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705" yWindow="45" windowWidth="12510" windowHeight="12345" tabRatio="800"/>
  </bookViews>
  <sheets>
    <sheet name="Obsah" sheetId="1" r:id="rId1"/>
    <sheet name="I_T 1.1" sheetId="92" r:id="rId2"/>
    <sheet name="I_T 1.3" sheetId="93" r:id="rId3"/>
    <sheet name="I_T 1.5" sheetId="73" r:id="rId4"/>
    <sheet name="I_T 1.6" sheetId="74" r:id="rId5"/>
    <sheet name="I_T 1.7" sheetId="75" r:id="rId6"/>
    <sheet name="I_T 1.8" sheetId="76" r:id="rId7"/>
    <sheet name="II_T 2.1" sheetId="77" r:id="rId8"/>
    <sheet name="II_T 2.2" sheetId="97" r:id="rId9"/>
    <sheet name="II_T 2.3" sheetId="79" r:id="rId10"/>
    <sheet name="II_T 2.4" sheetId="80" r:id="rId11"/>
    <sheet name="III_T_3.1" sheetId="98" r:id="rId12"/>
    <sheet name="III_T_3.2" sheetId="99" r:id="rId13"/>
    <sheet name="III_T_3.3" sheetId="100" r:id="rId14"/>
    <sheet name="III_T_3.3a" sheetId="101" r:id="rId15"/>
    <sheet name="III_T_3.4a" sheetId="102" r:id="rId16"/>
    <sheet name="III_T_3.5a" sheetId="103" r:id="rId17"/>
    <sheet name="III_T_3.7" sheetId="104" r:id="rId18"/>
    <sheet name="III_T_3.7a" sheetId="105" r:id="rId19"/>
    <sheet name="III_T_3.8a" sheetId="106" r:id="rId20"/>
    <sheet name="III_T_3.8b" sheetId="107" r:id="rId21"/>
    <sheet name="III_T_3.9" sheetId="108" r:id="rId22"/>
    <sheet name="III_T_3.10" sheetId="109" r:id="rId23"/>
    <sheet name="III_T_3.11" sheetId="110" r:id="rId24"/>
    <sheet name="III_T_3.12" sheetId="111" r:id="rId25"/>
    <sheet name="IV_T 4.1" sheetId="81" r:id="rId26"/>
    <sheet name="IV_T 4.2" sheetId="22" r:id="rId27"/>
    <sheet name="IV_T 4.3" sheetId="23" r:id="rId28"/>
    <sheet name="IV_T 4.4" sheetId="24" r:id="rId29"/>
    <sheet name="IV_T 4.5" sheetId="25" r:id="rId30"/>
    <sheet name="IV_T 4.5a" sheetId="86" r:id="rId31"/>
    <sheet name="IV_T 4.5b" sheetId="87" r:id="rId32"/>
    <sheet name="V_T 5.2a" sheetId="82" r:id="rId33"/>
    <sheet name="V_T 5.2b" sheetId="112" r:id="rId34"/>
    <sheet name="V_T 5.3 " sheetId="38" r:id="rId35"/>
    <sheet name="V_T 5.4" sheetId="39" r:id="rId36"/>
    <sheet name="V_T 5.5a" sheetId="41" r:id="rId37"/>
    <sheet name="V_T 5.5b" sheetId="40" r:id="rId38"/>
    <sheet name="V_T 5.5c" sheetId="88" r:id="rId39"/>
    <sheet name="V_T 5.5d" sheetId="89" r:id="rId40"/>
    <sheet name="V_T 5.6" sheetId="42" r:id="rId41"/>
    <sheet name="V_T 5.6a" sheetId="43" r:id="rId42"/>
    <sheet name="V_T 5.6b" sheetId="90" r:id="rId43"/>
    <sheet name="V_T 5.7" sheetId="44" r:id="rId44"/>
    <sheet name="V_T 5.8" sheetId="45" r:id="rId45"/>
    <sheet name="V_T 5.8a" sheetId="46" r:id="rId46"/>
    <sheet name="V_T 5.8b" sheetId="91" r:id="rId47"/>
    <sheet name="V_T 5.9" sheetId="48" r:id="rId48"/>
    <sheet name="V_T 5.10" sheetId="49" r:id="rId49"/>
    <sheet name="V_T 5.11a" sheetId="83" r:id="rId50"/>
    <sheet name="V_T 5.11b" sheetId="84" r:id="rId51"/>
    <sheet name="V_T 5.13" sheetId="47" r:id="rId52"/>
    <sheet name="V_T 5.14a" sheetId="55" r:id="rId53"/>
    <sheet name="V_T 5.14b" sheetId="57" r:id="rId54"/>
    <sheet name="V_T 5.24b_AZZ" sheetId="59" r:id="rId55"/>
    <sheet name="V_T 5.15" sheetId="61" r:id="rId56"/>
    <sheet name="V_T 5.16" sheetId="62" r:id="rId57"/>
    <sheet name="V_T 5.22" sheetId="63" r:id="rId58"/>
    <sheet name="V_T 5.23" sheetId="64" r:id="rId59"/>
    <sheet name="V_T 5.24a_LZZ" sheetId="60" r:id="rId60"/>
    <sheet name="V_T 5.25ab" sheetId="26" r:id="rId61"/>
    <sheet name="V_T 5.17" sheetId="50" r:id="rId62"/>
    <sheet name="V_T 5.18" sheetId="51" r:id="rId63"/>
    <sheet name="V_T 5.19" sheetId="52" r:id="rId64"/>
    <sheet name="V_T 5.20" sheetId="53" r:id="rId65"/>
    <sheet name="V_T 5.25cd" sheetId="27" r:id="rId66"/>
    <sheet name="V_T 5.21" sheetId="54" r:id="rId67"/>
    <sheet name="V_T 5.26" sheetId="85" r:id="rId68"/>
    <sheet name="VI_T 6.1" sheetId="65" r:id="rId69"/>
    <sheet name="VI_T 6.2" sheetId="66" r:id="rId70"/>
    <sheet name="VI_T 6.3" sheetId="67" r:id="rId71"/>
    <sheet name="VI_T 6.4" sheetId="68" r:id="rId72"/>
    <sheet name="VI_T 6.5" sheetId="69" r:id="rId73"/>
    <sheet name="VI_T 6.6" sheetId="70" r:id="rId74"/>
  </sheets>
  <externalReferences>
    <externalReference r:id="rId75"/>
    <externalReference r:id="rId76"/>
  </externalReferences>
  <definedNames>
    <definedName name="_xlnm._FilterDatabase" localSheetId="14" hidden="1">III_T_3.3a!$A$11:$M$1149</definedName>
    <definedName name="_xlnm._FilterDatabase" localSheetId="37" hidden="1">'V_T 5.5b'!#REF!</definedName>
    <definedName name="_xlnm._FilterDatabase" localSheetId="38" hidden="1">'V_T 5.5c'!$A$6:$E$6249</definedName>
    <definedName name="_xlnm._FilterDatabase" localSheetId="39" hidden="1">'V_T 5.5d'!$A$6:$E$1761</definedName>
    <definedName name="_xlnm._FilterDatabase" localSheetId="41" hidden="1">'V_T 5.6a'!$A$6:$B$104</definedName>
    <definedName name="_xlnm._FilterDatabase" localSheetId="42" hidden="1">'V_T 5.6b'!$A$6:$E$8167</definedName>
    <definedName name="_xlnm._FilterDatabase" localSheetId="45" hidden="1">'V_T 5.8a'!$A$7:$B$124</definedName>
    <definedName name="_xlnm._FilterDatabase" localSheetId="46" hidden="1">'V_T 5.8b'!$A$6:$E$12047</definedName>
    <definedName name="a" localSheetId="1">#REF!</definedName>
    <definedName name="a" localSheetId="2">#REF!</definedName>
    <definedName name="a" localSheetId="8">#REF!</definedName>
    <definedName name="a" localSheetId="25">#REF!</definedName>
    <definedName name="a" localSheetId="29">#REF!</definedName>
    <definedName name="a" localSheetId="30">#REF!</definedName>
    <definedName name="a" localSheetId="31">#REF!</definedName>
    <definedName name="a" localSheetId="52">#REF!</definedName>
    <definedName name="a" localSheetId="67">#REF!</definedName>
    <definedName name="a" localSheetId="32">#REF!</definedName>
    <definedName name="a" localSheetId="33">#REF!</definedName>
    <definedName name="a" localSheetId="38">#REF!</definedName>
    <definedName name="a" localSheetId="39">#REF!</definedName>
    <definedName name="a">#REF!</definedName>
    <definedName name="aaa" localSheetId="1">#REF!</definedName>
    <definedName name="aaa" localSheetId="2">#REF!</definedName>
    <definedName name="aaa" localSheetId="8">#REF!</definedName>
    <definedName name="aaa" localSheetId="25">#REF!</definedName>
    <definedName name="aaa" localSheetId="29">#REF!</definedName>
    <definedName name="aaa" localSheetId="30">#REF!</definedName>
    <definedName name="aaa" localSheetId="31">#REF!</definedName>
    <definedName name="aaa" localSheetId="52">#REF!</definedName>
    <definedName name="aaa" localSheetId="67">#REF!</definedName>
    <definedName name="aaa" localSheetId="32">#REF!</definedName>
    <definedName name="aaa" localSheetId="33">#REF!</definedName>
    <definedName name="aaa" localSheetId="38">#REF!</definedName>
    <definedName name="aaa" localSheetId="39">#REF!</definedName>
    <definedName name="aaa">#REF!</definedName>
    <definedName name="ab" localSheetId="8">#REF!</definedName>
    <definedName name="ab" localSheetId="33">#REF!</definedName>
    <definedName name="ab">#REF!</definedName>
    <definedName name="as" localSheetId="1">#REF!</definedName>
    <definedName name="as" localSheetId="2">#REF!</definedName>
    <definedName name="as" localSheetId="8">#REF!</definedName>
    <definedName name="as" localSheetId="25">#REF!</definedName>
    <definedName name="as" localSheetId="29">#REF!</definedName>
    <definedName name="as" localSheetId="30">#REF!</definedName>
    <definedName name="as" localSheetId="31">#REF!</definedName>
    <definedName name="as" localSheetId="52">#REF!</definedName>
    <definedName name="as" localSheetId="67">#REF!</definedName>
    <definedName name="as" localSheetId="32">#REF!</definedName>
    <definedName name="as" localSheetId="33">#REF!</definedName>
    <definedName name="as">#REF!</definedName>
    <definedName name="ccc" localSheetId="1">#REF!</definedName>
    <definedName name="ccc" localSheetId="2">#REF!</definedName>
    <definedName name="ccc" localSheetId="8">#REF!</definedName>
    <definedName name="ccc" localSheetId="25">#REF!</definedName>
    <definedName name="ccc" localSheetId="29">#REF!</definedName>
    <definedName name="ccc" localSheetId="30">#REF!</definedName>
    <definedName name="ccc" localSheetId="31">#REF!</definedName>
    <definedName name="ccc" localSheetId="52">#REF!</definedName>
    <definedName name="ccc" localSheetId="67">#REF!</definedName>
    <definedName name="ccc" localSheetId="32">#REF!</definedName>
    <definedName name="ccc" localSheetId="33">#REF!</definedName>
    <definedName name="ccc" localSheetId="38">#REF!</definedName>
    <definedName name="ccc" localSheetId="39">#REF!</definedName>
    <definedName name="ccc">#REF!</definedName>
    <definedName name="cccc" localSheetId="1">#REF!</definedName>
    <definedName name="cccc" localSheetId="2">#REF!</definedName>
    <definedName name="cccc" localSheetId="8">#REF!</definedName>
    <definedName name="cccc" localSheetId="30">#REF!</definedName>
    <definedName name="cccc" localSheetId="31">#REF!</definedName>
    <definedName name="cccc" localSheetId="33">#REF!</definedName>
    <definedName name="cccc">#REF!</definedName>
    <definedName name="D06_Tabulka_5_6" localSheetId="1">#REF!</definedName>
    <definedName name="D06_Tabulka_5_6" localSheetId="2">#REF!</definedName>
    <definedName name="D06_Tabulka_5_6" localSheetId="3">#REF!</definedName>
    <definedName name="D06_Tabulka_5_6" localSheetId="4">#REF!</definedName>
    <definedName name="D06_Tabulka_5_6" localSheetId="5">#REF!</definedName>
    <definedName name="D06_Tabulka_5_6" localSheetId="6">#REF!</definedName>
    <definedName name="D06_Tabulka_5_6" localSheetId="8">#REF!</definedName>
    <definedName name="D06_Tabulka_5_6" localSheetId="9">#REF!</definedName>
    <definedName name="D06_Tabulka_5_6" localSheetId="10">#REF!</definedName>
    <definedName name="D06_Tabulka_5_6" localSheetId="22">#REF!</definedName>
    <definedName name="D06_Tabulka_5_6" localSheetId="23">#REF!</definedName>
    <definedName name="D06_Tabulka_5_6" localSheetId="24">#REF!</definedName>
    <definedName name="D06_Tabulka_5_6" localSheetId="12">#REF!</definedName>
    <definedName name="D06_Tabulka_5_6" localSheetId="14">#REF!</definedName>
    <definedName name="D06_Tabulka_5_6" localSheetId="15">#REF!</definedName>
    <definedName name="D06_Tabulka_5_6" localSheetId="16">#REF!</definedName>
    <definedName name="D06_Tabulka_5_6" localSheetId="17">#REF!</definedName>
    <definedName name="D06_Tabulka_5_6" localSheetId="18">#REF!</definedName>
    <definedName name="D06_Tabulka_5_6" localSheetId="19">#REF!</definedName>
    <definedName name="D06_Tabulka_5_6" localSheetId="20">#REF!</definedName>
    <definedName name="D06_Tabulka_5_6" localSheetId="25">#REF!</definedName>
    <definedName name="D06_Tabulka_5_6" localSheetId="26">#REF!</definedName>
    <definedName name="D06_Tabulka_5_6" localSheetId="27">#REF!</definedName>
    <definedName name="D06_Tabulka_5_6" localSheetId="29">#REF!</definedName>
    <definedName name="D06_Tabulka_5_6" localSheetId="30">#REF!</definedName>
    <definedName name="D06_Tabulka_5_6" localSheetId="31">#REF!</definedName>
    <definedName name="D06_Tabulka_5_6" localSheetId="51">#REF!</definedName>
    <definedName name="D06_Tabulka_5_6" localSheetId="52">#REF!</definedName>
    <definedName name="D06_Tabulka_5_6" localSheetId="55">#REF!</definedName>
    <definedName name="D06_Tabulka_5_6" localSheetId="56">#REF!</definedName>
    <definedName name="D06_Tabulka_5_6" localSheetId="61">#REF!</definedName>
    <definedName name="D06_Tabulka_5_6" localSheetId="62">#REF!</definedName>
    <definedName name="D06_Tabulka_5_6" localSheetId="63">#REF!</definedName>
    <definedName name="D06_Tabulka_5_6" localSheetId="64">#REF!</definedName>
    <definedName name="D06_Tabulka_5_6" localSheetId="57">#REF!</definedName>
    <definedName name="D06_Tabulka_5_6" localSheetId="58">#REF!</definedName>
    <definedName name="D06_Tabulka_5_6" localSheetId="60">#REF!</definedName>
    <definedName name="D06_Tabulka_5_6" localSheetId="65">#REF!</definedName>
    <definedName name="D06_Tabulka_5_6" localSheetId="67">#REF!</definedName>
    <definedName name="D06_Tabulka_5_6" localSheetId="32">#REF!</definedName>
    <definedName name="D06_Tabulka_5_6" localSheetId="33">#REF!</definedName>
    <definedName name="D06_Tabulka_5_6" localSheetId="34">#REF!</definedName>
    <definedName name="D06_Tabulka_5_6" localSheetId="38">#REF!</definedName>
    <definedName name="D06_Tabulka_5_6" localSheetId="39">#REF!</definedName>
    <definedName name="D06_Tabulka_5_6">#REF!</definedName>
    <definedName name="D06_Tabulka_5_61" localSheetId="1">#REF!</definedName>
    <definedName name="D06_Tabulka_5_61" localSheetId="2">#REF!</definedName>
    <definedName name="D06_Tabulka_5_61" localSheetId="8">#REF!</definedName>
    <definedName name="D06_Tabulka_5_61" localSheetId="30">#REF!</definedName>
    <definedName name="D06_Tabulka_5_61" localSheetId="31">#REF!</definedName>
    <definedName name="D06_Tabulka_5_61" localSheetId="52">#REF!</definedName>
    <definedName name="D06_Tabulka_5_61" localSheetId="33">#REF!</definedName>
    <definedName name="D06_Tabulka_5_61">#REF!</definedName>
    <definedName name="D13_vystup_dle_skupiny_dg" localSheetId="1">#REF!</definedName>
    <definedName name="D13_vystup_dle_skupiny_dg" localSheetId="2">#REF!</definedName>
    <definedName name="D13_vystup_dle_skupiny_dg" localSheetId="8">#REF!</definedName>
    <definedName name="D13_vystup_dle_skupiny_dg" localSheetId="25">#REF!</definedName>
    <definedName name="D13_vystup_dle_skupiny_dg" localSheetId="29">#REF!</definedName>
    <definedName name="D13_vystup_dle_skupiny_dg" localSheetId="30">#REF!</definedName>
    <definedName name="D13_vystup_dle_skupiny_dg" localSheetId="31">#REF!</definedName>
    <definedName name="D13_vystup_dle_skupiny_dg" localSheetId="52">#REF!</definedName>
    <definedName name="D13_vystup_dle_skupiny_dg" localSheetId="67">#REF!</definedName>
    <definedName name="D13_vystup_dle_skupiny_dg" localSheetId="32">#REF!</definedName>
    <definedName name="D13_vystup_dle_skupiny_dg" localSheetId="33">#REF!</definedName>
    <definedName name="D13_vystup_dle_skupiny_dg" localSheetId="38">#REF!</definedName>
    <definedName name="D13_vystup_dle_skupiny_dg" localSheetId="39">#REF!</definedName>
    <definedName name="D13_vystup_dle_skupiny_dg">#REF!</definedName>
    <definedName name="ddddd" localSheetId="1">#REF!</definedName>
    <definedName name="ddddd" localSheetId="2">#REF!</definedName>
    <definedName name="ddddd" localSheetId="8">#REF!</definedName>
    <definedName name="ddddd" localSheetId="30">#REF!</definedName>
    <definedName name="ddddd" localSheetId="31">#REF!</definedName>
    <definedName name="ddddd" localSheetId="33">#REF!</definedName>
    <definedName name="ddddd">#REF!</definedName>
    <definedName name="ee" localSheetId="1">#REF!</definedName>
    <definedName name="ee" localSheetId="2">#REF!</definedName>
    <definedName name="ee" localSheetId="8">#REF!</definedName>
    <definedName name="ee" localSheetId="30">#REF!</definedName>
    <definedName name="ee" localSheetId="31">#REF!</definedName>
    <definedName name="ee" localSheetId="33">#REF!</definedName>
    <definedName name="ee">#REF!</definedName>
    <definedName name="gg" localSheetId="1">#REF!</definedName>
    <definedName name="gg" localSheetId="2">#REF!</definedName>
    <definedName name="gg" localSheetId="8">#REF!</definedName>
    <definedName name="gg" localSheetId="30">#REF!</definedName>
    <definedName name="gg" localSheetId="31">#REF!</definedName>
    <definedName name="gg" localSheetId="33">#REF!</definedName>
    <definedName name="gg">#REF!</definedName>
    <definedName name="j" localSheetId="1">#REF!</definedName>
    <definedName name="j" localSheetId="2">#REF!</definedName>
    <definedName name="j" localSheetId="8">#REF!</definedName>
    <definedName name="j" localSheetId="30">#REF!</definedName>
    <definedName name="j" localSheetId="31">#REF!</definedName>
    <definedName name="j" localSheetId="33">#REF!</definedName>
    <definedName name="j">#REF!</definedName>
    <definedName name="k" localSheetId="1">#REF!</definedName>
    <definedName name="k" localSheetId="2">#REF!</definedName>
    <definedName name="k" localSheetId="8">#REF!</definedName>
    <definedName name="k" localSheetId="25">#REF!</definedName>
    <definedName name="k" localSheetId="29">#REF!</definedName>
    <definedName name="k" localSheetId="30">#REF!</definedName>
    <definedName name="k" localSheetId="31">#REF!</definedName>
    <definedName name="k" localSheetId="52">#REF!</definedName>
    <definedName name="k" localSheetId="67">#REF!</definedName>
    <definedName name="k" localSheetId="32">#REF!</definedName>
    <definedName name="k" localSheetId="33">#REF!</definedName>
    <definedName name="k" localSheetId="38">#REF!</definedName>
    <definedName name="k" localSheetId="39">#REF!</definedName>
    <definedName name="k">#REF!</definedName>
    <definedName name="kk" localSheetId="1">#REF!</definedName>
    <definedName name="kk" localSheetId="2">#REF!</definedName>
    <definedName name="kk" localSheetId="8">#REF!</definedName>
    <definedName name="kk" localSheetId="30">#REF!</definedName>
    <definedName name="kk" localSheetId="31">#REF!</definedName>
    <definedName name="kk" localSheetId="52">#REF!</definedName>
    <definedName name="kk" localSheetId="33">#REF!</definedName>
    <definedName name="kk" localSheetId="38">#REF!</definedName>
    <definedName name="kk" localSheetId="39">#REF!</definedName>
    <definedName name="kk">#REF!</definedName>
    <definedName name="Kopie_D06_Tabulka_5_8" localSheetId="1">#REF!</definedName>
    <definedName name="Kopie_D06_Tabulka_5_8" localSheetId="2">#REF!</definedName>
    <definedName name="Kopie_D06_Tabulka_5_8" localSheetId="8">#REF!</definedName>
    <definedName name="Kopie_D06_Tabulka_5_8" localSheetId="22">#REF!</definedName>
    <definedName name="Kopie_D06_Tabulka_5_8" localSheetId="23">#REF!</definedName>
    <definedName name="Kopie_D06_Tabulka_5_8" localSheetId="24">#REF!</definedName>
    <definedName name="Kopie_D06_Tabulka_5_8" localSheetId="12">#REF!</definedName>
    <definedName name="Kopie_D06_Tabulka_5_8" localSheetId="14">#REF!</definedName>
    <definedName name="Kopie_D06_Tabulka_5_8" localSheetId="15">#REF!</definedName>
    <definedName name="Kopie_D06_Tabulka_5_8" localSheetId="16">#REF!</definedName>
    <definedName name="Kopie_D06_Tabulka_5_8" localSheetId="17">#REF!</definedName>
    <definedName name="Kopie_D06_Tabulka_5_8" localSheetId="18">#REF!</definedName>
    <definedName name="Kopie_D06_Tabulka_5_8" localSheetId="19">#REF!</definedName>
    <definedName name="Kopie_D06_Tabulka_5_8" localSheetId="20">#REF!</definedName>
    <definedName name="Kopie_D06_Tabulka_5_8" localSheetId="30">#REF!</definedName>
    <definedName name="Kopie_D06_Tabulka_5_8" localSheetId="31">#REF!</definedName>
    <definedName name="Kopie_D06_Tabulka_5_8" localSheetId="52">#REF!</definedName>
    <definedName name="Kopie_D06_Tabulka_5_8" localSheetId="33">#REF!</definedName>
    <definedName name="Kopie_D06_Tabulka_5_8" localSheetId="38">#REF!</definedName>
    <definedName name="Kopie_D06_Tabulka_5_8" localSheetId="39">#REF!</definedName>
    <definedName name="Kopie_D06_Tabulka_5_8">#REF!</definedName>
    <definedName name="l" localSheetId="1">#REF!</definedName>
    <definedName name="l" localSheetId="2">#REF!</definedName>
    <definedName name="l" localSheetId="8">#REF!</definedName>
    <definedName name="l" localSheetId="25">#REF!</definedName>
    <definedName name="l" localSheetId="29">#REF!</definedName>
    <definedName name="l" localSheetId="30">#REF!</definedName>
    <definedName name="l" localSheetId="31">#REF!</definedName>
    <definedName name="l" localSheetId="52">#REF!</definedName>
    <definedName name="l" localSheetId="67">#REF!</definedName>
    <definedName name="l" localSheetId="32">#REF!</definedName>
    <definedName name="l" localSheetId="33">#REF!</definedName>
    <definedName name="l" localSheetId="38">#REF!</definedName>
    <definedName name="l" localSheetId="39">#REF!</definedName>
    <definedName name="l">#REF!</definedName>
    <definedName name="_xlnm.Print_Titles" localSheetId="29">'IV_T 4.5'!$1:$4</definedName>
    <definedName name="_xlnm.Print_Titles" localSheetId="30">'IV_T 4.5a'!$1:$4</definedName>
    <definedName name="_xlnm.Print_Titles" localSheetId="31">'IV_T 4.5b'!$1:$4</definedName>
    <definedName name="_xlnm.Print_Titles" localSheetId="0">Obsah!$1:$7</definedName>
    <definedName name="_xlnm.Print_Titles" localSheetId="57">'V_T 5.22'!$5:$7</definedName>
    <definedName name="_xlnm.Print_Titles" localSheetId="32">'V_T 5.2a'!$1:$6</definedName>
    <definedName name="_xlnm.Print_Titles" localSheetId="33">'V_T 5.2b'!$1:$3</definedName>
    <definedName name="_xlnm.Print_Titles" localSheetId="37">'V_T 5.5b'!$1:$7</definedName>
    <definedName name="_xlnm.Print_Titles" localSheetId="38">'V_T 5.5c'!$5:$6</definedName>
    <definedName name="_xlnm.Print_Titles" localSheetId="39">'V_T 5.5d'!$5:$6</definedName>
    <definedName name="_xlnm.Print_Titles" localSheetId="41">'V_T 5.6a'!$5:$6</definedName>
    <definedName name="_xlnm.Print_Titles" localSheetId="42">'V_T 5.6b'!$5:$6</definedName>
    <definedName name="_xlnm.Print_Titles" localSheetId="45">'V_T 5.8a'!$5:$7</definedName>
    <definedName name="_xlnm.Print_Titles" localSheetId="46">'V_T 5.8b'!$5:$6</definedName>
    <definedName name="_xlnm.Print_Area" localSheetId="3">'I_T 1.5'!$A$1:$J$23</definedName>
    <definedName name="_xlnm.Print_Area" localSheetId="4">'I_T 1.6'!$A$1:$L$23</definedName>
    <definedName name="_xlnm.Print_Area" localSheetId="5">'I_T 1.7'!$A$1:$I$23</definedName>
    <definedName name="_xlnm.Print_Area" localSheetId="6">'I_T 1.8'!$A$1:$F$24</definedName>
    <definedName name="_xlnm.Print_Area" localSheetId="7">'II_T 2.1'!$A$1:$H$22</definedName>
    <definedName name="_xlnm.Print_Area" localSheetId="8">'II_T 2.2'!$A$1:$J$21</definedName>
    <definedName name="_xlnm.Print_Area" localSheetId="9">'II_T 2.3'!$A$1:$G$10</definedName>
    <definedName name="_xlnm.Print_Area" localSheetId="10">'II_T 2.4'!$A$1:$D$10</definedName>
    <definedName name="_xlnm.Print_Area" localSheetId="23">III_T_3.11!#REF!</definedName>
    <definedName name="_xlnm.Print_Area" localSheetId="25">'IV_T 4.1'!$A$1:$Q$35</definedName>
    <definedName name="_xlnm.Print_Area" localSheetId="53">'V_T 5.14b'!$A$1:$E$26</definedName>
    <definedName name="_xlnm.Print_Area" localSheetId="62">'V_T 5.18'!$A$1:$J$23</definedName>
    <definedName name="_xlnm.Print_Area" localSheetId="34">'V_T 5.3 '!$A$1:$G$56</definedName>
    <definedName name="_xlnm.Print_Area" localSheetId="35">'V_T 5.4'!$A$1:$G$56</definedName>
    <definedName name="_xlnm.Print_Area" localSheetId="68">'VI_T 6.1'!$A$1:$B$53</definedName>
    <definedName name="Recover" localSheetId="38">[1]Macro1!$A$60</definedName>
    <definedName name="Recover" localSheetId="39">[1]Macro1!$A$60</definedName>
    <definedName name="Recover">[2]Macro1!$A$60</definedName>
    <definedName name="rtuzřžáuřý" localSheetId="1">#REF!</definedName>
    <definedName name="rtuzřžáuřý" localSheetId="2">#REF!</definedName>
    <definedName name="rtuzřžáuřý" localSheetId="8">#REF!</definedName>
    <definedName name="rtuzřžáuřý" localSheetId="33">#REF!</definedName>
    <definedName name="rtuzřžáuřý" localSheetId="39">#REF!</definedName>
    <definedName name="rtuzřžáuřý">#REF!</definedName>
    <definedName name="s" localSheetId="1">#REF!</definedName>
    <definedName name="s" localSheetId="2">#REF!</definedName>
    <definedName name="s" localSheetId="8">#REF!</definedName>
    <definedName name="s" localSheetId="25">#REF!</definedName>
    <definedName name="s" localSheetId="29">#REF!</definedName>
    <definedName name="s" localSheetId="30">#REF!</definedName>
    <definedName name="s" localSheetId="31">#REF!</definedName>
    <definedName name="s" localSheetId="52">#REF!</definedName>
    <definedName name="s" localSheetId="67">#REF!</definedName>
    <definedName name="s" localSheetId="32">#REF!</definedName>
    <definedName name="s" localSheetId="33">#REF!</definedName>
    <definedName name="s" localSheetId="38">#REF!</definedName>
    <definedName name="s" localSheetId="39">#REF!</definedName>
    <definedName name="s">#REF!</definedName>
    <definedName name="ss" localSheetId="1">#REF!</definedName>
    <definedName name="ss" localSheetId="2">#REF!</definedName>
    <definedName name="ss" localSheetId="8">#REF!</definedName>
    <definedName name="ss" localSheetId="30">#REF!</definedName>
    <definedName name="ss" localSheetId="31">#REF!</definedName>
    <definedName name="ss" localSheetId="33">#REF!</definedName>
    <definedName name="ss">#REF!</definedName>
    <definedName name="T_5_2" localSheetId="1">#REF!</definedName>
    <definedName name="T_5_2" localSheetId="2">#REF!</definedName>
    <definedName name="T_5_2" localSheetId="8">#REF!</definedName>
    <definedName name="T_5_2" localSheetId="30">#REF!</definedName>
    <definedName name="T_5_2" localSheetId="31">#REF!</definedName>
    <definedName name="T_5_2" localSheetId="52">#REF!</definedName>
    <definedName name="T_5_2" localSheetId="33">#REF!</definedName>
    <definedName name="T_5_2" localSheetId="38">#REF!</definedName>
    <definedName name="T_5_2" localSheetId="39">#REF!</definedName>
    <definedName name="T_5_2">#REF!</definedName>
    <definedName name="TableName">"Dummy"</definedName>
    <definedName name="tfdhr" localSheetId="1">#REF!</definedName>
    <definedName name="tfdhr" localSheetId="2">#REF!</definedName>
    <definedName name="tfdhr" localSheetId="8">#REF!</definedName>
    <definedName name="tfdhr" localSheetId="33">#REF!</definedName>
    <definedName name="tfdhr" localSheetId="39">#REF!</definedName>
    <definedName name="tfdhr">#REF!</definedName>
    <definedName name="tftf" localSheetId="1">#REF!</definedName>
    <definedName name="tftf" localSheetId="2">#REF!</definedName>
    <definedName name="tftf" localSheetId="8">#REF!</definedName>
    <definedName name="tftf" localSheetId="30">#REF!</definedName>
    <definedName name="tftf" localSheetId="31">#REF!</definedName>
    <definedName name="tftf" localSheetId="33">#REF!</definedName>
    <definedName name="tftf">#REF!</definedName>
    <definedName name="Z03_Tabulka_5_5_upravena" localSheetId="1">#REF!</definedName>
    <definedName name="Z03_Tabulka_5_5_upravena" localSheetId="2">#REF!</definedName>
    <definedName name="Z03_Tabulka_5_5_upravena" localSheetId="3">#REF!</definedName>
    <definedName name="Z03_Tabulka_5_5_upravena" localSheetId="4">#REF!</definedName>
    <definedName name="Z03_Tabulka_5_5_upravena" localSheetId="5">#REF!</definedName>
    <definedName name="Z03_Tabulka_5_5_upravena" localSheetId="6">#REF!</definedName>
    <definedName name="Z03_Tabulka_5_5_upravena" localSheetId="8">#REF!</definedName>
    <definedName name="Z03_Tabulka_5_5_upravena" localSheetId="9">#REF!</definedName>
    <definedName name="Z03_Tabulka_5_5_upravena" localSheetId="10">#REF!</definedName>
    <definedName name="Z03_Tabulka_5_5_upravena" localSheetId="22">#REF!</definedName>
    <definedName name="Z03_Tabulka_5_5_upravena" localSheetId="23">#REF!</definedName>
    <definedName name="Z03_Tabulka_5_5_upravena" localSheetId="24">#REF!</definedName>
    <definedName name="Z03_Tabulka_5_5_upravena" localSheetId="12">#REF!</definedName>
    <definedName name="Z03_Tabulka_5_5_upravena" localSheetId="14">#REF!</definedName>
    <definedName name="Z03_Tabulka_5_5_upravena" localSheetId="15">#REF!</definedName>
    <definedName name="Z03_Tabulka_5_5_upravena" localSheetId="16">#REF!</definedName>
    <definedName name="Z03_Tabulka_5_5_upravena" localSheetId="17">#REF!</definedName>
    <definedName name="Z03_Tabulka_5_5_upravena" localSheetId="18">#REF!</definedName>
    <definedName name="Z03_Tabulka_5_5_upravena" localSheetId="19">#REF!</definedName>
    <definedName name="Z03_Tabulka_5_5_upravena" localSheetId="20">#REF!</definedName>
    <definedName name="Z03_Tabulka_5_5_upravena" localSheetId="25">#REF!</definedName>
    <definedName name="Z03_Tabulka_5_5_upravena" localSheetId="26">#REF!</definedName>
    <definedName name="Z03_Tabulka_5_5_upravena" localSheetId="27">#REF!</definedName>
    <definedName name="Z03_Tabulka_5_5_upravena" localSheetId="29">#REF!</definedName>
    <definedName name="Z03_Tabulka_5_5_upravena" localSheetId="30">#REF!</definedName>
    <definedName name="Z03_Tabulka_5_5_upravena" localSheetId="31">#REF!</definedName>
    <definedName name="Z03_Tabulka_5_5_upravena" localSheetId="51">#REF!</definedName>
    <definedName name="Z03_Tabulka_5_5_upravena" localSheetId="52">#REF!</definedName>
    <definedName name="Z03_Tabulka_5_5_upravena" localSheetId="55">#REF!</definedName>
    <definedName name="Z03_Tabulka_5_5_upravena" localSheetId="56">#REF!</definedName>
    <definedName name="Z03_Tabulka_5_5_upravena" localSheetId="61">#REF!</definedName>
    <definedName name="Z03_Tabulka_5_5_upravena" localSheetId="62">#REF!</definedName>
    <definedName name="Z03_Tabulka_5_5_upravena" localSheetId="63">#REF!</definedName>
    <definedName name="Z03_Tabulka_5_5_upravena" localSheetId="64">#REF!</definedName>
    <definedName name="Z03_Tabulka_5_5_upravena" localSheetId="57">#REF!</definedName>
    <definedName name="Z03_Tabulka_5_5_upravena" localSheetId="58">#REF!</definedName>
    <definedName name="Z03_Tabulka_5_5_upravena" localSheetId="60">#REF!</definedName>
    <definedName name="Z03_Tabulka_5_5_upravena" localSheetId="65">#REF!</definedName>
    <definedName name="Z03_Tabulka_5_5_upravena" localSheetId="67">#REF!</definedName>
    <definedName name="Z03_Tabulka_5_5_upravena" localSheetId="32">#REF!</definedName>
    <definedName name="Z03_Tabulka_5_5_upravena" localSheetId="33">#REF!</definedName>
    <definedName name="Z03_Tabulka_5_5_upravena" localSheetId="37">'V_T 5.5b'!$A$6:$B$232</definedName>
    <definedName name="Z03_Tabulka_5_5_upravena" localSheetId="38">#REF!</definedName>
    <definedName name="Z03_Tabulka_5_5_upravena" localSheetId="39">#REF!</definedName>
    <definedName name="Z03_Tabulka_5_5_upravena">#REF!</definedName>
    <definedName name="zulpy" localSheetId="1">#REF!</definedName>
    <definedName name="zulpy" localSheetId="2">#REF!</definedName>
    <definedName name="zulpy" localSheetId="8">#REF!</definedName>
    <definedName name="zulpy" localSheetId="33">#REF!</definedName>
    <definedName name="zulpy" localSheetId="39">#REF!</definedName>
    <definedName name="zulpy">#REF!</definedName>
  </definedNames>
  <calcPr calcId="145621"/>
</workbook>
</file>

<file path=xl/calcChain.xml><?xml version="1.0" encoding="utf-8"?>
<calcChain xmlns="http://schemas.openxmlformats.org/spreadsheetml/2006/main">
  <c r="D94" i="1" l="1"/>
  <c r="D123" i="1" l="1"/>
  <c r="D120" i="1"/>
  <c r="D119" i="1"/>
  <c r="D118" i="1"/>
  <c r="D113" i="1"/>
  <c r="D115" i="1"/>
  <c r="D112" i="1"/>
  <c r="D111" i="1"/>
  <c r="D109" i="1"/>
  <c r="D108" i="1"/>
  <c r="D107" i="1"/>
  <c r="D106" i="1"/>
  <c r="D105" i="1"/>
  <c r="D104" i="1"/>
  <c r="D102" i="1"/>
  <c r="D101" i="1"/>
  <c r="D99" i="1"/>
  <c r="D98" i="1"/>
  <c r="D97" i="1"/>
  <c r="D96" i="1"/>
  <c r="D93" i="1"/>
  <c r="D92" i="1"/>
  <c r="D90" i="1"/>
  <c r="D88" i="1"/>
  <c r="D87" i="1"/>
  <c r="D85" i="1"/>
  <c r="D84" i="1"/>
  <c r="D82" i="1"/>
  <c r="D78" i="1"/>
  <c r="D81" i="1"/>
  <c r="D80" i="1"/>
  <c r="D77" i="1"/>
  <c r="D76" i="1"/>
  <c r="D73" i="1"/>
  <c r="D74" i="1"/>
  <c r="D71" i="1"/>
  <c r="D72" i="1"/>
  <c r="D70" i="1"/>
  <c r="D69" i="1"/>
  <c r="D67" i="1"/>
  <c r="D66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7" i="1"/>
  <c r="D45" i="1"/>
  <c r="D41" i="1"/>
  <c r="D27" i="1"/>
  <c r="D23" i="1"/>
  <c r="D22" i="1"/>
  <c r="D21" i="1"/>
  <c r="D20" i="1"/>
  <c r="D16" i="1"/>
  <c r="D15" i="1"/>
  <c r="D14" i="1"/>
  <c r="D13" i="1"/>
  <c r="D11" i="1"/>
  <c r="D10" i="1"/>
  <c r="D5" i="80" l="1"/>
  <c r="C23" i="92" l="1"/>
  <c r="B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23" i="92" l="1"/>
  <c r="C42" i="26"/>
  <c r="B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C22" i="26"/>
  <c r="B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22" i="26" l="1"/>
  <c r="D42" i="26"/>
  <c r="C42" i="27"/>
  <c r="B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C22" i="27"/>
  <c r="B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22" i="27" l="1"/>
  <c r="D42" i="27"/>
  <c r="F23" i="84"/>
  <c r="E23" i="84"/>
  <c r="G23" i="84" s="1"/>
  <c r="C23" i="84"/>
  <c r="B23" i="84"/>
  <c r="G22" i="84"/>
  <c r="D22" i="84"/>
  <c r="G21" i="84"/>
  <c r="D21" i="84"/>
  <c r="G20" i="84"/>
  <c r="D20" i="84"/>
  <c r="G19" i="84"/>
  <c r="D19" i="84"/>
  <c r="G18" i="84"/>
  <c r="D18" i="84"/>
  <c r="G17" i="84"/>
  <c r="D17" i="84"/>
  <c r="G16" i="84"/>
  <c r="D16" i="84"/>
  <c r="G15" i="84"/>
  <c r="D15" i="84"/>
  <c r="G14" i="84"/>
  <c r="D14" i="84"/>
  <c r="G13" i="84"/>
  <c r="D13" i="84"/>
  <c r="G12" i="84"/>
  <c r="D12" i="84"/>
  <c r="G11" i="84"/>
  <c r="D11" i="84"/>
  <c r="G10" i="84"/>
  <c r="D10" i="84"/>
  <c r="G9" i="84"/>
  <c r="D9" i="84"/>
  <c r="C22" i="83"/>
  <c r="B22" i="83"/>
  <c r="D22" i="83" s="1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O93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P92" i="22"/>
  <c r="P91" i="22"/>
  <c r="P90" i="22"/>
  <c r="P89" i="22"/>
  <c r="P88" i="22"/>
  <c r="P87" i="22"/>
  <c r="P86" i="22"/>
  <c r="P85" i="22"/>
  <c r="P84" i="22"/>
  <c r="P83" i="22"/>
  <c r="P82" i="22"/>
  <c r="P81" i="22"/>
  <c r="P80" i="22"/>
  <c r="P79" i="22"/>
  <c r="P78" i="22"/>
  <c r="P77" i="22"/>
  <c r="P76" i="22"/>
  <c r="P75" i="22"/>
  <c r="O70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P69" i="22"/>
  <c r="P68" i="22"/>
  <c r="P67" i="22"/>
  <c r="P66" i="22"/>
  <c r="P65" i="22"/>
  <c r="P64" i="22"/>
  <c r="P63" i="22"/>
  <c r="P62" i="22"/>
  <c r="P61" i="22"/>
  <c r="P60" i="22"/>
  <c r="P59" i="22"/>
  <c r="P58" i="22"/>
  <c r="P57" i="22"/>
  <c r="P56" i="22"/>
  <c r="P55" i="22"/>
  <c r="P54" i="22"/>
  <c r="P53" i="22"/>
  <c r="P52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P46" i="22"/>
  <c r="P45" i="22"/>
  <c r="P44" i="22"/>
  <c r="P43" i="22"/>
  <c r="P42" i="22"/>
  <c r="P41" i="22"/>
  <c r="P40" i="22"/>
  <c r="P39" i="22"/>
  <c r="P38" i="22"/>
  <c r="P37" i="22"/>
  <c r="P36" i="22"/>
  <c r="P35" i="22"/>
  <c r="P34" i="22"/>
  <c r="P33" i="22"/>
  <c r="P32" i="22"/>
  <c r="P31" i="22"/>
  <c r="P30" i="22"/>
  <c r="P29" i="22"/>
  <c r="C23" i="22"/>
  <c r="B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P35" i="81"/>
  <c r="O35" i="81"/>
  <c r="N35" i="81"/>
  <c r="M35" i="81"/>
  <c r="L35" i="81"/>
  <c r="K35" i="81"/>
  <c r="J35" i="81"/>
  <c r="I35" i="81"/>
  <c r="H35" i="81"/>
  <c r="G35" i="81"/>
  <c r="F35" i="81"/>
  <c r="E35" i="81"/>
  <c r="D35" i="81"/>
  <c r="C35" i="81"/>
  <c r="B35" i="81"/>
  <c r="Q34" i="81"/>
  <c r="Q33" i="81"/>
  <c r="Q32" i="81"/>
  <c r="Q30" i="81"/>
  <c r="Q29" i="81"/>
  <c r="Q28" i="81"/>
  <c r="Q26" i="81"/>
  <c r="Q25" i="81"/>
  <c r="Q24" i="81"/>
  <c r="Q23" i="81"/>
  <c r="Q22" i="81"/>
  <c r="Q21" i="81"/>
  <c r="Q20" i="81"/>
  <c r="Q19" i="81"/>
  <c r="Q18" i="81"/>
  <c r="Q17" i="81"/>
  <c r="Q16" i="81"/>
  <c r="Q15" i="81"/>
  <c r="Q14" i="81"/>
  <c r="Q13" i="81"/>
  <c r="Q12" i="81"/>
  <c r="Q10" i="81"/>
  <c r="Q8" i="81"/>
  <c r="Q7" i="81"/>
  <c r="Q6" i="81"/>
  <c r="C8" i="80"/>
  <c r="B8" i="80"/>
  <c r="C7" i="80"/>
  <c r="B7" i="80"/>
  <c r="D6" i="80"/>
  <c r="D8" i="80" s="1"/>
  <c r="C8" i="79"/>
  <c r="B8" i="79"/>
  <c r="C7" i="79"/>
  <c r="B7" i="79"/>
  <c r="D6" i="79"/>
  <c r="D5" i="79"/>
  <c r="D20" i="77"/>
  <c r="C20" i="77"/>
  <c r="B20" i="77"/>
  <c r="E19" i="77"/>
  <c r="E18" i="77"/>
  <c r="E17" i="77"/>
  <c r="E16" i="77"/>
  <c r="E15" i="77"/>
  <c r="E14" i="77"/>
  <c r="E13" i="77"/>
  <c r="E12" i="77"/>
  <c r="E11" i="77"/>
  <c r="E10" i="77"/>
  <c r="E9" i="77"/>
  <c r="E8" i="77"/>
  <c r="E7" i="77"/>
  <c r="E6" i="77"/>
  <c r="B23" i="76"/>
  <c r="G21" i="75"/>
  <c r="E21" i="75"/>
  <c r="C21" i="75"/>
  <c r="B21" i="75"/>
  <c r="D22" i="74"/>
  <c r="B22" i="74"/>
  <c r="J23" i="73"/>
  <c r="I23" i="73"/>
  <c r="H23" i="73"/>
  <c r="G23" i="73"/>
  <c r="F23" i="73"/>
  <c r="E23" i="73"/>
  <c r="D23" i="73"/>
  <c r="C23" i="73"/>
  <c r="B23" i="73"/>
  <c r="D23" i="84" l="1"/>
  <c r="D23" i="22"/>
  <c r="P47" i="22"/>
  <c r="P70" i="22"/>
  <c r="P93" i="22"/>
  <c r="Q35" i="81"/>
  <c r="D7" i="79"/>
  <c r="E20" i="77"/>
  <c r="C8" i="76"/>
  <c r="C12" i="76"/>
  <c r="C16" i="76"/>
  <c r="C20" i="76"/>
  <c r="C9" i="76"/>
  <c r="C13" i="76"/>
  <c r="C17" i="76"/>
  <c r="C21" i="76"/>
  <c r="C10" i="76"/>
  <c r="C14" i="76"/>
  <c r="C18" i="76"/>
  <c r="C22" i="76"/>
  <c r="C11" i="76"/>
  <c r="C15" i="76"/>
  <c r="C19" i="76"/>
  <c r="C7" i="76"/>
  <c r="D7" i="80"/>
  <c r="D8" i="79"/>
  <c r="G66" i="62"/>
  <c r="F66" i="62"/>
  <c r="E66" i="62"/>
  <c r="D66" i="62"/>
  <c r="B66" i="62"/>
  <c r="G46" i="62"/>
  <c r="F46" i="62"/>
  <c r="E46" i="62"/>
  <c r="D46" i="62"/>
  <c r="B46" i="62"/>
  <c r="G26" i="62"/>
  <c r="F26" i="62"/>
  <c r="E26" i="62"/>
  <c r="I26" i="62" s="1"/>
  <c r="D26" i="62"/>
  <c r="H26" i="62" s="1"/>
  <c r="B26" i="62"/>
  <c r="J26" i="62" l="1"/>
  <c r="J66" i="62"/>
  <c r="K46" i="62"/>
  <c r="H46" i="62"/>
  <c r="K66" i="62"/>
  <c r="I46" i="62"/>
  <c r="H66" i="62"/>
  <c r="K26" i="62"/>
  <c r="J46" i="62"/>
  <c r="I66" i="62"/>
  <c r="C23" i="76"/>
</calcChain>
</file>

<file path=xl/sharedStrings.xml><?xml version="1.0" encoding="utf-8"?>
<sst xmlns="http://schemas.openxmlformats.org/spreadsheetml/2006/main" count="122936" uniqueCount="71797">
  <si>
    <t>Název</t>
  </si>
  <si>
    <t>Výkony</t>
  </si>
  <si>
    <t>Praktičtí lékaři</t>
  </si>
  <si>
    <t>Odbornost</t>
  </si>
  <si>
    <t>Počet subjektů (IČ)</t>
  </si>
  <si>
    <t>Počet ZZ (IČZ)</t>
  </si>
  <si>
    <t>Počet pracovišť (IČP)</t>
  </si>
  <si>
    <t>Počet lůžek</t>
  </si>
  <si>
    <t>Ambulance u PAS i PLS</t>
  </si>
  <si>
    <t>..</t>
  </si>
  <si>
    <t>001</t>
  </si>
  <si>
    <t>002</t>
  </si>
  <si>
    <t>014, 015</t>
  </si>
  <si>
    <t>603, 604</t>
  </si>
  <si>
    <t>Ambulantní specialisté</t>
  </si>
  <si>
    <t>*)</t>
  </si>
  <si>
    <t>Psychiatrické sestry</t>
  </si>
  <si>
    <t>914</t>
  </si>
  <si>
    <t>Ergoterapeuti</t>
  </si>
  <si>
    <t>917</t>
  </si>
  <si>
    <t>Nutriční terapeuti</t>
  </si>
  <si>
    <t>916</t>
  </si>
  <si>
    <t>Porodní asistentky</t>
  </si>
  <si>
    <t>921</t>
  </si>
  <si>
    <t>Domácí péče</t>
  </si>
  <si>
    <t>Ortoptická péče</t>
  </si>
  <si>
    <t>927</t>
  </si>
  <si>
    <t xml:space="preserve">Fyzioterapie </t>
  </si>
  <si>
    <t>902</t>
  </si>
  <si>
    <t>Zdravotnická zařízení komplementu</t>
  </si>
  <si>
    <t>laboratoře</t>
  </si>
  <si>
    <t>222, 801–805, 813–818, 822</t>
  </si>
  <si>
    <t>radiologie a zobrazovací metody</t>
  </si>
  <si>
    <t>809</t>
  </si>
  <si>
    <t>806, 810</t>
  </si>
  <si>
    <t>screening karcinomu děložního hrdla</t>
  </si>
  <si>
    <t>820</t>
  </si>
  <si>
    <t>soudní lékařství</t>
  </si>
  <si>
    <t>808</t>
  </si>
  <si>
    <t>patologie a laboratoř patologie</t>
  </si>
  <si>
    <t>807</t>
  </si>
  <si>
    <t>ambulance klinické biochemie</t>
  </si>
  <si>
    <t>881</t>
  </si>
  <si>
    <t>Ostatní ambulantní péče</t>
  </si>
  <si>
    <t>003</t>
  </si>
  <si>
    <t>019</t>
  </si>
  <si>
    <t>004</t>
  </si>
  <si>
    <t>hemodialýza</t>
  </si>
  <si>
    <t>128</t>
  </si>
  <si>
    <t>asistovaná reprodukce (IVF)</t>
  </si>
  <si>
    <t>613</t>
  </si>
  <si>
    <t>kliničtí psychologové</t>
  </si>
  <si>
    <t>901</t>
  </si>
  <si>
    <t>klliničtí logopedi</t>
  </si>
  <si>
    <t>903</t>
  </si>
  <si>
    <t>_J_</t>
  </si>
  <si>
    <t>zákrokové sálky</t>
  </si>
  <si>
    <t>_Z_</t>
  </si>
  <si>
    <t>ostatní, výše neuvedené</t>
  </si>
  <si>
    <t>Lůžková zdravotnická zařízení</t>
  </si>
  <si>
    <t>Nemocnice (lůžka ZZ akutní péče)</t>
  </si>
  <si>
    <t>**)</t>
  </si>
  <si>
    <t>Odborné léčebné ústavy (OLÚ)</t>
  </si>
  <si>
    <t>OLÚ psychiatrické</t>
  </si>
  <si>
    <t>3U5, 3U6, 3U7, 3U8</t>
  </si>
  <si>
    <t>OLÚ rehabilitační</t>
  </si>
  <si>
    <t>2U1</t>
  </si>
  <si>
    <t>OLÚ pneumologie a ftizeologie (TRN)</t>
  </si>
  <si>
    <t>2U5</t>
  </si>
  <si>
    <t>OLÚ ostatní</t>
  </si>
  <si>
    <t>1U1, 2U9, 3U1</t>
  </si>
  <si>
    <t>Léčebny dlouhodobě nemocných (LDN)</t>
  </si>
  <si>
    <t>9U7</t>
  </si>
  <si>
    <t>Ošetřovatelská lůžka</t>
  </si>
  <si>
    <t>9F9, 9H9</t>
  </si>
  <si>
    <t>Hospice</t>
  </si>
  <si>
    <t>9U9</t>
  </si>
  <si>
    <t>Pracoviště NIP a DIOP</t>
  </si>
  <si>
    <t>Následná intenzivní péče (NIP)</t>
  </si>
  <si>
    <t>7D8</t>
  </si>
  <si>
    <t>Dlouhodobá intenzivní ošetřovatelská péče (DIOP)</t>
  </si>
  <si>
    <t>7U8</t>
  </si>
  <si>
    <t>Lázně</t>
  </si>
  <si>
    <t>Ozdravovny</t>
  </si>
  <si>
    <t>989</t>
  </si>
  <si>
    <t>709</t>
  </si>
  <si>
    <t>Přeprava pracientů neodkladné péče (PPNP)</t>
  </si>
  <si>
    <t>913</t>
  </si>
  <si>
    <t>Lékárny, oční optiky, výrobci a výdejny zdr. prostředků</t>
  </si>
  <si>
    <t>Kapitola III. – Síť zdravotnických zařízení</t>
  </si>
  <si>
    <t>PAS = segment ambulantní péče</t>
  </si>
  <si>
    <t>PLS = segment ústavní péče</t>
  </si>
  <si>
    <t>PPP = přepočtený počet pracovníků (dle úvazkové kapacity; úvazek lékaře je zastropen max. na 1,0 úvazku na jedno IČP, resp. IČZ i IČ)</t>
  </si>
  <si>
    <t>Kraj</t>
  </si>
  <si>
    <t>Lékaři</t>
  </si>
  <si>
    <t>Celkem</t>
  </si>
  <si>
    <t>PAS</t>
  </si>
  <si>
    <t>PLS</t>
  </si>
  <si>
    <t>Počet</t>
  </si>
  <si>
    <t>PPP</t>
  </si>
  <si>
    <t>Hlavní město Praha</t>
  </si>
  <si>
    <t/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</si>
  <si>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</si>
  <si>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</si>
  <si>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</si>
  <si>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</si>
  <si>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</si>
  <si>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</si>
  <si>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</si>
  <si>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</si>
  <si>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Kraj Vysočina</t>
  </si>
  <si>
    <t>Jihomoravský kraj</t>
  </si>
  <si>
    <t>Olomoucký kraj</t>
  </si>
  <si>
    <t>Moravskoslezský kraj</t>
  </si>
  <si>
    <t>Zlínský kraj</t>
  </si>
  <si>
    <t>PPP = přepočtený počet pracovníků (dle úvazkové kapacity; úvazek pracovníka je zastropen max. na 1,0 úvazku na jedno IČP, resp. IČZ i IČ)</t>
  </si>
  <si>
    <t>Zdravotničtí pracovníci</t>
  </si>
  <si>
    <t>Průměrný věk je vážen hodnotou PPP příslušného pracovníka v daném oboru činnosti.</t>
  </si>
  <si>
    <t>ZAMBP = začleněné ambulantní pracoviště v rámci primariátu</t>
  </si>
  <si>
    <t>Obor</t>
  </si>
  <si>
    <t>Počet poskytovatelů péče 
na lůžkových pracovištích</t>
  </si>
  <si>
    <t>Pracovníci na primariátech</t>
  </si>
  <si>
    <t>Sestry</t>
  </si>
  <si>
    <t>Subjekty
(IČ)</t>
  </si>
  <si>
    <t>Zařízení (IČZ)</t>
  </si>
  <si>
    <t>Pracoviště (IČP)</t>
  </si>
  <si>
    <t>Standardní</t>
  </si>
  <si>
    <t>Intenzivní, resuscitační</t>
  </si>
  <si>
    <t>Průměrný věk</t>
  </si>
  <si>
    <t>celkem</t>
  </si>
  <si>
    <t>z toho ZAMBP</t>
  </si>
  <si>
    <t>1_1 – interní lékařství</t>
  </si>
  <si>
    <t>1_6 – geriatrie</t>
  </si>
  <si>
    <t>1_7 – kardiologie</t>
  </si>
  <si>
    <t>1_9 – revmatologie</t>
  </si>
  <si>
    <t>2_1 – rehabilitační lékařství</t>
  </si>
  <si>
    <t>2_2 – klinická hematologie</t>
  </si>
  <si>
    <t>2_3 – přenosné nemoci</t>
  </si>
  <si>
    <t>2_5 – tuberkulóza a respirační nemoci</t>
  </si>
  <si>
    <t>2_9 – neurologie</t>
  </si>
  <si>
    <t>3_1 – pediatrie</t>
  </si>
  <si>
    <t>3_4 – neonatologie</t>
  </si>
  <si>
    <t>3_5 – psychiatrie</t>
  </si>
  <si>
    <t>4_2 – klinická onkologie (bez radiační onkologie)</t>
  </si>
  <si>
    <t>4_3 – radioterapie a radiační onkologie</t>
  </si>
  <si>
    <t>4_4 – dermatovenerologie</t>
  </si>
  <si>
    <t>5_1 – chirurgie</t>
  </si>
  <si>
    <t>5_3 – traumatologie (úrazová chirurgie)</t>
  </si>
  <si>
    <t>5_5 – kardiochirurgie</t>
  </si>
  <si>
    <t>5_6 – neurochirurgie</t>
  </si>
  <si>
    <t>6_1 – plastická chirurgie</t>
  </si>
  <si>
    <t>6_3 – gynekologie a porodnictví</t>
  </si>
  <si>
    <t>6_5 – čelistní a obličejová chirurgie</t>
  </si>
  <si>
    <t>6_6 – ortopedie</t>
  </si>
  <si>
    <t>6_7 – ortopedická protetika</t>
  </si>
  <si>
    <t>7_1 – otorinolaryngologie</t>
  </si>
  <si>
    <t>7_2 – foniatrie</t>
  </si>
  <si>
    <t>7_5 – oftalmologie</t>
  </si>
  <si>
    <t>7_6 – urologie</t>
  </si>
  <si>
    <t>7_8 – anesteziologie a resuscitace</t>
  </si>
  <si>
    <t>Typ</t>
  </si>
  <si>
    <t xml:space="preserve">Počet </t>
  </si>
  <si>
    <t>Pracovníci na pracovištích</t>
  </si>
  <si>
    <t xml:space="preserve">OLÚ rehabilitační </t>
  </si>
  <si>
    <t xml:space="preserve">OLÚ pneumologie a ftizeologie (TRN) </t>
  </si>
  <si>
    <t xml:space="preserve">OLÚ ostatní </t>
  </si>
  <si>
    <t>Spinální jednotka</t>
  </si>
  <si>
    <t>Obor 1_1 – interní lékařství</t>
  </si>
  <si>
    <t>Obor 1_6 – geriatrie</t>
  </si>
  <si>
    <t>Obor 1_7 – kardiologie</t>
  </si>
  <si>
    <t>Obor 1_9 – revmatologie</t>
  </si>
  <si>
    <t>Obor 2_1 – rehabilitační lékařství</t>
  </si>
  <si>
    <t>Obor 2_2 – klinická hematologie</t>
  </si>
  <si>
    <t>Obor 2_3 – přenosné nemoci</t>
  </si>
  <si>
    <t>Obor 2_5 – tuberkulóza a respirační nemoci</t>
  </si>
  <si>
    <t>Obor 2_9 – neurologie</t>
  </si>
  <si>
    <t>Obor 3_1 – pediatrie</t>
  </si>
  <si>
    <t>Obor 3_4 – neonatologie</t>
  </si>
  <si>
    <t>Obor 3_5 – psychiatrie</t>
  </si>
  <si>
    <t>Obor 4_2 – klinická onkologie (bez radiační onkologie)</t>
  </si>
  <si>
    <t>Obor 4_3 – radioterapie a radiační onkologie</t>
  </si>
  <si>
    <t>Obor 4_4 – dermatovenerologie</t>
  </si>
  <si>
    <t>Obor 5_1 – chirurgie</t>
  </si>
  <si>
    <t>Obor 5_3 – traumatologie (úrazová chirurgie)</t>
  </si>
  <si>
    <t>Obor 5_5 – kardiochirurgie</t>
  </si>
  <si>
    <t>Obor 5_6 – neurochirurgie</t>
  </si>
  <si>
    <t>Obor 6_1 – plastická chirurgie</t>
  </si>
  <si>
    <t>Obor 6_3 – gynekologie a porodnictví</t>
  </si>
  <si>
    <t>Obor 6_5 – čelistní a obličejová chirurgie</t>
  </si>
  <si>
    <t>Obor 6_6 – ortopedie</t>
  </si>
  <si>
    <t>Obor 6_7 – ortopedická protetika</t>
  </si>
  <si>
    <t>Obor 7_1 – otorinolaryngologie</t>
  </si>
  <si>
    <t>Obor 7_2 – foniatrie</t>
  </si>
  <si>
    <t>Obor 7_5 – oftalmologie</t>
  </si>
  <si>
    <t>Obor 7_6 – urologie</t>
  </si>
  <si>
    <t>Obor 7_8 – anesteziologie a resuscitace</t>
  </si>
  <si>
    <t>OLÚ psychiatrické (odbornosti 3U5, 3U6, 3U7, 3U8)</t>
  </si>
  <si>
    <t>OLÚ rehabilitační (odbornost 2U1)</t>
  </si>
  <si>
    <t>OLÚ pneumologie a ftizeologie (TRN) (odbornost 2U5)</t>
  </si>
  <si>
    <t>OLÚ ostatní (odbornosti 1U1, 2U9, 3U1)</t>
  </si>
  <si>
    <t>Ošetřovatelská lůžka (odbornosti 9F9, 9H9)</t>
  </si>
  <si>
    <t>Léčebny dlouhodobě nemocných (LDN) (odbornost 9U7)</t>
  </si>
  <si>
    <t>Hospice (odbornost 9U9)</t>
  </si>
  <si>
    <t>Následná péče celkem</t>
  </si>
  <si>
    <t>Spinální jednotka (odbornosti 2S1 a 5S9)</t>
  </si>
  <si>
    <t>Následná intenzivní péče (NIP) (odbornost 7D8)</t>
  </si>
  <si>
    <t>Dlouhodobá intenzivní ošetřovatelská péče (DIOP) (odbornost 7U8)</t>
  </si>
  <si>
    <t>Kód(y) přístroje dle číselníku</t>
  </si>
  <si>
    <t>Počet smluvních ZZ 
využivající přístroj</t>
  </si>
  <si>
    <t>Počet nasmlouvaných přístrojů</t>
  </si>
  <si>
    <t>Zařízení
(IČZ)</t>
  </si>
  <si>
    <t>RTG počítačový tomograf (CT)</t>
  </si>
  <si>
    <t>A000000581</t>
  </si>
  <si>
    <t>Magnetická rezonance (MRI)</t>
  </si>
  <si>
    <t>B000000440-1, B000000727</t>
  </si>
  <si>
    <t>Angiografický a kardioangiografický přístroj</t>
  </si>
  <si>
    <t>C000000042-5, C000000556-7</t>
  </si>
  <si>
    <t>Terapeutické ozařovače</t>
  </si>
  <si>
    <t>Lineární urychlovač</t>
  </si>
  <si>
    <t>D000000318, D000000735</t>
  </si>
  <si>
    <t>Přístroj pro automatický afterloading</t>
  </si>
  <si>
    <t>D000000434-5, D000000569</t>
  </si>
  <si>
    <t>Kobaltový a cesiový ozařovač</t>
  </si>
  <si>
    <t>D000000503</t>
  </si>
  <si>
    <t>Gamakamera</t>
  </si>
  <si>
    <t>Lithotryptor</t>
  </si>
  <si>
    <t>I000000321, I000000324</t>
  </si>
  <si>
    <t>Hyperbarická komora</t>
  </si>
  <si>
    <t>J000000271</t>
  </si>
  <si>
    <t>Mamografický RTG přístroj</t>
  </si>
  <si>
    <t>K000000330, K000000561</t>
  </si>
  <si>
    <t>Robotické chirurgické systémy (DaVinci)</t>
  </si>
  <si>
    <t>R000000552</t>
  </si>
  <si>
    <t>Tomografická scintigrafie – PET/CT</t>
  </si>
  <si>
    <t>Ozařovací přístroj pro radiochirurgii</t>
  </si>
  <si>
    <t>U000000316, U000000432-3</t>
  </si>
  <si>
    <t>Diagnostická skupina</t>
  </si>
  <si>
    <t>Akromegalie</t>
  </si>
  <si>
    <t>AKR</t>
  </si>
  <si>
    <t>Antivirotika</t>
  </si>
  <si>
    <t>VIR</t>
  </si>
  <si>
    <t>Astma</t>
  </si>
  <si>
    <t>AST</t>
  </si>
  <si>
    <t>Autoinflamatorní onemocnění</t>
  </si>
  <si>
    <t>AIO</t>
  </si>
  <si>
    <t>Bechtěrevova choroba</t>
  </si>
  <si>
    <t>BEC</t>
  </si>
  <si>
    <t xml:space="preserve">Centrální venózní okluze </t>
  </si>
  <si>
    <t>CVO</t>
  </si>
  <si>
    <t>Colitis ulcerosa</t>
  </si>
  <si>
    <t>CUL</t>
  </si>
  <si>
    <t>Crohnova choroba</t>
  </si>
  <si>
    <t>CRO</t>
  </si>
  <si>
    <t>Dermatoonkologie</t>
  </si>
  <si>
    <t>DON</t>
  </si>
  <si>
    <t xml:space="preserve">Digitální ulcerace u systémové sklerodermie </t>
  </si>
  <si>
    <t>DUL</t>
  </si>
  <si>
    <t>Duodopa</t>
  </si>
  <si>
    <t>DUO</t>
  </si>
  <si>
    <t>Endokrinní oftalmopatie</t>
  </si>
  <si>
    <t>EO</t>
  </si>
  <si>
    <t>Fabryho choroba</t>
  </si>
  <si>
    <t>FAC</t>
  </si>
  <si>
    <t>GIS</t>
  </si>
  <si>
    <t>Gaucherova choroba</t>
  </si>
  <si>
    <t>GAC</t>
  </si>
  <si>
    <t>Hematologie</t>
  </si>
  <si>
    <t>HEM</t>
  </si>
  <si>
    <t>Hematoonkologie</t>
  </si>
  <si>
    <t>HON</t>
  </si>
  <si>
    <t>Hepatocelulární karcinom</t>
  </si>
  <si>
    <t>NHC</t>
  </si>
  <si>
    <t>Chronická hepatitida C</t>
  </si>
  <si>
    <t>HEP</t>
  </si>
  <si>
    <t>Chronická obstrukční plicní nemoc</t>
  </si>
  <si>
    <t>PNE</t>
  </si>
  <si>
    <t>Idiopatická plicní fibróza</t>
  </si>
  <si>
    <t>IPF</t>
  </si>
  <si>
    <t>Juvenilní artritida</t>
  </si>
  <si>
    <t>JA</t>
  </si>
  <si>
    <t>Léčba bolesti</t>
  </si>
  <si>
    <t>BOL</t>
  </si>
  <si>
    <t>Léčba hereditárního angioedému</t>
  </si>
  <si>
    <t>HAE</t>
  </si>
  <si>
    <t>Melanom</t>
  </si>
  <si>
    <t>MEL</t>
  </si>
  <si>
    <t>Metabolické vady</t>
  </si>
  <si>
    <t>MV</t>
  </si>
  <si>
    <t>Nádory hlavy a krku</t>
  </si>
  <si>
    <t>NHK</t>
  </si>
  <si>
    <t>Nádory kolorekta</t>
  </si>
  <si>
    <t>NKO</t>
  </si>
  <si>
    <t>Nádory ledvin</t>
  </si>
  <si>
    <t>NLE</t>
  </si>
  <si>
    <t xml:space="preserve">Nádory močového ústrojí </t>
  </si>
  <si>
    <t>NUR</t>
  </si>
  <si>
    <t>Nádory ovárií</t>
  </si>
  <si>
    <t>NOV</t>
  </si>
  <si>
    <t>Nádory plic</t>
  </si>
  <si>
    <t>NPL</t>
  </si>
  <si>
    <t>Nádory prsu</t>
  </si>
  <si>
    <t>NPR</t>
  </si>
  <si>
    <t>Nádory štítné žlázy</t>
  </si>
  <si>
    <t>NSZ</t>
  </si>
  <si>
    <t>Nádory žaludku</t>
  </si>
  <si>
    <t>NZA</t>
  </si>
  <si>
    <t>Narkolepsie s kataplexií</t>
  </si>
  <si>
    <t>NAK</t>
  </si>
  <si>
    <t>PIC</t>
  </si>
  <si>
    <t>Non Hodgkinský lymfom v síti KOC</t>
  </si>
  <si>
    <t>KOC</t>
  </si>
  <si>
    <t>Nukleární medicína</t>
  </si>
  <si>
    <t>NUK</t>
  </si>
  <si>
    <t>Oftalmologie</t>
  </si>
  <si>
    <t>OFT</t>
  </si>
  <si>
    <t>ODM</t>
  </si>
  <si>
    <t>Osteoporóza</t>
  </si>
  <si>
    <t>OPO</t>
  </si>
  <si>
    <t xml:space="preserve">Osteosarkom </t>
  </si>
  <si>
    <t>OSA</t>
  </si>
  <si>
    <t>Pankreatické neuroendokrinní tumory</t>
  </si>
  <si>
    <t>NPA</t>
  </si>
  <si>
    <t>Plicní arteriální hypertenze</t>
  </si>
  <si>
    <t>PAH</t>
  </si>
  <si>
    <t>Psoriatická artritis</t>
  </si>
  <si>
    <t>PAR</t>
  </si>
  <si>
    <t>Psoriáza těžká</t>
  </si>
  <si>
    <t>PSO</t>
  </si>
  <si>
    <t>Revmatoidní artritis</t>
  </si>
  <si>
    <t>RA</t>
  </si>
  <si>
    <t>Roztroušená skleróza</t>
  </si>
  <si>
    <t>RS</t>
  </si>
  <si>
    <t>Sarkomy měkké tkáně</t>
  </si>
  <si>
    <t>SAR</t>
  </si>
  <si>
    <t>SYK</t>
  </si>
  <si>
    <t>SYN</t>
  </si>
  <si>
    <t>SYP</t>
  </si>
  <si>
    <t>Vitreomakulární trakce</t>
  </si>
  <si>
    <t>ZNP</t>
  </si>
  <si>
    <t xml:space="preserve">Zhoubné nádory prostaty </t>
  </si>
  <si>
    <t>VMT</t>
  </si>
  <si>
    <t>85 let a více</t>
  </si>
  <si>
    <t>Věková skupina</t>
  </si>
  <si>
    <t>Průměr</t>
  </si>
  <si>
    <t>Doprava a ZZS</t>
  </si>
  <si>
    <t>LSPP</t>
  </si>
  <si>
    <t>Zvláštní ambulantní péče</t>
  </si>
  <si>
    <t>Následná péče, lázně a ozdravovny</t>
  </si>
  <si>
    <t>Léky a ZP</t>
  </si>
  <si>
    <t>Home care</t>
  </si>
  <si>
    <t>Gynekologie</t>
  </si>
  <si>
    <t>Stomatologie</t>
  </si>
  <si>
    <t>Počet standardizovaných pojištěnců</t>
  </si>
  <si>
    <t>Průměrný počet pojištěnců</t>
  </si>
  <si>
    <t>Poznámka: náklady bez lázní, ozdravoven, kapitace, léčivých přípravků na receptech a vyúčtování cest lékaře v návštěvní službě</t>
  </si>
  <si>
    <t>Bakteriální původce rezistentní na antibiotika</t>
  </si>
  <si>
    <t>U80–U89</t>
  </si>
  <si>
    <t>Provizorní určení pro nové diagnózy nejisté etiologie</t>
  </si>
  <si>
    <t>U00–U49</t>
  </si>
  <si>
    <t>XXII. Kódy pro speciální účely (U00–U99)</t>
  </si>
  <si>
    <t>Osoby s potenciálně ohroženým zdravím ve vztahu k rodinné a osobní anamnéze a některým podmínkám‚ ovlivňujícím zdravotní stav</t>
  </si>
  <si>
    <t>Z80–Z99</t>
  </si>
  <si>
    <t>Osoby‚ které se setkaly se zdravotnickými službami za jiných okolností</t>
  </si>
  <si>
    <t>Z70–Z76</t>
  </si>
  <si>
    <t>Osoby s potenciálně ohroženým zdravím ve vztahu k socioekonomickým a psychosociálním okolnostem</t>
  </si>
  <si>
    <t>Z55–Z65</t>
  </si>
  <si>
    <t>Osoby‚ které se setkaly se zdravotnickými službami za účelem určitých výkonů a zdravotní péče</t>
  </si>
  <si>
    <t>Z40–Z54</t>
  </si>
  <si>
    <t>Osoby‚ které se setkaly se zdravotnickými službami za okolností souvisejících s reprodukcí</t>
  </si>
  <si>
    <t>Z30–Z39</t>
  </si>
  <si>
    <t>Osoby s potenciálně ohroženým zdravím ve vztahu k přenosným nemocem</t>
  </si>
  <si>
    <t>Z20–Z29</t>
  </si>
  <si>
    <t>Osoby‚ které se setkaly se zdravotnickými službami za účelem prohlídky a vyšetření</t>
  </si>
  <si>
    <t>Z00–Z13</t>
  </si>
  <si>
    <t>XXI. Faktory ovlivňující zdravotní stav a kontakt se zdravotnickými službami (Z00–Z99)</t>
  </si>
  <si>
    <t>Doplňkové faktory týkající se příčin nemocnosti a úmrtnosti zařazených jinde</t>
  </si>
  <si>
    <t>Y90–Y98</t>
  </si>
  <si>
    <t>Následky vnějších příčin nemocnosti a úmrtnosti</t>
  </si>
  <si>
    <t>Y85–Y89</t>
  </si>
  <si>
    <t>Komplikace zdravotní péče</t>
  </si>
  <si>
    <t>Y40–Y84</t>
  </si>
  <si>
    <t>Zákonný zákrok a válečné operace</t>
  </si>
  <si>
    <t>Y35–Y36</t>
  </si>
  <si>
    <t>Případ (událost) nezjištěného úmyslu</t>
  </si>
  <si>
    <t>Y10–Y34</t>
  </si>
  <si>
    <t>Napadení (útok)</t>
  </si>
  <si>
    <t>X85–Y09</t>
  </si>
  <si>
    <t>Úmyslné sebepoškození</t>
  </si>
  <si>
    <t>X60–X84</t>
  </si>
  <si>
    <t>Jiné vnější příčiny náhodných poranění</t>
  </si>
  <si>
    <t>W00–X59</t>
  </si>
  <si>
    <t>Dopravní nehody</t>
  </si>
  <si>
    <t>V01–V99</t>
  </si>
  <si>
    <t>XX. Vnější příčiny nemocnosti a úmrtnosti (V01–Y98)</t>
  </si>
  <si>
    <t>Následky poranění‚ otravy a jiných následků vnějších příčin</t>
  </si>
  <si>
    <t>T90–T98</t>
  </si>
  <si>
    <t>Komplikace zdravotní péče nezařazené jinde</t>
  </si>
  <si>
    <t>T80–T88</t>
  </si>
  <si>
    <t>Některé časné komplikace úrazů</t>
  </si>
  <si>
    <t>T79</t>
  </si>
  <si>
    <t>Jiné a neurčené účinky vnějších příčin</t>
  </si>
  <si>
    <t>T66–T78</t>
  </si>
  <si>
    <t>Toxické účinky látek ze zdrojů převážně mimo lékařství</t>
  </si>
  <si>
    <t>T51–T65</t>
  </si>
  <si>
    <t>Otrava léky‚ léčivy‚ návykovými a biologickými látkami</t>
  </si>
  <si>
    <t>T36–T50</t>
  </si>
  <si>
    <t>Omrzliny</t>
  </si>
  <si>
    <t>T33–T35</t>
  </si>
  <si>
    <t>Popáleniny a poleptání</t>
  </si>
  <si>
    <t>T20–T32</t>
  </si>
  <si>
    <t>Účinky cizího tělesa vniklého přirozeným otvorem těla</t>
  </si>
  <si>
    <t>T15–T19</t>
  </si>
  <si>
    <t>Poranění neurčené části trupu‚ končetiny nebo části těla</t>
  </si>
  <si>
    <t>T08–T14</t>
  </si>
  <si>
    <t>Poranění postihující více částí těla</t>
  </si>
  <si>
    <t>T00–T07</t>
  </si>
  <si>
    <t>Poranění kotníku a nohy pod ním</t>
  </si>
  <si>
    <t>S90–S99</t>
  </si>
  <si>
    <t>Poranění kolena a bérce</t>
  </si>
  <si>
    <t>S80–S89</t>
  </si>
  <si>
    <t>Poranění kyčle a stehna</t>
  </si>
  <si>
    <t>S70–S79</t>
  </si>
  <si>
    <t>Poranění zápěstí a ruky</t>
  </si>
  <si>
    <t>S60–S69</t>
  </si>
  <si>
    <t>Poranění lokte a předloktí</t>
  </si>
  <si>
    <t>S50–S59</t>
  </si>
  <si>
    <t>Poranění ramene a paže (nadloktí)</t>
  </si>
  <si>
    <t>S40–S49</t>
  </si>
  <si>
    <t>Poranění břicha‚ dolní části zad‚ bederní páteře a pánve</t>
  </si>
  <si>
    <t>S30–S39</t>
  </si>
  <si>
    <t>Poranění hrudníku</t>
  </si>
  <si>
    <t>S20–S29</t>
  </si>
  <si>
    <t>Poranění krku</t>
  </si>
  <si>
    <t>S10–S19</t>
  </si>
  <si>
    <t>Poranění hlavy</t>
  </si>
  <si>
    <t>S00–S09</t>
  </si>
  <si>
    <t>XIX. Poranění, otravy a některé jiné následky vnějších příčin (S00–T98)</t>
  </si>
  <si>
    <t>Nepřesně určené a neznámé příčiny smrti</t>
  </si>
  <si>
    <t>R95–R99</t>
  </si>
  <si>
    <t>Abnormální nálezy při diagnostických zobrazovacích a při funkčních vyšetřeních bez diagnózy</t>
  </si>
  <si>
    <t>R90–R94</t>
  </si>
  <si>
    <t>Abnormální nálezy při vyšetření jiných tělesných tekutin‚ látek a tkání bez diagnózy</t>
  </si>
  <si>
    <t>R83–R89</t>
  </si>
  <si>
    <t>Abnormální nálezy při vyšetření moči bez diagnózy</t>
  </si>
  <si>
    <t>R80–R82</t>
  </si>
  <si>
    <t>Abnormální nálezy při vyšetření krve bez diagnózy</t>
  </si>
  <si>
    <t>R70–R79</t>
  </si>
  <si>
    <t>Celkové příznaky a znaky</t>
  </si>
  <si>
    <t>R50–R69</t>
  </si>
  <si>
    <t>Příznaky a znaky týkající se řeči a hlasu</t>
  </si>
  <si>
    <t>R47–R49</t>
  </si>
  <si>
    <t>Příznaky a znaky týkající se vědomí‚ vnímání‚ emočního stavu a chování</t>
  </si>
  <si>
    <t>R40–R46</t>
  </si>
  <si>
    <t>Příznaky a znaky týkající se močové soustavy</t>
  </si>
  <si>
    <t>R30–R39</t>
  </si>
  <si>
    <t>Příznaky a znaky týkající se nervové‚ svalové a kosterní soustavy</t>
  </si>
  <si>
    <t>R25–R29</t>
  </si>
  <si>
    <t>Příznaky a znaky týkající se kůže a podkožního vaziva</t>
  </si>
  <si>
    <t>R20–R23</t>
  </si>
  <si>
    <t>Příznaky a znaky týkající se trávicí soustavy a břicha</t>
  </si>
  <si>
    <t>R10–R19</t>
  </si>
  <si>
    <t>Příznaky a znaky týkající se oběhové a dýchací soustavy</t>
  </si>
  <si>
    <t>R00–R09</t>
  </si>
  <si>
    <t>XVIII. Příznaky, znaky a abnormální klinické a laboratorní nálezy nezařazené jinde (R00–R99)</t>
  </si>
  <si>
    <t>Abnormality chromozomů nezařazené jinde</t>
  </si>
  <si>
    <t>Q90–Q99</t>
  </si>
  <si>
    <t>Jiné vrozené vady</t>
  </si>
  <si>
    <t>Q80–Q89</t>
  </si>
  <si>
    <t>Vrozené vady a deformace svalové a kosterní soustavy</t>
  </si>
  <si>
    <t>Q65–Q79</t>
  </si>
  <si>
    <t>Vrozené vady močové soustavy</t>
  </si>
  <si>
    <t>Q60–Q64</t>
  </si>
  <si>
    <t>Vrozené vady pohlavních orgánů</t>
  </si>
  <si>
    <t>Q50–Q56</t>
  </si>
  <si>
    <t>Jiné vrozené vady trávicí soustavy</t>
  </si>
  <si>
    <t>Q38–Q45</t>
  </si>
  <si>
    <t>Rozštěp rtu a rozštěp patra</t>
  </si>
  <si>
    <t>Q35–Q37</t>
  </si>
  <si>
    <t>Vrozené vady dýchací soustavy</t>
  </si>
  <si>
    <t>Q30–Q34</t>
  </si>
  <si>
    <t>Vrozené vady oběhové soustavy</t>
  </si>
  <si>
    <t>Q20–Q28</t>
  </si>
  <si>
    <t>Vrozené vady oka‚ ucha‚ obličeje a krku</t>
  </si>
  <si>
    <t>Q10–Q18</t>
  </si>
  <si>
    <t>Vrozené vady nervové soustavy</t>
  </si>
  <si>
    <t>Q00–Q07</t>
  </si>
  <si>
    <t>XVII. Vrozené vady, deformace a chromozomální abnormality (Q00–Q99)</t>
  </si>
  <si>
    <t>Jiné poruchy vzniklé v perinatálním období</t>
  </si>
  <si>
    <t>P90–P96</t>
  </si>
  <si>
    <t>Stavy postihující kůži a regulaci teploty plodu a novorozence</t>
  </si>
  <si>
    <t>P80–P83</t>
  </si>
  <si>
    <t>Poruchy trávicí soustavy plodu a novorozence</t>
  </si>
  <si>
    <t>P75–P78</t>
  </si>
  <si>
    <t>Přechodné poruchy endokrinní a přeměny látek specifické pro plod a novorozence</t>
  </si>
  <si>
    <t>P70–P74</t>
  </si>
  <si>
    <t>Krvácivé stavy a hematologické poruchy plodu a novorozence</t>
  </si>
  <si>
    <t>P50–P61</t>
  </si>
  <si>
    <t>Infekce specifické pro perinatální období</t>
  </si>
  <si>
    <t>P35–P39</t>
  </si>
  <si>
    <t>Respirační a kardiovaskulární poruchy specifické pro perinatální období</t>
  </si>
  <si>
    <t>P20–P29</t>
  </si>
  <si>
    <t>Poranění za porodu</t>
  </si>
  <si>
    <t>P10–P15</t>
  </si>
  <si>
    <t>Poruchy spojené s délkou těhotenství a s růstem plodu</t>
  </si>
  <si>
    <t>P05–P08</t>
  </si>
  <si>
    <t>Postižení plodu a novorozence onemocněním matky a komplikacemi těhotenství a porodu</t>
  </si>
  <si>
    <t>P00–P04</t>
  </si>
  <si>
    <t>XVI. Některé stavy vzniklé v perinatálním období (P00–P96)</t>
  </si>
  <si>
    <t>Jiné porodnické stavy‚ nezařazené jinde</t>
  </si>
  <si>
    <t>O94–O99</t>
  </si>
  <si>
    <t>Komplikace spojené převážně s šestinedělím</t>
  </si>
  <si>
    <t>O85–O92</t>
  </si>
  <si>
    <t>Porod</t>
  </si>
  <si>
    <t>O80–O84</t>
  </si>
  <si>
    <t>Komplikace porodu</t>
  </si>
  <si>
    <t>O60–O75</t>
  </si>
  <si>
    <t>Péče o matku ve vztahu k plodu‚ amniové dutině a možným porodním problémům</t>
  </si>
  <si>
    <t>O30–O48</t>
  </si>
  <si>
    <t>Jiná onemocnění matky převážně v souvislosti s těhotenstvím</t>
  </si>
  <si>
    <t>O20–O29</t>
  </si>
  <si>
    <t>Edém‚ proteinurie a hypertenzní onemocnění (pozdní gestóza) v těhotenství‚ při porodu a v šestinedělí</t>
  </si>
  <si>
    <t>O10–O16</t>
  </si>
  <si>
    <t>Těhotenství končící potratem</t>
  </si>
  <si>
    <t>O00–O08</t>
  </si>
  <si>
    <t>XV. Těhotenství, porod a šestinedělí (O00–O99)</t>
  </si>
  <si>
    <t>Jiná onemocnění močové a pohlavní soustavy</t>
  </si>
  <si>
    <t>N99</t>
  </si>
  <si>
    <t>Nezánětlivá onemocnění ženského pohlavního ústrojí</t>
  </si>
  <si>
    <t>N80–N98</t>
  </si>
  <si>
    <t>Zánětlivá onemocnění ženských pánevních orgánů</t>
  </si>
  <si>
    <t>N70–N77</t>
  </si>
  <si>
    <t>Nemoci prsu</t>
  </si>
  <si>
    <t>N60–N64</t>
  </si>
  <si>
    <t>Nemoci mužských pohlavních orgánů</t>
  </si>
  <si>
    <t>N40–N51</t>
  </si>
  <si>
    <t>Jiné nemoci močové soustavy</t>
  </si>
  <si>
    <t>N30–N39</t>
  </si>
  <si>
    <t>Jiné nemoci ledvin a močovodů</t>
  </si>
  <si>
    <t>N25–N29</t>
  </si>
  <si>
    <t>Urolitiáza</t>
  </si>
  <si>
    <t>N20–N23</t>
  </si>
  <si>
    <t>Selhání ledvin</t>
  </si>
  <si>
    <t>N17–N19</t>
  </si>
  <si>
    <t>Tubulo-intersticiální nemoci ledvin</t>
  </si>
  <si>
    <t>N10–N16</t>
  </si>
  <si>
    <t>Nemoci glomerulů</t>
  </si>
  <si>
    <t>N00–N08</t>
  </si>
  <si>
    <t>XIV. Nemoci močové a pohlavní soustavy (N00–N99)</t>
  </si>
  <si>
    <t>Jiná onemocnění svalové a kosterní soustavy a pojivové tkáně</t>
  </si>
  <si>
    <t>M95–M99</t>
  </si>
  <si>
    <t>Osteopatie a chondropatie</t>
  </si>
  <si>
    <t>M80–M94</t>
  </si>
  <si>
    <t>Onemocnění měkké tkáně</t>
  </si>
  <si>
    <t>M60–M79</t>
  </si>
  <si>
    <t>Dorzopatie</t>
  </si>
  <si>
    <t>M40–M54</t>
  </si>
  <si>
    <t>Systémová onemocnění pojivové tkáně</t>
  </si>
  <si>
    <t>M30–M36</t>
  </si>
  <si>
    <t>Artropatie</t>
  </si>
  <si>
    <t>M00–M25</t>
  </si>
  <si>
    <t>XIII. Nemoci svalové a kosterní soustavy a pojivové tkáně (M00–M99)</t>
  </si>
  <si>
    <t>Jiné nemoci kůže a podkožního vaziva</t>
  </si>
  <si>
    <t>L80–L99</t>
  </si>
  <si>
    <t>Nemoci kožních adnex</t>
  </si>
  <si>
    <t>L60–L75</t>
  </si>
  <si>
    <t>Onemocnění kůže a podkožního vaziva spojené se zářením</t>
  </si>
  <si>
    <t>L55–L59</t>
  </si>
  <si>
    <t>Kopřivka – urticaria – a erytém</t>
  </si>
  <si>
    <t>L50–L54</t>
  </si>
  <si>
    <t>Papuloskvamózní onemocnění</t>
  </si>
  <si>
    <t>L40–L45</t>
  </si>
  <si>
    <t>Dermatitida a ekzém</t>
  </si>
  <si>
    <t>L20–L30</t>
  </si>
  <si>
    <t>Puchýřnatá – bulózní – onemocnění</t>
  </si>
  <si>
    <t>L10–L14</t>
  </si>
  <si>
    <t>Infekce kůže a podkožního vaziva</t>
  </si>
  <si>
    <t>L00–L08</t>
  </si>
  <si>
    <t>XII. Nemoci kůže a podkožního vaziva (L00–L99)</t>
  </si>
  <si>
    <t>Jiné nemoci trávicí soustavy</t>
  </si>
  <si>
    <t>K90–K93</t>
  </si>
  <si>
    <t>Nemoci žlučníku‚ žlučových cest a slinivky břišní</t>
  </si>
  <si>
    <t>K80–K87</t>
  </si>
  <si>
    <t>Nemoci jater</t>
  </si>
  <si>
    <t>K70–K77</t>
  </si>
  <si>
    <t>Nemoci peritonea – pobřišnice</t>
  </si>
  <si>
    <t>K65–K67</t>
  </si>
  <si>
    <t>Jiné nemoci střev</t>
  </si>
  <si>
    <t>K55–K64</t>
  </si>
  <si>
    <t>Neinfekční zánět tenkého a tlustého střeva – enteritida a kolitida</t>
  </si>
  <si>
    <t>K50–K52</t>
  </si>
  <si>
    <t>Kýly</t>
  </si>
  <si>
    <t>K40–K46</t>
  </si>
  <si>
    <t>Nemoci apendixu – červovitého přívěsku</t>
  </si>
  <si>
    <t>K35–K38</t>
  </si>
  <si>
    <t>Nemoci jícnu‚ žaludku a dvanáctníku</t>
  </si>
  <si>
    <t>K20–K31</t>
  </si>
  <si>
    <t>Nemoci ústní dutiny‚ slinných žláz a čelistí</t>
  </si>
  <si>
    <t>K00–K14</t>
  </si>
  <si>
    <t>XI. Nemoci trávicí soustavy (K00–K93)</t>
  </si>
  <si>
    <t>Jiné nemoci dýchací soustavy</t>
  </si>
  <si>
    <t>J95–J99</t>
  </si>
  <si>
    <t>Jiné nemoci pohrudnice</t>
  </si>
  <si>
    <t>J90–J94</t>
  </si>
  <si>
    <t>Hnisavé a nekrotické stavy dolní části dýchacího ústrojí</t>
  </si>
  <si>
    <t>J85–J86</t>
  </si>
  <si>
    <t>Jiné nemoci dýchací soustavy postihující hlavně intersticium</t>
  </si>
  <si>
    <t>J80–J84</t>
  </si>
  <si>
    <t>Nemoci plic způsobené zevními činiteli</t>
  </si>
  <si>
    <t>J60–J70</t>
  </si>
  <si>
    <t>Chronické nemoci dolní části dýchacího ústrojí</t>
  </si>
  <si>
    <t>J40–J47</t>
  </si>
  <si>
    <t>Jiné nemoci horních dýchacích cest</t>
  </si>
  <si>
    <t>J30–J39</t>
  </si>
  <si>
    <t>Jiné akutní infekce dolní části dýchacího ústrojí</t>
  </si>
  <si>
    <t>J20–J22</t>
  </si>
  <si>
    <t>Chřipka a zánět plic – pneumonie</t>
  </si>
  <si>
    <t>J09–J18</t>
  </si>
  <si>
    <t>Akutní infekce horních dýchacích cest</t>
  </si>
  <si>
    <t>J00–J06</t>
  </si>
  <si>
    <t>X. Nemoci dýchací soustavy (J00–J99)</t>
  </si>
  <si>
    <t>Jiná a neurčená onemocnění oběhové soustavy</t>
  </si>
  <si>
    <t>I95–I99</t>
  </si>
  <si>
    <t>Nemoci žil‚ mízních cév a mízních uzlin nezařazené jinde</t>
  </si>
  <si>
    <t>I80–I89</t>
  </si>
  <si>
    <t>Nemoci tepen‚ tepének a vlásečnic</t>
  </si>
  <si>
    <t>I70–I79</t>
  </si>
  <si>
    <t>Cévní nemoci mozku</t>
  </si>
  <si>
    <t>I60–I69</t>
  </si>
  <si>
    <t>Jiné formy srdečního onemocnění</t>
  </si>
  <si>
    <t>I30–I52</t>
  </si>
  <si>
    <t>Kardiopulmonální nemoc a nemoci plicního oběhu</t>
  </si>
  <si>
    <t>I26–I28</t>
  </si>
  <si>
    <t>Ischemické nemoci srdeční</t>
  </si>
  <si>
    <t>I20–I25</t>
  </si>
  <si>
    <t>Hypertenzní nemoci</t>
  </si>
  <si>
    <t>I10–I15</t>
  </si>
  <si>
    <t>Chronické revmatické choroby srdeční</t>
  </si>
  <si>
    <t>I05–I09</t>
  </si>
  <si>
    <t>Akutní revmatická horečka</t>
  </si>
  <si>
    <t>I00–I02</t>
  </si>
  <si>
    <t>IX. Nemoci oběhové soustavy (I00–I99)</t>
  </si>
  <si>
    <t>Jiná onemocnění ucha</t>
  </si>
  <si>
    <t>H90–H95</t>
  </si>
  <si>
    <t>Nemoci vnitřního ucha</t>
  </si>
  <si>
    <t>H80–H83</t>
  </si>
  <si>
    <t>Nemoci středního ucha a bradavkového výběžku</t>
  </si>
  <si>
    <t>H65–H75</t>
  </si>
  <si>
    <t>Nemoci zevního ucha</t>
  </si>
  <si>
    <t>H60–H62</t>
  </si>
  <si>
    <t>VIII. Nemoci ucha a bradavkového výběžku (H60–H95)</t>
  </si>
  <si>
    <t>Jiné nemoci oka a očních adnex</t>
  </si>
  <si>
    <t>H55–H59</t>
  </si>
  <si>
    <t>Poruchy vidění a slepota</t>
  </si>
  <si>
    <t>H53–H54</t>
  </si>
  <si>
    <t>Poruchy očních svalů‚ binokulárního pohybu‚ akomodace a refrakce</t>
  </si>
  <si>
    <t>H49–H52</t>
  </si>
  <si>
    <t>Nemoci zrakového nervu a zrakových drah</t>
  </si>
  <si>
    <t>H46–H48</t>
  </si>
  <si>
    <t>Nemoci sklivce a očního bulbu</t>
  </si>
  <si>
    <t>H43–H45</t>
  </si>
  <si>
    <t>Glaukom</t>
  </si>
  <si>
    <t>H40–H42</t>
  </si>
  <si>
    <t>Nemoci cévnatky – chorioidey a sítnice – retiny</t>
  </si>
  <si>
    <t>H30–H36</t>
  </si>
  <si>
    <t>Onemocnění čočky</t>
  </si>
  <si>
    <t>H25–H28</t>
  </si>
  <si>
    <t>Nemoci skléry‚ rohovky‚ duhovky a řasnatého tělesa</t>
  </si>
  <si>
    <t>H15–H22</t>
  </si>
  <si>
    <t>Onemocnění spojivky</t>
  </si>
  <si>
    <t>H10–H13</t>
  </si>
  <si>
    <t>Nemoci očního víčka‚ slzného ústrojí a očnice</t>
  </si>
  <si>
    <t>H00–H06</t>
  </si>
  <si>
    <t>VII. Nemoci oka a očních adnex (H00–H59)</t>
  </si>
  <si>
    <t>Jiné poruchy nervové soustavy</t>
  </si>
  <si>
    <t>G90–G99</t>
  </si>
  <si>
    <t>Mozková obrna a jiné syndromy ochrnutí</t>
  </si>
  <si>
    <t>G80–G83</t>
  </si>
  <si>
    <t>Nemoci myoneurálního spojení a svalů</t>
  </si>
  <si>
    <t>G70–G73</t>
  </si>
  <si>
    <t>Polyneuropatie a jiné nemoci periferní nervové soustavy</t>
  </si>
  <si>
    <t>G60–G64</t>
  </si>
  <si>
    <t>Onemocnění nervů‚ nervových kořenů a pletení</t>
  </si>
  <si>
    <t>G50–G59</t>
  </si>
  <si>
    <t>Poruchy záchvatové – paroxyzmální</t>
  </si>
  <si>
    <t>G40–G47</t>
  </si>
  <si>
    <t>Demyelinizující nemoci centrální nervové soustavy</t>
  </si>
  <si>
    <t>G35–G37</t>
  </si>
  <si>
    <t>Jiné degenerativní nemoci nervové soustavy</t>
  </si>
  <si>
    <t>G30–G32</t>
  </si>
  <si>
    <t>Extrapyramidové a pohybové poruchy</t>
  </si>
  <si>
    <t>G20–G26</t>
  </si>
  <si>
    <t>Systémové atrofie postihující primárně centrální nervovou soustavu</t>
  </si>
  <si>
    <t>G10–G13</t>
  </si>
  <si>
    <t>Zánětlivé nemoci centrální nervové soustavy</t>
  </si>
  <si>
    <t>G00–G09</t>
  </si>
  <si>
    <t>VI. Nemoci nervové soustavy (G00–G99)</t>
  </si>
  <si>
    <t>Neurčená duševní porucha</t>
  </si>
  <si>
    <t>F99</t>
  </si>
  <si>
    <t>Poruchy chování a emocí se začátkem obvykle v dětství a v dospívání</t>
  </si>
  <si>
    <t>F90–F98</t>
  </si>
  <si>
    <t>Poruchy psychického vývoje</t>
  </si>
  <si>
    <t>F80–F89</t>
  </si>
  <si>
    <t>Mentální retardace</t>
  </si>
  <si>
    <t>F70–F79</t>
  </si>
  <si>
    <t>Poruchy osobnosti a chování u dospělých</t>
  </si>
  <si>
    <t>F60–F69</t>
  </si>
  <si>
    <t>Syndromy poruch chování‚ spojené s fyziologickými poruchami a somatickými faktory</t>
  </si>
  <si>
    <t>F50–F59</t>
  </si>
  <si>
    <t>Neurotické‚ stresové a somatoformní poruchy</t>
  </si>
  <si>
    <t>F40–F48</t>
  </si>
  <si>
    <t>Afektivní poruchy (poruchy nálady)</t>
  </si>
  <si>
    <t>F30–F39</t>
  </si>
  <si>
    <t>Schizofrenie‚ poruchy schizotypální a poruchy s bludy</t>
  </si>
  <si>
    <t>F20–F29</t>
  </si>
  <si>
    <t>Poruchy duševní a poruchy chování způsobené užíváním psychoaktivních látek</t>
  </si>
  <si>
    <t>F10–F19</t>
  </si>
  <si>
    <t>Organické duševní poruchy včetně symptomatických</t>
  </si>
  <si>
    <t>F00–F09</t>
  </si>
  <si>
    <t>V. Poruchy duševní a poruchy chování (F00–F99)</t>
  </si>
  <si>
    <t>Poruchy přeměny látek – metabolismu</t>
  </si>
  <si>
    <t>E70–E90</t>
  </si>
  <si>
    <t>Obezita a jiné hyperalimentace</t>
  </si>
  <si>
    <t>E65–E68</t>
  </si>
  <si>
    <t>Jiné nutriční karence</t>
  </si>
  <si>
    <t>E50–E64</t>
  </si>
  <si>
    <t>Podvýživa – malnutrice</t>
  </si>
  <si>
    <t>E40–E46</t>
  </si>
  <si>
    <t>Poruchy jiných žláz s vnitřní sekrecí</t>
  </si>
  <si>
    <t>E20–E35</t>
  </si>
  <si>
    <t>Jiné poruchy regulace glukózy a vnitřní sekrece slinivky břišní</t>
  </si>
  <si>
    <t>E15–E16</t>
  </si>
  <si>
    <t>Diabetes mellitus – cukrovka – úplavice cukrová</t>
  </si>
  <si>
    <t>E10–E14</t>
  </si>
  <si>
    <t>Poruchy štítné žlázy</t>
  </si>
  <si>
    <t>E00–E07</t>
  </si>
  <si>
    <t>IV. Nemoci endokrinní, výživy a přeměny látek (E00–E90)</t>
  </si>
  <si>
    <t>Některé poruchy mechanismu imunity</t>
  </si>
  <si>
    <t>D80–D89</t>
  </si>
  <si>
    <t>Jiné nemoci krve a krvetvorných orgánů</t>
  </si>
  <si>
    <t>D70–D77</t>
  </si>
  <si>
    <t>Vady koagulace‚ purpura a jiné krvácivé stavy</t>
  </si>
  <si>
    <t>D65–D69</t>
  </si>
  <si>
    <t>Aplastické a jiné anemie</t>
  </si>
  <si>
    <t>D60–D64</t>
  </si>
  <si>
    <t>Hemolytické anemie</t>
  </si>
  <si>
    <t>D55–D59</t>
  </si>
  <si>
    <t>Nutriční anemie</t>
  </si>
  <si>
    <t>D50–D53</t>
  </si>
  <si>
    <t>III. Nemoci krve, krvetvorných orgánů a některé poruchy týkající se mechanismu imunity (D50–D89)</t>
  </si>
  <si>
    <t>Novotvary nejistého nebo neznámého chování</t>
  </si>
  <si>
    <t>D37–D48</t>
  </si>
  <si>
    <t>Nezhoubné novotvary</t>
  </si>
  <si>
    <t>D10–D36</t>
  </si>
  <si>
    <t>Novotvary in situ</t>
  </si>
  <si>
    <t>D00–D09</t>
  </si>
  <si>
    <t>Zhoubné novotvary mnohočetných samostatných (primárních) lokalizací</t>
  </si>
  <si>
    <t>C97</t>
  </si>
  <si>
    <t>Zhoubné novotvary mízní‚ krvetvorné a příbuzné tkáně</t>
  </si>
  <si>
    <t>C81–C96</t>
  </si>
  <si>
    <t>Zhoubné novotvary nepřesně určených‚ sekundárních a neurčených lokalizací</t>
  </si>
  <si>
    <t>C76–C80</t>
  </si>
  <si>
    <t>C73–C75</t>
  </si>
  <si>
    <t>C69–C72</t>
  </si>
  <si>
    <t>C64–C68</t>
  </si>
  <si>
    <t>C60–C63</t>
  </si>
  <si>
    <t>C51–C58</t>
  </si>
  <si>
    <t>C50</t>
  </si>
  <si>
    <t>C45–C49</t>
  </si>
  <si>
    <t>Melanom a jiné zhoubné novotvary kůže</t>
  </si>
  <si>
    <t>C43–C44</t>
  </si>
  <si>
    <t>C40–C41</t>
  </si>
  <si>
    <t>C30–C39</t>
  </si>
  <si>
    <t>C15–C26</t>
  </si>
  <si>
    <t>C00–C14</t>
  </si>
  <si>
    <t>II. Novotvary (C00–D48)</t>
  </si>
  <si>
    <t>Jiné infekční nemoci</t>
  </si>
  <si>
    <t>B99</t>
  </si>
  <si>
    <t>Bakteriální‚ virová a jiná infekční agens</t>
  </si>
  <si>
    <t>B95–B98</t>
  </si>
  <si>
    <t>Následky infekčních a parazitárních nemocí</t>
  </si>
  <si>
    <t>B90–B94</t>
  </si>
  <si>
    <t>Zavšivení‚ napadení roztoči nebo jinými členovci</t>
  </si>
  <si>
    <t>B85–B89</t>
  </si>
  <si>
    <t>Helmintózy – hlístové nemoci</t>
  </si>
  <si>
    <t>B65–B83</t>
  </si>
  <si>
    <t>Protozoární nemoci</t>
  </si>
  <si>
    <t>B50–B64</t>
  </si>
  <si>
    <t>Mykózy</t>
  </si>
  <si>
    <t>B35–B49</t>
  </si>
  <si>
    <t>Jiné virové nemoci</t>
  </si>
  <si>
    <t>B25–B34</t>
  </si>
  <si>
    <t>Onemocnění virem lidské imunodeficience [HIV]</t>
  </si>
  <si>
    <t>B20–B24</t>
  </si>
  <si>
    <t>Virová hepatitida</t>
  </si>
  <si>
    <t>B15–B19</t>
  </si>
  <si>
    <t>Virové infekce charakterizované postižením kůže a sliznice</t>
  </si>
  <si>
    <t>B00–B09</t>
  </si>
  <si>
    <t>Virové horečky a virové hemoragické horečky přenášené členovci</t>
  </si>
  <si>
    <t>A90–A99</t>
  </si>
  <si>
    <t>Virové infekce centrální nervové soustavy</t>
  </si>
  <si>
    <t>A80–A89</t>
  </si>
  <si>
    <t>Rickettsiózy</t>
  </si>
  <si>
    <t>A75–A79</t>
  </si>
  <si>
    <t>Jiné nemoci způsobené chlamydiemi</t>
  </si>
  <si>
    <t>A70–A74</t>
  </si>
  <si>
    <t>Jiné spirochétové nemoci</t>
  </si>
  <si>
    <t>A65–A69</t>
  </si>
  <si>
    <t>Infekce přenášené převážně sexuálním stykem</t>
  </si>
  <si>
    <t>A50–A64</t>
  </si>
  <si>
    <t>Jiné bakteriální nemoci</t>
  </si>
  <si>
    <t>A30–A49</t>
  </si>
  <si>
    <t>Některé bakteriální zoonózy</t>
  </si>
  <si>
    <t>A20–A28</t>
  </si>
  <si>
    <t>Tuberkulóza</t>
  </si>
  <si>
    <t>A15–A19</t>
  </si>
  <si>
    <t>Střevní infekční nemoci</t>
  </si>
  <si>
    <t>A00–A09</t>
  </si>
  <si>
    <t>I. Některé infekční a parazitární nemoci (A00–B99)</t>
  </si>
  <si>
    <t>Počet unikátních ošetřených pojištěnců</t>
  </si>
  <si>
    <t>Skupina diagnóz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</si>
  <si>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</si>
  <si>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</si>
  <si>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</si>
  <si>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</si>
  <si>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</si>
  <si>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</si>
  <si>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</si>
  <si>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</si>
  <si>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</si>
  <si>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0125114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</si>
  <si>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</si>
  <si>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</si>
  <si>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</si>
  <si>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</si>
  <si>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</si>
  <si>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</si>
  <si>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</si>
  <si>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</si>
  <si>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</si>
  <si>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</si>
  <si>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NEUROL 0,25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</si>
  <si>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</si>
  <si>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</si>
  <si>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</si>
  <si>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</si>
  <si>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</si>
  <si>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</si>
  <si>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</si>
  <si>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GODASAL 100</t>
  </si>
  <si>
    <t>100MG/50MG TBL NOB 100</t>
  </si>
  <si>
    <t>0053761</t>
  </si>
  <si>
    <t>NEBILET</t>
  </si>
  <si>
    <t>5MG TBL NOB 28</t>
  </si>
  <si>
    <t>C07AB12</t>
  </si>
  <si>
    <t>0188850</t>
  </si>
  <si>
    <t>STACYL</t>
  </si>
  <si>
    <t>100MG TBL ENT 100 I</t>
  </si>
  <si>
    <t>0191922</t>
  </si>
  <si>
    <t>SIOFOR 1000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</si>
  <si>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</si>
  <si>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</si>
  <si>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</si>
  <si>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</si>
  <si>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</si>
  <si>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</si>
  <si>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</si>
  <si>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</si>
  <si>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</si>
  <si>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</si>
  <si>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</si>
  <si>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DIGOXIN 0,125 LÉČIVA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</si>
  <si>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</si>
  <si>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</si>
  <si>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</si>
  <si>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</si>
  <si>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</si>
  <si>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</si>
  <si>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</si>
  <si>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</si>
  <si>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</si>
  <si>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</si>
  <si>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PREDNISON 5 LÉČIVA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</si>
  <si>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</si>
  <si>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</si>
  <si>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</si>
  <si>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</si>
  <si>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</si>
  <si>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</si>
  <si>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</si>
  <si>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</si>
  <si>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</si>
  <si>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</si>
  <si>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</si>
  <si>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</si>
  <si>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</si>
  <si>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</si>
  <si>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</si>
  <si>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</si>
  <si>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</si>
  <si>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</si>
  <si>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0094804</t>
  </si>
  <si>
    <t>MODURETIC</t>
  </si>
  <si>
    <t>5MG/50MG TBL NOB 30</t>
  </si>
  <si>
    <t>C03EA01</t>
  </si>
  <si>
    <t>0014075</t>
  </si>
  <si>
    <t>500MG TBL FLM 60</t>
  </si>
  <si>
    <t>0214628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</si>
  <si>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</si>
  <si>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</si>
  <si>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</si>
  <si>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</si>
  <si>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</si>
  <si>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</si>
  <si>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</si>
  <si>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</si>
  <si>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</si>
  <si>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</si>
  <si>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</si>
  <si>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</si>
  <si>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</si>
  <si>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</si>
  <si>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</si>
  <si>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</si>
  <si>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</si>
  <si>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</si>
  <si>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</si>
  <si>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0107869</t>
  </si>
  <si>
    <t>APO-ALLOPURINOL</t>
  </si>
  <si>
    <t>100MG TBL NOB 100</t>
  </si>
  <si>
    <t>0031934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</si>
  <si>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</si>
  <si>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</si>
  <si>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</si>
  <si>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</si>
  <si>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</si>
  <si>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</si>
  <si>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</si>
  <si>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</si>
  <si>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</si>
  <si>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</si>
  <si>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</si>
  <si>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</si>
  <si>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</si>
  <si>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</si>
  <si>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HELICID 20 ZENTIVA</t>
  </si>
  <si>
    <t>20MG CPS ETD 90</t>
  </si>
  <si>
    <t>A02BC01</t>
  </si>
  <si>
    <t>0200935</t>
  </si>
  <si>
    <t>KALNORMIN</t>
  </si>
  <si>
    <t>1G TBL PRO 30</t>
  </si>
  <si>
    <t>A12BA01</t>
  </si>
  <si>
    <t>0002679</t>
  </si>
  <si>
    <t>BERODUAL N</t>
  </si>
  <si>
    <t>21MCG/50MCG/DÁV INH SOL PSS 200DÁV</t>
  </si>
  <si>
    <t>R03AL01</t>
  </si>
  <si>
    <t>0076064</t>
  </si>
  <si>
    <t>ACIDUM FOLICUM LÉČIVA</t>
  </si>
  <si>
    <t>10MG TBL OBD 30</t>
  </si>
  <si>
    <t>B03BB01</t>
  </si>
  <si>
    <t>0164888</t>
  </si>
  <si>
    <t>CALTRATE 600 MG/400 IU D3 POTAHOVANÁ TABLETA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</si>
  <si>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</si>
  <si>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</si>
  <si>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</si>
  <si>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</si>
  <si>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</si>
  <si>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</si>
  <si>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</si>
  <si>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</si>
  <si>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</si>
  <si>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</si>
  <si>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</si>
  <si>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75MG CPS RDR 30 I</t>
  </si>
  <si>
    <t>M01AB05</t>
  </si>
  <si>
    <t>0201970</t>
  </si>
  <si>
    <t>PAMYCON NA PŘÍPRAVU KAPEK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</si>
  <si>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</si>
  <si>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</si>
  <si>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</si>
  <si>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</si>
  <si>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</si>
  <si>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</si>
  <si>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</si>
  <si>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</si>
  <si>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</si>
  <si>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</si>
  <si>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</si>
  <si>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</si>
  <si>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</si>
  <si>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0094933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</si>
  <si>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</si>
  <si>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</si>
  <si>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</si>
  <si>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</si>
  <si>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</si>
  <si>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</si>
  <si>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</si>
  <si>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</si>
  <si>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</si>
  <si>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</si>
  <si>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</si>
  <si>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</si>
  <si>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</si>
  <si>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</si>
  <si>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</si>
  <si>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</si>
  <si>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</si>
  <si>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</si>
  <si>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</si>
  <si>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</si>
  <si>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</si>
  <si>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SYMBICORT TURBUHALER 200 MIKROGRAMŮ/ 6 MIKROGRAMŮ/ INHALACE</t>
  </si>
  <si>
    <t>160MCG/4,5MCG INH PLV 1X120DÁV</t>
  </si>
  <si>
    <t>R03AK07</t>
  </si>
  <si>
    <t>0210402</t>
  </si>
  <si>
    <t>TOUJEO</t>
  </si>
  <si>
    <t>300U/ML INJ SOL 3X1,5ML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</si>
  <si>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</si>
  <si>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</si>
  <si>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</si>
  <si>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</si>
  <si>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</si>
  <si>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</si>
  <si>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</si>
  <si>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</si>
  <si>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</si>
  <si>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</si>
  <si>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</si>
  <si>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</si>
  <si>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</si>
  <si>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</si>
  <si>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</si>
  <si>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</si>
  <si>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</si>
  <si>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</si>
  <si>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</si>
  <si>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</si>
  <si>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</si>
  <si>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</si>
  <si>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</si>
  <si>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</si>
  <si>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</si>
  <si>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</si>
  <si>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</si>
  <si>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</si>
  <si>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</si>
  <si>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6MG/0,4MG TBL RET 100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</si>
  <si>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</si>
  <si>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</si>
  <si>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</si>
  <si>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</si>
  <si>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</si>
  <si>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</si>
  <si>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</si>
  <si>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</si>
  <si>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</si>
  <si>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</si>
  <si>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</si>
  <si>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</si>
  <si>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</si>
  <si>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</si>
  <si>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0045958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</si>
  <si>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</si>
  <si>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</si>
  <si>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</si>
  <si>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</si>
  <si>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</si>
  <si>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</si>
  <si>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</si>
  <si>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</si>
  <si>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0045964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</si>
  <si>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</si>
  <si>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</si>
  <si>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</si>
  <si>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</si>
  <si>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</si>
  <si>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</si>
  <si>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</si>
  <si>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</si>
  <si>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</si>
  <si>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</si>
  <si>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</si>
  <si>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</si>
  <si>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</si>
  <si>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</si>
  <si>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</si>
  <si>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85MCG/43MCG INH PLV CPS DUR 30X1+1INH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</si>
  <si>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</si>
  <si>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</si>
  <si>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</si>
  <si>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</si>
  <si>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</si>
  <si>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</si>
  <si>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</si>
  <si>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</si>
  <si>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</si>
  <si>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</si>
  <si>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</si>
  <si>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</si>
  <si>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</si>
  <si>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</si>
  <si>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</si>
  <si>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</si>
  <si>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</si>
  <si>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</si>
  <si>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</si>
  <si>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</si>
  <si>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</si>
  <si>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</si>
  <si>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</si>
  <si>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</si>
  <si>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</si>
  <si>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</si>
  <si>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</si>
  <si>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</si>
  <si>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</si>
  <si>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</si>
  <si>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Cytostatika</t>
  </si>
  <si>
    <t>A10</t>
  </si>
  <si>
    <t>Léčiva k terapii diabetu</t>
  </si>
  <si>
    <t>L04</t>
  </si>
  <si>
    <t>Imunosupresiva</t>
  </si>
  <si>
    <t>C10</t>
  </si>
  <si>
    <t>Léčiva ovlivňující hladinu lipidů</t>
  </si>
  <si>
    <t>C09</t>
  </si>
  <si>
    <t>Léčiva ovlivňující renin-angiotenzinový systém</t>
  </si>
  <si>
    <t>R03</t>
  </si>
  <si>
    <t>Léčiva k terapii onemocnění spojených s obstrukcí dýchacích cest</t>
  </si>
  <si>
    <t>N06</t>
  </si>
  <si>
    <t>Psychoanaleptika</t>
  </si>
  <si>
    <t>L03</t>
  </si>
  <si>
    <t>Imunostimulancia</t>
  </si>
  <si>
    <t>J01</t>
  </si>
  <si>
    <t>Antibakteriální léčiva pro systémovou aplikaci</t>
  </si>
  <si>
    <t>B01</t>
  </si>
  <si>
    <t>Antikoagulancia, antitrombotika</t>
  </si>
  <si>
    <t>B05</t>
  </si>
  <si>
    <t>Krevní náhrady, infuzní a perfuzní roztoky</t>
  </si>
  <si>
    <t>N05</t>
  </si>
  <si>
    <t>Psycholeptika</t>
  </si>
  <si>
    <t>N03</t>
  </si>
  <si>
    <t>Antiepileptika</t>
  </si>
  <si>
    <t>A02</t>
  </si>
  <si>
    <t>Léčiva k terapii onemocnění spojených s poruchou acidity</t>
  </si>
  <si>
    <t>G04</t>
  </si>
  <si>
    <t>Urologika</t>
  </si>
  <si>
    <t>L02</t>
  </si>
  <si>
    <t>Hormonální léčiva používaná v onkologii</t>
  </si>
  <si>
    <t>B02</t>
  </si>
  <si>
    <t>Hemostyptika, hemostatika</t>
  </si>
  <si>
    <t>M05</t>
  </si>
  <si>
    <t>Léčiva k terapii nemocí kostí</t>
  </si>
  <si>
    <t>N02</t>
  </si>
  <si>
    <t>Analgetika</t>
  </si>
  <si>
    <t>S01</t>
  </si>
  <si>
    <t>Oftalmologika</t>
  </si>
  <si>
    <t>H01</t>
  </si>
  <si>
    <t>Hypofyzární a hypotalamické hormony a analogy</t>
  </si>
  <si>
    <t>B03</t>
  </si>
  <si>
    <t>Antianemika</t>
  </si>
  <si>
    <t>J05</t>
  </si>
  <si>
    <t>Antivirotika pro systémovou aplikaci</t>
  </si>
  <si>
    <t>V08</t>
  </si>
  <si>
    <t>Kontrastní látky</t>
  </si>
  <si>
    <t>V09</t>
  </si>
  <si>
    <t>Diagnostická radiofarmaka</t>
  </si>
  <si>
    <t>C02</t>
  </si>
  <si>
    <t>Antihypertenziva</t>
  </si>
  <si>
    <t>C08</t>
  </si>
  <si>
    <t>Blokátory kalciových kanálů</t>
  </si>
  <si>
    <t>R06</t>
  </si>
  <si>
    <t>Antihistaminika pro systémovou aplikaci</t>
  </si>
  <si>
    <t>C07</t>
  </si>
  <si>
    <t>Beta-blokátory</t>
  </si>
  <si>
    <t>A16</t>
  </si>
  <si>
    <t>Trávicí trakt a metabolismus, jiná léčiva</t>
  </si>
  <si>
    <t>M01</t>
  </si>
  <si>
    <t>Protizánětlivá a protirevmatická léčiva</t>
  </si>
  <si>
    <t>J07</t>
  </si>
  <si>
    <t>Vakcíny</t>
  </si>
  <si>
    <t>J06</t>
  </si>
  <si>
    <t>Hyperimunní séra a imunoglobuliny</t>
  </si>
  <si>
    <t>N04</t>
  </si>
  <si>
    <t>Antiparkinsonika</t>
  </si>
  <si>
    <t>C01</t>
  </si>
  <si>
    <t>Kardiaka</t>
  </si>
  <si>
    <t>G03</t>
  </si>
  <si>
    <t>Pohlavní hormony a modulátory genitálního systému</t>
  </si>
  <si>
    <t>V06</t>
  </si>
  <si>
    <t>Celková výživa</t>
  </si>
  <si>
    <t>C03</t>
  </si>
  <si>
    <t>Diuretika</t>
  </si>
  <si>
    <t>A07</t>
  </si>
  <si>
    <t>Antidiaroika, střevní protizánětlivá a protiinfekční léčiva</t>
  </si>
  <si>
    <t>V03</t>
  </si>
  <si>
    <t>Všechny jiné terapeutické přípravky</t>
  </si>
  <si>
    <t>J02</t>
  </si>
  <si>
    <t>Antimykotika pro systémovou aplikaci</t>
  </si>
  <si>
    <t>H05</t>
  </si>
  <si>
    <t>Léčiva ovlivňující homeostázu vápníku</t>
  </si>
  <si>
    <t>A12</t>
  </si>
  <si>
    <t>Minerální doplňky</t>
  </si>
  <si>
    <t>C05</t>
  </si>
  <si>
    <t>Vazoprotektiva, venofarmaka</t>
  </si>
  <si>
    <t>H02</t>
  </si>
  <si>
    <t>Kortikosteriody pro systémovou aplikaci</t>
  </si>
  <si>
    <t>R01</t>
  </si>
  <si>
    <t>Nosní léčiva</t>
  </si>
  <si>
    <t>N07</t>
  </si>
  <si>
    <t>Jiná léčiva nervového systému</t>
  </si>
  <si>
    <t>V01</t>
  </si>
  <si>
    <t>Alergeny</t>
  </si>
  <si>
    <t>H03</t>
  </si>
  <si>
    <t>Léčiva k terapii onemocnění štítné žlázy</t>
  </si>
  <si>
    <t>C04</t>
  </si>
  <si>
    <t>Periferní vazodilatancia</t>
  </si>
  <si>
    <t>M04</t>
  </si>
  <si>
    <t>Léčiva k terapii dny</t>
  </si>
  <si>
    <t>D07</t>
  </si>
  <si>
    <t>Kortikosteroidy, dermatologické přípravky</t>
  </si>
  <si>
    <t>A04</t>
  </si>
  <si>
    <t>Antiemetika</t>
  </si>
  <si>
    <t>M03</t>
  </si>
  <si>
    <t>Myorelaxancia</t>
  </si>
  <si>
    <t>R05</t>
  </si>
  <si>
    <t>Léčiva proti nachlazení a kašli</t>
  </si>
  <si>
    <t>A05</t>
  </si>
  <si>
    <t>Léčiva k terapii onemocnění jater a žlučových cest</t>
  </si>
  <si>
    <t>A09</t>
  </si>
  <si>
    <t>Digestiva včetně enzymových přípravků</t>
  </si>
  <si>
    <t>A03</t>
  </si>
  <si>
    <t>Léčiva k terapii funkčních poruch trávicího traktu</t>
  </si>
  <si>
    <t>M09</t>
  </si>
  <si>
    <t>Jiná léčiva pro poruchy muskuloskeletálního systému</t>
  </si>
  <si>
    <t>A11</t>
  </si>
  <si>
    <t>Vitaminy</t>
  </si>
  <si>
    <t>D06</t>
  </si>
  <si>
    <t>Antibiotika a chemoterapeutika pro použití v dermatologii</t>
  </si>
  <si>
    <t>D01</t>
  </si>
  <si>
    <t>Antimykotika pro použití v dermatologii</t>
  </si>
  <si>
    <t>G01</t>
  </si>
  <si>
    <t>Gynekologická antiinfektiva a antiseptika</t>
  </si>
  <si>
    <t>A06</t>
  </si>
  <si>
    <t>Laxativa</t>
  </si>
  <si>
    <t>N01</t>
  </si>
  <si>
    <t>Anestetika</t>
  </si>
  <si>
    <t>D10</t>
  </si>
  <si>
    <t>Léčiva k terapii akné</t>
  </si>
  <si>
    <t>D02</t>
  </si>
  <si>
    <t>Emoliencia a protektiva</t>
  </si>
  <si>
    <t>D05</t>
  </si>
  <si>
    <t>Antipsoriatika</t>
  </si>
  <si>
    <t>V10</t>
  </si>
  <si>
    <t>Terapeutická radiofarmaka</t>
  </si>
  <si>
    <t>V04</t>
  </si>
  <si>
    <t>Diagnostika</t>
  </si>
  <si>
    <t>M02</t>
  </si>
  <si>
    <t>Lokální léčiva k terapii bolestí svalů a kloubů</t>
  </si>
  <si>
    <t>G02</t>
  </si>
  <si>
    <t>Jiná gynekologika</t>
  </si>
  <si>
    <t>P01</t>
  </si>
  <si>
    <t>Antiprotozoika</t>
  </si>
  <si>
    <t>D11</t>
  </si>
  <si>
    <t>Jiné dermatologické přípravky</t>
  </si>
  <si>
    <t>S02</t>
  </si>
  <si>
    <t>Otologika</t>
  </si>
  <si>
    <t>R07</t>
  </si>
  <si>
    <t>Jiná léčiva respiračního systému</t>
  </si>
  <si>
    <t>B06</t>
  </si>
  <si>
    <t>Jiné hematologické látky</t>
  </si>
  <si>
    <t>D08</t>
  </si>
  <si>
    <t>Antiseptika a dezinficiencia</t>
  </si>
  <si>
    <t>P03</t>
  </si>
  <si>
    <t>Antiektoparazitika, vč. skabicid. léčiv, insekticidů a repelentů</t>
  </si>
  <si>
    <t>S03</t>
  </si>
  <si>
    <t>Oftalmologika a otologika</t>
  </si>
  <si>
    <t>D03</t>
  </si>
  <si>
    <t>Přípravky pro léčbu ran a vředů</t>
  </si>
  <si>
    <t>P02</t>
  </si>
  <si>
    <t>Anthelmintika</t>
  </si>
  <si>
    <t>H04</t>
  </si>
  <si>
    <t>Pankreatické hormony</t>
  </si>
  <si>
    <t>J04</t>
  </si>
  <si>
    <t>Antimykobakteriální léčiva</t>
  </si>
  <si>
    <t>D04</t>
  </si>
  <si>
    <t>Antipruriginóza, včetně antihistaminik, anestetik, atd.</t>
  </si>
  <si>
    <t>V07</t>
  </si>
  <si>
    <t>Jiné neterapeutické přípravky</t>
  </si>
  <si>
    <t>A01</t>
  </si>
  <si>
    <t>Stomatologické přípravky</t>
  </si>
  <si>
    <t>A14</t>
  </si>
  <si>
    <t>Anabolika pro systémovou aplikaci</t>
  </si>
  <si>
    <t>A08</t>
  </si>
  <si>
    <t>Léčiva k terapii obezity, kromě dietetik</t>
  </si>
  <si>
    <t>Ostatní HVLP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</si>
  <si>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</si>
  <si>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</si>
  <si>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</si>
  <si>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</si>
  <si>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</si>
  <si>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</si>
  <si>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</si>
  <si>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</si>
  <si>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</si>
  <si>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Jednotka</t>
  </si>
  <si>
    <t>ks</t>
  </si>
  <si>
    <t>Úhrada za vozíky a příslušenství</t>
  </si>
  <si>
    <t>tis. Kč</t>
  </si>
  <si>
    <t xml:space="preserve">Opravy </t>
  </si>
  <si>
    <t>Úhrada celkem</t>
  </si>
  <si>
    <t>ZUM celkem</t>
  </si>
  <si>
    <t>Stomatologické výrobky</t>
  </si>
  <si>
    <t>ZUM (Protetika)</t>
  </si>
  <si>
    <t>Kapitola V. – Činnost zdravotnických zařízení</t>
  </si>
  <si>
    <t>Indikační skupina</t>
  </si>
  <si>
    <t>Komplexní lázeňská péče</t>
  </si>
  <si>
    <t>Příspěvková lázeňská péče</t>
  </si>
  <si>
    <t>Rok</t>
  </si>
  <si>
    <t>Dospělí pacienti</t>
  </si>
  <si>
    <t>Děti a dorost</t>
  </si>
  <si>
    <t>Nemoci onkologické</t>
  </si>
  <si>
    <t>Nemoci oběhového ústrojí</t>
  </si>
  <si>
    <t>Nemoci trávicího ústrojí</t>
  </si>
  <si>
    <t>Nemoci z poruch výměny látkové a žláz s vnitřní sekrecí</t>
  </si>
  <si>
    <t>Nemoci dýchacího ústrojí</t>
  </si>
  <si>
    <t>Nemoci nervové</t>
  </si>
  <si>
    <t>Nemoci pohybového ústrojí</t>
  </si>
  <si>
    <t xml:space="preserve">Nemoci močového ústrojí </t>
  </si>
  <si>
    <t>Duševní poruchy</t>
  </si>
  <si>
    <t>Nemoci kožní</t>
  </si>
  <si>
    <t>Nemoci gynekologické</t>
  </si>
  <si>
    <t>Typ ozdravného programu</t>
  </si>
  <si>
    <t>Počet odléčených pacientů</t>
  </si>
  <si>
    <t>Životní prostředí</t>
  </si>
  <si>
    <t>Životní styl</t>
  </si>
  <si>
    <t>Rekonvalescence</t>
  </si>
  <si>
    <t>Psychiatrické léčebny</t>
  </si>
  <si>
    <t>OLÚ rehabilitace</t>
  </si>
  <si>
    <t>NIP</t>
  </si>
  <si>
    <t>DIOP</t>
  </si>
  <si>
    <t>LDN</t>
  </si>
  <si>
    <t>Hospic</t>
  </si>
  <si>
    <t>-</t>
  </si>
  <si>
    <t>85 a více let</t>
  </si>
  <si>
    <t>Počet převezených pojištěnců (kontakty)</t>
  </si>
  <si>
    <t>Počet km</t>
  </si>
  <si>
    <t>Název diagnostické skupiny</t>
  </si>
  <si>
    <t>Recepty</t>
  </si>
  <si>
    <t>ZULP + Recepty</t>
  </si>
  <si>
    <t>KOC-NHL (Non Hodgkinský lymfom)</t>
  </si>
  <si>
    <t>Nádory močového ústrojí</t>
  </si>
  <si>
    <t>Zhoubný nádor prostaty</t>
  </si>
  <si>
    <t>LP schvalované RL*</t>
  </si>
  <si>
    <t xml:space="preserve"> -</t>
  </si>
  <si>
    <t>Asthma</t>
  </si>
  <si>
    <t>Centrální venózní okluze</t>
  </si>
  <si>
    <t>Digitální ulcerace u systémové sklerodermie</t>
  </si>
  <si>
    <t>GIST (Gastro-intestinální stromální tumor)</t>
  </si>
  <si>
    <t>Oftalmologie - diabetes mellitus</t>
  </si>
  <si>
    <t>Osteosarkom</t>
  </si>
  <si>
    <t>Nieman-Pickova choroba</t>
  </si>
  <si>
    <t>CHOPN (Chronická obstrukční plicní nemoc)</t>
  </si>
  <si>
    <t>Synagis - kardio</t>
  </si>
  <si>
    <t>Synagis - nedonošenci</t>
  </si>
  <si>
    <t>Synagis - pneumo</t>
  </si>
  <si>
    <t>Počet hospitalizací</t>
  </si>
  <si>
    <t>Průměrná doba hospitalizace</t>
  </si>
  <si>
    <t>ZUM
(v tis. Kč)</t>
  </si>
  <si>
    <t>Body
(v tis.)</t>
  </si>
  <si>
    <t>ZULP
(v tis. Kč)</t>
  </si>
  <si>
    <t>Ostatní Kč
(v tis. Kč)</t>
  </si>
  <si>
    <t>DRG báze</t>
  </si>
  <si>
    <t>Název DRG báze</t>
  </si>
  <si>
    <t>Počet případů</t>
  </si>
  <si>
    <t>bez komplikací</t>
  </si>
  <si>
    <t>s komplikacemi</t>
  </si>
  <si>
    <t>propuštění do ambulantní péče</t>
  </si>
  <si>
    <t>úmrtí</t>
  </si>
  <si>
    <t>jiný způsob (soc. péče, následná péče)</t>
  </si>
  <si>
    <t>0001</t>
  </si>
  <si>
    <t>Transplantace srdce a/nebo plic</t>
  </si>
  <si>
    <t>0002</t>
  </si>
  <si>
    <t>Transplantace jater</t>
  </si>
  <si>
    <t>0003</t>
  </si>
  <si>
    <t>Allogenní transplantace kostní dřeně</t>
  </si>
  <si>
    <t>0004</t>
  </si>
  <si>
    <t>0005</t>
  </si>
  <si>
    <t>0006</t>
  </si>
  <si>
    <t>Dlouhodobá mechanická ventilace &gt; 1800 hodin (více než 75 dní)</t>
  </si>
  <si>
    <t>0007</t>
  </si>
  <si>
    <t>Dlouhodobá mechanická ventilace &gt; 1008 hodin (více než 43 dní) s transplantací srdce, plic, jater, kostní dřeně</t>
  </si>
  <si>
    <t>0008</t>
  </si>
  <si>
    <t>0009</t>
  </si>
  <si>
    <t>0010</t>
  </si>
  <si>
    <t>0011</t>
  </si>
  <si>
    <t>0012</t>
  </si>
  <si>
    <t>0013</t>
  </si>
  <si>
    <t>0014</t>
  </si>
  <si>
    <t>Autologní transplantace kostní dřeně</t>
  </si>
  <si>
    <t>0015</t>
  </si>
  <si>
    <t>Separace kostní dřeně</t>
  </si>
  <si>
    <t>0016</t>
  </si>
  <si>
    <t>Časná rehabilitace po poranění nebo onemocnění míchy s ekonomicky závažným výkonem</t>
  </si>
  <si>
    <t>0017</t>
  </si>
  <si>
    <t>Časná rehabilitace po poranění nebo onemocnění míchy</t>
  </si>
  <si>
    <t>0018</t>
  </si>
  <si>
    <t>Implantace neurostimulátoru pro hlubokou mozkovou stimulaci</t>
  </si>
  <si>
    <t>0019</t>
  </si>
  <si>
    <t>Implantace jiných neurostimulátoru a lékové pumpy</t>
  </si>
  <si>
    <t>0101</t>
  </si>
  <si>
    <t>Kraniotomie</t>
  </si>
  <si>
    <t>0102</t>
  </si>
  <si>
    <t>Spinální výkony</t>
  </si>
  <si>
    <t>0103</t>
  </si>
  <si>
    <t>Výkony na extrakraniálních cévách</t>
  </si>
  <si>
    <t>0104</t>
  </si>
  <si>
    <t>Výkony na kraniálních a periferních nervech</t>
  </si>
  <si>
    <t>0105</t>
  </si>
  <si>
    <t>Uvolnění karpálního tunelu</t>
  </si>
  <si>
    <t>0106</t>
  </si>
  <si>
    <t>Jiné výkony při onemocněních a poruchách nervového systému</t>
  </si>
  <si>
    <t>0107</t>
  </si>
  <si>
    <t>Endovaskulární výkony při mozkovém infarktu</t>
  </si>
  <si>
    <t>0108</t>
  </si>
  <si>
    <t>Endovaskulární výkony při jiných onemocněních nervového systému</t>
  </si>
  <si>
    <t>0130</t>
  </si>
  <si>
    <t>Poruchy a poranění míchy</t>
  </si>
  <si>
    <t>0131</t>
  </si>
  <si>
    <t>Maligní onemocnění, některé infekce a degenerativní poruchy nervového systému</t>
  </si>
  <si>
    <t>0132</t>
  </si>
  <si>
    <t>Roztroušená skleróza a cerebelární ataxie</t>
  </si>
  <si>
    <t>0133</t>
  </si>
  <si>
    <t>Netraumatické intrakraniální krvácení</t>
  </si>
  <si>
    <t>0134</t>
  </si>
  <si>
    <t>Cévní mozková příhoda s infarktem</t>
  </si>
  <si>
    <t>0135</t>
  </si>
  <si>
    <t>Nespecifická cévní mozková příhoda a precerebrální okluze bez infarktu</t>
  </si>
  <si>
    <t>0136</t>
  </si>
  <si>
    <t>Tranzitorní ischemická ataka</t>
  </si>
  <si>
    <t>0137</t>
  </si>
  <si>
    <t>Poruchy kraniálních a periferních nervů</t>
  </si>
  <si>
    <t>0138</t>
  </si>
  <si>
    <t>Bakteriální a tuberkulózní infekce nervového systému</t>
  </si>
  <si>
    <t>0139</t>
  </si>
  <si>
    <t>Nebakteriální infekce nervového systému, kromě virové meningitidy</t>
  </si>
  <si>
    <t>0140</t>
  </si>
  <si>
    <t>Virová meningitida</t>
  </si>
  <si>
    <t>0141</t>
  </si>
  <si>
    <t>Netraumatická porucha vědomí a kóma</t>
  </si>
  <si>
    <t>0142</t>
  </si>
  <si>
    <t>Epileptický záchvat</t>
  </si>
  <si>
    <t>0143</t>
  </si>
  <si>
    <t>Migréna a jiné bolesti hlavy</t>
  </si>
  <si>
    <t>0144</t>
  </si>
  <si>
    <t>Kraniální a intrakraniální poranění</t>
  </si>
  <si>
    <t>0145</t>
  </si>
  <si>
    <t>Otřes mozku</t>
  </si>
  <si>
    <t>0146</t>
  </si>
  <si>
    <t>Jiné poruchy nervového systému</t>
  </si>
  <si>
    <t>0201</t>
  </si>
  <si>
    <t>Enukleace a výkony na očnici</t>
  </si>
  <si>
    <t>0202</t>
  </si>
  <si>
    <t>Extraokulární výkony, kromě očnice</t>
  </si>
  <si>
    <t>0203</t>
  </si>
  <si>
    <t>Intraokulární výkony, kromě čočky</t>
  </si>
  <si>
    <t>0204</t>
  </si>
  <si>
    <t>Výkony na čočce s nebo bez vitrektomie</t>
  </si>
  <si>
    <t>0230</t>
  </si>
  <si>
    <t>0231</t>
  </si>
  <si>
    <t>Neurologické a cévní poruchy oka</t>
  </si>
  <si>
    <t>0232</t>
  </si>
  <si>
    <t>Jiné poruchy oka</t>
  </si>
  <si>
    <t>0301</t>
  </si>
  <si>
    <t>Velké výkony na hrtanu a průdušnici</t>
  </si>
  <si>
    <t>0302</t>
  </si>
  <si>
    <t>Jiné velké výkony na hlavě a krku</t>
  </si>
  <si>
    <t>0303</t>
  </si>
  <si>
    <t>Výkony na obličejových kostech, kromě velkých výkonů na hlavě a krku</t>
  </si>
  <si>
    <t>0304</t>
  </si>
  <si>
    <t>Výkony na ústech</t>
  </si>
  <si>
    <t>0305</t>
  </si>
  <si>
    <t>Výkony na dutinách a mastoidu</t>
  </si>
  <si>
    <t>0306</t>
  </si>
  <si>
    <t>Výkony na slinné žláze</t>
  </si>
  <si>
    <t>0307</t>
  </si>
  <si>
    <t>Náprava rozštěpu rtu a patra</t>
  </si>
  <si>
    <t>0308</t>
  </si>
  <si>
    <t>Výkony na krčních a nosních mandlích</t>
  </si>
  <si>
    <t>0309</t>
  </si>
  <si>
    <t>Jiné výkony při poruchách a onemocněních uší, nosu, úst a hrdla</t>
  </si>
  <si>
    <t>0310</t>
  </si>
  <si>
    <t>Kochleární implantát</t>
  </si>
  <si>
    <t>0330</t>
  </si>
  <si>
    <t>Maligní onemocnění ucha, nosu, úst a hrdla</t>
  </si>
  <si>
    <t>0331</t>
  </si>
  <si>
    <t>Poruchy rovnováhy</t>
  </si>
  <si>
    <t>0332</t>
  </si>
  <si>
    <t>Epistaxe</t>
  </si>
  <si>
    <t>0333</t>
  </si>
  <si>
    <t>Epiglotitis, otitis media, infekce horních cest dýchacích, laryngotracheitis</t>
  </si>
  <si>
    <t>0334</t>
  </si>
  <si>
    <t>Nemoci zubů a úst</t>
  </si>
  <si>
    <t>0335</t>
  </si>
  <si>
    <t>Jiné poruchy uší, nosu, úst a hrdla</t>
  </si>
  <si>
    <t>0401</t>
  </si>
  <si>
    <t>Velké hrudní výkony</t>
  </si>
  <si>
    <t>0402</t>
  </si>
  <si>
    <t>Menší hrudní výkony</t>
  </si>
  <si>
    <t>0403</t>
  </si>
  <si>
    <t>Jiné výkony při poruchách a onemocněních dýchacího systému</t>
  </si>
  <si>
    <t>0430</t>
  </si>
  <si>
    <t>Cystická fibróza</t>
  </si>
  <si>
    <t>0431</t>
  </si>
  <si>
    <t>Respirační selhání</t>
  </si>
  <si>
    <t>0432</t>
  </si>
  <si>
    <t>Plicní embolie</t>
  </si>
  <si>
    <t>0433</t>
  </si>
  <si>
    <t>Závažné trauma hrudníku</t>
  </si>
  <si>
    <t>0434</t>
  </si>
  <si>
    <t>Maligní onemocnění dýchacího systému</t>
  </si>
  <si>
    <t>0435</t>
  </si>
  <si>
    <t>Infekce a záněty dýchacího systému</t>
  </si>
  <si>
    <t>0436</t>
  </si>
  <si>
    <t>Prostá pneumonie a dávivý kašel</t>
  </si>
  <si>
    <t>0437</t>
  </si>
  <si>
    <t>Chronická obstruktivní plicní nemoc</t>
  </si>
  <si>
    <t>0438</t>
  </si>
  <si>
    <t>Astma a bronchiolitida</t>
  </si>
  <si>
    <t>0439</t>
  </si>
  <si>
    <t>Intersticiální choroba plic</t>
  </si>
  <si>
    <t>0440</t>
  </si>
  <si>
    <t>0441</t>
  </si>
  <si>
    <t>Příznaky, symptomy a jiné diagnózy dýchacího systému</t>
  </si>
  <si>
    <t>0500</t>
  </si>
  <si>
    <t>Úmrtí do 5 dní od příjmu při hlavní diagnóze oběhového systému</t>
  </si>
  <si>
    <t>0501</t>
  </si>
  <si>
    <t>Srdeční defibrilátor a implantát pro podporu funkce srdce</t>
  </si>
  <si>
    <t>0502</t>
  </si>
  <si>
    <t>Výkony na srdeční chlopni se srdeční katetrizací</t>
  </si>
  <si>
    <t>0503</t>
  </si>
  <si>
    <t>Operace a zákroky pro vrozené srdeční vady na otevřeném srdci</t>
  </si>
  <si>
    <t>0504</t>
  </si>
  <si>
    <t>Výkony na srdeční chlopni bez srdeční katetrizace</t>
  </si>
  <si>
    <t>0505</t>
  </si>
  <si>
    <t>Koronární bypass se srdeční katetrizací</t>
  </si>
  <si>
    <t>0506</t>
  </si>
  <si>
    <t>Koronární bypass bez srdeční katetrizace</t>
  </si>
  <si>
    <t>0507</t>
  </si>
  <si>
    <t>Implantace trvalého kardiostimulátoru u akutního infarktu myokardu, selhání srdce nebo šoku</t>
  </si>
  <si>
    <t>0508</t>
  </si>
  <si>
    <t>Operace a zákroky pro vrozené srdeční vady na zavřeném srdci</t>
  </si>
  <si>
    <t>0509</t>
  </si>
  <si>
    <t>Velké abdominální vaskulární výkony</t>
  </si>
  <si>
    <t>0510</t>
  </si>
  <si>
    <t>Jiné perkutánní kardiovaskulární výkony při akutním infarktu myokardu</t>
  </si>
  <si>
    <t>0511</t>
  </si>
  <si>
    <t>Implantace trvalého kardiostimulátoru bez akutního infarktu myokardu, selhání srdce nebo šoku</t>
  </si>
  <si>
    <t>0512</t>
  </si>
  <si>
    <t>Velké hrudní vaskulární výkony</t>
  </si>
  <si>
    <t>0513</t>
  </si>
  <si>
    <t>Jiné perkutánní kardiovaskulární výkony bez akutního infarktu myokardu</t>
  </si>
  <si>
    <t>0514</t>
  </si>
  <si>
    <t>Jiné vaskulární výkony</t>
  </si>
  <si>
    <t>0515</t>
  </si>
  <si>
    <t>Amputace kvůli poruše oběhového systému, kromě horních končetin a prstů u nohy</t>
  </si>
  <si>
    <t>0516</t>
  </si>
  <si>
    <t>Výměna kardiostimulátoru</t>
  </si>
  <si>
    <t>0517</t>
  </si>
  <si>
    <t>Amputace horní končetiny a prstu u nohy pro poruchu oběhového systému</t>
  </si>
  <si>
    <t>0518</t>
  </si>
  <si>
    <t>Kontrola kardiostimulátoru a defibrilátoru, kromě výměny zařízení</t>
  </si>
  <si>
    <t>0519</t>
  </si>
  <si>
    <t>Ligatura a stripping cév</t>
  </si>
  <si>
    <t>0520</t>
  </si>
  <si>
    <t>Jiné výkony při onemocněních a poruchách oběhového systému</t>
  </si>
  <si>
    <t>0522</t>
  </si>
  <si>
    <t>Perkutánní koronární angioplastika, &gt;=3 potahované stenty při akutním infarktu myokardu</t>
  </si>
  <si>
    <t>0523</t>
  </si>
  <si>
    <t>Perkutánní koronární angioplastika, &lt;=2 potahované stenty při akutním infarktu myokardu</t>
  </si>
  <si>
    <t>0524</t>
  </si>
  <si>
    <t>Perkutánní koronární angioplastika, &gt;=3 nepotahované stenty při akutním infarktu myokardu</t>
  </si>
  <si>
    <t>0526</t>
  </si>
  <si>
    <t>Perkutánní koronární angioplastika, &gt;=3 potahované stenty bez akutního infarktu myokardu</t>
  </si>
  <si>
    <t>0527</t>
  </si>
  <si>
    <t>Perkutánní koronární angioplastika, &lt;=2 potahované stenty bez akutního infarktu myokardu</t>
  </si>
  <si>
    <t>0528</t>
  </si>
  <si>
    <t>Perkutánní koronární angioplastika, &gt;=3 nepotahované stenty bez akutního infarktu myokardu</t>
  </si>
  <si>
    <t>0529</t>
  </si>
  <si>
    <t>Selektivní perkutánní katetrizační ablace bez akutního infarktu myokardu</t>
  </si>
  <si>
    <t>0530</t>
  </si>
  <si>
    <t>Srdeční katetrizace při akutním infarktu myokardu</t>
  </si>
  <si>
    <t>0531</t>
  </si>
  <si>
    <t>Srdeční katetrizace při ischemické chorobě srdeční</t>
  </si>
  <si>
    <t>0532</t>
  </si>
  <si>
    <t>Srdeční katetrizace při jiných poruchách oběhového systému</t>
  </si>
  <si>
    <t>0533</t>
  </si>
  <si>
    <t>Akutní infarkt myokardu</t>
  </si>
  <si>
    <t>0534</t>
  </si>
  <si>
    <t>Akutní a subakutní endokarditida</t>
  </si>
  <si>
    <t>0535</t>
  </si>
  <si>
    <t>Srdeční selhání</t>
  </si>
  <si>
    <t>0536</t>
  </si>
  <si>
    <t>Hluboká žilní trombóza</t>
  </si>
  <si>
    <t>0537</t>
  </si>
  <si>
    <t>Neobjasněná srdeční zástava</t>
  </si>
  <si>
    <t>0538</t>
  </si>
  <si>
    <t>Periferní a jiné vaskulární poruchy</t>
  </si>
  <si>
    <t>0539</t>
  </si>
  <si>
    <t>Ateroskleróza</t>
  </si>
  <si>
    <t>0540</t>
  </si>
  <si>
    <t>Hypertenze</t>
  </si>
  <si>
    <t>0541</t>
  </si>
  <si>
    <t>Vrozené srdeční a chlopenní poruchy</t>
  </si>
  <si>
    <t>0542</t>
  </si>
  <si>
    <t>Srdeční arytmie a poruchy vedení</t>
  </si>
  <si>
    <t>0543</t>
  </si>
  <si>
    <t>Angina pectoris a bolest na hrudníku</t>
  </si>
  <si>
    <t>0544</t>
  </si>
  <si>
    <t>Synkopa a kolaps</t>
  </si>
  <si>
    <t>0545</t>
  </si>
  <si>
    <t>Kardiomyopatie</t>
  </si>
  <si>
    <t>0546</t>
  </si>
  <si>
    <t>Selhání, reakce a komplikace srdečního či vaskulárního přístroje či výkonu</t>
  </si>
  <si>
    <t>0547</t>
  </si>
  <si>
    <t>Jiné poruchy oběhového systému</t>
  </si>
  <si>
    <t>0548</t>
  </si>
  <si>
    <t>Endovaskulární výkony pro akutní ischémii v oblasti periferních cév</t>
  </si>
  <si>
    <t>0549</t>
  </si>
  <si>
    <t>Endovaskulární výkony pro kritickou ischémii v oblasti periferních cév</t>
  </si>
  <si>
    <t>0550</t>
  </si>
  <si>
    <t>Angioplastika nebo zavedení stentu do periferní cévy</t>
  </si>
  <si>
    <t>0601</t>
  </si>
  <si>
    <t>Velké výkony na tlustém a tenkém střevu</t>
  </si>
  <si>
    <t>0602</t>
  </si>
  <si>
    <t>Velké výkony na žaludku, jícnu a dvanáctníku</t>
  </si>
  <si>
    <t>0603</t>
  </si>
  <si>
    <t>Menší výkony na tlustém a tenkém střevu</t>
  </si>
  <si>
    <t>0604</t>
  </si>
  <si>
    <t>Uvolňování srůstů pobřišnice</t>
  </si>
  <si>
    <t>0605</t>
  </si>
  <si>
    <t>Výkony na apendixu</t>
  </si>
  <si>
    <t>0606</t>
  </si>
  <si>
    <t>Laparoskopické výkony při tříselné, stehenní, umbilikální nebo epigastrické kýle</t>
  </si>
  <si>
    <t>0607</t>
  </si>
  <si>
    <t>Menší výkony na žaludku, jícnu a dvanáctníku</t>
  </si>
  <si>
    <t>0608</t>
  </si>
  <si>
    <t>Laparotomické výkony při tříselné, stehenní, umbilikální nebo epigastrické kýle</t>
  </si>
  <si>
    <t>0609</t>
  </si>
  <si>
    <t>Anální a stomické výkony</t>
  </si>
  <si>
    <t>0610</t>
  </si>
  <si>
    <t>Jiné výkony při poruchách a onemocněních trávicího systému</t>
  </si>
  <si>
    <t>0611</t>
  </si>
  <si>
    <t>Výkony na apendixu při komplikující hlavní diagnóze</t>
  </si>
  <si>
    <t>0630</t>
  </si>
  <si>
    <t>Maligní onemocnění trávicího systému</t>
  </si>
  <si>
    <t>0631</t>
  </si>
  <si>
    <t>Peptický vřed a gastritida</t>
  </si>
  <si>
    <t>0632</t>
  </si>
  <si>
    <t>Poruchy jícnu</t>
  </si>
  <si>
    <t>0633</t>
  </si>
  <si>
    <t>Divertikulitida, divertikulóza a zánětlivé onemocnění střeva</t>
  </si>
  <si>
    <t>0634</t>
  </si>
  <si>
    <t>Vaskulární insuficience gastrointestinálního systému</t>
  </si>
  <si>
    <t>0635</t>
  </si>
  <si>
    <t>Obstrukce gastrointestinálního systému</t>
  </si>
  <si>
    <t>0636</t>
  </si>
  <si>
    <t>Závažné infekce gastrointestinálního systému</t>
  </si>
  <si>
    <t>0637</t>
  </si>
  <si>
    <t>Jiná gastroenteritida a bolest břicha</t>
  </si>
  <si>
    <t>0638</t>
  </si>
  <si>
    <t>Jiné poruchy trávicího systému</t>
  </si>
  <si>
    <t>0701</t>
  </si>
  <si>
    <t>Výkony na pankreatu, játrech a spojky</t>
  </si>
  <si>
    <t>0702</t>
  </si>
  <si>
    <t>Velké výkony na žlučových cestách</t>
  </si>
  <si>
    <t>0703</t>
  </si>
  <si>
    <t>Cholecystektomie, kromě laparoskopické</t>
  </si>
  <si>
    <t>0704</t>
  </si>
  <si>
    <t>Laparoskopická cholecystektomie</t>
  </si>
  <si>
    <t>0705</t>
  </si>
  <si>
    <t>Jiné výkony při poruchách a onemocněních hepatobiliárního systému a pankreatu</t>
  </si>
  <si>
    <t>0730</t>
  </si>
  <si>
    <t>Cirhóza a alkoholická hepatitida</t>
  </si>
  <si>
    <t>0731</t>
  </si>
  <si>
    <t>Maligní onemocnění hepatobiliárního systému a pankreatu</t>
  </si>
  <si>
    <t>0732</t>
  </si>
  <si>
    <t>Poruchy pankreatu, kromě maligního onemocnění</t>
  </si>
  <si>
    <t>0733</t>
  </si>
  <si>
    <t>Poruchy jater, kromě maligní cirhózy a alkoholické hepatitidy</t>
  </si>
  <si>
    <t>0734</t>
  </si>
  <si>
    <t>Jiné poruchy žlučových cest</t>
  </si>
  <si>
    <t>0801</t>
  </si>
  <si>
    <t>Fúze páteře při deformitách a skolióze</t>
  </si>
  <si>
    <t>0802</t>
  </si>
  <si>
    <t>Bilaterální a vícenásobné velké výkony na kloubech dolních končetin</t>
  </si>
  <si>
    <t>0803</t>
  </si>
  <si>
    <t>Fúze páteře, ne pro deformity</t>
  </si>
  <si>
    <t>0804</t>
  </si>
  <si>
    <t>Totální endoprotéza kyčle, lokte, zápěstí, totální a reverzní endoprotéza ramene</t>
  </si>
  <si>
    <t>0805</t>
  </si>
  <si>
    <t>Rekonstrukční výkony kraniálních a obličejových kostí</t>
  </si>
  <si>
    <t>0806</t>
  </si>
  <si>
    <t>Velké výkony replantace horních končetin a jejich kloubů</t>
  </si>
  <si>
    <t>0807</t>
  </si>
  <si>
    <t>Amputace při poruchách muskuloskeletálního systému a pojivové tkáně</t>
  </si>
  <si>
    <t>0808</t>
  </si>
  <si>
    <t>Výkony na kyčlích a stehenní kosti, kromě replantace velkých kloubů</t>
  </si>
  <si>
    <t>0809</t>
  </si>
  <si>
    <t>Transplantace kůže nebo tkáně pro poruchy muskuloskeletálního systému nebo pojivové tkáně kromě ruky</t>
  </si>
  <si>
    <t>0810</t>
  </si>
  <si>
    <t>Výkony na zádech a krku, kromě fúze páteře</t>
  </si>
  <si>
    <t>0811</t>
  </si>
  <si>
    <t>Výkony na kolenu, bérci a hleznu, kromě chodidla a aloplastika MTP kloubu palce nohy a CMC kloubu palce ruky</t>
  </si>
  <si>
    <t>0812</t>
  </si>
  <si>
    <t>Vyjmutí vnitřního fixačního zařízení</t>
  </si>
  <si>
    <t>0813</t>
  </si>
  <si>
    <t>Místní resekce na muskuloskeletálním systému</t>
  </si>
  <si>
    <t>0814</t>
  </si>
  <si>
    <t>Výkony na chodidle</t>
  </si>
  <si>
    <t>0815</t>
  </si>
  <si>
    <t>Výkony na horních končetinách</t>
  </si>
  <si>
    <t>0816</t>
  </si>
  <si>
    <t>Výkony na měkké tkáni</t>
  </si>
  <si>
    <t>0817</t>
  </si>
  <si>
    <t>Jiné výkony při poruchách a onemocněních muskuloskeletálního systému a pojivové tkáně</t>
  </si>
  <si>
    <t>0818</t>
  </si>
  <si>
    <t xml:space="preserve">Totální endoprotézy kolena, hlezna </t>
  </si>
  <si>
    <t>0819</t>
  </si>
  <si>
    <t>Artroskopie</t>
  </si>
  <si>
    <t>0820</t>
  </si>
  <si>
    <t>Reimplantace endoprotéz kloubů horních a dolních končetin, tumorozní endoprotézy</t>
  </si>
  <si>
    <t>0830</t>
  </si>
  <si>
    <t>Zlomeniny kosti stehenní</t>
  </si>
  <si>
    <t>0831</t>
  </si>
  <si>
    <t>Zlomenina pánve, nebo dislokace kyčle</t>
  </si>
  <si>
    <t>0832</t>
  </si>
  <si>
    <t>Zlomenina nebo dislokace, kromě stehenní kosti a pánve</t>
  </si>
  <si>
    <t>0833</t>
  </si>
  <si>
    <t>Maligní onemocnění muskuloskeletálního systému a pojivové tkáně, patologické zlomeniny</t>
  </si>
  <si>
    <t>0834</t>
  </si>
  <si>
    <t>Osteomyelitida</t>
  </si>
  <si>
    <t>0835</t>
  </si>
  <si>
    <t>Septická artritida</t>
  </si>
  <si>
    <t>0836</t>
  </si>
  <si>
    <t>Poruchy pojivové tkáně</t>
  </si>
  <si>
    <t>0837</t>
  </si>
  <si>
    <t>Konzervativní léčba problémů se zády</t>
  </si>
  <si>
    <t>0838</t>
  </si>
  <si>
    <t>Jiná onemocnění kostí a kloubů</t>
  </si>
  <si>
    <t>0839</t>
  </si>
  <si>
    <t>Selhání, reakce a komplikace ortopedického přístroje nebo výkonu</t>
  </si>
  <si>
    <t>0840</t>
  </si>
  <si>
    <t>Muskuloskeletální příznaky, symptomy, výrony a méně významné zánětlivé choroby</t>
  </si>
  <si>
    <t>0841</t>
  </si>
  <si>
    <t>Jiné poruchy muskuloskeletálního systému a pojivové tkáně</t>
  </si>
  <si>
    <t>0901</t>
  </si>
  <si>
    <t>Kožní štěp a/nebo debridement</t>
  </si>
  <si>
    <t>0902</t>
  </si>
  <si>
    <t>Výkony na prsech</t>
  </si>
  <si>
    <t>0903</t>
  </si>
  <si>
    <t>Jiné výkony při poruchách a onemocněních kůže, podkožní tkáně a prsu</t>
  </si>
  <si>
    <t>0930</t>
  </si>
  <si>
    <t>Závažné poruchy kůže</t>
  </si>
  <si>
    <t>0931</t>
  </si>
  <si>
    <t>Maligní onemocnění prsů</t>
  </si>
  <si>
    <t>0932</t>
  </si>
  <si>
    <t>Flegmóna</t>
  </si>
  <si>
    <t>0933</t>
  </si>
  <si>
    <t>Poranění kůže, podkožní tkáně a prsu</t>
  </si>
  <si>
    <t>0934</t>
  </si>
  <si>
    <t>Jiné poruchy kůže a prsu</t>
  </si>
  <si>
    <t>1001</t>
  </si>
  <si>
    <t>Výkony na nadledvinkách a podvěsku mozkovém</t>
  </si>
  <si>
    <t>1002</t>
  </si>
  <si>
    <t>Kožní štěp a debridement rány při endokrinních, nutričních a metabolických poruchách</t>
  </si>
  <si>
    <t>1003</t>
  </si>
  <si>
    <t>Výkony pro obezitu</t>
  </si>
  <si>
    <t>1004</t>
  </si>
  <si>
    <t>Amputace dolní končetiny při endokrinních, nutričních a metabolických poruchách</t>
  </si>
  <si>
    <t>1005</t>
  </si>
  <si>
    <t>Výkony na štítné a příštitné žláze, thyroglossální výkony</t>
  </si>
  <si>
    <t>1006</t>
  </si>
  <si>
    <t>Jiné výkony při endokrinních, nutričních a metabolických poruchách</t>
  </si>
  <si>
    <t>1030</t>
  </si>
  <si>
    <t>Diabetes, nutriční a jiné metabolické poruchy</t>
  </si>
  <si>
    <t>1031</t>
  </si>
  <si>
    <t>Hypovolémie a poruchy elektrolytů</t>
  </si>
  <si>
    <t>1032</t>
  </si>
  <si>
    <t>Vrozené poruchy metabolismu</t>
  </si>
  <si>
    <t>1033</t>
  </si>
  <si>
    <t>Jiné endokrinní poruchy</t>
  </si>
  <si>
    <t>1101</t>
  </si>
  <si>
    <t>Transplantace ledvin</t>
  </si>
  <si>
    <t>1102</t>
  </si>
  <si>
    <t>Velké výkony na močovém měchýři</t>
  </si>
  <si>
    <t>1103</t>
  </si>
  <si>
    <t>Velké výkony na ledvinách a močových cestách</t>
  </si>
  <si>
    <t>1104</t>
  </si>
  <si>
    <t>Dialýza a eliminační metody</t>
  </si>
  <si>
    <t>1105</t>
  </si>
  <si>
    <t>Menší výkony na ledvinách, močových cestách a močovém měchýři</t>
  </si>
  <si>
    <t>1106</t>
  </si>
  <si>
    <t>Prostatektomie</t>
  </si>
  <si>
    <t>1107</t>
  </si>
  <si>
    <t>Uretrální a transuretrální výkony</t>
  </si>
  <si>
    <t>1108</t>
  </si>
  <si>
    <t>Jiné výkony při poruchách a onemocněních ledvin a močových cest</t>
  </si>
  <si>
    <t>1130</t>
  </si>
  <si>
    <t>Maligní onemocnění ledvin a močových cest a ledvinové selhání</t>
  </si>
  <si>
    <t>1131</t>
  </si>
  <si>
    <t>Nefritida</t>
  </si>
  <si>
    <t>1132</t>
  </si>
  <si>
    <t>Infekce ledvin a močových cest</t>
  </si>
  <si>
    <t>1133</t>
  </si>
  <si>
    <t>Močové kameny s litotrypsí mimotělní šokovou vlnou</t>
  </si>
  <si>
    <t>1134</t>
  </si>
  <si>
    <t>Močové kameny bez extrakorporální litotrypse</t>
  </si>
  <si>
    <t>1135</t>
  </si>
  <si>
    <t>Selhání, reakce a komplikace genitouretrálního přístroje, štěpu nebo transplantátu</t>
  </si>
  <si>
    <t>1136</t>
  </si>
  <si>
    <t>Příznaky a symptomy na ledvinách a močových cestách</t>
  </si>
  <si>
    <t>1137</t>
  </si>
  <si>
    <t>Jiné poruchy ledvin a močových cest</t>
  </si>
  <si>
    <t>1201</t>
  </si>
  <si>
    <t>Velké výkony v oblasti pánve u muže</t>
  </si>
  <si>
    <t>1202</t>
  </si>
  <si>
    <t>Výkony na penisu</t>
  </si>
  <si>
    <t>1203</t>
  </si>
  <si>
    <t>Transuretrální prostatektomie</t>
  </si>
  <si>
    <t>1204</t>
  </si>
  <si>
    <t>Výkony na varlatech</t>
  </si>
  <si>
    <t>1205</t>
  </si>
  <si>
    <t>Cirkumcize</t>
  </si>
  <si>
    <t>1206</t>
  </si>
  <si>
    <t>Jiné výkony na mužském reprodukčním systému</t>
  </si>
  <si>
    <t>1230</t>
  </si>
  <si>
    <t>Maligní onemocnění mužského reprodukčního systému</t>
  </si>
  <si>
    <t>1231</t>
  </si>
  <si>
    <t>Poruchy mužského reprodukčního systému, kromě maligního onemocnění</t>
  </si>
  <si>
    <t>1301</t>
  </si>
  <si>
    <t>Exenterace pánve, radikální hysterektomie a radikální vulvektomie</t>
  </si>
  <si>
    <t>1302</t>
  </si>
  <si>
    <t>Výkony na děloze a adnexech pro maligní onemocnění na ovariích a adnexech</t>
  </si>
  <si>
    <t>1303</t>
  </si>
  <si>
    <t>Výkony na děloze a adnexech při maligním onemocnění jinde než na vaječníku a adnexech</t>
  </si>
  <si>
    <t>1304</t>
  </si>
  <si>
    <t>Děložní a adnexální výkony při ca in situ a nezhoubných onemocněních</t>
  </si>
  <si>
    <t>1305</t>
  </si>
  <si>
    <t>Gynekologická laparoskopie nebo laparotomická sterilizace</t>
  </si>
  <si>
    <t>1306</t>
  </si>
  <si>
    <t>Rekonstrukční výkony na ženském reprodukčním systému</t>
  </si>
  <si>
    <t>1307</t>
  </si>
  <si>
    <t>Vaginální, cervikální a vulvové výkony</t>
  </si>
  <si>
    <t>1308</t>
  </si>
  <si>
    <t>Endoskopické přerušení vejcovodu</t>
  </si>
  <si>
    <t>1309</t>
  </si>
  <si>
    <t>Dilatace, kyretáž a kónizace</t>
  </si>
  <si>
    <t>1310</t>
  </si>
  <si>
    <t>Jiné výkony při poruchách a onemocněních ženského reprodukčního systému</t>
  </si>
  <si>
    <t>1330</t>
  </si>
  <si>
    <t>Maligní onemocnění ženského reprodukčního systému</t>
  </si>
  <si>
    <t>1331</t>
  </si>
  <si>
    <t>Infekce ženského reprodukčního systému</t>
  </si>
  <si>
    <t>1332</t>
  </si>
  <si>
    <t>Menstruační a jiné poruchy ženského reprodukčního systému</t>
  </si>
  <si>
    <t>1460</t>
  </si>
  <si>
    <t>Porod císařským řezem</t>
  </si>
  <si>
    <t>1461</t>
  </si>
  <si>
    <t>Vaginální porod se sterilizací a/nebo dilatací a kyretáží</t>
  </si>
  <si>
    <t>1462</t>
  </si>
  <si>
    <t>Vaginální porod s výkonem, kromě sterilizace a/nebo dilatace a kyretáže</t>
  </si>
  <si>
    <t>1463</t>
  </si>
  <si>
    <t>Vaginální porod</t>
  </si>
  <si>
    <t>1464</t>
  </si>
  <si>
    <t>Potrat s dilatací a kyretáží, aspirační kyretáží nebo hysterektomií</t>
  </si>
  <si>
    <t>1465</t>
  </si>
  <si>
    <t>Potrat bez dilatace a kyretáže, aspirační kyretáže nebo hysterektomie</t>
  </si>
  <si>
    <t>1466</t>
  </si>
  <si>
    <t>Poporodní a popotratové diagnózy s výkonem</t>
  </si>
  <si>
    <t>1467</t>
  </si>
  <si>
    <t>Poporodní a popotratové diagnózy bez výkonu</t>
  </si>
  <si>
    <t>1468</t>
  </si>
  <si>
    <t>Mimoděložní těhotenství s výkonem</t>
  </si>
  <si>
    <t>1469</t>
  </si>
  <si>
    <t>Mimoděložní těhotenství bez výkonu</t>
  </si>
  <si>
    <t>1470</t>
  </si>
  <si>
    <t>Hrozící potrat</t>
  </si>
  <si>
    <t>1471</t>
  </si>
  <si>
    <t>Falešný porod</t>
  </si>
  <si>
    <t>1472</t>
  </si>
  <si>
    <t>Jiné předporodní diagnózy s výkonem</t>
  </si>
  <si>
    <t>1473</t>
  </si>
  <si>
    <t>Jiné předporodní diagnózy bez výkonu</t>
  </si>
  <si>
    <t>1560</t>
  </si>
  <si>
    <t>Novorozenec, mrtvý nebo přeložený &lt;= 5 dní</t>
  </si>
  <si>
    <t>1561</t>
  </si>
  <si>
    <t>Novorozenec, s transplantací orgánu nebo mimotělní membránovou oxygenací</t>
  </si>
  <si>
    <t>1562</t>
  </si>
  <si>
    <t>Novorozenec, váha při porodu &lt;=1000g, se základním výkonem</t>
  </si>
  <si>
    <t>1563</t>
  </si>
  <si>
    <t>Novorozenec, váha při porodu &lt;=1000g, bez základního výkonu</t>
  </si>
  <si>
    <t>1564</t>
  </si>
  <si>
    <t>1565</t>
  </si>
  <si>
    <t>1566</t>
  </si>
  <si>
    <t>1567</t>
  </si>
  <si>
    <t>1568</t>
  </si>
  <si>
    <t>1569</t>
  </si>
  <si>
    <t>1570</t>
  </si>
  <si>
    <t>Novorozenec, váha při porodu &gt;2499g, se základním výkonem</t>
  </si>
  <si>
    <t>1571</t>
  </si>
  <si>
    <t>Novorozenec, váha při porodu &gt;2499g, s vážnou anomálií nebo dědičným stavem</t>
  </si>
  <si>
    <t>1572</t>
  </si>
  <si>
    <t>Novorozenec, váha při porodu &gt; 2499g, se syndromem dýchacích potíží</t>
  </si>
  <si>
    <t>1573</t>
  </si>
  <si>
    <t>Novorozenec, váha při porodu &gt; 2499g, s aspiračním syndromem</t>
  </si>
  <si>
    <t>1574</t>
  </si>
  <si>
    <t>Novorozenec, váha při porodu &gt; 2499g, s vrozenou nebo perinatální infekcí</t>
  </si>
  <si>
    <t>1575</t>
  </si>
  <si>
    <t>Novorozenec, váha při porodu &gt; 2499g, bez základního výkonu</t>
  </si>
  <si>
    <t>1601</t>
  </si>
  <si>
    <t>Výkony na slezině</t>
  </si>
  <si>
    <t>1602</t>
  </si>
  <si>
    <t>Jiné výkony pro krevní onemocnění a na krvetvorných orgánech</t>
  </si>
  <si>
    <t>1630</t>
  </si>
  <si>
    <t>Agranulocytóza</t>
  </si>
  <si>
    <t>1631</t>
  </si>
  <si>
    <t>Poruchy srážlivosti</t>
  </si>
  <si>
    <t>1633</t>
  </si>
  <si>
    <t>Poruchy červených krvinek, kromě srpkovité chudokrevnosti</t>
  </si>
  <si>
    <t>1634</t>
  </si>
  <si>
    <t>Jiné poruchy krve a krvetvorných orgánů</t>
  </si>
  <si>
    <t>1701</t>
  </si>
  <si>
    <t>Lymfom a leukémie s velkým výkonem</t>
  </si>
  <si>
    <t>1702</t>
  </si>
  <si>
    <t>Lymfom a leukémie s jiným výkonem</t>
  </si>
  <si>
    <t>1703</t>
  </si>
  <si>
    <t>Myeloproliferativní poruchy a špatně diferencované nádory s velkým výkonem</t>
  </si>
  <si>
    <t>1704</t>
  </si>
  <si>
    <t>Myeloproliferativní poruchy a špatně diferencované nádory s jiným výkonem</t>
  </si>
  <si>
    <t>1730</t>
  </si>
  <si>
    <t>Akutní leukémie</t>
  </si>
  <si>
    <t>1731</t>
  </si>
  <si>
    <t>Lymfom a neakutní leukémie</t>
  </si>
  <si>
    <t>1732</t>
  </si>
  <si>
    <t>Radioterapie</t>
  </si>
  <si>
    <t>1733</t>
  </si>
  <si>
    <t>Chemoterapie</t>
  </si>
  <si>
    <t>1734</t>
  </si>
  <si>
    <t>Jiné myeloproliferativní poruchy a diagnóza nediferencovaných nádorů</t>
  </si>
  <si>
    <t>1735</t>
  </si>
  <si>
    <t>Chemoterapie při akutní leukémii</t>
  </si>
  <si>
    <t>1801</t>
  </si>
  <si>
    <t>Výkony pro infekční a parazitární nemoci</t>
  </si>
  <si>
    <t>1802</t>
  </si>
  <si>
    <t>Výkony pro pooperační a poúrazové infekce</t>
  </si>
  <si>
    <t>1830</t>
  </si>
  <si>
    <t>Septikémie</t>
  </si>
  <si>
    <t>1831</t>
  </si>
  <si>
    <t>Pooperační a poúrazové infekce</t>
  </si>
  <si>
    <t>1832</t>
  </si>
  <si>
    <t>Horečka neznámého původu</t>
  </si>
  <si>
    <t>1833</t>
  </si>
  <si>
    <t>Virové onemocnění</t>
  </si>
  <si>
    <t>1834</t>
  </si>
  <si>
    <t>Jiné infekční a parazitární nemoci</t>
  </si>
  <si>
    <t>1901</t>
  </si>
  <si>
    <t>Operační výkony s hlavní diagnózou duševní nemoci</t>
  </si>
  <si>
    <t>1930</t>
  </si>
  <si>
    <t>Schizofrenie</t>
  </si>
  <si>
    <t>1931</t>
  </si>
  <si>
    <t>Psychózy</t>
  </si>
  <si>
    <t>1932</t>
  </si>
  <si>
    <t>Poruchy osobnosti</t>
  </si>
  <si>
    <t>1933</t>
  </si>
  <si>
    <t>Bipolární poruchy</t>
  </si>
  <si>
    <t>1934</t>
  </si>
  <si>
    <t>Deprese</t>
  </si>
  <si>
    <t>1935</t>
  </si>
  <si>
    <t>Akutní reakce, psychosociální poruchy a neurózy kromě depresivních</t>
  </si>
  <si>
    <t>1936</t>
  </si>
  <si>
    <t>Organické duševní poruchy a mentální retardace</t>
  </si>
  <si>
    <t>1937</t>
  </si>
  <si>
    <t>Vývojové duševní poruchy</t>
  </si>
  <si>
    <t>1938</t>
  </si>
  <si>
    <t>Poruchy příjmu potravy</t>
  </si>
  <si>
    <t>1939</t>
  </si>
  <si>
    <t>Jiné duševní poruchy</t>
  </si>
  <si>
    <t>1940</t>
  </si>
  <si>
    <t>Duševní poruchy s elektrokonvulzivní terapií nebo s repetitivní transkraniální magnetickou stimulací</t>
  </si>
  <si>
    <t>2030</t>
  </si>
  <si>
    <t>Škodlivé užívání alkoholu, léků, drog, závislost na nich, propuštění proti doporučení lékaře</t>
  </si>
  <si>
    <t>2031</t>
  </si>
  <si>
    <t>Závislost na drogách a alkoholu s rehabilitací a/nebo detoxikační terapií</t>
  </si>
  <si>
    <t>2032</t>
  </si>
  <si>
    <t>Škodlivé užívání a závislost na opiátech a/nebo kokainu</t>
  </si>
  <si>
    <t>2033</t>
  </si>
  <si>
    <t>Škodlivé užívání a závislost na alkoholu</t>
  </si>
  <si>
    <t>2034</t>
  </si>
  <si>
    <t>Škodlivé užívání a závislost na jiných drogách</t>
  </si>
  <si>
    <t>2101</t>
  </si>
  <si>
    <t>Mikrovaskulární přenos tkáně nebo kožní štěp při úrazech</t>
  </si>
  <si>
    <t>2102</t>
  </si>
  <si>
    <t>Jiné výkony při úrazech a komplikacích</t>
  </si>
  <si>
    <t>2130</t>
  </si>
  <si>
    <t>Poranění na nespecifikovaném místě nebo na více místech</t>
  </si>
  <si>
    <t>2131</t>
  </si>
  <si>
    <t>Alergické reakce</t>
  </si>
  <si>
    <t>2132</t>
  </si>
  <si>
    <t>Otrava a toxické účinky léků (drog)</t>
  </si>
  <si>
    <t>2133</t>
  </si>
  <si>
    <t>Komplikace při léčení</t>
  </si>
  <si>
    <t>2134</t>
  </si>
  <si>
    <t>Syndrom týraného dítěte nebo dospělého</t>
  </si>
  <si>
    <t>2135</t>
  </si>
  <si>
    <t>Jiné diagnózy zranění, otravy a toxických účinků</t>
  </si>
  <si>
    <t>2250</t>
  </si>
  <si>
    <t>Popáleniny, převedení do jiného zařízení akutní péče</t>
  </si>
  <si>
    <t>2251</t>
  </si>
  <si>
    <t>Rozsáhlé popáleniny s kožním štěpem</t>
  </si>
  <si>
    <t>2252</t>
  </si>
  <si>
    <t>Nerozsáhlé popáleniny skrz celou kůži, s kožním štěpem nebo inhal. poraněním</t>
  </si>
  <si>
    <t>2253</t>
  </si>
  <si>
    <t>Rozsáhlé popáleniny bez kožního štěpu</t>
  </si>
  <si>
    <t>2254</t>
  </si>
  <si>
    <t>Popáleniny omezeného rozsahu postihující všechny vrstvy kůže, bez kožního štěpu nebo inhalačního poranění</t>
  </si>
  <si>
    <t>2255</t>
  </si>
  <si>
    <t>Popáleniny omezeného rozsahu nepostihující všechny vrstvy kůže</t>
  </si>
  <si>
    <t>2301</t>
  </si>
  <si>
    <t>Operační výkon s diagnózou jiného kontaktu se zdravotnickými službami</t>
  </si>
  <si>
    <t>2330</t>
  </si>
  <si>
    <t>Rehabilitace</t>
  </si>
  <si>
    <t>2331</t>
  </si>
  <si>
    <t>Symptomy a abnormální nálezy</t>
  </si>
  <si>
    <t>2332</t>
  </si>
  <si>
    <t>Jiné faktory ovlivňující zdravotní stav</t>
  </si>
  <si>
    <t>2333</t>
  </si>
  <si>
    <t>Rehabilitace &gt; 55 dní</t>
  </si>
  <si>
    <t>2334</t>
  </si>
  <si>
    <t>2335</t>
  </si>
  <si>
    <t>2336</t>
  </si>
  <si>
    <t>2337</t>
  </si>
  <si>
    <t>2338</t>
  </si>
  <si>
    <t>2339</t>
  </si>
  <si>
    <t>2340</t>
  </si>
  <si>
    <t>2401</t>
  </si>
  <si>
    <t>HIV s výkonem, s několika závažnými infekcemi souvisejícími s HIV</t>
  </si>
  <si>
    <t>2402</t>
  </si>
  <si>
    <t>HIV s výkonem, s další diagnózou související s HIV</t>
  </si>
  <si>
    <t>2430</t>
  </si>
  <si>
    <t>HIV s ventilační nebo nutriční podporou</t>
  </si>
  <si>
    <t>2432</t>
  </si>
  <si>
    <t>HIV s několika závažnými infekcemi souvisejícími s HIV</t>
  </si>
  <si>
    <t>2433</t>
  </si>
  <si>
    <t>HIV s další diagnózou související s HIV, bez několika závažných infekcí souvisejících s HIV, s tuberkulózou</t>
  </si>
  <si>
    <t>2434</t>
  </si>
  <si>
    <t>HIV s další diagnózou související s HIV, bez několika závažných infekcí souvisejících s HIV, bez tuberkulózy</t>
  </si>
  <si>
    <t>2435</t>
  </si>
  <si>
    <t>HIV bez další diagnózy související s HIV</t>
  </si>
  <si>
    <t>2501</t>
  </si>
  <si>
    <t>Kraniotomie, velký výkon na páteři, kyčli a konč. při mnohočetném závažném traumatu</t>
  </si>
  <si>
    <t>2502</t>
  </si>
  <si>
    <t>Jiné výkony při mnohočetném závažném traumatu</t>
  </si>
  <si>
    <t>2503</t>
  </si>
  <si>
    <t>Dlouhodobá mechanická ventilace při polytraumatu &gt; 1008 hodin (více než 43 dní) s ekonomicky náročným výkonem</t>
  </si>
  <si>
    <t>2504</t>
  </si>
  <si>
    <t>2505</t>
  </si>
  <si>
    <t>2506</t>
  </si>
  <si>
    <t>Dlouhodobá mechanická ventilace při polytraumatu s kraniotomií &gt; 96 hodin</t>
  </si>
  <si>
    <t>2507</t>
  </si>
  <si>
    <t>2530</t>
  </si>
  <si>
    <t>Diagnózy týkající se hlavy, hrudníku a dolních končetin při mnohočetném závažném traumatu</t>
  </si>
  <si>
    <t>2531</t>
  </si>
  <si>
    <t>Jiné diagnózy mnohočetného závažného traumatu</t>
  </si>
  <si>
    <t>2533</t>
  </si>
  <si>
    <t>2534</t>
  </si>
  <si>
    <t>2536</t>
  </si>
  <si>
    <t>2537</t>
  </si>
  <si>
    <t>Úmrtí do 5 dní od příjmu při polytraumatu</t>
  </si>
  <si>
    <t>8887</t>
  </si>
  <si>
    <t>Rozsáhlé výkony, které se netýkají hlavní diagnózy</t>
  </si>
  <si>
    <t>8888</t>
  </si>
  <si>
    <t>Prostatické výkony, které se netýkají hlavní diagnózy</t>
  </si>
  <si>
    <t>8889</t>
  </si>
  <si>
    <t>Výkony omezeného rozsahu, které se netýkají hlavní diagnózy</t>
  </si>
  <si>
    <t>9998</t>
  </si>
  <si>
    <t>Hlavní diagnóza neplatná jako propouštěcí diagnóza</t>
  </si>
  <si>
    <t>9999</t>
  </si>
  <si>
    <t>Nezařaditelné</t>
  </si>
  <si>
    <t>MDC</t>
  </si>
  <si>
    <t>Název hlavní medicínské kategorie (MDC)</t>
  </si>
  <si>
    <t>00</t>
  </si>
  <si>
    <t>PRE-MDC</t>
  </si>
  <si>
    <t>01</t>
  </si>
  <si>
    <t>ONEMOCNĚNÍ A PORUCHY NERVOVÉHO SYSTÉMU</t>
  </si>
  <si>
    <t>02</t>
  </si>
  <si>
    <t>ONEMOCNĚNÍ A PORUCHY OČÍ</t>
  </si>
  <si>
    <t>03</t>
  </si>
  <si>
    <t>ONEMOCNĚNÍ A PORUCHY UŠÍ, NOSU, ÚST A KRKU</t>
  </si>
  <si>
    <t>04</t>
  </si>
  <si>
    <t>ONEMOCNĚNÍ A PORUCHY DÝCHACÍHO SYSTÉMU</t>
  </si>
  <si>
    <t>05</t>
  </si>
  <si>
    <t>ONEMOCNĚNÍ A PORUCHY OBĚHOVÉHO SYSTÉMU</t>
  </si>
  <si>
    <t>06</t>
  </si>
  <si>
    <t>ONEMOCNĚNÍ A PORUCHY TRÁVICÍHO SYSTÉMU</t>
  </si>
  <si>
    <t>07</t>
  </si>
  <si>
    <t>ONEMOCNĚNÍ A PORUCHY HEPATOBILIÁRNÍHO SYSTÉMU A SLINIVKY BŘIŠNÍ</t>
  </si>
  <si>
    <t>08</t>
  </si>
  <si>
    <t>ONEMOCNĚNÍ A PORUCHY MUSKULOSKELETÁLNÍHO SYSTÉMU A POJIVOVÉ TKÁNĚ</t>
  </si>
  <si>
    <t>09</t>
  </si>
  <si>
    <t>ONEMOCNĚNÍ A PORUCHY KŮŽE, PODKOŽNÍ TKÁNĚ A PRSOU</t>
  </si>
  <si>
    <t>10</t>
  </si>
  <si>
    <t>ENDOKRINNÍ, NUTRIČNÍ A METABOLICKÁ ONEMOCNĚNÍ A PORUCHY</t>
  </si>
  <si>
    <t>11</t>
  </si>
  <si>
    <t>ONEMOCNĚNÍ A PORUCHY LEDVIN A MOČOVÝCH CEST</t>
  </si>
  <si>
    <t>12</t>
  </si>
  <si>
    <t>ONEMOCNĚNÍ A PORUCHY MUŽSKÉHO REPRODUKČNÍHO SYSTÉMU</t>
  </si>
  <si>
    <t>13</t>
  </si>
  <si>
    <t>ONEMOCNĚNÍ A PORUCHY ŽENSKÉHO REPRODUKČNÍHO SYSTÉMU</t>
  </si>
  <si>
    <t>14</t>
  </si>
  <si>
    <t>TĚHOTENSTVÍ, POROD A ŠESTINEDĚLÍ</t>
  </si>
  <si>
    <t>15</t>
  </si>
  <si>
    <t>NOVOROZENCI</t>
  </si>
  <si>
    <t>16</t>
  </si>
  <si>
    <t>ONEMOCNĚNÍ A PORUCHY KRVE, ORGÁNŮ PODÍLEJÍCÍCH SE NA TVORBĚ KRVE A IMUNITY</t>
  </si>
  <si>
    <t>17</t>
  </si>
  <si>
    <t>MYELOPROLIFERATIVNÍ ONEMOCNĚNÍ A PORUCHY, ŠPATNĚ DIFERENCIOVANÉ NOVOTVARY</t>
  </si>
  <si>
    <t>18</t>
  </si>
  <si>
    <t>INFEKČNÍ A PARAZITICKÁ ONEMOCNĚNÍ, SYSTÉMOVÁ ČI NEURČENÁ MÍSTA</t>
  </si>
  <si>
    <t>19</t>
  </si>
  <si>
    <t>DUŠEVNÍ ONEMOCNĚNÍ A PORUCHY</t>
  </si>
  <si>
    <t>20</t>
  </si>
  <si>
    <t>UŽÍVÁNÍ ALKOHOLU/DROG A JIMI ZPŮSOBENÉ ORGANICKÉ DUŠEVNÍ PORUCHY</t>
  </si>
  <si>
    <t>21</t>
  </si>
  <si>
    <t>ÚRAZY, OTRAVY A TOXICKÉ ÚČINKY LÉKŮ</t>
  </si>
  <si>
    <t>22</t>
  </si>
  <si>
    <t>POPÁLENINY</t>
  </si>
  <si>
    <t>23</t>
  </si>
  <si>
    <t>FAKTORY OVLIVŇUJÍCÍ ZDRAVOTNÍ STAV A JINÝ KONTAKT SE ZDRAVOTNÍMI SLUŽBAMI</t>
  </si>
  <si>
    <t>24</t>
  </si>
  <si>
    <t>INFEKCE HIV</t>
  </si>
  <si>
    <t>25</t>
  </si>
  <si>
    <t>MNOHOČETNÉ TRAUMA</t>
  </si>
  <si>
    <t>88</t>
  </si>
  <si>
    <t>NESOUVISEJÍCÍ VÝKONY NA OPERAČNÍM SÁLE</t>
  </si>
  <si>
    <t>99</t>
  </si>
  <si>
    <t>CHYBOVÉ DIAGNOSTICKÉ SKUPINY</t>
  </si>
  <si>
    <t>z toho</t>
  </si>
  <si>
    <t>Průměrná úhrada</t>
  </si>
  <si>
    <t xml:space="preserve">Průměrná částka překračující limit na 1 pojištěnce se ZRP a DL v Kč </t>
  </si>
  <si>
    <t xml:space="preserve">Celková částka překračující limit 2500 Kč (65 let a více) (v tis. Kč) </t>
  </si>
  <si>
    <t>Počet pojištěnců, kteří překročili limit 2500 Kč (65 let a více)</t>
  </si>
  <si>
    <t xml:space="preserve">Celková částka překračující limit 5000 Kč (v tis. Kč) </t>
  </si>
  <si>
    <t xml:space="preserve">Celková částka překračující limit (v tis. Kč) </t>
  </si>
  <si>
    <t xml:space="preserve">Počet pojištěnců, kteří překročili limit </t>
  </si>
  <si>
    <t>Celkem regulační poplatky a započitatelné doplatky na léky (v tis. Kč)</t>
  </si>
  <si>
    <t>Započitatelné doplatky na léky (v tis. Kč)</t>
  </si>
  <si>
    <t>Celkem regulační poplatky (v tis. Kč)</t>
  </si>
  <si>
    <t xml:space="preserve">Počet pojištěnců, kteří zaplatili nějaký doplatek na léky či nějaký regulační poplatek </t>
  </si>
  <si>
    <t>v tis. Kč</t>
  </si>
  <si>
    <t xml:space="preserve">v tis. </t>
  </si>
  <si>
    <t>Počet  pojištěnců</t>
  </si>
  <si>
    <t xml:space="preserve">nad 5000  </t>
  </si>
  <si>
    <t xml:space="preserve">do 100 </t>
  </si>
  <si>
    <t>% z celkového počtu pojištěnců</t>
  </si>
  <si>
    <t>Doplatky</t>
  </si>
  <si>
    <t>Počet pojištěnců celkem</t>
  </si>
  <si>
    <t>Muži</t>
  </si>
  <si>
    <t>Ženy</t>
  </si>
  <si>
    <t>Počet zaměstnavatelů</t>
  </si>
  <si>
    <t>Počet subjektů v jednotlivých skupinách plátců</t>
  </si>
  <si>
    <t>Samostatně</t>
  </si>
  <si>
    <t>Souběh</t>
  </si>
  <si>
    <t>Zaměstnanci</t>
  </si>
  <si>
    <t>OSVČ</t>
  </si>
  <si>
    <t>OBZP</t>
  </si>
  <si>
    <t>Zaměstnanci + OSVČ</t>
  </si>
  <si>
    <t>Zaměstnanci + platba státu</t>
  </si>
  <si>
    <t>OSVČ + platba státu</t>
  </si>
  <si>
    <t>Zaměstnanci + OSVČ + platba státu</t>
  </si>
  <si>
    <t>do 60 let</t>
  </si>
  <si>
    <t>nad 60 let</t>
  </si>
  <si>
    <t>Období</t>
  </si>
  <si>
    <t>za které je plátcem pojistného stát</t>
  </si>
  <si>
    <t>Skupiny pojištěnců</t>
  </si>
  <si>
    <t>Nezaopatřené děti do ukončení povinné školní docházky</t>
  </si>
  <si>
    <t>Nezaopatřené děti po ukončení povinné školní docházky</t>
  </si>
  <si>
    <t>Poživatelé důchodů</t>
  </si>
  <si>
    <t>Uchazeči o zaměstnání v evidenci úřadu práce</t>
  </si>
  <si>
    <t>Osoby pobírající dávky soc. péče z důvodu soc. potřebnosti</t>
  </si>
  <si>
    <t>Osoby převážně nebo úplně bezmocné a osoby o ně pečující</t>
  </si>
  <si>
    <t>Osoby ve vazbě nebo ve výkonu trestu odnětí svobody</t>
  </si>
  <si>
    <t>Osoby bez příjmu, pečující osobně, celodenně o dítě do 7 let věku nebo o 2 děti do 15 let věku</t>
  </si>
  <si>
    <t>Osoby důchodového věku bez nároku na důchod</t>
  </si>
  <si>
    <t>OBZP - pobírající nemocenskou</t>
  </si>
  <si>
    <t>Osoby vykonávající dlouhodobou dobrovolnickou službu</t>
  </si>
  <si>
    <t>Mladiství v ústavech</t>
  </si>
  <si>
    <t>Osoby s oprávněním k pobytu za účelem dočasné ochrany</t>
  </si>
  <si>
    <t>Příjmy (v tis. Kč)</t>
  </si>
  <si>
    <t>Podíl (v %)</t>
  </si>
  <si>
    <t>OSVČ + OBZP</t>
  </si>
  <si>
    <t>Příjmy celkem</t>
  </si>
  <si>
    <t>Průměr měsíční</t>
  </si>
  <si>
    <t>Celkové příjmy (v tis. Kč)</t>
  </si>
  <si>
    <t>Příjmy od státu a z přerozdělení</t>
  </si>
  <si>
    <t xml:space="preserve">Celkem </t>
  </si>
  <si>
    <t>lůžková ZZ</t>
  </si>
  <si>
    <t>ambulantní ZZ</t>
  </si>
  <si>
    <t>Zdravotnické prostředky</t>
  </si>
  <si>
    <t>Léky</t>
  </si>
  <si>
    <t>Péče v zahraničí</t>
  </si>
  <si>
    <t>Doprava a ostatní</t>
  </si>
  <si>
    <t>OL</t>
  </si>
  <si>
    <t>OLÚ</t>
  </si>
  <si>
    <t>začleněný hospic</t>
  </si>
  <si>
    <t>začleněná OL</t>
  </si>
  <si>
    <t>začleněná LDN</t>
  </si>
  <si>
    <t>začleněný OLÚ</t>
  </si>
  <si>
    <t>nemocnice</t>
  </si>
  <si>
    <t>Hospitalizace</t>
  </si>
  <si>
    <t>Ambulance</t>
  </si>
  <si>
    <t>Počet ošetřených pojištěnců</t>
  </si>
  <si>
    <t>Počet bodů    (v tis.)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</si>
  <si>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</si>
  <si>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</si>
  <si>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</si>
  <si>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</si>
  <si>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</si>
  <si>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</si>
  <si>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</si>
  <si>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(VZP) TRANSPLANTACE PLIC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</si>
  <si>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</si>
  <si>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</si>
  <si>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</si>
  <si>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</si>
  <si>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</si>
  <si>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</si>
  <si>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</si>
  <si>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</si>
  <si>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</si>
  <si>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KORONAROGRAFIE JEDNÉ VĚNČITÉ TEPNY (EV. BYPASSU)</t>
  </si>
  <si>
    <t>NAVAZUJÍCÍ SELEKTIVNÍ KORONAROGRAFIE VĚNČITÉ TEPNY ČI BYPASSU</t>
  </si>
  <si>
    <t>PTCA JEDNÉ VĚNČITÉ TEPNY</t>
  </si>
  <si>
    <t>PTCA VÍCE VĚNČITÝCH TEPEN NEBO OPAKOVANÁ PTCA TÉŽE TEPNY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</si>
  <si>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</si>
  <si>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</si>
  <si>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</si>
  <si>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</si>
  <si>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</si>
  <si>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</si>
  <si>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</si>
  <si>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</si>
  <si>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</si>
  <si>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</si>
  <si>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</si>
  <si>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</si>
  <si>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</si>
  <si>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</si>
  <si>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</si>
  <si>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 REKON</t>
  </si>
  <si>
    <t>KOCHLEÁRNÍ IMPLANTACE</t>
  </si>
  <si>
    <t>IMPLANTACE MÍŠNÍ STIMULAČNÍ ELEKTRODY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</si>
  <si>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</si>
  <si>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</si>
  <si>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</si>
  <si>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</si>
  <si>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</si>
  <si>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</si>
  <si>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</si>
  <si>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AKUTNÍ HEMODIALÝZA S POUŽITÍM HCO MEMBRÁNY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</si>
  <si>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</si>
  <si>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</si>
  <si>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</si>
  <si>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</si>
  <si>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</si>
  <si>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CHEMOTERAPIE</t>
  </si>
  <si>
    <t>RADIOTERAPIE</t>
  </si>
  <si>
    <t>VYŠETŘENÍ PET</t>
  </si>
  <si>
    <t>VYŠETŘENÍ CT</t>
  </si>
  <si>
    <t>VYŠETŘENÍ NMR</t>
  </si>
  <si>
    <t>u PL pro dospělé</t>
  </si>
  <si>
    <t>u PL pro děti a dorost</t>
  </si>
  <si>
    <t>47351, 47353, 47355</t>
  </si>
  <si>
    <t>47243, 63900, 89312</t>
  </si>
  <si>
    <t>RTG pro kostní denzitometrii (DEXA)</t>
  </si>
  <si>
    <t>18521, 18522, 18523, 18529, 18530, 18550, 18560, 18580, 18590, 78813, 78840</t>
  </si>
  <si>
    <t>Přístroj hemodialyzační</t>
  </si>
  <si>
    <t>89178, 89180, 89223, 89225, 89339, 89343</t>
  </si>
  <si>
    <t>78841, 78843, 78845</t>
  </si>
  <si>
    <t>15510, 76235, 76237</t>
  </si>
  <si>
    <t>Přístroj pro lokalizaci cílového objemu nebo simulaci ozařovacího plánu</t>
  </si>
  <si>
    <t>43111, 43213, 43215, 43611</t>
  </si>
  <si>
    <t>43311, 43313, 43315, 43613, 43617, 43633, 43641, 43694</t>
  </si>
  <si>
    <t>17115, 17117, 17125, 17127, 17210, 17299, 17300, 17302, 17310, 17314, 17316, 17697, 17705, 17706, 32520, 32530, 32535, 32540, 32610, 32620, 32630, 32640, 32999, 89195, 89315, 89317, 89319, 89321, 89323, 89331, 89409, 89411, 89415, 89417, 89419, 89423, 89425, 89427, 89429, 89431, 89433, 89435, 89437, 89441, 89449, 89451, 89519, 89521</t>
  </si>
  <si>
    <t>10434, 56497, 56499, 89711, 89713, 89715, 89717, 89719, 89721, 89723, 89725, 89815</t>
  </si>
  <si>
    <t>80121, 80127, 89361, 89611, 89613, 89615, 89617, 89619</t>
  </si>
  <si>
    <t>Přehled kódů výkonů ve skupině přístrojů</t>
  </si>
  <si>
    <t>Počet výkonů</t>
  </si>
  <si>
    <t>Název skupiny přístrojů</t>
  </si>
  <si>
    <t>Kapitola II. – Výběr pojistného</t>
  </si>
  <si>
    <t>Kapitola IV. – Náklady na zdravotní péči</t>
  </si>
  <si>
    <t>Kapitola VI. – Regulační poplatky a doplatky za léky</t>
  </si>
  <si>
    <t xml:space="preserve">  </t>
  </si>
  <si>
    <t>Část A – Výkony</t>
  </si>
  <si>
    <t>Část B – Léčivé přípravky</t>
  </si>
  <si>
    <t>Část C – Zdravotnické protředky</t>
  </si>
  <si>
    <t>Část D – Lázně a ozdravovny</t>
  </si>
  <si>
    <t>Část E – Praktičtí lékaři</t>
  </si>
  <si>
    <t>Část F – Stomatologové</t>
  </si>
  <si>
    <t>Část G – Ambulantní péče</t>
  </si>
  <si>
    <t>Část H – Akutní lůžková péče</t>
  </si>
  <si>
    <t>Část I – Následná péče</t>
  </si>
  <si>
    <t>Část K – Nákladná zdravotnická technika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</si>
  <si>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</si>
  <si>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</si>
  <si>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</si>
  <si>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</si>
  <si>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</si>
  <si>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</si>
  <si>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</si>
  <si>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</si>
  <si>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</si>
  <si>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</si>
  <si>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</si>
  <si>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</si>
  <si>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T 5.3 – Nejčastěji předepisované léčivé přípravky na recepty v roce 2017</t>
  </si>
  <si>
    <t>T 5.4 – Nákladově nejvýznamnější léčivé přípravky předepsané na recepty v roce 2017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</si>
  <si>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</si>
  <si>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</si>
  <si>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</si>
  <si>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</si>
  <si>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</si>
  <si>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</si>
  <si>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</si>
  <si>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</si>
  <si>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</si>
  <si>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SPIOLTO RESPIMAT 2,5 MIKROGRAMŮ/2,5 MIKROGRAMŮ</t>
  </si>
  <si>
    <t>2,5MCG/2,5MCG/DÁV INH SOL 1X60DÁV+1INH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</si>
  <si>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</si>
  <si>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</si>
  <si>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</si>
  <si>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</si>
  <si>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</si>
  <si>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</si>
  <si>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</si>
  <si>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</si>
  <si>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</si>
  <si>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</si>
  <si>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</si>
  <si>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</si>
  <si>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</si>
  <si>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</si>
  <si>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</si>
  <si>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</si>
  <si>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</si>
  <si>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</si>
  <si>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</si>
  <si>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</si>
  <si>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</si>
  <si>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</si>
  <si>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</si>
  <si>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</si>
  <si>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</si>
  <si>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</si>
  <si>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</si>
  <si>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</si>
  <si>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</si>
  <si>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</si>
  <si>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</si>
  <si>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</si>
  <si>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</si>
  <si>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250MCG/10MCG/DÁV INH SUS PSS 1</t>
  </si>
  <si>
    <t>R03AK11</t>
  </si>
  <si>
    <t>0058892</t>
  </si>
  <si>
    <t>XALATAN</t>
  </si>
  <si>
    <t>0,05MG/ML OPH GTT SOL 3X2,5ML I</t>
  </si>
  <si>
    <t>S01EE01</t>
  </si>
  <si>
    <t>T 5.9 – Počty odléčených pacientů a náklady lázeňské zdravotní péče dle hlavních indikačních skupin onemocnění a druhů lázeňské péče v roce 2017</t>
  </si>
  <si>
    <t>T 5.10 – Dětská ozdravenská péče v roce 2017</t>
  </si>
  <si>
    <t>Nemocnice typu A – velké a fakultní nemocnice</t>
  </si>
  <si>
    <t>Nemocnice typu B – okresní nemocnice a ostatní nemocnice</t>
  </si>
  <si>
    <t>Nemocnice typu S – specializované nemocnice</t>
  </si>
  <si>
    <t>T 5.22 – DRG skupiny dle počtu případů v roce 2017</t>
  </si>
  <si>
    <t>2431</t>
  </si>
  <si>
    <t>HIV s další diagnózou související s HIV, propuštěn přes lékařské doporučení</t>
  </si>
  <si>
    <t>T 5.23 – Počty hospitalizací dle metodiky DRG v členění dle MDC a kraje v roce 2017</t>
  </si>
  <si>
    <t>T 6.1 – Základní ukazatele v roce 2017</t>
  </si>
  <si>
    <t>T 6.2 – Objem vybraných poplatků a doplatků u pojištěnců VZP ČR v roce 2017</t>
  </si>
  <si>
    <t>T 6.3 – Přehled počtu pojištěnců VZP ČR, kteří v roce 2017 uhradili regulační poplatky či doplatek za léky</t>
  </si>
  <si>
    <t>T 6.4 – Rozložení objemu úhrad započitatelných regulačních poplatků a doplatků za léky v roce 2017 dle věkové skupiny</t>
  </si>
  <si>
    <t>T 6.5 – Rozložení počtu pojištěnců VZP ČR dle výše uhrazených započitatelných regulačních poplatků a doplatků za léky v roce 2017</t>
  </si>
  <si>
    <t>T 6.6 – Objem zaplacených poplatků a doplatků v roce 2017 dle příslušnosti pojištěnce ke kraji</t>
  </si>
  <si>
    <t>Nádory ovárií a dělohy</t>
  </si>
  <si>
    <t>Dupuytrenova kontraktura</t>
  </si>
  <si>
    <t>Hemangiom</t>
  </si>
  <si>
    <t>Melanom a jiná kožní onemocnění</t>
  </si>
  <si>
    <t>Psoriáza těžká a jiná kožní onemocnění</t>
  </si>
  <si>
    <t>T 2.1 – Příjmy pojistného v roce 2017</t>
  </si>
  <si>
    <t>T 2.2 – Vývoj příjmů pojistného a celkových příjmů v roce 2017</t>
  </si>
  <si>
    <t>T 2.4 – Přehled příjmů pojistného v roce 2017</t>
  </si>
  <si>
    <t>T 4.1 – Náklady na zdravotní péči v členění dle kraje a segmentu péče v roce 2017 (v tis. Kč)</t>
  </si>
  <si>
    <t>T 4.5 – Náklady v roce 2017 dle diagnózy</t>
  </si>
  <si>
    <t>T 5.26 – Frekvence výkonů a počet ošetřených unikátních pojištěnců v členění dle jednotlivých skupin přístrojů v roce 2017</t>
  </si>
  <si>
    <t>T 6.5 – Rozložení počtu pojištěnců VZP dle výše uhrazených započitatelných regulačních poplatků a doplatků za léky v roce 2017</t>
  </si>
  <si>
    <t>Nezařazeno do kraje</t>
  </si>
  <si>
    <t>Ženy na mat. dovolené, příjemci rodičovského příspěvku</t>
  </si>
  <si>
    <t>Příjemce penze z doplňkového penzijního spoření</t>
  </si>
  <si>
    <t>Index 2017/2016</t>
  </si>
  <si>
    <t>Rozdíl 2017-2016</t>
  </si>
  <si>
    <t>T 4.2 – Celkové náklady na zdravotní péči v členění dle věkové skupiny a pohlaví pojištěnce v roce 2017 (v tis. Kč)</t>
  </si>
  <si>
    <t>Poznámka: Náklady jsou oceněny podle vyhlášky č. 64/2018 Sb. Ocenění péče je jednotné pro všechny ZP. Náklady takto vypočtené se liší od nákladů evidovaných v účetnictví.</t>
  </si>
  <si>
    <t>T 4.3 – Průměrné náklady na zdravotní péči na 1 pojištěnce v členění dle věkové skupiny a pohlaví pojištěnce v roce 2017 (v Kč)</t>
  </si>
  <si>
    <t>Poznámka: Náklady jsou oceněny podle vyhlášky č. 64/2018 Sb. Ocenění péče je jednotné pro všechny ZP. Náklady takto vypočtené se liší od nákladů evidovaných v účetnictví. Ve výpočtu použité průměrné počty pojištěnců v jednotlivých skupinách podle věku a pohlaví jsou stanoveny z údajů k 1. dni jednotlivých měsíců roku 2017.</t>
  </si>
  <si>
    <t>SORPČNÍ HEMOPERFÚZE</t>
  </si>
  <si>
    <t>43413, 43415, 43419, 43435, 43443</t>
  </si>
  <si>
    <t>47123, 47125, 47127, 47129, 47131, 47133, 47135, 47137, 47139, 47143, 47147, 47149, 47151, 47153, 47155, 47157, 47159, 47161, 47163, 47165, 47167, 47169, 47171, 47185, 47187, 47189, 47199, 47211, 47213, 47215, 47217, 47219, 47221, 47223, 47225, 47235, 47237, 47239, 47241, 47245, 47247, 47249, 47251, 47253, 47255, 47257, 47259, 47261, 47263, 47265, 47267, 47269, 47275, 47304</t>
  </si>
  <si>
    <t>43637, 43639, 43696, 43697, 56501, 56501</t>
  </si>
  <si>
    <t>Objem vybraných ZRP a DL</t>
  </si>
  <si>
    <t>Jedná se o vykázané diagnózy na dokladech bez korekce (ověření správnosti)</t>
  </si>
  <si>
    <t>0000113</t>
  </si>
  <si>
    <t>DILURAN</t>
  </si>
  <si>
    <t>250MG TBL NOB 20</t>
  </si>
  <si>
    <t>S01EC01</t>
  </si>
  <si>
    <t>0000231</t>
  </si>
  <si>
    <t>NITROGLYCERIN-SLOVAKOFARMA</t>
  </si>
  <si>
    <t>0,5MG TBL SLG 20</t>
  </si>
  <si>
    <t>C01DA02</t>
  </si>
  <si>
    <t>0000280</t>
  </si>
  <si>
    <t>PYRIDOXIN LÉČIVA</t>
  </si>
  <si>
    <t>20MG TBL NOB 20</t>
  </si>
  <si>
    <t>A11HA02</t>
  </si>
  <si>
    <t>0000318</t>
  </si>
  <si>
    <t>SYNTOSTIGMIN</t>
  </si>
  <si>
    <t>15MG TBL NOB 20</t>
  </si>
  <si>
    <t>N07AA01</t>
  </si>
  <si>
    <t>0000347</t>
  </si>
  <si>
    <t>VITAMIN A-SLOVAKOFARMA</t>
  </si>
  <si>
    <t>30000IU CPS MOL 50</t>
  </si>
  <si>
    <t>A11CA01</t>
  </si>
  <si>
    <t>0000353</t>
  </si>
  <si>
    <t>VITAMIN D SLOVAKOFARMA</t>
  </si>
  <si>
    <t>300000IU CPS MOL 1</t>
  </si>
  <si>
    <t>A11CC01</t>
  </si>
  <si>
    <t>0000405</t>
  </si>
  <si>
    <t>CALCIFEROL BIOTIKA FORTE</t>
  </si>
  <si>
    <t>7,5MG/ML INJ SOL 1X1ML</t>
  </si>
  <si>
    <t>0000699</t>
  </si>
  <si>
    <t>CHOLAGOL</t>
  </si>
  <si>
    <t>POR GTT SOL 1X10ML</t>
  </si>
  <si>
    <t>A05AX</t>
  </si>
  <si>
    <t>0000707</t>
  </si>
  <si>
    <t>FUCIDIN H</t>
  </si>
  <si>
    <t>20MG/G+10MG/G CRM 15G</t>
  </si>
  <si>
    <t>D07CA01</t>
  </si>
  <si>
    <t>0000720</t>
  </si>
  <si>
    <t>KANAVIT</t>
  </si>
  <si>
    <t>20MG/ML POR GTT EML 1X5ML</t>
  </si>
  <si>
    <t>B02BA01</t>
  </si>
  <si>
    <t>0000725</t>
  </si>
  <si>
    <t>PLEUMOLYSIN</t>
  </si>
  <si>
    <t>POR GTT SOL 1X10ML I</t>
  </si>
  <si>
    <t>R05FA01</t>
  </si>
  <si>
    <t>0000876</t>
  </si>
  <si>
    <t>OPHTHALMO-SEPTONEX</t>
  </si>
  <si>
    <t>1MG/G OPH UNG 5G</t>
  </si>
  <si>
    <t>S01AX</t>
  </si>
  <si>
    <t>0001017</t>
  </si>
  <si>
    <t>MOXOSTAD</t>
  </si>
  <si>
    <t>0,4MG TBL FLM 100</t>
  </si>
  <si>
    <t>C02AC05</t>
  </si>
  <si>
    <t>0001069</t>
  </si>
  <si>
    <t>FUNGICIDIN LÉČIVA</t>
  </si>
  <si>
    <t>100000IU/G UNG 10G</t>
  </si>
  <si>
    <t>D01AA01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</si>
  <si>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</si>
  <si>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</si>
  <si>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</si>
  <si>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</si>
  <si>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</si>
  <si>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</si>
  <si>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</si>
  <si>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0001147</t>
  </si>
  <si>
    <t>SILYMARIN AL 50</t>
  </si>
  <si>
    <t>50MG TBL OBD 100</t>
  </si>
  <si>
    <t>A05BA03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</si>
  <si>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</si>
  <si>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</si>
  <si>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</si>
  <si>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</si>
  <si>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</si>
  <si>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</si>
  <si>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</si>
  <si>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</si>
  <si>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</si>
  <si>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</si>
  <si>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</si>
  <si>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</si>
  <si>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</si>
  <si>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</si>
  <si>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</si>
  <si>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</si>
  <si>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30MG TBL RET 60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</si>
  <si>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</si>
  <si>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</si>
  <si>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</si>
  <si>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</si>
  <si>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</si>
  <si>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</si>
  <si>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</si>
  <si>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</si>
  <si>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</si>
  <si>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0001629</t>
  </si>
  <si>
    <t>DALACIN T</t>
  </si>
  <si>
    <t>10MG/ML DRM SOL 30ML</t>
  </si>
  <si>
    <t>D10AF01</t>
  </si>
  <si>
    <t>0001632</t>
  </si>
  <si>
    <t>300MG TBL NOB 30</t>
  </si>
  <si>
    <t>0001633</t>
  </si>
  <si>
    <t>0001658</t>
  </si>
  <si>
    <t>SEREVENT DISKUS</t>
  </si>
  <si>
    <t>50MCG/DÁV INH PLV DOS 60DÁV</t>
  </si>
  <si>
    <t>R03AC12</t>
  </si>
  <si>
    <t>0001674</t>
  </si>
  <si>
    <t>JOX</t>
  </si>
  <si>
    <t>85MG/ML+1MG/ML ORM SPR SOL 1X30ML</t>
  </si>
  <si>
    <t>R02AA15</t>
  </si>
  <si>
    <t>0001700</t>
  </si>
  <si>
    <t>FLONIDAN</t>
  </si>
  <si>
    <t>5MG/5ML POR SUS 120ML</t>
  </si>
  <si>
    <t>R06AX13</t>
  </si>
  <si>
    <t>0001710</t>
  </si>
  <si>
    <t>0001746</t>
  </si>
  <si>
    <t>FEMOSTON 2/10</t>
  </si>
  <si>
    <t>TBL FLM 1X28</t>
  </si>
  <si>
    <t>G03FB08</t>
  </si>
  <si>
    <t>0001881</t>
  </si>
  <si>
    <t>PENBENE</t>
  </si>
  <si>
    <t>1000000IU TBL FLM 21</t>
  </si>
  <si>
    <t>J01CE02</t>
  </si>
  <si>
    <t>0002123</t>
  </si>
  <si>
    <t>PAMBA</t>
  </si>
  <si>
    <t>250MG TBL NOB 10</t>
  </si>
  <si>
    <t>B02AA03</t>
  </si>
  <si>
    <t>0002130</t>
  </si>
  <si>
    <t>UBRETID</t>
  </si>
  <si>
    <t>5MG TBL NOB 50</t>
  </si>
  <si>
    <t>N07AA03</t>
  </si>
  <si>
    <t>0002159</t>
  </si>
  <si>
    <t>SULFASALAZIN K</t>
  </si>
  <si>
    <t>500MG TBL FLM 50</t>
  </si>
  <si>
    <t>A07EC01</t>
  </si>
  <si>
    <t>0002360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</si>
  <si>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</si>
  <si>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</si>
  <si>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</si>
  <si>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</si>
  <si>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</si>
  <si>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</si>
  <si>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</si>
  <si>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</si>
  <si>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500MG VAG TBL 10</t>
  </si>
  <si>
    <t>G01AF01</t>
  </si>
  <si>
    <t>0002477</t>
  </si>
  <si>
    <t>DIAZEPAM SLOVAKOFARMA</t>
  </si>
  <si>
    <t>5MG TBL NOB 20(2X10)</t>
  </si>
  <si>
    <t>N05BA01</t>
  </si>
  <si>
    <t>0002478</t>
  </si>
  <si>
    <t>10MG TBL NOB 20(2X10)</t>
  </si>
  <si>
    <t>0002481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</si>
  <si>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</si>
  <si>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</si>
  <si>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</si>
  <si>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</si>
  <si>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</si>
  <si>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</si>
  <si>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</si>
  <si>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</si>
  <si>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</si>
  <si>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0002546</t>
  </si>
  <si>
    <t>MAXITROL</t>
  </si>
  <si>
    <t>OPH GTT SUS 1X5ML</t>
  </si>
  <si>
    <t>S01CA01</t>
  </si>
  <si>
    <t>0002547</t>
  </si>
  <si>
    <t>OPH UNG 3,5G</t>
  </si>
  <si>
    <t>0002668</t>
  </si>
  <si>
    <t>OPHTHALMO-HYDROCORTISON LÉČIVA</t>
  </si>
  <si>
    <t>5MG/G OPH UNG 5G</t>
  </si>
  <si>
    <t>S01BA02</t>
  </si>
  <si>
    <t>0002684</t>
  </si>
  <si>
    <t>MESOCAIN</t>
  </si>
  <si>
    <t>10MG/G+2MG/G GEL 1X20G</t>
  </si>
  <si>
    <t>N01BB</t>
  </si>
  <si>
    <t>0002710</t>
  </si>
  <si>
    <t>ATENOLOL AL 100</t>
  </si>
  <si>
    <t>C07AB03</t>
  </si>
  <si>
    <t>0002720</t>
  </si>
  <si>
    <t>0002785</t>
  </si>
  <si>
    <t>FUROSEMID - SLOVAKOFARMA FORTE</t>
  </si>
  <si>
    <t>0002818</t>
  </si>
  <si>
    <t>ENDIARON</t>
  </si>
  <si>
    <t>250MG TBL FLM 20</t>
  </si>
  <si>
    <t>A07AX</t>
  </si>
  <si>
    <t>0002828</t>
  </si>
  <si>
    <t>TRIAMCINOLON LÉČIVA CRM</t>
  </si>
  <si>
    <t>1MG/G CRM 10G</t>
  </si>
  <si>
    <t>D07AB09</t>
  </si>
  <si>
    <t>0002829</t>
  </si>
  <si>
    <t>TRIAMCINOLON LÉČIVA UNG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</si>
  <si>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</si>
  <si>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</si>
  <si>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</si>
  <si>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</si>
  <si>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</si>
  <si>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</si>
  <si>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</si>
  <si>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</si>
  <si>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</si>
  <si>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</si>
  <si>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ATENOLOL AL 50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</si>
  <si>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</si>
  <si>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</si>
  <si>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</si>
  <si>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</si>
  <si>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</si>
  <si>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</si>
  <si>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</si>
  <si>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</si>
  <si>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</si>
  <si>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</si>
  <si>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</si>
  <si>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</si>
  <si>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</si>
  <si>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</si>
  <si>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</si>
  <si>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PREDNISON 20 LÉČIVA</t>
  </si>
  <si>
    <t>0003023</t>
  </si>
  <si>
    <t>SURAL</t>
  </si>
  <si>
    <t>400MG TBL NOB 100</t>
  </si>
  <si>
    <t>J04AK02</t>
  </si>
  <si>
    <t>0003033</t>
  </si>
  <si>
    <t>CORDIPIN XL</t>
  </si>
  <si>
    <t>40MG TBL RET 30</t>
  </si>
  <si>
    <t>C08CA05</t>
  </si>
  <si>
    <t>0003078</t>
  </si>
  <si>
    <t>UNIPRES 20</t>
  </si>
  <si>
    <t>20MG TBL NOB 30</t>
  </si>
  <si>
    <t>C08CA08</t>
  </si>
  <si>
    <t>0003079</t>
  </si>
  <si>
    <t>UNIPRES 10</t>
  </si>
  <si>
    <t>0003128</t>
  </si>
  <si>
    <t>STOPANGIN</t>
  </si>
  <si>
    <t>1,92MG/ML SPR 30ML</t>
  </si>
  <si>
    <t>R02AA20</t>
  </si>
  <si>
    <t>0003198</t>
  </si>
  <si>
    <t>EMZOK</t>
  </si>
  <si>
    <t>50MG TBL PRO 30</t>
  </si>
  <si>
    <t>0003202</t>
  </si>
  <si>
    <t>100MG TBL PRO 30</t>
  </si>
  <si>
    <t>0003303</t>
  </si>
  <si>
    <t>NIDRAZID</t>
  </si>
  <si>
    <t>100MG TBL NOB 250</t>
  </si>
  <si>
    <t>J04AC01</t>
  </si>
  <si>
    <t>0003377</t>
  </si>
  <si>
    <t>BISEPTOL</t>
  </si>
  <si>
    <t>400MG/80MG TBL NOB 20</t>
  </si>
  <si>
    <t>J01EE01</t>
  </si>
  <si>
    <t>0003378</t>
  </si>
  <si>
    <t>100MG/20MG TBL NOB 20</t>
  </si>
  <si>
    <t>0003388</t>
  </si>
  <si>
    <t>FLUCINAR</t>
  </si>
  <si>
    <t>0,25MG/G UNG 15G</t>
  </si>
  <si>
    <t>D07AC04</t>
  </si>
  <si>
    <t>0003417</t>
  </si>
  <si>
    <t>BISTON</t>
  </si>
  <si>
    <t>200MG TBL NOB 50</t>
  </si>
  <si>
    <t>N03AF01</t>
  </si>
  <si>
    <t>0003481</t>
  </si>
  <si>
    <t>KEMADRIN</t>
  </si>
  <si>
    <t>N04AA04</t>
  </si>
  <si>
    <t>0003542</t>
  </si>
  <si>
    <t>DIGOXIN LÉČIVA</t>
  </si>
  <si>
    <t>0,250MG TBL NOB 30</t>
  </si>
  <si>
    <t>0003550</t>
  </si>
  <si>
    <t>0003575</t>
  </si>
  <si>
    <t>HEPAROID LÉČIVA</t>
  </si>
  <si>
    <t>2MG/G CRM 30G</t>
  </si>
  <si>
    <t>C05BA01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</si>
  <si>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</si>
  <si>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</si>
  <si>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</si>
  <si>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</si>
  <si>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</si>
  <si>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</si>
  <si>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</si>
  <si>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</si>
  <si>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0003688</t>
  </si>
  <si>
    <t>SUPPOSITORIA GLYCERINI LÉČIVA</t>
  </si>
  <si>
    <t>2,06G SUP 10</t>
  </si>
  <si>
    <t>A06AX01</t>
  </si>
  <si>
    <t>0003822</t>
  </si>
  <si>
    <t>5MG TBL FLM 28</t>
  </si>
  <si>
    <t>0003824</t>
  </si>
  <si>
    <t>10MG TBL FLM 28</t>
  </si>
  <si>
    <t>0003899</t>
  </si>
  <si>
    <t>CEREX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</si>
  <si>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</si>
  <si>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</si>
  <si>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</si>
  <si>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</si>
  <si>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</si>
  <si>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</si>
  <si>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</si>
  <si>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</si>
  <si>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</si>
  <si>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</si>
  <si>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</si>
  <si>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</si>
  <si>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</si>
  <si>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</si>
  <si>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</si>
  <si>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0004063</t>
  </si>
  <si>
    <t>CAVINTON</t>
  </si>
  <si>
    <t>N06BX18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</si>
  <si>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</si>
  <si>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</si>
  <si>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</si>
  <si>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</si>
  <si>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</si>
  <si>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</si>
  <si>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</si>
  <si>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</si>
  <si>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</si>
  <si>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</si>
  <si>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</si>
  <si>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</si>
  <si>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</si>
  <si>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</si>
  <si>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</si>
  <si>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0004269</t>
  </si>
  <si>
    <t>IRUXOL MONO</t>
  </si>
  <si>
    <t>UNG 1X10G</t>
  </si>
  <si>
    <t>D03BA52</t>
  </si>
  <si>
    <t>0004270</t>
  </si>
  <si>
    <t>UNG 1X30G</t>
  </si>
  <si>
    <t>0004304</t>
  </si>
  <si>
    <t>SULFASALAZIN K-EN</t>
  </si>
  <si>
    <t>0004306</t>
  </si>
  <si>
    <t>TRAMAL TOBOLKY 50 MG</t>
  </si>
  <si>
    <t>50MG CPS DUR 20 I</t>
  </si>
  <si>
    <t>N02AX02</t>
  </si>
  <si>
    <t>0004311</t>
  </si>
  <si>
    <t>TRAMAL KAPKY 100 MG/1 ML</t>
  </si>
  <si>
    <t>100MG/ML POR GTT SOL 1X10ML</t>
  </si>
  <si>
    <t>0005496</t>
  </si>
  <si>
    <t>ZODAC</t>
  </si>
  <si>
    <t>10MG TBL FLM 60</t>
  </si>
  <si>
    <t>0005725</t>
  </si>
  <si>
    <t>CURAM 375 MG</t>
  </si>
  <si>
    <t>250MG/125MG TBL FLM 21</t>
  </si>
  <si>
    <t>0005844</t>
  </si>
  <si>
    <t>ACC 200</t>
  </si>
  <si>
    <t>200MG CPS DUR 20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</si>
  <si>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</si>
  <si>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</si>
  <si>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</si>
  <si>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</si>
  <si>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</si>
  <si>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</si>
  <si>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</si>
  <si>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0005929</t>
  </si>
  <si>
    <t>MESULID</t>
  </si>
  <si>
    <t>0005932</t>
  </si>
  <si>
    <t>100MG POR GRA SUS 30 I</t>
  </si>
  <si>
    <t>0005960</t>
  </si>
  <si>
    <t>V-PENICILIN 750MG SLOVAKOFARMA</t>
  </si>
  <si>
    <t>750MG TBL NOB 20</t>
  </si>
  <si>
    <t>0006091</t>
  </si>
  <si>
    <t>GUTRON</t>
  </si>
  <si>
    <t>C01CA17</t>
  </si>
  <si>
    <t>0006092</t>
  </si>
  <si>
    <t>0006093</t>
  </si>
  <si>
    <t>2,5MG TBL NOB 50</t>
  </si>
  <si>
    <t>0006201</t>
  </si>
  <si>
    <t>TRAMAL</t>
  </si>
  <si>
    <t>100MG SUP 5</t>
  </si>
  <si>
    <t>0006247</t>
  </si>
  <si>
    <t>LUNAFEM</t>
  </si>
  <si>
    <t>0,075MG/0,02MG TBL OBD 3X21 I</t>
  </si>
  <si>
    <t>G03AA10</t>
  </si>
  <si>
    <t>0006264</t>
  </si>
  <si>
    <t>SUMETROLIM</t>
  </si>
  <si>
    <t>0006408</t>
  </si>
  <si>
    <t>EQUORAL</t>
  </si>
  <si>
    <t>100MG/ML POR SOL 50ML</t>
  </si>
  <si>
    <t>L04AD01</t>
  </si>
  <si>
    <t>0006618</t>
  </si>
  <si>
    <t>NEUROL 0,5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</si>
  <si>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</si>
  <si>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</si>
  <si>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</si>
  <si>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</si>
  <si>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</si>
  <si>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</si>
  <si>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</si>
  <si>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</si>
  <si>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</si>
  <si>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</si>
  <si>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</si>
  <si>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</si>
  <si>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0009159</t>
  </si>
  <si>
    <t>HYLAK FORTE</t>
  </si>
  <si>
    <t>POR SOL 100ML</t>
  </si>
  <si>
    <t>A07FA01</t>
  </si>
  <si>
    <t>0009201</t>
  </si>
  <si>
    <t>ISOPTIN</t>
  </si>
  <si>
    <t>40MG TBL FLM 50</t>
  </si>
  <si>
    <t>C08DA01</t>
  </si>
  <si>
    <t>0009205</t>
  </si>
  <si>
    <t>80MG TBL FLM 50</t>
  </si>
  <si>
    <t>0009305</t>
  </si>
  <si>
    <t>LOCOID 0,1%</t>
  </si>
  <si>
    <t>1MG/G CRM 30G</t>
  </si>
  <si>
    <t>D07AB02</t>
  </si>
  <si>
    <t>0009307</t>
  </si>
  <si>
    <t>LOCOID 0,1% LOTION</t>
  </si>
  <si>
    <t>1MG/ML DRM SOL 30ML</t>
  </si>
  <si>
    <t>0009310</t>
  </si>
  <si>
    <t>1MG/G UNG 30G</t>
  </si>
  <si>
    <t>0009497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</si>
  <si>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</si>
  <si>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</si>
  <si>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</si>
  <si>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</si>
  <si>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</si>
  <si>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</si>
  <si>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</si>
  <si>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0009847</t>
  </si>
  <si>
    <t>6,5MG SUP 6</t>
  </si>
  <si>
    <t>0010142</t>
  </si>
  <si>
    <t>ECOSAL INHALER</t>
  </si>
  <si>
    <t>0010151</t>
  </si>
  <si>
    <t>LOPERON</t>
  </si>
  <si>
    <t>2MG CPS DUR 10</t>
  </si>
  <si>
    <t>A07DA03</t>
  </si>
  <si>
    <t>0010157</t>
  </si>
  <si>
    <t>SUMIGRA</t>
  </si>
  <si>
    <t>50MG TBL FLM 2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</si>
  <si>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</si>
  <si>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</si>
  <si>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</si>
  <si>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</si>
  <si>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</si>
  <si>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</si>
  <si>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</si>
  <si>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</si>
  <si>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</si>
  <si>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0010193</t>
  </si>
  <si>
    <t>AUGMENTIN SR</t>
  </si>
  <si>
    <t>1000MG/62,5MG TBL PRO 28</t>
  </si>
  <si>
    <t>0010204</t>
  </si>
  <si>
    <t>FEMOSTON 1/10</t>
  </si>
  <si>
    <t>1MG+1MG/10MG TBL FLM 1X28</t>
  </si>
  <si>
    <t>0010224</t>
  </si>
  <si>
    <t>BROMHEXIN 12 KM-KAPKY</t>
  </si>
  <si>
    <t>12MG/ML POR GTT SOL 30ML</t>
  </si>
  <si>
    <t>R05CB02</t>
  </si>
  <si>
    <t>0010246</t>
  </si>
  <si>
    <t>OMEPRAZOL AL 20</t>
  </si>
  <si>
    <t>0010248</t>
  </si>
  <si>
    <t>100MG TBL FLM 2</t>
  </si>
  <si>
    <t>0010253</t>
  </si>
  <si>
    <t>CAVINTON FORTE</t>
  </si>
  <si>
    <t>10MG TBL NOB 90</t>
  </si>
  <si>
    <t>0010277</t>
  </si>
  <si>
    <t>VARILRIX</t>
  </si>
  <si>
    <t>INJ PSO LQF 1X0,5ML IV</t>
  </si>
  <si>
    <t>J07BK01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</si>
  <si>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</si>
  <si>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</si>
  <si>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</si>
  <si>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</si>
  <si>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</si>
  <si>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</si>
  <si>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</si>
  <si>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</si>
  <si>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</si>
  <si>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</si>
  <si>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0010430</t>
  </si>
  <si>
    <t>VITAMIN E 100-ZENTIVA</t>
  </si>
  <si>
    <t>100MG CPS MOL 30</t>
  </si>
  <si>
    <t>A11HA03</t>
  </si>
  <si>
    <t>0010487</t>
  </si>
  <si>
    <t>PAROLEX 20</t>
  </si>
  <si>
    <t>20MG TBL FLM 30</t>
  </si>
  <si>
    <t>N06AB05</t>
  </si>
  <si>
    <t>0010502</t>
  </si>
  <si>
    <t>ENTEROL</t>
  </si>
  <si>
    <t>250MG CPS DUR 10</t>
  </si>
  <si>
    <t>A07FA02</t>
  </si>
  <si>
    <t>0010554</t>
  </si>
  <si>
    <t>LACIDOFIL</t>
  </si>
  <si>
    <t>2X10^9CFU CPS DUR 45</t>
  </si>
  <si>
    <t>0010555</t>
  </si>
  <si>
    <t>AQUA PRO INJECTIONE BRAUN</t>
  </si>
  <si>
    <t>100% PAR LQF 20X100ML PE</t>
  </si>
  <si>
    <t>V07AB</t>
  </si>
  <si>
    <t>0010559</t>
  </si>
  <si>
    <t>100% PAR LQF 10X250ML PE</t>
  </si>
  <si>
    <t>0010560</t>
  </si>
  <si>
    <t>100% PAR LQF 10X500ML PE</t>
  </si>
  <si>
    <t>0010561</t>
  </si>
  <si>
    <t>100% PAR LQF 10X1000ML PE</t>
  </si>
  <si>
    <t>0010598</t>
  </si>
  <si>
    <t>INDOCOLLYRE 0,1% OČNÍ KAPKY</t>
  </si>
  <si>
    <t>1MG/ML OPH GTT SOL 1X5ML</t>
  </si>
  <si>
    <t>S01BC01</t>
  </si>
  <si>
    <t>0010604</t>
  </si>
  <si>
    <t>LORISTA 50</t>
  </si>
  <si>
    <t>50MG TBL FLM 28</t>
  </si>
  <si>
    <t>C09CA01</t>
  </si>
  <si>
    <t>0010625</t>
  </si>
  <si>
    <t>LISINOPRIL-RATIOPHARM</t>
  </si>
  <si>
    <t>C09AA03</t>
  </si>
  <si>
    <t>0010629</t>
  </si>
  <si>
    <t>0010680</t>
  </si>
  <si>
    <t>CORYOL</t>
  </si>
  <si>
    <t>12,5MG TBL NOB 30</t>
  </si>
  <si>
    <t>C07AG02</t>
  </si>
  <si>
    <t>0010682</t>
  </si>
  <si>
    <t>25MG TBL NOB 30</t>
  </si>
  <si>
    <t>0010685</t>
  </si>
  <si>
    <t>10MG TBL NOB 100</t>
  </si>
  <si>
    <t>0010743</t>
  </si>
  <si>
    <t>MYCOSYST</t>
  </si>
  <si>
    <t>150MG CPS DUR 4</t>
  </si>
  <si>
    <t>J02AC01</t>
  </si>
  <si>
    <t>0010754</t>
  </si>
  <si>
    <t>DEPO-PROVERA</t>
  </si>
  <si>
    <t>150MG/ML INJ SUS 1X1ML</t>
  </si>
  <si>
    <t>L02AB02</t>
  </si>
  <si>
    <t>0010825</t>
  </si>
  <si>
    <t>PALLADONE-SR</t>
  </si>
  <si>
    <t>2MG CPS PRO 30</t>
  </si>
  <si>
    <t>N02AA03</t>
  </si>
  <si>
    <t>0010835</t>
  </si>
  <si>
    <t>2MG CPS PRO 60</t>
  </si>
  <si>
    <t>0010843</t>
  </si>
  <si>
    <t>8MG CPS PRO 30</t>
  </si>
  <si>
    <t>0010848</t>
  </si>
  <si>
    <t>8MG CPS PRO 60</t>
  </si>
  <si>
    <t>0010851</t>
  </si>
  <si>
    <t>POLLINEX RYE</t>
  </si>
  <si>
    <t>300SU+800SU+2000SU INJ SUS 3</t>
  </si>
  <si>
    <t>V01AA02</t>
  </si>
  <si>
    <t>0010852</t>
  </si>
  <si>
    <t>2000SU INJ SUS 3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</si>
  <si>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</si>
  <si>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</si>
  <si>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</si>
  <si>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</si>
  <si>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</si>
  <si>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</si>
  <si>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</si>
  <si>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</si>
  <si>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</si>
  <si>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</si>
  <si>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</si>
  <si>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</si>
  <si>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</si>
  <si>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</si>
  <si>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0011014</t>
  </si>
  <si>
    <t>LIPANTHYL 267 M</t>
  </si>
  <si>
    <t>267MG CPS DUR 90</t>
  </si>
  <si>
    <t>C10AB05</t>
  </si>
  <si>
    <t>0011045</t>
  </si>
  <si>
    <t>OXYCONTIN</t>
  </si>
  <si>
    <t>80MG TBL PRO 60</t>
  </si>
  <si>
    <t>N02AA05</t>
  </si>
  <si>
    <t>0011063</t>
  </si>
  <si>
    <t>IBALGIN 600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</si>
  <si>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</si>
  <si>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</si>
  <si>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</si>
  <si>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</si>
  <si>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</si>
  <si>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</si>
  <si>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</si>
  <si>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</si>
  <si>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</si>
  <si>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</si>
  <si>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</si>
  <si>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</si>
  <si>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</si>
  <si>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0011242</t>
  </si>
  <si>
    <t>GERATAM</t>
  </si>
  <si>
    <t>1200MG TBL FLM 60</t>
  </si>
  <si>
    <t>N06BX03</t>
  </si>
  <si>
    <t>0011243</t>
  </si>
  <si>
    <t>1200MG TBL FLM 100</t>
  </si>
  <si>
    <t>0011265</t>
  </si>
  <si>
    <t>LIOTON 100 000 GEL</t>
  </si>
  <si>
    <t>1000IU/G GEL 30G</t>
  </si>
  <si>
    <t>C05BA03</t>
  </si>
  <si>
    <t>0011468</t>
  </si>
  <si>
    <t>50MG TBL NOB 60</t>
  </si>
  <si>
    <t>0011485</t>
  </si>
  <si>
    <t>MILGAMMA N</t>
  </si>
  <si>
    <t>INJ SOL 5X2ML</t>
  </si>
  <si>
    <t>A11DB</t>
  </si>
  <si>
    <t>0011635</t>
  </si>
  <si>
    <t>ONDANSETRON SANDOZ</t>
  </si>
  <si>
    <t>8MG TBL FLM 10</t>
  </si>
  <si>
    <t>A04AA01</t>
  </si>
  <si>
    <t>0011955</t>
  </si>
  <si>
    <t>DUROGESIC</t>
  </si>
  <si>
    <t>12MCG/H TDR EMP 5X2,1MG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</si>
  <si>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</si>
  <si>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</si>
  <si>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</si>
  <si>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</si>
  <si>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</si>
  <si>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</si>
  <si>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</si>
  <si>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</si>
  <si>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</si>
  <si>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</si>
  <si>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</si>
  <si>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</si>
  <si>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</si>
  <si>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</si>
  <si>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</si>
  <si>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</si>
  <si>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0012191</t>
  </si>
  <si>
    <t>MEGAMOX 1 G</t>
  </si>
  <si>
    <t>0012317</t>
  </si>
  <si>
    <t>TRANSMETIL 500 MG TABLETY</t>
  </si>
  <si>
    <t>500MG TBL ENT 10</t>
  </si>
  <si>
    <t>A16AA02</t>
  </si>
  <si>
    <t>0012343</t>
  </si>
  <si>
    <t>NORTRILEN</t>
  </si>
  <si>
    <t>25MG TBL FLM 50 I</t>
  </si>
  <si>
    <t>N06AA10</t>
  </si>
  <si>
    <t>0012354</t>
  </si>
  <si>
    <t>SIOFOR 500</t>
  </si>
  <si>
    <t>500MG TBL FLM 120 I</t>
  </si>
  <si>
    <t>0012356</t>
  </si>
  <si>
    <t>SIOFOR 850</t>
  </si>
  <si>
    <t>850MG TBL FLM 120 I</t>
  </si>
  <si>
    <t>0012471</t>
  </si>
  <si>
    <t>TRAMABENE</t>
  </si>
  <si>
    <t>100MG/ML POR GTT SOL 1X10ML+KAPÁTKO</t>
  </si>
  <si>
    <t>0012472</t>
  </si>
  <si>
    <t>100MG/ML POR GTT SOL 1X30ML+KAPÁTKO</t>
  </si>
  <si>
    <t>0012473</t>
  </si>
  <si>
    <t>100MG/ML POR GTT SOL 1X100ML+PUMPA</t>
  </si>
  <si>
    <t>0012474</t>
  </si>
  <si>
    <t>50MG CPS DUR 10</t>
  </si>
  <si>
    <t>0012475</t>
  </si>
  <si>
    <t>50MG CPS DUR 30</t>
  </si>
  <si>
    <t>0012494</t>
  </si>
  <si>
    <t>875MG/125MG TBL FLM 14 I</t>
  </si>
  <si>
    <t>0012495</t>
  </si>
  <si>
    <t>BROMHEXIN BERLIN-CHEMIE</t>
  </si>
  <si>
    <t>0012686</t>
  </si>
  <si>
    <t>TRAMAL RETARD TABLETY 100 MG</t>
  </si>
  <si>
    <t>100MG TBL PRO 10</t>
  </si>
  <si>
    <t>0012687</t>
  </si>
  <si>
    <t>0012701</t>
  </si>
  <si>
    <t>ENTOCORT</t>
  </si>
  <si>
    <t>3MG CPS RDR 50</t>
  </si>
  <si>
    <t>A07EA06</t>
  </si>
  <si>
    <t>0012702</t>
  </si>
  <si>
    <t>3MG CPS RDR 100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</si>
  <si>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</si>
  <si>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</si>
  <si>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</si>
  <si>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</si>
  <si>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</si>
  <si>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</si>
  <si>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</si>
  <si>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</si>
  <si>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</si>
  <si>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</si>
  <si>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</si>
  <si>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</si>
  <si>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</si>
  <si>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0013033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</si>
  <si>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</si>
  <si>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</si>
  <si>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</si>
  <si>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</si>
  <si>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</si>
  <si>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</si>
  <si>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</si>
  <si>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</si>
  <si>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</si>
  <si>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</si>
  <si>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</si>
  <si>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</si>
  <si>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</si>
  <si>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0013249</t>
  </si>
  <si>
    <t>CORSIM</t>
  </si>
  <si>
    <t>10MG TBL FLM 30</t>
  </si>
  <si>
    <t>C10AA01</t>
  </si>
  <si>
    <t>0013252</t>
  </si>
  <si>
    <t>10MG TBL FLM 100</t>
  </si>
  <si>
    <t>0013254</t>
  </si>
  <si>
    <t>0013257</t>
  </si>
  <si>
    <t>20MG TBL FLM 100</t>
  </si>
  <si>
    <t>0013262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</si>
  <si>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</si>
  <si>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</si>
  <si>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</si>
  <si>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</si>
  <si>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</si>
  <si>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</si>
  <si>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</si>
  <si>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0013359</t>
  </si>
  <si>
    <t>SPIROPENT</t>
  </si>
  <si>
    <t>0,02MG TBL NOB 20</t>
  </si>
  <si>
    <t>R03CC13</t>
  </si>
  <si>
    <t>0013469</t>
  </si>
  <si>
    <t>RAMIL</t>
  </si>
  <si>
    <t>1,25MG TBL NOB 30</t>
  </si>
  <si>
    <t>0013472</t>
  </si>
  <si>
    <t>0013473</t>
  </si>
  <si>
    <t>2,5MG TBL NOB 90</t>
  </si>
  <si>
    <t>0013475</t>
  </si>
  <si>
    <t>0013476</t>
  </si>
  <si>
    <t>5MG TBL NOB 90</t>
  </si>
  <si>
    <t>0013477</t>
  </si>
  <si>
    <t>0013478</t>
  </si>
  <si>
    <t>0013481</t>
  </si>
  <si>
    <t>GABATOR</t>
  </si>
  <si>
    <t>300MG CPS DUR 100</t>
  </si>
  <si>
    <t>N03AX12</t>
  </si>
  <si>
    <t>0013491</t>
  </si>
  <si>
    <t>TEBOKAN</t>
  </si>
  <si>
    <t>N06DX02</t>
  </si>
  <si>
    <t>0013499</t>
  </si>
  <si>
    <t>SIMGAL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</si>
  <si>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</si>
  <si>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</si>
  <si>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</si>
  <si>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</si>
  <si>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</si>
  <si>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</si>
  <si>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</si>
  <si>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</si>
  <si>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</si>
  <si>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</si>
  <si>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</si>
  <si>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2,5MG/6,25MG TBL FLM 30</t>
  </si>
  <si>
    <t>C07BB07</t>
  </si>
  <si>
    <t>0013603</t>
  </si>
  <si>
    <t>5MG/6,25MG TBL FLM 30</t>
  </si>
  <si>
    <t>0013605</t>
  </si>
  <si>
    <t>10MG/6,25MG TBL FLM 30</t>
  </si>
  <si>
    <t>0013701</t>
  </si>
  <si>
    <t>20MG TBL FLM 84</t>
  </si>
  <si>
    <t>0013702</t>
  </si>
  <si>
    <t>40MG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</si>
  <si>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</si>
  <si>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</si>
  <si>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</si>
  <si>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</si>
  <si>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</si>
  <si>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</si>
  <si>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</si>
  <si>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</si>
  <si>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0013723</t>
  </si>
  <si>
    <t>PANADOL ULTRA RAPIDE</t>
  </si>
  <si>
    <t>500MG/8MG/30MG TBL EFF 12</t>
  </si>
  <si>
    <t>N02AJ06</t>
  </si>
  <si>
    <t>0013767</t>
  </si>
  <si>
    <t>CORDARONE</t>
  </si>
  <si>
    <t>C01BD01</t>
  </si>
  <si>
    <t>0013768</t>
  </si>
  <si>
    <t>0013796</t>
  </si>
  <si>
    <t>ULTOP 20</t>
  </si>
  <si>
    <t>20MG CPS DUR 28</t>
  </si>
  <si>
    <t>0013798</t>
  </si>
  <si>
    <t>CANESTEN</t>
  </si>
  <si>
    <t>10MG/G CRM 20G</t>
  </si>
  <si>
    <t>D01AC01</t>
  </si>
  <si>
    <t>0013808</t>
  </si>
  <si>
    <t>URSOSAN</t>
  </si>
  <si>
    <t>250MG CPS DUR 100</t>
  </si>
  <si>
    <t>A05AA02</t>
  </si>
  <si>
    <t>0013814</t>
  </si>
  <si>
    <t>40/90/0,25MG CPS MOL 20</t>
  </si>
  <si>
    <t>0013816</t>
  </si>
  <si>
    <t>40/90/0,25MG CPS MOL 50</t>
  </si>
  <si>
    <t>0013860</t>
  </si>
  <si>
    <t>0013892</t>
  </si>
  <si>
    <t>LOZAP 50 ZENTIVA</t>
  </si>
  <si>
    <t>50MG TBL FLM 30 I</t>
  </si>
  <si>
    <t>0013894</t>
  </si>
  <si>
    <t>50MG TBL FLM 90 I</t>
  </si>
  <si>
    <t>0013895</t>
  </si>
  <si>
    <t>LOZAP 100 ZENTIVA</t>
  </si>
  <si>
    <t>100MG TBL FLM 30 AL</t>
  </si>
  <si>
    <t>0013897</t>
  </si>
  <si>
    <t>100MG TBL FLM 90 AL</t>
  </si>
  <si>
    <t>0013972</t>
  </si>
  <si>
    <t>STALORAL 300</t>
  </si>
  <si>
    <t>300IR/ML SLG SOL 2X10ML</t>
  </si>
  <si>
    <t>V01AA20</t>
  </si>
  <si>
    <t>0013973</t>
  </si>
  <si>
    <t>TOBREX LA</t>
  </si>
  <si>
    <t>3MG/ML OPH GTT SOL 1X5ML</t>
  </si>
  <si>
    <t>S01AA12</t>
  </si>
  <si>
    <t>0014134</t>
  </si>
  <si>
    <t>ROSEMIG</t>
  </si>
  <si>
    <t>50MG TBL FLM 6 I</t>
  </si>
  <si>
    <t>0014256</t>
  </si>
  <si>
    <t>BRONCHO-VAXOM PRO INFANTIBUS SÁČKY</t>
  </si>
  <si>
    <t>3,5MG GRA SCC 30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</si>
  <si>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</si>
  <si>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</si>
  <si>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</si>
  <si>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</si>
  <si>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</si>
  <si>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</si>
  <si>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</si>
  <si>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</si>
  <si>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</si>
  <si>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0,4MG CPS RDR 30</t>
  </si>
  <si>
    <t>G04CA02</t>
  </si>
  <si>
    <t>0014479</t>
  </si>
  <si>
    <t>TOBRADEX</t>
  </si>
  <si>
    <t>3MG/G+1MG/G OPH UNG 3,5G</t>
  </si>
  <si>
    <t>0014498</t>
  </si>
  <si>
    <t>OMNIC TOCAS 0,4</t>
  </si>
  <si>
    <t>0,4MG TBL PRO 100</t>
  </si>
  <si>
    <t>0014499</t>
  </si>
  <si>
    <t>0,4MG TBL PRO 30</t>
  </si>
  <si>
    <t>0014567</t>
  </si>
  <si>
    <t>TIMOHEXAL 0,5%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</si>
  <si>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</si>
  <si>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</si>
  <si>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</si>
  <si>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</si>
  <si>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</si>
  <si>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</si>
  <si>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</si>
  <si>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RIVODARON 200</t>
  </si>
  <si>
    <t>0014710</t>
  </si>
  <si>
    <t>0014711</t>
  </si>
  <si>
    <t>TARDYFERON</t>
  </si>
  <si>
    <t>80MG TBL RET 30 I</t>
  </si>
  <si>
    <t>B03AA07</t>
  </si>
  <si>
    <t>0014712</t>
  </si>
  <si>
    <t>80MG TBL RET 100 I</t>
  </si>
  <si>
    <t>0014723</t>
  </si>
  <si>
    <t>DITUSTAT</t>
  </si>
  <si>
    <t>22MG/ML POR GTT SOL 1X25ML</t>
  </si>
  <si>
    <t>R05DB19</t>
  </si>
  <si>
    <t>0014724</t>
  </si>
  <si>
    <t>22MG/ML POR GTT SOL 1X50ML</t>
  </si>
  <si>
    <t>0014725</t>
  </si>
  <si>
    <t>TUSSIN</t>
  </si>
  <si>
    <t>4,62MG/ML POR GTT SOL 1X25ML</t>
  </si>
  <si>
    <t>R05DB13</t>
  </si>
  <si>
    <t>0014786</t>
  </si>
  <si>
    <t>100MG TBL FLM 2 I</t>
  </si>
  <si>
    <t>0014808</t>
  </si>
  <si>
    <t>COAXIL</t>
  </si>
  <si>
    <t>12,5MG TBL OBD 90</t>
  </si>
  <si>
    <t>N06AX14</t>
  </si>
  <si>
    <t>0014823</t>
  </si>
  <si>
    <t>800MG POR GRA SOL 30</t>
  </si>
  <si>
    <t>0014825</t>
  </si>
  <si>
    <t>FLECTOR EP</t>
  </si>
  <si>
    <t>10MG/G GEL 60G</t>
  </si>
  <si>
    <t>M02AA15</t>
  </si>
  <si>
    <t>0014826</t>
  </si>
  <si>
    <t>10MG/G GEL 100G</t>
  </si>
  <si>
    <t>0014827</t>
  </si>
  <si>
    <t>FLECTOR EP RAPID</t>
  </si>
  <si>
    <t>50MG POR GRA SOL SCC 10</t>
  </si>
  <si>
    <t>0014828</t>
  </si>
  <si>
    <t>50MG POR GRA SOL SCC 20</t>
  </si>
  <si>
    <t>0014830</t>
  </si>
  <si>
    <t>FLECTOR EP TISSUGEL</t>
  </si>
  <si>
    <t>180MG TDR EMP 5</t>
  </si>
  <si>
    <t>0014837</t>
  </si>
  <si>
    <t>DILATREND 25</t>
  </si>
  <si>
    <t>0014839</t>
  </si>
  <si>
    <t>DILATREND 6,25</t>
  </si>
  <si>
    <t>6,25MG TBL NOB 30</t>
  </si>
  <si>
    <t>0014872</t>
  </si>
  <si>
    <t>IALUGEN PLUS</t>
  </si>
  <si>
    <t>0,5MG/G+10MG/G LIG IPR 5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</si>
  <si>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</si>
  <si>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</si>
  <si>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</si>
  <si>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</si>
  <si>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</si>
  <si>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</si>
  <si>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</si>
  <si>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</si>
  <si>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</si>
  <si>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PROPYCIL 50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</si>
  <si>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</si>
  <si>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</si>
  <si>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</si>
  <si>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</si>
  <si>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</si>
  <si>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</si>
  <si>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</si>
  <si>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</si>
  <si>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</si>
  <si>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0014933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</si>
  <si>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</si>
  <si>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</si>
  <si>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</si>
  <si>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</si>
  <si>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</si>
  <si>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</si>
  <si>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</si>
  <si>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</si>
  <si>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</si>
  <si>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0,50MCG CPS MOL 30</t>
  </si>
  <si>
    <t>0014955</t>
  </si>
  <si>
    <t>MADOPAR HBS</t>
  </si>
  <si>
    <t>100MG/25MG CPS RDR 30</t>
  </si>
  <si>
    <t>0014958</t>
  </si>
  <si>
    <t>0015010</t>
  </si>
  <si>
    <t>DORMICUM</t>
  </si>
  <si>
    <t>15MG TBL FLM 10X1</t>
  </si>
  <si>
    <t>N05CD08</t>
  </si>
  <si>
    <t>0015013</t>
  </si>
  <si>
    <t>7,5MG TBL FLM 10X1</t>
  </si>
  <si>
    <t>0015050</t>
  </si>
  <si>
    <t>MADOPAR 250</t>
  </si>
  <si>
    <t>200MG/50MG TBL NOB 100</t>
  </si>
  <si>
    <t>0015084</t>
  </si>
  <si>
    <t>ONPRELEN 20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</si>
  <si>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</si>
  <si>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</si>
  <si>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</si>
  <si>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</si>
  <si>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</si>
  <si>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</si>
  <si>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</si>
  <si>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</si>
  <si>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0015158</t>
  </si>
  <si>
    <t>CITALON</t>
  </si>
  <si>
    <t>N06AB04</t>
  </si>
  <si>
    <t>0015170</t>
  </si>
  <si>
    <t>0015222</t>
  </si>
  <si>
    <t>DALACIN</t>
  </si>
  <si>
    <t>20MG/G VAG CRM 40G+7APL</t>
  </si>
  <si>
    <t>G01AA10</t>
  </si>
  <si>
    <t>0015245</t>
  </si>
  <si>
    <t>SANDOSTATIN</t>
  </si>
  <si>
    <t>0,1MG/ML INJ/INF SOL 5X1ML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</si>
  <si>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</si>
  <si>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</si>
  <si>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</si>
  <si>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</si>
  <si>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</si>
  <si>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</si>
  <si>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</si>
  <si>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0015367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</si>
  <si>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</si>
  <si>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</si>
  <si>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</si>
  <si>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</si>
  <si>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</si>
  <si>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</si>
  <si>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</si>
  <si>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0015374</t>
  </si>
  <si>
    <t>SINECOD</t>
  </si>
  <si>
    <t>50MG TBL PRO 10</t>
  </si>
  <si>
    <t>0015375</t>
  </si>
  <si>
    <t>30MG/G OPH UNG 4,5G</t>
  </si>
  <si>
    <t>S01AD03</t>
  </si>
  <si>
    <t>0015378</t>
  </si>
  <si>
    <t>0015379</t>
  </si>
  <si>
    <t>0015390</t>
  </si>
  <si>
    <t>FENISTIL</t>
  </si>
  <si>
    <t>1MG/G GEL 1X30G</t>
  </si>
  <si>
    <t>D04AA13</t>
  </si>
  <si>
    <t>0015404</t>
  </si>
  <si>
    <t>SEROXAT</t>
  </si>
  <si>
    <t>20MG TBL FLM 30 I</t>
  </si>
  <si>
    <t>0015418</t>
  </si>
  <si>
    <t>SERTRALIN 50 GENERICON</t>
  </si>
  <si>
    <t>50MG TBL FLM 30</t>
  </si>
  <si>
    <t>N06AB06</t>
  </si>
  <si>
    <t>0015421</t>
  </si>
  <si>
    <t>SERTRALIN 100 GENERICON</t>
  </si>
  <si>
    <t>100MG TBL FLM 30</t>
  </si>
  <si>
    <t>0015485</t>
  </si>
  <si>
    <t>IBUMAX</t>
  </si>
  <si>
    <t>0015486</t>
  </si>
  <si>
    <t>600MG TBL FLM 100</t>
  </si>
  <si>
    <t>0015504</t>
  </si>
  <si>
    <t>OTRIVIN 0,5 PM</t>
  </si>
  <si>
    <t>0,5MG/ML NAS GTT SOL 1X10ML</t>
  </si>
  <si>
    <t>R01AA07</t>
  </si>
  <si>
    <t>0015520</t>
  </si>
  <si>
    <t>1MG/ML POR GTT SOL 1X20ML</t>
  </si>
  <si>
    <t>R06AB03</t>
  </si>
  <si>
    <t>0015530</t>
  </si>
  <si>
    <t>0,5% POR GTT SOL 1X20ML</t>
  </si>
  <si>
    <t>0015539</t>
  </si>
  <si>
    <t>OLFEN-100 SR</t>
  </si>
  <si>
    <t>100MG CPS PRO 20</t>
  </si>
  <si>
    <t>0015542</t>
  </si>
  <si>
    <t>OLFEN-50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</si>
  <si>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</si>
  <si>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</si>
  <si>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</si>
  <si>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</si>
  <si>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</si>
  <si>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</si>
  <si>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</si>
  <si>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</si>
  <si>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</si>
  <si>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</si>
  <si>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</si>
  <si>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</si>
  <si>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</si>
  <si>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</si>
  <si>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</si>
  <si>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</si>
  <si>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0015646</t>
  </si>
  <si>
    <t>CIPLOX</t>
  </si>
  <si>
    <t>3MG/ML AUR/OPH GTT SOL 1X5ML</t>
  </si>
  <si>
    <t>S03AA07</t>
  </si>
  <si>
    <t>0015653</t>
  </si>
  <si>
    <t>250MG TBL FLM 10</t>
  </si>
  <si>
    <t>J01MA02</t>
  </si>
  <si>
    <t>0015654</t>
  </si>
  <si>
    <t>250MG TBL FLM 50(5X10)</t>
  </si>
  <si>
    <t>0015658</t>
  </si>
  <si>
    <t>500MG TBL FLM 10</t>
  </si>
  <si>
    <t>0015659</t>
  </si>
  <si>
    <t>500MG TBL FLM 50(5X10)</t>
  </si>
  <si>
    <t>0015708</t>
  </si>
  <si>
    <t>FORMOTEROL-RATIOPHARM</t>
  </si>
  <si>
    <t>12MCG PLV CPS 60+APL</t>
  </si>
  <si>
    <t>R03AC13</t>
  </si>
  <si>
    <t>0015834</t>
  </si>
  <si>
    <t>TOPAMAX</t>
  </si>
  <si>
    <t>N03AX11</t>
  </si>
  <si>
    <t>0015845</t>
  </si>
  <si>
    <t>0015849</t>
  </si>
  <si>
    <t>50MG TBL FLM 60</t>
  </si>
  <si>
    <t>0015855</t>
  </si>
  <si>
    <t>0015859</t>
  </si>
  <si>
    <t>100MG TBL FLM 60</t>
  </si>
  <si>
    <t>0015864</t>
  </si>
  <si>
    <t>0015866</t>
  </si>
  <si>
    <t>0015900</t>
  </si>
  <si>
    <t>FORADIL</t>
  </si>
  <si>
    <t>12MCG PLV CPS DUR 60+1INH</t>
  </si>
  <si>
    <t>0016004</t>
  </si>
  <si>
    <t>LOMAC</t>
  </si>
  <si>
    <t>0016005</t>
  </si>
  <si>
    <t>20MG CPS ETD 56</t>
  </si>
  <si>
    <t>0016028</t>
  </si>
  <si>
    <t>ANAFRANIL SR 75</t>
  </si>
  <si>
    <t>75MG TBL RET 20</t>
  </si>
  <si>
    <t>N06AA04</t>
  </si>
  <si>
    <t>0016029</t>
  </si>
  <si>
    <t>ANAFRANIL 25</t>
  </si>
  <si>
    <t>0016031</t>
  </si>
  <si>
    <t>VOLTAREN 50</t>
  </si>
  <si>
    <t>0016032</t>
  </si>
  <si>
    <t>VOLTAREN RAPID</t>
  </si>
  <si>
    <t>50MG TBL OBD 10</t>
  </si>
  <si>
    <t>0016033</t>
  </si>
  <si>
    <t>LEPONEX</t>
  </si>
  <si>
    <t>25MG TBL NOB 50 I</t>
  </si>
  <si>
    <t>N05AH02</t>
  </si>
  <si>
    <t>0016034</t>
  </si>
  <si>
    <t>100MG TBL NOB 50 I</t>
  </si>
  <si>
    <t>0016043</t>
  </si>
  <si>
    <t>PARLODEL</t>
  </si>
  <si>
    <t>G02CB01</t>
  </si>
  <si>
    <t>0016044</t>
  </si>
  <si>
    <t>MADOPAR 62,5</t>
  </si>
  <si>
    <t>50MG/12,5MG TBL SOL 100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</si>
  <si>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</si>
  <si>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</si>
  <si>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</si>
  <si>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</si>
  <si>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</si>
  <si>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</si>
  <si>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</si>
  <si>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</si>
  <si>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0016285</t>
  </si>
  <si>
    <t>STILNOX</t>
  </si>
  <si>
    <t>10MG TBL FLM 10</t>
  </si>
  <si>
    <t>N05CF02</t>
  </si>
  <si>
    <t>0016286</t>
  </si>
  <si>
    <t>10MG TBL FLM 20</t>
  </si>
  <si>
    <t>0016287</t>
  </si>
  <si>
    <t>FASTUM</t>
  </si>
  <si>
    <t>25MG/G GEL 100G</t>
  </si>
  <si>
    <t>M02AA10</t>
  </si>
  <si>
    <t>0016301</t>
  </si>
  <si>
    <t>MIFLONID 200</t>
  </si>
  <si>
    <t>200MCG INH PLV CPS DUR 60</t>
  </si>
  <si>
    <t>0016302</t>
  </si>
  <si>
    <t>200MCG INH PLV CPS DUR 120</t>
  </si>
  <si>
    <t>0016306</t>
  </si>
  <si>
    <t>MIFLONID 400</t>
  </si>
  <si>
    <t>400MCG INH PLV CPS DUR 60</t>
  </si>
  <si>
    <t>0016309</t>
  </si>
  <si>
    <t>0016319</t>
  </si>
  <si>
    <t>BRAUNOVIDON</t>
  </si>
  <si>
    <t>100MG/G UNG 20G</t>
  </si>
  <si>
    <t>D08AG02</t>
  </si>
  <si>
    <t>0016320</t>
  </si>
  <si>
    <t>100MG/G UNG 100G</t>
  </si>
  <si>
    <t>0016321</t>
  </si>
  <si>
    <t>100MG/G UNG 250G</t>
  </si>
  <si>
    <t>0016324</t>
  </si>
  <si>
    <t>BRAUNOVIDON GÁZA S MASTÍ</t>
  </si>
  <si>
    <t>0,1G/G LIG IPR 1X7,5CM</t>
  </si>
  <si>
    <t>0016325</t>
  </si>
  <si>
    <t>0,1G/G LIG IPR 1X20CM</t>
  </si>
  <si>
    <t>0016326</t>
  </si>
  <si>
    <t>0,1G/G LIG IPR 10X7,5CM</t>
  </si>
  <si>
    <t>0016328</t>
  </si>
  <si>
    <t>0,1G/G LIG IPR 10X20CM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</si>
  <si>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</si>
  <si>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</si>
  <si>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</si>
  <si>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</si>
  <si>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</si>
  <si>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</si>
  <si>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</si>
  <si>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</si>
  <si>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</si>
  <si>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0016396</t>
  </si>
  <si>
    <t>FORCAN - 150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</si>
  <si>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</si>
  <si>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</si>
  <si>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</si>
  <si>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</si>
  <si>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</si>
  <si>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</si>
  <si>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</si>
  <si>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</si>
  <si>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0016439</t>
  </si>
  <si>
    <t>LOMIR SRO</t>
  </si>
  <si>
    <t>5MG CPS PRO 30</t>
  </si>
  <si>
    <t>C08CA03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</si>
  <si>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</si>
  <si>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</si>
  <si>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</si>
  <si>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</si>
  <si>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</si>
  <si>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</si>
  <si>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</si>
  <si>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</si>
  <si>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</si>
  <si>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0016460</t>
  </si>
  <si>
    <t>BALMANDOL OLEJ</t>
  </si>
  <si>
    <t>300MG/693MG DRM SOL 225ML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</si>
  <si>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</si>
  <si>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</si>
  <si>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</si>
  <si>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</si>
  <si>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</si>
  <si>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</si>
  <si>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</si>
  <si>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</si>
  <si>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0016463</t>
  </si>
  <si>
    <t>EXCIPIAL</t>
  </si>
  <si>
    <t>CRM 100G</t>
  </si>
  <si>
    <t>0016465</t>
  </si>
  <si>
    <t>EXCIPIAL MASTNÝ KRÉM</t>
  </si>
  <si>
    <t>CRM 1X100G</t>
  </si>
  <si>
    <t>0016467</t>
  </si>
  <si>
    <t>IMACORT</t>
  </si>
  <si>
    <t>10MG/G+2,5MG/G+5MG/G CRM 20G</t>
  </si>
  <si>
    <t>D07BA01</t>
  </si>
  <si>
    <t>0016468</t>
  </si>
  <si>
    <t>KERASAL</t>
  </si>
  <si>
    <t>50MG/G+100MG/G UNG 50G</t>
  </si>
  <si>
    <t>D02AE51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</si>
  <si>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</si>
  <si>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</si>
  <si>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</si>
  <si>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</si>
  <si>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</si>
  <si>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</si>
  <si>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</si>
  <si>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</si>
  <si>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0016476</t>
  </si>
  <si>
    <t>KLABAX</t>
  </si>
  <si>
    <t>500MG TBL FLM 14</t>
  </si>
  <si>
    <t>J01FA09</t>
  </si>
  <si>
    <t>0016554</t>
  </si>
  <si>
    <t>ROFERON-A</t>
  </si>
  <si>
    <t>9MIU/0,5ML INJ SOL ISP 1X0,5ML</t>
  </si>
  <si>
    <t>L03AB04</t>
  </si>
  <si>
    <t>0016555</t>
  </si>
  <si>
    <t>9MIU/0,5ML INJ SOL ISP 5X0,5ML</t>
  </si>
  <si>
    <t>0016556</t>
  </si>
  <si>
    <t>6MIU/0,5ML INJ SOL ISP 1X0,5ML</t>
  </si>
  <si>
    <t>0016557</t>
  </si>
  <si>
    <t>6MIU/0,5ML INJ SOL ISP 5X0,5ML</t>
  </si>
  <si>
    <t>0016558</t>
  </si>
  <si>
    <t>3MIU/0,5ML INJ SOL ISP 5X0,5ML</t>
  </si>
  <si>
    <t>0016592</t>
  </si>
  <si>
    <t>MALTOFER</t>
  </si>
  <si>
    <t>10MG/ML SIR 150ML</t>
  </si>
  <si>
    <t>B03AB05</t>
  </si>
  <si>
    <t>0016593</t>
  </si>
  <si>
    <t>MALTOFER FOL TABLETY</t>
  </si>
  <si>
    <t>100MG/0,35MG TBL MND 30</t>
  </si>
  <si>
    <t>B03AD04</t>
  </si>
  <si>
    <t>0016594</t>
  </si>
  <si>
    <t>MALTOFER TABLETY</t>
  </si>
  <si>
    <t>100MG TBL MND 30</t>
  </si>
  <si>
    <t>0016595</t>
  </si>
  <si>
    <t>50MG/ML POR GTT SOL 1X30ML</t>
  </si>
  <si>
    <t>0016608</t>
  </si>
  <si>
    <t>STADAPRESS</t>
  </si>
  <si>
    <t>10MG/12,5MG TBL FLM 30</t>
  </si>
  <si>
    <t>C09BA06</t>
  </si>
  <si>
    <t>0016613</t>
  </si>
  <si>
    <t>10MG/12,5MG TBL FLM 100</t>
  </si>
  <si>
    <t>0016621</t>
  </si>
  <si>
    <t>20MG/12,5MG TBL FLM 30</t>
  </si>
  <si>
    <t>0016626</t>
  </si>
  <si>
    <t>20MG/12,5MG TBL FLM 100</t>
  </si>
  <si>
    <t>0016647</t>
  </si>
  <si>
    <t>MIRZATEN</t>
  </si>
  <si>
    <t>45MG TBL FLM 30</t>
  </si>
  <si>
    <t>N06AX11</t>
  </si>
  <si>
    <t>0016886</t>
  </si>
  <si>
    <t>AKNECOLOR KRÉMPASTA</t>
  </si>
  <si>
    <t>10MG/G DRM PST 1X30G</t>
  </si>
  <si>
    <t>0016895</t>
  </si>
  <si>
    <t>IMAZOL KRÉMPASTA</t>
  </si>
  <si>
    <t>0016896</t>
  </si>
  <si>
    <t>IMAZOL PLUS</t>
  </si>
  <si>
    <t>10MG/G+2,5MG/G CRM 30G</t>
  </si>
  <si>
    <t>D01AC20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</si>
  <si>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</si>
  <si>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</si>
  <si>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</si>
  <si>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</si>
  <si>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</si>
  <si>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</si>
  <si>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</si>
  <si>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</si>
  <si>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</si>
  <si>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</si>
  <si>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</si>
  <si>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</si>
  <si>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</si>
  <si>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</si>
  <si>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0016941</t>
  </si>
  <si>
    <t>DERMESTRIL 25</t>
  </si>
  <si>
    <t>25MCG/24H TDR EMP 8</t>
  </si>
  <si>
    <t>G03CA03</t>
  </si>
  <si>
    <t>0016942</t>
  </si>
  <si>
    <t>DERMESTRIL 50</t>
  </si>
  <si>
    <t>50MCG/24H TDR EMP 8</t>
  </si>
  <si>
    <t>0016984</t>
  </si>
  <si>
    <t>CERTICAN</t>
  </si>
  <si>
    <t>0,75MG TBL NOB 60</t>
  </si>
  <si>
    <t>L04AA18</t>
  </si>
  <si>
    <t>0017004</t>
  </si>
  <si>
    <t>0,25MG TBL NOB 60</t>
  </si>
  <si>
    <t>0017103</t>
  </si>
  <si>
    <t>LOSEPRAZOL</t>
  </si>
  <si>
    <t>20MG CPS ETD 14</t>
  </si>
  <si>
    <t>0017104</t>
  </si>
  <si>
    <t>0017106</t>
  </si>
  <si>
    <t>NORPROLAC</t>
  </si>
  <si>
    <t>75MCG TBL NOB 30</t>
  </si>
  <si>
    <t>G02CB04</t>
  </si>
  <si>
    <t>0017110</t>
  </si>
  <si>
    <t>ZINERYT</t>
  </si>
  <si>
    <t>40MG/ML+12MG/ML DRM SOL 1+1X70ML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</si>
  <si>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</si>
  <si>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</si>
  <si>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</si>
  <si>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</si>
  <si>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</si>
  <si>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</si>
  <si>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</si>
  <si>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</si>
  <si>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</si>
  <si>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</si>
  <si>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</si>
  <si>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</si>
  <si>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</si>
  <si>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</si>
  <si>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</si>
  <si>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</si>
  <si>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</si>
  <si>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</si>
  <si>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SPASMED 15</t>
  </si>
  <si>
    <t>15MG TBL FLM 30</t>
  </si>
  <si>
    <t>G04BD09</t>
  </si>
  <si>
    <t>0017163</t>
  </si>
  <si>
    <t>15MG TBL FLM 50</t>
  </si>
  <si>
    <t>0017165</t>
  </si>
  <si>
    <t>1000IU/G GEL 100G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</si>
  <si>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</si>
  <si>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</si>
  <si>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</si>
  <si>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</si>
  <si>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</si>
  <si>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</si>
  <si>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</si>
  <si>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</si>
  <si>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</si>
  <si>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</si>
  <si>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</si>
  <si>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</si>
  <si>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</si>
  <si>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</si>
  <si>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</si>
  <si>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</si>
  <si>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0017412</t>
  </si>
  <si>
    <t>ZANOCIN</t>
  </si>
  <si>
    <t>200MG TBL FLM 10</t>
  </si>
  <si>
    <t>J01MA01</t>
  </si>
  <si>
    <t>0017425</t>
  </si>
  <si>
    <t>CITALEC 10 ZENTIVA</t>
  </si>
  <si>
    <t>0017431</t>
  </si>
  <si>
    <t>CITALEC 20 ZENTIVA</t>
  </si>
  <si>
    <t>0017433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</si>
  <si>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</si>
  <si>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</si>
  <si>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</si>
  <si>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</si>
  <si>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</si>
  <si>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</si>
  <si>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</si>
  <si>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</si>
  <si>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</si>
  <si>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</si>
  <si>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</si>
  <si>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</si>
  <si>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</si>
  <si>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</si>
  <si>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</si>
  <si>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</si>
  <si>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</si>
  <si>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</si>
  <si>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</si>
  <si>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</si>
  <si>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</si>
  <si>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</si>
  <si>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0017924</t>
  </si>
  <si>
    <t>37,5MG/325MG TBL FLM 10</t>
  </si>
  <si>
    <t>0017925</t>
  </si>
  <si>
    <t>37,5MG/325MG TBL FLM 20</t>
  </si>
  <si>
    <t>0017926</t>
  </si>
  <si>
    <t>37,5MG/325MG TBL FLM 30</t>
  </si>
  <si>
    <t>0017965</t>
  </si>
  <si>
    <t>ASENTRA 50</t>
  </si>
  <si>
    <t>50MG TBL FLM 84</t>
  </si>
  <si>
    <t>0017967</t>
  </si>
  <si>
    <t>ASENTRA 100</t>
  </si>
  <si>
    <t>100MG TBL FLM 84</t>
  </si>
  <si>
    <t>0017983</t>
  </si>
  <si>
    <t>OXYPHYLLIN</t>
  </si>
  <si>
    <t>C04AD04</t>
  </si>
  <si>
    <t>0017984</t>
  </si>
  <si>
    <t>TOBI NEBULISER SOLUTION</t>
  </si>
  <si>
    <t>300MG/5ML INH SOL 56X5ML</t>
  </si>
  <si>
    <t>J01GB01</t>
  </si>
  <si>
    <t>0017992</t>
  </si>
  <si>
    <t>MAGNESII LACTICI 0,5 TBL. MEDICAMENTA</t>
  </si>
  <si>
    <t>0,5G TBL NOB 100</t>
  </si>
  <si>
    <t>A12CC06</t>
  </si>
  <si>
    <t>0017994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</si>
  <si>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</si>
  <si>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</si>
  <si>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</si>
  <si>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</si>
  <si>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</si>
  <si>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</si>
  <si>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</si>
  <si>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</si>
  <si>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</si>
  <si>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0018283</t>
  </si>
  <si>
    <t>0018287</t>
  </si>
  <si>
    <t>0018390</t>
  </si>
  <si>
    <t>30MG TBL RET 120</t>
  </si>
  <si>
    <t>0018489</t>
  </si>
  <si>
    <t>LISKANTIN</t>
  </si>
  <si>
    <t>250MG TBL NOB 100</t>
  </si>
  <si>
    <t>N03AA03</t>
  </si>
  <si>
    <t>0018499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</si>
  <si>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</si>
  <si>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</si>
  <si>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</si>
  <si>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</si>
  <si>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</si>
  <si>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</si>
  <si>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</si>
  <si>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</si>
  <si>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</si>
  <si>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</si>
  <si>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</si>
  <si>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0018591</t>
  </si>
  <si>
    <t>STOPEX</t>
  </si>
  <si>
    <t>30MG TBL NOB 30</t>
  </si>
  <si>
    <t>R05DA09</t>
  </si>
  <si>
    <t>0018698</t>
  </si>
  <si>
    <t>MYFORTIC</t>
  </si>
  <si>
    <t>360MG TBL ENT 120</t>
  </si>
  <si>
    <t>L04AA06</t>
  </si>
  <si>
    <t>0018700</t>
  </si>
  <si>
    <t>ANGELIQ</t>
  </si>
  <si>
    <t>1MG/2MG TBL FLM 1X28</t>
  </si>
  <si>
    <t>G03FA17</t>
  </si>
  <si>
    <t>0018701</t>
  </si>
  <si>
    <t>1MG/2MG TBL FLM 3X28</t>
  </si>
  <si>
    <t>0018817</t>
  </si>
  <si>
    <t>FOSRENOL</t>
  </si>
  <si>
    <t>500MG TBL MND 90(2X45)</t>
  </si>
  <si>
    <t>V03AE03</t>
  </si>
  <si>
    <t>0018841</t>
  </si>
  <si>
    <t>1000MG TBL MND 90(6X15)</t>
  </si>
  <si>
    <t>0018964</t>
  </si>
  <si>
    <t>180MG TBL ENT 120</t>
  </si>
  <si>
    <t>0019047</t>
  </si>
  <si>
    <t>OFLOXACIN 0,3% UNIMED PHARMA</t>
  </si>
  <si>
    <t>3MG/ML AUR/OPH GTT SOL 10ML</t>
  </si>
  <si>
    <t>S03AA</t>
  </si>
  <si>
    <t>0019117</t>
  </si>
  <si>
    <t>FOSINOPRIL-TEVA</t>
  </si>
  <si>
    <t>C09AA09</t>
  </si>
  <si>
    <t>0019147</t>
  </si>
  <si>
    <t>FORMOVENT</t>
  </si>
  <si>
    <t>12MCG INH PLV CPS DUR 60+1 INH</t>
  </si>
  <si>
    <t>0019186</t>
  </si>
  <si>
    <t>SUBCUVIA 160 G/L</t>
  </si>
  <si>
    <t>160MG/ML INJ SOL 1X5ML</t>
  </si>
  <si>
    <t>J06BA01</t>
  </si>
  <si>
    <t>0019188</t>
  </si>
  <si>
    <t>160MG/ML INJ SOL 1X10ML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</si>
  <si>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</si>
  <si>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</si>
  <si>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</si>
  <si>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</si>
  <si>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</si>
  <si>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</si>
  <si>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</si>
  <si>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</si>
  <si>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0019466</t>
  </si>
  <si>
    <t>LIPANTHYL NT</t>
  </si>
  <si>
    <t>145MG TBL FLM 30</t>
  </si>
  <si>
    <t>0019469</t>
  </si>
  <si>
    <t>145MG TBL FLM 90</t>
  </si>
  <si>
    <t>0019571</t>
  </si>
  <si>
    <t>LAGOSA</t>
  </si>
  <si>
    <t>TBL OBD 100</t>
  </si>
  <si>
    <t>0019577</t>
  </si>
  <si>
    <t>STADAMET 1000</t>
  </si>
  <si>
    <t>1000MG TBL FLM 60 I</t>
  </si>
  <si>
    <t>0019580</t>
  </si>
  <si>
    <t>1000MG TBL FLM 120 I</t>
  </si>
  <si>
    <t>0019590</t>
  </si>
  <si>
    <t>TORVACARD 10</t>
  </si>
  <si>
    <t>C10AA05</t>
  </si>
  <si>
    <t>0019591</t>
  </si>
  <si>
    <t>10MG TBL FLM 90</t>
  </si>
  <si>
    <t>0019592</t>
  </si>
  <si>
    <t>TORVACARD 20</t>
  </si>
  <si>
    <t>0019593</t>
  </si>
  <si>
    <t>20MG TBL FLM 90</t>
  </si>
  <si>
    <t>0019594</t>
  </si>
  <si>
    <t>TORVACARD 40</t>
  </si>
  <si>
    <t>40MG TBL FLM 30</t>
  </si>
  <si>
    <t>0019595</t>
  </si>
  <si>
    <t>40MG TBL FLM 90</t>
  </si>
  <si>
    <t>0019751</t>
  </si>
  <si>
    <t>DUOMOX 1000</t>
  </si>
  <si>
    <t>1000MG TBL SUS 14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</si>
  <si>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</si>
  <si>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</si>
  <si>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</si>
  <si>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</si>
  <si>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</si>
  <si>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</si>
  <si>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</si>
  <si>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</si>
  <si>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</si>
  <si>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</si>
  <si>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</si>
  <si>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</si>
  <si>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</si>
  <si>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0019857</t>
  </si>
  <si>
    <t>LAMOTRIGIN ACTAVIS</t>
  </si>
  <si>
    <t>0019873</t>
  </si>
  <si>
    <t>0019888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</si>
  <si>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</si>
  <si>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</si>
  <si>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</si>
  <si>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</si>
  <si>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</si>
  <si>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</si>
  <si>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</si>
  <si>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</si>
  <si>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</si>
  <si>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</si>
  <si>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</si>
  <si>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</si>
  <si>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</si>
  <si>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</si>
  <si>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</si>
  <si>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</si>
  <si>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0020033</t>
  </si>
  <si>
    <t>AETHOXYSKLEROL 1%</t>
  </si>
  <si>
    <t>10MG/ML INJ SOL 5X2ML</t>
  </si>
  <si>
    <t>C05BB02</t>
  </si>
  <si>
    <t>0020132</t>
  </si>
  <si>
    <t>CIPRALEX</t>
  </si>
  <si>
    <t>10MG TBL FLM 28 I</t>
  </si>
  <si>
    <t>N06AB10</t>
  </si>
  <si>
    <t>0020151</t>
  </si>
  <si>
    <t>CITALOPRAM ACTAVIS</t>
  </si>
  <si>
    <t>0020159</t>
  </si>
  <si>
    <t>MONOTAB 20</t>
  </si>
  <si>
    <t>20MG TBL NOB 20(2X10)</t>
  </si>
  <si>
    <t>C01DA14</t>
  </si>
  <si>
    <t>0020255</t>
  </si>
  <si>
    <t>10IR+2X300IR/ML SLG SOL 3X10ML IR</t>
  </si>
  <si>
    <t>0020327</t>
  </si>
  <si>
    <t>MYTELASE</t>
  </si>
  <si>
    <t>10MG TBL NOB 50</t>
  </si>
  <si>
    <t>N07AA30</t>
  </si>
  <si>
    <t>0020605</t>
  </si>
  <si>
    <t>COLOMYCIN INJEKCE 1 000 000 MEZINÁRODNÍCH JEDNOTEK</t>
  </si>
  <si>
    <t>1000000IU INJ PLV SOL/SOL NEB 10X1MIU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</si>
  <si>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</si>
  <si>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</si>
  <si>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</si>
  <si>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</si>
  <si>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</si>
  <si>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</si>
  <si>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</si>
  <si>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</si>
  <si>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0021450</t>
  </si>
  <si>
    <t>UNI TIMOLOL 0,5% UNIMED PHARMA</t>
  </si>
  <si>
    <t>0021453</t>
  </si>
  <si>
    <t>CARDIKET RETARD 120</t>
  </si>
  <si>
    <t>120MG CPS PRO 30 I</t>
  </si>
  <si>
    <t>C01DA08</t>
  </si>
  <si>
    <t>0021572</t>
  </si>
  <si>
    <t>24MG CPS PRO 60</t>
  </si>
  <si>
    <t>0021579</t>
  </si>
  <si>
    <t>16MG CPS PRO 30</t>
  </si>
  <si>
    <t>0021583</t>
  </si>
  <si>
    <t>16MG CPS PRO 60</t>
  </si>
  <si>
    <t>0021592</t>
  </si>
  <si>
    <t>4MG CPS PRO 60</t>
  </si>
  <si>
    <t>0021597</t>
  </si>
  <si>
    <t>4MG CPS PRO 30</t>
  </si>
  <si>
    <t>0021668</t>
  </si>
  <si>
    <t>ARTRODAR</t>
  </si>
  <si>
    <t>M01AX21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</si>
  <si>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</si>
  <si>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</si>
  <si>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</si>
  <si>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</si>
  <si>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</si>
  <si>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</si>
  <si>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</si>
  <si>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</si>
  <si>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</si>
  <si>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</si>
  <si>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</si>
  <si>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</si>
  <si>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VERAL 75 RETARD</t>
  </si>
  <si>
    <t>0021731</t>
  </si>
  <si>
    <t>VERAL 100 RETARD</t>
  </si>
  <si>
    <t>100MG TBL RET 30</t>
  </si>
  <si>
    <t>0021783</t>
  </si>
  <si>
    <t>THROMBOCID</t>
  </si>
  <si>
    <t>15MG/G GEL 1X100G</t>
  </si>
  <si>
    <t>C05BA04</t>
  </si>
  <si>
    <t>0021793</t>
  </si>
  <si>
    <t>MONOTAB SR</t>
  </si>
  <si>
    <t>100MG TBL PRO 20(2X10)</t>
  </si>
  <si>
    <t>0021794</t>
  </si>
  <si>
    <t>100MG TBL PRO 50(5X10)</t>
  </si>
  <si>
    <t>0021795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</si>
  <si>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</si>
  <si>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</si>
  <si>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</si>
  <si>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</si>
  <si>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</si>
  <si>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</si>
  <si>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</si>
  <si>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0021890</t>
  </si>
  <si>
    <t>PROZAC</t>
  </si>
  <si>
    <t>N06AB03</t>
  </si>
  <si>
    <t>0021971</t>
  </si>
  <si>
    <t>ALLERGODIL</t>
  </si>
  <si>
    <t>1MG/ML NAS SPR SOL 1X10ML</t>
  </si>
  <si>
    <t>R01AC03</t>
  </si>
  <si>
    <t>0022094</t>
  </si>
  <si>
    <t>ROSEMIG SPRINTAB</t>
  </si>
  <si>
    <t>50MG TBL SUS 6 I</t>
  </si>
  <si>
    <t>0022098</t>
  </si>
  <si>
    <t>100MG TBL SUS 2 I</t>
  </si>
  <si>
    <t>0022104</t>
  </si>
  <si>
    <t>BETASERC 8</t>
  </si>
  <si>
    <t>8MG TBL NOB 100</t>
  </si>
  <si>
    <t>N07CA01</t>
  </si>
  <si>
    <t>0022106</t>
  </si>
  <si>
    <t>BETASERC 16</t>
  </si>
  <si>
    <t>16MG TBL NOB 60</t>
  </si>
  <si>
    <t>0022110</t>
  </si>
  <si>
    <t>GLIBOMET</t>
  </si>
  <si>
    <t>400MG/2,5MG TBL FLM 100</t>
  </si>
  <si>
    <t>A10BD02</t>
  </si>
  <si>
    <t>0022565</t>
  </si>
  <si>
    <t>ARTRILOM</t>
  </si>
  <si>
    <t>0022568</t>
  </si>
  <si>
    <t>15MG TBL NOB 50</t>
  </si>
  <si>
    <t>0022570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</si>
  <si>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</si>
  <si>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</si>
  <si>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</si>
  <si>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</si>
  <si>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</si>
  <si>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</si>
  <si>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</si>
  <si>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</si>
  <si>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</si>
  <si>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</si>
  <si>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</si>
  <si>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</si>
  <si>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0023120</t>
  </si>
  <si>
    <t>REMERON SOLTAB</t>
  </si>
  <si>
    <t>15MG POR TBL DIS 30</t>
  </si>
  <si>
    <t>0023126</t>
  </si>
  <si>
    <t>30MG POR TBL DIS 30</t>
  </si>
  <si>
    <t>0023132</t>
  </si>
  <si>
    <t>45MG POR TBL DIS 30</t>
  </si>
  <si>
    <t>0023222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</si>
  <si>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</si>
  <si>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</si>
  <si>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</si>
  <si>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</si>
  <si>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</si>
  <si>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</si>
  <si>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</si>
  <si>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</si>
  <si>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</si>
  <si>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</si>
  <si>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</si>
  <si>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</si>
  <si>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</si>
  <si>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</si>
  <si>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500MG TBL RET 7</t>
  </si>
  <si>
    <t>0023315</t>
  </si>
  <si>
    <t>500MG TBL RET 14</t>
  </si>
  <si>
    <t>0023513</t>
  </si>
  <si>
    <t>FENOFIX</t>
  </si>
  <si>
    <t>267MG CPS DUR 30</t>
  </si>
  <si>
    <t>0023518</t>
  </si>
  <si>
    <t>0023523</t>
  </si>
  <si>
    <t>200MG CPS DUR 30</t>
  </si>
  <si>
    <t>0023528</t>
  </si>
  <si>
    <t>200MG CPS DUR 90</t>
  </si>
  <si>
    <t>0023746</t>
  </si>
  <si>
    <t>GLUCOPHAGE XR</t>
  </si>
  <si>
    <t>500MG TBL PRO 30</t>
  </si>
  <si>
    <t>0023747</t>
  </si>
  <si>
    <t>500MG TBL PRO 60</t>
  </si>
  <si>
    <t>0023761</t>
  </si>
  <si>
    <t>MIRIL</t>
  </si>
  <si>
    <t>0023766</t>
  </si>
  <si>
    <t>0023789</t>
  </si>
  <si>
    <t>40MG CPS ETD 28</t>
  </si>
  <si>
    <t>0023793</t>
  </si>
  <si>
    <t>GLUCOPHAGE</t>
  </si>
  <si>
    <t>500MG TBL FLM 5X10</t>
  </si>
  <si>
    <t>0023794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</si>
  <si>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</si>
  <si>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</si>
  <si>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</si>
  <si>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</si>
  <si>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</si>
  <si>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</si>
  <si>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</si>
  <si>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</si>
  <si>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</si>
  <si>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0023851</t>
  </si>
  <si>
    <t>STRATTERA</t>
  </si>
  <si>
    <t>10MG CPS DUR 7</t>
  </si>
  <si>
    <t>N06BA09</t>
  </si>
  <si>
    <t>0023853</t>
  </si>
  <si>
    <t>10MG CPS DUR 28</t>
  </si>
  <si>
    <t>0023855</t>
  </si>
  <si>
    <t>18MG CPS DUR 7</t>
  </si>
  <si>
    <t>0023858</t>
  </si>
  <si>
    <t>18MG CPS DUR 28</t>
  </si>
  <si>
    <t>0023860</t>
  </si>
  <si>
    <t>25MG CPS DUR 7</t>
  </si>
  <si>
    <t>0023864</t>
  </si>
  <si>
    <t>25MG CPS DUR 28</t>
  </si>
  <si>
    <t>0023868</t>
  </si>
  <si>
    <t>40MG CPS DUR 7</t>
  </si>
  <si>
    <t>0023870</t>
  </si>
  <si>
    <t>40MG CPS DUR 28</t>
  </si>
  <si>
    <t>0023876</t>
  </si>
  <si>
    <t>60MG CPS DUR 28</t>
  </si>
  <si>
    <t>0023882</t>
  </si>
  <si>
    <t>SERTRALIN ACTAVIS</t>
  </si>
  <si>
    <t>0023894</t>
  </si>
  <si>
    <t>0023954</t>
  </si>
  <si>
    <t>AMPRILAN</t>
  </si>
  <si>
    <t>0023957</t>
  </si>
  <si>
    <t>1,25MG TBL NOB 90</t>
  </si>
  <si>
    <t>0023958</t>
  </si>
  <si>
    <t>0023961</t>
  </si>
  <si>
    <t>0023962</t>
  </si>
  <si>
    <t>0023965</t>
  </si>
  <si>
    <t>0023966</t>
  </si>
  <si>
    <t>0023969</t>
  </si>
  <si>
    <t>0023998</t>
  </si>
  <si>
    <t>KALOBA</t>
  </si>
  <si>
    <t>POR GTT SOL 1X20ML</t>
  </si>
  <si>
    <t>V11</t>
  </si>
  <si>
    <t>0023999</t>
  </si>
  <si>
    <t>POR GTT SOL 1X50ML</t>
  </si>
  <si>
    <t>0024010</t>
  </si>
  <si>
    <t>CLOBEX</t>
  </si>
  <si>
    <t>500MCG/G SAT 125ML</t>
  </si>
  <si>
    <t>D07AD01</t>
  </si>
  <si>
    <t>0024383</t>
  </si>
  <si>
    <t>VALPROAT CHRONO SANDOZ</t>
  </si>
  <si>
    <t>300MG TBL PRO 30</t>
  </si>
  <si>
    <t>N03AG01</t>
  </si>
  <si>
    <t>0024386</t>
  </si>
  <si>
    <t>300MG TBL PRO 90</t>
  </si>
  <si>
    <t>0024387</t>
  </si>
  <si>
    <t>300MG TBL PRO 100</t>
  </si>
  <si>
    <t>0024423</t>
  </si>
  <si>
    <t>0024426</t>
  </si>
  <si>
    <t>500MG TBL PRO 90</t>
  </si>
  <si>
    <t>0024427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</si>
  <si>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</si>
  <si>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</si>
  <si>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</si>
  <si>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</si>
  <si>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</si>
  <si>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</si>
  <si>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</si>
  <si>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</si>
  <si>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</si>
  <si>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</si>
  <si>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</si>
  <si>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</si>
  <si>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</si>
  <si>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</si>
  <si>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</si>
  <si>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</si>
  <si>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</si>
  <si>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</si>
  <si>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</si>
  <si>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</si>
  <si>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</si>
  <si>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</si>
  <si>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</si>
  <si>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</si>
  <si>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</si>
  <si>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</si>
  <si>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</si>
  <si>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</si>
  <si>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</si>
  <si>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</si>
  <si>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</si>
  <si>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</si>
  <si>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0024997</t>
  </si>
  <si>
    <t>COSOPT FREE BEZ KONZERVAČNÍCH PŘÍSAD 20MG/ML+5MG/ML OČ.KAP.,ROZ.,J.OB.</t>
  </si>
  <si>
    <t>20MG/ML+5MG/ML OPH GTT SOL MDC 60X0,2ML</t>
  </si>
  <si>
    <t>S01ED51</t>
  </si>
  <si>
    <t>0025092</t>
  </si>
  <si>
    <t>FEVARIN 50</t>
  </si>
  <si>
    <t>N06AB08</t>
  </si>
  <si>
    <t>0025094</t>
  </si>
  <si>
    <t>FEVARIN 100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</si>
  <si>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</si>
  <si>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</si>
  <si>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</si>
  <si>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</si>
  <si>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</si>
  <si>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</si>
  <si>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</si>
  <si>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</si>
  <si>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</si>
  <si>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</si>
  <si>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</si>
  <si>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0025364</t>
  </si>
  <si>
    <t>0025365</t>
  </si>
  <si>
    <t>0025366</t>
  </si>
  <si>
    <t>0025414</t>
  </si>
  <si>
    <t>FOSAVANCE</t>
  </si>
  <si>
    <t>70MG/2800IU TBL NOB 4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</si>
  <si>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</si>
  <si>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</si>
  <si>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</si>
  <si>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</si>
  <si>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</si>
  <si>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</si>
  <si>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</si>
  <si>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</si>
  <si>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</si>
  <si>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</si>
  <si>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</si>
  <si>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</si>
  <si>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</si>
  <si>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</si>
  <si>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</si>
  <si>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</si>
  <si>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</si>
  <si>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</si>
  <si>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</si>
  <si>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</si>
  <si>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</si>
  <si>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</si>
  <si>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</si>
  <si>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</si>
  <si>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</si>
  <si>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</si>
  <si>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</si>
  <si>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</si>
  <si>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</si>
  <si>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</si>
  <si>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</si>
  <si>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</si>
  <si>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</si>
  <si>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</si>
  <si>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</si>
  <si>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</si>
  <si>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</si>
  <si>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</si>
  <si>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0025704</t>
  </si>
  <si>
    <t>INSUMAN COMB 25</t>
  </si>
  <si>
    <t>A10AD01</t>
  </si>
  <si>
    <t>0025777</t>
  </si>
  <si>
    <t>INTRONA</t>
  </si>
  <si>
    <t>18MIU INJ SOL 1X1,2ML+12J</t>
  </si>
  <si>
    <t>L03AB05</t>
  </si>
  <si>
    <t>0025780</t>
  </si>
  <si>
    <t>30MIU INJ SOL 1X1,2ML+12J</t>
  </si>
  <si>
    <t>0025783</t>
  </si>
  <si>
    <t>60MIU INJ SOL 1X1,2ML+12J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</si>
  <si>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</si>
  <si>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</si>
  <si>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</si>
  <si>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</si>
  <si>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</si>
  <si>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</si>
  <si>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</si>
  <si>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</si>
  <si>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</si>
  <si>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</si>
  <si>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</si>
  <si>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</si>
  <si>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</si>
  <si>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</si>
  <si>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</si>
  <si>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</si>
  <si>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</si>
  <si>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</si>
  <si>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</si>
  <si>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</si>
  <si>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</si>
  <si>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</si>
  <si>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</si>
  <si>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</si>
  <si>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0025933</t>
  </si>
  <si>
    <t>15MG TBL FLM 28</t>
  </si>
  <si>
    <t>0025936</t>
  </si>
  <si>
    <t>0025969</t>
  </si>
  <si>
    <t>PROCORALAN</t>
  </si>
  <si>
    <t>5MG TBL FLM 56 KALBLI</t>
  </si>
  <si>
    <t>C01EB17</t>
  </si>
  <si>
    <t>0025973</t>
  </si>
  <si>
    <t>5MG TBL FLM 112 KALBLI</t>
  </si>
  <si>
    <t>0025974</t>
  </si>
  <si>
    <t>7,5MG TBL FLM 112 KALBLI</t>
  </si>
  <si>
    <t>0025978</t>
  </si>
  <si>
    <t>7,5MG TBL FLM 56 KALBLI</t>
  </si>
  <si>
    <t>0026076</t>
  </si>
  <si>
    <t>NEUPRO</t>
  </si>
  <si>
    <t>2MG/24H TDR EMP 7X4,5MG</t>
  </si>
  <si>
    <t>N04BC09</t>
  </si>
  <si>
    <t>0026080</t>
  </si>
  <si>
    <t>4MG/24H TDR EMP 28X9MG</t>
  </si>
  <si>
    <t>0026081</t>
  </si>
  <si>
    <t>4MG/24H TDR EMP 7X9MG</t>
  </si>
  <si>
    <t>0026083</t>
  </si>
  <si>
    <t>6MG/24H TDR EMP 28X13,5MG</t>
  </si>
  <si>
    <t>0026086</t>
  </si>
  <si>
    <t>8MG/24H TDR EMP 28X18MG</t>
  </si>
  <si>
    <t>0026133</t>
  </si>
  <si>
    <t>DUOTRAV</t>
  </si>
  <si>
    <t>40MCG/ML+5MG/ML OPH GTT SOL 1X2,5ML I</t>
  </si>
  <si>
    <t>0026134</t>
  </si>
  <si>
    <t>40MCG/ML+5MG/ML OPH GTT SOL 3X2,5ML I</t>
  </si>
  <si>
    <t>0026152</t>
  </si>
  <si>
    <t>GANFORT</t>
  </si>
  <si>
    <t>0,3MG/ML+5MG/ML OPH GTT SOL 1X3ML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</si>
  <si>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</si>
  <si>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</si>
  <si>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</si>
  <si>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</si>
  <si>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</si>
  <si>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</si>
  <si>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</si>
  <si>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</si>
  <si>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</si>
  <si>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</si>
  <si>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</si>
  <si>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</si>
  <si>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</si>
  <si>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</si>
  <si>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</si>
  <si>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</si>
  <si>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</si>
  <si>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</si>
  <si>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</si>
  <si>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</si>
  <si>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</si>
  <si>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</si>
  <si>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</si>
  <si>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</si>
  <si>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</si>
  <si>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</si>
  <si>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</si>
  <si>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</si>
  <si>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</si>
  <si>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</si>
  <si>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</si>
  <si>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</si>
  <si>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</si>
  <si>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</si>
  <si>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</si>
  <si>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</si>
  <si>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</si>
  <si>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</si>
  <si>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</si>
  <si>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</si>
  <si>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</si>
  <si>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</si>
  <si>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</si>
  <si>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0026507</t>
  </si>
  <si>
    <t>5MG/DÁV POR SOL 1X50ML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</si>
  <si>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</si>
  <si>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</si>
  <si>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</si>
  <si>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</si>
  <si>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</si>
  <si>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</si>
  <si>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</si>
  <si>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</si>
  <si>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</si>
  <si>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</si>
  <si>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</si>
  <si>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</si>
  <si>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</si>
  <si>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</si>
  <si>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</si>
  <si>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</si>
  <si>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</si>
  <si>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</si>
  <si>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</si>
  <si>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</si>
  <si>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</si>
  <si>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</si>
  <si>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</si>
  <si>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</si>
  <si>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</si>
  <si>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</si>
  <si>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</si>
  <si>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</si>
  <si>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</si>
  <si>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</si>
  <si>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</si>
  <si>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</si>
  <si>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</si>
  <si>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</si>
  <si>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</si>
  <si>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</si>
  <si>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</si>
  <si>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</si>
  <si>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</si>
  <si>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</si>
  <si>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</si>
  <si>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</si>
  <si>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</si>
  <si>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</si>
  <si>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</si>
  <si>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</si>
  <si>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</si>
  <si>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</si>
  <si>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</si>
  <si>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</si>
  <si>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</si>
  <si>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</si>
  <si>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</si>
  <si>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</si>
  <si>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</si>
  <si>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</si>
  <si>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0026910</t>
  </si>
  <si>
    <t>VIAGRA</t>
  </si>
  <si>
    <t>50MG TBL FLM 12 I</t>
  </si>
  <si>
    <t>G04BE03</t>
  </si>
  <si>
    <t>0026960</t>
  </si>
  <si>
    <t>VIREAD</t>
  </si>
  <si>
    <t>245MG TBL FLM 30</t>
  </si>
  <si>
    <t>J05AF07</t>
  </si>
  <si>
    <t>0027023</t>
  </si>
  <si>
    <t>XELODA</t>
  </si>
  <si>
    <t>150MG TBL FLM 60(6X10)</t>
  </si>
  <si>
    <t>L01BC06</t>
  </si>
  <si>
    <t>0027024</t>
  </si>
  <si>
    <t>500MG TBL FLM 120(12X10)</t>
  </si>
  <si>
    <t>0027027</t>
  </si>
  <si>
    <t>XENICAL</t>
  </si>
  <si>
    <t>120MG CPS DUR 84</t>
  </si>
  <si>
    <t>A08AB01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</si>
  <si>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</si>
  <si>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</si>
  <si>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</si>
  <si>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</si>
  <si>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</si>
  <si>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</si>
  <si>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</si>
  <si>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</si>
  <si>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</si>
  <si>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</si>
  <si>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</si>
  <si>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</si>
  <si>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</si>
  <si>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</si>
  <si>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</si>
  <si>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</si>
  <si>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</si>
  <si>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</si>
  <si>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</si>
  <si>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</si>
  <si>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0027256</t>
  </si>
  <si>
    <t>REBETOL</t>
  </si>
  <si>
    <t>200MG CPS DUR 168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</si>
  <si>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</si>
  <si>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</si>
  <si>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</si>
  <si>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</si>
  <si>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</si>
  <si>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</si>
  <si>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</si>
  <si>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</si>
  <si>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</si>
  <si>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</si>
  <si>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</si>
  <si>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0027314</t>
  </si>
  <si>
    <t>0,03% UNG 10G</t>
  </si>
  <si>
    <t>0027315</t>
  </si>
  <si>
    <t>0,1% UNG 10G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</si>
  <si>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</si>
  <si>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</si>
  <si>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</si>
  <si>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</si>
  <si>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</si>
  <si>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</si>
  <si>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</si>
  <si>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</si>
  <si>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</si>
  <si>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0027491</t>
  </si>
  <si>
    <t>PEGINTRON</t>
  </si>
  <si>
    <t>100MCG INJ PSO LQF 1X0,5ML+1J</t>
  </si>
  <si>
    <t>L03AB10</t>
  </si>
  <si>
    <t>0027495</t>
  </si>
  <si>
    <t>120MCG INJ PSO LQF 1X0,5ML+1J</t>
  </si>
  <si>
    <t>0027499</t>
  </si>
  <si>
    <t>150MCG INJ PSO LQF 1X0,5ML+1J</t>
  </si>
  <si>
    <t>0027506</t>
  </si>
  <si>
    <t>LANTUS</t>
  </si>
  <si>
    <t>0027542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</si>
  <si>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</si>
  <si>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</si>
  <si>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</si>
  <si>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</si>
  <si>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</si>
  <si>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</si>
  <si>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</si>
  <si>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</si>
  <si>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</si>
  <si>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</si>
  <si>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</si>
  <si>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</si>
  <si>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</si>
  <si>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</si>
  <si>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</si>
  <si>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</si>
  <si>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</si>
  <si>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</si>
  <si>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</si>
  <si>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</si>
  <si>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</si>
  <si>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</si>
  <si>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</si>
  <si>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</si>
  <si>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0027705</t>
  </si>
  <si>
    <t>TEMODAL</t>
  </si>
  <si>
    <t>20MG CPS DUR 5</t>
  </si>
  <si>
    <t>L01AX03</t>
  </si>
  <si>
    <t>0027707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</si>
  <si>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</si>
  <si>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</si>
  <si>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</si>
  <si>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</si>
  <si>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</si>
  <si>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</si>
  <si>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</si>
  <si>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</si>
  <si>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</si>
  <si>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</si>
  <si>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</si>
  <si>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</si>
  <si>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</si>
  <si>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</si>
  <si>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</si>
  <si>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</si>
  <si>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</si>
  <si>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0027969</t>
  </si>
  <si>
    <t>500MG CPS DUR 60</t>
  </si>
  <si>
    <t>0027972</t>
  </si>
  <si>
    <t>250MG POR PLV SUS 60</t>
  </si>
  <si>
    <t>0027975</t>
  </si>
  <si>
    <t>500MG POR PLV SUS 60</t>
  </si>
  <si>
    <t>0027996</t>
  </si>
  <si>
    <t>INOVELON</t>
  </si>
  <si>
    <t>200MG TBL FLM 50</t>
  </si>
  <si>
    <t>N03AF03</t>
  </si>
  <si>
    <t>0028071</t>
  </si>
  <si>
    <t>40MG/ML POR PLV SUS 1X45G</t>
  </si>
  <si>
    <t>0028135</t>
  </si>
  <si>
    <t>NUTROPINAQ</t>
  </si>
  <si>
    <t>10MG/2ML (30IU) INJ SOL 3X2ML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</si>
  <si>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</si>
  <si>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</si>
  <si>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</si>
  <si>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</si>
  <si>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</si>
  <si>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</si>
  <si>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</si>
  <si>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</si>
  <si>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</si>
  <si>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</si>
  <si>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</si>
  <si>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</si>
  <si>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</si>
  <si>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</si>
  <si>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</si>
  <si>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</si>
  <si>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</si>
  <si>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</si>
  <si>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</si>
  <si>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</si>
  <si>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</si>
  <si>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</si>
  <si>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</si>
  <si>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</si>
  <si>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</si>
  <si>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</si>
  <si>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0028240</t>
  </si>
  <si>
    <t>TASMAR</t>
  </si>
  <si>
    <t>100MG TBL FLM 100</t>
  </si>
  <si>
    <t>N04BX01</t>
  </si>
  <si>
    <t>0028262</t>
  </si>
  <si>
    <t>100U/ML INJ SOL 5X3ML OPTICLIK</t>
  </si>
  <si>
    <t>0028269</t>
  </si>
  <si>
    <t>PROTELOS</t>
  </si>
  <si>
    <t>2G POR GRA SUS 28</t>
  </si>
  <si>
    <t>M05BX03</t>
  </si>
  <si>
    <t>0028270</t>
  </si>
  <si>
    <t>2G POR GRA SUS 56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</si>
  <si>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</si>
  <si>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</si>
  <si>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</si>
  <si>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</si>
  <si>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</si>
  <si>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</si>
  <si>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</si>
  <si>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</si>
  <si>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</si>
  <si>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</si>
  <si>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</si>
  <si>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</si>
  <si>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</si>
  <si>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0028334</t>
  </si>
  <si>
    <t>EMSELEX</t>
  </si>
  <si>
    <t>7,5MG TBL PRO 28 I</t>
  </si>
  <si>
    <t>G04BD10</t>
  </si>
  <si>
    <t>0028337</t>
  </si>
  <si>
    <t>7,5MG TBL PRO 98 I</t>
  </si>
  <si>
    <t>0028338</t>
  </si>
  <si>
    <t>15MG TBL PRO 98 I</t>
  </si>
  <si>
    <t>0028341</t>
  </si>
  <si>
    <t>15MG TBL PRO 28 I</t>
  </si>
  <si>
    <t>0028389</t>
  </si>
  <si>
    <t>60MG CPS ETD 28</t>
  </si>
  <si>
    <t>0028439</t>
  </si>
  <si>
    <t>ZONEGRAN</t>
  </si>
  <si>
    <t>50MG CPS DUR 56 I</t>
  </si>
  <si>
    <t>N03AX15</t>
  </si>
  <si>
    <t>0028652</t>
  </si>
  <si>
    <t>IRBESARTAN HYDROCHLOROTHIAZIDE ZENTIVA</t>
  </si>
  <si>
    <t>150MG/12,5MG TBL FLM 28</t>
  </si>
  <si>
    <t>C09DA04</t>
  </si>
  <si>
    <t>0028679</t>
  </si>
  <si>
    <t>IRBESARTAN ZENTIVA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</si>
  <si>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</si>
  <si>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</si>
  <si>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</si>
  <si>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</si>
  <si>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</si>
  <si>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</si>
  <si>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</si>
  <si>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</si>
  <si>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</si>
  <si>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</si>
  <si>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</si>
  <si>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</si>
  <si>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</si>
  <si>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</si>
  <si>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0028812</t>
  </si>
  <si>
    <t>5MG POR TBL DIS 90</t>
  </si>
  <si>
    <t>0028814</t>
  </si>
  <si>
    <t>5MG POR TBL DIS 60</t>
  </si>
  <si>
    <t>0028816</t>
  </si>
  <si>
    <t>5MG POR TBL DIS 30</t>
  </si>
  <si>
    <t>0028831</t>
  </si>
  <si>
    <t>2,5MG POR TBL DIS 30</t>
  </si>
  <si>
    <t>0028833</t>
  </si>
  <si>
    <t>2,5MG POR TBL DIS 60</t>
  </si>
  <si>
    <t>0028834</t>
  </si>
  <si>
    <t>2,5MG POR TBL DIS 90</t>
  </si>
  <si>
    <t>0028837</t>
  </si>
  <si>
    <t>0,5MG/ML POR SOL 60ML+LŽ</t>
  </si>
  <si>
    <t>0028839</t>
  </si>
  <si>
    <t>0,5MG/ML POR SOL 120ML+LŽ</t>
  </si>
  <si>
    <t>0028846</t>
  </si>
  <si>
    <t>140MG CPS DUR 5</t>
  </si>
  <si>
    <t>0028948</t>
  </si>
  <si>
    <t>INVEGA</t>
  </si>
  <si>
    <t>3MG TBL PRO 30 I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</si>
  <si>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</si>
  <si>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</si>
  <si>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</si>
  <si>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</si>
  <si>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</si>
  <si>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</si>
  <si>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</si>
  <si>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</si>
  <si>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</si>
  <si>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</si>
  <si>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</si>
  <si>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</si>
  <si>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</si>
  <si>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0029037</t>
  </si>
  <si>
    <t>15MG TBL PRO 28 II</t>
  </si>
  <si>
    <t>0029050</t>
  </si>
  <si>
    <t>AERINAZE</t>
  </si>
  <si>
    <t>2,5MG/120MG TBL RET 10</t>
  </si>
  <si>
    <t>R01BA52</t>
  </si>
  <si>
    <t>0029184</t>
  </si>
  <si>
    <t>4,6MG/24H TDR EMP 30X9MG</t>
  </si>
  <si>
    <t>0029188</t>
  </si>
  <si>
    <t>9,5MG/24H TDR EMP 30X18MG</t>
  </si>
  <si>
    <t>0029199</t>
  </si>
  <si>
    <t>GALVUS</t>
  </si>
  <si>
    <t>50MG TBL NOB 56</t>
  </si>
  <si>
    <t>A10BH02</t>
  </si>
  <si>
    <t>0029259</t>
  </si>
  <si>
    <t>CIALIS</t>
  </si>
  <si>
    <t>20MG TBL FLM 4</t>
  </si>
  <si>
    <t>G04BE08</t>
  </si>
  <si>
    <t>0029260</t>
  </si>
  <si>
    <t>20MG TBL FLM 8</t>
  </si>
  <si>
    <t>0029276</t>
  </si>
  <si>
    <t>OLANZAPIN TEVA</t>
  </si>
  <si>
    <t>0029284</t>
  </si>
  <si>
    <t>0029295</t>
  </si>
  <si>
    <t>0029299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</si>
  <si>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</si>
  <si>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</si>
  <si>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</si>
  <si>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</si>
  <si>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</si>
  <si>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</si>
  <si>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</si>
  <si>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</si>
  <si>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</si>
  <si>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</si>
  <si>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</si>
  <si>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</si>
  <si>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0029338</t>
  </si>
  <si>
    <t>HYCAMTIN</t>
  </si>
  <si>
    <t>1MG CPS DUR 10</t>
  </si>
  <si>
    <t>L01XX17</t>
  </si>
  <si>
    <t>0029384</t>
  </si>
  <si>
    <t>80MG/25MG TBL NOB 28</t>
  </si>
  <si>
    <t>0029393</t>
  </si>
  <si>
    <t>EFFENTORA</t>
  </si>
  <si>
    <t>100MCG BUC TBL NOB 28</t>
  </si>
  <si>
    <t>0029394</t>
  </si>
  <si>
    <t>200MCG BUC TBL NOB 4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</si>
  <si>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</si>
  <si>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</si>
  <si>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</si>
  <si>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</si>
  <si>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</si>
  <si>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</si>
  <si>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</si>
  <si>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</si>
  <si>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</si>
  <si>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</si>
  <si>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</si>
  <si>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</si>
  <si>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</si>
  <si>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</si>
  <si>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</si>
  <si>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</si>
  <si>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0029480</t>
  </si>
  <si>
    <t>5MG+10MG+15MG+20MG TBL FLM 7+7+7+7 II</t>
  </si>
  <si>
    <t>0029581</t>
  </si>
  <si>
    <t>ZALASTA</t>
  </si>
  <si>
    <t>0029583</t>
  </si>
  <si>
    <t>5MG TBL NOB 56</t>
  </si>
  <si>
    <t>0029592</t>
  </si>
  <si>
    <t>10MG TBL NOB 28</t>
  </si>
  <si>
    <t>0029594</t>
  </si>
  <si>
    <t>10MG TBL NOB 56</t>
  </si>
  <si>
    <t>0029602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</si>
  <si>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</si>
  <si>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</si>
  <si>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</si>
  <si>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</si>
  <si>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</si>
  <si>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</si>
  <si>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</si>
  <si>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</si>
  <si>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</si>
  <si>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</si>
  <si>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</si>
  <si>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</si>
  <si>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</si>
  <si>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</si>
  <si>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</si>
  <si>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</si>
  <si>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</si>
  <si>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</si>
  <si>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</si>
  <si>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</si>
  <si>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</si>
  <si>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</si>
  <si>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</si>
  <si>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</si>
  <si>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</si>
  <si>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</si>
  <si>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</si>
  <si>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</si>
  <si>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0029957</t>
  </si>
  <si>
    <t>CIRCADIN</t>
  </si>
  <si>
    <t>2MG TBL PRO 21</t>
  </si>
  <si>
    <t>N05CH01</t>
  </si>
  <si>
    <t>0029966</t>
  </si>
  <si>
    <t>NEVANAC</t>
  </si>
  <si>
    <t>1MG/ML OPH GTT SUS 1X5ML I</t>
  </si>
  <si>
    <t>S01BC10</t>
  </si>
  <si>
    <t>0030073</t>
  </si>
  <si>
    <t>PK-MERZ</t>
  </si>
  <si>
    <t>100MG TBL FLM 90</t>
  </si>
  <si>
    <t>0030091</t>
  </si>
  <si>
    <t>CLARITHROMYCIN TEVA</t>
  </si>
  <si>
    <t>250MG TBL FLM 14 I</t>
  </si>
  <si>
    <t>0030105</t>
  </si>
  <si>
    <t>500MG TBL FLM 14 I</t>
  </si>
  <si>
    <t>0030109</t>
  </si>
  <si>
    <t>FEMOSTON CONTI</t>
  </si>
  <si>
    <t>1MG/5MG TBL FLM 1X28</t>
  </si>
  <si>
    <t>G03FA14</t>
  </si>
  <si>
    <t>0030229</t>
  </si>
  <si>
    <t>PARALEN PLUS</t>
  </si>
  <si>
    <t>325MG/30MG/15MG TBL FLM 24</t>
  </si>
  <si>
    <t>N02BE51</t>
  </si>
  <si>
    <t>0030381</t>
  </si>
  <si>
    <t>STUGERON</t>
  </si>
  <si>
    <t>25MG TBL NOB 50</t>
  </si>
  <si>
    <t>N07CA02</t>
  </si>
  <si>
    <t>0030508</t>
  </si>
  <si>
    <t>ARGOFAN 75 SR</t>
  </si>
  <si>
    <t>75MG TBL PRO 30</t>
  </si>
  <si>
    <t>0030521</t>
  </si>
  <si>
    <t>ZIBOR</t>
  </si>
  <si>
    <t>2500IU INJ SOL ISP 10X0,2ML</t>
  </si>
  <si>
    <t>B01AB12</t>
  </si>
  <si>
    <t>0030526</t>
  </si>
  <si>
    <t>3500IU INJ SOL ISP 10X0,2ML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</si>
  <si>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</si>
  <si>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</si>
  <si>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</si>
  <si>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</si>
  <si>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</si>
  <si>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</si>
  <si>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</si>
  <si>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</si>
  <si>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</si>
  <si>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A07DA</t>
  </si>
  <si>
    <t>0030673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</si>
  <si>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</si>
  <si>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</si>
  <si>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</si>
  <si>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</si>
  <si>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</si>
  <si>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</si>
  <si>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</si>
  <si>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</si>
  <si>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</si>
  <si>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</si>
  <si>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</si>
  <si>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</si>
  <si>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NITRENDIPIN-RATIOPHARM</t>
  </si>
  <si>
    <t>0031001</t>
  </si>
  <si>
    <t>ANALERGIN</t>
  </si>
  <si>
    <t>0031007</t>
  </si>
  <si>
    <t>0031036</t>
  </si>
  <si>
    <t>JUMEX</t>
  </si>
  <si>
    <t>N04BD01</t>
  </si>
  <si>
    <t>0031058</t>
  </si>
  <si>
    <t>FINEX</t>
  </si>
  <si>
    <t>G04CB01</t>
  </si>
  <si>
    <t>0031089</t>
  </si>
  <si>
    <t>NITROMINT</t>
  </si>
  <si>
    <t>2,6MG TBL RET 60</t>
  </si>
  <si>
    <t>0031215</t>
  </si>
  <si>
    <t>TENSIOMIN</t>
  </si>
  <si>
    <t>C09AA01</t>
  </si>
  <si>
    <t>0031385</t>
  </si>
  <si>
    <t>0031404</t>
  </si>
  <si>
    <t>KLION-D 100</t>
  </si>
  <si>
    <t>100MG/100MG VAG TBL 10</t>
  </si>
  <si>
    <t>G01AF20</t>
  </si>
  <si>
    <t>0031536</t>
  </si>
  <si>
    <t>BETALOC ZOK</t>
  </si>
  <si>
    <t>25MG TBL PRO 100</t>
  </si>
  <si>
    <t>0031572</t>
  </si>
  <si>
    <t>GIONA EASYHALER 100</t>
  </si>
  <si>
    <t>100MCG INH PLV 1X200DÁV</t>
  </si>
  <si>
    <t>0031575</t>
  </si>
  <si>
    <t>GIONA EASYHALER 400</t>
  </si>
  <si>
    <t>400MCG INH PLV 1X100DÁV</t>
  </si>
  <si>
    <t>0031733</t>
  </si>
  <si>
    <t>GIONA EASYHALER 200</t>
  </si>
  <si>
    <t>200MCG INH PLV 1X200DÁV</t>
  </si>
  <si>
    <t>0031866</t>
  </si>
  <si>
    <t>0031867</t>
  </si>
  <si>
    <t>0031869</t>
  </si>
  <si>
    <t>ZOLEPTIL 25</t>
  </si>
  <si>
    <t>N05AX11</t>
  </si>
  <si>
    <t>0031875</t>
  </si>
  <si>
    <t>ZOLEPTIL 50</t>
  </si>
  <si>
    <t>50MG TBL OBD 30</t>
  </si>
  <si>
    <t>0031962</t>
  </si>
  <si>
    <t>TRAMUNDIN RETARD</t>
  </si>
  <si>
    <t>100MG TBL PRO 20</t>
  </si>
  <si>
    <t>0032058</t>
  </si>
  <si>
    <t>FRAXIPARINE</t>
  </si>
  <si>
    <t>9500IU/ML INJ SOL ISP 10X0,3ML</t>
  </si>
  <si>
    <t>B01AB06</t>
  </si>
  <si>
    <t>0032059</t>
  </si>
  <si>
    <t>9500IU/ML INJ SOL ISP 10X0,4ML</t>
  </si>
  <si>
    <t>0032060</t>
  </si>
  <si>
    <t>9500IU/ML INJ SOL ISP 2X0,6ML</t>
  </si>
  <si>
    <t>0032061</t>
  </si>
  <si>
    <t>9500IU/ML INJ SOL ISP 10X0,6ML</t>
  </si>
  <si>
    <t>0032063</t>
  </si>
  <si>
    <t>9500IU/ML INJ SOL ISP 10X0,8ML</t>
  </si>
  <si>
    <t>0032064</t>
  </si>
  <si>
    <t>9500IU/ML INJ SOL ISP 10X1ML</t>
  </si>
  <si>
    <t>0032083</t>
  </si>
  <si>
    <t>TRALGIT GTT.</t>
  </si>
  <si>
    <t>0032086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</si>
  <si>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</si>
  <si>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</si>
  <si>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</si>
  <si>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</si>
  <si>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</si>
  <si>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</si>
  <si>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</si>
  <si>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</si>
  <si>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</si>
  <si>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</si>
  <si>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18MCG PLV CPS DUR 30</t>
  </si>
  <si>
    <t>0032501</t>
  </si>
  <si>
    <t>DAPRIL</t>
  </si>
  <si>
    <t>0032503</t>
  </si>
  <si>
    <t>0032504</t>
  </si>
  <si>
    <t>0032546</t>
  </si>
  <si>
    <t>KLACID SR</t>
  </si>
  <si>
    <t>500MG TBL RET 14 DOUBLE BLI</t>
  </si>
  <si>
    <t>0032553</t>
  </si>
  <si>
    <t>ARUTIMOL 0,50%</t>
  </si>
  <si>
    <t>0032556</t>
  </si>
  <si>
    <t>0032557</t>
  </si>
  <si>
    <t>OSPAMOX</t>
  </si>
  <si>
    <t>0032558</t>
  </si>
  <si>
    <t>750MG TBL FLM 14</t>
  </si>
  <si>
    <t>0032559</t>
  </si>
  <si>
    <t>1000MG TBL FLM 14</t>
  </si>
  <si>
    <t>0032560</t>
  </si>
  <si>
    <t>TRUSOPT</t>
  </si>
  <si>
    <t>20MG/ML OPH GTT SOL 5ML</t>
  </si>
  <si>
    <t>S01EC03</t>
  </si>
  <si>
    <t>0032578</t>
  </si>
  <si>
    <t>0032579</t>
  </si>
  <si>
    <t>0032580</t>
  </si>
  <si>
    <t>40MG TBL FLM 28</t>
  </si>
  <si>
    <t>0032641</t>
  </si>
  <si>
    <t>DETRUSITOL SR</t>
  </si>
  <si>
    <t>4MG CPS PRO 28</t>
  </si>
  <si>
    <t>G04BD07</t>
  </si>
  <si>
    <t>0032652</t>
  </si>
  <si>
    <t>FEBIRA 200</t>
  </si>
  <si>
    <t>0032654</t>
  </si>
  <si>
    <t>0032660</t>
  </si>
  <si>
    <t>STIMULOTON</t>
  </si>
  <si>
    <t>0032673</t>
  </si>
  <si>
    <t>METOPROLOL AL 200 RETARD</t>
  </si>
  <si>
    <t>0032720</t>
  </si>
  <si>
    <t>XYZAL</t>
  </si>
  <si>
    <t>R06AE09</t>
  </si>
  <si>
    <t>0032738</t>
  </si>
  <si>
    <t>FLUZAK</t>
  </si>
  <si>
    <t>20MG CPS DUR 30</t>
  </si>
  <si>
    <t>0032783</t>
  </si>
  <si>
    <t>METFOGAMMA 850</t>
  </si>
  <si>
    <t>0032784</t>
  </si>
  <si>
    <t>850MG TBL FLM 120</t>
  </si>
  <si>
    <t>0032810</t>
  </si>
  <si>
    <t>ESTRIMAX</t>
  </si>
  <si>
    <t>2MG TBL FLM 84</t>
  </si>
  <si>
    <t>0032859</t>
  </si>
  <si>
    <t>NAC AL 600 ŠUMIVÉ TABLETY</t>
  </si>
  <si>
    <t>600MG TBL EFF 50</t>
  </si>
  <si>
    <t>0032888</t>
  </si>
  <si>
    <t>MAGNEROT</t>
  </si>
  <si>
    <t>500MG TBL NOB 50 I</t>
  </si>
  <si>
    <t>A12CC09</t>
  </si>
  <si>
    <t>0032889</t>
  </si>
  <si>
    <t>500MG TBL NOB 100 I</t>
  </si>
  <si>
    <t>0032917</t>
  </si>
  <si>
    <t>PREDUCTAL MR</t>
  </si>
  <si>
    <t>35MG TBL RET 60</t>
  </si>
  <si>
    <t>C01EB15</t>
  </si>
  <si>
    <t>0032920</t>
  </si>
  <si>
    <t>35MG TBL RET 120</t>
  </si>
  <si>
    <t>0032953</t>
  </si>
  <si>
    <t>100MG TBL NOB 10</t>
  </si>
  <si>
    <t>0032954</t>
  </si>
  <si>
    <t>100MG TBL NOB 20</t>
  </si>
  <si>
    <t>0032963</t>
  </si>
  <si>
    <t>BISOPROLOL-RATIOPHARM</t>
  </si>
  <si>
    <t>0032967</t>
  </si>
  <si>
    <t>0032970</t>
  </si>
  <si>
    <t>0032974</t>
  </si>
  <si>
    <t>0032992</t>
  </si>
  <si>
    <t>ATROVENT N</t>
  </si>
  <si>
    <t>0,020MG/DÁV INH SOL PSS 200DÁV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</si>
  <si>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</si>
  <si>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</si>
  <si>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</si>
  <si>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</si>
  <si>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</si>
  <si>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</si>
  <si>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</si>
  <si>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</si>
  <si>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</si>
  <si>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</si>
  <si>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</si>
  <si>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0033051</t>
  </si>
  <si>
    <t>FRESUBIN ORIGINAL S ČOKOLÁDOVOU PŘÍCHUTÍ</t>
  </si>
  <si>
    <t>0033052</t>
  </si>
  <si>
    <t>POR SOL 12X500ML</t>
  </si>
  <si>
    <t>0033054</t>
  </si>
  <si>
    <t>FRESUBIN ORIGINAL NEUTRAL</t>
  </si>
  <si>
    <t>0033055</t>
  </si>
  <si>
    <t>POR SOL 1X1000ML</t>
  </si>
  <si>
    <t>0033058</t>
  </si>
  <si>
    <t>0033059</t>
  </si>
  <si>
    <t>0033062</t>
  </si>
  <si>
    <t>FRESUBIN ORIGINAL S OŘÍŠKOVOU PŘÍCHUTÍ</t>
  </si>
  <si>
    <t>0033065</t>
  </si>
  <si>
    <t>FRESUBIN ORIGINAL S VANILKOVOU PŘÍCHUTÍ</t>
  </si>
  <si>
    <t>0033066</t>
  </si>
  <si>
    <t>POR SOL 1X200ML</t>
  </si>
  <si>
    <t>0033070</t>
  </si>
  <si>
    <t>FRESUBIN ORIGINAL FIBRE</t>
  </si>
  <si>
    <t>0033073</t>
  </si>
  <si>
    <t>FRESUBIN ENERGY</t>
  </si>
  <si>
    <t>0033098</t>
  </si>
  <si>
    <t>SURVIMED OPD NEUTRAL</t>
  </si>
  <si>
    <t>0033102</t>
  </si>
  <si>
    <t>IMPACT ORAL KÁVOVÝ</t>
  </si>
  <si>
    <t>POR PLV SOL 5X74G</t>
  </si>
  <si>
    <t>0033103</t>
  </si>
  <si>
    <t>IMPACT ORAL TROPICKÉ OVOCE</t>
  </si>
  <si>
    <t>0033144</t>
  </si>
  <si>
    <t>NUTRINI</t>
  </si>
  <si>
    <t>0033153</t>
  </si>
  <si>
    <t>ALFARÉ</t>
  </si>
  <si>
    <t>POR PLV SOL 1X400G</t>
  </si>
  <si>
    <t>0033199</t>
  </si>
  <si>
    <t>NUTRILON 1 PEPTI</t>
  </si>
  <si>
    <t>POR SOL 1X450G</t>
  </si>
  <si>
    <t>0033204</t>
  </si>
  <si>
    <t>NUTRILON PEPTI MCT</t>
  </si>
  <si>
    <t>0033228</t>
  </si>
  <si>
    <t>FRESUBIN ENERGY FIBRE ČOKOLÁDA</t>
  </si>
  <si>
    <t>0033255</t>
  </si>
  <si>
    <t>FRESUBIN PROTEIN ENERGY DRINK ČOKOLÁDA</t>
  </si>
  <si>
    <t>0033282</t>
  </si>
  <si>
    <t>NUTRILON 2 PEPTI</t>
  </si>
  <si>
    <t>0033311</t>
  </si>
  <si>
    <t>NEOCATE ADVANCE</t>
  </si>
  <si>
    <t>POR SOL 1X400G</t>
  </si>
  <si>
    <t>0033322</t>
  </si>
  <si>
    <t>NUTRIDRINK S PŘÍCHUTÍ ČOKOLÁDOVOU</t>
  </si>
  <si>
    <t>0033323</t>
  </si>
  <si>
    <t>NUTRIDRINK S PŘÍCHUTÍ KARAMELOVOU</t>
  </si>
  <si>
    <t>0033324</t>
  </si>
  <si>
    <t>NUTRIDRINK MULTI FIBRE S PŘÍCHUTÍ JAHODOVOU</t>
  </si>
  <si>
    <t>0033326</t>
  </si>
  <si>
    <t>NUTRIDRINK MULTI FIBRE S PŘÍCHUTÍ VANILKOVOU</t>
  </si>
  <si>
    <t>0033327</t>
  </si>
  <si>
    <t>NUTRIDRINK NEUTRAL</t>
  </si>
  <si>
    <t>0033331</t>
  </si>
  <si>
    <t>NUTRIDRINK BALÍČEK 5+1</t>
  </si>
  <si>
    <t>POR SOL 6X200ML</t>
  </si>
  <si>
    <t>0033335</t>
  </si>
  <si>
    <t>NUTRIDRINK MULTI FIBRE S PŘÍCHUTÍ BANÁNOVOU</t>
  </si>
  <si>
    <t>0033339</t>
  </si>
  <si>
    <t>DIASIP S PŘÍCHUTÍ JAHODOVOU</t>
  </si>
  <si>
    <t>0033340</t>
  </si>
  <si>
    <t>DIASIP S PŘÍCHUTÍ VANILKOVOU</t>
  </si>
  <si>
    <t>0033341</t>
  </si>
  <si>
    <t>CUBITAN S PŘÍCHUTÍ VANILKOVOU</t>
  </si>
  <si>
    <t>0033342</t>
  </si>
  <si>
    <t>CUBITAN S PŘÍCHUTÍ ČOKOLÁDOVOU</t>
  </si>
  <si>
    <t>0033343</t>
  </si>
  <si>
    <t>CUBITAN S PŘÍCHUTÍ JAHODOVOU</t>
  </si>
  <si>
    <t>0033398</t>
  </si>
  <si>
    <t>DIBEN</t>
  </si>
  <si>
    <t>0033399</t>
  </si>
  <si>
    <t>NUTRILON 0 NENATAL</t>
  </si>
  <si>
    <t>0033400</t>
  </si>
  <si>
    <t>NUTRILON 2 ALLERGY CARE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</si>
  <si>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</si>
  <si>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</si>
  <si>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</si>
  <si>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</si>
  <si>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</si>
  <si>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</si>
  <si>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</si>
  <si>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</si>
  <si>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</si>
  <si>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</si>
  <si>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</si>
  <si>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</si>
  <si>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</si>
  <si>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</si>
  <si>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</si>
  <si>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</si>
  <si>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</si>
  <si>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</si>
  <si>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</si>
  <si>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0033424</t>
  </si>
  <si>
    <t>NUTRISON ADVANCED CUBISON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</si>
  <si>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</si>
  <si>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</si>
  <si>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</si>
  <si>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</si>
  <si>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</si>
  <si>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</si>
  <si>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</si>
  <si>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</si>
  <si>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</si>
  <si>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0033458</t>
  </si>
  <si>
    <t>RESOURCE PROTEIN LESNÍ PLODY 4X200 ML</t>
  </si>
  <si>
    <t>0033459</t>
  </si>
  <si>
    <t>RESOURCE PROTEIN VANILKOVÝ 4X200 ML</t>
  </si>
  <si>
    <t>0033460</t>
  </si>
  <si>
    <t>RESOURCE PROTEIN ČOKOLÁDOVÝ 4X200 ML</t>
  </si>
  <si>
    <t>0033461</t>
  </si>
  <si>
    <t>MODULEN IBD 1X400 G</t>
  </si>
  <si>
    <t>0033474</t>
  </si>
  <si>
    <t>NUTRIDRINK JUICE STYLE S PŘÍCHUTÍ JABLEČNOU</t>
  </si>
  <si>
    <t>0033489</t>
  </si>
  <si>
    <t>NUTRIDRINK PROTEIN S PŘÍCHUTÍ ČOKOLÁDOVOU</t>
  </si>
  <si>
    <t>0033491</t>
  </si>
  <si>
    <t>PRE BEBA DISCHARGE</t>
  </si>
  <si>
    <t>0033496</t>
  </si>
  <si>
    <t>RESOURCE 2,0 KCAL MERUŇKOVÝ 4X200 ML</t>
  </si>
  <si>
    <t>0033505</t>
  </si>
  <si>
    <t>RESOURCE 2,0 KCAL FIBRE MERUŇKOVÝ 4X200 ML</t>
  </si>
  <si>
    <t>0033506</t>
  </si>
  <si>
    <t>RESOURCE 2,0 KCAL FIBRE VANILKOVÝ 4X200 ML</t>
  </si>
  <si>
    <t>0033507</t>
  </si>
  <si>
    <t>RESOURCE 2,0 KCAL FIBRE NEUTRÁLNÍ 4X200 ML</t>
  </si>
  <si>
    <t>0033508</t>
  </si>
  <si>
    <t>RESOURCE 2,0 KCAL FIBRE LESNÍ PLODY 4X200 ML</t>
  </si>
  <si>
    <t>0033509</t>
  </si>
  <si>
    <t>RESOURCE 2,0 KCAL FIBRE KÁVOVÝ 4X200 ML</t>
  </si>
  <si>
    <t>0033513</t>
  </si>
  <si>
    <t>PROSURE PŘÍCHUŤ KÁVOVÁ</t>
  </si>
  <si>
    <t>POR SOL 1X240ML</t>
  </si>
  <si>
    <t>0033514</t>
  </si>
  <si>
    <t>PROSURE PŘÍCHUŤ BANÁNOVÁ</t>
  </si>
  <si>
    <t>0033515</t>
  </si>
  <si>
    <t>PROSURE PŘÍCHUŤ VANILKOVÁ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</si>
  <si>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</si>
  <si>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</si>
  <si>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</si>
  <si>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</si>
  <si>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</si>
  <si>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</si>
  <si>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</si>
  <si>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</si>
  <si>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</si>
  <si>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</si>
  <si>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</si>
  <si>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0033525</t>
  </si>
  <si>
    <t>PULMOCARE 500 ML PŘÍCHUŤ VANILKA</t>
  </si>
  <si>
    <t>0033526</t>
  </si>
  <si>
    <t>NUTRISON</t>
  </si>
  <si>
    <t>0033527</t>
  </si>
  <si>
    <t>0033530</t>
  </si>
  <si>
    <t>NUTRISON MULTI FIBRE</t>
  </si>
  <si>
    <t>0033531</t>
  </si>
  <si>
    <t>NUTRISON ENERGY MULTI FIBRE</t>
  </si>
  <si>
    <t>0033533</t>
  </si>
  <si>
    <t>NUTRICOMP HEPA SE SLADIDLEM, PŘÍCHUŤ ČOKOLÁDA</t>
  </si>
  <si>
    <t>1,3KCAL/ML POR SOL 1X500ML</t>
  </si>
  <si>
    <t>0033548</t>
  </si>
  <si>
    <t>NUTRICOMP STANDARD FIBRE NEUTRAL</t>
  </si>
  <si>
    <t>1KCAL/ML POR SOL 1X500ML</t>
  </si>
  <si>
    <t>0033551</t>
  </si>
  <si>
    <t>NUTRICOMP STANDARD NEUTRAL</t>
  </si>
  <si>
    <t>0033556</t>
  </si>
  <si>
    <t>NUTRILAC NATURAL</t>
  </si>
  <si>
    <t>POR SOL 1X300ML</t>
  </si>
  <si>
    <t>0033557</t>
  </si>
  <si>
    <t>0033561</t>
  </si>
  <si>
    <t>NUTRILAC NATURAL PLUS</t>
  </si>
  <si>
    <t>0033563</t>
  </si>
  <si>
    <t>0033564</t>
  </si>
  <si>
    <t>NUTRILAC COFFEE S</t>
  </si>
  <si>
    <t>0033567</t>
  </si>
  <si>
    <t>NUTRILAC VANILKA S</t>
  </si>
  <si>
    <t>0033570</t>
  </si>
  <si>
    <t>NUTRILAC BANÁN S</t>
  </si>
  <si>
    <t>0033574</t>
  </si>
  <si>
    <t>SUPPORTAN DRINK TROPICKÉ OVOCE</t>
  </si>
  <si>
    <t>0033576</t>
  </si>
  <si>
    <t>SUPPORTAN DRINK CAPPUCCINO</t>
  </si>
  <si>
    <t>0033578</t>
  </si>
  <si>
    <t>FRESUBIN 2 KCAL DRINK NEUTRAL</t>
  </si>
  <si>
    <t>0033580</t>
  </si>
  <si>
    <t>FRESUBIN 2 KCAL DRINK CAPPUCCINO</t>
  </si>
  <si>
    <t>0033584</t>
  </si>
  <si>
    <t>0033585</t>
  </si>
  <si>
    <t>0033587</t>
  </si>
  <si>
    <t>0033589</t>
  </si>
  <si>
    <t>FRESUBIN ORIGINAL S BROSKVOVOU PŘÍCHUTÍ</t>
  </si>
  <si>
    <t>0033596</t>
  </si>
  <si>
    <t>FRESUBIN CREME ČOKOLÁDA</t>
  </si>
  <si>
    <t>POR SOL 4X125G</t>
  </si>
  <si>
    <t>0033599</t>
  </si>
  <si>
    <t>FRESUBIN CREME PRALINKA</t>
  </si>
  <si>
    <t>0033601</t>
  </si>
  <si>
    <t>JEVITY PLUS HP</t>
  </si>
  <si>
    <t>0033602</t>
  </si>
  <si>
    <t>OSMOLITE HICAL</t>
  </si>
  <si>
    <t>0033603</t>
  </si>
  <si>
    <t>PROSURE PŘÍCHUŤ ČOKOLÁDOVÁ</t>
  </si>
  <si>
    <t>0033605</t>
  </si>
  <si>
    <t>DIBEN DRINK CAPPUCCINO</t>
  </si>
  <si>
    <t>0033608</t>
  </si>
  <si>
    <t>DIBEN DRINK LESNÍ PLODY</t>
  </si>
  <si>
    <t>0033609</t>
  </si>
  <si>
    <t>POR SOL 24X200ML</t>
  </si>
  <si>
    <t>0033610</t>
  </si>
  <si>
    <t>FRESUBIN PROTEIN ENERGY OŘÍŠEK</t>
  </si>
  <si>
    <t>0033612</t>
  </si>
  <si>
    <t>FRESUBIN PROTEIN ENERGY VANILKA</t>
  </si>
  <si>
    <t>0033614</t>
  </si>
  <si>
    <t>FRESUBIN PROTEIN ENERGY JAHODA</t>
  </si>
  <si>
    <t>0033616</t>
  </si>
  <si>
    <t>FRESUBIN PROTEIN ENERGY ČOKOLÁDA</t>
  </si>
  <si>
    <t>0033618</t>
  </si>
  <si>
    <t>FRESUBIN ENERGY FIBRE JAHODA</t>
  </si>
  <si>
    <t>0033620</t>
  </si>
  <si>
    <t>0033624</t>
  </si>
  <si>
    <t>FRESUBIN ENERGY FIBRE BANÁN</t>
  </si>
  <si>
    <t>0033631</t>
  </si>
  <si>
    <t>FRESUBIN ENERGY FIBRE VIŠEŇ</t>
  </si>
  <si>
    <t>0033633</t>
  </si>
  <si>
    <t>0033648</t>
  </si>
  <si>
    <t>NUTILIS POWDER</t>
  </si>
  <si>
    <t>POR PLV 300G</t>
  </si>
  <si>
    <t>0033659</t>
  </si>
  <si>
    <t>POR SOL 27X240ML</t>
  </si>
  <si>
    <t>0033660</t>
  </si>
  <si>
    <t>0033661</t>
  </si>
  <si>
    <t>ENSURE PLUS PŘÍCHUŤ BANÁNOVÁ</t>
  </si>
  <si>
    <t>POR SOL 27X220ML</t>
  </si>
  <si>
    <t>0033662</t>
  </si>
  <si>
    <t>0033664</t>
  </si>
  <si>
    <t>0033665</t>
  </si>
  <si>
    <t>0033666</t>
  </si>
  <si>
    <t>0033677</t>
  </si>
  <si>
    <t>POR SOL 1X1500ML</t>
  </si>
  <si>
    <t>0033678</t>
  </si>
  <si>
    <t>POR SOL 6X1500ML</t>
  </si>
  <si>
    <t>0033680</t>
  </si>
  <si>
    <t>GLUCERNA SELECT VANILKOVÁ PŘÍCHUŤ</t>
  </si>
  <si>
    <t>0033682</t>
  </si>
  <si>
    <t>ISOSOURCE ENERGY NEUTRÁLNÍ</t>
  </si>
  <si>
    <t>0033684</t>
  </si>
  <si>
    <t>POR SOL 9X1000ML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</si>
  <si>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</si>
  <si>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</si>
  <si>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</si>
  <si>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</si>
  <si>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</si>
  <si>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</si>
  <si>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0033705</t>
  </si>
  <si>
    <t>NUTRIDRINK S PŘÍCHUTÍ VANILKOVOU</t>
  </si>
  <si>
    <t>0033706</t>
  </si>
  <si>
    <t>ISOSOURCE ENERGY FIBRE NEUTRÁLNÍ</t>
  </si>
  <si>
    <t>0033707</t>
  </si>
  <si>
    <t>0033708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</si>
  <si>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</si>
  <si>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</si>
  <si>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</si>
  <si>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</si>
  <si>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</si>
  <si>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</si>
  <si>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</si>
  <si>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</si>
  <si>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</si>
  <si>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</si>
  <si>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</si>
  <si>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</si>
  <si>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</si>
  <si>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</si>
  <si>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</si>
  <si>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</si>
  <si>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</si>
  <si>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</si>
  <si>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</si>
  <si>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</si>
  <si>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</si>
  <si>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</si>
  <si>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</si>
  <si>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</si>
  <si>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</si>
  <si>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</si>
  <si>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</si>
  <si>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</si>
  <si>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</si>
  <si>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0033785</t>
  </si>
  <si>
    <t>FORTICARE S PŘÍCHUTÍ POMERANČ A CITRÓN</t>
  </si>
  <si>
    <t>0033786</t>
  </si>
  <si>
    <t>FORTICARE S PŘÍCHUTÍ BROSKEV A ZÁZVOR</t>
  </si>
  <si>
    <t>0033787</t>
  </si>
  <si>
    <t>FORTICARE S PŘÍCHUTÍ CAPPUCCINO</t>
  </si>
  <si>
    <t>0033788</t>
  </si>
  <si>
    <t>ENSURE PLUS ADVANCE PŘÍCHUŤ BANÁN</t>
  </si>
  <si>
    <t>0033789</t>
  </si>
  <si>
    <t>ENSURE PLUS ADVANCE PŘÍCHUŤ ČOKOLÁDA</t>
  </si>
  <si>
    <t>0033790</t>
  </si>
  <si>
    <t>ENSURE PLUS ADVANCE PŘÍCHUŤ VANILKA</t>
  </si>
  <si>
    <t>0033795</t>
  </si>
  <si>
    <t>RESOURCE ENERGY FRUIT JABLKO - JAHODA</t>
  </si>
  <si>
    <t>POR SOL 3X125G</t>
  </si>
  <si>
    <t>0033799</t>
  </si>
  <si>
    <t>ISOSOURCE STANDARD BALANCE NEUTRÁLNÍ</t>
  </si>
  <si>
    <t>0033801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</si>
  <si>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</si>
  <si>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</si>
  <si>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</si>
  <si>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</si>
  <si>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</si>
  <si>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</si>
  <si>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</si>
  <si>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</si>
  <si>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FRESUBIN RENAL VANILKA</t>
  </si>
  <si>
    <t>0033811</t>
  </si>
  <si>
    <t>NEOCATE INFANT</t>
  </si>
  <si>
    <t>0033816</t>
  </si>
  <si>
    <t>INFATRINI</t>
  </si>
  <si>
    <t>POR SOL 1X125ML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</si>
  <si>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</si>
  <si>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</si>
  <si>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</si>
  <si>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</si>
  <si>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</si>
  <si>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</si>
  <si>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</si>
  <si>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</si>
  <si>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FRESUBIN ENERGY DRINK CAPPUCCINO</t>
  </si>
  <si>
    <t>0033824</t>
  </si>
  <si>
    <t>FRESUBIN ENERGY DRINK BANÁN</t>
  </si>
  <si>
    <t>0033825</t>
  </si>
  <si>
    <t>FRESUBIN ENERGY DRINK ČOKOLÁDA</t>
  </si>
  <si>
    <t>0033826</t>
  </si>
  <si>
    <t>FRESUBIN ENERGY DRINK NEUTRAL</t>
  </si>
  <si>
    <t>0033833</t>
  </si>
  <si>
    <t>DIASIP S PŘÍCHUTÍ CAPPUCCINO</t>
  </si>
  <si>
    <t>0033836</t>
  </si>
  <si>
    <t>FORTINI PRO DĚTI S VLÁKNINOU - NEUTRAL</t>
  </si>
  <si>
    <t>0033837</t>
  </si>
  <si>
    <t>FORTINI PRO DĚTI S VLÁKNINOU - BANÁNOVÁ PŘÍCHUŤ</t>
  </si>
  <si>
    <t>0033838</t>
  </si>
  <si>
    <t>FORTINI PRO DĚTI S VLÁKNINOU - ČOKOLÁDOVÁ PŘÍCHUŤ</t>
  </si>
  <si>
    <t>0033839</t>
  </si>
  <si>
    <t>FORTINI PRO DĚTI S VLÁKNINOU - VANILKOVÁ PŘÍCHUŤ</t>
  </si>
  <si>
    <t>0033840</t>
  </si>
  <si>
    <t>FORTINI PRO DĚTI S VLÁKNINOU - JAHODOVÁ PŘÍCHUŤ</t>
  </si>
  <si>
    <t>0033841</t>
  </si>
  <si>
    <t>SUPPORTAN DRINK ANANAS-KOKOS</t>
  </si>
  <si>
    <t>0033844</t>
  </si>
  <si>
    <t>SUPPORTAN DRINK ČOKOLÁDA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</si>
  <si>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</si>
  <si>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</si>
  <si>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</si>
  <si>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</si>
  <si>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</si>
  <si>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</si>
  <si>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</si>
  <si>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0033853</t>
  </si>
  <si>
    <t>NUTRIDRINK S PŘÍCHUTÍ JAHODOVOU</t>
  </si>
  <si>
    <t>0033854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</si>
  <si>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</si>
  <si>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</si>
  <si>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</si>
  <si>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</si>
  <si>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</si>
  <si>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</si>
  <si>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</si>
  <si>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</si>
  <si>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</si>
  <si>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</si>
  <si>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0033860</t>
  </si>
  <si>
    <t>NOVASOURCE DIABET PLUS VANILKOVÝ</t>
  </si>
  <si>
    <t>0033862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</si>
  <si>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</si>
  <si>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</si>
  <si>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</si>
  <si>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</si>
  <si>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</si>
  <si>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</si>
  <si>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</si>
  <si>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0033869</t>
  </si>
  <si>
    <t>NUTRICOMP ENERGY</t>
  </si>
  <si>
    <t>0033870</t>
  </si>
  <si>
    <t>NUTRICOMP HEPA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</si>
  <si>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</si>
  <si>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</si>
  <si>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</si>
  <si>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</si>
  <si>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</si>
  <si>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</si>
  <si>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0033876</t>
  </si>
  <si>
    <t>NUTRICOMP STANDARD</t>
  </si>
  <si>
    <t>0033877</t>
  </si>
  <si>
    <t>0033878</t>
  </si>
  <si>
    <t>0033879</t>
  </si>
  <si>
    <t>NUTRICOMP D</t>
  </si>
  <si>
    <t>0033888</t>
  </si>
  <si>
    <t>FRESUBIN 2 KCAL CREME ČOKOLÁDA</t>
  </si>
  <si>
    <t>0033889</t>
  </si>
  <si>
    <t>FRESUBIN 2 KCAL CREME CAPPUCCINO</t>
  </si>
  <si>
    <t>0033890</t>
  </si>
  <si>
    <t>FRESUBIN 2 KCAL CREME LESNÍ JAHODA</t>
  </si>
  <si>
    <t>0033891</t>
  </si>
  <si>
    <t>FRESUBIN 2 KCAL CREME VANILKA</t>
  </si>
  <si>
    <t>0033897</t>
  </si>
  <si>
    <t>NUTRIDRINK COMPACT PROTEIN S PŘÍCHUTÍ BROSKEV A MANGO</t>
  </si>
  <si>
    <t>0033898</t>
  </si>
  <si>
    <t>NUTRIDRINK COMPACT NEUTRAL</t>
  </si>
  <si>
    <t>0033902</t>
  </si>
  <si>
    <t>0033906</t>
  </si>
  <si>
    <t>NUTRICOMP ENERGY HP</t>
  </si>
  <si>
    <t>0033907</t>
  </si>
  <si>
    <t>0033908</t>
  </si>
  <si>
    <t>NUTRICOMP ENERGY HP FIBRE</t>
  </si>
  <si>
    <t>0033909</t>
  </si>
  <si>
    <t>0033910</t>
  </si>
  <si>
    <t>0033911</t>
  </si>
  <si>
    <t>0033912</t>
  </si>
  <si>
    <t>NUTRICOMP ENERGY FIBRE</t>
  </si>
  <si>
    <t>0033913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</si>
  <si>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</si>
  <si>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</si>
  <si>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</si>
  <si>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</si>
  <si>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</si>
  <si>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</si>
  <si>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</si>
  <si>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0033926</t>
  </si>
  <si>
    <t>POR SOL 30X200ML</t>
  </si>
  <si>
    <t>0033927</t>
  </si>
  <si>
    <t>ENSURE PLUS FIBER MALINOVÁ PŘÍCHUŤ</t>
  </si>
  <si>
    <t>0033928</t>
  </si>
  <si>
    <t>0033929</t>
  </si>
  <si>
    <t>ENSURE PLUS FIBER VANILKOVÁ PŘÍCHUŤ</t>
  </si>
  <si>
    <t>0033930</t>
  </si>
  <si>
    <t>0033934</t>
  </si>
  <si>
    <t>0033935</t>
  </si>
  <si>
    <t>0033936</t>
  </si>
  <si>
    <t>0033937</t>
  </si>
  <si>
    <t>NUTRIDRINK COMPACT PROTEIN S PŘÍCHUTÍ LESNÍHO OVOCE</t>
  </si>
  <si>
    <t>0033938</t>
  </si>
  <si>
    <t>POR SOL 24X125ML</t>
  </si>
  <si>
    <t>0033940</t>
  </si>
  <si>
    <t>DIBEN DRINK VANILKA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</si>
  <si>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</si>
  <si>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</si>
  <si>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</si>
  <si>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</si>
  <si>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</si>
  <si>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</si>
  <si>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</si>
  <si>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</si>
  <si>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</si>
  <si>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</si>
  <si>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</si>
  <si>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0033950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</si>
  <si>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</si>
  <si>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</si>
  <si>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</si>
  <si>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</si>
  <si>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</si>
  <si>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0033953</t>
  </si>
  <si>
    <t>RESOURCE DIABET PLUS PŘÍCHUŤ KÁVA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</si>
  <si>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</si>
  <si>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</si>
  <si>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</si>
  <si>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</si>
  <si>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</si>
  <si>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</si>
  <si>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</si>
  <si>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</si>
  <si>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</si>
  <si>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</si>
  <si>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</si>
  <si>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</si>
  <si>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0033977</t>
  </si>
  <si>
    <t>PROSURE VANILKOVÁ PŘÍCHUŤ</t>
  </si>
  <si>
    <t>0033999</t>
  </si>
  <si>
    <t>GLUCERNA SR VANILKOVÁ PŘÍCHUŤ</t>
  </si>
  <si>
    <t>POR SOL 1X230ML</t>
  </si>
  <si>
    <t>0040152</t>
  </si>
  <si>
    <t>250MG/5ML POR PLV SUS 60ML</t>
  </si>
  <si>
    <t>0040274</t>
  </si>
  <si>
    <t>BACLOFEN-POLPHARMA</t>
  </si>
  <si>
    <t>M03BX01</t>
  </si>
  <si>
    <t>0040275</t>
  </si>
  <si>
    <t>0040368</t>
  </si>
  <si>
    <t>MEDROL</t>
  </si>
  <si>
    <t>4MG TBL NOB 30 I</t>
  </si>
  <si>
    <t>H02AB04</t>
  </si>
  <si>
    <t>0040373</t>
  </si>
  <si>
    <t>16MG TBL NOB 50</t>
  </si>
  <si>
    <t>0040375</t>
  </si>
  <si>
    <t>32MG TBL NOB 20</t>
  </si>
  <si>
    <t>0040378</t>
  </si>
  <si>
    <t>PANZYNORM FORTE-N</t>
  </si>
  <si>
    <t>20000U TBL FLM 30</t>
  </si>
  <si>
    <t>A09AA02</t>
  </si>
  <si>
    <t>0040396</t>
  </si>
  <si>
    <t>RAMICARD 5</t>
  </si>
  <si>
    <t>5MG CPS DUR 100</t>
  </si>
  <si>
    <t>0040408</t>
  </si>
  <si>
    <t>RAMICARD 10</t>
  </si>
  <si>
    <t>10MG CPS DUR 30</t>
  </si>
  <si>
    <t>0040410</t>
  </si>
  <si>
    <t>10MG CPS DUR 100</t>
  </si>
  <si>
    <t>0040416</t>
  </si>
  <si>
    <t>MINERVA</t>
  </si>
  <si>
    <t>0,035MG/2MG TBL OBD 3X21</t>
  </si>
  <si>
    <t>G03HB01</t>
  </si>
  <si>
    <t>0040454</t>
  </si>
  <si>
    <t>ARGOFAN 150 SR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</si>
  <si>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</si>
  <si>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</si>
  <si>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</si>
  <si>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</si>
  <si>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</si>
  <si>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</si>
  <si>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</si>
  <si>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</si>
  <si>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DICYNONE 500</t>
  </si>
  <si>
    <t>500MG CPS DUR 30</t>
  </si>
  <si>
    <t>B02BX01</t>
  </si>
  <si>
    <t>0040542</t>
  </si>
  <si>
    <t>OLYNTH HA 0,1%</t>
  </si>
  <si>
    <t>1MG/ML NAS SPR SOL 10ML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</si>
  <si>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</si>
  <si>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</si>
  <si>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</si>
  <si>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</si>
  <si>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</si>
  <si>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</si>
  <si>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</si>
  <si>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</si>
  <si>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</si>
  <si>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</si>
  <si>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</si>
  <si>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</si>
  <si>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</si>
  <si>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</si>
  <si>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</si>
  <si>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0040968</t>
  </si>
  <si>
    <t>EGLYMAD</t>
  </si>
  <si>
    <t>0040975</t>
  </si>
  <si>
    <t>0040998</t>
  </si>
  <si>
    <t>0041146</t>
  </si>
  <si>
    <t>MACMIROR COMPLEX 500</t>
  </si>
  <si>
    <t>500MG/200000IU VAG CPS MOL 12</t>
  </si>
  <si>
    <t>G01AA51</t>
  </si>
  <si>
    <t>0041155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</si>
  <si>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</si>
  <si>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</si>
  <si>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</si>
  <si>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</si>
  <si>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</si>
  <si>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</si>
  <si>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</si>
  <si>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</si>
  <si>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0041473</t>
  </si>
  <si>
    <t>2,5MG TBL NOB 100</t>
  </si>
  <si>
    <t>0041484</t>
  </si>
  <si>
    <t>0041515</t>
  </si>
  <si>
    <t>PIMAFUCORT</t>
  </si>
  <si>
    <t>10MG/G+10MG/G+3,5MG/G CRM 15G</t>
  </si>
  <si>
    <t>0041633</t>
  </si>
  <si>
    <t>MIRELLE</t>
  </si>
  <si>
    <t>0,06MG/0,015MG TBL FLM 3X28</t>
  </si>
  <si>
    <t>0041669</t>
  </si>
  <si>
    <t>ALENDRONATE-TEVA</t>
  </si>
  <si>
    <t>70MG TBL NOB 4</t>
  </si>
  <si>
    <t>M05BA04</t>
  </si>
  <si>
    <t>0041671</t>
  </si>
  <si>
    <t>70MG TBL NOB 12</t>
  </si>
  <si>
    <t>0041727</t>
  </si>
  <si>
    <t>SEVREDOL</t>
  </si>
  <si>
    <t>N02AA01</t>
  </si>
  <si>
    <t>0041737</t>
  </si>
  <si>
    <t>0041822</t>
  </si>
  <si>
    <t>DHC CONTINUS</t>
  </si>
  <si>
    <t>120MG TBL RET 60</t>
  </si>
  <si>
    <t>N02AA08</t>
  </si>
  <si>
    <t>0041824</t>
  </si>
  <si>
    <t>60MG TBL RET 60</t>
  </si>
  <si>
    <t>0041826</t>
  </si>
  <si>
    <t>90MG TBL RET 60</t>
  </si>
  <si>
    <t>0042046</t>
  </si>
  <si>
    <t>ALUTARD SQ</t>
  </si>
  <si>
    <t>0042047</t>
  </si>
  <si>
    <t>0042182</t>
  </si>
  <si>
    <t>0,25MG/G GEL 15G</t>
  </si>
  <si>
    <t>0042451</t>
  </si>
  <si>
    <t>MINIRIN</t>
  </si>
  <si>
    <t>0,1MG TBL NOB 30</t>
  </si>
  <si>
    <t>0042452</t>
  </si>
  <si>
    <t>0,2MG TBL NOB 30</t>
  </si>
  <si>
    <t>0042453</t>
  </si>
  <si>
    <t>ATEHEXAL</t>
  </si>
  <si>
    <t>25MG TBL FLM 30 I</t>
  </si>
  <si>
    <t>0042456</t>
  </si>
  <si>
    <t>ATEHEXAL 50</t>
  </si>
  <si>
    <t>0042458</t>
  </si>
  <si>
    <t>50MG TBL FLM 100 I</t>
  </si>
  <si>
    <t>0042459</t>
  </si>
  <si>
    <t>100MG TBL FLM 30 I</t>
  </si>
  <si>
    <t>0042461</t>
  </si>
  <si>
    <t>100MG TBL FLM 100 I</t>
  </si>
  <si>
    <t>0042463</t>
  </si>
  <si>
    <t>FLIXOTIDE 125 INHALER N</t>
  </si>
  <si>
    <t>125MCG/DÁV INH SUS PSS 60DÁV</t>
  </si>
  <si>
    <t>R03BA05</t>
  </si>
  <si>
    <t>0042475</t>
  </si>
  <si>
    <t>MILGAMMA</t>
  </si>
  <si>
    <t>50MG/250MCG TBL OBD 20</t>
  </si>
  <si>
    <t>0042476</t>
  </si>
  <si>
    <t>50MG/250MCG TBL OBD 50</t>
  </si>
  <si>
    <t>0042511</t>
  </si>
  <si>
    <t>0042525</t>
  </si>
  <si>
    <t>RISPEN</t>
  </si>
  <si>
    <t>1MG TBL FLM 50</t>
  </si>
  <si>
    <t>0042527</t>
  </si>
  <si>
    <t>2MG TBL FLM 50</t>
  </si>
  <si>
    <t>0042546</t>
  </si>
  <si>
    <t>LACTULOSE AL</t>
  </si>
  <si>
    <t>66,7MG/100ML SIR 1X200ML</t>
  </si>
  <si>
    <t>A06AD11</t>
  </si>
  <si>
    <t>0042547</t>
  </si>
  <si>
    <t>66,7MG/100ML SIR 1X500ML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</si>
  <si>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</si>
  <si>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</si>
  <si>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</si>
  <si>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</si>
  <si>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</si>
  <si>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</si>
  <si>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</si>
  <si>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</si>
  <si>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</si>
  <si>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</si>
  <si>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</si>
  <si>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</si>
  <si>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</si>
  <si>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</si>
  <si>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</si>
  <si>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</si>
  <si>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0042776</t>
  </si>
  <si>
    <t>TRALGIT SR 150</t>
  </si>
  <si>
    <t>0042780</t>
  </si>
  <si>
    <t>TRALGIT SR 200</t>
  </si>
  <si>
    <t>0042824</t>
  </si>
  <si>
    <t>CLOZAPIN DESITIN</t>
  </si>
  <si>
    <t>0042825</t>
  </si>
  <si>
    <t>0042845</t>
  </si>
  <si>
    <t>ZINNAT</t>
  </si>
  <si>
    <t>125MG POR GRA SUS 50ML</t>
  </si>
  <si>
    <t>0042848</t>
  </si>
  <si>
    <t>HIPRES</t>
  </si>
  <si>
    <t>0042849</t>
  </si>
  <si>
    <t>0042888</t>
  </si>
  <si>
    <t>SARIDON</t>
  </si>
  <si>
    <t>250MG/150MG/50MG TBL NOB 20</t>
  </si>
  <si>
    <t>0042952</t>
  </si>
  <si>
    <t>5MG TBL FLM 14</t>
  </si>
  <si>
    <t>0042953</t>
  </si>
  <si>
    <t>0043879</t>
  </si>
  <si>
    <t>VEROGALID ER</t>
  </si>
  <si>
    <t>240MG TBL PRO 100</t>
  </si>
  <si>
    <t>0043950</t>
  </si>
  <si>
    <t>AMBROXOL AL 30</t>
  </si>
  <si>
    <t>30MG TBL NOB 20</t>
  </si>
  <si>
    <t>R05CB06</t>
  </si>
  <si>
    <t>0044087</t>
  </si>
  <si>
    <t>GYRABLOCK 400</t>
  </si>
  <si>
    <t>400MG TBL FLM 30</t>
  </si>
  <si>
    <t>J01MA06</t>
  </si>
  <si>
    <t>0044089</t>
  </si>
  <si>
    <t>400MG TBL FLM 100</t>
  </si>
  <si>
    <t>0044190</t>
  </si>
  <si>
    <t>PHOSTAL</t>
  </si>
  <si>
    <t>0,01-10IR/ML INJ SUS 4X5ML IR</t>
  </si>
  <si>
    <t>0044191</t>
  </si>
  <si>
    <t>10IR/ML INJ SUS 1X5ML IR</t>
  </si>
  <si>
    <t>0044285</t>
  </si>
  <si>
    <t>NORMIX</t>
  </si>
  <si>
    <t>200MG TBL FLM 12</t>
  </si>
  <si>
    <t>A07AA11</t>
  </si>
  <si>
    <t>0044303</t>
  </si>
  <si>
    <t>EUPHYLLIN CR N 100</t>
  </si>
  <si>
    <t>100MG CPS PRO 50</t>
  </si>
  <si>
    <t>0044305</t>
  </si>
  <si>
    <t>0044307</t>
  </si>
  <si>
    <t>EUPHYLLIN CR N 300</t>
  </si>
  <si>
    <t>300MG CPS PRO 50</t>
  </si>
  <si>
    <t>0044309</t>
  </si>
  <si>
    <t>EUPHYLLIN CR N 400</t>
  </si>
  <si>
    <t>400MG CPS PRO 50</t>
  </si>
  <si>
    <t>0044312</t>
  </si>
  <si>
    <t>KORNAM</t>
  </si>
  <si>
    <t>G04CA03</t>
  </si>
  <si>
    <t>0044315</t>
  </si>
  <si>
    <t>GLOBULUS CUM NATRIO TETRABORICO 0,6 CSC</t>
  </si>
  <si>
    <t>0,6G VAG GLB 10</t>
  </si>
  <si>
    <t>G01AX</t>
  </si>
  <si>
    <t>0044324</t>
  </si>
  <si>
    <t>SOLIAN</t>
  </si>
  <si>
    <t>200MG TBL NOB 150</t>
  </si>
  <si>
    <t>N05AL05</t>
  </si>
  <si>
    <t>0044561</t>
  </si>
  <si>
    <t>SINUPRET</t>
  </si>
  <si>
    <t>POR GTT SOL 50ML</t>
  </si>
  <si>
    <t>R05X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</si>
  <si>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</si>
  <si>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</si>
  <si>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</si>
  <si>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</si>
  <si>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</si>
  <si>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</si>
  <si>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</si>
  <si>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</si>
  <si>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0044647</t>
  </si>
  <si>
    <t>GLIMEPIRID-RATIOPHARM</t>
  </si>
  <si>
    <t>0044708</t>
  </si>
  <si>
    <t>750MG TBL NOB 30</t>
  </si>
  <si>
    <t>0044799</t>
  </si>
  <si>
    <t>BIODROXIL</t>
  </si>
  <si>
    <t>500MG CPS DUR 12</t>
  </si>
  <si>
    <t>J01DB05</t>
  </si>
  <si>
    <t>0044802</t>
  </si>
  <si>
    <t>1000MG TBL FLM 12</t>
  </si>
  <si>
    <t>0044899</t>
  </si>
  <si>
    <t>0044982</t>
  </si>
  <si>
    <t>BETOPTIC S</t>
  </si>
  <si>
    <t>2,5MG/ML OPH GTT SUS 1X5ML</t>
  </si>
  <si>
    <t>S01ED02</t>
  </si>
  <si>
    <t>0044997</t>
  </si>
  <si>
    <t>DEPAKINE CHRONO 500 MG SÉCABLE</t>
  </si>
  <si>
    <t>500MG TBL RET 100</t>
  </si>
  <si>
    <t>0045010</t>
  </si>
  <si>
    <t>AZITROMYCIN SANDOZ</t>
  </si>
  <si>
    <t>0045087</t>
  </si>
  <si>
    <t>ARUFIL</t>
  </si>
  <si>
    <t>20MG/ML OPH GTT SOL 1X10ML</t>
  </si>
  <si>
    <t>S01XA20</t>
  </si>
  <si>
    <t>0045111</t>
  </si>
  <si>
    <t>20MG/ML OPH GTT SOL 3X10ML</t>
  </si>
  <si>
    <t>0045214</t>
  </si>
  <si>
    <t>ZOXON 2</t>
  </si>
  <si>
    <t>C02CA04</t>
  </si>
  <si>
    <t>0045215</t>
  </si>
  <si>
    <t>ZOXON 4</t>
  </si>
  <si>
    <t>0045241</t>
  </si>
  <si>
    <t>ISICOM</t>
  </si>
  <si>
    <t>100MG/25MG TBL NOB 100</t>
  </si>
  <si>
    <t>0045244</t>
  </si>
  <si>
    <t>0045273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</si>
  <si>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</si>
  <si>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</si>
  <si>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</si>
  <si>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</si>
  <si>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</si>
  <si>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</si>
  <si>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</si>
  <si>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</si>
  <si>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</si>
  <si>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</si>
  <si>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</si>
  <si>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</si>
  <si>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</si>
  <si>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</si>
  <si>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</si>
  <si>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</si>
  <si>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0045875</t>
  </si>
  <si>
    <t>GOPTEN</t>
  </si>
  <si>
    <t>2MG CPS DUR 98</t>
  </si>
  <si>
    <t>C09AA10</t>
  </si>
  <si>
    <t>0045934</t>
  </si>
  <si>
    <t>CLIMEN</t>
  </si>
  <si>
    <t>2MG+2MG/1MG TBL OBD 3X21</t>
  </si>
  <si>
    <t>0045961</t>
  </si>
  <si>
    <t>50MCG/100MCG INH PLV DOS 1X60DÁV</t>
  </si>
  <si>
    <t>0045996</t>
  </si>
  <si>
    <t>OSPEN 500</t>
  </si>
  <si>
    <t>500000IU TBL FLM 30</t>
  </si>
  <si>
    <t>0045997</t>
  </si>
  <si>
    <t>OSPEN 1000</t>
  </si>
  <si>
    <t>1000000IU TBL FLM 30</t>
  </si>
  <si>
    <t>0045998</t>
  </si>
  <si>
    <t>OSPEN 1500</t>
  </si>
  <si>
    <t>1500000IU TBL FLM 30</t>
  </si>
  <si>
    <t>0046345</t>
  </si>
  <si>
    <t>BERLIPRIL 20</t>
  </si>
  <si>
    <t>0046398</t>
  </si>
  <si>
    <t>SILKIS</t>
  </si>
  <si>
    <t>3MCG/G UNG 30G</t>
  </si>
  <si>
    <t>D05AX03</t>
  </si>
  <si>
    <t>0046399</t>
  </si>
  <si>
    <t>3MCG/G UNG 100G</t>
  </si>
  <si>
    <t>0046408</t>
  </si>
  <si>
    <t>SABRIL</t>
  </si>
  <si>
    <t>N03AG04</t>
  </si>
  <si>
    <t>0046444</t>
  </si>
  <si>
    <t>TRITTICO AC 150</t>
  </si>
  <si>
    <t>150MG TBL RET 60</t>
  </si>
  <si>
    <t>N06AX05</t>
  </si>
  <si>
    <t>0046620</t>
  </si>
  <si>
    <t>UNO</t>
  </si>
  <si>
    <t>150MG TBL PRO 10</t>
  </si>
  <si>
    <t>0046621</t>
  </si>
  <si>
    <t>150MG TBL PRO 20</t>
  </si>
  <si>
    <t>0046639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</si>
  <si>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</si>
  <si>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</si>
  <si>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</si>
  <si>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</si>
  <si>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</si>
  <si>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</si>
  <si>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</si>
  <si>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</si>
  <si>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</si>
  <si>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</si>
  <si>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</si>
  <si>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</si>
  <si>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</si>
  <si>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</si>
  <si>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</si>
  <si>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</si>
  <si>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</si>
  <si>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</si>
  <si>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SULPIROL 200</t>
  </si>
  <si>
    <t>200MG TBL NOB 100</t>
  </si>
  <si>
    <t>0046747</t>
  </si>
  <si>
    <t>0046750</t>
  </si>
  <si>
    <t>SULPIROL 50</t>
  </si>
  <si>
    <t>50MG CPS DUR 50</t>
  </si>
  <si>
    <t>0046751</t>
  </si>
  <si>
    <t>50MG CPS DUR 100</t>
  </si>
  <si>
    <t>0046754</t>
  </si>
  <si>
    <t>100MG CPS DUR 30</t>
  </si>
  <si>
    <t>0046755</t>
  </si>
  <si>
    <t>0046890</t>
  </si>
  <si>
    <t>URAPLEX</t>
  </si>
  <si>
    <t>20MG TBL OBD 20</t>
  </si>
  <si>
    <t>0046891</t>
  </si>
  <si>
    <t>20MG TBL OBD 50</t>
  </si>
  <si>
    <t>0046929</t>
  </si>
  <si>
    <t>100MCG/H TDR EMP 5X16,8MG</t>
  </si>
  <si>
    <t>0046964</t>
  </si>
  <si>
    <t>RISPERDAL</t>
  </si>
  <si>
    <t>1MG TBL FLM 20</t>
  </si>
  <si>
    <t>0046965</t>
  </si>
  <si>
    <t>0046966</t>
  </si>
  <si>
    <t>2MG TBL FLM 20</t>
  </si>
  <si>
    <t>0046967</t>
  </si>
  <si>
    <t>0046968</t>
  </si>
  <si>
    <t>3MG TBL FLM 20</t>
  </si>
  <si>
    <t>0046969</t>
  </si>
  <si>
    <t>0046970</t>
  </si>
  <si>
    <t>4MG TBL FLM 20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</si>
  <si>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</si>
  <si>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</si>
  <si>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</si>
  <si>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</si>
  <si>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</si>
  <si>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</si>
  <si>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</si>
  <si>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</si>
  <si>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</si>
  <si>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ESTRAHEXAL 25</t>
  </si>
  <si>
    <t>25MCG/24H TDR EMP 6</t>
  </si>
  <si>
    <t>0047048</t>
  </si>
  <si>
    <t>ESTRAHEXAL 50</t>
  </si>
  <si>
    <t>50MCG/24H TDR EMP 6</t>
  </si>
  <si>
    <t>0047085</t>
  </si>
  <si>
    <t>PENTOMER RETARD</t>
  </si>
  <si>
    <t>0047224</t>
  </si>
  <si>
    <t>TANAKAN</t>
  </si>
  <si>
    <t>TBL FLM 90</t>
  </si>
  <si>
    <t>0047271</t>
  </si>
  <si>
    <t>MOTILIUM</t>
  </si>
  <si>
    <t>A03FA03</t>
  </si>
  <si>
    <t>0047279</t>
  </si>
  <si>
    <t>ECLARAN 5</t>
  </si>
  <si>
    <t>5G/100G GEL 45G</t>
  </si>
  <si>
    <t>D10AE01</t>
  </si>
  <si>
    <t>0047280</t>
  </si>
  <si>
    <t>IMIGRAN</t>
  </si>
  <si>
    <t>12MG/ML INJ SOL ZVL 2X0,5ML+POUZDRO</t>
  </si>
  <si>
    <t>0047285</t>
  </si>
  <si>
    <t>75MCG/H TDR EMP 5X12,6MG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</si>
  <si>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</si>
  <si>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</si>
  <si>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</si>
  <si>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</si>
  <si>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</si>
  <si>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</si>
  <si>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</si>
  <si>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</si>
  <si>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</si>
  <si>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</si>
  <si>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</si>
  <si>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</si>
  <si>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0047471</t>
  </si>
  <si>
    <t>RANISAN</t>
  </si>
  <si>
    <t>150MG TBL FLM 60</t>
  </si>
  <si>
    <t>A02BA02</t>
  </si>
  <si>
    <t>0047476</t>
  </si>
  <si>
    <t>LORADUR</t>
  </si>
  <si>
    <t>5MG/50MG TBL NOB 50</t>
  </si>
  <si>
    <t>0047478</t>
  </si>
  <si>
    <t>LORADUR MITE</t>
  </si>
  <si>
    <t>2,5MG/25MG TBL NOB 50</t>
  </si>
  <si>
    <t>0047515</t>
  </si>
  <si>
    <t>CALCICHEW D3</t>
  </si>
  <si>
    <t>500MG/200IU TBL MND 60</t>
  </si>
  <si>
    <t>0047535</t>
  </si>
  <si>
    <t>DOGMATIL</t>
  </si>
  <si>
    <t>0047544</t>
  </si>
  <si>
    <t>WELLBUTRIN SR</t>
  </si>
  <si>
    <t>N06AX12</t>
  </si>
  <si>
    <t>0047545</t>
  </si>
  <si>
    <t>150MG TBL PRO 60</t>
  </si>
  <si>
    <t>0047563</t>
  </si>
  <si>
    <t>DAIVOBET</t>
  </si>
  <si>
    <t>50MCG/G+0,5MG/G UNG 15G</t>
  </si>
  <si>
    <t>D05AX52</t>
  </si>
  <si>
    <t>0047610</t>
  </si>
  <si>
    <t>0047614</t>
  </si>
  <si>
    <t>0047657</t>
  </si>
  <si>
    <t>FLIXOTIDE 250 INHALER N</t>
  </si>
  <si>
    <t>250MCG/DÁV INH SUS PSS 60DÁV</t>
  </si>
  <si>
    <t>0047670</t>
  </si>
  <si>
    <t>LACIPIL</t>
  </si>
  <si>
    <t>4MG TBL FLM 28</t>
  </si>
  <si>
    <t>C08CA09</t>
  </si>
  <si>
    <t>0047675</t>
  </si>
  <si>
    <t>METOPROLOL AL 100</t>
  </si>
  <si>
    <t>0047684</t>
  </si>
  <si>
    <t>LIPANOR</t>
  </si>
  <si>
    <t>100MG CPS DUR 60</t>
  </si>
  <si>
    <t>C10AB08</t>
  </si>
  <si>
    <t>0047710</t>
  </si>
  <si>
    <t>COLDREX</t>
  </si>
  <si>
    <t>500MG/25MG/5MG/20MG/30MG TBL NOB 12</t>
  </si>
  <si>
    <t>0047711</t>
  </si>
  <si>
    <t>500MG/25MG/5MG/20MG/30MG TBL NOB 24</t>
  </si>
  <si>
    <t>0047712</t>
  </si>
  <si>
    <t>SALAZOPYRIN EN</t>
  </si>
  <si>
    <t>0047725</t>
  </si>
  <si>
    <t>0047727</t>
  </si>
  <si>
    <t>0047728</t>
  </si>
  <si>
    <t>0047731</t>
  </si>
  <si>
    <t>SIMVACARD</t>
  </si>
  <si>
    <t>0047740</t>
  </si>
  <si>
    <t>RIVOCOR</t>
  </si>
  <si>
    <t>0047741</t>
  </si>
  <si>
    <t>0047862</t>
  </si>
  <si>
    <t>FAMOSAN</t>
  </si>
  <si>
    <t>A02BA03</t>
  </si>
  <si>
    <t>0047863</t>
  </si>
  <si>
    <t>0048195</t>
  </si>
  <si>
    <t>SYNAREL</t>
  </si>
  <si>
    <t>2MG/ML NAS SPR SOL 1X4ML/30DÁV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</si>
  <si>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</si>
  <si>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</si>
  <si>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</si>
  <si>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</si>
  <si>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</si>
  <si>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</si>
  <si>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</si>
  <si>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</si>
  <si>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</si>
  <si>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</si>
  <si>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</si>
  <si>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</si>
  <si>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</si>
  <si>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</si>
  <si>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</si>
  <si>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0048461</t>
  </si>
  <si>
    <t>VIRGAN</t>
  </si>
  <si>
    <t>1,5MG/G OPH GEL 1X5G I</t>
  </si>
  <si>
    <t>S01AD09</t>
  </si>
  <si>
    <t>0048578</t>
  </si>
  <si>
    <t>TIAPRIDAL</t>
  </si>
  <si>
    <t>N05AL03</t>
  </si>
  <si>
    <t>0048858</t>
  </si>
  <si>
    <t>10MG/ML POR SUS 60ML</t>
  </si>
  <si>
    <t>0048888</t>
  </si>
  <si>
    <t>ATARALGIN</t>
  </si>
  <si>
    <t>325MG/130MG/70MG TBL NOB 20</t>
  </si>
  <si>
    <t>0049004</t>
  </si>
  <si>
    <t>ATORIS 10</t>
  </si>
  <si>
    <t>0049006</t>
  </si>
  <si>
    <t>0049007</t>
  </si>
  <si>
    <t>ATORIS 20</t>
  </si>
  <si>
    <t>0049009</t>
  </si>
  <si>
    <t>0049013</t>
  </si>
  <si>
    <t>SOTAHEXAL 80</t>
  </si>
  <si>
    <t>80MG TBL NOB 50</t>
  </si>
  <si>
    <t>C07AA07</t>
  </si>
  <si>
    <t>0049014</t>
  </si>
  <si>
    <t>80MG TBL NOB 100</t>
  </si>
  <si>
    <t>0049018</t>
  </si>
  <si>
    <t>GUTTALAX</t>
  </si>
  <si>
    <t>7,5MG/ML POR GTT SOL 1X30ML</t>
  </si>
  <si>
    <t>A06AB08</t>
  </si>
  <si>
    <t>0049020</t>
  </si>
  <si>
    <t>SOTAHEXAL 160</t>
  </si>
  <si>
    <t>160MG TBL NOB 50</t>
  </si>
  <si>
    <t>0049021</t>
  </si>
  <si>
    <t>160MG TBL NOB 100</t>
  </si>
  <si>
    <t>0049113</t>
  </si>
  <si>
    <t>CONTROLOC</t>
  </si>
  <si>
    <t>20MG TBL ENT 28 I</t>
  </si>
  <si>
    <t>A02BC02</t>
  </si>
  <si>
    <t>0049115</t>
  </si>
  <si>
    <t>20MG TBL ENT 100</t>
  </si>
  <si>
    <t>0049123</t>
  </si>
  <si>
    <t>40MG TBL ENT 28 I</t>
  </si>
  <si>
    <t>0049195</t>
  </si>
  <si>
    <t>0,4MG CPS RDR 90</t>
  </si>
  <si>
    <t>0049196</t>
  </si>
  <si>
    <t>0,4MG CPS RDR 100</t>
  </si>
  <si>
    <t>0049198</t>
  </si>
  <si>
    <t>LOMEXIN</t>
  </si>
  <si>
    <t>600MG VAG CPS MOL 2</t>
  </si>
  <si>
    <t>G01AF12</t>
  </si>
  <si>
    <t>0049503</t>
  </si>
  <si>
    <t>FLAMEXIN</t>
  </si>
  <si>
    <t>M01AC01</t>
  </si>
  <si>
    <t>0049505</t>
  </si>
  <si>
    <t>EXODERIL</t>
  </si>
  <si>
    <t>10MG/G CRM 30G</t>
  </si>
  <si>
    <t>D01AE22</t>
  </si>
  <si>
    <t>0049513</t>
  </si>
  <si>
    <t>0049522</t>
  </si>
  <si>
    <t>0049549</t>
  </si>
  <si>
    <t>OSPEN</t>
  </si>
  <si>
    <t>400000IU/5ML POR SUS 150ML</t>
  </si>
  <si>
    <t>J01CE10</t>
  </si>
  <si>
    <t>0049559</t>
  </si>
  <si>
    <t>MOLSIHEXAL RETARD</t>
  </si>
  <si>
    <t>8MG TBL PRO 100</t>
  </si>
  <si>
    <t>C01DX12</t>
  </si>
  <si>
    <t>0049560</t>
  </si>
  <si>
    <t>8MG TBL PRO 30</t>
  </si>
  <si>
    <t>0049629</t>
  </si>
  <si>
    <t>TEARS NATURALE II</t>
  </si>
  <si>
    <t>1MG/ML+3MG/ML OPH GTT SOL 1X15ML</t>
  </si>
  <si>
    <t>0049674</t>
  </si>
  <si>
    <t>PIASCLEDINE 300</t>
  </si>
  <si>
    <t>CPS DUR 15</t>
  </si>
  <si>
    <t>M01AX26</t>
  </si>
  <si>
    <t>0049688</t>
  </si>
  <si>
    <t>CPS DUR 30</t>
  </si>
  <si>
    <t>0049692</t>
  </si>
  <si>
    <t>CRESTOR</t>
  </si>
  <si>
    <t>C10AA07</t>
  </si>
  <si>
    <t>0049706</t>
  </si>
  <si>
    <t>0049720</t>
  </si>
  <si>
    <t>0049806</t>
  </si>
  <si>
    <t>ESPRITAL 30</t>
  </si>
  <si>
    <t>0049807</t>
  </si>
  <si>
    <t>ESPRITAL 45</t>
  </si>
  <si>
    <t>0049909</t>
  </si>
  <si>
    <t>LOKREN</t>
  </si>
  <si>
    <t>C07AB05</t>
  </si>
  <si>
    <t>0049910</t>
  </si>
  <si>
    <t>20MG TBL FLM 98</t>
  </si>
  <si>
    <t>0049914</t>
  </si>
  <si>
    <t>SIMVAX 20</t>
  </si>
  <si>
    <t>0049932</t>
  </si>
  <si>
    <t>CROMOHEXAL</t>
  </si>
  <si>
    <t>20MG/ML NAS SPR SOL 1X15ML</t>
  </si>
  <si>
    <t>R01AC01</t>
  </si>
  <si>
    <t>0049941</t>
  </si>
  <si>
    <t>100MG TBL PRO 100</t>
  </si>
  <si>
    <t>0049950</t>
  </si>
  <si>
    <t>DERMOVATE</t>
  </si>
  <si>
    <t>0,5MG/G CRM 25G</t>
  </si>
  <si>
    <t>0049952</t>
  </si>
  <si>
    <t>0,5MG/G UNG 1X25G</t>
  </si>
  <si>
    <t>0050002</t>
  </si>
  <si>
    <t>RISPOLUX</t>
  </si>
  <si>
    <t>1MG TBL FLM 20 I</t>
  </si>
  <si>
    <t>0050029</t>
  </si>
  <si>
    <t>2MG TBL FLM 20 I</t>
  </si>
  <si>
    <t>0050117</t>
  </si>
  <si>
    <t>TRIASYN</t>
  </si>
  <si>
    <t>5MG/5MG TBL RET 30</t>
  </si>
  <si>
    <t>C09BB05</t>
  </si>
  <si>
    <t>0050118</t>
  </si>
  <si>
    <t>2,5MG/2,5MG TBL RET 30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</si>
  <si>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</si>
  <si>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</si>
  <si>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</si>
  <si>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</si>
  <si>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</si>
  <si>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</si>
  <si>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</si>
  <si>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</si>
  <si>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0050335</t>
  </si>
  <si>
    <t>500MG/ML+5MG/ML POR GTT SOL 1X25ML</t>
  </si>
  <si>
    <t>0050339</t>
  </si>
  <si>
    <t>BETASERC 24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</si>
  <si>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</si>
  <si>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</si>
  <si>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</si>
  <si>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</si>
  <si>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</si>
  <si>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</si>
  <si>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</si>
  <si>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</si>
  <si>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</si>
  <si>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</si>
  <si>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CARTEOL LP 2%</t>
  </si>
  <si>
    <t>20MG/ML OPH GTT PRO 3X3ML</t>
  </si>
  <si>
    <t>S01ED05</t>
  </si>
  <si>
    <t>0050415</t>
  </si>
  <si>
    <t>TIAPRID-RATIOPHARM</t>
  </si>
  <si>
    <t>0050981</t>
  </si>
  <si>
    <t>FINANORM</t>
  </si>
  <si>
    <t>5MG TBL FLM 100 I</t>
  </si>
  <si>
    <t>0051274</t>
  </si>
  <si>
    <t>ZOLSANA</t>
  </si>
  <si>
    <t>0051288</t>
  </si>
  <si>
    <t>PYRAZINAMID KRKA</t>
  </si>
  <si>
    <t>J04AK01</t>
  </si>
  <si>
    <t>0051377</t>
  </si>
  <si>
    <t>AMPRILAN H</t>
  </si>
  <si>
    <t>2,5MG/12,5MG TBL NOB 30</t>
  </si>
  <si>
    <t>C09BA05</t>
  </si>
  <si>
    <t>0051378</t>
  </si>
  <si>
    <t>0051388</t>
  </si>
  <si>
    <t>2,5MG/12,5MG TBL NOB 100</t>
  </si>
  <si>
    <t>0051389</t>
  </si>
  <si>
    <t>0051403</t>
  </si>
  <si>
    <t>5MG/25MG TBL NOB 30</t>
  </si>
  <si>
    <t>0051405</t>
  </si>
  <si>
    <t>0051413</t>
  </si>
  <si>
    <t>5MG/25MG TBL NOB 100</t>
  </si>
  <si>
    <t>0051414</t>
  </si>
  <si>
    <t>0051608</t>
  </si>
  <si>
    <t>RAMIPRIL ACTAVIS</t>
  </si>
  <si>
    <t>0051618</t>
  </si>
  <si>
    <t>0051621</t>
  </si>
  <si>
    <t>8MG TBL OBD 25</t>
  </si>
  <si>
    <t>0051657</t>
  </si>
  <si>
    <t>0051664</t>
  </si>
  <si>
    <t>GENTAMICIN WZF POLFA</t>
  </si>
  <si>
    <t>S01AA11</t>
  </si>
  <si>
    <t>0051675</t>
  </si>
  <si>
    <t>0051712</t>
  </si>
  <si>
    <t>0051754</t>
  </si>
  <si>
    <t>OLTAR</t>
  </si>
  <si>
    <t>0051813</t>
  </si>
  <si>
    <t>TANYZ</t>
  </si>
  <si>
    <t>0051815</t>
  </si>
  <si>
    <t>0,4MG CPS RDR 50</t>
  </si>
  <si>
    <t>0051822</t>
  </si>
  <si>
    <t>0051824</t>
  </si>
  <si>
    <t>0051981</t>
  </si>
  <si>
    <t>6MG TBL NOB 30</t>
  </si>
  <si>
    <t>0052220</t>
  </si>
  <si>
    <t>THIOCTACID 600 HR</t>
  </si>
  <si>
    <t>A16AX01</t>
  </si>
  <si>
    <t>0052334</t>
  </si>
  <si>
    <t>FORTECORTIN 4</t>
  </si>
  <si>
    <t>4MG TBL NOB 20</t>
  </si>
  <si>
    <t>H02AB02</t>
  </si>
  <si>
    <t>0053076</t>
  </si>
  <si>
    <t>SINGULAIR 5 JUNIOR</t>
  </si>
  <si>
    <t>5MG TBL MND 28</t>
  </si>
  <si>
    <t>R03DC03</t>
  </si>
  <si>
    <t>0053077</t>
  </si>
  <si>
    <t>SINGULAIR 10</t>
  </si>
  <si>
    <t>0053084</t>
  </si>
  <si>
    <t>ZOMIG</t>
  </si>
  <si>
    <t>5MG TBL FLM 3</t>
  </si>
  <si>
    <t>N02CC03</t>
  </si>
  <si>
    <t>0053135</t>
  </si>
  <si>
    <t>NARAMIG</t>
  </si>
  <si>
    <t>2,5MG TBL FLM 2 I</t>
  </si>
  <si>
    <t>N02CC02</t>
  </si>
  <si>
    <t>0053137</t>
  </si>
  <si>
    <t>2,5MG TBL FLM 6 I</t>
  </si>
  <si>
    <t>0053189</t>
  </si>
  <si>
    <t>0053190</t>
  </si>
  <si>
    <t>0053282</t>
  </si>
  <si>
    <t>FROMILID</t>
  </si>
  <si>
    <t>250MG TBL FLM 14</t>
  </si>
  <si>
    <t>0053283</t>
  </si>
  <si>
    <t>0053457</t>
  </si>
  <si>
    <t>MICETAL</t>
  </si>
  <si>
    <t>10MG/G CRM 1X15G</t>
  </si>
  <si>
    <t>D01AC16</t>
  </si>
  <si>
    <t>0053487</t>
  </si>
  <si>
    <t>COSOPT</t>
  </si>
  <si>
    <t>20MG/ML+5MG/ML OPH GTT SOL 1X5ML</t>
  </si>
  <si>
    <t>0053503</t>
  </si>
  <si>
    <t>REGULON</t>
  </si>
  <si>
    <t>150MCG/30MCG TBL FLM 63</t>
  </si>
  <si>
    <t>G03AA09</t>
  </si>
  <si>
    <t>0053535</t>
  </si>
  <si>
    <t>PROPAFENON AL 150</t>
  </si>
  <si>
    <t>150MG TBL FLM 50</t>
  </si>
  <si>
    <t>C01BC03</t>
  </si>
  <si>
    <t>0053536</t>
  </si>
  <si>
    <t>150MG TBL FLM 100</t>
  </si>
  <si>
    <t>0053539</t>
  </si>
  <si>
    <t>PROPAFENON AL 300</t>
  </si>
  <si>
    <t>300MG TBL FLM 100</t>
  </si>
  <si>
    <t>0053639</t>
  </si>
  <si>
    <t>0053641</t>
  </si>
  <si>
    <t>0053642</t>
  </si>
  <si>
    <t>0053643</t>
  </si>
  <si>
    <t>0053689</t>
  </si>
  <si>
    <t>30MG TBL FLM 30 I</t>
  </si>
  <si>
    <t>0053769</t>
  </si>
  <si>
    <t>NIMED</t>
  </si>
  <si>
    <t>100MG TBL NOB 6</t>
  </si>
  <si>
    <t>0053797</t>
  </si>
  <si>
    <t>ESTROFEM</t>
  </si>
  <si>
    <t>0053853</t>
  </si>
  <si>
    <t>KLACID 500</t>
  </si>
  <si>
    <t>0053876</t>
  </si>
  <si>
    <t>BECLOMET EASYHALER</t>
  </si>
  <si>
    <t>0053905</t>
  </si>
  <si>
    <t>10MG/ML DRM SPR SOL 1X30ML</t>
  </si>
  <si>
    <t>0053913</t>
  </si>
  <si>
    <t>250MG TBL FLM 6</t>
  </si>
  <si>
    <t>0053940</t>
  </si>
  <si>
    <t>0053950</t>
  </si>
  <si>
    <t>ZOLOFT</t>
  </si>
  <si>
    <t>0053951</t>
  </si>
  <si>
    <t>0054031</t>
  </si>
  <si>
    <t>PROVIRSAN</t>
  </si>
  <si>
    <t>0054032</t>
  </si>
  <si>
    <t>VERAPAMIL AL 240 RETARD</t>
  </si>
  <si>
    <t>240MG TBL RET 50</t>
  </si>
  <si>
    <t>0054034</t>
  </si>
  <si>
    <t>240MG TBL RET 100</t>
  </si>
  <si>
    <t>0054094</t>
  </si>
  <si>
    <t>TRITTICO AC 75</t>
  </si>
  <si>
    <t>75MG TBL RET 30</t>
  </si>
  <si>
    <t>0054151</t>
  </si>
  <si>
    <t>0054237</t>
  </si>
  <si>
    <t>100MG TBL PRO 50</t>
  </si>
  <si>
    <t>0054267</t>
  </si>
  <si>
    <t>RHINOCORT AQUA</t>
  </si>
  <si>
    <t>64MCG NAS SPR SUS 120DÁV</t>
  </si>
  <si>
    <t>0054275</t>
  </si>
  <si>
    <t>FOTIL FORTE</t>
  </si>
  <si>
    <t>40MG/5MG/ML OPH GTT SOL 1X5ML</t>
  </si>
  <si>
    <t>0054276</t>
  </si>
  <si>
    <t>FOTIL</t>
  </si>
  <si>
    <t>20MG/5MG/ML OPH GTT SOL 1X5ML</t>
  </si>
  <si>
    <t>0054315</t>
  </si>
  <si>
    <t>10MG/ML DRM SOL 1X20ML</t>
  </si>
  <si>
    <t>0054423</t>
  </si>
  <si>
    <t>MAGRILAN</t>
  </si>
  <si>
    <t>0054424</t>
  </si>
  <si>
    <t>PLAQUENIL</t>
  </si>
  <si>
    <t>P01BA02</t>
  </si>
  <si>
    <t>0054432</t>
  </si>
  <si>
    <t>0054477</t>
  </si>
  <si>
    <t>OFTAN TIMOLOL 0,50%</t>
  </si>
  <si>
    <t>0054495</t>
  </si>
  <si>
    <t>ZOCOR</t>
  </si>
  <si>
    <t>10MG TBL FLM 98</t>
  </si>
  <si>
    <t>0054497</t>
  </si>
  <si>
    <t>0054498</t>
  </si>
  <si>
    <t>0054534</t>
  </si>
  <si>
    <t>PANZYTRAT 25 000</t>
  </si>
  <si>
    <t>25000U CPS ETD 50 II</t>
  </si>
  <si>
    <t>0054537</t>
  </si>
  <si>
    <t>ANDROCUR-50</t>
  </si>
  <si>
    <t>G03HA01</t>
  </si>
  <si>
    <t>0055067</t>
  </si>
  <si>
    <t>ALFUZOSTAD</t>
  </si>
  <si>
    <t>10MG TBL PRO 90</t>
  </si>
  <si>
    <t>G04CA01</t>
  </si>
  <si>
    <t>0055391</t>
  </si>
  <si>
    <t>THIOGAMMA 600 ORAL</t>
  </si>
  <si>
    <t>0055426</t>
  </si>
  <si>
    <t>FLAREX</t>
  </si>
  <si>
    <t>1MG/ML OPH GTT SUS 1X5ML</t>
  </si>
  <si>
    <t>S01BA07</t>
  </si>
  <si>
    <t>0055427</t>
  </si>
  <si>
    <t>TAFEN NASAL 50 MCG</t>
  </si>
  <si>
    <t>0055429</t>
  </si>
  <si>
    <t>ENAP-HL</t>
  </si>
  <si>
    <t>10MG/12,5MG TBL NOB 30</t>
  </si>
  <si>
    <t>C09BA02</t>
  </si>
  <si>
    <t>0055449</t>
  </si>
  <si>
    <t>5MCG/5ML SIR 1X100ML</t>
  </si>
  <si>
    <t>0055500</t>
  </si>
  <si>
    <t>HALSET</t>
  </si>
  <si>
    <t>1,5MG PAS 24</t>
  </si>
  <si>
    <t>R02AA06</t>
  </si>
  <si>
    <t>0055636</t>
  </si>
  <si>
    <t>OFLOXIN 200</t>
  </si>
  <si>
    <t>0055675</t>
  </si>
  <si>
    <t>RIBOMUNYL</t>
  </si>
  <si>
    <t>TBL NOB 4</t>
  </si>
  <si>
    <t>0055676</t>
  </si>
  <si>
    <t>TBL NOB 20</t>
  </si>
  <si>
    <t>0055715</t>
  </si>
  <si>
    <t>MIRENA</t>
  </si>
  <si>
    <t>52MG IUT INS 1</t>
  </si>
  <si>
    <t>G02BA03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</si>
  <si>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</si>
  <si>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</si>
  <si>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</si>
  <si>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</si>
  <si>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</si>
  <si>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</si>
  <si>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</si>
  <si>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</si>
  <si>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</si>
  <si>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</si>
  <si>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0056068</t>
  </si>
  <si>
    <t>DOBICA</t>
  </si>
  <si>
    <t>250MG CPS DUR 50</t>
  </si>
  <si>
    <t>C05BX01</t>
  </si>
  <si>
    <t>0056102</t>
  </si>
  <si>
    <t>30MG CPS DUR 14</t>
  </si>
  <si>
    <t>0056118</t>
  </si>
  <si>
    <t>JODID DRASELNÝ 2% UNIMED PHARMA</t>
  </si>
  <si>
    <t>20MG/ML OPH GTT SOL 10ML</t>
  </si>
  <si>
    <t>S01XA04</t>
  </si>
  <si>
    <t>0056119</t>
  </si>
  <si>
    <t>JODID DRASELNÝ+SODNÝ 2% UNIM.PH</t>
  </si>
  <si>
    <t>20MG/ML+20MG/ML OPH GTT SOL 10ML</t>
  </si>
  <si>
    <t>S01XA</t>
  </si>
  <si>
    <t>0056161</t>
  </si>
  <si>
    <t>VERAHEXAL KHK RETARD</t>
  </si>
  <si>
    <t>120MG TBL PRO 30</t>
  </si>
  <si>
    <t>0056164</t>
  </si>
  <si>
    <t>VERAHEXAL RR</t>
  </si>
  <si>
    <t>240MG TBL PRO 30</t>
  </si>
  <si>
    <t>0056166</t>
  </si>
  <si>
    <t>0056167</t>
  </si>
  <si>
    <t>PANGROL 20000</t>
  </si>
  <si>
    <t>20000IU TBL ENT 50 I</t>
  </si>
  <si>
    <t>0056242</t>
  </si>
  <si>
    <t>TILADE MINT</t>
  </si>
  <si>
    <t>2MG/DÁV INH SUS PSS 2X112DÁV</t>
  </si>
  <si>
    <t>R03BC03</t>
  </si>
  <si>
    <t>0056306</t>
  </si>
  <si>
    <t>0056503</t>
  </si>
  <si>
    <t>500MG TBL FLM 60 I</t>
  </si>
  <si>
    <t>0056504</t>
  </si>
  <si>
    <t>850MG TBL FLM 60 I</t>
  </si>
  <si>
    <t>0056582</t>
  </si>
  <si>
    <t>CURATODERM</t>
  </si>
  <si>
    <t>4,17MCG/G UNG 60G</t>
  </si>
  <si>
    <t>D05AX04</t>
  </si>
  <si>
    <t>0056638</t>
  </si>
  <si>
    <t>BONEFOS</t>
  </si>
  <si>
    <t>800MG TBL FLM 60</t>
  </si>
  <si>
    <t>M05BA02</t>
  </si>
  <si>
    <t>0056675</t>
  </si>
  <si>
    <t>FLOXAL</t>
  </si>
  <si>
    <t>S01AE01</t>
  </si>
  <si>
    <t>0056676</t>
  </si>
  <si>
    <t>3MG/G OPH UNG 3G</t>
  </si>
  <si>
    <t>0056695</t>
  </si>
  <si>
    <t>MCP HEXAL 10</t>
  </si>
  <si>
    <t>A03FA01</t>
  </si>
  <si>
    <t>0056696</t>
  </si>
  <si>
    <t>0056796</t>
  </si>
  <si>
    <t>STALORAL</t>
  </si>
  <si>
    <t>100IR/ML SLG SOL 2X10ML IR</t>
  </si>
  <si>
    <t>0056804</t>
  </si>
  <si>
    <t>FURORESE 40</t>
  </si>
  <si>
    <t>0056805</t>
  </si>
  <si>
    <t>0056807</t>
  </si>
  <si>
    <t>FURORESE 125</t>
  </si>
  <si>
    <t>125MG TBL NOB 30</t>
  </si>
  <si>
    <t>0056808</t>
  </si>
  <si>
    <t>125MG TBL NOB 50</t>
  </si>
  <si>
    <t>0056809</t>
  </si>
  <si>
    <t>125MG TBL NOB 100</t>
  </si>
  <si>
    <t>0056810</t>
  </si>
  <si>
    <t>FURORESE 250</t>
  </si>
  <si>
    <t>0056811</t>
  </si>
  <si>
    <t>0056812</t>
  </si>
  <si>
    <t>0056814</t>
  </si>
  <si>
    <t>FURORESE 500</t>
  </si>
  <si>
    <t>500MG TBL NOB 50</t>
  </si>
  <si>
    <t>0056815</t>
  </si>
  <si>
    <t>0056831</t>
  </si>
  <si>
    <t>500000IU TBL FLM 12</t>
  </si>
  <si>
    <t>0056843</t>
  </si>
  <si>
    <t>TRAMAL RETARD TABLETY 150 MG</t>
  </si>
  <si>
    <t>0056844</t>
  </si>
  <si>
    <t>0056846</t>
  </si>
  <si>
    <t>TRAMAL RETARD TABLETY 200 MG</t>
  </si>
  <si>
    <t>200MG TBL PRO 10</t>
  </si>
  <si>
    <t>0056847</t>
  </si>
  <si>
    <t>0056926</t>
  </si>
  <si>
    <t>100% PAR LQF 20X10ML AMP LDPE</t>
  </si>
  <si>
    <t>0056972</t>
  </si>
  <si>
    <t>1,25MG TBL NOB 20</t>
  </si>
  <si>
    <t>0056981</t>
  </si>
  <si>
    <t>0056983</t>
  </si>
  <si>
    <t>0056992</t>
  </si>
  <si>
    <t>CODEIN SLOVAKOFARMA</t>
  </si>
  <si>
    <t>15MG TBL NOB 10</t>
  </si>
  <si>
    <t>R05DA04</t>
  </si>
  <si>
    <t>0056993</t>
  </si>
  <si>
    <t>30MG TBL NOB 10</t>
  </si>
  <si>
    <t>0057160</t>
  </si>
  <si>
    <t>DEXOKET</t>
  </si>
  <si>
    <t>25MG TBL FLM 10 I</t>
  </si>
  <si>
    <t>M01AE17</t>
  </si>
  <si>
    <t>0057339</t>
  </si>
  <si>
    <t>0057345</t>
  </si>
  <si>
    <t>LITALIR</t>
  </si>
  <si>
    <t>500MG CPS DUR 100</t>
  </si>
  <si>
    <t>L01XX05</t>
  </si>
  <si>
    <t>0057358</t>
  </si>
  <si>
    <t>CLIMARA 50</t>
  </si>
  <si>
    <t>50MCG/24H TDR EMP 4</t>
  </si>
  <si>
    <t>0057364</t>
  </si>
  <si>
    <t>AGGRENOX</t>
  </si>
  <si>
    <t>25MG/200MG CPS RDR 60</t>
  </si>
  <si>
    <t>B01AC30</t>
  </si>
  <si>
    <t>0057395</t>
  </si>
  <si>
    <t>ACC LONG</t>
  </si>
  <si>
    <t>600MG TBL EFF 10</t>
  </si>
  <si>
    <t>0057396</t>
  </si>
  <si>
    <t>600MG TBL EFF 20</t>
  </si>
  <si>
    <t>0057472</t>
  </si>
  <si>
    <t>DERMESTRIL-SEPTEM 25</t>
  </si>
  <si>
    <t>25MCG/24H TDR EMP 4</t>
  </si>
  <si>
    <t>0057473</t>
  </si>
  <si>
    <t>DERMESTRIL-SEPTEM 50</t>
  </si>
  <si>
    <t>0057525</t>
  </si>
  <si>
    <t>MYDOCALM</t>
  </si>
  <si>
    <t>150MG TBL FLM 30</t>
  </si>
  <si>
    <t>M03BX04</t>
  </si>
  <si>
    <t>0057580</t>
  </si>
  <si>
    <t>CLARITINE</t>
  </si>
  <si>
    <t>10MG TBL NOB 60</t>
  </si>
  <si>
    <t>0057585</t>
  </si>
  <si>
    <t>ESPUMISAN</t>
  </si>
  <si>
    <t>40MG CPS MOL 100</t>
  </si>
  <si>
    <t>A03AX13</t>
  </si>
  <si>
    <t>0057586</t>
  </si>
  <si>
    <t>40MG CPS MOL 50</t>
  </si>
  <si>
    <t>0057628</t>
  </si>
  <si>
    <t>PROGRAF</t>
  </si>
  <si>
    <t>1MG CPS DUR 60</t>
  </si>
  <si>
    <t>0057629</t>
  </si>
  <si>
    <t>5MG CPS DUR 30</t>
  </si>
  <si>
    <t>0057709</t>
  </si>
  <si>
    <t>ORFIRIL LONG</t>
  </si>
  <si>
    <t>150MG CPS PRO 50 I</t>
  </si>
  <si>
    <t>0057712</t>
  </si>
  <si>
    <t>300MG CPS PRO 50 I</t>
  </si>
  <si>
    <t>0057715</t>
  </si>
  <si>
    <t>500MG TBL PRO 50 I</t>
  </si>
  <si>
    <t>0057718</t>
  </si>
  <si>
    <t>1000MG TBL PRO 50 I</t>
  </si>
  <si>
    <t>0057778</t>
  </si>
  <si>
    <t>1500000IU TBL FLM 21</t>
  </si>
  <si>
    <t>0057793</t>
  </si>
  <si>
    <t>100MG/ML POR GTT SOL 1X96ML</t>
  </si>
  <si>
    <t>0057823</t>
  </si>
  <si>
    <t>CISORDINOL</t>
  </si>
  <si>
    <t>N05AF05</t>
  </si>
  <si>
    <t>0057827</t>
  </si>
  <si>
    <t>0057866</t>
  </si>
  <si>
    <t>3MG/ML+1MG/ML OPH GTT SUS 1X5ML</t>
  </si>
  <si>
    <t>0058037</t>
  </si>
  <si>
    <t>0058038</t>
  </si>
  <si>
    <t>50MG TBL PRO 100</t>
  </si>
  <si>
    <t>0058041</t>
  </si>
  <si>
    <t>0058042</t>
  </si>
  <si>
    <t>0058064</t>
  </si>
  <si>
    <t>VASILIP</t>
  </si>
  <si>
    <t>0058136</t>
  </si>
  <si>
    <t>0058159</t>
  </si>
  <si>
    <t>SANORIN</t>
  </si>
  <si>
    <t>1PM NAS SPR SOL 1X10ML</t>
  </si>
  <si>
    <t>R01AA08</t>
  </si>
  <si>
    <t>0058172</t>
  </si>
  <si>
    <t>0058230</t>
  </si>
  <si>
    <t>UNICLOPHEN UNIMED PHARMA</t>
  </si>
  <si>
    <t>1MG/ML OPH GTT SOL 10ML</t>
  </si>
  <si>
    <t>S01BC03</t>
  </si>
  <si>
    <t>0058260</t>
  </si>
  <si>
    <t>DAFNEGIN</t>
  </si>
  <si>
    <t>1G/100G VAG CRM 78G+APL</t>
  </si>
  <si>
    <t>G01AX12</t>
  </si>
  <si>
    <t>0058271</t>
  </si>
  <si>
    <t>0058380</t>
  </si>
  <si>
    <t>5MG/ML INH SOL 1X20ML</t>
  </si>
  <si>
    <t>0058392</t>
  </si>
  <si>
    <t>PROVERA</t>
  </si>
  <si>
    <t>100MG TBL NOB 100 I</t>
  </si>
  <si>
    <t>0058398</t>
  </si>
  <si>
    <t>FLIXOTIDE DISKUS 100</t>
  </si>
  <si>
    <t>100MCG INH PLV DOS 60DÁV</t>
  </si>
  <si>
    <t>0058399</t>
  </si>
  <si>
    <t>FLIXOTIDE DISKUS 250</t>
  </si>
  <si>
    <t>250MCG INH PLV DOS 60DÁV</t>
  </si>
  <si>
    <t>0058400</t>
  </si>
  <si>
    <t>FLIXOTIDE DISKUS 500</t>
  </si>
  <si>
    <t>500MCG INH PLV DOS 60DÁV</t>
  </si>
  <si>
    <t>0058408</t>
  </si>
  <si>
    <t>NASOBEC</t>
  </si>
  <si>
    <t>50MCG/DÁV NAS SPR SUS 1X200DÁV</t>
  </si>
  <si>
    <t>R01AD01</t>
  </si>
  <si>
    <t>0058425</t>
  </si>
  <si>
    <t>DOLMINA 50</t>
  </si>
  <si>
    <t>0058491</t>
  </si>
  <si>
    <t>125MG/5ML POR GRA SUS 1X60ML</t>
  </si>
  <si>
    <t>0058494</t>
  </si>
  <si>
    <t>SINGULAIR 4 MINI</t>
  </si>
  <si>
    <t>4MG TBL MND 28</t>
  </si>
  <si>
    <t>0058653</t>
  </si>
  <si>
    <t>CLOTRIMAZOL AL 100</t>
  </si>
  <si>
    <t>100MG VAG TBL 6</t>
  </si>
  <si>
    <t>G01AF02</t>
  </si>
  <si>
    <t>0058659</t>
  </si>
  <si>
    <t>ATENOLOL AL 25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</si>
  <si>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</si>
  <si>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</si>
  <si>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</si>
  <si>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</si>
  <si>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</si>
  <si>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</si>
  <si>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</si>
  <si>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</si>
  <si>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</si>
  <si>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</si>
  <si>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</si>
  <si>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</si>
  <si>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0058752</t>
  </si>
  <si>
    <t>DIACORDIN 240 SR</t>
  </si>
  <si>
    <t>240MG CPS PRO 30</t>
  </si>
  <si>
    <t>C08DB01</t>
  </si>
  <si>
    <t>0058773</t>
  </si>
  <si>
    <t>0058775</t>
  </si>
  <si>
    <t>0058777</t>
  </si>
  <si>
    <t>0058780</t>
  </si>
  <si>
    <t>ECOBEC 100 MIKROGRAMŮ EASI-BREATHE</t>
  </si>
  <si>
    <t>100MCG/DÁV INH SOL PSS 200DÁV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</si>
  <si>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</si>
  <si>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</si>
  <si>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</si>
  <si>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</si>
  <si>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</si>
  <si>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</si>
  <si>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</si>
  <si>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</si>
  <si>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0058831</t>
  </si>
  <si>
    <t>KLIANE</t>
  </si>
  <si>
    <t>2MG/1MG TBL FLM 3X28</t>
  </si>
  <si>
    <t>0058838</t>
  </si>
  <si>
    <t>PROPANORM</t>
  </si>
  <si>
    <t>300MG TBL FLM 50</t>
  </si>
  <si>
    <t>0058856</t>
  </si>
  <si>
    <t>BISOCARD 5</t>
  </si>
  <si>
    <t>0058858</t>
  </si>
  <si>
    <t>BISOCARD 10</t>
  </si>
  <si>
    <t>0058874</t>
  </si>
  <si>
    <t>AMLOZEK</t>
  </si>
  <si>
    <t>0058876</t>
  </si>
  <si>
    <t>0058880</t>
  </si>
  <si>
    <t>DOLMINA 100 SR</t>
  </si>
  <si>
    <t>0058893</t>
  </si>
  <si>
    <t>0,05MG/ML OPH GTT SOL 2,5ML I</t>
  </si>
  <si>
    <t>0058943</t>
  </si>
  <si>
    <t>NEOCATE</t>
  </si>
  <si>
    <t>0059072</t>
  </si>
  <si>
    <t>MOVALIS</t>
  </si>
  <si>
    <t>0059074</t>
  </si>
  <si>
    <t>PEVARYL</t>
  </si>
  <si>
    <t>100MG/G CRM 30G</t>
  </si>
  <si>
    <t>D01AC03</t>
  </si>
  <si>
    <t>0059104</t>
  </si>
  <si>
    <t>UROXAL</t>
  </si>
  <si>
    <t>5MG TBL NOB 60</t>
  </si>
  <si>
    <t>G04BD04</t>
  </si>
  <si>
    <t>0059185</t>
  </si>
  <si>
    <t>CANDIBENE</t>
  </si>
  <si>
    <t>0059285</t>
  </si>
  <si>
    <t>AMIOHEXAL 200</t>
  </si>
  <si>
    <t>0059354</t>
  </si>
  <si>
    <t>ANDROCUR 100</t>
  </si>
  <si>
    <t>0059448</t>
  </si>
  <si>
    <t>25MCG/H TDR EMP 5X4,2MG</t>
  </si>
  <si>
    <t>0059449</t>
  </si>
  <si>
    <t>50MCG/H TDR EMP 5X8,4MG</t>
  </si>
  <si>
    <t>0059450</t>
  </si>
  <si>
    <t>POLYGYNAX</t>
  </si>
  <si>
    <t>35000IU/35000IU/100000IU VAG CPS MOL 6 I</t>
  </si>
  <si>
    <t>0059503</t>
  </si>
  <si>
    <t>LIPANTHYL SUPRA</t>
  </si>
  <si>
    <t>160MG TBL FLM 30</t>
  </si>
  <si>
    <t>0059505</t>
  </si>
  <si>
    <t>160MG TBL FLM 90</t>
  </si>
  <si>
    <t>0059511</t>
  </si>
  <si>
    <t>OFTAGEL</t>
  </si>
  <si>
    <t>2,5MG/G OPH GEL 10G</t>
  </si>
  <si>
    <t>0059551</t>
  </si>
  <si>
    <t>TEVETEN</t>
  </si>
  <si>
    <t>600MG TBL FLM 28</t>
  </si>
  <si>
    <t>C09CA02</t>
  </si>
  <si>
    <t>0059558</t>
  </si>
  <si>
    <t>0059569</t>
  </si>
  <si>
    <t>FERRO-FOLGAMMA</t>
  </si>
  <si>
    <t>37MG/5MG/0,01MG CPS MOL 20</t>
  </si>
  <si>
    <t>B03AE01</t>
  </si>
  <si>
    <t>0059570</t>
  </si>
  <si>
    <t>37MG/5MG/0,01MG CPS MOL 50</t>
  </si>
  <si>
    <t>0059571</t>
  </si>
  <si>
    <t>37MG/5MG/0,01MG CPS MOL 100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</si>
  <si>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</si>
  <si>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</si>
  <si>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</si>
  <si>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</si>
  <si>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</si>
  <si>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</si>
  <si>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</si>
  <si>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</si>
  <si>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</si>
  <si>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</si>
  <si>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</si>
  <si>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0059671</t>
  </si>
  <si>
    <t>TRALGIT SR 100</t>
  </si>
  <si>
    <t>0059672</t>
  </si>
  <si>
    <t>0059673</t>
  </si>
  <si>
    <t>0059693</t>
  </si>
  <si>
    <t>0,5MG CPS DUR 30</t>
  </si>
  <si>
    <t>0059697</t>
  </si>
  <si>
    <t>TIMOPTOL 0,5% MSD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</si>
  <si>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</si>
  <si>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</si>
  <si>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</si>
  <si>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</si>
  <si>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</si>
  <si>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</si>
  <si>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</si>
  <si>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</si>
  <si>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</si>
  <si>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</si>
  <si>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</si>
  <si>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</si>
  <si>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</si>
  <si>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</si>
  <si>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</si>
  <si>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</si>
  <si>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0059805</t>
  </si>
  <si>
    <t>FRAXIPARINE FORTE</t>
  </si>
  <si>
    <t>19000IU/ML INJ SOL ISP 2X0,6ML</t>
  </si>
  <si>
    <t>0059806</t>
  </si>
  <si>
    <t>19000IU/ML INJ SOL ISP 10X0,6ML</t>
  </si>
  <si>
    <t>0059807</t>
  </si>
  <si>
    <t>19000IU/ML INJ SOL ISP 2X0,8ML</t>
  </si>
  <si>
    <t>0059808</t>
  </si>
  <si>
    <t>19000IU/ML INJ SOL ISP 10X0,8ML</t>
  </si>
  <si>
    <t>0059810</t>
  </si>
  <si>
    <t>19000IU/ML INJ SOL ISP 10X1ML</t>
  </si>
  <si>
    <t>0059840</t>
  </si>
  <si>
    <t>HYALGAN</t>
  </si>
  <si>
    <t>20MG/2ML INJ SOL 1X2ML</t>
  </si>
  <si>
    <t>M09AX01</t>
  </si>
  <si>
    <t>0059862</t>
  </si>
  <si>
    <t>RELENZA</t>
  </si>
  <si>
    <t>5MG/DÁV INH PLV DOS 5X4DÁV</t>
  </si>
  <si>
    <t>J05AH01</t>
  </si>
  <si>
    <t>0059870</t>
  </si>
  <si>
    <t>DUPHASTON</t>
  </si>
  <si>
    <t>G03DB01</t>
  </si>
  <si>
    <t>0059875</t>
  </si>
  <si>
    <t>0059876</t>
  </si>
  <si>
    <t>150MG CPS DUR 2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</si>
  <si>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</si>
  <si>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</si>
  <si>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</si>
  <si>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</si>
  <si>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</si>
  <si>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</si>
  <si>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</si>
  <si>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0059940</t>
  </si>
  <si>
    <t>SMECTA</t>
  </si>
  <si>
    <t>3G POR PLV SUS 10</t>
  </si>
  <si>
    <t>A07BC05</t>
  </si>
  <si>
    <t>0059941</t>
  </si>
  <si>
    <t>3G POR PLV SUS 30</t>
  </si>
  <si>
    <t>0059942</t>
  </si>
  <si>
    <t>0059976</t>
  </si>
  <si>
    <t>0059982</t>
  </si>
  <si>
    <t>ICHTOXYL</t>
  </si>
  <si>
    <t>90MG/G UNG 30G</t>
  </si>
  <si>
    <t>D05AA</t>
  </si>
  <si>
    <t>0060073</t>
  </si>
  <si>
    <t>STODAL</t>
  </si>
  <si>
    <t>SIR 200ML</t>
  </si>
  <si>
    <t>0060091</t>
  </si>
  <si>
    <t>LINOLA-FETT</t>
  </si>
  <si>
    <t>CRM 50G</t>
  </si>
  <si>
    <t>0060102</t>
  </si>
  <si>
    <t>LINOLADIOL N</t>
  </si>
  <si>
    <t>0,01G/100G VAG CRM 25G</t>
  </si>
  <si>
    <t>0060103</t>
  </si>
  <si>
    <t>0,01G/100G VAG CRM 50G</t>
  </si>
  <si>
    <t>0060164</t>
  </si>
  <si>
    <t>TIMONIL 300 RETARD</t>
  </si>
  <si>
    <t>300MG TBL PRO 50</t>
  </si>
  <si>
    <t>0060165</t>
  </si>
  <si>
    <t>0060166</t>
  </si>
  <si>
    <t>TIMONIL 600 RETARD</t>
  </si>
  <si>
    <t>600MG TBL PRO 50</t>
  </si>
  <si>
    <t>0060404</t>
  </si>
  <si>
    <t>BALNEUM HERMAL</t>
  </si>
  <si>
    <t>0,8475G/ML BAL 200ML</t>
  </si>
  <si>
    <t>0060405</t>
  </si>
  <si>
    <t>0,8475G/ML BAL 500ML</t>
  </si>
  <si>
    <t>0060408</t>
  </si>
  <si>
    <t>BALNEUM HERMAL F</t>
  </si>
  <si>
    <t>BAL 1X200ML</t>
  </si>
  <si>
    <t>0060409</t>
  </si>
  <si>
    <t>BAL 1X500ML</t>
  </si>
  <si>
    <t>0060412</t>
  </si>
  <si>
    <t>BALNEUM HERMAL PLUS</t>
  </si>
  <si>
    <t>829,5MG/G+150MG/G BAL 200ML</t>
  </si>
  <si>
    <t>0060413</t>
  </si>
  <si>
    <t>829,5MG/G+150MG/G BAL 500ML</t>
  </si>
  <si>
    <t>0060414</t>
  </si>
  <si>
    <t>829,5MG/G+150MG/G BAL 2X500ML</t>
  </si>
  <si>
    <t>0060890</t>
  </si>
  <si>
    <t>VERRUMAL</t>
  </si>
  <si>
    <t>5MG/G+100MG/G DRM SOL 13ML</t>
  </si>
  <si>
    <t>D11AF</t>
  </si>
  <si>
    <t>0061158</t>
  </si>
  <si>
    <t>JODID 100</t>
  </si>
  <si>
    <t>100MCG TBL NOB 100 I</t>
  </si>
  <si>
    <t>H03CA</t>
  </si>
  <si>
    <t>0061160</t>
  </si>
  <si>
    <t>JODTHYROX</t>
  </si>
  <si>
    <t>100MCG/100MCG TBL NOB 50 I</t>
  </si>
  <si>
    <t>H03AA</t>
  </si>
  <si>
    <t>0061183</t>
  </si>
  <si>
    <t>ORFIRIL</t>
  </si>
  <si>
    <t>150MG TBL ENT 50 I</t>
  </si>
  <si>
    <t>0061184</t>
  </si>
  <si>
    <t>300MG TBL ENT 50 I</t>
  </si>
  <si>
    <t>0061185</t>
  </si>
  <si>
    <t>600MG TBL ENT 50 I</t>
  </si>
  <si>
    <t>0061237</t>
  </si>
  <si>
    <t>THEOPLUS 100</t>
  </si>
  <si>
    <t>0061238</t>
  </si>
  <si>
    <t>THEOPLUS 300</t>
  </si>
  <si>
    <t>0061246</t>
  </si>
  <si>
    <t>ELONTRIL</t>
  </si>
  <si>
    <t>150MG TBL RET 30</t>
  </si>
  <si>
    <t>0061253</t>
  </si>
  <si>
    <t>300MG TBL RET 30</t>
  </si>
  <si>
    <t>0061980</t>
  </si>
  <si>
    <t>10MG/G+10MG/G+3,5MG/G UNG 15G</t>
  </si>
  <si>
    <t>0062047</t>
  </si>
  <si>
    <t>LOCOID LIPOCREAM 0,1%</t>
  </si>
  <si>
    <t>0062049</t>
  </si>
  <si>
    <t>DUOMOX 250</t>
  </si>
  <si>
    <t>250MG TBL SUS 20</t>
  </si>
  <si>
    <t>0062050</t>
  </si>
  <si>
    <t>DUOMOX 500</t>
  </si>
  <si>
    <t>500MG TBL SUS 20</t>
  </si>
  <si>
    <t>0062051</t>
  </si>
  <si>
    <t>DUOMOX 750</t>
  </si>
  <si>
    <t>750MG TBL SUS 20</t>
  </si>
  <si>
    <t>0062052</t>
  </si>
  <si>
    <t>1000MG TBL SUS 20</t>
  </si>
  <si>
    <t>0062053</t>
  </si>
  <si>
    <t>DUOMOX 375</t>
  </si>
  <si>
    <t>375MG TBL SUS 20</t>
  </si>
  <si>
    <t>0062315</t>
  </si>
  <si>
    <t>BETADINE</t>
  </si>
  <si>
    <t>100MG/ML DRM SOL 30ML</t>
  </si>
  <si>
    <t>0062320</t>
  </si>
  <si>
    <t>0062321</t>
  </si>
  <si>
    <t>200MG SUP 14</t>
  </si>
  <si>
    <t>G01AX11</t>
  </si>
  <si>
    <t>0062806</t>
  </si>
  <si>
    <t>0,5MG/ML POR SOL 1X200ML</t>
  </si>
  <si>
    <t>0062856</t>
  </si>
  <si>
    <t>ATENOBENE</t>
  </si>
  <si>
    <t>50MG TBL FLM 20</t>
  </si>
  <si>
    <t>0062857</t>
  </si>
  <si>
    <t>50MG TBL FLM 50</t>
  </si>
  <si>
    <t>0062861</t>
  </si>
  <si>
    <t>0064652</t>
  </si>
  <si>
    <t>CEENU LOMUSTINE (CCNU)</t>
  </si>
  <si>
    <t>40MG CPS DUR 20</t>
  </si>
  <si>
    <t>L01AD02</t>
  </si>
  <si>
    <t>0064653</t>
  </si>
  <si>
    <t>100MG CPS DUR 20</t>
  </si>
  <si>
    <t>0064740</t>
  </si>
  <si>
    <t>METFOGAMMA 500</t>
  </si>
  <si>
    <t>500MG TBL FLM 30</t>
  </si>
  <si>
    <t>0064741</t>
  </si>
  <si>
    <t>0064787</t>
  </si>
  <si>
    <t>BUDENOFALK</t>
  </si>
  <si>
    <t>3MG CPS ETD 100</t>
  </si>
  <si>
    <t>0064788</t>
  </si>
  <si>
    <t>ACCUZIDE 20</t>
  </si>
  <si>
    <t>0064790</t>
  </si>
  <si>
    <t>0064797</t>
  </si>
  <si>
    <t>KAMIREN 4</t>
  </si>
  <si>
    <t>0064798</t>
  </si>
  <si>
    <t>KAMIREN 2</t>
  </si>
  <si>
    <t>0064866</t>
  </si>
  <si>
    <t>PIRACETAM AL 1200</t>
  </si>
  <si>
    <t>1200MG TBL FLM 120</t>
  </si>
  <si>
    <t>0064881</t>
  </si>
  <si>
    <t>BEROTEC N 100 MCG</t>
  </si>
  <si>
    <t>R03AC04</t>
  </si>
  <si>
    <t>0064940</t>
  </si>
  <si>
    <t>DIFLUCAN</t>
  </si>
  <si>
    <t>50MG CPS DUR 7 I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</si>
  <si>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</si>
  <si>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</si>
  <si>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</si>
  <si>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</si>
  <si>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</si>
  <si>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</si>
  <si>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</si>
  <si>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0065356</t>
  </si>
  <si>
    <t>1000000IU TBL FLM 12</t>
  </si>
  <si>
    <t>0065388</t>
  </si>
  <si>
    <t>TENORMIN 50</t>
  </si>
  <si>
    <t>0065389</t>
  </si>
  <si>
    <t>TENORMIN 100</t>
  </si>
  <si>
    <t>100MG TBL FLM 28 I</t>
  </si>
  <si>
    <t>0065392</t>
  </si>
  <si>
    <t>0065484</t>
  </si>
  <si>
    <t>CLOTRIMAZOL AL 1%</t>
  </si>
  <si>
    <t>0,01G/G CRM 20G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</si>
  <si>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</si>
  <si>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</si>
  <si>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</si>
  <si>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</si>
  <si>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</si>
  <si>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</si>
  <si>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</si>
  <si>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BECLOMET NASAL AQUA 100 MCG</t>
  </si>
  <si>
    <t>0066015</t>
  </si>
  <si>
    <t>ENELBIN 100 RETARD</t>
  </si>
  <si>
    <t>C04AX21</t>
  </si>
  <si>
    <t>0066029</t>
  </si>
  <si>
    <t>0066030</t>
  </si>
  <si>
    <t>0066036</t>
  </si>
  <si>
    <t>0066037</t>
  </si>
  <si>
    <t>100MG CPS DUR 7 I</t>
  </si>
  <si>
    <t>0066039</t>
  </si>
  <si>
    <t>0066045</t>
  </si>
  <si>
    <t>30MG/G GEL 50</t>
  </si>
  <si>
    <t>M02AA26</t>
  </si>
  <si>
    <t>0066046</t>
  </si>
  <si>
    <t>30MG/G GEL 100</t>
  </si>
  <si>
    <t>0066085</t>
  </si>
  <si>
    <t>1MG/ML POR SOL 30ML</t>
  </si>
  <si>
    <t>0066131</t>
  </si>
  <si>
    <t>BUSPIRON-EGIS</t>
  </si>
  <si>
    <t>N05BE01</t>
  </si>
  <si>
    <t>0066132</t>
  </si>
  <si>
    <t>0066195</t>
  </si>
  <si>
    <t>YADINE</t>
  </si>
  <si>
    <t>3MG/0,03MG TBL FLM 1X21</t>
  </si>
  <si>
    <t>G03AA12</t>
  </si>
  <si>
    <t>0066196</t>
  </si>
  <si>
    <t>3MG/0,03MG TBL FLM 3X21</t>
  </si>
  <si>
    <t>0066297</t>
  </si>
  <si>
    <t>0066359</t>
  </si>
  <si>
    <t>0066360</t>
  </si>
  <si>
    <t>1500000IU TBL FLM 12</t>
  </si>
  <si>
    <t>0066366</t>
  </si>
  <si>
    <t>0066506</t>
  </si>
  <si>
    <t>ENAP-H</t>
  </si>
  <si>
    <t>10MG/25MG TBL NOB 30</t>
  </si>
  <si>
    <t>0066555</t>
  </si>
  <si>
    <t>MAGNOSOLV</t>
  </si>
  <si>
    <t>365MG POR GRA SOL SCC 30</t>
  </si>
  <si>
    <t>A12CC30</t>
  </si>
  <si>
    <t>0066648</t>
  </si>
  <si>
    <t>PIRACETAM AL 800</t>
  </si>
  <si>
    <t>800MG TBL FLM 100</t>
  </si>
  <si>
    <t>0066753</t>
  </si>
  <si>
    <t>METALCAPTASE</t>
  </si>
  <si>
    <t>300MG TBL ENT 50</t>
  </si>
  <si>
    <t>M01CC01</t>
  </si>
  <si>
    <t>0066755</t>
  </si>
  <si>
    <t>150MG TBL ENT 50</t>
  </si>
  <si>
    <t>0066791</t>
  </si>
  <si>
    <t>DITROPAN</t>
  </si>
  <si>
    <t>0066819</t>
  </si>
  <si>
    <t>MICTONETTEN</t>
  </si>
  <si>
    <t>5MG TBL OBD 50</t>
  </si>
  <si>
    <t>G04BD06</t>
  </si>
  <si>
    <t>0066820</t>
  </si>
  <si>
    <t>5MG TBL OBD 100</t>
  </si>
  <si>
    <t>0066938</t>
  </si>
  <si>
    <t>TAGREN</t>
  </si>
  <si>
    <t>250MG TBL FLM 30</t>
  </si>
  <si>
    <t>B01AC05</t>
  </si>
  <si>
    <t>0066990</t>
  </si>
  <si>
    <t>DOLGIT 800</t>
  </si>
  <si>
    <t>800MG TBL FLM 20</t>
  </si>
  <si>
    <t>0067015</t>
  </si>
  <si>
    <t>400MG TBL FLM 14</t>
  </si>
  <si>
    <t>0067269</t>
  </si>
  <si>
    <t>METEOSPASMYL</t>
  </si>
  <si>
    <t>60MG/300MG CPS MOL 20</t>
  </si>
  <si>
    <t>A03AX58</t>
  </si>
  <si>
    <t>0067408</t>
  </si>
  <si>
    <t>INDOBENE</t>
  </si>
  <si>
    <t>10MG/G GEL 50G</t>
  </si>
  <si>
    <t>M02AA23</t>
  </si>
  <si>
    <t>0067409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</si>
  <si>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</si>
  <si>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</si>
  <si>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</si>
  <si>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</si>
  <si>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</si>
  <si>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</si>
  <si>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</si>
  <si>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</si>
  <si>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</si>
  <si>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</si>
  <si>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</si>
  <si>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</si>
  <si>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0068651</t>
  </si>
  <si>
    <t>VINPOCETINE COVEX</t>
  </si>
  <si>
    <t>0068963</t>
  </si>
  <si>
    <t>LEKOPTIN</t>
  </si>
  <si>
    <t>120MG TBL OBD 20</t>
  </si>
  <si>
    <t>0069191</t>
  </si>
  <si>
    <t>150MCG TBL NOB 100 II</t>
  </si>
  <si>
    <t>0069242</t>
  </si>
  <si>
    <t>PULMICORT TURBUHALER</t>
  </si>
  <si>
    <t>200MCG INH PLV 200DÁV</t>
  </si>
  <si>
    <t>0069243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</si>
  <si>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</si>
  <si>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</si>
  <si>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</si>
  <si>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</si>
  <si>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</si>
  <si>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</si>
  <si>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0069447</t>
  </si>
  <si>
    <t>BURONIL</t>
  </si>
  <si>
    <t>25MG TBL OBD 50</t>
  </si>
  <si>
    <t>N05AD03</t>
  </si>
  <si>
    <t>0069789</t>
  </si>
  <si>
    <t>AQUA PRO INIECTIONE ARDEAPHARMA</t>
  </si>
  <si>
    <t>100% PAR LQF 1X500ML</t>
  </si>
  <si>
    <t>0070498</t>
  </si>
  <si>
    <t>MACMIROR</t>
  </si>
  <si>
    <t>200MG TBL OBD 20</t>
  </si>
  <si>
    <t>G01AX05</t>
  </si>
  <si>
    <t>0070533</t>
  </si>
  <si>
    <t>ZOFRAN</t>
  </si>
  <si>
    <t>16MG SUP 1</t>
  </si>
  <si>
    <t>0070536</t>
  </si>
  <si>
    <t>0,5G TBL NOB 1000 H</t>
  </si>
  <si>
    <t>0070933</t>
  </si>
  <si>
    <t>0071950</t>
  </si>
  <si>
    <t>ISOPTIN SR</t>
  </si>
  <si>
    <t>0071954</t>
  </si>
  <si>
    <t>TIMONIL 150 RETARD</t>
  </si>
  <si>
    <t>150MG TBL PRO 50</t>
  </si>
  <si>
    <t>0071980</t>
  </si>
  <si>
    <t>CANIFUG-LÖSUNG 1%</t>
  </si>
  <si>
    <t>0,01G/ML DRM SPR SOL 1X30ML</t>
  </si>
  <si>
    <t>0072927</t>
  </si>
  <si>
    <t>10MG/G CRM 15G</t>
  </si>
  <si>
    <t>0072928</t>
  </si>
  <si>
    <t>10MG/ML DRM SOL 1X10ML</t>
  </si>
  <si>
    <t>0074991</t>
  </si>
  <si>
    <t>AMOKSIKLAV 156,25 MG/5 ML</t>
  </si>
  <si>
    <t>125MG/31,25MG/5ML POR PLV SUS 1</t>
  </si>
  <si>
    <t>0075022</t>
  </si>
  <si>
    <t>COTRIMOXAZOL AL FORTE</t>
  </si>
  <si>
    <t>800MG/160MG TBL NOB 10</t>
  </si>
  <si>
    <t>0075023</t>
  </si>
  <si>
    <t>800MG/160MG TBL NOB 20</t>
  </si>
  <si>
    <t>0075025</t>
  </si>
  <si>
    <t>THIAMIN LÉČIVA</t>
  </si>
  <si>
    <t>50MG TBL NOB 20</t>
  </si>
  <si>
    <t>A11DA01</t>
  </si>
  <si>
    <t>0075428</t>
  </si>
  <si>
    <t>CHLORPROTHIXEN 50 LÉČIVA</t>
  </si>
  <si>
    <t>N05AF03</t>
  </si>
  <si>
    <t>0075433</t>
  </si>
  <si>
    <t>CHLORPROTHIXEN 15 LÉČIVA</t>
  </si>
  <si>
    <t>0075490</t>
  </si>
  <si>
    <t>KLACID 250</t>
  </si>
  <si>
    <t>0075507</t>
  </si>
  <si>
    <t>CURACNÉ</t>
  </si>
  <si>
    <t>0075567</t>
  </si>
  <si>
    <t>SALOFALK 500</t>
  </si>
  <si>
    <t>0075569</t>
  </si>
  <si>
    <t>500MG SUP 30</t>
  </si>
  <si>
    <t>0075603</t>
  </si>
  <si>
    <t>DICLOFENAC AL 25</t>
  </si>
  <si>
    <t>25MG TBL ENT 20</t>
  </si>
  <si>
    <t>0075605</t>
  </si>
  <si>
    <t>25MG TBL ENT 100</t>
  </si>
  <si>
    <t>0075631</t>
  </si>
  <si>
    <t>DICLOFENAC AL RETARD</t>
  </si>
  <si>
    <t>0075632</t>
  </si>
  <si>
    <t>0075633</t>
  </si>
  <si>
    <t>0075744</t>
  </si>
  <si>
    <t>TBL OBD 50</t>
  </si>
  <si>
    <t>0075754</t>
  </si>
  <si>
    <t>ROVAMYCINE</t>
  </si>
  <si>
    <t>3MIU TBL FLM 10</t>
  </si>
  <si>
    <t>J01FA02</t>
  </si>
  <si>
    <t>0075821</t>
  </si>
  <si>
    <t>0075939</t>
  </si>
  <si>
    <t>ACECOR 400</t>
  </si>
  <si>
    <t>C07AB04</t>
  </si>
  <si>
    <t>0076150</t>
  </si>
  <si>
    <t>BATRAFEN</t>
  </si>
  <si>
    <t>D01AE14</t>
  </si>
  <si>
    <t>0076152</t>
  </si>
  <si>
    <t>BATRAFEN ROZTOK</t>
  </si>
  <si>
    <t>10MG/ML DRM SOL 20ML</t>
  </si>
  <si>
    <t>0076155</t>
  </si>
  <si>
    <t>CORVATON FORTE</t>
  </si>
  <si>
    <t>0076213</t>
  </si>
  <si>
    <t>OSPEN 750 KRKA</t>
  </si>
  <si>
    <t>750000IU/5ML POR SUS 1X60ML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</si>
  <si>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</si>
  <si>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</si>
  <si>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</si>
  <si>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</si>
  <si>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</si>
  <si>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</si>
  <si>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</si>
  <si>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</si>
  <si>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0076400</t>
  </si>
  <si>
    <t>SORBIMON</t>
  </si>
  <si>
    <t>0076401</t>
  </si>
  <si>
    <t>20MG TBL NOB 50</t>
  </si>
  <si>
    <t>0076402</t>
  </si>
  <si>
    <t>0076403</t>
  </si>
  <si>
    <t>40MG TBL NOB 20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</si>
  <si>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</si>
  <si>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</si>
  <si>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</si>
  <si>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</si>
  <si>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</si>
  <si>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</si>
  <si>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</si>
  <si>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0076650</t>
  </si>
  <si>
    <t>AFONILUM SR</t>
  </si>
  <si>
    <t>250MG CPS PRO 50</t>
  </si>
  <si>
    <t>0076652</t>
  </si>
  <si>
    <t>KETONAL</t>
  </si>
  <si>
    <t>100MG SUP 12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</si>
  <si>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</si>
  <si>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</si>
  <si>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</si>
  <si>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</si>
  <si>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</si>
  <si>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</si>
  <si>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</si>
  <si>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</si>
  <si>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0076708</t>
  </si>
  <si>
    <t>ACCUZIDE 10</t>
  </si>
  <si>
    <t>0076710</t>
  </si>
  <si>
    <t>0076715</t>
  </si>
  <si>
    <t>TENORETIC</t>
  </si>
  <si>
    <t>100MG/25MG TBL FLM 28</t>
  </si>
  <si>
    <t>C07BB03</t>
  </si>
  <si>
    <t>0076736</t>
  </si>
  <si>
    <t>DIACORDIN 120 RETARD</t>
  </si>
  <si>
    <t>120MG TBL RET 30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</si>
  <si>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</si>
  <si>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</si>
  <si>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</si>
  <si>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</si>
  <si>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</si>
  <si>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</si>
  <si>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</si>
  <si>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</si>
  <si>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</si>
  <si>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0078213</t>
  </si>
  <si>
    <t>PIMAFUCIN</t>
  </si>
  <si>
    <t>100MG VAG GLB 3</t>
  </si>
  <si>
    <t>G01AA02</t>
  </si>
  <si>
    <t>0078904</t>
  </si>
  <si>
    <t>20MG/ML OPH GTT PRO 1X3ML</t>
  </si>
  <si>
    <t>0080058</t>
  </si>
  <si>
    <t>SECTRAL</t>
  </si>
  <si>
    <t>0080218</t>
  </si>
  <si>
    <t>UNDESTOR</t>
  </si>
  <si>
    <t>40MG CPS MOL 60</t>
  </si>
  <si>
    <t>0080416</t>
  </si>
  <si>
    <t>CITALOPRAM-TEVA</t>
  </si>
  <si>
    <t>0080427</t>
  </si>
  <si>
    <t>0080429</t>
  </si>
  <si>
    <t>0080537</t>
  </si>
  <si>
    <t>QUAMATEL</t>
  </si>
  <si>
    <t>0080562</t>
  </si>
  <si>
    <t>0080629</t>
  </si>
  <si>
    <t>0081425</t>
  </si>
  <si>
    <t>XALACOM</t>
  </si>
  <si>
    <t>0,05MG/ML+5MG/ML OPH GTT SOL 1X2,5ML</t>
  </si>
  <si>
    <t>0081456</t>
  </si>
  <si>
    <t>DUPHALAC</t>
  </si>
  <si>
    <t>667G/L POR SOL 1X500ML HDP</t>
  </si>
  <si>
    <t>0081460</t>
  </si>
  <si>
    <t>KLIMODIEN</t>
  </si>
  <si>
    <t>2MG/2MG TBL OBD 3X28</t>
  </si>
  <si>
    <t>G03FA15</t>
  </si>
  <si>
    <t>0081600</t>
  </si>
  <si>
    <t>PIRABENE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</si>
  <si>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</si>
  <si>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</si>
  <si>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</si>
  <si>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</si>
  <si>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</si>
  <si>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</si>
  <si>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</si>
  <si>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0083106</t>
  </si>
  <si>
    <t>1000IU/G GEL 50G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</si>
  <si>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</si>
  <si>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</si>
  <si>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</si>
  <si>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</si>
  <si>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</si>
  <si>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</si>
  <si>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</si>
  <si>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0083270</t>
  </si>
  <si>
    <t>EBRANTIL 30 RETARD</t>
  </si>
  <si>
    <t>30MG CPS PRO 50</t>
  </si>
  <si>
    <t>C02CA06</t>
  </si>
  <si>
    <t>0083272</t>
  </si>
  <si>
    <t>EBRANTIL 60 RETARD</t>
  </si>
  <si>
    <t>60MG CPS PRO 50</t>
  </si>
  <si>
    <t>0083397</t>
  </si>
  <si>
    <t>FLONIDAN DISTAB</t>
  </si>
  <si>
    <t>10MG POR TBL DIS 30X1</t>
  </si>
  <si>
    <t>0083424</t>
  </si>
  <si>
    <t>ENTOCORT KLYZMA</t>
  </si>
  <si>
    <t>2MG RCT TBL SUS 7+7XDÁV</t>
  </si>
  <si>
    <t>0083615</t>
  </si>
  <si>
    <t>0083730</t>
  </si>
  <si>
    <t>2MG CPS DUR 28</t>
  </si>
  <si>
    <t>0083741</t>
  </si>
  <si>
    <t>GLUCAGEN 1 MG HYPOKIT</t>
  </si>
  <si>
    <t>1MG INJ PSO LQF 1+1ML+STŘ</t>
  </si>
  <si>
    <t>H04AA01</t>
  </si>
  <si>
    <t>0083827</t>
  </si>
  <si>
    <t>10MG POR TBL DIS 10X1</t>
  </si>
  <si>
    <t>0083973</t>
  </si>
  <si>
    <t>FUCICORT</t>
  </si>
  <si>
    <t>20MG/G+1MG/1G CRM 15G</t>
  </si>
  <si>
    <t>0083992</t>
  </si>
  <si>
    <t>MERCILON</t>
  </si>
  <si>
    <t>0,15MG/0,02MG TBL NOB 3X21</t>
  </si>
  <si>
    <t>0084098</t>
  </si>
  <si>
    <t>SPASMOMEN</t>
  </si>
  <si>
    <t>A03AB06</t>
  </si>
  <si>
    <t>0084101</t>
  </si>
  <si>
    <t>LUIVAC</t>
  </si>
  <si>
    <t>3MG TBL NOB 28 KALBLI</t>
  </si>
  <si>
    <t>0084114</t>
  </si>
  <si>
    <t>25MG/G GEL 50G</t>
  </si>
  <si>
    <t>0084262</t>
  </si>
  <si>
    <t>100MG/ML POR GTT SOL 1X96ML+PUMPA</t>
  </si>
  <si>
    <t>0084325</t>
  </si>
  <si>
    <t>VIDISIC</t>
  </si>
  <si>
    <t>2MG/G OPH GEL 1X10G</t>
  </si>
  <si>
    <t>0084360</t>
  </si>
  <si>
    <t>TENAXUM</t>
  </si>
  <si>
    <t>0084367</t>
  </si>
  <si>
    <t>600MG TBL FLM 60</t>
  </si>
  <si>
    <t>0084376</t>
  </si>
  <si>
    <t>PROTRADON</t>
  </si>
  <si>
    <t>0084396</t>
  </si>
  <si>
    <t>0084398</t>
  </si>
  <si>
    <t>0084399</t>
  </si>
  <si>
    <t>0084400</t>
  </si>
  <si>
    <t>0084401</t>
  </si>
  <si>
    <t>0084492</t>
  </si>
  <si>
    <t>FUCIDIN</t>
  </si>
  <si>
    <t>20MG/G CRM 1X15G</t>
  </si>
  <si>
    <t>D06AX01</t>
  </si>
  <si>
    <t>0084566</t>
  </si>
  <si>
    <t>4,17MCG/G UNG 20G</t>
  </si>
  <si>
    <t>0084587</t>
  </si>
  <si>
    <t>ATRAM</t>
  </si>
  <si>
    <t>25MG TBL NOB 90</t>
  </si>
  <si>
    <t>0084700</t>
  </si>
  <si>
    <t>OTOBACID N</t>
  </si>
  <si>
    <t>0,2MG/G+5MG/G+479,8MG/G AUR GTT SOL 1X5ML</t>
  </si>
  <si>
    <t>S02BA</t>
  </si>
  <si>
    <t>0084717</t>
  </si>
  <si>
    <t>HOTEMIN</t>
  </si>
  <si>
    <t>20MG CPS DUR 20</t>
  </si>
  <si>
    <t>0084785</t>
  </si>
  <si>
    <t>2MG/G OPH GEL 3X10G</t>
  </si>
  <si>
    <t>0084792</t>
  </si>
  <si>
    <t>AUGMENTIN DUO</t>
  </si>
  <si>
    <t>80MG/ML+11,4MG/ML POR PLV SUS 70ML+ODMĚRKA</t>
  </si>
  <si>
    <t>0084795</t>
  </si>
  <si>
    <t>ZOLPIDEM RATIOPHARM</t>
  </si>
  <si>
    <t>0084895</t>
  </si>
  <si>
    <t>0085026</t>
  </si>
  <si>
    <t>CELEBREX</t>
  </si>
  <si>
    <t>100MG CPS DUR 30 I</t>
  </si>
  <si>
    <t>M01AH01</t>
  </si>
  <si>
    <t>0085028</t>
  </si>
  <si>
    <t>200MG CPS DUR 10 I</t>
  </si>
  <si>
    <t>0085030</t>
  </si>
  <si>
    <t>200MG CPS DUR 30 I</t>
  </si>
  <si>
    <t>0085060</t>
  </si>
  <si>
    <t>ATARAX</t>
  </si>
  <si>
    <t>25MG TBL FLM 25</t>
  </si>
  <si>
    <t>N05BB01</t>
  </si>
  <si>
    <t>0085071</t>
  </si>
  <si>
    <t>0,4MG/DÁV SPR SLG 10G I</t>
  </si>
  <si>
    <t>0085142</t>
  </si>
  <si>
    <t>0085156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</si>
  <si>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</si>
  <si>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</si>
  <si>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</si>
  <si>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</si>
  <si>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</si>
  <si>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</si>
  <si>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</si>
  <si>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</si>
  <si>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</si>
  <si>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</si>
  <si>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</si>
  <si>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0085315</t>
  </si>
  <si>
    <t>BENFOGAMMA</t>
  </si>
  <si>
    <t>A11DA03</t>
  </si>
  <si>
    <t>0085346</t>
  </si>
  <si>
    <t>INFECTOSCAB 5% KRÉM</t>
  </si>
  <si>
    <t>50MG/G CRM 30G</t>
  </si>
  <si>
    <t>P03AC04</t>
  </si>
  <si>
    <t>0085350</t>
  </si>
  <si>
    <t>ADVANTAN</t>
  </si>
  <si>
    <t>1MG/G CRM 1X15G</t>
  </si>
  <si>
    <t>D07AC14</t>
  </si>
  <si>
    <t>0085460</t>
  </si>
  <si>
    <t>ADVANTAN MASTNÝ KRÉM</t>
  </si>
  <si>
    <t>0085483</t>
  </si>
  <si>
    <t>ADVANTAN MLÉKO</t>
  </si>
  <si>
    <t>1MG/G DRM EML 1X20G</t>
  </si>
  <si>
    <t>0085524</t>
  </si>
  <si>
    <t>AMOKSIKLAV 375 MG</t>
  </si>
  <si>
    <t>0085525</t>
  </si>
  <si>
    <t>AMOKSIKLAV 625 MG</t>
  </si>
  <si>
    <t>500MG/125MG TBL FLM 21</t>
  </si>
  <si>
    <t>0085619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</si>
  <si>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</si>
  <si>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</si>
  <si>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</si>
  <si>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</si>
  <si>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</si>
  <si>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</si>
  <si>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</si>
  <si>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</si>
  <si>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</si>
  <si>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</si>
  <si>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</si>
  <si>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</si>
  <si>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0085811</t>
  </si>
  <si>
    <t>60MG TBL FLM 30</t>
  </si>
  <si>
    <t>0085812</t>
  </si>
  <si>
    <t>LIDOCAINE EGIS</t>
  </si>
  <si>
    <t>20MG/ML INJ SOL 10X2ML</t>
  </si>
  <si>
    <t>N01BB02</t>
  </si>
  <si>
    <t>0085932</t>
  </si>
  <si>
    <t>NALCROM</t>
  </si>
  <si>
    <t>A07EB01</t>
  </si>
  <si>
    <t>0086016</t>
  </si>
  <si>
    <t>TALVOSILEN</t>
  </si>
  <si>
    <t>500MG/20MG TBL NOB 20</t>
  </si>
  <si>
    <t>0086022</t>
  </si>
  <si>
    <t>TALVOSILEN FORTE</t>
  </si>
  <si>
    <t>500MG/30MG CPS DUR 10</t>
  </si>
  <si>
    <t>0086023</t>
  </si>
  <si>
    <t>500MG/30MG CPS DUR 20</t>
  </si>
  <si>
    <t>0086148</t>
  </si>
  <si>
    <t>AUGMENTIN 625 MG</t>
  </si>
  <si>
    <t>500MG/125MG TBL FLM 21 II</t>
  </si>
  <si>
    <t>0086222</t>
  </si>
  <si>
    <t>RISPERIDON ACTAVIS</t>
  </si>
  <si>
    <t>0086264</t>
  </si>
  <si>
    <t>TOBREX</t>
  </si>
  <si>
    <t>0086393</t>
  </si>
  <si>
    <t>0,5G TBL NOB 50</t>
  </si>
  <si>
    <t>0086397</t>
  </si>
  <si>
    <t>0,01G/G CRM 50G</t>
  </si>
  <si>
    <t>0086616</t>
  </si>
  <si>
    <t>PENTASA SLOW RELEASE TABLETS 500 MG</t>
  </si>
  <si>
    <t>0086656</t>
  </si>
  <si>
    <t>NEUROL 1,0</t>
  </si>
  <si>
    <t>0086802</t>
  </si>
  <si>
    <t>0087018</t>
  </si>
  <si>
    <t>ATORIS 40</t>
  </si>
  <si>
    <t>0087051</t>
  </si>
  <si>
    <t>0087073</t>
  </si>
  <si>
    <t>225MG POR GRA SUS 20</t>
  </si>
  <si>
    <t>0087076</t>
  </si>
  <si>
    <t>300MG CPS DUR 20</t>
  </si>
  <si>
    <t>0087104</t>
  </si>
  <si>
    <t>CIFLOXINAL</t>
  </si>
  <si>
    <t>0087149</t>
  </si>
  <si>
    <t>THYROZOL 10</t>
  </si>
  <si>
    <t>H03BB02</t>
  </si>
  <si>
    <t>0087167</t>
  </si>
  <si>
    <t>AMITRIPTYLIN-SLOVAKOFARMA</t>
  </si>
  <si>
    <t>N06AA09</t>
  </si>
  <si>
    <t>0087179</t>
  </si>
  <si>
    <t>NUROFEN STOPGRIP</t>
  </si>
  <si>
    <t>200MG/30MG TBL FLM 24</t>
  </si>
  <si>
    <t>M01AE51</t>
  </si>
  <si>
    <t>0087299</t>
  </si>
  <si>
    <t>IMUNOR</t>
  </si>
  <si>
    <t>10MG POR LYO 4</t>
  </si>
  <si>
    <t>0087680</t>
  </si>
  <si>
    <t>400MG TBL NOB 10</t>
  </si>
  <si>
    <t>N02BA01</t>
  </si>
  <si>
    <t>0087906</t>
  </si>
  <si>
    <t>KORYLAN</t>
  </si>
  <si>
    <t>325MG/28,73MG TBL NOB 10</t>
  </si>
  <si>
    <t>0088115</t>
  </si>
  <si>
    <t>KETOSTERIL</t>
  </si>
  <si>
    <t>TBL FLM 100</t>
  </si>
  <si>
    <t>V06DD</t>
  </si>
  <si>
    <t>0088116</t>
  </si>
  <si>
    <t>TBL FLM 300</t>
  </si>
  <si>
    <t>0088143</t>
  </si>
  <si>
    <t>FLUANXOL</t>
  </si>
  <si>
    <t>1MG TBL OBD 100 I</t>
  </si>
  <si>
    <t>N05AF01</t>
  </si>
  <si>
    <t>0088144</t>
  </si>
  <si>
    <t>LIPANTHYL S</t>
  </si>
  <si>
    <t>215MG TBL FLM 30</t>
  </si>
  <si>
    <t>0088217</t>
  </si>
  <si>
    <t>LEXAURIN</t>
  </si>
  <si>
    <t>1,5MG TBL NOB 30</t>
  </si>
  <si>
    <t>N05BA08</t>
  </si>
  <si>
    <t>0088219</t>
  </si>
  <si>
    <t>0088276</t>
  </si>
  <si>
    <t>BELANETTE</t>
  </si>
  <si>
    <t>0,02MG/3MG TBL FLM 21</t>
  </si>
  <si>
    <t>0088356</t>
  </si>
  <si>
    <t>CARDILAN</t>
  </si>
  <si>
    <t>0,175G/0,175G TBL NOB 100</t>
  </si>
  <si>
    <t>A12BA</t>
  </si>
  <si>
    <t>0088488</t>
  </si>
  <si>
    <t>215MG TBL FLM 100</t>
  </si>
  <si>
    <t>0088498</t>
  </si>
  <si>
    <t>NAKOM MITE</t>
  </si>
  <si>
    <t>0088518</t>
  </si>
  <si>
    <t>AMICLOTON</t>
  </si>
  <si>
    <t>2,5MG/25MG TBL NOB 30</t>
  </si>
  <si>
    <t>C03EA06</t>
  </si>
  <si>
    <t>0088708</t>
  </si>
  <si>
    <t>ALGIFEN</t>
  </si>
  <si>
    <t>500MG/5,25MG/0,1MG TBL NOB 20</t>
  </si>
  <si>
    <t>0088734</t>
  </si>
  <si>
    <t>10MG TBL NOB 10</t>
  </si>
  <si>
    <t>0088740</t>
  </si>
  <si>
    <t>FUCITHALMIC</t>
  </si>
  <si>
    <t>10MG/G OPH GTT SUS 5G</t>
  </si>
  <si>
    <t>S01AA13</t>
  </si>
  <si>
    <t>0088746</t>
  </si>
  <si>
    <t>20MG/G UNG 1X15G</t>
  </si>
  <si>
    <t>0088900</t>
  </si>
  <si>
    <t>STOPTUSSIN</t>
  </si>
  <si>
    <t>40MG/ML+100MG/ML POR GTT SOL 1X25ML</t>
  </si>
  <si>
    <t>R05FB02</t>
  </si>
  <si>
    <t>0089024</t>
  </si>
  <si>
    <t>DICLOFENAC AL 50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</si>
  <si>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</si>
  <si>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</si>
  <si>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</si>
  <si>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</si>
  <si>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</si>
  <si>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</si>
  <si>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</si>
  <si>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</si>
  <si>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0089244</t>
  </si>
  <si>
    <t>100% PAR LQF 1X250ML</t>
  </si>
  <si>
    <t>0089775</t>
  </si>
  <si>
    <t>0089782</t>
  </si>
  <si>
    <t>KLIMONORM</t>
  </si>
  <si>
    <t>2MG+2MG/0,15MG TBL OBD 3X21</t>
  </si>
  <si>
    <t>G03FB09</t>
  </si>
  <si>
    <t>0089786</t>
  </si>
  <si>
    <t>BIOMIN H</t>
  </si>
  <si>
    <t>1110MG/15MG/1,8MG POR PLV 30X3G</t>
  </si>
  <si>
    <t>0089815</t>
  </si>
  <si>
    <t>TRIPRIM</t>
  </si>
  <si>
    <t>J01EA01</t>
  </si>
  <si>
    <t>0089816</t>
  </si>
  <si>
    <t>0089831</t>
  </si>
  <si>
    <t>CILOXAN</t>
  </si>
  <si>
    <t>0089996</t>
  </si>
  <si>
    <t>LINOLA FETT ÖLBAD</t>
  </si>
  <si>
    <t>ADT BAL 1X200ML</t>
  </si>
  <si>
    <t>0089997</t>
  </si>
  <si>
    <t>ADT BAL 1X400ML</t>
  </si>
  <si>
    <t>0090778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</si>
  <si>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</si>
  <si>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</si>
  <si>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</si>
  <si>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</si>
  <si>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</si>
  <si>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</si>
  <si>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</si>
  <si>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</si>
  <si>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</si>
  <si>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</si>
  <si>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0091003</t>
  </si>
  <si>
    <t>RYTMONORM</t>
  </si>
  <si>
    <t>0091004</t>
  </si>
  <si>
    <t>0091017</t>
  </si>
  <si>
    <t>URSOFALK</t>
  </si>
  <si>
    <t>0091032</t>
  </si>
  <si>
    <t>SECATOXIN FORTE</t>
  </si>
  <si>
    <t>2,5MG/ML POR GTT SOL 25ML</t>
  </si>
  <si>
    <t>C04AE01</t>
  </si>
  <si>
    <t>0091083</t>
  </si>
  <si>
    <t>SALBUTAMOL WZF POLFA</t>
  </si>
  <si>
    <t>0091085</t>
  </si>
  <si>
    <t>0091217</t>
  </si>
  <si>
    <t>VENTER</t>
  </si>
  <si>
    <t>1G TBL NOB 50</t>
  </si>
  <si>
    <t>A02BX02</t>
  </si>
  <si>
    <t>0091231</t>
  </si>
  <si>
    <t>5MG TBL NOB 24 I</t>
  </si>
  <si>
    <t>G03DA02</t>
  </si>
  <si>
    <t>0091261</t>
  </si>
  <si>
    <t>SPASMOPAN</t>
  </si>
  <si>
    <t>500MG/19,2MG/10MG/0,1MG SUP 5</t>
  </si>
  <si>
    <t>A03EA</t>
  </si>
  <si>
    <t>0091276</t>
  </si>
  <si>
    <t>PROLEKOFEN</t>
  </si>
  <si>
    <t>0091277</t>
  </si>
  <si>
    <t>0091280</t>
  </si>
  <si>
    <t>RANITAL</t>
  </si>
  <si>
    <t>0091291</t>
  </si>
  <si>
    <t>40MG/ML+8MG/ML SIR 100ML</t>
  </si>
  <si>
    <t>0091484</t>
  </si>
  <si>
    <t>CARDIKET RETARD 40</t>
  </si>
  <si>
    <t>40MG TBL PRO 50 I</t>
  </si>
  <si>
    <t>0091618</t>
  </si>
  <si>
    <t>500MG TBL NOB 20 I</t>
  </si>
  <si>
    <t>0091624</t>
  </si>
  <si>
    <t>BETOPTIC</t>
  </si>
  <si>
    <t>0091763</t>
  </si>
  <si>
    <t>40MG/ML+12MG/ML DRM SOL 1+1X30ML</t>
  </si>
  <si>
    <t>0091880</t>
  </si>
  <si>
    <t>MANINIL</t>
  </si>
  <si>
    <t>5MG TBL NOB 120</t>
  </si>
  <si>
    <t>A10BB01</t>
  </si>
  <si>
    <t>0091995</t>
  </si>
  <si>
    <t>0092034</t>
  </si>
  <si>
    <t>DEPAKINE CHRONO 300 MG SÉCABLE</t>
  </si>
  <si>
    <t>300MG TBL RET 100</t>
  </si>
  <si>
    <t>0092160</t>
  </si>
  <si>
    <t>TARDYFERON-FOL</t>
  </si>
  <si>
    <t>247,25MG/0,35MG TBL RET 30</t>
  </si>
  <si>
    <t>B03AD03</t>
  </si>
  <si>
    <t>0092181</t>
  </si>
  <si>
    <t>SUSTANON 250</t>
  </si>
  <si>
    <t>250MG/ML INJ SOL 1X1ML</t>
  </si>
  <si>
    <t>0092195</t>
  </si>
  <si>
    <t>247,25MG/0,35MG TBL RET 100</t>
  </si>
  <si>
    <t>0092254</t>
  </si>
  <si>
    <t>MICTONORM</t>
  </si>
  <si>
    <t>15MG TBL OBD 30</t>
  </si>
  <si>
    <t>0092255</t>
  </si>
  <si>
    <t>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</si>
  <si>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</si>
  <si>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</si>
  <si>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</si>
  <si>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</si>
  <si>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</si>
  <si>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</si>
  <si>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</si>
  <si>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</si>
  <si>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ATROVENT 0,025%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</si>
  <si>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</si>
  <si>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</si>
  <si>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</si>
  <si>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</si>
  <si>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</si>
  <si>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</si>
  <si>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</si>
  <si>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</si>
  <si>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0092435</t>
  </si>
  <si>
    <t>V-PENICILIN 0,8 MEGA BIOTIKA</t>
  </si>
  <si>
    <t>800000IU TBL NOB 30</t>
  </si>
  <si>
    <t>0092436</t>
  </si>
  <si>
    <t>V-PENICILIN 1,2 MEGA BIOTIKA</t>
  </si>
  <si>
    <t>1200000IU TBL NOB 30</t>
  </si>
  <si>
    <t>0092489</t>
  </si>
  <si>
    <t>13,4G/67,5ML+10MG/67,5ML RCT SOL 10X67,5ML</t>
  </si>
  <si>
    <t>0092490</t>
  </si>
  <si>
    <t>500MG/200000IU VAG CPS MOL 8</t>
  </si>
  <si>
    <t>0092587</t>
  </si>
  <si>
    <t>500MG TBL RET 30</t>
  </si>
  <si>
    <t>0092605</t>
  </si>
  <si>
    <t>HUMULIN M3 (30/70) CARTRIDGE</t>
  </si>
  <si>
    <t>100IU/ML INJ SUS ZVL 5X3ML</t>
  </si>
  <si>
    <t>0092607</t>
  </si>
  <si>
    <t>HUMULIN N (NPH) CARTRIDGE</t>
  </si>
  <si>
    <t>0092608</t>
  </si>
  <si>
    <t>HUMULIN R CARTRIDGE</t>
  </si>
  <si>
    <t>100IU/ML INJ SOL ZVL 5X3ML</t>
  </si>
  <si>
    <t>0092644</t>
  </si>
  <si>
    <t>125MG CPS PRO 50</t>
  </si>
  <si>
    <t>0092744</t>
  </si>
  <si>
    <t>BUVENTOL EASYHALER 100 MCG/DOSE</t>
  </si>
  <si>
    <t>100MCG INH PLV DOS 200DÁV</t>
  </si>
  <si>
    <t>0092745</t>
  </si>
  <si>
    <t>BUVENTOL EASYHALER 200 MCG/DOSE</t>
  </si>
  <si>
    <t>200MCG INH PLV DOS 200DÁV</t>
  </si>
  <si>
    <t>0092757</t>
  </si>
  <si>
    <t>300MG CPS DUR 10</t>
  </si>
  <si>
    <t>0092805</t>
  </si>
  <si>
    <t>V-PENICILIN 250 MG SLOVAKOFARMA</t>
  </si>
  <si>
    <t>250MG TBL NOB 30</t>
  </si>
  <si>
    <t>0092806</t>
  </si>
  <si>
    <t>V-PENICILIN 500 MG SLOVAKOFARMA</t>
  </si>
  <si>
    <t>500MG TBL NOB 30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</si>
  <si>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</si>
  <si>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</si>
  <si>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</si>
  <si>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</si>
  <si>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</si>
  <si>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</si>
  <si>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</si>
  <si>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</si>
  <si>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</si>
  <si>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</si>
  <si>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0093157</t>
  </si>
  <si>
    <t>ISOCHOL</t>
  </si>
  <si>
    <t>400MG TBL OBD 30</t>
  </si>
  <si>
    <t>A05AX02</t>
  </si>
  <si>
    <t>0093207</t>
  </si>
  <si>
    <t>3MG/G OPH UNG 3,5G</t>
  </si>
  <si>
    <t>0093465</t>
  </si>
  <si>
    <t>NOLICIN</t>
  </si>
  <si>
    <t>400MG TBL FLM 20</t>
  </si>
  <si>
    <t>0093577</t>
  </si>
  <si>
    <t>SULPHACETAMIDE 10%-POLPHARMA</t>
  </si>
  <si>
    <t>50MG OPH GTT SOL MDC 12X0,5ML</t>
  </si>
  <si>
    <t>S01AB04</t>
  </si>
  <si>
    <t>0093679</t>
  </si>
  <si>
    <t>LEKOPTIN RETARD</t>
  </si>
  <si>
    <t>240MG TBL RET 20</t>
  </si>
  <si>
    <t>0093711</t>
  </si>
  <si>
    <t>DIACORDIN 60</t>
  </si>
  <si>
    <t>60MG TBL NOB 50</t>
  </si>
  <si>
    <t>0093723</t>
  </si>
  <si>
    <t>INDOMETACIN BERLIN-CHEMIE</t>
  </si>
  <si>
    <t>50MG SUP 10</t>
  </si>
  <si>
    <t>M01AB01</t>
  </si>
  <si>
    <t>0093724</t>
  </si>
  <si>
    <t>100MG SUP 10</t>
  </si>
  <si>
    <t>0093770</t>
  </si>
  <si>
    <t>SALOFALK</t>
  </si>
  <si>
    <t>4G RCT SUS 7X60G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</si>
  <si>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</si>
  <si>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</si>
  <si>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</si>
  <si>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</si>
  <si>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</si>
  <si>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</si>
  <si>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</si>
  <si>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</si>
  <si>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ABAKTAL 400 MG TABLETY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</si>
  <si>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</si>
  <si>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</si>
  <si>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</si>
  <si>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</si>
  <si>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</si>
  <si>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</si>
  <si>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</si>
  <si>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</si>
  <si>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</si>
  <si>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</si>
  <si>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</si>
  <si>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0094207</t>
  </si>
  <si>
    <t>ULFAMID 20</t>
  </si>
  <si>
    <t>20MG TBL FLM 20</t>
  </si>
  <si>
    <t>0094234</t>
  </si>
  <si>
    <t>GUAJACURAN</t>
  </si>
  <si>
    <t>200MG TBL OBD 30</t>
  </si>
  <si>
    <t>R05CA03</t>
  </si>
  <si>
    <t>0094292</t>
  </si>
  <si>
    <t>0094314</t>
  </si>
  <si>
    <t>DIACORDIN 90 RETARD</t>
  </si>
  <si>
    <t>90MG TBL PRO 30</t>
  </si>
  <si>
    <t>0094328</t>
  </si>
  <si>
    <t>AKTIFERRIN</t>
  </si>
  <si>
    <t>6,84MG/ML SIR 100ML</t>
  </si>
  <si>
    <t>B03AE10</t>
  </si>
  <si>
    <t>0094453</t>
  </si>
  <si>
    <t>CIPRINOL 250</t>
  </si>
  <si>
    <t>0094460</t>
  </si>
  <si>
    <t>400MG CPS DUR 100</t>
  </si>
  <si>
    <t>0094653</t>
  </si>
  <si>
    <t>HYTRIN</t>
  </si>
  <si>
    <t>5MG TBL NOB 84</t>
  </si>
  <si>
    <t>0094688</t>
  </si>
  <si>
    <t>0094744</t>
  </si>
  <si>
    <t>ZOLPINOX</t>
  </si>
  <si>
    <t>0094776</t>
  </si>
  <si>
    <t>0094810</t>
  </si>
  <si>
    <t>HYPOTYLIN</t>
  </si>
  <si>
    <t>C03BA</t>
  </si>
  <si>
    <t>0094918</t>
  </si>
  <si>
    <t>AMBROBENE</t>
  </si>
  <si>
    <t>0094921</t>
  </si>
  <si>
    <t>15MG/5ML SIR 100ML</t>
  </si>
  <si>
    <t>0094948</t>
  </si>
  <si>
    <t>0094958</t>
  </si>
  <si>
    <t>ACCUPRO 5</t>
  </si>
  <si>
    <t>C09AA06</t>
  </si>
  <si>
    <t>0094959</t>
  </si>
  <si>
    <t>ACCUPRO 10</t>
  </si>
  <si>
    <t>0094960</t>
  </si>
  <si>
    <t>ACCUPRO 20</t>
  </si>
  <si>
    <t>0094972</t>
  </si>
  <si>
    <t>MUCOBENE</t>
  </si>
  <si>
    <t>600MG POR GRA SOL SCC 10</t>
  </si>
  <si>
    <t>0095249</t>
  </si>
  <si>
    <t>20MG TBL FLM 56</t>
  </si>
  <si>
    <t>0095251</t>
  </si>
  <si>
    <t>0095284</t>
  </si>
  <si>
    <t>CLOTRIMAZOL HBF</t>
  </si>
  <si>
    <t>10MG/G CRM 1X50G</t>
  </si>
  <si>
    <t>0095457</t>
  </si>
  <si>
    <t>FLUOXETIN-RATIOPHARM</t>
  </si>
  <si>
    <t>0095458</t>
  </si>
  <si>
    <t>20MG CPS DUR 100</t>
  </si>
  <si>
    <t>0095459</t>
  </si>
  <si>
    <t>0,004G/0,1G TBL NOB 20</t>
  </si>
  <si>
    <t>0095461</t>
  </si>
  <si>
    <t>LAKEA</t>
  </si>
  <si>
    <t>0095604</t>
  </si>
  <si>
    <t>FLIXOTIDE 50 INHALER N</t>
  </si>
  <si>
    <t>50MCG/DÁV INH SUS PSS 120DÁV</t>
  </si>
  <si>
    <t>0095657</t>
  </si>
  <si>
    <t>LISIPRIL</t>
  </si>
  <si>
    <t>0095665</t>
  </si>
  <si>
    <t>0095673</t>
  </si>
  <si>
    <t>0095819</t>
  </si>
  <si>
    <t>4MG CPS DUR 28</t>
  </si>
  <si>
    <t>0096039</t>
  </si>
  <si>
    <t>CIPRINOL 500</t>
  </si>
  <si>
    <t>0096056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</si>
  <si>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</si>
  <si>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</si>
  <si>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</si>
  <si>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</si>
  <si>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</si>
  <si>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</si>
  <si>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</si>
  <si>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</si>
  <si>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</si>
  <si>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</si>
  <si>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</si>
  <si>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</si>
  <si>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</si>
  <si>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</si>
  <si>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</si>
  <si>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0096226</t>
  </si>
  <si>
    <t>LIVIAL</t>
  </si>
  <si>
    <t>2,5MG TBL NOB 1X28</t>
  </si>
  <si>
    <t>0096303</t>
  </si>
  <si>
    <t>ASCORUTIN</t>
  </si>
  <si>
    <t>100MG/20MG TBL FLM 50</t>
  </si>
  <si>
    <t>C05CA51</t>
  </si>
  <si>
    <t>0096382</t>
  </si>
  <si>
    <t>TRISEQUENS</t>
  </si>
  <si>
    <t>2MG+2MG/1MG+1MG TBL FLM 1X28</t>
  </si>
  <si>
    <t>G03FB05</t>
  </si>
  <si>
    <t>0096416</t>
  </si>
  <si>
    <t>AMOKSIKLAV FORTE 312,5 MG/5ML</t>
  </si>
  <si>
    <t>250MG/62,5MG/5ML POR PLV SUS 1</t>
  </si>
  <si>
    <t>0096484</t>
  </si>
  <si>
    <t>SURGAM LÉČIVA</t>
  </si>
  <si>
    <t>300MG TBL NOB 20</t>
  </si>
  <si>
    <t>M01AE11</t>
  </si>
  <si>
    <t>0096490</t>
  </si>
  <si>
    <t>KLIOGEST</t>
  </si>
  <si>
    <t>2MG/1MG TBL FLM 28</t>
  </si>
  <si>
    <t>0096491</t>
  </si>
  <si>
    <t>2MG TBL FLM 28</t>
  </si>
  <si>
    <t>0096599</t>
  </si>
  <si>
    <t>SEDACORON</t>
  </si>
  <si>
    <t>0096635</t>
  </si>
  <si>
    <t>MAGNE B6</t>
  </si>
  <si>
    <t>470MG/5MG TBL OBD 50</t>
  </si>
  <si>
    <t>A12CC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</si>
  <si>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</si>
  <si>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</si>
  <si>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</si>
  <si>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</si>
  <si>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</si>
  <si>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</si>
  <si>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</si>
  <si>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0096974</t>
  </si>
  <si>
    <t>CERUCAL</t>
  </si>
  <si>
    <t>0096977</t>
  </si>
  <si>
    <t>0096983</t>
  </si>
  <si>
    <t>0096991</t>
  </si>
  <si>
    <t>0,5MG VAG GLB 15</t>
  </si>
  <si>
    <t>0097026</t>
  </si>
  <si>
    <t>0097027</t>
  </si>
  <si>
    <t>LORISTA H</t>
  </si>
  <si>
    <t>50MG/12,5MG TBL FLM 28</t>
  </si>
  <si>
    <t>0097118</t>
  </si>
  <si>
    <t>BETNOVATE</t>
  </si>
  <si>
    <t>1MG/G UNG 15G</t>
  </si>
  <si>
    <t>0097122</t>
  </si>
  <si>
    <t>1MG/G CRM 15G</t>
  </si>
  <si>
    <t>0097186</t>
  </si>
  <si>
    <t>0097249</t>
  </si>
  <si>
    <t>VALCYTE</t>
  </si>
  <si>
    <t>450MG TBL FLM 60</t>
  </si>
  <si>
    <t>J05AB14</t>
  </si>
  <si>
    <t>0097374</t>
  </si>
  <si>
    <t>ADIPEX RETARD</t>
  </si>
  <si>
    <t>15MG CPS RML 100</t>
  </si>
  <si>
    <t>A08AA01</t>
  </si>
  <si>
    <t>0097393</t>
  </si>
  <si>
    <t>0097402</t>
  </si>
  <si>
    <t>SORBIFER DURULES</t>
  </si>
  <si>
    <t>320MG/60MG TBL FLM 50</t>
  </si>
  <si>
    <t>0097511</t>
  </si>
  <si>
    <t>AKNEROXID 5</t>
  </si>
  <si>
    <t>50MG/G GEL 50G</t>
  </si>
  <si>
    <t>0097513</t>
  </si>
  <si>
    <t>AKNEMYCIN 2000</t>
  </si>
  <si>
    <t>20MG/G UNG 25G</t>
  </si>
  <si>
    <t>D10AF02</t>
  </si>
  <si>
    <t>0097514</t>
  </si>
  <si>
    <t>AKNEMYCIN</t>
  </si>
  <si>
    <t>20MG/G DRM SOL 25ML I</t>
  </si>
  <si>
    <t>0097522</t>
  </si>
  <si>
    <t>0097557</t>
  </si>
  <si>
    <t>LINDYNETTE 20</t>
  </si>
  <si>
    <t>75MCG/20MCG TBL OBD 3X21</t>
  </si>
  <si>
    <t>0097563</t>
  </si>
  <si>
    <t>ZOFRAN ZYDIS</t>
  </si>
  <si>
    <t>8MG TBL BUC 10</t>
  </si>
  <si>
    <t>0097570</t>
  </si>
  <si>
    <t>80MG TBL OBD 50</t>
  </si>
  <si>
    <t>0097632</t>
  </si>
  <si>
    <t>DICLOREUM 100</t>
  </si>
  <si>
    <t>0097654</t>
  </si>
  <si>
    <t>100MG CPS MOL 10</t>
  </si>
  <si>
    <t>0097698</t>
  </si>
  <si>
    <t>400MG TBL PRO 20</t>
  </si>
  <si>
    <t>0097702</t>
  </si>
  <si>
    <t>600MG TBL PRO 20</t>
  </si>
  <si>
    <t>0097776</t>
  </si>
  <si>
    <t>4MG TBL BUC 10</t>
  </si>
  <si>
    <t>0097864</t>
  </si>
  <si>
    <t>0098032</t>
  </si>
  <si>
    <t>DIPROSONE</t>
  </si>
  <si>
    <t>0098034</t>
  </si>
  <si>
    <t>0098035</t>
  </si>
  <si>
    <t>ULFAMID 40</t>
  </si>
  <si>
    <t>40MG TBL FLM 10</t>
  </si>
  <si>
    <t>0098069</t>
  </si>
  <si>
    <t>1,5MIU TBL FLM 16</t>
  </si>
  <si>
    <t>0098072</t>
  </si>
  <si>
    <t>DIPROSALIC</t>
  </si>
  <si>
    <t>0,5MG/G+30MG/G UNG 15G</t>
  </si>
  <si>
    <t>0098135</t>
  </si>
  <si>
    <t>2MG+2MG/0,15MG TBL OBD 1X21</t>
  </si>
  <si>
    <t>0098182</t>
  </si>
  <si>
    <t>1MG/G VAG CRM 15G+APL</t>
  </si>
  <si>
    <t>0098187</t>
  </si>
  <si>
    <t>POR GRA SOL 4</t>
  </si>
  <si>
    <t>0098189</t>
  </si>
  <si>
    <t>POR GRA SOL 20</t>
  </si>
  <si>
    <t>0098190</t>
  </si>
  <si>
    <t>CYTEAL</t>
  </si>
  <si>
    <t>0,25G/0,25G/0,75G DRM LIQ 250ML</t>
  </si>
  <si>
    <t>D08AC52</t>
  </si>
  <si>
    <t>0098191</t>
  </si>
  <si>
    <t>0,5G/0,5G/1,5G DRM LIQ 500ML</t>
  </si>
  <si>
    <t>0098194</t>
  </si>
  <si>
    <t>CYCLO 3 FORT</t>
  </si>
  <si>
    <t>150MG/150MG/100MG CPS DUR 30 I</t>
  </si>
  <si>
    <t>0098209</t>
  </si>
  <si>
    <t>ECLARAN 10</t>
  </si>
  <si>
    <t>10G/100G GEL 45G</t>
  </si>
  <si>
    <t>0098630</t>
  </si>
  <si>
    <t>40MG TBL FLM 56</t>
  </si>
  <si>
    <t>0098791</t>
  </si>
  <si>
    <t>DEPREX LÉČIVA</t>
  </si>
  <si>
    <t>0098922</t>
  </si>
  <si>
    <t>0098924</t>
  </si>
  <si>
    <t>0098925</t>
  </si>
  <si>
    <t>0099138</t>
  </si>
  <si>
    <t>9,48MG/ML POR GTT SOL 30ML</t>
  </si>
  <si>
    <t>0099145</t>
  </si>
  <si>
    <t>TRIQUILAR</t>
  </si>
  <si>
    <t>TBL OBD 3X21</t>
  </si>
  <si>
    <t>G03AB03</t>
  </si>
  <si>
    <t>0099248</t>
  </si>
  <si>
    <t>MYFUNGAR</t>
  </si>
  <si>
    <t>D01AC11</t>
  </si>
  <si>
    <t>0099295</t>
  </si>
  <si>
    <t>100MG TBL NOB 20(2X10)</t>
  </si>
  <si>
    <t>0099309</t>
  </si>
  <si>
    <t>0099311</t>
  </si>
  <si>
    <t>0099336</t>
  </si>
  <si>
    <t>GLURENORM</t>
  </si>
  <si>
    <t>A10BB08</t>
  </si>
  <si>
    <t>0099366</t>
  </si>
  <si>
    <t>AMOKSIKLAV 457 MG/5 ML</t>
  </si>
  <si>
    <t>400MG/57MG/5ML POR PLV SUS 70ML</t>
  </si>
  <si>
    <t>0099575</t>
  </si>
  <si>
    <t>0099589</t>
  </si>
  <si>
    <t>0099600</t>
  </si>
  <si>
    <t>0099884</t>
  </si>
  <si>
    <t>CINARIZIN LEK</t>
  </si>
  <si>
    <t>75MG TBL NOB 50</t>
  </si>
  <si>
    <t>0099886</t>
  </si>
  <si>
    <t>0099926</t>
  </si>
  <si>
    <t>TIAPRA</t>
  </si>
  <si>
    <t>100MG TBL FLM 50</t>
  </si>
  <si>
    <t>0099949</t>
  </si>
  <si>
    <t>NOVOFEM</t>
  </si>
  <si>
    <t>1MG+1MG/1MG TBL FLM 28</t>
  </si>
  <si>
    <t>0099967</t>
  </si>
  <si>
    <t>ARCOXIA</t>
  </si>
  <si>
    <t>60MG TBL FLM 7</t>
  </si>
  <si>
    <t>M01AH05</t>
  </si>
  <si>
    <t>0099969</t>
  </si>
  <si>
    <t>60MG TBL FLM 14</t>
  </si>
  <si>
    <t>0100013</t>
  </si>
  <si>
    <t>IBALGIN 400</t>
  </si>
  <si>
    <t>400MG TBL FLM 24</t>
  </si>
  <si>
    <t>0100014</t>
  </si>
  <si>
    <t>IBALGIN 200</t>
  </si>
  <si>
    <t>200MG TBL FLM 24</t>
  </si>
  <si>
    <t>0100097</t>
  </si>
  <si>
    <t>VOLTAREN EMULGEL</t>
  </si>
  <si>
    <t>10MG/G GEL 100G II</t>
  </si>
  <si>
    <t>0100101</t>
  </si>
  <si>
    <t>STADAMET</t>
  </si>
  <si>
    <t>0100103</t>
  </si>
  <si>
    <t>0100104</t>
  </si>
  <si>
    <t>850MG TBL FLM 60</t>
  </si>
  <si>
    <t>0100106</t>
  </si>
  <si>
    <t>0100170</t>
  </si>
  <si>
    <t>JENAMAZOL 2%</t>
  </si>
  <si>
    <t>20MG/G VAG CRM 20G+APL</t>
  </si>
  <si>
    <t>0100273</t>
  </si>
  <si>
    <t>LIPOBASE</t>
  </si>
  <si>
    <t>0100283</t>
  </si>
  <si>
    <t>MUCOSOLVAN JUNIOR</t>
  </si>
  <si>
    <t>3MG/ML SIR 100ML</t>
  </si>
  <si>
    <t>0100301</t>
  </si>
  <si>
    <t>DUSPATALIN RETARD</t>
  </si>
  <si>
    <t>200MG CPS RDR 30</t>
  </si>
  <si>
    <t>A03AA04</t>
  </si>
  <si>
    <t>0100304</t>
  </si>
  <si>
    <t>HIRUDOID</t>
  </si>
  <si>
    <t>300MG/100G GEL 40G</t>
  </si>
  <si>
    <t>0100311</t>
  </si>
  <si>
    <t>HIRUDOID FORTE</t>
  </si>
  <si>
    <t>445MG/100G CRM 40G</t>
  </si>
  <si>
    <t>0100339</t>
  </si>
  <si>
    <t>DALACIN C</t>
  </si>
  <si>
    <t>300MG CPS DUR 16</t>
  </si>
  <si>
    <t>J01FF01</t>
  </si>
  <si>
    <t>0100357</t>
  </si>
  <si>
    <t>STERILE WATER FOR INJECTION FRESENIUS</t>
  </si>
  <si>
    <t>100% PAR LQF 1X500ML II</t>
  </si>
  <si>
    <t>0100364</t>
  </si>
  <si>
    <t>100% PAR LQF 1X250ML II</t>
  </si>
  <si>
    <t>0100973</t>
  </si>
  <si>
    <t>MYCOPHENOLAT MOFETIL SANDOZ</t>
  </si>
  <si>
    <t>0100980</t>
  </si>
  <si>
    <t>GRAZAX</t>
  </si>
  <si>
    <t>75000SQ-T POR LYO 30</t>
  </si>
  <si>
    <t>0100981</t>
  </si>
  <si>
    <t>75000SQ-T POR LYO 100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</si>
  <si>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</si>
  <si>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</si>
  <si>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</si>
  <si>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</si>
  <si>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</si>
  <si>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</si>
  <si>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</si>
  <si>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</si>
  <si>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</si>
  <si>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</si>
  <si>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TAMSULOSIN HCL SANDOZ 0,4</t>
  </si>
  <si>
    <t>0101303</t>
  </si>
  <si>
    <t>0101782</t>
  </si>
  <si>
    <t>NOAX UNO</t>
  </si>
  <si>
    <t>0101793</t>
  </si>
  <si>
    <t>0101805</t>
  </si>
  <si>
    <t>300MG TBL PRO 30 II</t>
  </si>
  <si>
    <t>0101882</t>
  </si>
  <si>
    <t>VALPROAT-RATIOPHARM CHRONO</t>
  </si>
  <si>
    <t>0101885</t>
  </si>
  <si>
    <t>0101895</t>
  </si>
  <si>
    <t>500MG TBL PRO 50</t>
  </si>
  <si>
    <t>0101899</t>
  </si>
  <si>
    <t>0101935</t>
  </si>
  <si>
    <t>SERTRALIN-TEVA</t>
  </si>
  <si>
    <t>0101953</t>
  </si>
  <si>
    <t>0101979</t>
  </si>
  <si>
    <t>TERBISTAD 1% KRÉM</t>
  </si>
  <si>
    <t>D01AE15</t>
  </si>
  <si>
    <t>0102382</t>
  </si>
  <si>
    <t>0102421</t>
  </si>
  <si>
    <t>BECLOMET NASAL AQUA 50 MCG, NOSNÍ SPREJ</t>
  </si>
  <si>
    <t>50MCG/DÁV NAS SPR SUS 1X9ML/70DÁV</t>
  </si>
  <si>
    <t>0102423</t>
  </si>
  <si>
    <t>50MCG/DÁV NAS SPR SUS 1X23ML/200DÁV</t>
  </si>
  <si>
    <t>0102494</t>
  </si>
  <si>
    <t>CINIE 50</t>
  </si>
  <si>
    <t>50MG TBL NOB 6</t>
  </si>
  <si>
    <t>0102500</t>
  </si>
  <si>
    <t>CINIE 100</t>
  </si>
  <si>
    <t>0102518</t>
  </si>
  <si>
    <t>TERBINAFIN ACTAVIS</t>
  </si>
  <si>
    <t>250MG TBL NOB 28</t>
  </si>
  <si>
    <t>0102592</t>
  </si>
  <si>
    <t>ZOPITIN</t>
  </si>
  <si>
    <t>7,5MG TBL FLM 100</t>
  </si>
  <si>
    <t>N05CF01</t>
  </si>
  <si>
    <t>0102596</t>
  </si>
  <si>
    <t>CARVESAN 6,25</t>
  </si>
  <si>
    <t>0102600</t>
  </si>
  <si>
    <t>6,25MG TBL NOB 100</t>
  </si>
  <si>
    <t>0102608</t>
  </si>
  <si>
    <t>CARVESAN 25</t>
  </si>
  <si>
    <t>0102612</t>
  </si>
  <si>
    <t>0102674</t>
  </si>
  <si>
    <t>BETAHISTIN ACTAVIS</t>
  </si>
  <si>
    <t>0102684</t>
  </si>
  <si>
    <t>0102961</t>
  </si>
  <si>
    <t>MEDORISPER</t>
  </si>
  <si>
    <t>0,5MG TBL FLM 20</t>
  </si>
  <si>
    <t>0102963</t>
  </si>
  <si>
    <t>0,5MG TBL FLM 60</t>
  </si>
  <si>
    <t>0102968</t>
  </si>
  <si>
    <t>0102970</t>
  </si>
  <si>
    <t>0102977</t>
  </si>
  <si>
    <t>0102979</t>
  </si>
  <si>
    <t>0102985</t>
  </si>
  <si>
    <t>0102987</t>
  </si>
  <si>
    <t>0103046</t>
  </si>
  <si>
    <t>REQUIP MODUTAB</t>
  </si>
  <si>
    <t>2MG TBL PRO 28 I</t>
  </si>
  <si>
    <t>N04BC04</t>
  </si>
  <si>
    <t>0103048</t>
  </si>
  <si>
    <t>2MG TBL PRO 84 I</t>
  </si>
  <si>
    <t>0103056</t>
  </si>
  <si>
    <t>4MG TBL PRO 28 I</t>
  </si>
  <si>
    <t>0103057</t>
  </si>
  <si>
    <t>4MG TBL PRO 84 I</t>
  </si>
  <si>
    <t>0103060</t>
  </si>
  <si>
    <t>8MG TBL PRO 28 I</t>
  </si>
  <si>
    <t>0103061</t>
  </si>
  <si>
    <t>8MG TBL PRO 84 I</t>
  </si>
  <si>
    <t>0103068</t>
  </si>
  <si>
    <t>MYCOBUTIN 150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</si>
  <si>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</si>
  <si>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</si>
  <si>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</si>
  <si>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</si>
  <si>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</si>
  <si>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</si>
  <si>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</si>
  <si>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0103391</t>
  </si>
  <si>
    <t>MUCOSOLVAN</t>
  </si>
  <si>
    <t>7,5MG/ML POR SOL/INH SOL 60ML</t>
  </si>
  <si>
    <t>0103395</t>
  </si>
  <si>
    <t>CARDURA XL</t>
  </si>
  <si>
    <t>4MG TBL PRO 30 PA</t>
  </si>
  <si>
    <t>0103403</t>
  </si>
  <si>
    <t>4MG TBL PRO 100 PA</t>
  </si>
  <si>
    <t>0103541</t>
  </si>
  <si>
    <t>MINIDIAB</t>
  </si>
  <si>
    <t>A10BB07</t>
  </si>
  <si>
    <t>0103542</t>
  </si>
  <si>
    <t>0103692</t>
  </si>
  <si>
    <t>LINEZOLID KRKA</t>
  </si>
  <si>
    <t>0103706</t>
  </si>
  <si>
    <t>0103755</t>
  </si>
  <si>
    <t>ATORVASTATIN SANECA</t>
  </si>
  <si>
    <t>0103760</t>
  </si>
  <si>
    <t>0103788</t>
  </si>
  <si>
    <t>0103789</t>
  </si>
  <si>
    <t>ENSTILAR</t>
  </si>
  <si>
    <t>50MCG/G+0,5MG/G DRM SPM 1X60G</t>
  </si>
  <si>
    <t>0103794</t>
  </si>
  <si>
    <t>ZONIBON</t>
  </si>
  <si>
    <t>25MG CPS DUR 30</t>
  </si>
  <si>
    <t>0103812</t>
  </si>
  <si>
    <t>50MG CPS DUR 60</t>
  </si>
  <si>
    <t>0103836</t>
  </si>
  <si>
    <t>0103844</t>
  </si>
  <si>
    <t>0103845</t>
  </si>
  <si>
    <t>0103915</t>
  </si>
  <si>
    <t>ZONISAMID SANDOZ</t>
  </si>
  <si>
    <t>0103919</t>
  </si>
  <si>
    <t>0103922</t>
  </si>
  <si>
    <t>100MG CPS DUR 98</t>
  </si>
  <si>
    <t>0103932</t>
  </si>
  <si>
    <t>ZONISAMIDE URQUIMA</t>
  </si>
  <si>
    <t>0104290</t>
  </si>
  <si>
    <t>ANASTROZOL SANDOZ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</si>
  <si>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</si>
  <si>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</si>
  <si>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</si>
  <si>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</si>
  <si>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</si>
  <si>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</si>
  <si>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</si>
  <si>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</si>
  <si>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</si>
  <si>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</si>
  <si>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</si>
  <si>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</si>
  <si>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</si>
  <si>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</si>
  <si>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</si>
  <si>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</si>
  <si>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</si>
  <si>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0104694</t>
  </si>
  <si>
    <t>MUCOSOLVAN PRO DOSPĚLÉ</t>
  </si>
  <si>
    <t>30MG/5ML SIR 1X100ML</t>
  </si>
  <si>
    <t>0104712</t>
  </si>
  <si>
    <t>50MG/12,5MG TBL FLM 84</t>
  </si>
  <si>
    <t>0104897</t>
  </si>
  <si>
    <t>FORMANO</t>
  </si>
  <si>
    <t>0104901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</si>
  <si>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</si>
  <si>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</si>
  <si>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</si>
  <si>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</si>
  <si>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</si>
  <si>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</si>
  <si>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</si>
  <si>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</si>
  <si>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</si>
  <si>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0105862</t>
  </si>
  <si>
    <t>TAMUROX</t>
  </si>
  <si>
    <t>0105888</t>
  </si>
  <si>
    <t>ARKETIS</t>
  </si>
  <si>
    <t>0105891</t>
  </si>
  <si>
    <t>20MG TBL NOB 90</t>
  </si>
  <si>
    <t>0106016</t>
  </si>
  <si>
    <t>ANASTROZOL-TEVA</t>
  </si>
  <si>
    <t>1MG TBL FLM 30</t>
  </si>
  <si>
    <t>0106144</t>
  </si>
  <si>
    <t>TERFIMED 250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</si>
  <si>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</si>
  <si>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</si>
  <si>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</si>
  <si>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</si>
  <si>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</si>
  <si>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</si>
  <si>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</si>
  <si>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0106778</t>
  </si>
  <si>
    <t>0106779</t>
  </si>
  <si>
    <t>0106780</t>
  </si>
  <si>
    <t>0106781</t>
  </si>
  <si>
    <t>0106782</t>
  </si>
  <si>
    <t>40MG TBL FLM 98</t>
  </si>
  <si>
    <t>0106810</t>
  </si>
  <si>
    <t>LOSARTAN STADA</t>
  </si>
  <si>
    <t>0106832</t>
  </si>
  <si>
    <t>0107133</t>
  </si>
  <si>
    <t>AVAXIM</t>
  </si>
  <si>
    <t>160U INJ SUS ISP 1X0,5ML</t>
  </si>
  <si>
    <t>J07BC02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</si>
  <si>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</si>
  <si>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</si>
  <si>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</si>
  <si>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</si>
  <si>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</si>
  <si>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</si>
  <si>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</si>
  <si>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LORISTA 100</t>
  </si>
  <si>
    <t>0107173</t>
  </si>
  <si>
    <t>LORISTA 25</t>
  </si>
  <si>
    <t>0107189</t>
  </si>
  <si>
    <t>ELMETACIN</t>
  </si>
  <si>
    <t>8MG/ML DRM SPR SOL 1X100ML</t>
  </si>
  <si>
    <t>0107228</t>
  </si>
  <si>
    <t>0107231</t>
  </si>
  <si>
    <t>LEVOPRONT</t>
  </si>
  <si>
    <t>6MG/ML SIR 1X120ML</t>
  </si>
  <si>
    <t>R05DB27</t>
  </si>
  <si>
    <t>0107577</t>
  </si>
  <si>
    <t>0,4MG CPS PRO 30</t>
  </si>
  <si>
    <t>0107581</t>
  </si>
  <si>
    <t>VENORUTON FORTE</t>
  </si>
  <si>
    <t>500MG TBL NOB 60</t>
  </si>
  <si>
    <t>C05CA54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</si>
  <si>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</si>
  <si>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</si>
  <si>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</si>
  <si>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</si>
  <si>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</si>
  <si>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</si>
  <si>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</si>
  <si>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</si>
  <si>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</si>
  <si>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0107608</t>
  </si>
  <si>
    <t>25000IU INJ SOL ISP 2X0,3ML</t>
  </si>
  <si>
    <t>0107611</t>
  </si>
  <si>
    <t>25000IU INJ SOL ISP 2X0,4ML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</si>
  <si>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</si>
  <si>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</si>
  <si>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</si>
  <si>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</si>
  <si>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</si>
  <si>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</si>
  <si>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</si>
  <si>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</si>
  <si>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</si>
  <si>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100MG/40000IU/G VAG UNG 30G</t>
  </si>
  <si>
    <t>0107758</t>
  </si>
  <si>
    <t>20MG NAS SPR SOL 2X0,1ML</t>
  </si>
  <si>
    <t>0107794</t>
  </si>
  <si>
    <t>0107806</t>
  </si>
  <si>
    <t>AESCIN-TEVA</t>
  </si>
  <si>
    <t>20MG TBL ENT 30</t>
  </si>
  <si>
    <t>C05CX</t>
  </si>
  <si>
    <t>0107826</t>
  </si>
  <si>
    <t>SERETIDE 25/50 INHALER</t>
  </si>
  <si>
    <t>25MCG/50MCG/DÁV INH SUS PSS 120DÁV+POČ</t>
  </si>
  <si>
    <t>0107837</t>
  </si>
  <si>
    <t>TRACHISAN 8 MG PROTI BOLESTI V KRKU</t>
  </si>
  <si>
    <t>8MG PAS 20</t>
  </si>
  <si>
    <t>R02AD02</t>
  </si>
  <si>
    <t>0107847</t>
  </si>
  <si>
    <t>APO-PAROX</t>
  </si>
  <si>
    <t>0107848</t>
  </si>
  <si>
    <t>0107849</t>
  </si>
  <si>
    <t>0107855</t>
  </si>
  <si>
    <t>APO-GAB</t>
  </si>
  <si>
    <t>0107857</t>
  </si>
  <si>
    <t>0107858</t>
  </si>
  <si>
    <t>0107859</t>
  </si>
  <si>
    <t>0107860</t>
  </si>
  <si>
    <t>0107861</t>
  </si>
  <si>
    <t>0107870</t>
  </si>
  <si>
    <t>APO-MOCLOB 300</t>
  </si>
  <si>
    <t>300MG TBL FLM 30</t>
  </si>
  <si>
    <t>N06AG02</t>
  </si>
  <si>
    <t>0107872</t>
  </si>
  <si>
    <t>0107918</t>
  </si>
  <si>
    <t>APO-DICLO</t>
  </si>
  <si>
    <t>0107943</t>
  </si>
  <si>
    <t>MUSCORIL CPS</t>
  </si>
  <si>
    <t>4MG CPS DUR 20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</si>
  <si>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</si>
  <si>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</si>
  <si>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</si>
  <si>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</si>
  <si>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</si>
  <si>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</si>
  <si>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</si>
  <si>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</si>
  <si>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0107976</t>
  </si>
  <si>
    <t>SUMAMIGREN</t>
  </si>
  <si>
    <t>0107983</t>
  </si>
  <si>
    <t>100MG TBL FLM 6</t>
  </si>
  <si>
    <t>0107987</t>
  </si>
  <si>
    <t>ANALGIN</t>
  </si>
  <si>
    <t>INJ SOL 5X5ML</t>
  </si>
  <si>
    <t>0108381</t>
  </si>
  <si>
    <t>25000IU INJ SOL ISP 2X0,2ML</t>
  </si>
  <si>
    <t>0108561</t>
  </si>
  <si>
    <t>MOXONIDIN ACTAVIS</t>
  </si>
  <si>
    <t>0108577</t>
  </si>
  <si>
    <t>0108593</t>
  </si>
  <si>
    <t>0108606</t>
  </si>
  <si>
    <t>0108683</t>
  </si>
  <si>
    <t>QUESTAX</t>
  </si>
  <si>
    <t>N05AH04</t>
  </si>
  <si>
    <t>0108684</t>
  </si>
  <si>
    <t>0108690</t>
  </si>
  <si>
    <t>0108698</t>
  </si>
  <si>
    <t>200MG TBL FLM 30</t>
  </si>
  <si>
    <t>0108699</t>
  </si>
  <si>
    <t>0108718</t>
  </si>
  <si>
    <t>BETALMIC 0,5%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</si>
  <si>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</si>
  <si>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</si>
  <si>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</si>
  <si>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</si>
  <si>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</si>
  <si>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</si>
  <si>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</si>
  <si>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</si>
  <si>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</si>
  <si>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</si>
  <si>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</si>
  <si>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</si>
  <si>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0109812</t>
  </si>
  <si>
    <t>2,5MCG INH SOL 3X60DÁV+3INH</t>
  </si>
  <si>
    <t>0109821</t>
  </si>
  <si>
    <t>UNITROPIC 1%</t>
  </si>
  <si>
    <t>10MG/ML OPH GTT SOL 1X10ML</t>
  </si>
  <si>
    <t>S01FA06</t>
  </si>
  <si>
    <t>0109830</t>
  </si>
  <si>
    <t>ATORVASTATIN ACTAVIS</t>
  </si>
  <si>
    <t>0109835</t>
  </si>
  <si>
    <t>0109850</t>
  </si>
  <si>
    <t>0109855</t>
  </si>
  <si>
    <t>0109870</t>
  </si>
  <si>
    <t>0109875</t>
  </si>
  <si>
    <t>0109988</t>
  </si>
  <si>
    <t>APO-FINAS</t>
  </si>
  <si>
    <t>0110034</t>
  </si>
  <si>
    <t>HELEX RETARD</t>
  </si>
  <si>
    <t>0110035</t>
  </si>
  <si>
    <t>0110437</t>
  </si>
  <si>
    <t>LOSAGEN</t>
  </si>
  <si>
    <t>0110442</t>
  </si>
  <si>
    <t>50MG TBL FLM 90</t>
  </si>
  <si>
    <t>0110654</t>
  </si>
  <si>
    <t>PERINALON</t>
  </si>
  <si>
    <t>0110714</t>
  </si>
  <si>
    <t>0110719</t>
  </si>
  <si>
    <t>4MG TBL NOB 100</t>
  </si>
  <si>
    <t>0111254</t>
  </si>
  <si>
    <t>FINAJELF</t>
  </si>
  <si>
    <t>0111258</t>
  </si>
  <si>
    <t>0111792</t>
  </si>
  <si>
    <t>KVENTIAX</t>
  </si>
  <si>
    <t>0111811</t>
  </si>
  <si>
    <t>0111831</t>
  </si>
  <si>
    <t>0111855</t>
  </si>
  <si>
    <t>0111858</t>
  </si>
  <si>
    <t>0111875</t>
  </si>
  <si>
    <t>0111898</t>
  </si>
  <si>
    <t>NITRESAN</t>
  </si>
  <si>
    <t>0111900</t>
  </si>
  <si>
    <t>0111902</t>
  </si>
  <si>
    <t>0111904</t>
  </si>
  <si>
    <t>0111909</t>
  </si>
  <si>
    <t>GEFIN</t>
  </si>
  <si>
    <t>0112004</t>
  </si>
  <si>
    <t>TRAMADOL RETARD ACTAVIS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</si>
  <si>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</si>
  <si>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</si>
  <si>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</si>
  <si>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</si>
  <si>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</si>
  <si>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</si>
  <si>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</si>
  <si>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</si>
  <si>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</si>
  <si>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0112476</t>
  </si>
  <si>
    <t>ALENDRONAT SANDOZ 70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</si>
  <si>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</si>
  <si>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</si>
  <si>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</si>
  <si>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</si>
  <si>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</si>
  <si>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</si>
  <si>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</si>
  <si>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</si>
  <si>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</si>
  <si>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</si>
  <si>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</si>
  <si>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0112584</t>
  </si>
  <si>
    <t>5MG TBL NOB 14</t>
  </si>
  <si>
    <t>0112586</t>
  </si>
  <si>
    <t>0112628</t>
  </si>
  <si>
    <t>0112659</t>
  </si>
  <si>
    <t>GLYCLADA</t>
  </si>
  <si>
    <t>30MG TBL RET 90</t>
  </si>
  <si>
    <t>0112666</t>
  </si>
  <si>
    <t>0112968</t>
  </si>
  <si>
    <t>BERLIPRIL H</t>
  </si>
  <si>
    <t>0113892</t>
  </si>
  <si>
    <t>0114059</t>
  </si>
  <si>
    <t>LOZAP 12,5 ZENTIVA</t>
  </si>
  <si>
    <t>12,5MG TBL FLM 30 PVC</t>
  </si>
  <si>
    <t>0114065</t>
  </si>
  <si>
    <t>50MG TBL FLM 30 II</t>
  </si>
  <si>
    <t>0114067</t>
  </si>
  <si>
    <t>50MG TBL FLM 90 II</t>
  </si>
  <si>
    <t>0114068</t>
  </si>
  <si>
    <t>100MG TBL FLM 30 PVC</t>
  </si>
  <si>
    <t>0114070</t>
  </si>
  <si>
    <t>100MG TBL FLM 90 PVC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</si>
  <si>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</si>
  <si>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</si>
  <si>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</si>
  <si>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</si>
  <si>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</si>
  <si>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</si>
  <si>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</si>
  <si>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</si>
  <si>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</si>
  <si>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</si>
  <si>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</si>
  <si>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</si>
  <si>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</si>
  <si>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</si>
  <si>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</si>
  <si>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</si>
  <si>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</si>
  <si>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0114787</t>
  </si>
  <si>
    <t>BICALUTAMID ACTAVIS</t>
  </si>
  <si>
    <t>L02BB03</t>
  </si>
  <si>
    <t>0114823</t>
  </si>
  <si>
    <t>0114881</t>
  </si>
  <si>
    <t>CAZAPROL</t>
  </si>
  <si>
    <t>0114888</t>
  </si>
  <si>
    <t>0114898</t>
  </si>
  <si>
    <t>FENTANYL-RATIOPHARM 12 MCG/H</t>
  </si>
  <si>
    <t>12,5MCG/H TDR EMP 5X2,1MG</t>
  </si>
  <si>
    <t>0115182</t>
  </si>
  <si>
    <t>0115302</t>
  </si>
  <si>
    <t>SOLESMIN</t>
  </si>
  <si>
    <t>0115308</t>
  </si>
  <si>
    <t>0115317</t>
  </si>
  <si>
    <t>0115318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</si>
  <si>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</si>
  <si>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</si>
  <si>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</si>
  <si>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</si>
  <si>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</si>
  <si>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</si>
  <si>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</si>
  <si>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</si>
  <si>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0115479</t>
  </si>
  <si>
    <t>APO-ENALAPRIL</t>
  </si>
  <si>
    <t>0115480</t>
  </si>
  <si>
    <t>0115481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</si>
  <si>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</si>
  <si>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</si>
  <si>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</si>
  <si>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</si>
  <si>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</si>
  <si>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</si>
  <si>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</si>
  <si>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0115572</t>
  </si>
  <si>
    <t>MEDORAM PLUS H</t>
  </si>
  <si>
    <t>0115590</t>
  </si>
  <si>
    <t>0115594</t>
  </si>
  <si>
    <t>0115603</t>
  </si>
  <si>
    <t>0115688</t>
  </si>
  <si>
    <t>DIROTON PLUS H</t>
  </si>
  <si>
    <t>C09BA03</t>
  </si>
  <si>
    <t>0115689</t>
  </si>
  <si>
    <t>20MG/12,5MG TBL NOB 30</t>
  </si>
  <si>
    <t>0115704</t>
  </si>
  <si>
    <t>OSVAREN</t>
  </si>
  <si>
    <t>435MG/235MG TBL FLM 180</t>
  </si>
  <si>
    <t>V03AE04</t>
  </si>
  <si>
    <t>0115714</t>
  </si>
  <si>
    <t>0115880</t>
  </si>
  <si>
    <t>BUFOMIX EASYHALER</t>
  </si>
  <si>
    <t>80MCG/4,5MCG INH PLV 1X120DÁV I</t>
  </si>
  <si>
    <t>0115903</t>
  </si>
  <si>
    <t>CANDEZEK</t>
  </si>
  <si>
    <t>8MG/5MG CPS DUR 30</t>
  </si>
  <si>
    <t>C09DB07</t>
  </si>
  <si>
    <t>0115906</t>
  </si>
  <si>
    <t>8MG/5MG CPS DUR 90</t>
  </si>
  <si>
    <t>0115927</t>
  </si>
  <si>
    <t>16MG/10MG CPS DUR 30</t>
  </si>
  <si>
    <t>0115943</t>
  </si>
  <si>
    <t>HEDONIN PROLONG</t>
  </si>
  <si>
    <t>200MG TBL PRO 60</t>
  </si>
  <si>
    <t>0115949</t>
  </si>
  <si>
    <t>300MG TBL PRO 60</t>
  </si>
  <si>
    <t>0115955</t>
  </si>
  <si>
    <t>400MG TBL PRO 60</t>
  </si>
  <si>
    <t>0116099</t>
  </si>
  <si>
    <t>KETILEPT</t>
  </si>
  <si>
    <t>0116100</t>
  </si>
  <si>
    <t>0116108</t>
  </si>
  <si>
    <t>0116123</t>
  </si>
  <si>
    <t>0116124</t>
  </si>
  <si>
    <t>0116131</t>
  </si>
  <si>
    <t>0116132</t>
  </si>
  <si>
    <t>300MG TBL FLM 60</t>
  </si>
  <si>
    <t>0116148</t>
  </si>
  <si>
    <t>RESICAL</t>
  </si>
  <si>
    <t>1,8MMOL/G POR/RCT PLV SUS 1X500G</t>
  </si>
  <si>
    <t>V03AE01</t>
  </si>
  <si>
    <t>0116435</t>
  </si>
  <si>
    <t>APO-PANTO 40</t>
  </si>
  <si>
    <t>0116436</t>
  </si>
  <si>
    <t>40MG TBL ENT 100</t>
  </si>
  <si>
    <t>0116439</t>
  </si>
  <si>
    <t>0117258</t>
  </si>
  <si>
    <t>METFORMIN TEVA XR</t>
  </si>
  <si>
    <t>500MG TBL PRO 60 I</t>
  </si>
  <si>
    <t>0117260</t>
  </si>
  <si>
    <t>500MG TBL PRO 120 I</t>
  </si>
  <si>
    <t>0117457</t>
  </si>
  <si>
    <t>MONTELUKAST TEVA</t>
  </si>
  <si>
    <t>0117463</t>
  </si>
  <si>
    <t>4MG TBL MND 98</t>
  </si>
  <si>
    <t>0117529</t>
  </si>
  <si>
    <t>TAFLOSIN</t>
  </si>
  <si>
    <t>0117633</t>
  </si>
  <si>
    <t>RAMIPRIL H 2,5MG/12,5MG ACTAVIS</t>
  </si>
  <si>
    <t>0117635</t>
  </si>
  <si>
    <t>0117677</t>
  </si>
  <si>
    <t>RAMIPRIL H 5 MG/25 MG ACTAVIS</t>
  </si>
  <si>
    <t>5MG/25MG TBL NOB 50</t>
  </si>
  <si>
    <t>0117679</t>
  </si>
  <si>
    <t>0117770</t>
  </si>
  <si>
    <t>SUMATRIPTAN ORION</t>
  </si>
  <si>
    <t>0117773</t>
  </si>
  <si>
    <t>0117776</t>
  </si>
  <si>
    <t>0117859</t>
  </si>
  <si>
    <t>FINPROS</t>
  </si>
  <si>
    <t>0117865</t>
  </si>
  <si>
    <t>0118168</t>
  </si>
  <si>
    <t>GLYMEXAN</t>
  </si>
  <si>
    <t>1MG TBL NOB 120</t>
  </si>
  <si>
    <t>0118187</t>
  </si>
  <si>
    <t>0118213</t>
  </si>
  <si>
    <t>0118232</t>
  </si>
  <si>
    <t>0118258</t>
  </si>
  <si>
    <t>0118505</t>
  </si>
  <si>
    <t>0118511</t>
  </si>
  <si>
    <t>5MG TBL MND 98</t>
  </si>
  <si>
    <t>0118778</t>
  </si>
  <si>
    <t>TREXAN</t>
  </si>
  <si>
    <t>L04AX03</t>
  </si>
  <si>
    <t>0118779</t>
  </si>
  <si>
    <t>0118793</t>
  </si>
  <si>
    <t>0119115</t>
  </si>
  <si>
    <t>SUMATRIPTAN ACTAVIS</t>
  </si>
  <si>
    <t>50MG TBL OBD 6 I</t>
  </si>
  <si>
    <t>0119220</t>
  </si>
  <si>
    <t>0119226</t>
  </si>
  <si>
    <t>0119509</t>
  </si>
  <si>
    <t>0119513</t>
  </si>
  <si>
    <t>20MG CPS ETD 98</t>
  </si>
  <si>
    <t>0119653</t>
  </si>
  <si>
    <t>320MG/60MG TBL FLM 60</t>
  </si>
  <si>
    <t>0119654</t>
  </si>
  <si>
    <t>320MG/60MG TBL FLM 100</t>
  </si>
  <si>
    <t>0119658</t>
  </si>
  <si>
    <t>FEBICHOL</t>
  </si>
  <si>
    <t>0119688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</si>
  <si>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</si>
  <si>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</si>
  <si>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</si>
  <si>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</si>
  <si>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</si>
  <si>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</si>
  <si>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</si>
  <si>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0119701</t>
  </si>
  <si>
    <t>NEO-GILURYTMAL</t>
  </si>
  <si>
    <t>C01BA08</t>
  </si>
  <si>
    <t>0119755</t>
  </si>
  <si>
    <t>ANASTROZOL MYLAN</t>
  </si>
  <si>
    <t>0119897</t>
  </si>
  <si>
    <t>XEFO RAPID</t>
  </si>
  <si>
    <t>M01AC05</t>
  </si>
  <si>
    <t>0119899</t>
  </si>
  <si>
    <t>8MG TBL FLM 30</t>
  </si>
  <si>
    <t>0119900</t>
  </si>
  <si>
    <t>8MG TBL FLM 50</t>
  </si>
  <si>
    <t>0119923</t>
  </si>
  <si>
    <t>LIVOSTIN</t>
  </si>
  <si>
    <t>0,5MG/ML OPH GTT SUS 1X4ML</t>
  </si>
  <si>
    <t>S01GX02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</si>
  <si>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</si>
  <si>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</si>
  <si>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</si>
  <si>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</si>
  <si>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</si>
  <si>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</si>
  <si>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</si>
  <si>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</si>
  <si>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</si>
  <si>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0120369</t>
  </si>
  <si>
    <t>0120370</t>
  </si>
  <si>
    <t>0120371</t>
  </si>
  <si>
    <t>0120791</t>
  </si>
  <si>
    <t>APO-PERINDO</t>
  </si>
  <si>
    <t>0120796</t>
  </si>
  <si>
    <t>0120805</t>
  </si>
  <si>
    <t>8MG TBL NOB 30</t>
  </si>
  <si>
    <t>0120810</t>
  </si>
  <si>
    <t>0120814</t>
  </si>
  <si>
    <t>AMISULPRID-RATIOPHARM</t>
  </si>
  <si>
    <t>0120929</t>
  </si>
  <si>
    <t>EWOFEX</t>
  </si>
  <si>
    <t>120MG TBL FLM 30</t>
  </si>
  <si>
    <t>R06AX26</t>
  </si>
  <si>
    <t>0120937</t>
  </si>
  <si>
    <t>180MG TBL FLM 30</t>
  </si>
  <si>
    <t>0121353</t>
  </si>
  <si>
    <t>APO-LOSARTAN</t>
  </si>
  <si>
    <t>12,5MG TBL FLM 30</t>
  </si>
  <si>
    <t>0121365</t>
  </si>
  <si>
    <t>0121366</t>
  </si>
  <si>
    <t>50MG TBL FLM 100</t>
  </si>
  <si>
    <t>0122112</t>
  </si>
  <si>
    <t>APO-OME 20</t>
  </si>
  <si>
    <t>0122114</t>
  </si>
  <si>
    <t>0122116</t>
  </si>
  <si>
    <t>APO-FLUTAMIDE</t>
  </si>
  <si>
    <t>250MG TBL FLM 100</t>
  </si>
  <si>
    <t>L02BB01</t>
  </si>
  <si>
    <t>0122188</t>
  </si>
  <si>
    <t>GINGIO TABLETY</t>
  </si>
  <si>
    <t>0122197</t>
  </si>
  <si>
    <t>PROTHAZIN</t>
  </si>
  <si>
    <t>25MG TBL FLM 20X1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</si>
  <si>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</si>
  <si>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</si>
  <si>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</si>
  <si>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</si>
  <si>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</si>
  <si>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</si>
  <si>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</si>
  <si>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</si>
  <si>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0122303</t>
  </si>
  <si>
    <t>50MCG/100MCG INH PLV DOS 3X60DÁV</t>
  </si>
  <si>
    <t>0122304</t>
  </si>
  <si>
    <t>50MCG/250MCG INH PLV DOS 3X60DÁV</t>
  </si>
  <si>
    <t>0122305</t>
  </si>
  <si>
    <t>50MCG/500MCG INH PLV DOS 3X60DÁV</t>
  </si>
  <si>
    <t>0122401</t>
  </si>
  <si>
    <t>ARLEVERT</t>
  </si>
  <si>
    <t>20MG/40MG TBL NOB 48</t>
  </si>
  <si>
    <t>N07CA52</t>
  </si>
  <si>
    <t>0122502</t>
  </si>
  <si>
    <t>EGISTROZOL</t>
  </si>
  <si>
    <t>0122503</t>
  </si>
  <si>
    <t>0122505</t>
  </si>
  <si>
    <t>1MG TBL FLM 56</t>
  </si>
  <si>
    <t>0122506</t>
  </si>
  <si>
    <t>0122516</t>
  </si>
  <si>
    <t>VOLTAREN ACTIGO EXTRA</t>
  </si>
  <si>
    <t>25MG TBL OBD 20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</si>
  <si>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</si>
  <si>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</si>
  <si>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</si>
  <si>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</si>
  <si>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</si>
  <si>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</si>
  <si>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</si>
  <si>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</si>
  <si>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</si>
  <si>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</si>
  <si>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</si>
  <si>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</si>
  <si>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</si>
  <si>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</si>
  <si>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</si>
  <si>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</si>
  <si>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</si>
  <si>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</si>
  <si>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</si>
  <si>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0122971</t>
  </si>
  <si>
    <t>LAMOTRIGIN AUROBINDO</t>
  </si>
  <si>
    <t>0123264</t>
  </si>
  <si>
    <t>20MG/ML POR GTT SOL 1X15ML</t>
  </si>
  <si>
    <t>0123265</t>
  </si>
  <si>
    <t>0123269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</si>
  <si>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</si>
  <si>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</si>
  <si>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</si>
  <si>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</si>
  <si>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</si>
  <si>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</si>
  <si>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</si>
  <si>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</si>
  <si>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</si>
  <si>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0124062</t>
  </si>
  <si>
    <t>AKARBOZA MYLAN</t>
  </si>
  <si>
    <t>100MG TBL NOB 90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</si>
  <si>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</si>
  <si>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</si>
  <si>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</si>
  <si>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</si>
  <si>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</si>
  <si>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</si>
  <si>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</si>
  <si>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</si>
  <si>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</si>
  <si>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0124092</t>
  </si>
  <si>
    <t>5MG/5MG TBL NOB 100(2X50)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</si>
  <si>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</si>
  <si>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</si>
  <si>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</si>
  <si>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</si>
  <si>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</si>
  <si>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</si>
  <si>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</si>
  <si>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</si>
  <si>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</si>
  <si>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</si>
  <si>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0124116</t>
  </si>
  <si>
    <t>10MG/5MG TBL NOB 50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</si>
  <si>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</si>
  <si>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</si>
  <si>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</si>
  <si>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</si>
  <si>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</si>
  <si>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</si>
  <si>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</si>
  <si>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</si>
  <si>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0124134</t>
  </si>
  <si>
    <t>10MG/10MG TBL NOB 100(2X50)</t>
  </si>
  <si>
    <t>0124135</t>
  </si>
  <si>
    <t>10MG/10MG TBL NOB 120(4X30)</t>
  </si>
  <si>
    <t>0124231</t>
  </si>
  <si>
    <t>VALACICLOVIR MYLAN</t>
  </si>
  <si>
    <t>0124265</t>
  </si>
  <si>
    <t>XALEEC</t>
  </si>
  <si>
    <t>8MG TBL NOB 30 I</t>
  </si>
  <si>
    <t>C09CA06</t>
  </si>
  <si>
    <t>0124274</t>
  </si>
  <si>
    <t>8MG TBL NOB 100 I</t>
  </si>
  <si>
    <t>0124285</t>
  </si>
  <si>
    <t>16MG TBL NOB 30 I</t>
  </si>
  <si>
    <t>0124295</t>
  </si>
  <si>
    <t>16MG TBL NOB 100 I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</si>
  <si>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</si>
  <si>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</si>
  <si>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</si>
  <si>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</si>
  <si>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</si>
  <si>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</si>
  <si>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</si>
  <si>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150MG TBL FLM 30BLI I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</si>
  <si>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</si>
  <si>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</si>
  <si>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</si>
  <si>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</si>
  <si>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</si>
  <si>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</si>
  <si>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</si>
  <si>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</si>
  <si>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</si>
  <si>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</si>
  <si>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</si>
  <si>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</si>
  <si>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0124740</t>
  </si>
  <si>
    <t>PANTOPRAZOL MYLAN</t>
  </si>
  <si>
    <t>40MG TBL ENT 30</t>
  </si>
  <si>
    <t>0124744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</si>
  <si>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</si>
  <si>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</si>
  <si>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</si>
  <si>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</si>
  <si>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</si>
  <si>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</si>
  <si>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</si>
  <si>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</si>
  <si>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</si>
  <si>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</si>
  <si>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</si>
  <si>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</si>
  <si>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</si>
  <si>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0125003</t>
  </si>
  <si>
    <t>GAMMANORM</t>
  </si>
  <si>
    <t>165MG/ML INJ SOL 1X10ML</t>
  </si>
  <si>
    <t>0125046</t>
  </si>
  <si>
    <t>APO-AMLO</t>
  </si>
  <si>
    <t>0125053</t>
  </si>
  <si>
    <t>0125060</t>
  </si>
  <si>
    <t>0125066</t>
  </si>
  <si>
    <t>0125073</t>
  </si>
  <si>
    <t>APO-SIMVA</t>
  </si>
  <si>
    <t>0125077</t>
  </si>
  <si>
    <t>0125082</t>
  </si>
  <si>
    <t>0125086</t>
  </si>
  <si>
    <t>0125090</t>
  </si>
  <si>
    <t>0125094</t>
  </si>
  <si>
    <t>0125098</t>
  </si>
  <si>
    <t>TRITAZIDE</t>
  </si>
  <si>
    <t>2,5MG/12,5MG TBL NOB 28</t>
  </si>
  <si>
    <t>0125099</t>
  </si>
  <si>
    <t>5MG/25MG TBL NOB 28</t>
  </si>
  <si>
    <t>0125115</t>
  </si>
  <si>
    <t>20000U TBL ENT 30</t>
  </si>
  <si>
    <t>0125117</t>
  </si>
  <si>
    <t>20000U TBL ENT 10</t>
  </si>
  <si>
    <t>0125121</t>
  </si>
  <si>
    <t>APO-DICLO SR 100</t>
  </si>
  <si>
    <t>0125122</t>
  </si>
  <si>
    <t>100MG TBL RET 100</t>
  </si>
  <si>
    <t>0125132</t>
  </si>
  <si>
    <t>20MG/ML+5MG/ML OPH GTT SOL 3X5ML</t>
  </si>
  <si>
    <t>0125133</t>
  </si>
  <si>
    <t>0125134</t>
  </si>
  <si>
    <t>0125135</t>
  </si>
  <si>
    <t>0125183</t>
  </si>
  <si>
    <t>0125184</t>
  </si>
  <si>
    <t>10MG TBL FLM 98 I</t>
  </si>
  <si>
    <t>0125226</t>
  </si>
  <si>
    <t>NORETHISTERON ZENTIVA</t>
  </si>
  <si>
    <t>G03DC02</t>
  </si>
  <si>
    <t>0125266</t>
  </si>
  <si>
    <t>DOLGIT</t>
  </si>
  <si>
    <t>50MG/G CRM 150G</t>
  </si>
  <si>
    <t>M02AA13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</si>
  <si>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</si>
  <si>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</si>
  <si>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</si>
  <si>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</si>
  <si>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</si>
  <si>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</si>
  <si>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</si>
  <si>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</si>
  <si>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0125290</t>
  </si>
  <si>
    <t>10000IU(100MG)/1ML INJ SOL ISP 50X1ML I</t>
  </si>
  <si>
    <t>0125314</t>
  </si>
  <si>
    <t>140MG/ML POR GTT SOL 30ML</t>
  </si>
  <si>
    <t>0125365</t>
  </si>
  <si>
    <t>AFITEN</t>
  </si>
  <si>
    <t>0125375</t>
  </si>
  <si>
    <t>0125395</t>
  </si>
  <si>
    <t>ANASTROZOL ACTAVIS</t>
  </si>
  <si>
    <t>0125440</t>
  </si>
  <si>
    <t>2,5MG TBL FLM 100</t>
  </si>
  <si>
    <t>0125441</t>
  </si>
  <si>
    <t>0125442</t>
  </si>
  <si>
    <t>ALGESAL</t>
  </si>
  <si>
    <t>100MG/G+10MG/G CRM 50G</t>
  </si>
  <si>
    <t>M02AC</t>
  </si>
  <si>
    <t>0125444</t>
  </si>
  <si>
    <t>600MG TBL ENT 50 II</t>
  </si>
  <si>
    <t>0125460</t>
  </si>
  <si>
    <t>0125514</t>
  </si>
  <si>
    <t>APO-ATENOL</t>
  </si>
  <si>
    <t>0125515</t>
  </si>
  <si>
    <t>0125516</t>
  </si>
  <si>
    <t>APO-METOPROLOL 50</t>
  </si>
  <si>
    <t>0125519</t>
  </si>
  <si>
    <t>APO-METOPROLOL 100</t>
  </si>
  <si>
    <t>0125520</t>
  </si>
  <si>
    <t>APO-TIC</t>
  </si>
  <si>
    <t>0125521</t>
  </si>
  <si>
    <t>0125522</t>
  </si>
  <si>
    <t>APO-ACEBUTOL</t>
  </si>
  <si>
    <t>0125523</t>
  </si>
  <si>
    <t>0125524</t>
  </si>
  <si>
    <t>APO-AMILZIDE 5/50 MG</t>
  </si>
  <si>
    <t>5MG/50MG TBL NOB 100</t>
  </si>
  <si>
    <t>0125525</t>
  </si>
  <si>
    <t>APO-IBUPROFEN</t>
  </si>
  <si>
    <t>0125526</t>
  </si>
  <si>
    <t>0125548</t>
  </si>
  <si>
    <t>ACESIAL</t>
  </si>
  <si>
    <t>0125552</t>
  </si>
  <si>
    <t>0125557</t>
  </si>
  <si>
    <t>0125561</t>
  </si>
  <si>
    <t>0125575</t>
  </si>
  <si>
    <t>0125589</t>
  </si>
  <si>
    <t>VALSACOR</t>
  </si>
  <si>
    <t>80MG TBL FLM 28</t>
  </si>
  <si>
    <t>C09CA03</t>
  </si>
  <si>
    <t>0125592</t>
  </si>
  <si>
    <t>80MG TBL FLM 84</t>
  </si>
  <si>
    <t>0125595</t>
  </si>
  <si>
    <t>160MG TBL FLM 28</t>
  </si>
  <si>
    <t>0125598</t>
  </si>
  <si>
    <t>160MG TBL FLM 84</t>
  </si>
  <si>
    <t>0125599</t>
  </si>
  <si>
    <t>0125641</t>
  </si>
  <si>
    <t>0125752</t>
  </si>
  <si>
    <t>ESSENTIALE FORTE N</t>
  </si>
  <si>
    <t>A05BA</t>
  </si>
  <si>
    <t>0125753</t>
  </si>
  <si>
    <t>0125830</t>
  </si>
  <si>
    <t>0126013</t>
  </si>
  <si>
    <t>PRENEWEL</t>
  </si>
  <si>
    <t>2MG/0,625MG TBL NOB 30 II</t>
  </si>
  <si>
    <t>0126031</t>
  </si>
  <si>
    <t>4MG/1,25MG TBL NOB 30 II</t>
  </si>
  <si>
    <t>0126035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</si>
  <si>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</si>
  <si>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</si>
  <si>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</si>
  <si>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</si>
  <si>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</si>
  <si>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</si>
  <si>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</si>
  <si>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400MG CPS DUR 200</t>
  </si>
  <si>
    <t>0126494</t>
  </si>
  <si>
    <t>FOROTEL 12 MIKROGRAMŮ</t>
  </si>
  <si>
    <t>12MCG/DÁV INH SUS PSS 120DÁV</t>
  </si>
  <si>
    <t>0126520</t>
  </si>
  <si>
    <t>LEVOFLOXACIN MYLAN</t>
  </si>
  <si>
    <t>J01MA12</t>
  </si>
  <si>
    <t>0126614</t>
  </si>
  <si>
    <t>BETAHISTIN-RATIOPHARM</t>
  </si>
  <si>
    <t>8MG TBL NOB 120</t>
  </si>
  <si>
    <t>0126618</t>
  </si>
  <si>
    <t>0126623</t>
  </si>
  <si>
    <t>24MG TBL NOB 60</t>
  </si>
  <si>
    <t>0126787</t>
  </si>
  <si>
    <t>40MG CPS MOL 30</t>
  </si>
  <si>
    <t>0126920</t>
  </si>
  <si>
    <t>DIENILLE</t>
  </si>
  <si>
    <t>2MG/0,03MG TBL FLM 3X21</t>
  </si>
  <si>
    <t>G03AA16</t>
  </si>
  <si>
    <t>0126921</t>
  </si>
  <si>
    <t>GYNOVEL</t>
  </si>
  <si>
    <t>1MG/0,5MG TBL NOB 28 KALBAL I</t>
  </si>
  <si>
    <t>0126923</t>
  </si>
  <si>
    <t>1MG/0,5MG TBL NOB 84 KALBAL I</t>
  </si>
  <si>
    <t>0127009</t>
  </si>
  <si>
    <t>PROMEMORE</t>
  </si>
  <si>
    <t>0127011</t>
  </si>
  <si>
    <t>0127088</t>
  </si>
  <si>
    <t>METFOGAMMA</t>
  </si>
  <si>
    <t>1000MG TBL FLM 30</t>
  </si>
  <si>
    <t>0127089</t>
  </si>
  <si>
    <t>1000MG TBL FLM 120</t>
  </si>
  <si>
    <t>0127102</t>
  </si>
  <si>
    <t>KARTESADA</t>
  </si>
  <si>
    <t>0127112</t>
  </si>
  <si>
    <t>150MG CPS DUR 21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</si>
  <si>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</si>
  <si>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</si>
  <si>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</si>
  <si>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</si>
  <si>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</si>
  <si>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</si>
  <si>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</si>
  <si>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</si>
  <si>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</si>
  <si>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</si>
  <si>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</si>
  <si>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0127280</t>
  </si>
  <si>
    <t>SEVELAMER CARBONATE MYLAN</t>
  </si>
  <si>
    <t>800MG TBL FLM 180 I</t>
  </si>
  <si>
    <t>V03AE02</t>
  </si>
  <si>
    <t>0127361</t>
  </si>
  <si>
    <t>FOLINAR</t>
  </si>
  <si>
    <t>0127374</t>
  </si>
  <si>
    <t>10MG TBL FLM 100 I</t>
  </si>
  <si>
    <t>0127387</t>
  </si>
  <si>
    <t>ARIPIPRAZOL GLENMARK</t>
  </si>
  <si>
    <t>20MG TBL NOB 28X1</t>
  </si>
  <si>
    <t>0127448</t>
  </si>
  <si>
    <t>MANOASS</t>
  </si>
  <si>
    <t>100MG TBL ENT 100</t>
  </si>
  <si>
    <t>0127496</t>
  </si>
  <si>
    <t>ANASTAR</t>
  </si>
  <si>
    <t>0127531</t>
  </si>
  <si>
    <t>0127532</t>
  </si>
  <si>
    <t>0127546</t>
  </si>
  <si>
    <t>AMESOS</t>
  </si>
  <si>
    <t>C09BB03</t>
  </si>
  <si>
    <t>0127547</t>
  </si>
  <si>
    <t>XALOPTIC 0,005% (0,05 MG/ML)</t>
  </si>
  <si>
    <t>0,05MG/ML OPH GTT SOL 1</t>
  </si>
  <si>
    <t>0127577</t>
  </si>
  <si>
    <t>GABAPENTIN AUROBINDO</t>
  </si>
  <si>
    <t>100MG CPS DUR 20 I</t>
  </si>
  <si>
    <t>0127582</t>
  </si>
  <si>
    <t>100MG CPS DUR 100 I</t>
  </si>
  <si>
    <t>0127590</t>
  </si>
  <si>
    <t>300MG CPS DUR 50 I</t>
  </si>
  <si>
    <t>0127593</t>
  </si>
  <si>
    <t>300MG CPS DUR 100 I</t>
  </si>
  <si>
    <t>0127601</t>
  </si>
  <si>
    <t>400MG CPS DUR 50 I</t>
  </si>
  <si>
    <t>0127604</t>
  </si>
  <si>
    <t>400MG CPS DUR 100 I</t>
  </si>
  <si>
    <t>0127760</t>
  </si>
  <si>
    <t>MIRZATEN ORO TAB</t>
  </si>
  <si>
    <t>0127778</t>
  </si>
  <si>
    <t>0127796</t>
  </si>
  <si>
    <t>0127863</t>
  </si>
  <si>
    <t>QUINAPRIL/HYDROCHLOROTHIAZID AUROBINDO</t>
  </si>
  <si>
    <t>0127880</t>
  </si>
  <si>
    <t>0127961</t>
  </si>
  <si>
    <t>ETRUZIL</t>
  </si>
  <si>
    <t>2,5MG TBL FLM 30</t>
  </si>
  <si>
    <t>0127962</t>
  </si>
  <si>
    <t>2,5MG TBL FLM 50</t>
  </si>
  <si>
    <t>0127963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</si>
  <si>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</si>
  <si>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</si>
  <si>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</si>
  <si>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</si>
  <si>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</si>
  <si>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</si>
  <si>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</si>
  <si>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</si>
  <si>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</si>
  <si>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</si>
  <si>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</si>
  <si>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</si>
  <si>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</si>
  <si>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</si>
  <si>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</si>
  <si>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</si>
  <si>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</si>
  <si>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</si>
  <si>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</si>
  <si>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0128424</t>
  </si>
  <si>
    <t>0128435</t>
  </si>
  <si>
    <t>8MG TBL NOB 90</t>
  </si>
  <si>
    <t>0128530</t>
  </si>
  <si>
    <t>NEOTIGASON</t>
  </si>
  <si>
    <t>D05BB02</t>
  </si>
  <si>
    <t>0128531</t>
  </si>
  <si>
    <t>0128622</t>
  </si>
  <si>
    <t>165MG/ML INJ SOL 1X20ML</t>
  </si>
  <si>
    <t>0128625</t>
  </si>
  <si>
    <t>0128689</t>
  </si>
  <si>
    <t>2,5MG/G OPH GEL 30G</t>
  </si>
  <si>
    <t>0128705</t>
  </si>
  <si>
    <t>ANTABUS</t>
  </si>
  <si>
    <t>400MG TBL EFF 50</t>
  </si>
  <si>
    <t>N07BB01</t>
  </si>
  <si>
    <t>0128710</t>
  </si>
  <si>
    <t>20MG TBL NOB 98</t>
  </si>
  <si>
    <t>0128822</t>
  </si>
  <si>
    <t>GENSI</t>
  </si>
  <si>
    <t>0129224</t>
  </si>
  <si>
    <t>RISEDRONAT TEVA</t>
  </si>
  <si>
    <t>0129225</t>
  </si>
  <si>
    <t>35MG TBL FLM 12 (3X4)</t>
  </si>
  <si>
    <t>0129259</t>
  </si>
  <si>
    <t>MIRTAZAPIN BLUEFISH</t>
  </si>
  <si>
    <t>30MG POR TBL DIS 30X1</t>
  </si>
  <si>
    <t>0129359</t>
  </si>
  <si>
    <t>QUETIAPIN ACTAVIS</t>
  </si>
  <si>
    <t>200MG TBL FLM 60 I</t>
  </si>
  <si>
    <t>0129437</t>
  </si>
  <si>
    <t>DERIN</t>
  </si>
  <si>
    <t>0129439</t>
  </si>
  <si>
    <t>0129467</t>
  </si>
  <si>
    <t>0129469</t>
  </si>
  <si>
    <t>0129470</t>
  </si>
  <si>
    <t>200MG TBL FLM 90</t>
  </si>
  <si>
    <t>0129471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</si>
  <si>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</si>
  <si>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</si>
  <si>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</si>
  <si>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</si>
  <si>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</si>
  <si>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</si>
  <si>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</si>
  <si>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</si>
  <si>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</si>
  <si>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0129842</t>
  </si>
  <si>
    <t>YAZ</t>
  </si>
  <si>
    <t>0,02MG/3MG TBL FLM 3X28</t>
  </si>
  <si>
    <t>0129847</t>
  </si>
  <si>
    <t>LATANOPROST-RATIOPHARM</t>
  </si>
  <si>
    <t>50MCG/ML OPH GTT SOL 1X2,5ML</t>
  </si>
  <si>
    <t>0129920</t>
  </si>
  <si>
    <t>APO-BICALUTAMID</t>
  </si>
  <si>
    <t>0129969</t>
  </si>
  <si>
    <t>IRBESARTAN ACTAVIS</t>
  </si>
  <si>
    <t>0129980</t>
  </si>
  <si>
    <t>0129985</t>
  </si>
  <si>
    <t>0130475</t>
  </si>
  <si>
    <t>LENUXIN</t>
  </si>
  <si>
    <t>0130495</t>
  </si>
  <si>
    <t>SCLEFIC</t>
  </si>
  <si>
    <t>50MG TBL FLM 56 II</t>
  </si>
  <si>
    <t>0130502</t>
  </si>
  <si>
    <t>0130512</t>
  </si>
  <si>
    <t>ASTHALIN INHALER 100 MIKROGRAMŮ</t>
  </si>
  <si>
    <t>0130575</t>
  </si>
  <si>
    <t>PANADOL NOVUM</t>
  </si>
  <si>
    <t>500MG TBL FLM 24</t>
  </si>
  <si>
    <t>N02BE01</t>
  </si>
  <si>
    <t>0130590</t>
  </si>
  <si>
    <t>APO-ESCITALOPRAM</t>
  </si>
  <si>
    <t>0130591</t>
  </si>
  <si>
    <t>0130596</t>
  </si>
  <si>
    <t>0130597</t>
  </si>
  <si>
    <t>0130610</t>
  </si>
  <si>
    <t>URSOFALK SUSPENZE</t>
  </si>
  <si>
    <t>250MG/5ML POR SUS 1X250ML</t>
  </si>
  <si>
    <t>0130810</t>
  </si>
  <si>
    <t>GORDIUS</t>
  </si>
  <si>
    <t>0130811</t>
  </si>
  <si>
    <t>0130812</t>
  </si>
  <si>
    <t>0130813</t>
  </si>
  <si>
    <t>0131504</t>
  </si>
  <si>
    <t>APO-DONEPEZIL</t>
  </si>
  <si>
    <t>0131506</t>
  </si>
  <si>
    <t>0131507</t>
  </si>
  <si>
    <t>0131737</t>
  </si>
  <si>
    <t>MEDORAM</t>
  </si>
  <si>
    <t>0131747</t>
  </si>
  <si>
    <t>0131751</t>
  </si>
  <si>
    <t>0131758</t>
  </si>
  <si>
    <t>0131884</t>
  </si>
  <si>
    <t>LANDEX</t>
  </si>
  <si>
    <t>5MG TBL FLM 2X14 II</t>
  </si>
  <si>
    <t>0131910</t>
  </si>
  <si>
    <t>10MG TBL FLM 2X14 II</t>
  </si>
  <si>
    <t>0131911</t>
  </si>
  <si>
    <t>10MG TBL FLM 4X14 II</t>
  </si>
  <si>
    <t>0132125</t>
  </si>
  <si>
    <t>TENOFOVIR DISOPROXIL SANDOZ</t>
  </si>
  <si>
    <t>0132486</t>
  </si>
  <si>
    <t>IVABRADINE GLENMARK</t>
  </si>
  <si>
    <t>5MG TBL FLM 56 I</t>
  </si>
  <si>
    <t>0132500</t>
  </si>
  <si>
    <t>7,5MG TBL FLM 56 I</t>
  </si>
  <si>
    <t>0132522</t>
  </si>
  <si>
    <t>0132523</t>
  </si>
  <si>
    <t>0132524</t>
  </si>
  <si>
    <t>0132534</t>
  </si>
  <si>
    <t>0132539</t>
  </si>
  <si>
    <t>0132541</t>
  </si>
  <si>
    <t>GABAPENTIN-TEVA</t>
  </si>
  <si>
    <t>0132544</t>
  </si>
  <si>
    <t>0132551</t>
  </si>
  <si>
    <t>0132555</t>
  </si>
  <si>
    <t>0132556</t>
  </si>
  <si>
    <t>0132559</t>
  </si>
  <si>
    <t>0132560</t>
  </si>
  <si>
    <t>FROMILID 500</t>
  </si>
  <si>
    <t>0132576</t>
  </si>
  <si>
    <t>SIOFOR</t>
  </si>
  <si>
    <t>0132577</t>
  </si>
  <si>
    <t>ISICOM 100 MG</t>
  </si>
  <si>
    <t>0132578</t>
  </si>
  <si>
    <t>ISICOM 250 MG</t>
  </si>
  <si>
    <t>0132586</t>
  </si>
  <si>
    <t>0132604</t>
  </si>
  <si>
    <t>IMODIUM</t>
  </si>
  <si>
    <t>2MG CPS DUR 20</t>
  </si>
  <si>
    <t>0132606</t>
  </si>
  <si>
    <t>FROMILID 250</t>
  </si>
  <si>
    <t>0132608</t>
  </si>
  <si>
    <t>0132609</t>
  </si>
  <si>
    <t>0132621</t>
  </si>
  <si>
    <t>0132622</t>
  </si>
  <si>
    <t>QUETIAPIN MYLAN</t>
  </si>
  <si>
    <t>0132623</t>
  </si>
  <si>
    <t>0132624</t>
  </si>
  <si>
    <t>0132625</t>
  </si>
  <si>
    <t>0132628</t>
  </si>
  <si>
    <t>0132632</t>
  </si>
  <si>
    <t>0132633</t>
  </si>
  <si>
    <t>0132634</t>
  </si>
  <si>
    <t>0132638</t>
  </si>
  <si>
    <t>0132641</t>
  </si>
  <si>
    <t>0132642</t>
  </si>
  <si>
    <t>0132646</t>
  </si>
  <si>
    <t>0132647</t>
  </si>
  <si>
    <t>0132648</t>
  </si>
  <si>
    <t>0132649</t>
  </si>
  <si>
    <t>0132650</t>
  </si>
  <si>
    <t>0132651</t>
  </si>
  <si>
    <t>0132653</t>
  </si>
  <si>
    <t>0132654</t>
  </si>
  <si>
    <t>0132660</t>
  </si>
  <si>
    <t>0132661</t>
  </si>
  <si>
    <t>0132670</t>
  </si>
  <si>
    <t>MILURIT 100</t>
  </si>
  <si>
    <t>0132671</t>
  </si>
  <si>
    <t>0132672</t>
  </si>
  <si>
    <t>0132688</t>
  </si>
  <si>
    <t>0132689</t>
  </si>
  <si>
    <t>0132702</t>
  </si>
  <si>
    <t>0132718</t>
  </si>
  <si>
    <t>0132721</t>
  </si>
  <si>
    <t>100MG POR GRA SUS 15</t>
  </si>
  <si>
    <t>0132722</t>
  </si>
  <si>
    <t>0132723</t>
  </si>
  <si>
    <t>0132730</t>
  </si>
  <si>
    <t>0132731</t>
  </si>
  <si>
    <t>0132734</t>
  </si>
  <si>
    <t>0132737</t>
  </si>
  <si>
    <t>0132739</t>
  </si>
  <si>
    <t>YASMINELLE</t>
  </si>
  <si>
    <t>0,02MG/3MG TBL FLM 3X21</t>
  </si>
  <si>
    <t>0132746</t>
  </si>
  <si>
    <t>0132761</t>
  </si>
  <si>
    <t>0132772</t>
  </si>
  <si>
    <t>0132773</t>
  </si>
  <si>
    <t>7,5MG TBL FLM 112 I</t>
  </si>
  <si>
    <t>0132786</t>
  </si>
  <si>
    <t>0132788</t>
  </si>
  <si>
    <t>0132789</t>
  </si>
  <si>
    <t>0132790</t>
  </si>
  <si>
    <t>0132795</t>
  </si>
  <si>
    <t>JEANINE</t>
  </si>
  <si>
    <t>2MG/0,03MG TBL OBD 3X21</t>
  </si>
  <si>
    <t>0132802</t>
  </si>
  <si>
    <t>0132807</t>
  </si>
  <si>
    <t>0132811</t>
  </si>
  <si>
    <t>0132844</t>
  </si>
  <si>
    <t>0,5MG/ML POR GTT SOL 10ML</t>
  </si>
  <si>
    <t>0132848</t>
  </si>
  <si>
    <t>0132849</t>
  </si>
  <si>
    <t>0132852</t>
  </si>
  <si>
    <t>0132853</t>
  </si>
  <si>
    <t>0132861</t>
  </si>
  <si>
    <t>0132867</t>
  </si>
  <si>
    <t>0132868</t>
  </si>
  <si>
    <t>0132869</t>
  </si>
  <si>
    <t>0132870</t>
  </si>
  <si>
    <t>0132871</t>
  </si>
  <si>
    <t>0132872</t>
  </si>
  <si>
    <t>0132873</t>
  </si>
  <si>
    <t>0132874</t>
  </si>
  <si>
    <t>0132876</t>
  </si>
  <si>
    <t>0132877</t>
  </si>
  <si>
    <t>0132893</t>
  </si>
  <si>
    <t>0132897</t>
  </si>
  <si>
    <t>0,5MG TBL NOB 8</t>
  </si>
  <si>
    <t>0132898</t>
  </si>
  <si>
    <t>NYKOB</t>
  </si>
  <si>
    <t>0132902</t>
  </si>
  <si>
    <t>0132904</t>
  </si>
  <si>
    <t>0132907</t>
  </si>
  <si>
    <t>0132908</t>
  </si>
  <si>
    <t>0132917</t>
  </si>
  <si>
    <t>0132921</t>
  </si>
  <si>
    <t>0132931</t>
  </si>
  <si>
    <t>0132932</t>
  </si>
  <si>
    <t>TORVACARD NEO</t>
  </si>
  <si>
    <t>0132933</t>
  </si>
  <si>
    <t>0132941</t>
  </si>
  <si>
    <t>0132942</t>
  </si>
  <si>
    <t>0132947</t>
  </si>
  <si>
    <t>0132950</t>
  </si>
  <si>
    <t>0132954</t>
  </si>
  <si>
    <t>0132955</t>
  </si>
  <si>
    <t>0132956</t>
  </si>
  <si>
    <t>0132957</t>
  </si>
  <si>
    <t>MONO MACK DEPOT</t>
  </si>
  <si>
    <t>100MG TBL PRO 28</t>
  </si>
  <si>
    <t>0132959</t>
  </si>
  <si>
    <t>0132960</t>
  </si>
  <si>
    <t>0132961</t>
  </si>
  <si>
    <t>0132965</t>
  </si>
  <si>
    <t>0132967</t>
  </si>
  <si>
    <t>0132968</t>
  </si>
  <si>
    <t>0132974</t>
  </si>
  <si>
    <t>0132984</t>
  </si>
  <si>
    <t>0132985</t>
  </si>
  <si>
    <t>0132988</t>
  </si>
  <si>
    <t>0132989</t>
  </si>
  <si>
    <t>0132990</t>
  </si>
  <si>
    <t>0132991</t>
  </si>
  <si>
    <t>0132992</t>
  </si>
  <si>
    <t>0132995</t>
  </si>
  <si>
    <t>0132997</t>
  </si>
  <si>
    <t>0133034</t>
  </si>
  <si>
    <t>FLUCONAZOL AUROBINDO</t>
  </si>
  <si>
    <t>100MG CPS DUR 7</t>
  </si>
  <si>
    <t>0133039</t>
  </si>
  <si>
    <t>0133047</t>
  </si>
  <si>
    <t>0133049</t>
  </si>
  <si>
    <t>150MG CPS DUR 3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</si>
  <si>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</si>
  <si>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</si>
  <si>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</si>
  <si>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</si>
  <si>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</si>
  <si>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</si>
  <si>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</si>
  <si>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</si>
  <si>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</si>
  <si>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0133194</t>
  </si>
  <si>
    <t>IVABRADIN SANDOZ</t>
  </si>
  <si>
    <t>5MG TBL FLM 30 II</t>
  </si>
  <si>
    <t>0133196</t>
  </si>
  <si>
    <t>5MG TBL FLM 60 II</t>
  </si>
  <si>
    <t>0133234</t>
  </si>
  <si>
    <t>7,5MG TBL FLM 30 II</t>
  </si>
  <si>
    <t>0133236</t>
  </si>
  <si>
    <t>7,5MG TBL FLM 60 II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</si>
  <si>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</si>
  <si>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</si>
  <si>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</si>
  <si>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</si>
  <si>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</si>
  <si>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</si>
  <si>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</si>
  <si>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</si>
  <si>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</si>
  <si>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0134110</t>
  </si>
  <si>
    <t>LOSARTAN ORION</t>
  </si>
  <si>
    <t>50MG TBL FLM 28 I</t>
  </si>
  <si>
    <t>0134111</t>
  </si>
  <si>
    <t>50MG TBL FLM 98 I</t>
  </si>
  <si>
    <t>0134114</t>
  </si>
  <si>
    <t>0134115</t>
  </si>
  <si>
    <t>100MG TBL FLM 98 I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</si>
  <si>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</si>
  <si>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</si>
  <si>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</si>
  <si>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</si>
  <si>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</si>
  <si>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</si>
  <si>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</si>
  <si>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</si>
  <si>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</si>
  <si>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</si>
  <si>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</si>
  <si>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</si>
  <si>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</si>
  <si>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</si>
  <si>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</si>
  <si>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</si>
  <si>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0134507</t>
  </si>
  <si>
    <t>0134508</t>
  </si>
  <si>
    <t>0134513</t>
  </si>
  <si>
    <t>0134583</t>
  </si>
  <si>
    <t>LESTARA</t>
  </si>
  <si>
    <t>0134622</t>
  </si>
  <si>
    <t>LOSCOMB</t>
  </si>
  <si>
    <t>50MG/12,5MG TBL FLM 28 I</t>
  </si>
  <si>
    <t>0134623</t>
  </si>
  <si>
    <t>50MG/12,5MG TBL FLM 98 I</t>
  </si>
  <si>
    <t>0134645</t>
  </si>
  <si>
    <t>AMILIA</t>
  </si>
  <si>
    <t>0134655</t>
  </si>
  <si>
    <t>0134659</t>
  </si>
  <si>
    <t>0134662</t>
  </si>
  <si>
    <t>0134665</t>
  </si>
  <si>
    <t>0134668</t>
  </si>
  <si>
    <t>TETMODIS</t>
  </si>
  <si>
    <t>25MG TBL NOB 112</t>
  </si>
  <si>
    <t>N07XX06</t>
  </si>
  <si>
    <t>0134675</t>
  </si>
  <si>
    <t>LUTINUS</t>
  </si>
  <si>
    <t>100MG VAG TBL NOB 21+APL</t>
  </si>
  <si>
    <t>0134861</t>
  </si>
  <si>
    <t>2MG RCT SPM 1X14DÁV</t>
  </si>
  <si>
    <t>0134865</t>
  </si>
  <si>
    <t>CAZACOMBI</t>
  </si>
  <si>
    <t>0134872</t>
  </si>
  <si>
    <t>SINUPRET FORTE</t>
  </si>
  <si>
    <t>TBL OBD 20</t>
  </si>
  <si>
    <t>0134923</t>
  </si>
  <si>
    <t>NORESMEA</t>
  </si>
  <si>
    <t>1MG/0,5MG TBL FLM 84(3X28) KALBLI</t>
  </si>
  <si>
    <t>0135002</t>
  </si>
  <si>
    <t>0135182</t>
  </si>
  <si>
    <t>ZAHRON</t>
  </si>
  <si>
    <t>0135193</t>
  </si>
  <si>
    <t>0135827</t>
  </si>
  <si>
    <t>VIGAMOX 5 MG/ML OČNÍ KAPKY</t>
  </si>
  <si>
    <t>S01AE07</t>
  </si>
  <si>
    <t>0135896</t>
  </si>
  <si>
    <t>ZOLPIDEM ORION</t>
  </si>
  <si>
    <t>0135900</t>
  </si>
  <si>
    <t>0135928</t>
  </si>
  <si>
    <t>ESOPREX</t>
  </si>
  <si>
    <t>0136003</t>
  </si>
  <si>
    <t>TAFLOTAN</t>
  </si>
  <si>
    <t>15MCG/ML OPH GTT SOL MDC 90X0,3ML</t>
  </si>
  <si>
    <t>S01EE05</t>
  </si>
  <si>
    <t>0136004</t>
  </si>
  <si>
    <t>15MCG/ML OPH GTT SOL MDC 30X0,3ML</t>
  </si>
  <si>
    <t>0136089</t>
  </si>
  <si>
    <t>QUETIAPIN TEVA</t>
  </si>
  <si>
    <t>25MG TBL FLM 30 II</t>
  </si>
  <si>
    <t>0136097</t>
  </si>
  <si>
    <t>100MG TBL FLM 30 II</t>
  </si>
  <si>
    <t>0136105</t>
  </si>
  <si>
    <t>200MG TBL FLM 30 II</t>
  </si>
  <si>
    <t>0136107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</si>
  <si>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</si>
  <si>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</si>
  <si>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</si>
  <si>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</si>
  <si>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</si>
  <si>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</si>
  <si>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</si>
  <si>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</si>
  <si>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</si>
  <si>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0136325</t>
  </si>
  <si>
    <t>0136326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</si>
  <si>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</si>
  <si>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</si>
  <si>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</si>
  <si>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</si>
  <si>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</si>
  <si>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</si>
  <si>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</si>
  <si>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</si>
  <si>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</si>
  <si>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</si>
  <si>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</si>
  <si>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</si>
  <si>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</si>
  <si>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</si>
  <si>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</si>
  <si>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0137113</t>
  </si>
  <si>
    <t>CANESPOR 1X DENNĚ SADA NA NEHTY</t>
  </si>
  <si>
    <t>10MG/G+0,4G/G UNG 10G+SADA</t>
  </si>
  <si>
    <t>D01AC60</t>
  </si>
  <si>
    <t>0137119</t>
  </si>
  <si>
    <t>CALCIUM 500 MG PHARMAVIT</t>
  </si>
  <si>
    <t>500MG TBL EFF 20</t>
  </si>
  <si>
    <t>0137120</t>
  </si>
  <si>
    <t>MAGNESIUM 250 MG PHARMAVIT</t>
  </si>
  <si>
    <t>250MG TBL EFF 20</t>
  </si>
  <si>
    <t>0137274</t>
  </si>
  <si>
    <t>20MG CPS ETD 2X42</t>
  </si>
  <si>
    <t>0137279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</si>
  <si>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</si>
  <si>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</si>
  <si>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</si>
  <si>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</si>
  <si>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</si>
  <si>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</si>
  <si>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</si>
  <si>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</si>
  <si>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</si>
  <si>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</si>
  <si>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</si>
  <si>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0137529</t>
  </si>
  <si>
    <t>0137534</t>
  </si>
  <si>
    <t>0137716</t>
  </si>
  <si>
    <t>FLAVAMED EFFERVESCENT TABLET 60 MG</t>
  </si>
  <si>
    <t>60MG TBL EFF 10 I</t>
  </si>
  <si>
    <t>0137722</t>
  </si>
  <si>
    <t>AMLODIPIN ACTAVIS</t>
  </si>
  <si>
    <t>0137732</t>
  </si>
  <si>
    <t>0137769</t>
  </si>
  <si>
    <t>ESCITIL</t>
  </si>
  <si>
    <t>0137775</t>
  </si>
  <si>
    <t>0137777</t>
  </si>
  <si>
    <t>0137807</t>
  </si>
  <si>
    <t>0137815</t>
  </si>
  <si>
    <t>0138082</t>
  </si>
  <si>
    <t>TORVAZIN</t>
  </si>
  <si>
    <t>0138086</t>
  </si>
  <si>
    <t>0138087</t>
  </si>
  <si>
    <t>0138101</t>
  </si>
  <si>
    <t>0138106</t>
  </si>
  <si>
    <t>0138120</t>
  </si>
  <si>
    <t>0138124</t>
  </si>
  <si>
    <t>0138125</t>
  </si>
  <si>
    <t>0138234</t>
  </si>
  <si>
    <t>ALENDRONAT ACTAVIS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</si>
  <si>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</si>
  <si>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</si>
  <si>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</si>
  <si>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</si>
  <si>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</si>
  <si>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</si>
  <si>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</si>
  <si>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</si>
  <si>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</si>
  <si>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</si>
  <si>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</si>
  <si>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</si>
  <si>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</si>
  <si>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</si>
  <si>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0138569</t>
  </si>
  <si>
    <t>BETAHISTIN MYLAN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</si>
  <si>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</si>
  <si>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</si>
  <si>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</si>
  <si>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</si>
  <si>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</si>
  <si>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</si>
  <si>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</si>
  <si>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</si>
  <si>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</si>
  <si>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</si>
  <si>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</si>
  <si>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</si>
  <si>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</si>
  <si>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</si>
  <si>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0139010</t>
  </si>
  <si>
    <t>0139015</t>
  </si>
  <si>
    <t>0139392</t>
  </si>
  <si>
    <t>60MG TBL RET 30</t>
  </si>
  <si>
    <t>0139394</t>
  </si>
  <si>
    <t>0139477</t>
  </si>
  <si>
    <t>BETAMED</t>
  </si>
  <si>
    <t>0139478</t>
  </si>
  <si>
    <t>0139479</t>
  </si>
  <si>
    <t>0139555</t>
  </si>
  <si>
    <t>OXYKODON MYLAN</t>
  </si>
  <si>
    <t>10MG TBL PRO 30X1</t>
  </si>
  <si>
    <t>0139565</t>
  </si>
  <si>
    <t>10MG TBL PRO 60X1</t>
  </si>
  <si>
    <t>0139570</t>
  </si>
  <si>
    <t>20MG TBL PRO 30X1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</si>
  <si>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</si>
  <si>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</si>
  <si>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</si>
  <si>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</si>
  <si>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</si>
  <si>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</si>
  <si>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</si>
  <si>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</si>
  <si>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</si>
  <si>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</si>
  <si>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</si>
  <si>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0140124</t>
  </si>
  <si>
    <t>0140127</t>
  </si>
  <si>
    <t>5MG POR TBL DIS 90(3X30)</t>
  </si>
  <si>
    <t>0140135</t>
  </si>
  <si>
    <t>10MG POR TBL DIS 30</t>
  </si>
  <si>
    <t>0140138</t>
  </si>
  <si>
    <t>10MG POR TBL DIS 90(3X30)</t>
  </si>
  <si>
    <t>0140187</t>
  </si>
  <si>
    <t>20MG CPS ETD 30</t>
  </si>
  <si>
    <t>0140258</t>
  </si>
  <si>
    <t>METFORMIN BLUEFISH</t>
  </si>
  <si>
    <t>0140276</t>
  </si>
  <si>
    <t>PAROXETIN ORION</t>
  </si>
  <si>
    <t>0140277</t>
  </si>
  <si>
    <t>20MG TBL FLM 60 I</t>
  </si>
  <si>
    <t>0140314</t>
  </si>
  <si>
    <t>XALEEC COMBI</t>
  </si>
  <si>
    <t>8MG/12,5MG TBL NOB 30</t>
  </si>
  <si>
    <t>C09DA06</t>
  </si>
  <si>
    <t>0140322</t>
  </si>
  <si>
    <t>8MG/12,5MG TBL NOB 100</t>
  </si>
  <si>
    <t>0140330</t>
  </si>
  <si>
    <t>0140339</t>
  </si>
  <si>
    <t>16MG/12,5MG TBL NOB 30</t>
  </si>
  <si>
    <t>0140347</t>
  </si>
  <si>
    <t>16MG/12,5MG TBL NOB 100</t>
  </si>
  <si>
    <t>0140355</t>
  </si>
  <si>
    <t>0140370</t>
  </si>
  <si>
    <t>BLESSIN PLUS H 80/12,5 MG</t>
  </si>
  <si>
    <t>0140371</t>
  </si>
  <si>
    <t>80MG/12,5MG TBL FLM 30</t>
  </si>
  <si>
    <t>0140373</t>
  </si>
  <si>
    <t>80MG/12,5MG TBL FLM 98</t>
  </si>
  <si>
    <t>0140384</t>
  </si>
  <si>
    <t>0140387</t>
  </si>
  <si>
    <t>0140391</t>
  </si>
  <si>
    <t>BLESSIN PLUS H 160/12,5 MG</t>
  </si>
  <si>
    <t>0140392</t>
  </si>
  <si>
    <t>160MG/12,5MG TBL FLM 30</t>
  </si>
  <si>
    <t>0140394</t>
  </si>
  <si>
    <t>160MG/12,5MG TBL FLM 98</t>
  </si>
  <si>
    <t>0140405</t>
  </si>
  <si>
    <t>0140408</t>
  </si>
  <si>
    <t>0140412</t>
  </si>
  <si>
    <t>BLESSIN PLUS H 160/25 MG</t>
  </si>
  <si>
    <t>0140413</t>
  </si>
  <si>
    <t>160MG/25MG TBL FLM 30</t>
  </si>
  <si>
    <t>0140415</t>
  </si>
  <si>
    <t>160MG/25MG TBL FLM 98</t>
  </si>
  <si>
    <t>0140429</t>
  </si>
  <si>
    <t>0140629</t>
  </si>
  <si>
    <t>GRANEGIS</t>
  </si>
  <si>
    <t>1MG TBL FLM 10</t>
  </si>
  <si>
    <t>0140631</t>
  </si>
  <si>
    <t>0140634</t>
  </si>
  <si>
    <t>IBANDRONÁT MYLAN</t>
  </si>
  <si>
    <t>0140635</t>
  </si>
  <si>
    <t>0140933</t>
  </si>
  <si>
    <t>NORMAGLYC</t>
  </si>
  <si>
    <t>0140942</t>
  </si>
  <si>
    <t>500MG TBL FLM 90</t>
  </si>
  <si>
    <t>0140950</t>
  </si>
  <si>
    <t>0140959</t>
  </si>
  <si>
    <t>850MG TBL FLM 90</t>
  </si>
  <si>
    <t>0140972</t>
  </si>
  <si>
    <t>1000MG TBL FLM 90</t>
  </si>
  <si>
    <t>0141034</t>
  </si>
  <si>
    <t>TROMBEX</t>
  </si>
  <si>
    <t>B01AC04</t>
  </si>
  <si>
    <t>0141036</t>
  </si>
  <si>
    <t>75MG TBL FLM 90</t>
  </si>
  <si>
    <t>0141121</t>
  </si>
  <si>
    <t>AMISULPRID MYLAN</t>
  </si>
  <si>
    <t>0141123</t>
  </si>
  <si>
    <t>50MG TBL NOB 90</t>
  </si>
  <si>
    <t>0141126</t>
  </si>
  <si>
    <t>0141343</t>
  </si>
  <si>
    <t>EGITROMB</t>
  </si>
  <si>
    <t>75MG TBL FLM 28</t>
  </si>
  <si>
    <t>0141455</t>
  </si>
  <si>
    <t>METOPROLOL MYLAN</t>
  </si>
  <si>
    <t>47,5MG TBL PRO 30</t>
  </si>
  <si>
    <t>0141459</t>
  </si>
  <si>
    <t>47,5MG TBL PRO 100</t>
  </si>
  <si>
    <t>0141460</t>
  </si>
  <si>
    <t>0141462</t>
  </si>
  <si>
    <t>0141478</t>
  </si>
  <si>
    <t>95MG TBL PRO 30</t>
  </si>
  <si>
    <t>0141482</t>
  </si>
  <si>
    <t>95MG TBL PRO 100</t>
  </si>
  <si>
    <t>0141483</t>
  </si>
  <si>
    <t>0141485</t>
  </si>
  <si>
    <t>0141501</t>
  </si>
  <si>
    <t>190MG TBL PRO 30</t>
  </si>
  <si>
    <t>0141505</t>
  </si>
  <si>
    <t>190MG TBL PRO 100</t>
  </si>
  <si>
    <t>0141506</t>
  </si>
  <si>
    <t>0141508</t>
  </si>
  <si>
    <t>0141626</t>
  </si>
  <si>
    <t>DOXAZOSIN AUROBINDO</t>
  </si>
  <si>
    <t>0141632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</si>
  <si>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</si>
  <si>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</si>
  <si>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</si>
  <si>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</si>
  <si>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</si>
  <si>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</si>
  <si>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</si>
  <si>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0141896</t>
  </si>
  <si>
    <t>MONTECON</t>
  </si>
  <si>
    <t>0141922</t>
  </si>
  <si>
    <t>NESTLÉ ALTHÉRA</t>
  </si>
  <si>
    <t>POR SOL 450G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</si>
  <si>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</si>
  <si>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</si>
  <si>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</si>
  <si>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</si>
  <si>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</si>
  <si>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</si>
  <si>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</si>
  <si>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</si>
  <si>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</si>
  <si>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</si>
  <si>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</si>
  <si>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</si>
  <si>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</si>
  <si>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</si>
  <si>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</si>
  <si>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</si>
  <si>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</si>
  <si>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</si>
  <si>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0142129</t>
  </si>
  <si>
    <t>0142136</t>
  </si>
  <si>
    <t>DONEPEZIL MYLAN</t>
  </si>
  <si>
    <t>0142138</t>
  </si>
  <si>
    <t>0142140</t>
  </si>
  <si>
    <t>0142150</t>
  </si>
  <si>
    <t>0142164</t>
  </si>
  <si>
    <t>AZIBIOT</t>
  </si>
  <si>
    <t>0142180</t>
  </si>
  <si>
    <t>DONPETHON</t>
  </si>
  <si>
    <t>0142187</t>
  </si>
  <si>
    <t>5MG TBL FLM 98</t>
  </si>
  <si>
    <t>0142191</t>
  </si>
  <si>
    <t>0142198</t>
  </si>
  <si>
    <t>0142313</t>
  </si>
  <si>
    <t>TOPIRAMAT MYLAN</t>
  </si>
  <si>
    <t>0142323</t>
  </si>
  <si>
    <t>0142333</t>
  </si>
  <si>
    <t>0142806</t>
  </si>
  <si>
    <t>PLAVOCORIN</t>
  </si>
  <si>
    <t>75MG TBL FLM 28 II</t>
  </si>
  <si>
    <t>0142865</t>
  </si>
  <si>
    <t>QUETIAPINE POLPHARMA</t>
  </si>
  <si>
    <t>25MG TBL FLM 3X10</t>
  </si>
  <si>
    <t>0142866</t>
  </si>
  <si>
    <t>100MG TBL FLM 6X10</t>
  </si>
  <si>
    <t>0142870</t>
  </si>
  <si>
    <t>200MG TBL FLM 6X10</t>
  </si>
  <si>
    <t>0142886</t>
  </si>
  <si>
    <t>GRIMODIN</t>
  </si>
  <si>
    <t>300MG CPS DUR 60</t>
  </si>
  <si>
    <t>0142887</t>
  </si>
  <si>
    <t>400MG CPS DUR 60</t>
  </si>
  <si>
    <t>0142910</t>
  </si>
  <si>
    <t>ARULATAN</t>
  </si>
  <si>
    <t>0143022</t>
  </si>
  <si>
    <t>TAMSULOSIN HCL SANDOZ 0,4 PROLONG</t>
  </si>
  <si>
    <t>0143028</t>
  </si>
  <si>
    <t>0143115</t>
  </si>
  <si>
    <t>APO-ANASTROZOL</t>
  </si>
  <si>
    <t>0143372</t>
  </si>
  <si>
    <t>SINGULAIR</t>
  </si>
  <si>
    <t>4MG GRA 28</t>
  </si>
  <si>
    <t>0143428</t>
  </si>
  <si>
    <t>SILDENAFIL SANDOZ</t>
  </si>
  <si>
    <t>100MG TBL NOB 8</t>
  </si>
  <si>
    <t>0143535</t>
  </si>
  <si>
    <t>CLOPIDOGREL ACTAVIS</t>
  </si>
  <si>
    <t>0143597</t>
  </si>
  <si>
    <t>FEMOSTON MINI</t>
  </si>
  <si>
    <t>0,5MG/2,5MG TBL FLM 28</t>
  </si>
  <si>
    <t>0143737</t>
  </si>
  <si>
    <t>DOSPELIN</t>
  </si>
  <si>
    <t>0143741</t>
  </si>
  <si>
    <t>0143785</t>
  </si>
  <si>
    <t>LAPOZAN</t>
  </si>
  <si>
    <t>0143794</t>
  </si>
  <si>
    <t>0144101</t>
  </si>
  <si>
    <t>SIMVASTATIN MYLAN</t>
  </si>
  <si>
    <t>0144103</t>
  </si>
  <si>
    <t>0144125</t>
  </si>
  <si>
    <t>0144127</t>
  </si>
  <si>
    <t>20MG TBL FLM 100 I</t>
  </si>
  <si>
    <t>0144164</t>
  </si>
  <si>
    <t>0144166</t>
  </si>
  <si>
    <t>40MG TBL FLM 100 I</t>
  </si>
  <si>
    <t>0144190</t>
  </si>
  <si>
    <t>0144196</t>
  </si>
  <si>
    <t>0144270</t>
  </si>
  <si>
    <t>20MG CPS ETD 2X50 II</t>
  </si>
  <si>
    <t>0144277</t>
  </si>
  <si>
    <t>GRANISETRON MYLAN</t>
  </si>
  <si>
    <t>0144450</t>
  </si>
  <si>
    <t>METFORMIN ZENTIVA</t>
  </si>
  <si>
    <t>0144452</t>
  </si>
  <si>
    <t>0144454</t>
  </si>
  <si>
    <t>0144455</t>
  </si>
  <si>
    <t>0144458</t>
  </si>
  <si>
    <t>0144460</t>
  </si>
  <si>
    <t>0144615</t>
  </si>
  <si>
    <t>UNILAT 50 MIKROGRAMŮ/ML, OČNÍ KAPKY, ROZTOK</t>
  </si>
  <si>
    <t>0144616</t>
  </si>
  <si>
    <t>0144652</t>
  </si>
  <si>
    <t>PERINALON COMBI</t>
  </si>
  <si>
    <t>4MG/1,25MG TBL NOB 30 I</t>
  </si>
  <si>
    <t>0144656</t>
  </si>
  <si>
    <t>4MG/1,25MG TBL NOB 100 I</t>
  </si>
  <si>
    <t>0144691</t>
  </si>
  <si>
    <t>0144699</t>
  </si>
  <si>
    <t>0144708</t>
  </si>
  <si>
    <t>0144716</t>
  </si>
  <si>
    <t>0144794</t>
  </si>
  <si>
    <t>20MG/10MG TBL NOB 30</t>
  </si>
  <si>
    <t>0144795</t>
  </si>
  <si>
    <t>20MG/10MG TBL NOB 90</t>
  </si>
  <si>
    <t>0145065</t>
  </si>
  <si>
    <t>TACNI</t>
  </si>
  <si>
    <t>0145124</t>
  </si>
  <si>
    <t>VAGIFEM</t>
  </si>
  <si>
    <t>10MCG VAG TBL NOB 18+18APL</t>
  </si>
  <si>
    <t>0145173</t>
  </si>
  <si>
    <t>ZENARO</t>
  </si>
  <si>
    <t>5MG TBL FLM 28 I</t>
  </si>
  <si>
    <t>0145174</t>
  </si>
  <si>
    <t>5MG TBL FLM 50 I</t>
  </si>
  <si>
    <t>0145175</t>
  </si>
  <si>
    <t>0145178</t>
  </si>
  <si>
    <t>5MG TBL FLM 28 II</t>
  </si>
  <si>
    <t>0145179</t>
  </si>
  <si>
    <t>5MG TBL FLM 50 II</t>
  </si>
  <si>
    <t>0145180</t>
  </si>
  <si>
    <t>0145183</t>
  </si>
  <si>
    <t>5MG TBL FLM 28 III</t>
  </si>
  <si>
    <t>0145184</t>
  </si>
  <si>
    <t>5MG TBL FLM 50 III</t>
  </si>
  <si>
    <t>0145185</t>
  </si>
  <si>
    <t>5MG TBL FLM 90 III</t>
  </si>
  <si>
    <t>0145256</t>
  </si>
  <si>
    <t>ROSUVASTATIN TEVA</t>
  </si>
  <si>
    <t>0145261</t>
  </si>
  <si>
    <t>0145266</t>
  </si>
  <si>
    <t>0145271</t>
  </si>
  <si>
    <t>0145276</t>
  </si>
  <si>
    <t>0145281</t>
  </si>
  <si>
    <t>0145551</t>
  </si>
  <si>
    <t>ROSUMOP</t>
  </si>
  <si>
    <t>0145558</t>
  </si>
  <si>
    <t>0145567</t>
  </si>
  <si>
    <t>0145574</t>
  </si>
  <si>
    <t>0145583</t>
  </si>
  <si>
    <t>0145646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</si>
  <si>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</si>
  <si>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</si>
  <si>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</si>
  <si>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</si>
  <si>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</si>
  <si>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</si>
  <si>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</si>
  <si>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0145695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</si>
  <si>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</si>
  <si>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</si>
  <si>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</si>
  <si>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</si>
  <si>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</si>
  <si>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</si>
  <si>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</si>
  <si>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</si>
  <si>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</si>
  <si>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</si>
  <si>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</si>
  <si>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</si>
  <si>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</si>
  <si>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0145961</t>
  </si>
  <si>
    <t>PARTRAMEC</t>
  </si>
  <si>
    <t>0145963</t>
  </si>
  <si>
    <t>0145992</t>
  </si>
  <si>
    <t>MONTELUKAST ACTAVIS</t>
  </si>
  <si>
    <t>0145996</t>
  </si>
  <si>
    <t>0146009</t>
  </si>
  <si>
    <t>0146010</t>
  </si>
  <si>
    <t>0146030</t>
  </si>
  <si>
    <t>0146033</t>
  </si>
  <si>
    <t>0146034</t>
  </si>
  <si>
    <t>0146042</t>
  </si>
  <si>
    <t>0146043</t>
  </si>
  <si>
    <t>0146071</t>
  </si>
  <si>
    <t>MIRTAZAPIN MYLAN</t>
  </si>
  <si>
    <t>0146079</t>
  </si>
  <si>
    <t>0146117</t>
  </si>
  <si>
    <t>IBALGIN</t>
  </si>
  <si>
    <t>0146215</t>
  </si>
  <si>
    <t>LOSARTAN TEVA</t>
  </si>
  <si>
    <t>50MG TBL FLM 30 PVC</t>
  </si>
  <si>
    <t>0146227</t>
  </si>
  <si>
    <t>50MG TBL FLM 90 PVC</t>
  </si>
  <si>
    <t>0146239</t>
  </si>
  <si>
    <t>0146251</t>
  </si>
  <si>
    <t>0146256</t>
  </si>
  <si>
    <t>0146257</t>
  </si>
  <si>
    <t>2MG CPS DUR 8</t>
  </si>
  <si>
    <t>0146269</t>
  </si>
  <si>
    <t>SUMATRIPTAN MYLAN</t>
  </si>
  <si>
    <t>0146283</t>
  </si>
  <si>
    <t>0146366</t>
  </si>
  <si>
    <t>DOXAZOSIN MYLAN</t>
  </si>
  <si>
    <t>0146374</t>
  </si>
  <si>
    <t>4MG TBL PRO 98</t>
  </si>
  <si>
    <t>0146877</t>
  </si>
  <si>
    <t>APO-ZOLPIDEM</t>
  </si>
  <si>
    <t>0146894</t>
  </si>
  <si>
    <t>ZOLPIDEM MYLAN</t>
  </si>
  <si>
    <t>0146899</t>
  </si>
  <si>
    <t>0146917</t>
  </si>
  <si>
    <t>0146950</t>
  </si>
  <si>
    <t>BLESSIN</t>
  </si>
  <si>
    <t>0146952</t>
  </si>
  <si>
    <t>160MG TBL FLM 98</t>
  </si>
  <si>
    <t>0146957</t>
  </si>
  <si>
    <t>0146962</t>
  </si>
  <si>
    <t>0146964</t>
  </si>
  <si>
    <t>80MG TBL FLM 98</t>
  </si>
  <si>
    <t>0146967</t>
  </si>
  <si>
    <t>0146969</t>
  </si>
  <si>
    <t>0147001</t>
  </si>
  <si>
    <t>0147005</t>
  </si>
  <si>
    <t>0147059</t>
  </si>
  <si>
    <t>APO-ATORVASTATIN</t>
  </si>
  <si>
    <t>0147063</t>
  </si>
  <si>
    <t>0147065</t>
  </si>
  <si>
    <t>0147069</t>
  </si>
  <si>
    <t>0147073</t>
  </si>
  <si>
    <t>0147075</t>
  </si>
  <si>
    <t>0147079</t>
  </si>
  <si>
    <t>0147083</t>
  </si>
  <si>
    <t>0147085</t>
  </si>
  <si>
    <t>0147089</t>
  </si>
  <si>
    <t>0147093</t>
  </si>
  <si>
    <t>0147097</t>
  </si>
  <si>
    <t>0147101</t>
  </si>
  <si>
    <t>0147113</t>
  </si>
  <si>
    <t>GLICLAZID MYLAN</t>
  </si>
  <si>
    <t>0147116</t>
  </si>
  <si>
    <t>0147274</t>
  </si>
  <si>
    <t>ATORVASTATIN MYLAN</t>
  </si>
  <si>
    <t>0147290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</si>
  <si>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</si>
  <si>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</si>
  <si>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</si>
  <si>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</si>
  <si>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</si>
  <si>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</si>
  <si>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</si>
  <si>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</si>
  <si>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</si>
  <si>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</si>
  <si>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0147472</t>
  </si>
  <si>
    <t>EXEMESTANE ACCORD</t>
  </si>
  <si>
    <t>0147477</t>
  </si>
  <si>
    <t>DONEPEZIL ACCORD</t>
  </si>
  <si>
    <t>0147487</t>
  </si>
  <si>
    <t>0147553</t>
  </si>
  <si>
    <t>GLEPERIL COMBI</t>
  </si>
  <si>
    <t>0147651</t>
  </si>
  <si>
    <t>25MG CPS MOL 20 I</t>
  </si>
  <si>
    <t>0147785</t>
  </si>
  <si>
    <t>0147804</t>
  </si>
  <si>
    <t>0147862</t>
  </si>
  <si>
    <t>ASTEXANA</t>
  </si>
  <si>
    <t>0147900</t>
  </si>
  <si>
    <t>APO-FLUCONAZOL</t>
  </si>
  <si>
    <t>0147903</t>
  </si>
  <si>
    <t>0147905</t>
  </si>
  <si>
    <t>0147917</t>
  </si>
  <si>
    <t>EMANERA</t>
  </si>
  <si>
    <t>20MG CPS ETD 30 I</t>
  </si>
  <si>
    <t>A02BC05</t>
  </si>
  <si>
    <t>0147921</t>
  </si>
  <si>
    <t>20MG CPS ETD 90 I</t>
  </si>
  <si>
    <t>0147929</t>
  </si>
  <si>
    <t>40MG CPS ETD 30 I</t>
  </si>
  <si>
    <t>0147933</t>
  </si>
  <si>
    <t>40MG CPS ETD 90 I</t>
  </si>
  <si>
    <t>0147982</t>
  </si>
  <si>
    <t>TELMISARTAN-RATIOPHARM</t>
  </si>
  <si>
    <t>0147989</t>
  </si>
  <si>
    <t>0148010</t>
  </si>
  <si>
    <t>BELAKNE 0,1% GEL</t>
  </si>
  <si>
    <t>1MG/G GEL 30G I</t>
  </si>
  <si>
    <t>0148011</t>
  </si>
  <si>
    <t>BELAKNE 0,1% KRÉM</t>
  </si>
  <si>
    <t>0148065</t>
  </si>
  <si>
    <t>ARTIZIA</t>
  </si>
  <si>
    <t>0,075MG/0,020MG TBL OBD 3X21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</si>
  <si>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</si>
  <si>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</si>
  <si>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</si>
  <si>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</si>
  <si>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</si>
  <si>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</si>
  <si>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</si>
  <si>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</si>
  <si>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</si>
  <si>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</si>
  <si>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</si>
  <si>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</si>
  <si>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</si>
  <si>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</si>
  <si>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</si>
  <si>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</si>
  <si>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</si>
  <si>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</si>
  <si>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</si>
  <si>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</si>
  <si>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</si>
  <si>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</si>
  <si>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0148768</t>
  </si>
  <si>
    <t>EGOLANZA</t>
  </si>
  <si>
    <t>0148769</t>
  </si>
  <si>
    <t>7,5MG TBL FLM 28</t>
  </si>
  <si>
    <t>0148771</t>
  </si>
  <si>
    <t>0148772</t>
  </si>
  <si>
    <t>0148773</t>
  </si>
  <si>
    <t>0148774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</si>
  <si>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</si>
  <si>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</si>
  <si>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</si>
  <si>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</si>
  <si>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</si>
  <si>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</si>
  <si>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</si>
  <si>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</si>
  <si>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</si>
  <si>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</si>
  <si>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</si>
  <si>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</si>
  <si>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</si>
  <si>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</si>
  <si>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</si>
  <si>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</si>
  <si>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</si>
  <si>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</si>
  <si>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</si>
  <si>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</si>
  <si>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</si>
  <si>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</si>
  <si>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</si>
  <si>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</si>
  <si>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</si>
  <si>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</si>
  <si>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</si>
  <si>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</si>
  <si>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</si>
  <si>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</si>
  <si>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</si>
  <si>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</si>
  <si>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</si>
  <si>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</si>
  <si>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</si>
  <si>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</si>
  <si>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</si>
  <si>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</si>
  <si>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</si>
  <si>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0149309</t>
  </si>
  <si>
    <t>6MG/ML INJ SOL 3X3ML</t>
  </si>
  <si>
    <t>0149388</t>
  </si>
  <si>
    <t>CLOPIDOGREL MYLAN</t>
  </si>
  <si>
    <t>0149392</t>
  </si>
  <si>
    <t>0149471</t>
  </si>
  <si>
    <t>VIZARSIN</t>
  </si>
  <si>
    <t>50MG TBL FLM 4X1</t>
  </si>
  <si>
    <t>0149475</t>
  </si>
  <si>
    <t>100MG TBL FLM 4X1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</si>
  <si>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</si>
  <si>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</si>
  <si>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</si>
  <si>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</si>
  <si>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</si>
  <si>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</si>
  <si>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</si>
  <si>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</si>
  <si>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</si>
  <si>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0149503</t>
  </si>
  <si>
    <t>MIRAPEXIN</t>
  </si>
  <si>
    <t>0,26MG TBL PRO 10</t>
  </si>
  <si>
    <t>0149507</t>
  </si>
  <si>
    <t>0,52MG TBL PRO 30</t>
  </si>
  <si>
    <t>0149514</t>
  </si>
  <si>
    <t>2,1MG TBL PRO 100</t>
  </si>
  <si>
    <t>0149543</t>
  </si>
  <si>
    <t>CLOPIDOGREL APOTEX</t>
  </si>
  <si>
    <t>75MG TBL FLM 30 I</t>
  </si>
  <si>
    <t>0149688</t>
  </si>
  <si>
    <t>ENYGLID</t>
  </si>
  <si>
    <t>0149690</t>
  </si>
  <si>
    <t>0149694</t>
  </si>
  <si>
    <t>0149696</t>
  </si>
  <si>
    <t>0149700</t>
  </si>
  <si>
    <t>0149702</t>
  </si>
  <si>
    <t>0149775</t>
  </si>
  <si>
    <t>LAMIVUDIN TEVA</t>
  </si>
  <si>
    <t>0149904</t>
  </si>
  <si>
    <t>OLAZAX</t>
  </si>
  <si>
    <t>0149906</t>
  </si>
  <si>
    <t>0149957</t>
  </si>
  <si>
    <t>SILDENAFIL ACTAVIS</t>
  </si>
  <si>
    <t>100MG TBL FLM 4</t>
  </si>
  <si>
    <t>0150041</t>
  </si>
  <si>
    <t>CYSAXAL</t>
  </si>
  <si>
    <t>0150047</t>
  </si>
  <si>
    <t>0150048</t>
  </si>
  <si>
    <t>0150063</t>
  </si>
  <si>
    <t>PREGNYL 5000</t>
  </si>
  <si>
    <t>5000IU INJ PSO LQF 1+1</t>
  </si>
  <si>
    <t>G03GA01</t>
  </si>
  <si>
    <t>0150080</t>
  </si>
  <si>
    <t>0150656</t>
  </si>
  <si>
    <t>0150657</t>
  </si>
  <si>
    <t>0150759</t>
  </si>
  <si>
    <t>GABANOX</t>
  </si>
  <si>
    <t>400MG CPS DUR 90</t>
  </si>
  <si>
    <t>0150760</t>
  </si>
  <si>
    <t>0150766</t>
  </si>
  <si>
    <t>300MG CPS DUR 90</t>
  </si>
  <si>
    <t>0150767</t>
  </si>
  <si>
    <t>0150781</t>
  </si>
  <si>
    <t>100MG CPS DUR 90</t>
  </si>
  <si>
    <t>0150782</t>
  </si>
  <si>
    <t>0150796</t>
  </si>
  <si>
    <t>0150797</t>
  </si>
  <si>
    <t>0150982</t>
  </si>
  <si>
    <t>MELOXICAM MYLAN</t>
  </si>
  <si>
    <t>0150983</t>
  </si>
  <si>
    <t>0150989</t>
  </si>
  <si>
    <t>0150995</t>
  </si>
  <si>
    <t>PAROXETIN +PHARMA</t>
  </si>
  <si>
    <t>0150999</t>
  </si>
  <si>
    <t>0151034</t>
  </si>
  <si>
    <t>0151044</t>
  </si>
  <si>
    <t>NINIVET</t>
  </si>
  <si>
    <t>0151056</t>
  </si>
  <si>
    <t>100MG TBL NOB 42</t>
  </si>
  <si>
    <t>0151057</t>
  </si>
  <si>
    <t>100MG TBL NOB 98</t>
  </si>
  <si>
    <t>0151061</t>
  </si>
  <si>
    <t>5MG TBL MND/SUS 42</t>
  </si>
  <si>
    <t>0151192</t>
  </si>
  <si>
    <t>SUPRELIP</t>
  </si>
  <si>
    <t>0151193</t>
  </si>
  <si>
    <t>0151236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</si>
  <si>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</si>
  <si>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</si>
  <si>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</si>
  <si>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</si>
  <si>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</si>
  <si>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</si>
  <si>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</si>
  <si>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</si>
  <si>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0151338</t>
  </si>
  <si>
    <t>LAMOTRIGIN MYLAN</t>
  </si>
  <si>
    <t>0151372</t>
  </si>
  <si>
    <t>0151381</t>
  </si>
  <si>
    <t>0151382</t>
  </si>
  <si>
    <t>0151383</t>
  </si>
  <si>
    <t>0151386</t>
  </si>
  <si>
    <t>0151485</t>
  </si>
  <si>
    <t>SANGONA</t>
  </si>
  <si>
    <t>0151525</t>
  </si>
  <si>
    <t>0151532</t>
  </si>
  <si>
    <t>0151559</t>
  </si>
  <si>
    <t>0151566</t>
  </si>
  <si>
    <t>0151581</t>
  </si>
  <si>
    <t>DONEPEZIL ACTAVIS</t>
  </si>
  <si>
    <t>0151592</t>
  </si>
  <si>
    <t>0151596</t>
  </si>
  <si>
    <t>0151607</t>
  </si>
  <si>
    <t>0151632</t>
  </si>
  <si>
    <t>SANGONA COMBI</t>
  </si>
  <si>
    <t>50MG/12,5MG TBL FLM 30 II</t>
  </si>
  <si>
    <t>0151640</t>
  </si>
  <si>
    <t>50MG/12,5MG TBL FLM 100 II</t>
  </si>
  <si>
    <t>0151645</t>
  </si>
  <si>
    <t>100MG/25MG TBL FLM 30 I</t>
  </si>
  <si>
    <t>0151673</t>
  </si>
  <si>
    <t>PRAMIPEXOL STADA</t>
  </si>
  <si>
    <t>0151676</t>
  </si>
  <si>
    <t>0151738</t>
  </si>
  <si>
    <t>SERTRALIN VIPHARM</t>
  </si>
  <si>
    <t>0151750</t>
  </si>
  <si>
    <t>0151751</t>
  </si>
  <si>
    <t>0151772</t>
  </si>
  <si>
    <t>0151773</t>
  </si>
  <si>
    <t>0151781</t>
  </si>
  <si>
    <t>0151826</t>
  </si>
  <si>
    <t>0,05MG/ML OPH GTT SOL 3X2,5ML II</t>
  </si>
  <si>
    <t>0151827</t>
  </si>
  <si>
    <t>0,05MG/ML OPH GTT SOL 2,5ML II</t>
  </si>
  <si>
    <t>0151847</t>
  </si>
  <si>
    <t>VOLNOSTIN</t>
  </si>
  <si>
    <t>0151848</t>
  </si>
  <si>
    <t>0151850</t>
  </si>
  <si>
    <t>0151854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</si>
  <si>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</si>
  <si>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</si>
  <si>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</si>
  <si>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</si>
  <si>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</si>
  <si>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</si>
  <si>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</si>
  <si>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</si>
  <si>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</si>
  <si>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0152087</t>
  </si>
  <si>
    <t>VANATEX HCT</t>
  </si>
  <si>
    <t>0152088</t>
  </si>
  <si>
    <t>0152089</t>
  </si>
  <si>
    <t>0152134</t>
  </si>
  <si>
    <t>TRIMETAZIDIN ACTAVIS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</si>
  <si>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</si>
  <si>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</si>
  <si>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</si>
  <si>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</si>
  <si>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</si>
  <si>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</si>
  <si>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</si>
  <si>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</si>
  <si>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0152948</t>
  </si>
  <si>
    <t>XAMIOL</t>
  </si>
  <si>
    <t>50MCG/ML+0,5MG/G GEL 1X60G</t>
  </si>
  <si>
    <t>0152959</t>
  </si>
  <si>
    <t>TEZEO</t>
  </si>
  <si>
    <t>80MG TBL NOB 90</t>
  </si>
  <si>
    <t>0153045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</si>
  <si>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</si>
  <si>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</si>
  <si>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</si>
  <si>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</si>
  <si>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</si>
  <si>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</si>
  <si>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</si>
  <si>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</si>
  <si>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</si>
  <si>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</si>
  <si>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</si>
  <si>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</si>
  <si>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</si>
  <si>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</si>
  <si>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</si>
  <si>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</si>
  <si>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</si>
  <si>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</si>
  <si>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</si>
  <si>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</si>
  <si>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</si>
  <si>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</si>
  <si>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</si>
  <si>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</si>
  <si>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5MG/6,25MG TBL NOB 30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</si>
  <si>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</si>
  <si>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</si>
  <si>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</si>
  <si>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</si>
  <si>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</si>
  <si>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</si>
  <si>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</si>
  <si>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</si>
  <si>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</si>
  <si>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</si>
  <si>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</si>
  <si>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0154013</t>
  </si>
  <si>
    <t>0154016</t>
  </si>
  <si>
    <t>0154025</t>
  </si>
  <si>
    <t>0154031</t>
  </si>
  <si>
    <t>0154032</t>
  </si>
  <si>
    <t>0154049</t>
  </si>
  <si>
    <t>GLIMEPIRID MYLAN</t>
  </si>
  <si>
    <t>0154051</t>
  </si>
  <si>
    <t>0154056</t>
  </si>
  <si>
    <t>0154059</t>
  </si>
  <si>
    <t>3MG TBL NOB 90</t>
  </si>
  <si>
    <t>0154063</t>
  </si>
  <si>
    <t>0154066</t>
  </si>
  <si>
    <t>0154078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</si>
  <si>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</si>
  <si>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</si>
  <si>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</si>
  <si>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</si>
  <si>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</si>
  <si>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</si>
  <si>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</si>
  <si>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0154271</t>
  </si>
  <si>
    <t>0154291</t>
  </si>
  <si>
    <t>GLUCOBAY 100</t>
  </si>
  <si>
    <t>0154292</t>
  </si>
  <si>
    <t>0154312</t>
  </si>
  <si>
    <t>MEDOXIN</t>
  </si>
  <si>
    <t>250MG TBL NOB 10 II</t>
  </si>
  <si>
    <t>0154313</t>
  </si>
  <si>
    <t>500MG TBL NOB 10 II</t>
  </si>
  <si>
    <t>0154314</t>
  </si>
  <si>
    <t>500MG TBL NOB 14 II</t>
  </si>
  <si>
    <t>0154756</t>
  </si>
  <si>
    <t>VASOSAN P</t>
  </si>
  <si>
    <t>4G POR PLV SUS 50</t>
  </si>
  <si>
    <t>C10AC01</t>
  </si>
  <si>
    <t>0154910</t>
  </si>
  <si>
    <t>OMNITROPE</t>
  </si>
  <si>
    <t>15MG/1,5ML INJ SOL 1X1,5ML II</t>
  </si>
  <si>
    <t>0155052</t>
  </si>
  <si>
    <t>50MG/G CRM 100G</t>
  </si>
  <si>
    <t>0155055</t>
  </si>
  <si>
    <t>0155057</t>
  </si>
  <si>
    <t>0155092</t>
  </si>
  <si>
    <t>80MG/12,5MG TBL FLM 84</t>
  </si>
  <si>
    <t>0155093</t>
  </si>
  <si>
    <t>160MG/12,5MG TBL FLM 84</t>
  </si>
  <si>
    <t>0155220</t>
  </si>
  <si>
    <t>0155228</t>
  </si>
  <si>
    <t>0155305</t>
  </si>
  <si>
    <t>LEVOCETIRIZIN ACTAVIS</t>
  </si>
  <si>
    <t>0155312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</si>
  <si>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</si>
  <si>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</si>
  <si>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</si>
  <si>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</si>
  <si>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</si>
  <si>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</si>
  <si>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</si>
  <si>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</si>
  <si>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</si>
  <si>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</si>
  <si>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</si>
  <si>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</si>
  <si>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</si>
  <si>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0155542</t>
  </si>
  <si>
    <t>PLEXXO</t>
  </si>
  <si>
    <t>0155548</t>
  </si>
  <si>
    <t>0155552</t>
  </si>
  <si>
    <t>0155556</t>
  </si>
  <si>
    <t>0155643</t>
  </si>
  <si>
    <t>KYLOTAN PLUS H</t>
  </si>
  <si>
    <t>0155646</t>
  </si>
  <si>
    <t>0155650</t>
  </si>
  <si>
    <t>0155653</t>
  </si>
  <si>
    <t>0155671</t>
  </si>
  <si>
    <t>0155674</t>
  </si>
  <si>
    <t>0155678</t>
  </si>
  <si>
    <t>0155681</t>
  </si>
  <si>
    <t>0155683</t>
  </si>
  <si>
    <t>ZYRTEC</t>
  </si>
  <si>
    <t>0155684</t>
  </si>
  <si>
    <t>10MG TBL FLM 7</t>
  </si>
  <si>
    <t>0155685</t>
  </si>
  <si>
    <t>0155686</t>
  </si>
  <si>
    <t>0155689</t>
  </si>
  <si>
    <t>10MG/ML POR GTT SOL 20ML</t>
  </si>
  <si>
    <t>0155777</t>
  </si>
  <si>
    <t>15MG TBL FLM 100</t>
  </si>
  <si>
    <t>0155780</t>
  </si>
  <si>
    <t>100MG/50MG TBL NOB 20</t>
  </si>
  <si>
    <t>0155781</t>
  </si>
  <si>
    <t>100MG/50MG TBL NOB 50</t>
  </si>
  <si>
    <t>0155859</t>
  </si>
  <si>
    <t>SUMAMED</t>
  </si>
  <si>
    <t>0155861</t>
  </si>
  <si>
    <t>125MG TBL FLM 6</t>
  </si>
  <si>
    <t>0155863</t>
  </si>
  <si>
    <t>SUMAMED STD</t>
  </si>
  <si>
    <t>500MG TBL FLM 2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</si>
  <si>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</si>
  <si>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</si>
  <si>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</si>
  <si>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</si>
  <si>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</si>
  <si>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</si>
  <si>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</si>
  <si>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0155873</t>
  </si>
  <si>
    <t>TRENTAL 400</t>
  </si>
  <si>
    <t>400MG TBL RET 100</t>
  </si>
  <si>
    <t>0155936</t>
  </si>
  <si>
    <t>HERPESIN 400</t>
  </si>
  <si>
    <t>400MG TBL NOB 25</t>
  </si>
  <si>
    <t>0155938</t>
  </si>
  <si>
    <t>HERPESIN 200</t>
  </si>
  <si>
    <t>0155940</t>
  </si>
  <si>
    <t>HERPESIN</t>
  </si>
  <si>
    <t>50MG/G CRM 2G</t>
  </si>
  <si>
    <t>D06BB03</t>
  </si>
  <si>
    <t>0155941</t>
  </si>
  <si>
    <t>50MG/G CRM 5G</t>
  </si>
  <si>
    <t>0155948</t>
  </si>
  <si>
    <t>EGILOK SUCC</t>
  </si>
  <si>
    <t>0155949</t>
  </si>
  <si>
    <t>0155959</t>
  </si>
  <si>
    <t>0155960</t>
  </si>
  <si>
    <t>25MG TBL PRO 30</t>
  </si>
  <si>
    <t>0155972</t>
  </si>
  <si>
    <t>0155973</t>
  </si>
  <si>
    <t>0155981</t>
  </si>
  <si>
    <t>0155982</t>
  </si>
  <si>
    <t>0156071</t>
  </si>
  <si>
    <t>MEDOCLAV</t>
  </si>
  <si>
    <t>0156150</t>
  </si>
  <si>
    <t>CALCIUM CHOLECALCIFEROL BÉRES</t>
  </si>
  <si>
    <t>600MG/400IU TBL FLM 60</t>
  </si>
  <si>
    <t>0156164</t>
  </si>
  <si>
    <t>BETAPRES</t>
  </si>
  <si>
    <t>10MG/75MG CPS DUR 30</t>
  </si>
  <si>
    <t>C07FX04</t>
  </si>
  <si>
    <t>0156188</t>
  </si>
  <si>
    <t>SAIZEN</t>
  </si>
  <si>
    <t>5,83MG/ML INJ SOL 1X1,03ML</t>
  </si>
  <si>
    <t>0156189</t>
  </si>
  <si>
    <t>5,83MG/ML INJ SOL 5X1,03ML</t>
  </si>
  <si>
    <t>0156190</t>
  </si>
  <si>
    <t>8MG/ML INJ SOL 1X2,5ML</t>
  </si>
  <si>
    <t>0156191</t>
  </si>
  <si>
    <t>8MG/ML INJ SOL 1X1,5ML</t>
  </si>
  <si>
    <t>0156192</t>
  </si>
  <si>
    <t>MIRALUST</t>
  </si>
  <si>
    <t>0156193</t>
  </si>
  <si>
    <t>8MG/ML INJ SOL 5X2,5ML</t>
  </si>
  <si>
    <t>0156195</t>
  </si>
  <si>
    <t>8MG/ML INJ SOL 5X1,5ML</t>
  </si>
  <si>
    <t>0156196</t>
  </si>
  <si>
    <t>0156253</t>
  </si>
  <si>
    <t>ORALAIR 100 IR &amp; 300 IR</t>
  </si>
  <si>
    <t>100IR+300IR TBL SLG 3X100IR+28X300IR</t>
  </si>
  <si>
    <t>0156254</t>
  </si>
  <si>
    <t>ORALAIR</t>
  </si>
  <si>
    <t>300IR TBL SLG 30</t>
  </si>
  <si>
    <t>0156255</t>
  </si>
  <si>
    <t>300IR TBL SLG 90</t>
  </si>
  <si>
    <t>0156434</t>
  </si>
  <si>
    <t>EXEMESTAN MYLAN</t>
  </si>
  <si>
    <t>0156537</t>
  </si>
  <si>
    <t>LANSOPRAZOL MYLAN</t>
  </si>
  <si>
    <t>30MG CPS ETD 28</t>
  </si>
  <si>
    <t>0156539</t>
  </si>
  <si>
    <t>30MG CPS ETD 56</t>
  </si>
  <si>
    <t>0156541</t>
  </si>
  <si>
    <t>30MG CPS ETD 84</t>
  </si>
  <si>
    <t>0156719</t>
  </si>
  <si>
    <t>TRALGIT OROTAB</t>
  </si>
  <si>
    <t>50MG POR TBL DIS 30 II</t>
  </si>
  <si>
    <t>0156897</t>
  </si>
  <si>
    <t>320MG TBL FLM 28</t>
  </si>
  <si>
    <t>0156906</t>
  </si>
  <si>
    <t>0156907</t>
  </si>
  <si>
    <t>0156908</t>
  </si>
  <si>
    <t>0156911</t>
  </si>
  <si>
    <t>EXEMESTAN ACTAVIS</t>
  </si>
  <si>
    <t>0157078</t>
  </si>
  <si>
    <t>MOXONIDIN MYLAN</t>
  </si>
  <si>
    <t>0,2MG TBL FLM 28</t>
  </si>
  <si>
    <t>0157080</t>
  </si>
  <si>
    <t>0,2MG TBL FLM 98</t>
  </si>
  <si>
    <t>0157082</t>
  </si>
  <si>
    <t>0,3MG TBL FLM 28</t>
  </si>
  <si>
    <t>0157084</t>
  </si>
  <si>
    <t>0,3MG TBL FLM 98</t>
  </si>
  <si>
    <t>0157086</t>
  </si>
  <si>
    <t>0,4MG TBL FLM 28</t>
  </si>
  <si>
    <t>0157088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</si>
  <si>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</si>
  <si>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</si>
  <si>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</si>
  <si>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</si>
  <si>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</si>
  <si>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</si>
  <si>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</si>
  <si>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</si>
  <si>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</si>
  <si>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</si>
  <si>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</si>
  <si>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</si>
  <si>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</si>
  <si>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</si>
  <si>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</si>
  <si>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</si>
  <si>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0157195</t>
  </si>
  <si>
    <t>DORZOGEN COMBI</t>
  </si>
  <si>
    <t>0157196</t>
  </si>
  <si>
    <t>0157230</t>
  </si>
  <si>
    <t>OMEPRAZOL ACTAVIS</t>
  </si>
  <si>
    <t>10MG CPS ETD 28</t>
  </si>
  <si>
    <t>0157254</t>
  </si>
  <si>
    <t>0157258</t>
  </si>
  <si>
    <t>0157361</t>
  </si>
  <si>
    <t>VERTIBETIS</t>
  </si>
  <si>
    <t>0157695</t>
  </si>
  <si>
    <t>ATRAVEN</t>
  </si>
  <si>
    <t>0157715</t>
  </si>
  <si>
    <t>0157719</t>
  </si>
  <si>
    <t>0157720</t>
  </si>
  <si>
    <t>0157740</t>
  </si>
  <si>
    <t>0157778</t>
  </si>
  <si>
    <t>100MG/12,5MG TBL FLM 28</t>
  </si>
  <si>
    <t>0157787</t>
  </si>
  <si>
    <t>PENTASA SLOW RELEASE TABLETS 1 G</t>
  </si>
  <si>
    <t>1G TBL PRO 60</t>
  </si>
  <si>
    <t>0157812</t>
  </si>
  <si>
    <t>ATORVASTATIN +PHARMA</t>
  </si>
  <si>
    <t>0157832</t>
  </si>
  <si>
    <t>0157837</t>
  </si>
  <si>
    <t>0157852</t>
  </si>
  <si>
    <t>0157892</t>
  </si>
  <si>
    <t>SILDENAFIL MYLAN</t>
  </si>
  <si>
    <t>50MG TBL FLM 4</t>
  </si>
  <si>
    <t>0157991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</si>
  <si>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</si>
  <si>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</si>
  <si>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</si>
  <si>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</si>
  <si>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</si>
  <si>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</si>
  <si>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</si>
  <si>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</si>
  <si>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</si>
  <si>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0158078</t>
  </si>
  <si>
    <t>TELMIZEK</t>
  </si>
  <si>
    <t>0158083</t>
  </si>
  <si>
    <t>0158191</t>
  </si>
  <si>
    <t>TELMISARTAN SANDOZ</t>
  </si>
  <si>
    <t>80MG TBL NOB 30</t>
  </si>
  <si>
    <t>0158198</t>
  </si>
  <si>
    <t>0158209</t>
  </si>
  <si>
    <t>DIBETIX</t>
  </si>
  <si>
    <t>0158210</t>
  </si>
  <si>
    <t>0158211</t>
  </si>
  <si>
    <t>0158341</t>
  </si>
  <si>
    <t>OMEPRAZOL MYLAN</t>
  </si>
  <si>
    <t>0158351</t>
  </si>
  <si>
    <t>0158355</t>
  </si>
  <si>
    <t>0158605</t>
  </si>
  <si>
    <t>IBANDRONIC ACID ACTAVIS</t>
  </si>
  <si>
    <t>150MG TBL FLM 3 I</t>
  </si>
  <si>
    <t>0158673</t>
  </si>
  <si>
    <t>BISOPROLOL MYLAN</t>
  </si>
  <si>
    <t>0158692</t>
  </si>
  <si>
    <t>0158697</t>
  </si>
  <si>
    <t>0158711</t>
  </si>
  <si>
    <t>0158716</t>
  </si>
  <si>
    <t>0158770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</si>
  <si>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</si>
  <si>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</si>
  <si>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</si>
  <si>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</si>
  <si>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</si>
  <si>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</si>
  <si>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</si>
  <si>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</si>
  <si>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</si>
  <si>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</si>
  <si>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</si>
  <si>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</si>
  <si>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</si>
  <si>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</si>
  <si>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0158945</t>
  </si>
  <si>
    <t>9MG GRA ENT 60</t>
  </si>
  <si>
    <t>0158993</t>
  </si>
  <si>
    <t>CANCOMBINO</t>
  </si>
  <si>
    <t>16MG/12,5MG TBL NOB 28 I</t>
  </si>
  <si>
    <t>0159011</t>
  </si>
  <si>
    <t>32MG/12,5MG TBL NOB 28 I</t>
  </si>
  <si>
    <t>0159077</t>
  </si>
  <si>
    <t>TELMARK</t>
  </si>
  <si>
    <t>0159079</t>
  </si>
  <si>
    <t>0159094</t>
  </si>
  <si>
    <t>LEFLUNOMID APOTEX</t>
  </si>
  <si>
    <t>0159095</t>
  </si>
  <si>
    <t>0159115</t>
  </si>
  <si>
    <t>APO-ROSUVASTATIN</t>
  </si>
  <si>
    <t>0159125</t>
  </si>
  <si>
    <t>0159130</t>
  </si>
  <si>
    <t>0159135</t>
  </si>
  <si>
    <t>0159136</t>
  </si>
  <si>
    <t>LETROVENA</t>
  </si>
  <si>
    <t>0159288</t>
  </si>
  <si>
    <t>OSMIGEN</t>
  </si>
  <si>
    <t>C05CA03</t>
  </si>
  <si>
    <t>0159301</t>
  </si>
  <si>
    <t>TANYZ ERAS</t>
  </si>
  <si>
    <t>0,4MG TBL PRO 30 I</t>
  </si>
  <si>
    <t>0159304</t>
  </si>
  <si>
    <t>0,4MG TBL PRO 50 I</t>
  </si>
  <si>
    <t>0159310</t>
  </si>
  <si>
    <t>0,4MG TBL PRO 90 I</t>
  </si>
  <si>
    <t>0159316</t>
  </si>
  <si>
    <t>0,4MG TBL PRO 100 I</t>
  </si>
  <si>
    <t>0159346</t>
  </si>
  <si>
    <t>TAMSULOSIN +PHARMA</t>
  </si>
  <si>
    <t>0159348</t>
  </si>
  <si>
    <t>0,4MG TBL PRO 100 III</t>
  </si>
  <si>
    <t>0159537</t>
  </si>
  <si>
    <t>ROLPRYNA</t>
  </si>
  <si>
    <t>2MG TBL PRO 84</t>
  </si>
  <si>
    <t>0159539</t>
  </si>
  <si>
    <t>0159541</t>
  </si>
  <si>
    <t>4MG TBL PRO 84</t>
  </si>
  <si>
    <t>0159543</t>
  </si>
  <si>
    <t>0159545</t>
  </si>
  <si>
    <t>8MG TBL PRO 84</t>
  </si>
  <si>
    <t>0159618</t>
  </si>
  <si>
    <t>DONEPEZIL SANDOZ 10 MG DISTAB</t>
  </si>
  <si>
    <t>0159628</t>
  </si>
  <si>
    <t>QUEPSAN</t>
  </si>
  <si>
    <t>0159760</t>
  </si>
  <si>
    <t>TRIMETAZIDIN MYLAN</t>
  </si>
  <si>
    <t>35MG TBL PRO 60 II</t>
  </si>
  <si>
    <t>0159784</t>
  </si>
  <si>
    <t>PORTORA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</si>
  <si>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</si>
  <si>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</si>
  <si>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</si>
  <si>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</si>
  <si>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</si>
  <si>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</si>
  <si>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</si>
  <si>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</si>
  <si>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</si>
  <si>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</si>
  <si>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</si>
  <si>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</si>
  <si>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</si>
  <si>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0160191</t>
  </si>
  <si>
    <t>XALOPTIC COMBI</t>
  </si>
  <si>
    <t>0160192</t>
  </si>
  <si>
    <t>0160198</t>
  </si>
  <si>
    <t>ZOLAFREN RAPID</t>
  </si>
  <si>
    <t>5MG POR TBL DIS 2X14</t>
  </si>
  <si>
    <t>0160199</t>
  </si>
  <si>
    <t>10MG POR TBL DIS 4X7</t>
  </si>
  <si>
    <t>0160303</t>
  </si>
  <si>
    <t>CITALOPRAM VITABALANS</t>
  </si>
  <si>
    <t>0160309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</si>
  <si>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</si>
  <si>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</si>
  <si>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</si>
  <si>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</si>
  <si>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</si>
  <si>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</si>
  <si>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</si>
  <si>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</si>
  <si>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</si>
  <si>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</si>
  <si>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</si>
  <si>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0160685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</si>
  <si>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</si>
  <si>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</si>
  <si>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</si>
  <si>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</si>
  <si>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</si>
  <si>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</si>
  <si>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</si>
  <si>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0161184</t>
  </si>
  <si>
    <t>YASNAL ORO TAB</t>
  </si>
  <si>
    <t>0161194</t>
  </si>
  <si>
    <t>DONEPEZIL KRKA</t>
  </si>
  <si>
    <t>0161204</t>
  </si>
  <si>
    <t>0161296</t>
  </si>
  <si>
    <t>OLANZAPIN EGIS</t>
  </si>
  <si>
    <t>0161302</t>
  </si>
  <si>
    <t>0161359</t>
  </si>
  <si>
    <t>QUETIAPINE ACCORD</t>
  </si>
  <si>
    <t>0161360</t>
  </si>
  <si>
    <t>0161364</t>
  </si>
  <si>
    <t>0161365</t>
  </si>
  <si>
    <t>0161369</t>
  </si>
  <si>
    <t>0161377</t>
  </si>
  <si>
    <t>IBANDRONAT APOTEX</t>
  </si>
  <si>
    <t>0161522</t>
  </si>
  <si>
    <t>MICTONORM UNO</t>
  </si>
  <si>
    <t>30MG CPS RDR 28</t>
  </si>
  <si>
    <t>0161536</t>
  </si>
  <si>
    <t>0161594</t>
  </si>
  <si>
    <t>ASOLFENA</t>
  </si>
  <si>
    <t>0161601</t>
  </si>
  <si>
    <t>0161623</t>
  </si>
  <si>
    <t>8MG/2,5MG TBL NOB 30</t>
  </si>
  <si>
    <t>0161627</t>
  </si>
  <si>
    <t>8MG/2,5MG TBL NOB 90</t>
  </si>
  <si>
    <t>0161631</t>
  </si>
  <si>
    <t>FLUOXETINE VITABALANS</t>
  </si>
  <si>
    <t>0161633</t>
  </si>
  <si>
    <t>0161839</t>
  </si>
  <si>
    <t>HOLMEVIS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</si>
  <si>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</si>
  <si>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</si>
  <si>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</si>
  <si>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</si>
  <si>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</si>
  <si>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</si>
  <si>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</si>
  <si>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</si>
  <si>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</si>
  <si>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</si>
  <si>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</si>
  <si>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0162030</t>
  </si>
  <si>
    <t>0162079</t>
  </si>
  <si>
    <t>20MG TBL ENT 98</t>
  </si>
  <si>
    <t>0162142</t>
  </si>
  <si>
    <t>PARALEN 500</t>
  </si>
  <si>
    <t>500MG TBL NOB 24</t>
  </si>
  <si>
    <t>0162165</t>
  </si>
  <si>
    <t>0162166</t>
  </si>
  <si>
    <t>0162167</t>
  </si>
  <si>
    <t>300MG CPS DUR 120</t>
  </si>
  <si>
    <t>0162168</t>
  </si>
  <si>
    <t>0162169</t>
  </si>
  <si>
    <t>0162212</t>
  </si>
  <si>
    <t>LETROZOL MYLAN</t>
  </si>
  <si>
    <t>0162215</t>
  </si>
  <si>
    <t>TROZARA</t>
  </si>
  <si>
    <t>0162230</t>
  </si>
  <si>
    <t>0162231</t>
  </si>
  <si>
    <t>600MG TBL FLM 120</t>
  </si>
  <si>
    <t>0162243</t>
  </si>
  <si>
    <t>40MG/ML+100MG/ML POR GTT SOL 50ML+PIP</t>
  </si>
  <si>
    <t>0162299</t>
  </si>
  <si>
    <t>FLUOROPOS</t>
  </si>
  <si>
    <t>1MG/ML OPH GTT SUS 5ML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</si>
  <si>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</si>
  <si>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</si>
  <si>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</si>
  <si>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</si>
  <si>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</si>
  <si>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</si>
  <si>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TIMO-COMOD 0,5%</t>
  </si>
  <si>
    <t>5MG/ML OPH GTT SOL 1X10ML</t>
  </si>
  <si>
    <t>0162305</t>
  </si>
  <si>
    <t>5MG/ML OPH GTT SOL 2X10ML</t>
  </si>
  <si>
    <t>0162334</t>
  </si>
  <si>
    <t>LOSARTAN/HYDROCHLOROTHIAZID STADA</t>
  </si>
  <si>
    <t>0162342</t>
  </si>
  <si>
    <t>100MG/25MG TBL FLM 30</t>
  </si>
  <si>
    <t>0162379</t>
  </si>
  <si>
    <t>LEVOCETIRIZIN-RATIOPHARM</t>
  </si>
  <si>
    <t>0162389</t>
  </si>
  <si>
    <t>PREDNI-POS</t>
  </si>
  <si>
    <t>5MG/ML OPH GTT SUS 1X5ML</t>
  </si>
  <si>
    <t>S01BA04</t>
  </si>
  <si>
    <t>0162390</t>
  </si>
  <si>
    <t>CHAMOMILLA TEVA</t>
  </si>
  <si>
    <t>POR/ORM/DRM SOL 100ML</t>
  </si>
  <si>
    <t>0162461</t>
  </si>
  <si>
    <t>ARIONEX</t>
  </si>
  <si>
    <t>0162464</t>
  </si>
  <si>
    <t>50MG TBL FLM 98</t>
  </si>
  <si>
    <t>0162475</t>
  </si>
  <si>
    <t>0162501</t>
  </si>
  <si>
    <t>TRIAMCINOLON TEVA</t>
  </si>
  <si>
    <t>1MG/G DRM EML 15G</t>
  </si>
  <si>
    <t>0162502</t>
  </si>
  <si>
    <t>1MG/G DRM EML 30G</t>
  </si>
  <si>
    <t>0162528</t>
  </si>
  <si>
    <t>MIRTAZAPIN +PHARMA</t>
  </si>
  <si>
    <t>0162537</t>
  </si>
  <si>
    <t>0162563</t>
  </si>
  <si>
    <t>ARIONEX COMBI 50/12,5 MG POTAHOVANÁ TABLETA</t>
  </si>
  <si>
    <t>0162694</t>
  </si>
  <si>
    <t>EPILAN D GEROT</t>
  </si>
  <si>
    <t>N03AB02</t>
  </si>
  <si>
    <t>0162695</t>
  </si>
  <si>
    <t>NEUROTOP RETARD 600</t>
  </si>
  <si>
    <t>0162701</t>
  </si>
  <si>
    <t>0162703</t>
  </si>
  <si>
    <t>0162723</t>
  </si>
  <si>
    <t>ROPINIROL MYLAN</t>
  </si>
  <si>
    <t>0162728</t>
  </si>
  <si>
    <t>5MG TBL FLM 84</t>
  </si>
  <si>
    <t>0162736</t>
  </si>
  <si>
    <t>TOPILEX</t>
  </si>
  <si>
    <t>0162737</t>
  </si>
  <si>
    <t>0162740</t>
  </si>
  <si>
    <t>0162741</t>
  </si>
  <si>
    <t>0162744</t>
  </si>
  <si>
    <t>0162748</t>
  </si>
  <si>
    <t>0162750</t>
  </si>
  <si>
    <t>25MG TBL FLM 50 II</t>
  </si>
  <si>
    <t>0162858</t>
  </si>
  <si>
    <t>ASPIRIN PROTECT 100</t>
  </si>
  <si>
    <t>100MG TBL ENT 28</t>
  </si>
  <si>
    <t>0162859</t>
  </si>
  <si>
    <t>100MG TBL ENT 98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</si>
  <si>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</si>
  <si>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</si>
  <si>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</si>
  <si>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</si>
  <si>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</si>
  <si>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</si>
  <si>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</si>
  <si>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</si>
  <si>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</si>
  <si>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</si>
  <si>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</si>
  <si>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</si>
  <si>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</si>
  <si>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</si>
  <si>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</si>
  <si>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</si>
  <si>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0163135</t>
  </si>
  <si>
    <t>VASOCARDIN 100</t>
  </si>
  <si>
    <t>0163136</t>
  </si>
  <si>
    <t>0163137</t>
  </si>
  <si>
    <t>0163139</t>
  </si>
  <si>
    <t>BETAXA 20</t>
  </si>
  <si>
    <t>0163141</t>
  </si>
  <si>
    <t>0163143</t>
  </si>
  <si>
    <t>TENOLOC 200</t>
  </si>
  <si>
    <t>0163150</t>
  </si>
  <si>
    <t>VASOCARDIN SR 200</t>
  </si>
  <si>
    <t>0163151</t>
  </si>
  <si>
    <t>0163154</t>
  </si>
  <si>
    <t>0163155</t>
  </si>
  <si>
    <t>0163192</t>
  </si>
  <si>
    <t>VALZAP</t>
  </si>
  <si>
    <t>0163194</t>
  </si>
  <si>
    <t>0163303</t>
  </si>
  <si>
    <t>DEXA-GENTAMICIN</t>
  </si>
  <si>
    <t>0,3MG/G+5MG/G OPH UNG 2,5G</t>
  </si>
  <si>
    <t>0163305</t>
  </si>
  <si>
    <t>TIMOLOL-POS 0,5%</t>
  </si>
  <si>
    <t>0163314</t>
  </si>
  <si>
    <t>ATROPIN-POS</t>
  </si>
  <si>
    <t>5MG/ML OPH GTT SOL 10ML</t>
  </si>
  <si>
    <t>S01FA01</t>
  </si>
  <si>
    <t>0163321</t>
  </si>
  <si>
    <t>ALLERGOCROM KOMBI (OČNÍ+NOSNÍ)</t>
  </si>
  <si>
    <t>20MG/ML+2,8MG/0,14ML GTT SOL/SPR SOL 10ML+15ML</t>
  </si>
  <si>
    <t>S01GX01</t>
  </si>
  <si>
    <t>0163322</t>
  </si>
  <si>
    <t>ALLERGOCROM NOSNÍ SPREJ</t>
  </si>
  <si>
    <t>2,8MG/0,14ML NAS SPR SOL 1X15ML</t>
  </si>
  <si>
    <t>0163323</t>
  </si>
  <si>
    <t>ALLERGOCROM OČNÍ KAPKY</t>
  </si>
  <si>
    <t>0163324</t>
  </si>
  <si>
    <t>ALLERGO-COMOD OČNÍ KAPKY</t>
  </si>
  <si>
    <t>0163325</t>
  </si>
  <si>
    <t>VALZAP COMBI</t>
  </si>
  <si>
    <t>0163327</t>
  </si>
  <si>
    <t>0163333</t>
  </si>
  <si>
    <t>METHOTREXATE HOSPIRA</t>
  </si>
  <si>
    <t>0163335</t>
  </si>
  <si>
    <t>0163346</t>
  </si>
  <si>
    <t>KANAMYCIN-POS</t>
  </si>
  <si>
    <t>6,2MG/ML OPH GTT SOL 5ML</t>
  </si>
  <si>
    <t>S01AA24</t>
  </si>
  <si>
    <t>0163351</t>
  </si>
  <si>
    <t>6,2MG/G OPH UNG 2,5G</t>
  </si>
  <si>
    <t>0163410</t>
  </si>
  <si>
    <t>LUDIOMIL 75</t>
  </si>
  <si>
    <t>75MG TBL FLM 20</t>
  </si>
  <si>
    <t>N06AA21</t>
  </si>
  <si>
    <t>0163411</t>
  </si>
  <si>
    <t>LUDIOMIL 25</t>
  </si>
  <si>
    <t>0163425</t>
  </si>
  <si>
    <t>100MG TBL ENT 50</t>
  </si>
  <si>
    <t>0163433</t>
  </si>
  <si>
    <t>PHARMTINA</t>
  </si>
  <si>
    <t>0163439</t>
  </si>
  <si>
    <t>0163452</t>
  </si>
  <si>
    <t>0163457</t>
  </si>
  <si>
    <t>0163749</t>
  </si>
  <si>
    <t>FLEXOVE</t>
  </si>
  <si>
    <t>625MG TBL NOB 60</t>
  </si>
  <si>
    <t>0163754</t>
  </si>
  <si>
    <t>NEUROTOP RETARD 300</t>
  </si>
  <si>
    <t>0163863</t>
  </si>
  <si>
    <t>PETINIMID</t>
  </si>
  <si>
    <t>250MG CPS MOL 100</t>
  </si>
  <si>
    <t>N03AD01</t>
  </si>
  <si>
    <t>0163864</t>
  </si>
  <si>
    <t>CONVULEX CR</t>
  </si>
  <si>
    <t>500MG TBL PRO 50 SKLO</t>
  </si>
  <si>
    <t>0163866</t>
  </si>
  <si>
    <t>500MG TBL PRO 50 HDPE</t>
  </si>
  <si>
    <t>0163870</t>
  </si>
  <si>
    <t>300MG TBL PRO 50 SKLO</t>
  </si>
  <si>
    <t>0163872</t>
  </si>
  <si>
    <t>300MG TBL PRO 50 HDPE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</si>
  <si>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</si>
  <si>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</si>
  <si>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</si>
  <si>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</si>
  <si>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</si>
  <si>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</si>
  <si>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</si>
  <si>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</si>
  <si>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CONVULEX 150</t>
  </si>
  <si>
    <t>150MG CPS ETM 100</t>
  </si>
  <si>
    <t>0163882</t>
  </si>
  <si>
    <t>CONVULEX 300</t>
  </si>
  <si>
    <t>300MG CPS ETM 100</t>
  </si>
  <si>
    <t>0163883</t>
  </si>
  <si>
    <t>CONVULEX 500</t>
  </si>
  <si>
    <t>500MG CPS ETM 100</t>
  </si>
  <si>
    <t>0163985</t>
  </si>
  <si>
    <t>ITAKEM</t>
  </si>
  <si>
    <t>0164001</t>
  </si>
  <si>
    <t>0164023</t>
  </si>
  <si>
    <t>0164031</t>
  </si>
  <si>
    <t>FEXIGRA TABLETY</t>
  </si>
  <si>
    <t>0164033</t>
  </si>
  <si>
    <t>180MG TBL FLM 60</t>
  </si>
  <si>
    <t>0164036</t>
  </si>
  <si>
    <t>0164038</t>
  </si>
  <si>
    <t>120MG TBL FLM 60</t>
  </si>
  <si>
    <t>0164060</t>
  </si>
  <si>
    <t>ZYNZOL</t>
  </si>
  <si>
    <t>0164066</t>
  </si>
  <si>
    <t>TIAPRALAN</t>
  </si>
  <si>
    <t>0164069</t>
  </si>
  <si>
    <t>0164235</t>
  </si>
  <si>
    <t>VREYA</t>
  </si>
  <si>
    <t>0,035MG/2MG TBL FLM 3X21</t>
  </si>
  <si>
    <t>0164344</t>
  </si>
  <si>
    <t>0164383</t>
  </si>
  <si>
    <t>ZOMACTON</t>
  </si>
  <si>
    <t>10MG INJ PSO LQF 1X10MG+1X1ML</t>
  </si>
  <si>
    <t>0164507</t>
  </si>
  <si>
    <t>DEPRESINAL</t>
  </si>
  <si>
    <t>0164527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</si>
  <si>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</si>
  <si>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</si>
  <si>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</si>
  <si>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</si>
  <si>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</si>
  <si>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</si>
  <si>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</si>
  <si>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</si>
  <si>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</si>
  <si>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</si>
  <si>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</si>
  <si>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0164791</t>
  </si>
  <si>
    <t>GRATEVA</t>
  </si>
  <si>
    <t>0164834</t>
  </si>
  <si>
    <t>SETALOFT</t>
  </si>
  <si>
    <t>0164835</t>
  </si>
  <si>
    <t>0164853</t>
  </si>
  <si>
    <t>0164854</t>
  </si>
  <si>
    <t>0164890</t>
  </si>
  <si>
    <t>NEUROMULTIVIT</t>
  </si>
  <si>
    <t>100MG/200MG/0,2MG TBL FLM 20 I</t>
  </si>
  <si>
    <t>0164891</t>
  </si>
  <si>
    <t>100MG/200MG/0,2MG TBL FLM 100 I</t>
  </si>
  <si>
    <t>0164972</t>
  </si>
  <si>
    <t>OMEPRAZOL TEVA PHARMA</t>
  </si>
  <si>
    <t>0164976</t>
  </si>
  <si>
    <t>20MG CPS ETD 60</t>
  </si>
  <si>
    <t>0164979</t>
  </si>
  <si>
    <t>0164998</t>
  </si>
  <si>
    <t>IMURAN</t>
  </si>
  <si>
    <t>L04AX01</t>
  </si>
  <si>
    <t>0164999</t>
  </si>
  <si>
    <t>0165000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</si>
  <si>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</si>
  <si>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</si>
  <si>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</si>
  <si>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</si>
  <si>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</si>
  <si>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</si>
  <si>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</si>
  <si>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</si>
  <si>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</si>
  <si>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</si>
  <si>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</si>
  <si>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</si>
  <si>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</si>
  <si>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</si>
  <si>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50MCG/5MCG/DÁV INH SUS PSS 1</t>
  </si>
  <si>
    <t>0165649</t>
  </si>
  <si>
    <t>125MCG/5MCG/DÁV INH SUS PSS 1</t>
  </si>
  <si>
    <t>0165741</t>
  </si>
  <si>
    <t>TIAPRID PMCS</t>
  </si>
  <si>
    <t>0165744</t>
  </si>
  <si>
    <t>0166193</t>
  </si>
  <si>
    <t>ZEVESIN</t>
  </si>
  <si>
    <t>0166196</t>
  </si>
  <si>
    <t>0166203</t>
  </si>
  <si>
    <t>ZIPRASIDON MYLAN</t>
  </si>
  <si>
    <t>0166214</t>
  </si>
  <si>
    <t>0166225</t>
  </si>
  <si>
    <t>0166417</t>
  </si>
  <si>
    <t>OSAGRAND</t>
  </si>
  <si>
    <t>150MG TBL FLM 1 II</t>
  </si>
  <si>
    <t>0166418</t>
  </si>
  <si>
    <t>150MG TBL FLM 3 II</t>
  </si>
  <si>
    <t>0166421</t>
  </si>
  <si>
    <t>0166470</t>
  </si>
  <si>
    <t>ATORIS 30</t>
  </si>
  <si>
    <t>0166473</t>
  </si>
  <si>
    <t>ATORIS 60</t>
  </si>
  <si>
    <t>0166476</t>
  </si>
  <si>
    <t>ATORIS 80</t>
  </si>
  <si>
    <t>0166759</t>
  </si>
  <si>
    <t>KINITO</t>
  </si>
  <si>
    <t>50MG TBL FLM 40</t>
  </si>
  <si>
    <t>A03FA07</t>
  </si>
  <si>
    <t>0166760</t>
  </si>
  <si>
    <t>0166775</t>
  </si>
  <si>
    <t>ITOPRID PMCS</t>
  </si>
  <si>
    <t>50MG TBL FLM 40 II</t>
  </si>
  <si>
    <t>0166776</t>
  </si>
  <si>
    <t>0166777</t>
  </si>
  <si>
    <t>50MG TBL FLM 100 II</t>
  </si>
  <si>
    <t>0166993</t>
  </si>
  <si>
    <t>SALOZINAL</t>
  </si>
  <si>
    <t>0167009</t>
  </si>
  <si>
    <t>SILDENAFIL TEVA</t>
  </si>
  <si>
    <t>0167016</t>
  </si>
  <si>
    <t>100MG TBL FLM 8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</si>
  <si>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</si>
  <si>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</si>
  <si>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</si>
  <si>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</si>
  <si>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</si>
  <si>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</si>
  <si>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</si>
  <si>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</si>
  <si>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</si>
  <si>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</si>
  <si>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</si>
  <si>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</si>
  <si>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</si>
  <si>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0167375</t>
  </si>
  <si>
    <t>TEMOMEDAC</t>
  </si>
  <si>
    <t>0167377</t>
  </si>
  <si>
    <t>0167379</t>
  </si>
  <si>
    <t>0167383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</si>
  <si>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</si>
  <si>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</si>
  <si>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</si>
  <si>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</si>
  <si>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</si>
  <si>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</si>
  <si>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</si>
  <si>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</si>
  <si>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</si>
  <si>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</si>
  <si>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</si>
  <si>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</si>
  <si>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</si>
  <si>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</si>
  <si>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</si>
  <si>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</si>
  <si>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</si>
  <si>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</si>
  <si>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</si>
  <si>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</si>
  <si>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</si>
  <si>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</si>
  <si>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</si>
  <si>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0167696</t>
  </si>
  <si>
    <t>0167698</t>
  </si>
  <si>
    <t>0167699</t>
  </si>
  <si>
    <t>0167701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</si>
  <si>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</si>
  <si>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</si>
  <si>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</si>
  <si>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</si>
  <si>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</si>
  <si>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</si>
  <si>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</si>
  <si>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</si>
  <si>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</si>
  <si>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</si>
  <si>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</si>
  <si>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</si>
  <si>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</si>
  <si>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</si>
  <si>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0167780</t>
  </si>
  <si>
    <t>IBANDRONIC ACID TEVA</t>
  </si>
  <si>
    <t>0167783</t>
  </si>
  <si>
    <t>0167838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</si>
  <si>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</si>
  <si>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</si>
  <si>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</si>
  <si>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</si>
  <si>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</si>
  <si>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</si>
  <si>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</si>
  <si>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0167865</t>
  </si>
  <si>
    <t>MYCLAUSEN</t>
  </si>
  <si>
    <t>0167939</t>
  </si>
  <si>
    <t>BRILIQUE</t>
  </si>
  <si>
    <t>90MG TBL FLM 56 KALBLI I</t>
  </si>
  <si>
    <t>B01AC24</t>
  </si>
  <si>
    <t>0167976</t>
  </si>
  <si>
    <t>IASIBON</t>
  </si>
  <si>
    <t>0168062</t>
  </si>
  <si>
    <t>TROBALT</t>
  </si>
  <si>
    <t>N03AX21</t>
  </si>
  <si>
    <t>0168064</t>
  </si>
  <si>
    <t>200MG TBL FLM 84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</si>
  <si>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</si>
  <si>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</si>
  <si>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</si>
  <si>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</si>
  <si>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</si>
  <si>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</si>
  <si>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</si>
  <si>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</si>
  <si>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</si>
  <si>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</si>
  <si>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</si>
  <si>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</si>
  <si>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</si>
  <si>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</si>
  <si>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</si>
  <si>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</si>
  <si>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</si>
  <si>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</si>
  <si>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</si>
  <si>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</si>
  <si>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</si>
  <si>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</si>
  <si>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</si>
  <si>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</si>
  <si>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</si>
  <si>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</si>
  <si>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</si>
  <si>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</si>
  <si>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</si>
  <si>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</si>
  <si>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0168379</t>
  </si>
  <si>
    <t>BYDUREON</t>
  </si>
  <si>
    <t>2MG INJ PLQ SUS PRO 4X(1+1X0,65ML ISP+2J)</t>
  </si>
  <si>
    <t>0168397</t>
  </si>
  <si>
    <t>TOBI PODHALER</t>
  </si>
  <si>
    <t>28MG INH PLV CPS DUR 224(4X56)+5INH</t>
  </si>
  <si>
    <t>0168404</t>
  </si>
  <si>
    <t>180MCG INJ SOL 1X0,5ML</t>
  </si>
  <si>
    <t>0168447</t>
  </si>
  <si>
    <t>0168510</t>
  </si>
  <si>
    <t>IBANDRONIC ACID SANDOZ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</si>
  <si>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</si>
  <si>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</si>
  <si>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</si>
  <si>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</si>
  <si>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</si>
  <si>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</si>
  <si>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</si>
  <si>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</si>
  <si>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</si>
  <si>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</si>
  <si>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</si>
  <si>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</si>
  <si>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0168656</t>
  </si>
  <si>
    <t>0168834</t>
  </si>
  <si>
    <t>DASSELTA</t>
  </si>
  <si>
    <t>0168836</t>
  </si>
  <si>
    <t>0168837</t>
  </si>
  <si>
    <t>0168838</t>
  </si>
  <si>
    <t>0168842</t>
  </si>
  <si>
    <t>DESLORATADINE TEVA</t>
  </si>
  <si>
    <t>0168847</t>
  </si>
  <si>
    <t>0168849</t>
  </si>
  <si>
    <t>0168851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</si>
  <si>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</si>
  <si>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</si>
  <si>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</si>
  <si>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</si>
  <si>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</si>
  <si>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</si>
  <si>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</si>
  <si>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</si>
  <si>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</si>
  <si>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</si>
  <si>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</si>
  <si>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</si>
  <si>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</si>
  <si>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</si>
  <si>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</si>
  <si>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</si>
  <si>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</si>
  <si>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0168986</t>
  </si>
  <si>
    <t>ESMYA</t>
  </si>
  <si>
    <t>5MG TBL NOB 28 I</t>
  </si>
  <si>
    <t>G03XB02</t>
  </si>
  <si>
    <t>0168987</t>
  </si>
  <si>
    <t>XALUPRINE</t>
  </si>
  <si>
    <t>20MG/ML POR SUS 1X100ML+1AD+2STŘ</t>
  </si>
  <si>
    <t>0168994</t>
  </si>
  <si>
    <t>FAMPYRA</t>
  </si>
  <si>
    <t>10MG TBL PRO 28(2X14)</t>
  </si>
  <si>
    <t>N07XX07</t>
  </si>
  <si>
    <t>0168995</t>
  </si>
  <si>
    <t>10MG TBL PRO 56(4X14)</t>
  </si>
  <si>
    <t>0169033</t>
  </si>
  <si>
    <t>500MG TBL FLM 16</t>
  </si>
  <si>
    <t>0169048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</si>
  <si>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</si>
  <si>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</si>
  <si>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</si>
  <si>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</si>
  <si>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</si>
  <si>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</si>
  <si>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</si>
  <si>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</si>
  <si>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10MG TBL FLM 50 II</t>
  </si>
  <si>
    <t>0169154</t>
  </si>
  <si>
    <t>0169166</t>
  </si>
  <si>
    <t>WARTEC CREAM</t>
  </si>
  <si>
    <t>1,5MG/G CRM 5G</t>
  </si>
  <si>
    <t>D06BB04</t>
  </si>
  <si>
    <t>0169249</t>
  </si>
  <si>
    <t>75MG CPS PRO 56</t>
  </si>
  <si>
    <t>0169250</t>
  </si>
  <si>
    <t>150MG CPS PRO 56</t>
  </si>
  <si>
    <t>0169251</t>
  </si>
  <si>
    <t>0169252</t>
  </si>
  <si>
    <t>0169303</t>
  </si>
  <si>
    <t>ARTEOPTIC 2%</t>
  </si>
  <si>
    <t>20MG/ML OPH GTT SOL 3X5ML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</si>
  <si>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</si>
  <si>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</si>
  <si>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</si>
  <si>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</si>
  <si>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</si>
  <si>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</si>
  <si>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</si>
  <si>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0169517</t>
  </si>
  <si>
    <t>500MG TBL FLM 180</t>
  </si>
  <si>
    <t>0169530</t>
  </si>
  <si>
    <t>0169534</t>
  </si>
  <si>
    <t>0169535</t>
  </si>
  <si>
    <t>850MG TBL FLM 180</t>
  </si>
  <si>
    <t>0169548</t>
  </si>
  <si>
    <t>0169552</t>
  </si>
  <si>
    <t>0169553</t>
  </si>
  <si>
    <t>1000MG TBL FLM 180</t>
  </si>
  <si>
    <t>0169567</t>
  </si>
  <si>
    <t>DIKY 4%</t>
  </si>
  <si>
    <t>40MG/G DRM SPR SOL 25G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</si>
  <si>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</si>
  <si>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</si>
  <si>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</si>
  <si>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</si>
  <si>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</si>
  <si>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</si>
  <si>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</si>
  <si>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</si>
  <si>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</si>
  <si>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</si>
  <si>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0169673</t>
  </si>
  <si>
    <t>CALTRATE PLUS</t>
  </si>
  <si>
    <t>TBL FLM 30</t>
  </si>
  <si>
    <t>0169688</t>
  </si>
  <si>
    <t>FINASTERID MYLAN</t>
  </si>
  <si>
    <t>0169710</t>
  </si>
  <si>
    <t>0169714</t>
  </si>
  <si>
    <t>125MCG TBL NOB 100</t>
  </si>
  <si>
    <t>0169720</t>
  </si>
  <si>
    <t>ASACOL ENEMA</t>
  </si>
  <si>
    <t>4G RCT SUS 7X100ML</t>
  </si>
  <si>
    <t>0169721</t>
  </si>
  <si>
    <t>ASACOL 400</t>
  </si>
  <si>
    <t>400MG TBL ENT 100</t>
  </si>
  <si>
    <t>0169722</t>
  </si>
  <si>
    <t>ASACOL</t>
  </si>
  <si>
    <t>500MG SUP 20</t>
  </si>
  <si>
    <t>0169725</t>
  </si>
  <si>
    <t>ASACOL 800</t>
  </si>
  <si>
    <t>800MG TBL ENT 90</t>
  </si>
  <si>
    <t>0169727</t>
  </si>
  <si>
    <t>0169740</t>
  </si>
  <si>
    <t>DUAC</t>
  </si>
  <si>
    <t>10MG/G+50MG/G GEL 15G</t>
  </si>
  <si>
    <t>D10AF51</t>
  </si>
  <si>
    <t>0169788</t>
  </si>
  <si>
    <t>TRAMADOL/PARACETAMOL TEVA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</si>
  <si>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</si>
  <si>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</si>
  <si>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</si>
  <si>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</si>
  <si>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</si>
  <si>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</si>
  <si>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</si>
  <si>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0169882</t>
  </si>
  <si>
    <t>1MG/G GEL 1X50G</t>
  </si>
  <si>
    <t>0169888</t>
  </si>
  <si>
    <t>BAYFLEX</t>
  </si>
  <si>
    <t>1178MG TBL FLM 30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</si>
  <si>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</si>
  <si>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</si>
  <si>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</si>
  <si>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</si>
  <si>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</si>
  <si>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</si>
  <si>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</si>
  <si>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</si>
  <si>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</si>
  <si>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</si>
  <si>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</si>
  <si>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0170314</t>
  </si>
  <si>
    <t>ESCIRDEC NEO</t>
  </si>
  <si>
    <t>0170322</t>
  </si>
  <si>
    <t>0170364</t>
  </si>
  <si>
    <t>ROSUVASTATIN POLPHARMA</t>
  </si>
  <si>
    <t>10MG TBL FLM 3X10</t>
  </si>
  <si>
    <t>0170365</t>
  </si>
  <si>
    <t>20MG TBL FLM 3X10</t>
  </si>
  <si>
    <t>0170493</t>
  </si>
  <si>
    <t>ALPRAZOLAM ORION</t>
  </si>
  <si>
    <t>0170497</t>
  </si>
  <si>
    <t>0170501</t>
  </si>
  <si>
    <t>0170543</t>
  </si>
  <si>
    <t>KOGNEZIL</t>
  </si>
  <si>
    <t>0170557</t>
  </si>
  <si>
    <t>0170585</t>
  </si>
  <si>
    <t>ESCITALOPRAM FARMAX</t>
  </si>
  <si>
    <t>0170587</t>
  </si>
  <si>
    <t>0170689</t>
  </si>
  <si>
    <t>AMLESSA</t>
  </si>
  <si>
    <t>8MG/10MG TBL NOB 30</t>
  </si>
  <si>
    <t>0170760</t>
  </si>
  <si>
    <t>MOMMOX</t>
  </si>
  <si>
    <t>0,05MG/DÁV NAS SPR SUS 140DÁV</t>
  </si>
  <si>
    <t>R01AD09</t>
  </si>
  <si>
    <t>0171032</t>
  </si>
  <si>
    <t>SEVEMED</t>
  </si>
  <si>
    <t>0171326</t>
  </si>
  <si>
    <t>ROSUVASTATIN MYLAN</t>
  </si>
  <si>
    <t>0171330</t>
  </si>
  <si>
    <t>10MG TBL FLM 90 I</t>
  </si>
  <si>
    <t>0171333</t>
  </si>
  <si>
    <t>0171337</t>
  </si>
  <si>
    <t>0171341</t>
  </si>
  <si>
    <t>0171345</t>
  </si>
  <si>
    <t>20MG TBL FLM 90 I</t>
  </si>
  <si>
    <t>0171348</t>
  </si>
  <si>
    <t>0171352</t>
  </si>
  <si>
    <t>0171356</t>
  </si>
  <si>
    <t>40MG TBL FLM 30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</si>
  <si>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</si>
  <si>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</si>
  <si>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</si>
  <si>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</si>
  <si>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</si>
  <si>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</si>
  <si>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</si>
  <si>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</si>
  <si>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</si>
  <si>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</si>
  <si>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</si>
  <si>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</si>
  <si>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</si>
  <si>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</si>
  <si>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</si>
  <si>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</si>
  <si>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0171637</t>
  </si>
  <si>
    <t>ESCITALOPRAM ACCORD</t>
  </si>
  <si>
    <t>10MG TBL FLM 98 II</t>
  </si>
  <si>
    <t>0171643</t>
  </si>
  <si>
    <t>0171674</t>
  </si>
  <si>
    <t>RILUZOL PMCS</t>
  </si>
  <si>
    <t>0171678</t>
  </si>
  <si>
    <t>ZOLAFREN</t>
  </si>
  <si>
    <t>0171680</t>
  </si>
  <si>
    <t>0172001</t>
  </si>
  <si>
    <t>0172011</t>
  </si>
  <si>
    <t>ROBITUSSIN JUNIOR NA SUCHÝ DRÁŽDIVÝ KAŠEL</t>
  </si>
  <si>
    <t>3,75MG/5ML SIR 100ML</t>
  </si>
  <si>
    <t>0172015</t>
  </si>
  <si>
    <t>ROBITUSSIN ANTITUSSICUM NA SUCHÝ DRÁŽDIVÝ KAŠEL</t>
  </si>
  <si>
    <t>7,5MG/5ML SIR 100ML</t>
  </si>
  <si>
    <t>0172017</t>
  </si>
  <si>
    <t>50MG POR TBL DIS 60 II</t>
  </si>
  <si>
    <t>0172034</t>
  </si>
  <si>
    <t>0172044</t>
  </si>
  <si>
    <t>150MCG TBL NOB 100</t>
  </si>
  <si>
    <t>0172168</t>
  </si>
  <si>
    <t>0172294</t>
  </si>
  <si>
    <t>35MG TBL PRO 60 IV</t>
  </si>
  <si>
    <t>0172339</t>
  </si>
  <si>
    <t>PREGABALIN APOTEX</t>
  </si>
  <si>
    <t>0172377</t>
  </si>
  <si>
    <t>0172452</t>
  </si>
  <si>
    <t>SIRANALEN</t>
  </si>
  <si>
    <t>150MG CPS DUR 56 II</t>
  </si>
  <si>
    <t>0172455</t>
  </si>
  <si>
    <t>75MG CPS DUR 14 II</t>
  </si>
  <si>
    <t>0172458</t>
  </si>
  <si>
    <t>75MG CPS DUR 56 II</t>
  </si>
  <si>
    <t>0172467</t>
  </si>
  <si>
    <t>DUOFILM</t>
  </si>
  <si>
    <t>DRM SOL 15ML</t>
  </si>
  <si>
    <t>0172474</t>
  </si>
  <si>
    <t>OILATUM PLUS</t>
  </si>
  <si>
    <t>ADT BAL 500ML</t>
  </si>
  <si>
    <t>0172475</t>
  </si>
  <si>
    <t>ADT BAL 150ML</t>
  </si>
  <si>
    <t>0172476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</si>
  <si>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</si>
  <si>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</si>
  <si>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</si>
  <si>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</si>
  <si>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</si>
  <si>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</si>
  <si>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</si>
  <si>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</si>
  <si>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</si>
  <si>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0173196</t>
  </si>
  <si>
    <t>0173198</t>
  </si>
  <si>
    <t>0173200</t>
  </si>
  <si>
    <t>0173208</t>
  </si>
  <si>
    <t>10MG/G GEL 50G II</t>
  </si>
  <si>
    <t>0173220</t>
  </si>
  <si>
    <t>0173259</t>
  </si>
  <si>
    <t>DEXAMETHASONE KRKA</t>
  </si>
  <si>
    <t>4MG TBL NOB 20X1</t>
  </si>
  <si>
    <t>0173303</t>
  </si>
  <si>
    <t>VOLTAREN FORTE</t>
  </si>
  <si>
    <t>2,32% GEL 100G</t>
  </si>
  <si>
    <t>0173397</t>
  </si>
  <si>
    <t>2,5MG TBL FLM 56</t>
  </si>
  <si>
    <t>0173400</t>
  </si>
  <si>
    <t>250SU CPS MOL 60</t>
  </si>
  <si>
    <t>0173401</t>
  </si>
  <si>
    <t>250SU CPS MOL 120</t>
  </si>
  <si>
    <t>0173403</t>
  </si>
  <si>
    <t>COSOPT FREE BEZ KONZERVAČNÍCH PŘÍSAD</t>
  </si>
  <si>
    <t>20MG/ML+5MG/ML OPH GTT SOL MDC 60(4X15)X0,2ML</t>
  </si>
  <si>
    <t>0173405</t>
  </si>
  <si>
    <t>0173406</t>
  </si>
  <si>
    <t>0173410</t>
  </si>
  <si>
    <t>0173414</t>
  </si>
  <si>
    <t>0173417</t>
  </si>
  <si>
    <t>0173418</t>
  </si>
  <si>
    <t>0173419</t>
  </si>
  <si>
    <t>0173420</t>
  </si>
  <si>
    <t>0173421</t>
  </si>
  <si>
    <t>0173422</t>
  </si>
  <si>
    <t>0173429</t>
  </si>
  <si>
    <t>BETAXOLOL MYLAN</t>
  </si>
  <si>
    <t>0173433</t>
  </si>
  <si>
    <t>5MG TBL FLM 56X1</t>
  </si>
  <si>
    <t>0173448</t>
  </si>
  <si>
    <t>7,5MG TBL FLM 112X1</t>
  </si>
  <si>
    <t>0174008</t>
  </si>
  <si>
    <t>TORVACARD 80</t>
  </si>
  <si>
    <t>0174681</t>
  </si>
  <si>
    <t>TRUND</t>
  </si>
  <si>
    <t>0174700</t>
  </si>
  <si>
    <t>0174701</t>
  </si>
  <si>
    <t>0174726</t>
  </si>
  <si>
    <t>0174730</t>
  </si>
  <si>
    <t>0174750</t>
  </si>
  <si>
    <t>QUETIAPIN TEVA RETARD</t>
  </si>
  <si>
    <t>0174753</t>
  </si>
  <si>
    <t>0174759</t>
  </si>
  <si>
    <t>0174762</t>
  </si>
  <si>
    <t>0174768</t>
  </si>
  <si>
    <t>0174779</t>
  </si>
  <si>
    <t>EPILETAM</t>
  </si>
  <si>
    <t>250MG TBL FLM 5X10</t>
  </si>
  <si>
    <t>0174780</t>
  </si>
  <si>
    <t>250MG TBL FLM 6X10</t>
  </si>
  <si>
    <t>0174797</t>
  </si>
  <si>
    <t>0174798</t>
  </si>
  <si>
    <t>500MG TBL FLM 6X10</t>
  </si>
  <si>
    <t>0174802</t>
  </si>
  <si>
    <t>500MG TBL FLM 10X10</t>
  </si>
  <si>
    <t>0174805</t>
  </si>
  <si>
    <t>500MG TBL FLM 12X10</t>
  </si>
  <si>
    <t>0174815</t>
  </si>
  <si>
    <t>750MG TBL FLM 5X10</t>
  </si>
  <si>
    <t>0174816</t>
  </si>
  <si>
    <t>750MG TBL FLM 6X10</t>
  </si>
  <si>
    <t>0174833</t>
  </si>
  <si>
    <t>1000MG TBL FLM 5X10</t>
  </si>
  <si>
    <t>0174834</t>
  </si>
  <si>
    <t>1000MG TBL FLM 6X10</t>
  </si>
  <si>
    <t>0175080</t>
  </si>
  <si>
    <t>DRETACEN</t>
  </si>
  <si>
    <t>0175091</t>
  </si>
  <si>
    <t>0175101</t>
  </si>
  <si>
    <t>0175104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</si>
  <si>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</si>
  <si>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</si>
  <si>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</si>
  <si>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</si>
  <si>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</si>
  <si>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</si>
  <si>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</si>
  <si>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</si>
  <si>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</si>
  <si>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</si>
  <si>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</si>
  <si>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</si>
  <si>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</si>
  <si>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</si>
  <si>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</si>
  <si>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</si>
  <si>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</si>
  <si>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</si>
  <si>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</si>
  <si>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</si>
  <si>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</si>
  <si>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</si>
  <si>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</si>
  <si>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</si>
  <si>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</si>
  <si>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</si>
  <si>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</si>
  <si>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300MG CPS MOL 100</t>
  </si>
  <si>
    <t>N05CM02</t>
  </si>
  <si>
    <t>0176159</t>
  </si>
  <si>
    <t>AMLODIPIN MYLAN</t>
  </si>
  <si>
    <t>0176163</t>
  </si>
  <si>
    <t>0176166</t>
  </si>
  <si>
    <t>0176168</t>
  </si>
  <si>
    <t>0176174</t>
  </si>
  <si>
    <t>0176178</t>
  </si>
  <si>
    <t>0176181</t>
  </si>
  <si>
    <t>0176183</t>
  </si>
  <si>
    <t>0176188</t>
  </si>
  <si>
    <t>8MG TBL PRO 28 II</t>
  </si>
  <si>
    <t>0176189</t>
  </si>
  <si>
    <t>8MG TBL PRO 84 II</t>
  </si>
  <si>
    <t>0176190</t>
  </si>
  <si>
    <t>2MG TBL PRO 28 II</t>
  </si>
  <si>
    <t>0176192</t>
  </si>
  <si>
    <t>2MG TBL PRO 84 II</t>
  </si>
  <si>
    <t>0176193</t>
  </si>
  <si>
    <t>4MG TBL PRO 28 II</t>
  </si>
  <si>
    <t>0176194</t>
  </si>
  <si>
    <t>4MG TBL PRO 84 II</t>
  </si>
  <si>
    <t>0176348</t>
  </si>
  <si>
    <t>BISOPROLOL VITABALANS</t>
  </si>
  <si>
    <t>0176364</t>
  </si>
  <si>
    <t>0176377</t>
  </si>
  <si>
    <t>0176380</t>
  </si>
  <si>
    <t>PANTHENOL 100 MG JENAPHARM</t>
  </si>
  <si>
    <t>A11HA30</t>
  </si>
  <si>
    <t>0176420</t>
  </si>
  <si>
    <t>BICALUTANORM</t>
  </si>
  <si>
    <t>0176477</t>
  </si>
  <si>
    <t>TANATRIL</t>
  </si>
  <si>
    <t>C09AA16</t>
  </si>
  <si>
    <t>0176488</t>
  </si>
  <si>
    <t>0176499</t>
  </si>
  <si>
    <t>0176501</t>
  </si>
  <si>
    <t>IBALGIN DUO EFFECT</t>
  </si>
  <si>
    <t>50MG/G+2MG/G CRM 50G</t>
  </si>
  <si>
    <t>0176522</t>
  </si>
  <si>
    <t>FLUDARA</t>
  </si>
  <si>
    <t>L01BB05</t>
  </si>
  <si>
    <t>0176528</t>
  </si>
  <si>
    <t>ADJUVIN</t>
  </si>
  <si>
    <t>0176533</t>
  </si>
  <si>
    <t>0176570</t>
  </si>
  <si>
    <t>LERPIN 20</t>
  </si>
  <si>
    <t>0176581</t>
  </si>
  <si>
    <t>LERPIN 10</t>
  </si>
  <si>
    <t>0176584</t>
  </si>
  <si>
    <t>GECROL</t>
  </si>
  <si>
    <t>0176591</t>
  </si>
  <si>
    <t>0176594</t>
  </si>
  <si>
    <t>0176644</t>
  </si>
  <si>
    <t>STYGAPON</t>
  </si>
  <si>
    <t>0176690</t>
  </si>
  <si>
    <t>0176710</t>
  </si>
  <si>
    <t>MELOVIS</t>
  </si>
  <si>
    <t>0176766</t>
  </si>
  <si>
    <t>0176778</t>
  </si>
  <si>
    <t>0176779</t>
  </si>
  <si>
    <t>0176807</t>
  </si>
  <si>
    <t>MELIPRAMIN</t>
  </si>
  <si>
    <t>N06AA02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</si>
  <si>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</si>
  <si>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</si>
  <si>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</si>
  <si>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</si>
  <si>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</si>
  <si>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</si>
  <si>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</si>
  <si>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0176987</t>
  </si>
  <si>
    <t>0176989</t>
  </si>
  <si>
    <t>0176992</t>
  </si>
  <si>
    <t>0176994</t>
  </si>
  <si>
    <t>0176998</t>
  </si>
  <si>
    <t>0176999</t>
  </si>
  <si>
    <t>0177000</t>
  </si>
  <si>
    <t>0177279</t>
  </si>
  <si>
    <t>EGIRAMLON</t>
  </si>
  <si>
    <t>5MG/5MG CPS DUR 30</t>
  </si>
  <si>
    <t>C09BB07</t>
  </si>
  <si>
    <t>0177280</t>
  </si>
  <si>
    <t>5MG/5MG CPS DUR 60</t>
  </si>
  <si>
    <t>0177281</t>
  </si>
  <si>
    <t>5MG/5MG CPS DUR 90</t>
  </si>
  <si>
    <t>0177284</t>
  </si>
  <si>
    <t>10MG/5MG CPS DUR 30</t>
  </si>
  <si>
    <t>0177285</t>
  </si>
  <si>
    <t>10MG/5MG CPS DUR 60</t>
  </si>
  <si>
    <t>0177286</t>
  </si>
  <si>
    <t>10MG/5MG CPS DUR 90</t>
  </si>
  <si>
    <t>0177289</t>
  </si>
  <si>
    <t>5MG/10MG CPS DUR 30</t>
  </si>
  <si>
    <t>0177290</t>
  </si>
  <si>
    <t>5MG/10MG CPS DUR 60</t>
  </si>
  <si>
    <t>0177291</t>
  </si>
  <si>
    <t>5MG/10MG CPS DUR 90</t>
  </si>
  <si>
    <t>0177294</t>
  </si>
  <si>
    <t>10MG/10MG CPS DUR 30</t>
  </si>
  <si>
    <t>0177295</t>
  </si>
  <si>
    <t>10MG/10MG CPS DUR 60</t>
  </si>
  <si>
    <t>0177296</t>
  </si>
  <si>
    <t>10MG/10MG CPS DUR 90</t>
  </si>
  <si>
    <t>0177297</t>
  </si>
  <si>
    <t>MELENOR</t>
  </si>
  <si>
    <t>35MG TBL FLM 4</t>
  </si>
  <si>
    <t>0177298</t>
  </si>
  <si>
    <t>0177322</t>
  </si>
  <si>
    <t>PERINDOPRIL MYLAN</t>
  </si>
  <si>
    <t>0177326</t>
  </si>
  <si>
    <t>0177332</t>
  </si>
  <si>
    <t>0177336</t>
  </si>
  <si>
    <t>0177339</t>
  </si>
  <si>
    <t>KAPIDOKOR</t>
  </si>
  <si>
    <t>250MG TBL FLM 50 I</t>
  </si>
  <si>
    <t>0177341</t>
  </si>
  <si>
    <t>500MG TBL FLM 50 I</t>
  </si>
  <si>
    <t>0177342</t>
  </si>
  <si>
    <t>0177346</t>
  </si>
  <si>
    <t>1000MG TBL FLM 100 I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</si>
  <si>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</si>
  <si>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</si>
  <si>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</si>
  <si>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</si>
  <si>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</si>
  <si>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</si>
  <si>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</si>
  <si>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</si>
  <si>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</si>
  <si>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</si>
  <si>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</si>
  <si>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</si>
  <si>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</si>
  <si>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</si>
  <si>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</si>
  <si>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0178236</t>
  </si>
  <si>
    <t>0178256</t>
  </si>
  <si>
    <t>150MG TBL PRO 30 II</t>
  </si>
  <si>
    <t>0178257</t>
  </si>
  <si>
    <t>0178277</t>
  </si>
  <si>
    <t>200MG TBL PRO 30 II</t>
  </si>
  <si>
    <t>0178278</t>
  </si>
  <si>
    <t>0178325</t>
  </si>
  <si>
    <t>ROPINIROLE STADA</t>
  </si>
  <si>
    <t>2MG TBL PRO 28</t>
  </si>
  <si>
    <t>0178356</t>
  </si>
  <si>
    <t>0178380</t>
  </si>
  <si>
    <t>8MG TBL PRO 98</t>
  </si>
  <si>
    <t>0178527</t>
  </si>
  <si>
    <t>TELMISARTAN APOTEX</t>
  </si>
  <si>
    <t>0178530</t>
  </si>
  <si>
    <t>0178533</t>
  </si>
  <si>
    <t>0178536</t>
  </si>
  <si>
    <t>0178576</t>
  </si>
  <si>
    <t>PIRAMIL COMBI</t>
  </si>
  <si>
    <t>0178578</t>
  </si>
  <si>
    <t>5MG/5MG CPS DUR 100</t>
  </si>
  <si>
    <t>0178580</t>
  </si>
  <si>
    <t>0178582</t>
  </si>
  <si>
    <t>10MG/5MG CPS DUR 100</t>
  </si>
  <si>
    <t>0178584</t>
  </si>
  <si>
    <t>0178586</t>
  </si>
  <si>
    <t>5MG/10MG CPS DUR 100</t>
  </si>
  <si>
    <t>0178588</t>
  </si>
  <si>
    <t>0178590</t>
  </si>
  <si>
    <t>10MG/10MG CPS DUR 100</t>
  </si>
  <si>
    <t>0178596</t>
  </si>
  <si>
    <t>45MG CPS RDR 28</t>
  </si>
  <si>
    <t>0178611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</si>
  <si>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</si>
  <si>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</si>
  <si>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</si>
  <si>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</si>
  <si>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</si>
  <si>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</si>
  <si>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</si>
  <si>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</si>
  <si>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</si>
  <si>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0178624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</si>
  <si>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</si>
  <si>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</si>
  <si>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</si>
  <si>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</si>
  <si>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</si>
  <si>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</si>
  <si>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</si>
  <si>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</si>
  <si>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</si>
  <si>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</si>
  <si>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</si>
  <si>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</si>
  <si>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</si>
  <si>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</si>
  <si>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</si>
  <si>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</si>
  <si>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</si>
  <si>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</si>
  <si>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</si>
  <si>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</si>
  <si>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</si>
  <si>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0178691</t>
  </si>
  <si>
    <t>LOTERA</t>
  </si>
  <si>
    <t>0178693</t>
  </si>
  <si>
    <t>0178929</t>
  </si>
  <si>
    <t>DESLORATADIN ZENTIVA</t>
  </si>
  <si>
    <t>0178930</t>
  </si>
  <si>
    <t>0178931</t>
  </si>
  <si>
    <t>0179093</t>
  </si>
  <si>
    <t>RAPIDNORM</t>
  </si>
  <si>
    <t>3000MG POR GRA SOL 1</t>
  </si>
  <si>
    <t>J01XX01</t>
  </si>
  <si>
    <t>0179193</t>
  </si>
  <si>
    <t>CLARELUX</t>
  </si>
  <si>
    <t>500MCG/G DRM SPM 100G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</si>
  <si>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</si>
  <si>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</si>
  <si>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</si>
  <si>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</si>
  <si>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</si>
  <si>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</si>
  <si>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</si>
  <si>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</si>
  <si>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</si>
  <si>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</si>
  <si>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</si>
  <si>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</si>
  <si>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</si>
  <si>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0179576</t>
  </si>
  <si>
    <t>FENTANYL MYLAN</t>
  </si>
  <si>
    <t>0179583</t>
  </si>
  <si>
    <t>0179590</t>
  </si>
  <si>
    <t>0179597</t>
  </si>
  <si>
    <t>0179604</t>
  </si>
  <si>
    <t>0179632</t>
  </si>
  <si>
    <t>PTEROCYN</t>
  </si>
  <si>
    <t>0179653</t>
  </si>
  <si>
    <t>500MG TBL FLM 80</t>
  </si>
  <si>
    <t>0179676</t>
  </si>
  <si>
    <t>0179685</t>
  </si>
  <si>
    <t>CAPECITABIN ACTAVIS</t>
  </si>
  <si>
    <t>0179688</t>
  </si>
  <si>
    <t>CAPECITABINE GLENMARK</t>
  </si>
  <si>
    <t>150MG TBL FLM 60 II</t>
  </si>
  <si>
    <t>0179696</t>
  </si>
  <si>
    <t>500MG TBL FLM 60 II</t>
  </si>
  <si>
    <t>0179699</t>
  </si>
  <si>
    <t>500MG TBL FLM 120 II</t>
  </si>
  <si>
    <t>0179761</t>
  </si>
  <si>
    <t>IRBESARTAN/HYDROCHLOROTHIAZID MYLAN</t>
  </si>
  <si>
    <t>150MG/12,5MG TBL NOB 28</t>
  </si>
  <si>
    <t>0179771</t>
  </si>
  <si>
    <t>300MG/12,5MG TBL NOB 28</t>
  </si>
  <si>
    <t>0179954</t>
  </si>
  <si>
    <t>DESLORATADIN MYLAN</t>
  </si>
  <si>
    <t>0179955</t>
  </si>
  <si>
    <t>0179957</t>
  </si>
  <si>
    <t>0180050</t>
  </si>
  <si>
    <t>HELIDES</t>
  </si>
  <si>
    <t>0180051</t>
  </si>
  <si>
    <t>0180071</t>
  </si>
  <si>
    <t>0180079</t>
  </si>
  <si>
    <t>40MG CPS ETD 98</t>
  </si>
  <si>
    <t>0180080</t>
  </si>
  <si>
    <t>0180081</t>
  </si>
  <si>
    <t>SYMBICORT TURBUHALER 400 MIKROGRAMŮ/12 MIKROGRAMŮ/INHALACE</t>
  </si>
  <si>
    <t>320MCG/9MCG INH PLV 1X60DÁV</t>
  </si>
  <si>
    <t>0180098</t>
  </si>
  <si>
    <t>SYMBICORT TURBUHALER 100 MIKROGRAMŮ/6 MIKROGRAMŮ/INHALACE</t>
  </si>
  <si>
    <t>80MCG/4,5MCG INH PLV 1X120DÁV</t>
  </si>
  <si>
    <t>0180181</t>
  </si>
  <si>
    <t>100IU/ML INJ SOL ZVL 2X(5X3ML)KWIKPEN</t>
  </si>
  <si>
    <t>0180183</t>
  </si>
  <si>
    <t>100IU/ML INJ SUS 2X(5X3ML)KWIKPEN</t>
  </si>
  <si>
    <t>0180185</t>
  </si>
  <si>
    <t>100IU/ML INJ SUS ZVL 2X(5X3ML)KWIKPEN</t>
  </si>
  <si>
    <t>0180207</t>
  </si>
  <si>
    <t>BICALUTAGEN</t>
  </si>
  <si>
    <t>0180213</t>
  </si>
  <si>
    <t>150MG TBL FLM 90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</si>
  <si>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</si>
  <si>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</si>
  <si>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</si>
  <si>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</si>
  <si>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</si>
  <si>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</si>
  <si>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</si>
  <si>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</si>
  <si>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</si>
  <si>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0180434</t>
  </si>
  <si>
    <t>CANESTEN GYN COMBI PACK</t>
  </si>
  <si>
    <t>500MG+10MG/G VAG TBL+CRM 1+20G</t>
  </si>
  <si>
    <t>0180470</t>
  </si>
  <si>
    <t>EPIPEN JR.</t>
  </si>
  <si>
    <t>150MCG INJ SOL PEP 1X0,3ML</t>
  </si>
  <si>
    <t>C01CA24</t>
  </si>
  <si>
    <t>0180471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</si>
  <si>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</si>
  <si>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</si>
  <si>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</si>
  <si>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</si>
  <si>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</si>
  <si>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</si>
  <si>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</si>
  <si>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0180550</t>
  </si>
  <si>
    <t>MUCOSOLVAN LONG EFFECT</t>
  </si>
  <si>
    <t>75MG CPS PRO 20</t>
  </si>
  <si>
    <t>0180553</t>
  </si>
  <si>
    <t>PROCTO-GLYVENOL</t>
  </si>
  <si>
    <t>50MG/G+20MG/G RCT CRM 1X30G</t>
  </si>
  <si>
    <t>C05AD01</t>
  </si>
  <si>
    <t>0180640</t>
  </si>
  <si>
    <t>40MG TBL ENT 30 II</t>
  </si>
  <si>
    <t>0180773</t>
  </si>
  <si>
    <t>BICALUPLEX</t>
  </si>
  <si>
    <t>0180783</t>
  </si>
  <si>
    <t>0180794</t>
  </si>
  <si>
    <t>50MG/G+2MG/G CRM 100G</t>
  </si>
  <si>
    <t>0180825</t>
  </si>
  <si>
    <t>HYDROCORTISON 10 MG JENAPHARM</t>
  </si>
  <si>
    <t>H02AB09</t>
  </si>
  <si>
    <t>0180830</t>
  </si>
  <si>
    <t>LATANOPROST APOTEX 0,005%</t>
  </si>
  <si>
    <t>0180988</t>
  </si>
  <si>
    <t>GENTADEX</t>
  </si>
  <si>
    <t>5MG/ML+1MG/ML OPH GTT SOL 1X5ML</t>
  </si>
  <si>
    <t>0181131</t>
  </si>
  <si>
    <t>AMLODIPIN ACCORD</t>
  </si>
  <si>
    <t>0181293</t>
  </si>
  <si>
    <t>ESSENTIALE FORTE</t>
  </si>
  <si>
    <t>600MG CPS DUR 30</t>
  </si>
  <si>
    <t>0181494</t>
  </si>
  <si>
    <t>LEVELANZ</t>
  </si>
  <si>
    <t>250MG TBL FLM 56 II</t>
  </si>
  <si>
    <t>0181495</t>
  </si>
  <si>
    <t>250MG TBL FLM 56 I</t>
  </si>
  <si>
    <t>0181500</t>
  </si>
  <si>
    <t>500MG TBL FLM 56 II</t>
  </si>
  <si>
    <t>0181501</t>
  </si>
  <si>
    <t>500MG TBL FLM 56 I</t>
  </si>
  <si>
    <t>0181502</t>
  </si>
  <si>
    <t>500MG TBL FLM 98 I</t>
  </si>
  <si>
    <t>0181503</t>
  </si>
  <si>
    <t>500MG TBL FLM 98 II</t>
  </si>
  <si>
    <t>0181512</t>
  </si>
  <si>
    <t>1000MG TBL FLM 56 II</t>
  </si>
  <si>
    <t>0181513</t>
  </si>
  <si>
    <t>1000MG TBL FLM 56 I</t>
  </si>
  <si>
    <t>0181542</t>
  </si>
  <si>
    <t>ACNATAC</t>
  </si>
  <si>
    <t>10MG/G+0,25MG/G GEL 30G</t>
  </si>
  <si>
    <t>0181663</t>
  </si>
  <si>
    <t>600MG TBL FLM 50</t>
  </si>
  <si>
    <t>0181669</t>
  </si>
  <si>
    <t>800MG TBL FLM 50</t>
  </si>
  <si>
    <t>0181797</t>
  </si>
  <si>
    <t>MONTELUKAST ABBOTT</t>
  </si>
  <si>
    <t>0181799</t>
  </si>
  <si>
    <t>0181800</t>
  </si>
  <si>
    <t>0181802</t>
  </si>
  <si>
    <t>0181803</t>
  </si>
  <si>
    <t>0181805</t>
  </si>
  <si>
    <t>0181942</t>
  </si>
  <si>
    <t>PERINDOPRIL/INDAPAMID MYLAN</t>
  </si>
  <si>
    <t>0181943</t>
  </si>
  <si>
    <t>0182027</t>
  </si>
  <si>
    <t>PROLUTEX</t>
  </si>
  <si>
    <t>25MG INJ SOL 7X1ML</t>
  </si>
  <si>
    <t>0182164</t>
  </si>
  <si>
    <t>ATYZYO</t>
  </si>
  <si>
    <t>0182214</t>
  </si>
  <si>
    <t>LEVODOPA/CARBIDOPA MYLAN</t>
  </si>
  <si>
    <t>0182223</t>
  </si>
  <si>
    <t>0182268</t>
  </si>
  <si>
    <t>LATANOPROST/TIMOLOL APOTEX</t>
  </si>
  <si>
    <t>0182272</t>
  </si>
  <si>
    <t>ATORVASTATIN FARMAX</t>
  </si>
  <si>
    <t>10MG TBL FLM 100X1</t>
  </si>
  <si>
    <t>0182278</t>
  </si>
  <si>
    <t>20MG TBL FLM 100X1</t>
  </si>
  <si>
    <t>0182374</t>
  </si>
  <si>
    <t>MONOPOST</t>
  </si>
  <si>
    <t>50MCG/ML OPH GTT SOL MDC 30(6X5)X0,2ML I</t>
  </si>
  <si>
    <t>0182375</t>
  </si>
  <si>
    <t>50MCG/ML OPH GTT SOL MDC 90(18X5)X0,2ML I</t>
  </si>
  <si>
    <t>0182646</t>
  </si>
  <si>
    <t>PRENESSA ORO TAB</t>
  </si>
  <si>
    <t>4MG POR TBL DIS 90</t>
  </si>
  <si>
    <t>0182654</t>
  </si>
  <si>
    <t>8MG POR TBL DIS 90</t>
  </si>
  <si>
    <t>0182682</t>
  </si>
  <si>
    <t>BISO</t>
  </si>
  <si>
    <t>0182687</t>
  </si>
  <si>
    <t>50MCG/G+0,5MG/G GEL 30G</t>
  </si>
  <si>
    <t>0182981</t>
  </si>
  <si>
    <t>APO-TRAMADOL/PARACETAMOL</t>
  </si>
  <si>
    <t>0182982</t>
  </si>
  <si>
    <t>0182983</t>
  </si>
  <si>
    <t>0182986</t>
  </si>
  <si>
    <t>37,5MG/325MG TBL FLM 100</t>
  </si>
  <si>
    <t>0183063</t>
  </si>
  <si>
    <t>TELMISARTAN EGIS</t>
  </si>
  <si>
    <t>0183064</t>
  </si>
  <si>
    <t>0183069</t>
  </si>
  <si>
    <t>0183072</t>
  </si>
  <si>
    <t>0183073</t>
  </si>
  <si>
    <t>0183078</t>
  </si>
  <si>
    <t>0183132</t>
  </si>
  <si>
    <t>RIBAVIRIN MYLAN</t>
  </si>
  <si>
    <t>0183377</t>
  </si>
  <si>
    <t>32MG/12,5MG TBL NOB 28</t>
  </si>
  <si>
    <t>0183518</t>
  </si>
  <si>
    <t>TEMOZOLOMIDE GLENMARK</t>
  </si>
  <si>
    <t>0183519</t>
  </si>
  <si>
    <t>0183521</t>
  </si>
  <si>
    <t>0183522</t>
  </si>
  <si>
    <t>0183524</t>
  </si>
  <si>
    <t>0183525</t>
  </si>
  <si>
    <t>0183527</t>
  </si>
  <si>
    <t>180MG CPS DUR 5</t>
  </si>
  <si>
    <t>0183528</t>
  </si>
  <si>
    <t>0183530</t>
  </si>
  <si>
    <t>0183531</t>
  </si>
  <si>
    <t>0183540</t>
  </si>
  <si>
    <t>ENHANCIN</t>
  </si>
  <si>
    <t>0183550</t>
  </si>
  <si>
    <t>EZICLEN</t>
  </si>
  <si>
    <t>POR CNC SOL 2X176ML</t>
  </si>
  <si>
    <t>A06AD10</t>
  </si>
  <si>
    <t>0183553</t>
  </si>
  <si>
    <t>DYMISTIN</t>
  </si>
  <si>
    <t>137MCG/50MCG NAS SPR SUS 1X23G</t>
  </si>
  <si>
    <t>R01AD58</t>
  </si>
  <si>
    <t>0183668</t>
  </si>
  <si>
    <t>OFLOXACIN-POS</t>
  </si>
  <si>
    <t>0183674</t>
  </si>
  <si>
    <t>APO-PERINDO COMBI</t>
  </si>
  <si>
    <t>0183679</t>
  </si>
  <si>
    <t>4MG/1,25MG TBL NOB 100</t>
  </si>
  <si>
    <t>0183686</t>
  </si>
  <si>
    <t>0,5MG/ML POR SOL 1X120ML</t>
  </si>
  <si>
    <t>0183698</t>
  </si>
  <si>
    <t>ESTAN</t>
  </si>
  <si>
    <t>0183799</t>
  </si>
  <si>
    <t>DESLORATADIN APOTEX</t>
  </si>
  <si>
    <t>5MG TBL FLM 10 II</t>
  </si>
  <si>
    <t>0183803</t>
  </si>
  <si>
    <t>0183804</t>
  </si>
  <si>
    <t>0183810</t>
  </si>
  <si>
    <t>0183837</t>
  </si>
  <si>
    <t>TYREZ</t>
  </si>
  <si>
    <t>2,5MG TBL FLM 30(3X10X1)</t>
  </si>
  <si>
    <t>0183838</t>
  </si>
  <si>
    <t>5MG TBL FLM 30(3X10X1)</t>
  </si>
  <si>
    <t>0183839</t>
  </si>
  <si>
    <t>10MG TBL FLM 30(3X10X1)</t>
  </si>
  <si>
    <t>0183840</t>
  </si>
  <si>
    <t>MOMETASON FUROÁT CIPLA</t>
  </si>
  <si>
    <t>50MCG/DÁV NAS SPR SUS 140DÁV</t>
  </si>
  <si>
    <t>0184035</t>
  </si>
  <si>
    <t>FORLAX</t>
  </si>
  <si>
    <t>10G POR PLV SOL SCC 20</t>
  </si>
  <si>
    <t>0184049</t>
  </si>
  <si>
    <t>MONTELUKAST STADA</t>
  </si>
  <si>
    <t>0184055</t>
  </si>
  <si>
    <t>4MG TBL MND 100</t>
  </si>
  <si>
    <t>0184072</t>
  </si>
  <si>
    <t>0184078</t>
  </si>
  <si>
    <t>0184133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</si>
  <si>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</si>
  <si>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</si>
  <si>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</si>
  <si>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</si>
  <si>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</si>
  <si>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</si>
  <si>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</si>
  <si>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</si>
  <si>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</si>
  <si>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ATIMOS 12 MCG</t>
  </si>
  <si>
    <t>12MCG/DÁV INH SOL PSS 100DÁV</t>
  </si>
  <si>
    <t>0184329</t>
  </si>
  <si>
    <t>ZANACODAR</t>
  </si>
  <si>
    <t>0184333</t>
  </si>
  <si>
    <t>0184368</t>
  </si>
  <si>
    <t>MELOCOX</t>
  </si>
  <si>
    <t>0184397</t>
  </si>
  <si>
    <t>SORVASTA</t>
  </si>
  <si>
    <t>15MG TBL FLM 28X1</t>
  </si>
  <si>
    <t>0184401</t>
  </si>
  <si>
    <t>15MG TBL FLM 84X1</t>
  </si>
  <si>
    <t>0184408</t>
  </si>
  <si>
    <t>10MG TBL FLM 28X1</t>
  </si>
  <si>
    <t>0184412</t>
  </si>
  <si>
    <t>10MG TBL FLM 84X1</t>
  </si>
  <si>
    <t>0184430</t>
  </si>
  <si>
    <t>40MG TBL FLM 28X1</t>
  </si>
  <si>
    <t>0184434</t>
  </si>
  <si>
    <t>40MG TBL FLM 84X1</t>
  </si>
  <si>
    <t>0184441</t>
  </si>
  <si>
    <t>30MG TBL FLM 28X1</t>
  </si>
  <si>
    <t>0184445</t>
  </si>
  <si>
    <t>30MG TBL FLM 84X1</t>
  </si>
  <si>
    <t>0184452</t>
  </si>
  <si>
    <t>20MG TBL FLM 28X1</t>
  </si>
  <si>
    <t>0184456</t>
  </si>
  <si>
    <t>20MG TBL FLM 84X1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</si>
  <si>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</si>
  <si>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</si>
  <si>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</si>
  <si>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</si>
  <si>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</si>
  <si>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</si>
  <si>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</si>
  <si>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</si>
  <si>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</si>
  <si>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</si>
  <si>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0184701</t>
  </si>
  <si>
    <t>0184712</t>
  </si>
  <si>
    <t>AEDON</t>
  </si>
  <si>
    <t>0184714</t>
  </si>
  <si>
    <t>0184719</t>
  </si>
  <si>
    <t>0184721</t>
  </si>
  <si>
    <t>0184728</t>
  </si>
  <si>
    <t>PALEXIA</t>
  </si>
  <si>
    <t>0184750</t>
  </si>
  <si>
    <t>0184788</t>
  </si>
  <si>
    <t>0185107</t>
  </si>
  <si>
    <t>VICTRELIS</t>
  </si>
  <si>
    <t>200MG CPS DUR 336(4X84)</t>
  </si>
  <si>
    <t>J05AP03</t>
  </si>
  <si>
    <t>0185108</t>
  </si>
  <si>
    <t>BUDIAIR</t>
  </si>
  <si>
    <t>200MCG/DÁV INH SOL PSS 200DÁV</t>
  </si>
  <si>
    <t>0185202</t>
  </si>
  <si>
    <t>NOVETRON 8 MG DISPERGOVATELNÉ TABLETY</t>
  </si>
  <si>
    <t>8MG POR TBL DIS 10</t>
  </si>
  <si>
    <t>0185206</t>
  </si>
  <si>
    <t>0185211</t>
  </si>
  <si>
    <t>LEFLON</t>
  </si>
  <si>
    <t>0185261</t>
  </si>
  <si>
    <t>BCG-MEDAC PRÁŠEK PRO PŘÍPRAVU SUS. K INSTILACI DO MOČ. MĚCHÝŘE S ROZP.</t>
  </si>
  <si>
    <t>2X10^8-3X10^9BCG IVS PLQ SUS 1+50ML</t>
  </si>
  <si>
    <t>L03AX03</t>
  </si>
  <si>
    <t>0185265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</si>
  <si>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</si>
  <si>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</si>
  <si>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</si>
  <si>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</si>
  <si>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</si>
  <si>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</si>
  <si>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</si>
  <si>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</si>
  <si>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</si>
  <si>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</si>
  <si>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</si>
  <si>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</si>
  <si>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</si>
  <si>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</si>
  <si>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</si>
  <si>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</si>
  <si>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</si>
  <si>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</si>
  <si>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</si>
  <si>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</si>
  <si>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</si>
  <si>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</si>
  <si>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</si>
  <si>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</si>
  <si>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</si>
  <si>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0185316</t>
  </si>
  <si>
    <t>0185319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</si>
  <si>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</si>
  <si>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</si>
  <si>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</si>
  <si>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</si>
  <si>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</si>
  <si>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</si>
  <si>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</si>
  <si>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</si>
  <si>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</si>
  <si>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0185403</t>
  </si>
  <si>
    <t>165MG/ML INJ SOL 1X6ML</t>
  </si>
  <si>
    <t>0185409</t>
  </si>
  <si>
    <t>165MG/ML INJ SOL 1X12ML</t>
  </si>
  <si>
    <t>0185421</t>
  </si>
  <si>
    <t>25MG TBL ENT 30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</si>
  <si>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</si>
  <si>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</si>
  <si>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</si>
  <si>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</si>
  <si>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</si>
  <si>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</si>
  <si>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</si>
  <si>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0185519</t>
  </si>
  <si>
    <t>150MG TBL FLM 98</t>
  </si>
  <si>
    <t>0185542</t>
  </si>
  <si>
    <t>0185543</t>
  </si>
  <si>
    <t>0185581</t>
  </si>
  <si>
    <t>ESOPREX OROTAB</t>
  </si>
  <si>
    <t>0185634</t>
  </si>
  <si>
    <t>BRUFEN</t>
  </si>
  <si>
    <t>600MG GRA EFF 20</t>
  </si>
  <si>
    <t>0185636</t>
  </si>
  <si>
    <t>TARKA 180/2 MG TBL.</t>
  </si>
  <si>
    <t>180MG/2MG TBL RET 28</t>
  </si>
  <si>
    <t>C09BB10</t>
  </si>
  <si>
    <t>0185638</t>
  </si>
  <si>
    <t>180MG/2MG TBL RET 98</t>
  </si>
  <si>
    <t>0185639</t>
  </si>
  <si>
    <t>TARKA 240/4 MG TBL.</t>
  </si>
  <si>
    <t>240MG/4MG TBL RET 98</t>
  </si>
  <si>
    <t>0185641</t>
  </si>
  <si>
    <t>240MG/4MG TBL RET 28</t>
  </si>
  <si>
    <t>0185646</t>
  </si>
  <si>
    <t>TORMORO</t>
  </si>
  <si>
    <t>0185649</t>
  </si>
  <si>
    <t>PENTIRO</t>
  </si>
  <si>
    <t>0185653</t>
  </si>
  <si>
    <t>0185660</t>
  </si>
  <si>
    <t>0185664</t>
  </si>
  <si>
    <t>0185688</t>
  </si>
  <si>
    <t>MOMESPIR</t>
  </si>
  <si>
    <t>50MCG/DÁV NAS SPR SUS 18G(140 VSTŘIKŮ)</t>
  </si>
  <si>
    <t>0185696</t>
  </si>
  <si>
    <t>GYNPRODYL</t>
  </si>
  <si>
    <t>0185699</t>
  </si>
  <si>
    <t>200MG CPS MOL 45</t>
  </si>
  <si>
    <t>0185705</t>
  </si>
  <si>
    <t>30MG TBL FLM 30 II</t>
  </si>
  <si>
    <t>0185709</t>
  </si>
  <si>
    <t>0185724</t>
  </si>
  <si>
    <t>0185728</t>
  </si>
  <si>
    <t>0185751</t>
  </si>
  <si>
    <t>TRITACE COMBI</t>
  </si>
  <si>
    <t>5MG/5MG CPS DUR 28</t>
  </si>
  <si>
    <t>0185758</t>
  </si>
  <si>
    <t>5MG/5MG CPS DUR 98</t>
  </si>
  <si>
    <t>0185761</t>
  </si>
  <si>
    <t>10MG/5MG CPS DUR 28</t>
  </si>
  <si>
    <t>0185769</t>
  </si>
  <si>
    <t>10MG/5MG CPS DUR 98</t>
  </si>
  <si>
    <t>0185771</t>
  </si>
  <si>
    <t>5MG/10MG CPS DUR 28</t>
  </si>
  <si>
    <t>0185779</t>
  </si>
  <si>
    <t>5MG/10MG CPS DUR 98</t>
  </si>
  <si>
    <t>0185781</t>
  </si>
  <si>
    <t>10MG/10MG CPS DUR 28</t>
  </si>
  <si>
    <t>0185789</t>
  </si>
  <si>
    <t>10MG/10MG CPS DUR 98</t>
  </si>
  <si>
    <t>0185799</t>
  </si>
  <si>
    <t>SEPTILEN</t>
  </si>
  <si>
    <t>5MG PAS 20</t>
  </si>
  <si>
    <t>0185801</t>
  </si>
  <si>
    <t>0185806</t>
  </si>
  <si>
    <t>0185811</t>
  </si>
  <si>
    <t>0185814</t>
  </si>
  <si>
    <t>0185977</t>
  </si>
  <si>
    <t>50MG/ML LAC UGC 1X2,5ML II</t>
  </si>
  <si>
    <t>0186049</t>
  </si>
  <si>
    <t>0186088</t>
  </si>
  <si>
    <t>CAPECITABINE MEDAC</t>
  </si>
  <si>
    <t>150MG TBL FLM 60 I</t>
  </si>
  <si>
    <t>0186119</t>
  </si>
  <si>
    <t>0186160</t>
  </si>
  <si>
    <t>1200000IU TBL NOB 30 I</t>
  </si>
  <si>
    <t>0186161</t>
  </si>
  <si>
    <t>800000IU TBL NOB 30 I</t>
  </si>
  <si>
    <t>0186166</t>
  </si>
  <si>
    <t>LEFLUNOPHARM</t>
  </si>
  <si>
    <t>0186176</t>
  </si>
  <si>
    <t>0186183</t>
  </si>
  <si>
    <t>0186188</t>
  </si>
  <si>
    <t>0186189</t>
  </si>
  <si>
    <t>0186192</t>
  </si>
  <si>
    <t>LODRONAT</t>
  </si>
  <si>
    <t>520MG TBL FLM 60</t>
  </si>
  <si>
    <t>0186200</t>
  </si>
  <si>
    <t>0186204</t>
  </si>
  <si>
    <t>0186288</t>
  </si>
  <si>
    <t>10MG/1G OPH GTT SUS 5G</t>
  </si>
  <si>
    <t>0186322</t>
  </si>
  <si>
    <t>0186324</t>
  </si>
  <si>
    <t>0186325</t>
  </si>
  <si>
    <t>0186327</t>
  </si>
  <si>
    <t>0186329</t>
  </si>
  <si>
    <t>0186331</t>
  </si>
  <si>
    <t>0186334</t>
  </si>
  <si>
    <t>MAGNESIUM LACTATE BIOMEDICA</t>
  </si>
  <si>
    <t>0186335</t>
  </si>
  <si>
    <t>0186337</t>
  </si>
  <si>
    <t>0186366</t>
  </si>
  <si>
    <t>NOFLUX</t>
  </si>
  <si>
    <t>0186373</t>
  </si>
  <si>
    <t>0186538</t>
  </si>
  <si>
    <t>0186550</t>
  </si>
  <si>
    <t>OXYKODON ACTAVIS</t>
  </si>
  <si>
    <t>10MG TBL PRO 30 II</t>
  </si>
  <si>
    <t>0186553</t>
  </si>
  <si>
    <t>10MG TBL PRO 60 II</t>
  </si>
  <si>
    <t>0186574</t>
  </si>
  <si>
    <t>20MG TBL PRO 30 II</t>
  </si>
  <si>
    <t>0186577</t>
  </si>
  <si>
    <t>20MG TBL PRO 60 II</t>
  </si>
  <si>
    <t>0186598</t>
  </si>
  <si>
    <t>40MG TBL PRO 30 II</t>
  </si>
  <si>
    <t>0186631</t>
  </si>
  <si>
    <t>80MG TBL PRO 30 II</t>
  </si>
  <si>
    <t>0186652</t>
  </si>
  <si>
    <t>0186665</t>
  </si>
  <si>
    <t>35MG TBL RET 180</t>
  </si>
  <si>
    <t>0186666</t>
  </si>
  <si>
    <t>0186668</t>
  </si>
  <si>
    <t>0186669</t>
  </si>
  <si>
    <t>0186710</t>
  </si>
  <si>
    <t>QUETAPO</t>
  </si>
  <si>
    <t>0186713</t>
  </si>
  <si>
    <t>0186717</t>
  </si>
  <si>
    <t>0186722</t>
  </si>
  <si>
    <t>0186752</t>
  </si>
  <si>
    <t>ARIPIPRAZOLE SANDOZ</t>
  </si>
  <si>
    <t>0186766</t>
  </si>
  <si>
    <t>0186964</t>
  </si>
  <si>
    <t>TEMOZOLOMIDE ACCORD</t>
  </si>
  <si>
    <t>0186966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</si>
  <si>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</si>
  <si>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</si>
  <si>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</si>
  <si>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</si>
  <si>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</si>
  <si>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</si>
  <si>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</si>
  <si>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</si>
  <si>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</si>
  <si>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0187121</t>
  </si>
  <si>
    <t>ELIDEL</t>
  </si>
  <si>
    <t>D11AH02</t>
  </si>
  <si>
    <t>0187274</t>
  </si>
  <si>
    <t>PLATEL</t>
  </si>
  <si>
    <t>75MG TBL FLM 90 II</t>
  </si>
  <si>
    <t>0187289</t>
  </si>
  <si>
    <t>0187293</t>
  </si>
  <si>
    <t>0187295</t>
  </si>
  <si>
    <t>0187303</t>
  </si>
  <si>
    <t>TUTUS</t>
  </si>
  <si>
    <t>0187318</t>
  </si>
  <si>
    <t>RISMYL</t>
  </si>
  <si>
    <t>35MG TBL FLM 12 I</t>
  </si>
  <si>
    <t>0187319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</si>
  <si>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</si>
  <si>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</si>
  <si>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</si>
  <si>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</si>
  <si>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</si>
  <si>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</si>
  <si>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</si>
  <si>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</si>
  <si>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</si>
  <si>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</si>
  <si>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</si>
  <si>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0187417</t>
  </si>
  <si>
    <t>VOLTAREN OPHTHA CD</t>
  </si>
  <si>
    <t>0187418</t>
  </si>
  <si>
    <t>SPERSALLERG</t>
  </si>
  <si>
    <t>0,5MG/ML+0,4MG/ML OPH GTT SOL 10ML</t>
  </si>
  <si>
    <t>S01GA52</t>
  </si>
  <si>
    <t>0187421</t>
  </si>
  <si>
    <t>ZADITEN SDU 0,025%</t>
  </si>
  <si>
    <t>0,1MG OPH GTT SOL MDC 30X0,4ML I</t>
  </si>
  <si>
    <t>S01GX08</t>
  </si>
  <si>
    <t>0187427</t>
  </si>
  <si>
    <t>100MCG TBL NOB 100</t>
  </si>
  <si>
    <t>0187541</t>
  </si>
  <si>
    <t>ALOZEX</t>
  </si>
  <si>
    <t>0187543</t>
  </si>
  <si>
    <t>0187544</t>
  </si>
  <si>
    <t>0187545</t>
  </si>
  <si>
    <t>0187592</t>
  </si>
  <si>
    <t>0187594</t>
  </si>
  <si>
    <t>0187595</t>
  </si>
  <si>
    <t>0187658</t>
  </si>
  <si>
    <t>0187665</t>
  </si>
  <si>
    <t>FLUKONAZOL PMCS</t>
  </si>
  <si>
    <t>0187724</t>
  </si>
  <si>
    <t>40MG TBL ENT 90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</si>
  <si>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</si>
  <si>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</si>
  <si>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</si>
  <si>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</si>
  <si>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</si>
  <si>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</si>
  <si>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</si>
  <si>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</si>
  <si>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</si>
  <si>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0187849</t>
  </si>
  <si>
    <t>TEVANEL</t>
  </si>
  <si>
    <t>0187983</t>
  </si>
  <si>
    <t>0188155</t>
  </si>
  <si>
    <t>ROSALGIN EASY</t>
  </si>
  <si>
    <t>140MG VAG SOL 5X140ML</t>
  </si>
  <si>
    <t>G02CC03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</si>
  <si>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</si>
  <si>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</si>
  <si>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</si>
  <si>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</si>
  <si>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</si>
  <si>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</si>
  <si>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</si>
  <si>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</si>
  <si>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</si>
  <si>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60MG TBL RET 60 II</t>
  </si>
  <si>
    <t>0188466</t>
  </si>
  <si>
    <t>60MG TBL RET 60 I</t>
  </si>
  <si>
    <t>0188469</t>
  </si>
  <si>
    <t>60MG TBL RET 90 II</t>
  </si>
  <si>
    <t>0188470</t>
  </si>
  <si>
    <t>60MG TBL RET 90 I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</si>
  <si>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</si>
  <si>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</si>
  <si>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</si>
  <si>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</si>
  <si>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</si>
  <si>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</si>
  <si>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</si>
  <si>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0188687</t>
  </si>
  <si>
    <t>AMLODIPIN/ATORVASTATIN ACTAVIS</t>
  </si>
  <si>
    <t>0188702</t>
  </si>
  <si>
    <t>0188722</t>
  </si>
  <si>
    <t>TESTIM</t>
  </si>
  <si>
    <t>50MG TDR GEL 30X5G</t>
  </si>
  <si>
    <t>0188848</t>
  </si>
  <si>
    <t>100MG TBL ENT 60 I</t>
  </si>
  <si>
    <t>0188962</t>
  </si>
  <si>
    <t>MUSCARISAN</t>
  </si>
  <si>
    <t>0188974</t>
  </si>
  <si>
    <t>0189098</t>
  </si>
  <si>
    <t>1000MG/800IU TBL MND 60</t>
  </si>
  <si>
    <t>0189159</t>
  </si>
  <si>
    <t>ELICEA ORO TAB</t>
  </si>
  <si>
    <t>0189165</t>
  </si>
  <si>
    <t>0189171</t>
  </si>
  <si>
    <t>20MG POR TBL DIS 28 I</t>
  </si>
  <si>
    <t>0189220</t>
  </si>
  <si>
    <t>VORIKONAZOL SANDOZ</t>
  </si>
  <si>
    <t>200MG TBL FLM 14</t>
  </si>
  <si>
    <t>0189237</t>
  </si>
  <si>
    <t>IMODIUM RAPID</t>
  </si>
  <si>
    <t>2MG POR TBL DIS 6</t>
  </si>
  <si>
    <t>0189294</t>
  </si>
  <si>
    <t>AZITHROMYCIN ACTAVIS</t>
  </si>
  <si>
    <t>500MG TBL FLM 3 II</t>
  </si>
  <si>
    <t>0189387</t>
  </si>
  <si>
    <t>0189391</t>
  </si>
  <si>
    <t>10MG POR TBL DIS 98</t>
  </si>
  <si>
    <t>0189423</t>
  </si>
  <si>
    <t>INFALIN DUO</t>
  </si>
  <si>
    <t>3MG/ML+0,25MG/ML AUR GTT SOL 10ML</t>
  </si>
  <si>
    <t>S02CA05</t>
  </si>
  <si>
    <t>0189493</t>
  </si>
  <si>
    <t>LEVERETTE</t>
  </si>
  <si>
    <t>0,15MG/0,03MG TBL FLM 3X28(21+7)</t>
  </si>
  <si>
    <t>G03AA07</t>
  </si>
  <si>
    <t>0189575</t>
  </si>
  <si>
    <t>TRAVOPROST STADA</t>
  </si>
  <si>
    <t>40MCG/ML OPH GTT SOL 3X2,5ML</t>
  </si>
  <si>
    <t>0189643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</si>
  <si>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</si>
  <si>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</si>
  <si>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</si>
  <si>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</si>
  <si>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</si>
  <si>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</si>
  <si>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</si>
  <si>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</si>
  <si>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0189675</t>
  </si>
  <si>
    <t>80MG/25MG TBL FLM 100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</si>
  <si>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</si>
  <si>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</si>
  <si>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</si>
  <si>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</si>
  <si>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</si>
  <si>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</si>
  <si>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</si>
  <si>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</si>
  <si>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</si>
  <si>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</si>
  <si>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</si>
  <si>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</si>
  <si>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</si>
  <si>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</si>
  <si>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</si>
  <si>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</si>
  <si>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</si>
  <si>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</si>
  <si>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</si>
  <si>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</si>
  <si>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</si>
  <si>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</si>
  <si>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0189903</t>
  </si>
  <si>
    <t>80MG/12,5MG TBL NOB 84</t>
  </si>
  <si>
    <t>0189984</t>
  </si>
  <si>
    <t>BRINZOLAMIDE STADA</t>
  </si>
  <si>
    <t>0189985</t>
  </si>
  <si>
    <t>0189986</t>
  </si>
  <si>
    <t>BRINZOLAMID APOTEX</t>
  </si>
  <si>
    <t>0189987</t>
  </si>
  <si>
    <t>0190071</t>
  </si>
  <si>
    <t>TELMISARTAN/HYDROCHLOROTHIAZID EGIS</t>
  </si>
  <si>
    <t>40MG/12,5MG TBL NOB 28 I</t>
  </si>
  <si>
    <t>0190076</t>
  </si>
  <si>
    <t>40MG/12,5MG TBL NOB 28 II</t>
  </si>
  <si>
    <t>0190081</t>
  </si>
  <si>
    <t>80MG/12,5MG TBL NOB 28 I</t>
  </si>
  <si>
    <t>0190082</t>
  </si>
  <si>
    <t>80MG/12,5MG TBL NOB 56 I</t>
  </si>
  <si>
    <t>0190084</t>
  </si>
  <si>
    <t>80MG/12,5MG TBL NOB 28 II</t>
  </si>
  <si>
    <t>0190087</t>
  </si>
  <si>
    <t>80MG/25MG TBL NOB 28 I</t>
  </si>
  <si>
    <t>0190088</t>
  </si>
  <si>
    <t>80MG/25MG TBL NOB 56 I</t>
  </si>
  <si>
    <t>0190090</t>
  </si>
  <si>
    <t>80MG/25MG TBL NOB 28 II</t>
  </si>
  <si>
    <t>0190281</t>
  </si>
  <si>
    <t>MEMANTIN SANDOZ</t>
  </si>
  <si>
    <t>0190362</t>
  </si>
  <si>
    <t>0190539</t>
  </si>
  <si>
    <t>0190579</t>
  </si>
  <si>
    <t>POLMATINE</t>
  </si>
  <si>
    <t>0190582</t>
  </si>
  <si>
    <t>0190591</t>
  </si>
  <si>
    <t>0190628</t>
  </si>
  <si>
    <t>MEMANTINE GLENMARK</t>
  </si>
  <si>
    <t>0190634</t>
  </si>
  <si>
    <t>0190640</t>
  </si>
  <si>
    <t>MEMANTIN STADA</t>
  </si>
  <si>
    <t>0190646</t>
  </si>
  <si>
    <t>0190700</t>
  </si>
  <si>
    <t>LEVETIRACETAM UCB</t>
  </si>
  <si>
    <t>0190709</t>
  </si>
  <si>
    <t>0190712</t>
  </si>
  <si>
    <t>100MG/ML POR SOL 1X300ML III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</si>
  <si>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</si>
  <si>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</si>
  <si>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</si>
  <si>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</si>
  <si>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</si>
  <si>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</si>
  <si>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</si>
  <si>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</si>
  <si>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0190787</t>
  </si>
  <si>
    <t>0190789</t>
  </si>
  <si>
    <t>0190889</t>
  </si>
  <si>
    <t>MEMABIX</t>
  </si>
  <si>
    <t>0190894</t>
  </si>
  <si>
    <t>0190895</t>
  </si>
  <si>
    <t>20MG POR TBL DIS 56</t>
  </si>
  <si>
    <t>0190920</t>
  </si>
  <si>
    <t>LANNATAM</t>
  </si>
  <si>
    <t>0190923</t>
  </si>
  <si>
    <t>0190924</t>
  </si>
  <si>
    <t>0190931</t>
  </si>
  <si>
    <t>0190934</t>
  </si>
  <si>
    <t>0190937</t>
  </si>
  <si>
    <t>TRAVOPROST POLPHARMA</t>
  </si>
  <si>
    <t>40MCG/ML OPH GTT SOL 1X2,5ML</t>
  </si>
  <si>
    <t>0190938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</si>
  <si>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</si>
  <si>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</si>
  <si>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</si>
  <si>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</si>
  <si>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</si>
  <si>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</si>
  <si>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</si>
  <si>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</si>
  <si>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</si>
  <si>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</si>
  <si>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</si>
  <si>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</si>
  <si>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</si>
  <si>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</si>
  <si>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</si>
  <si>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</si>
  <si>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0191173</t>
  </si>
  <si>
    <t>BREAKYL</t>
  </si>
  <si>
    <t>200MCG BUC FLM 28 I</t>
  </si>
  <si>
    <t>0191175</t>
  </si>
  <si>
    <t>400MCG BUC FLM 28 I</t>
  </si>
  <si>
    <t>0191183</t>
  </si>
  <si>
    <t>800MCG BUC FLM 28 I</t>
  </si>
  <si>
    <t>0191200</t>
  </si>
  <si>
    <t>TINTAROS</t>
  </si>
  <si>
    <t>0191203</t>
  </si>
  <si>
    <t>0191206</t>
  </si>
  <si>
    <t>0191209</t>
  </si>
  <si>
    <t>0191215</t>
  </si>
  <si>
    <t>0191224</t>
  </si>
  <si>
    <t>0191229</t>
  </si>
  <si>
    <t>0191234</t>
  </si>
  <si>
    <t>0191291</t>
  </si>
  <si>
    <t>0191296</t>
  </si>
  <si>
    <t>0191297</t>
  </si>
  <si>
    <t>0191302</t>
  </si>
  <si>
    <t>0191311</t>
  </si>
  <si>
    <t>40MG TBL FLM 30X1</t>
  </si>
  <si>
    <t>0191316</t>
  </si>
  <si>
    <t>40MG TBL FLM 100X1</t>
  </si>
  <si>
    <t>0191382</t>
  </si>
  <si>
    <t>VERSATIS</t>
  </si>
  <si>
    <t>700MG EMP MED 20</t>
  </si>
  <si>
    <t>0191573</t>
  </si>
  <si>
    <t>0191662</t>
  </si>
  <si>
    <t>NAXYL</t>
  </si>
  <si>
    <t>10MG VAG TBL NOB 6</t>
  </si>
  <si>
    <t>G01AC05</t>
  </si>
  <si>
    <t>0191666</t>
  </si>
  <si>
    <t>LODRONAT 520</t>
  </si>
  <si>
    <t>0191673</t>
  </si>
  <si>
    <t>4MG CPS DUR 98</t>
  </si>
  <si>
    <t>0191689</t>
  </si>
  <si>
    <t>ANAPREX</t>
  </si>
  <si>
    <t>0191696</t>
  </si>
  <si>
    <t>ALETRO</t>
  </si>
  <si>
    <t>0191728</t>
  </si>
  <si>
    <t>BIOFENAC</t>
  </si>
  <si>
    <t>100MG POR PLV SUS 20</t>
  </si>
  <si>
    <t>M01AB16</t>
  </si>
  <si>
    <t>0191729</t>
  </si>
  <si>
    <t>0191730</t>
  </si>
  <si>
    <t>0191742</t>
  </si>
  <si>
    <t>CLOPIDOGREL AL</t>
  </si>
  <si>
    <t>0191746</t>
  </si>
  <si>
    <t>75MG TBL FLM 100</t>
  </si>
  <si>
    <t>0191787</t>
  </si>
  <si>
    <t>GALANTAMIN MYLAN</t>
  </si>
  <si>
    <t>8MG CPS PRO 30 I</t>
  </si>
  <si>
    <t>N06DA04</t>
  </si>
  <si>
    <t>0191805</t>
  </si>
  <si>
    <t>16MG CPS PRO 30 I</t>
  </si>
  <si>
    <t>0191823</t>
  </si>
  <si>
    <t>24MG CPS PRO 30 I</t>
  </si>
  <si>
    <t>0191862</t>
  </si>
  <si>
    <t>0191865</t>
  </si>
  <si>
    <t>CIPRALEX OROTAB</t>
  </si>
  <si>
    <t>0191867</t>
  </si>
  <si>
    <t>20MG POR TBL DIS 30</t>
  </si>
  <si>
    <t>0191877</t>
  </si>
  <si>
    <t>INDAPAMID PMCS</t>
  </si>
  <si>
    <t>0191880</t>
  </si>
  <si>
    <t>0191929</t>
  </si>
  <si>
    <t>LEVOPRONT KAPKY</t>
  </si>
  <si>
    <t>60MG/ML POR GTT SOL 15ML II</t>
  </si>
  <si>
    <t>0191976</t>
  </si>
  <si>
    <t>SYNTROXINE</t>
  </si>
  <si>
    <t>100MCG CPS MOL 30</t>
  </si>
  <si>
    <t>0191999</t>
  </si>
  <si>
    <t>0192090</t>
  </si>
  <si>
    <t>0192196</t>
  </si>
  <si>
    <t>ELOCOM</t>
  </si>
  <si>
    <t>1MG/ML DRM SOL 1X20ML</t>
  </si>
  <si>
    <t>D07AC13</t>
  </si>
  <si>
    <t>0192197</t>
  </si>
  <si>
    <t>1MG/ML DRM SOL 1X30ML</t>
  </si>
  <si>
    <t>0192198</t>
  </si>
  <si>
    <t>0192200</t>
  </si>
  <si>
    <t>1MG/G CRM 1X100G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</si>
  <si>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</si>
  <si>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</si>
  <si>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</si>
  <si>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</si>
  <si>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</si>
  <si>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</si>
  <si>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</si>
  <si>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</si>
  <si>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200MCG INH PLV 60DÁV</t>
  </si>
  <si>
    <t>R03BA07</t>
  </si>
  <si>
    <t>0192210</t>
  </si>
  <si>
    <t>400MCG INH PLV 30DÁV</t>
  </si>
  <si>
    <t>0192211</t>
  </si>
  <si>
    <t>400MCG INH PLV 60DÁV</t>
  </si>
  <si>
    <t>0192214</t>
  </si>
  <si>
    <t>0192216</t>
  </si>
  <si>
    <t>0192217</t>
  </si>
  <si>
    <t>0,5MG/G+20MG/G DRM SOL 30ML</t>
  </si>
  <si>
    <t>0192219</t>
  </si>
  <si>
    <t>0192247</t>
  </si>
  <si>
    <t>0192248</t>
  </si>
  <si>
    <t>75MG CPS PRO 10</t>
  </si>
  <si>
    <t>0192251</t>
  </si>
  <si>
    <t>IRBESARTAN MYLAN</t>
  </si>
  <si>
    <t>150MG TBL NOB 28 I</t>
  </si>
  <si>
    <t>0192258</t>
  </si>
  <si>
    <t>150MG TBL NOB 98 I</t>
  </si>
  <si>
    <t>0192265</t>
  </si>
  <si>
    <t>300MG TBL NOB 28 I</t>
  </si>
  <si>
    <t>0192272</t>
  </si>
  <si>
    <t>300MG TBL NOB 98 I</t>
  </si>
  <si>
    <t>0192337</t>
  </si>
  <si>
    <t>300MCG INJ SOL PEP 2X0,3ML</t>
  </si>
  <si>
    <t>0192338</t>
  </si>
  <si>
    <t>150MCG INJ SOL PEP 2X0,3ML</t>
  </si>
  <si>
    <t>0192340</t>
  </si>
  <si>
    <t>WARFARIN PMCS</t>
  </si>
  <si>
    <t>2MG TBL NOB 100 I</t>
  </si>
  <si>
    <t>0192342</t>
  </si>
  <si>
    <t>0192354</t>
  </si>
  <si>
    <t>0192390</t>
  </si>
  <si>
    <t>PANCREOLAN FORTE</t>
  </si>
  <si>
    <t>6000U TBL ENT 60</t>
  </si>
  <si>
    <t>0192461</t>
  </si>
  <si>
    <t>4MG TBL NOB 25</t>
  </si>
  <si>
    <t>0192467</t>
  </si>
  <si>
    <t>DELIPID</t>
  </si>
  <si>
    <t>0192470</t>
  </si>
  <si>
    <t>0192475</t>
  </si>
  <si>
    <t>0192483</t>
  </si>
  <si>
    <t>0,5MG/ML POR SOL 60ML+STŘ</t>
  </si>
  <si>
    <t>0192485</t>
  </si>
  <si>
    <t>0,5MG/ML POR SOL 120ML+STŘ</t>
  </si>
  <si>
    <t>0192521</t>
  </si>
  <si>
    <t>NASONEX</t>
  </si>
  <si>
    <t>0192538</t>
  </si>
  <si>
    <t>TRANDOLAPRIL RATIOPHARM</t>
  </si>
  <si>
    <t>2MG CPS DUR 30</t>
  </si>
  <si>
    <t>0192544</t>
  </si>
  <si>
    <t>0192575</t>
  </si>
  <si>
    <t>APO-RABEPRAZOL</t>
  </si>
  <si>
    <t>0192580</t>
  </si>
  <si>
    <t>0192582</t>
  </si>
  <si>
    <t>0192679</t>
  </si>
  <si>
    <t>ATROCELA</t>
  </si>
  <si>
    <t>1MG TBL FLM 90</t>
  </si>
  <si>
    <t>0192720</t>
  </si>
  <si>
    <t>TRAMYLPA</t>
  </si>
  <si>
    <t>0192721</t>
  </si>
  <si>
    <t>0192729</t>
  </si>
  <si>
    <t>NO-SPA</t>
  </si>
  <si>
    <t>40MG TBL NOB 24</t>
  </si>
  <si>
    <t>A03AD02</t>
  </si>
  <si>
    <t>0192735</t>
  </si>
  <si>
    <t>SOLIFENACIN SANDOZ</t>
  </si>
  <si>
    <t>0192736</t>
  </si>
  <si>
    <t>0192747</t>
  </si>
  <si>
    <t>0192748</t>
  </si>
  <si>
    <t>0192769</t>
  </si>
  <si>
    <t>SUNYA</t>
  </si>
  <si>
    <t>0,02MG/0,075MG TBL OBD 3X21</t>
  </si>
  <si>
    <t>0192772</t>
  </si>
  <si>
    <t>KATYA</t>
  </si>
  <si>
    <t>0,075MG/0,03MG TBL OBD 3X21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</si>
  <si>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</si>
  <si>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</si>
  <si>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</si>
  <si>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</si>
  <si>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</si>
  <si>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</si>
  <si>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</si>
  <si>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</si>
  <si>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</si>
  <si>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</si>
  <si>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</si>
  <si>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</si>
  <si>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</si>
  <si>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</si>
  <si>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</si>
  <si>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</si>
  <si>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</si>
  <si>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0192854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</si>
  <si>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</si>
  <si>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</si>
  <si>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</si>
  <si>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</si>
  <si>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</si>
  <si>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</si>
  <si>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</si>
  <si>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</si>
  <si>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</si>
  <si>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15MG TBL NOB 28 KALBLI</t>
  </si>
  <si>
    <t>0193032</t>
  </si>
  <si>
    <t>30MG TBL NOB 28 KALBLI</t>
  </si>
  <si>
    <t>0193077</t>
  </si>
  <si>
    <t>PIOGLITAZONE ACCORD</t>
  </si>
  <si>
    <t>0193087</t>
  </si>
  <si>
    <t>0193097</t>
  </si>
  <si>
    <t>45MG TBL NOB 28</t>
  </si>
  <si>
    <t>0193128</t>
  </si>
  <si>
    <t>PIOGLITAZONE TEVA</t>
  </si>
  <si>
    <t>0193138</t>
  </si>
  <si>
    <t>0193267</t>
  </si>
  <si>
    <t>ECANSYA</t>
  </si>
  <si>
    <t>0193277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</si>
  <si>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</si>
  <si>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</si>
  <si>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</si>
  <si>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</si>
  <si>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</si>
  <si>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</si>
  <si>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</si>
  <si>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</si>
  <si>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</si>
  <si>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0193610</t>
  </si>
  <si>
    <t>2,5MG/850MG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</si>
  <si>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</si>
  <si>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</si>
  <si>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</si>
  <si>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</si>
  <si>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</si>
  <si>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</si>
  <si>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</si>
  <si>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</si>
  <si>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</si>
  <si>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</si>
  <si>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</si>
  <si>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</si>
  <si>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</si>
  <si>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</si>
  <si>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</si>
  <si>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0193830</t>
  </si>
  <si>
    <t>LYXUMIA</t>
  </si>
  <si>
    <t>20MCG INJ SOL 2X3ML</t>
  </si>
  <si>
    <t>A10BJ03</t>
  </si>
  <si>
    <t>0193832</t>
  </si>
  <si>
    <t>10MCG+20MCG INJ SOL 1X3ML+1X3ML</t>
  </si>
  <si>
    <t>0193856</t>
  </si>
  <si>
    <t>SELINCRO</t>
  </si>
  <si>
    <t>18MG TBL FLM 14</t>
  </si>
  <si>
    <t>N07BB05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</si>
  <si>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</si>
  <si>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</si>
  <si>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</si>
  <si>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</si>
  <si>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</si>
  <si>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</si>
  <si>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</si>
  <si>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</si>
  <si>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13,3MG/24H TDR EMP 30X27MG</t>
  </si>
  <si>
    <t>0193947</t>
  </si>
  <si>
    <t>CHAMPIX</t>
  </si>
  <si>
    <t>0,5MG+1MG TBL FLM 11+14 II</t>
  </si>
  <si>
    <t>N07BA03</t>
  </si>
  <si>
    <t>0193960</t>
  </si>
  <si>
    <t>50MG/850MG TBL FLM 60 II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</si>
  <si>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</si>
  <si>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</si>
  <si>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</si>
  <si>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</si>
  <si>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</si>
  <si>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</si>
  <si>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</si>
  <si>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</si>
  <si>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</si>
  <si>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</si>
  <si>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</si>
  <si>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</si>
  <si>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</si>
  <si>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</si>
  <si>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</si>
  <si>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0194123</t>
  </si>
  <si>
    <t>JAKAVI</t>
  </si>
  <si>
    <t>20MG TBL NOB 56</t>
  </si>
  <si>
    <t>L01XE18</t>
  </si>
  <si>
    <t>0194136</t>
  </si>
  <si>
    <t>HYQVIA</t>
  </si>
  <si>
    <t>100MG/ML INF SOL 1X25ML+1X1,25ML</t>
  </si>
  <si>
    <t>J06BA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</si>
  <si>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</si>
  <si>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</si>
  <si>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</si>
  <si>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</si>
  <si>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</si>
  <si>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</si>
  <si>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</si>
  <si>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</si>
  <si>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</si>
  <si>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</si>
  <si>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0194214</t>
  </si>
  <si>
    <t>0194283</t>
  </si>
  <si>
    <t>SPEDRA</t>
  </si>
  <si>
    <t>200MG TBL NOB 4X1</t>
  </si>
  <si>
    <t>G04BE10</t>
  </si>
  <si>
    <t>0194284</t>
  </si>
  <si>
    <t>200MG TBL NOB 8X1</t>
  </si>
  <si>
    <t>0194301</t>
  </si>
  <si>
    <t>3MG/ML OPH GTT SUS 1X3ML I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</si>
  <si>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</si>
  <si>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</si>
  <si>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</si>
  <si>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</si>
  <si>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</si>
  <si>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</si>
  <si>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</si>
  <si>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</si>
  <si>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</si>
  <si>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</si>
  <si>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</si>
  <si>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</si>
  <si>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</si>
  <si>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</si>
  <si>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</si>
  <si>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</si>
  <si>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</si>
  <si>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</si>
  <si>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</si>
  <si>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</si>
  <si>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</si>
  <si>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</si>
  <si>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</si>
  <si>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</si>
  <si>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</si>
  <si>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</si>
  <si>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</si>
  <si>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</si>
  <si>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</si>
  <si>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</si>
  <si>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</si>
  <si>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0194596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</si>
  <si>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</si>
  <si>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</si>
  <si>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</si>
  <si>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</si>
  <si>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</si>
  <si>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</si>
  <si>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</si>
  <si>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</si>
  <si>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</si>
  <si>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</si>
  <si>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</si>
  <si>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</si>
  <si>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</si>
  <si>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</si>
  <si>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</si>
  <si>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</si>
  <si>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</si>
  <si>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</si>
  <si>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</si>
  <si>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</si>
  <si>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</si>
  <si>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</si>
  <si>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</si>
  <si>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</si>
  <si>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</si>
  <si>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</si>
  <si>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</si>
  <si>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</si>
  <si>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</si>
  <si>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</si>
  <si>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</si>
  <si>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</si>
  <si>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</si>
  <si>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</si>
  <si>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</si>
  <si>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</si>
  <si>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</si>
  <si>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</si>
  <si>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</si>
  <si>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</si>
  <si>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</si>
  <si>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</si>
  <si>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0195013</t>
  </si>
  <si>
    <t>ALERPALUX</t>
  </si>
  <si>
    <t>0195014</t>
  </si>
  <si>
    <t>1MG/ML OPH GTT SOL 3X5ML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</si>
  <si>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</si>
  <si>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</si>
  <si>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</si>
  <si>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</si>
  <si>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</si>
  <si>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</si>
  <si>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</si>
  <si>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</si>
  <si>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0195134</t>
  </si>
  <si>
    <t>10MG TBL FLM 112</t>
  </si>
  <si>
    <t>0195293</t>
  </si>
  <si>
    <t>MEMIXA</t>
  </si>
  <si>
    <t>0195296</t>
  </si>
  <si>
    <t>0195330</t>
  </si>
  <si>
    <t>OMEPRAZOL FARMAX</t>
  </si>
  <si>
    <t>0195337</t>
  </si>
  <si>
    <t>0195345</t>
  </si>
  <si>
    <t>0195351</t>
  </si>
  <si>
    <t>0195379</t>
  </si>
  <si>
    <t>AMIPTIC</t>
  </si>
  <si>
    <t>0195380</t>
  </si>
  <si>
    <t>0195423</t>
  </si>
  <si>
    <t>15MG POR TBL DIS 28 I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</si>
  <si>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</si>
  <si>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</si>
  <si>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</si>
  <si>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</si>
  <si>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</si>
  <si>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</si>
  <si>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</si>
  <si>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</si>
  <si>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</si>
  <si>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0195570</t>
  </si>
  <si>
    <t>ZENMEM</t>
  </si>
  <si>
    <t>10MG POR TBL DIS 60</t>
  </si>
  <si>
    <t>0195574</t>
  </si>
  <si>
    <t>0195579</t>
  </si>
  <si>
    <t>5MG+10MG+15MG+20MG POR TBL DIS 4X7</t>
  </si>
  <si>
    <t>0195744</t>
  </si>
  <si>
    <t>ROPINIROL FARMAX</t>
  </si>
  <si>
    <t>0195746</t>
  </si>
  <si>
    <t>0195750</t>
  </si>
  <si>
    <t>0195752</t>
  </si>
  <si>
    <t>0195754</t>
  </si>
  <si>
    <t>0195757</t>
  </si>
  <si>
    <t>TELMARK PLUS</t>
  </si>
  <si>
    <t>80MG/12,5MG TBL NOB 30</t>
  </si>
  <si>
    <t>0195760</t>
  </si>
  <si>
    <t>0195878</t>
  </si>
  <si>
    <t>OPTILAMID</t>
  </si>
  <si>
    <t>0195879</t>
  </si>
  <si>
    <t>0195880</t>
  </si>
  <si>
    <t>BRIZADOPT</t>
  </si>
  <si>
    <t>0195901</t>
  </si>
  <si>
    <t>1500MG GRA ENP 60</t>
  </si>
  <si>
    <t>0195911</t>
  </si>
  <si>
    <t>3000MG GRA ENP 60</t>
  </si>
  <si>
    <t>0195939</t>
  </si>
  <si>
    <t>SERTRALIN APOTEX</t>
  </si>
  <si>
    <t>0195941</t>
  </si>
  <si>
    <t>0195942</t>
  </si>
  <si>
    <t>0195944</t>
  </si>
  <si>
    <t>0195986</t>
  </si>
  <si>
    <t>SOBYCOR</t>
  </si>
  <si>
    <t>0195996</t>
  </si>
  <si>
    <t>0196001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</si>
  <si>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</si>
  <si>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</si>
  <si>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</si>
  <si>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</si>
  <si>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</si>
  <si>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</si>
  <si>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</si>
  <si>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</si>
  <si>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</si>
  <si>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0196102</t>
  </si>
  <si>
    <t>MORYSA</t>
  </si>
  <si>
    <t>0196104</t>
  </si>
  <si>
    <t>0196141</t>
  </si>
  <si>
    <t>ACLEXA</t>
  </si>
  <si>
    <t>0196144</t>
  </si>
  <si>
    <t>0196145</t>
  </si>
  <si>
    <t>0196147</t>
  </si>
  <si>
    <t>200MG CPS DUR 10</t>
  </si>
  <si>
    <t>0196149</t>
  </si>
  <si>
    <t>0196152</t>
  </si>
  <si>
    <t>200MG CPS DUR 60</t>
  </si>
  <si>
    <t>0196153</t>
  </si>
  <si>
    <t>0196265</t>
  </si>
  <si>
    <t>PLADIZOL</t>
  </si>
  <si>
    <t>100MG TBL NOB 56</t>
  </si>
  <si>
    <t>0196270</t>
  </si>
  <si>
    <t>ESCITALOPRAM STADA</t>
  </si>
  <si>
    <t>0196275</t>
  </si>
  <si>
    <t>0196321</t>
  </si>
  <si>
    <t>BONDULC</t>
  </si>
  <si>
    <t>0196324</t>
  </si>
  <si>
    <t>VALGANCICLOVIR TEVA</t>
  </si>
  <si>
    <t>0196436</t>
  </si>
  <si>
    <t>CELEKOXIB MYLAN</t>
  </si>
  <si>
    <t>0196442</t>
  </si>
  <si>
    <t>CITRAFLEET PRÁŠEK PRO PERORÁLNÍ ROZTOK</t>
  </si>
  <si>
    <t>10MG/3,5G/10,97G POR PLV SOL SCC 2</t>
  </si>
  <si>
    <t>0196598</t>
  </si>
  <si>
    <t>KALOBA 20 MG POTAHOVANÉ TABLETY</t>
  </si>
  <si>
    <t>TBL FLM 21</t>
  </si>
  <si>
    <t>0196669</t>
  </si>
  <si>
    <t>100MG TBL NOB 56(4X14)</t>
  </si>
  <si>
    <t>0196753</t>
  </si>
  <si>
    <t>VORIKONAZOL MYLAN</t>
  </si>
  <si>
    <t>0196935</t>
  </si>
  <si>
    <t>PERINDOPRIL/AMLODIPIN TEVA</t>
  </si>
  <si>
    <t>0196938</t>
  </si>
  <si>
    <t>5MG/5MG TBL NOB 90</t>
  </si>
  <si>
    <t>0196943</t>
  </si>
  <si>
    <t>ALENDRONIC ACID/ VITAMIN D3 TEVA</t>
  </si>
  <si>
    <t>70MG/0,14MG TBL NOB 12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</si>
  <si>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</si>
  <si>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</si>
  <si>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</si>
  <si>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</si>
  <si>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</si>
  <si>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</si>
  <si>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</si>
  <si>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</si>
  <si>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0196963</t>
  </si>
  <si>
    <t>0196974</t>
  </si>
  <si>
    <t>CILOSTAZOL STADA</t>
  </si>
  <si>
    <t>100MG TBL NOB 28</t>
  </si>
  <si>
    <t>0196979</t>
  </si>
  <si>
    <t>0196998</t>
  </si>
  <si>
    <t>CLAUDINE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</si>
  <si>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</si>
  <si>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</si>
  <si>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</si>
  <si>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</si>
  <si>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</si>
  <si>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</si>
  <si>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</si>
  <si>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</si>
  <si>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</si>
  <si>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0197093</t>
  </si>
  <si>
    <t>FULLHALE</t>
  </si>
  <si>
    <t>25MCG/125MCG/DÁV INH SUS PSS 120DÁV</t>
  </si>
  <si>
    <t>0197094</t>
  </si>
  <si>
    <t>25MCG/250MCG/DÁV INH SUS PSS 120DÁV</t>
  </si>
  <si>
    <t>0197118</t>
  </si>
  <si>
    <t>AMLODIPIN/ATORVASTATIN TEVA</t>
  </si>
  <si>
    <t>0197119</t>
  </si>
  <si>
    <t>0197122</t>
  </si>
  <si>
    <t>0197123</t>
  </si>
  <si>
    <t>0197150</t>
  </si>
  <si>
    <t>ESCIRDEC DISTAB</t>
  </si>
  <si>
    <t>0197227</t>
  </si>
  <si>
    <t>RISPERIDON FARMAX</t>
  </si>
  <si>
    <t>0197231</t>
  </si>
  <si>
    <t>0197232</t>
  </si>
  <si>
    <t>RAMIZEK</t>
  </si>
  <si>
    <t>0197236</t>
  </si>
  <si>
    <t>0197240</t>
  </si>
  <si>
    <t>0197244</t>
  </si>
  <si>
    <t>0197275</t>
  </si>
  <si>
    <t>RAMOMARK</t>
  </si>
  <si>
    <t>0197279</t>
  </si>
  <si>
    <t>0197283</t>
  </si>
  <si>
    <t>0197287</t>
  </si>
  <si>
    <t>0197314</t>
  </si>
  <si>
    <t>VORICONAZOLE STADA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</si>
  <si>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</si>
  <si>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</si>
  <si>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</si>
  <si>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</si>
  <si>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</si>
  <si>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</si>
  <si>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</si>
  <si>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</si>
  <si>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0197641</t>
  </si>
  <si>
    <t>AZIBIOT NEO</t>
  </si>
  <si>
    <t>0197643</t>
  </si>
  <si>
    <t>0197664</t>
  </si>
  <si>
    <t>ATORDAPIN</t>
  </si>
  <si>
    <t>0197699</t>
  </si>
  <si>
    <t>LINEZOLID SANDOZ</t>
  </si>
  <si>
    <t>0197735</t>
  </si>
  <si>
    <t>BRINZOLAMID ACTAVIS</t>
  </si>
  <si>
    <t>0197736</t>
  </si>
  <si>
    <t>0197763</t>
  </si>
  <si>
    <t>KETILEPT PROLONG</t>
  </si>
  <si>
    <t>0197766</t>
  </si>
  <si>
    <t>0197768</t>
  </si>
  <si>
    <t>0197773</t>
  </si>
  <si>
    <t>0197782</t>
  </si>
  <si>
    <t>6MG/0,4MG TBL RET 30</t>
  </si>
  <si>
    <t>0197790</t>
  </si>
  <si>
    <t>MARATIA</t>
  </si>
  <si>
    <t>37,5MG/325MG TBL NOB 20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</si>
  <si>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</si>
  <si>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</si>
  <si>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</si>
  <si>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</si>
  <si>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</si>
  <si>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</si>
  <si>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</si>
  <si>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</si>
  <si>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</si>
  <si>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</si>
  <si>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</si>
  <si>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</si>
  <si>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0197927</t>
  </si>
  <si>
    <t>SOLIFENACIN ACTAVIS</t>
  </si>
  <si>
    <t>0197933</t>
  </si>
  <si>
    <t>0197973</t>
  </si>
  <si>
    <t>80MG CPS DUR 28</t>
  </si>
  <si>
    <t>0197977</t>
  </si>
  <si>
    <t>0198016</t>
  </si>
  <si>
    <t>0198022</t>
  </si>
  <si>
    <t>0198054</t>
  </si>
  <si>
    <t>SANVAL</t>
  </si>
  <si>
    <t>0198058</t>
  </si>
  <si>
    <t>0198059</t>
  </si>
  <si>
    <t>CALCIUM/VITAMIN D3 SANDOZ</t>
  </si>
  <si>
    <t>1000MG/880IU TBL MND 90(3X30)</t>
  </si>
  <si>
    <t>0198201</t>
  </si>
  <si>
    <t>ESCEPRAN</t>
  </si>
  <si>
    <t>0198304</t>
  </si>
  <si>
    <t>IBANDRONIC ACID STADA</t>
  </si>
  <si>
    <t>0198662</t>
  </si>
  <si>
    <t>0198663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</si>
  <si>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</si>
  <si>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</si>
  <si>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</si>
  <si>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</si>
  <si>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</si>
  <si>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</si>
  <si>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</si>
  <si>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1000MG TBL PRO 50 II</t>
  </si>
  <si>
    <t>0198716</t>
  </si>
  <si>
    <t>ROXILIP</t>
  </si>
  <si>
    <t>0198719</t>
  </si>
  <si>
    <t>0198725</t>
  </si>
  <si>
    <t>0198867</t>
  </si>
  <si>
    <t>IKAMETIN</t>
  </si>
  <si>
    <t>0198891</t>
  </si>
  <si>
    <t>SOLIFENACIN TEVA PHARMA</t>
  </si>
  <si>
    <t>0198892</t>
  </si>
  <si>
    <t>0198901</t>
  </si>
  <si>
    <t>0199005</t>
  </si>
  <si>
    <t>MOMESALIC</t>
  </si>
  <si>
    <t>1MG/G+50MG/G UNG 1X15G</t>
  </si>
  <si>
    <t>D07XC03</t>
  </si>
  <si>
    <t>0199009</t>
  </si>
  <si>
    <t>0199031</t>
  </si>
  <si>
    <t>LOSARTAN/HYDROCHLOROTHIAZID JS PARTNER</t>
  </si>
  <si>
    <t>0199064</t>
  </si>
  <si>
    <t>LOSARTAN JS PARTNER</t>
  </si>
  <si>
    <t>0199069</t>
  </si>
  <si>
    <t>0199078</t>
  </si>
  <si>
    <t>0199161</t>
  </si>
  <si>
    <t>FOSAMAX 70 MG 1X TÝDNĚ</t>
  </si>
  <si>
    <t>70MG TBL NOB 4 II</t>
  </si>
  <si>
    <t>0199162</t>
  </si>
  <si>
    <t>70MG TBL NOB 12 II</t>
  </si>
  <si>
    <t>0199252</t>
  </si>
  <si>
    <t>0199291</t>
  </si>
  <si>
    <t>0199292</t>
  </si>
  <si>
    <t>OLICARD RETARD</t>
  </si>
  <si>
    <t>40MG CPS PRO 50</t>
  </si>
  <si>
    <t>0199296</t>
  </si>
  <si>
    <t>0199344</t>
  </si>
  <si>
    <t>CYNT 0,2</t>
  </si>
  <si>
    <t>0199345</t>
  </si>
  <si>
    <t>0199346</t>
  </si>
  <si>
    <t>CYNT 0,3</t>
  </si>
  <si>
    <t>0199347</t>
  </si>
  <si>
    <t>0199348</t>
  </si>
  <si>
    <t>CYNT 0,4</t>
  </si>
  <si>
    <t>0199349</t>
  </si>
  <si>
    <t>0199379</t>
  </si>
  <si>
    <t>AMPRILAN 5</t>
  </si>
  <si>
    <t>0199400</t>
  </si>
  <si>
    <t>FORTILIP</t>
  </si>
  <si>
    <t>0199404</t>
  </si>
  <si>
    <t>0,05MG/ML OPH GTT SOL 3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</si>
  <si>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</si>
  <si>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</si>
  <si>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</si>
  <si>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</si>
  <si>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</si>
  <si>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</si>
  <si>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</si>
  <si>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</si>
  <si>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0199576</t>
  </si>
  <si>
    <t>ELTROXIN</t>
  </si>
  <si>
    <t>0199588</t>
  </si>
  <si>
    <t>ZABCARE</t>
  </si>
  <si>
    <t>0199589</t>
  </si>
  <si>
    <t>0199597</t>
  </si>
  <si>
    <t>0199598</t>
  </si>
  <si>
    <t>0199644</t>
  </si>
  <si>
    <t>0199645</t>
  </si>
  <si>
    <t>0199646</t>
  </si>
  <si>
    <t>0199647</t>
  </si>
  <si>
    <t>0199656</t>
  </si>
  <si>
    <t>0199658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</si>
  <si>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</si>
  <si>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</si>
  <si>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</si>
  <si>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</si>
  <si>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</si>
  <si>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</si>
  <si>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</si>
  <si>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</si>
  <si>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</si>
  <si>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</si>
  <si>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</si>
  <si>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</si>
  <si>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</si>
  <si>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</si>
  <si>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</si>
  <si>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</si>
  <si>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</si>
  <si>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</si>
  <si>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</si>
  <si>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</si>
  <si>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</si>
  <si>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</si>
  <si>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</si>
  <si>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</si>
  <si>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</si>
  <si>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</si>
  <si>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</si>
  <si>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</si>
  <si>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</si>
  <si>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</si>
  <si>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</si>
  <si>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0199970</t>
  </si>
  <si>
    <t>0199997</t>
  </si>
  <si>
    <t>ZEMPLAR</t>
  </si>
  <si>
    <t>1MCG CPS MOL 28</t>
  </si>
  <si>
    <t>H05BX02</t>
  </si>
  <si>
    <t>0200000</t>
  </si>
  <si>
    <t>2MCG CPS MOL 28</t>
  </si>
  <si>
    <t>0200158</t>
  </si>
  <si>
    <t>DELESIT</t>
  </si>
  <si>
    <t>0200159</t>
  </si>
  <si>
    <t>0200207</t>
  </si>
  <si>
    <t>MONOPRIL</t>
  </si>
  <si>
    <t>0200239</t>
  </si>
  <si>
    <t>FORANE</t>
  </si>
  <si>
    <t>100% INH SOL 1X100ML</t>
  </si>
  <si>
    <t>N01AB06</t>
  </si>
  <si>
    <t>0200242</t>
  </si>
  <si>
    <t>0200305</t>
  </si>
  <si>
    <t>KREON 10 000</t>
  </si>
  <si>
    <t>10000U CPS ETD 50</t>
  </si>
  <si>
    <t>0200309</t>
  </si>
  <si>
    <t>KREON 25 000</t>
  </si>
  <si>
    <t>25000U CPS ETD 50</t>
  </si>
  <si>
    <t>0200311</t>
  </si>
  <si>
    <t>KREON 40 000</t>
  </si>
  <si>
    <t>40000U CPS ETD 50</t>
  </si>
  <si>
    <t>0200394</t>
  </si>
  <si>
    <t>PURIVIST</t>
  </si>
  <si>
    <t>0,5MG/ML OPH GTT SOL 5ML</t>
  </si>
  <si>
    <t>S01GX10</t>
  </si>
  <si>
    <t>0200395</t>
  </si>
  <si>
    <t>VISTAGAN LIQUIFILM 0,5%</t>
  </si>
  <si>
    <t>S01ED03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</si>
  <si>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</si>
  <si>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</si>
  <si>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</si>
  <si>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</si>
  <si>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</si>
  <si>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</si>
  <si>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</si>
  <si>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</si>
  <si>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</si>
  <si>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0200410</t>
  </si>
  <si>
    <t>0200411</t>
  </si>
  <si>
    <t>0200412</t>
  </si>
  <si>
    <t>0200413</t>
  </si>
  <si>
    <t>0200450</t>
  </si>
  <si>
    <t>500MG TBL FLM 30 I</t>
  </si>
  <si>
    <t>0200459</t>
  </si>
  <si>
    <t>500MG TBL FLM 90 I</t>
  </si>
  <si>
    <t>0200468</t>
  </si>
  <si>
    <t>850MG TBL FLM 30 I</t>
  </si>
  <si>
    <t>0200477</t>
  </si>
  <si>
    <t>850MG TBL FLM 90 I</t>
  </si>
  <si>
    <t>0200491</t>
  </si>
  <si>
    <t>1000MG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</si>
  <si>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</si>
  <si>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</si>
  <si>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</si>
  <si>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</si>
  <si>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</si>
  <si>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</si>
  <si>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</si>
  <si>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</si>
  <si>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0200691</t>
  </si>
  <si>
    <t>0200749</t>
  </si>
  <si>
    <t>MINISISTON</t>
  </si>
  <si>
    <t>0,030MG/0,125MG TBL OBD 3X21</t>
  </si>
  <si>
    <t>0200750</t>
  </si>
  <si>
    <t>GLAUCOTIMA</t>
  </si>
  <si>
    <t>0200753</t>
  </si>
  <si>
    <t>DOZOTIMA</t>
  </si>
  <si>
    <t>0200781</t>
  </si>
  <si>
    <t>MESOPRAL</t>
  </si>
  <si>
    <t>0200799</t>
  </si>
  <si>
    <t>ATORVASTATIN RATIOPHARM GMBH</t>
  </si>
  <si>
    <t>0200807</t>
  </si>
  <si>
    <t>0200813</t>
  </si>
  <si>
    <t>0200821</t>
  </si>
  <si>
    <t>0200830</t>
  </si>
  <si>
    <t>0200839</t>
  </si>
  <si>
    <t>0200860</t>
  </si>
  <si>
    <t>0200862</t>
  </si>
  <si>
    <t>LICOBONDRAT</t>
  </si>
  <si>
    <t>0200875</t>
  </si>
  <si>
    <t>CITALOPRAM +PHARMA</t>
  </si>
  <si>
    <t>0200884</t>
  </si>
  <si>
    <t>0200910</t>
  </si>
  <si>
    <t>0200914</t>
  </si>
  <si>
    <t>0201023</t>
  </si>
  <si>
    <t>TAMIPRO</t>
  </si>
  <si>
    <t>0201082</t>
  </si>
  <si>
    <t>0201088</t>
  </si>
  <si>
    <t>0201100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</si>
  <si>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</si>
  <si>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</si>
  <si>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</si>
  <si>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</si>
  <si>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</si>
  <si>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</si>
  <si>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</si>
  <si>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0201140</t>
  </si>
  <si>
    <t>150MG TBL PRO 10 I</t>
  </si>
  <si>
    <t>0201141</t>
  </si>
  <si>
    <t>0201143</t>
  </si>
  <si>
    <t>200MG TBL PRO 10 I</t>
  </si>
  <si>
    <t>0201145</t>
  </si>
  <si>
    <t>0201204</t>
  </si>
  <si>
    <t>OLANZAPIN MYLAN</t>
  </si>
  <si>
    <t>0201236</t>
  </si>
  <si>
    <t>0201287</t>
  </si>
  <si>
    <t>0,05MG/DÁV NAS SPR SUS 3X140DÁV</t>
  </si>
  <si>
    <t>0201290</t>
  </si>
  <si>
    <t>MEDRACET</t>
  </si>
  <si>
    <t>0201380</t>
  </si>
  <si>
    <t>0201451</t>
  </si>
  <si>
    <t>300MG TBL ENT 50 III</t>
  </si>
  <si>
    <t>0201470</t>
  </si>
  <si>
    <t>LIPFIX</t>
  </si>
  <si>
    <t>0201479</t>
  </si>
  <si>
    <t>0201499</t>
  </si>
  <si>
    <t>0201508</t>
  </si>
  <si>
    <t>0201528</t>
  </si>
  <si>
    <t>0201537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</si>
  <si>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</si>
  <si>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</si>
  <si>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</si>
  <si>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</si>
  <si>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</si>
  <si>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</si>
  <si>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</si>
  <si>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0201582</t>
  </si>
  <si>
    <t>533MCG SLG TBL NOB 30 II</t>
  </si>
  <si>
    <t>0201607</t>
  </si>
  <si>
    <t>37,5MG/325MG TBL FLM 10X1</t>
  </si>
  <si>
    <t>0201608</t>
  </si>
  <si>
    <t>37,5MG/325MG TBL FLM 20X1</t>
  </si>
  <si>
    <t>0201611</t>
  </si>
  <si>
    <t>37,5MG/325MG TBL FLM 50X1</t>
  </si>
  <si>
    <t>N02AX52</t>
  </si>
  <si>
    <t>0201612</t>
  </si>
  <si>
    <t>37,5MG/325MG TBL FLM 60X1</t>
  </si>
  <si>
    <t>0201613</t>
  </si>
  <si>
    <t>ZALDIAR EFFERVESCENS</t>
  </si>
  <si>
    <t>37,5MG/325MG TBL EFF 10</t>
  </si>
  <si>
    <t>0201622</t>
  </si>
  <si>
    <t>80MG/ML+11,4MG/ML POR PLV SUS 70ML+STŘ</t>
  </si>
  <si>
    <t>0201692</t>
  </si>
  <si>
    <t>NALGESIN S</t>
  </si>
  <si>
    <t>275MG TBL FLM 20X1 II</t>
  </si>
  <si>
    <t>M01AE02</t>
  </si>
  <si>
    <t>0201694</t>
  </si>
  <si>
    <t>0201696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</si>
  <si>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</si>
  <si>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</si>
  <si>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</si>
  <si>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</si>
  <si>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</si>
  <si>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</si>
  <si>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</si>
  <si>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</si>
  <si>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0201896</t>
  </si>
  <si>
    <t>VASOPIRIN</t>
  </si>
  <si>
    <t>100MG TBL ENT 60</t>
  </si>
  <si>
    <t>0201898</t>
  </si>
  <si>
    <t>0201918</t>
  </si>
  <si>
    <t>ANALERGIN NEO</t>
  </si>
  <si>
    <t>5MG TBL FLM 20 I</t>
  </si>
  <si>
    <t>0201938</t>
  </si>
  <si>
    <t>0201939</t>
  </si>
  <si>
    <t>0201946</t>
  </si>
  <si>
    <t>0201947</t>
  </si>
  <si>
    <t>0201951</t>
  </si>
  <si>
    <t>0201952</t>
  </si>
  <si>
    <t>7,5MG/ML INJ SOL 5X1ML</t>
  </si>
  <si>
    <t>0202029</t>
  </si>
  <si>
    <t>150MG TBL ENT 50 II</t>
  </si>
  <si>
    <t>0202087</t>
  </si>
  <si>
    <t>0202088</t>
  </si>
  <si>
    <t>0202089</t>
  </si>
  <si>
    <t>0202090</t>
  </si>
  <si>
    <t>0202102</t>
  </si>
  <si>
    <t>35MG TBL PRO 180 II</t>
  </si>
  <si>
    <t>0202363</t>
  </si>
  <si>
    <t>0202366</t>
  </si>
  <si>
    <t>TELMIZEK COMBI</t>
  </si>
  <si>
    <t>0202374</t>
  </si>
  <si>
    <t>0202379</t>
  </si>
  <si>
    <t>0202380</t>
  </si>
  <si>
    <t>0202382</t>
  </si>
  <si>
    <t>0202388</t>
  </si>
  <si>
    <t>0202389</t>
  </si>
  <si>
    <t>0202405</t>
  </si>
  <si>
    <t>INEGY</t>
  </si>
  <si>
    <t>10MG/10MG TBL NOB 28</t>
  </si>
  <si>
    <t>C10BA02</t>
  </si>
  <si>
    <t>0202409</t>
  </si>
  <si>
    <t>10MG/10MG TBL NOB 98</t>
  </si>
  <si>
    <t>0202417</t>
  </si>
  <si>
    <t>10MG/20MG TBL NOB 98</t>
  </si>
  <si>
    <t>0202427</t>
  </si>
  <si>
    <t>10MG/20MG TBL NOB 28</t>
  </si>
  <si>
    <t>0202438</t>
  </si>
  <si>
    <t>10MG/40MG TBL NOB 28</t>
  </si>
  <si>
    <t>0202466</t>
  </si>
  <si>
    <t>10MG/10MG TBL NOB 98(2X49)</t>
  </si>
  <si>
    <t>0202474</t>
  </si>
  <si>
    <t>0202485</t>
  </si>
  <si>
    <t>0202520</t>
  </si>
  <si>
    <t>0202523</t>
  </si>
  <si>
    <t>0202527</t>
  </si>
  <si>
    <t>0202532</t>
  </si>
  <si>
    <t>0202584</t>
  </si>
  <si>
    <t>0202585</t>
  </si>
  <si>
    <t>0202598</t>
  </si>
  <si>
    <t>0202620</t>
  </si>
  <si>
    <t>0202637</t>
  </si>
  <si>
    <t>0202638</t>
  </si>
  <si>
    <t>0202701</t>
  </si>
  <si>
    <t>20MG TBL ENT 90</t>
  </si>
  <si>
    <t>0202704</t>
  </si>
  <si>
    <t>0202734</t>
  </si>
  <si>
    <t>BETAXOLOL TEVA</t>
  </si>
  <si>
    <t>0202738</t>
  </si>
  <si>
    <t>0202740</t>
  </si>
  <si>
    <t>200MG TBL FLM 28</t>
  </si>
  <si>
    <t>0202790</t>
  </si>
  <si>
    <t>VERAL 1% GEL</t>
  </si>
  <si>
    <t>0202796</t>
  </si>
  <si>
    <t>250MG CPS DUR 30</t>
  </si>
  <si>
    <t>0202808</t>
  </si>
  <si>
    <t>0202809</t>
  </si>
  <si>
    <t>0202810</t>
  </si>
  <si>
    <t>0202811</t>
  </si>
  <si>
    <t>0202855</t>
  </si>
  <si>
    <t>HELICID</t>
  </si>
  <si>
    <t>40MG CPS ETD 28 II</t>
  </si>
  <si>
    <t>0202869</t>
  </si>
  <si>
    <t>40MG CPS ETD 28 VI</t>
  </si>
  <si>
    <t>0202873</t>
  </si>
  <si>
    <t>40MG CPS ETD 7X4</t>
  </si>
  <si>
    <t>0202874</t>
  </si>
  <si>
    <t>40MG CPS ETD 14X2</t>
  </si>
  <si>
    <t>0202880</t>
  </si>
  <si>
    <t>0202881</t>
  </si>
  <si>
    <t>0202882</t>
  </si>
  <si>
    <t>0202888</t>
  </si>
  <si>
    <t>0202893</t>
  </si>
  <si>
    <t>CLARINASE REPETABS</t>
  </si>
  <si>
    <t>120MG/5MG TBL PRO 14 II</t>
  </si>
  <si>
    <t>0202905</t>
  </si>
  <si>
    <t>0202906</t>
  </si>
  <si>
    <t>0202998</t>
  </si>
  <si>
    <t>0203002</t>
  </si>
  <si>
    <t>0203007</t>
  </si>
  <si>
    <t>0203012</t>
  </si>
  <si>
    <t>SKINOREN</t>
  </si>
  <si>
    <t>200MG/G CRM 30G</t>
  </si>
  <si>
    <t>D10AX03</t>
  </si>
  <si>
    <t>0203016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</si>
  <si>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</si>
  <si>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</si>
  <si>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</si>
  <si>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</si>
  <si>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</si>
  <si>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</si>
  <si>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</si>
  <si>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</si>
  <si>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0203162</t>
  </si>
  <si>
    <t>0203170</t>
  </si>
  <si>
    <t>0,5MG CPS DUR 28</t>
  </si>
  <si>
    <t>0203171</t>
  </si>
  <si>
    <t>0203174</t>
  </si>
  <si>
    <t>0203177</t>
  </si>
  <si>
    <t>0203179</t>
  </si>
  <si>
    <t>0203180</t>
  </si>
  <si>
    <t>0203184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</si>
  <si>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</si>
  <si>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</si>
  <si>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</si>
  <si>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</si>
  <si>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</si>
  <si>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</si>
  <si>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</si>
  <si>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</si>
  <si>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0203233</t>
  </si>
  <si>
    <t>AZATHIOPRIN MEDAC</t>
  </si>
  <si>
    <t>0203239</t>
  </si>
  <si>
    <t>0203253</t>
  </si>
  <si>
    <t>LETROZOL APOTEX</t>
  </si>
  <si>
    <t>0203254</t>
  </si>
  <si>
    <t>0203257</t>
  </si>
  <si>
    <t>40MCG/ML OPH GTT SOL 3X2,5ML+PŘÍBAL</t>
  </si>
  <si>
    <t>0203262</t>
  </si>
  <si>
    <t>250MG TBL FLM 10 II</t>
  </si>
  <si>
    <t>0203272</t>
  </si>
  <si>
    <t>500MG TBL FLM 10 II</t>
  </si>
  <si>
    <t>0203273</t>
  </si>
  <si>
    <t>0203289</t>
  </si>
  <si>
    <t>0203290</t>
  </si>
  <si>
    <t>0203293</t>
  </si>
  <si>
    <t>500MG TBL RET 14 DOUBLE</t>
  </si>
  <si>
    <t>0203299</t>
  </si>
  <si>
    <t>KLACID</t>
  </si>
  <si>
    <t>125MG/5ML POR GRA SUS 60ML</t>
  </si>
  <si>
    <t>0203300</t>
  </si>
  <si>
    <t>125MG/5ML POR GRA SUS 100ML</t>
  </si>
  <si>
    <t>0203302</t>
  </si>
  <si>
    <t>250MG/5ML POR GRA SUS 60ML</t>
  </si>
  <si>
    <t>0203303</t>
  </si>
  <si>
    <t>250MG/5ML POR GRA SUS 100ML</t>
  </si>
  <si>
    <t>0203309</t>
  </si>
  <si>
    <t>0203313</t>
  </si>
  <si>
    <t>0203314</t>
  </si>
  <si>
    <t>0203323</t>
  </si>
  <si>
    <t>0203395</t>
  </si>
  <si>
    <t>16MG/10MG TBL NOB 98</t>
  </si>
  <si>
    <t>0203397</t>
  </si>
  <si>
    <t>8MG/5MG TBL NOB 98</t>
  </si>
  <si>
    <t>0203399</t>
  </si>
  <si>
    <t>BIMICAN</t>
  </si>
  <si>
    <t>0203480</t>
  </si>
  <si>
    <t>OCAROX</t>
  </si>
  <si>
    <t>0203487</t>
  </si>
  <si>
    <t>12,5MG TBL FLM 100</t>
  </si>
  <si>
    <t>0203506</t>
  </si>
  <si>
    <t>0203530</t>
  </si>
  <si>
    <t>6,25MG TBL FLM 30</t>
  </si>
  <si>
    <t>0203537</t>
  </si>
  <si>
    <t>6,25MG TBL FLM 100</t>
  </si>
  <si>
    <t>0203562</t>
  </si>
  <si>
    <t>50MCG/G+0,5MG/G GEL 60G</t>
  </si>
  <si>
    <t>0203564</t>
  </si>
  <si>
    <t>0203626</t>
  </si>
  <si>
    <t>300MG/12,5MG TBL FLM 30 II</t>
  </si>
  <si>
    <t>0203646</t>
  </si>
  <si>
    <t>DESLORATADIN PMCS</t>
  </si>
  <si>
    <t>0203656</t>
  </si>
  <si>
    <t>0203695</t>
  </si>
  <si>
    <t>0203740</t>
  </si>
  <si>
    <t>0203746</t>
  </si>
  <si>
    <t>0203752</t>
  </si>
  <si>
    <t>0203758</t>
  </si>
  <si>
    <t>0203763</t>
  </si>
  <si>
    <t>PARICALCITOL TEVA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</si>
  <si>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</si>
  <si>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</si>
  <si>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</si>
  <si>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</si>
  <si>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</si>
  <si>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</si>
  <si>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</si>
  <si>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</si>
  <si>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</si>
  <si>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</si>
  <si>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</si>
  <si>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</si>
  <si>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</si>
  <si>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</si>
  <si>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</si>
  <si>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0203854</t>
  </si>
  <si>
    <t>0203928</t>
  </si>
  <si>
    <t>0203934</t>
  </si>
  <si>
    <t>0203946</t>
  </si>
  <si>
    <t>0203952</t>
  </si>
  <si>
    <t>0203954</t>
  </si>
  <si>
    <t>400MG/80MG TBL NOB 28</t>
  </si>
  <si>
    <t>0203967</t>
  </si>
  <si>
    <t>0203971</t>
  </si>
  <si>
    <t>0203972</t>
  </si>
  <si>
    <t>0203974</t>
  </si>
  <si>
    <t>0203981</t>
  </si>
  <si>
    <t>0203985</t>
  </si>
  <si>
    <t>0203986</t>
  </si>
  <si>
    <t>0203995</t>
  </si>
  <si>
    <t>0203999</t>
  </si>
  <si>
    <t>0204027</t>
  </si>
  <si>
    <t>SOLIFENACIN ACCORD</t>
  </si>
  <si>
    <t>0204037</t>
  </si>
  <si>
    <t>0204041</t>
  </si>
  <si>
    <t>VALGANCICLOVIR SANDOZ</t>
  </si>
  <si>
    <t>0204049</t>
  </si>
  <si>
    <t>MANTOMED</t>
  </si>
  <si>
    <t>0204055</t>
  </si>
  <si>
    <t>0204336</t>
  </si>
  <si>
    <t>LUSIENNE</t>
  </si>
  <si>
    <t>0,075MG/0,02MG TBL NOB 3X21</t>
  </si>
  <si>
    <t>0204363</t>
  </si>
  <si>
    <t>0204373</t>
  </si>
  <si>
    <t>0204383</t>
  </si>
  <si>
    <t>0204666</t>
  </si>
  <si>
    <t>0204670</t>
  </si>
  <si>
    <t>0204678</t>
  </si>
  <si>
    <t>0204682</t>
  </si>
  <si>
    <t>0204690</t>
  </si>
  <si>
    <t>0204694</t>
  </si>
  <si>
    <t>0204702</t>
  </si>
  <si>
    <t>0204756</t>
  </si>
  <si>
    <t>ZOLETORV</t>
  </si>
  <si>
    <t>10MG/20MG TBL FLM 30</t>
  </si>
  <si>
    <t>C10BA05</t>
  </si>
  <si>
    <t>0204757</t>
  </si>
  <si>
    <t>10MG/20MG TBL FLM 30X1</t>
  </si>
  <si>
    <t>0204760</t>
  </si>
  <si>
    <t>10MG/20MG TBL FLM 100</t>
  </si>
  <si>
    <t>0204762</t>
  </si>
  <si>
    <t>10MG/40MG TBL FLM 30</t>
  </si>
  <si>
    <t>0204763</t>
  </si>
  <si>
    <t>10MG/40MG TBL FLM 30X1</t>
  </si>
  <si>
    <t>0204766</t>
  </si>
  <si>
    <t>10MG/40MG TBL FLM 100</t>
  </si>
  <si>
    <t>0204849</t>
  </si>
  <si>
    <t>BJORGEINA</t>
  </si>
  <si>
    <t>0204871</t>
  </si>
  <si>
    <t>0205019</t>
  </si>
  <si>
    <t>0205077</t>
  </si>
  <si>
    <t>SASTRAVI</t>
  </si>
  <si>
    <t>0205082</t>
  </si>
  <si>
    <t>0205087</t>
  </si>
  <si>
    <t>0205092</t>
  </si>
  <si>
    <t>0205112</t>
  </si>
  <si>
    <t>0205117</t>
  </si>
  <si>
    <t>0205132</t>
  </si>
  <si>
    <t>0205162</t>
  </si>
  <si>
    <t>VALGANCICLOVIR MYLAN</t>
  </si>
  <si>
    <t>0205228</t>
  </si>
  <si>
    <t>BRINZOLAMID MYLAN</t>
  </si>
  <si>
    <t>0205229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</si>
  <si>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</si>
  <si>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</si>
  <si>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</si>
  <si>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</si>
  <si>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</si>
  <si>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</si>
  <si>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</si>
  <si>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</si>
  <si>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</si>
  <si>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</si>
  <si>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</si>
  <si>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</si>
  <si>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</si>
  <si>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</si>
  <si>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</si>
  <si>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</si>
  <si>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0205543</t>
  </si>
  <si>
    <t>20MG/G+1MG/G CRM 30G</t>
  </si>
  <si>
    <t>0205544</t>
  </si>
  <si>
    <t>20MG/G+1MG/G CRM 60G</t>
  </si>
  <si>
    <t>0205545</t>
  </si>
  <si>
    <t>KYLOTAN NEO</t>
  </si>
  <si>
    <t>0205546</t>
  </si>
  <si>
    <t>0205549</t>
  </si>
  <si>
    <t>0205550</t>
  </si>
  <si>
    <t>0205583</t>
  </si>
  <si>
    <t>AIRFLUSAN FORSPIRO</t>
  </si>
  <si>
    <t>0205588</t>
  </si>
  <si>
    <t>0205624</t>
  </si>
  <si>
    <t>KVENTIAX PROLONG</t>
  </si>
  <si>
    <t>0205776</t>
  </si>
  <si>
    <t>0205782</t>
  </si>
  <si>
    <t>0205854</t>
  </si>
  <si>
    <t>MYCOPHENOLIC ACID ACCORD</t>
  </si>
  <si>
    <t>0205858</t>
  </si>
  <si>
    <t>0205888</t>
  </si>
  <si>
    <t>LEVETIRACETAM KRKA</t>
  </si>
  <si>
    <t>0205931</t>
  </si>
  <si>
    <t>500MG TBL NOB 20</t>
  </si>
  <si>
    <t>0205942</t>
  </si>
  <si>
    <t>BETAHISTIN AUROBINDO</t>
  </si>
  <si>
    <t>0205948</t>
  </si>
  <si>
    <t>0205949</t>
  </si>
  <si>
    <t>0205954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</si>
  <si>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</si>
  <si>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</si>
  <si>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</si>
  <si>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</si>
  <si>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</si>
  <si>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</si>
  <si>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</si>
  <si>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</si>
  <si>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</si>
  <si>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</si>
  <si>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</si>
  <si>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</si>
  <si>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0206009</t>
  </si>
  <si>
    <t>MOMETASON FUROÁT ACTAVIS</t>
  </si>
  <si>
    <t>0,05MG/DÁV NAS SPR SUS 1X140DÁV (18G)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</si>
  <si>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</si>
  <si>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</si>
  <si>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</si>
  <si>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</si>
  <si>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</si>
  <si>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</si>
  <si>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</si>
  <si>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</si>
  <si>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</si>
  <si>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</si>
  <si>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</si>
  <si>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</si>
  <si>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</si>
  <si>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</si>
  <si>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</si>
  <si>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</si>
  <si>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</si>
  <si>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</si>
  <si>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</si>
  <si>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</si>
  <si>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</si>
  <si>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0206261</t>
  </si>
  <si>
    <t>LINEZOLID  ACCORD</t>
  </si>
  <si>
    <t>0206296</t>
  </si>
  <si>
    <t>AKTIPROL</t>
  </si>
  <si>
    <t>50MG TBL NOB 60 I</t>
  </si>
  <si>
    <t>0206298</t>
  </si>
  <si>
    <t>200MG TBL NOB 30 I</t>
  </si>
  <si>
    <t>0206431</t>
  </si>
  <si>
    <t>GLIKLAZID ACTAVIS</t>
  </si>
  <si>
    <t>30MG TBL RET 60 II</t>
  </si>
  <si>
    <t>0206432</t>
  </si>
  <si>
    <t>30MG TBL RET 90 II</t>
  </si>
  <si>
    <t>0206433</t>
  </si>
  <si>
    <t>30MG TBL RET 120 II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</si>
  <si>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</si>
  <si>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</si>
  <si>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</si>
  <si>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</si>
  <si>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</si>
  <si>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</si>
  <si>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</si>
  <si>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</si>
  <si>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</si>
  <si>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</si>
  <si>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</si>
  <si>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</si>
  <si>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</si>
  <si>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</si>
  <si>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</si>
  <si>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</si>
  <si>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</si>
  <si>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</si>
  <si>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</si>
  <si>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</si>
  <si>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</si>
  <si>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</si>
  <si>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0206586</t>
  </si>
  <si>
    <t>CILOSTAZOL APOTEX</t>
  </si>
  <si>
    <t>0206588</t>
  </si>
  <si>
    <t>0206606</t>
  </si>
  <si>
    <t>DESLORATADIN STADA</t>
  </si>
  <si>
    <t>0206607</t>
  </si>
  <si>
    <t>0206658</t>
  </si>
  <si>
    <t>LATANOPROST STADA</t>
  </si>
  <si>
    <t>0206821</t>
  </si>
  <si>
    <t>AMOXICILLIN/CLAVULANIC ACID SINOCHEM</t>
  </si>
  <si>
    <t>0207022</t>
  </si>
  <si>
    <t>CLAUDIENNE</t>
  </si>
  <si>
    <t>0207047</t>
  </si>
  <si>
    <t>100MG TBL SUS 2 II</t>
  </si>
  <si>
    <t>0207049</t>
  </si>
  <si>
    <t>100MG TBL SUS 6 II</t>
  </si>
  <si>
    <t>0207050</t>
  </si>
  <si>
    <t>50MG TBL SUS 6 II</t>
  </si>
  <si>
    <t>0207053</t>
  </si>
  <si>
    <t>100MG TBL FLM 6 II</t>
  </si>
  <si>
    <t>0207054</t>
  </si>
  <si>
    <t>100MG TBL FLM 2 II</t>
  </si>
  <si>
    <t>0207055</t>
  </si>
  <si>
    <t>50MG TBL FLM 6 II</t>
  </si>
  <si>
    <t>0207067</t>
  </si>
  <si>
    <t>TIANEPTIN MYLAN</t>
  </si>
  <si>
    <t>12,5MG TBL FLM 90 I</t>
  </si>
  <si>
    <t>0207068</t>
  </si>
  <si>
    <t>12,5MG TBL FLM 90 II</t>
  </si>
  <si>
    <t>0207076</t>
  </si>
  <si>
    <t>0207092</t>
  </si>
  <si>
    <t>0207094</t>
  </si>
  <si>
    <t>0207095</t>
  </si>
  <si>
    <t>0207097</t>
  </si>
  <si>
    <t>0207098</t>
  </si>
  <si>
    <t>0207100</t>
  </si>
  <si>
    <t>0207184</t>
  </si>
  <si>
    <t>0207220</t>
  </si>
  <si>
    <t>0207229</t>
  </si>
  <si>
    <t>CITRAFLEET</t>
  </si>
  <si>
    <t>0207251</t>
  </si>
  <si>
    <t>NALGESIN</t>
  </si>
  <si>
    <t>550MG TBL FLM 10</t>
  </si>
  <si>
    <t>0207253</t>
  </si>
  <si>
    <t>550MG TBL FLM 30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</si>
  <si>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</si>
  <si>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</si>
  <si>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</si>
  <si>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</si>
  <si>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</si>
  <si>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</si>
  <si>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</si>
  <si>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</si>
  <si>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</si>
  <si>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</si>
  <si>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</si>
  <si>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</si>
  <si>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0207593</t>
  </si>
  <si>
    <t>0207594</t>
  </si>
  <si>
    <t>1110MG/15MG/1,8MG POR PLV 60X3G</t>
  </si>
  <si>
    <t>0207604</t>
  </si>
  <si>
    <t>VITAMINA A BIOFARM</t>
  </si>
  <si>
    <t>20MG/ML POR GTT SOL 1X10ML</t>
  </si>
  <si>
    <t>0207608</t>
  </si>
  <si>
    <t>DANATROL</t>
  </si>
  <si>
    <t>G03XA01</t>
  </si>
  <si>
    <t>0207642</t>
  </si>
  <si>
    <t>PMS-TESTOSTERONE</t>
  </si>
  <si>
    <t>0207643</t>
  </si>
  <si>
    <t>MAXIDEX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</si>
  <si>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</si>
  <si>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</si>
  <si>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</si>
  <si>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</si>
  <si>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</si>
  <si>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</si>
  <si>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</si>
  <si>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0207694</t>
  </si>
  <si>
    <t>0207696</t>
  </si>
  <si>
    <t>0208168</t>
  </si>
  <si>
    <t>PERINDOPRIL KRKA</t>
  </si>
  <si>
    <t>0208181</t>
  </si>
  <si>
    <t>0208200</t>
  </si>
  <si>
    <t>0208203</t>
  </si>
  <si>
    <t>0208204</t>
  </si>
  <si>
    <t>0208206</t>
  </si>
  <si>
    <t>850MG TBL FLM 120 II</t>
  </si>
  <si>
    <t>0208207</t>
  </si>
  <si>
    <t>850MG TBL FLM 60 II</t>
  </si>
  <si>
    <t>0208260</t>
  </si>
  <si>
    <t>VONILLE</t>
  </si>
  <si>
    <t>0,06MG/0,015MG TBL FLM 3X28(24+4)</t>
  </si>
  <si>
    <t>0208276</t>
  </si>
  <si>
    <t>0208280</t>
  </si>
  <si>
    <t>0208322</t>
  </si>
  <si>
    <t>20MG CPS ETD 100 I</t>
  </si>
  <si>
    <t>0208323</t>
  </si>
  <si>
    <t>20MG CPS ETD 100 II</t>
  </si>
  <si>
    <t>0208332</t>
  </si>
  <si>
    <t>AMOXICILLIN/CLAVULANIC ACID MYLAN</t>
  </si>
  <si>
    <t>0208351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</si>
  <si>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</si>
  <si>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</si>
  <si>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</si>
  <si>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</si>
  <si>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</si>
  <si>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</si>
  <si>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</si>
  <si>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</si>
  <si>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</si>
  <si>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0208550</t>
  </si>
  <si>
    <t>0208551</t>
  </si>
  <si>
    <t>0208558</t>
  </si>
  <si>
    <t>0208559</t>
  </si>
  <si>
    <t>0208560</t>
  </si>
  <si>
    <t>0208563</t>
  </si>
  <si>
    <t>0208694</t>
  </si>
  <si>
    <t>5MG TBL NOB 20(1X20)</t>
  </si>
  <si>
    <t>0208695</t>
  </si>
  <si>
    <t>10MG TBL NOB 20(1X20)</t>
  </si>
  <si>
    <t>0208717</t>
  </si>
  <si>
    <t>0208787</t>
  </si>
  <si>
    <t>0208788</t>
  </si>
  <si>
    <t>0208791</t>
  </si>
  <si>
    <t>0208796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</si>
  <si>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</si>
  <si>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</si>
  <si>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</si>
  <si>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</si>
  <si>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</si>
  <si>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</si>
  <si>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</si>
  <si>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</si>
  <si>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</si>
  <si>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</si>
  <si>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</si>
  <si>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</si>
  <si>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</si>
  <si>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</si>
  <si>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100U/ML INJ SOL 10X(2X5)X3ML II</t>
  </si>
  <si>
    <t>0209227</t>
  </si>
  <si>
    <t>VORICONAZOLE ACCORD</t>
  </si>
  <si>
    <t>0209277</t>
  </si>
  <si>
    <t>ZONISAMIDE MYLAN</t>
  </si>
  <si>
    <t>0209282</t>
  </si>
  <si>
    <t>0209286</t>
  </si>
  <si>
    <t>0209486</t>
  </si>
  <si>
    <t>AERIVIO SPIROMAX</t>
  </si>
  <si>
    <t>50MCG/500MCG INH PLV 1X60DÁV</t>
  </si>
  <si>
    <t>0209502</t>
  </si>
  <si>
    <t>ALENDRONIC ACID AUROBINDO</t>
  </si>
  <si>
    <t>0209504</t>
  </si>
  <si>
    <t>0209552</t>
  </si>
  <si>
    <t>0,5MG/ML POR SOL 60ML II</t>
  </si>
  <si>
    <t>0209554</t>
  </si>
  <si>
    <t>0,5MG/ML POR SOL 120ML II</t>
  </si>
  <si>
    <t>0209604</t>
  </si>
  <si>
    <t>LEGALON 140</t>
  </si>
  <si>
    <t>140MG CPS DUR 30</t>
  </si>
  <si>
    <t>0209682</t>
  </si>
  <si>
    <t>PREGABALIN STADA</t>
  </si>
  <si>
    <t>0209684</t>
  </si>
  <si>
    <t>0209686</t>
  </si>
  <si>
    <t>DORETA PROLONG</t>
  </si>
  <si>
    <t>75MG/650MG TBL PRO 10 II</t>
  </si>
  <si>
    <t>0209687</t>
  </si>
  <si>
    <t>75MG/650MG TBL PRO 20 II</t>
  </si>
  <si>
    <t>0209688</t>
  </si>
  <si>
    <t>75MG/650MG TBL PRO 30 II</t>
  </si>
  <si>
    <t>0209690</t>
  </si>
  <si>
    <t>75MG/650MG TBL PRO 60 II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</si>
  <si>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</si>
  <si>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</si>
  <si>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</si>
  <si>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</si>
  <si>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</si>
  <si>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</si>
  <si>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</si>
  <si>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</si>
  <si>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0210009</t>
  </si>
  <si>
    <t>OLYSIO</t>
  </si>
  <si>
    <t>150MG CPS DUR 28</t>
  </si>
  <si>
    <t>J05AP05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</si>
  <si>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</si>
  <si>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</si>
  <si>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</si>
  <si>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</si>
  <si>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</si>
  <si>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</si>
  <si>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</si>
  <si>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</si>
  <si>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</si>
  <si>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</si>
  <si>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</si>
  <si>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</si>
  <si>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</si>
  <si>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</si>
  <si>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</si>
  <si>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</si>
  <si>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</si>
  <si>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</si>
  <si>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</si>
  <si>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</si>
  <si>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</si>
  <si>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</si>
  <si>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</si>
  <si>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2MG INJ PLQ SUS PRO 4X1</t>
  </si>
  <si>
    <t>0210108</t>
  </si>
  <si>
    <t>0210171</t>
  </si>
  <si>
    <t>100U/ML INJ SOL 10X(2X5)X3ML I</t>
  </si>
  <si>
    <t>0210172</t>
  </si>
  <si>
    <t>VELPHORO</t>
  </si>
  <si>
    <t>500MG TBL MND 30</t>
  </si>
  <si>
    <t>V03AE05</t>
  </si>
  <si>
    <t>0210173</t>
  </si>
  <si>
    <t>500MG TBL MND 90</t>
  </si>
  <si>
    <t>0210203</t>
  </si>
  <si>
    <t>BRIMICA GENUAIR</t>
  </si>
  <si>
    <t>340MCG/12MCG INH PLV 1X60DÁV</t>
  </si>
  <si>
    <t>R03AL05</t>
  </si>
  <si>
    <t>0210204</t>
  </si>
  <si>
    <t>340MCG/12MCG INH PLV 3X60DÁV</t>
  </si>
  <si>
    <t>0210205</t>
  </si>
  <si>
    <t>DUAKLIR GENUAIR</t>
  </si>
  <si>
    <t>0210225</t>
  </si>
  <si>
    <t>TRULICITY</t>
  </si>
  <si>
    <t>0,75MG INJ SOL 2X0,5ML</t>
  </si>
  <si>
    <t>A10BJ05</t>
  </si>
  <si>
    <t>0210230</t>
  </si>
  <si>
    <t>1,5MG INJ SOL 2X0,5ML</t>
  </si>
  <si>
    <t>0210312</t>
  </si>
  <si>
    <t>100U/ML INJ SOL 10X3ML</t>
  </si>
  <si>
    <t>0210323</t>
  </si>
  <si>
    <t>2,62MG TBL PRO 30</t>
  </si>
  <si>
    <t>0210327</t>
  </si>
  <si>
    <t>3,15MG TBL PRO 30</t>
  </si>
  <si>
    <t>0210403</t>
  </si>
  <si>
    <t>300U/ML INJ SOL 5X1,5ML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</si>
  <si>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</si>
  <si>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</si>
  <si>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</si>
  <si>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</si>
  <si>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</si>
  <si>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</si>
  <si>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</si>
  <si>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</si>
  <si>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</si>
  <si>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</si>
  <si>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</si>
  <si>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</si>
  <si>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</si>
  <si>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</si>
  <si>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</si>
  <si>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</si>
  <si>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300MG/0,5MG CPS DUR 1</t>
  </si>
  <si>
    <t>A04AA55</t>
  </si>
  <si>
    <t>0210493</t>
  </si>
  <si>
    <t>LENVIMA</t>
  </si>
  <si>
    <t>L01XE29</t>
  </si>
  <si>
    <t>0210494</t>
  </si>
  <si>
    <t>0210514</t>
  </si>
  <si>
    <t>DULOXETIN MYLAN</t>
  </si>
  <si>
    <t>60MG CPS ETD 28 I</t>
  </si>
  <si>
    <t>0210541</t>
  </si>
  <si>
    <t>PREGABALIN SANDOZ</t>
  </si>
  <si>
    <t>0210544</t>
  </si>
  <si>
    <t>0210546</t>
  </si>
  <si>
    <t>75MG CPS DUR 84</t>
  </si>
  <si>
    <t>0210565</t>
  </si>
  <si>
    <t>0210568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</si>
  <si>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</si>
  <si>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</si>
  <si>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</si>
  <si>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</si>
  <si>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</si>
  <si>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</si>
  <si>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</si>
  <si>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</si>
  <si>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</si>
  <si>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0210653</t>
  </si>
  <si>
    <t>PREGABALIN MYLAN PHARMA</t>
  </si>
  <si>
    <t>0210654</t>
  </si>
  <si>
    <t>0210666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</si>
  <si>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</si>
  <si>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</si>
  <si>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</si>
  <si>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</si>
  <si>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</si>
  <si>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</si>
  <si>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</si>
  <si>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</si>
  <si>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0210789</t>
  </si>
  <si>
    <t>ARIPIPRAZOL MYLAN PHARMA</t>
  </si>
  <si>
    <t>0210790</t>
  </si>
  <si>
    <t>10MG TBL NOB 98</t>
  </si>
  <si>
    <t>0210792</t>
  </si>
  <si>
    <t>0210793</t>
  </si>
  <si>
    <t>15MG TBL NOB 98</t>
  </si>
  <si>
    <t>0211002</t>
  </si>
  <si>
    <t>OVIXAN</t>
  </si>
  <si>
    <t>1MG/G DRM SOL 1X30ML</t>
  </si>
  <si>
    <t>0211003</t>
  </si>
  <si>
    <t>1MG/G DRM SOL 1X100ML</t>
  </si>
  <si>
    <t>0211006</t>
  </si>
  <si>
    <t>0211007</t>
  </si>
  <si>
    <t>1MG/G CRM 100G</t>
  </si>
  <si>
    <t>0211025</t>
  </si>
  <si>
    <t>LEMILVO</t>
  </si>
  <si>
    <t>0211042</t>
  </si>
  <si>
    <t>LAZUREX</t>
  </si>
  <si>
    <t>0211047</t>
  </si>
  <si>
    <t>0211067</t>
  </si>
  <si>
    <t>ARYZALERA</t>
  </si>
  <si>
    <t>0211068</t>
  </si>
  <si>
    <t>0211073</t>
  </si>
  <si>
    <t>0211076</t>
  </si>
  <si>
    <t>15MG TBL NOB 14</t>
  </si>
  <si>
    <t>0211077</t>
  </si>
  <si>
    <t>0211078</t>
  </si>
  <si>
    <t>0211098</t>
  </si>
  <si>
    <t>ARIPIPRAZOLE TEVA</t>
  </si>
  <si>
    <t>0211112</t>
  </si>
  <si>
    <t>0211124</t>
  </si>
  <si>
    <t>ZYKALOR</t>
  </si>
  <si>
    <t>0211130</t>
  </si>
  <si>
    <t>0211142</t>
  </si>
  <si>
    <t>ARIPIPRAZOL +PHARMA</t>
  </si>
  <si>
    <t>10MG TBL NOB 30X1</t>
  </si>
  <si>
    <t>0211156</t>
  </si>
  <si>
    <t>15MG TBL NOB 30X1</t>
  </si>
  <si>
    <t>0211169</t>
  </si>
  <si>
    <t>RESTIGULIN</t>
  </si>
  <si>
    <t>0211172</t>
  </si>
  <si>
    <t>0211243</t>
  </si>
  <si>
    <t>ARICOGAN</t>
  </si>
  <si>
    <t>0211256</t>
  </si>
  <si>
    <t>0211282</t>
  </si>
  <si>
    <t>EXPLEMED</t>
  </si>
  <si>
    <t>0211285</t>
  </si>
  <si>
    <t>0211294</t>
  </si>
  <si>
    <t>EXPLEMED RAPID</t>
  </si>
  <si>
    <t>0211297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</si>
  <si>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</si>
  <si>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</si>
  <si>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</si>
  <si>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</si>
  <si>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</si>
  <si>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</si>
  <si>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</si>
  <si>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0211343</t>
  </si>
  <si>
    <t>30MG TBL NOB 28 I</t>
  </si>
  <si>
    <t>0211399</t>
  </si>
  <si>
    <t>DOLETAM</t>
  </si>
  <si>
    <t>0211401</t>
  </si>
  <si>
    <t>0211404</t>
  </si>
  <si>
    <t>37,5MG/325MG TBL FLM 60</t>
  </si>
  <si>
    <t>0211418</t>
  </si>
  <si>
    <t>PREGABALIN ALPHA</t>
  </si>
  <si>
    <t>75MG CPS DUR 56 I</t>
  </si>
  <si>
    <t>0211435</t>
  </si>
  <si>
    <t>150MG CPS DUR 56 I</t>
  </si>
  <si>
    <t>0211447</t>
  </si>
  <si>
    <t>0211448</t>
  </si>
  <si>
    <t>0211462</t>
  </si>
  <si>
    <t>PREGABALIN TEVA</t>
  </si>
  <si>
    <t>0211465</t>
  </si>
  <si>
    <t>0211472</t>
  </si>
  <si>
    <t>0211475</t>
  </si>
  <si>
    <t>0211488</t>
  </si>
  <si>
    <t>PRAGIOLA</t>
  </si>
  <si>
    <t>25MG CPS DUR 56</t>
  </si>
  <si>
    <t>0211501</t>
  </si>
  <si>
    <t>0211502</t>
  </si>
  <si>
    <t>75MG CPS DUR 28</t>
  </si>
  <si>
    <t>0211504</t>
  </si>
  <si>
    <t>0211520</t>
  </si>
  <si>
    <t>0211544</t>
  </si>
  <si>
    <t>0211552</t>
  </si>
  <si>
    <t>BRIEKA</t>
  </si>
  <si>
    <t>0211560</t>
  </si>
  <si>
    <t>0211574</t>
  </si>
  <si>
    <t>PREGAMID</t>
  </si>
  <si>
    <t>0211588</t>
  </si>
  <si>
    <t>0211602</t>
  </si>
  <si>
    <t>PREGAGAMMA</t>
  </si>
  <si>
    <t>0211606</t>
  </si>
  <si>
    <t>75MG CPS DUR 100</t>
  </si>
  <si>
    <t>0211616</t>
  </si>
  <si>
    <t>0211620</t>
  </si>
  <si>
    <t>0211829</t>
  </si>
  <si>
    <t>RABAKIR</t>
  </si>
  <si>
    <t>0211831</t>
  </si>
  <si>
    <t>0211841</t>
  </si>
  <si>
    <t>0211843</t>
  </si>
  <si>
    <t>0211857</t>
  </si>
  <si>
    <t>75MG CPS DUR 14 I</t>
  </si>
  <si>
    <t>0211860</t>
  </si>
  <si>
    <t>0211867</t>
  </si>
  <si>
    <t>0211873</t>
  </si>
  <si>
    <t>PREGLENIX</t>
  </si>
  <si>
    <t>0211881</t>
  </si>
  <si>
    <t>0211897</t>
  </si>
  <si>
    <t>0211928</t>
  </si>
  <si>
    <t>SOLIFENACIN MYLAN</t>
  </si>
  <si>
    <t>0211946</t>
  </si>
  <si>
    <t>0211966</t>
  </si>
  <si>
    <t>50MG TBL FLM 40 I</t>
  </si>
  <si>
    <t>0211967</t>
  </si>
  <si>
    <t>0211995</t>
  </si>
  <si>
    <t>RICEFAN</t>
  </si>
  <si>
    <t>0211997</t>
  </si>
  <si>
    <t>0212001</t>
  </si>
  <si>
    <t>0212003</t>
  </si>
  <si>
    <t>0212072</t>
  </si>
  <si>
    <t>AFRELOXA</t>
  </si>
  <si>
    <t>0212106</t>
  </si>
  <si>
    <t>0212159</t>
  </si>
  <si>
    <t>DULSEVIA</t>
  </si>
  <si>
    <t>30MG CPS ETD 30</t>
  </si>
  <si>
    <t>0212177</t>
  </si>
  <si>
    <t>60MG CPS ETD 30</t>
  </si>
  <si>
    <t>0212275</t>
  </si>
  <si>
    <t>NOPREX</t>
  </si>
  <si>
    <t>0212281</t>
  </si>
  <si>
    <t>0212286</t>
  </si>
  <si>
    <t>0212288</t>
  </si>
  <si>
    <t>0212294</t>
  </si>
  <si>
    <t>BUPRENORFIN MYLAN</t>
  </si>
  <si>
    <t>0212300</t>
  </si>
  <si>
    <t>0212307</t>
  </si>
  <si>
    <t>0212314</t>
  </si>
  <si>
    <t>0212339</t>
  </si>
  <si>
    <t>0212371</t>
  </si>
  <si>
    <t>VIREXAN</t>
  </si>
  <si>
    <t>0212436</t>
  </si>
  <si>
    <t>RILAMPIN</t>
  </si>
  <si>
    <t>0212446</t>
  </si>
  <si>
    <t>0212456</t>
  </si>
  <si>
    <t>0212466</t>
  </si>
  <si>
    <t>0212514</t>
  </si>
  <si>
    <t>150MCG/30MCG TBL FLM 3X21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</si>
  <si>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</si>
  <si>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</si>
  <si>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</si>
  <si>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</si>
  <si>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</si>
  <si>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</si>
  <si>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</si>
  <si>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</si>
  <si>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</si>
  <si>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0212694</t>
  </si>
  <si>
    <t>0212731</t>
  </si>
  <si>
    <t>ATORSTAD</t>
  </si>
  <si>
    <t>0212748</t>
  </si>
  <si>
    <t>0212917</t>
  </si>
  <si>
    <t>OMEPRAZOL GALMED</t>
  </si>
  <si>
    <t>0212918</t>
  </si>
  <si>
    <t>0212921</t>
  </si>
  <si>
    <t>20MG CPS ETD 28 I</t>
  </si>
  <si>
    <t>0212923</t>
  </si>
  <si>
    <t>20MG CPS ETD 14 II</t>
  </si>
  <si>
    <t>0212924</t>
  </si>
  <si>
    <t>0213015</t>
  </si>
  <si>
    <t>IMASUP</t>
  </si>
  <si>
    <t>0213021</t>
  </si>
  <si>
    <t>0213080</t>
  </si>
  <si>
    <t>0213082</t>
  </si>
  <si>
    <t>SOLUSIN</t>
  </si>
  <si>
    <t>0213086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</si>
  <si>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</si>
  <si>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</si>
  <si>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</si>
  <si>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</si>
  <si>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</si>
  <si>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</si>
  <si>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</si>
  <si>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</si>
  <si>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</si>
  <si>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</si>
  <si>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0213477</t>
  </si>
  <si>
    <t>FRAXIPARIN MULTI</t>
  </si>
  <si>
    <t>9500IU/ML INJ SOL 10X5ML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</si>
  <si>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</si>
  <si>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</si>
  <si>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</si>
  <si>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</si>
  <si>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</si>
  <si>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</si>
  <si>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</si>
  <si>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</si>
  <si>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</si>
  <si>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</si>
  <si>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</si>
  <si>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0213715</t>
  </si>
  <si>
    <t>SENTACURIN</t>
  </si>
  <si>
    <t>0213719</t>
  </si>
  <si>
    <t>0213725</t>
  </si>
  <si>
    <t>0213729</t>
  </si>
  <si>
    <t>0213860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</si>
  <si>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</si>
  <si>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</si>
  <si>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</si>
  <si>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</si>
  <si>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</si>
  <si>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</si>
  <si>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</si>
  <si>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0214033</t>
  </si>
  <si>
    <t>75MG/650MG TBL PRO 60 I</t>
  </si>
  <si>
    <t>0214055</t>
  </si>
  <si>
    <t>OSPEN 750</t>
  </si>
  <si>
    <t>0214056</t>
  </si>
  <si>
    <t>GABITRIL</t>
  </si>
  <si>
    <t>N03AG06</t>
  </si>
  <si>
    <t>0214078</t>
  </si>
  <si>
    <t>0214080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</si>
  <si>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</si>
  <si>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</si>
  <si>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</si>
  <si>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</si>
  <si>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</si>
  <si>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</si>
  <si>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</si>
  <si>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</si>
  <si>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</si>
  <si>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</si>
  <si>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</si>
  <si>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</si>
  <si>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0214340</t>
  </si>
  <si>
    <t>0214344</t>
  </si>
  <si>
    <t>0214345</t>
  </si>
  <si>
    <t>0214349</t>
  </si>
  <si>
    <t>0214350</t>
  </si>
  <si>
    <t>0214354</t>
  </si>
  <si>
    <t>0214421</t>
  </si>
  <si>
    <t>0214423</t>
  </si>
  <si>
    <t>0214425</t>
  </si>
  <si>
    <t>0214433</t>
  </si>
  <si>
    <t>0214435</t>
  </si>
  <si>
    <t>0214525</t>
  </si>
  <si>
    <t>0214526</t>
  </si>
  <si>
    <t>0214572</t>
  </si>
  <si>
    <t>0214593</t>
  </si>
  <si>
    <t>ERCEFURYL 200 MG CPS.</t>
  </si>
  <si>
    <t>200MG CPS DUR 14</t>
  </si>
  <si>
    <t>A07AX03</t>
  </si>
  <si>
    <t>0214595</t>
  </si>
  <si>
    <t>FAKTU</t>
  </si>
  <si>
    <t>100MG/2,5MG SUP 20</t>
  </si>
  <si>
    <t>C05AD04</t>
  </si>
  <si>
    <t>0214601</t>
  </si>
  <si>
    <t>HYPNOGEN</t>
  </si>
  <si>
    <t>0214604</t>
  </si>
  <si>
    <t>0214615</t>
  </si>
  <si>
    <t>0214619</t>
  </si>
  <si>
    <t>0214620</t>
  </si>
  <si>
    <t>0214621</t>
  </si>
  <si>
    <t>0214624</t>
  </si>
  <si>
    <t>0214625</t>
  </si>
  <si>
    <t>0214626</t>
  </si>
  <si>
    <t>0214627</t>
  </si>
  <si>
    <t>0214650</t>
  </si>
  <si>
    <t>0214834</t>
  </si>
  <si>
    <t>LAMOTRIGINE FARMAX</t>
  </si>
  <si>
    <t>0214841</t>
  </si>
  <si>
    <t>0214855</t>
  </si>
  <si>
    <t>0214867</t>
  </si>
  <si>
    <t>LEVODOPA/CARBIDOPA/ENTACAPONE MYLAN</t>
  </si>
  <si>
    <t>0214874</t>
  </si>
  <si>
    <t>0214878</t>
  </si>
  <si>
    <t>0214882</t>
  </si>
  <si>
    <t>0214890</t>
  </si>
  <si>
    <t>TRIGELAN</t>
  </si>
  <si>
    <t>0214894</t>
  </si>
  <si>
    <t>0214898</t>
  </si>
  <si>
    <t>0214900</t>
  </si>
  <si>
    <t>0214902</t>
  </si>
  <si>
    <t>0214906</t>
  </si>
  <si>
    <t>0214908</t>
  </si>
  <si>
    <t>0214913</t>
  </si>
  <si>
    <t>0214919</t>
  </si>
  <si>
    <t>0214922</t>
  </si>
  <si>
    <t>0215020</t>
  </si>
  <si>
    <t>0215029</t>
  </si>
  <si>
    <t>0215109</t>
  </si>
  <si>
    <t>ZNOBACT</t>
  </si>
  <si>
    <t>0215120</t>
  </si>
  <si>
    <t>0215121</t>
  </si>
  <si>
    <t>EMERADE</t>
  </si>
  <si>
    <t>150MCG INJ SOL PEP 1X0,15ML</t>
  </si>
  <si>
    <t>0215123</t>
  </si>
  <si>
    <t>0215125</t>
  </si>
  <si>
    <t>500MCG INJ SOL PEP 1X0,5ML</t>
  </si>
  <si>
    <t>0215131</t>
  </si>
  <si>
    <t>CAPECITABINE MYLAN</t>
  </si>
  <si>
    <t>0215134</t>
  </si>
  <si>
    <t>0215158</t>
  </si>
  <si>
    <t>0215161</t>
  </si>
  <si>
    <t>0,2MG TBL FLM 30 I</t>
  </si>
  <si>
    <t>0215162</t>
  </si>
  <si>
    <t>0,2MG TBL FLM 98 I</t>
  </si>
  <si>
    <t>0215163</t>
  </si>
  <si>
    <t>0,3MG TBL FLM 30 I</t>
  </si>
  <si>
    <t>0215164</t>
  </si>
  <si>
    <t>0,3MG TBL FLM 98 I</t>
  </si>
  <si>
    <t>0215165</t>
  </si>
  <si>
    <t>0,4MG TBL FLM 30 I</t>
  </si>
  <si>
    <t>0215166</t>
  </si>
  <si>
    <t>0,4MG TBL FLM 98 I</t>
  </si>
  <si>
    <t>0215168</t>
  </si>
  <si>
    <t>0215172</t>
  </si>
  <si>
    <t>0215177</t>
  </si>
  <si>
    <t>0215180</t>
  </si>
  <si>
    <t>0215184</t>
  </si>
  <si>
    <t>0215357</t>
  </si>
  <si>
    <t>0215365</t>
  </si>
  <si>
    <t>0215373</t>
  </si>
  <si>
    <t>0215379</t>
  </si>
  <si>
    <t>0215386</t>
  </si>
  <si>
    <t>DESLORATADIN SANECA</t>
  </si>
  <si>
    <t>0215391</t>
  </si>
  <si>
    <t>ALOPURINOL GLENMARK</t>
  </si>
  <si>
    <t>0215392</t>
  </si>
  <si>
    <t>0215402</t>
  </si>
  <si>
    <t>0,5MG/G+20MG/G DRM SPR SOL 1X100ML</t>
  </si>
  <si>
    <t>0215476</t>
  </si>
  <si>
    <t>0215478</t>
  </si>
  <si>
    <t>0215479</t>
  </si>
  <si>
    <t>FEVARIN</t>
  </si>
  <si>
    <t>0215481</t>
  </si>
  <si>
    <t>0215556</t>
  </si>
  <si>
    <t>VISTAPREP</t>
  </si>
  <si>
    <t>0215559</t>
  </si>
  <si>
    <t>0215561</t>
  </si>
  <si>
    <t>2MG+2MG/10MG TBL FLM 1X28</t>
  </si>
  <si>
    <t>0215564</t>
  </si>
  <si>
    <t>0215566</t>
  </si>
  <si>
    <t>0215567</t>
  </si>
  <si>
    <t>0215568</t>
  </si>
  <si>
    <t>0215569</t>
  </si>
  <si>
    <t>0215593</t>
  </si>
  <si>
    <t>20MG TBL NOB 30 II</t>
  </si>
  <si>
    <t>0215600</t>
  </si>
  <si>
    <t>0215601</t>
  </si>
  <si>
    <t>0215604</t>
  </si>
  <si>
    <t>0215605</t>
  </si>
  <si>
    <t>0215608</t>
  </si>
  <si>
    <t>HELICID 10 ZENTIVA</t>
  </si>
  <si>
    <t>0215612</t>
  </si>
  <si>
    <t>SEVELAMER CARBONATE HEATON</t>
  </si>
  <si>
    <t>0215708</t>
  </si>
  <si>
    <t>0215716</t>
  </si>
  <si>
    <t>0215718</t>
  </si>
  <si>
    <t>0215730</t>
  </si>
  <si>
    <t>0215741</t>
  </si>
  <si>
    <t>5MG TBL NOB 30 II</t>
  </si>
  <si>
    <t>0215761</t>
  </si>
  <si>
    <t>0215771</t>
  </si>
  <si>
    <t>0215810</t>
  </si>
  <si>
    <t>0215816</t>
  </si>
  <si>
    <t>0215817</t>
  </si>
  <si>
    <t>0215818</t>
  </si>
  <si>
    <t>0215819</t>
  </si>
  <si>
    <t>0215829</t>
  </si>
  <si>
    <t>0215851</t>
  </si>
  <si>
    <t>0215904</t>
  </si>
  <si>
    <t>0215906</t>
  </si>
  <si>
    <t>0215907</t>
  </si>
  <si>
    <t>0215909</t>
  </si>
  <si>
    <t>0215913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</si>
  <si>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</si>
  <si>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</si>
  <si>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</si>
  <si>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</si>
  <si>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</si>
  <si>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</si>
  <si>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</si>
  <si>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</si>
  <si>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</si>
  <si>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</si>
  <si>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0216102</t>
  </si>
  <si>
    <t>5MG/120MG TBL PRO 7 II</t>
  </si>
  <si>
    <t>0216104</t>
  </si>
  <si>
    <t>5MG/120MG TBL PRO 14 II</t>
  </si>
  <si>
    <t>0216112</t>
  </si>
  <si>
    <t>0216113</t>
  </si>
  <si>
    <t>0216114</t>
  </si>
  <si>
    <t>0216115</t>
  </si>
  <si>
    <t>10MG TBL NOB 7</t>
  </si>
  <si>
    <t>0216146</t>
  </si>
  <si>
    <t>LEXAURIN 3</t>
  </si>
  <si>
    <t>3MG TBL NOB 28</t>
  </si>
  <si>
    <t>0216147</t>
  </si>
  <si>
    <t>20MG/ML OPH GTT SOL 1X10ML I</t>
  </si>
  <si>
    <t>0216148</t>
  </si>
  <si>
    <t>20MG/ML OPH GTT SOL 3X10ML I</t>
  </si>
  <si>
    <t>0216173</t>
  </si>
  <si>
    <t>0216175</t>
  </si>
  <si>
    <t>0216177</t>
  </si>
  <si>
    <t>0216179</t>
  </si>
  <si>
    <t>0216181</t>
  </si>
  <si>
    <t>ARUTIMOL</t>
  </si>
  <si>
    <t>0216182</t>
  </si>
  <si>
    <t>0216185</t>
  </si>
  <si>
    <t>0216186</t>
  </si>
  <si>
    <t>0216189</t>
  </si>
  <si>
    <t>0216191</t>
  </si>
  <si>
    <t>0216192</t>
  </si>
  <si>
    <t>0216194</t>
  </si>
  <si>
    <t>0216195</t>
  </si>
  <si>
    <t>0216196</t>
  </si>
  <si>
    <t>0216197</t>
  </si>
  <si>
    <t>0216199</t>
  </si>
  <si>
    <t>0216232</t>
  </si>
  <si>
    <t>GLYVENOL 400</t>
  </si>
  <si>
    <t>400MG CPS MOL 60</t>
  </si>
  <si>
    <t>C05CX01</t>
  </si>
  <si>
    <t>0216276</t>
  </si>
  <si>
    <t>200MG TBL NOB 30 II</t>
  </si>
  <si>
    <t>0216280</t>
  </si>
  <si>
    <t>50MG TBL NOB 60 II</t>
  </si>
  <si>
    <t>0216283</t>
  </si>
  <si>
    <t>URIFOS</t>
  </si>
  <si>
    <t>3G POR GRA SOL 1</t>
  </si>
  <si>
    <t>0216285</t>
  </si>
  <si>
    <t>300MG TBL NOB 90</t>
  </si>
  <si>
    <t>0216471</t>
  </si>
  <si>
    <t>150MG/150MG/100MG CPS DUR 30 II</t>
  </si>
  <si>
    <t>0216472</t>
  </si>
  <si>
    <t>1,5MG/G OPH GEL 1X5G II</t>
  </si>
  <si>
    <t>0216478</t>
  </si>
  <si>
    <t>0216479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</si>
  <si>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</si>
  <si>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</si>
  <si>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</si>
  <si>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</si>
  <si>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</si>
  <si>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</si>
  <si>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</si>
  <si>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0,4MG/DÁV SPR SLG 10G II</t>
  </si>
  <si>
    <t>0216679</t>
  </si>
  <si>
    <t>LEXAURIN 1,5</t>
  </si>
  <si>
    <t>1,5MG TBL NOB 28</t>
  </si>
  <si>
    <t>0216707</t>
  </si>
  <si>
    <t>0216708</t>
  </si>
  <si>
    <t>0216735</t>
  </si>
  <si>
    <t>2,5MG TBL FLM 6 II</t>
  </si>
  <si>
    <t>0216736</t>
  </si>
  <si>
    <t>0216737</t>
  </si>
  <si>
    <t>0216738</t>
  </si>
  <si>
    <t>0216856</t>
  </si>
  <si>
    <t>0216861</t>
  </si>
  <si>
    <t>4MG INJ PSO LQF 5+5 AMP</t>
  </si>
  <si>
    <t>0216903</t>
  </si>
  <si>
    <t>80MG/12,5MG TBL NOB 30 I</t>
  </si>
  <si>
    <t>0216908</t>
  </si>
  <si>
    <t>0216909</t>
  </si>
  <si>
    <t>0216912</t>
  </si>
  <si>
    <t>0216913</t>
  </si>
  <si>
    <t>0216914</t>
  </si>
  <si>
    <t>0216963</t>
  </si>
  <si>
    <t>5MG TBL NOB 45</t>
  </si>
  <si>
    <t>0216978</t>
  </si>
  <si>
    <t>0216982</t>
  </si>
  <si>
    <t>0217000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</si>
  <si>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</si>
  <si>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</si>
  <si>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</si>
  <si>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</si>
  <si>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</si>
  <si>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</si>
  <si>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</si>
  <si>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</si>
  <si>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0217007</t>
  </si>
  <si>
    <t>NUTRICOMP SOUP MIX</t>
  </si>
  <si>
    <t>0217009</t>
  </si>
  <si>
    <t>NUTRICOMP DRINK RENAL VANILKA</t>
  </si>
  <si>
    <t>0217021</t>
  </si>
  <si>
    <t>NUTRICOMP DRINK D VANILKA</t>
  </si>
  <si>
    <t>0217025</t>
  </si>
  <si>
    <t>COMIDAGEN PLUS</t>
  </si>
  <si>
    <t>0217037</t>
  </si>
  <si>
    <t>FRESUBIN 2 KCAL DRINK KARAMEL</t>
  </si>
  <si>
    <t>0217040</t>
  </si>
  <si>
    <t>0217041</t>
  </si>
  <si>
    <t>FRESUBIN 2 KCAL DRINK LESNÍ PLODY</t>
  </si>
  <si>
    <t>0217042</t>
  </si>
  <si>
    <t>FRESUBIN 2 KCAL DRINK VANILKA</t>
  </si>
  <si>
    <t>0217049</t>
  </si>
  <si>
    <t>NUTRAMIGEN PURAMINO</t>
  </si>
  <si>
    <t>0217052</t>
  </si>
  <si>
    <t>0217054</t>
  </si>
  <si>
    <t>0217058</t>
  </si>
  <si>
    <t>NUTRISON PROTEIN PLUS MULTI FIBRE</t>
  </si>
  <si>
    <t>POR SOL 8X500ML</t>
  </si>
  <si>
    <t>0217066</t>
  </si>
  <si>
    <t>0217067</t>
  </si>
  <si>
    <t>0217068</t>
  </si>
  <si>
    <t>0217069</t>
  </si>
  <si>
    <t>0217070</t>
  </si>
  <si>
    <t>0217071</t>
  </si>
  <si>
    <t>0217072</t>
  </si>
  <si>
    <t>NUTRICOMP PEPTID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</si>
  <si>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</si>
  <si>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</si>
  <si>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</si>
  <si>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</si>
  <si>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</si>
  <si>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</si>
  <si>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</si>
  <si>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</si>
  <si>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</si>
  <si>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</si>
  <si>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</si>
  <si>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</si>
  <si>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</si>
  <si>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</si>
  <si>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</si>
  <si>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0217085</t>
  </si>
  <si>
    <t>NEOCATE JUNIOR BEZ PŘÍCHUTĚ</t>
  </si>
  <si>
    <t>POR PLV 1X400G</t>
  </si>
  <si>
    <t>0217086</t>
  </si>
  <si>
    <t>POR PLV 4X400G</t>
  </si>
  <si>
    <t>0217090</t>
  </si>
  <si>
    <t>INFATRINI PEPTISORB</t>
  </si>
  <si>
    <t>0217091</t>
  </si>
  <si>
    <t>PEPTAMEN AF</t>
  </si>
  <si>
    <t>0217105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</si>
  <si>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</si>
  <si>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</si>
  <si>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</si>
  <si>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</si>
  <si>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</si>
  <si>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</si>
  <si>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</si>
  <si>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</si>
  <si>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</si>
  <si>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0217125</t>
  </si>
  <si>
    <t>RESOURCE DESSERT COMPLETE BROSKEV</t>
  </si>
  <si>
    <t>0217127</t>
  </si>
  <si>
    <t>RESOURCE DESSERT COMPLETE VANILKA</t>
  </si>
  <si>
    <t>0217129</t>
  </si>
  <si>
    <t>RESOURCE DESSERT COMPLETE KARAMEL</t>
  </si>
  <si>
    <t>0217131</t>
  </si>
  <si>
    <t>RESOURCE DESSERT COMPLETE KAKAO</t>
  </si>
  <si>
    <t>0217137</t>
  </si>
  <si>
    <t>0217140</t>
  </si>
  <si>
    <t>ALFAMINO 6X400 G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</si>
  <si>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</si>
  <si>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</si>
  <si>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</si>
  <si>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</si>
  <si>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</si>
  <si>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</si>
  <si>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</si>
  <si>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</si>
  <si>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</si>
  <si>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</si>
  <si>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FRESUBIN 3,2 KCAL DRINK VANILKA - KARAMEL</t>
  </si>
  <si>
    <t>0217162</t>
  </si>
  <si>
    <t>FRESUBIN 3,2 KCAL DRINK LÍSKOVÝ OŘÍŠEK</t>
  </si>
  <si>
    <t>0218092</t>
  </si>
  <si>
    <t>0218094</t>
  </si>
  <si>
    <t>0,15% SIR 200ML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</si>
  <si>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</si>
  <si>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</si>
  <si>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</si>
  <si>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</si>
  <si>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</si>
  <si>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</si>
  <si>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</si>
  <si>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</si>
  <si>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</si>
  <si>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0218238</t>
  </si>
  <si>
    <t>0218239</t>
  </si>
  <si>
    <t>0218280</t>
  </si>
  <si>
    <t>0218283</t>
  </si>
  <si>
    <t>0218293</t>
  </si>
  <si>
    <t>0218341</t>
  </si>
  <si>
    <t>0218343</t>
  </si>
  <si>
    <t>0218386</t>
  </si>
  <si>
    <t>0218400</t>
  </si>
  <si>
    <t>0218427</t>
  </si>
  <si>
    <t>0218428</t>
  </si>
  <si>
    <t>0218434</t>
  </si>
  <si>
    <t>DESLORATADIN XANTIS</t>
  </si>
  <si>
    <t>0218435</t>
  </si>
  <si>
    <t>0218437</t>
  </si>
  <si>
    <t>0218490</t>
  </si>
  <si>
    <t>0218509</t>
  </si>
  <si>
    <t>0218523</t>
  </si>
  <si>
    <t>0218526</t>
  </si>
  <si>
    <t>0218621</t>
  </si>
  <si>
    <t>QUETIAPIN XANTIS</t>
  </si>
  <si>
    <t>100MG TBL FLM 60 I</t>
  </si>
  <si>
    <t>0218628</t>
  </si>
  <si>
    <t>0218629</t>
  </si>
  <si>
    <t>0218636</t>
  </si>
  <si>
    <t>0218654</t>
  </si>
  <si>
    <t>ZOLPIDEM XANTIS</t>
  </si>
  <si>
    <t>0218659</t>
  </si>
  <si>
    <t>0218663</t>
  </si>
  <si>
    <t>100MG TBL FLM 28 II</t>
  </si>
  <si>
    <t>0218696</t>
  </si>
  <si>
    <t>POR GTT SOL 1X10ML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</si>
  <si>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</si>
  <si>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</si>
  <si>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</si>
  <si>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</si>
  <si>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</si>
  <si>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</si>
  <si>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</si>
  <si>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</si>
  <si>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0218976</t>
  </si>
  <si>
    <t>ATORVASTATIN XANTIS</t>
  </si>
  <si>
    <t>0218981</t>
  </si>
  <si>
    <t>0218985</t>
  </si>
  <si>
    <t>0218990</t>
  </si>
  <si>
    <t>0218994</t>
  </si>
  <si>
    <t>0218999</t>
  </si>
  <si>
    <t>0219000</t>
  </si>
  <si>
    <t>0219093</t>
  </si>
  <si>
    <t>IVABRADIN ZENTIVA</t>
  </si>
  <si>
    <t>0219100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</si>
  <si>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</si>
  <si>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</si>
  <si>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</si>
  <si>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</si>
  <si>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</si>
  <si>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</si>
  <si>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</si>
  <si>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</si>
  <si>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</si>
  <si>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</si>
  <si>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0219540</t>
  </si>
  <si>
    <t>0219550</t>
  </si>
  <si>
    <t>0219563</t>
  </si>
  <si>
    <t>0219567</t>
  </si>
  <si>
    <t>0219578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</si>
  <si>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</si>
  <si>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</si>
  <si>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</si>
  <si>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</si>
  <si>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</si>
  <si>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</si>
  <si>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</si>
  <si>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</si>
  <si>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0219826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</si>
  <si>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</si>
  <si>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</si>
  <si>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</si>
  <si>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</si>
  <si>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</si>
  <si>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</si>
  <si>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</si>
  <si>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</si>
  <si>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</si>
  <si>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</si>
  <si>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</si>
  <si>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</si>
  <si>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</si>
  <si>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</si>
  <si>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</si>
  <si>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</si>
  <si>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</si>
  <si>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</si>
  <si>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</si>
  <si>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</si>
  <si>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</si>
  <si>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</si>
  <si>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</si>
  <si>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</si>
  <si>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</si>
  <si>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</si>
  <si>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</si>
  <si>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</si>
  <si>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</si>
  <si>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</si>
  <si>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</si>
  <si>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</si>
  <si>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</si>
  <si>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</si>
  <si>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</si>
  <si>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</si>
  <si>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</si>
  <si>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</si>
  <si>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</si>
  <si>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</si>
  <si>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</si>
  <si>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</si>
  <si>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0224767</t>
  </si>
  <si>
    <t>0224817</t>
  </si>
  <si>
    <t>RAMIPRIL H ACTAVIS</t>
  </si>
  <si>
    <t>0224840</t>
  </si>
  <si>
    <t>0224841</t>
  </si>
  <si>
    <t>0224862</t>
  </si>
  <si>
    <t>200MG TBL FLM 80</t>
  </si>
  <si>
    <t>0224983</t>
  </si>
  <si>
    <t>CILOZEK</t>
  </si>
  <si>
    <t>0224985</t>
  </si>
  <si>
    <t>0225087</t>
  </si>
  <si>
    <t>0225092</t>
  </si>
  <si>
    <t>0225107</t>
  </si>
  <si>
    <t>0225112</t>
  </si>
  <si>
    <t>0225132</t>
  </si>
  <si>
    <t>0225143</t>
  </si>
  <si>
    <t>0225144</t>
  </si>
  <si>
    <t>0225145</t>
  </si>
  <si>
    <t>0225146</t>
  </si>
  <si>
    <t>0225166</t>
  </si>
  <si>
    <t>0225168</t>
  </si>
  <si>
    <t>0225169</t>
  </si>
  <si>
    <t>0225170</t>
  </si>
  <si>
    <t>0225171</t>
  </si>
  <si>
    <t>0225172</t>
  </si>
  <si>
    <t>0225173</t>
  </si>
  <si>
    <t>0225174</t>
  </si>
  <si>
    <t>0225175</t>
  </si>
  <si>
    <t>0225176</t>
  </si>
  <si>
    <t>0225254</t>
  </si>
  <si>
    <t>0225370</t>
  </si>
  <si>
    <t>0225387</t>
  </si>
  <si>
    <t>0225450</t>
  </si>
  <si>
    <t>0225452</t>
  </si>
  <si>
    <t>0225455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</si>
  <si>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</si>
  <si>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</si>
  <si>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</si>
  <si>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</si>
  <si>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</si>
  <si>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</si>
  <si>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</si>
  <si>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</si>
  <si>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</si>
  <si>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</si>
  <si>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</si>
  <si>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</si>
  <si>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</si>
  <si>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</si>
  <si>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</si>
  <si>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</si>
  <si>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</si>
  <si>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</si>
  <si>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0500260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</si>
  <si>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</si>
  <si>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</si>
  <si>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</si>
  <si>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</si>
  <si>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</si>
  <si>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</si>
  <si>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</si>
  <si>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</si>
  <si>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</si>
  <si>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</si>
  <si>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</si>
  <si>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</si>
  <si>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</si>
  <si>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</si>
  <si>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</si>
  <si>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0500304</t>
  </si>
  <si>
    <t>1MG/24H TDR EMP 7X2,25MG</t>
  </si>
  <si>
    <t>0500369</t>
  </si>
  <si>
    <t>0500370</t>
  </si>
  <si>
    <t>0500514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</si>
  <si>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</si>
  <si>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</si>
  <si>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</si>
  <si>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</si>
  <si>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</si>
  <si>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</si>
  <si>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</si>
  <si>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</si>
  <si>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</si>
  <si>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</si>
  <si>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</si>
  <si>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</si>
  <si>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</si>
  <si>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0500593</t>
  </si>
  <si>
    <t>EFIENT</t>
  </si>
  <si>
    <t>B01AC22</t>
  </si>
  <si>
    <t>0500600</t>
  </si>
  <si>
    <t>0500717</t>
  </si>
  <si>
    <t>10MG TBL FLM 10 II</t>
  </si>
  <si>
    <t>0500718</t>
  </si>
  <si>
    <t>0500719</t>
  </si>
  <si>
    <t>10MG TBL FLM 100X1 II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</si>
  <si>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</si>
  <si>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</si>
  <si>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</si>
  <si>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</si>
  <si>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</si>
  <si>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</si>
  <si>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</si>
  <si>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</si>
  <si>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</si>
  <si>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</si>
  <si>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</si>
  <si>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</si>
  <si>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</si>
  <si>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</si>
  <si>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</si>
  <si>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</si>
  <si>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1142653</t>
  </si>
  <si>
    <t>9999995</t>
  </si>
  <si>
    <t>MYRIN 50</t>
  </si>
  <si>
    <t>TBL OBD 30x50MG</t>
  </si>
  <si>
    <t>9999996</t>
  </si>
  <si>
    <t>TBL OBD 30x100MG</t>
  </si>
  <si>
    <t>9999997</t>
  </si>
  <si>
    <t>NESPECIFIKOVANÝ HVLP</t>
  </si>
  <si>
    <t>9999999</t>
  </si>
  <si>
    <t>0000362</t>
  </si>
  <si>
    <t>ADRENALIN LÉČIVA</t>
  </si>
  <si>
    <t>1MG/ML INJ SOL 5X1ML</t>
  </si>
  <si>
    <t>0000365</t>
  </si>
  <si>
    <t>AGOFOLLIN DEPOT</t>
  </si>
  <si>
    <t>5MG/ML INJ SUS 1X2ML I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</si>
  <si>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</si>
  <si>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</si>
  <si>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</si>
  <si>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</si>
  <si>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</si>
  <si>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</si>
  <si>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</si>
  <si>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</si>
  <si>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</si>
  <si>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96MG/ML INJ SOL 10X10ML</t>
  </si>
  <si>
    <t>A12AA03</t>
  </si>
  <si>
    <t>0000409</t>
  </si>
  <si>
    <t>CALCIUM CHLORATUM BIOTIKA</t>
  </si>
  <si>
    <t>INJ SOL 5X10ML</t>
  </si>
  <si>
    <t>A12AA07</t>
  </si>
  <si>
    <t>0000464</t>
  </si>
  <si>
    <t>FOLIVIRIN</t>
  </si>
  <si>
    <t>2,5MG/25MG/ML INJ SUS 5X2ML</t>
  </si>
  <si>
    <t>G03EA02</t>
  </si>
  <si>
    <t>0000489</t>
  </si>
  <si>
    <t>10MG/ML INJ EML 5X1ML</t>
  </si>
  <si>
    <t>0000498</t>
  </si>
  <si>
    <t>MAGNESIUM SULFURICUM BIOTIKA 10%</t>
  </si>
  <si>
    <t>100MG/ML INJ SOL 5X10ML</t>
  </si>
  <si>
    <t>A12CC02</t>
  </si>
  <si>
    <t>0000499</t>
  </si>
  <si>
    <t>MAGNESIUM SULFURICUM BIOTIKA 20%</t>
  </si>
  <si>
    <t>200MG/ML INJ SOL 5X10ML</t>
  </si>
  <si>
    <t>0000502</t>
  </si>
  <si>
    <t>MESOCAIN 1%</t>
  </si>
  <si>
    <t>10MG/ML INJ SOL 10X10ML</t>
  </si>
  <si>
    <t>0000512</t>
  </si>
  <si>
    <t>NATRIUM CHLORATUM BIOTIKA 10%</t>
  </si>
  <si>
    <t>100MG/ML INJ SOL 10X5ML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</si>
  <si>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</si>
  <si>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</si>
  <si>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</si>
  <si>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</si>
  <si>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</si>
  <si>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</si>
  <si>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</si>
  <si>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</si>
  <si>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0000527</t>
  </si>
  <si>
    <t>NATRIUM SALICYLICUM BIOTIKA</t>
  </si>
  <si>
    <t>100MG/ML INJ SOL 10X10ML</t>
  </si>
  <si>
    <t>N02BA04</t>
  </si>
  <si>
    <t>0000529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</si>
  <si>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</si>
  <si>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</si>
  <si>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</si>
  <si>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</si>
  <si>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</si>
  <si>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</si>
  <si>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</si>
  <si>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</si>
  <si>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</si>
  <si>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</si>
  <si>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</si>
  <si>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</si>
  <si>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</si>
  <si>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</si>
  <si>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</si>
  <si>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</si>
  <si>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</si>
  <si>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0001093</t>
  </si>
  <si>
    <t>PENICILIN G 1,0 DRASELNÁ SOĹ BIOTIKA</t>
  </si>
  <si>
    <t>1000000IU INJ PLV SOL 10</t>
  </si>
  <si>
    <t>J01CE01</t>
  </si>
  <si>
    <t>0001102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</si>
  <si>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</si>
  <si>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</si>
  <si>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</si>
  <si>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</si>
  <si>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</si>
  <si>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</si>
  <si>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</si>
  <si>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</si>
  <si>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0001181</t>
  </si>
  <si>
    <t>ZAVEDOS</t>
  </si>
  <si>
    <t>10MG INJ PLV SOL 1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</si>
  <si>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</si>
  <si>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</si>
  <si>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</si>
  <si>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</si>
  <si>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</si>
  <si>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</si>
  <si>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</si>
  <si>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0001673</t>
  </si>
  <si>
    <t>DEXAMED</t>
  </si>
  <si>
    <t>8MG/2ML INJ SOL 100X2ML</t>
  </si>
  <si>
    <t>0001713</t>
  </si>
  <si>
    <t>INFANRIX</t>
  </si>
  <si>
    <t>INJ SUS 10X0.5ML</t>
  </si>
  <si>
    <t>J07AJ52</t>
  </si>
  <si>
    <t>0001733</t>
  </si>
  <si>
    <t>XENETIX 300</t>
  </si>
  <si>
    <t>300MG/ML INJ SOL 1X50ML I</t>
  </si>
  <si>
    <t>V08AB11</t>
  </si>
  <si>
    <t>0001735</t>
  </si>
  <si>
    <t>300MG/ML INJ SOL 1X100ML I</t>
  </si>
  <si>
    <t>0001740</t>
  </si>
  <si>
    <t>XENETIX 350</t>
  </si>
  <si>
    <t>350MG/ML INJ SOL 1X50ML I</t>
  </si>
  <si>
    <t>0001742</t>
  </si>
  <si>
    <t>350MG/ML INJ SOL 1X100ML I</t>
  </si>
  <si>
    <t>0001744</t>
  </si>
  <si>
    <t>350MG/ML INJ SOL 1X200ML I</t>
  </si>
  <si>
    <t>0001845</t>
  </si>
  <si>
    <t>25MG/ML INJ SOL 10X1ML</t>
  </si>
  <si>
    <t>0001933</t>
  </si>
  <si>
    <t>FLUDARABINE-TEVA</t>
  </si>
  <si>
    <t>25MG/ML INJ/INF CNC SOL 1X2ML</t>
  </si>
  <si>
    <t>0002094</t>
  </si>
  <si>
    <t>AGOLUTIN</t>
  </si>
  <si>
    <t>30MG/ML INJ SOL 5X2ML</t>
  </si>
  <si>
    <t>0002132</t>
  </si>
  <si>
    <t>50MG/ML+50MG/ML INJ SOL 10X10ML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</si>
  <si>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</si>
  <si>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</si>
  <si>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</si>
  <si>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</si>
  <si>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</si>
  <si>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</si>
  <si>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</si>
  <si>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MARCAINE 0,5%</t>
  </si>
  <si>
    <t>5MG/ML INJ SOL 5X20ML</t>
  </si>
  <si>
    <t>N01BB01</t>
  </si>
  <si>
    <t>0002486</t>
  </si>
  <si>
    <t>KALIUM CHLORATUM LÉČIVA 7,5%</t>
  </si>
  <si>
    <t>75MG/ML INJ SOL 5X10ML</t>
  </si>
  <si>
    <t>B05XA01</t>
  </si>
  <si>
    <t>0002538</t>
  </si>
  <si>
    <t>0002587</t>
  </si>
  <si>
    <t>GLUKÓZA 40 BRAUN</t>
  </si>
  <si>
    <t>400MG/ML INF SOL 20X10ML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</si>
  <si>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</si>
  <si>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</si>
  <si>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</si>
  <si>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</si>
  <si>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</si>
  <si>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</si>
  <si>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</si>
  <si>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</si>
  <si>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</si>
  <si>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</si>
  <si>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</si>
  <si>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</si>
  <si>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</si>
  <si>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0003132</t>
  </si>
  <si>
    <t>GADOVIST</t>
  </si>
  <si>
    <t>1MMOL/ML INJ SOL 1X15ML</t>
  </si>
  <si>
    <t>V08CA09</t>
  </si>
  <si>
    <t>0003133</t>
  </si>
  <si>
    <t>1MMOL/ML INJ SOL 1X30ML</t>
  </si>
  <si>
    <t>0003134</t>
  </si>
  <si>
    <t>1MMOL/ML INJ SOL ISP 5X7,5ML I</t>
  </si>
  <si>
    <t>0003135</t>
  </si>
  <si>
    <t>1MMOL/ML INJ SOL ISP 5X10ML I</t>
  </si>
  <si>
    <t>0003708</t>
  </si>
  <si>
    <t>2MG/ML INF SOL 10X300ML I</t>
  </si>
  <si>
    <t>0003952</t>
  </si>
  <si>
    <t>AMIKIN 500 MG</t>
  </si>
  <si>
    <t>250MG/ML INJ SOL 1X2ML</t>
  </si>
  <si>
    <t>J01GB06</t>
  </si>
  <si>
    <t>0004071</t>
  </si>
  <si>
    <t>DITHIADEN INJ</t>
  </si>
  <si>
    <t>0,5MG/ML INJ SOL 10X2ML</t>
  </si>
  <si>
    <t>0004234</t>
  </si>
  <si>
    <t>150MG/ML INJ SOL 1X2ML</t>
  </si>
  <si>
    <t>0004344</t>
  </si>
  <si>
    <t>HYPNOMIDATE</t>
  </si>
  <si>
    <t>2MG/ML INJ SOL 5X10ML</t>
  </si>
  <si>
    <t>N01AX07</t>
  </si>
  <si>
    <t>0004380</t>
  </si>
  <si>
    <t>TENSAMIN</t>
  </si>
  <si>
    <t>40MG/ML INF CNC SOL 10X5ML</t>
  </si>
  <si>
    <t>C01CA04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</si>
  <si>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</si>
  <si>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</si>
  <si>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</si>
  <si>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</si>
  <si>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</si>
  <si>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</si>
  <si>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0006200</t>
  </si>
  <si>
    <t>50MG/ML INJ SOL 5X1ML</t>
  </si>
  <si>
    <t>0006215</t>
  </si>
  <si>
    <t>11,25MG INJ PLQ SUS PRO 1+1X2ML</t>
  </si>
  <si>
    <t>0006480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</si>
  <si>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</si>
  <si>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</si>
  <si>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</si>
  <si>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</si>
  <si>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</si>
  <si>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</si>
  <si>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</si>
  <si>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</si>
  <si>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</si>
  <si>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</si>
  <si>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</si>
  <si>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</si>
  <si>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</si>
  <si>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150MG/ML INJ SOL 1X4ML</t>
  </si>
  <si>
    <t>0008808</t>
  </si>
  <si>
    <t>150MG/ML INJ SOL 1X6ML</t>
  </si>
  <si>
    <t>0009210</t>
  </si>
  <si>
    <t>2,5MG/ML INJ SOL 50X2ML</t>
  </si>
  <si>
    <t>0009709</t>
  </si>
  <si>
    <t>SOLU-MEDROL</t>
  </si>
  <si>
    <t>40MG/ML INJ PSO LQF 40MG+1ML</t>
  </si>
  <si>
    <t>0009710</t>
  </si>
  <si>
    <t>62,5MG/ML INJ PSO LQF 125MG+2ML</t>
  </si>
  <si>
    <t>0009711</t>
  </si>
  <si>
    <t>62,5MG/ML INJ PSO LQF 500MG+7,8ML</t>
  </si>
  <si>
    <t>0009712</t>
  </si>
  <si>
    <t>62,5MG/ML INJ PSO LQF 1000MG+15,6ML</t>
  </si>
  <si>
    <t>0010734</t>
  </si>
  <si>
    <t>PROSTIN 15 M INJ.</t>
  </si>
  <si>
    <t>250MCG/ML INJ SOL 1X1ML</t>
  </si>
  <si>
    <t>G02AD04</t>
  </si>
  <si>
    <t>0010803</t>
  </si>
  <si>
    <t>2MG/ML INJ SOL 5X2ML</t>
  </si>
  <si>
    <t>0010820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</si>
  <si>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</si>
  <si>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</si>
  <si>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</si>
  <si>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</si>
  <si>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</si>
  <si>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</si>
  <si>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</si>
  <si>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</si>
  <si>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</si>
  <si>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</si>
  <si>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</si>
  <si>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</si>
  <si>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</si>
  <si>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0011422</t>
  </si>
  <si>
    <t>1MG/ML INJ SOL 1X5ML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</si>
  <si>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</si>
  <si>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</si>
  <si>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</si>
  <si>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</si>
  <si>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</si>
  <si>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</si>
  <si>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</si>
  <si>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</si>
  <si>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</si>
  <si>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PLASMALYTE ROZTOK</t>
  </si>
  <si>
    <t>INF SOL 20X500ML</t>
  </si>
  <si>
    <t>0011671</t>
  </si>
  <si>
    <t>INF SOL 10X1000ML</t>
  </si>
  <si>
    <t>0011693</t>
  </si>
  <si>
    <t>PLASMALYTE ROZTOK S GLUKÓZOU</t>
  </si>
  <si>
    <t>5% INF SOL 20X500ML</t>
  </si>
  <si>
    <t>B05BB02</t>
  </si>
  <si>
    <t>0011696</t>
  </si>
  <si>
    <t>5% INF SOL 10X1000ML</t>
  </si>
  <si>
    <t>0011706</t>
  </si>
  <si>
    <t>BISEPTOL 480</t>
  </si>
  <si>
    <t>80MG/16MG/ML INF CNC SOL 10X5ML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</si>
  <si>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</si>
  <si>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</si>
  <si>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</si>
  <si>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</si>
  <si>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</si>
  <si>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</si>
  <si>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</si>
  <si>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</si>
  <si>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</si>
  <si>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</si>
  <si>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</si>
  <si>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</si>
  <si>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</si>
  <si>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</si>
  <si>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</si>
  <si>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</si>
  <si>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20MG/ML INF CNC SOL 1X2,5ML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</si>
  <si>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</si>
  <si>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</si>
  <si>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</si>
  <si>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</si>
  <si>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</si>
  <si>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</si>
  <si>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</si>
  <si>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</si>
  <si>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</si>
  <si>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</si>
  <si>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</si>
  <si>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</si>
  <si>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</si>
  <si>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</si>
  <si>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</si>
  <si>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</si>
  <si>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</si>
  <si>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</si>
  <si>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</si>
  <si>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</si>
  <si>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</si>
  <si>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</si>
  <si>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0014799</t>
  </si>
  <si>
    <t>FURORESE 20 INJEKT</t>
  </si>
  <si>
    <t>20MG/2ML INJ SOL 5X2ML</t>
  </si>
  <si>
    <t>0014902</t>
  </si>
  <si>
    <t>NEUPOGEN</t>
  </si>
  <si>
    <t>0,3MG/ML INJ SOL 5X1ML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</si>
  <si>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</si>
  <si>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</si>
  <si>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</si>
  <si>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</si>
  <si>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</si>
  <si>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</si>
  <si>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</si>
  <si>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</si>
  <si>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</si>
  <si>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</si>
  <si>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</si>
  <si>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</si>
  <si>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</si>
  <si>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</si>
  <si>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</si>
  <si>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</si>
  <si>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</si>
  <si>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</si>
  <si>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</si>
  <si>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</si>
  <si>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</si>
  <si>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</si>
  <si>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</si>
  <si>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</si>
  <si>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</si>
  <si>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</si>
  <si>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</si>
  <si>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</si>
  <si>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</si>
  <si>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0015203</t>
  </si>
  <si>
    <t>MERIONAL</t>
  </si>
  <si>
    <t>G03GA02</t>
  </si>
  <si>
    <t>0015204</t>
  </si>
  <si>
    <t>0015239</t>
  </si>
  <si>
    <t>SANDOSTATIN LAR</t>
  </si>
  <si>
    <t>30MG INJ PSU LQF 1+2,5ML SET</t>
  </si>
  <si>
    <t>0015243</t>
  </si>
  <si>
    <t>20MG INJ PSU LQF 1+2,5ML SET</t>
  </si>
  <si>
    <t>0015273</t>
  </si>
  <si>
    <t>SULPERAZON 2 G IM/IV</t>
  </si>
  <si>
    <t>2G INJ PLV SOL 1</t>
  </si>
  <si>
    <t>J01DD62</t>
  </si>
  <si>
    <t>0015365</t>
  </si>
  <si>
    <t>KYTRIL INJ/INF</t>
  </si>
  <si>
    <t>1MG/ML INJ SOL 5X3ML</t>
  </si>
  <si>
    <t>0015629</t>
  </si>
  <si>
    <t>VOLTAREN</t>
  </si>
  <si>
    <t>25MG/ML INJ SOL 5X3ML</t>
  </si>
  <si>
    <t>0015643</t>
  </si>
  <si>
    <t>SANDIMMUN</t>
  </si>
  <si>
    <t>50MG/ML INF CNC SOL 10X5ML</t>
  </si>
  <si>
    <t>0015770</t>
  </si>
  <si>
    <t>METVIX</t>
  </si>
  <si>
    <t>160MG/G CRM 2G</t>
  </si>
  <si>
    <t>L01XD03</t>
  </si>
  <si>
    <t>0016165</t>
  </si>
  <si>
    <t>CANRI</t>
  </si>
  <si>
    <t>20MG/ML INF CNC SOL 1X2ML</t>
  </si>
  <si>
    <t>L01XX19</t>
  </si>
  <si>
    <t>0016166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</si>
  <si>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</si>
  <si>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</si>
  <si>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</si>
  <si>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</si>
  <si>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</si>
  <si>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</si>
  <si>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</si>
  <si>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</si>
  <si>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</si>
  <si>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</si>
  <si>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</si>
  <si>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</si>
  <si>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</si>
  <si>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</si>
  <si>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0016551</t>
  </si>
  <si>
    <t>ANEXATE</t>
  </si>
  <si>
    <t>0,1MG/ML INJ SOL 5X5ML</t>
  </si>
  <si>
    <t>V03AB25</t>
  </si>
  <si>
    <t>0016600</t>
  </si>
  <si>
    <t>0,5G/1G INJ PLV SOL 1</t>
  </si>
  <si>
    <t>J01CR01</t>
  </si>
  <si>
    <t>0016981</t>
  </si>
  <si>
    <t>ONDANSETRON ARDEZ</t>
  </si>
  <si>
    <t>0017011</t>
  </si>
  <si>
    <t>DICYNONE 250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</si>
  <si>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</si>
  <si>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</si>
  <si>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</si>
  <si>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</si>
  <si>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</si>
  <si>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</si>
  <si>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</si>
  <si>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0017041</t>
  </si>
  <si>
    <t>CEFOBID</t>
  </si>
  <si>
    <t>1G INJ PLV SOL 1</t>
  </si>
  <si>
    <t>J01DD12</t>
  </si>
  <si>
    <t>0017071</t>
  </si>
  <si>
    <t>VIGIL</t>
  </si>
  <si>
    <t>N06BA07</t>
  </si>
  <si>
    <t>0017376</t>
  </si>
  <si>
    <t>GAMMAGARD S/D</t>
  </si>
  <si>
    <t>50MG/ML INF PSO LQF 1+1X192ML</t>
  </si>
  <si>
    <t>J06BA02</t>
  </si>
  <si>
    <t>0017377</t>
  </si>
  <si>
    <t>50MG/ML INF PSO LQF 1+1X96ML</t>
  </si>
  <si>
    <t>0017986</t>
  </si>
  <si>
    <t>OMNIPAQUE 300</t>
  </si>
  <si>
    <t>300MG/ML INJ SOL 10X50ML II</t>
  </si>
  <si>
    <t>V08AB02</t>
  </si>
  <si>
    <t>0017988</t>
  </si>
  <si>
    <t>OMNIPAQUE 350</t>
  </si>
  <si>
    <t>350MG/ML INJ SOL 10X50ML II</t>
  </si>
  <si>
    <t>0017991</t>
  </si>
  <si>
    <t>VENOFER</t>
  </si>
  <si>
    <t>20MG/ML INJ SOL 5X5ML</t>
  </si>
  <si>
    <t>B03AC</t>
  </si>
  <si>
    <t>0018167</t>
  </si>
  <si>
    <t>PROPOFOL 1% MCT/LCT FRESENIUS</t>
  </si>
  <si>
    <t>10MG/ML INJ/INF EML 5X20ML</t>
  </si>
  <si>
    <t>N01AX10</t>
  </si>
  <si>
    <t>0018169</t>
  </si>
  <si>
    <t>0018172</t>
  </si>
  <si>
    <t>10MG/ML INJ/INF EML 10X50ML</t>
  </si>
  <si>
    <t>0018175</t>
  </si>
  <si>
    <t>10MG/ML INJ/INF EML 10X100ML</t>
  </si>
  <si>
    <t>0018188</t>
  </si>
  <si>
    <t>PROPOFOL 2% MCT/LCT FRESENIUS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</si>
  <si>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</si>
  <si>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</si>
  <si>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</si>
  <si>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</si>
  <si>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</si>
  <si>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</si>
  <si>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</si>
  <si>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</si>
  <si>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0018960</t>
  </si>
  <si>
    <t>FLUORESCITE</t>
  </si>
  <si>
    <t>100MG/ML INJ SOL 12X5ML</t>
  </si>
  <si>
    <t>S01JA01</t>
  </si>
  <si>
    <t>0020613</t>
  </si>
  <si>
    <t>REMODULIN</t>
  </si>
  <si>
    <t>2,5MG/ML INF SOL 1X20ML</t>
  </si>
  <si>
    <t>B01AC21</t>
  </si>
  <si>
    <t>0020615</t>
  </si>
  <si>
    <t>5MG/ML INF SOL 1X20ML</t>
  </si>
  <si>
    <t>0020619</t>
  </si>
  <si>
    <t>10MG/ML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</si>
  <si>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</si>
  <si>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</si>
  <si>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</si>
  <si>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</si>
  <si>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</si>
  <si>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</si>
  <si>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</si>
  <si>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</si>
  <si>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</si>
  <si>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IOMERON 250</t>
  </si>
  <si>
    <t>250MG/ML INJ SOL 1X100ML</t>
  </si>
  <si>
    <t>V08AB10</t>
  </si>
  <si>
    <t>0022032</t>
  </si>
  <si>
    <t>250MG/ML INJ SOL 1X50ML</t>
  </si>
  <si>
    <t>0022040</t>
  </si>
  <si>
    <t>IOMERON 300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</si>
  <si>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</si>
  <si>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</si>
  <si>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</si>
  <si>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</si>
  <si>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</si>
  <si>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</si>
  <si>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IOMERON 350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</si>
  <si>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</si>
  <si>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</si>
  <si>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</si>
  <si>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</si>
  <si>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</si>
  <si>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</si>
  <si>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IOMERON 400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</si>
  <si>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</si>
  <si>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</si>
  <si>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</si>
  <si>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</si>
  <si>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</si>
  <si>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</si>
  <si>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</si>
  <si>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</si>
  <si>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</si>
  <si>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</si>
  <si>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</si>
  <si>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</si>
  <si>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</si>
  <si>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</si>
  <si>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</si>
  <si>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</si>
  <si>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</si>
  <si>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</si>
  <si>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0025133</t>
  </si>
  <si>
    <t>84MG/ML INF SOL 10X250ML</t>
  </si>
  <si>
    <t>0025134</t>
  </si>
  <si>
    <t>HYDROGENUHLIČITAN SODNÝ 4,2%(W/V)-BRAUN</t>
  </si>
  <si>
    <t>42MG/ML INF SOL 10X250ML</t>
  </si>
  <si>
    <t>0025419</t>
  </si>
  <si>
    <t>TARCEVA</t>
  </si>
  <si>
    <t>L01XE03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</si>
  <si>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</si>
  <si>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</si>
  <si>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</si>
  <si>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</si>
  <si>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</si>
  <si>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</si>
  <si>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</si>
  <si>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</si>
  <si>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</si>
  <si>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</si>
  <si>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</si>
  <si>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</si>
  <si>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</si>
  <si>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</si>
  <si>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</si>
  <si>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</si>
  <si>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</si>
  <si>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</si>
  <si>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</si>
  <si>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0025527</t>
  </si>
  <si>
    <t>GONAL-F 75 IU (5,5 MIKROGRAMŮ)</t>
  </si>
  <si>
    <t>75IU(5,5MCG) INJ PSO LQF 1+1X1ML ISP</t>
  </si>
  <si>
    <t>G03GA05</t>
  </si>
  <si>
    <t>0025551</t>
  </si>
  <si>
    <t>HELICOBACTER TEST INFAI</t>
  </si>
  <si>
    <t>75MG POR PLV SOL 1 I</t>
  </si>
  <si>
    <t>V04CX</t>
  </si>
  <si>
    <t>0025555</t>
  </si>
  <si>
    <t>HERCEPTIN</t>
  </si>
  <si>
    <t>150MG INF PLV CSL 1</t>
  </si>
  <si>
    <t>L01XC03</t>
  </si>
  <si>
    <t>0025564</t>
  </si>
  <si>
    <t>HUMIRA K PEDIATRICKÉMU UŽITÍ</t>
  </si>
  <si>
    <t>40MG/0,8ML INJ SOL 2X(0,8ML+STŘ+1J+AD)</t>
  </si>
  <si>
    <t>L04AB04</t>
  </si>
  <si>
    <t>0025566</t>
  </si>
  <si>
    <t>HUMIRA</t>
  </si>
  <si>
    <t>40MG INJ SOL 2X0,8ML I</t>
  </si>
  <si>
    <t>0025580</t>
  </si>
  <si>
    <t>HELIXATE NEXGEN</t>
  </si>
  <si>
    <t>1000IU INJ PSO LQF 1+1X2,5ML+SET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</si>
  <si>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</si>
  <si>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</si>
  <si>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</si>
  <si>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</si>
  <si>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</si>
  <si>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</si>
  <si>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</si>
  <si>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0025670</t>
  </si>
  <si>
    <t>INOMAX</t>
  </si>
  <si>
    <t>400PPM MOL/MOL GAS CRS 1X10L</t>
  </si>
  <si>
    <t>R07AX01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</si>
  <si>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</si>
  <si>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</si>
  <si>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</si>
  <si>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</si>
  <si>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</si>
  <si>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</si>
  <si>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</si>
  <si>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</si>
  <si>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</si>
  <si>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</si>
  <si>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</si>
  <si>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</si>
  <si>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</si>
  <si>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</si>
  <si>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</si>
  <si>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0026063</t>
  </si>
  <si>
    <t>REBIF</t>
  </si>
  <si>
    <t>8,8MCG+22MCG INJ SOL ISP 6X0,2ML+6X0,5ML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</si>
  <si>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</si>
  <si>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</si>
  <si>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</si>
  <si>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</si>
  <si>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</si>
  <si>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</si>
  <si>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</si>
  <si>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</si>
  <si>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</si>
  <si>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</si>
  <si>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</si>
  <si>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</si>
  <si>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</si>
  <si>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</si>
  <si>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</si>
  <si>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</si>
  <si>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</si>
  <si>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</si>
  <si>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</si>
  <si>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</si>
  <si>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</si>
  <si>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</si>
  <si>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</si>
  <si>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</si>
  <si>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</si>
  <si>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</si>
  <si>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</si>
  <si>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</si>
  <si>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</si>
  <si>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</si>
  <si>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</si>
  <si>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</si>
  <si>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</si>
  <si>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</si>
  <si>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</si>
  <si>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</si>
  <si>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</si>
  <si>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</si>
  <si>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0026519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</si>
  <si>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</si>
  <si>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</si>
  <si>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</si>
  <si>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</si>
  <si>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</si>
  <si>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</si>
  <si>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</si>
  <si>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L01XC02</t>
  </si>
  <si>
    <t>0026544</t>
  </si>
  <si>
    <t>500MG INF CNC SOL 1X50ML</t>
  </si>
  <si>
    <t>0026631</t>
  </si>
  <si>
    <t>MYOCET</t>
  </si>
  <si>
    <t>50MG INF PSD LQC DIS 2XSET</t>
  </si>
  <si>
    <t>L01DB01</t>
  </si>
  <si>
    <t>0026693</t>
  </si>
  <si>
    <t>NEORECORMON VÍCEDÁVKOVÝ</t>
  </si>
  <si>
    <t>50000IU INJ PSO LQF 1+1X10ML AMP</t>
  </si>
  <si>
    <t>0026700</t>
  </si>
  <si>
    <t>NEORECORMON</t>
  </si>
  <si>
    <t>500IU INJ SOL 6X0,3ML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</si>
  <si>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</si>
  <si>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</si>
  <si>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</si>
  <si>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</si>
  <si>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</si>
  <si>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</si>
  <si>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0026709</t>
  </si>
  <si>
    <t>10000IU INJ SOL 6X0,6ML</t>
  </si>
  <si>
    <t>0026716</t>
  </si>
  <si>
    <t>4000IU INJ SOL 6X0,3ML</t>
  </si>
  <si>
    <t>0026717</t>
  </si>
  <si>
    <t>6000IU INJ SOL 6X0,3ML</t>
  </si>
  <si>
    <t>0026815</t>
  </si>
  <si>
    <t>TWINRIX ADULT</t>
  </si>
  <si>
    <t>INJ SUS 25X1ML</t>
  </si>
  <si>
    <t>J07BC20</t>
  </si>
  <si>
    <t>0026816</t>
  </si>
  <si>
    <t>INJ SUS 1X1ML+1J</t>
  </si>
  <si>
    <t>0026858</t>
  </si>
  <si>
    <t>TWINRIX PAEDIATRIC</t>
  </si>
  <si>
    <t>INJ SUS 1X0.5ML+SJ</t>
  </si>
  <si>
    <t>0026863</t>
  </si>
  <si>
    <t>ZIAGEN</t>
  </si>
  <si>
    <t>J05AF06</t>
  </si>
  <si>
    <t>0026902</t>
  </si>
  <si>
    <t>200MG INF PLV SOL 1</t>
  </si>
  <si>
    <t>0026963</t>
  </si>
  <si>
    <t>VISUDYNE</t>
  </si>
  <si>
    <t>15MG INF PLV SOL 1</t>
  </si>
  <si>
    <t>S01LA01</t>
  </si>
  <si>
    <t>0027034</t>
  </si>
  <si>
    <t>ZAVESCA</t>
  </si>
  <si>
    <t>100MG CPS DUR 84</t>
  </si>
  <si>
    <t>A16AX06</t>
  </si>
  <si>
    <t>0027066</t>
  </si>
  <si>
    <t>PUREGON</t>
  </si>
  <si>
    <t>50IU/0,5ML INJ SOL 1X0,5ML</t>
  </si>
  <si>
    <t>G03GA06</t>
  </si>
  <si>
    <t>0027072</t>
  </si>
  <si>
    <t>100IU/0,5ML INJ SOL 1X0,5ML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</si>
  <si>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</si>
  <si>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</si>
  <si>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</si>
  <si>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</si>
  <si>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</si>
  <si>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</si>
  <si>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</si>
  <si>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</si>
  <si>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</si>
  <si>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</si>
  <si>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</si>
  <si>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</si>
  <si>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</si>
  <si>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</si>
  <si>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</si>
  <si>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</si>
  <si>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</si>
  <si>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</si>
  <si>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</si>
  <si>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L01XE04</t>
  </si>
  <si>
    <t>0027191</t>
  </si>
  <si>
    <t>0027192</t>
  </si>
  <si>
    <t>0027193</t>
  </si>
  <si>
    <t>NEXAVAR</t>
  </si>
  <si>
    <t>200MG TBL FLM 112(4X28)</t>
  </si>
  <si>
    <t>L01XE05</t>
  </si>
  <si>
    <t>0027195</t>
  </si>
  <si>
    <t>KOGENATE BAYER</t>
  </si>
  <si>
    <t>500IU INJ PSO LQF 1+1X2,5ML ISP II</t>
  </si>
  <si>
    <t>0027196</t>
  </si>
  <si>
    <t>250IU INJ PSO LQF 1+1X2,5ML ISP II</t>
  </si>
  <si>
    <t>0027197</t>
  </si>
  <si>
    <t>1000IU INJ PSO LQF 1+1X2,5ML ISP II</t>
  </si>
  <si>
    <t>0027259</t>
  </si>
  <si>
    <t>22MCG INJ SOL ISP 12X0,5ML</t>
  </si>
  <si>
    <t>0027262</t>
  </si>
  <si>
    <t>44MCG INJ SOL ISP 12X0,5ML</t>
  </si>
  <si>
    <t>0027265</t>
  </si>
  <si>
    <t>REFACTO AF</t>
  </si>
  <si>
    <t>1000IU INJ PSO LQF 1+1X4ML ISP+INF SET</t>
  </si>
  <si>
    <t>0027266</t>
  </si>
  <si>
    <t>2000IU INJ PSO LQF 1+1X4ML ISP+INF SET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</si>
  <si>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</si>
  <si>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</si>
  <si>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</si>
  <si>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</si>
  <si>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</si>
  <si>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</si>
  <si>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</si>
  <si>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</si>
  <si>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</si>
  <si>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</si>
  <si>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</si>
  <si>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</si>
  <si>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</si>
  <si>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</si>
  <si>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</si>
  <si>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</si>
  <si>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</si>
  <si>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</si>
  <si>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</si>
  <si>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0027431</t>
  </si>
  <si>
    <t>70MG INF PLV CSL 1</t>
  </si>
  <si>
    <t>0027432</t>
  </si>
  <si>
    <t>CAELYX</t>
  </si>
  <si>
    <t>2MG/ML INF CNC SOL 1X10ML</t>
  </si>
  <si>
    <t>0027442</t>
  </si>
  <si>
    <t>COMBIVIR</t>
  </si>
  <si>
    <t>150MG/300MG TBL FLM 60</t>
  </si>
  <si>
    <t>J05AR01</t>
  </si>
  <si>
    <t>0027547</t>
  </si>
  <si>
    <t>LUVERIS</t>
  </si>
  <si>
    <t>G03GA07</t>
  </si>
  <si>
    <t>0027607</t>
  </si>
  <si>
    <t>ORGALUTRAN</t>
  </si>
  <si>
    <t>0,25MG/0,5ML INJ SOL 1X0,5ML</t>
  </si>
  <si>
    <t>H01CC01</t>
  </si>
  <si>
    <t>0027629</t>
  </si>
  <si>
    <t>SOMAVERT</t>
  </si>
  <si>
    <t>10MG INJ PSO LQF 30+30X1ML ISP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</si>
  <si>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</si>
  <si>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</si>
  <si>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</si>
  <si>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</si>
  <si>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</si>
  <si>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</si>
  <si>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</si>
  <si>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</si>
  <si>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</si>
  <si>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0027635</t>
  </si>
  <si>
    <t>SYNAGIS</t>
  </si>
  <si>
    <t>50MG INJ PSO LQF 1+1X1ML AMP</t>
  </si>
  <si>
    <t>J06BB16</t>
  </si>
  <si>
    <t>0027636</t>
  </si>
  <si>
    <t>100MG INJ PSO LQF 1+1X1ML AMP</t>
  </si>
  <si>
    <t>0027700</t>
  </si>
  <si>
    <t>TARGRETIN</t>
  </si>
  <si>
    <t>75MG CPS MOL 100</t>
  </si>
  <si>
    <t>L01XX25</t>
  </si>
  <si>
    <t>0027720</t>
  </si>
  <si>
    <t>THYROGEN</t>
  </si>
  <si>
    <t>0,9MG INJ PLV SOL 2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</si>
  <si>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</si>
  <si>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</si>
  <si>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</si>
  <si>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</si>
  <si>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</si>
  <si>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</si>
  <si>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</si>
  <si>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500MG TBL SUS 28</t>
  </si>
  <si>
    <t>V03AC03</t>
  </si>
  <si>
    <t>0027868</t>
  </si>
  <si>
    <t>SILGARD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</si>
  <si>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</si>
  <si>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</si>
  <si>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</si>
  <si>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</si>
  <si>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</si>
  <si>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</si>
  <si>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</si>
  <si>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</si>
  <si>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</si>
  <si>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</si>
  <si>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</si>
  <si>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</si>
  <si>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</si>
  <si>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</si>
  <si>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0027918</t>
  </si>
  <si>
    <t>40MG INJ SOL 2X0,8ML</t>
  </si>
  <si>
    <t>0027921</t>
  </si>
  <si>
    <t>SPRYCEL</t>
  </si>
  <si>
    <t>L01XE06</t>
  </si>
  <si>
    <t>0027925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</si>
  <si>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</si>
  <si>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</si>
  <si>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</si>
  <si>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</si>
  <si>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</si>
  <si>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</si>
  <si>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</si>
  <si>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</si>
  <si>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</si>
  <si>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</si>
  <si>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</si>
  <si>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</si>
  <si>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</si>
  <si>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</si>
  <si>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CEPROTIN</t>
  </si>
  <si>
    <t>500IU INJ PSO LQF 1+1X5ML</t>
  </si>
  <si>
    <t>B01AD12</t>
  </si>
  <si>
    <t>0028026</t>
  </si>
  <si>
    <t>GLIVEC</t>
  </si>
  <si>
    <t>L01XE01</t>
  </si>
  <si>
    <t>0028028</t>
  </si>
  <si>
    <t>0028057</t>
  </si>
  <si>
    <t>ADVATE</t>
  </si>
  <si>
    <t>1000IU INJ PSO LQF 1+1X5ML I</t>
  </si>
  <si>
    <t>0028058</t>
  </si>
  <si>
    <t>1500IU INJ PSO LQF 1+1X5ML I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</si>
  <si>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</si>
  <si>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</si>
  <si>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</si>
  <si>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</si>
  <si>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</si>
  <si>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</si>
  <si>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</si>
  <si>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</si>
  <si>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</si>
  <si>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</si>
  <si>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</si>
  <si>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</si>
  <si>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</si>
  <si>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</si>
  <si>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</si>
  <si>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0028140</t>
  </si>
  <si>
    <t>VELCADE</t>
  </si>
  <si>
    <t>3,5MG INJ PLV SOL 1</t>
  </si>
  <si>
    <t>L01XX32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</si>
  <si>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</si>
  <si>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</si>
  <si>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</si>
  <si>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</si>
  <si>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</si>
  <si>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</si>
  <si>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</si>
  <si>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</si>
  <si>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0028188</t>
  </si>
  <si>
    <t>50MCG INJ SOL ISP 1X0,5ML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</si>
  <si>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</si>
  <si>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</si>
  <si>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</si>
  <si>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</si>
  <si>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</si>
  <si>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</si>
  <si>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0028193</t>
  </si>
  <si>
    <t>300MCG INJ SOL ISP 1X0,6ML III</t>
  </si>
  <si>
    <t>0028194</t>
  </si>
  <si>
    <t>500MCG INJ SOL ISP 1X1ML III</t>
  </si>
  <si>
    <t>0028195</t>
  </si>
  <si>
    <t>TELZIR</t>
  </si>
  <si>
    <t>700MG TBL FLM 60</t>
  </si>
  <si>
    <t>J05AE07</t>
  </si>
  <si>
    <t>0028197</t>
  </si>
  <si>
    <t>NEULASTA</t>
  </si>
  <si>
    <t>6MG INJ SOL 1X0,6ML III</t>
  </si>
  <si>
    <t>L03AA13</t>
  </si>
  <si>
    <t>0028200</t>
  </si>
  <si>
    <t>900IU/1,08ML INJ SOL 1,08ML+9J</t>
  </si>
  <si>
    <t>0028274</t>
  </si>
  <si>
    <t>ALIMTA</t>
  </si>
  <si>
    <t>L01BA04</t>
  </si>
  <si>
    <t>0028383</t>
  </si>
  <si>
    <t>KIVEXA</t>
  </si>
  <si>
    <t>600MG/300MG TBL FLM 30</t>
  </si>
  <si>
    <t>J05AR02</t>
  </si>
  <si>
    <t>0028386</t>
  </si>
  <si>
    <t>400MG TBL FLM 90</t>
  </si>
  <si>
    <t>0028396</t>
  </si>
  <si>
    <t>AVASTIN</t>
  </si>
  <si>
    <t>25MG/ML INF CNC SOL 1X4ML</t>
  </si>
  <si>
    <t>L01XC07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</si>
  <si>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</si>
  <si>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</si>
  <si>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</si>
  <si>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</si>
  <si>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</si>
  <si>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</si>
  <si>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</si>
  <si>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</si>
  <si>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</si>
  <si>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</si>
  <si>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0028410</t>
  </si>
  <si>
    <t>TRUVADA</t>
  </si>
  <si>
    <t>200MG/245MG TBL FLM 30</t>
  </si>
  <si>
    <t>J05AR03</t>
  </si>
  <si>
    <t>0028441</t>
  </si>
  <si>
    <t>250MCG INJ SOL 1X5ML</t>
  </si>
  <si>
    <t>0028761</t>
  </si>
  <si>
    <t>ERBITUX</t>
  </si>
  <si>
    <t>L01XC06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</si>
  <si>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</si>
  <si>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</si>
  <si>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</si>
  <si>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</si>
  <si>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</si>
  <si>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</si>
  <si>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</si>
  <si>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</si>
  <si>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</si>
  <si>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</si>
  <si>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</si>
  <si>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</si>
  <si>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</si>
  <si>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</si>
  <si>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</si>
  <si>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</si>
  <si>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</si>
  <si>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SOLIRIS 300 MG</t>
  </si>
  <si>
    <t>INF CNC SOL 1X30ML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</si>
  <si>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</si>
  <si>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</si>
  <si>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</si>
  <si>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</si>
  <si>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</si>
  <si>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</si>
  <si>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</si>
  <si>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</si>
  <si>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</si>
  <si>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</si>
  <si>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</si>
  <si>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</si>
  <si>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</si>
  <si>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</si>
  <si>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</si>
  <si>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0029024</t>
  </si>
  <si>
    <t>INCRELEX</t>
  </si>
  <si>
    <t>10MG/ML INJ SOL 1X4ML</t>
  </si>
  <si>
    <t>H01AC03</t>
  </si>
  <si>
    <t>0029163</t>
  </si>
  <si>
    <t>CERVARIX</t>
  </si>
  <si>
    <t>INJ SUS ISP 1X0,5ML+1J</t>
  </si>
  <si>
    <t>J07BM02</t>
  </si>
  <si>
    <t>0029194</t>
  </si>
  <si>
    <t>NEUROBLOC</t>
  </si>
  <si>
    <t>5000SU/ML INJ SOL 1X2ML</t>
  </si>
  <si>
    <t>M03AX01</t>
  </si>
  <si>
    <t>0029214</t>
  </si>
  <si>
    <t>CELSENTRI</t>
  </si>
  <si>
    <t>J05AX09</t>
  </si>
  <si>
    <t>0029219</t>
  </si>
  <si>
    <t>0029225</t>
  </si>
  <si>
    <t>BINOCRIT</t>
  </si>
  <si>
    <t>1000IU/0,5ML INJ SOL ISP 6X0,5ML I</t>
  </si>
  <si>
    <t>0029229</t>
  </si>
  <si>
    <t>3000IU/0,3ML INJ SOL ISP 6X0,3ML I</t>
  </si>
  <si>
    <t>0029231</t>
  </si>
  <si>
    <t>4000IU/0,4ML INJ SOL ISP 6X0,4ML I</t>
  </si>
  <si>
    <t>0029240</t>
  </si>
  <si>
    <t>TORISEL</t>
  </si>
  <si>
    <t>30MG INF CSL LQF 1+1X2,2ML</t>
  </si>
  <si>
    <t>L01XE09</t>
  </si>
  <si>
    <t>0029246</t>
  </si>
  <si>
    <t>TASIGNA</t>
  </si>
  <si>
    <t>200MG CPS DUR 112(4X28) I POUZDRO</t>
  </si>
  <si>
    <t>L01XE08</t>
  </si>
  <si>
    <t>0029248</t>
  </si>
  <si>
    <t>VECTIBIX</t>
  </si>
  <si>
    <t>L01XC08</t>
  </si>
  <si>
    <t>0029423</t>
  </si>
  <si>
    <t>VOLIBRIS</t>
  </si>
  <si>
    <t>C02KX02</t>
  </si>
  <si>
    <t>0029433</t>
  </si>
  <si>
    <t>REYATAZ</t>
  </si>
  <si>
    <t>300MG CPS DUR 30</t>
  </si>
  <si>
    <t>J05AE08</t>
  </si>
  <si>
    <t>0029448</t>
  </si>
  <si>
    <t>NOVOSEVEN</t>
  </si>
  <si>
    <t>1MG(50KIU) INJ PSO LQF 1+1X1,1ML II</t>
  </si>
  <si>
    <t>B02BD08</t>
  </si>
  <si>
    <t>0029449</t>
  </si>
  <si>
    <t>2MG(100KIU) INJ PSO LQF 1+1X2,1ML II</t>
  </si>
  <si>
    <t>0029450</t>
  </si>
  <si>
    <t>5MG(250KIU) INJ PSO LQF 1+1X5,2ML II</t>
  </si>
  <si>
    <t>0029463</t>
  </si>
  <si>
    <t>PRIVIGEN</t>
  </si>
  <si>
    <t>0029464</t>
  </si>
  <si>
    <t>0029465</t>
  </si>
  <si>
    <t>0029631</t>
  </si>
  <si>
    <t>ABRAXANE</t>
  </si>
  <si>
    <t>5MG/ML INF PLV SUS 1</t>
  </si>
  <si>
    <t>L01CD01</t>
  </si>
  <si>
    <t>0029755</t>
  </si>
  <si>
    <t>0029795</t>
  </si>
  <si>
    <t>LUCENTIS</t>
  </si>
  <si>
    <t>10MG/ML INJ SOL 1X0,23ML I</t>
  </si>
  <si>
    <t>S01LA04</t>
  </si>
  <si>
    <t>0029797</t>
  </si>
  <si>
    <t>2000IU INJ PSO LQF 1+1X5ML ISP II</t>
  </si>
  <si>
    <t>0029817</t>
  </si>
  <si>
    <t>GLIOLAN</t>
  </si>
  <si>
    <t>30MG/ML POR PLV SOL 1X1,5G</t>
  </si>
  <si>
    <t>L01XD04</t>
  </si>
  <si>
    <t>0029846</t>
  </si>
  <si>
    <t>RETACRIT</t>
  </si>
  <si>
    <t>5000IU/0,5ML INJ SOL ISP 6X0,5ML I</t>
  </si>
  <si>
    <t>0029888</t>
  </si>
  <si>
    <t>BENEFIX</t>
  </si>
  <si>
    <t>500IU INJ PSO LQF 1+1X5ML ISP+INF SET</t>
  </si>
  <si>
    <t>B02BD04</t>
  </si>
  <si>
    <t>0029890</t>
  </si>
  <si>
    <t>1000IU INJ PSO LQF 1+1X5ML ISP+INF SET</t>
  </si>
  <si>
    <t>0029891</t>
  </si>
  <si>
    <t>2000IU INJ PSO LQF 1+1X5ML ISP+INF SET</t>
  </si>
  <si>
    <t>0029892</t>
  </si>
  <si>
    <t>DEPOCYTE</t>
  </si>
  <si>
    <t>50MG INJ SUS 1X5ML</t>
  </si>
  <si>
    <t>0029896</t>
  </si>
  <si>
    <t>BUSILVEX</t>
  </si>
  <si>
    <t>6MG/ML INF CNC SOL 8(2X4)X10ML</t>
  </si>
  <si>
    <t>0029951</t>
  </si>
  <si>
    <t>ISENTRESS</t>
  </si>
  <si>
    <t>J05AX08</t>
  </si>
  <si>
    <t>0029977</t>
  </si>
  <si>
    <t>FLEBOGAMMA DIF</t>
  </si>
  <si>
    <t>50MG/ML INF SOL 1X10ML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</si>
  <si>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</si>
  <si>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</si>
  <si>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</si>
  <si>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</si>
  <si>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</si>
  <si>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</si>
  <si>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0029981</t>
  </si>
  <si>
    <t>50MG/ML INF SOL 1X400ML</t>
  </si>
  <si>
    <t>0030101</t>
  </si>
  <si>
    <t>FENTANYL TORREX</t>
  </si>
  <si>
    <t>50MCG/ML INJ SOL 5X2ML</t>
  </si>
  <si>
    <t>N01AH01</t>
  </si>
  <si>
    <t>0030160</t>
  </si>
  <si>
    <t>MIDAZOLAM TORREX</t>
  </si>
  <si>
    <t>1MG/ML INJ SOL 10X2ML</t>
  </si>
  <si>
    <t>0030164</t>
  </si>
  <si>
    <t>1MG/ML INJ SOL 10X5ML</t>
  </si>
  <si>
    <t>0030187</t>
  </si>
  <si>
    <t>0030205</t>
  </si>
  <si>
    <t>5MG/ML INJ SOL 10X3ML</t>
  </si>
  <si>
    <t>0030215</t>
  </si>
  <si>
    <t>5MG/ML INJ SOL 10X10ML</t>
  </si>
  <si>
    <t>0030336</t>
  </si>
  <si>
    <t>NAVIREL</t>
  </si>
  <si>
    <t>10MG/ML INF CNC SOL 1X1ML</t>
  </si>
  <si>
    <t>0030779</t>
  </si>
  <si>
    <t>5MCG/ML INJ SOL 5X10ML</t>
  </si>
  <si>
    <t>0031131</t>
  </si>
  <si>
    <t>PAXIRASOL</t>
  </si>
  <si>
    <t>0031739</t>
  </si>
  <si>
    <t>HELICID 40 INF</t>
  </si>
  <si>
    <t>0031966</t>
  </si>
  <si>
    <t>CYTOSAR</t>
  </si>
  <si>
    <t>100MG INJ+INF PSO LQF 1+1X5ML</t>
  </si>
  <si>
    <t>0031968</t>
  </si>
  <si>
    <t>1G INJ/INF PLV SOL 1</t>
  </si>
  <si>
    <t>0032074</t>
  </si>
  <si>
    <t>DYSPORT</t>
  </si>
  <si>
    <t>500SU INJ PLV SOL 1</t>
  </si>
  <si>
    <t>0032087</t>
  </si>
  <si>
    <t>TRALGIT 100 INJ</t>
  </si>
  <si>
    <t>100MG/2ML INJ SOL 5X2ML</t>
  </si>
  <si>
    <t>0032090</t>
  </si>
  <si>
    <t>TRALGIT 50 INJ</t>
  </si>
  <si>
    <t>0032266</t>
  </si>
  <si>
    <t>OMNISCAN</t>
  </si>
  <si>
    <t>0,5MMOL/ML INJ SOL ISP 10X10ML I</t>
  </si>
  <si>
    <t>V08CA03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</si>
  <si>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</si>
  <si>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</si>
  <si>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</si>
  <si>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</si>
  <si>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</si>
  <si>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</si>
  <si>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</si>
  <si>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</si>
  <si>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</si>
  <si>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</si>
  <si>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</si>
  <si>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</si>
  <si>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0032930</t>
  </si>
  <si>
    <t>TELEBRIX 30 MEGLUMINE</t>
  </si>
  <si>
    <t>0,3G/ML INJ SOL 1X30ML</t>
  </si>
  <si>
    <t>V08AA05</t>
  </si>
  <si>
    <t>0032931</t>
  </si>
  <si>
    <t>0,3G/ML INJ SOL 1X50ML</t>
  </si>
  <si>
    <t>0032932</t>
  </si>
  <si>
    <t>0,3G/ML INJ SOL 1X100ML</t>
  </si>
  <si>
    <t>0032935</t>
  </si>
  <si>
    <t>TELEBRIX 35</t>
  </si>
  <si>
    <t>0,35G/ML INJ SOL 1X50ML</t>
  </si>
  <si>
    <t>0032936</t>
  </si>
  <si>
    <t>0,35G/ML INJ SOL 1X100ML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</si>
  <si>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</si>
  <si>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</si>
  <si>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</si>
  <si>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</si>
  <si>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</si>
  <si>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</si>
  <si>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</si>
  <si>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0033016</t>
  </si>
  <si>
    <t>P-AM 3</t>
  </si>
  <si>
    <t>POR SOL 1X500G</t>
  </si>
  <si>
    <t>0033133</t>
  </si>
  <si>
    <t>KETOCAL</t>
  </si>
  <si>
    <t>POR SOL 1X300G</t>
  </si>
  <si>
    <t>0033134</t>
  </si>
  <si>
    <t>KETOCAL VANILKA</t>
  </si>
  <si>
    <t>0033171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</si>
  <si>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</si>
  <si>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</si>
  <si>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</si>
  <si>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</si>
  <si>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</si>
  <si>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</si>
  <si>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</si>
  <si>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</si>
  <si>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</si>
  <si>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0033213</t>
  </si>
  <si>
    <t>L-KARNITIN</t>
  </si>
  <si>
    <t>POR PLV SOL 1X1G</t>
  </si>
  <si>
    <t>0033214</t>
  </si>
  <si>
    <t>LORENZO - OIL</t>
  </si>
  <si>
    <t>1X500ML PLAST</t>
  </si>
  <si>
    <t>0033215</t>
  </si>
  <si>
    <t>L-VALIN</t>
  </si>
  <si>
    <t>0033216</t>
  </si>
  <si>
    <t>MCT-OIL</t>
  </si>
  <si>
    <t>1X500ML</t>
  </si>
  <si>
    <t>0033287</t>
  </si>
  <si>
    <t>CHOLESTEROL MODULE</t>
  </si>
  <si>
    <t>0033308</t>
  </si>
  <si>
    <t>MILUPA PKU 2 PRIMA PLV.</t>
  </si>
  <si>
    <t>POR PLV 1X500G</t>
  </si>
  <si>
    <t>0033348</t>
  </si>
  <si>
    <t>GTO-OIL</t>
  </si>
  <si>
    <t>0033388</t>
  </si>
  <si>
    <t>MILUPA PKU 3 - TEMPORA</t>
  </si>
  <si>
    <t>POR SOL 10X45G</t>
  </si>
  <si>
    <t>0033416</t>
  </si>
  <si>
    <t>ANAMIX ČOKOLÁDA</t>
  </si>
  <si>
    <t>POR PLV 1X29G</t>
  </si>
  <si>
    <t>0033417</t>
  </si>
  <si>
    <t>ANAMIX ANANAS A VANILKA</t>
  </si>
  <si>
    <t>0033468</t>
  </si>
  <si>
    <t>NKH ANAMIX INFANT</t>
  </si>
  <si>
    <t>0033471</t>
  </si>
  <si>
    <t>IVA ANAMIX INFANT</t>
  </si>
  <si>
    <t>0033477</t>
  </si>
  <si>
    <t>MILUPA PKU 3 SHAKE KAKAO</t>
  </si>
  <si>
    <t>POR PLV SOL 10X50G</t>
  </si>
  <si>
    <t>0033479</t>
  </si>
  <si>
    <t>MILUPA PKU 3 SHAKE MOCCA</t>
  </si>
  <si>
    <t>0033485</t>
  </si>
  <si>
    <t>MILUPA PKU 2 SHAKE JAHODA</t>
  </si>
  <si>
    <t>0033487</t>
  </si>
  <si>
    <t>MILUPA PKU 2 SHAKE ČOKOLÁDA</t>
  </si>
  <si>
    <t>0033522</t>
  </si>
  <si>
    <t>MSUD ANAMIX INFANT</t>
  </si>
  <si>
    <t>0033640</t>
  </si>
  <si>
    <t>GALACTOMIN 17</t>
  </si>
  <si>
    <t>0033711</t>
  </si>
  <si>
    <t>PKU COOLER 10 ORANGE</t>
  </si>
  <si>
    <t>POR SOL 30X87ML</t>
  </si>
  <si>
    <t>0033713</t>
  </si>
  <si>
    <t>PKU COOLER 15 ORANGE</t>
  </si>
  <si>
    <t>POR SOL 30X130ML</t>
  </si>
  <si>
    <t>0033717</t>
  </si>
  <si>
    <t>PKU COOLER 10 RED</t>
  </si>
  <si>
    <t>0033719</t>
  </si>
  <si>
    <t>PKU COOLER 15 RED</t>
  </si>
  <si>
    <t>0033723</t>
  </si>
  <si>
    <t>PKU COOLER 10 PURPLE</t>
  </si>
  <si>
    <t>0033725</t>
  </si>
  <si>
    <t>PKU COOLER 15 PURPLE</t>
  </si>
  <si>
    <t>0033729</t>
  </si>
  <si>
    <t>PKU COOLER 10 WHITE</t>
  </si>
  <si>
    <t>0033731</t>
  </si>
  <si>
    <t>PKU COOLER 15 WHITE</t>
  </si>
  <si>
    <t>0033737</t>
  </si>
  <si>
    <t>PKU GEL RASPBERRY</t>
  </si>
  <si>
    <t>POR PLV SOL 30X24G</t>
  </si>
  <si>
    <t>0033738</t>
  </si>
  <si>
    <t>PKU GEL NEUTRAL</t>
  </si>
  <si>
    <t>0033743</t>
  </si>
  <si>
    <t>PKU COOLER 20 ORANGE 30X174ML</t>
  </si>
  <si>
    <t>POR SOL 30X174ML</t>
  </si>
  <si>
    <t>0033744</t>
  </si>
  <si>
    <t>PKU COOLER 20 RED 30X174ML</t>
  </si>
  <si>
    <t>0033745</t>
  </si>
  <si>
    <t>PKU COOLER 20 PURPLE 30X174ML</t>
  </si>
  <si>
    <t>0033746</t>
  </si>
  <si>
    <t>PKU COOLER 20 WHITE 30X174ML</t>
  </si>
  <si>
    <t>0033753</t>
  </si>
  <si>
    <t>MILUPA GA 2 PRIMA</t>
  </si>
  <si>
    <t>0033754</t>
  </si>
  <si>
    <t>MILUPA UCD 2</t>
  </si>
  <si>
    <t>POR PLV 1X450G</t>
  </si>
  <si>
    <t>0033757</t>
  </si>
  <si>
    <t>MILUPA TYR 3 ADVANTA</t>
  </si>
  <si>
    <t>0033764</t>
  </si>
  <si>
    <t>MILUPA LEU 2 PRIMA</t>
  </si>
  <si>
    <t>0033776</t>
  </si>
  <si>
    <t>PKU EXPRESS 15 NEUTRAL</t>
  </si>
  <si>
    <t>POR PLV SOL 30X25G</t>
  </si>
  <si>
    <t>0033777</t>
  </si>
  <si>
    <t>PKU EXPRESS 15 LEMON</t>
  </si>
  <si>
    <t>0033779</t>
  </si>
  <si>
    <t>PKU EXPRESS 15 TROPICAL</t>
  </si>
  <si>
    <t>0033783</t>
  </si>
  <si>
    <t>PKU LOPHLEX SENSATION MIX OVOCE</t>
  </si>
  <si>
    <t>POR SOL 3X109G</t>
  </si>
  <si>
    <t>0033784</t>
  </si>
  <si>
    <t>PKU LOPHLEX SENSATION POMERANČ</t>
  </si>
  <si>
    <t>0033827</t>
  </si>
  <si>
    <t>PKU EASY MICROTABS</t>
  </si>
  <si>
    <t>POR PLV 4X110G</t>
  </si>
  <si>
    <t>0033829</t>
  </si>
  <si>
    <t>PKU GO</t>
  </si>
  <si>
    <t>POR PLV SOL 30X20G</t>
  </si>
  <si>
    <t>0033832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</si>
  <si>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</si>
  <si>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</si>
  <si>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</si>
  <si>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</si>
  <si>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</si>
  <si>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</si>
  <si>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</si>
  <si>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0033882</t>
  </si>
  <si>
    <t>PKU LOPHLEX LQ 20 ŠŤAVNATÉ TROPICKÉ OVOCE</t>
  </si>
  <si>
    <t>0033883</t>
  </si>
  <si>
    <t>PKU LOPHLEX LQ 20 ŠŤAVNATÝ CITRUS</t>
  </si>
  <si>
    <t>0033923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</si>
  <si>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</si>
  <si>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</si>
  <si>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</si>
  <si>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</si>
  <si>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</si>
  <si>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</si>
  <si>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</si>
  <si>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</si>
  <si>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</si>
  <si>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</si>
  <si>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</si>
  <si>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</si>
  <si>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</si>
  <si>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</si>
  <si>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</si>
  <si>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0033962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</si>
  <si>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</si>
  <si>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</si>
  <si>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</si>
  <si>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</si>
  <si>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</si>
  <si>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</si>
  <si>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</si>
  <si>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</si>
  <si>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</si>
  <si>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</si>
  <si>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</si>
  <si>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</si>
  <si>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</si>
  <si>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</si>
  <si>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</si>
  <si>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</si>
  <si>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</si>
  <si>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0040122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</si>
  <si>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</si>
  <si>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</si>
  <si>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</si>
  <si>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</si>
  <si>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</si>
  <si>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</si>
  <si>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0040355</t>
  </si>
  <si>
    <t>MIVACRON</t>
  </si>
  <si>
    <t>2MG/ML INJ SOL 5X5ML</t>
  </si>
  <si>
    <t>M03AC10</t>
  </si>
  <si>
    <t>0040356</t>
  </si>
  <si>
    <t>0040536</t>
  </si>
  <si>
    <t>DEPO-MEDROL</t>
  </si>
  <si>
    <t>40MG/ML INJ SUS 1X5ML</t>
  </si>
  <si>
    <t>0042144</t>
  </si>
  <si>
    <t>HUMAN ALBUMIN GRIFOLS 20%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</si>
  <si>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</si>
  <si>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</si>
  <si>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</si>
  <si>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</si>
  <si>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</si>
  <si>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</si>
  <si>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</si>
  <si>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TRACRIUM 50</t>
  </si>
  <si>
    <t>10MG/ML INJ SOL 5X5ML</t>
  </si>
  <si>
    <t>M03AC04</t>
  </si>
  <si>
    <t>0042433</t>
  </si>
  <si>
    <t>320MG I/ML INJ SOL 10X100ML II</t>
  </si>
  <si>
    <t>0042439</t>
  </si>
  <si>
    <t>320MG I/ML INJ SOL 10X200ML II</t>
  </si>
  <si>
    <t>0042469</t>
  </si>
  <si>
    <t>ENCEPUR PRO DĚTI</t>
  </si>
  <si>
    <t>INJ SUS ISP 1X0,25ML+J</t>
  </si>
  <si>
    <t>0042551</t>
  </si>
  <si>
    <t>VORINA</t>
  </si>
  <si>
    <t>25MG/ML INJ+INF SOL 1X2ML</t>
  </si>
  <si>
    <t>V03AF06</t>
  </si>
  <si>
    <t>0042553</t>
  </si>
  <si>
    <t>25MG/ML INJ+INF SOL 1X14ML</t>
  </si>
  <si>
    <t>0042603</t>
  </si>
  <si>
    <t>OLICLINOMEL N6-900E</t>
  </si>
  <si>
    <t>0042605</t>
  </si>
  <si>
    <t>OLICLINOMEL N7-1000E</t>
  </si>
  <si>
    <t>IVN INF EML 6X1000ML</t>
  </si>
  <si>
    <t>0042607</t>
  </si>
  <si>
    <t>0042630</t>
  </si>
  <si>
    <t>0042897</t>
  </si>
  <si>
    <t>PROHANCE</t>
  </si>
  <si>
    <t>279,3MG/ML INJ SOL ISP 1X15ML</t>
  </si>
  <si>
    <t>V08CA04</t>
  </si>
  <si>
    <t>0042901</t>
  </si>
  <si>
    <t>279,3MG/ML INJ SOL ISP 1X17ML</t>
  </si>
  <si>
    <t>0044102</t>
  </si>
  <si>
    <t>HARTMANNUV ROZTOK BRAUN BP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</si>
  <si>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</si>
  <si>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</si>
  <si>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</si>
  <si>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</si>
  <si>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</si>
  <si>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</si>
  <si>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</si>
  <si>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</si>
  <si>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</si>
  <si>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0044487</t>
  </si>
  <si>
    <t>MAGNEVIST</t>
  </si>
  <si>
    <t>469,01MG/ML INJ SOL 5X10ML I</t>
  </si>
  <si>
    <t>V08CA01</t>
  </si>
  <si>
    <t>0044491</t>
  </si>
  <si>
    <t>ATG-FRESENIUS S</t>
  </si>
  <si>
    <t>L04AA04</t>
  </si>
  <si>
    <t>0045119</t>
  </si>
  <si>
    <t>270MG I/ML INJ SOL 10X50ML I</t>
  </si>
  <si>
    <t>0045123</t>
  </si>
  <si>
    <t>320MG I/ML INJ SOL 10X50ML I</t>
  </si>
  <si>
    <t>0046125</t>
  </si>
  <si>
    <t>LIDOCAIN 10 %</t>
  </si>
  <si>
    <t>10% DRM SPR SOL 1X38G</t>
  </si>
  <si>
    <t>0046293</t>
  </si>
  <si>
    <t>GYNIPRAL</t>
  </si>
  <si>
    <t>25MCG INF CNC SOL 5X5ML</t>
  </si>
  <si>
    <t>G02CA</t>
  </si>
  <si>
    <t>0046475</t>
  </si>
  <si>
    <t>DILCEREN PRO INFUSIONE</t>
  </si>
  <si>
    <t>0,2MG/ML INF SOL 1X50ML</t>
  </si>
  <si>
    <t>0047064</t>
  </si>
  <si>
    <t>TAVANIC I.V.</t>
  </si>
  <si>
    <t>0047227</t>
  </si>
  <si>
    <t>GLUKÓZA 5 BRAUN</t>
  </si>
  <si>
    <t>50MG/ML INF SOL 20X100ML</t>
  </si>
  <si>
    <t>0047256</t>
  </si>
  <si>
    <t>0047485</t>
  </si>
  <si>
    <t>ALYOSTAL PRICK</t>
  </si>
  <si>
    <t>100IC/ML DRM PTC SOL 1X3ML IC</t>
  </si>
  <si>
    <t>V04CL</t>
  </si>
  <si>
    <t>0047618</t>
  </si>
  <si>
    <t>MENJUGATE</t>
  </si>
  <si>
    <t>0,5ML/DÁV INJ PSU LQF 1+1X0,6ML ISP+2J</t>
  </si>
  <si>
    <t>J07AH07</t>
  </si>
  <si>
    <t>0047749</t>
  </si>
  <si>
    <t>OCTAPLAS</t>
  </si>
  <si>
    <t>45-70MG/ML INF SOL 200ML</t>
  </si>
  <si>
    <t>B05AA02</t>
  </si>
  <si>
    <t>0048851</t>
  </si>
  <si>
    <t>PASTEURISED HUMAN ANTIHEPATITIS B IMMUNOGLOBULIN GRIFOLS</t>
  </si>
  <si>
    <t>INJ SOL 1X0.5ML/100UT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</si>
  <si>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</si>
  <si>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</si>
  <si>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</si>
  <si>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</si>
  <si>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</si>
  <si>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</si>
  <si>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</si>
  <si>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</si>
  <si>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0049531</t>
  </si>
  <si>
    <t>CONTROLOC I.V.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</si>
  <si>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</si>
  <si>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</si>
  <si>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</si>
  <si>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</si>
  <si>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</si>
  <si>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</si>
  <si>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</si>
  <si>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0049984</t>
  </si>
  <si>
    <t>2G INF PLV SOL 1</t>
  </si>
  <si>
    <t>0049990</t>
  </si>
  <si>
    <t>100MG/ML INJ SOL 5X5ML</t>
  </si>
  <si>
    <t>0050083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</si>
  <si>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</si>
  <si>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</si>
  <si>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</si>
  <si>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</si>
  <si>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</si>
  <si>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</si>
  <si>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</si>
  <si>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0050702</t>
  </si>
  <si>
    <t>3MG/ML INF CNC SOL 1X30ML</t>
  </si>
  <si>
    <t>0051830</t>
  </si>
  <si>
    <t>0052201</t>
  </si>
  <si>
    <t>SCANLUX</t>
  </si>
  <si>
    <t>V08AB04</t>
  </si>
  <si>
    <t>0052211</t>
  </si>
  <si>
    <t>370MG/ML INJ SOL 10X50ML II</t>
  </si>
  <si>
    <t>0052216</t>
  </si>
  <si>
    <t>370MG/ML INJ SOL 10X100ML II</t>
  </si>
  <si>
    <t>0052219</t>
  </si>
  <si>
    <t>370MG/ML INJ SOL 10X200ML II</t>
  </si>
  <si>
    <t>0052225</t>
  </si>
  <si>
    <t>THIOCTACID 600 T</t>
  </si>
  <si>
    <t>600MG INJ SOL 5X24ML</t>
  </si>
  <si>
    <t>0052591</t>
  </si>
  <si>
    <t>ULTRAVIST 300</t>
  </si>
  <si>
    <t>V08AB05</t>
  </si>
  <si>
    <t>0053626</t>
  </si>
  <si>
    <t>100IR/ML DRM PTC SOL 1X3ML IR</t>
  </si>
  <si>
    <t>0054227</t>
  </si>
  <si>
    <t>HIBERIX</t>
  </si>
  <si>
    <t>INJ PSO LQF 1+1X0,5ML ISP+2J</t>
  </si>
  <si>
    <t>J07AG01</t>
  </si>
  <si>
    <t>0054238</t>
  </si>
  <si>
    <t>100MG/ML INJ SOL 5X3ML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</si>
  <si>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</si>
  <si>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</si>
  <si>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</si>
  <si>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</si>
  <si>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</si>
  <si>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</si>
  <si>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</si>
  <si>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DOLMINA INJ</t>
  </si>
  <si>
    <t>75MG/3ML INJ SOL 5X3ML</t>
  </si>
  <si>
    <t>0055106</t>
  </si>
  <si>
    <t>FSME-IMMUN</t>
  </si>
  <si>
    <t>0,25ML INJ SUS ISP 1X0,25ML+INTJ</t>
  </si>
  <si>
    <t>0055111</t>
  </si>
  <si>
    <t>INJ SUS ISP 1X0,5ML+INTJX0,5ML</t>
  </si>
  <si>
    <t>0055407</t>
  </si>
  <si>
    <t>MUSTOPHORAN</t>
  </si>
  <si>
    <t>200MG/4ML INF PSO LQF 1+1X4ML</t>
  </si>
  <si>
    <t>L01AD05</t>
  </si>
  <si>
    <t>0055824</t>
  </si>
  <si>
    <t>500MG/ML INJ SOL 5X5ML</t>
  </si>
  <si>
    <t>0056049</t>
  </si>
  <si>
    <t>INFANRIX HIB</t>
  </si>
  <si>
    <t>INJ PLS SUS 1X0,5ML ST</t>
  </si>
  <si>
    <t>J07AG52</t>
  </si>
  <si>
    <t>0056171</t>
  </si>
  <si>
    <t>ENGERIX-B 20 MCG</t>
  </si>
  <si>
    <t>IMS INJ SUS 1X1ML+ST BEZ JEHLY</t>
  </si>
  <si>
    <t>0057420</t>
  </si>
  <si>
    <t>INJ SOL 1X5ML/1000UT</t>
  </si>
  <si>
    <t>0057477</t>
  </si>
  <si>
    <t>OCTANINE F 500</t>
  </si>
  <si>
    <t>100IU/ML INJ PSO LQF 1+1X5ML</t>
  </si>
  <si>
    <t>0057481</t>
  </si>
  <si>
    <t>OCTANINE F 1000</t>
  </si>
  <si>
    <t>100IU/ML INJ PSO LQF 1+1X10ML</t>
  </si>
  <si>
    <t>0057521</t>
  </si>
  <si>
    <t>PRIORIX INJ. STŘÍKAČKA</t>
  </si>
  <si>
    <t>0,5ML/DÁV INJ PLQ SOL ISP 1+1STŘ+2J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</si>
  <si>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</si>
  <si>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</si>
  <si>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</si>
  <si>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</si>
  <si>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</si>
  <si>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</si>
  <si>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</si>
  <si>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</si>
  <si>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0058092</t>
  </si>
  <si>
    <t>CEFAZOLIN SANDOZ</t>
  </si>
  <si>
    <t>1G INJ PLV SOL 10</t>
  </si>
  <si>
    <t>J01DB04</t>
  </si>
  <si>
    <t>0058249</t>
  </si>
  <si>
    <t>50MG/ML INJ SOL 10X10ML</t>
  </si>
  <si>
    <t>0058279</t>
  </si>
  <si>
    <t>OCTANATE</t>
  </si>
  <si>
    <t>50IU/ML INJ PSO LQF 1X500IU+1X10ML</t>
  </si>
  <si>
    <t>0058623</t>
  </si>
  <si>
    <t>DIPHERELINE</t>
  </si>
  <si>
    <t>0,1MG INJ PSO LQF 7+7X1ML</t>
  </si>
  <si>
    <t>0058700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</si>
  <si>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</si>
  <si>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</si>
  <si>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</si>
  <si>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</si>
  <si>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</si>
  <si>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</si>
  <si>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</si>
  <si>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0,9% SODIUM CHLORIDE INTRAVENOUS INFUSION BP BAXTER</t>
  </si>
  <si>
    <t>9MG/ML INJ SOL 10X1000ML</t>
  </si>
  <si>
    <t>0059443</t>
  </si>
  <si>
    <t>100MG INJ SOL 5X2ML</t>
  </si>
  <si>
    <t>0059494</t>
  </si>
  <si>
    <t>LIPIODOL ULTRA-FLUIDE</t>
  </si>
  <si>
    <t>480MG/ML INJ SOL 1X10ML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</si>
  <si>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</si>
  <si>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</si>
  <si>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</si>
  <si>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</si>
  <si>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</si>
  <si>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</si>
  <si>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</si>
  <si>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0060113</t>
  </si>
  <si>
    <t>40MG/ML INF CNC SOL 10X1ML</t>
  </si>
  <si>
    <t>0060380</t>
  </si>
  <si>
    <t>HAEMOCTIN SDH 500</t>
  </si>
  <si>
    <t>50IU/ML INJ PSO LQF 1+1X10ML</t>
  </si>
  <si>
    <t>0060381</t>
  </si>
  <si>
    <t>HAEMOCTIN SDH 1000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</si>
  <si>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</si>
  <si>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</si>
  <si>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</si>
  <si>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</si>
  <si>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</si>
  <si>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</si>
  <si>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</si>
  <si>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ENAP I.V.</t>
  </si>
  <si>
    <t>1,25MG/ML INJ SOL 5X1ML</t>
  </si>
  <si>
    <t>0062707</t>
  </si>
  <si>
    <t>DECAPEPTYL</t>
  </si>
  <si>
    <t>0,1MG INJ SOL 7X1ML</t>
  </si>
  <si>
    <t>0064630</t>
  </si>
  <si>
    <t>KLIMICIN</t>
  </si>
  <si>
    <t>150MG/ML INJ SOL 10X4ML</t>
  </si>
  <si>
    <t>0064831</t>
  </si>
  <si>
    <t>AXETINE</t>
  </si>
  <si>
    <t>1,5G INJ/INF PLV SOL 10</t>
  </si>
  <si>
    <t>0064835</t>
  </si>
  <si>
    <t>750MG INJ/INF PLV SOL 10</t>
  </si>
  <si>
    <t>0064946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</si>
  <si>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</si>
  <si>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</si>
  <si>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</si>
  <si>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</si>
  <si>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</si>
  <si>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</si>
  <si>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</si>
  <si>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</si>
  <si>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</si>
  <si>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</si>
  <si>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</si>
  <si>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0065989</t>
  </si>
  <si>
    <t>0066020</t>
  </si>
  <si>
    <t>AUGMENTIN 1,2 G</t>
  </si>
  <si>
    <t>1000MG/200MG INJ/INF PLV SOL 10 I</t>
  </si>
  <si>
    <t>0066137</t>
  </si>
  <si>
    <t>OFLOXIN INF</t>
  </si>
  <si>
    <t>2MG/ML INF SOL 100ML</t>
  </si>
  <si>
    <t>0067547</t>
  </si>
  <si>
    <t>ALMIRAL</t>
  </si>
  <si>
    <t>75MG/3ML INJ SOL 10X3ML</t>
  </si>
  <si>
    <t>0067558</t>
  </si>
  <si>
    <t>0068649</t>
  </si>
  <si>
    <t>20MG/ML INJ SOL 5X1ML</t>
  </si>
  <si>
    <t>0068998</t>
  </si>
  <si>
    <t>AMPICILIN 1,0 BIOTIKA</t>
  </si>
  <si>
    <t>J01CA01</t>
  </si>
  <si>
    <t>0068999</t>
  </si>
  <si>
    <t>AMPICILIN 0,5 BIOTIKA</t>
  </si>
  <si>
    <t>0,5G INJ PLV SOL 10</t>
  </si>
  <si>
    <t>0069600</t>
  </si>
  <si>
    <t>ARDEAELYTOSOL EA 1/1</t>
  </si>
  <si>
    <t>INF SOL 1X500ML</t>
  </si>
  <si>
    <t>0069603</t>
  </si>
  <si>
    <t>ARDEAELYTOSOL EL 1/1</t>
  </si>
  <si>
    <t>0069651</t>
  </si>
  <si>
    <t>ARDEAELYTOSOL F 1/1</t>
  </si>
  <si>
    <t>9G/L INF SOL 1X80ML</t>
  </si>
  <si>
    <t>0069653</t>
  </si>
  <si>
    <t>9G/L INF SOL 1X500ML</t>
  </si>
  <si>
    <t>0069658</t>
  </si>
  <si>
    <t>ARDEAELYTOSOL F 1/2</t>
  </si>
  <si>
    <t>4,5G/L+25G/L INF SOL 1X80ML</t>
  </si>
  <si>
    <t>0069660</t>
  </si>
  <si>
    <t>4,5G/L+25G/L INF SOL 1X500ML</t>
  </si>
  <si>
    <t>0069663</t>
  </si>
  <si>
    <t>ARDEAELYTOSOL F 1/3</t>
  </si>
  <si>
    <t>3G/L+33,33G/L INF SOL 1X500ML</t>
  </si>
  <si>
    <t>0069695</t>
  </si>
  <si>
    <t>ARDEAELYTOSOL RL 1/1</t>
  </si>
  <si>
    <t>0069704</t>
  </si>
  <si>
    <t>INJECTIO TRIMECAINII CHLORATI ARDEAPHARMA</t>
  </si>
  <si>
    <t>0,5% INJ SOL 1X80ML</t>
  </si>
  <si>
    <t>0069705</t>
  </si>
  <si>
    <t>0,5% INJ SOL 1X250ML</t>
  </si>
  <si>
    <t>0069707</t>
  </si>
  <si>
    <t>1% INJ SOL 1X80ML</t>
  </si>
  <si>
    <t>0069708</t>
  </si>
  <si>
    <t>1% INJ SOL 1X250ML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</si>
  <si>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</si>
  <si>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</si>
  <si>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</si>
  <si>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</si>
  <si>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</si>
  <si>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</si>
  <si>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0069727</t>
  </si>
  <si>
    <t>ARDEAELYTOSOL CONC. NATRIUMCHLORID 5,85%</t>
  </si>
  <si>
    <t>58,5MG/ML INF CNC SOL 1X200ML</t>
  </si>
  <si>
    <t>0069728</t>
  </si>
  <si>
    <t>ARDEAOSMOSOL MA 10%</t>
  </si>
  <si>
    <t>100G/L INF SOL 1X80ML</t>
  </si>
  <si>
    <t>0069732</t>
  </si>
  <si>
    <t>ARDEAELYTOSOL D 1/1</t>
  </si>
  <si>
    <t>0069737</t>
  </si>
  <si>
    <t>ARDEAELYTOSOL CONC. KALIUMCHLORID 7,45%</t>
  </si>
  <si>
    <t>74,5MG/ML INF CNC SOL 1X80ML</t>
  </si>
  <si>
    <t>0069739</t>
  </si>
  <si>
    <t>ARDEANUTRISOL G 5%</t>
  </si>
  <si>
    <t>5% INF SOL 1X80ML</t>
  </si>
  <si>
    <t>0069741</t>
  </si>
  <si>
    <t>5% INF SOL 1X500ML</t>
  </si>
  <si>
    <t>0069747</t>
  </si>
  <si>
    <t>ARDEANUTRISOL G 10%</t>
  </si>
  <si>
    <t>10% INF SOL 1X80ML</t>
  </si>
  <si>
    <t>0069749</t>
  </si>
  <si>
    <t>10% INF SOL 1X500ML</t>
  </si>
  <si>
    <t>0069751</t>
  </si>
  <si>
    <t>ARDEANUTRISOL G 20%</t>
  </si>
  <si>
    <t>20% INF SOL 1X80ML</t>
  </si>
  <si>
    <t>0069753</t>
  </si>
  <si>
    <t>20% INF SOL 1X500ML</t>
  </si>
  <si>
    <t>0069755</t>
  </si>
  <si>
    <t>ARDEANUTRISOL G 40%</t>
  </si>
  <si>
    <t>40% INF SOL 1X80ML</t>
  </si>
  <si>
    <t>0069757</t>
  </si>
  <si>
    <t>40% INF SOL 1X500ML</t>
  </si>
  <si>
    <t>0072564</t>
  </si>
  <si>
    <t>40MG/ML INF CNC SOL 5X0,5ML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</si>
  <si>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</si>
  <si>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</si>
  <si>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</si>
  <si>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</si>
  <si>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</si>
  <si>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</si>
  <si>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</si>
  <si>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</si>
  <si>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0075634</t>
  </si>
  <si>
    <t>PROTHROMPLEX TOTAL NF</t>
  </si>
  <si>
    <t>INJ PSO LQF 1+1X20ML</t>
  </si>
  <si>
    <t>0076204</t>
  </si>
  <si>
    <t>6MG/ML INF CNC SOL 1X5ML</t>
  </si>
  <si>
    <t>0076353</t>
  </si>
  <si>
    <t>FORTUM</t>
  </si>
  <si>
    <t>J01DD02</t>
  </si>
  <si>
    <t>0076354</t>
  </si>
  <si>
    <t>2G INJ/INF PLV SOL 1</t>
  </si>
  <si>
    <t>0076355</t>
  </si>
  <si>
    <t>500MG INJ PLV SOL 1</t>
  </si>
  <si>
    <t>0076360</t>
  </si>
  <si>
    <t>ZINACEF</t>
  </si>
  <si>
    <t>1,5G INJ/INF PLV SOL 1</t>
  </si>
  <si>
    <t>0076538</t>
  </si>
  <si>
    <t>MEPIVASTESIN</t>
  </si>
  <si>
    <t>30MG/ML INJ SOL 50X1,7ML</t>
  </si>
  <si>
    <t>N01BB03</t>
  </si>
  <si>
    <t>0076657</t>
  </si>
  <si>
    <t>100MG INJ SOL 10X2ML</t>
  </si>
  <si>
    <t>0077017</t>
  </si>
  <si>
    <t>300MG/ML INJ SOL 10X100ML</t>
  </si>
  <si>
    <t>0077018</t>
  </si>
  <si>
    <t>ULTRAVIST 370</t>
  </si>
  <si>
    <t>370MG/ML INJ SOL 10X50ML</t>
  </si>
  <si>
    <t>0077019</t>
  </si>
  <si>
    <t>370MG/ML INJ SOL 10X100ML</t>
  </si>
  <si>
    <t>0077024</t>
  </si>
  <si>
    <t>300MG/ML INJ SOL 10X20ML</t>
  </si>
  <si>
    <t>0077044</t>
  </si>
  <si>
    <t>750MG INJ/INF PLV SOL 1</t>
  </si>
  <si>
    <t>0078815</t>
  </si>
  <si>
    <t>0,5MMOL/ML INJ SOL 10X10ML</t>
  </si>
  <si>
    <t>0078817</t>
  </si>
  <si>
    <t>0,5MMOL/ML INJ SOL 10X20ML</t>
  </si>
  <si>
    <t>0078906</t>
  </si>
  <si>
    <t>NEUPOGEN 48 MU/0,5 ML</t>
  </si>
  <si>
    <t>48MU/0,5ML(0,96MG/ML) INJ SOL ISP 5X0,5ML</t>
  </si>
  <si>
    <t>0078914</t>
  </si>
  <si>
    <t>NEUPOGEN 30 MU/0,5 ML</t>
  </si>
  <si>
    <t>30MU/0,5ML(0,6MG/ML) INJ SOL ISP 5X0,5ML</t>
  </si>
  <si>
    <t>0080440</t>
  </si>
  <si>
    <t>UBISTESIN</t>
  </si>
  <si>
    <t>40MG/ML+5MCG/ML INJ SOL 50X1,7ML</t>
  </si>
  <si>
    <t>N01BB58</t>
  </si>
  <si>
    <t>0082952</t>
  </si>
  <si>
    <t>20MG INJ/INF PSO LQF 5+5X5ML</t>
  </si>
  <si>
    <t>0083274</t>
  </si>
  <si>
    <t>GELOFUSINE</t>
  </si>
  <si>
    <t>40MG/ML+7,02MG/ML INF SOL 1X500ML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</si>
  <si>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</si>
  <si>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</si>
  <si>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</si>
  <si>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</si>
  <si>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</si>
  <si>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</si>
  <si>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</si>
  <si>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</si>
  <si>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</si>
  <si>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</si>
  <si>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</si>
  <si>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</si>
  <si>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</si>
  <si>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</si>
  <si>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</si>
  <si>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</si>
  <si>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</si>
  <si>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</si>
  <si>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</si>
  <si>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</si>
  <si>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</si>
  <si>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0084335</t>
  </si>
  <si>
    <t>GEMZAR</t>
  </si>
  <si>
    <t>L01BC05</t>
  </si>
  <si>
    <t>0084336</t>
  </si>
  <si>
    <t>0084378</t>
  </si>
  <si>
    <t>THIOGAMMA 600 INJEKT</t>
  </si>
  <si>
    <t>600MG INF CNC SOL 5X20ML</t>
  </si>
  <si>
    <t>0084379</t>
  </si>
  <si>
    <t>600MG INF CNC SOL 10X20ML</t>
  </si>
  <si>
    <t>0084449</t>
  </si>
  <si>
    <t>LUMINAL</t>
  </si>
  <si>
    <t>200MG/ML INJ SOL 5X1ML</t>
  </si>
  <si>
    <t>0085172</t>
  </si>
  <si>
    <t>PNEUMO 23</t>
  </si>
  <si>
    <t>INJ SOL 1X0,5ML</t>
  </si>
  <si>
    <t>J07AL01</t>
  </si>
  <si>
    <t>0085325</t>
  </si>
  <si>
    <t>5MG/ML INJ SOL 5X3ML</t>
  </si>
  <si>
    <t>0085481</t>
  </si>
  <si>
    <t>4,5G/L+25G/L INF SOL 1X250ML</t>
  </si>
  <si>
    <t>0085526</t>
  </si>
  <si>
    <t>SUFENTA FORTE</t>
  </si>
  <si>
    <t>50MCG/ML INJ SOL 5X1ML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</si>
  <si>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</si>
  <si>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</si>
  <si>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</si>
  <si>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</si>
  <si>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</si>
  <si>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</si>
  <si>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0085833</t>
  </si>
  <si>
    <t>INF SOL 1X250ML</t>
  </si>
  <si>
    <t>0086901</t>
  </si>
  <si>
    <t>CISORDINOL DEPOT</t>
  </si>
  <si>
    <t>200MG/ML INJ SOL 10X1ML</t>
  </si>
  <si>
    <t>0086915</t>
  </si>
  <si>
    <t>ARDEAELYTOSOL EL 1/3</t>
  </si>
  <si>
    <t>0086966</t>
  </si>
  <si>
    <t>5% INF SOL 1X250ML</t>
  </si>
  <si>
    <t>0086968</t>
  </si>
  <si>
    <t>10% INF SOL 1X250ML</t>
  </si>
  <si>
    <t>0086980</t>
  </si>
  <si>
    <t>100G/L INF SOL 1X200ML</t>
  </si>
  <si>
    <t>0087000</t>
  </si>
  <si>
    <t>ARDEAOSMOSOL MA 20%</t>
  </si>
  <si>
    <t>200G/L INF SOL 1X200ML</t>
  </si>
  <si>
    <t>0087199</t>
  </si>
  <si>
    <t>MAXIPIME</t>
  </si>
  <si>
    <t>J01DE01</t>
  </si>
  <si>
    <t>0087200</t>
  </si>
  <si>
    <t>0087226</t>
  </si>
  <si>
    <t>CUROSURF</t>
  </si>
  <si>
    <t>80MG/ML ETP ISL SUS 2X1,5ML</t>
  </si>
  <si>
    <t>R07AA02</t>
  </si>
  <si>
    <t>0087238</t>
  </si>
  <si>
    <t>25IU/ML INJ PSO LQF 1+1X10ML</t>
  </si>
  <si>
    <t>0087239</t>
  </si>
  <si>
    <t>0087240</t>
  </si>
  <si>
    <t>0087714</t>
  </si>
  <si>
    <t>ARDEAELYTOSOL CONC. NATRIUMCHLORID 10%</t>
  </si>
  <si>
    <t>100MG/ML INF CNC SOL 1X80ML</t>
  </si>
  <si>
    <t>0087721</t>
  </si>
  <si>
    <t>RAPIFEN</t>
  </si>
  <si>
    <t>0,5MG/ML INJ SOL 5X2ML</t>
  </si>
  <si>
    <t>N01AH02</t>
  </si>
  <si>
    <t>0087742</t>
  </si>
  <si>
    <t>9G/L INF SOL 1X250ML</t>
  </si>
  <si>
    <t>0087764</t>
  </si>
  <si>
    <t>42MG/ML INF CNC SOL 1X200ML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</si>
  <si>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</si>
  <si>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</si>
  <si>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</si>
  <si>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</si>
  <si>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</si>
  <si>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</si>
  <si>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</si>
  <si>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</si>
  <si>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0087825</t>
  </si>
  <si>
    <t>84MG/ML INF CNC SOL 1X200ML</t>
  </si>
  <si>
    <t>0087904</t>
  </si>
  <si>
    <t>ARDEAELYTOSOL R 1/1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</si>
  <si>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</si>
  <si>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</si>
  <si>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</si>
  <si>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</si>
  <si>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</si>
  <si>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</si>
  <si>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</si>
  <si>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0088353</t>
  </si>
  <si>
    <t>RHESONATIV</t>
  </si>
  <si>
    <t>625IU/ML INJ SOL 1X1ML</t>
  </si>
  <si>
    <t>0088354</t>
  </si>
  <si>
    <t>625IU/ML INJ SOL 1X2ML</t>
  </si>
  <si>
    <t>0090021</t>
  </si>
  <si>
    <t>MARCAINE SPINAL</t>
  </si>
  <si>
    <t>5MG/ML INJ SOL 5X4ML</t>
  </si>
  <si>
    <t>0090044</t>
  </si>
  <si>
    <t>40MG/ML INJ SUS 1X1ML</t>
  </si>
  <si>
    <t>0090099</t>
  </si>
  <si>
    <t>FACTOR VII BAXTER</t>
  </si>
  <si>
    <t>600IU INJ PSO LQF 1+1X10ML</t>
  </si>
  <si>
    <t>B02BD05</t>
  </si>
  <si>
    <t>0090719</t>
  </si>
  <si>
    <t>0090763</t>
  </si>
  <si>
    <t>EBRANTIL I.V. 25</t>
  </si>
  <si>
    <t>5MG/ML INJ SOL 5X5ML</t>
  </si>
  <si>
    <t>0090765</t>
  </si>
  <si>
    <t>EBRANTIL I.V. 50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</si>
  <si>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</si>
  <si>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</si>
  <si>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</si>
  <si>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</si>
  <si>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</si>
  <si>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</si>
  <si>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</si>
  <si>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</si>
  <si>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</si>
  <si>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</si>
  <si>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</si>
  <si>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</si>
  <si>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</si>
  <si>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0092206</t>
  </si>
  <si>
    <t>AUGMENTIN 600 MG</t>
  </si>
  <si>
    <t>500MG/100MG INJ/INF PLV SOL 10 II</t>
  </si>
  <si>
    <t>0092289</t>
  </si>
  <si>
    <t>EDICIN</t>
  </si>
  <si>
    <t>0,5G INF PLV SOL 1</t>
  </si>
  <si>
    <t>J01XA01</t>
  </si>
  <si>
    <t>0092290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</si>
  <si>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</si>
  <si>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</si>
  <si>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</si>
  <si>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</si>
  <si>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</si>
  <si>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</si>
  <si>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</si>
  <si>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0092836</t>
  </si>
  <si>
    <t>MARCAINE SPINAL HEAVY</t>
  </si>
  <si>
    <t>0093105</t>
  </si>
  <si>
    <t>DEGAN 10 MG ROZTOK PRO INJEKCI</t>
  </si>
  <si>
    <t>5MG/ML INJ SOL 50X2ML</t>
  </si>
  <si>
    <t>0093109</t>
  </si>
  <si>
    <t>SUPRACAIN 4%</t>
  </si>
  <si>
    <t>40MG/ML INJ SOL 10X2ML</t>
  </si>
  <si>
    <t>0093252</t>
  </si>
  <si>
    <t>CISORDINOL-ACUTARD</t>
  </si>
  <si>
    <t>0093405</t>
  </si>
  <si>
    <t>PENICILIN G 5,0 DRASELNÁ SOĹ BIOTIKA</t>
  </si>
  <si>
    <t>5000000IU INJ PLV SOL 10</t>
  </si>
  <si>
    <t>0093527</t>
  </si>
  <si>
    <t>0093626</t>
  </si>
  <si>
    <t>370MG/ML INJ SOL 1X200ML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</si>
  <si>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</si>
  <si>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</si>
  <si>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</si>
  <si>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</si>
  <si>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</si>
  <si>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</si>
  <si>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</si>
  <si>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</si>
  <si>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</si>
  <si>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</si>
  <si>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</si>
  <si>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</si>
  <si>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</si>
  <si>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0093969</t>
  </si>
  <si>
    <t>50MG/2ML INJ SOL 5X2ML</t>
  </si>
  <si>
    <t>0094155</t>
  </si>
  <si>
    <t>ABAKTAL</t>
  </si>
  <si>
    <t>400MG/5ML INF SOL 10X5ML</t>
  </si>
  <si>
    <t>0094176</t>
  </si>
  <si>
    <t>CEFOTAXIME LEK</t>
  </si>
  <si>
    <t>J01DD01</t>
  </si>
  <si>
    <t>0094548</t>
  </si>
  <si>
    <t>60MG/ML INF CNC SOL 5X5ML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</si>
  <si>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</si>
  <si>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</si>
  <si>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</si>
  <si>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</si>
  <si>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</si>
  <si>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</si>
  <si>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</si>
  <si>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</si>
  <si>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</si>
  <si>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</si>
  <si>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</si>
  <si>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</si>
  <si>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</si>
  <si>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0095771</t>
  </si>
  <si>
    <t>HARTMANN´S SOLUTION BP FRESENIUS</t>
  </si>
  <si>
    <t>INF SOL 1X500ML I</t>
  </si>
  <si>
    <t>0095787</t>
  </si>
  <si>
    <t>INF SOL 1X1000ML I</t>
  </si>
  <si>
    <t>0096040</t>
  </si>
  <si>
    <t>CIPRINOL 100 MG/10 ML</t>
  </si>
  <si>
    <t>10MG/ML INF CNC SOL 5X10ML</t>
  </si>
  <si>
    <t>0096107</t>
  </si>
  <si>
    <t>DECAPEPTYL DEPOT</t>
  </si>
  <si>
    <t>3,75MG/ML INJ PLQ SUS PRO 1+1X1ML</t>
  </si>
  <si>
    <t>0096117</t>
  </si>
  <si>
    <t>600SU INJ SOL 10X2ML</t>
  </si>
  <si>
    <t>0096251</t>
  </si>
  <si>
    <t>300MG/ML INJ SOL 6X20ML I</t>
  </si>
  <si>
    <t>0096259</t>
  </si>
  <si>
    <t>300MG/ML INJ SOL 10X100ML II</t>
  </si>
  <si>
    <t>0096262</t>
  </si>
  <si>
    <t>300MG/ML INJ SOL 10X200ML II</t>
  </si>
  <si>
    <t>0096264</t>
  </si>
  <si>
    <t>300MG/ML INJ SOL 6X500ML II</t>
  </si>
  <si>
    <t>0096273</t>
  </si>
  <si>
    <t>350MG/ML INJ SOL 10X100ML II</t>
  </si>
  <si>
    <t>0096276</t>
  </si>
  <si>
    <t>350MG/ML INJ SOL 10X200ML II</t>
  </si>
  <si>
    <t>0096278</t>
  </si>
  <si>
    <t>350MG/ML INJ SOL 6X500ML II</t>
  </si>
  <si>
    <t>0096352</t>
  </si>
  <si>
    <t>469,01MG/ML INJ SOL 1X20ML</t>
  </si>
  <si>
    <t>0096413</t>
  </si>
  <si>
    <t>GENTAMICIN LEK</t>
  </si>
  <si>
    <t>40MG/2ML INJ/INF SOL 10X2ML</t>
  </si>
  <si>
    <t>J01GB03</t>
  </si>
  <si>
    <t>0096414</t>
  </si>
  <si>
    <t>80MG/2ML INJ/INF SOL 10X2ML</t>
  </si>
  <si>
    <t>0096610</t>
  </si>
  <si>
    <t>APAURIN</t>
  </si>
  <si>
    <t>10MG/2ML INJ SOL 10X2ML</t>
  </si>
  <si>
    <t>0096886</t>
  </si>
  <si>
    <t>CHLORID SODNÝ 0,9% BRAUN</t>
  </si>
  <si>
    <t>9MG/ML INJ SOL 20X10ML I</t>
  </si>
  <si>
    <t>0096887</t>
  </si>
  <si>
    <t>9MG/ML INJ SOL 20X20ML I</t>
  </si>
  <si>
    <t>0097000</t>
  </si>
  <si>
    <t>METRONIDAZOLE 0,5%-POLPHARMA</t>
  </si>
  <si>
    <t>0097559</t>
  </si>
  <si>
    <t>NEOHEPATECT</t>
  </si>
  <si>
    <t>50IU/ML INF SOL 1X10ML</t>
  </si>
  <si>
    <t>0097560</t>
  </si>
  <si>
    <t>50IU/ML INF SOL 1X40ML</t>
  </si>
  <si>
    <t>0097878</t>
  </si>
  <si>
    <t>150MG/ML INJ SOL 10X2ML</t>
  </si>
  <si>
    <t>0097907</t>
  </si>
  <si>
    <t>HUMAN ALBUMIN GRIFOLS 5%</t>
  </si>
  <si>
    <t>50G/L INF SOL 1X250ML</t>
  </si>
  <si>
    <t>0097908</t>
  </si>
  <si>
    <t>50G/L INF SOL 1X500ML</t>
  </si>
  <si>
    <t>0097909</t>
  </si>
  <si>
    <t>200G/L INF SOL 1X50ML</t>
  </si>
  <si>
    <t>0097910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</si>
  <si>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</si>
  <si>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</si>
  <si>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</si>
  <si>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</si>
  <si>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</si>
  <si>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</si>
  <si>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0098236</t>
  </si>
  <si>
    <t>42MG/ML INF SOL 1X250ML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</si>
  <si>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</si>
  <si>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</si>
  <si>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</si>
  <si>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</si>
  <si>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</si>
  <si>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</si>
  <si>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</si>
  <si>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</si>
  <si>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</si>
  <si>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</si>
  <si>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</si>
  <si>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</si>
  <si>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</si>
  <si>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</si>
  <si>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</si>
  <si>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</si>
  <si>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</si>
  <si>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</si>
  <si>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0099130</t>
  </si>
  <si>
    <t>0099333</t>
  </si>
  <si>
    <t>FUROSEMID BIOTIKA FORTE</t>
  </si>
  <si>
    <t>12,5MG/ML INJ SOL 10X10ML</t>
  </si>
  <si>
    <t>0100083</t>
  </si>
  <si>
    <t>VAXIGRIP</t>
  </si>
  <si>
    <t>INJ SUS 10X(0,5ML+PJ)</t>
  </si>
  <si>
    <t>J07BB02</t>
  </si>
  <si>
    <t>0100084</t>
  </si>
  <si>
    <t>INJ SUS 20X(0,5ML+PJ)</t>
  </si>
  <si>
    <t>0100085</t>
  </si>
  <si>
    <t>INJ SUS 1X0,5ML+PJ</t>
  </si>
  <si>
    <t>0100191</t>
  </si>
  <si>
    <t>VOLUVEN</t>
  </si>
  <si>
    <t>6% INF SOL 20X500ML</t>
  </si>
  <si>
    <t>B05AA07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</si>
  <si>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</si>
  <si>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</si>
  <si>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</si>
  <si>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</si>
  <si>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</si>
  <si>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</si>
  <si>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</si>
  <si>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</si>
  <si>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</si>
  <si>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</si>
  <si>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</si>
  <si>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</si>
  <si>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</si>
  <si>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</si>
  <si>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0101110</t>
  </si>
  <si>
    <t>ELOXATIN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</si>
  <si>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</si>
  <si>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</si>
  <si>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</si>
  <si>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</si>
  <si>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</si>
  <si>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</si>
  <si>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0104051</t>
  </si>
  <si>
    <t>HUMAN ALBUMIN 200 G/L BAXTER</t>
  </si>
  <si>
    <t>0104058</t>
  </si>
  <si>
    <t>HUMAN ALBUMIN 50 G/L BAXTER</t>
  </si>
  <si>
    <t>0104190</t>
  </si>
  <si>
    <t>OXALIPLATINUM MEDAC</t>
  </si>
  <si>
    <t>5MG/ML INF PLV SOL 1X50MG</t>
  </si>
  <si>
    <t>0104191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</si>
  <si>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</si>
  <si>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</si>
  <si>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</si>
  <si>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</si>
  <si>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</si>
  <si>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</si>
  <si>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</si>
  <si>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</si>
  <si>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</si>
  <si>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</si>
  <si>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0104241</t>
  </si>
  <si>
    <t>6MG/ML INF CNC SOL 1X25ML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</si>
  <si>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</si>
  <si>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</si>
  <si>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</si>
  <si>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</si>
  <si>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</si>
  <si>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</si>
  <si>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</si>
  <si>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</si>
  <si>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</si>
  <si>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0104703</t>
  </si>
  <si>
    <t>0,25ML INJ SUS ISP 1X0,25ML+J</t>
  </si>
  <si>
    <t>0104952</t>
  </si>
  <si>
    <t>TRANDATE</t>
  </si>
  <si>
    <t>C07AG01</t>
  </si>
  <si>
    <t>0105385</t>
  </si>
  <si>
    <t>COPAXONE</t>
  </si>
  <si>
    <t>20MG/ML INJ SOL ISP 28X1ML</t>
  </si>
  <si>
    <t>L03AX13</t>
  </si>
  <si>
    <t>0105937</t>
  </si>
  <si>
    <t>TETRASPAN 6%</t>
  </si>
  <si>
    <t>0105943</t>
  </si>
  <si>
    <t>TETRASPAN 10 %</t>
  </si>
  <si>
    <t>0107239</t>
  </si>
  <si>
    <t>INF SOL 1X500ML II</t>
  </si>
  <si>
    <t>0107242</t>
  </si>
  <si>
    <t>INF SOL 1X1000ML II</t>
  </si>
  <si>
    <t>0107291</t>
  </si>
  <si>
    <t>0,9% SODIUM CHLORIDE IN WATER FOR INJECTION FRESENIUS</t>
  </si>
  <si>
    <t>9MG/ML INF SOL 1X500ML II</t>
  </si>
  <si>
    <t>0107292</t>
  </si>
  <si>
    <t>9MG/ML INF SOL 1X1000ML II</t>
  </si>
  <si>
    <t>0107295</t>
  </si>
  <si>
    <t>9MG/ML INF SOL 1X100ML II</t>
  </si>
  <si>
    <t>0107298</t>
  </si>
  <si>
    <t>9MG/ML INF SOL 1X250ML II</t>
  </si>
  <si>
    <t>0107342</t>
  </si>
  <si>
    <t>RINGER'S INJECTION FRESENIUS</t>
  </si>
  <si>
    <t>0107344</t>
  </si>
  <si>
    <t>0107453</t>
  </si>
  <si>
    <t>300MG/ML INJ SOL 1X20ML</t>
  </si>
  <si>
    <t>0107455</t>
  </si>
  <si>
    <t>350MG/ML INJ SOL 1X20ML</t>
  </si>
  <si>
    <t>0107496</t>
  </si>
  <si>
    <t>VERORAB</t>
  </si>
  <si>
    <t>0,5ML/DÁV INJ PSU LQF 1+1X0,5ML ISP</t>
  </si>
  <si>
    <t>J07BG01</t>
  </si>
  <si>
    <t>0107498</t>
  </si>
  <si>
    <t>FEIBA NF</t>
  </si>
  <si>
    <t>500U INJ PSO LQF 1+20ML+PREV J</t>
  </si>
  <si>
    <t>B02BD03</t>
  </si>
  <si>
    <t>0107499</t>
  </si>
  <si>
    <t>1000U INJ PSO LQF 1+20ML+PREV J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</si>
  <si>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</si>
  <si>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</si>
  <si>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</si>
  <si>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</si>
  <si>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</si>
  <si>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</si>
  <si>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</si>
  <si>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</si>
  <si>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</si>
  <si>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</si>
  <si>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</si>
  <si>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</si>
  <si>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</si>
  <si>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MUSCORIL INJ</t>
  </si>
  <si>
    <t>4MG INJ SOL 6X2ML</t>
  </si>
  <si>
    <t>0107955</t>
  </si>
  <si>
    <t>ENZAPROST F</t>
  </si>
  <si>
    <t>G02AD01</t>
  </si>
  <si>
    <t>0109487</t>
  </si>
  <si>
    <t>MIDAZOLAM B. BRAUN</t>
  </si>
  <si>
    <t>1MG/ML INJ/INF/RCT SOL 20X5ML(PLAST)</t>
  </si>
  <si>
    <t>0109493</t>
  </si>
  <si>
    <t>5MG/ML INJ/INF/RCT SOL 10X3ML(SKLO)</t>
  </si>
  <si>
    <t>0109498</t>
  </si>
  <si>
    <t>5MG/ML INJ/INF/RCT SOL 20X10ML(PLAST)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</si>
  <si>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</si>
  <si>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</si>
  <si>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</si>
  <si>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</si>
  <si>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</si>
  <si>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</si>
  <si>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</si>
  <si>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</si>
  <si>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RHOPHYLAC 300 MIKROGRAMŮ/2 ML</t>
  </si>
  <si>
    <t>300MCG/2ML INJ SOL ISP 1X2ML</t>
  </si>
  <si>
    <t>0113424</t>
  </si>
  <si>
    <t>PIPERACILLIN/TAZOBACTAM IBIGEN</t>
  </si>
  <si>
    <t>4G/0,5G INF PLV SOL 10</t>
  </si>
  <si>
    <t>J01CR05</t>
  </si>
  <si>
    <t>0113439</t>
  </si>
  <si>
    <t>EPIMEDAC</t>
  </si>
  <si>
    <t>L01DB03</t>
  </si>
  <si>
    <t>0113453</t>
  </si>
  <si>
    <t>PIPERACILLIN/TAZOBACTAM KABI</t>
  </si>
  <si>
    <t>0115707</t>
  </si>
  <si>
    <t>BUSULFAN ACCORD</t>
  </si>
  <si>
    <t>6MG/ML INF CNC SOL 8X10ML</t>
  </si>
  <si>
    <t>0115777</t>
  </si>
  <si>
    <t>FERANT</t>
  </si>
  <si>
    <t>0115778</t>
  </si>
  <si>
    <t>250MCG INJ SOL 5X5ML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</si>
  <si>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</si>
  <si>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</si>
  <si>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</si>
  <si>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</si>
  <si>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</si>
  <si>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</si>
  <si>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</si>
  <si>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</si>
  <si>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</si>
  <si>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0116147</t>
  </si>
  <si>
    <t>EPIRUBICIN ACTAVIS</t>
  </si>
  <si>
    <t>2MG/ML INJ SOL 1X5ML I</t>
  </si>
  <si>
    <t>0116441</t>
  </si>
  <si>
    <t>FUROSEMID KABI</t>
  </si>
  <si>
    <t>20MG/2ML INJ SOL 50X2ML</t>
  </si>
  <si>
    <t>0117097</t>
  </si>
  <si>
    <t>IRINOTECAN TEVA</t>
  </si>
  <si>
    <t>20MG/ML INF CNC SOL 1X5ML II</t>
  </si>
  <si>
    <t>0118615</t>
  </si>
  <si>
    <t>PRIORIX-TETRA INJ. STŘÍKAČKA</t>
  </si>
  <si>
    <t>0,5ML/DÁV INJ PLQ SOL ISP 1+1ISP+2J</t>
  </si>
  <si>
    <t>J07BD54</t>
  </si>
  <si>
    <t>0118656</t>
  </si>
  <si>
    <t>NALBUPHIN ORPHA</t>
  </si>
  <si>
    <t>N02AF02</t>
  </si>
  <si>
    <t>0119094</t>
  </si>
  <si>
    <t>FLEXBUMIN</t>
  </si>
  <si>
    <t>200G/L INF SOL 24X50ML</t>
  </si>
  <si>
    <t>0119095</t>
  </si>
  <si>
    <t>200G/L INF SOL 12X100ML</t>
  </si>
  <si>
    <t>0119147</t>
  </si>
  <si>
    <t>CITEGIN</t>
  </si>
  <si>
    <t>0119149</t>
  </si>
  <si>
    <t>0119586</t>
  </si>
  <si>
    <t>2MG/ML INJ SOL 1X5ML II</t>
  </si>
  <si>
    <t>0119589</t>
  </si>
  <si>
    <t>2MG/ML INJ SOL 1X25ML I</t>
  </si>
  <si>
    <t>0119590</t>
  </si>
  <si>
    <t>2MG/ML INJ SOL 1X25ML II</t>
  </si>
  <si>
    <t>0119616</t>
  </si>
  <si>
    <t>CAMPTO</t>
  </si>
  <si>
    <t>20MG/ML INF CNC SOL 1X2ML II</t>
  </si>
  <si>
    <t>0119617</t>
  </si>
  <si>
    <t>0119618</t>
  </si>
  <si>
    <t>20MG/ML INF CNC SOL 1X15ML II</t>
  </si>
  <si>
    <t>0119926</t>
  </si>
  <si>
    <t>IGAMPLIA</t>
  </si>
  <si>
    <t>0120102</t>
  </si>
  <si>
    <t>BOOSTRIX INJ. STŘÍKAČKA</t>
  </si>
  <si>
    <t>0120112</t>
  </si>
  <si>
    <t>BOOSTRIX POLIO</t>
  </si>
  <si>
    <t>J07CA02</t>
  </si>
  <si>
    <t>0120406</t>
  </si>
  <si>
    <t>THIOPENTAL VUAB INJ. PLV. SOL. 0,5 G</t>
  </si>
  <si>
    <t>0,5G INJ PLV SOL 1 I</t>
  </si>
  <si>
    <t>N01AF03</t>
  </si>
  <si>
    <t>0120407</t>
  </si>
  <si>
    <t>THIOPENTAL VUAB INJ. PLV. SOL. 1,0 G</t>
  </si>
  <si>
    <t>1G INJ PLV SOL 1 I</t>
  </si>
  <si>
    <t>0121238</t>
  </si>
  <si>
    <t>CEFTRIAXON KABI</t>
  </si>
  <si>
    <t>J01DD04</t>
  </si>
  <si>
    <t>0121240</t>
  </si>
  <si>
    <t>2G INF PLV SOL 10</t>
  </si>
  <si>
    <t>0122139</t>
  </si>
  <si>
    <t>PACLIMEDAC</t>
  </si>
  <si>
    <t>0122140</t>
  </si>
  <si>
    <t>0122494</t>
  </si>
  <si>
    <t>10MG/ML INJ SOL 1X30ML</t>
  </si>
  <si>
    <t>0122495</t>
  </si>
  <si>
    <t>10MG/ML INJ SOL 1X60ML</t>
  </si>
  <si>
    <t>0122874</t>
  </si>
  <si>
    <t>FLUDARABIN EBEWE</t>
  </si>
  <si>
    <t>25MG/ML INJ/INF CNC SOL 1X2ML I</t>
  </si>
  <si>
    <t>0124067</t>
  </si>
  <si>
    <t>HYDROCORTISON VUAB</t>
  </si>
  <si>
    <t>100MG INJ PLV SOL 1 I</t>
  </si>
  <si>
    <t>0124239</t>
  </si>
  <si>
    <t>GRANISETRON B. BRAUN</t>
  </si>
  <si>
    <t>1MG/ML INJ/INF CNC SOL 5X3ML</t>
  </si>
  <si>
    <t>0124348</t>
  </si>
  <si>
    <t>EPIRUBICIN ACCORD</t>
  </si>
  <si>
    <t>2MG/ML INJ/INF SOL 1X5ML/10MG I</t>
  </si>
  <si>
    <t>0124412</t>
  </si>
  <si>
    <t>CARBOPLATIN ACCORD</t>
  </si>
  <si>
    <t>10MG/ML INF CNC SOL 1X5ML/50MG</t>
  </si>
  <si>
    <t>L01XA02</t>
  </si>
  <si>
    <t>0125284</t>
  </si>
  <si>
    <t>ELIGARD</t>
  </si>
  <si>
    <t>45MG INJ PSO LQF 1+1 II</t>
  </si>
  <si>
    <t>L02AE02</t>
  </si>
  <si>
    <t>0125298</t>
  </si>
  <si>
    <t>10MG/ML INJ SOL 1X10ML</t>
  </si>
  <si>
    <t>0125299</t>
  </si>
  <si>
    <t>22,5MG INJ PSO LQF 1+1 II</t>
  </si>
  <si>
    <t>0125315</t>
  </si>
  <si>
    <t>100MG/2ML INJ SOL 12X2ML</t>
  </si>
  <si>
    <t>0126793</t>
  </si>
  <si>
    <t>IMATINIB MYLAN</t>
  </si>
  <si>
    <t>0126800</t>
  </si>
  <si>
    <t>0126898</t>
  </si>
  <si>
    <t>FLUMAZENIL PHARMASELECT</t>
  </si>
  <si>
    <t>0,1MG/ML INJ SOL/INF CNC SOL 5X5ML</t>
  </si>
  <si>
    <t>0126905</t>
  </si>
  <si>
    <t>FLUCONAZOLE B.BRAUN</t>
  </si>
  <si>
    <t>2MG/ML INF SOL 20X100ML</t>
  </si>
  <si>
    <t>0126910</t>
  </si>
  <si>
    <t>FLUOROURACIL ACCORD</t>
  </si>
  <si>
    <t>50MG/ML INJ/INF SOL 1X5ML</t>
  </si>
  <si>
    <t>0126911</t>
  </si>
  <si>
    <t>50MG/ML INJ/INF SOL 1X10ML</t>
  </si>
  <si>
    <t>0126912</t>
  </si>
  <si>
    <t>50MG/ML INJ/INF SOL 1X20ML</t>
  </si>
  <si>
    <t>0126913</t>
  </si>
  <si>
    <t>50MG/ML INJ/INF SOL 1X100ML</t>
  </si>
  <si>
    <t>0127717</t>
  </si>
  <si>
    <t>IMMUNINE BAXTER</t>
  </si>
  <si>
    <t>600IU INJ/INF PSO LQF 1+1X5ML</t>
  </si>
  <si>
    <t>0127718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</si>
  <si>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</si>
  <si>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</si>
  <si>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</si>
  <si>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</si>
  <si>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</si>
  <si>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</si>
  <si>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</si>
  <si>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</si>
  <si>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0127909</t>
  </si>
  <si>
    <t>DOCETAXEL HOSPIRA</t>
  </si>
  <si>
    <t>10MG/ML INF CNC SOL 1X2ML I</t>
  </si>
  <si>
    <t>L01CD02</t>
  </si>
  <si>
    <t>0127910</t>
  </si>
  <si>
    <t>10MG/ML INF CNC SOL 1X8ML I</t>
  </si>
  <si>
    <t>0127911</t>
  </si>
  <si>
    <t>10MG/ML INF CNC SOL 1X16ML I</t>
  </si>
  <si>
    <t>0128079</t>
  </si>
  <si>
    <t>IRINOTECAN KABI</t>
  </si>
  <si>
    <t>0128080</t>
  </si>
  <si>
    <t>0128132</t>
  </si>
  <si>
    <t>OXALIPLATIN KABI</t>
  </si>
  <si>
    <t>0128133</t>
  </si>
  <si>
    <t>0129023</t>
  </si>
  <si>
    <t>PROPOFOL-LIPURO 1 % (10MG/ML)</t>
  </si>
  <si>
    <t>0129025</t>
  </si>
  <si>
    <t>0129027</t>
  </si>
  <si>
    <t>0129056</t>
  </si>
  <si>
    <t>ATENATIV</t>
  </si>
  <si>
    <t>50IU/ML INF PSO LQF 1+1X10ML</t>
  </si>
  <si>
    <t>0129057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</si>
  <si>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</si>
  <si>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</si>
  <si>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</si>
  <si>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</si>
  <si>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</si>
  <si>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</si>
  <si>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</si>
  <si>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</si>
  <si>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</si>
  <si>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</si>
  <si>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</si>
  <si>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</si>
  <si>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</si>
  <si>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</si>
  <si>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</si>
  <si>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</si>
  <si>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0129747</t>
  </si>
  <si>
    <t>20MG/ML INJ SOL ISP 1X1ML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</si>
  <si>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</si>
  <si>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</si>
  <si>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</si>
  <si>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</si>
  <si>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</si>
  <si>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</si>
  <si>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</si>
  <si>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0129837</t>
  </si>
  <si>
    <t>150MG/ML INJ SOL 5X6ML</t>
  </si>
  <si>
    <t>0129838</t>
  </si>
  <si>
    <t>150MG/ML INJ SOL 10X6ML</t>
  </si>
  <si>
    <t>0130137</t>
  </si>
  <si>
    <t>IRINOTECAN MYLAN</t>
  </si>
  <si>
    <t>0130141</t>
  </si>
  <si>
    <t>0131426</t>
  </si>
  <si>
    <t>VAXIGRIP TETRA</t>
  </si>
  <si>
    <t>0131428</t>
  </si>
  <si>
    <t>INJ SUS ISP 20X0,5ML+20J</t>
  </si>
  <si>
    <t>0131654</t>
  </si>
  <si>
    <t>CEFTAZIDIM KABI</t>
  </si>
  <si>
    <t>0131656</t>
  </si>
  <si>
    <t>2G INJ/INF PLV SOL 10</t>
  </si>
  <si>
    <t>0131821</t>
  </si>
  <si>
    <t>GEMCITABINE MEDAC</t>
  </si>
  <si>
    <t>38MG/ML INF PLV SOL 1X1000MG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</si>
  <si>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</si>
  <si>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</si>
  <si>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</si>
  <si>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</si>
  <si>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</si>
  <si>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</si>
  <si>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</si>
  <si>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</si>
  <si>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</si>
  <si>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</si>
  <si>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</si>
  <si>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</si>
  <si>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</si>
  <si>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</si>
  <si>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</si>
  <si>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</si>
  <si>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</si>
  <si>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0135012</t>
  </si>
  <si>
    <t>BENDAMUSTINE GLENMARK</t>
  </si>
  <si>
    <t>0135014</t>
  </si>
  <si>
    <t>0135501</t>
  </si>
  <si>
    <t>IRINOTECAN MEDAC</t>
  </si>
  <si>
    <t>0135600</t>
  </si>
  <si>
    <t>GRANISETRON KABI</t>
  </si>
  <si>
    <t>0136083</t>
  </si>
  <si>
    <t>AMPICILLIN AND SULBACTAM IBI 1 G + 500 MG PRÁŠEK PRO INJEKČNÍ ROZTOK</t>
  </si>
  <si>
    <t>1G/0,5G INJ PLV SOL 10 I</t>
  </si>
  <si>
    <t>0136246</t>
  </si>
  <si>
    <t>PACLITAXEL MYLAN</t>
  </si>
  <si>
    <t>0136247</t>
  </si>
  <si>
    <t>0136248</t>
  </si>
  <si>
    <t>0137123</t>
  </si>
  <si>
    <t>GAMUNEX</t>
  </si>
  <si>
    <t>100MG/ML INF SOL 1X50ML I</t>
  </si>
  <si>
    <t>0137124</t>
  </si>
  <si>
    <t>100MG/ML INF SOL 1X100ML I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</si>
  <si>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</si>
  <si>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</si>
  <si>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</si>
  <si>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</si>
  <si>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</si>
  <si>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</si>
  <si>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</si>
  <si>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</si>
  <si>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</si>
  <si>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</si>
  <si>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</si>
  <si>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</si>
  <si>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</si>
  <si>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</si>
  <si>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</si>
  <si>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</si>
  <si>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0137499</t>
  </si>
  <si>
    <t>KLACID I.V.</t>
  </si>
  <si>
    <t>0138217</t>
  </si>
  <si>
    <t>0138422</t>
  </si>
  <si>
    <t>CEFTRIAXON SANDOZ</t>
  </si>
  <si>
    <t>1G INJ/INF PLV SOL 5X1 H</t>
  </si>
  <si>
    <t>0138450</t>
  </si>
  <si>
    <t>ALBUNORM 5%</t>
  </si>
  <si>
    <t>0138453</t>
  </si>
  <si>
    <t>ALBUNORM 20%</t>
  </si>
  <si>
    <t>0138455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</si>
  <si>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</si>
  <si>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</si>
  <si>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</si>
  <si>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</si>
  <si>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</si>
  <si>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</si>
  <si>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</si>
  <si>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</si>
  <si>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</si>
  <si>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</si>
  <si>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0141279</t>
  </si>
  <si>
    <t>GEMCIRENA</t>
  </si>
  <si>
    <t>38MG/ML INF PLV SOL 1X200MG</t>
  </si>
  <si>
    <t>0141280</t>
  </si>
  <si>
    <t>0141836</t>
  </si>
  <si>
    <t>AMIKACIN B. BRAUN</t>
  </si>
  <si>
    <t>0141838</t>
  </si>
  <si>
    <t>AMIKACIN B.BRAUN</t>
  </si>
  <si>
    <t>10MG/ML INF SOL 10X100ML</t>
  </si>
  <si>
    <t>0142077</t>
  </si>
  <si>
    <t>TIENAM 500 MG/500 MG I.V.</t>
  </si>
  <si>
    <t>0142874</t>
  </si>
  <si>
    <t>DOCETAXEL EBEWE</t>
  </si>
  <si>
    <t>10MG/ML INF CNC SOL 1X2ML</t>
  </si>
  <si>
    <t>0142877</t>
  </si>
  <si>
    <t>10MG/ML INF CNC SOL 1X8ML</t>
  </si>
  <si>
    <t>0143649</t>
  </si>
  <si>
    <t>6MG/6ML INF CNC SOL 1X6ML</t>
  </si>
  <si>
    <t>0144328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</si>
  <si>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</si>
  <si>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</si>
  <si>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</si>
  <si>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</si>
  <si>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</si>
  <si>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</si>
  <si>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</si>
  <si>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</si>
  <si>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</si>
  <si>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0144562</t>
  </si>
  <si>
    <t>OXALIPLATIN ACCORD</t>
  </si>
  <si>
    <t>0144563</t>
  </si>
  <si>
    <t>0145671</t>
  </si>
  <si>
    <t>500MG/100ML INF SOL 10X100ML</t>
  </si>
  <si>
    <t>0145855</t>
  </si>
  <si>
    <t>40MG INF PLV SOL 5</t>
  </si>
  <si>
    <t>0146121</t>
  </si>
  <si>
    <t>TOMUDEX</t>
  </si>
  <si>
    <t>2MG INF PLV SOL 1</t>
  </si>
  <si>
    <t>L01BA03</t>
  </si>
  <si>
    <t>0146122</t>
  </si>
  <si>
    <t>0146622</t>
  </si>
  <si>
    <t>5% GLUCOSE IN WATER FOR INJECTION FRESENIUS</t>
  </si>
  <si>
    <t>50MG/ML INF SOL 1X250ML II</t>
  </si>
  <si>
    <t>0146623</t>
  </si>
  <si>
    <t>50MG/ML INF SOL 1X500ML II</t>
  </si>
  <si>
    <t>0146627</t>
  </si>
  <si>
    <t>50MG/ML INF SOL 1X100ML II</t>
  </si>
  <si>
    <t>0146684</t>
  </si>
  <si>
    <t>10% GLUCOSE IN WATER FOR INJECTION FRESENIUS</t>
  </si>
  <si>
    <t>100MG/ML INF SOL 1X1000ML II</t>
  </si>
  <si>
    <t>0146686</t>
  </si>
  <si>
    <t>100MG/ML INF SOL 1X500ML II</t>
  </si>
  <si>
    <t>0146775</t>
  </si>
  <si>
    <t>2,5%GLUCOSE+0,45% SODIUM CHLORIDE IN WATER FOR INJECTION FRESENIUS</t>
  </si>
  <si>
    <t>25MG/ML+4,5MG/ML INF SOL 12X250ML</t>
  </si>
  <si>
    <t>0146776</t>
  </si>
  <si>
    <t>25MG/ML+4,5MG/ML INF SOL 12X500ML</t>
  </si>
  <si>
    <t>0146780</t>
  </si>
  <si>
    <t>20% GLUCOSE IN WATER FOR INJECTION FRESENIUS</t>
  </si>
  <si>
    <t>200MG/ML INF SOL 12X500ML</t>
  </si>
  <si>
    <t>0146790</t>
  </si>
  <si>
    <t>40% GLUCOSE IN WATER FOR INJECTION FRESENIUS</t>
  </si>
  <si>
    <t>400MG/ML INF SOL 12X500ML</t>
  </si>
  <si>
    <t>0147640</t>
  </si>
  <si>
    <t>10MG/ML INJ SOL ISP 1X1ML</t>
  </si>
  <si>
    <t>0147812</t>
  </si>
  <si>
    <t>OCTAGAM</t>
  </si>
  <si>
    <t>100MG/ML INF SOL 1X20ML</t>
  </si>
  <si>
    <t>0147813</t>
  </si>
  <si>
    <t>0147814</t>
  </si>
  <si>
    <t>0147815</t>
  </si>
  <si>
    <t>0147976</t>
  </si>
  <si>
    <t>MEROPENEM HOSPIRA</t>
  </si>
  <si>
    <t>0147977</t>
  </si>
  <si>
    <t>0148679</t>
  </si>
  <si>
    <t>GEMCITABINE HOSPIRA</t>
  </si>
  <si>
    <t>38MG/ML INF CNC SOL 1X5,3ML</t>
  </si>
  <si>
    <t>0148680</t>
  </si>
  <si>
    <t>38MG/ML INF CNC SOL 1X26,3ML</t>
  </si>
  <si>
    <t>0148692</t>
  </si>
  <si>
    <t>CHLORAMPHENICOL VUAB</t>
  </si>
  <si>
    <t>J01BA01</t>
  </si>
  <si>
    <t>0149025</t>
  </si>
  <si>
    <t>75MG INJ SOL 1X0,5ML</t>
  </si>
  <si>
    <t>0149028</t>
  </si>
  <si>
    <t>150MG INJ SOL 1X1ML</t>
  </si>
  <si>
    <t>0149031</t>
  </si>
  <si>
    <t>2000IU INJ PSO LQF 1+1X5ML+SET</t>
  </si>
  <si>
    <t>0149034</t>
  </si>
  <si>
    <t>SYNFLORIX</t>
  </si>
  <si>
    <t>J07AL52</t>
  </si>
  <si>
    <t>0149063</t>
  </si>
  <si>
    <t>MEPACT</t>
  </si>
  <si>
    <t>4MG INF PCC DIS 1+FILTR</t>
  </si>
  <si>
    <t>L03AX15</t>
  </si>
  <si>
    <t>0149199</t>
  </si>
  <si>
    <t>0149263</t>
  </si>
  <si>
    <t>IRESSA</t>
  </si>
  <si>
    <t>250MG TBL FLM 30X1</t>
  </si>
  <si>
    <t>L01XE02</t>
  </si>
  <si>
    <t>0149318</t>
  </si>
  <si>
    <t>AFINITOR</t>
  </si>
  <si>
    <t>L01XE10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</si>
  <si>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</si>
  <si>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</si>
  <si>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</si>
  <si>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</si>
  <si>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</si>
  <si>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</si>
  <si>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</si>
  <si>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</si>
  <si>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</si>
  <si>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0149441</t>
  </si>
  <si>
    <t>TOPOTECAN TEVA</t>
  </si>
  <si>
    <t>4MG/4ML INF CNC SOL 5X4ML</t>
  </si>
  <si>
    <t>0149443</t>
  </si>
  <si>
    <t>JAVLOR</t>
  </si>
  <si>
    <t>25MG/ML INF CNC SOL 1X2ML I</t>
  </si>
  <si>
    <t>L01CA05</t>
  </si>
  <si>
    <t>0149447</t>
  </si>
  <si>
    <t>25MG/ML INF CNC SOL 1X10ML I</t>
  </si>
  <si>
    <t>0149449</t>
  </si>
  <si>
    <t>25MG/ML INF CNC SOL 1X2ML II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</si>
  <si>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</si>
  <si>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</si>
  <si>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</si>
  <si>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</si>
  <si>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</si>
  <si>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</si>
  <si>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</si>
  <si>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</si>
  <si>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</si>
  <si>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</si>
  <si>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</si>
  <si>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</si>
  <si>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</si>
  <si>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</si>
  <si>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</si>
  <si>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</si>
  <si>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</si>
  <si>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</si>
  <si>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0149585</t>
  </si>
  <si>
    <t>50MCG INJ SOL ISP 1X0,5ML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</si>
  <si>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</si>
  <si>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</si>
  <si>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</si>
  <si>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</si>
  <si>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</si>
  <si>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</si>
  <si>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0149595</t>
  </si>
  <si>
    <t>150MCG INJ SOL ISP 1X0,3ML II</t>
  </si>
  <si>
    <t>0149599</t>
  </si>
  <si>
    <t>500MCG INJ SOL ISP 1X1ML II</t>
  </si>
  <si>
    <t>0149617</t>
  </si>
  <si>
    <t>EPORATIO</t>
  </si>
  <si>
    <t>1000IU/0,5ML INJ SOL 6X0,5ML I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</si>
  <si>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</si>
  <si>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</si>
  <si>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</si>
  <si>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</si>
  <si>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</si>
  <si>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</si>
  <si>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</si>
  <si>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</si>
  <si>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</si>
  <si>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</si>
  <si>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</si>
  <si>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</si>
  <si>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</si>
  <si>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</si>
  <si>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</si>
  <si>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</si>
  <si>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0149635</t>
  </si>
  <si>
    <t>20000IU/1ML INJ SOL 4X1ML 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</si>
  <si>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</si>
  <si>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</si>
  <si>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</si>
  <si>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</si>
  <si>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</si>
  <si>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</si>
  <si>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</si>
  <si>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</si>
  <si>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</si>
  <si>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</si>
  <si>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0149771</t>
  </si>
  <si>
    <t>ILARIS</t>
  </si>
  <si>
    <t>150MG INJ PLV SOL 1</t>
  </si>
  <si>
    <t>L04AC08</t>
  </si>
  <si>
    <t>0149868</t>
  </si>
  <si>
    <t>PREVENAR 13</t>
  </si>
  <si>
    <t>INJ SUS 1X0,5ML+1SJ</t>
  </si>
  <si>
    <t>0149960</t>
  </si>
  <si>
    <t>TAXOTERE</t>
  </si>
  <si>
    <t>20MG/ML INF CNC SOL 1X1ML</t>
  </si>
  <si>
    <t>0149961</t>
  </si>
  <si>
    <t>80MG/4ML INF CNC SOL 1X4ML</t>
  </si>
  <si>
    <t>0149993</t>
  </si>
  <si>
    <t>TEVAGRASTIM</t>
  </si>
  <si>
    <t>30MIU/0,5ML INJ/INF SOL 5X0,5ML II</t>
  </si>
  <si>
    <t>0149996</t>
  </si>
  <si>
    <t>48MIU/0,8ML INJ/INF SOL 5X0,8ML II</t>
  </si>
  <si>
    <t>0150120</t>
  </si>
  <si>
    <t>10MG/ML INF CNC SOL 1X15ML/150MG</t>
  </si>
  <si>
    <t>0150121</t>
  </si>
  <si>
    <t>10MG/ML INF CNC SOL 1X45ML/450MG</t>
  </si>
  <si>
    <t>0150457</t>
  </si>
  <si>
    <t>0,5MMOL/ML INJ SOL ISP 10X10ML II</t>
  </si>
  <si>
    <t>0150726</t>
  </si>
  <si>
    <t>THYMOGLOBULINE</t>
  </si>
  <si>
    <t>5MG/ML INF PLV SOL 1</t>
  </si>
  <si>
    <t>0151049</t>
  </si>
  <si>
    <t>0151050</t>
  </si>
  <si>
    <t>400MG/4ML INJ PSO LQF 4+4X4ML</t>
  </si>
  <si>
    <t>0151205</t>
  </si>
  <si>
    <t>300MG/ML INJ SOL 8X500ML</t>
  </si>
  <si>
    <t>0151208</t>
  </si>
  <si>
    <t>370MG/ML INJ SOL 8X500ML</t>
  </si>
  <si>
    <t>0151436</t>
  </si>
  <si>
    <t>FERRLECIT</t>
  </si>
  <si>
    <t>12,5MG/ML INJ SOL 6X5ML</t>
  </si>
  <si>
    <t>0151455</t>
  </si>
  <si>
    <t>OXALIPLATIN HOSPIRA</t>
  </si>
  <si>
    <t>0151456</t>
  </si>
  <si>
    <t>0151458</t>
  </si>
  <si>
    <t>CEFUROXIM KABI</t>
  </si>
  <si>
    <t>1500MG INJ/INF PLV SOL 10</t>
  </si>
  <si>
    <t>0151460</t>
  </si>
  <si>
    <t>0152301</t>
  </si>
  <si>
    <t>7,5MG INJ PSO LQF 1+1 II</t>
  </si>
  <si>
    <t>0154244</t>
  </si>
  <si>
    <t>IMMUNINE</t>
  </si>
  <si>
    <t>0154245</t>
  </si>
  <si>
    <t>0154708</t>
  </si>
  <si>
    <t>500U INJ PSO LQF 1+20ML+BAXJECT</t>
  </si>
  <si>
    <t>0154709</t>
  </si>
  <si>
    <t>1000U INJ PSO LQF 1+20ML+BAXJECT</t>
  </si>
  <si>
    <t>0154815</t>
  </si>
  <si>
    <t>TETANOL PUR</t>
  </si>
  <si>
    <t>INJ SUS 1X0,5ML</t>
  </si>
  <si>
    <t>0154909</t>
  </si>
  <si>
    <t>ENBREL PRO PEDIATRICKÉ POUŽITÍ</t>
  </si>
  <si>
    <t>10MG INJ PSO LQF 4+4X1ML ISP+4J+4AD</t>
  </si>
  <si>
    <t>0155098</t>
  </si>
  <si>
    <t>2MG/ML INJ/INF SOL 1X25ML/50MG I</t>
  </si>
  <si>
    <t>0155099</t>
  </si>
  <si>
    <t>2MG/ML INJ/INF SOL 1X100ML/200MG I</t>
  </si>
  <si>
    <t>0155379</t>
  </si>
  <si>
    <t>FERINJECT</t>
  </si>
  <si>
    <t>0155862</t>
  </si>
  <si>
    <t>500MG INF PLV SOL 5</t>
  </si>
  <si>
    <t>0155939</t>
  </si>
  <si>
    <t>HERPESIN 250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</si>
  <si>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</si>
  <si>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</si>
  <si>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</si>
  <si>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</si>
  <si>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</si>
  <si>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</si>
  <si>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</si>
  <si>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0156404</t>
  </si>
  <si>
    <t>IMIPENEM/CILASTATIN HOSPIRA</t>
  </si>
  <si>
    <t>500MG/500MG INF PLV SOL 5</t>
  </si>
  <si>
    <t>0156713</t>
  </si>
  <si>
    <t>DOCETAXEL ACTAVIS</t>
  </si>
  <si>
    <t>20MG/ML INF CNC SOL 1X1ML I</t>
  </si>
  <si>
    <t>0156714</t>
  </si>
  <si>
    <t>20MG/ML INF CNC SOL 1X4ML I</t>
  </si>
  <si>
    <t>0156715</t>
  </si>
  <si>
    <t>20MG/ML INF CNC SOL 1X7ML I</t>
  </si>
  <si>
    <t>0156835</t>
  </si>
  <si>
    <t>0157626</t>
  </si>
  <si>
    <t>ADACEL</t>
  </si>
  <si>
    <t>IMS INJ SUS 1X0.5ML</t>
  </si>
  <si>
    <t>0158122</t>
  </si>
  <si>
    <t>TOPOTECAN KABI</t>
  </si>
  <si>
    <t>4MG INF PLV CSL 1</t>
  </si>
  <si>
    <t>0158134</t>
  </si>
  <si>
    <t>DOXORUBICIN MEDAC</t>
  </si>
  <si>
    <t>2MG/ML INF SOL 1X5ML</t>
  </si>
  <si>
    <t>0158138</t>
  </si>
  <si>
    <t>2MG/ML INF SOL 1X25ML</t>
  </si>
  <si>
    <t>0158142</t>
  </si>
  <si>
    <t>0158151</t>
  </si>
  <si>
    <t>ALBUREX 20</t>
  </si>
  <si>
    <t>0158152</t>
  </si>
  <si>
    <t>0158668</t>
  </si>
  <si>
    <t>ANESIA</t>
  </si>
  <si>
    <t>10MG/ML INJ/INF EML 1X100ML</t>
  </si>
  <si>
    <t>0159141</t>
  </si>
  <si>
    <t>TOPOTECAN MEDAC</t>
  </si>
  <si>
    <t>1MG/ML INF CNC SOL 1X4ML</t>
  </si>
  <si>
    <t>0160676</t>
  </si>
  <si>
    <t>GEMCITABIN EBEWE</t>
  </si>
  <si>
    <t>40MG/ML INF CNC SOL 1X5ML I</t>
  </si>
  <si>
    <t>0161371</t>
  </si>
  <si>
    <t>SUXAMETHONIUM CHLORID VUAB</t>
  </si>
  <si>
    <t>100MG INJ/INF PLV SOL 1 I</t>
  </si>
  <si>
    <t>M03AB01</t>
  </si>
  <si>
    <t>0161843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</si>
  <si>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</si>
  <si>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</si>
  <si>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</si>
  <si>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</si>
  <si>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</si>
  <si>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</si>
  <si>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</si>
  <si>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0162207</t>
  </si>
  <si>
    <t>DACARBAZIN TEVA</t>
  </si>
  <si>
    <t>200MG INJ PLV SOL 10</t>
  </si>
  <si>
    <t>L01AX04</t>
  </si>
  <si>
    <t>0162306</t>
  </si>
  <si>
    <t>NEOSYNEPHRIN-POS 10%</t>
  </si>
  <si>
    <t>100MG/ML OPH GTT SOL 1X10ML</t>
  </si>
  <si>
    <t>S01FB01</t>
  </si>
  <si>
    <t>0162384</t>
  </si>
  <si>
    <t>FLUOROURACIL HOSPIRA</t>
  </si>
  <si>
    <t>50MG/ML INJ SOL 1X10ML</t>
  </si>
  <si>
    <t>0162386</t>
  </si>
  <si>
    <t>50MG/ML INJ SOL 1X20ML</t>
  </si>
  <si>
    <t>0162387</t>
  </si>
  <si>
    <t>50MG/ML INJ SOL 1X100ML</t>
  </si>
  <si>
    <t>0162444</t>
  </si>
  <si>
    <t>0162484</t>
  </si>
  <si>
    <t>CALCIUM FOLINATE TEVA 150 MG</t>
  </si>
  <si>
    <t>10MG/ML INJ SOL 10X15ML</t>
  </si>
  <si>
    <t>0162486</t>
  </si>
  <si>
    <t>CALCIUM FOLINATE TEVA 450 MG</t>
  </si>
  <si>
    <t>10MG/ML INJ SOL 1X45ML/450MG</t>
  </si>
  <si>
    <t>0162496</t>
  </si>
  <si>
    <t>TAZIP</t>
  </si>
  <si>
    <t>0162579</t>
  </si>
  <si>
    <t>ONDANSETRON ACCORD</t>
  </si>
  <si>
    <t>2MG/ML INJ/INF SOL 5X4ML</t>
  </si>
  <si>
    <t>0162809</t>
  </si>
  <si>
    <t>400MG/250ML INF SOL 1X250ML</t>
  </si>
  <si>
    <t>0162857</t>
  </si>
  <si>
    <t>AFLUDITEN</t>
  </si>
  <si>
    <t>25MG/ML INJ SOL 5X1ML</t>
  </si>
  <si>
    <t>N05AB02</t>
  </si>
  <si>
    <t>0163175</t>
  </si>
  <si>
    <t>25MG/ML INJ SOL 1X2ML</t>
  </si>
  <si>
    <t>0163179</t>
  </si>
  <si>
    <t>100MG/ML INJ SOL 1X10ML</t>
  </si>
  <si>
    <t>0163180</t>
  </si>
  <si>
    <t>100MG/ML INJ SOL 1X50ML</t>
  </si>
  <si>
    <t>0163183</t>
  </si>
  <si>
    <t>PLATIDIAM 10</t>
  </si>
  <si>
    <t>0,5MG/ML INF CNC SOL 10X20ML</t>
  </si>
  <si>
    <t>L01XA01</t>
  </si>
  <si>
    <t>0163187</t>
  </si>
  <si>
    <t>PLATIDIAM 50</t>
  </si>
  <si>
    <t>0,5MG/ML INF CNC SOL 1X100ML</t>
  </si>
  <si>
    <t>0163196</t>
  </si>
  <si>
    <t>CARBOPLATIN HOSPIRA</t>
  </si>
  <si>
    <t>0163197</t>
  </si>
  <si>
    <t>10MG/ML INF CNC SOL 1X15ML</t>
  </si>
  <si>
    <t>0163198</t>
  </si>
  <si>
    <t>10MG/ML INF CNC SOL 1X45ML</t>
  </si>
  <si>
    <t>0163199</t>
  </si>
  <si>
    <t>10MG/ML INF CNC SOL 1X60ML</t>
  </si>
  <si>
    <t>0163307</t>
  </si>
  <si>
    <t>CALCIUM FOLINATE HOSPIRA</t>
  </si>
  <si>
    <t>0163310</t>
  </si>
  <si>
    <t>0163318</t>
  </si>
  <si>
    <t>CISPLATIN HOSPIRA</t>
  </si>
  <si>
    <t>0164094</t>
  </si>
  <si>
    <t>CYCLOPLATIN 50</t>
  </si>
  <si>
    <t>0164095</t>
  </si>
  <si>
    <t>CYCLOPLATIN 450</t>
  </si>
  <si>
    <t>0164096</t>
  </si>
  <si>
    <t>CYCLOPLATIN 150</t>
  </si>
  <si>
    <t>0164401</t>
  </si>
  <si>
    <t>FLUCONAZOL KABI</t>
  </si>
  <si>
    <t>2MG/ML INF SOL 10X100ML</t>
  </si>
  <si>
    <t>0164407</t>
  </si>
  <si>
    <t>2MG/ML INF SOL 10X200ML</t>
  </si>
  <si>
    <t>0165476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</si>
  <si>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</si>
  <si>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</si>
  <si>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</si>
  <si>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</si>
  <si>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</si>
  <si>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</si>
  <si>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</si>
  <si>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0166412</t>
  </si>
  <si>
    <t>3MG INJ SOL 1X3ML</t>
  </si>
  <si>
    <t>0167356</t>
  </si>
  <si>
    <t>DOCETAXEL TEVA</t>
  </si>
  <si>
    <t>20MG/0,72ML INF CSL LQF 1X0,72ML+1X1,28ML</t>
  </si>
  <si>
    <t>0167357</t>
  </si>
  <si>
    <t>80MG/2,88ML INF CSL LQF 1X2,88ML+1X5,12ML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</si>
  <si>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</si>
  <si>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</si>
  <si>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</si>
  <si>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</si>
  <si>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</si>
  <si>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</si>
  <si>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</si>
  <si>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</si>
  <si>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</si>
  <si>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</si>
  <si>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</si>
  <si>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</si>
  <si>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</si>
  <si>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</si>
  <si>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</si>
  <si>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</si>
  <si>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</si>
  <si>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</si>
  <si>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</si>
  <si>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</si>
  <si>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</si>
  <si>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</si>
  <si>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</si>
  <si>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</si>
  <si>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</si>
  <si>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</si>
  <si>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</si>
  <si>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</si>
  <si>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</si>
  <si>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</si>
  <si>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0167638</t>
  </si>
  <si>
    <t>160MG/8ML INF CNC SOL 1X8ML</t>
  </si>
  <si>
    <t>0167657</t>
  </si>
  <si>
    <t>TRIZIVIR</t>
  </si>
  <si>
    <t>300MG/150MG/300MG TBL FLM 60 II</t>
  </si>
  <si>
    <t>J05AR04</t>
  </si>
  <si>
    <t>0167717</t>
  </si>
  <si>
    <t>NIVESTIM</t>
  </si>
  <si>
    <t>30MU/0,5ML INJ/INF SOL 5X0,5ML</t>
  </si>
  <si>
    <t>0167720</t>
  </si>
  <si>
    <t>48MU/0,5ML INJ/INF SOL 5X0,5ML</t>
  </si>
  <si>
    <t>0167724</t>
  </si>
  <si>
    <t>TOPOTECAN HOSPIRA</t>
  </si>
  <si>
    <t>0167725</t>
  </si>
  <si>
    <t>VOTRIENT</t>
  </si>
  <si>
    <t>L01XE11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</si>
  <si>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</si>
  <si>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</si>
  <si>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</si>
  <si>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</si>
  <si>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</si>
  <si>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</si>
  <si>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</si>
  <si>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</si>
  <si>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0167960</t>
  </si>
  <si>
    <t>0167961</t>
  </si>
  <si>
    <t>0167962</t>
  </si>
  <si>
    <t>0167969</t>
  </si>
  <si>
    <t>RUCONEST</t>
  </si>
  <si>
    <t>2100U INJ PLV SOL 1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</si>
  <si>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</si>
  <si>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</si>
  <si>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</si>
  <si>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</si>
  <si>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</si>
  <si>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</si>
  <si>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</si>
  <si>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</si>
  <si>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</si>
  <si>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</si>
  <si>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</si>
  <si>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</si>
  <si>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</si>
  <si>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</si>
  <si>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</si>
  <si>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</si>
  <si>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</si>
  <si>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</si>
  <si>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</si>
  <si>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</si>
  <si>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</si>
  <si>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</si>
  <si>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</si>
  <si>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</si>
  <si>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</si>
  <si>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</si>
  <si>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0168122</t>
  </si>
  <si>
    <t>XIAPEX</t>
  </si>
  <si>
    <t>0,9MG INJ PSO LQF 1+1X3ML</t>
  </si>
  <si>
    <t>M09AB02</t>
  </si>
  <si>
    <t>0168222</t>
  </si>
  <si>
    <t>500IU INJ PLQ SOL ISP 1+1X4ML+INF SET</t>
  </si>
  <si>
    <t>0168223</t>
  </si>
  <si>
    <t>1000IU INJ PLQ SOL ISP 1+1X4ML+INF SET</t>
  </si>
  <si>
    <t>0168224</t>
  </si>
  <si>
    <t>2000IU INJ PLQ SOL ISP 1+1X4ML+INF SET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</si>
  <si>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</si>
  <si>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</si>
  <si>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</si>
  <si>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</si>
  <si>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</si>
  <si>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</si>
  <si>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</si>
  <si>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L01XE07</t>
  </si>
  <si>
    <t>0168443</t>
  </si>
  <si>
    <t>ZYTIGA</t>
  </si>
  <si>
    <t>250MG TBL NOB 120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</si>
  <si>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</si>
  <si>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</si>
  <si>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</si>
  <si>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</si>
  <si>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</si>
  <si>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</si>
  <si>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</si>
  <si>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</si>
  <si>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</si>
  <si>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</si>
  <si>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</si>
  <si>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</si>
  <si>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</si>
  <si>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0168831</t>
  </si>
  <si>
    <t>EVIPLERA</t>
  </si>
  <si>
    <t>200MG/25MG/245MG TBL FLM 30</t>
  </si>
  <si>
    <t>J05AR08</t>
  </si>
  <si>
    <t>0168860</t>
  </si>
  <si>
    <t>DIFICLIR</t>
  </si>
  <si>
    <t>200MG TBL FLM 20X1</t>
  </si>
  <si>
    <t>A07AA12</t>
  </si>
  <si>
    <t>0168909</t>
  </si>
  <si>
    <t>EFAVIRENZ TEVA</t>
  </si>
  <si>
    <t>600MG TBL FLM 30X1 I</t>
  </si>
  <si>
    <t>J05AG03</t>
  </si>
  <si>
    <t>0168910</t>
  </si>
  <si>
    <t>600MG TBL FLM 30 I</t>
  </si>
  <si>
    <t>0168926</t>
  </si>
  <si>
    <t>250IU INJ PSO LQF 1+1X2ML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</si>
  <si>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</si>
  <si>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</si>
  <si>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</si>
  <si>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</si>
  <si>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</si>
  <si>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</si>
  <si>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</si>
  <si>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</si>
  <si>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</si>
  <si>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</si>
  <si>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</si>
  <si>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L01XE15</t>
  </si>
  <si>
    <t>0168993</t>
  </si>
  <si>
    <t>10MG/ML POR PLV SUS 1X112ML</t>
  </si>
  <si>
    <t>0168998</t>
  </si>
  <si>
    <t>ZOLEDRONIC ACID ACTAVIS</t>
  </si>
  <si>
    <t>0169225</t>
  </si>
  <si>
    <t>BREVITAX</t>
  </si>
  <si>
    <t>6MG/ML INF CNC SOL 5ML</t>
  </si>
  <si>
    <t>0169227</t>
  </si>
  <si>
    <t>6MG/ML INF CNC SOL 16,7ML</t>
  </si>
  <si>
    <t>0169228</t>
  </si>
  <si>
    <t>6MG/ML INF CNC SOL 50ML</t>
  </si>
  <si>
    <t>0169438</t>
  </si>
  <si>
    <t>20MG/ML INF CNC SOL 1X1ML II</t>
  </si>
  <si>
    <t>0169439</t>
  </si>
  <si>
    <t>20MG/ML INF CNC SOL 1X4ML II</t>
  </si>
  <si>
    <t>0169440</t>
  </si>
  <si>
    <t>20MG/ML INF CNC SOL 1X7ML II</t>
  </si>
  <si>
    <t>0170505</t>
  </si>
  <si>
    <t>LAMIVUDIN/ZIDOVUDIN MYLAN</t>
  </si>
  <si>
    <t>0170508</t>
  </si>
  <si>
    <t>0170733</t>
  </si>
  <si>
    <t>PARICALCITOL HOSPIRA</t>
  </si>
  <si>
    <t>5MCG/ML INJ SOL 5X1ML</t>
  </si>
  <si>
    <t>0170734</t>
  </si>
  <si>
    <t>0171066</t>
  </si>
  <si>
    <t>PARICALCITOL FRESENIUS</t>
  </si>
  <si>
    <t>2MCG/ML INJ SOL 5X1ML</t>
  </si>
  <si>
    <t>0171072</t>
  </si>
  <si>
    <t>0171318</t>
  </si>
  <si>
    <t>RECOMBINATE 500 INTERNATIONAL UNIT/5 ML</t>
  </si>
  <si>
    <t>0171319</t>
  </si>
  <si>
    <t>RECOMBINATE 1000 INTERNATIONAL UNIT/5 ML</t>
  </si>
  <si>
    <t>200IU/ML INJ PSO LQF 1+1X5ML</t>
  </si>
  <si>
    <t>0171615</t>
  </si>
  <si>
    <t>TACHYBEN I.V.</t>
  </si>
  <si>
    <t>25MG INJ SOL 5X5ML</t>
  </si>
  <si>
    <t>0171965</t>
  </si>
  <si>
    <t>WILATE 500</t>
  </si>
  <si>
    <t>500IU VWF/500IU FVIII INJ PSO LQF 1+1X5ML</t>
  </si>
  <si>
    <t>0171966</t>
  </si>
  <si>
    <t>WILATE 1000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</si>
  <si>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</si>
  <si>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</si>
  <si>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</si>
  <si>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</si>
  <si>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</si>
  <si>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0172269</t>
  </si>
  <si>
    <t>PEDIACEL</t>
  </si>
  <si>
    <t>INJ SUS ISP 1X0,5ML+2SJ</t>
  </si>
  <si>
    <t>J07CA06</t>
  </si>
  <si>
    <t>0172490</t>
  </si>
  <si>
    <t>10% INF SOL 20X80ML</t>
  </si>
  <si>
    <t>0172491</t>
  </si>
  <si>
    <t>10% INF SOL 10X500ML</t>
  </si>
  <si>
    <t>0172492</t>
  </si>
  <si>
    <t>10% INF SOL 10X250ML</t>
  </si>
  <si>
    <t>0172511</t>
  </si>
  <si>
    <t>HUMAN ALBUMIN BAXALTA</t>
  </si>
  <si>
    <t>0172514</t>
  </si>
  <si>
    <t>0173140</t>
  </si>
  <si>
    <t>0173142</t>
  </si>
  <si>
    <t>0173172</t>
  </si>
  <si>
    <t>ANTITHROMBIN III BAXALTA</t>
  </si>
  <si>
    <t>0173173</t>
  </si>
  <si>
    <t>0173178</t>
  </si>
  <si>
    <t>0173179</t>
  </si>
  <si>
    <t>0173181</t>
  </si>
  <si>
    <t>IMMUNATE STIM PLUS 1000 IU FVIII/750 IU VWF</t>
  </si>
  <si>
    <t>1000IU/750IU INJ PSO LQF 1+1X10ML</t>
  </si>
  <si>
    <t>0173182</t>
  </si>
  <si>
    <t>IMMUNATE STIM PLUS 250 IU FVIII/190 IU VWF</t>
  </si>
  <si>
    <t>250IU/190IU INJ PSO LQF 1+1X5ML</t>
  </si>
  <si>
    <t>0173183</t>
  </si>
  <si>
    <t>IMMUNATE STIM PLUS 500 IU FVIII/375 IU VWF</t>
  </si>
  <si>
    <t>500IU/375IU INJ PSO LQF 1+1X5ML</t>
  </si>
  <si>
    <t>0173321</t>
  </si>
  <si>
    <t>84MG/ML INF CNC SOL 20X80ML</t>
  </si>
  <si>
    <t>0176207</t>
  </si>
  <si>
    <t>38MG/ML INF PLV SOL 1X2000MG</t>
  </si>
  <si>
    <t>0176461</t>
  </si>
  <si>
    <t>6MG/ML INF CNC SOL 1X25ML</t>
  </si>
  <si>
    <t>0176463</t>
  </si>
  <si>
    <t>6MG/ML INF CNC SOL 1X100ML</t>
  </si>
  <si>
    <t>0177176</t>
  </si>
  <si>
    <t>3MG INJ SOL ISP 1X3ML</t>
  </si>
  <si>
    <t>0177200</t>
  </si>
  <si>
    <t>SUXAMETHONIUM JODID VUAB</t>
  </si>
  <si>
    <t>0177657</t>
  </si>
  <si>
    <t>CARBOPLATIN KABI</t>
  </si>
  <si>
    <t>10MG/ML INF CNC SOL 1X5ML+PLAST</t>
  </si>
  <si>
    <t>0177658</t>
  </si>
  <si>
    <t>10MG/ML INF CNC SOL 1X15ML+PLAST</t>
  </si>
  <si>
    <t>0177659</t>
  </si>
  <si>
    <t>10MG/ML INF CNC SOL 1X45ML+PLAST</t>
  </si>
  <si>
    <t>0177660</t>
  </si>
  <si>
    <t>10MG/ML INF CNC SOL 1X60ML+PLAST</t>
  </si>
  <si>
    <t>0178169</t>
  </si>
  <si>
    <t>GEMCITABINE ACCORD</t>
  </si>
  <si>
    <t>100MG/ML INF CNC SOL 1X2ML</t>
  </si>
  <si>
    <t>0178170</t>
  </si>
  <si>
    <t>100MG/ML INF CNC SOL 1X10ML</t>
  </si>
  <si>
    <t>0178172</t>
  </si>
  <si>
    <t>100MG/ML INF CNC SOL 1X20ML</t>
  </si>
  <si>
    <t>0178630</t>
  </si>
  <si>
    <t>TOPOTECAN ACCORD</t>
  </si>
  <si>
    <t>0178954</t>
  </si>
  <si>
    <t>CYTARABIN KABI</t>
  </si>
  <si>
    <t>100MG/ML INJ/INF SOL 1X5ML</t>
  </si>
  <si>
    <t>0178955</t>
  </si>
  <si>
    <t>100MG/ML INJ/INF SOL 1X10ML</t>
  </si>
  <si>
    <t>0179007</t>
  </si>
  <si>
    <t>529MG/ML INJ SOL ISP 1X10ML</t>
  </si>
  <si>
    <t>0179008</t>
  </si>
  <si>
    <t>529MG/ML INJ SOL ISP 1X15ML</t>
  </si>
  <si>
    <t>0179009</t>
  </si>
  <si>
    <t>529MG/ML INJ SOL ISP 1X20ML</t>
  </si>
  <si>
    <t>0179308</t>
  </si>
  <si>
    <t>LEVACT</t>
  </si>
  <si>
    <t>0179310</t>
  </si>
  <si>
    <t>0180427</t>
  </si>
  <si>
    <t>RETROVIR</t>
  </si>
  <si>
    <t>50MG/5ML POR SOL 200ML</t>
  </si>
  <si>
    <t>J05AF01</t>
  </si>
  <si>
    <t>0180429</t>
  </si>
  <si>
    <t>250MG CPS DUR 40</t>
  </si>
  <si>
    <t>0180430</t>
  </si>
  <si>
    <t>10MG/ML INF CNC SOL 5X20ML</t>
  </si>
  <si>
    <t>0180531</t>
  </si>
  <si>
    <t>MITOMYCIN C KYOWA</t>
  </si>
  <si>
    <t>10MG INJ/INF PLV SOL 1</t>
  </si>
  <si>
    <t>L01DC03</t>
  </si>
  <si>
    <t>0180533</t>
  </si>
  <si>
    <t>10MG INJ/INF PLV SOL 5</t>
  </si>
  <si>
    <t>0180534</t>
  </si>
  <si>
    <t>20MG INJ/INF PLV SOL 5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</si>
  <si>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</si>
  <si>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</si>
  <si>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</si>
  <si>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</si>
  <si>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</si>
  <si>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</si>
  <si>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</si>
  <si>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</si>
  <si>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0181304</t>
  </si>
  <si>
    <t>0181338</t>
  </si>
  <si>
    <t>FAYTON</t>
  </si>
  <si>
    <t>0181462</t>
  </si>
  <si>
    <t>TAIRA</t>
  </si>
  <si>
    <t>4MG/5ML INF CNC SOL 1X5ML II</t>
  </si>
  <si>
    <t>0181714</t>
  </si>
  <si>
    <t>ZOMIKOS</t>
  </si>
  <si>
    <t>0181879</t>
  </si>
  <si>
    <t>ZOLEDRONIC ACID FRESENIUS KABI</t>
  </si>
  <si>
    <t>0182633</t>
  </si>
  <si>
    <t>TRISPAN</t>
  </si>
  <si>
    <t>20MG/ML INJ SUS 10X1ML</t>
  </si>
  <si>
    <t>H02AB08</t>
  </si>
  <si>
    <t>0182977</t>
  </si>
  <si>
    <t>CEFTRIAXON MEDOPHARM</t>
  </si>
  <si>
    <t>0183644</t>
  </si>
  <si>
    <t>LUTRATE DEPOT</t>
  </si>
  <si>
    <t>3,75MG INJ PLQ SUS PRO 1+1X2ML ISP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</si>
  <si>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</si>
  <si>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</si>
  <si>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</si>
  <si>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</si>
  <si>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</si>
  <si>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</si>
  <si>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</si>
  <si>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</si>
  <si>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0184316</t>
  </si>
  <si>
    <t>GEMCITABIN TEVA</t>
  </si>
  <si>
    <t>40MG/ML INF CNC SOL 1X5ML</t>
  </si>
  <si>
    <t>0184317</t>
  </si>
  <si>
    <t>40MG/ML INF CNC SOL 1X25ML</t>
  </si>
  <si>
    <t>0184318</t>
  </si>
  <si>
    <t>40MG/ML INF CNC SOL 1X50ML</t>
  </si>
  <si>
    <t>0184709</t>
  </si>
  <si>
    <t>DOBUJECT</t>
  </si>
  <si>
    <t>50MG/ML INF CNC SOL 5X5ML</t>
  </si>
  <si>
    <t>C01CA07</t>
  </si>
  <si>
    <t>0184791</t>
  </si>
  <si>
    <t>5MG/ML INF CNC SOL 1X40ML</t>
  </si>
  <si>
    <t>0184792</t>
  </si>
  <si>
    <t>0185101</t>
  </si>
  <si>
    <t>YERVOY</t>
  </si>
  <si>
    <t>L01XC11</t>
  </si>
  <si>
    <t>0185102</t>
  </si>
  <si>
    <t>0185115</t>
  </si>
  <si>
    <t>30MCG/0,5ML INJ SOL PEP 4X0,5ML+4J</t>
  </si>
  <si>
    <t>0185198</t>
  </si>
  <si>
    <t>0185368</t>
  </si>
  <si>
    <t>600MG INJ SOL 1X5ML</t>
  </si>
  <si>
    <t>0185369</t>
  </si>
  <si>
    <t>0185383</t>
  </si>
  <si>
    <t>FAVIRAB</t>
  </si>
  <si>
    <t>1000-2000IU/5ML INJ SOL 1X5ML</t>
  </si>
  <si>
    <t>J06AA06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</si>
  <si>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</si>
  <si>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</si>
  <si>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</si>
  <si>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</si>
  <si>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</si>
  <si>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</si>
  <si>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</si>
  <si>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</si>
  <si>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</si>
  <si>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</si>
  <si>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</si>
  <si>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0185574</t>
  </si>
  <si>
    <t>LYNETORIL</t>
  </si>
  <si>
    <t>2,5MG/ML INF PLV CSL 1X100MG</t>
  </si>
  <si>
    <t>0185667</t>
  </si>
  <si>
    <t>GRAFALON</t>
  </si>
  <si>
    <t>0185974</t>
  </si>
  <si>
    <t>EIGENORM SET</t>
  </si>
  <si>
    <t>75IU INJ PSO LQF 5+5X1ML ISP</t>
  </si>
  <si>
    <t>0185975</t>
  </si>
  <si>
    <t>75IU INJ PSO LQF 10+10X1ML ISP</t>
  </si>
  <si>
    <t>0186147</t>
  </si>
  <si>
    <t>0186148</t>
  </si>
  <si>
    <t>0186149</t>
  </si>
  <si>
    <t>0186154</t>
  </si>
  <si>
    <t>5MG/ML INJ SUS 1X2ML</t>
  </si>
  <si>
    <t>0186672</t>
  </si>
  <si>
    <t>2MG/ML INF SOL 1X300ML II</t>
  </si>
  <si>
    <t>0186698</t>
  </si>
  <si>
    <t>0186916</t>
  </si>
  <si>
    <t>ACCOFIL</t>
  </si>
  <si>
    <t>30MU/0,5ML INJ/INF SOL 5X0,5ML II</t>
  </si>
  <si>
    <t>0186923</t>
  </si>
  <si>
    <t>48MU/0,5ML INJ/INF SOL 5X0,5ML II</t>
  </si>
  <si>
    <t>0186935</t>
  </si>
  <si>
    <t>PEMETREXED SANDOZ</t>
  </si>
  <si>
    <t>0186936</t>
  </si>
  <si>
    <t>0186937</t>
  </si>
  <si>
    <t>0187156</t>
  </si>
  <si>
    <t>0187158</t>
  </si>
  <si>
    <t>0187607</t>
  </si>
  <si>
    <t>ONDANSETRON B. BRAUN</t>
  </si>
  <si>
    <t>2MG/ML INJ SOL 20X4ML II</t>
  </si>
  <si>
    <t>0187859</t>
  </si>
  <si>
    <t>10MG/ML INF CNC SOL 1X60ML/600MG</t>
  </si>
  <si>
    <t>0188136</t>
  </si>
  <si>
    <t>IMATINIB GLENMARK</t>
  </si>
  <si>
    <t>0188864</t>
  </si>
  <si>
    <t>IMATINIB TEVA PHARMA</t>
  </si>
  <si>
    <t>0188873</t>
  </si>
  <si>
    <t>400MG TBL FLM 30 I</t>
  </si>
  <si>
    <t>0188947</t>
  </si>
  <si>
    <t>TOLNEXA</t>
  </si>
  <si>
    <t>0188948</t>
  </si>
  <si>
    <t>20MG/ML INF CNC SOL 1X4ML</t>
  </si>
  <si>
    <t>0188949</t>
  </si>
  <si>
    <t>20MG/ML INF CNC SOL 1X8ML</t>
  </si>
  <si>
    <t>0188950</t>
  </si>
  <si>
    <t>VELETRI</t>
  </si>
  <si>
    <t>0,5MG INF PLV SOL 1</t>
  </si>
  <si>
    <t>0188953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</si>
  <si>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</si>
  <si>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</si>
  <si>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</si>
  <si>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</si>
  <si>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</si>
  <si>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</si>
  <si>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</si>
  <si>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0190695</t>
  </si>
  <si>
    <t>METHYLPREDNISOLONE HIKMA</t>
  </si>
  <si>
    <t>0190697</t>
  </si>
  <si>
    <t>1000MG INJ PLV SOL 10</t>
  </si>
  <si>
    <t>0190715</t>
  </si>
  <si>
    <t>100MG/ML INF CNC SOL 10X5ML</t>
  </si>
  <si>
    <t>0190898</t>
  </si>
  <si>
    <t>BOSENTAN ABDI</t>
  </si>
  <si>
    <t>62,5MG TBL FLM 56</t>
  </si>
  <si>
    <t>C02KX01</t>
  </si>
  <si>
    <t>0190900</t>
  </si>
  <si>
    <t>125MG TBL FLM 56</t>
  </si>
  <si>
    <t>0190905</t>
  </si>
  <si>
    <t>BOSENTAN SANDOZ</t>
  </si>
  <si>
    <t>0191049</t>
  </si>
  <si>
    <t>MEROPENEM GSK</t>
  </si>
  <si>
    <t>500MG INJ+INF PLV SOL 10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</si>
  <si>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</si>
  <si>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</si>
  <si>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</si>
  <si>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</si>
  <si>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</si>
  <si>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</si>
  <si>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</si>
  <si>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0192143</t>
  </si>
  <si>
    <t>DIPROPHOS</t>
  </si>
  <si>
    <t>7MG/ML INJ SUS 5X1ML</t>
  </si>
  <si>
    <t>H02AB01</t>
  </si>
  <si>
    <t>0192352</t>
  </si>
  <si>
    <t>0192353</t>
  </si>
  <si>
    <t>0192412</t>
  </si>
  <si>
    <t>DACEPTON</t>
  </si>
  <si>
    <t>10MG/ML INJ/INF SOL 2X5X5ML</t>
  </si>
  <si>
    <t>N04BC07</t>
  </si>
  <si>
    <t>0192558</t>
  </si>
  <si>
    <t>ANTITHROMBIN III NF BAXTER</t>
  </si>
  <si>
    <t>0192559</t>
  </si>
  <si>
    <t>0192841</t>
  </si>
  <si>
    <t>50MG INJ/INF PSO LQF 1+1X10ML</t>
  </si>
  <si>
    <t>0193321</t>
  </si>
  <si>
    <t>DOCETAXEL KABI</t>
  </si>
  <si>
    <t>0193322</t>
  </si>
  <si>
    <t>120MG/6ML INF CNC SOL 1X6ML</t>
  </si>
  <si>
    <t>0193323</t>
  </si>
  <si>
    <t>0193324</t>
  </si>
  <si>
    <t>180MG/9ML INF CNC SOL 1X9ML</t>
  </si>
  <si>
    <t>0193325</t>
  </si>
  <si>
    <t>DOCETAXEL ACCORD</t>
  </si>
  <si>
    <t>20MG/1ML INF CNC SOL 1X1ML</t>
  </si>
  <si>
    <t>0193326</t>
  </si>
  <si>
    <t>0193327</t>
  </si>
  <si>
    <t>0193468</t>
  </si>
  <si>
    <t>ZOLEDRONIC ACID MEDAC</t>
  </si>
  <si>
    <t>0193477</t>
  </si>
  <si>
    <t>ZINFORO</t>
  </si>
  <si>
    <t>600MG INF PLV CSL 10</t>
  </si>
  <si>
    <t>J01DI02</t>
  </si>
  <si>
    <t>0193478</t>
  </si>
  <si>
    <t>ZOLEDRONIC ACID MYLAN</t>
  </si>
  <si>
    <t>0193499</t>
  </si>
  <si>
    <t>ZOLEDRONIC ACID TEVA</t>
  </si>
  <si>
    <t>0193517</t>
  </si>
  <si>
    <t>INLYTA</t>
  </si>
  <si>
    <t>L01XE17</t>
  </si>
  <si>
    <t>0193520</t>
  </si>
  <si>
    <t>0193617</t>
  </si>
  <si>
    <t>125MG INJ SOL ISP 4X1ML II</t>
  </si>
  <si>
    <t>0193645</t>
  </si>
  <si>
    <t>0193648</t>
  </si>
  <si>
    <t>XALKORI</t>
  </si>
  <si>
    <t>L01XE16</t>
  </si>
  <si>
    <t>0193688</t>
  </si>
  <si>
    <t>200MG INF PSO LQF 1+1X20ML VAK+AD+STŘ</t>
  </si>
  <si>
    <t>0193693</t>
  </si>
  <si>
    <t>ZOLEDRONIC ACID HOSPIRA</t>
  </si>
  <si>
    <t>4MG/100ML INF SOL 1X100ML</t>
  </si>
  <si>
    <t>0193696</t>
  </si>
  <si>
    <t>EYLEA</t>
  </si>
  <si>
    <t>40MG/ML INJ SOL 1X0,1ML</t>
  </si>
  <si>
    <t>S01LA05</t>
  </si>
  <si>
    <t>0193734</t>
  </si>
  <si>
    <t>IBANDRONIC ACID ACCORD</t>
  </si>
  <si>
    <t>0193833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</si>
  <si>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</si>
  <si>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</si>
  <si>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</si>
  <si>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</si>
  <si>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</si>
  <si>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</si>
  <si>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</si>
  <si>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</si>
  <si>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</si>
  <si>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</si>
  <si>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L01XC13</t>
  </si>
  <si>
    <t>0194018</t>
  </si>
  <si>
    <t>EXTAVIA</t>
  </si>
  <si>
    <t>250MCG/ML INJ PSO LQF 15+15X1,2ML ISP</t>
  </si>
  <si>
    <t>0194184</t>
  </si>
  <si>
    <t>STRIBILD</t>
  </si>
  <si>
    <t>150MG/150MG/200MG/245MG TBL FLM 30</t>
  </si>
  <si>
    <t>J05AR09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</si>
  <si>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</si>
  <si>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</si>
  <si>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</si>
  <si>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</si>
  <si>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</si>
  <si>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</si>
  <si>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</si>
  <si>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</si>
  <si>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</si>
  <si>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8MG(400KIU) INJ PSO LQF 1+1X8ML III</t>
  </si>
  <si>
    <t>0194246</t>
  </si>
  <si>
    <t>XTANDI</t>
  </si>
  <si>
    <t>40MG CPS MOL 112</t>
  </si>
  <si>
    <t>L02BB04</t>
  </si>
  <si>
    <t>0194248</t>
  </si>
  <si>
    <t>STAYVEER</t>
  </si>
  <si>
    <t>0194274</t>
  </si>
  <si>
    <t>OPTAFLU</t>
  </si>
  <si>
    <t>INJ SUS ISP 1X0,5ML LOCK+1J</t>
  </si>
  <si>
    <t>0194286</t>
  </si>
  <si>
    <t>ERIVEDGE</t>
  </si>
  <si>
    <t>L01XX43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</si>
  <si>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</si>
  <si>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</si>
  <si>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</si>
  <si>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</si>
  <si>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</si>
  <si>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</si>
  <si>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</si>
  <si>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</si>
  <si>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</si>
  <si>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</si>
  <si>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</si>
  <si>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</si>
  <si>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</si>
  <si>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6MG INJ SOL ISP 1X0,6ML II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</si>
  <si>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</si>
  <si>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</si>
  <si>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</si>
  <si>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</si>
  <si>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</si>
  <si>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</si>
  <si>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</si>
  <si>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L01XE23</t>
  </si>
  <si>
    <t>0194325</t>
  </si>
  <si>
    <t>0194326</t>
  </si>
  <si>
    <t>75MG CPS DUR 120</t>
  </si>
  <si>
    <t>0194331</t>
  </si>
  <si>
    <t>7MG TBL FLM 56</t>
  </si>
  <si>
    <t>0194334</t>
  </si>
  <si>
    <t>STIVARGA</t>
  </si>
  <si>
    <t>40MG TBL FLM 84(3X28)</t>
  </si>
  <si>
    <t>L01XE21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</si>
  <si>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</si>
  <si>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</si>
  <si>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</si>
  <si>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</si>
  <si>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</si>
  <si>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</si>
  <si>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</si>
  <si>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</si>
  <si>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</si>
  <si>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</si>
  <si>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L01XE13</t>
  </si>
  <si>
    <t>0194523</t>
  </si>
  <si>
    <t>0194526</t>
  </si>
  <si>
    <t>0194534</t>
  </si>
  <si>
    <t>OVALEAP</t>
  </si>
  <si>
    <t>300IU/0,5ML INJ SOL 1X0,5ML+10J</t>
  </si>
  <si>
    <t>0194535</t>
  </si>
  <si>
    <t>450IU/0,75ML INJ SOL 1X0,75ML+10J</t>
  </si>
  <si>
    <t>0194536</t>
  </si>
  <si>
    <t>900IU/1,5ML INJ SOL 1X1,5ML+20J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</si>
  <si>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</si>
  <si>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</si>
  <si>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</si>
  <si>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</si>
  <si>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</si>
  <si>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</si>
  <si>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</si>
  <si>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L01XC14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</si>
  <si>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</si>
  <si>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</si>
  <si>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</si>
  <si>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</si>
  <si>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</si>
  <si>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</si>
  <si>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</si>
  <si>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J05AX12</t>
  </si>
  <si>
    <t>0194760</t>
  </si>
  <si>
    <t>ZOLEDRONIC ACID ACCORD</t>
  </si>
  <si>
    <t>0194768</t>
  </si>
  <si>
    <t>TECFIDERA</t>
  </si>
  <si>
    <t>120MG CPS ETD 14</t>
  </si>
  <si>
    <t>N07XX09</t>
  </si>
  <si>
    <t>0194769</t>
  </si>
  <si>
    <t>240MG CPS ETD 56</t>
  </si>
  <si>
    <t>0194770</t>
  </si>
  <si>
    <t>SOVALDI</t>
  </si>
  <si>
    <t>400MG TBL FLM 28</t>
  </si>
  <si>
    <t>J05AP08</t>
  </si>
  <si>
    <t>0194866</t>
  </si>
  <si>
    <t>1400MG INJ SOL 1X11,7ML</t>
  </si>
  <si>
    <t>0194867</t>
  </si>
  <si>
    <t>ADEMPAS</t>
  </si>
  <si>
    <t>0,5MG TBL FLM 42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</si>
  <si>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</si>
  <si>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</si>
  <si>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</si>
  <si>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</si>
  <si>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</si>
  <si>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</si>
  <si>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</si>
  <si>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</si>
  <si>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</si>
  <si>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0194880</t>
  </si>
  <si>
    <t>2,5MG TBL FLM 84</t>
  </si>
  <si>
    <t>0194903</t>
  </si>
  <si>
    <t>ROACTEMRA</t>
  </si>
  <si>
    <t>162MG INJ SOL 4X0,9ML</t>
  </si>
  <si>
    <t>L04AC07</t>
  </si>
  <si>
    <t>0195071</t>
  </si>
  <si>
    <t>LEVOFLOXACIN KABI</t>
  </si>
  <si>
    <t>0195147</t>
  </si>
  <si>
    <t>AMIKACIN MEDOPHARM</t>
  </si>
  <si>
    <t>500MG/2ML INJ/INF SOL 10X2ML</t>
  </si>
  <si>
    <t>0195596</t>
  </si>
  <si>
    <t>4MG/100ML INF SOL 1X100ML I</t>
  </si>
  <si>
    <t>0195767</t>
  </si>
  <si>
    <t>CYTARABINE ACCORD</t>
  </si>
  <si>
    <t>100MG/ML INJ/INF SOL 1X1ML</t>
  </si>
  <si>
    <t>0195769</t>
  </si>
  <si>
    <t>0195770</t>
  </si>
  <si>
    <t>100MG/ML INJ/INF SOL 1X20ML</t>
  </si>
  <si>
    <t>0195771</t>
  </si>
  <si>
    <t>100MG/ML INJ/INF SOL 5X1ML</t>
  </si>
  <si>
    <t>0196370</t>
  </si>
  <si>
    <t>MOXIFLOXACIN KABI</t>
  </si>
  <si>
    <t>0196852</t>
  </si>
  <si>
    <t>0197004</t>
  </si>
  <si>
    <t>CISPLATIN KABI</t>
  </si>
  <si>
    <t>1MG/ML INF CNC SOL 100ML</t>
  </si>
  <si>
    <t>0197071</t>
  </si>
  <si>
    <t>ZOLEDRONIC ACID PHARMAGEN</t>
  </si>
  <si>
    <t>0197098</t>
  </si>
  <si>
    <t>IRINOTECAN PHARMAGEN</t>
  </si>
  <si>
    <t>0197099</t>
  </si>
  <si>
    <t>0197100</t>
  </si>
  <si>
    <t>0197194</t>
  </si>
  <si>
    <t>ETOPOSIDE ACCORD</t>
  </si>
  <si>
    <t>0197195</t>
  </si>
  <si>
    <t>20MG/ML INF CNC SOL 1X12,5ML</t>
  </si>
  <si>
    <t>0197427</t>
  </si>
  <si>
    <t>LEPTOPROL</t>
  </si>
  <si>
    <t>5MG IMP ISP 1</t>
  </si>
  <si>
    <t>0197676</t>
  </si>
  <si>
    <t>OXALIPLATIN PHARMAGEN</t>
  </si>
  <si>
    <t>0197677</t>
  </si>
  <si>
    <t>0197680</t>
  </si>
  <si>
    <t>0197681</t>
  </si>
  <si>
    <t>0197853</t>
  </si>
  <si>
    <t>TOPOTECAN PHARMAGEN</t>
  </si>
  <si>
    <t>0197866</t>
  </si>
  <si>
    <t>XEOMIN</t>
  </si>
  <si>
    <t>100SU INJ PLV SOL 1</t>
  </si>
  <si>
    <t>0197875</t>
  </si>
  <si>
    <t>GEMCITABINE KABI</t>
  </si>
  <si>
    <t>38MG/ML INF CNC SOL 1X5,26ML</t>
  </si>
  <si>
    <t>0197876</t>
  </si>
  <si>
    <t>0198417</t>
  </si>
  <si>
    <t>ABELCET</t>
  </si>
  <si>
    <t>5MG/ML INF CNC DIS 10X20ML</t>
  </si>
  <si>
    <t>J02AA01</t>
  </si>
  <si>
    <t>0198757</t>
  </si>
  <si>
    <t>1MG/ML INJ/INF/RCT SOL 10X50ML</t>
  </si>
  <si>
    <t>0199243</t>
  </si>
  <si>
    <t>BERINERT</t>
  </si>
  <si>
    <t>500IU INJ/INF PSO LQF 1+1X10ML</t>
  </si>
  <si>
    <t>B06AC01</t>
  </si>
  <si>
    <t>0199918</t>
  </si>
  <si>
    <t>INFUSIO RINGERI MEDIEKOS R1/1</t>
  </si>
  <si>
    <t>INF SOL 2000ML PP</t>
  </si>
  <si>
    <t>0199930</t>
  </si>
  <si>
    <t>INF SOL 5000ML PVC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</si>
  <si>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</si>
  <si>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</si>
  <si>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</si>
  <si>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</si>
  <si>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</si>
  <si>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0199936</t>
  </si>
  <si>
    <t>9MG/ML INF SOL 500ML PVC</t>
  </si>
  <si>
    <t>0199940</t>
  </si>
  <si>
    <t>9MG/ML INF SOL 1000ML PVC</t>
  </si>
  <si>
    <t>0199941</t>
  </si>
  <si>
    <t>9MG/ML INF SOL 250ML PVC</t>
  </si>
  <si>
    <t>0199942</t>
  </si>
  <si>
    <t>9MG/ML INF SOL 5000ML PVC IA</t>
  </si>
  <si>
    <t>0200001</t>
  </si>
  <si>
    <t>0200002</t>
  </si>
  <si>
    <t>0200003</t>
  </si>
  <si>
    <t>0200350</t>
  </si>
  <si>
    <t>DUODOPA</t>
  </si>
  <si>
    <t>20MG/ML+5MG/ML INT GEL 7X100ML</t>
  </si>
  <si>
    <t>0200352</t>
  </si>
  <si>
    <t>CHIROCAINE</t>
  </si>
  <si>
    <t>5MG/ML INJ SOL 10X10ML I</t>
  </si>
  <si>
    <t>N01BB10</t>
  </si>
  <si>
    <t>0200358</t>
  </si>
  <si>
    <t>7,5MG/ML INJ SOL 10X10ML I</t>
  </si>
  <si>
    <t>0200405</t>
  </si>
  <si>
    <t>BOTOX</t>
  </si>
  <si>
    <t>0200422</t>
  </si>
  <si>
    <t>OPTIRAY 300</t>
  </si>
  <si>
    <t>300MG/ML INJ SOL 10X50ML A</t>
  </si>
  <si>
    <t>V08AB07</t>
  </si>
  <si>
    <t>0200424</t>
  </si>
  <si>
    <t>300MG/ML INJ SOL 10X100ML A</t>
  </si>
  <si>
    <t>0200426</t>
  </si>
  <si>
    <t>300MG/ML INJ SOL 10X200ML A</t>
  </si>
  <si>
    <t>0200427</t>
  </si>
  <si>
    <t>300MG/ML INJ SOL 10X30ML B</t>
  </si>
  <si>
    <t>0200428</t>
  </si>
  <si>
    <t>300MG/ML INJ SOL 10X50ML B</t>
  </si>
  <si>
    <t>0200430</t>
  </si>
  <si>
    <t>300MG/ML INJ SOL 10X100ML C</t>
  </si>
  <si>
    <t>0200431</t>
  </si>
  <si>
    <t>300MG/ML INJ SOL 10X125ML C</t>
  </si>
  <si>
    <t>0200434</t>
  </si>
  <si>
    <t>OPTIRAY 320</t>
  </si>
  <si>
    <t>320MG/ML INJ SOL 10X50ML B</t>
  </si>
  <si>
    <t>0200440</t>
  </si>
  <si>
    <t>OPTIRAY 350</t>
  </si>
  <si>
    <t>350MG/ML INJ SOL 10X100ML A</t>
  </si>
  <si>
    <t>0200441</t>
  </si>
  <si>
    <t>350MG/ML INJ SOL 10X200ML A</t>
  </si>
  <si>
    <t>0200444</t>
  </si>
  <si>
    <t>350MG/ML INJ SOL 10X100ML C</t>
  </si>
  <si>
    <t>0200445</t>
  </si>
  <si>
    <t>350MG/ML INJ SOL 10X125ML C</t>
  </si>
  <si>
    <t>0200446</t>
  </si>
  <si>
    <t>350MG/ML INJ SOL 10X50ML A</t>
  </si>
  <si>
    <t>0200447</t>
  </si>
  <si>
    <t>350MG/ML INJ SOL 5X500ML A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</si>
  <si>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</si>
  <si>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</si>
  <si>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</si>
  <si>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</si>
  <si>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</si>
  <si>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</si>
  <si>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</si>
  <si>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</si>
  <si>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</si>
  <si>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</si>
  <si>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</si>
  <si>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</si>
  <si>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</si>
  <si>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</si>
  <si>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0201969</t>
  </si>
  <si>
    <t>1G INJ/INF PLV SOL 50</t>
  </si>
  <si>
    <t>0201974</t>
  </si>
  <si>
    <t>0201977</t>
  </si>
  <si>
    <t>0202126</t>
  </si>
  <si>
    <t>REXTOL</t>
  </si>
  <si>
    <t>0202158</t>
  </si>
  <si>
    <t>0202797</t>
  </si>
  <si>
    <t>IRINOTECAN FRESENIUS</t>
  </si>
  <si>
    <t>0202798</t>
  </si>
  <si>
    <t>0202799</t>
  </si>
  <si>
    <t>0202800</t>
  </si>
  <si>
    <t>0202911</t>
  </si>
  <si>
    <t>DILIZOLEN</t>
  </si>
  <si>
    <t>2MG/ML INF SOL 10X300ML</t>
  </si>
  <si>
    <t>0202952</t>
  </si>
  <si>
    <t>SEPTANEST S ADRENALINEM 1:100 000</t>
  </si>
  <si>
    <t>40MG/ML+10MCG/ML INJ SOL 50X1,7ML</t>
  </si>
  <si>
    <t>0202988</t>
  </si>
  <si>
    <t>20MG INJ PSU LQF 1+1X2ML ISP+SET</t>
  </si>
  <si>
    <t>0202989</t>
  </si>
  <si>
    <t>30MG INJ PSU LQF 1+1X2ML ISP+SET</t>
  </si>
  <si>
    <t>0203092</t>
  </si>
  <si>
    <t>LIDOCAIN EGIS 10 %</t>
  </si>
  <si>
    <t>0203217</t>
  </si>
  <si>
    <t>0,5ML INJ SUS ISP 1X0,5ML+J</t>
  </si>
  <si>
    <t>0203285</t>
  </si>
  <si>
    <t>MEROPENEM ZENTIVA</t>
  </si>
  <si>
    <t>1000MG INJ/INF PLV SOL 10</t>
  </si>
  <si>
    <t>0203317</t>
  </si>
  <si>
    <t>0203319</t>
  </si>
  <si>
    <t>0203324</t>
  </si>
  <si>
    <t>400MG/250ML INF SOL 10X250ML</t>
  </si>
  <si>
    <t>0203637</t>
  </si>
  <si>
    <t>0203855</t>
  </si>
  <si>
    <t>0204389</t>
  </si>
  <si>
    <t>OXALIPLATINA MEDAC</t>
  </si>
  <si>
    <t>0204390</t>
  </si>
  <si>
    <t>0204540</t>
  </si>
  <si>
    <t>PANTOPRAZOL ACCORD</t>
  </si>
  <si>
    <t>0204622</t>
  </si>
  <si>
    <t>DOXORUBICIN PHARMAGEN</t>
  </si>
  <si>
    <t>0204626</t>
  </si>
  <si>
    <t>0204840</t>
  </si>
  <si>
    <t>BENDAMUSTINE PHARMAGEN</t>
  </si>
  <si>
    <t>2,5MG/ML INF PLV CSL 1X25MG</t>
  </si>
  <si>
    <t>0205230</t>
  </si>
  <si>
    <t>EIGENORM</t>
  </si>
  <si>
    <t>75IU INJ PSO LQF 1</t>
  </si>
  <si>
    <t>0205231</t>
  </si>
  <si>
    <t>75IU INJ PSO LQF 5</t>
  </si>
  <si>
    <t>0205232</t>
  </si>
  <si>
    <t>75IU INJ PSO LQF 10</t>
  </si>
  <si>
    <t>0205422</t>
  </si>
  <si>
    <t>PARICALCITOL ACCORD</t>
  </si>
  <si>
    <t>0205424</t>
  </si>
  <si>
    <t>0205758</t>
  </si>
  <si>
    <t>MITOMYCIN ACCORD</t>
  </si>
  <si>
    <t>10MG INJ+INF+IVS PLV SOL 1</t>
  </si>
  <si>
    <t>0205762</t>
  </si>
  <si>
    <t>OCTANATE 500 IU/5 ML</t>
  </si>
  <si>
    <t>100IU/ML INJ PSO LQF 500IU+5ML</t>
  </si>
  <si>
    <t>0205772</t>
  </si>
  <si>
    <t>0205787</t>
  </si>
  <si>
    <t>OCTANATE 1 000 IU/5 ML</t>
  </si>
  <si>
    <t>200IU/ML INJ PSO LQF 1000IU+5ML</t>
  </si>
  <si>
    <t>0205966</t>
  </si>
  <si>
    <t>HUMAN ALBUMIN CSL BEHRING</t>
  </si>
  <si>
    <t>0206563</t>
  </si>
  <si>
    <t>TAXIMED</t>
  </si>
  <si>
    <t>0206566</t>
  </si>
  <si>
    <t>0206604</t>
  </si>
  <si>
    <t>22,5MG INJ PLQ SUS PRO 1+1X2ML ISP</t>
  </si>
  <si>
    <t>0206609</t>
  </si>
  <si>
    <t>0206659</t>
  </si>
  <si>
    <t>BORTEZOMIB ACTAVIS</t>
  </si>
  <si>
    <t>0206661</t>
  </si>
  <si>
    <t>ZEGOMIB</t>
  </si>
  <si>
    <t>0206664</t>
  </si>
  <si>
    <t>BORTEZOMIB GLENMARK</t>
  </si>
  <si>
    <t>0206670</t>
  </si>
  <si>
    <t>BORTEGA</t>
  </si>
  <si>
    <t>0206844</t>
  </si>
  <si>
    <t>RESELIGO</t>
  </si>
  <si>
    <t>0206846</t>
  </si>
  <si>
    <t>0207116</t>
  </si>
  <si>
    <t>0207169</t>
  </si>
  <si>
    <t>INFLUVAC</t>
  </si>
  <si>
    <t>INJ SUS ISP 10X0,5ML S JEH</t>
  </si>
  <si>
    <t>0207170</t>
  </si>
  <si>
    <t>0207175</t>
  </si>
  <si>
    <t>0207176</t>
  </si>
  <si>
    <t>2,5MG/ML INF PLV CSL 5X25MG</t>
  </si>
  <si>
    <t>0207179</t>
  </si>
  <si>
    <t>0207309</t>
  </si>
  <si>
    <t>0207312</t>
  </si>
  <si>
    <t>INJECTIO PROCAINII CHLORATI ARDEAPHARMA</t>
  </si>
  <si>
    <t>0,2% INJ SOL 1X500ML</t>
  </si>
  <si>
    <t>N01BA02</t>
  </si>
  <si>
    <t>0207313</t>
  </si>
  <si>
    <t>0,2% INJ SOL 1X200ML</t>
  </si>
  <si>
    <t>0207316</t>
  </si>
  <si>
    <t>0207502</t>
  </si>
  <si>
    <t>DACARBAZINE MEDAC</t>
  </si>
  <si>
    <t>200MG INJ/INF PLV SOL 10</t>
  </si>
  <si>
    <t>0207733</t>
  </si>
  <si>
    <t>0208218</t>
  </si>
  <si>
    <t>0208465</t>
  </si>
  <si>
    <t>0,2% INJ SOL 10X500ML</t>
  </si>
  <si>
    <t>0208466</t>
  </si>
  <si>
    <t>0,2% INJ SOL 10X200ML</t>
  </si>
  <si>
    <t>0208472</t>
  </si>
  <si>
    <t>0,5% INJ SOL 10X250ML</t>
  </si>
  <si>
    <t>0208548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</si>
  <si>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</si>
  <si>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</si>
  <si>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</si>
  <si>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</si>
  <si>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</si>
  <si>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</si>
  <si>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</si>
  <si>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</si>
  <si>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</si>
  <si>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L01XX45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</si>
  <si>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</si>
  <si>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</si>
  <si>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</si>
  <si>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</si>
  <si>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</si>
  <si>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</si>
  <si>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</si>
  <si>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</si>
  <si>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</si>
  <si>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</si>
  <si>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</si>
  <si>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</si>
  <si>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</si>
  <si>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</si>
  <si>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</si>
  <si>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</si>
  <si>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</si>
  <si>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</si>
  <si>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</si>
  <si>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</si>
  <si>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</si>
  <si>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</si>
  <si>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</si>
  <si>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</si>
  <si>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</si>
  <si>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0209325</t>
  </si>
  <si>
    <t>20MG/8,19MG TBL FLM 60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</si>
  <si>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</si>
  <si>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</si>
  <si>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</si>
  <si>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</si>
  <si>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</si>
  <si>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</si>
  <si>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</si>
  <si>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</si>
  <si>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</si>
  <si>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</si>
  <si>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</si>
  <si>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</si>
  <si>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</si>
  <si>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</si>
  <si>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</si>
  <si>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</si>
  <si>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</si>
  <si>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</si>
  <si>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</si>
  <si>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</si>
  <si>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</si>
  <si>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</si>
  <si>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</si>
  <si>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</si>
  <si>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</si>
  <si>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</si>
  <si>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</si>
  <si>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</si>
  <si>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</si>
  <si>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</si>
  <si>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</si>
  <si>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</si>
  <si>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</si>
  <si>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</si>
  <si>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</si>
  <si>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</si>
  <si>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</si>
  <si>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</si>
  <si>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0209462</t>
  </si>
  <si>
    <t>0209906</t>
  </si>
  <si>
    <t>FACTOR VII BAXALTA</t>
  </si>
  <si>
    <t>0209908</t>
  </si>
  <si>
    <t>50U/ML INJ PSO LQF 1X1000U+20ML+BAXJECT</t>
  </si>
  <si>
    <t>0209910</t>
  </si>
  <si>
    <t>25U/ML INJ PSO LQF 1+20ML+BAXJECT</t>
  </si>
  <si>
    <t>0210003</t>
  </si>
  <si>
    <t>BEMFOLA</t>
  </si>
  <si>
    <t>75IU/0,125ML INJ SOL PEP 1X0,125ML+1J</t>
  </si>
  <si>
    <t>0210004</t>
  </si>
  <si>
    <t>150IU/0,25ML INJ SOL PEP 1X0,25ML+1J</t>
  </si>
  <si>
    <t>0210005</t>
  </si>
  <si>
    <t>225IU/0,375ML INJ SOL PEP 1X0,375ML+1J</t>
  </si>
  <si>
    <t>0210006</t>
  </si>
  <si>
    <t>300IU/0,5ML INJ SOL PEP 1X0,50ML+1J</t>
  </si>
  <si>
    <t>0210007</t>
  </si>
  <si>
    <t>450IU/0,75ML INJ SOL PEP 1X0,75ML+1J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</si>
  <si>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</si>
  <si>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</si>
  <si>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</si>
  <si>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</si>
  <si>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</si>
  <si>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</si>
  <si>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</si>
  <si>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L01XC15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</si>
  <si>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</si>
  <si>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</si>
  <si>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</si>
  <si>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</si>
  <si>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</si>
  <si>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</si>
  <si>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</si>
  <si>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</si>
  <si>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</si>
  <si>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</si>
  <si>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</si>
  <si>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</si>
  <si>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100MG/ML INJ SOL 1X0,5ML</t>
  </si>
  <si>
    <t>0210115</t>
  </si>
  <si>
    <t>100MG/ML INJ SOL 1X1ML</t>
  </si>
  <si>
    <t>0210118</t>
  </si>
  <si>
    <t>DAKLINZA</t>
  </si>
  <si>
    <t>60MG TBL FLM 28 KALBLI</t>
  </si>
  <si>
    <t>J05AP07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</si>
  <si>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</si>
  <si>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</si>
  <si>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</si>
  <si>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</si>
  <si>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</si>
  <si>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</si>
  <si>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</si>
  <si>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</si>
  <si>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</si>
  <si>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</si>
  <si>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0210201</t>
  </si>
  <si>
    <t>HARVONI</t>
  </si>
  <si>
    <t>90MG/400MG TBL FLM 28</t>
  </si>
  <si>
    <t>J05AP51</t>
  </si>
  <si>
    <t>0210255</t>
  </si>
  <si>
    <t>10MG/ML INJ SOL 1X0,23ML III</t>
  </si>
  <si>
    <t>0210260</t>
  </si>
  <si>
    <t>100MG INF PLV CSL 3</t>
  </si>
  <si>
    <t>0210265</t>
  </si>
  <si>
    <t>RIXUBIS</t>
  </si>
  <si>
    <t>250IU INJ PSO LQF 1+1X5ML</t>
  </si>
  <si>
    <t>0210266</t>
  </si>
  <si>
    <t>0210267</t>
  </si>
  <si>
    <t>1000IU INJ PSO LQF 1+1X5ML</t>
  </si>
  <si>
    <t>0210268</t>
  </si>
  <si>
    <t>2000IU INJ PSO LQF 1+1X5ML</t>
  </si>
  <si>
    <t>0210291</t>
  </si>
  <si>
    <t>EXVIERA</t>
  </si>
  <si>
    <t>250MG TBL FLM 56(4X14)</t>
  </si>
  <si>
    <t>J05AP09</t>
  </si>
  <si>
    <t>0210292</t>
  </si>
  <si>
    <t>VIEKIRAX</t>
  </si>
  <si>
    <t>12,5MG/75MG/50MG TBL FLM 56(4X14)</t>
  </si>
  <si>
    <t>J05AP53</t>
  </si>
  <si>
    <t>0210303</t>
  </si>
  <si>
    <t>OFEV</t>
  </si>
  <si>
    <t>100MG CPS MOL 60X1</t>
  </si>
  <si>
    <t>L01XE31</t>
  </si>
  <si>
    <t>0210305</t>
  </si>
  <si>
    <t>150MG CPS MOL 60X1</t>
  </si>
  <si>
    <t>0210317</t>
  </si>
  <si>
    <t>COSENTYX</t>
  </si>
  <si>
    <t>150MG INJ SOL PEP 2X1ML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</si>
  <si>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</si>
  <si>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</si>
  <si>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</si>
  <si>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</si>
  <si>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</si>
  <si>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</si>
  <si>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</si>
  <si>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</si>
  <si>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</si>
  <si>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</si>
  <si>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</si>
  <si>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</si>
  <si>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</si>
  <si>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</si>
  <si>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</si>
  <si>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</si>
  <si>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</si>
  <si>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</si>
  <si>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</si>
  <si>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</si>
  <si>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L01XC17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</si>
  <si>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</si>
  <si>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</si>
  <si>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</si>
  <si>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</si>
  <si>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</si>
  <si>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</si>
  <si>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</si>
  <si>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</si>
  <si>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</si>
  <si>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</si>
  <si>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</si>
  <si>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</si>
  <si>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</si>
  <si>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</si>
  <si>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</si>
  <si>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</si>
  <si>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</si>
  <si>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</si>
  <si>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</si>
  <si>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</si>
  <si>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0210993</t>
  </si>
  <si>
    <t>ZERBAXA</t>
  </si>
  <si>
    <t>1G/0,5G INF PLV CSL 10</t>
  </si>
  <si>
    <t>J01DI54</t>
  </si>
  <si>
    <t>0211278</t>
  </si>
  <si>
    <t>BORTEZOMIB TEVA</t>
  </si>
  <si>
    <t>0211312</t>
  </si>
  <si>
    <t>BENDAMUSTIN MEDAC</t>
  </si>
  <si>
    <t>0211391</t>
  </si>
  <si>
    <t>0211760</t>
  </si>
  <si>
    <t>VORICONAZOLE FRESENIUS KABI</t>
  </si>
  <si>
    <t>0211816</t>
  </si>
  <si>
    <t>11,25MG INJ PLQ SUS PRO 1+1X2ML AMP</t>
  </si>
  <si>
    <t>0211892</t>
  </si>
  <si>
    <t>0211893</t>
  </si>
  <si>
    <t>0211979</t>
  </si>
  <si>
    <t>0211980</t>
  </si>
  <si>
    <t>0211981</t>
  </si>
  <si>
    <t>0212398</t>
  </si>
  <si>
    <t>CALCIUM FOLINATE KABI</t>
  </si>
  <si>
    <t>0212400</t>
  </si>
  <si>
    <t>10MG/ML INJ/INF SOL 10X10ML</t>
  </si>
  <si>
    <t>0212531</t>
  </si>
  <si>
    <t>1000IU INF PSO LQF 1+1X40ML</t>
  </si>
  <si>
    <t>0212642</t>
  </si>
  <si>
    <t>TRIXID</t>
  </si>
  <si>
    <t>0212643</t>
  </si>
  <si>
    <t>0212647</t>
  </si>
  <si>
    <t>IMATINIB SANDOZ</t>
  </si>
  <si>
    <t>0212649</t>
  </si>
  <si>
    <t>0212681</t>
  </si>
  <si>
    <t>PEMETREXED GLENMARK</t>
  </si>
  <si>
    <t>0212682</t>
  </si>
  <si>
    <t>0213299</t>
  </si>
  <si>
    <t>BORTEZOMIB ZENTIVA</t>
  </si>
  <si>
    <t>0213856</t>
  </si>
  <si>
    <t>LEDUFAN</t>
  </si>
  <si>
    <t>0213858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</si>
  <si>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</si>
  <si>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</si>
  <si>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</si>
  <si>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</si>
  <si>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</si>
  <si>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</si>
  <si>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0214405</t>
  </si>
  <si>
    <t>PEMETREXED HEATON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</si>
  <si>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</si>
  <si>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</si>
  <si>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</si>
  <si>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</si>
  <si>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</si>
  <si>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</si>
  <si>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</si>
  <si>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</si>
  <si>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0214912</t>
  </si>
  <si>
    <t>0215342</t>
  </si>
  <si>
    <t>FLUDARABINE ACCORD</t>
  </si>
  <si>
    <t>0215473</t>
  </si>
  <si>
    <t>0215474</t>
  </si>
  <si>
    <t>0215611</t>
  </si>
  <si>
    <t>30000IU INJ PLV SOL 1X20ML</t>
  </si>
  <si>
    <t>0215693</t>
  </si>
  <si>
    <t>EMTRICITABINE/TENOFOVIR DISOPROXIL TEVA</t>
  </si>
  <si>
    <t>200MG/245MG TBL FLM 30 III</t>
  </si>
  <si>
    <t>0215805</t>
  </si>
  <si>
    <t>0215848</t>
  </si>
  <si>
    <t>0215849</t>
  </si>
  <si>
    <t>0215948</t>
  </si>
  <si>
    <t>0215956</t>
  </si>
  <si>
    <t>0216183</t>
  </si>
  <si>
    <t>0216287</t>
  </si>
  <si>
    <t>5MG/ML INF SOL 5X20ML</t>
  </si>
  <si>
    <t>0216412</t>
  </si>
  <si>
    <t>100MG INJ PLV SOL 1X10</t>
  </si>
  <si>
    <t>0216469</t>
  </si>
  <si>
    <t>0,5G INJ PLV SOL 1 II</t>
  </si>
  <si>
    <t>0216470</t>
  </si>
  <si>
    <t>1G INJ PLV SOL 1 II</t>
  </si>
  <si>
    <t>0216572</t>
  </si>
  <si>
    <t>100MG INJ PLV SOL 1 II</t>
  </si>
  <si>
    <t>0216670</t>
  </si>
  <si>
    <t>0216673</t>
  </si>
  <si>
    <t>THIOPENTAL VALEANT</t>
  </si>
  <si>
    <t>0216674</t>
  </si>
  <si>
    <t>0216850</t>
  </si>
  <si>
    <t>0216852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</si>
  <si>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</si>
  <si>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</si>
  <si>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</si>
  <si>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</si>
  <si>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</si>
  <si>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</si>
  <si>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</si>
  <si>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</si>
  <si>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</si>
  <si>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</si>
  <si>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</si>
  <si>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0217026</t>
  </si>
  <si>
    <t>P-AM MATERNAL</t>
  </si>
  <si>
    <t>POR SOL 2X500G</t>
  </si>
  <si>
    <t>0217027</t>
  </si>
  <si>
    <t>P-AM 2</t>
  </si>
  <si>
    <t>0217028</t>
  </si>
  <si>
    <t>LOPHLEX</t>
  </si>
  <si>
    <t>POR PLV 15X27,8G</t>
  </si>
  <si>
    <t>0217029</t>
  </si>
  <si>
    <t>LOPHLEX - LESNÍ OVOCE</t>
  </si>
  <si>
    <t>0217030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</si>
  <si>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</si>
  <si>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</si>
  <si>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</si>
  <si>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</si>
  <si>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</si>
  <si>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</si>
  <si>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0217036</t>
  </si>
  <si>
    <t>PKU ANAMIX INFANT</t>
  </si>
  <si>
    <t>POR PLV 2X400G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</si>
  <si>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</si>
  <si>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</si>
  <si>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</si>
  <si>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</si>
  <si>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</si>
  <si>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</si>
  <si>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</si>
  <si>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</si>
  <si>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</si>
  <si>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0217055</t>
  </si>
  <si>
    <t>KETOCAL 4:1 BEZ PŘÍCHUTĚ</t>
  </si>
  <si>
    <t>POR PLV SOL 6X300G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</si>
  <si>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</si>
  <si>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</si>
  <si>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</si>
  <si>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</si>
  <si>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</si>
  <si>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</si>
  <si>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</si>
  <si>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0217063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</si>
  <si>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</si>
  <si>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</si>
  <si>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</si>
  <si>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</si>
  <si>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</si>
  <si>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</si>
  <si>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</si>
  <si>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0217095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</si>
  <si>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</si>
  <si>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</si>
  <si>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</si>
  <si>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</si>
  <si>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</si>
  <si>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</si>
  <si>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</si>
  <si>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</si>
  <si>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</si>
  <si>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0219684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</si>
  <si>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</si>
  <si>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</si>
  <si>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</si>
  <si>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</si>
  <si>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</si>
  <si>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</si>
  <si>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</si>
  <si>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</si>
  <si>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</si>
  <si>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</si>
  <si>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0224652</t>
  </si>
  <si>
    <t>0224698</t>
  </si>
  <si>
    <t>0224707</t>
  </si>
  <si>
    <t>0224708</t>
  </si>
  <si>
    <t>0224709</t>
  </si>
  <si>
    <t>0225150</t>
  </si>
  <si>
    <t>0225167</t>
  </si>
  <si>
    <t>0225615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</si>
  <si>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</si>
  <si>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</si>
  <si>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</si>
  <si>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</si>
  <si>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</si>
  <si>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</si>
  <si>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</si>
  <si>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</si>
  <si>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</si>
  <si>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</si>
  <si>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0500248</t>
  </si>
  <si>
    <t>360MCG/0,6ML INJ SOL ISP 1X0,6ML</t>
  </si>
  <si>
    <t>0500356</t>
  </si>
  <si>
    <t>0500511</t>
  </si>
  <si>
    <t>22MCG/0,5ML INJ SOL ZVL 4X1,5ML</t>
  </si>
  <si>
    <t>0500512</t>
  </si>
  <si>
    <t>44MCG/0,5ML INJ SOL ZVL 4X1,5ML</t>
  </si>
  <si>
    <t>0500530</t>
  </si>
  <si>
    <t>0500552</t>
  </si>
  <si>
    <t>250MCG INJ PLV SOL 1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</si>
  <si>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</si>
  <si>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</si>
  <si>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</si>
  <si>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</si>
  <si>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</si>
  <si>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</si>
  <si>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</si>
  <si>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80MG INJ PSO LQF 1+1X6ML ISP</t>
  </si>
  <si>
    <t>L02BX02</t>
  </si>
  <si>
    <t>0500647</t>
  </si>
  <si>
    <t>120MG INJ PSO LQF 2+2X6ML ISP</t>
  </si>
  <si>
    <t>0500656</t>
  </si>
  <si>
    <t>IDFLU</t>
  </si>
  <si>
    <t>15MCG/KMEN INJ SUS 1X0,1ML</t>
  </si>
  <si>
    <t>0500683</t>
  </si>
  <si>
    <t>30MIU/0,5ML INJ/INF SOL 5X0,5ML I</t>
  </si>
  <si>
    <t>0500687</t>
  </si>
  <si>
    <t>48MIU/0,8ML INJ/INF SOL 5X0,8ML I</t>
  </si>
  <si>
    <t>0500720</t>
  </si>
  <si>
    <t>MYCAMINE</t>
  </si>
  <si>
    <t>100MG INF PLV SOL 1</t>
  </si>
  <si>
    <t>J02AX05</t>
  </si>
  <si>
    <t>0500795</t>
  </si>
  <si>
    <t>TRACTOCILE</t>
  </si>
  <si>
    <t>6,75MG/0,9ML INJ SOL 1X0,9ML</t>
  </si>
  <si>
    <t>G02CX01</t>
  </si>
  <si>
    <t>0500796</t>
  </si>
  <si>
    <t>37,5MG/5ML INF CNC SOL 1X5ML</t>
  </si>
  <si>
    <t>0500870</t>
  </si>
  <si>
    <t>KUVAN</t>
  </si>
  <si>
    <t>100MG TBL SOL 120</t>
  </si>
  <si>
    <t>A16AX07</t>
  </si>
  <si>
    <t>0500872</t>
  </si>
  <si>
    <t>ZYPADHERA</t>
  </si>
  <si>
    <t>210MG INJ PLQ SUS PRO 1+1X3ML</t>
  </si>
  <si>
    <t>0500873</t>
  </si>
  <si>
    <t>300MG INJ PLQ SUS PRO 1+1X3ML</t>
  </si>
  <si>
    <t>0500874</t>
  </si>
  <si>
    <t>405MG INJ PLQ SUS PRO 1+1X3ML</t>
  </si>
  <si>
    <t>0500947</t>
  </si>
  <si>
    <t>VIDAZA</t>
  </si>
  <si>
    <t>25MG/ML INJ PLV SUS 1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</si>
  <si>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</si>
  <si>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</si>
  <si>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</si>
  <si>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</si>
  <si>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</si>
  <si>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</si>
  <si>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</si>
  <si>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</si>
  <si>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</si>
  <si>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</si>
  <si>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</si>
  <si>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</si>
  <si>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</si>
  <si>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9999912</t>
  </si>
  <si>
    <t>9999913</t>
  </si>
  <si>
    <t>BERIRAB</t>
  </si>
  <si>
    <t>INJ SOL 1X5ML/750 IU</t>
  </si>
  <si>
    <t>9999914</t>
  </si>
  <si>
    <t>OČKOVACÍ LÁTKA PROTI TETANU - NESPECIFIKOVANÝ LP</t>
  </si>
  <si>
    <t>INJ 1X</t>
  </si>
  <si>
    <t>9999990</t>
  </si>
  <si>
    <t>9999991</t>
  </si>
  <si>
    <t>9999992</t>
  </si>
  <si>
    <t>AUTOLOGNÍ CHONDROCYTY</t>
  </si>
  <si>
    <t>9999993</t>
  </si>
  <si>
    <t>Kód ZP</t>
  </si>
  <si>
    <t>Název ZP</t>
  </si>
  <si>
    <t>Doplněk názvu</t>
  </si>
  <si>
    <t>Skupina PZT</t>
  </si>
  <si>
    <t>0000149</t>
  </si>
  <si>
    <t>KONCENTRÁTOR KYSLÍKU DE VILBISS MC44,515KS (J)</t>
  </si>
  <si>
    <t>60,00 KČ/DEN/PŮJČ.</t>
  </si>
  <si>
    <t>PZT_10</t>
  </si>
  <si>
    <t>0000155</t>
  </si>
  <si>
    <t>JEHLY BD PRO INZULÍNOVÁ PERA</t>
  </si>
  <si>
    <t>0,33MM(29G)X12,7MM,100KS</t>
  </si>
  <si>
    <t>PZT_11</t>
  </si>
  <si>
    <t>0000264</t>
  </si>
  <si>
    <t>KALHOTKY FIXAČNÍ SÍŤOVANÉ SENTINA SLIP NORMAL MEDI</t>
  </si>
  <si>
    <t>PAS 80-120CM,MOŽNOST PRANÍ,1KS</t>
  </si>
  <si>
    <t>PZT_02</t>
  </si>
  <si>
    <t>0000265</t>
  </si>
  <si>
    <t>KALHOTKY FIXAČNÍ SÍŤOVANÉ SENTINA EXTRA VELKÉ LARG</t>
  </si>
  <si>
    <t>PAS 100-140CM,MOŽNOST PRANÍ,1KS</t>
  </si>
  <si>
    <t>OPRAVA VOZÍKU MECHANICKÉHO</t>
  </si>
  <si>
    <t>POJIŠŤOVNA PŘISPÍVÁ DO VÝŠE 90 % Z CELKOVÉ CENY OPRAVY</t>
  </si>
  <si>
    <t>PZT_07</t>
  </si>
  <si>
    <t>0000275</t>
  </si>
  <si>
    <t>OPRAVA VOZÍKU ELEKTRICKÉHO</t>
  </si>
  <si>
    <t>0000277</t>
  </si>
  <si>
    <t>SEDAČKA ANTIDEKUBITNÍ ROHO</t>
  </si>
  <si>
    <t>38X38X5CM,38X38X10CM,43X43X5CM,43X43X10CM</t>
  </si>
  <si>
    <t>PZT_13</t>
  </si>
  <si>
    <t>0000278</t>
  </si>
  <si>
    <t>PARUKA</t>
  </si>
  <si>
    <t>PŘÍSPĚVEK POJIŠŤOVNY DO VÝŠE</t>
  </si>
  <si>
    <t>0000296</t>
  </si>
  <si>
    <t>OPRAVA PROTÉZY</t>
  </si>
  <si>
    <t>PZT_05</t>
  </si>
  <si>
    <t>0000297</t>
  </si>
  <si>
    <t>OPRAVA MYOELEKTRICKÉ PROTÉZY</t>
  </si>
  <si>
    <t>0000298</t>
  </si>
  <si>
    <t>OPRAVA ORTÉZY INDIVIDUÁLNĚ ZHOTOVENÉ</t>
  </si>
  <si>
    <t>0000328</t>
  </si>
  <si>
    <t>EPITÉZA INDIVIDUÁLNĚ ZHOTOVENÁ</t>
  </si>
  <si>
    <t>0000337</t>
  </si>
  <si>
    <t>GÁZA HYDROFILNÍ SKLÁDANÁ STERILNÍ</t>
  </si>
  <si>
    <t>9X5CM,24 VRSTEV,10KS</t>
  </si>
  <si>
    <t>PZT_01</t>
  </si>
  <si>
    <t>GÁZA HYDROFILNÍ SKLÁDANÁ KOMPRESY NESTERILNÍ</t>
  </si>
  <si>
    <t>7,5X7,5 CM,8 VRSTEV,17 NITÍ,100KS</t>
  </si>
  <si>
    <t>10X5CM,48 VRSTEV,5KS</t>
  </si>
  <si>
    <t>0000408</t>
  </si>
  <si>
    <t>HŮL VYCHÁZKOVÁ DURALOVÁ H 81/1</t>
  </si>
  <si>
    <t>PLASTOVÁ RUKOJEŤ</t>
  </si>
  <si>
    <t>PZT_12</t>
  </si>
  <si>
    <t>0000587</t>
  </si>
  <si>
    <t>KOREKTOR VBOČENÉHO PALCE</t>
  </si>
  <si>
    <t>4 VELIKOSTI, OBOUSTRANNÉ PROVEDENÍ</t>
  </si>
  <si>
    <t>PZT_04</t>
  </si>
  <si>
    <t>0000646</t>
  </si>
  <si>
    <t>LÍMEC FIXAČNÍ KRČNÍ PÁTEŘE PICEK</t>
  </si>
  <si>
    <t>UNIVERZÁLNÍ VELIKOST</t>
  </si>
  <si>
    <t>0000669</t>
  </si>
  <si>
    <t>MANŽETA ZÁPĚSTNÍ SE 2 ŘEMÍNKY</t>
  </si>
  <si>
    <t>KOŽENÁ, URČENÁ K FIXACI KARPÁLNÍ OBLASTI,UNIVERZÁLNÍ VELIKOST</t>
  </si>
  <si>
    <t>0000810</t>
  </si>
  <si>
    <t>OBINADLO HYDROFILNÍ 2A</t>
  </si>
  <si>
    <t>12CMX5M,1KS</t>
  </si>
  <si>
    <t>0000812</t>
  </si>
  <si>
    <t>OBINADLO HYDROFILNÍ PLETENÉ STERILNÍ</t>
  </si>
  <si>
    <t>6CMX5M,V NAPNUTÉM STAVU,1KS</t>
  </si>
  <si>
    <t>0000813</t>
  </si>
  <si>
    <t>8CMX5M,V NAPNUTÉM STAVU,1KS</t>
  </si>
  <si>
    <t>0000815</t>
  </si>
  <si>
    <t>10CMX5M,V NAPNUTÉM STAVU,1KS</t>
  </si>
  <si>
    <t>0000816</t>
  </si>
  <si>
    <t>12CMX5M,V NAPNUTÉM STAVU,1KS</t>
  </si>
  <si>
    <t>0000843</t>
  </si>
  <si>
    <t>OBINADLO PRUŽNÉ HADICOVÉ PRUBAN VEL.1</t>
  </si>
  <si>
    <t>1M,JEDNOTLIVÉ PRSTY,1KS</t>
  </si>
  <si>
    <t>0000844</t>
  </si>
  <si>
    <t>OBINADLO PRUŽNÉ HADICOVÉ PRUBAN VEL.2</t>
  </si>
  <si>
    <t>1M,JEDEN A VÍCE PRSTŮ,1KS</t>
  </si>
  <si>
    <t>0000845</t>
  </si>
  <si>
    <t>OBINADLO PRUŽNÉ HADICOVÉ PRUBAN VEL.3</t>
  </si>
  <si>
    <t>1M,ZÁPĚSTÍ,CHODIDLO,KOTNÍK,1KS</t>
  </si>
  <si>
    <t>0000846</t>
  </si>
  <si>
    <t>OBINADLO PRUŽNÉ HADICOVÉ PRUBAN VEL.4</t>
  </si>
  <si>
    <t>1M,LOKET,KOLENO,KOTNÍK,1KS</t>
  </si>
  <si>
    <t>0000847</t>
  </si>
  <si>
    <t>OBINADLO PRUŽNÉ HADICOVÉ PRUBAN VEL.5</t>
  </si>
  <si>
    <t>1M,LOKET,KOLENO,1KS</t>
  </si>
  <si>
    <t>0000848</t>
  </si>
  <si>
    <t>OBINADLO PRUŽNÉ HADICOVÉ PRUBAN VEL.6</t>
  </si>
  <si>
    <t>0000849</t>
  </si>
  <si>
    <t>OBINADLO PRUŽNÉ HADICOVÉ PRUBAN VEL.7</t>
  </si>
  <si>
    <t>1M,RAMENO,HLAVA,1KS</t>
  </si>
  <si>
    <t>0000850</t>
  </si>
  <si>
    <t>OBINADLO PRUŽNÉ HADICOVÉ PRUBAN VEL.8</t>
  </si>
  <si>
    <t>0000851</t>
  </si>
  <si>
    <t>OBINADLO PRUŽNÉ HADICOVÉ PRUBAN VEL.9</t>
  </si>
  <si>
    <t>1M,HRUDNÍK,STEHNO,1KS</t>
  </si>
  <si>
    <t>0000852</t>
  </si>
  <si>
    <t>OBINADLO PRUŽNÉ HADICOVÉ PRUBAN VEL.10</t>
  </si>
  <si>
    <t>0000877</t>
  </si>
  <si>
    <t>OBINADLO ELASTICKÉ IDEAL</t>
  </si>
  <si>
    <t>6CMX5M,PÁSKOVANÁ DO SUPERIORU,1KS</t>
  </si>
  <si>
    <t>0000878</t>
  </si>
  <si>
    <t>8CMX5M,PÁSKOVANÁ DO SUPERIORU,1KS</t>
  </si>
  <si>
    <t>0000879</t>
  </si>
  <si>
    <t>10CMX5M,PÁSKOVANÁ DO SUPERIORU,1KS</t>
  </si>
  <si>
    <t>0000882</t>
  </si>
  <si>
    <t>12CMX5M,PÁSKOVANÁ DO SUPERIORU,1KS</t>
  </si>
  <si>
    <t>0000883</t>
  </si>
  <si>
    <t>14CMX5M,PÁSKOVANÁ DO SUPERIORU DÉLKA,1KS</t>
  </si>
  <si>
    <t>0000885</t>
  </si>
  <si>
    <t>OBINADLO ELASTICKÉ IDEALTEX</t>
  </si>
  <si>
    <t>10CMX5M,V NAPNUTÉM STAVU,DLOUHÝ TAH,1KS</t>
  </si>
  <si>
    <t>0000888</t>
  </si>
  <si>
    <t>8CMX5M,V NAPNUTÉM STAVU,DLOUHÝ TAH,1KS</t>
  </si>
  <si>
    <t>0000949</t>
  </si>
  <si>
    <t>ORTÉZA-DĚTSKÁ DO 18TI LET-STANDARDNÍ</t>
  </si>
  <si>
    <t>S KONSTR.ZÁKL.Z PEV.MAT.(PE,LAMINÁT,KOV)ZHOTOV.NA PODKLADĚ SEJMUTÍ MĚR.PODKLADŮ</t>
  </si>
  <si>
    <t>0000954</t>
  </si>
  <si>
    <t>ORTÉZA KONČETINOVÁ-STANDARDNÍ</t>
  </si>
  <si>
    <t>S KONSTRUK.ZÁKL.Z PEV.MAT.(PE,LAMINÁT,KOV) ZHOTOV.NA PODKL.SEJMUTÍ MĚR.PODKLADŮ</t>
  </si>
  <si>
    <t>0000957</t>
  </si>
  <si>
    <t>ORTÉZA TRUPOVÁ</t>
  </si>
  <si>
    <t>S KONSTRUK.ZÁKLADEM Z PEV.MAT.(PE,LAM.KOV)ZHOTOV.NA ZÁKL.SEJMUTÍ MĚR.PODKLADŮ</t>
  </si>
  <si>
    <t>0000959</t>
  </si>
  <si>
    <t>OBUV ORTOPEDICKÁ</t>
  </si>
  <si>
    <t>PŘÍMÁ SOUČÁST PROT.POMŮCKY NEBO OBUV NAHRAZUJÍCÍ PŘÍSTROJ</t>
  </si>
  <si>
    <t>PZT_16</t>
  </si>
  <si>
    <t>0000960</t>
  </si>
  <si>
    <t>OBUV STANDARDNÍ-ORTOPEDICKÉ ÚPRAVY</t>
  </si>
  <si>
    <t>0000961</t>
  </si>
  <si>
    <t>OBUV ORTOPEDICKÁ-DĚTSKÁ-INDIV.ZHOTOVOVANÁ</t>
  </si>
  <si>
    <t>0000962</t>
  </si>
  <si>
    <t>OBUV ORTOPEDICKÁ-JEDNODUCHÁ-INDIV.ZHOTOVOVANÁ</t>
  </si>
  <si>
    <t>50%</t>
  </si>
  <si>
    <t>0000964</t>
  </si>
  <si>
    <t>OBUV ORTOPEDICKÁ-SLOŽITĚJŠÍ-INDIV.ZHOTOVOVANÁ</t>
  </si>
  <si>
    <t>90%</t>
  </si>
  <si>
    <t>0000966</t>
  </si>
  <si>
    <t>OBUV ORTOPEDICKÁ-VELMI SLOŽITÁ-INDIV.ZHOT.</t>
  </si>
  <si>
    <t>0000967</t>
  </si>
  <si>
    <t>OBUV ORTOPEDICKÁ-OPRAVY PROTETICKÉ ČÁSTI</t>
  </si>
  <si>
    <t>POUZE OPRAVY OBUVI, KTERÁ SLOUŽÍ JAKO LÉČEBNÁ ČÁST</t>
  </si>
  <si>
    <t>0000969</t>
  </si>
  <si>
    <t>VLOŽKY ORTOPEDICKÉ-INDIVIDUÁLNÍ</t>
  </si>
  <si>
    <t>0000971</t>
  </si>
  <si>
    <t>VLOŽKY ORTOPEDICKÉ-SPECIÁLNÍ</t>
  </si>
  <si>
    <t>80%</t>
  </si>
  <si>
    <t>0001082</t>
  </si>
  <si>
    <t>PÁS BŘIŠNÍ NÁVLEKOVÝ GUMITEX V.30CM</t>
  </si>
  <si>
    <t>PODVAZKOVÝ PÁS, 13 VEL.PRO OBVOD PASU V ROZSAHU 70-130CM/PO 5CM/</t>
  </si>
  <si>
    <t>0001094</t>
  </si>
  <si>
    <t>PÁS BŘIŠNÍ NÁVLEKOVÝ GUMITEX V.35CM</t>
  </si>
  <si>
    <t>PODVAZKOVÝ PÁS,13 VEL.PRO OBVOD PASU V ROZSAHU 70-130/PO 5CM/</t>
  </si>
  <si>
    <t>0001201</t>
  </si>
  <si>
    <t>EPITÉZA PRSNÍ POOPERAČNÍ AMOENA PRIFORM</t>
  </si>
  <si>
    <t>BAVLNĚNÁ</t>
  </si>
  <si>
    <t>0001285</t>
  </si>
  <si>
    <t>PÁS KÝLNÍ PUPEČNÍ</t>
  </si>
  <si>
    <t>7 VELIKOSTÍ,PRO OBVOD PASU V ROZSAHU 70-140CM</t>
  </si>
  <si>
    <t>0001385</t>
  </si>
  <si>
    <t>PÁSKA OČNÍ S TKANICÍ</t>
  </si>
  <si>
    <t>UNIVERZÁLNí VELIKOST, PÁSKA JE OPATŘENA VÁZACÍ TKANICÍ</t>
  </si>
  <si>
    <t>0001458</t>
  </si>
  <si>
    <t>PODLOŽKA DEKUBA 70X100CM</t>
  </si>
  <si>
    <t>PROSTĚRADLO ZDRAVOTNÍ</t>
  </si>
  <si>
    <t>0001459</t>
  </si>
  <si>
    <t>PODLOŽKA DEKUBA 100X140CM</t>
  </si>
  <si>
    <t>PROTÉZA DK-DĚTSKÁ DO 18TI LET</t>
  </si>
  <si>
    <t>PROTÉZA DK PRO VYS.AMP.(EXART.KYČ.KL)-STANDARD.V.</t>
  </si>
  <si>
    <t>INDIKAČNÍ STUPEŇ 1-4,MAX DO VÝŠE 100.000Kč</t>
  </si>
  <si>
    <t>0001677</t>
  </si>
  <si>
    <t>PROTÉZA HK-DĚTSKÁ DO 18TI LET</t>
  </si>
  <si>
    <t>0001678</t>
  </si>
  <si>
    <t>PROTÉZA HK-STANDARDNÍ</t>
  </si>
  <si>
    <t>0001679</t>
  </si>
  <si>
    <t>PROTÉZA HK-SPECIÁLNÍ</t>
  </si>
  <si>
    <t>0001680</t>
  </si>
  <si>
    <t>PROTÉZA HK-MYOELEKTRICKÁ</t>
  </si>
  <si>
    <t>0001681</t>
  </si>
  <si>
    <t>PROTÉZA HK-PRVOVYBAVENÍ</t>
  </si>
  <si>
    <t>0002285</t>
  </si>
  <si>
    <t>VATA OBVAZOVÁ VINUTÁ NESTERILNÍ</t>
  </si>
  <si>
    <t>1000G</t>
  </si>
  <si>
    <t>0002304</t>
  </si>
  <si>
    <t>0002602</t>
  </si>
  <si>
    <t>PROUŽKY TESTOVACÍ GLUKÓZA/KETONY V MOČI - DIAPHAN</t>
  </si>
  <si>
    <t>10006983, VIZUÁLNÍ TEST.Z MOČI PRO DIABETIKY II.TYPU,50KS</t>
  </si>
  <si>
    <t>0002613</t>
  </si>
  <si>
    <t>ORTÉZA KOLENNÍ DRYTEX KNEE SUPPORT</t>
  </si>
  <si>
    <t>PRO STABILITU KOLENE</t>
  </si>
  <si>
    <t>0002620</t>
  </si>
  <si>
    <t>PODPORA ZÁPĚSTÍ NEOPRENOVÁ UNIVERZAL.</t>
  </si>
  <si>
    <t>NEOPREN BOOMERANG WRIST WRAP(014)</t>
  </si>
  <si>
    <t>0002702</t>
  </si>
  <si>
    <t>PÁSEK</t>
  </si>
  <si>
    <t>1KS</t>
  </si>
  <si>
    <t>PZT_03</t>
  </si>
  <si>
    <t>0002703</t>
  </si>
  <si>
    <t>SÁČEK 1D VÝPUSTNÝ STOMADRESS</t>
  </si>
  <si>
    <t>PRŮHLEDNÝ,9-50MM,DĚTSKÝ,FILTR,15KS</t>
  </si>
  <si>
    <t>0002704</t>
  </si>
  <si>
    <t>SÁČEK 1D UROSTOMICKÝ STOMADRESS</t>
  </si>
  <si>
    <t>PRŮHLEDNÝ,9-25MM,DĚTSKÝ,15KS</t>
  </si>
  <si>
    <t>0002705</t>
  </si>
  <si>
    <t>DESTIČKA VYROVNÁVACÍ STOMAHESIVE 10X10CM</t>
  </si>
  <si>
    <t>5KS</t>
  </si>
  <si>
    <t>0002706</t>
  </si>
  <si>
    <t>DESTIČKA VYROVNÁVACÍ STOMAHESIVE 20X20CM</t>
  </si>
  <si>
    <t>3KS</t>
  </si>
  <si>
    <t>0002707</t>
  </si>
  <si>
    <t>PUDR ZÁSYPOVÝ STOMAHESIVE</t>
  </si>
  <si>
    <t>25G</t>
  </si>
  <si>
    <t>0002708</t>
  </si>
  <si>
    <t>PASTA VYPLŇOVACÍ STOMAHESIVE</t>
  </si>
  <si>
    <t>30G,1KS</t>
  </si>
  <si>
    <t>0002709</t>
  </si>
  <si>
    <t>PASTA VYROVNÁVACÍ STOMAHESIVE</t>
  </si>
  <si>
    <t>60G,1KS</t>
  </si>
  <si>
    <t>0003056</t>
  </si>
  <si>
    <t>ORTÉZA RAMENNÍ - ABDUKČNÍ DLAHA UNIVERZÁLNÍ</t>
  </si>
  <si>
    <t>ORTEZA SHOULDER BRACE (100)</t>
  </si>
  <si>
    <t>0003057</t>
  </si>
  <si>
    <t>PODPORA KOLENNÍ S JEDNOOSÝM KLOUBEM</t>
  </si>
  <si>
    <t>NEOPREN ECONOMY HINGED KNEE SUPPORT(160/372)</t>
  </si>
  <si>
    <t>0003061</t>
  </si>
  <si>
    <t>PODPORA KOLENNÍ S POSTRANNÍ VÝZTUHOU</t>
  </si>
  <si>
    <t>SPIRAL KNEE SUPPORT BAVLNĚNÁ ELASTICKÁ PODPORA(240)</t>
  </si>
  <si>
    <t>0003082</t>
  </si>
  <si>
    <t>PODPORA KOLENNÍ S VÝZTUHOU</t>
  </si>
  <si>
    <t>NEOPREN BUTTRESS SUPPORT(432,431/325,324)</t>
  </si>
  <si>
    <t>0003091</t>
  </si>
  <si>
    <t>KRYTKA STOMIE 1D STOMADRESS</t>
  </si>
  <si>
    <t>BÉŽOVÁ,9-50MM,FILTR,30KS</t>
  </si>
  <si>
    <t>0003140</t>
  </si>
  <si>
    <t>SÁČEK 2D UROSTOMICKÝ C2S NOČNÍ</t>
  </si>
  <si>
    <t>PRŮHLEDNÝ,5KS</t>
  </si>
  <si>
    <t>0003283</t>
  </si>
  <si>
    <t>SÁČEK 1D VÝP MC2000 6100</t>
  </si>
  <si>
    <t>PRŮHLEDNÝ,10-80MM,MAXI,30KS</t>
  </si>
  <si>
    <t>0003337</t>
  </si>
  <si>
    <t>PÁS STOMICKÝ</t>
  </si>
  <si>
    <t>0003341</t>
  </si>
  <si>
    <t>PASTA ADHEZIVNÍ 2650</t>
  </si>
  <si>
    <t>0003355</t>
  </si>
  <si>
    <t>DESTIČKA STOMICKÁ COLOPLAST 3210</t>
  </si>
  <si>
    <t>10X10CM,10KS</t>
  </si>
  <si>
    <t>0003356</t>
  </si>
  <si>
    <t>DESTIČKA STOMICKÁ COLOPLAST 3215</t>
  </si>
  <si>
    <t>15X15CM,5KS</t>
  </si>
  <si>
    <t>0003357</t>
  </si>
  <si>
    <t>DESTIČKA STOMICKÁ COLOPLAST 3220</t>
  </si>
  <si>
    <t>20X20CM,5KS</t>
  </si>
  <si>
    <t>0003358</t>
  </si>
  <si>
    <t>DESTIČKA STOMICKÁ COLOPLAST 3250</t>
  </si>
  <si>
    <t>PÁS 200CMX10CM,1KS</t>
  </si>
  <si>
    <t>0003364</t>
  </si>
  <si>
    <t>KRÉM BARIÉROVÝ COLOPLAST 4720</t>
  </si>
  <si>
    <t>TUBA 60ML,1KS</t>
  </si>
  <si>
    <t>0003451</t>
  </si>
  <si>
    <t>KONDOM URINÁLNÍ S PROUŽKEM CONVEEN</t>
  </si>
  <si>
    <t>25MM,30KS</t>
  </si>
  <si>
    <t>0003452</t>
  </si>
  <si>
    <t>30MM,30KS</t>
  </si>
  <si>
    <t>0003453</t>
  </si>
  <si>
    <t>35MM,30KS</t>
  </si>
  <si>
    <t>0003454</t>
  </si>
  <si>
    <t>40MM,30KS</t>
  </si>
  <si>
    <t>0003455</t>
  </si>
  <si>
    <t>KONDOM URINÁLNÍ SAMOLEPÍCÍ</t>
  </si>
  <si>
    <t>0003456</t>
  </si>
  <si>
    <t>0003457</t>
  </si>
  <si>
    <t>0003458</t>
  </si>
  <si>
    <t>ZIP SUCHÝ PŘIPEVŇOVACÍ 5050</t>
  </si>
  <si>
    <t>1 SADA</t>
  </si>
  <si>
    <t>0003459</t>
  </si>
  <si>
    <t>SÁČEK URINÁLNÍ SBĚRNÝ NOČNÍ CONVEEN</t>
  </si>
  <si>
    <t>1500ML,SPOJOVACÍ HADICE 900MM,10KS</t>
  </si>
  <si>
    <t>0003460</t>
  </si>
  <si>
    <t>DRŽÁK SÁČKU 5070</t>
  </si>
  <si>
    <t>0003461</t>
  </si>
  <si>
    <t>SÁČEK URINÁLNÍ SBĚRNÝ STEHENNÍ CONVEEN</t>
  </si>
  <si>
    <t>500ML,SPOJOVACÍ HADICE 250MM,10KS</t>
  </si>
  <si>
    <t>0003462</t>
  </si>
  <si>
    <t>SÁČEK URINÁLNÍ SBĚRNÝ LÝTKOVÝ CONVEEN</t>
  </si>
  <si>
    <t>500ML,SPOJOVACÍ HADICE 400MM,10KS</t>
  </si>
  <si>
    <t>0003463</t>
  </si>
  <si>
    <t>SÁČEK URINÁLNÍ SBĚRNÝ LÝTKOVÝ DISKRÉTNÍ CONVEEN</t>
  </si>
  <si>
    <t>600ML,SPOJOVACÍ HADICE 450MM,10KS</t>
  </si>
  <si>
    <t>0003465</t>
  </si>
  <si>
    <t>800ML,SPOJOVACÍ HADICE 450MM,10KS</t>
  </si>
  <si>
    <t>0003592</t>
  </si>
  <si>
    <t>ÚPRAVY VOZÍKŮ</t>
  </si>
  <si>
    <t>0003593</t>
  </si>
  <si>
    <t>VOLUMATIC</t>
  </si>
  <si>
    <t>APLIKÁTOR AEROSOLOVÝCH PŘÍPRAVKŮ</t>
  </si>
  <si>
    <t>0003926</t>
  </si>
  <si>
    <t>HŮL V.H92-LEŠTĚNÁ</t>
  </si>
  <si>
    <t>0003928</t>
  </si>
  <si>
    <t>HŮL V.HS92-LEŠTĚNÁ</t>
  </si>
  <si>
    <t>0003930</t>
  </si>
  <si>
    <t>HŮL V.H92-POVRCHOVĚ UPRAVENA</t>
  </si>
  <si>
    <t>0003932</t>
  </si>
  <si>
    <t>HŮL V.HS92-POVRCHOVĚ UPRAVENA</t>
  </si>
  <si>
    <t>0003939</t>
  </si>
  <si>
    <t>ORTÉZA KOLENNÍ ČTYŘBODOVÁ NA MÍRU</t>
  </si>
  <si>
    <t>DEFIANCE ULTRALEHKÁ PRO ACL,MCL,LCL INSTABIL.(7XXX)</t>
  </si>
  <si>
    <t>0003951</t>
  </si>
  <si>
    <t>DLAHA KOLENNÍHO KLOUBU FIXAČNÍ</t>
  </si>
  <si>
    <t>S VYMEZENÝM ROZSAHEM POHYBU</t>
  </si>
  <si>
    <t>DLAHA FIXAČNÍ LOKETNÍHO KLOUBU</t>
  </si>
  <si>
    <t>0003953</t>
  </si>
  <si>
    <t>DLAHA FIXAČNÍ KOLENNÍHO KLOUBU</t>
  </si>
  <si>
    <t>PEVNÁ</t>
  </si>
  <si>
    <t>0003954</t>
  </si>
  <si>
    <t>ORTÉZA KOLENNÍHO KLOUBU LÉČEBNÁ KRÁTKÁ</t>
  </si>
  <si>
    <t>S JEDNODUCHÝM KLOUBEM</t>
  </si>
  <si>
    <t>0003955</t>
  </si>
  <si>
    <t>S PŘESTAVITELNÝM ROZSAHEM POHYBU</t>
  </si>
  <si>
    <t>0003956</t>
  </si>
  <si>
    <t>S FLEXÍ 20ST.</t>
  </si>
  <si>
    <t>0004139</t>
  </si>
  <si>
    <t>FIXACE DVOJTAŽNÁ S PELOTAMI 054 600</t>
  </si>
  <si>
    <t>0004140</t>
  </si>
  <si>
    <t>BANDÁŽ ELASTICKÁ LOKETNÍ 055 200</t>
  </si>
  <si>
    <t>0004143</t>
  </si>
  <si>
    <t>PÁS ŽEBERNÍ PÁNSKÝ 102 800</t>
  </si>
  <si>
    <t>0004144</t>
  </si>
  <si>
    <t>NÁKOTNÍK 104 500</t>
  </si>
  <si>
    <t>0004145</t>
  </si>
  <si>
    <t>PÁS PÁNEVNÍ NAVLÉKACÍ 104 700</t>
  </si>
  <si>
    <t>0004150</t>
  </si>
  <si>
    <t>FIXACE ZÁPĚSTNÍ S VOLÁRNÍ DLAHOU 112 220</t>
  </si>
  <si>
    <t>0004154</t>
  </si>
  <si>
    <t>BANDÁŽ EPICONDYLITIS 122 500</t>
  </si>
  <si>
    <t>LÍMEC KRČNÍ STABILO 127 160</t>
  </si>
  <si>
    <t>0004157</t>
  </si>
  <si>
    <t>LÍMEC KRČNÍ PHILADELPHIA 127 460</t>
  </si>
  <si>
    <t>DVOUVRSTVÝ</t>
  </si>
  <si>
    <t>BANDÁŽ KOLENNÍ S OCELOVOU DLAHOU 150 140</t>
  </si>
  <si>
    <t>0004162</t>
  </si>
  <si>
    <t>BANDÁŽ KOREKČNÍ NA HALLUX VALGUS 930 010</t>
  </si>
  <si>
    <t>0004174</t>
  </si>
  <si>
    <t>DLAHA ZÁPĚSTNÍ 103 300</t>
  </si>
  <si>
    <t>0004175</t>
  </si>
  <si>
    <t>DLAHA PŘEDLOKETNÍ A ZÁPĚSTNÍ 103 360</t>
  </si>
  <si>
    <t>PÁS BŘIŠNÍ 104 100</t>
  </si>
  <si>
    <t>0004179</t>
  </si>
  <si>
    <t>PÁS BŘIŠNÍ 104 150</t>
  </si>
  <si>
    <t>0004180</t>
  </si>
  <si>
    <t>BANDÁŽ LOKTE 104 200</t>
  </si>
  <si>
    <t>0004184</t>
  </si>
  <si>
    <t>FIXACE ZÁPĚSTÍ     112 020</t>
  </si>
  <si>
    <t>0004185</t>
  </si>
  <si>
    <t>ORTÉZA PALCOVÁ SEDL. KLOUBU 112 040</t>
  </si>
  <si>
    <t>0004193</t>
  </si>
  <si>
    <t>PÁS BEDERNÍ VARIO  112 650</t>
  </si>
  <si>
    <t>0004194</t>
  </si>
  <si>
    <t>BANDÁŽ KOLENNÍ 114 150</t>
  </si>
  <si>
    <t>S PELOTAMI A PATEL.KROUŽKEM</t>
  </si>
  <si>
    <t>0004203</t>
  </si>
  <si>
    <t>BANDÁŽ EPICONDYLITIS 122 600</t>
  </si>
  <si>
    <t>0004204</t>
  </si>
  <si>
    <t>LÍMEC KRČNÍ NOČNÍ 127 260</t>
  </si>
  <si>
    <t>0004209</t>
  </si>
  <si>
    <t>ORTÉZA HLEZNA MIKROS IMMOBILIZAČNÍ 130-FT 2G</t>
  </si>
  <si>
    <t>0004249</t>
  </si>
  <si>
    <t>KOREKTOR PRSTNÍ FLEKČNÍ BIOFORM 846</t>
  </si>
  <si>
    <t>0004268</t>
  </si>
  <si>
    <t>BANDÁŽ HALLUX VALGUS NOČNÍ BIOFORM 133</t>
  </si>
  <si>
    <t>0004517</t>
  </si>
  <si>
    <t>EPITÉZA MAMMÁRNÍ ASYMETRICKÁ,ODLEHČENÍ OVÁLNÉ</t>
  </si>
  <si>
    <t>PRAVÁ, LEVÁ VEL.1-13 REF.5065</t>
  </si>
  <si>
    <t>0004543</t>
  </si>
  <si>
    <t>EPITÉZA MAMMÁRNÍ SYMETRICKÁ,ODLEHČENÍ OVÁLNÉ</t>
  </si>
  <si>
    <t>VEL.1-13 REF.5065</t>
  </si>
  <si>
    <t>0004556</t>
  </si>
  <si>
    <t>EPITÉZA MAMMÁRNÍ SYMETRICKÁ,ODLEHČENÍ KULATÉ</t>
  </si>
  <si>
    <t>0004569</t>
  </si>
  <si>
    <t>EPITÉZA MAMMÁRNÍ SRDCOVÁ,ODLEHČENÍ KULATÉ</t>
  </si>
  <si>
    <t>VEL.3-12 REF.5065</t>
  </si>
  <si>
    <t>0004579</t>
  </si>
  <si>
    <t>EPITÉZA MAMMÁRNÍ KRUHOVÁ,ODLEHČENÍ KULATÉ</t>
  </si>
  <si>
    <t>VEL.1-12 REF.5065</t>
  </si>
  <si>
    <t>0004677</t>
  </si>
  <si>
    <t>OBINADLO ELASTICKÉ FIXAČNÍ PEHA CREPP</t>
  </si>
  <si>
    <t>4CMX4M,V NAPN.STAVU JEDNOTL.V CELOFÁNU,1KS</t>
  </si>
  <si>
    <t>0004682</t>
  </si>
  <si>
    <t>6CMX4M,V NAPN.STAVU JEDNOTL.V CELOFÁNU,1KS</t>
  </si>
  <si>
    <t>0004689</t>
  </si>
  <si>
    <t>8CMX4M,V NAPN.STAVU JEDNOTL.V CELOFÁNU,1KS</t>
  </si>
  <si>
    <t>0004694</t>
  </si>
  <si>
    <t>10CMX4M,V NAPN.STAVU JEDNOTL.V CELOFÁNU,1KS</t>
  </si>
  <si>
    <t>0004706</t>
  </si>
  <si>
    <t>12CMX4M,V NAPN.STAVU JEDNOTL.V CELOFÁNU,1KS</t>
  </si>
  <si>
    <t>0004711</t>
  </si>
  <si>
    <t>14CMX5M,V NAPNUTÉM STAVU,DLOUHÝ TAH,1KS</t>
  </si>
  <si>
    <t>0004715</t>
  </si>
  <si>
    <t>NÁPLAST HYPOALERGENNÍ OMNIFILM</t>
  </si>
  <si>
    <t>1 1/4CMX5M,1KS</t>
  </si>
  <si>
    <t>0004732</t>
  </si>
  <si>
    <t>2 1/2CMX5M,1KS</t>
  </si>
  <si>
    <t>0004751</t>
  </si>
  <si>
    <t>5CMX5M,1KS</t>
  </si>
  <si>
    <t>0004773</t>
  </si>
  <si>
    <t>KALHOTKY FIXAČNÍ SÍŤOVANÉ MOLICARE FIXPANTS</t>
  </si>
  <si>
    <t>LARGE,OBVOD BOKŮ 80-120CM,3KS</t>
  </si>
  <si>
    <t>0004793</t>
  </si>
  <si>
    <t>EXTRA LARGE,OBVOD BOKŮ 100-160CM,3KS</t>
  </si>
  <si>
    <t>0004957</t>
  </si>
  <si>
    <t>KALHOTKY ABSORPČNÍ MOLICARE LARGE</t>
  </si>
  <si>
    <t>BOKY 100-150CM,1400ML,28KS</t>
  </si>
  <si>
    <t>0005006</t>
  </si>
  <si>
    <t>KRYTÍ SORBALGON STERILNÍ ZATAVENO</t>
  </si>
  <si>
    <t>5X5CM JEDNOTLIVĚ,10KS</t>
  </si>
  <si>
    <t>0005112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</si>
  <si>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</si>
  <si>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</si>
  <si>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</si>
  <si>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</si>
  <si>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</si>
  <si>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</si>
  <si>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0005115</t>
  </si>
  <si>
    <t>PÁS BŘIŠNÍ VERBA 932 518 9</t>
  </si>
  <si>
    <t>OBDVOD TRUPU 75-85CM,VEL.2</t>
  </si>
  <si>
    <t>0005116</t>
  </si>
  <si>
    <t>PÁS BŘIŠNÍ VERBA 932 517 0</t>
  </si>
  <si>
    <t>OBDVOD TRUPU 65-75CM,VEL.1</t>
  </si>
  <si>
    <t>0005126</t>
  </si>
  <si>
    <t>PODLOŽKY ABSORPČNÍ MOLINEA PLUS-D</t>
  </si>
  <si>
    <t>60X90CM,1580ML,50KS</t>
  </si>
  <si>
    <t>0005128</t>
  </si>
  <si>
    <t>10X10CM JEDNOTLIVĚ 10KS</t>
  </si>
  <si>
    <t>0005245</t>
  </si>
  <si>
    <t>VÝMĚNA AKUMULÁTORU POJIŠŤOVNA PŘISPÍVÁ DO VÝŠE 90% Z CELKOVÉ CENY</t>
  </si>
  <si>
    <t>0005246</t>
  </si>
  <si>
    <t>RUKAVICE KOŽENÉ PRO VOZÍČKÁŘE</t>
  </si>
  <si>
    <t>MAXIMÁLNĚ 2 PÁRY ROČNĚ,PŘÍSPĚVEK POJIŠŤOVNY DO VÝŠE</t>
  </si>
  <si>
    <t>0005247</t>
  </si>
  <si>
    <t>OPRAVA EPITÉZY INDIVIDUÁLNĚ ZHOTOVENÉ</t>
  </si>
  <si>
    <t>0005250</t>
  </si>
  <si>
    <t>VLOŽKY ORTOPEDICKÉ DĚTSKÉ-INDIVIDUÁLNÍ</t>
  </si>
  <si>
    <t>0005263</t>
  </si>
  <si>
    <t>KOČÁREK ZDRAVOTNÍ REVO 1</t>
  </si>
  <si>
    <t>SKLÁDACÍ,POLOHOVACÍ,Š.SEDU 40CM,VÝŠKA OPĚRY ZAD 65CM,OPĚRA NOHOU,NOSNOST 75KG</t>
  </si>
  <si>
    <t>0005371</t>
  </si>
  <si>
    <t>PŘÍSLUŠENSTVÍ K MECH.VOZÍKU SOPUR/QUICKIE</t>
  </si>
  <si>
    <t>PÁS FIXAČNÍ DVOUBODOVÝ</t>
  </si>
  <si>
    <t>0005379</t>
  </si>
  <si>
    <t>KOLEČKO STABILIZAČNÍ ODKLOPNÉ</t>
  </si>
  <si>
    <t>0005380</t>
  </si>
  <si>
    <t>PÁKA BRZDY PRODLOUŽENÁ PRO OSOBY S KRÁTKÝMI HK</t>
  </si>
  <si>
    <t>0005668</t>
  </si>
  <si>
    <t>PODLOŽKY ABSORPČNÍ ABRI SOFT</t>
  </si>
  <si>
    <t>40X60CM,1100ML,60KS</t>
  </si>
  <si>
    <t>0005669</t>
  </si>
  <si>
    <t>60X60CM,1300ML,25KS</t>
  </si>
  <si>
    <t>0005670</t>
  </si>
  <si>
    <t>60X90CM,2100ML,25KS</t>
  </si>
  <si>
    <t>0005671</t>
  </si>
  <si>
    <t>KALHOTKY FIXAČNÍ SÍŤOVANÉ ABRI-FIX NET SMALL</t>
  </si>
  <si>
    <t>BOKY 70-120CM,5KS</t>
  </si>
  <si>
    <t>0005672</t>
  </si>
  <si>
    <t>KALHOTKY FIXAČNÍ SÍŤOVANÉ ABRI-FIX NET MEDIUM</t>
  </si>
  <si>
    <t>BOKY 80-130CM,5KS</t>
  </si>
  <si>
    <t>0005673</t>
  </si>
  <si>
    <t>KALHOTKY FIXAČNÍ SÍŤOVANÉ ABRI-FIX NET LARGE</t>
  </si>
  <si>
    <t>BOKY 90-140CM,5KS</t>
  </si>
  <si>
    <t>0005674</t>
  </si>
  <si>
    <t>KALHOTKY FIXAČNÍ SÍŤOVANÉ ABRI-FIX NET X-LARGE</t>
  </si>
  <si>
    <t>BOKY 100-150CM,5KS</t>
  </si>
  <si>
    <t>0005719</t>
  </si>
  <si>
    <t>VOZÍK MECHANICKÝ ZÁKLADNÍ MEYRA SERVIS 3600</t>
  </si>
  <si>
    <t>Š.SED.38,40,43,45,48,51CM,ODNÍM.POSTRANICE,PODNOŽKY,NOSN.120KG</t>
  </si>
  <si>
    <t>0005772</t>
  </si>
  <si>
    <t>PŘÍSLUŠENSTVÍ K MECH.VOZÍKU MEYRA D.54</t>
  </si>
  <si>
    <t>STUPAČKA SPOJENÁ K 1820,1736,1760,3310 (ROZDÍLOVÁ CENA)</t>
  </si>
  <si>
    <t>0005793</t>
  </si>
  <si>
    <t>PŘÍSLUŠENSTVÍ K MECH.VOZÍKU MEYRA D.138</t>
  </si>
  <si>
    <t>VYZTUŽOVACÍ VZPĚRA OPĚRKY ZAD</t>
  </si>
  <si>
    <t>0005812</t>
  </si>
  <si>
    <t>PŘÍSLUŠENSTVÍ K MECH.VOZÍKU MEYRA D.489</t>
  </si>
  <si>
    <t>KRYTY KOL</t>
  </si>
  <si>
    <t>0005836</t>
  </si>
  <si>
    <t>PŘÍSLUŠENSTVÍ K MECH.VOZÍKU MEYRA D.560</t>
  </si>
  <si>
    <t>POLŠTÁŘ 3CM</t>
  </si>
  <si>
    <t>0005837</t>
  </si>
  <si>
    <t>PŘÍSLUŠENSTVÍ K MECH.VOZÍKU MEYRA D.561</t>
  </si>
  <si>
    <t>POLŠTÁŘ 6CM</t>
  </si>
  <si>
    <t>0005838</t>
  </si>
  <si>
    <t>PŘÍSLUŠENSTVÍ K MECH.VOZÍKU MEYRA D.590</t>
  </si>
  <si>
    <t>KLÍN ABDUKČNÍ</t>
  </si>
  <si>
    <t>0005886</t>
  </si>
  <si>
    <t>PŘÍSLUŠENSTVÍ K MECH.VOZÍKU MEYRA D.808</t>
  </si>
  <si>
    <t>STUPAČKY ÚHLOVĚ STAVITELNÉ K 1736,1750,1751,1850,2250,335X(ROZD.CENA)</t>
  </si>
  <si>
    <t>0005891</t>
  </si>
  <si>
    <t>PŘÍSLUŠENSTVÍ K MECH.VOZÍKU MEYRA D.814</t>
  </si>
  <si>
    <t>VYZTUŽOVACÍ VZPĚRA OPĚRKY ZAD K 1406,1407,17XX,1850,3400,3600</t>
  </si>
  <si>
    <t>0005898</t>
  </si>
  <si>
    <t>PŘÍSLUŠENSTVÍ K VOZÍKŮM MEYRA D.822</t>
  </si>
  <si>
    <t>KURT STUPAČKOVÝ - DRŽÁK ŠPIČEK</t>
  </si>
  <si>
    <t>0005899</t>
  </si>
  <si>
    <t>PŘÍSLUŠENSTVÍ K VOZÍKŮM MEYRA D.823</t>
  </si>
  <si>
    <t>KURT STUPAČKOVÝ - OPORA PATY</t>
  </si>
  <si>
    <t>0005903</t>
  </si>
  <si>
    <t>PŘÍSLUŠENSTVÍ K MECH.VOZÍKU MEYRA D.833</t>
  </si>
  <si>
    <t>0005922</t>
  </si>
  <si>
    <t>PŘÍSLUŠENSTVÍ K MECH.VOZÍKU MEYRA D.878</t>
  </si>
  <si>
    <t>ADAPTÉR TĚŽIŠTĚ K 1736,1850,3400,3600</t>
  </si>
  <si>
    <t>0005954</t>
  </si>
  <si>
    <t>PŘÍSLUŠENSTVÍ K MECH.VOZÍKU MEYRA D.942</t>
  </si>
  <si>
    <t>SEDÁK PEV.POLSTR.ARET.K 1406,1407,1850,3400-885 (ROZDÍLOVÁ CENA)</t>
  </si>
  <si>
    <t>0005967</t>
  </si>
  <si>
    <t>BANDÁŽ NA STEHNO REGEKO</t>
  </si>
  <si>
    <t>0005968</t>
  </si>
  <si>
    <t>ORTÉZA KOLENNÍ REGEKO</t>
  </si>
  <si>
    <t>NÁVLEK S VÝZTUHOU</t>
  </si>
  <si>
    <t>0005969</t>
  </si>
  <si>
    <t>PÁSKA EPIKONDYLÁRNÍ REGEKO</t>
  </si>
  <si>
    <t>0005970</t>
  </si>
  <si>
    <t>PÁS BEDERNÍ REGEKO</t>
  </si>
  <si>
    <t>MENŠÍ</t>
  </si>
  <si>
    <t>0005971</t>
  </si>
  <si>
    <t>VĚTŠÍ</t>
  </si>
  <si>
    <t>0005983</t>
  </si>
  <si>
    <t>PROPÍNACÍ S VÝZTUHOU</t>
  </si>
  <si>
    <t>0005984</t>
  </si>
  <si>
    <t>BANDÁŽ KOLENNÍ REGEKO</t>
  </si>
  <si>
    <t>0005998</t>
  </si>
  <si>
    <t>PLENY ABSORPČNÍ TENA COMFORT PLUS</t>
  </si>
  <si>
    <t>1500ML,46KS</t>
  </si>
  <si>
    <t>0005999</t>
  </si>
  <si>
    <t>PLENY ABSORPČNÍ TENA COMFORT EXTRA</t>
  </si>
  <si>
    <t>1800ML,40KS</t>
  </si>
  <si>
    <t>0006000</t>
  </si>
  <si>
    <t>PLENY ABSORPČNÍ TENA COMFORT SUPER</t>
  </si>
  <si>
    <t>2200ML,30KS</t>
  </si>
  <si>
    <t>0006581</t>
  </si>
  <si>
    <t>ORTÉZA FIXAČNÍ ZÁPĚSTÍ ORTEX 07A</t>
  </si>
  <si>
    <t>MALÁ,LEVÁ,DL.17CM</t>
  </si>
  <si>
    <t>0006582</t>
  </si>
  <si>
    <t>ORTÉZA FIXAČNÍ ZÁPĚSTÍ ORTEX 07B</t>
  </si>
  <si>
    <t>MALÁ,PRAVÁ</t>
  </si>
  <si>
    <t>0006583</t>
  </si>
  <si>
    <t>ORTÉZA FIXAČNÍ ZÁPĚSTÍ ORTEX 07C</t>
  </si>
  <si>
    <t>STŘEDNÍ,LEVÁ,DL.25CM</t>
  </si>
  <si>
    <t>0006584</t>
  </si>
  <si>
    <t>ORTÉZA FIXAČNÍ ZÁPĚSTÍ ORTEX 07D</t>
  </si>
  <si>
    <t>STŘEDNÍ,PRAVÁ</t>
  </si>
  <si>
    <t>0006585</t>
  </si>
  <si>
    <t>ORTÉZA FIXAČNÍ ZÁPĚSTÍ ORTEX 07E</t>
  </si>
  <si>
    <t>DLOUHÁ,LEVÁ,DL.30CM</t>
  </si>
  <si>
    <t>0006586</t>
  </si>
  <si>
    <t>ORTÉZA FIXAČNÍ ZÁPĚSTÍ ORTEX 07F</t>
  </si>
  <si>
    <t>DLOUHÁ,PRAVÁ,DL.30CM</t>
  </si>
  <si>
    <t>0006587</t>
  </si>
  <si>
    <t>ORTÉZA KOLENNÍHO KLOUBU LÉČEBNÁ ORTEX O4C</t>
  </si>
  <si>
    <t>KRÁTKÁ S DVOUOSÝM KLOUBEM</t>
  </si>
  <si>
    <t>0006911</t>
  </si>
  <si>
    <t>BANDÁŽ KOLENNÍ ELASTICKÁ</t>
  </si>
  <si>
    <t>COMPRIFIX 4 VELIKOSTI</t>
  </si>
  <si>
    <t>0006912</t>
  </si>
  <si>
    <t>BANDÁŽ KOLENNÍ ELASTICKÁ S OCHRANOU PRO PATELU</t>
  </si>
  <si>
    <t>GENUTRAIN 7 VELIKOSTÍ</t>
  </si>
  <si>
    <t>0006913</t>
  </si>
  <si>
    <t>BANDÁŽ KOTNÍKOVÁ ELASTICKÁ S VÝSTUHOU</t>
  </si>
  <si>
    <t>MALLEOTRAIN 5 VELIKOSTÍ</t>
  </si>
  <si>
    <t>0006914</t>
  </si>
  <si>
    <t>BANDÁŽ LOKETNÍ ELASTICKÁ S VÝZTUHAMI</t>
  </si>
  <si>
    <t>EPITRAIN 7 VELIKOSTÍ</t>
  </si>
  <si>
    <t>0006915</t>
  </si>
  <si>
    <t>BANDÁŽ RAMENNÍ ELASTICKÁ S VÝZTUHOU</t>
  </si>
  <si>
    <t>OMOTRAIN 7 VELIKOSTÍ</t>
  </si>
  <si>
    <t>0006916</t>
  </si>
  <si>
    <t>BANDÁŽ ZÁDOVÁ ELASTICKÁ S PELOTOU</t>
  </si>
  <si>
    <t>LUMBOTRAIN 5 VELIKOSTÍ</t>
  </si>
  <si>
    <t>0006917</t>
  </si>
  <si>
    <t>BANDÁŽ ZÁPĚSTNÍ ELASTICKÁ S VÝSTUHOU</t>
  </si>
  <si>
    <t>MANUTRAIN 5 VELIKOSTÍ</t>
  </si>
  <si>
    <t>0006919</t>
  </si>
  <si>
    <t>ORTÉZA HLEZENNÍHO KLOUBU</t>
  </si>
  <si>
    <t>MALLEOLOC 2 VELIKOSTI NA LEVÉ A PRAVÉ HLEZNO</t>
  </si>
  <si>
    <t>0006920</t>
  </si>
  <si>
    <t>ORTÉZA KOLENNÍ S NASTAVITELNÝM ROZSAHEM POHYBU</t>
  </si>
  <si>
    <t>MOS-GENU KRÁTKÁ 5 VELIKOSTÍ</t>
  </si>
  <si>
    <t>0006921</t>
  </si>
  <si>
    <t>MOS-GENU DLOUHÁ 5 VELIKOSTÍ</t>
  </si>
  <si>
    <t>0007847</t>
  </si>
  <si>
    <t>DÁVKOVAČ INZULÍNU OSOBNÍ-AUTOPEN SPECIÁL</t>
  </si>
  <si>
    <t>NÁPLŇ 3ML,PRO INZ.CART.ELI LILY+CP PHARMACEUTICALS</t>
  </si>
  <si>
    <t>0007930</t>
  </si>
  <si>
    <t>CHODÍTKO POHYBLIVÉ 454</t>
  </si>
  <si>
    <t>0007939</t>
  </si>
  <si>
    <t>PŘÍSLUŠENSTVÍ K VOZÍKU MECHAN. KURY</t>
  </si>
  <si>
    <t>POSTRANICE KRÁTKÁ S PODRUČKOU</t>
  </si>
  <si>
    <t>0007944</t>
  </si>
  <si>
    <t>POSTRANICE KOMBINOVANÁ S PODRUČKOU</t>
  </si>
  <si>
    <t>0007958</t>
  </si>
  <si>
    <t>OBRUČ PRO KVADRUPLEGIKY, 8 KOLÍKŮ</t>
  </si>
  <si>
    <t>0007960</t>
  </si>
  <si>
    <t>OBRUČ PRO KVADRUPLEGIKY, 16 KOLÍKŮ NEBO POGUMOVANÁ</t>
  </si>
  <si>
    <t>0007961</t>
  </si>
  <si>
    <t>0007979</t>
  </si>
  <si>
    <t>SEDAČKA POJÍZDNÁ DĚTSKÁ ARIS 2</t>
  </si>
  <si>
    <t>POLOHOVACÍ S ČALOUNĚNÍM,POPRUHY A OPĚRKAMI</t>
  </si>
  <si>
    <t>0007980</t>
  </si>
  <si>
    <t>SEDAČKA POJÍZDNÁ DĚTSKÁ ARIS 3</t>
  </si>
  <si>
    <t>0008896</t>
  </si>
  <si>
    <t>PŘÍSLUŠENSTVÍ K ELEKTR.VOZÍKU MEYRA D.833</t>
  </si>
  <si>
    <t>0008937</t>
  </si>
  <si>
    <t>PŘÍSLUŠENSTVÍ K ELEKTR.VOZÍKU MEYRA D.54</t>
  </si>
  <si>
    <t>STUPAČKA SPOJENÁ ÚHLOVĚ NASTAVITELNÁ K 2322,2432 (ROZDÍLOVÁ CENA)</t>
  </si>
  <si>
    <t>0008938</t>
  </si>
  <si>
    <t>CHODÍTKO ČTYŘBODOVÉ MEYRA 3060142</t>
  </si>
  <si>
    <t>PEVNÉ,SKLÁDACÍ,DURALOVÉ,NAST.VÝŠKA 79-91CM,MAX.ŠÍŘE 57CM,HM.2,25KG</t>
  </si>
  <si>
    <t>0008951</t>
  </si>
  <si>
    <t>CHODÍTKO ČTYŘBODOVÉ MEYRA 3060132</t>
  </si>
  <si>
    <t>KLOUBOVÉ,SKLÁDACÍ,DURALOVÉ,NAST.VÝŠKA 79-91CM,MAX.ŠÍŘE 63CM,HM.2,35KG</t>
  </si>
  <si>
    <t>0008987</t>
  </si>
  <si>
    <t>PŘÍSLUŠENSTVÍ K MECH.VOZÍKU MEYRA D.627</t>
  </si>
  <si>
    <t>OPĚRKA ZAD ŘEMÍNKOVÁ NAST.K 1850 (ROZDÍLOVÁ CENA)</t>
  </si>
  <si>
    <t>0008990</t>
  </si>
  <si>
    <t>PŘÍSLUŠENSTVÍ K MECH.VOZÍKU MEYRA D.168</t>
  </si>
  <si>
    <t>OBRUČ PRO KVADRUPLEGIKY POGUMOVANÁ VEL.24˝ (ROZDÍLOVÁ CENA)</t>
  </si>
  <si>
    <t>0008995</t>
  </si>
  <si>
    <t>SEDAČKA NA VANU MEYRA 3012912</t>
  </si>
  <si>
    <t>ROVNÁ S MADLEM, HMOTNOST 2,4KG, NOSNOST 130KG</t>
  </si>
  <si>
    <t>0009113</t>
  </si>
  <si>
    <t>LANCETY HAEMOLANCE ZELENÁ</t>
  </si>
  <si>
    <t>JEDNORÁZOVÁ,ZELENÁ,(1BAL/1,5ROKU),150KS</t>
  </si>
  <si>
    <t>0010264</t>
  </si>
  <si>
    <t>INHALÁTOR ULTRAZVUKOVÝ FAZZINI F-202</t>
  </si>
  <si>
    <t>S PŘÍSLUŠENSTVÍM</t>
  </si>
  <si>
    <t>0010309</t>
  </si>
  <si>
    <t>BERLE PŘEDLOKETNÍ DURAL.DĚTSKÁ FDD 91</t>
  </si>
  <si>
    <t>NOSNOST 100KG</t>
  </si>
  <si>
    <t>0010321</t>
  </si>
  <si>
    <t>SEDAČKA NA VANU ELEGANT</t>
  </si>
  <si>
    <t>NASTAVENÍ DLE ŠÍŘKY VANY,BEZPEČNÉ UCHYCENÍ</t>
  </si>
  <si>
    <t>0010322</t>
  </si>
  <si>
    <t>NÁSTAVEC NA WC</t>
  </si>
  <si>
    <t>VÝŠKA 10CM, PLASTOVÝ, S KLIPSOVÝMI ÚCHYTY</t>
  </si>
  <si>
    <t>0010323</t>
  </si>
  <si>
    <t>CHODÍTKO TŘÍKOLOVÉ DELTA</t>
  </si>
  <si>
    <t>SKLÁDACÍ, MADLA VÝŠKOVĚ NASTAVITELNÁ, BOW.BRZDY</t>
  </si>
  <si>
    <t>0010324</t>
  </si>
  <si>
    <t>CHODÍTKO ČTYŘKOLOVÉ ROLLMOBIL 545</t>
  </si>
  <si>
    <t>SKLÁDACÍ, MADLA VÝŠKOVĚ NASTAVITELNÁ, BOW.BRZDY, TRANP.KOŠÍK</t>
  </si>
  <si>
    <t>0010328</t>
  </si>
  <si>
    <t>ZÁVĚS FIXAČNÍ HORNÍ KONČETINY TYP 1</t>
  </si>
  <si>
    <t>3 VELIKOSTI,UNIVERZÁLNÍ PRO LEVOU I PRAVOU RUKU,NEZÁHŘEVNÝ</t>
  </si>
  <si>
    <t>0011196</t>
  </si>
  <si>
    <t>SEDAČKA ZÁVĚSNÁ</t>
  </si>
  <si>
    <t>0011205</t>
  </si>
  <si>
    <t>STŘÍKAČKA INJEKČNÍ INZULÍNOVÁ U-100-SET</t>
  </si>
  <si>
    <t>1ML,U-100 S INTEGROVANOU JEHLOU 0,33MM(29G)X12,7MM,100KS</t>
  </si>
  <si>
    <t>0011207</t>
  </si>
  <si>
    <t>NÁVLEK MASÁŽNÍ NA HORNÍ KONČETINU,7 KOMOR</t>
  </si>
  <si>
    <t>PŘÍSLUŠENSTVÍ K PŘÍSTROJI PNEUVEN</t>
  </si>
  <si>
    <t>0011208</t>
  </si>
  <si>
    <t>NÁVLEK MASÁŽNÍ NA DOLNÍ KONČETINU,7 KOMOR</t>
  </si>
  <si>
    <t>0011279</t>
  </si>
  <si>
    <t>ODSTRAŇOVAČ PODLOŽKY CONVACARE</t>
  </si>
  <si>
    <t>100KS</t>
  </si>
  <si>
    <t>0011280</t>
  </si>
  <si>
    <t>FILM OCHRANNÝ CONVACARE</t>
  </si>
  <si>
    <t>0011307</t>
  </si>
  <si>
    <t>PODLOŽKA DEKUBA 140X200</t>
  </si>
  <si>
    <t>0011308</t>
  </si>
  <si>
    <t>PODLOŽKA DEKUBA 70X140</t>
  </si>
  <si>
    <t>0011311</t>
  </si>
  <si>
    <t>NÁSTAVEC NA WC 120</t>
  </si>
  <si>
    <t>VÝŠKA 120 MM</t>
  </si>
  <si>
    <t>0011408</t>
  </si>
  <si>
    <t>KATÉTR POTAŽENÝ JEDNORÁZOVÝ EASICATH NELATON</t>
  </si>
  <si>
    <t>CH 10,12,14,16  BALENÍ PO 25 KS</t>
  </si>
  <si>
    <t>0011409</t>
  </si>
  <si>
    <t>KATÉTR POTAŽENÝ JEDNORÁZOVÝ EASICATH TIEMANN</t>
  </si>
  <si>
    <t>CH 10,12,14, BALENÍ PO 25 KS</t>
  </si>
  <si>
    <t>0011410</t>
  </si>
  <si>
    <t>KATÉTR POTAŽENÝ JEDNORÁZOVÝ EASICATH ŽENSKÝ</t>
  </si>
  <si>
    <t>CH 8,10,12,14,16  BALENÍ PO 25 KS</t>
  </si>
  <si>
    <t>0011411</t>
  </si>
  <si>
    <t>KATÉTR POTAŽENÝ JEDNORÁZOVÝ EASICATH DĚTSKÝ</t>
  </si>
  <si>
    <t>CH 6,8,10, BALENÍ PO 25 KS</t>
  </si>
  <si>
    <t>0011412</t>
  </si>
  <si>
    <t>MATRACE K DĚTSKÉ POSTELI JULKA 150</t>
  </si>
  <si>
    <t>ROZMĚR 150X80X8 CM</t>
  </si>
  <si>
    <t>0011413</t>
  </si>
  <si>
    <t>MATRACE K DĚTSKé POSTELI JULKA 170</t>
  </si>
  <si>
    <t>ROZMĚR 170X80X8 CM</t>
  </si>
  <si>
    <t>0011414</t>
  </si>
  <si>
    <t>CHODÍTKO U-2B</t>
  </si>
  <si>
    <t>0011417</t>
  </si>
  <si>
    <t>MATRACE ANTIDEKUBITNÍ LUX P + SAFR</t>
  </si>
  <si>
    <t>ROZMĚR 90X200X12CM, STUD. PĚNA, PROŘEZ.PLOCHY</t>
  </si>
  <si>
    <t>0011419</t>
  </si>
  <si>
    <t>LÍMEC ANATOMICKÝ FIXAČNÍ</t>
  </si>
  <si>
    <t>REHABILITAČNÍ</t>
  </si>
  <si>
    <t>BERLE PŘEDLOKETNÍ JH89</t>
  </si>
  <si>
    <t>VÝŠKOVĚ NASTAVITELNÁ V ROZMEZÍ 66-90CM,ODLEHČENÁ,NOS.DO 130KG</t>
  </si>
  <si>
    <t>BERLE PŘEDLOKETNÍ SPECIÁLNÍ JH01S</t>
  </si>
  <si>
    <t>2X NASTAVIT.VÝŠ.70-94CM,ODLEHČENÁ,VYMĚKČENÁ,PROTISKL.VÝPLŇ PŘEDL.,NOS.DO 130KG</t>
  </si>
  <si>
    <t>0011425</t>
  </si>
  <si>
    <t>PODLOŽKA ANTIDEKUBITNÍ AUDY-SOFT S OVČÍM ROUNEM</t>
  </si>
  <si>
    <t>ROZMĚR 40X40X7CM, PROŘEZ. STUDENÁ PU PĚNA S OVČINOU A NEPROPUSTNÝM PU POTAHEM</t>
  </si>
  <si>
    <t>0011426</t>
  </si>
  <si>
    <t>ROZMĚR 40X45X7CM, PROŘEZ. STUDENÁ PU PĚNA S OVČINOU A NEPROPUSTNÝM PU POTAHEM</t>
  </si>
  <si>
    <t>0011429</t>
  </si>
  <si>
    <t>MATRACE ANTIDEKUBITNÍ AUDY-SOFT STANDARD</t>
  </si>
  <si>
    <t>ROZMĚR 200X90X12CM, PROŘEZ. STUDENÁ PU PĚNA S NEPROPUSTNÝM PU POTAHEM</t>
  </si>
  <si>
    <t>0011430</t>
  </si>
  <si>
    <t>NÁSTAVEC NA WC CLIPPER II.</t>
  </si>
  <si>
    <t>PLASTOVÝ, 4 FIXAČNÍ BODY, VÝŠKA 10CM, ANATOMICKY TVAROVANÝ</t>
  </si>
  <si>
    <t>0011431</t>
  </si>
  <si>
    <t>NÁSTAVEC NA WC CLIPPER III.</t>
  </si>
  <si>
    <t>PLASTOVÝ, 4 FIXAČNÍ BODY, VÝŠKA 10CM, ANATOMICKY TVAROVANÝ, S VÍKEM</t>
  </si>
  <si>
    <t>0011432</t>
  </si>
  <si>
    <t>NÁSTAVEC NA WC CLIPPER IV.</t>
  </si>
  <si>
    <t>PLASTOVÝ, 4 FIXAČNÍ BODY, VÝŠKA 10CM, ANATOMICKY TVAROVANÝ, S MADLY</t>
  </si>
  <si>
    <t>0011433</t>
  </si>
  <si>
    <t>NÁSTAVEC NA WC CLIPPER V.</t>
  </si>
  <si>
    <t>PLASTOVÝ, 4 FIXAČNÍ BODY, VÝŠKA 10CM, ANATOMICKY TVAROVANÝ, S MADLY A VÍKEM</t>
  </si>
  <si>
    <t>0011434</t>
  </si>
  <si>
    <t>ŽIDLE SPRCHOVÁ PEVNÁ</t>
  </si>
  <si>
    <t>NASTAVITELNÁ VÝŠKA, PLASTOVÉ HYGIENICKÉ SEDADLO S OPĚRKOU, PEVNÉ PODRUČKY</t>
  </si>
  <si>
    <t>0011435</t>
  </si>
  <si>
    <t>ŽIDLE SPRCHOVÁ POJÍZDNÁ</t>
  </si>
  <si>
    <t>PEVNÁ VÝŠKA, DVĚ BRZDĚNÁ KOLEČKA, PLASTOVÉ SEDADLO S OPĚRKOU, PEVNÉ PODRUČKY</t>
  </si>
  <si>
    <t>0011436</t>
  </si>
  <si>
    <t>KŘESLO KLOZETOVÉ OPEN PEVNÉ</t>
  </si>
  <si>
    <t>ČALOUNĚNÝ SEDÁK A OPĚRKA, PEVNÉ PODRUČKY, S NÁDOBOU</t>
  </si>
  <si>
    <t>0011437</t>
  </si>
  <si>
    <t>KŘESLO KLOZETOVÉ OPEN VÝŠKOVĚ STAVITELNÉ</t>
  </si>
  <si>
    <t>0011438</t>
  </si>
  <si>
    <t>KŘESLO KLOZETOVÉ AUDY AU-1 PEVNÉ</t>
  </si>
  <si>
    <t>ČALOUNĚNÉ, VÝKLOPNÉ PODRUČKY, S NÁDOBOU</t>
  </si>
  <si>
    <t>0011439</t>
  </si>
  <si>
    <t>KŘESLO KLOZETOVÉ AUDY AU-2 POJÍZDNÉ</t>
  </si>
  <si>
    <t>NA KOLEČKÁCH, ČALOUNĚNÝ SEDÁK, OPĚRKA A PODRUČKY, S NÁDOBOU</t>
  </si>
  <si>
    <t>0011441</t>
  </si>
  <si>
    <t>NÁDOBA NA MOČ PLASTOVÁ</t>
  </si>
  <si>
    <t>PÁNSKÁ</t>
  </si>
  <si>
    <t>0011442</t>
  </si>
  <si>
    <t>ZVEDÁK DO VANY HANDY - ELEKTRICKÝ VZDUCHOVÝ</t>
  </si>
  <si>
    <t>VAKOVÁ SEDAČKA VÁHA, NOSNOST 135KG, HMOTNOST SEDAČKY 2KG A KOMPRESOR 6KG</t>
  </si>
  <si>
    <t>0011445</t>
  </si>
  <si>
    <t>POLŠTÁŘ ANTIDEKUBITNÍ JAY XTREME</t>
  </si>
  <si>
    <t>GERIATICKÝ ANTIDEKUBITNÍ KONTUROVANÝ POLŠTÁŘ S PLOVOUCÍM EFEKTEM</t>
  </si>
  <si>
    <t>0011446</t>
  </si>
  <si>
    <t>POLŠTÁŘ ANTIDEKUBITNÍ JAY ACTIVE</t>
  </si>
  <si>
    <t>KONFORTNÍ ANTIDEKUBITNÍ KONTUROVANÝ POLŠTÁŘ S PLOVOUCÍM EFEKTEM</t>
  </si>
  <si>
    <t>0011447</t>
  </si>
  <si>
    <t>SEDAČKA ANTIDEKUBITNÍ JAY J2</t>
  </si>
  <si>
    <t>ANTIDEKUBITNÍ PODUŠKA S 3D EFEKTEM A MOŽNOSTÍ IDIVIDUÁLNÍCH ÚPRAV</t>
  </si>
  <si>
    <t>0011450</t>
  </si>
  <si>
    <t>NÁSTAVEC WC</t>
  </si>
  <si>
    <t>PLASTOVÝ PRSTENEC,VÝŠKA 10CM</t>
  </si>
  <si>
    <t>0011451</t>
  </si>
  <si>
    <t>OBUV PRO DIABETIKY-PROFYLAKTICKÁ-MEDI</t>
  </si>
  <si>
    <t>DÁMSKÁ CELOROČNÍ</t>
  </si>
  <si>
    <t>0011452</t>
  </si>
  <si>
    <t>DÁMSKÁ ZIMNÍ</t>
  </si>
  <si>
    <t>PÁNSKÁ CELOROČNÍ</t>
  </si>
  <si>
    <t>0011454</t>
  </si>
  <si>
    <t>PÁNSKÁ ZIMNÍ</t>
  </si>
  <si>
    <t>0011455</t>
  </si>
  <si>
    <t>LŮŽKO POLOHOVACÍ ELEKTRICKÉ ELOFLEX</t>
  </si>
  <si>
    <t>VÝŠKOVĚ EL.NASTAV.VČ. HRAZDY S MADLEM,POLOH.ZÁD. A NOŽNÍ ČÁST,KOLEČKA</t>
  </si>
  <si>
    <t>0011458</t>
  </si>
  <si>
    <t>MATRACE POLY STANDARD</t>
  </si>
  <si>
    <t>90X200X12CM, K POLOH.LŮŽKU ELOFLEX</t>
  </si>
  <si>
    <t>0011459</t>
  </si>
  <si>
    <t>ORTÉZA BEDERNÍ LS ORTEX 011D</t>
  </si>
  <si>
    <t>ZPEVŇUJÍCÍ,ELASTICKÁ</t>
  </si>
  <si>
    <t>0011460</t>
  </si>
  <si>
    <t>ORTÉZA BEDERNÍ TL ORTEX 011E</t>
  </si>
  <si>
    <t>0011461</t>
  </si>
  <si>
    <t>ORTÉZA HLEZENNÍ ORTEX 06C</t>
  </si>
  <si>
    <t>ZPEVŇUJÍCÍ S KŘÍŽOVÝM TAHEM</t>
  </si>
  <si>
    <t>0011462</t>
  </si>
  <si>
    <t>ORTÉZA PRSTŮ RUKY ORTEX 022</t>
  </si>
  <si>
    <t>RIGIDNÍ, 2-4 PRST</t>
  </si>
  <si>
    <t>0011469</t>
  </si>
  <si>
    <t>PÁSKA EPIKONDYLÁRNÍ EPIKOND</t>
  </si>
  <si>
    <t>SE 2 PŘESTAVITELNÝMI PELOTAMI,UNIVERSÁLNÍ VELIKOST</t>
  </si>
  <si>
    <t>ORTÉZA KOLENNÍHO KLOUBU OR30</t>
  </si>
  <si>
    <t>LIMITOVANÝ ROZSAH POHYBU, PEVNÝ RÁM</t>
  </si>
  <si>
    <t>0011486</t>
  </si>
  <si>
    <t>ORTÉZA KOLENNÍHO KLOUBU OR31</t>
  </si>
  <si>
    <t>LIMITOVANÝ ROZSAH POHYBU, ELASTICKÁ</t>
  </si>
  <si>
    <t>0011487</t>
  </si>
  <si>
    <t>ORTÉZA KOLENNÍHO KLOUBU OR32</t>
  </si>
  <si>
    <t>0011497</t>
  </si>
  <si>
    <t>BANDÁŽ HLEZNA STABILOPREN 182 200</t>
  </si>
  <si>
    <t>0011498</t>
  </si>
  <si>
    <t>BANDÁŽ ZÁPĚSTÍ STABILOPREN 182 520</t>
  </si>
  <si>
    <t>0011499</t>
  </si>
  <si>
    <t>ŽEBERNÍ PÁS 102 900</t>
  </si>
  <si>
    <t>0011502</t>
  </si>
  <si>
    <t>PODPĚRA KRČNÍ ANATOMICKY TVAROVANÁ</t>
  </si>
  <si>
    <t>CELLACARE CARVICAL, VÝŠKA 6,8,10CM</t>
  </si>
  <si>
    <t>0011503</t>
  </si>
  <si>
    <t>BANDÁŽ NA ZLOMENINY KLÍČNÍ KOSTI</t>
  </si>
  <si>
    <t>CELLACARE CLAVICULA, VEL.S-XXL</t>
  </si>
  <si>
    <t>0011504</t>
  </si>
  <si>
    <t>BANDÁŽ NA RAMENO UPRAVENÁ PODLE GILCHRISTA</t>
  </si>
  <si>
    <t>CELLACARE GILCHRIST, VEL.S-XL</t>
  </si>
  <si>
    <t>0011505</t>
  </si>
  <si>
    <t>BANDÁŽ NA ZLOMENINY ŽEBER PRO ŽENY</t>
  </si>
  <si>
    <t>CELLACARE THORAX F, VEL.S-L, SE SUCHÝM ZIPEM</t>
  </si>
  <si>
    <t>0011506</t>
  </si>
  <si>
    <t>BANDÁŽ NA ZLOMENINY ŽEBER PRO MUŽE</t>
  </si>
  <si>
    <t>CELLACARE THORAX M, VEL.S-L, SE SUCHÝM ZIPEM</t>
  </si>
  <si>
    <t>0011507</t>
  </si>
  <si>
    <t>DLAHA KOLENNÍ PEVNÁ</t>
  </si>
  <si>
    <t>CELLACARE GENUCAST, VEL.S-XXL</t>
  </si>
  <si>
    <t>0011520</t>
  </si>
  <si>
    <t>BERLE PŘEDLOKETNÍ DURALOVÁ 119</t>
  </si>
  <si>
    <t>ZESÍLENÁ,PEVNÁ VÝŠKA,MAX.100CM,NOSNOST 190KG</t>
  </si>
  <si>
    <t>0011525</t>
  </si>
  <si>
    <t>HŮL PODPŮRNÁ DURALOVÁ 2501</t>
  </si>
  <si>
    <t>NASTAVITELNÁ 79-102CM</t>
  </si>
  <si>
    <t>0011526</t>
  </si>
  <si>
    <t>HŮL PODPŮRNÁ DURALOVÁ 2502</t>
  </si>
  <si>
    <t>0011527</t>
  </si>
  <si>
    <t>BANDÁŽ ZÁPĚSTÍ NEOPRÉNOVÁ S VÝZTUHOU</t>
  </si>
  <si>
    <t>LEVÁ,PRAVÁ, VEL.S,M,L,XL</t>
  </si>
  <si>
    <t>0011528</t>
  </si>
  <si>
    <t>BANDÁŽ KOLENNÍ NEOPRÉNOVÁ S ODLEHČENÍM PATELY</t>
  </si>
  <si>
    <t>KLOUB.POSTRANNÍ STABILIZÁTORY S NASTAV.ROZSAHEM,VEL.S,M,L,XL</t>
  </si>
  <si>
    <t>0011529</t>
  </si>
  <si>
    <t>BERLE PŘEDLOKETNÍ SPECIÁLNÍ DĚTSKÁ JH-01DS</t>
  </si>
  <si>
    <t>DVOJITĚ STAVITELNÁ,VYMĚKČENÁ RUKOJEŤ,NOSNOST 75KG</t>
  </si>
  <si>
    <t>0011530</t>
  </si>
  <si>
    <t>PÁS BEDERNÍ ELASTICKÝ</t>
  </si>
  <si>
    <t>NA SUCHÝ ZIP, VEL.XXL, VÝŠKA 34CM</t>
  </si>
  <si>
    <t>0011533</t>
  </si>
  <si>
    <t>PROTÉZA DK PRO AMP.V BÉRCI A NÍŽE-PRVOVYBAVENÍ</t>
  </si>
  <si>
    <t>INDIKAČNÍ STUPEŇ 1-4,MAX DO VÝŠE 55.000KČ</t>
  </si>
  <si>
    <t>0011534</t>
  </si>
  <si>
    <t>PROTÉZA DK PRO AMP.V BÉRCI A NÍŽE-STANDARD.VYB.</t>
  </si>
  <si>
    <t>INDIKAČNÍ STUPEŇ 1-2,MAX DO VÝŠE 65.000KČ</t>
  </si>
  <si>
    <t>0011535</t>
  </si>
  <si>
    <t>PROTÉZA DK PRO AMP.V BÉRCI A NÍŽE-SPECIÁLNÍ VYB.</t>
  </si>
  <si>
    <t>INDIKAČNÍ STUPEŇ 3-4</t>
  </si>
  <si>
    <t>0011536</t>
  </si>
  <si>
    <t>PROTÉZA DK PRO VYSOKOU AMP.-PRVOVYBAVENÍ</t>
  </si>
  <si>
    <t>INDIKAČNÍ STUPEŇ 1-4,MAX DO VÝŠE 70.000KČ</t>
  </si>
  <si>
    <t>0011538</t>
  </si>
  <si>
    <t>PROTÉZA DK PRO VYS.AMP.- STANDARD.VYB.</t>
  </si>
  <si>
    <t>INDIKAČNÍ STUPEŇ 1-2,MAX DO VÝŠE 85.000KČ</t>
  </si>
  <si>
    <t>0011539</t>
  </si>
  <si>
    <t>PROTÉZA DK PRO VYS.AMP.- SPECIÁL.VYB.</t>
  </si>
  <si>
    <t>0011546</t>
  </si>
  <si>
    <t>BANDÁŽ KOLENNÍHO KLOUBU VULKAN 3072</t>
  </si>
  <si>
    <t>NEOPRÉNOVÁ,S PRUŽINOVOU VÝZTUHOU</t>
  </si>
  <si>
    <t>0011547</t>
  </si>
  <si>
    <t>BANDÁŽ KOLENNÍHO KLOUBU VULKAN 3071</t>
  </si>
  <si>
    <t>NEOPRÉNOVÁ,S DVOUOSÝM KLOUBEM</t>
  </si>
  <si>
    <t>0011551</t>
  </si>
  <si>
    <t>BANDÁŽ KOLENNÍHO KLOUBU VULKAN 3029</t>
  </si>
  <si>
    <t>NEOPRÉNOVÁ 3MM</t>
  </si>
  <si>
    <t>0011552</t>
  </si>
  <si>
    <t>BANDÁŽ KOLENNÍHO KLOUBU VULKAN 3011</t>
  </si>
  <si>
    <t>NEOPRÉNOVÁ 5MM</t>
  </si>
  <si>
    <t>0011554</t>
  </si>
  <si>
    <t>BANDÁŽ ZAD VULKAN 3022</t>
  </si>
  <si>
    <t>NEOPRÉNOVÁ S VÝZTUHOU</t>
  </si>
  <si>
    <t>0011555</t>
  </si>
  <si>
    <t>BANDÁŽ ZAD VULKAN 3013</t>
  </si>
  <si>
    <t>0011557</t>
  </si>
  <si>
    <t>BANDÁŽ HLEZENNÉHO KLOUBU VULKAN 7901</t>
  </si>
  <si>
    <t>ZPEVŇUJÍCÍ,S TERMOPLASTICKOU DLAHOU</t>
  </si>
  <si>
    <t>0011559</t>
  </si>
  <si>
    <t>BANDÁŽ ZÁPĚSTÍ VULKAN 3035</t>
  </si>
  <si>
    <t>NEOPRÉNOVÁ,S PÁSKOU</t>
  </si>
  <si>
    <t>0011560</t>
  </si>
  <si>
    <t>BANDÁŽ ZÁPĚSTÍ VULKAN 3014</t>
  </si>
  <si>
    <t>NEOPRÉNOVÁ</t>
  </si>
  <si>
    <t>0011571</t>
  </si>
  <si>
    <t>OBUV ZDRAVOTNÍ DĚTSKÁ VZOR 011-LETNÍ SANDÁLOVÁ</t>
  </si>
  <si>
    <t>VEL.35-41</t>
  </si>
  <si>
    <t>0011572</t>
  </si>
  <si>
    <t>OBUV ZDRAVOTNÍ DĚTSKÁ VZOR 012-CELOROČNÍ VYCHÁZ.</t>
  </si>
  <si>
    <t>0011573</t>
  </si>
  <si>
    <t>OBUV ZDRAVOTNÍ DĚTSKÁ VZOR 013-ZIMNÍ VYCHÁZKOVÁ</t>
  </si>
  <si>
    <t>0011574</t>
  </si>
  <si>
    <t>OBUV ZDRAVOTNÍ DĚTSKÁ VZOR 014-CELOROČNÍ</t>
  </si>
  <si>
    <t>0011575</t>
  </si>
  <si>
    <t>OBUV ZDRAVOTNÍ DĚTSKÁ VZOR 015-ZIMNÍ</t>
  </si>
  <si>
    <t>0011576</t>
  </si>
  <si>
    <t>PÁS BŘIŠNÍ POOPERAČNÍ ABDOMEN</t>
  </si>
  <si>
    <t>893136215001-005,VEL.80-140CM,PO 10CM,V BŘIŠNÍ ČÁSTI 24-34CM ZPEV.</t>
  </si>
  <si>
    <t>0011583</t>
  </si>
  <si>
    <t>PŘÍSLUŠENSTVÍ K CPAP/BPAP BREAS</t>
  </si>
  <si>
    <t>HADICE 180CM</t>
  </si>
  <si>
    <t>0011590</t>
  </si>
  <si>
    <t>CHODÍTKO KRÁČEJÍCÍ SKLÁDACÍ REZI</t>
  </si>
  <si>
    <t>VÝŠKOVĚ STAVITELNÉ</t>
  </si>
  <si>
    <t>0011591</t>
  </si>
  <si>
    <t>CHODÍTKO ČTYŘKOLOVÉ SKLÁDACÍ ROLLÁTOR B</t>
  </si>
  <si>
    <t>OTOČNÁ KOLA,3 POLOHOVÉ BRZDY,KOŠÍK,SEDÁTKO,MISKA,VÝŠKOVĚ STAVITELNÉ VODÍTKO</t>
  </si>
  <si>
    <t>VOZÍK TOALETNÍ POJÍZDNÝ TS-200/TV2010</t>
  </si>
  <si>
    <t>S BRZDAMI,ARET.ODKL.OPĚRKY RUKOU,VÝŠ.STAV.ODKL.ODNÍMACÍ OPĚRKY NOHOU PLAST.</t>
  </si>
  <si>
    <t>0011598</t>
  </si>
  <si>
    <t>KLOZET POKOJOVÝ LOGIC EVOLUTION 130</t>
  </si>
  <si>
    <t>PVC,NOSNOST 130KG</t>
  </si>
  <si>
    <t>0011599</t>
  </si>
  <si>
    <t>HANDIHALER</t>
  </si>
  <si>
    <t>INHALAČNÍ POMŮCKA K INHALACI PRÁŠKU Z TOBOLEK SPIRIVA</t>
  </si>
  <si>
    <t>0011600</t>
  </si>
  <si>
    <t>INHALÁTOR ULTRAZVUKOVÝ FAZZINI F-203</t>
  </si>
  <si>
    <t>0011601</t>
  </si>
  <si>
    <t>INHALÁTOR KOMPRESOROVÝ FAZZINI F-200</t>
  </si>
  <si>
    <t>0011602</t>
  </si>
  <si>
    <t>INHALÁTOR KOMPRESOROVÝ FAZZINI F-201</t>
  </si>
  <si>
    <t>0011603</t>
  </si>
  <si>
    <t>KŘESLO KLOZETOVÉ POJÍZDNÉ 512 E/WHD</t>
  </si>
  <si>
    <t>ZESÍLENÁ KONSTRUKCE - DO 140 KG, BRZDY, ODNÍMATELNÁ MADLA, PLASTOVÁ NÁDOBA</t>
  </si>
  <si>
    <t>0011604</t>
  </si>
  <si>
    <t>KŘESLO KLOZETOVÉ PEVNÉ 521 W</t>
  </si>
  <si>
    <t>NASTAVITELNÁ VÝŠKA,POLSTROVANÉ TOALET.SEDÁTKO,PLASTOVÁ NÁDOBA S VÍKEM</t>
  </si>
  <si>
    <t>0011605</t>
  </si>
  <si>
    <t>KŘESLO KLOZETOVÉ POJÍZDNÉ - ŽIDLE SPRCHOVÁ 588 FTB</t>
  </si>
  <si>
    <t>HYGIENICKÉ SEDÁTKO, ODNÍMATELNÁ MADLA, HRAZDIČKA, NÁŠLAPNÉ BRZDY, NÁDOBA</t>
  </si>
  <si>
    <t>0011606</t>
  </si>
  <si>
    <t>KŘESLO KLOZETOVÉ PEVNÉ 3514</t>
  </si>
  <si>
    <t>PEVNÁ VÝŠKA, TOALETNÍ PLASTOVÁ NÁDOBA S VÍKEM, POLSTROVANÉ TOALETNÍ SEDÁTKO</t>
  </si>
  <si>
    <t>0011608</t>
  </si>
  <si>
    <t>KŘESLO KLOZETOVÉ POJÍZDNÉ - ŽIDLE SPRCHOVÁ 4141</t>
  </si>
  <si>
    <t>HYGIENICKÉ SEDÁTKO, ODKLOPNÁ MADLA, HRAZDIČKA, NÁŠLAPNÉ BRZDY, PLASTOVÁ NÁDOBA</t>
  </si>
  <si>
    <t>0011609</t>
  </si>
  <si>
    <t>NÁSTAVEC NA WC PŘENOSNÝ 511</t>
  </si>
  <si>
    <t>NASTAVITELNÝ 46 - 61 CM, PLASTOVÝ NÁSTAVEC, PODPŮRNÁ KONSTRUKCE S MADLY, POKLOP</t>
  </si>
  <si>
    <t>0011610</t>
  </si>
  <si>
    <t>NÁSTAVEC NA WC PLASTOVÝ 575 B</t>
  </si>
  <si>
    <t>VÝŠKA 10 CM, DVA FIXAČNÍ ŠROUBY</t>
  </si>
  <si>
    <t>0011612</t>
  </si>
  <si>
    <t>NÁSTAVEC NA WC PLASTOVÝ 575 B/DELUXE</t>
  </si>
  <si>
    <t>VÝŠKA 10 CM, DVA FIXAČNÍ ŠROUBY, POKLOP</t>
  </si>
  <si>
    <t>0011615</t>
  </si>
  <si>
    <t>SEDAČKA NA VANU 555</t>
  </si>
  <si>
    <t>PLASTOVÁ, ŠÍŘKA 33 CM, NASTAVITELNÁ DLE ŠÍŘKY VANY, PODPŮRNÉ MADLO</t>
  </si>
  <si>
    <t>0011616</t>
  </si>
  <si>
    <t>SEDAČKA NA VANU 4100</t>
  </si>
  <si>
    <t>ZESÍLENÁ KONSTRUKCE S PLASTOVÝM POVRCHEM, Š. 33 CM, NASTAVITELNÁ, PODPŮRNÉ MADLO</t>
  </si>
  <si>
    <t>0011617</t>
  </si>
  <si>
    <t>ŽIDLE TOALETNÍ A SPRCHOVÁ POJÍZDNÁ 4140</t>
  </si>
  <si>
    <t>PEVNÁ VÝŠKA 48 CM, ODKLOPNÁ MADLA, NÁŠLAPNÉ BRZDY</t>
  </si>
  <si>
    <t>0011618</t>
  </si>
  <si>
    <t>ŽIDLE TOALETNÍ A SPRCHOVÁ POJÍZDNÁ 4146</t>
  </si>
  <si>
    <t>PEVNÁ VÝŠKA 48 CM, HYGIENICKÉ SEDÁTKO, ODKLOPNÁ MADLA, NÁŠLAPNÉ BRZDY, PODNOŽKA</t>
  </si>
  <si>
    <t>0011619</t>
  </si>
  <si>
    <t>SEDAČKA DO VANY 4217</t>
  </si>
  <si>
    <t>PLASTOVÉ SEDÁTKO, KOVOVÁ KONSTRUKCE NASTAVITELNÁ DLE ŠÍŘKY VANY</t>
  </si>
  <si>
    <t>0011621</t>
  </si>
  <si>
    <t>SEDAČKA DO SPRCHY SKLOPNÁ 4237</t>
  </si>
  <si>
    <t>PLASTOVÉ HYGIENICKÉ SEDÁTKO 46 X 37 CM, NASTAVITELNÁ VÝŠKA, ODKLOPNÁ MADLA</t>
  </si>
  <si>
    <t>0011625</t>
  </si>
  <si>
    <t>SEDAČKA DO SPRCHY SKLOPNÁ 4239 G</t>
  </si>
  <si>
    <t>POLSTROVANÉ SEDÁTKO S VÝŘEZEM 46 X 37 CM, NASTAVITELNÁ VÝŠKA, ODKLOPNÁ MADLA</t>
  </si>
  <si>
    <t>0011626</t>
  </si>
  <si>
    <t>SEDAČKA DO SPRCHY SKLOPNÁ 4240</t>
  </si>
  <si>
    <t>POLSTROVANÉ SEDÁTKO 33 X 29 CM, NASTAVITELNÁ VÝŠKA 48 - 56 CM, POJISTKA SKLÁPĚNÍ</t>
  </si>
  <si>
    <t>0011630</t>
  </si>
  <si>
    <t>SEDAČKA DO SPRCHY SKLOPNÁ 4261 G</t>
  </si>
  <si>
    <t>PLASTOVÉ HYGIENICKÉ SEDÁTKO S VÝŘEZEM, NASTAVITELNÁ VÝŠKA</t>
  </si>
  <si>
    <t>0011633</t>
  </si>
  <si>
    <t>SEDAČKA NA VANU 4628</t>
  </si>
  <si>
    <t>PLASTOVÁ, ŠÍŘKA 23 CM, NASTAVITELNÁ DLE ŠÍŘKY VANY</t>
  </si>
  <si>
    <t>0011634</t>
  </si>
  <si>
    <t>SEDAČKA NA VANU 4628 H</t>
  </si>
  <si>
    <t>PLASTOVÁ, ŠÍŘKA 23 CM, NASTAVITELNÁ DLE ŠÍŘKY VANY, PODPŮRNÉ MADLO</t>
  </si>
  <si>
    <t>0011636</t>
  </si>
  <si>
    <t>PŘÍSLUŠENSTVÍ K LŮŽKU 799</t>
  </si>
  <si>
    <t>HRAZDA K POLOHOVÁNÍ S NASTAVITELNOU HRAZDIČKOU</t>
  </si>
  <si>
    <t>0011639</t>
  </si>
  <si>
    <t>NÁSTAVEC NA WC MEYRA EASY-CLIP 3013572 (DOPRODEJ)</t>
  </si>
  <si>
    <t>VÝŠKA 10CM, NOSNOST 150KG, HMOTNOST 3,5KG</t>
  </si>
  <si>
    <t>0011640</t>
  </si>
  <si>
    <t>ZVEDÁK ELEKTRICKÝ VANOVÝ CAPRI</t>
  </si>
  <si>
    <t>NOSNOST 130KG,ZDVIH-VÝŠKA SEDU 7,2-42CM,BATERIOVÝ POHON,SKLÁDACÍ (3 ČÁSTI)</t>
  </si>
  <si>
    <t>0011643</t>
  </si>
  <si>
    <t>LŮŽKO POLOHOVACÍ MECHANICKÉ NP 50</t>
  </si>
  <si>
    <t>MECH,POLOHOVÁNÍ ZÁDOVÉ A NOŽNÍ</t>
  </si>
  <si>
    <t>0011644</t>
  </si>
  <si>
    <t>PŘÍSLUŠENSTVÍ K POL.LŮŽKU MECH.,EL.NP 50,60,200</t>
  </si>
  <si>
    <t>HRAZDA</t>
  </si>
  <si>
    <t>0011646</t>
  </si>
  <si>
    <t>NÁVLEK MASÁŽNÍ NA DOLNÍ KONČETINU KALHOTOVÝ,7 KOMOR</t>
  </si>
  <si>
    <t>PRO PŘÍSTROJE LYMFOVEN,PRAVÝ,LEVÝ</t>
  </si>
  <si>
    <t>0011647</t>
  </si>
  <si>
    <t>LÍMEC KRČNÍ PAN 1.01</t>
  </si>
  <si>
    <t>ANATOMICKY TVAROVANÝ,VELIKOSTI S,M,L,XL,XXL,NÍZKÝ 8CM,VYSOKÝ 10CM</t>
  </si>
  <si>
    <t>0011648</t>
  </si>
  <si>
    <t>ORTÉZA RAMENNÍHO KLOUBU-DESSAULTŮV OBVAZ PAN 2.01</t>
  </si>
  <si>
    <t>UNIVERZÁLNÍ PRO PRAVÉ A LEVÉ RAMENO,VELIKOSTI XXS,XS,S,M,L,XL,XXL</t>
  </si>
  <si>
    <t>0011649</t>
  </si>
  <si>
    <t>ORTÉZA RAMENNÍHO KLOUBU UNIFIX PAN 2.02</t>
  </si>
  <si>
    <t>UNIVERZÁLNÍ PRO PRAVÉ A LEVÉ RAMENO,VELIKOSTI S,M,L</t>
  </si>
  <si>
    <t>0011650</t>
  </si>
  <si>
    <t>ORTÉZA RAMENNÍHO KLOUBU-GILCHRIST PAN 2.03</t>
  </si>
  <si>
    <t>UNIVERZÁLNÍ PRO PRAVÉ A LEVÉ RAMENO,VELIKOSTI S,M,L,XL</t>
  </si>
  <si>
    <t>0011651</t>
  </si>
  <si>
    <t>ZÁVĚS RAMENNÍHO KLOUBU PAN 2.04</t>
  </si>
  <si>
    <t>VELIKOST S,M, UNIVERZÁLNÍ PRO PRAVÉ A LEVÉ RAMENO</t>
  </si>
  <si>
    <t>0011652</t>
  </si>
  <si>
    <t>ORTÉZA KLAVIKULÁRNÍ PAN 2.05</t>
  </si>
  <si>
    <t>VELIKOST S,M,L,XL, UNIVERZÁLNÍ PRO PRAVÉ A LEVÉ RAMENO</t>
  </si>
  <si>
    <t>0011653</t>
  </si>
  <si>
    <t>PÁS HRUDNÍ PAN 3.01</t>
  </si>
  <si>
    <t>ELASTICKÝ,ŠÍŘKA 16 CM,VELIKOST S,M,L</t>
  </si>
  <si>
    <t>0011654</t>
  </si>
  <si>
    <t>PÁS BEDERNÍ S VÝZTUHAMI PAN 3.02</t>
  </si>
  <si>
    <t>VELIKOST S,M,L</t>
  </si>
  <si>
    <t>0011655</t>
  </si>
  <si>
    <t>PÁS BEDERNÍ S VÝZTUHAMI A PODPŮRNÝM TAHEM PAN 3.03</t>
  </si>
  <si>
    <t>VELIKOST S,M,L,XL</t>
  </si>
  <si>
    <t>0011656</t>
  </si>
  <si>
    <t>ORTÉZA LOKTE S KLOUBY PAN 4.01</t>
  </si>
  <si>
    <t>ELASTICKÁ ORTÉZA S JEDNOOSÝMI KLOUBY,VELIKOST S,M,L,XL</t>
  </si>
  <si>
    <t>0011657</t>
  </si>
  <si>
    <t>ORTÉZA LOKTE S LIMITACÍ PAN 4.02</t>
  </si>
  <si>
    <t>FLEXE A EXTENZE PO 10 ST. VELIKOST S,M,L, UNIV. PRO PRAVOU A LEVOU RUKU</t>
  </si>
  <si>
    <t>0011658</t>
  </si>
  <si>
    <t>PÁSKA EPIKONDYLÁRNÍ PAN 4.03</t>
  </si>
  <si>
    <t>VELIKOST M,L UNIVERZÁLNÍ PRO PRAVOU A LEVOU RUKU</t>
  </si>
  <si>
    <t>0011659</t>
  </si>
  <si>
    <t>ORTÉZA ZÁPĚSTÍ KRÁTKÁ PAN 5.01</t>
  </si>
  <si>
    <t>S DLAHOU,VELIKOST S,M,L, PRAVÁ-LEVÁ</t>
  </si>
  <si>
    <t>0011660</t>
  </si>
  <si>
    <t>ORTÉZA ZÁPĚSTÍ DLOUHÁ PAN 5.02</t>
  </si>
  <si>
    <t>S DLAHOU, VELIKOST M,L,XL, PRAVÁ-LEVÁ</t>
  </si>
  <si>
    <t>0011661</t>
  </si>
  <si>
    <t>ORTÉZA PALCE RUKY PAN 5.03</t>
  </si>
  <si>
    <t>S DLAHOU, VELIKOST S,M,L, UNIVERZÁLNÍ PRO PRAVÝ A LEVÝ PALEC</t>
  </si>
  <si>
    <t>0011662</t>
  </si>
  <si>
    <t>ORTÉZA PRSTŮ RUKY PAN 5.04</t>
  </si>
  <si>
    <t>S DLAHOU, VELIKOST S,M,L, UNIVERZÁLNÍ PRO PRAVOU A LEVOU RUKU</t>
  </si>
  <si>
    <t>0011663</t>
  </si>
  <si>
    <t>ORTÉZA KYČLE S VÝZTUHAMI PAN 6.01</t>
  </si>
  <si>
    <t>ELASTICKÁ S DLAHAMI,VELIKOST S,M,L, PRAVÁ-LEVÁ</t>
  </si>
  <si>
    <t>0011664</t>
  </si>
  <si>
    <t>ORTÉZA KOLENNÍHO KLOUBU S LIMITACÍ PAN 7.01</t>
  </si>
  <si>
    <t>FLEXE A EXTENZE PO 10 ST. VEL. S,M,L,XL UNIV. PRO PRAVOU A LEVOU KONČ.</t>
  </si>
  <si>
    <t>0011665</t>
  </si>
  <si>
    <t>ORTÉZA KOLENNÍHO KLOUBU PŘÍMÁ PAN 7.02</t>
  </si>
  <si>
    <t>SE TŘEMI DLAHAMI,VELIKOST S,M,L,XL UNIV. PRO PRAVOU A LEVOU KONČ.</t>
  </si>
  <si>
    <t>0011666</t>
  </si>
  <si>
    <t>ORTÉZA KOLENNÍHO KLOUBU S FLEXÍ 20 ST. PAN 7.03</t>
  </si>
  <si>
    <t>SE TŘEMI 20 ST. DLAHAMI, VEL. S,M,L,XL UNIV. PRO PRAVOU A LEVOU KONČ.</t>
  </si>
  <si>
    <t>0011667</t>
  </si>
  <si>
    <t>ORTÉZA KOLENNÍHO KLOUBU KRÁTKÁ PAN 7.04</t>
  </si>
  <si>
    <t>S JEDNOOSÝM KLOUBEM,VEL.S,M,L,XL,XXL,XXXL UNIVERZÁLNí PRO PRAVÉ A LEVÉ KOLENO</t>
  </si>
  <si>
    <t>0011668</t>
  </si>
  <si>
    <t>ORTÉZA KOLENNÍ S DVOUOSÝM KLOUBEM PAN 7.05</t>
  </si>
  <si>
    <t>ROZEPINATELNÁ,KRÁTKÁ, VEL. S,M,L,XL,XXL UNIV. P-L</t>
  </si>
  <si>
    <t>0011669</t>
  </si>
  <si>
    <t>ORTÉZA HLEZNA S PELOTAMI PAN 8.01</t>
  </si>
  <si>
    <t>NÁVLEK S FIX. PÁSEM, VEL. S,M,L,XL, UNIV. P-L</t>
  </si>
  <si>
    <t>ORTÉZA HLEZNA S DLAHAMI FIXAČNÍ PAN 8.02</t>
  </si>
  <si>
    <t>ROZEPÍNATELNÁ,VEL.XS,S,M,L,XL,XXL, UNIVERZÁLNÍ PRO PRAVOU A LEVOU NOHU</t>
  </si>
  <si>
    <t>ORTÉZA HLEZNA S TŘEMI DLAHAMI A FIXAČNÍM PÁSKEM PAN 8.03</t>
  </si>
  <si>
    <t>FIXACE HLEZNA,3 DLAHY,OSMIČKOVÝ TAH,VEL.XS,S,M,L,XL,XXL</t>
  </si>
  <si>
    <t>0011672</t>
  </si>
  <si>
    <t>ORTÉZA ZAD VYSOKÁ ERGOFIX</t>
  </si>
  <si>
    <t>893136945110-160,ELAST.ORT.VYZT.PLANŽ.S DVOJIT.KŘÍŽEM A RAM.TAHY 6VEL.V.ZAD 55CM</t>
  </si>
  <si>
    <t>0011673</t>
  </si>
  <si>
    <t>PŘÍSLUŠENSTVÍ K CPAP RESPIRONICS</t>
  </si>
  <si>
    <t>MASKA COMFORD</t>
  </si>
  <si>
    <t>0011674</t>
  </si>
  <si>
    <t>ORTÉZA HLEZENNÍHO KLOUBU OR 6D</t>
  </si>
  <si>
    <t>LÉČEBNÁ DYNAMICKÁ</t>
  </si>
  <si>
    <t>0011682</t>
  </si>
  <si>
    <t>MATRACE BOHEMIA LUX</t>
  </si>
  <si>
    <t>JÁDRO PUR PĚNA, POTAH SAFR</t>
  </si>
  <si>
    <t>0011683</t>
  </si>
  <si>
    <t>INHALÁTOR KOMPRESOROVÝ CLENNY</t>
  </si>
  <si>
    <t>0011684</t>
  </si>
  <si>
    <t>INHALÁTOR KOMPRESOROVÝ MEDEL PRO</t>
  </si>
  <si>
    <t>0011687</t>
  </si>
  <si>
    <t>STOLIČKA DO SPRCHY MEYRA 3010792</t>
  </si>
  <si>
    <t>SEDAČKA 40X40CM, PERFOROVANÁ BEZ OPOR,VÝŠKA 50CM,HM.1,8KG,NOSN.130KG</t>
  </si>
  <si>
    <t>0011694</t>
  </si>
  <si>
    <t>NÁVLEK PAHÝLOVÝ OTTO BOCK KOMPRESIVNÍ</t>
  </si>
  <si>
    <t>STEHENNÍ S UCHYCENÍM V PASE, II.K.T.</t>
  </si>
  <si>
    <t>0011695</t>
  </si>
  <si>
    <t>STEHENNÍ S UCHYCENÍM V PASE, I.K.T.</t>
  </si>
  <si>
    <t>BÉRCOVÝ, II. K.T.</t>
  </si>
  <si>
    <t>0011697</t>
  </si>
  <si>
    <t>BÉRCOVÝ, I. K.T.</t>
  </si>
  <si>
    <t>0011698</t>
  </si>
  <si>
    <t>ORTÉZA KOLENNÍ DIFUZNÍ REGEKO</t>
  </si>
  <si>
    <t>TEXTILNÍ NÁVLEK, POSTRANNÍ DLAHY, DVOUOSÝ KLOUB</t>
  </si>
  <si>
    <t>0011699</t>
  </si>
  <si>
    <t>ORTÉZA RAMENNÍ TYP 204</t>
  </si>
  <si>
    <t>NEOPREN</t>
  </si>
  <si>
    <t>0011700</t>
  </si>
  <si>
    <t>ORTÉZA BEDERNÍ TYP 410</t>
  </si>
  <si>
    <t>NEOPREN,VÝZTUHY,SUCHÝ ZIP</t>
  </si>
  <si>
    <t>0011701</t>
  </si>
  <si>
    <t>ORTÉZA KLAVIKULÁRNÍ TYP 455</t>
  </si>
  <si>
    <t>OSMIČKOVÁ BANDÁŽ</t>
  </si>
  <si>
    <t>0011702</t>
  </si>
  <si>
    <t>ORTÉZA KOLENNÍ S PRUŽINAMI TYP 507</t>
  </si>
  <si>
    <t>OTVOR PRO PATELU</t>
  </si>
  <si>
    <t>0011703</t>
  </si>
  <si>
    <t>ORTÉZA KOLENNÍ TYP 508</t>
  </si>
  <si>
    <t>NÁVLEKOVÁ,MULTICENTRICKÝ KLOUB Z LEHKÉHO KOVU,ŠIROKOPLOŠNÉ SUCHÉ ZIPY</t>
  </si>
  <si>
    <t>0011704</t>
  </si>
  <si>
    <t>ORTÉZA KOLENNÍ TYP 509</t>
  </si>
  <si>
    <t>0011705</t>
  </si>
  <si>
    <t>ORTÉZA - INFRAPATELÁRNÍ PÁSKA TYP 510</t>
  </si>
  <si>
    <t>ORTÉZA KOLENNÍ TYP 511</t>
  </si>
  <si>
    <t>ROZEPÍNACÍ,ČTYŘBODOVÉ KOLENNÍ DLAHY S MOŽNOSTÍ NASTAVENÍ FLEXE A EXTENZE</t>
  </si>
  <si>
    <t>0011707</t>
  </si>
  <si>
    <t>ORTÉZA KOLENNÍ TYP 512</t>
  </si>
  <si>
    <t>0011708</t>
  </si>
  <si>
    <t>ORTÉZA KOLENNÍ POOPERAČNÍ ROVNÁ TYP 550</t>
  </si>
  <si>
    <t>DVĚ POSTRANNÍ A JEDNA DORZÁLNÍ KOVOVÁ DLAHA, FLEXE 20ST.</t>
  </si>
  <si>
    <t>0011709</t>
  </si>
  <si>
    <t>ORTÉZA KOLENNÍ POOPERAČNÍ TYP 551</t>
  </si>
  <si>
    <t>0011710</t>
  </si>
  <si>
    <t>ORTÉZA KOLENNÍ QUICK LOCK TYP 580</t>
  </si>
  <si>
    <t>ČTYŘBODOVÉ KOLENNÍ DLAHY SE ZÁMKEM</t>
  </si>
  <si>
    <t>0011712</t>
  </si>
  <si>
    <t>ORTÉZA KOLENNÍ VARUS TYP 582</t>
  </si>
  <si>
    <t>0011713</t>
  </si>
  <si>
    <t>ORTÉZA HLEZENNÍ TYP 706</t>
  </si>
  <si>
    <t>NÁVLEKOVÁ,SUCHÝ ZIP,ELASTICKÁ KŘÍŽOVÁ BANDÁŽ</t>
  </si>
  <si>
    <t>0011714</t>
  </si>
  <si>
    <t>ORTÉZA KRČNÍ LÍMEC PHILADELPHIA TYP 111</t>
  </si>
  <si>
    <t>0011715</t>
  </si>
  <si>
    <t>NÁVLEK PAHÝLOVÝ TYP G - 903</t>
  </si>
  <si>
    <t>FROTÉ NÁVLEK PAHÝLOVÝ DO PROTÉZY</t>
  </si>
  <si>
    <t>0011719</t>
  </si>
  <si>
    <t>PŘÍSTROJ CPAP GK 420S</t>
  </si>
  <si>
    <t>MASKA, POPRUHY, HADICE, TAŠKA NA PŘÍSTROJ</t>
  </si>
  <si>
    <t>0011720</t>
  </si>
  <si>
    <t>KATÉTR PRO INTERMITENTNÍ KATETRIZACI NEPOTAHOVANÝ</t>
  </si>
  <si>
    <t>TIEMANN 43111086,108,24,40,67,83,205,CH 8,10,12,14,16,18,20</t>
  </si>
  <si>
    <t>0011721</t>
  </si>
  <si>
    <t>NELATON 4320085,107,23,40,66,82,204, CH 8,10,12,14,16,18,20</t>
  </si>
  <si>
    <t>0011722</t>
  </si>
  <si>
    <t>ŽENSKÝ 4340086,108124,140,167,183, CH 8,10,12,14,16,18</t>
  </si>
  <si>
    <t>0011723</t>
  </si>
  <si>
    <t>SONDA VYŽIVOVACÍ 4396057,154</t>
  </si>
  <si>
    <t>CH 4,5/1,0 X 1,5MM,CH 6/1,5 X 2,1MM, 50CM</t>
  </si>
  <si>
    <t>0011724</t>
  </si>
  <si>
    <t>ORTÉZA KRČNÍ LÍMEC S VÝZTUHOU TYP 01101</t>
  </si>
  <si>
    <t>0011725</t>
  </si>
  <si>
    <t>ORTÉZA KRČNÍ LÍMEC MĚKKÝ TYP 01103</t>
  </si>
  <si>
    <t>0011727</t>
  </si>
  <si>
    <t>ORTÉZA KLÍČNÍ KOSTI TYP 02102</t>
  </si>
  <si>
    <t>0011728</t>
  </si>
  <si>
    <t>PÁS HRUDNÍ TYP 02103</t>
  </si>
  <si>
    <t>0011729</t>
  </si>
  <si>
    <t>PÁS BEDERNÍ ZPEVŇUJÍCÍ TYP 02201</t>
  </si>
  <si>
    <t>0011730</t>
  </si>
  <si>
    <t>PÁS BEDERNÍ ELASTICKÝ  TYP 02203</t>
  </si>
  <si>
    <t>0011731</t>
  </si>
  <si>
    <t>PÁS BŘIŠNÍ ZPEVŇUJÍCÍ TYP 02301</t>
  </si>
  <si>
    <t>0011732</t>
  </si>
  <si>
    <t>PÁS BŘIŠNÍ TYP 02303</t>
  </si>
  <si>
    <t>0011734</t>
  </si>
  <si>
    <t>PÁS BŘIŠNÍ KÝLNÍ ZPEVŇUJÍCÍ TYP 02306</t>
  </si>
  <si>
    <t>0011736</t>
  </si>
  <si>
    <t>ORTÉZA PRSTŮ S VÝZTUHOU UNIVERZÁLNÍ TYP 03101</t>
  </si>
  <si>
    <t>0011737</t>
  </si>
  <si>
    <t>ORTÉZA PALCE S VÝZTUHOU UNIVERZÁLNÍ TYP 03103</t>
  </si>
  <si>
    <t>0011739</t>
  </si>
  <si>
    <t>ORTÉZA ZÁPĚSTÍ S VÝZTUHOU TYP 03201</t>
  </si>
  <si>
    <t>0011740</t>
  </si>
  <si>
    <t>ORTÉZA ZÁPĚSTÍ S VÝZTUHOU NEOPRENOVÁ TYP 03202</t>
  </si>
  <si>
    <t>0011741</t>
  </si>
  <si>
    <t>ORTÉZA ZÁPĚSTÍ ZPEVŇUJÍCÍ TYP 03205</t>
  </si>
  <si>
    <t>0011742</t>
  </si>
  <si>
    <t>ORTÉZA ZÁPĚSTÍ ZPEVŇUJÍCÍ NEOPRENOVÁ TYP 03206</t>
  </si>
  <si>
    <t>0011745</t>
  </si>
  <si>
    <t>ORTÉZA LOKTE S KLOUBOVOU DLAHOU TYP 03302</t>
  </si>
  <si>
    <t>0011747</t>
  </si>
  <si>
    <t>ORTÉZA LOKTE ZPEVŇUJÍCÍ TYP 03305</t>
  </si>
  <si>
    <t>0011749</t>
  </si>
  <si>
    <t>PÁSKA EPIKONDYLÁRNÍ TYP 03311</t>
  </si>
  <si>
    <t>0011750</t>
  </si>
  <si>
    <t>ORTÉZA RAMENNÍHO KLOUBU FIXAČNÍ TYP 03401</t>
  </si>
  <si>
    <t>0011751</t>
  </si>
  <si>
    <t>ORTÉZA RAMENNÍHO KLOUBU TYP 03402</t>
  </si>
  <si>
    <t>0011753</t>
  </si>
  <si>
    <t>ORTÉZA RAMENNÍHO KLOUBU ZPEVŇUJÍCÍ TYP 03404</t>
  </si>
  <si>
    <t>0011758</t>
  </si>
  <si>
    <t>ORTÉZA HLEZNA UNIVERZÁLNÍ TYP 04201</t>
  </si>
  <si>
    <t>0011760</t>
  </si>
  <si>
    <t>ORTÉZA HLEZNA S DVĚMA VÝZTUHAMI TYP 04202</t>
  </si>
  <si>
    <t>0011761</t>
  </si>
  <si>
    <t>ORTÉZA HLEZNA S TŘEMI VÝZTUHAMI TYP 04203</t>
  </si>
  <si>
    <t>0011764</t>
  </si>
  <si>
    <t>ORTÉZA HLEZNA ZPEVŇUJÍCÍ TYP 04206</t>
  </si>
  <si>
    <t>0011771</t>
  </si>
  <si>
    <t>ORTÉZA KOLENNÍ PŘÍMÁ TYP 04405</t>
  </si>
  <si>
    <t>0011772</t>
  </si>
  <si>
    <t>ORTÉZA KOLENNÍ 20 ST. TYP 04406</t>
  </si>
  <si>
    <t>0011782</t>
  </si>
  <si>
    <t>ORTÉZA KOLENNÍ ČTYŘBODOVÁ - ARMOR</t>
  </si>
  <si>
    <t>S VELMI PEVNÝM SKELETEM, PRO INSTABILITU ACL,PCL,CI</t>
  </si>
  <si>
    <t>0011783</t>
  </si>
  <si>
    <t>PÁS BŘIŠNÍ KÝLNÍ S PELOTOU ABDOMEN II</t>
  </si>
  <si>
    <t>8931362170010-060,6 VEL.80-140CM,VÝŠKA BŘ.ČÁSTI 24-34CM,ZPEVN.PLANŽ.</t>
  </si>
  <si>
    <t>0011784</t>
  </si>
  <si>
    <t>PÁS BŘIŠNÍ ZPEVŇUJÍCÍ KATRIX V.24 CM</t>
  </si>
  <si>
    <t>893136200010-070,7 VEL.70-140CM,VÝŠKA 24CM,ZPEVNĚNÍ PLANŽETAMI</t>
  </si>
  <si>
    <t>0011793</t>
  </si>
  <si>
    <t>CHODÍTKO KLOUBOVÉ VT 903</t>
  </si>
  <si>
    <t>SKLÁDACÍ,ČTYŘBODOVÉ,NASTAVITELNÁ VÝŠKA</t>
  </si>
  <si>
    <t>0011794</t>
  </si>
  <si>
    <t>CHODÍTKO QUATRO LIGHT ROLLATOR VT 490</t>
  </si>
  <si>
    <t>ČTYŘKOLOVÉ</t>
  </si>
  <si>
    <t>0011795</t>
  </si>
  <si>
    <t>KŘESLO TOALETNÍ PEVNÉ V1214540</t>
  </si>
  <si>
    <t>0011796</t>
  </si>
  <si>
    <t>KŘESLO TOALETNÍ POJÍZDNÉ VT 1960</t>
  </si>
  <si>
    <t>ODNÍMATELNÉ PODRUČKY</t>
  </si>
  <si>
    <t>0011798</t>
  </si>
  <si>
    <t>NÁSTAVEC NA WC W1840</t>
  </si>
  <si>
    <t>VÝŠKA 10CM</t>
  </si>
  <si>
    <t>0011799</t>
  </si>
  <si>
    <t>VÝŠKA 14CM</t>
  </si>
  <si>
    <t>0011800</t>
  </si>
  <si>
    <t>ORTÉZA KOLENNÍHO KLOUBU GENU LIGAFLEX ROM</t>
  </si>
  <si>
    <t>2386,NASTAVITELNÝ ROZSAH POHYBU</t>
  </si>
  <si>
    <t>0011801</t>
  </si>
  <si>
    <t>ORTÉZA KOLENNÍHO KLOUBU LIGAFLEX IMMO 2400</t>
  </si>
  <si>
    <t>RIGIDNÍ</t>
  </si>
  <si>
    <t>0011802</t>
  </si>
  <si>
    <t>ORTÉZA KOLENNÍHO KLOUBU GENUPRO COMFORT 2346</t>
  </si>
  <si>
    <t>PRUŽNÝ TEXTILNÍ MATERIÁL</t>
  </si>
  <si>
    <t>0011803</t>
  </si>
  <si>
    <t>ORTÉZA KOLENNÍHO KLOUBU LIGASTRAP 2170</t>
  </si>
  <si>
    <t>0011804</t>
  </si>
  <si>
    <t>ORTÉZA HLEZENNÍ LIGASTRAP 2180</t>
  </si>
  <si>
    <t>PRUŽNÝ TEXTILNÍ MATERIÁL,KŘÍŽOVÉ PÁSKY</t>
  </si>
  <si>
    <t>0011805</t>
  </si>
  <si>
    <t>ORTÉZA HLEZENNÍ LIGACAST ANATOMIC 2315-16</t>
  </si>
  <si>
    <t>PLASTOVÉ DLAHY,SUCHÉ ZIPY</t>
  </si>
  <si>
    <t>0011806</t>
  </si>
  <si>
    <t>ORTÉZA HLEZENNÍ SILISTAB ACHILLO 2355</t>
  </si>
  <si>
    <t>SILIKONOVÉ PELOTY, SILIK.VLOŽKA, PRUŽNÝ TEX.ÚPLET</t>
  </si>
  <si>
    <t>0011807</t>
  </si>
  <si>
    <t>ORTÉZA KRČNÍ LÍMEC ORTEL C1</t>
  </si>
  <si>
    <t>ANATOM.TVAROVANÝ,FIXAČNÍ PÁSKA NA SUCHÝ ZIP</t>
  </si>
  <si>
    <t>0011809</t>
  </si>
  <si>
    <t>ORTÉZA BEDERNÍ LOMBAX G2</t>
  </si>
  <si>
    <t>PRUŽNÝ MATERIÁL S PELOTOU</t>
  </si>
  <si>
    <t>0011810</t>
  </si>
  <si>
    <t>ORTÉZA PÁNEVNÍ PÁS ORTEL P 2740</t>
  </si>
  <si>
    <t>PRUŽNÝ MATERIÁL, DVOJITÉ PÁSKY NA SUCHÝ ZIP</t>
  </si>
  <si>
    <t>0011811</t>
  </si>
  <si>
    <t>ORTÉZA LOKETNÍ SILISTAB EPI 2305</t>
  </si>
  <si>
    <t>PRUŽNÝ MATERIÁL, SILIK.PELOTY, PŘEDLOKETNÍ EPI PÁSKA</t>
  </si>
  <si>
    <t>0011812</t>
  </si>
  <si>
    <t>EPITÉZA PRSNÍ SILIKONOVÁ SERENA</t>
  </si>
  <si>
    <t>0011816</t>
  </si>
  <si>
    <t>ZVEDÁK ELEKTRICKÝ MANIPULAČNÍ SUNLIFT 130</t>
  </si>
  <si>
    <t>NOS.130KG, VÝŠE ZDVIHU 150CM</t>
  </si>
  <si>
    <t>0011817</t>
  </si>
  <si>
    <t>ZVEDÁK ELEKTRICKÝ MANIPULAČNÍ SUNLIFT 175</t>
  </si>
  <si>
    <t>NOS.175KG, VÝŠE ZDVIHU 150CM</t>
  </si>
  <si>
    <t>0011818</t>
  </si>
  <si>
    <t>PŘÍSLUŠENSTVÍ KE ZVEDÁKU SUNLIFT</t>
  </si>
  <si>
    <t>ZÁVĚS PRO SUCHÉ I MOKRÉ PROSTŘEDÍ S MOŽNOSTÍ NASTAVENÍ DÉLKY</t>
  </si>
  <si>
    <t>0011819</t>
  </si>
  <si>
    <t>ORTÉZA KLÍČNÍ KOSTI KLAVIS</t>
  </si>
  <si>
    <t>893136950010-060, PEVNÁ BANDÁŽ,6 VEL.45-120CM PO 15CM DÉLKA POPRUHU</t>
  </si>
  <si>
    <t>0011820</t>
  </si>
  <si>
    <t>ORTÉZA ZÁPĚSTÍ KARPEX</t>
  </si>
  <si>
    <t>893136955110-140,210-240 S 2 KOV.PLANŽ.4 VEL.13-21CM DLE OBVODU ZÁPĚSTÍ</t>
  </si>
  <si>
    <t>0011821</t>
  </si>
  <si>
    <t>BANDÁŽ HLEZENNÍ TARSA</t>
  </si>
  <si>
    <t>893137750010-030 ELAST.S TEJPOV.PÁSKY,VEL.DLE OBV.KOTNÍKU</t>
  </si>
  <si>
    <t>0011822</t>
  </si>
  <si>
    <t>ORTÉZA PALCE POLEX</t>
  </si>
  <si>
    <t>893136960110-120,210-220 2 VEL.(13-17,17-21CM) OBV.ZÁPĚSTÍ</t>
  </si>
  <si>
    <t>0011826</t>
  </si>
  <si>
    <t>ORTÉZA KOLENNÍ S PELOTAMI A KLOUBEM VULKAN 3044</t>
  </si>
  <si>
    <t>NEOPRÉNOVÁ SE 2 PELOTAMI,S DVOUOSÝM KLOUBEM,NASTAV.ROZSAH POHYBU VEL.XS,S,M,L,XL</t>
  </si>
  <si>
    <t>0011836</t>
  </si>
  <si>
    <t>LÍMEC FIXAČNÍ KRČNÍ VULKAN 7057</t>
  </si>
  <si>
    <t>ANATOM.TVAR,PRACÍ,VEL.HLOUB./OBV.7/39,44,48,7.5/45.5,51,9/42,45.5,51,10/53.5</t>
  </si>
  <si>
    <t>0011840</t>
  </si>
  <si>
    <t>PÁSKA INFRAPATELÁRNÍ OR 17</t>
  </si>
  <si>
    <t>0011857</t>
  </si>
  <si>
    <t>ORTÉZA PRSTU RUKY DIGITA</t>
  </si>
  <si>
    <t>793136965011-012,021-022,VYZTUŽ.PLANž. VEL.1-V 22CM,VEL.2-V 25CM,OBOUSTR.</t>
  </si>
  <si>
    <t>0011858</t>
  </si>
  <si>
    <t>PÁS TĚHOTENSKÝ MATERNA</t>
  </si>
  <si>
    <t>893136408010-060,6 VEL.DLE OBV.BOKU 70-130CM PO 10CM,ZPEV.PRUŽ.TAH</t>
  </si>
  <si>
    <t>0011885</t>
  </si>
  <si>
    <t>PODLOŽKA NA MATRACE VZDUCHOVÁ NAFUKOVACÍ</t>
  </si>
  <si>
    <t>BUBLINKOVÁ APEX MINI TIP AP 1020</t>
  </si>
  <si>
    <t>0011886</t>
  </si>
  <si>
    <t>KOMPRESOR K MATRACI NAFUKOVACÍ APEX MINI</t>
  </si>
  <si>
    <t>DVOUVENTILOVÝ AP 010102 DVOUOKRUHOVÝ</t>
  </si>
  <si>
    <t>0011959</t>
  </si>
  <si>
    <t>KŘESLO KLOZETOVÉHO TYPU MILA - COMBI</t>
  </si>
  <si>
    <t>NOSNOST 130KG</t>
  </si>
  <si>
    <t>0011970</t>
  </si>
  <si>
    <t>INHALÁTOR ULTRAZVUKOVÝ FAZZINI F-205</t>
  </si>
  <si>
    <t>S DIGITÁLNÍM OVLÁDÁNÍM A PŘÍSLUŠENSTVÍM</t>
  </si>
  <si>
    <t>0011971</t>
  </si>
  <si>
    <t>BERLE PŘEDLOKETNí DURALOVÁ 222 KL</t>
  </si>
  <si>
    <t>NASTAVITELNÁ 76-96CM,DO 130KG</t>
  </si>
  <si>
    <t>0011972</t>
  </si>
  <si>
    <t>BERLE PŘEDLOKETNí DURALOVÁ 222 KL-C</t>
  </si>
  <si>
    <t>BAREVNÁ,NASTAVITELNÁ 76-96CM,DO 130KG</t>
  </si>
  <si>
    <t>0011973</t>
  </si>
  <si>
    <t>BERLE PŘEDLOKETNí SPECIÁLNÍ 222 KL-S</t>
  </si>
  <si>
    <t>VYMĚKČENÉ DRŽADLO,NASTAVITELNÁ 76-96CM,DO 130KG</t>
  </si>
  <si>
    <t>0011974</t>
  </si>
  <si>
    <t>BERLE PŘEDLOKETNí SPECIÁLNÍ 222 KL-SC</t>
  </si>
  <si>
    <t>VYMĚKČENÉ DRŽADLO,BAREVNÁ,NASTAVITELNÁ 76-96CM,DO 130KG</t>
  </si>
  <si>
    <t>0011975</t>
  </si>
  <si>
    <t>BERLE PŘEDLOKETNí SPECIÁLNÍ 222 KL-AS</t>
  </si>
  <si>
    <t>ANATOMICKY TVAROVANÉ VYMĚKČENÉ DRŽADLO,NASTAVITELNÁ 76-96CM,DO 130KG</t>
  </si>
  <si>
    <t>0011976</t>
  </si>
  <si>
    <t>BERLE PŘEDLOKETNí SPECIÁLNÍ 222 KL-ASC</t>
  </si>
  <si>
    <t>0011979</t>
  </si>
  <si>
    <t>BERLE PŘEDLOKETNÍ SPECIÁLNÍ DĚTSKÁ 222 J-S</t>
  </si>
  <si>
    <t>VYMĚKČENÉ DRŽADLO,NASTAVITELNÁ 65-85CM,DO 100KG</t>
  </si>
  <si>
    <t>0011980</t>
  </si>
  <si>
    <t>BERLE PŘEDLOKETNÍ SPECIÁLNÍ DĚTSKÁ 222 J-SC</t>
  </si>
  <si>
    <t>VYMĚKČENÉ DRŽADLO,BAREVNÁ,NASTAVITELNÁ 65-85CM,DO 100KG</t>
  </si>
  <si>
    <t>0011981</t>
  </si>
  <si>
    <t>BERLE PŘEDLOKETNÍ SPECIÁLNÍ DĚTSKÁ 222 J-AS</t>
  </si>
  <si>
    <t>ANATOMICKY TVAROVANÉ VYMĚKČENÉ DRŽADLO,NASTAVITELNÁ 65-85CM,DO 100KG</t>
  </si>
  <si>
    <t>0011982</t>
  </si>
  <si>
    <t>BERLE PŘEDLOKETNÍ SPECIÁLNÍ DĚTSKÁ 222 J-ASC</t>
  </si>
  <si>
    <t>ANATOMICKY TVAROVANÉ VYMĚKČENÉ DRŽADLO,BAREVNÁ,NASTAVITELNÁ 65-85CM,DO 100KG</t>
  </si>
  <si>
    <t>0011983</t>
  </si>
  <si>
    <t>BERLE PODPAŽNÍ DURALOVÁ 131</t>
  </si>
  <si>
    <t>NASTAVITELNÁ 138-174CM, DO 100KG</t>
  </si>
  <si>
    <t>0011984</t>
  </si>
  <si>
    <t>HŮL PODPŮRNÁ PĚTIBODOVÁ 475</t>
  </si>
  <si>
    <t>NASTAVITELNÁ 73-93CM, DO 100KG</t>
  </si>
  <si>
    <t>0011985</t>
  </si>
  <si>
    <t>HŮL PODPŮRNÁ DURALOVÁ 405</t>
  </si>
  <si>
    <t>PEVNÁ VÝŠKA 100CM, DO 100KG</t>
  </si>
  <si>
    <t>0011986</t>
  </si>
  <si>
    <t>HŮL PODPŮRNÁ DURALOVÁ 405 A</t>
  </si>
  <si>
    <t>NASTAVITELNÁ 79-99CM, DO 100KG</t>
  </si>
  <si>
    <t>0011987</t>
  </si>
  <si>
    <t>HŮL PODPŮRNÁ DURALOVÁ 415</t>
  </si>
  <si>
    <t>ANATOMICKY TVAROVANÉ DRŽADLO,PEVNÁ VÝŠKA 101CM,DO 100KG</t>
  </si>
  <si>
    <t>0011988</t>
  </si>
  <si>
    <t>HŮL PODPŮRNÁ DURALOVÁ 415 A</t>
  </si>
  <si>
    <t>ANATOMICKY TVAROVANÉ DRŽADLO,NASTAVITELNÁ 78-98CM,DO 100KG</t>
  </si>
  <si>
    <t>0011989</t>
  </si>
  <si>
    <t>HŮL PODPŮRNÁ DŘEVĚNÁ 456</t>
  </si>
  <si>
    <t>0011990</t>
  </si>
  <si>
    <t>HŮL PODPŮRNÁ DŘEVĚNÁ 457</t>
  </si>
  <si>
    <t>0011993</t>
  </si>
  <si>
    <t>CHODÍTKO ČTYŘKOLOVÉ MODEL 275</t>
  </si>
  <si>
    <t>ODLEHČENÉ,MULTIF.BRZDY,SEDÁTKO,NÁKUPNÍ KOŠÍK</t>
  </si>
  <si>
    <t>0011994</t>
  </si>
  <si>
    <t>PŘÍSLUŠENSTVÍ K VANOVÉMU ZVEDÁKU CAPRI</t>
  </si>
  <si>
    <t>POSUVNÁ OTOČNÁ SEDAČKA VIA</t>
  </si>
  <si>
    <t>0011996</t>
  </si>
  <si>
    <t>PŘÍSLUŠENSTVÍ KE ZVEDÁKU MEYRA 291360061 LUNA</t>
  </si>
  <si>
    <t>PŘÍDAVNÁ OTOČNÁ SEDACÍ DESKA PRŮMĚR 32CM,VÝŠKA 2,2CM,NOS.140KG</t>
  </si>
  <si>
    <t>0011997</t>
  </si>
  <si>
    <t>PŘÍSLUŠENSTVÍ KE ZVEDÁKU MEYRA 291360062 VIA</t>
  </si>
  <si>
    <t>PŘÍDAVNÁ OTOČNÁ A POSUVNÁ SEDACÍ DESKA PRŮMĚR 32CM,VÝŠKA 2,2CM,NOS.140KG</t>
  </si>
  <si>
    <t>0012000</t>
  </si>
  <si>
    <t>VÝDEJ CIRKULOVANÝCH LŮŽEK,ZVEDÁKŮ A POLOH.ZAŘÍZENÍ</t>
  </si>
  <si>
    <t>TÝKÁ SE ZP,U KTERÝCH SKONČILA VÝROBA</t>
  </si>
  <si>
    <t>0012001</t>
  </si>
  <si>
    <t>ZÁVĚS PAŽE  ORTEX 023</t>
  </si>
  <si>
    <t>0012002</t>
  </si>
  <si>
    <t>BANDÁŽ NOČNÍ HALLUX VALGUS ORTEX 024</t>
  </si>
  <si>
    <t>0012003</t>
  </si>
  <si>
    <t>ORTÉZA RAMENNÍHO KLOUBU STABILIZAČNÍ OR 2D</t>
  </si>
  <si>
    <t>0012004</t>
  </si>
  <si>
    <t>PÁS BŘIŠNÍ STANDARD OR 14</t>
  </si>
  <si>
    <t>0012005</t>
  </si>
  <si>
    <t>PÁS BŘIŠNÍ S PŘÍDAVNÝM TAHEM OR 14A</t>
  </si>
  <si>
    <t>0012006</t>
  </si>
  <si>
    <t>BANDÁŽ LOKTE S EPIKONDYLÁRNÍ PÁSKOU OR 16</t>
  </si>
  <si>
    <t>0012007</t>
  </si>
  <si>
    <t>ORTÉZA ZÁPĚSTÍ S FIXACÍ PALCE OR 27</t>
  </si>
  <si>
    <t>0012008</t>
  </si>
  <si>
    <t>BANDÁŽ ZÁPĚSTÍ S DOPÍNACÍM TAHEM OR 28</t>
  </si>
  <si>
    <t>0012009</t>
  </si>
  <si>
    <t>PÁS BEDERNÍ LUMBARIS</t>
  </si>
  <si>
    <t>893136930010-060 6 VEL.ELASTICKÝ S VYZTUŽ.PLANŽETAMI A ZÁDOVOU PELOTOU</t>
  </si>
  <si>
    <t>0012047</t>
  </si>
  <si>
    <t>PŘÍSLUŠENSTVÍ KE KOČÁRKU ZDRAV.TOM,BEN</t>
  </si>
  <si>
    <t>VYMEZENÍ BOČNIC OPĚRY ZAD</t>
  </si>
  <si>
    <t>KOČÁREK ZDRAVOTNÍ SPECIÁLNÍ TOM</t>
  </si>
  <si>
    <t>ZESÍLENÝ,POLOHOVATELNÝ,Š.SEDU DO 42CM,NOSNOST DO 75KG</t>
  </si>
  <si>
    <t>0012051</t>
  </si>
  <si>
    <t>VOZÍK ELEKTRICKÝ INTER./EXTER.MEYRA CHAMP MC3 1612</t>
  </si>
  <si>
    <t>OVLÁDÁNÍ VR2,NASTAV.SKLON SEDU A ZAD,ERGONOMICKÁ SEDAČKA,NOSNOST 160KG</t>
  </si>
  <si>
    <t>0012060</t>
  </si>
  <si>
    <t>PŘÍSLUŠENSTVÍ K MECH.VOZÍKU INV.ACTION3, ACTION4</t>
  </si>
  <si>
    <t>OPĚRKA HLAVY</t>
  </si>
  <si>
    <t>0012063</t>
  </si>
  <si>
    <t>PŘÍSLUŠENSTVÍ K MECH.VOZÍKU SPEC.INV.REA BEL.</t>
  </si>
  <si>
    <t>0012066</t>
  </si>
  <si>
    <t>VOZÍK ELEKTRICKÝ INTER./EXTER.OTTO BOCK B500</t>
  </si>
  <si>
    <t>Š.SEDU 38-48,NOSNOST 120KG</t>
  </si>
  <si>
    <t>0012076</t>
  </si>
  <si>
    <t>PŘÍSLUŠENSTVÍ K ELEKTR.VOZÍKU OTTO BOCK</t>
  </si>
  <si>
    <t>SEDAČKA MECHANICKY POLOHOVACÍ RECARO N-JOY, ANATOM.TVAR</t>
  </si>
  <si>
    <t>0012078</t>
  </si>
  <si>
    <t>OPĚRKA ZAD LX MECHANICKY POLOHOVACÍ VČETNĚ OPĚRKY HLAVY</t>
  </si>
  <si>
    <t>0012081</t>
  </si>
  <si>
    <t>SEDÁK X-VÝRAZNÉ BOČNÍ VEDENÍ,PRODLOUŽENÝ</t>
  </si>
  <si>
    <t>0012083</t>
  </si>
  <si>
    <t>SEDAČKA CONTUR TVAROVANÁ MALÁ, VELKÁ</t>
  </si>
  <si>
    <t>0012090</t>
  </si>
  <si>
    <t>PODNOŽKY MECHANICKY POLOHOVACÍ</t>
  </si>
  <si>
    <t>0012091</t>
  </si>
  <si>
    <t>PÁSEK FIXAČNÍ PRO CHODIDLA</t>
  </si>
  <si>
    <t>0012094</t>
  </si>
  <si>
    <t>PÁS FIXAČNÍ DVOUBODOVÝ PÁNEVNÍ</t>
  </si>
  <si>
    <t>0012095</t>
  </si>
  <si>
    <t>PODRUČKY PRODLOUŽENÉ</t>
  </si>
  <si>
    <t>0012109</t>
  </si>
  <si>
    <t>VOZÍK ELEKTRICKÝ INTER./EXTER.OTTO BOCK B600</t>
  </si>
  <si>
    <t>0012112</t>
  </si>
  <si>
    <t>PŘÍSLUŠENSTVÍ K ELEKTR.VOZÍKU OTTO BOCK B600,C1000</t>
  </si>
  <si>
    <t>PODNOŽKA XXL HLINÍKOVÁ DĚLENÁ</t>
  </si>
  <si>
    <t>0012113</t>
  </si>
  <si>
    <t>PÁS FIXAČNÍ ČTYŘBODOVÝ</t>
  </si>
  <si>
    <t>0012114</t>
  </si>
  <si>
    <t>OPĚRKA ZAD ELEKTRICKY POLOHOVACÍ</t>
  </si>
  <si>
    <t>0012115</t>
  </si>
  <si>
    <t>SEDAČKA ELEKTRICKY POLOHOVACÍ</t>
  </si>
  <si>
    <t>0012116</t>
  </si>
  <si>
    <t>PODNOŽKY ELEKTRICKY POLOHOVACÍ</t>
  </si>
  <si>
    <t>0012126</t>
  </si>
  <si>
    <t>DRŽÁK OVLADAČE STRANOVĚ ODKLOPNÝ</t>
  </si>
  <si>
    <t>0012136</t>
  </si>
  <si>
    <t>BANDÁŽ ACHILOVY ŠLACHY 3440</t>
  </si>
  <si>
    <t>ACHILLOTRAIN</t>
  </si>
  <si>
    <t>0012138</t>
  </si>
  <si>
    <t>BANDÁŽ KOLENNÍ 3122</t>
  </si>
  <si>
    <t>COMPRO DF</t>
  </si>
  <si>
    <t>0013129</t>
  </si>
  <si>
    <t>OBINADLO ELASTICKÉ UNIVERSALBINDE</t>
  </si>
  <si>
    <t>12CMX5M,TAŽNOST 150%,1KS</t>
  </si>
  <si>
    <t>0013147</t>
  </si>
  <si>
    <t>KOMPRESY Z GÁZY NESTERILNÍ</t>
  </si>
  <si>
    <t>5X5CM,8 VRSTEV,17 NITÍ,100KS</t>
  </si>
  <si>
    <t>0013148</t>
  </si>
  <si>
    <t>7,5X7,5CM,8 VRSTEV,17 NITÍ,100KS</t>
  </si>
  <si>
    <t>0013149</t>
  </si>
  <si>
    <t>10X10CM,8 VRSTEV,17 NITÍ,100KS</t>
  </si>
  <si>
    <t>0013169</t>
  </si>
  <si>
    <t>OBINADLO ELASTICKÉ MEDIFLEX</t>
  </si>
  <si>
    <t>10CMX5M,TAŽNOST 60%,10KS</t>
  </si>
  <si>
    <t>0013171</t>
  </si>
  <si>
    <t>8CMX5M,TAŽNOST 150%,1KS</t>
  </si>
  <si>
    <t>0013172</t>
  </si>
  <si>
    <t>10CMX5M,TAŽNOST 150%,1KS</t>
  </si>
  <si>
    <t>0013175</t>
  </si>
  <si>
    <t>LEHÁTKO DĚTSKÉ-POLOHOVACÍ REPO 02</t>
  </si>
  <si>
    <t>DO VANY,VÍCEÚČELOVÉ,S UPÍNACÍMI PRVKY DOLNÍCH KONČETIN,PASU A FIXACÍ HLAVY</t>
  </si>
  <si>
    <t>0013288</t>
  </si>
  <si>
    <t>STUPAČKA SPOJENÁ NASTAVITELNÁ, ROZDÍL.CENA</t>
  </si>
  <si>
    <t>0013292</t>
  </si>
  <si>
    <t>NÁVLEKY NA OBRUČE PRO KVADRUPLEGIKY</t>
  </si>
  <si>
    <t>0013293</t>
  </si>
  <si>
    <t>0013294</t>
  </si>
  <si>
    <t>VOZÍK MECHANICKÝ ODLEHČENÝ QUICKIE LIFE SA</t>
  </si>
  <si>
    <t>DURALOVÝ,SKLÁDACÍ RÁM,ODKLOPNÉ PODNOŽKY,Š.SEDU 36-54CM,NOSNOST 140KG</t>
  </si>
  <si>
    <t>0013308</t>
  </si>
  <si>
    <t>VOZÍK MECHANICKÝ AKTIVNÍ SOPUR EASY 200</t>
  </si>
  <si>
    <t>DURALOVÝ,S INTEGR.STUP.ŠÍŘKY 34-46CM</t>
  </si>
  <si>
    <t>0013314</t>
  </si>
  <si>
    <t>BLATNÍK HLINÍKOVÝ PŘIŠROUBOVANÝ,ROZDÍLOVÁ CENA</t>
  </si>
  <si>
    <t>OBRUČ PRO KVADRUPLEGIKY POGUMOVANÁ</t>
  </si>
  <si>
    <t>0013323</t>
  </si>
  <si>
    <t>VOZÍK MECHANICKÝ AKTIVNÍ SOPUR EASY 300</t>
  </si>
  <si>
    <t>DURALOVÝ,KOLMÝ RÁM,ŠÍŘKY 34-46CM</t>
  </si>
  <si>
    <t>0013405</t>
  </si>
  <si>
    <t>PŘÍSLUŠENSTVÍ K VOZÍKŮM MEYRA D.949</t>
  </si>
  <si>
    <t>OPĚRKA ZAD TYP ERGO (ROZDÍLOVÁ CENA)</t>
  </si>
  <si>
    <t>0013410</t>
  </si>
  <si>
    <t>PŘÍSLUŠENSTVÍ K ELEKTR.VOZÍKU MEYRA D.4689</t>
  </si>
  <si>
    <t>PÁS FIXAČNÍ DVOUBODOVÝ K 9506,9906</t>
  </si>
  <si>
    <t>0015764</t>
  </si>
  <si>
    <t>BERLE PŘEDLOKETNÍ DURALOVÁ FD 93</t>
  </si>
  <si>
    <t>NOSNOST 150KG</t>
  </si>
  <si>
    <t>0015826</t>
  </si>
  <si>
    <t>PŘÍSLUŠENSTVÍ K ELEKTR.VOZÍKU OTTO BOCK A200</t>
  </si>
  <si>
    <t>PODNOŽKA SE STUPAČKOU SPOJENOU HLINÍKOVOU</t>
  </si>
  <si>
    <t>0015902</t>
  </si>
  <si>
    <t>KRYTÍ HYDROKOLOIDNÍ GRANUFLEX</t>
  </si>
  <si>
    <t>0015907</t>
  </si>
  <si>
    <t>KRYTÍ HYDROKOLOIDNÍ GRANUFLEX BORDERED</t>
  </si>
  <si>
    <t>6X6CM,5KS</t>
  </si>
  <si>
    <t>0015908</t>
  </si>
  <si>
    <t>10X10CM,5KS</t>
  </si>
  <si>
    <t>0015910</t>
  </si>
  <si>
    <t>KRYTÍ HYDROKOLOIDNÍ GRANUFLEX IF BORDERED</t>
  </si>
  <si>
    <t>10X13CM,5KS</t>
  </si>
  <si>
    <t>0015911</t>
  </si>
  <si>
    <t>EPITÉZA PRSNÍ A SUPREME</t>
  </si>
  <si>
    <t>LEVÁ, PRAVÁ</t>
  </si>
  <si>
    <t>0015913</t>
  </si>
  <si>
    <t>EPITÉZA PRSNÍ E SUPREME</t>
  </si>
  <si>
    <t>SYMETRICKÁ</t>
  </si>
  <si>
    <t>0015914</t>
  </si>
  <si>
    <t>VOZÍK MECHANICKÝ ZESÍLENÝ OTTO BOCK AVANTGARDE XXL2</t>
  </si>
  <si>
    <t>AKTIVNÍ LEHKÝ VOZÍK SKLÁDACÍ,NOSNOST 180KG</t>
  </si>
  <si>
    <t>0015915</t>
  </si>
  <si>
    <t>EPITÉZA PRSNÍ SYMPHONY</t>
  </si>
  <si>
    <t>0015917</t>
  </si>
  <si>
    <t>EPITÉZA PRSNÍ PARTIAL</t>
  </si>
  <si>
    <t>0015927</t>
  </si>
  <si>
    <t>ŽIDLE KLOZETOVÁ WCŽ94</t>
  </si>
  <si>
    <t>0015935</t>
  </si>
  <si>
    <t>KŘESLO TOALETNÍ POJÍZDNÉ 8308098 (3176)</t>
  </si>
  <si>
    <t>Š.S.45CM,VČ.TOAL.ZAŘÍZENÍ,KOMPLET.,PODN.ODNÍMATELNÁ,BOČNICE ODKLOPNÉ</t>
  </si>
  <si>
    <t>0015936</t>
  </si>
  <si>
    <t>MATRACE ANTIDEKUBITNÍ VZDUCHOVÁ</t>
  </si>
  <si>
    <t>ZÁKLADNÍ,NOSNOST 100KG</t>
  </si>
  <si>
    <t>0015954</t>
  </si>
  <si>
    <t>PŘÍSLUŠENSTVÍ K CPAP/BIPAP</t>
  </si>
  <si>
    <t>MASKA NOSNÍ SILIKONOVÁ</t>
  </si>
  <si>
    <t>0015955</t>
  </si>
  <si>
    <t>UPÍNACÍ POPRUHY MASKY</t>
  </si>
  <si>
    <t>0015956</t>
  </si>
  <si>
    <t>PŘÍSLUŠENSTVÍ K CPAP/BIPAP,HADICE</t>
  </si>
  <si>
    <t>HADICE PRUŽNÁ</t>
  </si>
  <si>
    <t>0015969</t>
  </si>
  <si>
    <t>PŘÍSLUŠENSTVÍ K MECH.VOZÍKU MEYRA D.956</t>
  </si>
  <si>
    <t>OPĚRKA HLAVY VELKÁ</t>
  </si>
  <si>
    <t>0015970</t>
  </si>
  <si>
    <t>PŘÍSLUŠENSTVÍ K MECH.VOZÍKU MEYRA D.957</t>
  </si>
  <si>
    <t>PELOTY BOČNÍ K 2250</t>
  </si>
  <si>
    <t>0015971</t>
  </si>
  <si>
    <t>PŘÍSLUŠENSTVÍ K MECH.VOZÍKU MEYRA D.959</t>
  </si>
  <si>
    <t>BOČNÍ VÝPLNĚ PRO ÚPRAVU ŠÍŘKY SEDU K 1745,2250</t>
  </si>
  <si>
    <t>0015976</t>
  </si>
  <si>
    <t>PŘÍSLUŠENSTVÍ K VOZÍKŮM MEYRA D.948</t>
  </si>
  <si>
    <t>SEDÁK ERGO (ROZDÍLOVÁ CENA)</t>
  </si>
  <si>
    <t>0015985</t>
  </si>
  <si>
    <t>VOZÍK MECHANICKÝ AKTIVNÍ AVANTGARDE 4 DS,SKLÁDACÍ</t>
  </si>
  <si>
    <t>LEHKÝ VOZÍK VARIABILNÍ,MODULÁRNÍ SYSTÉM,PEVNÉ PODNOŽKY</t>
  </si>
  <si>
    <t>0016020</t>
  </si>
  <si>
    <t>OPRAVY POMŮCEK ZAPŮJČOVANÝCH</t>
  </si>
  <si>
    <t>PSK:10(OZNAČENÉ R)</t>
  </si>
  <si>
    <t>0016073</t>
  </si>
  <si>
    <t>CHODÍTKO U-1</t>
  </si>
  <si>
    <t>SKLÁDACÍ,ZADNÍ KOLA BRZDĚNÁ</t>
  </si>
  <si>
    <t>0016074</t>
  </si>
  <si>
    <t>CHODÍTKO U-2</t>
  </si>
  <si>
    <t>PEVNÁ KONSTRUKCE,PODPAŽNÍ OPĚRY</t>
  </si>
  <si>
    <t>0016075</t>
  </si>
  <si>
    <t>SEDAČKA VANOVÁ PRO-8</t>
  </si>
  <si>
    <t>VOZÍK MECHANICKÝ AKTIVNÍ MEYRA X1 3350</t>
  </si>
  <si>
    <t>POSTR.101,PODN.54,87,Š.S.34-46,NOSN.120KG,ŘEMÍNKOVÁ NAST.ZÁDA</t>
  </si>
  <si>
    <t>0016167</t>
  </si>
  <si>
    <t>PŘÍSLUŠENSTVÍ K MECH.VOZÍKU MEYRA D.24</t>
  </si>
  <si>
    <t>PODRUČKY ODKLOPNÉ K 3350,3351,3352</t>
  </si>
  <si>
    <t>0016186</t>
  </si>
  <si>
    <t>PŘÍSLUŠENSTVÍ K MECH.VOZÍKU MEYRA D.691</t>
  </si>
  <si>
    <t>KOLEČKA STABILIZAČNÍ K 1736,1745,1750,1751,1760,1850,3600,3604</t>
  </si>
  <si>
    <t>0016202</t>
  </si>
  <si>
    <t>PŘÍSLUŠENSTVÍ K MECH.VOZÍKU MEYRA D.166</t>
  </si>
  <si>
    <t>NÁVLEK SILIKONOVÝ NA POHÁNĚCÍ OBRUČ</t>
  </si>
  <si>
    <t>0016224</t>
  </si>
  <si>
    <t>PŘÍSLUŠENSTVÍ K MECH.VOZÍKU MEYRA D.81</t>
  </si>
  <si>
    <t>POSTRANICE S VÝŠK.NAST.PODRUČKOU K 1820,3310,3350,3352,3400-885 (ROZDÍLOVÁ CENA)</t>
  </si>
  <si>
    <t>0016232</t>
  </si>
  <si>
    <t>VATA BUNIČITÁ VRSTVENÁ PŘÍŘEZY PEHAZELL</t>
  </si>
  <si>
    <t>38X57CM,5KG</t>
  </si>
  <si>
    <t>0016233</t>
  </si>
  <si>
    <t>19X28CM,5KG</t>
  </si>
  <si>
    <t>0016236</t>
  </si>
  <si>
    <t>19X28CM,250G</t>
  </si>
  <si>
    <t>0016237</t>
  </si>
  <si>
    <t>19X28CM,500G</t>
  </si>
  <si>
    <t>0016238</t>
  </si>
  <si>
    <t>VATA BUNIČITÁ VINUTÁ PEHAZELL</t>
  </si>
  <si>
    <t>10CM ŠÍŘE,100G</t>
  </si>
  <si>
    <t>0016239</t>
  </si>
  <si>
    <t>27CM ŠÍŘE,250G</t>
  </si>
  <si>
    <t>0016240</t>
  </si>
  <si>
    <t>36CM ŠÍŘE,500G</t>
  </si>
  <si>
    <t>0016241</t>
  </si>
  <si>
    <t>36CM ŠÍŘE,1KG</t>
  </si>
  <si>
    <t>0016246</t>
  </si>
  <si>
    <t>PODLOŽKY ABSORPČNÍ MOLINEA PLUS</t>
  </si>
  <si>
    <t>40X60CM,285ML,25KS</t>
  </si>
  <si>
    <t>0016247</t>
  </si>
  <si>
    <t>60X60CM,620ML,25KS</t>
  </si>
  <si>
    <t>0016248</t>
  </si>
  <si>
    <t>60X90CM,725ML,25KS</t>
  </si>
  <si>
    <t>0016251</t>
  </si>
  <si>
    <t>60X90CM,1580ML,5KS</t>
  </si>
  <si>
    <t>0016252</t>
  </si>
  <si>
    <t>VOZÍK MECHANICKÝ AKTIVNÍ AVANTGARDE CLT,SKLÁDACÍ</t>
  </si>
  <si>
    <t>ULTRALEHKÝ VOZÍK</t>
  </si>
  <si>
    <t>VOZÍK MECHANICKÝ ZESÍLENÝ AUDY KLASIK</t>
  </si>
  <si>
    <t>NOSNÝ KŘÍŽ A BOČNICE,Š.SEDU 47,50,55,60CM,NOSNOST 210 KG</t>
  </si>
  <si>
    <t>0016288</t>
  </si>
  <si>
    <t>VOZÍK MECHANICKÝ DĚTSKÝ AKTIVNÍ MEYRA BRIX 1123</t>
  </si>
  <si>
    <t>Š.S.18-36CM,PODN.54/808,POST.101,NAST.ZÁDA,KOLA 651,STABIL.KOL.NOSNOST 6OKG</t>
  </si>
  <si>
    <t>0016294</t>
  </si>
  <si>
    <t>PŘÍSLUŠENSTVÍ K ELEKTR.VOZÍKU MEYRA D.26</t>
  </si>
  <si>
    <t>OPĚRKA ZAD MECHANICKY POLOHOVACÍ DO 30° K 1594 (ROZDÍLOVÁ CENA)</t>
  </si>
  <si>
    <t>0016344</t>
  </si>
  <si>
    <t>PŘÍSLUŠENSTVÍ K ELEKTR.VOZÍKU INVACARE</t>
  </si>
  <si>
    <t>PÁS FIXAČNÍ DVOUBODOVÝ,1329</t>
  </si>
  <si>
    <t>0016345</t>
  </si>
  <si>
    <t>PÁS FIXAČNÍ ČTYŘBODOVÝ,1332</t>
  </si>
  <si>
    <t>0016358</t>
  </si>
  <si>
    <t>VOZÍK ELEKTRICKÝ EXTER.INV.DRAGON</t>
  </si>
  <si>
    <t>RÁM PEVNÝ,NOSNOST 125KG</t>
  </si>
  <si>
    <t>0016359</t>
  </si>
  <si>
    <t>VOZÍK MECHANICKÝ ODLEHČENÝ INV. ACTION 2</t>
  </si>
  <si>
    <t>Š. 38-48 CM, SKLÁDACÍ, RYCHLOUP.ZAD.KOLA,NOSN.120 KG</t>
  </si>
  <si>
    <t>0016423</t>
  </si>
  <si>
    <t>VOZÍK MECHANICKÝ ZESÍLENÝ FS 874</t>
  </si>
  <si>
    <t>STUP.A BOČ.PEVNÉ NASTAV.Š.51,SKLÁDACÍ,NOSNOST 130KG</t>
  </si>
  <si>
    <t>0016424</t>
  </si>
  <si>
    <t>VOZÍK MECHANICKÝ ZÁKLADNÍ FS 908A</t>
  </si>
  <si>
    <t>STUP.A BOČ.ODNÍMACÍ,Š.41,SKLÁDACÍ,NOSNOST 110KG</t>
  </si>
  <si>
    <t>0016428</t>
  </si>
  <si>
    <t>VOZÍK MECHANICKÝ ODLEHČENÝ FS 980</t>
  </si>
  <si>
    <t>STUP.PEVNÉ NASTAV.BOČ.ODNÍMACÍ,Š.46,SKLÁDACÍ VČETNĚ ZAD,VÁHA 13KG</t>
  </si>
  <si>
    <t>0016429</t>
  </si>
  <si>
    <t>VOZÍK MECHANICKÝ ZÁKLADNÍ FS 950LB</t>
  </si>
  <si>
    <t>STUP.A BOČ.ODNÍMACÍ,POSUVNÉ TĚŽIŠTĚ,ANTIDEK.PODLOŽKA,Š.41,46,NOSNOST 120KG</t>
  </si>
  <si>
    <t>0016430</t>
  </si>
  <si>
    <t>VOZÍK MECHANICKÝ ZÁKLADNÍ FS 909B</t>
  </si>
  <si>
    <t>STUP.A BOČ.ODNÍMACÍ,Š.46,NOSNOST 110KG</t>
  </si>
  <si>
    <t>0016431</t>
  </si>
  <si>
    <t>VOZÍK MECHANICKÝ ZESÍLENÝ FS 951B</t>
  </si>
  <si>
    <t>STUP.A BOČ.ODNÍMACÍ,Š.56,ANTIDEK.PODLOŽKA,NOSNOST 135KG</t>
  </si>
  <si>
    <t>0016435</t>
  </si>
  <si>
    <t>VOZÍK MECHANICKÝ AKTIVNÍ AVANTGARDE 4 DV,SKLÁDACÍ</t>
  </si>
  <si>
    <t>LEHKÝ VOZÍK VARIABILNÍ,ODNÍMATELNÉ PODNOŽKY</t>
  </si>
  <si>
    <t>0016436</t>
  </si>
  <si>
    <t>VOZÍK MECHANICKÝ SPECIÁLNÍ POLOHOVACÍ SUR 2P</t>
  </si>
  <si>
    <t>SKLÁDACÍ,Š.SEDU 40,45,CM,POLOHOVACÍ OPĚRKA ZAD A PODNOŽKY</t>
  </si>
  <si>
    <t>VOZÍK MECHANICKÝ ODLEHČENÝ MEYRA E-BASIC 1751</t>
  </si>
  <si>
    <t>Š.SED.38-46CM,PODN.93/805,POSTR.70,577,KOLA 651,NOSNOST 120KG</t>
  </si>
  <si>
    <t>0016471</t>
  </si>
  <si>
    <t>VOZÍK MECHANICKÝ ODLEHČENÝ MEYRA E-VARIO 1750</t>
  </si>
  <si>
    <t>0016473</t>
  </si>
  <si>
    <t>VOZÍK MECHANICKÝ SPECIÁLNÍ INV.REA CLEMATIS</t>
  </si>
  <si>
    <t>STAV.PODRUČKY,PODNOŽKY,PRO TĚŽKÁ POSTIŽENÍ,POLOHOVATELNÝ SED</t>
  </si>
  <si>
    <t>PŘÍSLUŠENSTVÍ K MECH.VOZÍKU SPEC.INV.REA CLEMATIS</t>
  </si>
  <si>
    <t>OPĚRKA HLAVY STAVITELNÁ,1420161</t>
  </si>
  <si>
    <t>0017035</t>
  </si>
  <si>
    <t>PODLOŽKY ABSORPČNÍ EGOSAN</t>
  </si>
  <si>
    <t>60X90CM,1500ML,15KS</t>
  </si>
  <si>
    <t>0017066</t>
  </si>
  <si>
    <t>KLÍN ABDUKČNÍ,1440083</t>
  </si>
  <si>
    <t>0017070</t>
  </si>
  <si>
    <t>PŘÍSLUŠENSTVÍ K ELEKTR.VOZÍKU INV.DRAGON</t>
  </si>
  <si>
    <t>PODNOŽKY MECHANICKY POLOHOVACÍ,0566</t>
  </si>
  <si>
    <t>0017077</t>
  </si>
  <si>
    <t>PŘÍSLUŠENSTVÍ K MECH.VOZÍKU INV.ACTION 2</t>
  </si>
  <si>
    <t>KOLEČKA STABILIZAČNÍ,1330</t>
  </si>
  <si>
    <t>0017079</t>
  </si>
  <si>
    <t>VOZÍK ELEKTRICKÝ INTER.INV.MIRAGE</t>
  </si>
  <si>
    <t>SKLÁDACÍ,NOSNOST DO 120KG</t>
  </si>
  <si>
    <t>0017080</t>
  </si>
  <si>
    <t>PŘÍSLUŠENSTVÍ K ELEKTR.VOZÍKU INV.MIRAGE</t>
  </si>
  <si>
    <t>OPĚRKA ZAD MECHANICKY POLOHOVACÍ,0956</t>
  </si>
  <si>
    <t>0017084</t>
  </si>
  <si>
    <t>DRŽÁK OVLADAČE STRANOVĚ ODKLOPNÝ,1290</t>
  </si>
  <si>
    <t>0017098</t>
  </si>
  <si>
    <t>KOČÁREK ZDRAVOTNÍ SUNRISE MEDICAL</t>
  </si>
  <si>
    <t>OPĚRA ZAD POLOHOVATELNÁ,TYP A01,A02,A03,A04,NOSNOST 50KG</t>
  </si>
  <si>
    <t>0017099</t>
  </si>
  <si>
    <t>KOČÁREK ZDRAVOTNÍ SUNRISE MEDICAL KOMFORT</t>
  </si>
  <si>
    <t>TYP A21,A22,A23,NOSNOST 50KG</t>
  </si>
  <si>
    <t>0017105</t>
  </si>
  <si>
    <t>PŘÍSLUŠENSTVÍ KE KOČÁRKU ZDRAV.SUNRISE MEDICAL</t>
  </si>
  <si>
    <t>OPORA BEDERNÍ - BOČNÍ KLÍNY</t>
  </si>
  <si>
    <t>0017113</t>
  </si>
  <si>
    <t>POHON PŘÍDAVNÝ UNIVERZÁLNÍ NA MECH.VOZÍKY SUN.MEDICAL</t>
  </si>
  <si>
    <t>0017174</t>
  </si>
  <si>
    <t>BERLE PODPAŽNÍ DŘEVĚNÁ</t>
  </si>
  <si>
    <t>BV 01</t>
  </si>
  <si>
    <t>0017175</t>
  </si>
  <si>
    <t>BV 011</t>
  </si>
  <si>
    <t>0017176</t>
  </si>
  <si>
    <t>BV 012</t>
  </si>
  <si>
    <t>0017177</t>
  </si>
  <si>
    <t>BM 01</t>
  </si>
  <si>
    <t>0018020</t>
  </si>
  <si>
    <t>NÁKRČNÍK FIXAČNÍ NF 98/VR</t>
  </si>
  <si>
    <t>VÝŠKA 10CM,DÉLKA 45,50,55,60</t>
  </si>
  <si>
    <t>0018021</t>
  </si>
  <si>
    <t>NÁKRČNÍK FIXAČNÍ NF 98/NR</t>
  </si>
  <si>
    <t>VÝŠKA 8CM, DÉLKA 45,50,55,60</t>
  </si>
  <si>
    <t>0018079</t>
  </si>
  <si>
    <t>PŘÍSLUŠENSTVÍ K ELEKTR.VOZÍKU SUNRISE MEDICAL</t>
  </si>
  <si>
    <t>0018080</t>
  </si>
  <si>
    <t>0018082</t>
  </si>
  <si>
    <t>OPĚRKA HLAVY NASTAVITELNÁ</t>
  </si>
  <si>
    <t>0018083</t>
  </si>
  <si>
    <t>VOZÍK MECHANICKÝ SPECIÁLNÍ SUNRISE MEDICAL ZIPPIE TS</t>
  </si>
  <si>
    <t>SKLÁDACÍ RÁM,Š.SEDU 25-45CM,POLOHOVATELNÝ,NOSNOST 68KG</t>
  </si>
  <si>
    <t>0018118</t>
  </si>
  <si>
    <t>STŘÍKAČKA INJEKČNÍ INZULÍNOVÁ 1ML,U40</t>
  </si>
  <si>
    <t>PRO APLIKACI INZULÍNU,PEVNĚ NASAZENÁ JEHLA 25G,27G,28G,100KS</t>
  </si>
  <si>
    <t>0018125</t>
  </si>
  <si>
    <t>PŘÍSLUŠENSTVÍ K MECH.VOZÍKU SUNRISE MED.ZIPPIE</t>
  </si>
  <si>
    <t>STUPAČKA ÚHLOVĚ STAVITELNÁ</t>
  </si>
  <si>
    <t>0018129</t>
  </si>
  <si>
    <t>0018133</t>
  </si>
  <si>
    <t>PŘÍSLUŠENSTVÍ K VOZÍKŮM JAY FIT SYSTÉM</t>
  </si>
  <si>
    <t>KLÍN ABDUKČNÍ ODKLOPNÝ NASTAVITELNÝ</t>
  </si>
  <si>
    <t>0018134</t>
  </si>
  <si>
    <t>OPĚRKA ZAD</t>
  </si>
  <si>
    <t>0018136</t>
  </si>
  <si>
    <t>0018137</t>
  </si>
  <si>
    <t>0018138</t>
  </si>
  <si>
    <t>0018143</t>
  </si>
  <si>
    <t>VOZÍK MECHANICKÝ ZESÍLENÝ SUR HD</t>
  </si>
  <si>
    <t>SKLÁDACÍ,Š.SEDU 50,55,60CM,NOSNOST 180KG</t>
  </si>
  <si>
    <t>0018152</t>
  </si>
  <si>
    <t>VOZÍK MECHANICKÝ DĚTSKÝ AKTIVNÍ PANTHERA MICRO</t>
  </si>
  <si>
    <t>Š.S.24,27CM,KOLA 18˝,20˝,VÁHA 3,5KG,PRO DĚTI OD 10 MĚSÍCŮ VĚKU</t>
  </si>
  <si>
    <t>0018156</t>
  </si>
  <si>
    <t>VOZÍK MECHANICKÝ DĚTSKÝ AKTIVNÍ PANTHERA BAMBINO</t>
  </si>
  <si>
    <t>Š.S.27,30,33CM,KOLA 20˝,22˝,24˝,VÁHA 7,5KG,PRO DĚTI OD 3 AŽ 10LET</t>
  </si>
  <si>
    <t>0018157</t>
  </si>
  <si>
    <t>VOZÍK MECHANICKÝ AKTIVNÍ PANTHERA U2</t>
  </si>
  <si>
    <t>Š.S.33,36,39,45CM,KOLA 24˝,26˝VÁHA 8,3KG,RYCHLOUP.KOLA S ODKLONEM 2,2°</t>
  </si>
  <si>
    <t>PŘÍSLUŠENSTVÍ K MECH.VOZÍKU PANTHERA</t>
  </si>
  <si>
    <t>BRZDA SPECIÁLNÍ OBOUSTRANNÁ PRO SNADNÉ PŘESEDÁNÍ(ROZDÍLOVÁ CENA)</t>
  </si>
  <si>
    <t>0018179</t>
  </si>
  <si>
    <t>BLATNÍK PLASTOVÝ ZESÍLENÝ (ROZDÍLOVÁ CENA)</t>
  </si>
  <si>
    <t>0018180</t>
  </si>
  <si>
    <t>POSTRANICE S PODRUČKOU (ROZDÍLOVÁ CENA)</t>
  </si>
  <si>
    <t>0018181</t>
  </si>
  <si>
    <t>POLŠTÁŘ TL.2,5;5 NEBO 7CM</t>
  </si>
  <si>
    <t>0018182</t>
  </si>
  <si>
    <t>KOLEČKO STABILIZAČNÍ</t>
  </si>
  <si>
    <t>0018183</t>
  </si>
  <si>
    <t>PŘÍSLUŠENSTVÍ K MECH.VOZÍKU DĚTSKÉMU PANTHERA</t>
  </si>
  <si>
    <t>PÁS FIXAČNÍ HRUDNÍ DVOUBODOVÝ</t>
  </si>
  <si>
    <t>0018189</t>
  </si>
  <si>
    <t>POSTRANICE VÝŠKOVĚ NASTAVITELNÁ K 1850,3600,3604 (ROZDÍLOVÁ CENA)</t>
  </si>
  <si>
    <t>0018192</t>
  </si>
  <si>
    <t>PŘÍSLUŠENSTVÍ K MECH.VOZÍKU MEYRA D.749</t>
  </si>
  <si>
    <t>POSTRANICE S VÝŠK. NASTAV.PODRUČKOU K 1736,3350,3351,3352(ROZDÍL.CENA)</t>
  </si>
  <si>
    <t>0018261</t>
  </si>
  <si>
    <t>INHALÁTOR ULTRAZVUKOVÝ EASYNEB</t>
  </si>
  <si>
    <t>0018306</t>
  </si>
  <si>
    <t>SPIROMETR OSOBNÍ PEAK FLOW METER-DĚTSKÝ</t>
  </si>
  <si>
    <t>0018307</t>
  </si>
  <si>
    <t>SPIROMETR OSOBNÍ PEAK FLOW METER-DOSPĚLÝ</t>
  </si>
  <si>
    <t>0018319</t>
  </si>
  <si>
    <t>PŘÍSLUŠENSTVÍ K MECH.VOZÍKU MEYRA D.691/728</t>
  </si>
  <si>
    <t>KOLEČKA STABILIZAČNÍ K 1150,1820,1736,1750,3350,3351,3352,3310</t>
  </si>
  <si>
    <t>0018322</t>
  </si>
  <si>
    <t>PŘÍSLUŠENSTVÍ K MECH.VOZÍKU MEYRA D.92</t>
  </si>
  <si>
    <t>PODNOŽKY POLOHOVACÍ DĚLENÉ K 3600 (ROZDÍLOVÁ CENA)</t>
  </si>
  <si>
    <t>0018324</t>
  </si>
  <si>
    <t>CHODÍTKO ČTYŘBODOVÉ MEYRA 3060112</t>
  </si>
  <si>
    <t>PEVNÉ,NESKLÁDACÍ,DURALOVÉ,NAST.VÝŠKA 81-96CM,MAX.ŠÍŘE 67CM,HM.2,4KG</t>
  </si>
  <si>
    <t>0018325</t>
  </si>
  <si>
    <t>KOMPRESOR K MATRACI VZDUCHOVÉ MEYRA</t>
  </si>
  <si>
    <t>0018515</t>
  </si>
  <si>
    <t>KRYTÍ ACTISORB PLUS</t>
  </si>
  <si>
    <t>10,5X10,5CM; AKTIVNÍ ČÁST 8X8CM 5KS</t>
  </si>
  <si>
    <t>0018516</t>
  </si>
  <si>
    <t>KRYTÍ INADINE</t>
  </si>
  <si>
    <t>5X5CM 5KS</t>
  </si>
  <si>
    <t>0018517</t>
  </si>
  <si>
    <t>9,5X9,5CM 5KS</t>
  </si>
  <si>
    <t>0018583</t>
  </si>
  <si>
    <t>SEDAČKA DO VANY AZ-2</t>
  </si>
  <si>
    <t>ZÁVĚSNÁ,S UCHYCENÍM NA KRAJÍCH VANY,NEREZ KONSTR.,PLAST.SEDÁK 40X32CM S VÝŘEZEM</t>
  </si>
  <si>
    <t>0018584</t>
  </si>
  <si>
    <t>SEDAČKA DO VANY AZ-3</t>
  </si>
  <si>
    <t>NÍZKÁ,VÝŠKA 25CM,NEREZ.KONSTR.,PLASTOVÝ SEDÁK 40X32CM S VÝŘEZEM</t>
  </si>
  <si>
    <t>0018585</t>
  </si>
  <si>
    <t>SEDAČKA DO SPRCHY AZ-4</t>
  </si>
  <si>
    <t>VYSOKÁ 55X39X57CM S MADLY,NEREZ.KONSTR.,PLASTOVÝ SEDÁK 40X32CM S VÝŘEZEM</t>
  </si>
  <si>
    <t>0018587</t>
  </si>
  <si>
    <t>NÁSTAVEC NA WC CONTACT</t>
  </si>
  <si>
    <t>VYMĚKČENÝ,VÝŠKA 11CM,ANATOM.TVAROVANÝ</t>
  </si>
  <si>
    <t>0018588</t>
  </si>
  <si>
    <t>KŘESLO KLOZETOVÉ CLUB PEVNÉ</t>
  </si>
  <si>
    <t>STANDARD,BEZ KOLEČEK ČALOUNĚNÉ S NÁDOBOU</t>
  </si>
  <si>
    <t>0018603</t>
  </si>
  <si>
    <t>KŘESLO KLOZETOVÉ CLUB POJÍZDNÉ</t>
  </si>
  <si>
    <t>NA KOLEČKÁCH,ČALOUNĚNÉ,PEVNÉ PODRUČKY,SKLÁDACÍ PODNOŽKA,S NÁDOBOU</t>
  </si>
  <si>
    <t>0018604</t>
  </si>
  <si>
    <t>BEZ KOLEČEK,ČALOUNĚNÉ,VÝKLOPNÉ PODRUČKY,S NÁDOBOU</t>
  </si>
  <si>
    <t>0018638</t>
  </si>
  <si>
    <t>CHODÍTKO ČTYŘBODOVÉ PEVNÉ A11R</t>
  </si>
  <si>
    <t>KOZIČKA,DURALOVÉ,NASTAV.VÝŠKA 80-90CM</t>
  </si>
  <si>
    <t>0018639</t>
  </si>
  <si>
    <t>CHODÍTKO ČTYŘBODOVÉ POHYBLIVÉ H20</t>
  </si>
  <si>
    <t>SKLÁDACÍ,DURALOVÉ,NASTAV.VÝŠKA 75-85CM</t>
  </si>
  <si>
    <t>0018654</t>
  </si>
  <si>
    <t>CHODÍTKO DVOUKOLOVÉ - ROLÁTOR RC 45</t>
  </si>
  <si>
    <t>DURAL,SKLÁDACÍ,NASTAVITELNÁ VÝŠKA 75-103CM</t>
  </si>
  <si>
    <t>0018665</t>
  </si>
  <si>
    <t>LŮŽKO POLOHOVACÍ ELEKTRICKÉ PLN-L120-0 (PL-120)</t>
  </si>
  <si>
    <t>POLOHOVACÍ ROŠT PĚTIDÍLNÝ,BOČNICE LAMINO</t>
  </si>
  <si>
    <t>0018667</t>
  </si>
  <si>
    <t>LŮŽKO POLOHOVACÍ A STAVĚCÍ PLS-90-0 (PLS-90-I)</t>
  </si>
  <si>
    <t>REHABILITAČNÍ S UPEVŇOVACÍMI PRVKY</t>
  </si>
  <si>
    <t>0018669</t>
  </si>
  <si>
    <t>PŘÍSLUŠENSTVÍ-LŮŽKO POLOHOVACÍ PL A PLS</t>
  </si>
  <si>
    <t>HRAZDA K LŮŽKU</t>
  </si>
  <si>
    <t>0018936</t>
  </si>
  <si>
    <t>VOZÍK ELEKTRICKÝ INTER./EXTER.MEYRA CHAMP MC3 LIFT 1612-27</t>
  </si>
  <si>
    <t>NASTAV.SKLON SEDU A ZAD,VÝŠKY SEDU,ERGONOMICKÁ SEDAČKA,NOSNOST 140KG</t>
  </si>
  <si>
    <t>0018937</t>
  </si>
  <si>
    <t>VOZÍK ELEKTRICKÝ EXTER.MEYRA OPTIMUS 2 2322</t>
  </si>
  <si>
    <t>STUPAČKY ODNÍM.93/806,POSTR.24,ANATOM SEDAČKA ERGOSTAR 961,NOSNOST 150KG</t>
  </si>
  <si>
    <t>0018938</t>
  </si>
  <si>
    <t>VOZÍK MECHANICKÝ AKTIVNÍ MEYRA X3 3352</t>
  </si>
  <si>
    <t>Š.SEDU 32-46CM,ODNÍM.STUP.93/54,ŘEMÍNKOVÁ NAST.ZÁDA,POSTR.101,NOSN.120KG</t>
  </si>
  <si>
    <t>0018939</t>
  </si>
  <si>
    <t>VOZÍK MECHANICKÝ ODLEHČENÝ INV.ACTION 4</t>
  </si>
  <si>
    <t>SKLÁDACÍ,Š.38-50,5CM,MOŽN.HEMIVERZE,NOSNOST MAX.125KG</t>
  </si>
  <si>
    <t>0018976</t>
  </si>
  <si>
    <t>PÁS FIXAČNÍ DVOUBODOVÝ,0051</t>
  </si>
  <si>
    <t>0019001</t>
  </si>
  <si>
    <t>LÍMEC KRČNÍ NASTAVITELNÝ ORTEL 2391</t>
  </si>
  <si>
    <t>0019004</t>
  </si>
  <si>
    <t>ORTÉZA KOLENNÍ LIGAFLEX EVOLUTION 2375</t>
  </si>
  <si>
    <t>ORTÉZA S KLOUBOVÝMI DLAHAMI(DVOUOSÝMI)</t>
  </si>
  <si>
    <t>0019005</t>
  </si>
  <si>
    <t>ORTÉZA KOTNÍKOVÁ MALLEODYNASTAB 2350</t>
  </si>
  <si>
    <t>KOTNÍKOVÁ ŠNĚROVACÍ ORTÉZA S BOČNÍMI DLAHAMI</t>
  </si>
  <si>
    <t>0019007</t>
  </si>
  <si>
    <t>ORTÉZA ZÁPĚSTÍ DYNASTAB 7040-7041</t>
  </si>
  <si>
    <t>DYNASTAB 7040-7041 ORTÉZA S DLAHOU</t>
  </si>
  <si>
    <t>0019008</t>
  </si>
  <si>
    <t>ORTÉZA ZÁPĚSTÍ LIGAFLEX IMMO 7080</t>
  </si>
  <si>
    <t>ORTÉZA S 2 DLAHAMI</t>
  </si>
  <si>
    <t>0019011</t>
  </si>
  <si>
    <t>PÁSKA EPIKONDYLÁRNÍ CONDYLEX 7007</t>
  </si>
  <si>
    <t>TEXTILNÍ PRUŽNÁ PÁSKA</t>
  </si>
  <si>
    <t>0019014</t>
  </si>
  <si>
    <t>PÁS STOMICKÝ STOMEX 2700</t>
  </si>
  <si>
    <t>STOMICKÝ PÁS TEXTILNÍ ELASTICKÝ,1KS</t>
  </si>
  <si>
    <t>0019018</t>
  </si>
  <si>
    <t>PODPORA KOLENNÍ SILISTAB 2340</t>
  </si>
  <si>
    <t>TEXTILNÍ ELASTICKÁ OPORA SE SILIKONOVOU VLOŽKOU</t>
  </si>
  <si>
    <t>0019020</t>
  </si>
  <si>
    <t>PODPORA KOTNÍKOVÁ ORTEL 3600</t>
  </si>
  <si>
    <t>TEXTILNÍ ELASTICKÁ OPORA</t>
  </si>
  <si>
    <t>0019021</t>
  </si>
  <si>
    <t>PODPORA KOTNÍKOVÁ SILISTAB 2360</t>
  </si>
  <si>
    <t>0019022</t>
  </si>
  <si>
    <t>PODPORA LUMBOSAKRÁLNÍ LOMBACROSS 830</t>
  </si>
  <si>
    <t>ELASTICKÁ OPORA S VÝZTUHOU</t>
  </si>
  <si>
    <t>0019024</t>
  </si>
  <si>
    <t>PODPORA ZÁDOVÁ DYNABELT 7010</t>
  </si>
  <si>
    <t>0019025</t>
  </si>
  <si>
    <t>PODPORA ZÁDOVÁ KOMBINOVANÁ DYNACROSS 7680</t>
  </si>
  <si>
    <t>0019248</t>
  </si>
  <si>
    <t>HŮL DŘEVĚNÁ HD 95/1</t>
  </si>
  <si>
    <t>ROVNÁ DŘEVĚNÁ RUKOJEŤ</t>
  </si>
  <si>
    <t>0019249</t>
  </si>
  <si>
    <t>HŮL DŘEVĚNÁ HD 95/2</t>
  </si>
  <si>
    <t>ZAHNUTÁ DŘEVĚNÁ RUKOJEŤ</t>
  </si>
  <si>
    <t>0019250</t>
  </si>
  <si>
    <t>HŮL BERLOVÁ STAVITELNÁ HS 95</t>
  </si>
  <si>
    <t>PLASTOVÁ NEBO DŘEVĚNÁ RUČKA</t>
  </si>
  <si>
    <t>0019254</t>
  </si>
  <si>
    <t>KOČÁREK ZDRAVOTNÍ BUGGY CORZO</t>
  </si>
  <si>
    <t>SKLÁDACÍ,PĚTIBOD.PÁS,Š.S.38,42CM,NASTAV.OPĚRA ZAD,HLOU.SEDU,DO 75KG,BEZ POTAHU</t>
  </si>
  <si>
    <t>0019255</t>
  </si>
  <si>
    <t>SKLÁDACÍ,PĚTIBOD.PÁS,Š.S.38,42CM,NÁSTAV.OPĚRA ZAD,HLOU.SEDU,DO 75KG,S POTAHEM</t>
  </si>
  <si>
    <t>0019257</t>
  </si>
  <si>
    <t>PODPORA ZAD LUMBÁLNÍ</t>
  </si>
  <si>
    <t>0019258</t>
  </si>
  <si>
    <t>PÁS FIXAČNÍ PĚTIBODOVÝ</t>
  </si>
  <si>
    <t>0019260</t>
  </si>
  <si>
    <t>VOZÍK MECHANICKÝ AKTIVNÍ QUICKIE ARGON2</t>
  </si>
  <si>
    <t>PEVNÝ RÁM,PEVNÉ PODNOŽKY, Š.SEDU 30-50CM, NOSNOST 140KG</t>
  </si>
  <si>
    <t>0019263</t>
  </si>
  <si>
    <t>PŘÍSLUŠENSTVÍ K MECH.VOZÍKU S PEV.RÁMEM SOPUR/QUICKIE</t>
  </si>
  <si>
    <t>STUPAČKA SPOJENÁ PRO KRÁTKOU HOLEŇ 22-39CM,ROZDÍLOVÁ CENA</t>
  </si>
  <si>
    <t>0019271</t>
  </si>
  <si>
    <t>RUKOJEŤ ODKLOPNÁ K DĚTSKÉMU VOZÍKU</t>
  </si>
  <si>
    <t>0019275</t>
  </si>
  <si>
    <t>VOZÍK MECHANICKÝ ZÁKLADNÍ EVOLUTION STANDARD 17.60</t>
  </si>
  <si>
    <t>Š.SED.36,40,44,48CM,NOSNOST 120KG,NASTAVITELNÁ VÝŠKA SEDADLA,DVOJITÝ KŘÍŽ</t>
  </si>
  <si>
    <t>0019304</t>
  </si>
  <si>
    <t>VOZÍK MECHANICKÝ AKTIVNÍ JOKER</t>
  </si>
  <si>
    <t>PEVNÝ RÁM, INDIV. NASTAVENÍ, RYCHLOUP. ZADNÍ KOLA, NAST. TUHOSTI OPĚRKY ZAD</t>
  </si>
  <si>
    <t>0019305</t>
  </si>
  <si>
    <t>VOZÍK MECHANICKÝ AKTIVNÍ JOKER ENERGY</t>
  </si>
  <si>
    <t>PEVNÝ RÁM SVAŘENÝ NA MÍRU, RYCHLOUP. ZADNÍ KOLA, NAST. TUHOSTI OPĚRKY ZAD</t>
  </si>
  <si>
    <t>0019306</t>
  </si>
  <si>
    <t>VOZÍK MECHANICKÝ AKTIVNÍ JOGA</t>
  </si>
  <si>
    <t>SPECIÁLNÍ SKLÁDACÍ MECHANISMUS, INDIV. NASTAVENÍ, RYCHLOUP. ZADNÍ KOLA</t>
  </si>
  <si>
    <t>0019307</t>
  </si>
  <si>
    <t>PŘÍSLUŠENSTVÍ K MECH. VOZÍKŮM PROGEO</t>
  </si>
  <si>
    <t>PÁS FIXAČNÍ RP300 DVOUBODOVÝ</t>
  </si>
  <si>
    <t>0019308</t>
  </si>
  <si>
    <t>KRYTY KOL RP301</t>
  </si>
  <si>
    <t>0019309</t>
  </si>
  <si>
    <t>PODRUČKY VÝŠKOVĚ STAVITELNÉ, ODKLOPNÉ A ODNÍMATELNÉ RP302</t>
  </si>
  <si>
    <t>0019310</t>
  </si>
  <si>
    <t>KOLEČKO STABILIZAČNÍ SKLOPNÉ RP303</t>
  </si>
  <si>
    <t>0019325</t>
  </si>
  <si>
    <t>ORTÉZA RAMENNÍ 7126</t>
  </si>
  <si>
    <t>RAMENNÍ ORTÉZA NEOPRÉN,VEL.S-L,LEVÁ,PRAVÁ</t>
  </si>
  <si>
    <t>0019356</t>
  </si>
  <si>
    <t>ORTÉZA LOKETNÍ S EPICONDYLÁRNÍ PÁSKOU 7122</t>
  </si>
  <si>
    <t>VEL.XS-XXL</t>
  </si>
  <si>
    <t>0019358</t>
  </si>
  <si>
    <t>ORTÉZA LOKETNÍ S KOVOVÝMI DLAHAMI 7124</t>
  </si>
  <si>
    <t>VEL.XS-XL</t>
  </si>
  <si>
    <t>0019388</t>
  </si>
  <si>
    <t>KLOZET POKOJOVÝ LOGIC MEDICAL</t>
  </si>
  <si>
    <t>PLASTOVÝ</t>
  </si>
  <si>
    <t>0019390</t>
  </si>
  <si>
    <t>MATRACE ANTIDEKUBITNÍ WAFLE MONOBLOK</t>
  </si>
  <si>
    <t>1980X900X120MM</t>
  </si>
  <si>
    <t>0019396</t>
  </si>
  <si>
    <t>BANDÁŽ ELASTICKÁ LOKETNÍ</t>
  </si>
  <si>
    <t>COMPRIFIX,5 VEL.,3660</t>
  </si>
  <si>
    <t>0019397</t>
  </si>
  <si>
    <t>BANDÁŽ AKTIVNÍ HLEZENNÍ</t>
  </si>
  <si>
    <t>COMPRIFIX,5 VEL.,3160</t>
  </si>
  <si>
    <t>0019399</t>
  </si>
  <si>
    <t>BANDÁŽ ELAST.KOLENNÍ S INTEGR.KOREKČNÍ VLOŽKOU</t>
  </si>
  <si>
    <t>GENUTRAIN P 3,7 VEL.NA L NEBO P KOLENO,3430</t>
  </si>
  <si>
    <t>0019400</t>
  </si>
  <si>
    <t>VLOŽKY ABSORPČNÍ TENA LADY MINI</t>
  </si>
  <si>
    <t>178ML,20KS</t>
  </si>
  <si>
    <t>0019409</t>
  </si>
  <si>
    <t>PODLOŽKY ABSORPČNÍ TENA SECURE ZONE</t>
  </si>
  <si>
    <t>40X60CM,800ML,30KS</t>
  </si>
  <si>
    <t>0019410</t>
  </si>
  <si>
    <t>60X60CM,1250ML,30KS</t>
  </si>
  <si>
    <t>0019423</t>
  </si>
  <si>
    <t>ORTÉZA KRČNÍ LÍMEC CERVIKÁLNÍ</t>
  </si>
  <si>
    <t>JEMNÝ SUCHÝ ZIP 9,5CM VEL.S-L,KAT.Č.6368</t>
  </si>
  <si>
    <t>0019425</t>
  </si>
  <si>
    <t>POLOJEMNÝ SUCHÝ ZIP 9CM VEL.XS-XL,KAT.Č.6356</t>
  </si>
  <si>
    <t>0019426</t>
  </si>
  <si>
    <t>OBRUČ PRO KVADRUPLEGIKY S VÝSTUPKY RP308</t>
  </si>
  <si>
    <t>0019428</t>
  </si>
  <si>
    <t>FIXAČNÍ S OPOROU BRADY SUCHÝ ZIP VEL.XS-XL,KAT.Č.6385</t>
  </si>
  <si>
    <t>0019430</t>
  </si>
  <si>
    <t>PÁS ŽEBERNÍ PÁNSKÝ</t>
  </si>
  <si>
    <t>FIXAČNÍ SUCHÝ ZIP VEL.M-L,KAT.Č.6098</t>
  </si>
  <si>
    <t>0019431</t>
  </si>
  <si>
    <t>PÁS ŽEBERNÍ DÁMSKÝ</t>
  </si>
  <si>
    <t>FIXAČNÍ SUCHÝ ZIP VEL.M-L,KAT.Č.6085</t>
  </si>
  <si>
    <t>0019432</t>
  </si>
  <si>
    <t>ORTÉZA BEDERNÍ PÁS ELASTICKÝ TERMO</t>
  </si>
  <si>
    <t>NÁVLEK VEL.S-XL,KAT.Č.2227</t>
  </si>
  <si>
    <t>0019433</t>
  </si>
  <si>
    <t>ORTÉZA BEDERNÍ PÁS ELASTICKÝ ZPEVŇUJÍCÍ</t>
  </si>
  <si>
    <t>NÁVLEK VEL.XS-XL,KAT.Č.5886</t>
  </si>
  <si>
    <t>0019434</t>
  </si>
  <si>
    <t>ORTÉZA BEDERNÍ PÁS TERMOAKTIVNÍ</t>
  </si>
  <si>
    <t>SUCHÝ ZIP VEL.S-XL,KAT.Č.6312</t>
  </si>
  <si>
    <t>0019435</t>
  </si>
  <si>
    <t>ORTÉZA BEDERNÍ PÁS VELCRO</t>
  </si>
  <si>
    <t>SUCHÝ ZIP VEL.S-L,KAT.Č.6072</t>
  </si>
  <si>
    <t>0019436</t>
  </si>
  <si>
    <t>ORTÉZA BEDERNÍ PÁS EXTRA PEVNÝ</t>
  </si>
  <si>
    <t>SUCHÝ ZIP VEL.S-XL,KAT.Č.6333</t>
  </si>
  <si>
    <t>0019439</t>
  </si>
  <si>
    <t>ORTÉZA BEDERNÍ PÁS KOSTICE(2 SADY)</t>
  </si>
  <si>
    <t>SUCHÝ ZIP VEL.S-XL,KAT.Č.6306</t>
  </si>
  <si>
    <t>0019440</t>
  </si>
  <si>
    <t>ORTÉZA BŘIŠNÍ PÁS S HYPOGASTR POPRUHY</t>
  </si>
  <si>
    <t>DORSÁLNÍ OPORA SUCHÝ ZIP VEL.S-XL,KAT.Č.6364</t>
  </si>
  <si>
    <t>0019442</t>
  </si>
  <si>
    <t>ORTÉZA BŘIŠNÍ PÁS S OPOROU BŘICHA DORSÁLNÍ OPORA</t>
  </si>
  <si>
    <t>SUCHÝ ZIP VEL.S-XL,KAT.Č.6389</t>
  </si>
  <si>
    <t>0019443</t>
  </si>
  <si>
    <t>ORTÉZA BŘIŠNÍ PÁS KÝLNÍ</t>
  </si>
  <si>
    <t>VEL.S-L,KAT.Č.6089</t>
  </si>
  <si>
    <t>0019444</t>
  </si>
  <si>
    <t>ORTÉZA BŘIŠNÍ PÁS KÝLNÍ ZPEVŇUJÍCÍ</t>
  </si>
  <si>
    <t>PŘEZKA VEL.S-L,KAT.Č.6351</t>
  </si>
  <si>
    <t>0019449</t>
  </si>
  <si>
    <t>ORTÉZA ZÁPĚSTÍ ELASTICKÉ ZPEVNĚNÍ ZÁPĚSTÍ</t>
  </si>
  <si>
    <t>SUCHÝ ZIP 10CM VEL.S,L,KAT.Č.6126</t>
  </si>
  <si>
    <t>0019452</t>
  </si>
  <si>
    <t>ORTÉZA ZÁPĚSTÍ DLAHA ZÁPĚSTÍ DORSÁLNÍ</t>
  </si>
  <si>
    <t>SUCHÝ ZIP VEL.1R-3R,1L-3L,KAT.Č.6123</t>
  </si>
  <si>
    <t>0019454</t>
  </si>
  <si>
    <t>ORTÉZA ZÁPĚSTÍ DLAHA ZÁPĚSTÍ/PALEC</t>
  </si>
  <si>
    <t>SUCHÝ ZIP VEL.1R-3R,1L-3L,KAT.Č.6299</t>
  </si>
  <si>
    <t>0019459</t>
  </si>
  <si>
    <t>ORTÉZA LOKTE ANTI EPICONDYLITIS ZPEVŇUJÍCÍ</t>
  </si>
  <si>
    <t>VÝZTUHY NÁVLEK VEL.XS-XL,KAT.Č.6298</t>
  </si>
  <si>
    <t>0019465</t>
  </si>
  <si>
    <t>ORTÉZA RAMEN FIXACE RAMENE</t>
  </si>
  <si>
    <t>SUCHÝ ZIP VEL.M,L,KAT.Č.6211</t>
  </si>
  <si>
    <t>ORTÉZA KOLENNÍ ZPEVNĚNÍ KOLENA</t>
  </si>
  <si>
    <t>NÁVLEK VEL.XS-XL,KAT.Č.5763</t>
  </si>
  <si>
    <t>0019474</t>
  </si>
  <si>
    <t>ORTÉZA KOLENNÍ OTEVŘENÁ PATELLA ZPEVŇUJÍCÍ  VAZY</t>
  </si>
  <si>
    <t>NÁVLEK VEL.S-XL,KAT.Č.6212</t>
  </si>
  <si>
    <t>0019476</t>
  </si>
  <si>
    <t>ORTÉZA KOLENNÍ DLAHA STANDARD</t>
  </si>
  <si>
    <t>SUCHÉ ZIPY VEL.1-6,KAT.Č.6374</t>
  </si>
  <si>
    <t>0019477</t>
  </si>
  <si>
    <t>ORTÉZA KOLENNÍ DLAHA UNIVERSAL</t>
  </si>
  <si>
    <t>SUCHÉ ZIPY VEL.1-3,KAT.Č.6375</t>
  </si>
  <si>
    <t>0019488</t>
  </si>
  <si>
    <t>NÁVLEK SILIKONOVÝ NA OBRUČE RP309</t>
  </si>
  <si>
    <t>0019490</t>
  </si>
  <si>
    <t>ADAPTÉR TĚŽIŠTĚ RP311</t>
  </si>
  <si>
    <t>0019491</t>
  </si>
  <si>
    <t>PŘÍSLUŠENSTVÍ K MECH.VOZÍKU</t>
  </si>
  <si>
    <t>POLSTROVÁNÍ OPĚRKY ZAD ANATOM.TVAR. P951,PU PĚNA S PAMĚTÍ,OMYV. PAROPROD.POTAH</t>
  </si>
  <si>
    <t>0019492</t>
  </si>
  <si>
    <t>KLÍN ABDUKČNÍ P910,PU PĚNA S PAMĚTÍ,OMYVATELNÝ PAROPRODYŠNÝ POTAH,ANATOM. TVAR</t>
  </si>
  <si>
    <t>0019494</t>
  </si>
  <si>
    <t>PŘÍSLUŠENSTVÍ K MECH.VOZÍKŮM DMA</t>
  </si>
  <si>
    <t>PODNOŽKY POLOHOVACÍ RP103</t>
  </si>
  <si>
    <t>0019521</t>
  </si>
  <si>
    <t>5X5CM,8 VRSTEV,100KS</t>
  </si>
  <si>
    <t>0019522</t>
  </si>
  <si>
    <t>7,5X7,5CM,8 VRSTEV,100KS</t>
  </si>
  <si>
    <t>0019523</t>
  </si>
  <si>
    <t>10X10CM,8 VRSTEV,100KS</t>
  </si>
  <si>
    <t>0019525</t>
  </si>
  <si>
    <t>GÁZA HYDROFILNÍ SKLÁDANÁ KOMPRESY STERILNÍ</t>
  </si>
  <si>
    <t>5X5CM,8 VRSTEV,2KS</t>
  </si>
  <si>
    <t>0019526</t>
  </si>
  <si>
    <t>7,5X7,5CM,8 VRSTEV,2KS</t>
  </si>
  <si>
    <t>0019527</t>
  </si>
  <si>
    <t>9X7,5CM,8 VRSTEV,2KS</t>
  </si>
  <si>
    <t>0019554</t>
  </si>
  <si>
    <t>OBINADLO ELASTICKÉ FIXAČNÍ GEKALAST</t>
  </si>
  <si>
    <t>10CMX4M,TKANÝ OKRAJ,1KS</t>
  </si>
  <si>
    <t>0019555</t>
  </si>
  <si>
    <t>12CMX4M,TKANÝ OKRAJ,1KS</t>
  </si>
  <si>
    <t>OBINADLO ELASTICKÉ UNIVERSÁLNÍ LENKELAST</t>
  </si>
  <si>
    <t>6CMX5M V NATAŽENÉM STAVU,STŘEDNÍ TAH,JEDNOTLIVĚ BALENO,1KS</t>
  </si>
  <si>
    <t>0019578</t>
  </si>
  <si>
    <t>8CMX5M V NATAŽENÉM STAVU,STŘEDNÍ TAH,JEDNOTLIVĚ BALENO,1KS</t>
  </si>
  <si>
    <t>0019579</t>
  </si>
  <si>
    <t>10CMX5M V NATAŽENÉM STAVU,STŘEDNÍ TAH,JEDNOTLIVĚ BALENO,1KS</t>
  </si>
  <si>
    <t>12CMX5M V NATAŽENÉM STAVU,STŘEDNÍ TAH,JEDNOTLIVĚ BALENO,1KS</t>
  </si>
  <si>
    <t>0019583</t>
  </si>
  <si>
    <t>6CMX5M,V NATAŽENÉM STAVU,STŘEDNÍ TAH,VOLNĚ V KARTONU,1KS</t>
  </si>
  <si>
    <t>0019584</t>
  </si>
  <si>
    <t>8CMX5M,V NATAŽENÉM STAVU,STŘEDNÍ TAH,VOLNĚ V KARTONU,1KS</t>
  </si>
  <si>
    <t>0019585</t>
  </si>
  <si>
    <t>10CMX5M,V NATAŽENÉM STAVU,STŘEDNÍ TAH,VOLNĚ V KARTONU,1KS</t>
  </si>
  <si>
    <t>0019586</t>
  </si>
  <si>
    <t>12CMX5M,V NATAŽENÉM STAVU,STŘEDNÍ TAH,VOLNĚ V KARTONU,1KS</t>
  </si>
  <si>
    <t>0019598</t>
  </si>
  <si>
    <t>OBINADLO ELASTICKÉ TRV.PERFEKTA FEIN DLOUHÝ</t>
  </si>
  <si>
    <t>8CMX5M,KOMPRESIVNÍ,V NATAŽENÉM STAVU,DLOUHÝ TAH,1KS</t>
  </si>
  <si>
    <t>0019599</t>
  </si>
  <si>
    <t>10CMX5M,KOMPRESIVNÍ,V NATAŽENÉM STAVU,DLOUHÝ TAH,1KS</t>
  </si>
  <si>
    <t>0019600</t>
  </si>
  <si>
    <t>12CMX5M,KOMPRESIVNÍ,V NATAŽENÉM STAVU,DLOUHÝ TAH,1KS</t>
  </si>
  <si>
    <t>0019620</t>
  </si>
  <si>
    <t>OBINADLO KOMPRESIVNÍ PERFEKTA KOHÄSIV</t>
  </si>
  <si>
    <t>8CMX5M,V NATAŽENÉM STAVU,DLOUHÝ TAH,1KS</t>
  </si>
  <si>
    <t>0019621</t>
  </si>
  <si>
    <t>OBINADLO ELASTICKÉ KOMPRES.PERFEKTA KOHÄSIV</t>
  </si>
  <si>
    <t>10CMX5M,V NATAŽENÉM STAVU,DLOUHÝ TAH,1KS</t>
  </si>
  <si>
    <t>0019622</t>
  </si>
  <si>
    <t>12CMX5M,V NATAŽENÉM STAVU,DLOUHÝ TAH,1KS</t>
  </si>
  <si>
    <t>0019627</t>
  </si>
  <si>
    <t>OBINADLO ELASTICKÉ RAUCODUR KOHÄSIV</t>
  </si>
  <si>
    <t>8CMX5M,KOMPRESIVNÍ,V NATAŽENÉM STAVU,KRÁTKÝ TAH,1KS</t>
  </si>
  <si>
    <t>0019628</t>
  </si>
  <si>
    <t>10CMX5M,KOMPRESIVNÍ,V NATAŽENÉM STAVU,KRÁTKÝ TAH,1KS</t>
  </si>
  <si>
    <t>0019679</t>
  </si>
  <si>
    <t>GÁZA SKLÁDANÁ KOMPRESY NESTERILNÍ STERILUX ES</t>
  </si>
  <si>
    <t>0019680</t>
  </si>
  <si>
    <t>0019681</t>
  </si>
  <si>
    <t>0019702</t>
  </si>
  <si>
    <t>VOZÍK MECHANICKÝ ZÁKLADNÍ ALLEGRO</t>
  </si>
  <si>
    <t>DURAL,RYCHLOUP.OSA,NASTAV.PODRUČ.Š.S.40,45CM,HMOTNOST 19,8KG</t>
  </si>
  <si>
    <t>0019715</t>
  </si>
  <si>
    <t>KOZIČKA DURALOVÁ OPĚRNÁ 90-1039</t>
  </si>
  <si>
    <t>DVĚ MADLA RŮZNÉ VÝŠKY,NASTAVITELNÁ VÝŠKA,SKLÁDACÍ</t>
  </si>
  <si>
    <t>0019719</t>
  </si>
  <si>
    <t>CHODÍTKO ČTYŘBODOVÉ 90-1060G</t>
  </si>
  <si>
    <t>NASTAVITELNÁ VÝŠKA,SKLÁDACÍ</t>
  </si>
  <si>
    <t>0019720</t>
  </si>
  <si>
    <t>CHODÍTKO ČTYŘBODOVÉ 90-1060RG</t>
  </si>
  <si>
    <t>NASTAVITELNÁ VÝŠKA,SKLÁDACÍ,PRO NÁCVIK CHŮZE</t>
  </si>
  <si>
    <t>0019756</t>
  </si>
  <si>
    <t>PROUŽKY DIAGNOSTICKÉ ACCU-CHEK ACTIVE 50(PRO ZP KOD 0085187)</t>
  </si>
  <si>
    <t>INZ.REŽ.U DM,50KS</t>
  </si>
  <si>
    <t>0019912</t>
  </si>
  <si>
    <t>PŘÍSLUŠENSTVÍ K MECH.VOZÍKU INV.ACTION 3</t>
  </si>
  <si>
    <t>OPĚRKA ZAD PRODLOUŽENÁ O 6-11CM</t>
  </si>
  <si>
    <t>0019914</t>
  </si>
  <si>
    <t>STUPAČKY ÚHLOVĚ A HLOUBKOVĚ STAVITELNÉ</t>
  </si>
  <si>
    <t>0019916</t>
  </si>
  <si>
    <t>PŘÍSLUŠENSTVÍ K MECH.VOZÍKU INV.ACTION3,ACTION4</t>
  </si>
  <si>
    <t>PODNOŽKY POLOHOVACÍ S LÝTK.OPOROU</t>
  </si>
  <si>
    <t>0019917</t>
  </si>
  <si>
    <t>PŘÍSLUŠENSTVÍ K MECH.VOZÍKU INV.ACTION3</t>
  </si>
  <si>
    <t>PODRUČKY VÝŠK. A HL.STAVIT., ODNÍMACÍ,ODKLOPNÉ,KRÁT./DLOUHÉ</t>
  </si>
  <si>
    <t>0019922</t>
  </si>
  <si>
    <t>SEDACÍ POLŠTÁŘ PĚNOVÝ 5 CM</t>
  </si>
  <si>
    <t>0019928</t>
  </si>
  <si>
    <t>KOLEČKA STABILIZAČNÍ</t>
  </si>
  <si>
    <t>0019931</t>
  </si>
  <si>
    <t>0019932</t>
  </si>
  <si>
    <t>0019981</t>
  </si>
  <si>
    <t>PŘÍSTROJ RESPIRAČNÍ PRO KYSLÍKOVOU TERAPII (J)</t>
  </si>
  <si>
    <t>HOMELOX 352,00 KČ/DEN/PŮJČ.</t>
  </si>
  <si>
    <t>0019983</t>
  </si>
  <si>
    <t>OBUV ZDRAVOTNÍ DĚTSKÁ VZ.002-SANDÁLOVÁ</t>
  </si>
  <si>
    <t>S PEVNÝM VEDENÍM PATY A MOŽNOU APLIKACÍ INDIVID.STÉLKY(VEL.24-35)</t>
  </si>
  <si>
    <t>0020707</t>
  </si>
  <si>
    <t>PODNOŽKA SPOJENÁ ODKLOPNÁ</t>
  </si>
  <si>
    <t>0020710</t>
  </si>
  <si>
    <t>0020711</t>
  </si>
  <si>
    <t>OPĚRKA ZAD MECHANICKY POLOHOVACÍ O 65°</t>
  </si>
  <si>
    <t>0020719</t>
  </si>
  <si>
    <t>OPĚRKA HLAVY STAVITELNÁ, 1353</t>
  </si>
  <si>
    <t>0020721</t>
  </si>
  <si>
    <t>VOZÍK ELEKTRICKÝ EXTER.INV.G50</t>
  </si>
  <si>
    <t>TERÉNNÍ,VELKÁ KOLA VPŘEDU,ŠÍŘE 44-53CM,NOSN.150KG</t>
  </si>
  <si>
    <t>0020766</t>
  </si>
  <si>
    <t>KŘESLO KLOZETOVÉ PEVNÉ TYP H 410 STANDARDNÍ</t>
  </si>
  <si>
    <t>0020767</t>
  </si>
  <si>
    <t>KŘESLO TOALETNÍ TYP H 420-STANDARDNÍ(POJÍZDNÉ)</t>
  </si>
  <si>
    <t>SKLOPNÉ POSTRANICE,VČETNĚ BRZD,NOSNOST 100KG</t>
  </si>
  <si>
    <t>0021071</t>
  </si>
  <si>
    <t>GÁZA SKLÁDANÁ KOMPRESY STERILNÍ STERILUX ES</t>
  </si>
  <si>
    <t>0021072</t>
  </si>
  <si>
    <t>0021073</t>
  </si>
  <si>
    <t>10X10CM,8 VRSTEV,2KS</t>
  </si>
  <si>
    <t>0021079</t>
  </si>
  <si>
    <t>DLAHA KOLENNÍHO KLOUBU FIXAČNÍ TYP 001</t>
  </si>
  <si>
    <t>S LIMITOVANÝM ROZSAHEM POHYBU 0-120ST.</t>
  </si>
  <si>
    <t>0021080</t>
  </si>
  <si>
    <t>DLAHA KOLENNÍHO KLOUBU PŘÍMÁ TYP 003A</t>
  </si>
  <si>
    <t>0021082</t>
  </si>
  <si>
    <t>BANDÁŽ KOLENNÍ LEHKÁ TYP 004</t>
  </si>
  <si>
    <t>0021083</t>
  </si>
  <si>
    <t>DLAHA KOLENNÍHO KLOUBU S FLEXÍ 20ST.TYP 005</t>
  </si>
  <si>
    <t>0021084</t>
  </si>
  <si>
    <t>BANDÁŽ RAMENNÍHO KLOUBU FIXAČNÍ TYP 006</t>
  </si>
  <si>
    <t>ZÁVĚS PŘEDLOKTÍ</t>
  </si>
  <si>
    <t>0021622</t>
  </si>
  <si>
    <t>PUNČOCHA PAHÝLOVÁ BAVLNĚNÁ VEL.1 SCH-1835-BA</t>
  </si>
  <si>
    <t>18X35</t>
  </si>
  <si>
    <t>0021625</t>
  </si>
  <si>
    <t>PUNČOCHA PAHÝLOVÁ BAVLNĚNÁ VEL.4 SCH-2245-BA</t>
  </si>
  <si>
    <t>22X45</t>
  </si>
  <si>
    <t>0021627</t>
  </si>
  <si>
    <t>PUNČOCHA PAHÝLOVÁ BAVLNĚNÁ VEL.6 SCH-1855-BA</t>
  </si>
  <si>
    <t>18X55</t>
  </si>
  <si>
    <t>0021628</t>
  </si>
  <si>
    <t>PUNČOCHA PAHÝLOVÁ BAVLNĚNÁ VEL.7 SCH-2255-BA</t>
  </si>
  <si>
    <t>22X55</t>
  </si>
  <si>
    <t>0021631</t>
  </si>
  <si>
    <t>PUNČOCHA PAHÝLOVÁ BAVLNĚNÁ VEL.10 SCH-2170-BA</t>
  </si>
  <si>
    <t>21X70</t>
  </si>
  <si>
    <t>0021632</t>
  </si>
  <si>
    <t>PUNČOCHA PAHÝLOVÁ BAVLNĚNÁ VEL.11 SCH-2280-BA</t>
  </si>
  <si>
    <t>22X80</t>
  </si>
  <si>
    <t>0021640</t>
  </si>
  <si>
    <t>OBUV ZDRAVOTNÍ DĚTSKÁ VZOR 008-KOTNÍČKOVÁ ZIMNÍ</t>
  </si>
  <si>
    <t>S PEVNÝM VEDENÍM PATY A MOŽNOU APLIKACÍ INDIV.STÉLKY(VEL.24-35)</t>
  </si>
  <si>
    <t>0021643</t>
  </si>
  <si>
    <t>OBUV ZDRAVOTNÍ DĚTSKÁ VZOR 007-KOTNÍČKOVÁ CELOROK</t>
  </si>
  <si>
    <t>0021649</t>
  </si>
  <si>
    <t>FIXACE PLETENCE RAMENNÍHO ORTEX 08 A,B</t>
  </si>
  <si>
    <t>MALÁ LEVÁ-PRAVÁ</t>
  </si>
  <si>
    <t>0021650</t>
  </si>
  <si>
    <t>FIXACE PLETENCE RAMENNÍHO ORTEX 08 C,D</t>
  </si>
  <si>
    <t>STŘEDNÍ LEVÁ-PRAVÁ</t>
  </si>
  <si>
    <t>0021651</t>
  </si>
  <si>
    <t>FIXACE PLETENCE RAMENNÍHO ORTEX 08 E,F</t>
  </si>
  <si>
    <t>VELKÁ LEVÁ-PRAVÁ</t>
  </si>
  <si>
    <t>0021657</t>
  </si>
  <si>
    <t>PASTA HYDROKOLOIDNÍ GRANUFLEX</t>
  </si>
  <si>
    <t>30G</t>
  </si>
  <si>
    <t>0021658</t>
  </si>
  <si>
    <t>KRYTÍ HYDROKOLOIDNÍ GRANUFLEX EXTRA TENKÝ</t>
  </si>
  <si>
    <t>7,5X7,5CM,5KS</t>
  </si>
  <si>
    <t>0021659</t>
  </si>
  <si>
    <t>0021661</t>
  </si>
  <si>
    <t>5X10CM,10KS</t>
  </si>
  <si>
    <t>0021662</t>
  </si>
  <si>
    <t>KRYTÍ HYDROKOLOIDNÍ GEANUFLEX EXTRA TENKÝ</t>
  </si>
  <si>
    <t>5X20CM,10KS</t>
  </si>
  <si>
    <t>0021671</t>
  </si>
  <si>
    <t>PÁS KÝLNÍ PUPEČNÍ DĚTSKÝ</t>
  </si>
  <si>
    <t>793135503000, LÉČEBNÝ, TEXTILNÍ,VEL.1-2</t>
  </si>
  <si>
    <t>0021672</t>
  </si>
  <si>
    <t>ZPEVŇOVAČ KOTNÍKU</t>
  </si>
  <si>
    <t>793137170000,3 VELIKOSTI,NÁVLEK VE TVARU OSMIČKY</t>
  </si>
  <si>
    <t>0021739</t>
  </si>
  <si>
    <t>10CMX5M,700,1KS</t>
  </si>
  <si>
    <t>0021740</t>
  </si>
  <si>
    <t>12CMX5M,550,1KS</t>
  </si>
  <si>
    <t>0021741</t>
  </si>
  <si>
    <t>6CMX5M,1000,1KS</t>
  </si>
  <si>
    <t>0021742</t>
  </si>
  <si>
    <t>8CMX5M,800,1KS</t>
  </si>
  <si>
    <t>0021748</t>
  </si>
  <si>
    <t>OBINADLO ELASTICKÉ PLETENÉ LEHCE PRUŽNÉ</t>
  </si>
  <si>
    <t>8CMX4M,650,1KS</t>
  </si>
  <si>
    <t>0021755</t>
  </si>
  <si>
    <t>VOZÍK MECHANICKÝ ZÁKLADNÍ STANDARD 12.60</t>
  </si>
  <si>
    <t>JEDN.KŘÍŽ,Š.36,42,46CM,DVOJITÝ KŘÍŽ-ROZŠÍŘ.ZA PŘÍPLATEK AŽ NA 65CM A NOSN.200KG</t>
  </si>
  <si>
    <t>0021872</t>
  </si>
  <si>
    <t>CHODÍTKO PEVNÉ 90-1059</t>
  </si>
  <si>
    <t>ČTYŘBODOVÉ,NASTAVITELNÁ VÝŠKA</t>
  </si>
  <si>
    <t>0021875</t>
  </si>
  <si>
    <t>KŘESLO KLOZETOVÉ PEVNÉ ALU 90-1065</t>
  </si>
  <si>
    <t>SKLÁDACÍ,NASTAVITELNÁ VÝŠKA</t>
  </si>
  <si>
    <t>0021876</t>
  </si>
  <si>
    <t>SEDAČKA DO SPRCHY ALU 90-1067</t>
  </si>
  <si>
    <t>NASTAVITELNÁ VÝŠKA</t>
  </si>
  <si>
    <t>0021877</t>
  </si>
  <si>
    <t>SEDAČKA DO SPRCHY ALU 90-1068</t>
  </si>
  <si>
    <t>S OPĚRADLEM,NASTAVITELNÁ VÝŠKA</t>
  </si>
  <si>
    <t>0021910</t>
  </si>
  <si>
    <t>PŘÍSLUŠENSTVÍ KE KOČÁRKU ZDRAV.REVO 1,REVO 2</t>
  </si>
  <si>
    <t>0021911</t>
  </si>
  <si>
    <t>0021913</t>
  </si>
  <si>
    <t>PŘÍSLUŠENSTVÍ KE KOČÁRKU ZDRAV.BUGGY,CORZO/CORZINO/PIPER</t>
  </si>
  <si>
    <t>0021914</t>
  </si>
  <si>
    <t>PŘÍSLUŠENSTVÍ KE KOČÁRKU ZDRAV.BUGGY,CORZO/CORZINO</t>
  </si>
  <si>
    <t>PODNOŽKA DĚLENÁ ODKLOPNÁ,ROZDÍL.CENA</t>
  </si>
  <si>
    <t>0021915</t>
  </si>
  <si>
    <t>PŘÍSLUŠENSTVÍ KE KOČÁRKU ZDRAV.TOM</t>
  </si>
  <si>
    <t>FLEXI SADA SE STEHENNÍM VYMEZENÍM</t>
  </si>
  <si>
    <t>0021916</t>
  </si>
  <si>
    <t>OPĚRKA HLAVY JEDNODÍLNÁ S BOČNÍ FIXACÍ VEL.S,M</t>
  </si>
  <si>
    <t>0021925</t>
  </si>
  <si>
    <t>BANDÁŽ ZÁPĚSTÍ JASPER 1002</t>
  </si>
  <si>
    <t>VELIKOST 1,2</t>
  </si>
  <si>
    <t>0021926</t>
  </si>
  <si>
    <t>BANDÁŽ LOKETNÍ JASPER 1003</t>
  </si>
  <si>
    <t>0021927</t>
  </si>
  <si>
    <t>BANDÁŽ STEHENNÍ JASPER 1004</t>
  </si>
  <si>
    <t>0021928</t>
  </si>
  <si>
    <t>BANDÁŽ KOLENNÍ JASPER 1005</t>
  </si>
  <si>
    <t>0021929</t>
  </si>
  <si>
    <t>BANDÁŽ KOTNÍKOVÁ JASPER 1006</t>
  </si>
  <si>
    <t>0021930</t>
  </si>
  <si>
    <t>BANDÁŽ LÝTKOVÁ JASPER 1007</t>
  </si>
  <si>
    <t>0021932</t>
  </si>
  <si>
    <t>PÁS BŘIŠNÍ JASPER F201</t>
  </si>
  <si>
    <t>VÝŠKA 15CM,VELIKOST L</t>
  </si>
  <si>
    <t>0021933</t>
  </si>
  <si>
    <t>VÝŠKA 15CM,VELIKOST XL</t>
  </si>
  <si>
    <t>0021935</t>
  </si>
  <si>
    <t>PÁS BŘIŠNÍ JASPER F301</t>
  </si>
  <si>
    <t>VÝŠKA 23CM,VELIKOST L</t>
  </si>
  <si>
    <t>0021936</t>
  </si>
  <si>
    <t>VÝŠKA 23CM,VELIKOST XL</t>
  </si>
  <si>
    <t>0021937</t>
  </si>
  <si>
    <t>PÁS BŘIŠNÍ JASPER F401</t>
  </si>
  <si>
    <t>VÝŠKA 30CM,VELIKOST S,M</t>
  </si>
  <si>
    <t>0021938</t>
  </si>
  <si>
    <t>VÝŠKA 30CM,VELIKOST L</t>
  </si>
  <si>
    <t>0021939</t>
  </si>
  <si>
    <t>VÝŠKA 30CM,VELIKOST XL</t>
  </si>
  <si>
    <t>0021941</t>
  </si>
  <si>
    <t>PÁS BŘIŠNÍ JASPER F601</t>
  </si>
  <si>
    <t>S PELOTAMI VÝŠKA 23CM,VELIKOST L</t>
  </si>
  <si>
    <t>0021942</t>
  </si>
  <si>
    <t>S PELOTAMI VÝŠKA 23CM,VELIKOST XL</t>
  </si>
  <si>
    <t>0021944</t>
  </si>
  <si>
    <t>PÁS BŘIŠNÍ JASPER F701</t>
  </si>
  <si>
    <t>VÝŠKA 19CM,VELIKOST L</t>
  </si>
  <si>
    <t>0021945</t>
  </si>
  <si>
    <t>VÝŠKA 19CM,VELIKOST XL</t>
  </si>
  <si>
    <t>0021946</t>
  </si>
  <si>
    <t>PÁS BŘIŠNÍ JASPER F801</t>
  </si>
  <si>
    <t>VÝŠKA 23CM,VELIKOST S,M</t>
  </si>
  <si>
    <t>0021947</t>
  </si>
  <si>
    <t>0021948</t>
  </si>
  <si>
    <t>0021962</t>
  </si>
  <si>
    <t>PÁS BEDERNÍ JASPER JL002</t>
  </si>
  <si>
    <t>VÝŠKA 36CM,VELIKOST S,M,L,XL</t>
  </si>
  <si>
    <t>0021963</t>
  </si>
  <si>
    <t>BANDÁŽ ZÁPĚSTÍ NEOPRÉNOVÁ JASPER N002A</t>
  </si>
  <si>
    <t>VÝŠKA 7,5CM,VELIKOST S,M,L,XL,XXL</t>
  </si>
  <si>
    <t>0021966</t>
  </si>
  <si>
    <t>BANDÁŽ LOKETNÍ NEOPRÉNOVÁ JASPER N003D</t>
  </si>
  <si>
    <t>VÝŠKA 10CM,VELIKOST S,M,L,XL,XXL</t>
  </si>
  <si>
    <t>0021968</t>
  </si>
  <si>
    <t>BANDÁŽ STEHENNÍ NEOPRENOVÁ JASPER N004</t>
  </si>
  <si>
    <t>VÝŠKA 22,5CM,VELIKOST S,M,L,XL,XXL</t>
  </si>
  <si>
    <t>0021969</t>
  </si>
  <si>
    <t>BANDÁŽ KOLENNÍ NEOPRÉNOVÁ JASPER N005,N005C,N005</t>
  </si>
  <si>
    <t>VÝŠKA 25CM,VELIKOST S,M,L,XL,XXL</t>
  </si>
  <si>
    <t>0021970</t>
  </si>
  <si>
    <t>BANDÁŽ KOLENNÍ NEOPRÉN S BIO-ELASTIC JASPER N005</t>
  </si>
  <si>
    <t>BANDÁŽ KOLENNÍ NEOPRÉNOVÁ JASPER N005E</t>
  </si>
  <si>
    <t>S PŘÍDRŽNÝM PÁSKEM VÝŠKA 25CM,VELIKOST S,M,L,XL,XXL</t>
  </si>
  <si>
    <t>0021972</t>
  </si>
  <si>
    <t>BANDÁŽ KOTNÍKOVÁ NEOPRÉNOVÁ JASPER N006</t>
  </si>
  <si>
    <t>VÝŠKA 15CM,VELIKOST S,M,L,XL,XXL</t>
  </si>
  <si>
    <t>0021973</t>
  </si>
  <si>
    <t>BANDÁŽ LÝTKOVÁ NEOPRÉNOVÁ JASPER N007</t>
  </si>
  <si>
    <t>0021979</t>
  </si>
  <si>
    <t>PÁS BEDERNÍ NEOPRÉNOVÝ SE ZDVOJ.TAHEM SNÍŽEK 100B</t>
  </si>
  <si>
    <t>VEL.OBV.PASU S-65-75CM,M-76-85CM,L-86-95CM,XL-96-105CM,XXL-106-115CM</t>
  </si>
  <si>
    <t>0021980</t>
  </si>
  <si>
    <t>PÁS BEDERNÍ NEOPRÉNOVÝ S DLAHAMI SNÍŽEK 100E</t>
  </si>
  <si>
    <t>0021981</t>
  </si>
  <si>
    <t>KORZET NEOPRÉNOVÝ VYSOKÝ SNÍŽEK 100F</t>
  </si>
  <si>
    <t>0021984</t>
  </si>
  <si>
    <t>BANDÁŽ STEHENNÍ NEOPRÉNOVÁ SNÍŽEK 106</t>
  </si>
  <si>
    <t>VEL.OBV.STEHNA S-45-48CM,M-49-52CM,L-53-56CM,XL-57-60CM,XXL-61-64CM</t>
  </si>
  <si>
    <t>0021985</t>
  </si>
  <si>
    <t>BANDÁŽ KOLENNÍ NEOPRÉNOVÁ ZPEVNĚNÁ SNÍŽEK 101A</t>
  </si>
  <si>
    <t>VEL.OBV.KOLENA S-35-36CM,M-37-38CM,L-39-40CM,XL-41-42CM,XXL-43-44CM</t>
  </si>
  <si>
    <t>0021986</t>
  </si>
  <si>
    <t>BANDÁŽ KOLENNÍ NEOPRÉNOVÁ SNÍŽEK 101D</t>
  </si>
  <si>
    <t>0021987</t>
  </si>
  <si>
    <t>ORTÉZA KOLENNÍ NEOPRÉNOVÁ SNÍŽEK 101B</t>
  </si>
  <si>
    <t>VEL.OBV.KOLENA S-35-36,CM,M-37-38CM,L-39-40CM,XL-41-42CM,XXL-43-44CM</t>
  </si>
  <si>
    <t>0021988</t>
  </si>
  <si>
    <t>ORTÉZA KOLENNÍ NEOPRÉNOVÁ ROZEPÍNACÍ SNÍŽEK 101C</t>
  </si>
  <si>
    <t>0021989</t>
  </si>
  <si>
    <t>PÁSKA INFRAPATELLÁRNÍ SNÍŽEK 102A</t>
  </si>
  <si>
    <t>K FIXACI ČÉŠKY VEL.OBV.KOLENA POD ČÉŠKOU S-DO 30CM,L-NAD 30CM</t>
  </si>
  <si>
    <t>0021990</t>
  </si>
  <si>
    <t>PÁSKA EPICONDYLÁRNÍ SNÍŽEK 103</t>
  </si>
  <si>
    <t>VEL.OBV.5CM POD LOKTEM S- DO 25CM,L- NAD 25CM</t>
  </si>
  <si>
    <t>0021991</t>
  </si>
  <si>
    <t>BANDÁŽ LOKETNÍ NEOPRÉNOVÁ SNÍŽEK 103A</t>
  </si>
  <si>
    <t>VEL.LOKET S-23-24CM,M-25-26CM,L-27-28CM,XL-29-30,XXL-31-32CM</t>
  </si>
  <si>
    <t>0021992</t>
  </si>
  <si>
    <t>ORTÉZA HLEZENNÍ ROZEPÍNATELNÁ SNÍŽEK 104</t>
  </si>
  <si>
    <t>VEL.OBUVI S-22-23,M-24-25,L-26-27,XL-28-29,XXL-30-31, PRAVÁ/LEVÁ</t>
  </si>
  <si>
    <t>0021993</t>
  </si>
  <si>
    <t>BANDÁŽ HLEZENNÍ NEOPRÉNOVÁ SNÍŽEK 104A</t>
  </si>
  <si>
    <t>0021994</t>
  </si>
  <si>
    <t>BANDÁŽ ZÁPĚSTÍ NEOPRÉNOVÁ BUMERANG SNÍŽEK 105B</t>
  </si>
  <si>
    <t>UNIVERZÁLNÍ  VELIKOST</t>
  </si>
  <si>
    <t>0021998</t>
  </si>
  <si>
    <t>VOZÍK MECHANICKÝ SPECIÁLNÍ MEYRA MOTIVO 2250</t>
  </si>
  <si>
    <t>Š.SEDU 43,48CM,NAST.HL.SEDU,ODNÍM.STUP.93/806,STABIL.KOLEČKA 691,NOS.150KG</t>
  </si>
  <si>
    <t>0022000</t>
  </si>
  <si>
    <t>PŘÍSLUŠENSTVÍ K MECH.VOZÍKU MEYRA D.958</t>
  </si>
  <si>
    <t>OPĚRKA HLAVY S 3 DIMENZNÍM NASTAVENÍM K 2250</t>
  </si>
  <si>
    <t>0022003</t>
  </si>
  <si>
    <t>PODNOŽKY POLOHOVACí S ARETACÍ K 1745,1760,1750,1751,2250(ROZDÍLOVÁ CENA)</t>
  </si>
  <si>
    <t>0022004</t>
  </si>
  <si>
    <t>PŘÍSLUŠENSTVÍ K MECH.VOZÍKU MEYRA D.240</t>
  </si>
  <si>
    <t>PELOTY RAMENNÍ K 2250</t>
  </si>
  <si>
    <t>0022010</t>
  </si>
  <si>
    <t>JEHLY INJEKČNÍ PRO INZULÍNOVÁ PERA</t>
  </si>
  <si>
    <t>OMNICAN H FINE 0,25MMX8MM,100KS</t>
  </si>
  <si>
    <t>0022016</t>
  </si>
  <si>
    <t>JEHLY PEN FINE PRO VŠECHNA INZULÍNOVÁ PERA</t>
  </si>
  <si>
    <t>VEL.31GX8MM,100KS</t>
  </si>
  <si>
    <t>0022017</t>
  </si>
  <si>
    <t>VEL.29GX10MM,100KS</t>
  </si>
  <si>
    <t>0022025</t>
  </si>
  <si>
    <t>PŘÍSLUŠENSTVÍ K MECH.VOZÍKU MEYRA D.589</t>
  </si>
  <si>
    <t>PÁS FIXAČNÍ ČTYŘBODOVÝ K 2250 (ROZDÍLOVÁ CENA)</t>
  </si>
  <si>
    <t>0022027</t>
  </si>
  <si>
    <t>PŘÍSLUŠENSTVÍ K MECH.VOZÍKU MEYRA D.628</t>
  </si>
  <si>
    <t>OPĚRKA ZAD ŘEMÍNKOVÁ NASTAVITELNÁ K 1750,1751,1760 (ROZDÍLOVÁ CENA)</t>
  </si>
  <si>
    <t>0022028</t>
  </si>
  <si>
    <t>NÁPLAST HYPOALERGENNÍ CURASILK</t>
  </si>
  <si>
    <t>1,25X9,14CM,HEDVÁBÍ,1KS</t>
  </si>
  <si>
    <t>0022029</t>
  </si>
  <si>
    <t>2,50X9,14CM,HEDVÁBÍ,1KS</t>
  </si>
  <si>
    <t>0022045</t>
  </si>
  <si>
    <t>PŘÍSLUŠENSTVÍ K MECH.VOZÍKU MEYRA D.880</t>
  </si>
  <si>
    <t>ADAPTÉR TĚŽIŠTĚ K 1750,1751,1760</t>
  </si>
  <si>
    <t>0022116</t>
  </si>
  <si>
    <t>PŘÍSLUŠENSTVÍ K MECH.VOZÍKŮM OTTO BOCK</t>
  </si>
  <si>
    <t>SEDÁK GELOVÝ ANTIDEKUBIT.CLOUD,ODLEHČENÝ GEL,ODD.KOMORY,MOŽNOST INDIVID.ÚPRAVY</t>
  </si>
  <si>
    <t>0022117</t>
  </si>
  <si>
    <t>SEDÁK GELOVÝ ANTIDEKUBIT.ADVANTAGE, ODLEH.GEL,ODD.KOMORY,MOŽNOST INDIVID.ÚPRAVY</t>
  </si>
  <si>
    <t>0022118</t>
  </si>
  <si>
    <t>SEDÁK GELOVÝ ANTIDEKUBIT.Z-FLO,POTAH GELOVÝ,ZÁKLAD V PU POTAHU SE VZDUCH.VENT.</t>
  </si>
  <si>
    <t>0022150</t>
  </si>
  <si>
    <t>CHODÍTKO ČTYŘBODOVÉ 90-1060GW</t>
  </si>
  <si>
    <t>PŘEDNÍ KOLEČKA,NASTAVITELNÁ VÝŠKA,SKLÁDACÍ</t>
  </si>
  <si>
    <t>0022151</t>
  </si>
  <si>
    <t>CHODÍTKO PEVNÉ 90-1059W</t>
  </si>
  <si>
    <t>PŘEDNÍ KOLEČKA,NASTAVITELNÁ VÝŠKA</t>
  </si>
  <si>
    <t>0022163</t>
  </si>
  <si>
    <t>SEDÁK PĚNOVÝ ANTIDEKUBIT.EVOLIGHT,LEHKÝ,PRODYŠNÝ,ODVOD VLHKOSTI</t>
  </si>
  <si>
    <t>0022165</t>
  </si>
  <si>
    <t>VOZÍK MECHANICKÝ DĚTSKÝ ODLEHČENÝ OTTO BOCK START JUNIOR</t>
  </si>
  <si>
    <t>LEHKÝ,Š.SEDU 28-38CM</t>
  </si>
  <si>
    <t>0022171</t>
  </si>
  <si>
    <t>KOMPRESOR K MATRACI UNICARE</t>
  </si>
  <si>
    <t>0022172</t>
  </si>
  <si>
    <t>MATRACE ANTIDEKUBITNÍ S POTAHEM K PULSÁTORU UNICARE</t>
  </si>
  <si>
    <t>0022174</t>
  </si>
  <si>
    <t>VOZÍK MECHANICKÝ ZESÍLENÝ OTTO BOCK START XXL</t>
  </si>
  <si>
    <t>ODLEHČENÝ,Š.SEDU 48-55,5CM,NOSNOST 160KG</t>
  </si>
  <si>
    <t>0022175</t>
  </si>
  <si>
    <t>SEDAČKA DO SPRCHY SKLOPNÁ AZ-5</t>
  </si>
  <si>
    <t>NEREZOVÁ KONSTRUKCE,PLASTOVÝ SEDÁK 40X32CM S VÝŘEZEM</t>
  </si>
  <si>
    <t>0022219</t>
  </si>
  <si>
    <t>VOZÍK MECHANICKÝ AKTIVNÍ SM QUICKIE NEON2</t>
  </si>
  <si>
    <t>SKLÁDACÍ RÁM,ODKLOPNÉ PODNOŽKY,Š.SEDU 30-50CM,NOSNOST 140KG</t>
  </si>
  <si>
    <t>0022221</t>
  </si>
  <si>
    <t>STUPAČKA SPOJENÁ ÚHLOVĚ STAVITELNÁ OBJ KÓD 2131</t>
  </si>
  <si>
    <t>0022225</t>
  </si>
  <si>
    <t>STUPAČKA SPOJENÁ,AUTOMATICKY SKLÁDACÍ OBJ KÓD 2160</t>
  </si>
  <si>
    <t>0022226</t>
  </si>
  <si>
    <t>STUPAČKA SPOJENÁ ÚHLOVĚ STAVITELNÁ,ODKLOPNÁ, OBJ KÓD 2119</t>
  </si>
  <si>
    <t>0022261</t>
  </si>
  <si>
    <t>OPĚRKA ZAD ÚHLOVĚ PŘENASTAVITELNÁ +8°AŽ-20° OBJ KÓD 4029</t>
  </si>
  <si>
    <t>0022262</t>
  </si>
  <si>
    <t>POSTRANICE ODKLOPNÉ S PEVNOU PODRUČKOU, ODNÍMATELNÉ, OBJ KÓD 4213/14</t>
  </si>
  <si>
    <t>0022263</t>
  </si>
  <si>
    <t>POSTRANICE ODKLOPNÉ S VÝŠKOVĚ STAVITELNOU PODRUČKOU, OBJ KÓD 4216/17</t>
  </si>
  <si>
    <t>0022268</t>
  </si>
  <si>
    <t>VOZÍK MECHANICKÝ SPECIÁLNÍ SM RELAX</t>
  </si>
  <si>
    <t>MULTIFUNKČNÍ PRO NEJTĚŽŠÍ POSTIŽENÍ NOSNOST 140KG</t>
  </si>
  <si>
    <t>0022269</t>
  </si>
  <si>
    <t>PŘÍSLUŠENSTVÍ K MECH.VOZÍKU SM RELAX</t>
  </si>
  <si>
    <t>0022270</t>
  </si>
  <si>
    <t>PODRUČKY PRO HEMIPLEGIKY PROVEDENÍ DLOUHÉ,ÚHLOVĚ STAVITELNÉ</t>
  </si>
  <si>
    <t>0022297</t>
  </si>
  <si>
    <t>BRZDY S KRÁTKÝM CHODEM PRO KVADRU NEBO OSOBY S KRÁTKÝMI HK,ROZDÍL.CENA</t>
  </si>
  <si>
    <t>0022299</t>
  </si>
  <si>
    <t>VOZÍK MECHANICKÝ DĚTSKÝ AKTIVNÍ ZIPPIE YOUNGSTER 3</t>
  </si>
  <si>
    <t>PRO DĚTI A OSOBY MALÉHO VZRŮSTU,Š.SEDU 22-40CM, NOSNOST 85KG</t>
  </si>
  <si>
    <t>0022303</t>
  </si>
  <si>
    <t>BLATNÍK S PODRUČKOU PŘESTAVITELNOU,PŘIŠROUBOV.ROZDÍL.CENA</t>
  </si>
  <si>
    <t>0022310</t>
  </si>
  <si>
    <t>KOMPRESY Z GÁZY STERILNÍ</t>
  </si>
  <si>
    <t>10X10CM,8 VRSTEV,17 NITÍ,2KS</t>
  </si>
  <si>
    <t>0022311</t>
  </si>
  <si>
    <t>10X10CM,8 VRSTEV,17 NITÍ,4KS</t>
  </si>
  <si>
    <t>0022313</t>
  </si>
  <si>
    <t>5X5CM,8 VRSTEV,17 NITÍ,2KS</t>
  </si>
  <si>
    <t>0022314</t>
  </si>
  <si>
    <t>5X5CM,8 VRSTEV,17 NITÍ,4KS</t>
  </si>
  <si>
    <t>0022316</t>
  </si>
  <si>
    <t>7,5X7,5CM,8 VRSTEV,17 NITÍ,2KS</t>
  </si>
  <si>
    <t>0022317</t>
  </si>
  <si>
    <t>7,5X7,5CM,8 VRSTEV,17 NITÍ,4KS</t>
  </si>
  <si>
    <t>0022319</t>
  </si>
  <si>
    <t>BERLE PODPAŽNÍ DŘEVĚNÁ BPD 96, VEL.A</t>
  </si>
  <si>
    <t>793141120100</t>
  </si>
  <si>
    <t>0022320</t>
  </si>
  <si>
    <t>BERLE PODPAŽNÍ DŘEVĚNÁ BPD 96, VEL.B</t>
  </si>
  <si>
    <t>793141120200</t>
  </si>
  <si>
    <t>0022322</t>
  </si>
  <si>
    <t>ORTÉZA KOLENNÍHO KLOUBU PEVNÁ</t>
  </si>
  <si>
    <t>S FLEXÍ 0 ST.A,ORTIKA OR 3A,VELIKOSTI XS,S,M,L,XL</t>
  </si>
  <si>
    <t>0022323</t>
  </si>
  <si>
    <t>ORTÉZA KOLENNíHO KLOUBU</t>
  </si>
  <si>
    <t>PŘÍMÁ S FLEXÍ 20ST.,ORTIKA OR 3B,VELIKOSTI XS,S,M,L,XL</t>
  </si>
  <si>
    <t>0022324</t>
  </si>
  <si>
    <t>ORTÉZA RAMENNÍHO KLOUBU LÉČEBNÁ</t>
  </si>
  <si>
    <t>ORTIKA OR 2,VELIKOSTI XS,S,M,L,XL</t>
  </si>
  <si>
    <t>0022325</t>
  </si>
  <si>
    <t>ORTÉZA KOLENNÍHO KLOUBU</t>
  </si>
  <si>
    <t>S LIMITOVANÝM ROZSAHEM POHYBU,ORTIKA OR 1,VELIKOSTI S,M,L,XL.</t>
  </si>
  <si>
    <t>0022326</t>
  </si>
  <si>
    <t>ORTÉZA ZÁPĚSTÍ LÉČEBNÁ</t>
  </si>
  <si>
    <t>ORTIKA OR 10</t>
  </si>
  <si>
    <t>0022329</t>
  </si>
  <si>
    <t>OBINADLO ELASTICKÉ IDEALFLEX</t>
  </si>
  <si>
    <t>6CMX5M,1KS</t>
  </si>
  <si>
    <t>0022330</t>
  </si>
  <si>
    <t>8CMX5M,1KS</t>
  </si>
  <si>
    <t>0022331</t>
  </si>
  <si>
    <t>10CMX5M,1KS</t>
  </si>
  <si>
    <t>0022332</t>
  </si>
  <si>
    <t>0022335</t>
  </si>
  <si>
    <t>OBINADLO ELASTICKÉ PÜTTER</t>
  </si>
  <si>
    <t>8CMX5M,KRÁTKÝ TAH,100% BA,1KS</t>
  </si>
  <si>
    <t>0022336</t>
  </si>
  <si>
    <t>10CMX5M,KRÁTKÝ TAH,100% BA,1KS</t>
  </si>
  <si>
    <t>0022337</t>
  </si>
  <si>
    <t>12CMX5M,KRÁTKÝ TAH,100% BA,1KS</t>
  </si>
  <si>
    <t>0022343</t>
  </si>
  <si>
    <t>KRYTÍ S MASTÍ GRASSOLIND</t>
  </si>
  <si>
    <t>7,5X10CM,10KS</t>
  </si>
  <si>
    <t>0022344</t>
  </si>
  <si>
    <t>7,5X10CM,1KS</t>
  </si>
  <si>
    <t>0022345</t>
  </si>
  <si>
    <t>0022350</t>
  </si>
  <si>
    <t>KRYTÍ KALTOSTAT</t>
  </si>
  <si>
    <t>7,5X12CM,10KS</t>
  </si>
  <si>
    <t>0022354</t>
  </si>
  <si>
    <t>KRYTÍ KALTOSTAT PRO HLUBOKÉ RÁNY</t>
  </si>
  <si>
    <t>2G/45CM,5KS</t>
  </si>
  <si>
    <t>0022363</t>
  </si>
  <si>
    <t>PODVOZEK PRO SED.ORTÉZY OTTO BOCK KIMBA NEO,VEL.1</t>
  </si>
  <si>
    <t>SKLÁDACÍ,PŘEDNÍ KOLEČKA PEVNÁ,NOSNOST 55KG</t>
  </si>
  <si>
    <t>0022364</t>
  </si>
  <si>
    <t>PODVOZEK PRO SED.ORTÉZY OTTO BOCK KIMBA NEO,VEL.2</t>
  </si>
  <si>
    <t>SKLÁDACÍ,PŘEDNÍ KOLEČKA VOLNĚ OTOČNÁ,NOSNOST 55KG</t>
  </si>
  <si>
    <t>0022368</t>
  </si>
  <si>
    <t>JEHLY NOVOFINE</t>
  </si>
  <si>
    <t>PRO INZ.PERA NOVOPEN A INNOVO VEL.0,3X8MM/30G,100KS</t>
  </si>
  <si>
    <t>0022395</t>
  </si>
  <si>
    <t>PŘÍSLUŠENSTVÍ K POLOHOVACÍMU ZAŘÍZENÍ OTTO BOCK KIMBA</t>
  </si>
  <si>
    <t>STUPAČKA ÚHLOVĚ STAVITELNÁ,VEL.2</t>
  </si>
  <si>
    <t>0022423</t>
  </si>
  <si>
    <t>PELOTY PRO OPĚRKU HLAVY,POLSTROVANÉ</t>
  </si>
  <si>
    <t>0022426</t>
  </si>
  <si>
    <t>PELOTY HRUDNÍ</t>
  </si>
  <si>
    <t>0022430</t>
  </si>
  <si>
    <t>0,30MM(30G)X8MM,TENKOSTĚNNÁ,100KS</t>
  </si>
  <si>
    <t>0022432</t>
  </si>
  <si>
    <t>PUMPA INZULÍNOVÁ AC COMBO,AC SPIRIT,AC D-TRONPLUS,H-TRON-PŘÍSLUŠENSTVÍ</t>
  </si>
  <si>
    <t>SETY INF.TEFLONOVÉ ACCU-CHEK TENDERLINK 30,60,80,110CM,10+10KS</t>
  </si>
  <si>
    <t>0022434</t>
  </si>
  <si>
    <t>PÁS FIXAČNÍ PÁNEVNÍ,POLSTROVANÝ</t>
  </si>
  <si>
    <t>0022435</t>
  </si>
  <si>
    <t>PÁS FIXAČNÍ ČTYŘBODOVÝ,POLSTROVANÝ</t>
  </si>
  <si>
    <t>0022436</t>
  </si>
  <si>
    <t>PÁS FIXAČNÍ TŘÍSELNÝ</t>
  </si>
  <si>
    <t>0022441</t>
  </si>
  <si>
    <t>0022451</t>
  </si>
  <si>
    <t>PÁS FIXAČNÍ, PELOTA PRO HRUĎ-RAMENO</t>
  </si>
  <si>
    <t>0022452</t>
  </si>
  <si>
    <t>0022454</t>
  </si>
  <si>
    <t>OPĚRKA ZAD ÚHLOVĚ PŘENASTAVITELNÁ 87,90,95,100,105°</t>
  </si>
  <si>
    <t>0022456</t>
  </si>
  <si>
    <t>BLATNÍK PRO KOMB.S POLOH.OPĚR.ZAD</t>
  </si>
  <si>
    <t>0022460</t>
  </si>
  <si>
    <t>PÁSEK FIXAČNÍ NA ZIP K UPEVNĚNÍ NOHOU</t>
  </si>
  <si>
    <t>0022463</t>
  </si>
  <si>
    <t>PÁS BŘIŠNÍ MUŽSKÝ ELASTO 96/24</t>
  </si>
  <si>
    <t>793136136000,NÁVLEKOVÝ PÁS,VEL.70-130CM/PO 5CM,VÝŠKA 24CM</t>
  </si>
  <si>
    <t>0022464</t>
  </si>
  <si>
    <t>PÁS BŘIŠNÍ MUŽSKÝ ELASTO 96/20</t>
  </si>
  <si>
    <t>793136137000,NÁVLEKOVÝ PÁS,VEL.70-130CM/PO 5CM,VÝŠKA 20CM</t>
  </si>
  <si>
    <t>0022465</t>
  </si>
  <si>
    <t>KOREKTOR PŘÍČNĚ PLOCHÉ NOHY</t>
  </si>
  <si>
    <t>793137526000, VEL.1-3 DLE VELIKOSTI NOHY</t>
  </si>
  <si>
    <t>0022467</t>
  </si>
  <si>
    <t>PŘÍSLUŠENSTVÍ K VOZ.MECH.INVACARE SPIN X</t>
  </si>
  <si>
    <t>0022471</t>
  </si>
  <si>
    <t>VOZÍK ELEKTRICKÝ INTER.EXTER.MEYRA COMPACT MC1 1610</t>
  </si>
  <si>
    <t>JEDNODUCHÉ OVL.,NASTAV.SKLON SEDU A ZAD,CELK.ŠÍŘE OD 59CM,NOSNOST 130KG</t>
  </si>
  <si>
    <t>0022474</t>
  </si>
  <si>
    <t>PŘÍSLUŠENSTVÍ K ELEKTR.VOZÍKU MEYRA D.4228</t>
  </si>
  <si>
    <t>OPĚRKA ZAD ELEKTRICKY POLOHOVACÍ DO 30°K 9506 (ROZDÍLOVÁ CENA)</t>
  </si>
  <si>
    <t>0022497</t>
  </si>
  <si>
    <t>PŘÍSLUŠENSTVÍ K MECH.VOZÍKU INV.KÜSCHALL</t>
  </si>
  <si>
    <t>BRZDY PÁKOVÉ S OPAČNÝM BRZDNÝM CHODEM</t>
  </si>
  <si>
    <t>0022499</t>
  </si>
  <si>
    <t>BRZDY PÁKOVÉ Z VNITŘNÍ STRANY</t>
  </si>
  <si>
    <t>0022523</t>
  </si>
  <si>
    <t>OPĚRKA ZAD ŘEMÍNKOVÁ</t>
  </si>
  <si>
    <t>0022524</t>
  </si>
  <si>
    <t>0022530</t>
  </si>
  <si>
    <t>PŘÍSLUŠENSTVÍ K MECH.VOZÍKU INV. K4, K4 AIRLITE</t>
  </si>
  <si>
    <t>BLATNÍKY KARBONOVÉ S CHRÁNIČEM ODĚVU, VYJÍMATELNÉ</t>
  </si>
  <si>
    <t>0022598</t>
  </si>
  <si>
    <t>BANDÁŽ ARTROSKIN K1-KOLENNÍ 88.051.70X</t>
  </si>
  <si>
    <t>ARTROSKIN-KNEE VERSION 1,SIZE I-VI</t>
  </si>
  <si>
    <t>0022599</t>
  </si>
  <si>
    <t>BANDÁŽ ARTROSKIN K2-KOLENNÍ 88.0512.5X2</t>
  </si>
  <si>
    <t>ARTROSKIN-KNEE VERSION 2,SIZE I-VI</t>
  </si>
  <si>
    <t>0022602</t>
  </si>
  <si>
    <t>BANDÁŽ ARTROSKIN H-ZÁPĚSTÍ 88.054.20X</t>
  </si>
  <si>
    <t>ARTROSKIN-HAND,SIZE I-III,LEFT,RIGHT</t>
  </si>
  <si>
    <t>0022603</t>
  </si>
  <si>
    <t>BANDÁŽ ARTROSKIN E-LOKETNÍ 88.042.20X</t>
  </si>
  <si>
    <t>ARTROSKIN-ELBOW,SIZE I-VI</t>
  </si>
  <si>
    <t>0022604</t>
  </si>
  <si>
    <t>BANDÁŽ ARTROSKIN SP-HLEZENNÍ 88.043.20X</t>
  </si>
  <si>
    <t>ARTROSKIN-ANKLE,SIZE I-III</t>
  </si>
  <si>
    <t>0022605</t>
  </si>
  <si>
    <t>BANDÁŽ ARTROSKIN R-BEDERNÍ 88.047.20X</t>
  </si>
  <si>
    <t>ARTROSKIN-BACK,SIZE I-VI</t>
  </si>
  <si>
    <t>0022612</t>
  </si>
  <si>
    <t>SÁČEK 1D VÝPUSTNÝ STOMADRESS VELKOOBJEMOVÝ</t>
  </si>
  <si>
    <t>PRŮHLEDNÝ,8-100MM,10KS</t>
  </si>
  <si>
    <t>0022625</t>
  </si>
  <si>
    <t>KONCENTRÁTOR KYSLÍKU NEWLIFE ELITE (J)</t>
  </si>
  <si>
    <t>0022627</t>
  </si>
  <si>
    <t>OBUV ORTOPEDICKÁ - ÚPRAVY</t>
  </si>
  <si>
    <t>PROVÁDĚNO PŘI ZMĚNĚ ZDR.STAVU A TVARU NOHY</t>
  </si>
  <si>
    <t>0022628</t>
  </si>
  <si>
    <t>PSK:12(OZNAČENÉ R)</t>
  </si>
  <si>
    <t>0022639</t>
  </si>
  <si>
    <t>PŘÍSLUŠENSTVÍ K VOZÍKU MECHAN.INVACARE ACTION 4</t>
  </si>
  <si>
    <t>ZESÍLENÍ VOZÍKU NA 150KG,55,5CM,VČ.VYZTUŽOVACÍ VZPĚRY OPĚRKY ZAD</t>
  </si>
  <si>
    <t>0022640</t>
  </si>
  <si>
    <t>ZESÍLENÍ VOZÍKU NA 150KG,60,5CM,VČ.VYZTUŽOVACÍ VZPĚRY OPĚRKY ZAD</t>
  </si>
  <si>
    <t>0022651</t>
  </si>
  <si>
    <t>PŘÍSLUŠENSTVÍ K VOZÍKŮM MSS FLO-TECH SOLUTION</t>
  </si>
  <si>
    <t>POLŠTÁŘ KOMBINOVANÝ PĚNOU A DVOJITÝM GELOVÝM VAKEM,PRO VYSOKÉ RIZIKO DEKUBIT</t>
  </si>
  <si>
    <t>0022682</t>
  </si>
  <si>
    <t>OBUV PRO DIABETIKY HARMONIE</t>
  </si>
  <si>
    <t>VZOR TMO 401-PÁNSKÁ POLOBOTKA CELOROČNÍ</t>
  </si>
  <si>
    <t>0022685</t>
  </si>
  <si>
    <t>POSTÝLKA POLOHOVACÍ JULKA 150</t>
  </si>
  <si>
    <t>NOSNOST 55KG, PLOCHA LŮŽKA 150X80CM</t>
  </si>
  <si>
    <t>0022686</t>
  </si>
  <si>
    <t>POSTÝLKA POLOHOVACÍ JULKA 170</t>
  </si>
  <si>
    <t>NOSNOST 55KG, PLOCHA LŮŽKA 170X80CM</t>
  </si>
  <si>
    <t>0022727</t>
  </si>
  <si>
    <t>ORTÉZA DK-KOLENNÍHO KLOUBU FIXAČNÍ TYP 001B</t>
  </si>
  <si>
    <t>DLAHA S EXTENZNÍM A FLEXNÍM OMEZENÍM POHYBU OD 0-120ST.UNIVERSÁLNÍ P/L KONČETINU</t>
  </si>
  <si>
    <t>0022728</t>
  </si>
  <si>
    <t>ORTÉZA DK-RIGIDNÍ 0 ST.TYP 010A</t>
  </si>
  <si>
    <t>VELIKOST RO/O-50,55,60,65</t>
  </si>
  <si>
    <t>0022729</t>
  </si>
  <si>
    <t>ORTÉZA DK-RIGIDNÍ 20 ST.TYP 010B</t>
  </si>
  <si>
    <t>0022730</t>
  </si>
  <si>
    <t>ORTÉZA DK-KOLENNÍHO KLOUBU-PŘÍMÁ TYP 010C</t>
  </si>
  <si>
    <t>DLAHA NASTAVITELNÁ DLE OBVODU,UNIVERSÁLNÍ P/L KONČETINU</t>
  </si>
  <si>
    <t>0022731</t>
  </si>
  <si>
    <t>ORTÉZA DK-KOLENNÍHO KLOUBU-PŘÍMÁ TYP 010D</t>
  </si>
  <si>
    <t>DLAHA ANATOMICKÝ TVAR,NASTAVITELNÁ DLE OBVODU,UNIVERSÁLNÍ P/L KONČETINU</t>
  </si>
  <si>
    <t>0022732</t>
  </si>
  <si>
    <t>ORTÉZA DK-KOLENNÍHO KLOUBU S FLEXÍ 20 ST.TYP 010</t>
  </si>
  <si>
    <t>0022736</t>
  </si>
  <si>
    <t>ORTÉZA HK-BANDÁŽ RAMENNÍ TYP 020</t>
  </si>
  <si>
    <t>UNIVERSÁLNÍ VELIKOST</t>
  </si>
  <si>
    <t>0022737</t>
  </si>
  <si>
    <t>ORTÉZA HK-OBAL PAŽE ZÁVĚSNÝ TYP 021</t>
  </si>
  <si>
    <t>UNIVERSÁLNÍ P/L KONČETINU,VELIKOST MALÁ,STŘEDNÍ,DLOUHÁ,DLOUHÁ M</t>
  </si>
  <si>
    <t>0022739</t>
  </si>
  <si>
    <t>ORTÉZA HK-PRSTOVÁ TYP 030</t>
  </si>
  <si>
    <t>0022740</t>
  </si>
  <si>
    <t>ORTÉZA HK-PALCE RUKY SNÍMATELNÁ TYP 035</t>
  </si>
  <si>
    <t>VELIKOST MALÁ,VELKÁ,PROVEDENÍ P/L RUKA</t>
  </si>
  <si>
    <t>0022741</t>
  </si>
  <si>
    <t>ORTÉZA HK-ZÁPĚSTNÍ TYP 040</t>
  </si>
  <si>
    <t>0022742</t>
  </si>
  <si>
    <t>ORTÉZA HK-ZÁPĚSTÍ TYP 045</t>
  </si>
  <si>
    <t>VELIKOST STŘEDNÍ,VELKÁ,PRO DÍTĚ 10-15LET,</t>
  </si>
  <si>
    <t>0022743</t>
  </si>
  <si>
    <t>ORTÉZA HK-LOKETNÍHO KLOUBU FIXAČNÍ TYP 050</t>
  </si>
  <si>
    <t>DLAHA S EXTEN.A FLEX.OMEZ.POHYBU 0-120ST.PO 15ST.UNIV.P/L KONČET.VEL.M,S,V</t>
  </si>
  <si>
    <t>0022744</t>
  </si>
  <si>
    <t>ORTÉZA DK-HLEZENÍ TYP 060</t>
  </si>
  <si>
    <t>VÝZTUHY ANATOMICKY TVAROVANÉ,VEL.M,S,V,PROVEDENÍ P/L NOHA</t>
  </si>
  <si>
    <t>0022747</t>
  </si>
  <si>
    <t>PÁS BEDERNÍ ZDVOJENÝ TYP 100B</t>
  </si>
  <si>
    <t>VELIKOSTI DLE OBVODU V PASE M,SM,S,SV,V,EV</t>
  </si>
  <si>
    <t>0022751</t>
  </si>
  <si>
    <t>ORTÉZA DK-KOLENNÍ NEOPRÉNOVÁ TYP 101A</t>
  </si>
  <si>
    <t>BEZ KLOUBU,VELIKOSTI DLE OBVODU KOLENNÍHO KLOUBU M,S,V,EV</t>
  </si>
  <si>
    <t>0022752</t>
  </si>
  <si>
    <t>ORTÉZA DK-KOLENNÍ NEOPRÉNOVÁ TYP 101B</t>
  </si>
  <si>
    <t>S KLOUBEM,NÁVLEK,VELIKOSTI DLE OBVODU KOLENNÍHO KLOUBU M,S,V,EV</t>
  </si>
  <si>
    <t>0022753</t>
  </si>
  <si>
    <t>ORTÉZA DK-KOLENNÍ NEOPRÉNOVÁ TYP 101C</t>
  </si>
  <si>
    <t>S KLOUBEM,DĚLENÁ,VELIKOSTI DLE OBVODU KOLENNÍHO KLOUBU M,S,V,EV</t>
  </si>
  <si>
    <t>0022754</t>
  </si>
  <si>
    <t>ORTÉZA DK-KOLENNÍ NÁVLEKOVÁ TYP 101D</t>
  </si>
  <si>
    <t>DVOUOSÝ KLOUB,ROZSAH POH.BEZ OMEZ.FLEXE-EXTENZE,VEL.M,S,V,DLE OBV.STEHNA,LÝTKA</t>
  </si>
  <si>
    <t>0022759</t>
  </si>
  <si>
    <t>ORTÉZA HK-MANŽETA ZÁPĚSTNÍ TYP 105B</t>
  </si>
  <si>
    <t>OBOUSTRANNÁ,UNIVERSÁLNÍ VELIKOST</t>
  </si>
  <si>
    <t>0022760</t>
  </si>
  <si>
    <t>ORTÉZA DK-BANDÁŽ STEHENNÍ TYP 106</t>
  </si>
  <si>
    <t>VELIKOSTI DLE OBVODU STEHNA V ROZKROKU M,SM,S,SV,V</t>
  </si>
  <si>
    <t>0022762</t>
  </si>
  <si>
    <t>VOZÍK TOALETNÍ TV 2.01.5</t>
  </si>
  <si>
    <t>POJÍZDNÝ,ODKLOPNÉ OPĚRKY RUKOU A NOHOU,BRZDY</t>
  </si>
  <si>
    <t>0022763</t>
  </si>
  <si>
    <t>ŽIDLE TOALETNÍ TŽ 3.01.7</t>
  </si>
  <si>
    <t>0022783</t>
  </si>
  <si>
    <t>PŘÍSTROJ PRO SEKVENČNÍ TLAKOVOU LYMFODRENÁŽ LYMFOVEN 7 L0701</t>
  </si>
  <si>
    <t>0022784</t>
  </si>
  <si>
    <t>PŘÍSTROJ PRO SEKVENČNÍ TLAKOVOU LYMFODRENÁŽ LYMFOVEN 7 L0703</t>
  </si>
  <si>
    <t>0022785</t>
  </si>
  <si>
    <t>PRO PŘÍSTROJE LYMFOVEN</t>
  </si>
  <si>
    <t>0022786</t>
  </si>
  <si>
    <t>0022792</t>
  </si>
  <si>
    <t>SEDAČKA DO SPRCHY ALU 90-1067A</t>
  </si>
  <si>
    <t>NASTAVITELNÁ VÝŠKA,HYGIENICKÝ VÝŘEZ</t>
  </si>
  <si>
    <t>0022794</t>
  </si>
  <si>
    <t>SEDAČKA DO SPRCHY ALU 90-1068A</t>
  </si>
  <si>
    <t>S OPĚRADLEM,NASTAV.VÝŠKA,HYGIENICKÝ VÝŘEZ</t>
  </si>
  <si>
    <t>0022803</t>
  </si>
  <si>
    <t>MÍSA LOŽNÍ PLASTOVÁ S DRŽÁKEM</t>
  </si>
  <si>
    <t>0022820</t>
  </si>
  <si>
    <t>CHODÍTKO U-2A</t>
  </si>
  <si>
    <t>PEVNÁ KONSTRUKCE,PODPAŽNÍ A PŘEDLOKET.OPĚRY</t>
  </si>
  <si>
    <t>0022821</t>
  </si>
  <si>
    <t>DLAHA ABDUKČNÍ RAMENNÍHO KLOUBU</t>
  </si>
  <si>
    <t>0022831</t>
  </si>
  <si>
    <t>DLAHA PERONEÁLNÍ</t>
  </si>
  <si>
    <t>FOOT LEVÁTOR</t>
  </si>
  <si>
    <t>0022853</t>
  </si>
  <si>
    <t>PÁS BEDERNÍ ŽENSKÝ</t>
  </si>
  <si>
    <t>VEL.1,2,3,4,5</t>
  </si>
  <si>
    <t>0022856</t>
  </si>
  <si>
    <t>BANDÁŽ NEOPRENOVÁ LOKETNÍ LA-2</t>
  </si>
  <si>
    <t>VEL.S,M,L LEVÁ,PRAVÁ</t>
  </si>
  <si>
    <t>0022857</t>
  </si>
  <si>
    <t>BANDÁŽ NEOPRENOVÁ KOLENNÍ KO-2</t>
  </si>
  <si>
    <t>0022858</t>
  </si>
  <si>
    <t>BANDÁŽ NEOPRENOVÁ KOTNÍKOVÁ CL-1</t>
  </si>
  <si>
    <t>VEL.XS/S,M/L,XL,LEVÁ,PRAVÁ</t>
  </si>
  <si>
    <t>0022859</t>
  </si>
  <si>
    <t>BANDÁŽ NEOPRENOVÁ BEDERNÍ PA-1</t>
  </si>
  <si>
    <t>VEL.XXS/XS,S/M,L,XL,XXL</t>
  </si>
  <si>
    <t>0022860</t>
  </si>
  <si>
    <t>BANDÁŽ NEOPRENOVÁ ZÁPĚSTÍ ZA-2</t>
  </si>
  <si>
    <t>VEL.S,M,L,LEVÁ,PRAVÁ</t>
  </si>
  <si>
    <t>0022862</t>
  </si>
  <si>
    <t>SUSPENZOR PEVNÝ</t>
  </si>
  <si>
    <t>VEL.7,8,9,10</t>
  </si>
  <si>
    <t>0022864</t>
  </si>
  <si>
    <t>BANDÁŽ NEOPRENOVÁ KOTNÍKU S VÝZTUŽÍ ČL 2</t>
  </si>
  <si>
    <t>VEL.XS/S, M/L, XL, LEVÁ, PRAVÁ</t>
  </si>
  <si>
    <t>0022865</t>
  </si>
  <si>
    <t>BANDÁŽ NEOPRENOVÁ KOLENNÍ S VÝZTUŽÍ KO 3</t>
  </si>
  <si>
    <t>VEL.S,M,L, LEVÁ, PRAVÁ</t>
  </si>
  <si>
    <t>0022866</t>
  </si>
  <si>
    <t>BANDÁŽ NEOPRENOVÁ KOLENNÍ S VÝZTUŽÍ KO 1</t>
  </si>
  <si>
    <t>VEL.XS/S, M/L, LEVÁ, PRAVÁ</t>
  </si>
  <si>
    <t>0022867</t>
  </si>
  <si>
    <t>BANDÁŽ NEOPRENOVÁ LOKTE S VÝZTUŽÍ LA 4</t>
  </si>
  <si>
    <t>0022868</t>
  </si>
  <si>
    <t>BANDÁŽ NEOPRENOVÁ LOKTE S VÝZTUŽÍ LA 3</t>
  </si>
  <si>
    <t>0022869</t>
  </si>
  <si>
    <t>BANDÁŽ NEOPRENOVÁ LOKTE S VÝZTUŽÍ LA 1A</t>
  </si>
  <si>
    <t>0022871</t>
  </si>
  <si>
    <t>BANDÁŽ NEOPRENOVÁ ZAPĚSTÍ S VÝZTUŽÍ ZA 4</t>
  </si>
  <si>
    <t>0022872</t>
  </si>
  <si>
    <t>BANDÁŽ NEOPRENOVÁ ZAPĚSTÍ S VÝZTUŽÍ ZA 3</t>
  </si>
  <si>
    <t>0022873</t>
  </si>
  <si>
    <t>BANDÁŽ NEOPRENOVÁ BEDERNÍ S VÝZTUŽÍ PA 2</t>
  </si>
  <si>
    <t>VEL.XXS/XS, S/M, L, XL, XXL</t>
  </si>
  <si>
    <t>0022875</t>
  </si>
  <si>
    <t>KORZET GUMOTEXTILNÍ S VÝZTUŽÍ</t>
  </si>
  <si>
    <t>VEL.S,M,L,XXL,XXXL</t>
  </si>
  <si>
    <t>0022881</t>
  </si>
  <si>
    <t>PŘÍSLUŠENSTVÍ-LŮŽKO POLOHOVACÍ</t>
  </si>
  <si>
    <t>HRAZDIČKA K HRAZDĚ LŮŽKA</t>
  </si>
  <si>
    <t>0022882</t>
  </si>
  <si>
    <t>LŮŽKO POLOHOVACÍ ELEKTRICKÉ PLN-P90-0 (PL-90-U)</t>
  </si>
  <si>
    <t>PĚTIDÍLNÝ POLOHOVACÍ ROŠT, BOČNICE BUK - INTEGROVANÉ ZÁBRANY</t>
  </si>
  <si>
    <t>0022883</t>
  </si>
  <si>
    <t>LŮŽKO POLOHOVACÍ MECHANICKÉ PLB-L90-0 (PL-90-M)</t>
  </si>
  <si>
    <t>MECHANICKÉ ZVEDÁNÍ PODHLAVNÍKU, BOČNICE LAMINO, NEPOJÍZDNÉ</t>
  </si>
  <si>
    <t>0022884</t>
  </si>
  <si>
    <t>LŮŽKO POLOHOVACÍ MECHANICKÉ PLB-P90-0 (PL-90-MU)</t>
  </si>
  <si>
    <t>MECH. ZVED. PODHLAVNÍKU, BOČNICE BUK S INTEGROVANÝMI ZÁBRANAMI</t>
  </si>
  <si>
    <t>0022885</t>
  </si>
  <si>
    <t>LŮŽKO POLOHOVACÍ MECHANICKÉ PLL-L90-0 (PL-90-MN)</t>
  </si>
  <si>
    <t>ČTYŘDÍLNÝ MECHANICKY POLOHOVATELNÝ ROŠT, BOČNICE LAMINO, NEPOJÍZDNÉ</t>
  </si>
  <si>
    <t>0022886</t>
  </si>
  <si>
    <t>LŮŽKO POLOHOVACÍ MECHANICKÉ PLL-P90-0 (PL-90-MNU)</t>
  </si>
  <si>
    <t>ČTYŘDÍLNÝ MECH.POLOH.ROŠT,BOČNICE BUK S INTEGROVANÝMI ZÁBRANAMI</t>
  </si>
  <si>
    <t>0022889</t>
  </si>
  <si>
    <t>ORTÉZA KOLENNÍ OK 03/96</t>
  </si>
  <si>
    <t>793115515000,ROVNÁ,RIGIDNÍ S PLANŽETAMI,VEL. 40,50,60,65CM</t>
  </si>
  <si>
    <t>0022890</t>
  </si>
  <si>
    <t>ORTÉZA KOLENNÍ OK 05/96</t>
  </si>
  <si>
    <t>793115516000,S 20ST.FLEXÍ,RIGIDNÍ S PLANŽETAMI,VEL.40,50,60,65CM</t>
  </si>
  <si>
    <t>0022891</t>
  </si>
  <si>
    <t>TAH PERONEÁLNÍ PT 96</t>
  </si>
  <si>
    <t>793137148000,2 VEL. PODLE OBVODU POD KOLENEM</t>
  </si>
  <si>
    <t>0022895</t>
  </si>
  <si>
    <t>LŮŽKO POLOHOVACÍ A ZVEDACÍ PLE-P90-0 (PLS-90-II)</t>
  </si>
  <si>
    <t>ROŠT PĚTIDÍLNÝ,ZDVIH LOŽNÉ PLOCHY O 36CM,BOČNICE BUK S INTEGROVANÝMI ZÁBRANAMI</t>
  </si>
  <si>
    <t>0022949</t>
  </si>
  <si>
    <t>ORTÉZA ZÁPĚSTÍ S PELOTAMI 9010</t>
  </si>
  <si>
    <t>0022993</t>
  </si>
  <si>
    <t>SEDÁTKO DO SPRCHY SKLOPNÉ</t>
  </si>
  <si>
    <t>ROZMĚR SED.ČÁSTI 47X43CM,PLASTOVÉ SEDÁTKO</t>
  </si>
  <si>
    <t>0022994</t>
  </si>
  <si>
    <t>VOZÍK MECHANICKÝ ODLEHČENÝ ECLIPS</t>
  </si>
  <si>
    <t>SKLÁDACÍ,JEDNODUCHÝ KŘÍŽ,Š.SED.36-55CM,NOSNOST 130KG,HM.15KG</t>
  </si>
  <si>
    <t>0022998</t>
  </si>
  <si>
    <t>VOZÍK MECHANICKÝ ZÁKLADNÍ TYP 708 STANDARD-KOMAXIT</t>
  </si>
  <si>
    <t>SKLÁDACÍ,JEDNODUCHÝ KŘÍŽ,ODLEHČENÝ,Š.SED.39,42,44,50CM,NOSNOST 90KG</t>
  </si>
  <si>
    <t>0023000</t>
  </si>
  <si>
    <t>PŘÍSLUŠENSTVÍ K MECH.VOZÍKU 708 STANDARD</t>
  </si>
  <si>
    <t>PODNOŽKA POLOHOVACÍ S PODPĚROU LÝTKA A STUPAČKOU ÚHLOVĚ STAV.,PROVEDENÍ KOMAXIT</t>
  </si>
  <si>
    <t>0023004</t>
  </si>
  <si>
    <t>PŘÍSLUŠENSTVÍ K MECH.VOZÍKU TYP 708 STANDARD</t>
  </si>
  <si>
    <t>SEDAČKA ANATOMICKY TVAROVANÁ PEVNÁ</t>
  </si>
  <si>
    <t>0023042</t>
  </si>
  <si>
    <t>PŘÍSLUŠENSTVÍ K ELEKTR.VOZÍKU MEYRA D.4822</t>
  </si>
  <si>
    <t>PODNOŽKY ELEKTRICKY POLOHOVACÍ K 9506 (ROZDÍLOVÁ CENA)</t>
  </si>
  <si>
    <t>0023057</t>
  </si>
  <si>
    <t>ZARÁŽKY NA PATY NA STUPAČKU SPOJENOU,SEŘIDITELNÉ</t>
  </si>
  <si>
    <t>0023074</t>
  </si>
  <si>
    <t>VOZÍK MECHANICKÝ AKTIVNÍ CHAMPION</t>
  </si>
  <si>
    <t>SKLÁDACÍ,Z ODLEHČENÝCH SLITIN,KOMPLETNÍ,NOSNOST 110KG</t>
  </si>
  <si>
    <t>0023181</t>
  </si>
  <si>
    <t>HŮL PANFRITZ</t>
  </si>
  <si>
    <t>PÁNSKÁ OPÁLENÁ 101/5014</t>
  </si>
  <si>
    <t>0023182</t>
  </si>
  <si>
    <t>PÁNSKÁ BAREVNÁ 102/5010</t>
  </si>
  <si>
    <t>0023183</t>
  </si>
  <si>
    <t>HŮL PANDERBY</t>
  </si>
  <si>
    <t>PÁNSKÁ BAREVNÁ 103/5011</t>
  </si>
  <si>
    <t>0023184</t>
  </si>
  <si>
    <t>PÁNSKÁ OPÁLENÁ 104/50122</t>
  </si>
  <si>
    <t>0023185</t>
  </si>
  <si>
    <t>HŮL DAMFRITZ</t>
  </si>
  <si>
    <t>DÁMSKÁ OPÁLENÁ 201/6014</t>
  </si>
  <si>
    <t>0023186</t>
  </si>
  <si>
    <t>DÁMSKÁ BAREVNÁ 202/6010</t>
  </si>
  <si>
    <t>0023187</t>
  </si>
  <si>
    <t>HŮL DAMDERBY</t>
  </si>
  <si>
    <t>DÁMSKÁ BAREVNÁ 203/6011</t>
  </si>
  <si>
    <t>0023188</t>
  </si>
  <si>
    <t>DÁMSKÁ OPÁLENÁ 204/60122</t>
  </si>
  <si>
    <t>0023189</t>
  </si>
  <si>
    <t>ŽIDLE TOALETNÍ</t>
  </si>
  <si>
    <t>CELODŘEVNĚNÁ S ČALOUN.ODNÍM.KRYCÍ DESKOU</t>
  </si>
  <si>
    <t>0023190</t>
  </si>
  <si>
    <t>PODLOŽKA ANTIDEKUBITNÍ WAFLE S DEKUBOU</t>
  </si>
  <si>
    <t>400X400X65MM</t>
  </si>
  <si>
    <t>0023191</t>
  </si>
  <si>
    <t>450X400X65MM</t>
  </si>
  <si>
    <t>0023192</t>
  </si>
  <si>
    <t>450X450X65MM</t>
  </si>
  <si>
    <t>0023195</t>
  </si>
  <si>
    <t>PODLOŽKA ANTIDEKUBITNÍ WAFLE S OTVOREM A DEKUBOU</t>
  </si>
  <si>
    <t>400X450X65MM</t>
  </si>
  <si>
    <t>0023196</t>
  </si>
  <si>
    <t>0023198</t>
  </si>
  <si>
    <t>PODLOŽKA ANTIDEKUBITNÍ WAFLE S OVČÍM ROUNEM</t>
  </si>
  <si>
    <t>0023199</t>
  </si>
  <si>
    <t>0023200</t>
  </si>
  <si>
    <t>0023202</t>
  </si>
  <si>
    <t>PŘÍSLUŠENSTVÍ K CPAP REM PLUS ECO</t>
  </si>
  <si>
    <t>HADICE</t>
  </si>
  <si>
    <t>0023204</t>
  </si>
  <si>
    <t>KRÁTKÁ LÉČEBNÁ S KLOUBEM</t>
  </si>
  <si>
    <t>0023286</t>
  </si>
  <si>
    <t>0023303</t>
  </si>
  <si>
    <t>SEDAČKA ZÁVĚSNÁ DO VANY</t>
  </si>
  <si>
    <t>PLASTOVÉ SEDÁTKO S OTVORY,PLASTOVÁ CHRÁNÍTKA PROTI POŠK.VANY</t>
  </si>
  <si>
    <t>0023311</t>
  </si>
  <si>
    <t>PŘÍSLUŠENSTVÍ K ELEKTR.VOZÍKU MEYRA D.956</t>
  </si>
  <si>
    <t>OPĚRKA HLAVY K 1594,2322,3593</t>
  </si>
  <si>
    <t>PŘÍSLUŠENSTVÍ K ELEKTR.VOZÍKU MEYRA D.92</t>
  </si>
  <si>
    <t>PODNOŽKY MECHANICKY POLOHOVACÍ K 1437,1594,2322,3593 (ROZDÍLOVÁ CENA)</t>
  </si>
  <si>
    <t>0023334</t>
  </si>
  <si>
    <t>PŘÍSLUŠENSTVÍ KE KOČÁRKU ZDRAV.REVO</t>
  </si>
  <si>
    <t>VESTA FIXAČNÍ REVO UNI</t>
  </si>
  <si>
    <t>0023335</t>
  </si>
  <si>
    <t>OPĚRKA HLAVY REVO UNI</t>
  </si>
  <si>
    <t>0023343</t>
  </si>
  <si>
    <t>ÚPRAVA PROTÉZY</t>
  </si>
  <si>
    <t>0023344</t>
  </si>
  <si>
    <t>ÚPRAVA ORTÉZY INVIDUÁLNĚ ZHOTOVENÉ</t>
  </si>
  <si>
    <t>0023412</t>
  </si>
  <si>
    <t>ORTÉZA-DĚTSKÁ DO 18TI LET-SPECIÁLNÍ</t>
  </si>
  <si>
    <t>S KONSTRUK.ZÁKLADEM Z ODLEH.MAT.(TITAN,KARBON),NEBO VYUŽITÍM ATYP.KONSTR.DÍLŮ</t>
  </si>
  <si>
    <t>0023453</t>
  </si>
  <si>
    <t>ZVEDÁK EL.POJÍZDNÝ ARNOLD RE 150</t>
  </si>
  <si>
    <t>UNIVERZÁLNÍ S BATERIÍ A NABÍJ. NOSNOST 150 KG,ZDVIH 125 CM</t>
  </si>
  <si>
    <t>0023454</t>
  </si>
  <si>
    <t>PŘÍSLUŠENSTVÍ K EL. ZVEDÁKU POJÍZD. RE 150</t>
  </si>
  <si>
    <t>ZÁVĚSNÁ PLACHETKOVÁ SEDAČKA PRO SUCHÉ I MOKRÉ PROSTŘEDÍ</t>
  </si>
  <si>
    <t>0023455</t>
  </si>
  <si>
    <t>LEHÁTKO ANTIDEKUBITNÍ BUBLINOVÉ TYP HE 7600</t>
  </si>
  <si>
    <t>VZDUCHOVÉ (PRO MEMBRÁN. KOMPR.) DVOUKOMOROVÉ,MATERIÁL PVC</t>
  </si>
  <si>
    <t>0023456</t>
  </si>
  <si>
    <t>KOMPRESOR VZDUCH. PULSAČNÍ K LEHÁTKU HE 7600</t>
  </si>
  <si>
    <t>NASTAVITELNÝ DLE VÁHY PACIENTA</t>
  </si>
  <si>
    <t>0023489</t>
  </si>
  <si>
    <t>KŘESLO SPRCHOVÉ A TOALETNÍ POJÍZDNÉ SCC 250XXX</t>
  </si>
  <si>
    <t>PRO IMOB.NEMOCNÉ, S ODNIMATEL.ČALOUNĚNÍM, 4 BRŽDĚNÁ KOLEČKA O PRŮM.75MM</t>
  </si>
  <si>
    <t>0023497</t>
  </si>
  <si>
    <t>ORTÉZA KOLENNÍ S KOVOVOU VÝSTUHOU A KLOUBEM</t>
  </si>
  <si>
    <t>GENUTRAIN-S 7 VELIKOSTÍ</t>
  </si>
  <si>
    <t>0023498</t>
  </si>
  <si>
    <t>DLAHA EPICONDYLÁRNÍ</t>
  </si>
  <si>
    <t>EPIPOINT UNIVERSÁLNÍ VELIKOST</t>
  </si>
  <si>
    <t>0023499</t>
  </si>
  <si>
    <t>ORTÉZA HLEZENNÍ</t>
  </si>
  <si>
    <t>CALIGAMED 2 VELIKOSTI LEVÁ,PRAVÁ</t>
  </si>
  <si>
    <t>0023502</t>
  </si>
  <si>
    <t>ORTÉZA RAMENNÍHO KLOUBU UNIVERZ.OR 2A</t>
  </si>
  <si>
    <t>0023503</t>
  </si>
  <si>
    <t>ORTÉZA RAMENNÍHO KLOUBU UNIVERZ.OR 2B</t>
  </si>
  <si>
    <t>GILCHRISTOVA BANDÁŽ</t>
  </si>
  <si>
    <t>0023521</t>
  </si>
  <si>
    <t>POLŠTÁŘ REKTÁLNÍ 40x40CM</t>
  </si>
  <si>
    <t>331017139938</t>
  </si>
  <si>
    <t>0023541</t>
  </si>
  <si>
    <t>KOREKTOR PALCE NOHY 018</t>
  </si>
  <si>
    <t>UNIVERSÁLNÍ</t>
  </si>
  <si>
    <t>0023543</t>
  </si>
  <si>
    <t>ORTÉZA HLEZENNÍ LÉČEBNÁ - RIGIDNÍ 065</t>
  </si>
  <si>
    <t>VELIKOSTI M,S,V</t>
  </si>
  <si>
    <t>0023548</t>
  </si>
  <si>
    <t>VOZÍK MECHANICKÝ ODLEHČENÝ JAZZ</t>
  </si>
  <si>
    <t>ULTRA LEHKÝ,SKLÁDACÍ,Š.SED.39,42,44,46,D.110CM,VÁHA 14KG,NOSNOST 80KG,90KG</t>
  </si>
  <si>
    <t>0023549</t>
  </si>
  <si>
    <t>ADAPTÉR TĚŽIŠTĚ</t>
  </si>
  <si>
    <t>0023550</t>
  </si>
  <si>
    <t>0023551</t>
  </si>
  <si>
    <t>VZOR TMO 0402 - PÁNSKÁ KOTNÍČKOVÁ ZIMNÍ</t>
  </si>
  <si>
    <t>0023552</t>
  </si>
  <si>
    <t>VZOR TMO 0405 - DÁMSKÁ POLOBOTKA CELOROČNÍ</t>
  </si>
  <si>
    <t>0023566</t>
  </si>
  <si>
    <t>ZDVOJENÝ</t>
  </si>
  <si>
    <t>0023567</t>
  </si>
  <si>
    <t>VYZTUŽENÝ</t>
  </si>
  <si>
    <t>0023568</t>
  </si>
  <si>
    <t>STŘEDNÍ</t>
  </si>
  <si>
    <t>0023579</t>
  </si>
  <si>
    <t>ORTÉZA HLEZENNÉHO KLOUBU LÉČEBNÁ S DLAHAMI-I.</t>
  </si>
  <si>
    <t>S,M,L,XL OR 6A</t>
  </si>
  <si>
    <t>0023580</t>
  </si>
  <si>
    <t>ORTÉZA HLEZENNÉHO KLOUBU LÉČEBNÁ S DLAHAMI-II.</t>
  </si>
  <si>
    <t>S,M,L,XL OR 6B</t>
  </si>
  <si>
    <t>0023581</t>
  </si>
  <si>
    <t>ORTÉZA HLEZENNÉHO KLOUBU LÉČEBNÁ S DLAHAMI-III.</t>
  </si>
  <si>
    <t>S,M,L,XL OR 6C</t>
  </si>
  <si>
    <t>0023597</t>
  </si>
  <si>
    <t>VOZÍK MECHANICKÝ ODLEHČENÝ MEYRA EUROCHAIR 1850</t>
  </si>
  <si>
    <t>POSTR.16,20,82,PODN.93/806,Š.S.38-46CM,VAR.VÝŠKA,KOLA651,NOSNOST 120KG</t>
  </si>
  <si>
    <t>0023601</t>
  </si>
  <si>
    <t>PŘÍSLUŠENSTVÍ K MECH.VOZÍKU MEYRA D.913</t>
  </si>
  <si>
    <t>OPĚRKA HLAVY K 1736,1745,2250,3310</t>
  </si>
  <si>
    <t>0023609</t>
  </si>
  <si>
    <t>LŮŽKO POLOHOVACÍ MEYRA</t>
  </si>
  <si>
    <t>ELEKTRICKY POLOHOVATELNÉ VČETNĚ ZDVIHU,TŘÍMOTOROVÉ,POJÍZDNÉ,INTEG.BOČNICE</t>
  </si>
  <si>
    <t>0023637</t>
  </si>
  <si>
    <t>PEŘINKA ABDUKČNÍ FREJKOVA VZOR FILTEX</t>
  </si>
  <si>
    <t>VEL. 16-28CM, PO 2 CM</t>
  </si>
  <si>
    <t>0023638</t>
  </si>
  <si>
    <t>PEŘINKA ABDUKČNÍ ANATOMICKÁ VZOR MALINEX</t>
  </si>
  <si>
    <t>0023639</t>
  </si>
  <si>
    <t>TŘMENY ABDUKČNÍ PAVLÍKOVY VZOR BRNO</t>
  </si>
  <si>
    <t>VEL. 0-2</t>
  </si>
  <si>
    <t>0023641</t>
  </si>
  <si>
    <t>ORTÉZA KOLENNÍ S KOVOVÝMI DLAHAMI</t>
  </si>
  <si>
    <t>DRYTEX HINGED KNEE SUPPORT- S DVOUOSÝM KLOUBEM (0555)</t>
  </si>
  <si>
    <t>0023642</t>
  </si>
  <si>
    <t>DRYTEX ECONOMY HINGED KNEE SUPPORT- S DVOUOSÝM KLOUBEM (0670)</t>
  </si>
  <si>
    <t>0023643</t>
  </si>
  <si>
    <t>PODPORA KOLENNÍ S LATERÁLNÍ J VÝZTUHOU PATELY</t>
  </si>
  <si>
    <t>DRYTEX LATERAL PATELLA KNEE (0659,0660)</t>
  </si>
  <si>
    <t>0023645</t>
  </si>
  <si>
    <t>PODPORA KOTNÍKOVÁ S VÝZTUHOU</t>
  </si>
  <si>
    <t>DRYTEX ROCKETSOC (0665, 0667)</t>
  </si>
  <si>
    <t>0023646</t>
  </si>
  <si>
    <t>ORTÉZA LOKETNÍHO KLOUBU LÉČEBNÁ S KLOUBY-I</t>
  </si>
  <si>
    <t>OR 4A</t>
  </si>
  <si>
    <t>0023647</t>
  </si>
  <si>
    <t>ORTÉZA LOKETNÍHO KL.S LIMIT.ROZSAHEM POHYBU</t>
  </si>
  <si>
    <t>OR 4B</t>
  </si>
  <si>
    <t>0023648</t>
  </si>
  <si>
    <t>ORTÉZA LOKETNÍHO KLOUBU LÉČEBNÁ S KLOUBY-II</t>
  </si>
  <si>
    <t>OR 4C</t>
  </si>
  <si>
    <t>0023651</t>
  </si>
  <si>
    <t>VOZÍK MECHANICKÝ SPECIÁLNÍ HANDICARE EMINEO</t>
  </si>
  <si>
    <t>PRO TĚŽKÁ POSTIŽENÍ,PLNĚ POL.SED I PODNOŽKY,ODLEHČENÝ,Š.36-51CM,NOSN.135KG</t>
  </si>
  <si>
    <t>0023661</t>
  </si>
  <si>
    <t>PŘÍSLUŠENSTVÍ K MECH.VOZÍKU SPEC.EMINEO</t>
  </si>
  <si>
    <t>PELOTY BOČNÍ</t>
  </si>
  <si>
    <t>0023663</t>
  </si>
  <si>
    <t>0023671</t>
  </si>
  <si>
    <t>VOZÍK MECHANICKÝ ZÁKLADNÍ PL1 (VCWK4)</t>
  </si>
  <si>
    <t>ŠÍŘKA SEDAČKY 45CM,ODNÍMATELNÉ POSTRANICE,ODNÍMATELNÉ PODNOŽKY,NOSNOST 110KG</t>
  </si>
  <si>
    <t>0023672</t>
  </si>
  <si>
    <t>VOZÍK MECHANICKÝ ODLEHČENÝ PL2 (VCWK9A)</t>
  </si>
  <si>
    <t>SKL.ODKLÁP.PODRUČ.VÝŠK.STAV.PODNOŽ.ADAP.RYCHLOUP.Z.KOLA,V.15KG,N.110KG</t>
  </si>
  <si>
    <t>0023673</t>
  </si>
  <si>
    <t>VOZÍK MECHANICKÝ SPECIÁLNÍ POLOHOVACÍ PL3 (VCWK701)</t>
  </si>
  <si>
    <t>SKLÁDACÍ,Š.SEDU 45CM,POLOHOVANÍ ZAD,POLOHOVACÍ PODNOŽKY,NOSNOST 90KG</t>
  </si>
  <si>
    <t>0023674</t>
  </si>
  <si>
    <t>VOZÍK MECHANICKÝ ZESÍLENÝ S-TOP XL</t>
  </si>
  <si>
    <t>ROZŠÍŘENÝ,DVOJ.KŘÍŽ,Š.SEDU 51,56,60CM,NOSN.170KG,ODN PODR.I STUP.</t>
  </si>
  <si>
    <t>0023675</t>
  </si>
  <si>
    <t>VOZÍK MECHANICKÝ ZESÍLENÝ PYRO LIGHT XL</t>
  </si>
  <si>
    <t>ROZŠÍŘENÝ,Š.S.51,56CM,NOSN.170KG,DVOJ.KŘÍŽ,ODN.PODN. A STUP.</t>
  </si>
  <si>
    <t>0023676</t>
  </si>
  <si>
    <t>VOZÍK MECHANICKÝ SPECIÁLNÍ TRITON</t>
  </si>
  <si>
    <t>ZÁDA,SEDÁK,STUPAČKY POLOHOVACÍ,OP.HLAVY,PELOTY,AB.KLÍN,NOSN.125KG</t>
  </si>
  <si>
    <t>0023679</t>
  </si>
  <si>
    <t>KOČÁREK ZDRAVOTNÍ GEMINI</t>
  </si>
  <si>
    <t>SKLÁDACÍ,PLNĚ POLOHOVACÍ,NOSNOST 35KG,VÁHA 13,5KG</t>
  </si>
  <si>
    <t>0023680</t>
  </si>
  <si>
    <t>VOZÍK MECHANICKÝ SPECIÁLNÍ SERENYS</t>
  </si>
  <si>
    <t>POLOHOVACÍ,PLNĚ NASTAV.SKLON SEDU A ZÁD.OPĚRY,REG.STUP.S OPOROU LÝTKA,OPĚRA HL.</t>
  </si>
  <si>
    <t>0023681</t>
  </si>
  <si>
    <t>PŘÍSLUŠENSTVÍ K MECH.VOZÍKU SUNRISE MEDICAL</t>
  </si>
  <si>
    <t>OPĚRKA ZAD ŘEMÍNKOVÁ OBJ.KOD 4038</t>
  </si>
  <si>
    <t>0023687</t>
  </si>
  <si>
    <t>BERLE PŘEDLOKETNÍ DURALOVÁ 121</t>
  </si>
  <si>
    <t>NASTAVITELNÁ 86-109CM,OPĚRKA PŘEDLOKTÍ UZAVŘENÁ SKLOPNÁ,NOSNOST 160KG</t>
  </si>
  <si>
    <t>0023688</t>
  </si>
  <si>
    <t>BERLE PŘEDLOKETNÍ DURALOVÁ 121/EX</t>
  </si>
  <si>
    <t>NASTAVITELNÁ 83-110CM,OPĚRKA PŘEDLOKTÍ UZAVŘENÁ SKLOPNÁ,NOSNOST 160KG</t>
  </si>
  <si>
    <t>0023689</t>
  </si>
  <si>
    <t>BERLE PŘEDLOKETNÍ ERGONOMICKÁ 121 C</t>
  </si>
  <si>
    <t>0023690</t>
  </si>
  <si>
    <t>BERLE PŘEDLOKETNÍ SPECIÁLNÍ DURALOVÁ 121 A</t>
  </si>
  <si>
    <t>DVOJITĚ STAVITELNÁ 86-109CM,23-28CM,OPĚRKA PŘEDLOKTÍ UZAVŘENÁ SKLOPNÁ,NOSN.160KG</t>
  </si>
  <si>
    <t>0023691</t>
  </si>
  <si>
    <t>BERLE PŘEDLOKETNÍ SPECIÁLNÍ DURALOVÁ 121 A/EX</t>
  </si>
  <si>
    <t>DVOJITĚ STAVITELNÁ 83-110CM,20-28CM,OPĚRKA PŘEDLOKTÍ UZAVŘENÁ SKLOPNÁ,NOSN.160KG</t>
  </si>
  <si>
    <t>0023692</t>
  </si>
  <si>
    <t>BERLE PŘEDLOKETNÍ SPECIÁLNÍ ERGONOMICKÁ 121 AC</t>
  </si>
  <si>
    <t>DVOJITĚ STAVITELNÁ 86-109CM,19-27CM,OPĚRKA PŘEDLOKTÍ UZAVŘENÁ SKLOPNÁ,NOS.160KG</t>
  </si>
  <si>
    <t>0023695</t>
  </si>
  <si>
    <t>BERLE PŘEDLOKETNÍ SPECIÁLNÍ DĚTSKÁ 121 J-DA</t>
  </si>
  <si>
    <t>DVOJITĚ STAVITELNÁ 54-79CM,18-22CM,OPĚRKA PŘEDLOKTÍ UZAVŘENÁ SKLOPNÁ,NOS.100KG</t>
  </si>
  <si>
    <t>0023697</t>
  </si>
  <si>
    <t>BERLE PŘEDLOKETNÍ DURALOVÁ 123</t>
  </si>
  <si>
    <t>NASTAVITELNÁ 70-94CM,OPĚRKA PŘEDLOKTÍ UZAVŘENÁ SKLOPNÁ,NOSNOST 160KG</t>
  </si>
  <si>
    <t>0023698</t>
  </si>
  <si>
    <t>BERLE PŘEDLOKETNÍ SPECIÁLNÍ DURALOVÁ 123 EX</t>
  </si>
  <si>
    <t>DVOJITĚ STAVITELNÁ 83-110CM,OPĚRKA PŘEDLOKTÍ UZAVŘENÁ SKLOPNÁ,NOSNOST 318KG</t>
  </si>
  <si>
    <t>0023699</t>
  </si>
  <si>
    <t>BERLE PŘEDLOKETNÍ SPECIÁLNÍ DURALOVÁ 123 A</t>
  </si>
  <si>
    <t>DVOJITĚ STAVITELNÁ 70-94CM,20-28CM,OPĚRKA PŘEDLOKTÍ UZAVŘENÁ SKLOPNÁ,NOS.160KG</t>
  </si>
  <si>
    <t>0023700</t>
  </si>
  <si>
    <t>BERLE PŘEDLOKETNÍ SPECIÁLNÍ DURALOVÁ 123 A/EX</t>
  </si>
  <si>
    <t>DVOJITĚ STAVITELNÁ 67-102CM,24-28CM,OPĚRKA PŘEDLOKTÍ UZAVŘENÁ SKLOPNÁ,NOS.160KG</t>
  </si>
  <si>
    <t>0023703</t>
  </si>
  <si>
    <t>BERLE S PODPOROU PŘEDLOKTÍ 132</t>
  </si>
  <si>
    <t>NASTAVITELNÁ 94-119,5CM,NOSNOST 160KG</t>
  </si>
  <si>
    <t>0023707</t>
  </si>
  <si>
    <t>HŮL PODPŮRNÁ DURALOVÁ 404</t>
  </si>
  <si>
    <t>NASTAVITELNÁ 71-96CM</t>
  </si>
  <si>
    <t>0023708</t>
  </si>
  <si>
    <t>HŮL PODPŮRNÁ DURALOVÁ 404 S</t>
  </si>
  <si>
    <t>NASTAVITELNÁ 71-96CM,TVAROVANÉ DRŽADLO</t>
  </si>
  <si>
    <t>0023711</t>
  </si>
  <si>
    <t>HŮL PODPŮRNÁ DURALOVÁ ERGONOMICKÁ 412</t>
  </si>
  <si>
    <t>NASTAVITELNÁ 70-92CM,V PROVEDENÍ PRO PRAVOU NEBO LEVOU RUKU</t>
  </si>
  <si>
    <t>0023714</t>
  </si>
  <si>
    <t>HŮL PODPŮRNÁ DURALOVÁ SKLÁDACÍ 413 A</t>
  </si>
  <si>
    <t>NASTAVITELNÁ 83-92CM</t>
  </si>
  <si>
    <t>0023715</t>
  </si>
  <si>
    <t>HŮL PODPŮRNÁ ČTYŘBODOVÁ 420</t>
  </si>
  <si>
    <t>NASTAVITELNÁ 66-91CM</t>
  </si>
  <si>
    <t>0023716</t>
  </si>
  <si>
    <t>HŮL PODPŮRNÁ TŘÍBODOVÁ 420 A</t>
  </si>
  <si>
    <t>0023721</t>
  </si>
  <si>
    <t>HŮL PODPŮRNÁ DŘEVĚNÁ 455</t>
  </si>
  <si>
    <t>0023723</t>
  </si>
  <si>
    <t>HŮL PODPŮRNÁ ČTYŘBODOVÁ 474</t>
  </si>
  <si>
    <t>0023724</t>
  </si>
  <si>
    <t>HŮL PODPŮRNÁ TŘÍBODOVÁ 474 A</t>
  </si>
  <si>
    <t>0023732</t>
  </si>
  <si>
    <t>VOZÍK ELEKTRICKÝ EXTER.SM QUICKIE GROOVE JIVE R/F</t>
  </si>
  <si>
    <t>Š.S.40-56CM,COMFORT SEAT,POHON VOLITELNÝ ZADNÍ-PŘEDNÍ,NOSN.160KG</t>
  </si>
  <si>
    <t>0023733</t>
  </si>
  <si>
    <t>CHODÍTKO ČTYŘBODOVÉ - PODPŮRNÝ RÁM 12/S</t>
  </si>
  <si>
    <t>NASTAVITELNÉ,VELIKOSTI 1:72-79CM,2:79-86CM,3:86-94CM</t>
  </si>
  <si>
    <t>0023734</t>
  </si>
  <si>
    <t>CHODÍTKO ČTYŘBODOVÉ - PODPŮRNÝ RÁM 12/SC</t>
  </si>
  <si>
    <t>PŘEDNÍ KOLEČKA,VELIKOSTI 1:72-79CM,2:79-86CM,3:86-94CM</t>
  </si>
  <si>
    <t>0023735</t>
  </si>
  <si>
    <t>CHODÍTKO ČTYŘKOLOVÉ SKLÁDACÍ SHOPPER 100</t>
  </si>
  <si>
    <t>NASTAVITELNÉ 87-98CM,SEDÁTKO,NÁKUPNÍ KOŠÍK,PODNOS,BRZDY</t>
  </si>
  <si>
    <t>0023738</t>
  </si>
  <si>
    <t>CHODÍTKO ČTYŘKOLOVÉ SKLÁDACÍ 102</t>
  </si>
  <si>
    <t>DURALOVÉ,NASTAVITELNÉ 84-92CM,SEDÁTKO,NÁKUPNÍ KOŠÍK,BRZDY DELUXE</t>
  </si>
  <si>
    <t>0023739</t>
  </si>
  <si>
    <t>CHODÍTKO ČTYŘKOLOVÉ SKLÁDACÍ 103</t>
  </si>
  <si>
    <t>0023741</t>
  </si>
  <si>
    <t>CHODÍTKO ČTYŘKOLOVÉ 200 C</t>
  </si>
  <si>
    <t>NASTAVITELNÉ 80-95CM,PODPŮRNÝ RÁM,NÁŠLAPNÉ BRZDY</t>
  </si>
  <si>
    <t>0023742</t>
  </si>
  <si>
    <t>CHODÍTKO S PODPOROU PŘEDLOKTÍ 200 RC</t>
  </si>
  <si>
    <t>PŘEDNÍ KOLEČKA,NASTAVITELNÉ 96-109CM,OPĚRKY PŘEDLOKTÍ,POLOHOVÁNÍ DRŽADEL</t>
  </si>
  <si>
    <t>0023745</t>
  </si>
  <si>
    <t>CHODÍTKO ČTYŘBODOVÉ - PODPŮRNÝ RÁM 202 EL</t>
  </si>
  <si>
    <t>NASTAVITELNÉ,VELIKOSTI 5:84-91CM,6:73,5-81CM,7:63,5-71CM</t>
  </si>
  <si>
    <t>CHODÍTKO ČTYŘBODOVÉ - PODPŮRNÝ RÁM 202 ELC</t>
  </si>
  <si>
    <t>PŘEDNÍ KOLEČKA,VELIKOSTI 5:84-91CM,6:73,5-81CM,7:63,5-71CM</t>
  </si>
  <si>
    <t>CHODÍTKO ČTYŘKOLOVÉ S PODPŮRNOU DESKOU 203</t>
  </si>
  <si>
    <t>NASTAVITELNÉ 97-142CM,PODPŮRNÁ DESKA,POLOHOVÁNÍ DRŽADEL</t>
  </si>
  <si>
    <t>0023748</t>
  </si>
  <si>
    <t>CHODÍTKO ČTYŘKOLOVÉ S PODPORAMI PŘEDLOKTÍ 203 A</t>
  </si>
  <si>
    <t>NASTAVITELNÉ 94-142CM,OPĚRKY PŘEDLOKTÍ,POLOHOVÁNÍ DRŽADEL</t>
  </si>
  <si>
    <t>0023752</t>
  </si>
  <si>
    <t>CHODÍTKO ČTYŘBODOVÉ - PODPŮRNÝ RÁM 206 EL</t>
  </si>
  <si>
    <t>NASTAVITELNÉ,VELIKOSTI 5:86-94CM,6:79-86CM,7:68,5-76CM</t>
  </si>
  <si>
    <t>0023753</t>
  </si>
  <si>
    <t>CHODÍTKO ČTYŘBODOVÉ - PODPŮRNÝ RÁM 206 ELC</t>
  </si>
  <si>
    <t>PŘEDNÍ KOLEČKA,VELIKOSTI 5:86-94CM,6:79-86CM,7:68,5-76CM</t>
  </si>
  <si>
    <t>0023755</t>
  </si>
  <si>
    <t>CHODÍTKO ČTYŘBODOVÉ SKLÁDACÍ 230</t>
  </si>
  <si>
    <t>NASTAVITELNÉ 82-92CM,DVOJITÝ PODPŮRNÝ RÁM</t>
  </si>
  <si>
    <t>0023756</t>
  </si>
  <si>
    <t>CHODÍTKO KLOUBOVÉ SKLÁDACÍ 230 EL</t>
  </si>
  <si>
    <t>ČTYŘBODOVÉ,NASTAVITELNÉ 82,5-91,5CM</t>
  </si>
  <si>
    <t>0023757</t>
  </si>
  <si>
    <t>CHODÍTKO KLOUBOVÉ SKLÁDACÍ DĚTSKÉ 230 ELJ</t>
  </si>
  <si>
    <t>ČTYŘBODOVÉ,NASTAVITELNÉ 70,5-82,5CM</t>
  </si>
  <si>
    <t>0023759</t>
  </si>
  <si>
    <t>CHODÍTKO ČTYŘBODOVÉ SKLÁDACÍ 233 EL</t>
  </si>
  <si>
    <t>NASTAVITELNÉ 82,5-91,5CM</t>
  </si>
  <si>
    <t>0023760</t>
  </si>
  <si>
    <t>CHODÍTKO ČTYŘBODOVÉ SKLÁDACÍ 233 ELC</t>
  </si>
  <si>
    <t>PŘEDNÍ KOLEČKA,NASTAVITELNÉ,82,5-91,5CM</t>
  </si>
  <si>
    <t>0023764</t>
  </si>
  <si>
    <t>CHODÍTKO TROJKOLKA 240</t>
  </si>
  <si>
    <t>SKLÁDACÍ,NASTAVITELNÉ 79-94CM,PŘÍTLAČNÉ BRZDY</t>
  </si>
  <si>
    <t>0023765</t>
  </si>
  <si>
    <t>CHODÍTKO TROJKOLKA S PODPORAMI PŘEDLOKTÍ 240 A</t>
  </si>
  <si>
    <t>SKLÁDACÍ,NASTAVITELNÉ 98-113CM,OPĚRKY PŘEDLOKTÍ,PŘÍTLAČNÉ BRZDY</t>
  </si>
  <si>
    <t>CHODÍTKO TROJKOLKA 240 S</t>
  </si>
  <si>
    <t>SKLÁDACÍ,NASTAVITELNÉ 79-94CM,PLNÁ KOLA,BOWDENOVÉ BRZDY</t>
  </si>
  <si>
    <t>0023767</t>
  </si>
  <si>
    <t>CHODÍTKO TROJKOLKA 240 SL</t>
  </si>
  <si>
    <t>SKLÁDACÍ,DURALOVÉ,NASTAVITELNÉ 79-94CM,PLNÁ KOLA,BRZDY DELUXE</t>
  </si>
  <si>
    <t>0023771</t>
  </si>
  <si>
    <t>CHODÍTKO DVOUKOLOVÉ DĚTSKÉ 243 A</t>
  </si>
  <si>
    <t>NASTAVITELNÉ 43-56CM</t>
  </si>
  <si>
    <t>0023773</t>
  </si>
  <si>
    <t>CHODÍTKO DVOUKOLOVÉ SKLÁDACÍ 245 A</t>
  </si>
  <si>
    <t>NASTAVITELNÉ 69-89CM</t>
  </si>
  <si>
    <t>0023777</t>
  </si>
  <si>
    <t>CHODÍTKO ČTYŘKOLOVÉ SKLÁDACÍ 249 A</t>
  </si>
  <si>
    <t>NASTAVITELNÉ 82-98CM,SEDÁTKO,PLNÁ KOLA,BOWDENOVÉ BRZDY</t>
  </si>
  <si>
    <t>0023781</t>
  </si>
  <si>
    <t>CHODÍTKO S PODPAŽNÍMI PODPORAMI 252</t>
  </si>
  <si>
    <t>SKLÁDACÍ,ČTYŘKOLOVÉ,NASTAVITELNÉ 98-143CM,PODPAŽNÍ OPĚRKY</t>
  </si>
  <si>
    <t>0023784</t>
  </si>
  <si>
    <t>KŘESLO KLOZETOVÉ 504</t>
  </si>
  <si>
    <t>PEVNÁ VÝŠKA,PLASTOVÁ NÁDOBA S VÍKEM</t>
  </si>
  <si>
    <t>0023785</t>
  </si>
  <si>
    <t>KŘESLO KLOZETOVÉ 504 A</t>
  </si>
  <si>
    <t>NASTAVITELNÁ VÝŠKA,PLASTOVÁ NÁDOBA S VÍKEM</t>
  </si>
  <si>
    <t>0023786</t>
  </si>
  <si>
    <t>KŘESLO KLOZETOVÉ POJÍZDNÉ 512</t>
  </si>
  <si>
    <t>ODKLOPNÁ MADLA,PLASTOVÁ NÁDOBA,BRZDY</t>
  </si>
  <si>
    <t>0023787</t>
  </si>
  <si>
    <t>KŘESLO KLOZETOVÉ POJÍZDNÉ 512 B</t>
  </si>
  <si>
    <t>PEVNÁ MADLA,PLASTOVÁ NÁDOBA,BRZDY</t>
  </si>
  <si>
    <t>KŘESLO KLOZETOVÉ POJÍZDNÉ 512 BCS/ADJ</t>
  </si>
  <si>
    <t>NASTAVITELNÁ VÝŠKA,SKLOPNÁ MADLA,PLASTOVÁ NÁDOBA,BRZDY</t>
  </si>
  <si>
    <t>0023796</t>
  </si>
  <si>
    <t>KŘESLO KLOZETOVÉ POJÍZDNÉ 512 E</t>
  </si>
  <si>
    <t>ODNÍMATELNÁ MADLA A OPĚRKA ZAD,PLASTOVÁ NÁDOBA,BRZDY</t>
  </si>
  <si>
    <t>KŘESLO KLOZETOVÉ PEVNÉ 513</t>
  </si>
  <si>
    <t>NASTAVITELNÁ VÝŠKA,PEVNÁ  MADLA,PLASTOVÁ NÁDOBA S VÍKEM</t>
  </si>
  <si>
    <t>0023798</t>
  </si>
  <si>
    <t>KŘESLO KLOZETOVÉ PEVNÉ 513 D</t>
  </si>
  <si>
    <t>ODNÍMATELNÁ MADLA,PLASTOVÁ NÁDOBA</t>
  </si>
  <si>
    <t>0023799</t>
  </si>
  <si>
    <t>KŘESLO KLOZETOVÉ PEVNÉ 513 S</t>
  </si>
  <si>
    <t>NASTAVITELNÁ VÝŠKA,ODNÍMATELNÁ MADLA,PLASTOVÁ NÁDOBA S VÍKEM</t>
  </si>
  <si>
    <t>0023801</t>
  </si>
  <si>
    <t>KŘESLO KLOZETOVÉ DŘEVĚNÉ 519</t>
  </si>
  <si>
    <t>ČALOUNĚNÉ,PLASTOVÁ NÁDOBA</t>
  </si>
  <si>
    <t>0023802</t>
  </si>
  <si>
    <t>KŘESLO KLOZETOVÉ DŘEVĚNÉ 519 B</t>
  </si>
  <si>
    <t>0023804</t>
  </si>
  <si>
    <t>KŘESLO KLOZETOVÉ PEVNÉ 521</t>
  </si>
  <si>
    <t>0023805</t>
  </si>
  <si>
    <t>KŘESLO KLOZETOVÉ PEVNÉ 521 A</t>
  </si>
  <si>
    <t>0023806</t>
  </si>
  <si>
    <t>KŘESLO KLOZETOVÉ PEVNÉ 521 AD</t>
  </si>
  <si>
    <t>0023807</t>
  </si>
  <si>
    <t>KŘESLO KLOZETOVÉ PEVNÉ 521 D</t>
  </si>
  <si>
    <t>PEVNÁ VÝŠKA,ODNÍMATELNÁ MADLA,PLASTOVÁ NÁDOBA S VÍKEM</t>
  </si>
  <si>
    <t>0023811</t>
  </si>
  <si>
    <t>KŘESLO KLOZETOVÉ SKLÁDACÍ 525</t>
  </si>
  <si>
    <t>ODKLOPNÁ MADLA,POLSTROVANÉ TOALET.SEDÁTKO,PLASTOVÁ NÁDOBA S VÍKEM</t>
  </si>
  <si>
    <t>0023812</t>
  </si>
  <si>
    <t>KŘESLO TOALETNÍ PEVNÉ 526 BCS</t>
  </si>
  <si>
    <t>ZVÝŠENÁ NOSNOST 318 KG,POLSTROVÁNÍ,ODKLOPNÁ MADLA,TOALETNÍ NÁDOBA</t>
  </si>
  <si>
    <t>0023819</t>
  </si>
  <si>
    <t>ABDUKČNÍ DLAHA RAMENNÍHO KLOUBU STAVITELNÁ OR 8A</t>
  </si>
  <si>
    <t>ORTIKA OR 8A</t>
  </si>
  <si>
    <t>0023821</t>
  </si>
  <si>
    <t>PŘÍSLUŠENSTVÍ K MECH.VOZÍKU MEYRA D.350</t>
  </si>
  <si>
    <t>ZESÍLENÝ ZDVOJENÝ KŘÍŽ,ŠÍŘE 50CM K 1736,1750,1850,3310,335X (ROZD.CENA)</t>
  </si>
  <si>
    <t>0023828</t>
  </si>
  <si>
    <t>ORTÉZA RAMENNÍ 107A</t>
  </si>
  <si>
    <t>VEL.S-80-90CM,M-91-100CM,L-101-110CM,XL-111-120CM,XXL-121-130CM,PR/LE</t>
  </si>
  <si>
    <t>0023829</t>
  </si>
  <si>
    <t>ZÁVĚS FIXAČNÍ SNÍŽEK 111HK</t>
  </si>
  <si>
    <t>DÉL.OD LOKTE DO STŘ.PRSTU VEL.S-DO 35CM,M-DO 40CM,L- DO 45CM,PRAVÁ/LEVÁ</t>
  </si>
  <si>
    <t>0023830</t>
  </si>
  <si>
    <t>ORTÉZA PERONEÁLNÍ 110</t>
  </si>
  <si>
    <t>0023831</t>
  </si>
  <si>
    <t>ORTÉZA HLEZENNÍ NEOPRENOVÁ 104B</t>
  </si>
  <si>
    <t>0023832</t>
  </si>
  <si>
    <t>ORTÉZA PÁNEVNÍ SYMP 100G</t>
  </si>
  <si>
    <t>V.OBV.BOKY S-86-95CM,M-96-105CM,L-106-115CM,XL-116-125CM,XXL-126-135</t>
  </si>
  <si>
    <t>0023833</t>
  </si>
  <si>
    <t>ORTÉZA-PÁS BEDERNÍ PRIMA 0100P</t>
  </si>
  <si>
    <t>0023834</t>
  </si>
  <si>
    <t>ORTÉZA-PÁS BEDERNÍ ELASTA 0100J</t>
  </si>
  <si>
    <t>0023835</t>
  </si>
  <si>
    <t>ORTÉZA-NÁKRČNÍK ANATOMICKÝ 109A</t>
  </si>
  <si>
    <t>VEL. DÉLKA 45 A 50 CM, VÝŠKA 7,8,9,10 CM</t>
  </si>
  <si>
    <t>0023836</t>
  </si>
  <si>
    <t>ORTÉZA ZÁPĚSTÍ 0105D</t>
  </si>
  <si>
    <t>VEL.OBV.ZÁP.DÉLKA 20CM, S-DO 18CM,L -NAD 18CM, PRAVÁ/LEVÁ</t>
  </si>
  <si>
    <t>0023837</t>
  </si>
  <si>
    <t>ORTÉZA PALCOVÁ 0105E</t>
  </si>
  <si>
    <t>VEL.OBV.ZÁP. S-DO 18CM, L-NAD 18CM, PRAVÁ/LEVÁ</t>
  </si>
  <si>
    <t>0023838</t>
  </si>
  <si>
    <t>ORTÉZA CLAVIKULÁRNÍ 108A</t>
  </si>
  <si>
    <t>VEL.S-DO 50CM, M-DO 60CM,L-DO 70CM, XL-DO 80CM, XXL-DO 90CM</t>
  </si>
  <si>
    <t>0023839</t>
  </si>
  <si>
    <t>ORTÉZA ZÁPĚSTÍ 0105DL</t>
  </si>
  <si>
    <t>VEL.OBV.ZÁP.DÉLKA 25CM, S-DO 18CM, L-NAD 18CM, PRAVÁ/LEVÁ</t>
  </si>
  <si>
    <t>0023843</t>
  </si>
  <si>
    <t>ORTÉZA - EPIKON.PÁSKA 4801</t>
  </si>
  <si>
    <t>S PLASTOVOU PELOTOU</t>
  </si>
  <si>
    <t>0023844</t>
  </si>
  <si>
    <t>ORTÉZA - EPIKON.PÁSKA 9015</t>
  </si>
  <si>
    <t>KOMPRESIVNÍ TEXTILNÍ MATERIÁL S 1 FLEXIBILNÍ PELOTOU</t>
  </si>
  <si>
    <t>0023848</t>
  </si>
  <si>
    <t>NÁKRČNÍK FIXAČNÍ NF 98/NT</t>
  </si>
  <si>
    <t>793137313400, ANATOMICKÝ,VÝŠKA 8CM,DÉLKA 45,50,55,60</t>
  </si>
  <si>
    <t>BANDÁŽ KOLENNÍ NEOPRENOVÁ JASPER N005K2</t>
  </si>
  <si>
    <t>VÝŠKA 28CM,6PELOT,SILIKONOVÁ STAB.PATELY,VEL.XS,S,M,L,XL,XXL</t>
  </si>
  <si>
    <t>BANDÁŽ RAMENNÍ JASPER SP-A</t>
  </si>
  <si>
    <t>VEL.S,M,L,XL,XXL</t>
  </si>
  <si>
    <t>0023856</t>
  </si>
  <si>
    <t>CHODÍTKO ČTYŘKOLOVÉ 90-6104</t>
  </si>
  <si>
    <t>SKLÁDACÍ,BRZDY,OTOČNÁ KOLEČKA,NASTAVITELNÁ VÝŠKA,S KOŠÍKEM</t>
  </si>
  <si>
    <t>0023865</t>
  </si>
  <si>
    <t>NÁSTAVEC NA WC PŘENOSNÝ 500</t>
  </si>
  <si>
    <t>NASTAVITELNÝ 48-64CM,PLASTOVÝ TOALETNÍ NÁSTAVEC,PODPŮRNÁ KONSTRUKCE S MADLY</t>
  </si>
  <si>
    <t>0023866</t>
  </si>
  <si>
    <t>NÁSTAVEC NA WC PŘENOSNÝ 500 DELUXE</t>
  </si>
  <si>
    <t>NASTAVITELNÁ VÝŠKA 48-64CM,PLASTOVÝ TOALET.NÁSTAVEC,PODPŮRNÁ KONSTRUKCE S MADLY</t>
  </si>
  <si>
    <t>VOZÍK ELEKTRICKÝ EXTER.SM QUICKIE GROOVE JIVE M</t>
  </si>
  <si>
    <t>Š.S.40-56CM,COMFORT SEAT,POHON STŘEDNÍ,NOSN.160KG</t>
  </si>
  <si>
    <t>0023871</t>
  </si>
  <si>
    <t>PŘÍSLUŠENSTVÍ K ELEKTR.VOZÍKU QUICKIE JIVE</t>
  </si>
  <si>
    <t>PODRUČKA LOKETNÍ PRO HEMIPLEGIKY, 3 VELIKOSTI,LEVÁ NEBO PRAVÁ</t>
  </si>
  <si>
    <t>0023872</t>
  </si>
  <si>
    <t>OPĚRKA ZÁPĚSTÍ 2 VELIKOSTI,LEVÁ NEBO PRAVÁ</t>
  </si>
  <si>
    <t>NÁSTAVEC NA WC PLASTOVÝ 507 A</t>
  </si>
  <si>
    <t>0023878</t>
  </si>
  <si>
    <t>NÁSTAVEC NA WC PLASTOVÝ 507 A/DELUXE</t>
  </si>
  <si>
    <t>VÝŠKA 10CM,DVA FIXAČNÍ ŠROUBY,POKLOP</t>
  </si>
  <si>
    <t>0023879</t>
  </si>
  <si>
    <t>NÁSTAVEC NA WC PLASTOVÝ 507 B</t>
  </si>
  <si>
    <t>VÝŠKA 5CM</t>
  </si>
  <si>
    <t>0023881</t>
  </si>
  <si>
    <t>NÁSTAVEC NA WC PLASTOVÝ 507 B/DELUXE</t>
  </si>
  <si>
    <t>VÝŠKA 5CM,DVA FIXAČNÍ ŠROUBY,POKLOP</t>
  </si>
  <si>
    <t>NÁSTAVEC NA WC VYMĚKČENÝ 508</t>
  </si>
  <si>
    <t>VÝŠKA 3CM,NASAZOVACÍ NA TOALETNÍ SEDÁTKO</t>
  </si>
  <si>
    <t>0023883</t>
  </si>
  <si>
    <t>NÁSTAVEC NA WC PLASTOVÝ 508 A</t>
  </si>
  <si>
    <t>VÝŠKA 15CM</t>
  </si>
  <si>
    <t>0023884</t>
  </si>
  <si>
    <t>NÁSTAVEC NA WC PLASTOVÝ 508 A/SUPER</t>
  </si>
  <si>
    <t>VÝŠKA 15CM,DVA FIXAČNÍ ŠROUBY</t>
  </si>
  <si>
    <t>0023885</t>
  </si>
  <si>
    <t>NÁSTAVEC NA WC PLASTOVÝ 508 A/DELUXE</t>
  </si>
  <si>
    <t>VÝŠKA 15CM,DVA FIXAČNÍ ŠROUBY,POKLOP</t>
  </si>
  <si>
    <t>0023886</t>
  </si>
  <si>
    <t>NÁSTAVEC NA WC PLASTOVÝ 508 B</t>
  </si>
  <si>
    <t>0023887</t>
  </si>
  <si>
    <t>NÁSTAVEC NA WC PLASTOVÝ 508 B/SUPER</t>
  </si>
  <si>
    <t>VÝŠKA 10CM,DVA FIXAČNÍ ŠROUBY</t>
  </si>
  <si>
    <t>0023888</t>
  </si>
  <si>
    <t>NÁSTAVEC NA WC PLASTOVÝ 508 B/DELUXE</t>
  </si>
  <si>
    <t>0023889</t>
  </si>
  <si>
    <t>NÁSTAVEC NA WC PLASTOVÝ 508 C</t>
  </si>
  <si>
    <t>0023890</t>
  </si>
  <si>
    <t>NÁSTAVEC NA WC PLASTOVÝ 508 C/SUPER</t>
  </si>
  <si>
    <t>VÝŠKA 5CM,DVA FIXAČNÍ ŠROUBY</t>
  </si>
  <si>
    <t>0023891</t>
  </si>
  <si>
    <t>NÁSTAVEC NA WC PLASTOVÝ 508 C/DELUXE</t>
  </si>
  <si>
    <t>0023892</t>
  </si>
  <si>
    <t>SEDAČKA POD SPRCHU 509</t>
  </si>
  <si>
    <t>NASTAVITELNÁ VÝŠKA,KULATÉ PLASTOVÉ SEDÁTKO</t>
  </si>
  <si>
    <t>NÁSTAVEC NA WC PŘENOSNÝ 510 D</t>
  </si>
  <si>
    <t>0023895</t>
  </si>
  <si>
    <t>NÁSTAVEC NA WC PŘENOSNÝ 510 E</t>
  </si>
  <si>
    <t>NASTAVITELNÝ 46-61CM,PLASTOVÝ TOALETNÍ NÁSTAVEC,PODPŮRNÁ KONSTRUKCE S MADLY</t>
  </si>
  <si>
    <t>0023901</t>
  </si>
  <si>
    <t>SEDAČKA DO VANY 527</t>
  </si>
  <si>
    <t>PLASTOVÁ,VÝŠKA 18CM,PROTISKLUZOVÉ PŘÍSAVKY</t>
  </si>
  <si>
    <t>0023902</t>
  </si>
  <si>
    <t>SEDAČKA NA VANU 528</t>
  </si>
  <si>
    <t>PLASTOVÁ,ŠÍŘKA 25CM,NASTAVITELNÁ DLE ŠÍŘKY VANY</t>
  </si>
  <si>
    <t>0023904</t>
  </si>
  <si>
    <t>SEDAČKA DO VANY ZÁVĚSNÁ 530 P</t>
  </si>
  <si>
    <t>PLASTOVÉ SEDÁTKO,NASTAVITELNÁ DLE ŠÍŘKY VANY</t>
  </si>
  <si>
    <t>0023905</t>
  </si>
  <si>
    <t>SEDAČKA DO VANY ZÁVĚSNÁ 530 W</t>
  </si>
  <si>
    <t>PLASTOVÉ SEDÁTKO</t>
  </si>
  <si>
    <t>0023906</t>
  </si>
  <si>
    <t>NÁSTAVEC NA WC PLASTOVÝ 531</t>
  </si>
  <si>
    <t>0023907</t>
  </si>
  <si>
    <t>SEDAČKA DO VANY 532</t>
  </si>
  <si>
    <t>PLASTOVÁ,VÝŠKA 15CM,PROTISKLUZOVÉ PŘÍSAVKY</t>
  </si>
  <si>
    <t>0023908</t>
  </si>
  <si>
    <t>SEDAČKA DO VANY 533</t>
  </si>
  <si>
    <t>PLASTOVÁ,VÝŠKA 20CM,PROTISKLUZOVÉ PŘÍSAVKY</t>
  </si>
  <si>
    <t>0023909</t>
  </si>
  <si>
    <t>SEDAČKA DO VANY ZÁVĚSNÁ 534</t>
  </si>
  <si>
    <t>PLASTOVÉ SEDÁTKO,CHROM</t>
  </si>
  <si>
    <t>0023910</t>
  </si>
  <si>
    <t>SEDAČKA DO VANY ZÁVĚSNÁ 534 E</t>
  </si>
  <si>
    <t>PLASTOVÉ SEDÁTKO,BÍLÁ</t>
  </si>
  <si>
    <t>0023911</t>
  </si>
  <si>
    <t>SEDAČKA DO VANY ZÁVĚSNÁ 535</t>
  </si>
  <si>
    <t>PLASTOVÉ HYGIENICKÉ SEDÁTKO S OPĚRKOU ZAD</t>
  </si>
  <si>
    <t>0023912</t>
  </si>
  <si>
    <t>SEDAČKA DO VANY OTOČNÁ 536</t>
  </si>
  <si>
    <t>PLASTOVÉ HYGIENICKÉ SEDÁTKO S OPĚRKOU ZAD,MECHANICKÉ OTÁČENÍ</t>
  </si>
  <si>
    <t>0023913</t>
  </si>
  <si>
    <t>SEDAČKA POD SPRCHU 537 A</t>
  </si>
  <si>
    <t>NASTAVITELNÁ VÝŠKA 49-60CM,PLASTOVÉ HYGIENICKÉ SEDÁTKO,OPĚRKA ZAD</t>
  </si>
  <si>
    <t>0023914</t>
  </si>
  <si>
    <t>SEDAČKA POD SPRCHU 537 B</t>
  </si>
  <si>
    <t>NASTAVITELNÁ VÝŠKA 49-60CM,PLASTOVÉ HYGIENICKÉ SEDÁTKO</t>
  </si>
  <si>
    <t>0023915</t>
  </si>
  <si>
    <t>SEDAČKA DO SPRCHY SKLOPNÁ 538</t>
  </si>
  <si>
    <t>PLASTOVÉ HYGIENICKÉ SEDÁTKO</t>
  </si>
  <si>
    <t>0023916</t>
  </si>
  <si>
    <t>SEDAČKA DO SPRCHY SKLOPNÁ 538 D</t>
  </si>
  <si>
    <t>NASTAVITELNÁ VÝŠKA,PLASTOVÉ HYGIENICKÉ SEDÁTKO</t>
  </si>
  <si>
    <t>0023917</t>
  </si>
  <si>
    <t>SEDAČKA POD SPRCHU 539</t>
  </si>
  <si>
    <t>PEVNÁ VÝŠKA,PLASTOVÉ SEDÁTKO</t>
  </si>
  <si>
    <t>0023918</t>
  </si>
  <si>
    <t>SEDAČKA POD SPRCHU 539 A</t>
  </si>
  <si>
    <t>NASTAVITELNÁ VÝŠKA 50-65CM,PLASTOVÉ SEDÁTKO</t>
  </si>
  <si>
    <t>0023919</t>
  </si>
  <si>
    <t>SEDAČKA POD SPRCHU 540</t>
  </si>
  <si>
    <t>PEVNÁ VÝŠKA 51CM,PLASTOVÉ HYGIENICKÉ SEDÁTKO</t>
  </si>
  <si>
    <t>0023920</t>
  </si>
  <si>
    <t>SEDAČKA POD SPRCHU S VÝŘEZEM  541</t>
  </si>
  <si>
    <t>NASTAVITELNÁ VÝŠKA 45-55CM,PLASTOVÉ HYGIENICKÉ SEDÁTKO S VÝŘEZEM</t>
  </si>
  <si>
    <t>0023921</t>
  </si>
  <si>
    <t>SEDAČKA POD SPRCHU S VÝŘEZEM 542 A</t>
  </si>
  <si>
    <t>NASTAVITELNÁ VÝŠKA 50-57CM,PODPŮRNÁ MADLA,PLASTOVÉ HYGIENICKÉ SEDÁTKO</t>
  </si>
  <si>
    <t>0023924</t>
  </si>
  <si>
    <t>KŘESLO TOALETNÍ A SPRCHOVÉ POJÍZDNÉ 544 B</t>
  </si>
  <si>
    <t>PLASTOVÉ HYGIENICKÉ SEDÁTKO,BRZDY,BEZ PODNOŽEK</t>
  </si>
  <si>
    <t>0023926</t>
  </si>
  <si>
    <t>ŽIDLE SPRCHOVÁ PEVNÁ 545</t>
  </si>
  <si>
    <t>PEVNÁ VÝŠKA 47CM,PLASTOVÉ HYGIENICKÉ SEDÁTKO S OPĚRKOU ZAD</t>
  </si>
  <si>
    <t>0023927</t>
  </si>
  <si>
    <t>ŽIDLE SPRCHOVÁ PEVNÁ S VÝŘEZEM 545 D</t>
  </si>
  <si>
    <t>NASTAVITELNÁ VÝŠKA 49-61CM,OPĚRKA ZAD,ODKLOPNÁ MADLA,PLAST.HYG.SEDÁTKO</t>
  </si>
  <si>
    <t>0023929</t>
  </si>
  <si>
    <t>ŽIDLE SPRCHOVÁ POJÍZDNÁ 546 B</t>
  </si>
  <si>
    <t>PEVNÁ VÝŠKA 47CM,PLASTOVÉ HYGIENICKÉ SEDÁTKO S OPĚRKOU ZAD,BRZDY</t>
  </si>
  <si>
    <t>0023930</t>
  </si>
  <si>
    <t>ŽIDLE SPRCHOVÁ POJÍZDNÁ 546 B/ADJ</t>
  </si>
  <si>
    <t>NASTAV.VÝŠKA 48-59CM,PLASTOVÉ HYGIENICKÉ SEDÁTKO S OPĚRKOU ZAD,BRZDY</t>
  </si>
  <si>
    <t>0023931</t>
  </si>
  <si>
    <t>ŽIDLE SPRCHOVÁ POJÍZDNÁ 546 BD</t>
  </si>
  <si>
    <t>PEVNÁ VÝŠKA 47CM,PLASTOVÉ SEDÁTKO S OPĚRKOU ZAD,ODNÍMATELNÁ MADLA,BRZDY</t>
  </si>
  <si>
    <t>0023932</t>
  </si>
  <si>
    <t>ŽIDLE SPRCHOVÁ POJÍZDNÁ 546 B/FR</t>
  </si>
  <si>
    <t>PEVNÁ VÝŠKA 47CM,PLASTOVÉ HYGIENICKÉ SEDÁTKO S OPĚRKOU ZAD,PODNOŽKA,BRZDY</t>
  </si>
  <si>
    <t>0023933</t>
  </si>
  <si>
    <t>ŽIDLE SPRCHOVÁ SKLÁDACÍ S VÝŘEZEM  550</t>
  </si>
  <si>
    <t>SKLÁDACÍ KONSTRUKCE,NASTAV.VÝŠKA 49-61CM,PLASTOVÉ HYGIENICKÉ SEDÁTKO,OPĚRKA ZAD</t>
  </si>
  <si>
    <t>0023935</t>
  </si>
  <si>
    <t>SEDAČKA DO VANY ZÁVĚSNÁ S VÝŘEZEM 554</t>
  </si>
  <si>
    <t>PLAST.HYG.SEDÁTKO S VÝŘEZEM A OPĚRKOU ZAD</t>
  </si>
  <si>
    <t>0023936</t>
  </si>
  <si>
    <t>SEDAČKA NA VANU 558</t>
  </si>
  <si>
    <t>ZESÍLENÁ KOVOVÁ KONSTRUKCE,NASTAVITELNÁ DLE ŠÍŘKY VANY</t>
  </si>
  <si>
    <t>0023937</t>
  </si>
  <si>
    <t>SEDAČKA DO VANY PLASTOVÁ 559</t>
  </si>
  <si>
    <t>VÝŠKA 559-A 15CM, 559-B 20CM,PROTISKLUZOVÉ PŘÍSAVKY</t>
  </si>
  <si>
    <t>0023938</t>
  </si>
  <si>
    <t>KŘESLO TOALETNÍ A SPRCHOVÉ POJÍZDNÉ 577</t>
  </si>
  <si>
    <t>HYGIENICKÉ SEDÁTKO,ODKLOPNÁ BEZPEČNOSTNÍ MADLA,JEDNODÍLNÁ PODNOŽKA, BRZDY</t>
  </si>
  <si>
    <t>0023939</t>
  </si>
  <si>
    <t>NÁSTAVEC NA WC PLASTOVÝ 580</t>
  </si>
  <si>
    <t>NASTAVITELNÉ TŘI POLOHY VÝŠKY 5,10,15CM,ODKLOPNÁ MADLA,POKLOP</t>
  </si>
  <si>
    <t>0023943</t>
  </si>
  <si>
    <t>KŘESLO TOALETNÍ A SPRCHOVÉ POJÍZDNÉ 808 C</t>
  </si>
  <si>
    <t>HYGIENICKÉ SEDÁTKO,NASTAVITELNÉ PODRUČKY,ODNÍMATELNÉ PODNOŽKY</t>
  </si>
  <si>
    <t>0023951</t>
  </si>
  <si>
    <t>VOZÍK MECHANICKÝ ZÁKLADNÍ DMA 108</t>
  </si>
  <si>
    <t>PEVNÉ POSTRANICE A PEVNÉ PODNOŽKY S NASTAVITELNÝMI STUPAČKAMI</t>
  </si>
  <si>
    <t>0023952</t>
  </si>
  <si>
    <t>VOZÍK MECHANICKÝ ZÁKLADNÍ DMA 3001</t>
  </si>
  <si>
    <t>SKLÁDACÍ OPĚRKA ZAD</t>
  </si>
  <si>
    <t>0023953</t>
  </si>
  <si>
    <t>VOZÍK MECHANICKÝ ZÁKLADNÍ DMA 108-23</t>
  </si>
  <si>
    <t>RYCHLOUP. KOLA, ADAPTÉR TĚŽIŠTĚ, BRZDY PRO DOPROVOD, NAST.PODRUČKY,STABIL.KOLEČK</t>
  </si>
  <si>
    <t>VOZÍK MECHANICKÝ ZÁKLADNÍ DMA 218-23</t>
  </si>
  <si>
    <t>KOVOVÉ STUPAČKY A POSTRANICE, PNEUMATICKÁ ZADNÍ KOLA, BANTAMOVÁ PŘEDNÍ KOLA</t>
  </si>
  <si>
    <t>0023955</t>
  </si>
  <si>
    <t>VOZÍK MECHANICKÝ ZÁKLADNÍ DMA 3002</t>
  </si>
  <si>
    <t>KOVOVÉ STUPAČKY A POSTRANICE, PLNÁ ZADNÍ KOLA</t>
  </si>
  <si>
    <t>0023956</t>
  </si>
  <si>
    <t>VOZÍK MECHANICKÝ ZÁKLADNÍ DMA 218-23(4PT)</t>
  </si>
  <si>
    <t>KOVOVÉ STUPAČKY A POSTRANICE, BANTAMOVÁ PŘEDNÍ KOLA</t>
  </si>
  <si>
    <t>VOZÍK MECHANICKÝ ZÁKLADNÍ DMA 218-23 FB</t>
  </si>
  <si>
    <t>KOVOVÉ STUPAČKY A POSTRANICE, SKLÁDACÍ OPĚRKA ZAD</t>
  </si>
  <si>
    <t>VOZÍK MECHANICKÝ ZESÍLENÝ DMA 218-23 WHD</t>
  </si>
  <si>
    <t>KOVOVÉ STUPAČKY A POSTRANICE, DVOJITÝ KŘÍŽ, ZESÍLENÁ NOSNOST 140 KG, ŠÍŘKA SEDU</t>
  </si>
  <si>
    <t>0023963</t>
  </si>
  <si>
    <t>VOZÍK MECHANICKÝ ZÁKLADNÍ DMA 218-24 WHD</t>
  </si>
  <si>
    <t>RYCHLOUP. ZADNÍ KOLA, ADAPTÉR TĚŽIŠTĚ</t>
  </si>
  <si>
    <t>0023967</t>
  </si>
  <si>
    <t>VOZÍK MECHANICKÝ DĚTSKÝ ODLEHČENÝ DMA 228-24 J(4PT)</t>
  </si>
  <si>
    <t>NAST. MADLA PRO DOPROVOD, KRYTY KOL, STABIL. KOLEČKA, ADAPTÉR TĚŽIŠTĚ</t>
  </si>
  <si>
    <t>0023968</t>
  </si>
  <si>
    <t>VOZÍK MECHANICKÝ ODLEHČENÝ DMA 318 - 23</t>
  </si>
  <si>
    <t>RYCHLOUP.KOLA,ADAPTÉR TĚŽIŠTĚ,BRZDY PRO DOPROVOD,NAST.PODRUČKY,STABIL.KOLEČKA</t>
  </si>
  <si>
    <t>0023972</t>
  </si>
  <si>
    <t>VOZÍK MECHANICKÝ ODLEHČENÝ DMA 338 - 23</t>
  </si>
  <si>
    <t>0023976</t>
  </si>
  <si>
    <t>VOZÍK MECHANICKÝ ODLEHČENÝ DMA 348 - 23</t>
  </si>
  <si>
    <t>RYCHLOUP. ZADNÍ KOLA, ADAPTÉR TĚŽIŠTĚ, SKLÁDACÍ OPĚRKA ZAD</t>
  </si>
  <si>
    <t>0023980</t>
  </si>
  <si>
    <t>VOZÍK MECHANICKÝ SPECIÁLNÍ DMA 418 - 24</t>
  </si>
  <si>
    <t>POLOH. OPĚRKA ZAD, OPĚRKA HLAVY, ÚHLOVĚ POLOH. PODNOŽKY</t>
  </si>
  <si>
    <t>0023983</t>
  </si>
  <si>
    <t>VOZÍK ELEKTRICKÝ INTERIÉROVÝ DMA 738-23 FB</t>
  </si>
  <si>
    <t>SKLÁDACÍ RÁM, NAST. VÝŠKA PODRUČEK, OSVĚTLENÍ</t>
  </si>
  <si>
    <t>0023984</t>
  </si>
  <si>
    <t>PODNOŽKY MECHANICKY POLOHOVACÍ,ROZDÍL.CENA</t>
  </si>
  <si>
    <t>0023985</t>
  </si>
  <si>
    <t>VOZÍK ELEKTRICKÝ INTERIÉROVÝ DMA 738 D-23 FB</t>
  </si>
  <si>
    <t>SKLÁDACÍ RÁM, MECH.NASTAVITELNÝ ÚHEL OPĚRKY ZAD, NAST. VÝŠKA PODRUČEK, OSVĚTLENÍ</t>
  </si>
  <si>
    <t>0023988</t>
  </si>
  <si>
    <t>PODNOŽKY ELEKTRICKY POLOHOVACÍ,ROZDÍL.CENA</t>
  </si>
  <si>
    <t>0023991</t>
  </si>
  <si>
    <t>VOZÍK MECHANICKÝ ZÁKLADNÍ DMA 218-2383</t>
  </si>
  <si>
    <t>KOVOVÉ STUPAČKY A POSTRANICE, ADAPTÉR TĚŽIŠTĚ PRO PACIENTY S VYSOKOU AMPUTACÍ</t>
  </si>
  <si>
    <t>0023993</t>
  </si>
  <si>
    <t>ADAPTÉR TĚŽIŠTĚ RP83</t>
  </si>
  <si>
    <t>0024156</t>
  </si>
  <si>
    <t>STUPAČKA SPOJENÁ ÚHLOVĚ STAVITELNÁ</t>
  </si>
  <si>
    <t>0024158</t>
  </si>
  <si>
    <t>OPĚRKA ZAD ELEKTRICKY POLOHOVACÍ, 0-40°,ROZDÍL.CENA</t>
  </si>
  <si>
    <t>0024159</t>
  </si>
  <si>
    <t>SEDAČKA ELEKTRICKY POLOHOVACÍ 0-32°,ROZDÍL.CENA</t>
  </si>
  <si>
    <t>0024164</t>
  </si>
  <si>
    <t>0024180</t>
  </si>
  <si>
    <t>VOZÍK MECHANICKÝ ZESÍLENÝ MEYRA E-VARIO XXL 1760</t>
  </si>
  <si>
    <t>Š.SEDU 50,53,58CM,STUP.93/805,ODNÍM.KOLA 651,POSTR.70,577,NOSN.150KG</t>
  </si>
  <si>
    <t>0024181</t>
  </si>
  <si>
    <t>PŘÍSLUŠENSTVÍ K ELEKTR.VOZÍKU MEYRA D.106</t>
  </si>
  <si>
    <t>POSTRANICE ZESÍLENÁ S VÝPLNÍ A VÝŠKOVĚ STAVIT. PODRUČKOU K 2322 (ROZD.CENA)</t>
  </si>
  <si>
    <t>0024183</t>
  </si>
  <si>
    <t>VOZÍK ELEKTRICKÝ EXTER.MEYRA SMART MC2 1.611/MC2 S 1.616</t>
  </si>
  <si>
    <t>OVLÁDÁNÍ VR2,NASTAV.SKLON SEDU A ZAD,NOSNOST 160KG/75KG</t>
  </si>
  <si>
    <t>0024189</t>
  </si>
  <si>
    <t>PŘÍSLUŠENSTVÍ K ELEKTR.VOZÍKU MEYRA D.808</t>
  </si>
  <si>
    <t>STUPAČKY ÚHLOVĚ A HLOUBKOVĚ NASTAV.K 9906 (ROZDÍLOVÁ CENA)</t>
  </si>
  <si>
    <t>0024190</t>
  </si>
  <si>
    <t>PŘÍSLUŠENSTVÍ K ELEKTR.VOZÍKU MEYRA D.118</t>
  </si>
  <si>
    <t>SEDAČKA ELEKTRICKY POLOHOVACÍ K 9906</t>
  </si>
  <si>
    <t>0024191</t>
  </si>
  <si>
    <t>PŘÍSLUŠENSTVÍ K VOZÍKŮM MEYRA D.537</t>
  </si>
  <si>
    <t>PODRUČKA LOKETNÍ PRODLOUŽENÁ K POLOH. ZÁD. OPĚRCE (ROZDÍLOVÁ CENA)</t>
  </si>
  <si>
    <t>0024201</t>
  </si>
  <si>
    <t>VOZÍK MECHANICKÝ AKTIVNÍ INV.SPIN X</t>
  </si>
  <si>
    <t>SKLÁDACÍ,Z ODLECH.SLITIN,NOSNOST 125KG</t>
  </si>
  <si>
    <t>0024214</t>
  </si>
  <si>
    <t>PŘÍSLUŠENSTVÍ K ELEKTR.VOZÍKU PUMA</t>
  </si>
  <si>
    <t>0024215</t>
  </si>
  <si>
    <t>0024219</t>
  </si>
  <si>
    <t>PODNOŽKY MECHANICKY POLOHOVACÍ S LÝTK.OPOROU</t>
  </si>
  <si>
    <t>0024220</t>
  </si>
  <si>
    <t>PODNOŽKY ELEKTRICKY POLOHOVACÍ S LÝTK.OPOROU</t>
  </si>
  <si>
    <t>0024223</t>
  </si>
  <si>
    <t>PODRUČKA PRO HEMIPLEGIKY</t>
  </si>
  <si>
    <t>0024228</t>
  </si>
  <si>
    <t>0024229</t>
  </si>
  <si>
    <t>OPĚRKA HLAVY POLOHOVATELNÁ</t>
  </si>
  <si>
    <t>0024604</t>
  </si>
  <si>
    <t>VOZÍK MECHANICKÝ ZÁKLADNÍ CRONOS</t>
  </si>
  <si>
    <t>Š.SED40,44 NEBO 48CM,DO 120KG,TEXT.POTAHY,RYCHLOUP.OSY,PODNOŽKY A POSTR.ODNÍMAT.</t>
  </si>
  <si>
    <t>0024606</t>
  </si>
  <si>
    <t>PŘÍSLUŠENSTVÍ K MECH.VOZÍKU CRONOS,GLOBAL</t>
  </si>
  <si>
    <t>0024610</t>
  </si>
  <si>
    <t>VOZÍK MECHANICKÝ SPECIÁLNÍ MEYRA E-POLARO 1745</t>
  </si>
  <si>
    <t>POLOHOVACÍ,Š.S.43,48CM,STUP.93/798,SED.960,POSTR.77,NAST.ZÁDA,ODNÍM.KOLA</t>
  </si>
  <si>
    <t>0024612</t>
  </si>
  <si>
    <t>PŘÍSLUŠENSTVÍ K MECH.VOZÍKU MEYRA D.591</t>
  </si>
  <si>
    <t>OPĚRKA ZAD PEVNÁ ANATOMICKY TVAROVANÁ K 1745 (ROZDÍLOVÁ CENA)</t>
  </si>
  <si>
    <t>0024616</t>
  </si>
  <si>
    <t>SEDAČKA ANATOMICKY TVAROVANÁ COMFORT</t>
  </si>
  <si>
    <t>0024619</t>
  </si>
  <si>
    <t>VOZÍK MECHANICKÝ ODLEHČENÝ FAN</t>
  </si>
  <si>
    <t>KRÁTKÝ,LEHKÝ PRO MALÉ POSTAVY</t>
  </si>
  <si>
    <t>0024620</t>
  </si>
  <si>
    <t>VOZÍK MECHANICKÝ ODLEHČENÝ FOX</t>
  </si>
  <si>
    <t>SKLÁDACÍ,TŘI VARIANTY</t>
  </si>
  <si>
    <t>0024621</t>
  </si>
  <si>
    <t>VOZÍK MECHANICKÝ ODLEHČENÝ AMPY</t>
  </si>
  <si>
    <t>SKLÁDACÍ,PRO PACIENTY S VYSOKOU AMPUTACÍ</t>
  </si>
  <si>
    <t>0024622</t>
  </si>
  <si>
    <t>VOZÍK MECHANICKÝ AKTIVNÍ AKTIV S</t>
  </si>
  <si>
    <t>VELMI LEHKÝ,SKLÁDACÍ,PRO AKTIVNÍ PARAPLEGIKY</t>
  </si>
  <si>
    <t>0024624</t>
  </si>
  <si>
    <t>PODVOZEK PRO SEDACÍ ORTÉZY HOP</t>
  </si>
  <si>
    <t>PRO NEJTĚŽŠÍ POSTIŽENÍ,MOŽNOST POLOHOVÁNÍ</t>
  </si>
  <si>
    <t>0024625</t>
  </si>
  <si>
    <t>PŘÍSLUŠENSTVÍ K PODVOZKU HOP</t>
  </si>
  <si>
    <t>UPEVŇOVACÍ SYSTÉM PRO ORTÉZU</t>
  </si>
  <si>
    <t>0024632</t>
  </si>
  <si>
    <t>VOZÍK ELEKTRICKÝ EXTERIÉROVÝ VIPER</t>
  </si>
  <si>
    <t>Š.SEDU 38-51CM,NOSNOST 125KG,MECH.NASTAV.ÚHEL SEDU A OPĚRKY ZAD</t>
  </si>
  <si>
    <t>0024994</t>
  </si>
  <si>
    <t>PŘÍSLUŠENSTVÍ K VOZÍKŮM MSS FLO-TECH IMAGE</t>
  </si>
  <si>
    <t>POLŠTÁŘ TVAROVANÝ,S GELOVÝM VAKEM,PRO VYSOKÉ RIZIKO DEKUBIT</t>
  </si>
  <si>
    <t>0025330</t>
  </si>
  <si>
    <t>PŘÍSLUŠENSTVÍ K VOZÍKŮM MSS FLO-TECH CONTOUR</t>
  </si>
  <si>
    <t>POLŠTÁŘ TVAROVANÝ,VYSOKÝ,PRO VYSOKOU ZÁTĚŽ</t>
  </si>
  <si>
    <t>0025332</t>
  </si>
  <si>
    <t>VOZÍK MECHANICKÝ ODLEHČENÝ DUPONT PRIMEO</t>
  </si>
  <si>
    <t>DURALOVÝ RÁM,ODNÍMATELNÉ STUPAČKY,SKLOPNÉ PODRUČKY</t>
  </si>
  <si>
    <t>0025336</t>
  </si>
  <si>
    <t>VOZÍK MECHANICKÝ ODLEHČENÝ DUPONT PLURIEL</t>
  </si>
  <si>
    <t>RYCHLOUP. ZADNÍ KOLA, ADAPTÉR TĚŽIŠTĚ, NAST. PODRUČKY</t>
  </si>
  <si>
    <t>0025356</t>
  </si>
  <si>
    <t>PŘÍSLUŠENSTVÍ K VOZÍKŮM MSS CONTOUR VISCO</t>
  </si>
  <si>
    <t>POLŠTÁŘ TVAROVANÝ,VYSOKÝ,IMPREGNOVANÝ,MOŽNOST VOLBY TVRDOSTI</t>
  </si>
  <si>
    <t>0025357</t>
  </si>
  <si>
    <t>PŘÍSLUŠENSTVÍ K VOZÍKŮM MSS LITE VISCO</t>
  </si>
  <si>
    <t>POLŠTÁŘ TVAROVANÝ,NÍZKÝ,IMPREGNOVANÝ,MOŽNOST VOLBY TVRDOSTI</t>
  </si>
  <si>
    <t>PŘÍSLUŠENSTVÍ K MECH.VOZÍKŮM DUPONT</t>
  </si>
  <si>
    <t>KOLEČKA STABILIZAČNÍ RP400</t>
  </si>
  <si>
    <t>OPĚRKA ZAD POLOHOVACÍ RP402</t>
  </si>
  <si>
    <t>0025423</t>
  </si>
  <si>
    <t>PODNOŽKA POLOHOVACÍ RP403</t>
  </si>
  <si>
    <t>0025531</t>
  </si>
  <si>
    <t>OPĚRKA HLAVY NASTAVITELNÁ RP404</t>
  </si>
  <si>
    <t>0025533</t>
  </si>
  <si>
    <t>VOZÍK MECHANICKÝ ODLEHČENÝ DUPONT ALTO PLUS</t>
  </si>
  <si>
    <t>RYCHLOUP. ZADNÍ KOLA, ADAPTÉR TĚŽIŠTĚ, STABIL. KOLEČKA, NAST. HLOUBKA SEDU</t>
  </si>
  <si>
    <t>0025534</t>
  </si>
  <si>
    <t>PÁS FIXAČNÍ RP406 DVOUBODOVÝ</t>
  </si>
  <si>
    <t>0025585</t>
  </si>
  <si>
    <t>PŘÍSLUŠENSTVÍ K MECH.VOZÍKU DUPONT PLURIEL</t>
  </si>
  <si>
    <t>POHON PRO JEDNU RUKU (PRAVÝ, LEVÝ) RP408</t>
  </si>
  <si>
    <t>0025586</t>
  </si>
  <si>
    <t>PODRUČKA PRO HEMIPLEGIKY NASTAVITELNÁ RP409</t>
  </si>
  <si>
    <t>0025587</t>
  </si>
  <si>
    <t>TOALETNÍ SEDADLO S VÝŘEZEM RP410</t>
  </si>
  <si>
    <t>0025593</t>
  </si>
  <si>
    <t>PŘÍSLUŠENSTVÍ K MECH.VOZÍKŮM DUPONT PLURIEL</t>
  </si>
  <si>
    <t>KLÍN ABDUKČNÍ RP411</t>
  </si>
  <si>
    <t>0025598</t>
  </si>
  <si>
    <t>PŘÍSLUŠENSTVÍ K MECH. VOZÍKU MEYRA D.292</t>
  </si>
  <si>
    <t>POLSTROVÁNÍ OPĚRKY ZAD SPEC.VYSOCE PRODYŠNÉ K 1150,3350,3352 (ROZD.CENA)</t>
  </si>
  <si>
    <t>0025602</t>
  </si>
  <si>
    <t>VOZÍK MECHANICKÝ ODLEHČENÝ ERGO 305</t>
  </si>
  <si>
    <t>SED.Š.41,43,46CM DO 120KG,PRODYŠ.POT.ERGONOM.SED.RYCHLOUP.OSY,LAM.ZÁDA</t>
  </si>
  <si>
    <t>0025604</t>
  </si>
  <si>
    <t>ROZŠÍŘENÍ SEDAČKY VOZÍKU CRONOS A ZESÍLENÍ NA NOSNOST 140KG</t>
  </si>
  <si>
    <t>0025605</t>
  </si>
  <si>
    <t>POHON PRO JEDNU RUKU (ROZDÍL CENY)</t>
  </si>
  <si>
    <t>0025606</t>
  </si>
  <si>
    <t>PŘÍSLUŠENSTVÍ K VOZÍKŮM MSS PROPAD PREMIER</t>
  </si>
  <si>
    <t>POLŠTÁŘ KOMFORTNÍ,STREČOVÁ PĚNA,VODĚODOLNÝ,PRODYŠNÝ POTAH</t>
  </si>
  <si>
    <t>0025614</t>
  </si>
  <si>
    <t>PŘÍSLUŠENSTVÍ K MECH.VOZÍKU OFFCARR MINISTAR,VEGA</t>
  </si>
  <si>
    <t>KLÍN ABDUKČNÍ,VYSOUVACÍ</t>
  </si>
  <si>
    <t>0025674</t>
  </si>
  <si>
    <t>OPĚRKA HLAVY PEVNÁ ROVNÁ</t>
  </si>
  <si>
    <t>0025737</t>
  </si>
  <si>
    <t>BOČNÍ VÝPLNĚ PRO ÚPRAVU ŠÍŘKY SEDU</t>
  </si>
  <si>
    <t>0025774</t>
  </si>
  <si>
    <t>PODRUČKA KOŽENKOVÁ ŠIROKÁ,ROZDÍL.CENA</t>
  </si>
  <si>
    <t>0025776</t>
  </si>
  <si>
    <t>PODNOŽKY ODNÍMATELNÉ 75 ST ZÚŽENÉ</t>
  </si>
  <si>
    <t>0025784</t>
  </si>
  <si>
    <t>PODVOZEK PRO SEDACÍ ORTÉZY OTTO BOCK DINO 3</t>
  </si>
  <si>
    <t>PLYNULE STAVITELNÝ SKLON SEDU A OPĚRKY ZAD</t>
  </si>
  <si>
    <t>0025789</t>
  </si>
  <si>
    <t>PŘÍSLUŠENSTVÍ K PODVOZKU OTTO BOCK DINO3</t>
  </si>
  <si>
    <t>OPĚRKA ZAD POLOHOVACÍ S VEDENÍM ZÁDOVÉ OPĚRKY ORTÉZY</t>
  </si>
  <si>
    <t>0025793</t>
  </si>
  <si>
    <t>UPEVŇOVACÍ SYSTÉM PRO ORTÉZU MALÝ</t>
  </si>
  <si>
    <t>0025794</t>
  </si>
  <si>
    <t>UPEVŇOVACÍ SYSTÉM PRO ORTÉZU VELKÝ</t>
  </si>
  <si>
    <t>0025796</t>
  </si>
  <si>
    <t>PODNOŽKA SPOJENÁ K UPEVŇOVACÍMU SYSTÉMU</t>
  </si>
  <si>
    <t>0025797</t>
  </si>
  <si>
    <t>PODNOŽKA SPOJENÁ S ÚHLOVĚ STAVITELNOU STUPAČKOU</t>
  </si>
  <si>
    <t>0025799</t>
  </si>
  <si>
    <t>PODNOŽKA POLOHOVACÍ S ABDUKCÍ</t>
  </si>
  <si>
    <t>0025800</t>
  </si>
  <si>
    <t>PODNOŽKA POLOHOVACÍ</t>
  </si>
  <si>
    <t>0025801</t>
  </si>
  <si>
    <t>ARETACE PRO STUPAČKU SPOJENOU</t>
  </si>
  <si>
    <t>0025808</t>
  </si>
  <si>
    <t>PŘÍSLUŠENSTVÍ K MECH.VOZÍKU OTTO BOCK BLIZZARD</t>
  </si>
  <si>
    <t>BRZDA VNITŘNÍ</t>
  </si>
  <si>
    <t>0025848</t>
  </si>
  <si>
    <t>PODVOZEK PRO SEDACÍ ORTÉZY OTTO BOCK DISCOVERY</t>
  </si>
  <si>
    <t>0025889</t>
  </si>
  <si>
    <t>PŘÍSLUŠENSTVÍ K PODVOZKU OTTO BOCK DISCOVERY</t>
  </si>
  <si>
    <t>VEDENÍ ZÁDOVÉ OPĚRKY SEDACÍHO SYSTÉMU</t>
  </si>
  <si>
    <t>0025892</t>
  </si>
  <si>
    <t>PODRUČKA VÝŠKOVĚ STAVITELNÁ</t>
  </si>
  <si>
    <t>0025895</t>
  </si>
  <si>
    <t>PODNOŽKA S ÚHLOVĚ STAVITELNOU STUPAČKOU SPOJENOU</t>
  </si>
  <si>
    <t>0025897</t>
  </si>
  <si>
    <t>PODNOŽKA POLOHOVACÍ S ABDUKCÍ A ÚHLOVĚ STAVITELNOU STUPAČKOU</t>
  </si>
  <si>
    <t>0025901</t>
  </si>
  <si>
    <t>PODVOZEK PRO SEDACÍ ORTÉZY OTTO BOCK KIMBA CROSS</t>
  </si>
  <si>
    <t>SKLÁDACÍ,PEVNÁ KOLA,BUBNOVÉ BRZDY,NOSNOST 50KG</t>
  </si>
  <si>
    <t>0025902</t>
  </si>
  <si>
    <t>PŘÍSLUŠENSTVÍ K PODVOZKU OTTO BOCK KIMBA CROSS</t>
  </si>
  <si>
    <t>0025910</t>
  </si>
  <si>
    <t>KOČÁREK ZDRAVOTNÍ OTTO BOCK LISA,VEL.2</t>
  </si>
  <si>
    <t>SKLÁDACÍ,OTOČNÁ PŘEDNÍ KOLEČKA,PRO DĚTI CCA 6-16LET</t>
  </si>
  <si>
    <t>0025913</t>
  </si>
  <si>
    <t>PŘÍSLUŠENSTVÍ KE KOČÁRKU ZDRAV.OTTO BOCK LISA</t>
  </si>
  <si>
    <t>POLSTROVÁNÍ ZAD</t>
  </si>
  <si>
    <t>0025914</t>
  </si>
  <si>
    <t>OPĚRKA HLAVY POLSTROVANÁ</t>
  </si>
  <si>
    <t>0025915</t>
  </si>
  <si>
    <t>PÁS FIXAČNÍ PĚTIBODOVÝ S KRČNÍM POLSTROVÁNÍM</t>
  </si>
  <si>
    <t>0025916</t>
  </si>
  <si>
    <t>BOČNÍ VÝPLNĚ PRO ÚPRAVU ŠÍŘKY SEDU(4,6,8CM)</t>
  </si>
  <si>
    <t>0025921</t>
  </si>
  <si>
    <t>HRAZDIČKA S PVC POTAHEM</t>
  </si>
  <si>
    <t>VOZÍK MECHANICKÝ DĚTSKÝ ODLEHČENÝ OFFCARR CHILDREN 3000</t>
  </si>
  <si>
    <t>HLINÍKOVÝ,SKLÁDACÍ,RYCHLOUP.OSA,Š.24-36CM,NOSN.DO 70KG,VÁHA 11,8KG</t>
  </si>
  <si>
    <t>0025935</t>
  </si>
  <si>
    <t>VOZÍK MECHANICKÝ ODLEHČENÝ OFFCARR EUROPA</t>
  </si>
  <si>
    <t>HLINÍKOVÝ,SKLÁDACÍ,Š.40,44,48 CM,NOSNOST DO 120KG, VÁHA 15,9KG</t>
  </si>
  <si>
    <t>VOZÍK MECHANICKÝ ODLEHČENÝ OFFCARR MINISTAR ALTHEA</t>
  </si>
  <si>
    <t>HLINÍK.,SKL.,MULTIFUNKČNÍ,Š.34-44CM,NOSNOST DO 100KG,VÁHA 16KG</t>
  </si>
  <si>
    <t>0025937</t>
  </si>
  <si>
    <t>HLINÍK.,SKL.,MULTIFUNKČNÍ,Š.46-50CM,NOSNOST DO 120KG,VÁHA 17KG</t>
  </si>
  <si>
    <t>0025940</t>
  </si>
  <si>
    <t>VOZÍK MECHANICKÝ AKTIVNÍ OFFCARR VEGA</t>
  </si>
  <si>
    <t>ULTRA LEHKÝ,HLINÍK.,SKLÁDACÍ,Š.34-46CM,NOS.DO 120 KG,VÁHA 12,7KG</t>
  </si>
  <si>
    <t>0025953</t>
  </si>
  <si>
    <t>PŘÍSLUŠENSTVÍ K MECH.VOZÍKU OFFCARR CHILDREN,RUBY</t>
  </si>
  <si>
    <t>POLŠTÁŘ SEDACÍ POLYURETANOVÝ, 3 NEBO 5 CM</t>
  </si>
  <si>
    <t>0025954</t>
  </si>
  <si>
    <t>0025962</t>
  </si>
  <si>
    <t>PŘÍSLUŠENSTVÍ K MECH.VOZÍKU OFFCARR EUROPA</t>
  </si>
  <si>
    <t>0025965</t>
  </si>
  <si>
    <t>PŘÍSLUŠENSTVÍ K MECH.VOZÍKU OFFCARR MINISTAR</t>
  </si>
  <si>
    <t>STUPAČKA HLINÍKOVÁ 2DÍLNÁ - ROZDÍLOVÁ CENA</t>
  </si>
  <si>
    <t>0025966</t>
  </si>
  <si>
    <t>STUPAČKA SPOJENÁ HLINÍKOVÁ - ROZDÍLOVÁ CENA</t>
  </si>
  <si>
    <t>0025968</t>
  </si>
  <si>
    <t>OBRUČ HLINÍKOVÁ - ROZDÍLOVÁ CENA</t>
  </si>
  <si>
    <t>PŘÍSLUŠENSTVÍ K MECH.VOZÍKU OFFCARR MINISTAR ALTHEA</t>
  </si>
  <si>
    <t>OPĚRKA ZAD POLOHOVACÍ OD 90° do 170°</t>
  </si>
  <si>
    <t>0025970</t>
  </si>
  <si>
    <t>PRODLOUŽENÍ HLOUBKY SEDAČKY - ROZDÍLOVÁ CENA</t>
  </si>
  <si>
    <t>0025971</t>
  </si>
  <si>
    <t>OPĚRKA ZAD PRODLOUŽENÁ - ROZDÍLOVÁ CENA</t>
  </si>
  <si>
    <t>0025972</t>
  </si>
  <si>
    <t>ZVÝŠENÝ SED 54CM - ROZDÍLOVÁ CENA</t>
  </si>
  <si>
    <t>0025988</t>
  </si>
  <si>
    <t>NOŽNÍ PÁSEK - LÝTKOVÝ</t>
  </si>
  <si>
    <t>0025989</t>
  </si>
  <si>
    <t>OPĚRKA PATY</t>
  </si>
  <si>
    <t>0026154</t>
  </si>
  <si>
    <t>KANYLA TRACHEOSTOMICKÁ MLUVÍCÍ PVC</t>
  </si>
  <si>
    <t>FENESTROVANÁ MLUVÍCÍ 2 OKÉNKA 100/537 15 MM ISO KONUS VEL. 6 AŽ 10 MM VD</t>
  </si>
  <si>
    <t>PZT_17</t>
  </si>
  <si>
    <t>0030107</t>
  </si>
  <si>
    <t>LÍMEC EXTENČNÍ Z POLYETYLENU</t>
  </si>
  <si>
    <t>0030108</t>
  </si>
  <si>
    <t>LÍMEC EXTENČNÍ Z LATEXU</t>
  </si>
  <si>
    <t>0032082</t>
  </si>
  <si>
    <t>KRYTÍ HYDROKOLOIDNÍ TEGADERM HYDROCOLLOID</t>
  </si>
  <si>
    <t>7X9CM OVÁLNÉ</t>
  </si>
  <si>
    <t>10X12CM,OVÁLNÉ,5KS</t>
  </si>
  <si>
    <t>0037716</t>
  </si>
  <si>
    <t>KRYTÍ HYDROPOLYMEROVÉ TIELLE</t>
  </si>
  <si>
    <t>11X11CM;AKTIVNÍ ČÁST 7X7CM,1KS</t>
  </si>
  <si>
    <t>0037719</t>
  </si>
  <si>
    <t>KRYTÍ FILMOVÉ TRANSPARENTNÍ BIOCLUSIVE</t>
  </si>
  <si>
    <t>5,1X7,6CM POLOPROPUSTNÝ</t>
  </si>
  <si>
    <t>0038261</t>
  </si>
  <si>
    <t>PŘÍSLUŠENSTVÍ K CPAP REM PLUS CONTROL</t>
  </si>
  <si>
    <t>0038263</t>
  </si>
  <si>
    <t>PŘÍSLUŠENSTVÍ K CPAP REM PLUS ECO/CONTROL</t>
  </si>
  <si>
    <t>0039500</t>
  </si>
  <si>
    <t>KOČÁREK ZDRAVOTNÍ TOM</t>
  </si>
  <si>
    <t>SKLÁDACÍ,PLNĚ POLOH.HRAZDIČKA,VEL.MINI,ST,MAXI,NOSNOST DO 50KG</t>
  </si>
  <si>
    <t>0039502</t>
  </si>
  <si>
    <t>PŘÍSLUŠENSTVÍ KE KOČÁRKU ZDRAV.TOM/BEN</t>
  </si>
  <si>
    <t>OPĚRKA HLAVY STAVITELNÁ</t>
  </si>
  <si>
    <t>0039503</t>
  </si>
  <si>
    <t>PELOTY BOČNÍ NASTAVITELNÉ PODPAŽNÍ</t>
  </si>
  <si>
    <t>0039504</t>
  </si>
  <si>
    <t>0039505</t>
  </si>
  <si>
    <t>0039506</t>
  </si>
  <si>
    <t>PELOTY BOČNÍ KYČELNÍ</t>
  </si>
  <si>
    <t>0039507</t>
  </si>
  <si>
    <t>0039508</t>
  </si>
  <si>
    <t>PÁS NOŽNÍ POUTACÍ</t>
  </si>
  <si>
    <t>0039509</t>
  </si>
  <si>
    <t>VESTA FIXAČNÍ</t>
  </si>
  <si>
    <t>0039510</t>
  </si>
  <si>
    <t>FIXACE RAMEN A HRUDNÍKU</t>
  </si>
  <si>
    <t>0039511</t>
  </si>
  <si>
    <t>KALHOTY FIXAČNÍ SEDACÍ</t>
  </si>
  <si>
    <t>0039512</t>
  </si>
  <si>
    <t>FIXACE HRUDNÍ</t>
  </si>
  <si>
    <t>0039513</t>
  </si>
  <si>
    <t>VOZÍK MECHANICKÝ ZÁKLADNÍ SUR</t>
  </si>
  <si>
    <t>SKLÁDACÍ,ŠÍŘE 40,45CM ODNÍMATELNÉ PODRUČ.A PODNOŽ.</t>
  </si>
  <si>
    <t>0039514</t>
  </si>
  <si>
    <t>PŘÍSLUŠENSTVÍ K MECH.VOZÍKU SUR</t>
  </si>
  <si>
    <t>ADAPTÉR TĚŽIŠTĚ,POSUN O 7CM</t>
  </si>
  <si>
    <t>0039518</t>
  </si>
  <si>
    <t>VOZÍK MECHANICKÝ ODLEHČENÝ JUKI, HEMI</t>
  </si>
  <si>
    <t>DURALOVÝ,Š.40,42,45CM,HL.SEDAČKY 40CM,NOSNOST 90</t>
  </si>
  <si>
    <t>0039548</t>
  </si>
  <si>
    <t>MATRACE SENDVIČ + DAMAŠEK</t>
  </si>
  <si>
    <t>ROZMĚR 90X200X14CM</t>
  </si>
  <si>
    <t>0039550</t>
  </si>
  <si>
    <t>MATRACE SENDVIČ + SAFR</t>
  </si>
  <si>
    <t>0039566</t>
  </si>
  <si>
    <t>0039570</t>
  </si>
  <si>
    <t>VOZÍK MECHANICKÝ ODLEHČENÝ INV. ACTION 3</t>
  </si>
  <si>
    <t>Š. 38-50,5 CM,SKLÁDACÍ, RYCHLOUP.ZAD.KOLA,MOŽN. HEMIVERZE</t>
  </si>
  <si>
    <t>0039572</t>
  </si>
  <si>
    <t>PODLOŽKA ANTIDEKUBITNÍ DO VOZÍKU 617 DUOFORM</t>
  </si>
  <si>
    <t>PU PĚNA S GELEM, ROZMĚRY 36X36,42X42,42X46,45X42,45X46,51X46CM,VÝŠKA 8CM</t>
  </si>
  <si>
    <t>0039578</t>
  </si>
  <si>
    <t>PODLOŽKA ANTIDEKUBITNÍ LŮŽKOVÁ 625 A</t>
  </si>
  <si>
    <t>OVČÍ VLNA, ROZMĚR 137 X 69 CM</t>
  </si>
  <si>
    <t>0039579</t>
  </si>
  <si>
    <t>PODLOŽKA ANTIDEKUBITNÍ LŮŽKOVÁ 625 B</t>
  </si>
  <si>
    <t>OVČÍ VLNA, ROZMĚR 69 X 69 CM</t>
  </si>
  <si>
    <t>0039580</t>
  </si>
  <si>
    <t>PODLOŽKA ANTIDEKUBITNÍ POD PATU 626</t>
  </si>
  <si>
    <t>VLNĚNÁ, STAHOVACÍ PÁSEK NA SUCHÝ ZIP</t>
  </si>
  <si>
    <t>0039581</t>
  </si>
  <si>
    <t>PODLOŽKA ANTIDEKUBITNÍ POD LOKET 627</t>
  </si>
  <si>
    <t>VLNĚNÁ, STAHOVACÍ PÁSKY NA SUCHÝ ZIP</t>
  </si>
  <si>
    <t>0039583</t>
  </si>
  <si>
    <t>PODLOŽKA ANTIDEKUBITNÍ - PODLOŽNÍ  KRUH 631</t>
  </si>
  <si>
    <t>KRUH Z LATEXOVÉ PĚNY, PRŮMĚR 46 CM</t>
  </si>
  <si>
    <t>0039584</t>
  </si>
  <si>
    <t>PODLOŽKA ANTIDEKUBITNÍ POD PATU PC 1</t>
  </si>
  <si>
    <t>POLYESTEROVÁ DUTÁ VLÁKNA, STAHOVACÍ PÁSKY NA SUCHÝ ZIP</t>
  </si>
  <si>
    <t>0039585</t>
  </si>
  <si>
    <t>PODLOŽKA ANTIDEKUBITNÍ POD LOKET PC 2</t>
  </si>
  <si>
    <t>0039586</t>
  </si>
  <si>
    <t>POLŠTÁŘ ANTIDEKUBITNÍ SEDACÍ - PODLOŽNÍ KRUH PC 4</t>
  </si>
  <si>
    <t>HYGIENICKÝ, POLYESTEROVÁ DUTÁ VLÁKNA</t>
  </si>
  <si>
    <t>0039589</t>
  </si>
  <si>
    <t>PODLOŽKA ANTIDEKUBITNÍ DO VOZÍKU PC 9</t>
  </si>
  <si>
    <t>POLYESTEROVÁ DUTÁ VLÁKNA, SEDACÍ POLŠTÁŘ, ZÁDOVÁ OPĚRKA, BOČNICE</t>
  </si>
  <si>
    <t>0039708</t>
  </si>
  <si>
    <t>DLAHA PRO FIXACI PRSTŮ RUKY TYP A</t>
  </si>
  <si>
    <t>VELIKOST A1</t>
  </si>
  <si>
    <t>0039709</t>
  </si>
  <si>
    <t>VELIKOST A2</t>
  </si>
  <si>
    <t>0039710</t>
  </si>
  <si>
    <t>VELIKOST A3</t>
  </si>
  <si>
    <t>0039755</t>
  </si>
  <si>
    <t>ORTÉZA KOLENNÍ SOFTEC</t>
  </si>
  <si>
    <t>S NASTAVITELNÝM ROZSAHEM POHYBU,LEVÁ,PRAVÁ,6 VELIKOSTÍ</t>
  </si>
  <si>
    <t>0039762</t>
  </si>
  <si>
    <t>PÁS BEDERNÍ ZPEVŇUJÍCÍ ERIK 99/30</t>
  </si>
  <si>
    <t>793136942100-BÍLÝ,793136942300-BÉŽOVÝ,VYZTUŽEN 4 PLANŽETAMI A JEDNODUCHÝM KŘÍŽEM</t>
  </si>
  <si>
    <t>0039763</t>
  </si>
  <si>
    <t>PÁS BEDERNÍ ZPEVŇUJÍCÍ ERIK 99/35</t>
  </si>
  <si>
    <t>793136942200-BÍLÝ,793136942400-BÉŽOVÝ,VYZTUŽEN 4 PLANŽETAMI A JEDNODUCHÝM KŘÍŽEM</t>
  </si>
  <si>
    <t>0039764</t>
  </si>
  <si>
    <t>BANDÁŽ KOTNÍKOVÁ MAXIS</t>
  </si>
  <si>
    <t>S PRUŽNOU FIXACÍ</t>
  </si>
  <si>
    <t>0039765</t>
  </si>
  <si>
    <t>BANDÁŽ KOLENNÍ MAXIS</t>
  </si>
  <si>
    <t>S PRUŽINOVOU VÝZTUHOU</t>
  </si>
  <si>
    <t>0039767</t>
  </si>
  <si>
    <t>BANDÁŽ LOKETNÍ MAXIS</t>
  </si>
  <si>
    <t>0039768</t>
  </si>
  <si>
    <t>BANDÁŽ KOLENNÍ NEOPRENOVÁ JASPER N005J2</t>
  </si>
  <si>
    <t>VÝŠKA 28CM,4 PELOTY,VEL.M,L,XL,XXL</t>
  </si>
  <si>
    <t>0039769</t>
  </si>
  <si>
    <t>BANDÁŽ KOLENNÍ NEOPRENOVÁ JASPER N005J3</t>
  </si>
  <si>
    <t>VÝŠKA 28CM,6 PELOTY,VEL.M,L,XL,XXL</t>
  </si>
  <si>
    <t>0039771</t>
  </si>
  <si>
    <t>PÁS BEDERNÍ JASPER JL006</t>
  </si>
  <si>
    <t>VÝŠKA 23CM, DVOJÍ TAH, VEL M,L,XL,XXL</t>
  </si>
  <si>
    <t>0039772</t>
  </si>
  <si>
    <t>BANDÁŽ CLAVICULÁRNÍ JASPER FSP901</t>
  </si>
  <si>
    <t>S CLAVICULÁRNÍ FIXACÍ</t>
  </si>
  <si>
    <t>0039787</t>
  </si>
  <si>
    <t>ZVEDÁK VANOVÝ AKUMULÁTOROVÝ TYP AKKULIFT FELIX 2T</t>
  </si>
  <si>
    <t>AKUM.VČ.NABÍJEČKY,NOSNOST 130KG,HMOTN.16KG,ANATOMICKÉ OPĚRADLO,OTÁČIVÝ SEDÁK</t>
  </si>
  <si>
    <t>0039788</t>
  </si>
  <si>
    <t>PEŘINKA ABDUKČNÍ PEVNÁ PAP99</t>
  </si>
  <si>
    <t>793137562100,VEL.14-26/PO 2CM/ZAPÍNÁNÍ NA SUCHÝ ZIP</t>
  </si>
  <si>
    <t>0039789</t>
  </si>
  <si>
    <t>PEŘINKA ABDUKČNÍ MĚKKÁ PAM99</t>
  </si>
  <si>
    <t>793137562200,VEL.14-26/PO 2CM/ZAPÍNÁNÍ NA SUCHÝ ZIP</t>
  </si>
  <si>
    <t>0039804</t>
  </si>
  <si>
    <t>PODLOŽKA ANTIDEKUBITNÍ Z OVČÍHO ROUNA</t>
  </si>
  <si>
    <t>200X90CM,VPLÉTANÉ OVČÍ ROUNO</t>
  </si>
  <si>
    <t>0039805</t>
  </si>
  <si>
    <t>200X115CM,VPLÉTANÉ OVČÍ ROUNO</t>
  </si>
  <si>
    <t>0039902</t>
  </si>
  <si>
    <t>ORTÉZA BEDERNÍ-LUMBOLOC</t>
  </si>
  <si>
    <t>0039908</t>
  </si>
  <si>
    <t>PŘÍSLUŠENSTVÍ K MODELU 3475800,3475820 D.3476824</t>
  </si>
  <si>
    <t>FIXACE KYČELNÍ</t>
  </si>
  <si>
    <t>0039909</t>
  </si>
  <si>
    <t>PŘÍSLUŠENSTVÍ K MODELU 3475800,3475820 D.3476822</t>
  </si>
  <si>
    <t>0039928</t>
  </si>
  <si>
    <t>LÍMEC KRČNÍ DOČASNÝ VEL.1-5 REF.4001</t>
  </si>
  <si>
    <t>0039931</t>
  </si>
  <si>
    <t>PÁS KÝLNÍ LUXURY VEL.80-110 REF.6101</t>
  </si>
  <si>
    <t>0039932</t>
  </si>
  <si>
    <t>PÁS KÝLNÍ COMFORT VEL.80-110 REF.6102</t>
  </si>
  <si>
    <t>0039933</t>
  </si>
  <si>
    <t>PÁS KÝLNÍ ALBA SYMETRICKÝ VEL.80-110 REF.6103</t>
  </si>
  <si>
    <t>0039934</t>
  </si>
  <si>
    <t>PÁS KÝLNÍ ALBA PRAVOSTRANNÝ VEL.80-110 REF.6104</t>
  </si>
  <si>
    <t>0039935</t>
  </si>
  <si>
    <t>PÁS KÝLNÍ ALBA LEVOSTRANNÝ VEL.80-110 REF.6105</t>
  </si>
  <si>
    <t>0039936</t>
  </si>
  <si>
    <t>PAS BEDERNÍ ROMAN I</t>
  </si>
  <si>
    <t>793136943100-BÍLÝ,793136943300-BÉŽOVÝ,VEL.70-100CM,ZPEVNĚN PLANŽETAMI</t>
  </si>
  <si>
    <t>0039937</t>
  </si>
  <si>
    <t>PAS BEDERNÍ ROMAN II</t>
  </si>
  <si>
    <t>793136943200-BÍLÝ,793136943400-BÉŽOVÝ,VEL.100-130CM,ZPEVNĚN PLANŽETAMI</t>
  </si>
  <si>
    <t>0039938</t>
  </si>
  <si>
    <t>VÝDEJ CIRKULOVANÝCH VOZÍKŮ</t>
  </si>
  <si>
    <t>TÝKÁ SE VOZÍKŮ,U KTERÝCH SKONČILA VÝROBA</t>
  </si>
  <si>
    <t>0039942</t>
  </si>
  <si>
    <t>POLŠTÁŘ ANTIDEKUBITNÍ STIMU-LITE PRO VOZÍČKAŘE</t>
  </si>
  <si>
    <t>CORBEE 25X25, 30X30, 35X35 CM</t>
  </si>
  <si>
    <t>0039943</t>
  </si>
  <si>
    <t>POLŠTÁŘ ANTIDEKUBITNÍ STIMU-LITE PRO VOZÍČKÁŘE</t>
  </si>
  <si>
    <t>SLIMLINE 35X40, 40X40, 40X45, 45X40 A 45X45 CM</t>
  </si>
  <si>
    <t>0039944</t>
  </si>
  <si>
    <t>SLIMLINE 50X40 CM</t>
  </si>
  <si>
    <t>0039945</t>
  </si>
  <si>
    <t>CLASSIC 35X40, 40X40, 40X45, 45X40 A 45X45 CM</t>
  </si>
  <si>
    <t>0039946</t>
  </si>
  <si>
    <t>CLASSIC 50X40 A 50X50 CM</t>
  </si>
  <si>
    <t>0039947</t>
  </si>
  <si>
    <t>CONTOURED 35X40, 40X40, 40X45, 45X40 A 45X45 CM</t>
  </si>
  <si>
    <t>0039948</t>
  </si>
  <si>
    <t>CONTOURED 50X40 A 50X50 CM</t>
  </si>
  <si>
    <t>0039949</t>
  </si>
  <si>
    <t>ORTÉZA KOLENNÍHO KLOUBU NÁVLEKOVÁ 0-120ST.</t>
  </si>
  <si>
    <t>TYP 002A</t>
  </si>
  <si>
    <t>0039951</t>
  </si>
  <si>
    <t>ORTÉZA KOLENNÍHO KLOUBU NÁVLEKOVÁ</t>
  </si>
  <si>
    <t>TYP 002C, JEDNOOSÝ KLOUB</t>
  </si>
  <si>
    <t>0039952</t>
  </si>
  <si>
    <t>ORTÉZA KOLENNÍHO KLOUBU DĚLENÁ KRÁTKÁ</t>
  </si>
  <si>
    <t>TYP 002D</t>
  </si>
  <si>
    <t>0039954</t>
  </si>
  <si>
    <t>BANDÁŽ RAMENNÍ</t>
  </si>
  <si>
    <t>TYP 007</t>
  </si>
  <si>
    <t>0039955</t>
  </si>
  <si>
    <t>BANDÁŽ GILCHRIST</t>
  </si>
  <si>
    <t>TYP 007B</t>
  </si>
  <si>
    <t>0039956</t>
  </si>
  <si>
    <t>ZÁVĚS RAMENNÍHO KLOUBU-DESSAULT</t>
  </si>
  <si>
    <t>TYP 008</t>
  </si>
  <si>
    <t>0039960</t>
  </si>
  <si>
    <t>ORTÉZA ZÁPĚSTÍ PEVNÁ</t>
  </si>
  <si>
    <t>TYP 011B</t>
  </si>
  <si>
    <t>0039961</t>
  </si>
  <si>
    <t>ORTÉZA PALCE RUKY ROVNÁ</t>
  </si>
  <si>
    <t>TYP 012</t>
  </si>
  <si>
    <t>0039962</t>
  </si>
  <si>
    <t>ORTÉZA PALCE RUKY TVAROVANÁ</t>
  </si>
  <si>
    <t>TYP 012B</t>
  </si>
  <si>
    <t>0039963</t>
  </si>
  <si>
    <t>ORTÉZA PRSTOVÁ</t>
  </si>
  <si>
    <t>TYP 012C</t>
  </si>
  <si>
    <t>0039965</t>
  </si>
  <si>
    <t>PÁSKA EPIKONDYLÁRNÍ</t>
  </si>
  <si>
    <t>TYP 014, OPĚRKY STAVITELNÉ</t>
  </si>
  <si>
    <t>0039966</t>
  </si>
  <si>
    <t>TYP 014B, OPĚRKA PEVNÁ</t>
  </si>
  <si>
    <t>0039967</t>
  </si>
  <si>
    <t>DLAHA RAMENNÍHO KLOUBU ABDUKČNÍ</t>
  </si>
  <si>
    <t>TYP 015</t>
  </si>
  <si>
    <t>0039969</t>
  </si>
  <si>
    <t>ORTÉZA HLEZENNÍ ZVÝŠENÁ</t>
  </si>
  <si>
    <t>TYP 017B</t>
  </si>
  <si>
    <t>0039970</t>
  </si>
  <si>
    <t>ORTÉZA HLEZENNÍ-PATNÍ STABILIZÁTOR</t>
  </si>
  <si>
    <t>TYP 017C</t>
  </si>
  <si>
    <t>0039971</t>
  </si>
  <si>
    <t>KOREKTOR PALCE NOHY-HALLUX VALGUS</t>
  </si>
  <si>
    <t>TYP 018</t>
  </si>
  <si>
    <t>0039975</t>
  </si>
  <si>
    <t>BANDÁŽ CLAVICULÁRNÍ-PÁSOVÁ</t>
  </si>
  <si>
    <t>3 VELIKOSTI</t>
  </si>
  <si>
    <t>0039977</t>
  </si>
  <si>
    <t>PÁS BEDERNÍ ZVÝŠENÝ</t>
  </si>
  <si>
    <t>TYP 031B, 4KOVOVÉ VÝZTUHY</t>
  </si>
  <si>
    <t>0039981</t>
  </si>
  <si>
    <t>LÍMEC KRČNÍ</t>
  </si>
  <si>
    <t>TYP 037</t>
  </si>
  <si>
    <t>0039983</t>
  </si>
  <si>
    <t>SEDÁTKO SPRCHOVÉ SKLOPNÉ</t>
  </si>
  <si>
    <t>LAK</t>
  </si>
  <si>
    <t>0039985</t>
  </si>
  <si>
    <t>VOZÍK MECHANICKÝ AKTIVNÍ K4</t>
  </si>
  <si>
    <t>PEVNÝ RÁM,Z DURALOVÝCH SLITIN,KOMPLETNÍ,NOSNOST 110KG,ZÁKL.VYBAVENÍ</t>
  </si>
  <si>
    <t>0039987</t>
  </si>
  <si>
    <t>KONCENTRÁTOR KYSLÍKU INVACARE (J)</t>
  </si>
  <si>
    <t>0040202</t>
  </si>
  <si>
    <t>TVAROVKA UŠNÍ - INDIVIDUÁLNĚ ZHOTOVENÁ TVRDÁ</t>
  </si>
  <si>
    <t>ODLEHČENÁ,ODVĚTRÁVANÁ/ZÁVĚSNÉ,KAPESNÍ/</t>
  </si>
  <si>
    <t>PZT_08</t>
  </si>
  <si>
    <t>0040206</t>
  </si>
  <si>
    <t>TVAROVKA UŠNÍ - SÉRIOVĚ VYRÁBĚNÁ</t>
  </si>
  <si>
    <t>STANDARD</t>
  </si>
  <si>
    <t>0040214</t>
  </si>
  <si>
    <t>TVAROVKA UŠNÍ - INDIVIDUÁLNĚ ZHOTOVENÁ TVRDÁ MĚKKÁ</t>
  </si>
  <si>
    <t>0040217</t>
  </si>
  <si>
    <t>TVAROVKA UŠNÍ - INDIVIDUÁLNĚ ZHOTOVENÁ OCHRANNÁ</t>
  </si>
  <si>
    <t>OCHRANA ZVUKOVODU,POUZE PŘED VNIKNUTÍM VODY,VYKAZUJE SE VŽDY S KÓDEM 0040819</t>
  </si>
  <si>
    <t>0040232</t>
  </si>
  <si>
    <t>0040260</t>
  </si>
  <si>
    <t>ODLEHČENÁ,ODVĚTRÁVANÁ/KAPESNÍ/</t>
  </si>
  <si>
    <t>0040261</t>
  </si>
  <si>
    <t>ODLEHČENÁ,ODVĚTRÁVANÁ/ZÁVĚSNÉ SLUPKA/</t>
  </si>
  <si>
    <t>0040265</t>
  </si>
  <si>
    <t>TVAROVKA UŠNÍ - INDIVIDUÁLNĚ ZHOTOVENÁ ANTIALERGICKÁ</t>
  </si>
  <si>
    <t>SPECIÁLNĚ ZHOTOVOVANÁ/INDIKACE-PROKÁZANÁ ALERGIE NA TVAROVKY UŠNÍ BĚŽNÉ/</t>
  </si>
  <si>
    <t>0040266</t>
  </si>
  <si>
    <t>BIOPOR SPECIÁLNĚ ZHOTOVOVANÁ/INDIKACE-PROKÁZANÁ ALERGIE NA TVAROVKY UŠNÍ BĚŽNÉ/</t>
  </si>
  <si>
    <t>0040269</t>
  </si>
  <si>
    <t>SPECIÁLNĚ ZHOTOVOVANÁ/INDIKACE-PROKÁZANÁ ALERGIE NA TVAROVKY UŠNÍ BĚZNÉ/</t>
  </si>
  <si>
    <t>0040330</t>
  </si>
  <si>
    <t>ODLEHČENÁ,ODVĚTRÁVANÁ ZVUKOVODOVÁ</t>
  </si>
  <si>
    <t>0040331</t>
  </si>
  <si>
    <t>TVAROVKA UŠNÍ - INDIVIDUÁLNĚ ZHOTOVENÁ MĚKKÁ</t>
  </si>
  <si>
    <t>ODVĚTRÁVANÁ,SLUPKA SKRYTÁ,KONCHA BOLTCOVÁ</t>
  </si>
  <si>
    <t>0040333</t>
  </si>
  <si>
    <t>TVAROVKA UŠNÍ - INDIVIDUÁLNĚ ZHOTOVENÁ BIOPOR OCHRANNÁ</t>
  </si>
  <si>
    <t>OCHRANA ZVUKOVODU,POUZE PŘED VNIKNUTÍM VODY, VYKAZUJE SE VŽDY S KÓDEM 0040819</t>
  </si>
  <si>
    <t>0040402</t>
  </si>
  <si>
    <t>SLUPKA SKRYTÁ MĚKKÁ</t>
  </si>
  <si>
    <t>0040404</t>
  </si>
  <si>
    <t>ODLEHČENÁ,ODVĚTRÁVANÁ</t>
  </si>
  <si>
    <t>0040430</t>
  </si>
  <si>
    <t>TVAROVKA UŠNÍ - INDIVIDUÁLNĚ ZHOTOVENÁ ODLEHČENÁ OCHRANNÁ</t>
  </si>
  <si>
    <t>0040437</t>
  </si>
  <si>
    <t>TVAROVKA UŠNÍ - INDIVIDUÁLNĚ ZHOTOVENÁ ANTIALERGICKÁ CAMISHA</t>
  </si>
  <si>
    <t>SPECIÁLNĚ ZHOTOVOVANÁ Z VYSOCE ANTIALERGICKÉHO MATERIÁLU TECHNOLOGIÍ CAMISHA</t>
  </si>
  <si>
    <t>0040719</t>
  </si>
  <si>
    <t>DMYCHÁTKO - ZÁVĚSNÁ SLUCHADLA</t>
  </si>
  <si>
    <t>OCHRANA ELEKTRONIKY SLUCHADLA PŘI ZVÝŠENÉ POTIVOSTI UŽIVATELE</t>
  </si>
  <si>
    <t>0040739</t>
  </si>
  <si>
    <t>SLUCHADLO ZÁVĚSNÉ DIGITÁLNÍ PROGRAMOVATELNÉ</t>
  </si>
  <si>
    <t>SWIFT 70 OTICON,ZTRÁTY DO 80 DB</t>
  </si>
  <si>
    <t>0040740</t>
  </si>
  <si>
    <t>SWIFT 70+ S TEL. CÍVKOU OTICON,ZTRÁTY DO 75 DB</t>
  </si>
  <si>
    <t>0040742</t>
  </si>
  <si>
    <t>SWIFT 90+ S TEL. CÍVKOU OTICON,ZTRÁTY DO 90 DB</t>
  </si>
  <si>
    <t>0040804</t>
  </si>
  <si>
    <t>AB-INDIKAČNÍ SKUPINA POJIŠTĚNEC OD 0 - 7 LET</t>
  </si>
  <si>
    <t>STŘEDNĚ TĚŽKÁ NEDOSLÝCHAVOST ZTRÁTY OD 30 DB DO 59 DB SRT</t>
  </si>
  <si>
    <t>0040810</t>
  </si>
  <si>
    <t>AD-INDIKAČNÍ SKUPINA POJIŠTĚNEC OD 18 LET</t>
  </si>
  <si>
    <t>STŘEDNĚ TĚŽKÁ NEDOSLÝCHAVOST  ZTRÁTY OD 40 DB DO 59 DB SRT</t>
  </si>
  <si>
    <t>0040811</t>
  </si>
  <si>
    <t>TĚŽKÁ NEDOSLÝCHAVOST ZTRÁTY OD 60 DB DO 79 DB SRT</t>
  </si>
  <si>
    <t>0040812</t>
  </si>
  <si>
    <t>VELMI TĚŽKÁ NEDOSLÝCHAVOST ZTRÁTY OD 80 DB SRT, ZBYTKY SLUCHU, HLUCHOTA</t>
  </si>
  <si>
    <t>0040814</t>
  </si>
  <si>
    <t>AF-PŘÍSLUŠENSTVÍ - 4 KS BATERIÍ = 1 BALENÍ</t>
  </si>
  <si>
    <t>JEDNORÁZOVĚ PŘI VÝDEJI SLUCHADLA</t>
  </si>
  <si>
    <t>0040815</t>
  </si>
  <si>
    <t>AF-PŘÍSLUŠENSTVÍ - BRÝLOVÝ ADAPTÉR K ZÁVĚSNÉMU SLUCHADLU</t>
  </si>
  <si>
    <t>POSTIŽENÍ NOSÍCÍ TRVALE BRÝLE A MOHOU MÍT BIFO ČOČKY NEBO POUŽÍVAJÍ 1 DRUH BRÝLÍ</t>
  </si>
  <si>
    <t>0040818</t>
  </si>
  <si>
    <t>AF-PŘÍSLUŠENSTVÍ - SKOŘEPINA INDIVIDUÁLNĚ ZHOTOVOVANÁ</t>
  </si>
  <si>
    <t>LZE VYKÁZAT K ÚHRADĚ POUZE PRO KANÁLOVÁ,ZVUKOVODOVÁ,BOLTCOVÁ SLUCHADLA</t>
  </si>
  <si>
    <t>0040819</t>
  </si>
  <si>
    <t>AE-INDIKAČNÍ SKUPINA - UŠNÍ TVAROVKA OCHRANNÁ INDIVIDUÁLNĚ ZHOTOVENÁ</t>
  </si>
  <si>
    <t>NEUVÁDÍ SE ÚDAJ O ZTRÁTĚ SLUCHU V DB</t>
  </si>
  <si>
    <t>0040845</t>
  </si>
  <si>
    <t>SLUCHADLO ZÁVĚSNÉ DIGITÁLNÍ</t>
  </si>
  <si>
    <t>B1-VC WIDEX BRAVO,ZTRÁTY DO 90 DB</t>
  </si>
  <si>
    <t>0040867</t>
  </si>
  <si>
    <t>B32 BRAVO WIDEX,ZTRÁTY DO 120 DB</t>
  </si>
  <si>
    <t>0040869</t>
  </si>
  <si>
    <t>SLUCHADLO ZÁVĚSNÉ DIGITÁLNÍ S REG.HLAS.</t>
  </si>
  <si>
    <t>ATLAS BTE VC,ZTRÁTY DO 90 DB</t>
  </si>
  <si>
    <t>0040870</t>
  </si>
  <si>
    <t>SLUCHADLO ZVUKOVODOVÉ DIGITÁLNÍ</t>
  </si>
  <si>
    <t>ATLAS ITE,ZTRÁTY DO 80 DB</t>
  </si>
  <si>
    <t>0040880</t>
  </si>
  <si>
    <t>SUMO,ZTRÁTY DO 120 D</t>
  </si>
  <si>
    <t>0040950</t>
  </si>
  <si>
    <t>SWIFT 100 + S TEL.CÍVKOU,ZTRÁTY DO 100 DB</t>
  </si>
  <si>
    <t>0041000</t>
  </si>
  <si>
    <t>ELEKTROLARYNG Z01 - SADA VČETNĚ 2 KS AKUMULÁTORU</t>
  </si>
  <si>
    <t>/TOTÁLNÍ LARYNGECTOMIE/</t>
  </si>
  <si>
    <t>0041001</t>
  </si>
  <si>
    <t>AKUMULÁTOR K ELEKTROLARYNGU Z01</t>
  </si>
  <si>
    <t>0041020</t>
  </si>
  <si>
    <t>PŘÍSLUŠENSTVÍ K HLASOVÉ PROTÉZE PROVOX</t>
  </si>
  <si>
    <t>STOMAFILTER F LEXI 80 KS, KAZETA FILTRU 80 KS, KARTÁČEK + ZÁTKA</t>
  </si>
  <si>
    <t>0041030</t>
  </si>
  <si>
    <t>KANYLA TRACHEOSTOMICKÁ STANDARD SILIKON</t>
  </si>
  <si>
    <t>5 KS FILTRU LARY TUBE I.TYP ID 9,5-13,5 MM, DÉLKA 27-55 MM 7601-03 7605-07</t>
  </si>
  <si>
    <t>0041031</t>
  </si>
  <si>
    <t>KANYLA TRACHEOSTOMICKÁ KROUŽEK SILIKON</t>
  </si>
  <si>
    <t>5 KS FILTRU 1 KS LEPÍCÍ KROUŽEK ID 9,5-13,5 MM, DÉLKA 36-55 MM</t>
  </si>
  <si>
    <t>0041032</t>
  </si>
  <si>
    <t>KANYLA TRACHEOSTOMICKÁ SILIKON</t>
  </si>
  <si>
    <t>FENESTROVANÁ 5KS FILT.ID 9,5-13,5MM DÉL.36-55 MM +1 KS KARTÁČEK</t>
  </si>
  <si>
    <t>0041034</t>
  </si>
  <si>
    <t>KANYLA TRACHEOSTOMICKÁ PVC</t>
  </si>
  <si>
    <t>S VNITŘNÍ KANYLOU SADA VEL. 6,7,7.5,8,8,8,9,10 MM ID Č. 100/811</t>
  </si>
  <si>
    <t>0041035</t>
  </si>
  <si>
    <t>S VNITŘ KANYL FENESTR SADA VEL. 6,7,7.5,8,8.5,9,10MM ID 100/813</t>
  </si>
  <si>
    <t>0041040</t>
  </si>
  <si>
    <t>PŘÍSLUŠENSTVÍ K TRACHEOSTOMICKÉ KANYLE</t>
  </si>
  <si>
    <t>PÁSEK FIXAČNÍ VELKRO 100/503/200</t>
  </si>
  <si>
    <t>0041041</t>
  </si>
  <si>
    <t>PÁSEK FIXAČNÍ PĚNOVÝ 52000x</t>
  </si>
  <si>
    <t>0041042</t>
  </si>
  <si>
    <t>VNITŘNÍ VEL. 6,7,7.5,8,8.5,9,10 MM 100/850....</t>
  </si>
  <si>
    <t>0041043</t>
  </si>
  <si>
    <t>VNITŘNÍ VEL. 6,7,7.5,8,8.5,9,10 MM 100/851....</t>
  </si>
  <si>
    <t>0041044</t>
  </si>
  <si>
    <t>4X FIXAČNÍ PÁSEK TR ACC 0012, 4X ROUŠKA MALÁ-LA BUP 0002 / TSPACK</t>
  </si>
  <si>
    <t>0041045</t>
  </si>
  <si>
    <t>4X FIXAČNÍ PÁSEK TR ACC 0012, 4X ROUŠKA VELKÁ-LA BUP 0001/ TSPACK-L</t>
  </si>
  <si>
    <t>0041047</t>
  </si>
  <si>
    <t>ODSÁVAČKA RUČNÍ RES-Q-VAC</t>
  </si>
  <si>
    <t>PRO DOSPĚLÉ /2X NÁDOBKA VELKÁ/</t>
  </si>
  <si>
    <t>0041048</t>
  </si>
  <si>
    <t>UNIVERZÁLNÍ  OD 6 LET DO 18 LET</t>
  </si>
  <si>
    <t>0041049</t>
  </si>
  <si>
    <t>UNIVERZÁLNÍ  DO 6 LET</t>
  </si>
  <si>
    <t>0041051</t>
  </si>
  <si>
    <t>PRO DOSPĚLÉ B-670 MANŽETA TĚSNĚ PŘILÉHAJÍCÍ K TĚLU TK,15MM KONUS VEL. 5 AŽ 9,5MM</t>
  </si>
  <si>
    <t>0041052</t>
  </si>
  <si>
    <t>KANYLA TRACHEOSTOMICKÁ PEDIATRICKÁ SILIKON</t>
  </si>
  <si>
    <t>B-67PO MANŽETA TĚSNĚ PŘILÉHAJÍCÍ K TĚLU TK,15MM KONUS VEL.2,5 AŽ 5,5 MM</t>
  </si>
  <si>
    <t>0041053</t>
  </si>
  <si>
    <t>PRO DOSPĚLÉ B-60A1 BEZ MANŽETY,15MM KONUS ISO  VEL.5 AŽ 9,5 MM</t>
  </si>
  <si>
    <t>0041057</t>
  </si>
  <si>
    <t>PROSTÁ B-BV VEL. 9,5 10,5 12,0 13,5 16,5 20,5 MM, DÉLKA 18, 27, 36 AŽ 55 MM</t>
  </si>
  <si>
    <t>0041069</t>
  </si>
  <si>
    <t>ZVLHČOVAČ THERMOVENT T 100/570/015 KE KANYLÁM S 15 MM ISO KONUSEM ( BAL 50 KS)</t>
  </si>
  <si>
    <t>0041072</t>
  </si>
  <si>
    <t>PŘÍSLUŠENSTVÍ K TRACHEOSTOMICKÉ KANYLE COMFORT TS</t>
  </si>
  <si>
    <t>3xFIXAČNÍ PÁSEK,TRACH.FIX,SPRCHOVÝ CHRÁNIČ,SADA NA ČIŠTĚNÍ TS KANYL</t>
  </si>
  <si>
    <t>0041073</t>
  </si>
  <si>
    <t>KANYLA TRACHEOSTOMICKÁ STANDARD 101 S-PVC</t>
  </si>
  <si>
    <t>NODOP,BEZ VNITŘNÍ KANYLY,ID 7-14MM,PÁSEK</t>
  </si>
  <si>
    <t>0041074</t>
  </si>
  <si>
    <t>KANYLA TRACHEOSTOMICKÁ STANDARD 102 S-PVC</t>
  </si>
  <si>
    <t>NODOP,1 VNITŘNÍ KANYLA,ID 7-14MM,PÁSEK</t>
  </si>
  <si>
    <t>0041075</t>
  </si>
  <si>
    <t>KANYLA TRACHEOSTOMICKÁ STANDARD 102-D,S-PVC</t>
  </si>
  <si>
    <t>NODOP,2 VNITŘNÍ KANYLY,ID 7-14MM,PÁSEK</t>
  </si>
  <si>
    <t>0041080</t>
  </si>
  <si>
    <t>KANYLA TRACHEOSTOMICKÁ S-PVC</t>
  </si>
  <si>
    <t>105 NODOP,1 VNITŘNÍ KANYLA,15MM KONEKTOR,ID 7-14MM,PÁSEK</t>
  </si>
  <si>
    <t>0041084</t>
  </si>
  <si>
    <t>KANYLA TRACHEOSTOMICKÁ EXTRA DLOUHÁ 201 S-PVC</t>
  </si>
  <si>
    <t>NODOP,BEZ VNITŘNÍ KANYLY,ID 5-14MM,PÁSEK</t>
  </si>
  <si>
    <t>0041086</t>
  </si>
  <si>
    <t>KANYLA TRACHEOSTOMICKÁ EXTRA DLOUHÁ 202-D,S-PVC</t>
  </si>
  <si>
    <t>NODOP,2 VNITŘNÍ KANYLY,ID 5-14MM,PÁSEK</t>
  </si>
  <si>
    <t>0041091</t>
  </si>
  <si>
    <t>PŘÍSLUŠENSTVÍ K TRACHEOSTOMICKÉ KANYLE 925</t>
  </si>
  <si>
    <t>SADA OCHRANNÉ ROLÁKY, RŮZNÉ BARVY</t>
  </si>
  <si>
    <t>0041092</t>
  </si>
  <si>
    <t>KANYLA TRACHEOSTOMICKÁ STANDARDNÍ KOVOVÁ ALPAKA</t>
  </si>
  <si>
    <t>DVOUDÍLNÁ ZAVADĚČ ALPAKA  PRŮMĚR  4-13 MM</t>
  </si>
  <si>
    <t>0041093</t>
  </si>
  <si>
    <t>ODSÁVAČKA ELEKTRICKÁ MINIASPIR T</t>
  </si>
  <si>
    <t>NEPŘENOSNÁ SACÍ OBJEM DO 10L ZA MIN.</t>
  </si>
  <si>
    <t>0041094</t>
  </si>
  <si>
    <t>ODSÁVAČKA ELEKTRICKÁ DYNAMIC II</t>
  </si>
  <si>
    <t>PŘENOSNÁ S 0,5 L LAHVÍ</t>
  </si>
  <si>
    <t>0041100</t>
  </si>
  <si>
    <t>SMYČKA INDUKČNÍ TV</t>
  </si>
  <si>
    <t>(INDIKACE STŘEDNÍ A TĚŽKÁ NEDOSLÝCHAVOST)</t>
  </si>
  <si>
    <t>PZT_15</t>
  </si>
  <si>
    <t>0041101</t>
  </si>
  <si>
    <t>SMYČKA INDUKČNÍ INTERHELP</t>
  </si>
  <si>
    <t>0041102</t>
  </si>
  <si>
    <t>ZESILOVAČ PRO INDUKČNÍ POSLECH TV</t>
  </si>
  <si>
    <t>0041103</t>
  </si>
  <si>
    <t>ZESILOVAČ PRO INDUKČNÍ POSLECH</t>
  </si>
  <si>
    <t>0041133</t>
  </si>
  <si>
    <t>KANYLA TRACHEOSTOMICKÁ PEDIATRICKÁ STANDARD 102 S-PVC</t>
  </si>
  <si>
    <t>NODOP,1 VNITŘNÍ KANYLA,ID 3-6MM, PÁSEK</t>
  </si>
  <si>
    <t>0041137</t>
  </si>
  <si>
    <t>KANYLA TRACHEOSTOMICKÁ PEDIATRICKÁ MLUVÍCÍ 104 S-PVC</t>
  </si>
  <si>
    <t>NODOP,TYP B,2 VNITŘNÍ KANYLY,ID 3-6MM, PÁSEK</t>
  </si>
  <si>
    <t>0041138</t>
  </si>
  <si>
    <t>KANYLA TRACHEOSTOMICKÁ PEDIATRICKÁ MLUVÍCÍ 104-A,S-PVC</t>
  </si>
  <si>
    <t>NODOP,TYP B,3 VNITŘNÍ KANYLY ,15MM KONEKTOR,ID 3-6MM,PÁSEK</t>
  </si>
  <si>
    <t>0041139</t>
  </si>
  <si>
    <t>KANYLA TRACHEOSTOMICKÁ PEDIATRICKÁ 105 S-PVC</t>
  </si>
  <si>
    <t>NODOP,1 VNITŘNÍ KANYLA S 15MM KONEKTOREM,ID 3-6MM,PÁSEK</t>
  </si>
  <si>
    <t>0041145</t>
  </si>
  <si>
    <t>PŘÍSLUŠENSTVÍ PO TOTÁLNÍ LARYNGECTOMII-KRYTÍ STOMATU</t>
  </si>
  <si>
    <t>30KS PĚN.ROUŠEK LARGFM LALRR0003 62X50MM,LALFF9903 65X65MM,INDIKACE PNEUM.PROBL.</t>
  </si>
  <si>
    <t>0041147</t>
  </si>
  <si>
    <t>ODSÁVAČKA ELEKTRICKÁ VACUMSOL AS/60</t>
  </si>
  <si>
    <t>VÝKON SÁNÍ 10L/MIN. LÁHEV 1LITR + PŘÍSLUŠENSTVÍ</t>
  </si>
  <si>
    <t>0041149</t>
  </si>
  <si>
    <t>ODSÁVAČKA BATERIOVÁ MINIASPEED BATTERY PLUS MB- AS 400/A</t>
  </si>
  <si>
    <t>PŘENOSNÁ SACÍ OBJEM 18L/MIN. MOŽNOST NABÍJENÍ A POUŽITÍ JEDORÁZ.SÁČKU NA SEKRET</t>
  </si>
  <si>
    <t>0041150</t>
  </si>
  <si>
    <t>KANYLA TRACHEOSTOMICKÁ PEDIATRICKÁ MLUVÍCÍ PVC/PP</t>
  </si>
  <si>
    <t>SHILEY MLUVÍCÍ VENTIL 2 KS, X=VEL 3MM,3.5MM,4MM,4.5MM,5MM,5.5MM, XPED+SSVO</t>
  </si>
  <si>
    <t>0041151</t>
  </si>
  <si>
    <t>KANYLA TRACHEOSTOMICKÁ PEDIATRICKÁ PVC/PP</t>
  </si>
  <si>
    <t>SHILEY VEL. 3MM,3.5MM,4MM,4.5MM,5MM,5.5MM, XPED</t>
  </si>
  <si>
    <t>0041152</t>
  </si>
  <si>
    <t>SHILEY PRODLOUŽENÁ, VEL.5.0MM,5.5MM,6.0MM,6.5MM, XPDL</t>
  </si>
  <si>
    <t>0041156</t>
  </si>
  <si>
    <t>KANYLA TRACHEOSTOMICKÁ PVC/POLYKARB</t>
  </si>
  <si>
    <t>SHILEY DVOUPLÁŠŤOVÁ,FENESTROVANÁ,JEDNOR.VNITŘ.KANYLA,VEL.4MM,6MM,8MM,10MM,XDCFN</t>
  </si>
  <si>
    <t>0041158</t>
  </si>
  <si>
    <t>KANYLA TRACHEOSTOMICKÁ PVC/POLYKARB/PP</t>
  </si>
  <si>
    <t>SHILEY DVOUPLÁŠŤOVÁ, VEL.4MM,6MM,8MM,10MM, XCFS</t>
  </si>
  <si>
    <t>0041159</t>
  </si>
  <si>
    <t>SHILEY DVOUPLÁŠŤOVÁ,MLUVÍCÍ VENTIL 2KS,VEL.4MM,6MM,8MM,10MM, XCFS+SSVO</t>
  </si>
  <si>
    <t>0041160</t>
  </si>
  <si>
    <t>KANYLA TRACHEOSTOMICKÁ PVC/POLYKARB/ABS</t>
  </si>
  <si>
    <t>SHILEY DVOUPLÁŠŤOVÁ,FENESTROVANÁ, VEL.4MM,6MM,8MM,10MM, XCFN</t>
  </si>
  <si>
    <t>0041161</t>
  </si>
  <si>
    <t>KANYLA TRACHEOSTOMICKÁ MLUVÍCÍ PVC/POLYKARB/ABS</t>
  </si>
  <si>
    <t>SHILEY DVOUPLÁŠŤOVÁ,FENESTROVANÁ,VENTIL 2KS,VEL.4,6,8,10MM, XCFN+SSVO</t>
  </si>
  <si>
    <t>0041162</t>
  </si>
  <si>
    <t>KANYLA TRACHEOSTOMICKÁ LARYNGEKTOMICKÁ PVC/POLYKARB/ABS</t>
  </si>
  <si>
    <t>SHILEY DVOUPLÁŠŤOVÁ BEZ MANŽETY, X=VEL.6,8,10 MM, XLGT</t>
  </si>
  <si>
    <t>0041163</t>
  </si>
  <si>
    <t>KANYLA TRACHEOSTOMICKÁ LARYNGEKTOMICKÁ MLUVÍCÍ C/POLYKARB/ABS</t>
  </si>
  <si>
    <t>SHILEY DVOUPLÁŠŤOVÁ MLUVÍCÍ VENTIL 2KS,VEL.6,8,10 MM, XLGT+SSVO</t>
  </si>
  <si>
    <t>0041167</t>
  </si>
  <si>
    <t>PŘÍSLUŠENSTVÍ K TRACHEOSTOMICKÉ KANYLE SHILEY</t>
  </si>
  <si>
    <t>ZVLHČOVAČ TRACHEOLIFE II, VÁHA NAD 15KG, 50KS, 353/19004</t>
  </si>
  <si>
    <t>0041168</t>
  </si>
  <si>
    <t>FIXAČNÍ PÁSKA, 10KS, X=VEL.:1=SMALL, 5=LARGE, 320-0X, 321-0X</t>
  </si>
  <si>
    <t>0041282</t>
  </si>
  <si>
    <t>GO BTE VC OTICON,ZTRÁTYY DO 90 DB</t>
  </si>
  <si>
    <t>0041283</t>
  </si>
  <si>
    <t>GO BTE P OTICON,ZTRÁTY DO 100 DB</t>
  </si>
  <si>
    <t>0041284</t>
  </si>
  <si>
    <t>GO ITE,ZTRÁTY DO 80 DB</t>
  </si>
  <si>
    <t>0041291</t>
  </si>
  <si>
    <t>GO ITE P,ZTRÁTY DO 85 DB</t>
  </si>
  <si>
    <t>0041368</t>
  </si>
  <si>
    <t>SLUCHADLO ZÁVĚSNÉ DIGITÁLNÍ MULTI</t>
  </si>
  <si>
    <t>IQ-BIGNANO TWIN INTERTON,ZTRÁTY DO 70 DB</t>
  </si>
  <si>
    <t>0041374</t>
  </si>
  <si>
    <t>BIONIC-NANO TWIN INTERTON,ZTRÁTA DO 110 DB</t>
  </si>
  <si>
    <t>0041375</t>
  </si>
  <si>
    <t>BIONIC-BIGNANO TWIN INTERTON,ZTRÁTY DO 130 DB</t>
  </si>
  <si>
    <t>0041405</t>
  </si>
  <si>
    <t>BRAVISSIMO BV-38-VC,ZTRÁTY DO 120 DB</t>
  </si>
  <si>
    <t>0041503</t>
  </si>
  <si>
    <t>TEGO BTE VC,ZTRÁTY DO 90 DB</t>
  </si>
  <si>
    <t>0041527</t>
  </si>
  <si>
    <t>SLUCHADLO ZVUKOVODOVÉ DIGITÁLNÍ MINI</t>
  </si>
  <si>
    <t>ANTICER SENTO SD,ZTRÁTY DO 90 DB</t>
  </si>
  <si>
    <t>0041528</t>
  </si>
  <si>
    <t>ANTICER SENTO AB,ZTRÁTY DO 90 DB</t>
  </si>
  <si>
    <t>0041529</t>
  </si>
  <si>
    <t>SLUCHADLO ZVUKOVODOVÉ MINI</t>
  </si>
  <si>
    <t>ANTICER AD,ZTRÁTY DO 90 DB</t>
  </si>
  <si>
    <t>0041530</t>
  </si>
  <si>
    <t>ANTICER AC,ZTRÁTY DO 85 DB</t>
  </si>
  <si>
    <t>0041533</t>
  </si>
  <si>
    <t>TVAROVKA UŠNÍ - INDIVIDUÁLNĚ ZHOTOVENÁ TVRDÁ ANTIALERGICKÁ</t>
  </si>
  <si>
    <t>0041534</t>
  </si>
  <si>
    <t>WIN 301 BERNAFON ZTRÁTY DO 80 DB</t>
  </si>
  <si>
    <t>0041536</t>
  </si>
  <si>
    <t>SLUCHADLO KANÁLOVÉ DIGITÁLNÍ</t>
  </si>
  <si>
    <t>WIN 401 BERNAFON CIC ZTRÁTY DO 80 DB</t>
  </si>
  <si>
    <t>0041537</t>
  </si>
  <si>
    <t>NEO 102 BERNAFON ZTRÁTY DO 95 DB</t>
  </si>
  <si>
    <t>0041541</t>
  </si>
  <si>
    <t>NEO 401 BERNAFON CIC ZTRÁTY DO 65 DB</t>
  </si>
  <si>
    <t>0041542</t>
  </si>
  <si>
    <t>EXTREME 120 BERNAFON ZTRÁTY DO 120 DB</t>
  </si>
  <si>
    <t>0041543</t>
  </si>
  <si>
    <t>EXTREME 121 BERNAFON ZTRÁTY DO 120 DB</t>
  </si>
  <si>
    <t>0041545</t>
  </si>
  <si>
    <t>PRIO 105 BTE BERNAFON ZTRÁTY DO 105 DB</t>
  </si>
  <si>
    <t>0041546</t>
  </si>
  <si>
    <t>PRIO 112 BTE BERNAFON ZTRÁTY DO 110 DB</t>
  </si>
  <si>
    <t>0041547</t>
  </si>
  <si>
    <t>PRIO 322 BERNAFON ZTRÁTY DO 90 DB</t>
  </si>
  <si>
    <t>0041548</t>
  </si>
  <si>
    <t>PRIO 315 BERNAFON ZTRÁTY DO 90 DB</t>
  </si>
  <si>
    <t>0041549</t>
  </si>
  <si>
    <t>PRIO 400 BERNAFON ZTRÁTY DO 80 DB</t>
  </si>
  <si>
    <t>0041554</t>
  </si>
  <si>
    <t>MOVE 315 BERNAFON ZTRÁTY DO 90 DB</t>
  </si>
  <si>
    <t>0041564</t>
  </si>
  <si>
    <t>SLUCHADLO ZÁVĚSNÉ ANALOGOVÉ</t>
  </si>
  <si>
    <t>INTERTON MEGA POWER 97 ZTRÁTY DO 135 DB</t>
  </si>
  <si>
    <t>0041573</t>
  </si>
  <si>
    <t>INTERTON 3 KANÁLY EVO-NANO VC+ ZTRÁTY DO 120 DB</t>
  </si>
  <si>
    <t>0041574</t>
  </si>
  <si>
    <t>INTERTON 3 KANÁLY EVO-BIGNANO VC+ ZTRÁTY DO 135 DB</t>
  </si>
  <si>
    <t>0041654</t>
  </si>
  <si>
    <t>INTUIS DIR 4 KANÁLOVÉ,ZTRÁTY DO 100 DB</t>
  </si>
  <si>
    <t>0041656</t>
  </si>
  <si>
    <t>INTUIS SP DIR 4 KANÁLOVÉ,ZTRÁTY DO 118 DB</t>
  </si>
  <si>
    <t>0041658</t>
  </si>
  <si>
    <t>SLUCHADLO BOLTCOVÉ DIGITÁLNÍ PROGRAMOVATELNÉ</t>
  </si>
  <si>
    <t>INTUIS IT 4 KANÁLOVÉ,ZTRÁTY DO 100 DB</t>
  </si>
  <si>
    <t>0041659</t>
  </si>
  <si>
    <t>SLUCHADLO ZVUKOVODOVÉ DIGITÁLNÍ PROGRAMOVATELNÉ</t>
  </si>
  <si>
    <t>INTUIS CT 4 KANÁLOVÉ,ZTRÁTY DO 85 DB</t>
  </si>
  <si>
    <t>0041661</t>
  </si>
  <si>
    <t>SLUCHADLO KANÁLOVÉ DIGITÁLNÍ PROGRAMOVATELNÉ</t>
  </si>
  <si>
    <t>INTUIS CIC 4 KANÁLOVÉ,ZTRÁTY DO 82 DB</t>
  </si>
  <si>
    <t>0041674</t>
  </si>
  <si>
    <t>AF-PŘÍSLUŠENSTVÍ - KE SLUCHADLU BAHA POUZE POJIŠTĚNCI DO 10 LET</t>
  </si>
  <si>
    <t>HLAVOVÁ PÁSKA - SOFTBAND 90544 V 1BAL.2 HLAVOVÉ PÁSKY,PODLÉHÁ SCHVÁLENÍ KP RL</t>
  </si>
  <si>
    <t>0041679</t>
  </si>
  <si>
    <t>OTICON GO PRO BTE VC REGULÁTOR HLASITOSTI ZTRÁTY DO 90 DB</t>
  </si>
  <si>
    <t>0041681</t>
  </si>
  <si>
    <t>OTICON GO PRO BTE POWER SILNÉ ZTRÁTY DO 110 DB</t>
  </si>
  <si>
    <t>0041683</t>
  </si>
  <si>
    <t>OTICON GO PRO ITE VC S REGULÁTOREM HLASITOSTI ZTRÁTY DO 75 DB</t>
  </si>
  <si>
    <t>0041686</t>
  </si>
  <si>
    <t>OTICON SUMO DM SILNÉ I V NF ZTRÁTY DO 120 DB</t>
  </si>
  <si>
    <t>0041698</t>
  </si>
  <si>
    <t>SLUCHADLO ZÁVĚSNÉ DIGITÁLNÍ MIKRO</t>
  </si>
  <si>
    <t>FL-m WIDEX FLASH ZTRÁTY DO 90 dB</t>
  </si>
  <si>
    <t>0041738</t>
  </si>
  <si>
    <t>WIN 102 BERNAFON ZTRÁTY DO 90 DB</t>
  </si>
  <si>
    <t>0045124</t>
  </si>
  <si>
    <t>PUNČOCHY KOMPRESNÍ LÝTKOVÉ II.K.T.</t>
  </si>
  <si>
    <t>LASTOFA-UZAVŘENÁ ŠPIČKA A-D</t>
  </si>
  <si>
    <t>PZT_06</t>
  </si>
  <si>
    <t>0045126</t>
  </si>
  <si>
    <t>PUNČOCHY KOMPRESNÍ STEHENNÍ II.K.T.</t>
  </si>
  <si>
    <t>LASTOFA-UZAVŘENÁ ŠPIČKA A-G</t>
  </si>
  <si>
    <t>0045127</t>
  </si>
  <si>
    <t>PUNČOCHA KOMPRESNÍ S ÚCHYTEM V PASE II.K.T.</t>
  </si>
  <si>
    <t>LASTOFA-UZAVŘENÁ ŠPIČKA A-GM (PRAVÁ,LEVÁ)</t>
  </si>
  <si>
    <t>0045128</t>
  </si>
  <si>
    <t>KALHOTY PUNČOCHOVÉ KOMPRESNÍ,A,II.K.T.</t>
  </si>
  <si>
    <t>LASTOFA-UZAVŘENÁ ŠPIČKA A-M</t>
  </si>
  <si>
    <t>0045131</t>
  </si>
  <si>
    <t>LASTOFA S BAVLNOU-OTEVŘENÁ ŠPIČKA A-D</t>
  </si>
  <si>
    <t>0045133</t>
  </si>
  <si>
    <t>LASTOFA S BAVLNOU-OTEVŘENÁ ŠPIČKA A-G</t>
  </si>
  <si>
    <t>0045134</t>
  </si>
  <si>
    <t>LASTOFA S BAVLNOU A-G/T PRAVÁ,LEVÁ,OTEVŘENÁ ŠPIČKA</t>
  </si>
  <si>
    <t>0045135</t>
  </si>
  <si>
    <t>LASTOFA S BAVLNOU A-T,OTEVŘENÁ ŠPIČKA</t>
  </si>
  <si>
    <t>0045145</t>
  </si>
  <si>
    <t>PUNČOCHY KOMPRESNÍ LÝTKOVÉ III.K.T.</t>
  </si>
  <si>
    <t>0045147</t>
  </si>
  <si>
    <t>PUNČOCHY KOMPRESNÍ STEHENNÍ III.K.T.</t>
  </si>
  <si>
    <t>0045157</t>
  </si>
  <si>
    <t>MEDIVEN PLUS-OTEVŘENÁ ŠPIČKA A-D</t>
  </si>
  <si>
    <t>0045160</t>
  </si>
  <si>
    <t>MEDIVEN PLUS-OTEVŘENÁ ŠPIČKA S NEKLOUZAVÝM UKONČENÍM A-G</t>
  </si>
  <si>
    <t>0045161</t>
  </si>
  <si>
    <t>MEDIVEN PLUS-OTEVŘENÁ ŠPIČKA A-GM PRAVÁ</t>
  </si>
  <si>
    <t>0045165</t>
  </si>
  <si>
    <t>MEDIVEN PLUS-OTEVŘENÁ ŠPIČKA A-M</t>
  </si>
  <si>
    <t>0045167</t>
  </si>
  <si>
    <t>KALHOTY PUNČOCHOVÉ KOMPRESNÍ,B,II.K.T.</t>
  </si>
  <si>
    <t>MEDIVEN PLUS -OTEVŘENÁ ŠPIČKA A-M/U TĚHOTENSKÉ</t>
  </si>
  <si>
    <t>0045169</t>
  </si>
  <si>
    <t>KALHOTY PUNČOCHOVÉ KOMPRESNÍ,C,II.K.T.</t>
  </si>
  <si>
    <t>MEDIVEN PLUS -OTEVŘENÁ ŠPIČKA A-M PÁNSKÉ</t>
  </si>
  <si>
    <t>0045188</t>
  </si>
  <si>
    <t>0045190</t>
  </si>
  <si>
    <t>0045195</t>
  </si>
  <si>
    <t>NÁVLEK PAŽNÍ II.K.T.</t>
  </si>
  <si>
    <t>MEDIVEN RUKÁVEC C-G</t>
  </si>
  <si>
    <t>0045196</t>
  </si>
  <si>
    <t>MEDIVEN NÁVLEK NA RUKU (RUKAVICE) A-C</t>
  </si>
  <si>
    <t>0045198</t>
  </si>
  <si>
    <t>MEDIVEN KOMPLETNÍ PAŽNÍ NÁVLEK A-G</t>
  </si>
  <si>
    <t>0045202</t>
  </si>
  <si>
    <t>MEDIVEN ELEGANCE-UZAVŘENÁ ŠPIČKA A-D VĚTŠÍ</t>
  </si>
  <si>
    <t>0045208</t>
  </si>
  <si>
    <t>MEDIVEN ELEGANCE-UZAVŘENÁ ŠPIČKA A-G</t>
  </si>
  <si>
    <t>0045210</t>
  </si>
  <si>
    <t>MEDIVEN ELEGANCE-UZAVŘENÁ ŠPIČKA A-M</t>
  </si>
  <si>
    <t>0045213</t>
  </si>
  <si>
    <t>SIGVARIS 503 A-D PŘÍRODNÍ GUMA OTEVŘENÁ ŠPIČKA</t>
  </si>
  <si>
    <t>SIGVARIS 503 PLUS A-D PŘÍRODNÍ GUMA OTEVŘENÁ ŠPIČKA</t>
  </si>
  <si>
    <t>PUNČOCHY KOMPRESNÍ POLOSTEHENNÍ II.K.T.</t>
  </si>
  <si>
    <t>SIGVARIS 503 A-F1 PŘÍRODNÍ GUMA OTEVŘENÁ ŠPIČKA</t>
  </si>
  <si>
    <t>0045216</t>
  </si>
  <si>
    <t>SIGVARIS 503 PLUS A-F1 PŘÍRODNÍ GUMA OTEVŘENÁ GUMA</t>
  </si>
  <si>
    <t>0045217</t>
  </si>
  <si>
    <t>SIGVARIS 503 A-F1 NEKLOUZAVÉ UKONČENÍ PŘÍRODNÍ GUMA OTEVŘENÁ ŠPIČKA</t>
  </si>
  <si>
    <t>0045218</t>
  </si>
  <si>
    <t>SIGVARIS 503 PLUS A-F1 NEKLOUZAVÉ UKONČENÍ PŘÍRODNÍ GUMA OTEVŘENÁ ŠPIČKA</t>
  </si>
  <si>
    <t>0045219</t>
  </si>
  <si>
    <t>SIGVARIS 503 A-G PŘÍRODNÍ GUMA OTEVŘENÁ ŠPIČKA</t>
  </si>
  <si>
    <t>0045220</t>
  </si>
  <si>
    <t>SIGVARIS 503 PLUS A-G PŘÍRODNÍ GUMA OTEVŘENÁ ŠPIČKA</t>
  </si>
  <si>
    <t>0045221</t>
  </si>
  <si>
    <t>SIGVARIS 503 A-G NEKLOUZAVÉ UKONČENÍ PŘÍRODNÍ GUMA OTEVŘENÁ ŠPIČKA</t>
  </si>
  <si>
    <t>0045222</t>
  </si>
  <si>
    <t>SIGVARIS 503 PLUS A-G NEKLOUZAVÉ UKONČENÍ PŘÍRODNÍ GUMA OTEVŘENÁ ŠPIČKA</t>
  </si>
  <si>
    <t>0045223</t>
  </si>
  <si>
    <t>SIGVARIS 503 A-GM</t>
  </si>
  <si>
    <t>0045224</t>
  </si>
  <si>
    <t>SIGVARIS 503 A-GM PLUS PŘÍRODNÍ GUMA OTEVŘENÁ ŠPIČKA</t>
  </si>
  <si>
    <t>0045227</t>
  </si>
  <si>
    <t>SIGVARIS 503 PLUS,PŘÍRODNÍ GUMA OTEVŘENÁ ŠPIČKA A-M</t>
  </si>
  <si>
    <t>0045229</t>
  </si>
  <si>
    <t>SIGVARIS 503 C-H BEZ RUKAVICE S UPEVŇUJÍCÍM PÁSKEM PŘÍRODNÍ GUMA</t>
  </si>
  <si>
    <t>0045231</t>
  </si>
  <si>
    <t>SIGVARIS 504 A-D PŘÍRODNÍ GUMA OTEVŘENÁ ŠPIČKA</t>
  </si>
  <si>
    <t>0045232</t>
  </si>
  <si>
    <t>SIGVARIS 504 A-D PLUS PŘÍRODNÍ GUMA OTEVŘENÁ ŠPIČKA</t>
  </si>
  <si>
    <t>0045234</t>
  </si>
  <si>
    <t>PUNČOCHY KOMPRESNÍ POLOSTEHENNÍ III.K.T.</t>
  </si>
  <si>
    <t>SIGVARIS 504 PLUS A-F PŘÍRODNÍ GUMA OTEVŘENÁ ŠPIČKA</t>
  </si>
  <si>
    <t>0045235</t>
  </si>
  <si>
    <t>SIGVARIS 504 A-F NEKLOUZAVÉ UKONČENÍ PŘÍRODNÍ GUMA OTEVŘENÁ ŠPIČKA</t>
  </si>
  <si>
    <t>0045236</t>
  </si>
  <si>
    <t>SIGVARIS 504 PLUS A-F NEKLOUZAVÉ UKONČENÍ</t>
  </si>
  <si>
    <t>0045237</t>
  </si>
  <si>
    <t>SIGVARIS 504 A-G PŘÍRODNÍ GUMA OTEVŘENÁ ŠPIČKA</t>
  </si>
  <si>
    <t>0045239</t>
  </si>
  <si>
    <t>SIGVARIS 504 A-G NEKLOUZAVÉ UKONČENÍ PŘÍRODNÍ GUMA OTEVŘENÁ ŠPIČKA</t>
  </si>
  <si>
    <t>0045240</t>
  </si>
  <si>
    <t>SIGVARIS 504 PLUS A-G NEKLOUZAVÉ UKONČENÍ PŘÍRODNÍ GUMA OTEVŘENÁ ŠPIČKA</t>
  </si>
  <si>
    <t>PUNČOCHY KOMPRESNÍ LÝTKOVÉ IV.K.T.</t>
  </si>
  <si>
    <t>SIGVARIS 505 PLUS A-D PŘÍRODNÍ GUMA OTEVŘENÁ ŠPIČKA</t>
  </si>
  <si>
    <t>0045245</t>
  </si>
  <si>
    <t>PUNČOCHY KOMPRESNÍ POLOSTEHENNÍ IV.K.T.</t>
  </si>
  <si>
    <t>SIGVARIS 505 PLUS A-F</t>
  </si>
  <si>
    <t>0045246</t>
  </si>
  <si>
    <t>PUNČOCHY KOMPRESNÍ STEHENNÍ IV.K.T.</t>
  </si>
  <si>
    <t>SIGVARIS 505 PLUS A-G PŘÍRODNÍ GUMA OTEVŘENÁ ŠPIČKA</t>
  </si>
  <si>
    <t>0045247</t>
  </si>
  <si>
    <t>SIGVARIS 222 A-D S BAVLNOU OTEVŘENÁ ŠPIČKA</t>
  </si>
  <si>
    <t>0045248</t>
  </si>
  <si>
    <t>SIGVARIS 222 PLUS A-D S BAVLNOU OTEVŘENÁ ŠPIČKA</t>
  </si>
  <si>
    <t>0045249</t>
  </si>
  <si>
    <t>SIGVARIS 222 A-F S BAVLNOU OTEVŘENÁ ŠPIČKA</t>
  </si>
  <si>
    <t>0045250</t>
  </si>
  <si>
    <t>SIGVARIS 222 PLUS A-F S BAVLNOU OTEVŘENÁ ŠPIČKA</t>
  </si>
  <si>
    <t>0045251</t>
  </si>
  <si>
    <t>SIGVARIS 222 A-G S BAVLNOU OTEVŘENÁ ŠPIČKA</t>
  </si>
  <si>
    <t>0045252</t>
  </si>
  <si>
    <t>SIGVARIS 222 PLUS A-G S BAVLNOU OTEVŘENÁ ŠPIČKA</t>
  </si>
  <si>
    <t>0045254</t>
  </si>
  <si>
    <t>SIGVARIS 222 PLUS S BAVLNOU OTEVŘENÁ ŠPIČKA A-M</t>
  </si>
  <si>
    <t>0045279</t>
  </si>
  <si>
    <t>NÁVLEK PAŽNÍ III.K.T.</t>
  </si>
  <si>
    <t>LONARIS VELIKOST 1-5 C-G</t>
  </si>
  <si>
    <t>0045282</t>
  </si>
  <si>
    <t>LONARIS S RUKAVICÍ VELIKOST 1-5 A-G</t>
  </si>
  <si>
    <t>0045285</t>
  </si>
  <si>
    <t>LONARIS A RUKAVICE VELIKOST 1-5 A-C,C-G</t>
  </si>
  <si>
    <t>0045307</t>
  </si>
  <si>
    <t>SIGVARIS 222 A-GM S BAVLNOU S BAVLNOU OTEVŘENÁ ŠPIČKA</t>
  </si>
  <si>
    <t>0045308</t>
  </si>
  <si>
    <t>SIGVARIS 222 PLUS A-GM S BAVLNOU OTEVŘENÁ ŠPIČKA</t>
  </si>
  <si>
    <t>0045350</t>
  </si>
  <si>
    <t>VENI DUR A-D VELIKOST 1-6</t>
  </si>
  <si>
    <t>0045351</t>
  </si>
  <si>
    <t>VENI DUR A-F VELIKOST 1-6</t>
  </si>
  <si>
    <t>0045352</t>
  </si>
  <si>
    <t>VENI DUR A-G VELIKOST 1-6</t>
  </si>
  <si>
    <t>0045353</t>
  </si>
  <si>
    <t>0045355</t>
  </si>
  <si>
    <t>DOKTUS DUR A-F VELIKOST 1-6</t>
  </si>
  <si>
    <t>0045356</t>
  </si>
  <si>
    <t>DOKTUS DUR A-G VELIKOST 1-6</t>
  </si>
  <si>
    <t>0045362</t>
  </si>
  <si>
    <t>MEMORY MEDICAL STOCKINGS A-D</t>
  </si>
  <si>
    <t>0045363</t>
  </si>
  <si>
    <t>MEMORY MEDICAL STOCKINGS A-F</t>
  </si>
  <si>
    <t>0045364</t>
  </si>
  <si>
    <t>MEMORY MEDICAL STOCKINGS A-G</t>
  </si>
  <si>
    <t>0045365</t>
  </si>
  <si>
    <t>MEMORY A-T,UZAVŘENÁ ŠPIČKA</t>
  </si>
  <si>
    <t>0045366</t>
  </si>
  <si>
    <t>MEMORY A-T/U TĚHOTENSKÉ,UZAVŘENÁ ŠPIČKA</t>
  </si>
  <si>
    <t>0045367</t>
  </si>
  <si>
    <t>MEDIVAN ACTIVE-UZAVŘENÁ ŠPIČKA A-D PÁNSKÉ</t>
  </si>
  <si>
    <t>0045387</t>
  </si>
  <si>
    <t>MAXIS COMFORT A-D</t>
  </si>
  <si>
    <t>0045389</t>
  </si>
  <si>
    <t>MAXIS COMFORT A-G</t>
  </si>
  <si>
    <t>0045391</t>
  </si>
  <si>
    <t>MAXIS B A-M</t>
  </si>
  <si>
    <t>0045392</t>
  </si>
  <si>
    <t>MAXIS MICRO A-M/U TĚHOTENSKÉ</t>
  </si>
  <si>
    <t>0045393</t>
  </si>
  <si>
    <t>MAXIS MICRO A-M PÁNSKÉ</t>
  </si>
  <si>
    <t>0045394</t>
  </si>
  <si>
    <t>MAXIS CLASSIC A-D</t>
  </si>
  <si>
    <t>0045395</t>
  </si>
  <si>
    <t>MAXIS CLASSIC A-F</t>
  </si>
  <si>
    <t>0045396</t>
  </si>
  <si>
    <t>MAXIS CLASSIC A-G</t>
  </si>
  <si>
    <t>0045397</t>
  </si>
  <si>
    <t>PUNČOCHA KOMPRESNÍ S ÚCHYTEM V PASE III.K.T.</t>
  </si>
  <si>
    <t>MAXIS CLASSIC A-GM</t>
  </si>
  <si>
    <t>0045398</t>
  </si>
  <si>
    <t>KALHOTY PUNČOCHOVÉ KOMPRESNÍ,A,III.K.T.</t>
  </si>
  <si>
    <t>MAXIS CLASSIC A-M</t>
  </si>
  <si>
    <t>0045399</t>
  </si>
  <si>
    <t>KALHOTY PUNČOCHOVÉ KOMPRESNÍ,B,III.K.T.</t>
  </si>
  <si>
    <t>MAXIS C A-M TĚHOTENSKÉ</t>
  </si>
  <si>
    <t>0045400</t>
  </si>
  <si>
    <t>ZAKÁZKOVĚ ZHOTOVOVANÝ ZP KOMPRESNÍ KRUHOVÉ PLETENÍ II.K.T. III.K.T.</t>
  </si>
  <si>
    <t>KEP LÝTKOVÉ,STEHENNÍ ÚCHYT PAS,PAŽNÍ NÁVLEK BEZ RUKAVICE,RUKAVICE</t>
  </si>
  <si>
    <t>0045401</t>
  </si>
  <si>
    <t>KEP STEHENNÍ,POLOSTEHENNÍ,PAŽNÍ NÁVLEK KOMPLET+RUKAVICE,KALHOTY PUNČOCHOVÉ</t>
  </si>
  <si>
    <t>0045402</t>
  </si>
  <si>
    <t>ZAKÁZKOVĚ ZHOTOVOVANÝ ZP KOMPRESNÍ KRUHOVÉ PLETENÍ II./III./IV K.T.</t>
  </si>
  <si>
    <t>SPECIÁLNÍ SLOŽITÁ VÝROBA-DŮVOD ATYPICKÉ MÍRY HK,DK.,NÁVLEK KOMPLET S ÚCHYTEM</t>
  </si>
  <si>
    <t>0045420</t>
  </si>
  <si>
    <t>GLORIAMED 361 STRONG-OTEVŘENÁ ŠPIČKA A-D</t>
  </si>
  <si>
    <t>0045432</t>
  </si>
  <si>
    <t>GLORIAMED 242 COTTON - OTEVŘENÁ ŠPIČKA A-D</t>
  </si>
  <si>
    <t>0045433</t>
  </si>
  <si>
    <t>GLORIAMED 242 COTTON - OTEVŘENÁ ŠPIČKA A-D MAX</t>
  </si>
  <si>
    <t>0045436</t>
  </si>
  <si>
    <t>GLORIAMED 242 COTTON-OTEVŘENÁ ŠPIČKA A-F NEKLOUZAVÉ UKONČENÍ</t>
  </si>
  <si>
    <t>0045437</t>
  </si>
  <si>
    <t>GLORIAMED 242 COTTON-OTEVŘENÁ ŠPIČKA A-F NEKLOUZAVÉ UKONČENÍ MAX</t>
  </si>
  <si>
    <t>0045440</t>
  </si>
  <si>
    <t>GLORIAMED 242 COTTON - OTEVŘENÁ ŠPIČKA A-G NEKLOUZAVÉ UKONČENÍ</t>
  </si>
  <si>
    <t>0045441</t>
  </si>
  <si>
    <t>GLORIAMED 242 COTTON - OTEVŘENÁ ŠPIČKA A-G NEKLOUZAVÉ UKONČENÍ MAX</t>
  </si>
  <si>
    <t>0045442</t>
  </si>
  <si>
    <t>GLORIAMED 242 COTTON - OTEVŘENÁ ŠPIČKA A-GM PRAVÁ LEVÁ</t>
  </si>
  <si>
    <t>0045443</t>
  </si>
  <si>
    <t>GLORIAMED 242 COTTON - OTEVŘENÁ ŠPIČKA A-GM PRAVÁ LEVÁ MAX</t>
  </si>
  <si>
    <t>0045459</t>
  </si>
  <si>
    <t>LONARIS EXCLUSIVE VELIKOST 1-5 A-D</t>
  </si>
  <si>
    <t>0045460</t>
  </si>
  <si>
    <t>LONARIS EXTRA FEINE VELIKOST 1-5 A-D</t>
  </si>
  <si>
    <t>0045461</t>
  </si>
  <si>
    <t>LONARIS EXCLUSIVE VELIKOST 1-5 A-F</t>
  </si>
  <si>
    <t>0045462</t>
  </si>
  <si>
    <t>LONARIS EXTRA FEINE VELIKOST 1-5 A-F</t>
  </si>
  <si>
    <t>0045463</t>
  </si>
  <si>
    <t>LONARIS EXCLUSIVE VELIKOST 1-5 A-G</t>
  </si>
  <si>
    <t>0045464</t>
  </si>
  <si>
    <t>LONARIS EXTRA FEINE VELIKOST 1-5 A-G</t>
  </si>
  <si>
    <t>0045465</t>
  </si>
  <si>
    <t>LONARIS EXTRA FEINE VELIKOST 1-5 A-GM</t>
  </si>
  <si>
    <t>0045466</t>
  </si>
  <si>
    <t>0045467</t>
  </si>
  <si>
    <t>LONARIS EXTRA FEINE VELIKOST 1-5 A-GM S NEKLOUZAVOU ÚPRAVOU</t>
  </si>
  <si>
    <t>0045468</t>
  </si>
  <si>
    <t>0045469</t>
  </si>
  <si>
    <t>MAXIS B S RUKAVICÍ A-H</t>
  </si>
  <si>
    <t>0045470</t>
  </si>
  <si>
    <t>MAXIS B + RUKAVICE A-H</t>
  </si>
  <si>
    <t>0045471</t>
  </si>
  <si>
    <t>MAXIS B PAŽNÍ NÁVLEK</t>
  </si>
  <si>
    <t>0045472</t>
  </si>
  <si>
    <t>MAXIS B RUKAVICE A-C</t>
  </si>
  <si>
    <t>0045473</t>
  </si>
  <si>
    <t>MAXIS C S RUKAVICÍ A-H</t>
  </si>
  <si>
    <t>0045474</t>
  </si>
  <si>
    <t>MAXIS C + RUKAVICE A-H</t>
  </si>
  <si>
    <t>0045475</t>
  </si>
  <si>
    <t>MAXIS C C-H</t>
  </si>
  <si>
    <t>0045476</t>
  </si>
  <si>
    <t>MAXIS C RUKAVICE A-C</t>
  </si>
  <si>
    <t>0045477</t>
  </si>
  <si>
    <t>OFA-MAX-UZAVŘENÁ ŠPIČKA PÁNSKÉ A-D</t>
  </si>
  <si>
    <t>0045478</t>
  </si>
  <si>
    <t>LONARIS MICRO VELIKOST 1-5 A-G SE SAMODRŽÍCÍM KRAJKOVÝM LEMEM</t>
  </si>
  <si>
    <t>0045479</t>
  </si>
  <si>
    <t>0045480</t>
  </si>
  <si>
    <t>0045481</t>
  </si>
  <si>
    <t>0045483</t>
  </si>
  <si>
    <t>MAXIS MICRO A-D</t>
  </si>
  <si>
    <t>0045484</t>
  </si>
  <si>
    <t>MAXIS MICRO SAMODRŽÍCÍ KRAJKA A-G</t>
  </si>
  <si>
    <t>0045485</t>
  </si>
  <si>
    <t>MAXIS MICRO SAMODRŽÍCÍ LEM A-G</t>
  </si>
  <si>
    <t>0045486</t>
  </si>
  <si>
    <t>MAXIS MICRO A-GM</t>
  </si>
  <si>
    <t>0045487</t>
  </si>
  <si>
    <t>MAXIS MICRO A-M</t>
  </si>
  <si>
    <t>0045493</t>
  </si>
  <si>
    <t>SIGVARIS 222 A-F S BAVLNOU OTEVŘENÁ ŠPIČKA NEKLOUZAVÝ LEM</t>
  </si>
  <si>
    <t>0045494</t>
  </si>
  <si>
    <t>SIGVARIS 222 A-F PLUS S BAVLNOU OTEVŘENÁ ŠPIČKA NEKLOUZAVÝ LEM</t>
  </si>
  <si>
    <t>0045495</t>
  </si>
  <si>
    <t>SIGVARIS 222 A-G S BAVLNOU OTEVŘENÁ ŠPIČKA NEKLOUZAVÝ LEM</t>
  </si>
  <si>
    <t>0045496</t>
  </si>
  <si>
    <t>SIGVARIS 222 A-G PLUS S BAVLNOU OTEVŘENÁ ŠPIČKA NEKLOUZAVÝ LEM</t>
  </si>
  <si>
    <t>0045497</t>
  </si>
  <si>
    <t>SIGVARIS 902 A-G S RUKAVICÍ A NEKLOUZAVÝM UKONČENÍM</t>
  </si>
  <si>
    <t>0045500</t>
  </si>
  <si>
    <t>NÁVLEK KOTNÍKOVÝ III.K.T.</t>
  </si>
  <si>
    <t>LONARIS C VELIKOST 1-4</t>
  </si>
  <si>
    <t>0045504</t>
  </si>
  <si>
    <t>NÁVLEK KOLENNÍ III.K.T.</t>
  </si>
  <si>
    <t>0045508</t>
  </si>
  <si>
    <t>NÁVLEK KOLENNÍ II.K.T.</t>
  </si>
  <si>
    <t>ROSANYTA 93 VELIKOST 1 - 8</t>
  </si>
  <si>
    <t>0045509</t>
  </si>
  <si>
    <t>ROSANYTA 93 VELIKOST 9 - 12</t>
  </si>
  <si>
    <t>0045512</t>
  </si>
  <si>
    <t>NÁVLEK KOTNÍKOVÝ II.K.T.</t>
  </si>
  <si>
    <t>SIGVARIS ACTIVE 503 A-B1 PŘÍRODNÍ GUMA                                   II.K.T.</t>
  </si>
  <si>
    <t>0045513</t>
  </si>
  <si>
    <t>SIGVARIS ACTIVE 902 A-B1 SYNTETIKA                                       II.K.T.</t>
  </si>
  <si>
    <t>0045552</t>
  </si>
  <si>
    <t>MAXIS C A-B</t>
  </si>
  <si>
    <t>0045553</t>
  </si>
  <si>
    <t>0045554</t>
  </si>
  <si>
    <t>SIGVARIS 702 A-D JEMNÁ SYNTETIKA OTEVŘENÁ I UZAVŘENÁ ŠPIČKA</t>
  </si>
  <si>
    <t>0045555</t>
  </si>
  <si>
    <t>SIGVARIS 702 A-D PLUS JEMNÁ SYNTETIKA OTEVŘENÁ I UZAVŘENÁ ŠPIČKA</t>
  </si>
  <si>
    <t>0045556</t>
  </si>
  <si>
    <t>SIGVARIS 702 A-F JEMNÁ SYNTETIKA OTEVŘENÁ/UZAVŘENÁ ŠPIČKA</t>
  </si>
  <si>
    <t>0045558</t>
  </si>
  <si>
    <t>SIGVARIS 702 A-F NEKLOUZAVÉ UKONČENÍ JEMNÁ SYNTETIKA OTEVŘENÁ I UZAVŘENÁ</t>
  </si>
  <si>
    <t>0045559</t>
  </si>
  <si>
    <t>SIGVARIS 702 A-F NEKLOUZAVÉ UKONČENÍ PLUS JEMNÁ SYNTETIKA OTEVŘENÁ I UZAVŘENÁ</t>
  </si>
  <si>
    <t>SIGVARIS 702 A-G JEMNÁ SYNTETIKA UZAVŘENÁ/OTEVŘENÁ ŠPIČKA</t>
  </si>
  <si>
    <t>0045561</t>
  </si>
  <si>
    <t>SIGVARIS 702 A-G PLUS JEMNÁ SYNTETIKA UZAVŘENÁ/OTEVŘENÁ ŠPIČKA</t>
  </si>
  <si>
    <t>0045562</t>
  </si>
  <si>
    <t>SIGVARIS 702 A-G NEKLOUZAVÉ UKONČENÍ JEMNÁ SYNTETIKA UZAVŘENÁ/OTEVŘENÁ ŠPIČKA</t>
  </si>
  <si>
    <t>0045563</t>
  </si>
  <si>
    <t>SIGVARIS 702 A-G NEKLOUZAVÉ UKONČENÍ PLUS JEMNÁ SYNTETIKA UZAVŘ.I OTEVŘ.ŠPIČKA</t>
  </si>
  <si>
    <t>0045564</t>
  </si>
  <si>
    <t>SIGVARIS 702 A-M JEMNÁ SYNTETIKA UZAVŘENÁ ŠPIČKA</t>
  </si>
  <si>
    <t>0045568</t>
  </si>
  <si>
    <t>SIGVARIS 223 A-D S BAVLNOU OTEVŘENÁ ŠPIČKA</t>
  </si>
  <si>
    <t>0045570</t>
  </si>
  <si>
    <t>LONARIS EXTRA FEINE VELIKOST 1-5 A-T</t>
  </si>
  <si>
    <t>0045571</t>
  </si>
  <si>
    <t>0045572</t>
  </si>
  <si>
    <t>LONARIS EXTRA FEINE VELIKOST 1-5 A-T TĚHOTENSKÉ</t>
  </si>
  <si>
    <t>0045574</t>
  </si>
  <si>
    <t>LONARIS EXTRA FEINE VELIKOST 1-5 A-T PÁNSKÉ</t>
  </si>
  <si>
    <t>0045576</t>
  </si>
  <si>
    <t>LONARIS MICRO VELIKOST 1-5 A-T</t>
  </si>
  <si>
    <t>0045577</t>
  </si>
  <si>
    <t>LONARIS MICRO VELIKOST 1-5 A-T TĚHOTENSKÉ</t>
  </si>
  <si>
    <t>0045579</t>
  </si>
  <si>
    <t>LONARIS MICRO VELIKOST 1-5 A-D</t>
  </si>
  <si>
    <t>0045580</t>
  </si>
  <si>
    <t>LONARIS MICRO VELIKOST 1-5 A-F</t>
  </si>
  <si>
    <t>0045581</t>
  </si>
  <si>
    <t>LONARIS MICRO VELIKOST 1-5 A-G</t>
  </si>
  <si>
    <t>0045582</t>
  </si>
  <si>
    <t>LONARIS MICRO VELIKOST 1-5 A-GM</t>
  </si>
  <si>
    <t>0045592</t>
  </si>
  <si>
    <t>MAXIS C A-F SE SAMODRŽÍCÍ KRAJKOU</t>
  </si>
  <si>
    <t>0045593</t>
  </si>
  <si>
    <t>MAXIS CLASSIC A-F SE SAMODRŽÍCÍM LEMEM</t>
  </si>
  <si>
    <t>0045594</t>
  </si>
  <si>
    <t>MAXIS CLASSIC A-G SE SAMODRŽÍCÍ KRAJKOU</t>
  </si>
  <si>
    <t>0045595</t>
  </si>
  <si>
    <t>MAXIS CLASSIC A-G SE SAMODRŽÍCÍM LEMEM</t>
  </si>
  <si>
    <t>0045601</t>
  </si>
  <si>
    <t>MEDIVEN ELEGANCE-UZAVŘENÁ ŠPIČKA A-G S KRAJKOVÝM NEKLOUZAVÝM UKONČENÍM</t>
  </si>
  <si>
    <t>0045603</t>
  </si>
  <si>
    <t>DEONA B-UZAVŘENÁ OTEVŘENÁ ŠPIČKA A-D</t>
  </si>
  <si>
    <t>0045604</t>
  </si>
  <si>
    <t>DEONA B-UZAVŘENÁ, OTEVŘENÁ ŠPIČKA A-F</t>
  </si>
  <si>
    <t>0045605</t>
  </si>
  <si>
    <t>DEONA B-UZAVŘENÁ, OTEVŘENÁ ŠPIČKA A-F SAMODRŽÍCÍ LEM</t>
  </si>
  <si>
    <t>0045606</t>
  </si>
  <si>
    <t>DEONA B-UZAVŘENÁ, OTEVŘENÁ ŠPIČKA A-F SAMODRŽÍCÍ KRAJKA</t>
  </si>
  <si>
    <t>0045607</t>
  </si>
  <si>
    <t>DEONA B-UZAVŘENÁ, OTEVŘENÁ ŠPIČKA A-G</t>
  </si>
  <si>
    <t>0045608</t>
  </si>
  <si>
    <t>DEONA B-UZAVŘENÁ, OTEVŘENÁ ŠPIČKA A-G SAMODRŽÍCÍ LEM</t>
  </si>
  <si>
    <t>0045609</t>
  </si>
  <si>
    <t>DEONA B-UZAVŘENÁ, OTEVŘENÁ ŠPIČKA A-G SAMODRŽÍCÍ KRAJKA</t>
  </si>
  <si>
    <t>0045610</t>
  </si>
  <si>
    <t>DEONA B-UZAVŘENÁ, OTEVŘENÁ ŠPIČKA A-T</t>
  </si>
  <si>
    <t>0045611</t>
  </si>
  <si>
    <t>DEONA B A-F S RUKAVICÍ</t>
  </si>
  <si>
    <t>0045612</t>
  </si>
  <si>
    <t>DEONA B C-F BEZ RUKAVICE</t>
  </si>
  <si>
    <t>0045613</t>
  </si>
  <si>
    <t>DEONA B A-F + RUKAVICE</t>
  </si>
  <si>
    <t>0045614</t>
  </si>
  <si>
    <t>DEONA B RUKAVICE A-C</t>
  </si>
  <si>
    <t>0045615</t>
  </si>
  <si>
    <t>DEONA C-UZAVŘENÁ OTEVŘENÁ ŠPIČKA A-D</t>
  </si>
  <si>
    <t>0045616</t>
  </si>
  <si>
    <t>DEONA C-UZAVŘENÁ, OTEVŘENÁ ŠPIČKA A-F</t>
  </si>
  <si>
    <t>0045617</t>
  </si>
  <si>
    <t>DEONA C-UZAVŘENÁ, OTEVŘENÁ ŠPIČKA A-F SAMODRŽÍCÍ LEM</t>
  </si>
  <si>
    <t>0045618</t>
  </si>
  <si>
    <t>DEONA C-UZAVŘENÁ, OTEVŘENÁ ŠPIČKA A-F SAMODRŽÍCÍ KRAJKA</t>
  </si>
  <si>
    <t>0045619</t>
  </si>
  <si>
    <t>DEONA C-UZAVŘENÁ, OTEVŘENÁ ŠPIČKA A-G</t>
  </si>
  <si>
    <t>0045620</t>
  </si>
  <si>
    <t>DEONA C-UZAVŘENÁ, OTEVŘENÁ ŠPIČKA A-G SAMODRŽÍCÍ LEM</t>
  </si>
  <si>
    <t>0045621</t>
  </si>
  <si>
    <t>DEONA C-UZAVŘENÁ, OTEVŘENÁ ŠPIČKA A-G SAMODRŽÍCÍ KRAJKA</t>
  </si>
  <si>
    <t>0045622</t>
  </si>
  <si>
    <t>DEONA C-UZAVŘENÁ,OTEVŘENÁ ŠPIČKA A-GP</t>
  </si>
  <si>
    <t>0045623</t>
  </si>
  <si>
    <t>DEONA C A-F S RUKAVICÍ</t>
  </si>
  <si>
    <t>0045624</t>
  </si>
  <si>
    <t>DEONA C C-F BEZ RUKAVICE</t>
  </si>
  <si>
    <t>0045627</t>
  </si>
  <si>
    <t>DEONA KLASIK A-B</t>
  </si>
  <si>
    <t>0045628</t>
  </si>
  <si>
    <t>DEONA KLASIK D-E1</t>
  </si>
  <si>
    <t>0045630</t>
  </si>
  <si>
    <t>POMŮCKA PRO NAVLÉKÁNÍ KOMPRESNÍCH PUNČOCH</t>
  </si>
  <si>
    <t>MAXIS-ANNA KOVOVOVÝ MATERIÁL PRO KEP UZAVŘENÁ ŠPIČKA III.K.T. IV.K.T.</t>
  </si>
  <si>
    <t>0045632</t>
  </si>
  <si>
    <t>DEONA KLASIK UZAVŘENÁ ŠPIČKA A-M DÁMSKÉ</t>
  </si>
  <si>
    <t>0045634</t>
  </si>
  <si>
    <t>DEONA KLASIK-UZAVŘENÁ ŠPIČKA A-M TĚHOTENSKÉ</t>
  </si>
  <si>
    <t>0045635</t>
  </si>
  <si>
    <t>DEONA C-UZAVŘENÁ ŠPIČKA A-M DÁMSKÉ</t>
  </si>
  <si>
    <t>0045639</t>
  </si>
  <si>
    <t>SIGVARIS 702 A-GM PLUS JEMNÁ SYNTETIKA OTEVŘENÁ ŠPIČKA</t>
  </si>
  <si>
    <t>0045661</t>
  </si>
  <si>
    <t>VENEX-DUR MICROLIGHT A-D</t>
  </si>
  <si>
    <t>0045662</t>
  </si>
  <si>
    <t>VENEX-DUR MICROLIGHT A-F</t>
  </si>
  <si>
    <t>0045663</t>
  </si>
  <si>
    <t>VENEX-DUR MICROLIGHT A-G</t>
  </si>
  <si>
    <t>0045665</t>
  </si>
  <si>
    <t>VENEX-DUR MICROLIGHT A-G NEKLOUZAVÉ UKONČENÍ</t>
  </si>
  <si>
    <t>0045666</t>
  </si>
  <si>
    <t>VENI-DUR MICROLIGHT A-M DÁMSKÉ</t>
  </si>
  <si>
    <t>0045667</t>
  </si>
  <si>
    <t>DEONA COTTON B A-D</t>
  </si>
  <si>
    <t>0045668</t>
  </si>
  <si>
    <t>DEONA SUPER A-G SE SAMODRŽÍCÍ KRAJKOU</t>
  </si>
  <si>
    <t>0045669</t>
  </si>
  <si>
    <t>DEONA COTTON B A-G</t>
  </si>
  <si>
    <t>0045670</t>
  </si>
  <si>
    <t>DEONA COTTON B A-GM</t>
  </si>
  <si>
    <t>0045671</t>
  </si>
  <si>
    <t>DEONA COTTON B A-G SE SAMODRŽÍCÍ KRAJKOU</t>
  </si>
  <si>
    <t>0045700</t>
  </si>
  <si>
    <t>VENOTRAIN MICRO A-D</t>
  </si>
  <si>
    <t>0045701</t>
  </si>
  <si>
    <t>VENOTRAIN MICRO A-G SE SAMODRŽÍCÍ KRAJKOU</t>
  </si>
  <si>
    <t>0045704</t>
  </si>
  <si>
    <t>VENOTRAIN SOFT A-D</t>
  </si>
  <si>
    <t>0045705</t>
  </si>
  <si>
    <t>VENOTRAIN SOFT A-G NEKLOUZAVÉ UKONČENÍ</t>
  </si>
  <si>
    <t>0045706</t>
  </si>
  <si>
    <t>VENOTRAIN SYNTETICKÝ MATERIÁL PRO KEP OTEVŘENÁ ŠPIČKA III.K.T. IV.K.T.</t>
  </si>
  <si>
    <t>0045707</t>
  </si>
  <si>
    <t>DEONA COTTON B-FORTE UZAVŘENÁ ŠPICE A-D PÁNSKÉ</t>
  </si>
  <si>
    <t>0045708</t>
  </si>
  <si>
    <t>PUNČOCHA KOMPRESNÍ LÝTKOVÁ ANTISEPTICKÁ II.K.T. POUZE NA JEDNU DK</t>
  </si>
  <si>
    <t>DEONA ACE-COTTON B A-D,INDIKACE-BÉRCOVÉ VŘEDY,DÁ SE VYVÁŘET</t>
  </si>
  <si>
    <t>0045709</t>
  </si>
  <si>
    <t>DEONA SUPER A-D</t>
  </si>
  <si>
    <t>0045710</t>
  </si>
  <si>
    <t>BORT</t>
  </si>
  <si>
    <t>0045711</t>
  </si>
  <si>
    <t>0045712</t>
  </si>
  <si>
    <t>LONARIS COTTON VELIKOST 1-5 A-D</t>
  </si>
  <si>
    <t>0045713</t>
  </si>
  <si>
    <t>LONARIS COTTON VELIKOST 1-5 A-G</t>
  </si>
  <si>
    <t>0045714</t>
  </si>
  <si>
    <t>LONARIS COTTON VELIKOST 1-5 A-F</t>
  </si>
  <si>
    <t>0045715</t>
  </si>
  <si>
    <t>LUXOVAR REPRE 2 A-B OTEVŘENÁ-UZAVŘENÁ ŠPICE VEL.S,M,L,XL,XXL</t>
  </si>
  <si>
    <t>0045716</t>
  </si>
  <si>
    <t>LUXOVAR REPRE 2 A-D OTEVŘENÁ UZAVŘENÁ ŠPIČKA VELIKOST S,M,L,XL,XXL</t>
  </si>
  <si>
    <t>0045717</t>
  </si>
  <si>
    <t>LUXOVAR REPRE 2 A-G OTEVŘENÁ/UZAVŘENÁ ŠPIČKA VELIKOST S,M,L,XL,XXL</t>
  </si>
  <si>
    <t>0045718</t>
  </si>
  <si>
    <t>LUXOVAR REPRE 2 A-G OTEVŘENÁ/UZAVŘENÁ ŠPIČ. VEL. S,M,L,XL,XXL SAMODRŽÍCÍ LEM</t>
  </si>
  <si>
    <t>0045719</t>
  </si>
  <si>
    <t>LUXOVAR REPRE 2 A-GM OTEVŘENÁ UZAVŘENÁ ŠPIČKA VELIKOST S,M,L,XL,XXL</t>
  </si>
  <si>
    <t>0045720</t>
  </si>
  <si>
    <t>LUXOVAR REPRE 2 A-T/M UZAVŘENÁ ŠPIČKA VEL. S,M,L,XL,XXL</t>
  </si>
  <si>
    <t>0045721</t>
  </si>
  <si>
    <t>LUXOVAR REPRE 3 A-D OTEVŘENÁ/UZAVŘENÁ ŠPIČKA VEL. S,M,L,XL,XXL</t>
  </si>
  <si>
    <t>0045722</t>
  </si>
  <si>
    <t>LUXOVAR REPRE 3 A-G OTEVŘENÁ I UZAVŘENÁ ŠPIČKA VEL. S,M,L,XL,XXL</t>
  </si>
  <si>
    <t>0045723</t>
  </si>
  <si>
    <t>LUXOVAR REPRE 3 A-G OTEV.UZAV. ŠPIČKA SAMODRŽÍCÍ LEM VEL. S,M,L,XL,XXL</t>
  </si>
  <si>
    <t>0045726</t>
  </si>
  <si>
    <t>LONARIS COTTON VELIKOST 1-5 A-G NEKLOUZAVÉ UKONČENÍ</t>
  </si>
  <si>
    <t>0045731</t>
  </si>
  <si>
    <t>EUREKA ON SYNTET.MATERIÁL PRO KEP OTEVŘENÁ-UZAVŘENÁ ŠPIČKA II.III.IV.K.T.</t>
  </si>
  <si>
    <t>0045732</t>
  </si>
  <si>
    <t>SOLIDEA 325 RELAX UNISEX-ZAVŘENÁ ŠPIČKA A-D</t>
  </si>
  <si>
    <t>0045733</t>
  </si>
  <si>
    <t>SOLIDEA 335 RELAX UNISEX PLUS-ZAVŘENÁ ŠPIČKA A-D</t>
  </si>
  <si>
    <t>0045734</t>
  </si>
  <si>
    <t>SOLIDEA 326 RELAX UNISEX-OTEVŘENÁ ŠPIČKA A-D</t>
  </si>
  <si>
    <t>0045735</t>
  </si>
  <si>
    <t>SOLIDEA 336 RELAX UNISEX PLUS-OTEVŘENÁ ŠPIČKA A-D</t>
  </si>
  <si>
    <t>0045736</t>
  </si>
  <si>
    <t>SOLIDEA MARILYN 324-ZAVŘENÁ ŠPIČKA A-G NEKLOUZAVÉ UKONČENÍ</t>
  </si>
  <si>
    <t>0045737</t>
  </si>
  <si>
    <t>SOLIDEA MARILYN 333-OTEVŘENÁ ŠPIČKA A-G NEKLOUZAVÉ UKONČENÍ</t>
  </si>
  <si>
    <t>0045738</t>
  </si>
  <si>
    <t>SOLIDEA CATHERINE 323 PRO PODVAZKOVÝ PÁS A-G ZAVŘENÁ ŠPIČKA</t>
  </si>
  <si>
    <t>0045739</t>
  </si>
  <si>
    <t>SOLIDEA CATHERINE 332 PRO PODVAZKOVÝ PÁS A-G OTEVŘENÁ ŠPIČKA</t>
  </si>
  <si>
    <t>0045740</t>
  </si>
  <si>
    <t>SOLIDEA 327 WONDER MODEL-ZAVŘENÁ ŠPIČKA A-M</t>
  </si>
  <si>
    <t>0045750</t>
  </si>
  <si>
    <t>MEDIVEN RUKÁVEC S RAMENNÍM PÁSKEM C-G/H NORMÁL,LONG</t>
  </si>
  <si>
    <t>0045751</t>
  </si>
  <si>
    <t>MEDIVEN KOMPLETNÍ PAŽNÍ NÁVLEK S RAMENNÍM PÁSKEM A-G/H NORMÁL, LONG</t>
  </si>
  <si>
    <t>0045753</t>
  </si>
  <si>
    <t>LASTOFA S BAVLNOU-OTEVŘENÁ ŠPIČKA A-G S PROTISKLUZOVÝM LEMEM</t>
  </si>
  <si>
    <t>0045754</t>
  </si>
  <si>
    <t>0045755</t>
  </si>
  <si>
    <t>LASTOFA-UZAVŘENÁ ŠPIČKA A-G S PROTISKLUZOVÝM LEMEM</t>
  </si>
  <si>
    <t>0045756</t>
  </si>
  <si>
    <t>MEMORY A-G S PROTISKLUZOVÝM LEMEM,UZAVŘENÁ ŠPIČKA</t>
  </si>
  <si>
    <t>0045757</t>
  </si>
  <si>
    <t>OFA CLASSIC A-D UZAVŘENÁ OTEVŘENÁ ŠPIČKA</t>
  </si>
  <si>
    <t>0045758</t>
  </si>
  <si>
    <t>OFA CLASSIC A-G UZAVŘENÁ/OTEVŘENÁ ŠPIČKA S PROTISKLUZOVÝM LEMEM</t>
  </si>
  <si>
    <t>0045759</t>
  </si>
  <si>
    <t>OFA CLASSIC A-T-UZAVŘENÁ,OTEVŘENÁ ŠPIČKA</t>
  </si>
  <si>
    <t>0045760</t>
  </si>
  <si>
    <t>OFA CLASSIC - UZAVŘENÁ, OTEVŘENÁ ŠPIČKA A-T/U TĚHOTENSKÉ</t>
  </si>
  <si>
    <t>0045761</t>
  </si>
  <si>
    <t>SIGVARIS 223 A-G S BAVLNOU NEKLOUZAVÉ UKONČENÍ OTEVŘENÁ,UZAVŘENÁ ŠPIČKA</t>
  </si>
  <si>
    <t>0045763</t>
  </si>
  <si>
    <t>MAXIS B/BRILANT/ A-D</t>
  </si>
  <si>
    <t>0045764</t>
  </si>
  <si>
    <t>MAXIS B /BRILANT/ A-G SAMODRŽÍCÍ S LEMEM</t>
  </si>
  <si>
    <t>0045765</t>
  </si>
  <si>
    <t>MAXIS B /BRILANT/ A-G SAMODRŽÍCÍ S KRAJKOU</t>
  </si>
  <si>
    <t>0045766</t>
  </si>
  <si>
    <t>MAXIS B /BRILANT/ A-M</t>
  </si>
  <si>
    <t>0045767</t>
  </si>
  <si>
    <t>MAXIS B /BRILANT/ A-M/U TĚHOTENSKÉ</t>
  </si>
  <si>
    <t>0045768</t>
  </si>
  <si>
    <t>MAXIS B /MICRO/ A-F</t>
  </si>
  <si>
    <t>0045769</t>
  </si>
  <si>
    <t>MAXIS B /MICRO/ A-F UKONČENÍ LEM</t>
  </si>
  <si>
    <t>0045770</t>
  </si>
  <si>
    <t>MAXIS B /MICRO/ A-F UKONČENÍ KRAJKA</t>
  </si>
  <si>
    <t>0045771</t>
  </si>
  <si>
    <t>MAXIS B /MICRO/ A-G</t>
  </si>
  <si>
    <t>0045772</t>
  </si>
  <si>
    <t>MEMORY ALOE VERA A-G S PROTISKLUZOVÝM LEMEM,UZAVŘENÁ ŠPIČKA</t>
  </si>
  <si>
    <t>0045773</t>
  </si>
  <si>
    <t>AVICENUM 360 A-D MIKROKAPSLE SKINTEX,UZAVŘENÁ/OTEVŘENÁ ŠPIČKA</t>
  </si>
  <si>
    <t>0045774</t>
  </si>
  <si>
    <t>AVICENUM 360 A-D ANTIMIKROBIÁLNÍ ÚPRAVA SANITIZED,UZAVŘENÁ/OTEVŘENÁ ŠPIČKA</t>
  </si>
  <si>
    <t>0045775</t>
  </si>
  <si>
    <t>AVICENUM 360 A-G MIKROKAPSLE SKINTEX,UZAVŘENÁ/OTEVŘENÁ ŠPIČKA,SAMODRŽÍCÍ KRAJKA</t>
  </si>
  <si>
    <t>0045776</t>
  </si>
  <si>
    <t>AVICENUM 360 A-G ANTIMIKROBIÁLNÍ SANITIZED,UZAVŘENÁ/OTEVŘENÁ,SAMODRŽÍCÍ KRAJKA</t>
  </si>
  <si>
    <t>0045777</t>
  </si>
  <si>
    <t>SOLIDEA MARILYN PLUS 339-ZAVŘENÁ ŠPIČKA A-G NEKLOUZAVÉ UKONČENÍ</t>
  </si>
  <si>
    <t>0045778</t>
  </si>
  <si>
    <t>SOLIDEA MARILYN PLUS 340-OTEVŘENÁ ŠPIČKA A-G NEKLOUZAVÉ UKONČENÍ</t>
  </si>
  <si>
    <t>0045779</t>
  </si>
  <si>
    <t>REPRE 2 BAVLNA A-B OTEVŘENÁ UZAVŘENÁ ŠPIČKA VELIKOST S M L XL XXL</t>
  </si>
  <si>
    <t>0045780</t>
  </si>
  <si>
    <t>REPRE 2 BAVLNA A-D OTEVŘENÁ UZAVŘENÁ ŠPIČKA VELIKOST S M L XL XXL</t>
  </si>
  <si>
    <t>0045781</t>
  </si>
  <si>
    <t>REPRE 2 BAVLNA A-G OTEVŘENÁ UZAVŘENÁ ŠPIČKA VELIKOST S M L XL XXL</t>
  </si>
  <si>
    <t>0045782</t>
  </si>
  <si>
    <t>REPRE 2 BAVLNA A-G OTEVŘENÁ UZAVŘENÁ ŠPIČKA VEL.S M L XL XXL SAMODRŽÍCÍ LEM</t>
  </si>
  <si>
    <t>0045783</t>
  </si>
  <si>
    <t>REPRE 2 BAVLNA A-GM OTEVŘENÁ UZAVŘENÁ ŠPIČKA VELIKOST S M L XL XXL</t>
  </si>
  <si>
    <t>0045784</t>
  </si>
  <si>
    <t>REPRE 2 BAVLNA A-T/M VELIKOST S M L XL XXL</t>
  </si>
  <si>
    <t>0045785</t>
  </si>
  <si>
    <t>AVICENUM 360 A-G MIKROKAPSLE SKINTEX,UZAVŘENÁ/OTEVŘENÁ ŠPIČKA,SAMODRŽÍCÍ LEM</t>
  </si>
  <si>
    <t>0045786</t>
  </si>
  <si>
    <t>AVICENUM 360 A-G ANTIMIKROBIÁLNÍ SANITIZED,UZAVŘENÁ/OTEVŘENÁ ŠPIČ.SAMODRŽÍCÍ LEM</t>
  </si>
  <si>
    <t>0045787</t>
  </si>
  <si>
    <t>RELAXSAN MEDICALE SOFT 2150 A-D MIKROVLÁKNO OTEVŘENÁ/UZAVŘENÁ ŠPIČKA</t>
  </si>
  <si>
    <t>0045788</t>
  </si>
  <si>
    <t>RELAXSAN MEDICALE SOFT 2170 A-GH MIKROVLÁKNO/OTEVŘENÁ/UZAVŘENÁ ŠPIČKA/SLIKON LEM</t>
  </si>
  <si>
    <t>0045791</t>
  </si>
  <si>
    <t>RELAXSAN MEDICALE COTTON 2050 A-D BAVLNA OTEVŘENÁ/UZAVŘENÁ ŠPIČKA</t>
  </si>
  <si>
    <t>0045792</t>
  </si>
  <si>
    <t>RELAXSAN MEDICALE COTTON 2070 A-GH BAVLNA /OTEVŘENÁ/UZAVŘENÁ ŠPIČKA/SLIKON LEM</t>
  </si>
  <si>
    <t>0045795</t>
  </si>
  <si>
    <t>RELAXSAN MEDICALE SILVER 2250A A-D ANTIBAKTERIÁLNÍ/OTEVŘENÁ/ STŘÍBRNÉ VLÁKNO</t>
  </si>
  <si>
    <t>0045796</t>
  </si>
  <si>
    <t>DEONA SUPER MULTI A-G SE SAMODRŽÍCÍ KRAJKOU</t>
  </si>
  <si>
    <t>0045797</t>
  </si>
  <si>
    <t>MAXIS COMFORT COTTON A-D</t>
  </si>
  <si>
    <t>0045798</t>
  </si>
  <si>
    <t>MAXIS COMFORT COTTON A-G</t>
  </si>
  <si>
    <t>0045799</t>
  </si>
  <si>
    <t>MAXIS COMFORT COTTON A-G SE SAMODRŽÍCÍ KRAJKOU</t>
  </si>
  <si>
    <t>0045800</t>
  </si>
  <si>
    <t>MAXIS COMFORT COTTON A-G SE SAMODRŽÍCÍM LEMEM</t>
  </si>
  <si>
    <t>0052383</t>
  </si>
  <si>
    <t>KATÉTR MOČOVÝ-NELATON MUŽSKÝ</t>
  </si>
  <si>
    <t>2 BOČ.OTVORY,DÉLKA 360MM,VEL.CH 06,08,10,12,14,16,18,20,22,24,KAT.Č.010.(XX).182</t>
  </si>
  <si>
    <t>0052384</t>
  </si>
  <si>
    <t>KATÉTR MOČOVÝ-NELATON ŽENSKÝ</t>
  </si>
  <si>
    <t>2 BOČ.OTVORY,DÉLKA 147MM,VELIKOST CH 06,08,10,12,14,16,18,KAT.Č.020.(XX).182</t>
  </si>
  <si>
    <t>0052757</t>
  </si>
  <si>
    <t>KATÉTR MOČOVÝ-TIEMANN</t>
  </si>
  <si>
    <t>2 BOČ.OTVORY,DÉLKA 360MM,VELIKOST CH 08,10,12,14,16,18,20,KAT.Č.030.(XX).182</t>
  </si>
  <si>
    <t>0062012</t>
  </si>
  <si>
    <t>SKLÁDACÍ,PĚTIBODOVÝ PÁS,NAST.OPĚRA ZAD,HLOU.SEDU,Š.S.30,34CM,BEZ POTAHU,DO 55KG</t>
  </si>
  <si>
    <t>0062041</t>
  </si>
  <si>
    <t>0062048</t>
  </si>
  <si>
    <t>VOZÍK MECHANICKÝ AKTIVNÍ INV.K4 AIR LITE</t>
  </si>
  <si>
    <t>PEVNÝ RÁM Z LEHKÝCH SLITIN,SPOJ.STUP.DO 120KG</t>
  </si>
  <si>
    <t>0062055</t>
  </si>
  <si>
    <t>0062106</t>
  </si>
  <si>
    <t>PŘÍSLUŠENSTVÍ K MECH.VOZÍKU INV.ATLAS LITE</t>
  </si>
  <si>
    <t>POLŠTÁŘ SEDACÍ PĚNOVÝ 5 NEBO 10CM</t>
  </si>
  <si>
    <t>0062118</t>
  </si>
  <si>
    <t>KOČÁREK ZDRAVOTNÍ BUGGY CORZINO</t>
  </si>
  <si>
    <t>JEDNODUCHÝ,SKLÁDACÍ,PĚTIBODOVÝ PÁS,N.DO 75KG,Š.S.30,34,38CM,S ERGONOM.POTAHEM</t>
  </si>
  <si>
    <t>0062120</t>
  </si>
  <si>
    <t>0062121</t>
  </si>
  <si>
    <t>PELOTA BOČNÍ NASTAVITELNÁ</t>
  </si>
  <si>
    <t>0062122</t>
  </si>
  <si>
    <t>0062123</t>
  </si>
  <si>
    <t>0062127</t>
  </si>
  <si>
    <t>OPĚRKA HLAVY S KRČNÍ PODPĚROU</t>
  </si>
  <si>
    <t>0062132</t>
  </si>
  <si>
    <t>PŘÍSLUŠENSTVÍ K ELEKTR.VOZÍKU MEYRA D.4860</t>
  </si>
  <si>
    <t>DRŽÁK OVLADAČE STRANOVĚ ODKLOPNÝ K 9506,9906 (ROZDÍLOVÁ CENA)</t>
  </si>
  <si>
    <t>0062139</t>
  </si>
  <si>
    <t>VOZÍK MECHANICKÝ ODLEHČENÝ ESCAPE</t>
  </si>
  <si>
    <t>SKLÁDACÍ,HMOT.12KG,RYCHLOUP.KOLA,Š.SED.36-48CM,NOS.90KG</t>
  </si>
  <si>
    <t>0062147</t>
  </si>
  <si>
    <t>PŘÍSLUŠENSTVÍ K VOZÍKŮM JAY BASIC</t>
  </si>
  <si>
    <t>POLŠTÁŘ MÍRNĚ KONTUROVANÝ S INKON. POTAHEM</t>
  </si>
  <si>
    <t>0062153</t>
  </si>
  <si>
    <t>PŘÍSLUŠENSTVÍ K VOZÍKŮM JAY</t>
  </si>
  <si>
    <t>0062154</t>
  </si>
  <si>
    <t>PELOTY BOČNÍ 10X10,12X12,15X15,15,5X12CM</t>
  </si>
  <si>
    <t>0062155</t>
  </si>
  <si>
    <t>PELOTY BOČNÍ NASTAVITELNÉ 10X10,12X12,15X15CM</t>
  </si>
  <si>
    <t>0062156</t>
  </si>
  <si>
    <t>KLÍNY ADDUKČNÍ DO SEDAČKY 5CM PÁR</t>
  </si>
  <si>
    <t>0062157</t>
  </si>
  <si>
    <t>KLÍN PĚNOVÝ K SEDÁKU TVRDÝ</t>
  </si>
  <si>
    <t>0062158</t>
  </si>
  <si>
    <t>PODLOŽKA KYČELNÍ 2,5CM PRAVÁ NEBO LEVÁ</t>
  </si>
  <si>
    <t>0062159</t>
  </si>
  <si>
    <t>ABDUKČNÍ ZVÝŠENÍ 5CM ÚZKÉ</t>
  </si>
  <si>
    <t>0062160</t>
  </si>
  <si>
    <t>ABDUKČNÍ ZVÝŠENÍ 5CM</t>
  </si>
  <si>
    <t>0062161</t>
  </si>
  <si>
    <t>KLÍNY ADDUKČNÍ 2,5CM PÁR</t>
  </si>
  <si>
    <t>0062162</t>
  </si>
  <si>
    <t>OPĚRKY BOČNÍ PÁNEVNÍ DĚTSKÉ 5CM</t>
  </si>
  <si>
    <t>0062191</t>
  </si>
  <si>
    <t>PŘÍSLUŠENSTVÍ K VOZÍKU MECHANICKÉMU</t>
  </si>
  <si>
    <t>OBRUČ NEREZOVÁ</t>
  </si>
  <si>
    <t>0062233</t>
  </si>
  <si>
    <t>SKLÁDACÍ,PĚTIBODOVÝ PÁS,Š.SEDU 30,34CM,NAST.OPĚRA ZAD,HLO.SEDU DO 55KG,S POTAHEM</t>
  </si>
  <si>
    <t>0062235</t>
  </si>
  <si>
    <t>PŘÍSLUŠENSTVÍ KE KOČÁRKU ZDRAV.BUGGY CORZO/CORZINO</t>
  </si>
  <si>
    <t>0062236</t>
  </si>
  <si>
    <t>VOZÍK MECHANICKÝ ODLEHČENÝ MINOS IRATI GLOBAL</t>
  </si>
  <si>
    <t>SED.Š.40,44,48CM DO 125KG,TEXTIL POT.RYCHLOUP.OSY,PODNOŽKY A POSTRANICE ODNÍMAT.</t>
  </si>
  <si>
    <t>0062237</t>
  </si>
  <si>
    <t>VOZÍK MECHANICKÝ ODLEHČENÝ MEYRA E-AVANTI 1736</t>
  </si>
  <si>
    <t>POSTR.81,PODN.93/805,KOLA 651,Š.S.32-48CM,VAR.VÝŠKA S.42-56CM,NOS.120KG</t>
  </si>
  <si>
    <t>0062238</t>
  </si>
  <si>
    <t>PŘÍSLUŠENSTVÍ K MECH.VOZÍKU MEYRA D.107</t>
  </si>
  <si>
    <t>POSTRANICE SNÍŽENÁ ODKLOP. S VÝŠK.NAST.PODR.K 1745,1750,1751,1760,1850(ROZ.CENA)</t>
  </si>
  <si>
    <t>0062240</t>
  </si>
  <si>
    <t>PŘÍSLUŠENSTVÍ K MECH.VOZÍKU MEYRA D.48</t>
  </si>
  <si>
    <t>ZESÍLENÝ ZDVOJENÝ KŘÍŽ,ŠÍŘE 48CM K 1406,1850,3310 (ROZDÍLOVÁ CENA)</t>
  </si>
  <si>
    <t>0062245</t>
  </si>
  <si>
    <t>VOZÍK ELEKTRICKÝ INTER.MEYRA FASTER 1437</t>
  </si>
  <si>
    <t>KOMPLETNÍ,NASTAVITELNÁ ŠÍŘE SEDU,NOSNOST 120KG</t>
  </si>
  <si>
    <t>0062255</t>
  </si>
  <si>
    <t>PŘÍSLUŠENSTVÍ K ELEKTR.VOZÍKU PRIDE</t>
  </si>
  <si>
    <t>PODNOŽKA MECHANICKY POLOHOVACÍ</t>
  </si>
  <si>
    <t>0062256</t>
  </si>
  <si>
    <t>PODNOŽKA ELEKTRICKY POLOHOVACÍ</t>
  </si>
  <si>
    <t>0062257</t>
  </si>
  <si>
    <t>0062259</t>
  </si>
  <si>
    <t>0062260</t>
  </si>
  <si>
    <t>0062261</t>
  </si>
  <si>
    <t>PÁS FIXAČNÍ DVOUBODOVÝ NEBO ČTYŘBODOVÝ</t>
  </si>
  <si>
    <t>0062264</t>
  </si>
  <si>
    <t>VOZÍK MECHANICKÝ ZÁKLADNÍ FORTUNA 1000 STANDARD</t>
  </si>
  <si>
    <t>ŠÍŘKA SEDU 36-65CM,NOSNOST 100KG,INDIV.ÚPRAVY</t>
  </si>
  <si>
    <t>0062265</t>
  </si>
  <si>
    <t>VOZÍK MECHANICKÝ ZESÍLENÝ FORTUNA 1000 SPECIÁL</t>
  </si>
  <si>
    <t>ŠÍŘKA SEDU 40-70CM,NOSNOST 140KG,INDIV.ÚPRAVY</t>
  </si>
  <si>
    <t>0062266</t>
  </si>
  <si>
    <t>VOZÍK MECHANICKÝ ZESÍLENÝ FORTUNA 1000 HD</t>
  </si>
  <si>
    <t>SKLÁDACÍ,ŠÍŘKA SEDU 45-80CM,NOSNOST 210KG</t>
  </si>
  <si>
    <t>0062268</t>
  </si>
  <si>
    <t>VOZÍK MECHANICKÝ ZESÍLENÝ FORTUNA 1000 LT</t>
  </si>
  <si>
    <t>ODLEHČENÝ,ŠÍŘKA SEDU 45-55CM,NOSNOST 140KG</t>
  </si>
  <si>
    <t>0062274</t>
  </si>
  <si>
    <t>PŘÍSLUŠENSTVÍ K MECH.VOZÍKU FORTUNA 1000</t>
  </si>
  <si>
    <t>SEDÁK ŘEMÍNKOVÝ, POLŠTÁŘ 3CM</t>
  </si>
  <si>
    <t>0062308</t>
  </si>
  <si>
    <t>PŘÍSLUŠENSTVÍ K MECH.VOZÍKU MINISTAR,VEGA,EUROPA</t>
  </si>
  <si>
    <t>PODNOŽKA POLOHOVACÍ S OPĚRKOU PATY-ROZDÍL.CENA</t>
  </si>
  <si>
    <t>0062309</t>
  </si>
  <si>
    <t>PODRUČKA VÝŠKOVĚ STAVITELNÁ - ROZDÍLOVÁ CENA</t>
  </si>
  <si>
    <t>0062314</t>
  </si>
  <si>
    <t>PŘÍSLUŠENSTVÍ K MECH.VOZÍKU MEYRA D.492</t>
  </si>
  <si>
    <t>OBRUČ PRO KVADRUPLEGIKY S VÝSTUPKY,VEL.24˝ (ROZDÍLOVÁ CENA)</t>
  </si>
  <si>
    <t>0062316</t>
  </si>
  <si>
    <t>VOZÍK MECHANICKÝ ZÁKLADNÍ SHORTES SPU</t>
  </si>
  <si>
    <t>Š.SED.38,40,43,46CM,SKLÁDACÍ,ODNÍM.PODRUČKY,PODNOŽKY,NOS.100KG</t>
  </si>
  <si>
    <t>0062318</t>
  </si>
  <si>
    <t>KOČÁREK ZDRAVOTNÍ BEN</t>
  </si>
  <si>
    <t>ZÁDA SKLOPNÁ,SKLÁDACÍ,VEL.MINI,STD,MAXI,NOSNOST DO 50KG</t>
  </si>
  <si>
    <t>0062319</t>
  </si>
  <si>
    <t>PŘÍSLUŠENSTVÍ KE KOČÁRKU ZDRAV.TOM/DIXIE</t>
  </si>
  <si>
    <t>0062332</t>
  </si>
  <si>
    <t>0062335</t>
  </si>
  <si>
    <t>PŘÍSLUŠENSTVÍ K VOZÍKUM JAY</t>
  </si>
  <si>
    <t>PODLOŽKA PEVNÁ POD SEDAČKY JAY</t>
  </si>
  <si>
    <t>0062337</t>
  </si>
  <si>
    <t>VOZÍK ELEKTRICKÝ INTER.SUNRISE MEDICAL RUMBA</t>
  </si>
  <si>
    <t>Š.SEDU 40-46CM,NOSN.125KG,GELOVÉ BATERIE,NABÍJEČKA, SKLÁDACÍ</t>
  </si>
  <si>
    <t>0062382</t>
  </si>
  <si>
    <t>VOZÍK MECHANICKÝ ODLEHČENÝ OTTO BOCK START EFECT</t>
  </si>
  <si>
    <t>SKLÁDACÍ S JEDNODUCHÝM KŘÍŽEM Š.SED.38-48</t>
  </si>
  <si>
    <t>0062389</t>
  </si>
  <si>
    <t>PODNOŽKA POLOHOVACÍ DĚLENÁ S ÚHLOVĚ STAVITELNOU STUPAČKOU</t>
  </si>
  <si>
    <t>0062391</t>
  </si>
  <si>
    <t>BLATNÍK HLINÍKOVÝ VÝŠKOVĚ STAV.A ODNÍMATELNÝ</t>
  </si>
  <si>
    <t>0062398</t>
  </si>
  <si>
    <t>0062400</t>
  </si>
  <si>
    <t>SEDÁK PĚNOVÝ O TL. 3, 5 A 8CM</t>
  </si>
  <si>
    <t>0062412</t>
  </si>
  <si>
    <t>PÁKA BRZDY PRODLOUŽENÁ</t>
  </si>
  <si>
    <t>0062414</t>
  </si>
  <si>
    <t>SEDÁK CUBIC FOAM 5CM</t>
  </si>
  <si>
    <t>0062416</t>
  </si>
  <si>
    <t>VOZÍK MECHANICKÝ ODLEHČENÝ OTTO BOCK START COMFORT</t>
  </si>
  <si>
    <t>SKLÁDACÍ Š.SED.38, 40,5, 43, 45,5, 48, 50,5</t>
  </si>
  <si>
    <t>0062418</t>
  </si>
  <si>
    <t>PODNOŽKA PRO KRÁTKOU DÉLKU BÉRCE</t>
  </si>
  <si>
    <t>0062424</t>
  </si>
  <si>
    <t>VOZÍK MECHANICKÝ ODLEHČENÝ OTTO BOCK START HEMI</t>
  </si>
  <si>
    <t>VOZÍK SPEC.PRO VYBAV.HEMIPLEG.Š.SEDU 38, 40,5, 43, 45,5, 48, 50,5</t>
  </si>
  <si>
    <t>0062425</t>
  </si>
  <si>
    <t>KOČÁREK ZDRAVOTNÍ OTTO BOCK ECO-BUGGY</t>
  </si>
  <si>
    <t>OPĚRKA ZAD POLOHOVACÍ</t>
  </si>
  <si>
    <t>0062443</t>
  </si>
  <si>
    <t>PŘÍSLUŠENSTVÍ K MECH.VOZÍKU OTTO BOCK</t>
  </si>
  <si>
    <t>0062447</t>
  </si>
  <si>
    <t>OPĚRKA HLAVY MALÁ/VELKÁ VČETNĚ MONTÁŽNÍHO SETU</t>
  </si>
  <si>
    <t>0062459</t>
  </si>
  <si>
    <t>PELOTA BOČNÍ-HRUDNÍ LATERÁLNÍ</t>
  </si>
  <si>
    <t>0062481</t>
  </si>
  <si>
    <t>PŘÍSLUŠENSTVÍ K VOZÍKŮM OTTO BOCK</t>
  </si>
  <si>
    <t>PODRUČKA SPECIÁLNÍ-OPĚRKA RUKY S KUŽELEM NEBO PLOCHÁ,OPĚRKA PŘEDLOKTÍ S ŽLÁBKEM</t>
  </si>
  <si>
    <t>0062491</t>
  </si>
  <si>
    <t>PŘÍSLUŠENSTVÍ K MECHANICKÝM VOZÍKŮM OTTO BOCK</t>
  </si>
  <si>
    <t>KLÍN ABDUKČNÍ,NASTAVITELNÝ,ODKLOPNÝ,S NASTAVITELNÝM SKLONEM SEDÁKU</t>
  </si>
  <si>
    <t>0062528</t>
  </si>
  <si>
    <t>PŘÍSLUŠENSTVÍ K MECH.VOZÍKU VOYAGER,TEEN</t>
  </si>
  <si>
    <t>0062534</t>
  </si>
  <si>
    <t>PODRUČKY TRUBKOVÉ VÝŠKOVĚ STAVITELNÉ ZAHNUTÉ</t>
  </si>
  <si>
    <t>0062539</t>
  </si>
  <si>
    <t>POSTRANICE S VÝŠKOVĚ STAVITELNOU PODRUČKOU</t>
  </si>
  <si>
    <t>0062546</t>
  </si>
  <si>
    <t>PŘÍSLUŠENSTVÍ K MECH.VOZÍKU VOYAGER,TEEN,AVANTGA</t>
  </si>
  <si>
    <t>0062550</t>
  </si>
  <si>
    <t>0062564</t>
  </si>
  <si>
    <t>0062568</t>
  </si>
  <si>
    <t>MADLA VÝŠKOVĚ STAVITELNÁ ODNÍMATELNÁ</t>
  </si>
  <si>
    <t>0062572</t>
  </si>
  <si>
    <t>0062598</t>
  </si>
  <si>
    <t>VOZÍK MECHANICKÝ DĚTSKÝ AKTIVNÍ AVANTGARDE TEEN</t>
  </si>
  <si>
    <t>LEHKÝ</t>
  </si>
  <si>
    <t>0062610</t>
  </si>
  <si>
    <t>PŘÍSLUŠENSTVÍ K MECH.VOZÍKU MEYRA D.502</t>
  </si>
  <si>
    <t>BEZP.VODÍCÍ MADLO K DĚTSKÝM VOZÍKŮM,DRŽÁK OVL.POLOHOVÁNÍ ZAD(ROZD.CENA)</t>
  </si>
  <si>
    <t>0062621</t>
  </si>
  <si>
    <t>PŘÍSLUŠENSTVÍ K MECH.VOZÍKU MEYRA D.26</t>
  </si>
  <si>
    <t>OPĚRKA ZAD POLOHOVACÍ 30°K 1820 (ROZDÍLOVÁ CENA)</t>
  </si>
  <si>
    <t>0062625</t>
  </si>
  <si>
    <t>PŘÍSLUŠENSTVÍ K MECH.VOZÍKU MEYRA D.70</t>
  </si>
  <si>
    <t>POSTRANICE ODKLOPNÁ,PLNÁ DÉLKA K 1850 (ROZDÍLOVÁ CENA)</t>
  </si>
  <si>
    <t>0062633</t>
  </si>
  <si>
    <t>PŘÍSLUŠENSTVÍ K ELEKTR.VOZÍKU MEYRA D.556</t>
  </si>
  <si>
    <t>SPECIÁLNÍ OVLÁDÁNÍ PRO TETRAPLEGIKY K 1594,2322,3593 (ROZDÍLOVÁ CENA)</t>
  </si>
  <si>
    <t>0062639</t>
  </si>
  <si>
    <t>KŘESLO TOALETNÍ POJÍZDNÉ MCWET 8013040</t>
  </si>
  <si>
    <t>SPRCHOVÉ S ODKLOPNÝMI PODRUČKAMI A STUPAČKOU,Š.S.43CM,NOS.120KG</t>
  </si>
  <si>
    <t>0062641</t>
  </si>
  <si>
    <t>NÁSTAVEC NA WC TYP 3010502</t>
  </si>
  <si>
    <t>VÝŠKA 4CM,POLYURETANOVÁ MĚKKÁ PĚNA</t>
  </si>
  <si>
    <t>0062679</t>
  </si>
  <si>
    <t>LŮŽKO POLOHOVACÍ ELEKTRICKÉ CASA MED II</t>
  </si>
  <si>
    <t>POJÍZDNÉ,VÝŠKOVĚ NASTAV.40-80CM,VYBAVENÍ:HRAZDA,HRAZDIČKA,POSTRANICE</t>
  </si>
  <si>
    <t>0062680</t>
  </si>
  <si>
    <t>LŮŽKO POLOHOVACÍ ELEKTRICKÉ CASA MED CLASSIC 4</t>
  </si>
  <si>
    <t>POJÍZDNÉ,VÝŠKOVĚ NASTAV.40-80CM,SKLÁDACÍ KONSTRUKCE PRO TRANSPORT</t>
  </si>
  <si>
    <t>0062681</t>
  </si>
  <si>
    <t>PŘÍSLUŠENSTVÍ K POLOHOVACÍMU LŮŽKU CASA MED</t>
  </si>
  <si>
    <t>HRAZDA S HRAZDIČKOU PRO POLOHOVÁNÍ</t>
  </si>
  <si>
    <t>0062683</t>
  </si>
  <si>
    <t>POLSTROVÁNÍ POSTRANICE BEZPEČNOSTNÍ, VELIKOST:190X39CM</t>
  </si>
  <si>
    <t>0062684</t>
  </si>
  <si>
    <t>MATRACE ANTIDEKUBITNÍ MATRA 13</t>
  </si>
  <si>
    <t>PU PĚNA,ROZMĚR 90X197X12CM, BAVLNĚNÝ POTAH</t>
  </si>
  <si>
    <t>0062685</t>
  </si>
  <si>
    <t>MATRACE ANTIDEKUBITNÍ CASACARE 1</t>
  </si>
  <si>
    <t>PU PĚNA,ROZMĚR 90X197X12CM,PROŘEZÁVANÝ POVRCH,PAROPRODYŠNÝ A OMYVATELNÝ POTAH</t>
  </si>
  <si>
    <t>0062692</t>
  </si>
  <si>
    <t>MATRACE ANTIDEKUBITNÍ CASACARE</t>
  </si>
  <si>
    <t>PU PĚNA,ROZMĚR 90X197X10CM,PROŘEZÁVANÝ POVRCH,PAROPRODYŠNÝ A OMYVATELNÝ POTAH</t>
  </si>
  <si>
    <t>0062694</t>
  </si>
  <si>
    <t>VOZÍK MECHANICKÝ AKTIVNÍ QUICKIE LIFE T</t>
  </si>
  <si>
    <t>SKLÁDACÍ RÁM,PEVNÉ PODNOŽKY,Š.SEDU 28-50CM NOSNOST 100KG</t>
  </si>
  <si>
    <t>0062708</t>
  </si>
  <si>
    <t>PŘÍSLUŠENSTVÍ K MECH.VOZÍKU SUNRISE M.</t>
  </si>
  <si>
    <t>PODRUČKY POLSTROVANÉ ODKLOPNÉ TRUBKOVÉ</t>
  </si>
  <si>
    <t>0062887</t>
  </si>
  <si>
    <t>PŘÍSLUŠENSTVÍ K MECH.VOZÍKU VARIO</t>
  </si>
  <si>
    <t>0062889</t>
  </si>
  <si>
    <t>PŘÍSLUŠENSTVÍ K MECH.VOZÍKU JAZZ,ECLIPS</t>
  </si>
  <si>
    <t>0062903</t>
  </si>
  <si>
    <t>PŘÍSLUŠENSTVÍ K MECH.VOZÍKU MEYRA D.97</t>
  </si>
  <si>
    <t>STUPAČKA SPOJENÁ SKLÁDACÍ K 3350,3351 (ROZDÍLOVÁ CENA)</t>
  </si>
  <si>
    <t>0062904</t>
  </si>
  <si>
    <t>PŘÍSLUŠENSTVÍ K MECH.VOZÍKU MEYRA D.53</t>
  </si>
  <si>
    <t>ZESÍLENÝ ZDVOJENÝ KŘÍŽ,ŠÍŘE SEDU 53CM K 1736,1750,3350,3351,3352,3310(ROZD.CENA)</t>
  </si>
  <si>
    <t>0062906</t>
  </si>
  <si>
    <t>BOTA POOPERAČNÍ SEMIKA</t>
  </si>
  <si>
    <t>793137131000, 4 VELIKOSTI, OBOUSTRANNÁ, ODLEHČENÉ PŘEDNOŽÍ</t>
  </si>
  <si>
    <t>0062907</t>
  </si>
  <si>
    <t>BOTA POOPERAČNÍ TOTA</t>
  </si>
  <si>
    <t>793137130000, 4 VELIKOSTI, OBOUSTRANNÁ</t>
  </si>
  <si>
    <t>0062909</t>
  </si>
  <si>
    <t>ORTÉZA KOLENNÍ SE 4POINT</t>
  </si>
  <si>
    <t>ČTYŘBODOVÁ,NASTAVENÍ ROZSAHU POHYBU</t>
  </si>
  <si>
    <t>0062910</t>
  </si>
  <si>
    <t>ORTÉZA POOPERAČNÍ KOLENNÍ 3PANEL KNEE SPLINT</t>
  </si>
  <si>
    <t>FIXACE V EXTENZI</t>
  </si>
  <si>
    <t>0062911</t>
  </si>
  <si>
    <t>ORTÉZA KOLENNÍ REDDIE BRACE</t>
  </si>
  <si>
    <t>NEOPRENOVÁ,ROZEPÍNACÍ</t>
  </si>
  <si>
    <t>0062912</t>
  </si>
  <si>
    <t>ORTÉZA POOPERAČNÍ HLEZENNÍ NEXTEP CONTR.WALKER</t>
  </si>
  <si>
    <t>RIGIDNÍ FIXACE,NÁHRADA SÁDRY,UMOŽŇUJE CHŮZI</t>
  </si>
  <si>
    <t>0062913</t>
  </si>
  <si>
    <t>BANDÁŽ HLEZENNÍ DOUBLE STRAP ANKLE SUPPORT</t>
  </si>
  <si>
    <t>ELASTICKÁ BANDÁŽ,OSMIČKOVÁ STAHOVAČKA</t>
  </si>
  <si>
    <t>0062914</t>
  </si>
  <si>
    <t>BANDÁŽ ZAD SACRO LUMBAR SUPPORT</t>
  </si>
  <si>
    <t>ELASTICKÝ MATERIÁL,BOČNÍ DOPÍNACÍ PÁSKY,PEVNÁ PELOTA</t>
  </si>
  <si>
    <t>0062915</t>
  </si>
  <si>
    <t>ZÁVĚS RAMENNÍHO KLOUBU CLINICAL SHOULDER IMMOB.</t>
  </si>
  <si>
    <t>TEXTILNÍ MATERIÁL S DOPÍNACÍMI PÁSY PRO PEVNOU FIXACI</t>
  </si>
  <si>
    <t>0062916</t>
  </si>
  <si>
    <t>ORTÉZA PRO KOREKCI AC LUXACE ORTEX 025</t>
  </si>
  <si>
    <t>0062917</t>
  </si>
  <si>
    <t>ORTÉZA RAMENNÍHO KLOUBU PAN 2.06</t>
  </si>
  <si>
    <t>0062918</t>
  </si>
  <si>
    <t>ORTÉZA KOLENNÍ FIXAČNÍ PŘÍMÁ PANOPFIX PAN 7.06</t>
  </si>
  <si>
    <t>ZADNÍ ANATOMICKY TVROVANÁ DLAHA A DVĚ BOČNÍ ROVNÉ DLAHY,VEL.XS,S,M,L,XL</t>
  </si>
  <si>
    <t>0062919</t>
  </si>
  <si>
    <t>ORTÉZA KOLENNÍ FIXAČNÍ S FLEXÍ 20°,PANOPFLEX PAN 7.07</t>
  </si>
  <si>
    <t>ZADNÍ ANATOMICKY TVAROVANÁ DLAHA A DVĚ BOČNÍ DLAHY VE 20°,VEL.XS,S,M,L,XL</t>
  </si>
  <si>
    <t>0062920</t>
  </si>
  <si>
    <t>ORTÉZA KOLENNÍ KRÁTKÁ S LIMITACÍ PAN 7.08</t>
  </si>
  <si>
    <t>S JEDNOOSÝM NASTAVITELNÝM KLOUBEM,UNIV.P-L</t>
  </si>
  <si>
    <t>0062921</t>
  </si>
  <si>
    <t>PŘÍSLUŠENSTVÍ K MECH.VOZÍKU MINISTAR,FENICE,VEGA</t>
  </si>
  <si>
    <t>KOLO ZADNÍ PLNÉ(PUR) - ROZDÍLOVÁ CENA</t>
  </si>
  <si>
    <t>0062922</t>
  </si>
  <si>
    <t>ORTÉZA KOLENNÍ KRÁTKÁ NÁVLEKOVÁ PAN 7.10</t>
  </si>
  <si>
    <t>ELASTICKÁ BANDÁŽ,UNIV.P-L</t>
  </si>
  <si>
    <t>0062923</t>
  </si>
  <si>
    <t>ORTÉZA KOLENNÍ KRÁTKÁ NÁVLEKOVÁ PAN 7.11</t>
  </si>
  <si>
    <t>S PATELÁRNÍ VÝZTUŽÍ,ELASTICKÁ,UNIV.P-L</t>
  </si>
  <si>
    <t>0062924</t>
  </si>
  <si>
    <t>ORTÉZA KOLENNÍ KRÁTKÁ NÁVLEKOVÁ PAN 7.12</t>
  </si>
  <si>
    <t>S PRUŽNÝMI VÝZTUHAMI,ELASTICKÁ,UNIV.P-L</t>
  </si>
  <si>
    <t>0062925</t>
  </si>
  <si>
    <t>ORTÉZA PERONEÁLNÍ PAN 8.04</t>
  </si>
  <si>
    <t>PEVNÝ ANATOMICKY TVAROVANÝ VÝLISEK,P-L</t>
  </si>
  <si>
    <t>0062927</t>
  </si>
  <si>
    <t>EPITÉZA PRSNÍ TRIANGULAR PARTIAL</t>
  </si>
  <si>
    <t>0062928</t>
  </si>
  <si>
    <t>EPITÉZA PRSNÍ SUPREME LIGHT</t>
  </si>
  <si>
    <t>0062933</t>
  </si>
  <si>
    <t>PŘÍSTROJ CPAP SYSTÉM VIVA</t>
  </si>
  <si>
    <t>KOMPLETNÍ S PŘÍSLUŠENSTVÍM</t>
  </si>
  <si>
    <t>0062942</t>
  </si>
  <si>
    <t>PŘÍSLUŠENSTVÍ K CPAP SANSIBAR</t>
  </si>
  <si>
    <t>DÝCHACÍ VRAPOVANÁ HADICE PR101710</t>
  </si>
  <si>
    <t>0062943</t>
  </si>
  <si>
    <t>PŘÍSLUŠENSTVÍ K CPAP SANSIBAR,VIVA,PRISMA,MELODY</t>
  </si>
  <si>
    <t>VSTUPNÍ FILTR PR100980,TR100980</t>
  </si>
  <si>
    <t>0062944</t>
  </si>
  <si>
    <t>FILTR NA MIKROČÁSTICE</t>
  </si>
  <si>
    <t>0062945</t>
  </si>
  <si>
    <t>PŘÍSLUŠENSTVÍ K CPAP SANSIBAR A BIPAP PRISMA</t>
  </si>
  <si>
    <t>DÝCHACÍ VRAPOVANÁ HADICE TR101710</t>
  </si>
  <si>
    <t>0062962</t>
  </si>
  <si>
    <t>ORTÉZA LOKETNÍ RIGIDNÍ S FIXACÍ ZÁPĚSTÍ OR 4F</t>
  </si>
  <si>
    <t>0062963</t>
  </si>
  <si>
    <t>BANDÁŽ LOKETNÍ OR 4G</t>
  </si>
  <si>
    <t>0062964</t>
  </si>
  <si>
    <t>BANDÁŽ HLEZENNÉHO KLOUBU-OSMIČKOVÁ OR 6E</t>
  </si>
  <si>
    <t>0062965</t>
  </si>
  <si>
    <t>BANDÁŽ KOTNÍKOVÁ S DLAHAMI OR 6F</t>
  </si>
  <si>
    <t>0062966</t>
  </si>
  <si>
    <t>DLAHA ABDUKČNÍ S POLOHOVACÍMI KLÍNY OR 8</t>
  </si>
  <si>
    <t>0062967</t>
  </si>
  <si>
    <t>PÁS BEDERNÍ ELASTICKÝ OR 11C</t>
  </si>
  <si>
    <t>0062968</t>
  </si>
  <si>
    <t>PÁS BEDERNÍ S DLAHAMI OR 11D</t>
  </si>
  <si>
    <t>0062969</t>
  </si>
  <si>
    <t>ORTÉZA ZÁPĚSTÍ OBOUSTRANNÁ OR10E</t>
  </si>
  <si>
    <t>0062970</t>
  </si>
  <si>
    <t>BANDÁŽ ZÁPĚSTÍ ELASTICKÁ OR29</t>
  </si>
  <si>
    <t>0062971</t>
  </si>
  <si>
    <t>ORTÉZA KOLENNÍHO KLOUBU OR33</t>
  </si>
  <si>
    <t>NÁVLEKOVÁ S VÝZTUHOU</t>
  </si>
  <si>
    <t>0062972</t>
  </si>
  <si>
    <t>BANDÁŽ KOLENNÍ ELASTICKÁ OR34</t>
  </si>
  <si>
    <t>0062974</t>
  </si>
  <si>
    <t>BANDÁŽ STEHENNÍ OR40</t>
  </si>
  <si>
    <t>0062975</t>
  </si>
  <si>
    <t>BANDÁŽ LÝTKOVÁ OR41</t>
  </si>
  <si>
    <t>0062976</t>
  </si>
  <si>
    <t>BANDÁŽ PAŽNÍ S DLAHAMI ZÁVĚSNÁ OR42</t>
  </si>
  <si>
    <t>0062987</t>
  </si>
  <si>
    <t>ORTÉZA HLEZNA FIXAČNÍ VAKUOVANÁ VACO-ANKLE</t>
  </si>
  <si>
    <t>0063120</t>
  </si>
  <si>
    <t>ORTÉZA LOKETNÍ NÁVLEKOVÁ</t>
  </si>
  <si>
    <t>TYP 010B</t>
  </si>
  <si>
    <t>0063122</t>
  </si>
  <si>
    <t>MANŽETA ZÁPĚSTNÍ OBOUSTRANNÁ</t>
  </si>
  <si>
    <t>TYP 011D</t>
  </si>
  <si>
    <t>0063123</t>
  </si>
  <si>
    <t>ORTÉZA KYČELNÍ</t>
  </si>
  <si>
    <t>TYP 016</t>
  </si>
  <si>
    <t>0063124</t>
  </si>
  <si>
    <t>ORTÉZA HLEZENNÍ FIXAČNÍ</t>
  </si>
  <si>
    <t>TYP 017D</t>
  </si>
  <si>
    <t>0063125</t>
  </si>
  <si>
    <t>ORTÉZA HLEZENNÍ PLAST</t>
  </si>
  <si>
    <t>TYP 017E</t>
  </si>
  <si>
    <t>0063127</t>
  </si>
  <si>
    <t>PÁSKA EPIKONDYLÁRNÍ S DVOJITÝM TAHEM</t>
  </si>
  <si>
    <t>TYP 014C</t>
  </si>
  <si>
    <t>0063128</t>
  </si>
  <si>
    <t>PÁS BEDERNÍ NÍZKÝ KŘÍŽENÝ</t>
  </si>
  <si>
    <t>TYP 031C</t>
  </si>
  <si>
    <t>0063129</t>
  </si>
  <si>
    <t>PÁS BEDERNÍ VYSOKÝ KŘÍŽENÝ</t>
  </si>
  <si>
    <t>TYP 031D</t>
  </si>
  <si>
    <t>0063130</t>
  </si>
  <si>
    <t>PÁS BEDERNÍ NEOPRENOVÝ S DVOJITÝM TAHEM</t>
  </si>
  <si>
    <t>TYP 031E</t>
  </si>
  <si>
    <t>0063132</t>
  </si>
  <si>
    <t>PÁS BEDERNÍ ASTERIX</t>
  </si>
  <si>
    <t>TYP 031G</t>
  </si>
  <si>
    <t>0063174</t>
  </si>
  <si>
    <t>BANDÁŽ STEHENNÍ</t>
  </si>
  <si>
    <t>TYP 020</t>
  </si>
  <si>
    <t>0063180</t>
  </si>
  <si>
    <t>PÁS BEDERNí ZPEVŇUJÍCÍ ERIK V.25 CM</t>
  </si>
  <si>
    <t>893136942500 BÍLÝ,893136942600 BÉŽOVÝ</t>
  </si>
  <si>
    <t>0063624</t>
  </si>
  <si>
    <t>PÁSKA INFRAPATELLÁRNÍ PATELA</t>
  </si>
  <si>
    <t>793137540000 S PELOTOU, VELIKOST UNIVERZÁLNÍ</t>
  </si>
  <si>
    <t>0063668</t>
  </si>
  <si>
    <t>BANDÁŽ KLAVIKULÁRNÍ LINEUS</t>
  </si>
  <si>
    <t>893137755101-106 6 VELIKOSTÍ, 2 VYJÍMATELNÉ PLANŽETY</t>
  </si>
  <si>
    <t>0063669</t>
  </si>
  <si>
    <t>BANDÁŽ NA ZÁPĚSTÍ, PUSH CARE, 1.10.1</t>
  </si>
  <si>
    <t>VEL.: 1 - 4, PRAVÁ NEBO LEVÁ</t>
  </si>
  <si>
    <t>0063670</t>
  </si>
  <si>
    <t>BANDÁŽ KOTNÍKOVÁ, PUSH CARE, 1.20.1</t>
  </si>
  <si>
    <t>VEL.: 1 - 5, PRAVÁ NEBO LEVÁ</t>
  </si>
  <si>
    <t>0063671</t>
  </si>
  <si>
    <t>BANDÁŽ KOLENNÍ, PUSH CARE, 1.30.1</t>
  </si>
  <si>
    <t>VEL.: 1 - 5</t>
  </si>
  <si>
    <t>0063672</t>
  </si>
  <si>
    <t>BANDÁŽ NA BEDERNÍ PÁTEŘ, PUSH CARE, 1.40.1</t>
  </si>
  <si>
    <t>0063673</t>
  </si>
  <si>
    <t>LÍMEC KRČNÍ, PUSH CARE, 1.60.1 NEBO 1.60.2</t>
  </si>
  <si>
    <t>VEL.: 1 - 2, VÝŠKA 8 CM NEBO 10 CM</t>
  </si>
  <si>
    <t>0063674</t>
  </si>
  <si>
    <t>BANDÁŽ NA ZÁPĚSTÍ, PUSH MED, 2.10.1</t>
  </si>
  <si>
    <t>0063675</t>
  </si>
  <si>
    <t>BANDÁŽ NA ZÁPĚSTÍ, S DLAHOU, PUSH MED, 2.10.2</t>
  </si>
  <si>
    <t>0063676</t>
  </si>
  <si>
    <t>BANDÁŽ KOTNÍKOVÁ, PUSH MED, 2.20.1</t>
  </si>
  <si>
    <t>0063677</t>
  </si>
  <si>
    <t>BANDÁŽ KOLENNÍ, PUSH MED, 2.30.1</t>
  </si>
  <si>
    <t>0063678</t>
  </si>
  <si>
    <t>BANDÁŽ KOLENNÍ, PATELÁRNÍ PÁSKA, PUSH MED, 2.30.2</t>
  </si>
  <si>
    <t>0063679</t>
  </si>
  <si>
    <t>BANDÁŽ NA BEDERNÍ PÁTEŘ, PUSH MED, 2.40.1</t>
  </si>
  <si>
    <t>0063682</t>
  </si>
  <si>
    <t>BANDÁŽ LOKETNÍ, PUSH MED EPI, 2.70.1</t>
  </si>
  <si>
    <t>0063683</t>
  </si>
  <si>
    <t>BANDÁŽ LOKETNÍ, PUSH MED, 2.70.2</t>
  </si>
  <si>
    <t>0063684</t>
  </si>
  <si>
    <t>ORTÉZA KOTNÍKOVÁ, PUSH ORTHO - AEQUI, 3.20.1</t>
  </si>
  <si>
    <t>VEL.: 1 - 3, PRAVÁ NEBO LEVÁ</t>
  </si>
  <si>
    <t>0063685</t>
  </si>
  <si>
    <t>OBUV ZDRAV.POOPERAČNÍ MEDICAL SURGICAL</t>
  </si>
  <si>
    <t>VEL. S - XL</t>
  </si>
  <si>
    <t>0063686</t>
  </si>
  <si>
    <t>OBUV ZDRAV. POOPERAČNÍ</t>
  </si>
  <si>
    <t>PRO ODLEHČENÍ PŘEDNÍ ČÁSTI NOHY, VEL. XS - XL</t>
  </si>
  <si>
    <t>0063687</t>
  </si>
  <si>
    <t>PRO ODLEHČENÍ ZADNÍ ČÁSTI NOHY, VEL. XS - XL</t>
  </si>
  <si>
    <t>0063688</t>
  </si>
  <si>
    <t>OBUV ZDRAV. POOPERAČNÍ APB</t>
  </si>
  <si>
    <t>VEL. XS - XL</t>
  </si>
  <si>
    <t>0063691</t>
  </si>
  <si>
    <t>ORTÉZA FIXAČNÍ WALKER FXPRO</t>
  </si>
  <si>
    <t>0063693</t>
  </si>
  <si>
    <t>ORTÉZA KOLENNÍ ROZEPÍNACÍ TYP 01</t>
  </si>
  <si>
    <t>893115517001-006 S DVOUOSÝM KLOUBEM A UPÍNACÍMI PÁSKY, PŘEDNÍ ZAPÍNÁNÍ</t>
  </si>
  <si>
    <t>0063694</t>
  </si>
  <si>
    <t>ORTÉZA KOLENNÍ PATELÁRNÍ TYP 02</t>
  </si>
  <si>
    <t>893115518001-006 DVOUOSÝ KLOUB, UPÍNACÍ PÁSKY A PATELÁRNÍ PODPORA, NÁVLEK</t>
  </si>
  <si>
    <t>0063695</t>
  </si>
  <si>
    <t>BANDÁŽ KOLENNÍ PLNÁ TYP 04</t>
  </si>
  <si>
    <t>893115519001-006 4 SPIRÁLOVÉ VÝZTUŽE, NÁVLEK</t>
  </si>
  <si>
    <t>0063698</t>
  </si>
  <si>
    <t>ROZTOK ELASTOVISKÓZNÍ SINOVIAL</t>
  </si>
  <si>
    <t>INJ. 1X2ML,HRAZENY 3 APLIKACE DO 1 KLOUBU/6 MĚS.</t>
  </si>
  <si>
    <t>0063701</t>
  </si>
  <si>
    <t>ROZTOK ELASTOVISKOZNÍ SYNOCROM</t>
  </si>
  <si>
    <t>INJ.1X2 ML,1% ROZ. NATRIUM HYALURONÁTU,HRAZENO 3-5 APLIKACÍ DO 1 KLOUBU/6 MĚS.</t>
  </si>
  <si>
    <t>0063702</t>
  </si>
  <si>
    <t>INJ.3X2 ML(1% ROZTOK NATRIUM HYALURONÁTU),HRAZENO 3-5 APLIKACÍ DO 1 KLOUBU/6MĚS.</t>
  </si>
  <si>
    <t>0063703</t>
  </si>
  <si>
    <t>INJ. 5X2 ML(1% ROZTOK NATRIUM HYALURONÁTU),HRAZENO 5 APLIKACÍ DO 1 KLOUBU/6MĚS.</t>
  </si>
  <si>
    <t>0063705</t>
  </si>
  <si>
    <t>ŽIDLE TOALETNÍ A SPRCHOVACÍ TYP KÖLN</t>
  </si>
  <si>
    <t>S TOALETNÍ NÁDOBOU A ODKLOPITELNÝMI PODRUČKAMI</t>
  </si>
  <si>
    <t>0063706</t>
  </si>
  <si>
    <t>ŽIDLE TOALETNÍ A SPRCHOVACÍ TYP KIEL</t>
  </si>
  <si>
    <t>S TOALETNÍ NÁDOBOU A ODKLOPITELNÝMI PODRUČKAMI,VÝŠKOVĚ NASTAVITELNÁ</t>
  </si>
  <si>
    <t>0063707</t>
  </si>
  <si>
    <t>VOZÍK SPRCHOVACÍ TYP ERFURT</t>
  </si>
  <si>
    <t>ODKLOPITELNÉ PODRUČKY,KOLA 5 PALCŮ,ZADNÍ PÁR BRŽDĚNÝ S INTIM VÝŘEZEM V SEDAČCE</t>
  </si>
  <si>
    <t>0063708</t>
  </si>
  <si>
    <t>CHODÍTKO ČTYŘKOLOVÉ,ODLEHČENÉ,POLO</t>
  </si>
  <si>
    <t>SKLÁDACÍ,VÝŠKOVĚ NASTAVITELNÉ BOWDENOVÉ BRZDY ZADNÍCH KOL,SEDACÍ PLOCHA,KOŠ</t>
  </si>
  <si>
    <t>0063709</t>
  </si>
  <si>
    <t>PŘÍSTROJ CPAP C - FLEX RESPIRONICS</t>
  </si>
  <si>
    <t>KOMPLET S PŘÍSLUŠENSTVÍM</t>
  </si>
  <si>
    <t>0063710</t>
  </si>
  <si>
    <t>ZVLHČOVAČ VYHŘÍVANÝ</t>
  </si>
  <si>
    <t>0063711</t>
  </si>
  <si>
    <t>VSTUPNÍ FILTR</t>
  </si>
  <si>
    <t>0063712</t>
  </si>
  <si>
    <t>ROZTOK ELASTOVISKOZNÍ CURAVISC</t>
  </si>
  <si>
    <t>INJEKCE 1X2ML,HRAZENO 3-5 APLIKACÍ DO 1 KLOUBU/6 MĚS.</t>
  </si>
  <si>
    <t>0063713</t>
  </si>
  <si>
    <t>CHODÍTKO SPECIÁLNÍ PŘEDLOKETNÍ MEYRA 3061793(6225)</t>
  </si>
  <si>
    <t>ČTYŘKOLOVÉ S PŘEDLOK. OPĚRKAMI,SEDÁTKEM,KOŠÍKEM A PŘÍTLAČ.BRZDAMI,SKLÁDACÍ</t>
  </si>
  <si>
    <t>0063714</t>
  </si>
  <si>
    <t>MATRACE ANTIDEKUBITNÍ POLYMULTI</t>
  </si>
  <si>
    <t>VÝŠKA 17 CM, 3 BLOKY Z POLYURETANOVÉ PĚNY S MOŽNOSTÍ USPOŘÁDÁNÍ DLE VÝŠKY, POTAH</t>
  </si>
  <si>
    <t>0063715</t>
  </si>
  <si>
    <t>MATRACE ANTIDEKUBITNÍ VISCOFLEX</t>
  </si>
  <si>
    <t>VÝŠKA 14 CM, 3 BLOKY Z POLYURETANOVÉ PĚNY S PAMĚŤOVÝM EFEKTEM, POTAH</t>
  </si>
  <si>
    <t>0063716</t>
  </si>
  <si>
    <t>CHODÍTKO ČTYŘKOLOVÉ STABILO RPM91407</t>
  </si>
  <si>
    <t>S PODPŮRNOU DESKOU,VÝŠKOVĚ STAVITELNÉ, 5˝ KOLEČKA S BRZDIČKAMI</t>
  </si>
  <si>
    <t>0063718</t>
  </si>
  <si>
    <t>BANDÁŽ KOTNÍKU ELASTICKÁ TALUTAPE</t>
  </si>
  <si>
    <t>5 VELIKOSTÍ,ZAPÍNÁNÍ NA SUCHÝ ZIP /16-34CM/</t>
  </si>
  <si>
    <t>0063719</t>
  </si>
  <si>
    <t>ORTÉZA HLEZENNÍ SE DVĚMA PLANŽETAMI MALEOFIX</t>
  </si>
  <si>
    <t>S TEJPOVACÍM PÁSKEM, 3 VEL. ROZSAH 20-30CM</t>
  </si>
  <si>
    <t>0063720</t>
  </si>
  <si>
    <t>ROZTOK ELASTOVISKOZNÍ SYNVISC-ONE (HYLAN G-F 20)</t>
  </si>
  <si>
    <t>INJEKCE 1X6ML,HRAZENA 1 APLIKACE DO 1 KLOUBU/6 MĚS.</t>
  </si>
  <si>
    <t>0063721</t>
  </si>
  <si>
    <t>KORZET MINOR-THORAKOLUMBÁLNÍ ORTÉZA SNÍŽEK 0100L</t>
  </si>
  <si>
    <t>0063722</t>
  </si>
  <si>
    <t>KORZET MAJOR-THORAKÁLNÍ EXTENČ.ORTÉZA SNÍŽEK 0100M</t>
  </si>
  <si>
    <t>0063723</t>
  </si>
  <si>
    <t>KORZET ATLAS-HYPEREXTENČNÍ ORTÉZA SNÍŽEK 0100K</t>
  </si>
  <si>
    <t>0063724</t>
  </si>
  <si>
    <t>ORTÉZA KYČELNí SNÍŽEK 120KO</t>
  </si>
  <si>
    <t>OBV.PÁNVE S-86-95CM,M-96-105CM,L-106-115CM,XL-116-125CM,XXL-126-135CM</t>
  </si>
  <si>
    <t>0063725</t>
  </si>
  <si>
    <t>ORTÉZA KOLENNÍ NEOPRENOVÁ ROZEP.VYŠŠÍ SNÍŽEK 101E</t>
  </si>
  <si>
    <t>0063726</t>
  </si>
  <si>
    <t>DLAHA PRO FIXACI PRSTŮ RUKY TYP F</t>
  </si>
  <si>
    <t>VELIKOST F1</t>
  </si>
  <si>
    <t>0063727</t>
  </si>
  <si>
    <t>VELIKOST F2</t>
  </si>
  <si>
    <t>0063728</t>
  </si>
  <si>
    <t>VELIKOST F3</t>
  </si>
  <si>
    <t>0063729</t>
  </si>
  <si>
    <t>BANDÁŽ KOLENNÍ PATELÁRNÍ TYP 05</t>
  </si>
  <si>
    <t>793115520001-006 4 SPIRÁLOVÉ VÝZTUŽE, PATELÁRNÍ PODPORA, NÁVLEK</t>
  </si>
  <si>
    <t>0063730</t>
  </si>
  <si>
    <t>BANDÁŽ KOLENNÍ PRUŽNÁ TYP 06</t>
  </si>
  <si>
    <t>793115522001-006 SE SPIRÁLOVÝMI VÝZTUŽEMI A PATELÁRNÍ PODPOROU, NÁVLEK</t>
  </si>
  <si>
    <t>0063731</t>
  </si>
  <si>
    <t>PÁS BŘIŠNÍ ZPEVŇUJÍCÍ KATRIX V.20 CM</t>
  </si>
  <si>
    <t>893136200110-170 7 VEL.(70-140CM)PO 10CM,VÝŠKA 20CM,ZPEV.PLANŽ.A PŘÍD.PRUŽ.TAHEM</t>
  </si>
  <si>
    <t>0063737</t>
  </si>
  <si>
    <t>BERLE PODPAŽNÍ HLINÍKOVÁ - SUNRISE MEDICAL</t>
  </si>
  <si>
    <t>OBJEDNACÍ KÓD VÝROBCE 8070C, 8071C, 8072C</t>
  </si>
  <si>
    <t>0063738</t>
  </si>
  <si>
    <t>HŮL VYCHÁZKOVÁ SKLÁDACÍ - SUNRISE MEDICAL</t>
  </si>
  <si>
    <t>OBJEDNACÍ KÓD VÝROBCE 9889, 9888RC, 9888LC</t>
  </si>
  <si>
    <t>0063739</t>
  </si>
  <si>
    <t>HŮL VYCHÁZKOVÁ VÝŠKOVĚ STAVITELNÁ -SUNRISE MEDICAL</t>
  </si>
  <si>
    <t>OBJEDNACÍ KÓD VÝROBCE 7653C, 7665C a 7674C</t>
  </si>
  <si>
    <t>0063740</t>
  </si>
  <si>
    <t>BERLE PŘEDLOKETNÍ SPECIÁLNÍ JH04S</t>
  </si>
  <si>
    <t>VÝŠ.NASTAV.74-100CM,NASTAV.VÝKLOPNÁ OPĚRKA PŘEDLOKTÍ 16-23,5CM,NOSNOST DO 130KG</t>
  </si>
  <si>
    <t>0063741</t>
  </si>
  <si>
    <t>PODLOŽKA ANTIDEKUBITNÍ - PODLOŽNÍ KOLO PHARM</t>
  </si>
  <si>
    <t>NAFUKOVACÍ GUMOVÉ KOLO, PR.45CM, NOSNOST 85KG</t>
  </si>
  <si>
    <t>0063753</t>
  </si>
  <si>
    <t>PÁS TĚHOTENSKÝ SNÍŽEK 100T</t>
  </si>
  <si>
    <t>0063754</t>
  </si>
  <si>
    <t>ORTÉZA LOKETNí S EPICONDYLÁRNÍ PÁSKOU SNÍŽEK 103L</t>
  </si>
  <si>
    <t>VEL.LOKET S-22-24CM, M-25-26CM, L-27-28CM, XL-29-30, XXL-31-32CM</t>
  </si>
  <si>
    <t>0063755</t>
  </si>
  <si>
    <t>ORTÉZA PRSTOVÁ SNÍŽEK 0105PR</t>
  </si>
  <si>
    <t>VEL.OBV.ZÁP. S-DO 18CM, L-NAD 18CM, PRAVÁ / LEVÁ</t>
  </si>
  <si>
    <t>0063756</t>
  </si>
  <si>
    <t>ORTÉZA KOLENNÍ SE SPIRÁL. VÝZTUHAMI SNÍŽEK 101S</t>
  </si>
  <si>
    <t>0063757</t>
  </si>
  <si>
    <t>BANDÁŽ LÝTKOVÁ SNÍŽEK  112</t>
  </si>
  <si>
    <t>VELIKOST OBVODU LÝTKA  S ,  M ,  L ,  XL, XXL</t>
  </si>
  <si>
    <t>0063758</t>
  </si>
  <si>
    <t>ORTÉZA NOHY PALCOVÁ SNÍŽEK 104P</t>
  </si>
  <si>
    <t>VELIKOST NOHY S 22-24 CM, M 25-27 CM, L 28-31 CM</t>
  </si>
  <si>
    <t>0063765</t>
  </si>
  <si>
    <t>ORTÉZA RAMENNÍHO KLOUBU S KLÍNEM OR 2E</t>
  </si>
  <si>
    <t>VELIKOST UNI</t>
  </si>
  <si>
    <t>0063766</t>
  </si>
  <si>
    <t>PÁS BEDERNÍ VYSOKÝ OR 11E</t>
  </si>
  <si>
    <t>0063767</t>
  </si>
  <si>
    <t>PÁS STOMICKÝ OR 14B</t>
  </si>
  <si>
    <t>VELIKOST L,XL,XXL,XXXL</t>
  </si>
  <si>
    <t>0063768</t>
  </si>
  <si>
    <t>PÁS PÁNEVNÍ OR 14C</t>
  </si>
  <si>
    <t>VELIKOST S,M,L,XL,XXL</t>
  </si>
  <si>
    <t>0063769</t>
  </si>
  <si>
    <t>PÁSKA PERONEÁLNÍ OR 18</t>
  </si>
  <si>
    <t>0063770</t>
  </si>
  <si>
    <t>BANDÁŽ KOLENNÍ ORTEX 04D</t>
  </si>
  <si>
    <t>0063771</t>
  </si>
  <si>
    <t>ORTÉZA HLEZENNÉHO KLOUBU ORTEX 06D</t>
  </si>
  <si>
    <t>0063772</t>
  </si>
  <si>
    <t>BANDÁŽ DENNÍ HALLUX VALGUS ORTEX 024A</t>
  </si>
  <si>
    <t>0063773</t>
  </si>
  <si>
    <t>PÁSKA INFRAPATELÁRNÍ ORTEX 026</t>
  </si>
  <si>
    <t>0063774</t>
  </si>
  <si>
    <t>ORTÉZA ZÁPĚSTÍ A PALCE RUKY ORTEX 028</t>
  </si>
  <si>
    <t>FIXAČNÍ S DLAHOU</t>
  </si>
  <si>
    <t>0063775</t>
  </si>
  <si>
    <t>ORTÉZA PRO DYNAMICKÉ DLAHOVANÍ ORTEX 029</t>
  </si>
  <si>
    <t>PO SUTUŘE ŠLACH FLEXORŮ RUKY</t>
  </si>
  <si>
    <t>0063776</t>
  </si>
  <si>
    <t>ORTÉZA HLEZENNÍ VACOPED; SOUPRAVA PRO PACIENTA</t>
  </si>
  <si>
    <t>VAKUOVÝ FIXAČNÍ SYSTÉM, NÁHRADA SÁDRY, VELIKOST S, M, L</t>
  </si>
  <si>
    <t>0063777</t>
  </si>
  <si>
    <t>ORTÉZA HLEZENNÍ VACOACHILL; SOUPRAVA PRO PACIENTA</t>
  </si>
  <si>
    <t>0063780</t>
  </si>
  <si>
    <t>ORTÉZA KOLENNÍ ČTYŘBODOVÁ DEFIANCE 3</t>
  </si>
  <si>
    <t>INDIVIDUÁLNĚ MĚŘENÁ, PRO INSTABILITU ACL, PCL, MCL, LCL</t>
  </si>
  <si>
    <t>0063781</t>
  </si>
  <si>
    <t>ORTÉZA KOLENNÍ SKELETOVÁ OADJUSTER EVERYDAY</t>
  </si>
  <si>
    <t>ORTÉZA SKELETOVÁ PRO KOREKCI VAROZITY /VALGOZITY</t>
  </si>
  <si>
    <t>0063782</t>
  </si>
  <si>
    <t>ORTÉZA KOLENNÍ TRUPPULL</t>
  </si>
  <si>
    <t>ORTÉZA PRO STABILIZACI PATELY</t>
  </si>
  <si>
    <t>0063784</t>
  </si>
  <si>
    <t>ORTÉZA ZÁPĚSTÍ DELUXE WRIST</t>
  </si>
  <si>
    <t>PRO STABILIZACI ZÁPĚSTÍ</t>
  </si>
  <si>
    <t>0063785</t>
  </si>
  <si>
    <t>ORTÉZA ZÁPĚSTÍ COMFORT WRIST</t>
  </si>
  <si>
    <t>S PEVNOU VOLÁRNÍ DLAHOU</t>
  </si>
  <si>
    <t>0063786</t>
  </si>
  <si>
    <t>ORTÉZA HLEZENNÍ SURROUND ANKLE AIR</t>
  </si>
  <si>
    <t>PRO KONTROLU INVERZE/EVERZE, SE VZDUCHEM</t>
  </si>
  <si>
    <t>0063787</t>
  </si>
  <si>
    <t>ORTÉZA HLEZENNÍ SURROUND ANKLE GEL</t>
  </si>
  <si>
    <t>PRO KONTROLU INVERZE/EVERZE, S GELEM</t>
  </si>
  <si>
    <t>0063788</t>
  </si>
  <si>
    <t>PODPORA BEDERNÍ COMFORTFORM BACK</t>
  </si>
  <si>
    <t>BEDERNÍ ELASTICKÁ PODPORA</t>
  </si>
  <si>
    <t>0063792</t>
  </si>
  <si>
    <t>NÁSTAVEC NA WC EASYSAFE-M 10</t>
  </si>
  <si>
    <t>VÝŠKA 10 CM, INTEGROVANÁ MADLA</t>
  </si>
  <si>
    <t>0063793</t>
  </si>
  <si>
    <t>NÁSTAVEC NA WC EASYSAFE-M 14</t>
  </si>
  <si>
    <t>VÝŠKA 14 CM, INTEGROVANÁ MADLA</t>
  </si>
  <si>
    <t>0063794</t>
  </si>
  <si>
    <t>NÁSTAVEC NA WC APOLLO 6</t>
  </si>
  <si>
    <t>VÝŠKA 6 CM</t>
  </si>
  <si>
    <t>0063795</t>
  </si>
  <si>
    <t>NÁSTAVEC NA WC APOLLO 10</t>
  </si>
  <si>
    <t>VÝŠKA 10 CM</t>
  </si>
  <si>
    <t>0063796</t>
  </si>
  <si>
    <t>NÁSTAVEC NA WC APOLLO 14</t>
  </si>
  <si>
    <t>VÝŠKA 14 CM</t>
  </si>
  <si>
    <t>0063800</t>
  </si>
  <si>
    <t>NÁSTAVEC NA WC APOLLO-V 6</t>
  </si>
  <si>
    <t>VÝŠKA 6 CM, S VÍKEM</t>
  </si>
  <si>
    <t>0063801</t>
  </si>
  <si>
    <t>NÁSTAVEC NA WC APOLLO-V 10</t>
  </si>
  <si>
    <t>VÝŠKA 10 CM, S VÍKEM</t>
  </si>
  <si>
    <t>0063802</t>
  </si>
  <si>
    <t>NÁSTAVEC NA WC APOLLO-V 14</t>
  </si>
  <si>
    <t>VÝŠKA 14 CM, S VÍKEM</t>
  </si>
  <si>
    <t>0063808</t>
  </si>
  <si>
    <t>SEDAČKA VANOVÁ PROFILO-V</t>
  </si>
  <si>
    <t>MULTIFUNKČNÍ, NASTAVITELNÁ</t>
  </si>
  <si>
    <t>0063809</t>
  </si>
  <si>
    <t>SEDAČKA SPRCHOVÁ PROFILO-S</t>
  </si>
  <si>
    <t>MULTIFUNKČNÍ, SKLOPNÁ</t>
  </si>
  <si>
    <t>0063831</t>
  </si>
  <si>
    <t>PÁS TĚHOTENSKÝ CELLACARE MATERNA</t>
  </si>
  <si>
    <t>SUCHÝ ZIP; VEL. 1 - 4</t>
  </si>
  <si>
    <t>0063832</t>
  </si>
  <si>
    <t>VOZÍK ELEKTRICKÝ EXTER.PRIDE JAZZY1121</t>
  </si>
  <si>
    <t>STŘEDNÍ POHON,POLOH.SEDADLO,ZÁDA,PODRUČKY,PODNOŽKY,OSVĚTLENÍ</t>
  </si>
  <si>
    <t>0063845</t>
  </si>
  <si>
    <t>CHODÍTKO DĚTSKÉ NURMI PLUS, ČTYŘKOLOVÉ, SKLÁDACÍ</t>
  </si>
  <si>
    <t>VEL. 1,2,3 PŘI OMEZENÉ FUNKČNOSTI HORNÍCH KONČETIN</t>
  </si>
  <si>
    <t>0063847</t>
  </si>
  <si>
    <t>STOLIČKA DO SPRCHY Z PLASTU  DH 49</t>
  </si>
  <si>
    <t>PRO IMOB.NEMOCNÉ, TVAROVANÝ SEDÁK SE STŘEDOVÝM OVÁLNÝM OTVOREM</t>
  </si>
  <si>
    <t>0063849</t>
  </si>
  <si>
    <t>PŘÍSLUŠENSTVÍ K POJÍZDNÝM ZVEDÁKŮM INVACARE</t>
  </si>
  <si>
    <t>ZÁVĚS SÍŤOVÝ PRO AMPUTÁŘE, 4BODOVÉ UCHYCENÍ</t>
  </si>
  <si>
    <t>0063850</t>
  </si>
  <si>
    <t>ZÁVĚS SÍŤOVÝ S OPĚRKOU HLAVY, 4BODOVÉ UCHYCENÍ</t>
  </si>
  <si>
    <t>0063851</t>
  </si>
  <si>
    <t>ORTÉZA KOLENNÍ S BOČNÍ FIXACÍ TYP 03</t>
  </si>
  <si>
    <t>793115523001-006 4 SPIRÁL.VÝZTUŽE,PATELÁRNÍ PODPORA,FIXACE POSTRAN.VAZU,NÁVLEK</t>
  </si>
  <si>
    <t>0063857</t>
  </si>
  <si>
    <t>EPITÉZA PERSONALLY 651</t>
  </si>
  <si>
    <t>DVOJSLOŽKOVÁ, SOFT CUP, ASYM.</t>
  </si>
  <si>
    <t>0063874</t>
  </si>
  <si>
    <t>BANDÁŽ BEDERNÍ PRODYŠNÁ</t>
  </si>
  <si>
    <t>LUMBAMED ACTIVE, 5 VELIKOSTÍ, BARVA BÍLÁ, ČERNÁ</t>
  </si>
  <si>
    <t>0063875</t>
  </si>
  <si>
    <t>BANDÁŽ BEDERNÍ ÚPLETOVÁ S VÝZTUHAMI</t>
  </si>
  <si>
    <t>LUMBAMED BASIC, 5 VELIKOSTÍ</t>
  </si>
  <si>
    <t>0063876</t>
  </si>
  <si>
    <t>BANDÁŽ RAMENNÍ S OMEZENÍM POHYBU</t>
  </si>
  <si>
    <t>OMOMED, LEVÝ, PRAVÝ</t>
  </si>
  <si>
    <t>0063878</t>
  </si>
  <si>
    <t>ORTÉZA HLEZENNÍ  RIGIDNÍ - WALKER BOOT</t>
  </si>
  <si>
    <t>WALKER BOOT - BEZ KLOUBU</t>
  </si>
  <si>
    <t>0063879</t>
  </si>
  <si>
    <t>NÁVLEK PAHÝLOVÝ PRONA KLIMATEX, VEL. 1, KAT. 1</t>
  </si>
  <si>
    <t>P-PRONA KLX1-1, ROZMĚR 18 X 35</t>
  </si>
  <si>
    <t>0063880</t>
  </si>
  <si>
    <t>NÁVLEK PAHÝLOVÝ PRONA KLIMATEX, VEL. 2, KAT. 1</t>
  </si>
  <si>
    <t>P-PRONA KLX1-2, ROZMĚR 20 X 35</t>
  </si>
  <si>
    <t>0063881</t>
  </si>
  <si>
    <t>NÁVLEK PAHÝLOVÝ PRONA KLIMATEX, VEL. 3, KAT. 1</t>
  </si>
  <si>
    <t>P-PRONA KLX1-3, ROZMĚR 12 X 45</t>
  </si>
  <si>
    <t>0063882</t>
  </si>
  <si>
    <t>NÁVLEK PAHÝLOVÝ PRONA KLIMATEX, VEL. 4, KAT. 1</t>
  </si>
  <si>
    <t>P-PRONA KLX1-4, ROZMĚR 22 X 45</t>
  </si>
  <si>
    <t>0063883</t>
  </si>
  <si>
    <t>NÁVLEK PAHÝLOVÝ PRONA KLIMATEX, VEL. 5, KAT. 1</t>
  </si>
  <si>
    <t>P-PRONA KLX1-5, ROZMĚR 14 X 50</t>
  </si>
  <si>
    <t>0063884</t>
  </si>
  <si>
    <t>NÁVLEK PAHÝLOVÝ PRONA KLIMATEX, VEL. 6, KAT. 1</t>
  </si>
  <si>
    <t>P-PRONA KLX1-6, ROZMĚR 18 X 55</t>
  </si>
  <si>
    <t>0063885</t>
  </si>
  <si>
    <t>NÁVLEK PAHÝLOVÝ PRONA KLIMATEX, VEL. 7, KAT. 1</t>
  </si>
  <si>
    <t>P-PRONA KLX1-7, ROZMĚR 22 X 55</t>
  </si>
  <si>
    <t>0063886</t>
  </si>
  <si>
    <t>NÁVLEK PAHÝLOVÝ PRONA KLIMATEX, VEL. 8, KAT. 1</t>
  </si>
  <si>
    <t>P-PRONA KLX1-8, ROZMĚR 31 X 65</t>
  </si>
  <si>
    <t>0063887</t>
  </si>
  <si>
    <t>NÁVLEK PAHÝLOVÝ PRONA KLIMATEX, VEL. 9, KAT. 1</t>
  </si>
  <si>
    <t>P-PRONA KLX1-9, ROZMĚR 19 X 70</t>
  </si>
  <si>
    <t>0063888</t>
  </si>
  <si>
    <t>NÁVLEK PAHÝLOVÝ PRONA KLIMATEX, VEL. 10, KAT. 1</t>
  </si>
  <si>
    <t>P-PRONA KLX1-10, ROZMĚR 21 X 70</t>
  </si>
  <si>
    <t>0063890</t>
  </si>
  <si>
    <t>NÁVLEK PAHÝLOVÝ PRONA KLIMATEX, VEL. 12, KAT. 1</t>
  </si>
  <si>
    <t>P-PRONA KLX1-12, ROZMĚR 27 X 80</t>
  </si>
  <si>
    <t>0063891</t>
  </si>
  <si>
    <t>NÁVLEK PAHÝLOVÝ PRONA KLIMATEX, VEL. 1, KAT. 2</t>
  </si>
  <si>
    <t>P-PRONA KLX2-1, ROZMĚR 18 X 35</t>
  </si>
  <si>
    <t>0063892</t>
  </si>
  <si>
    <t>NÁVLEK PAHÝLOVÝ PRONA KLIMATEX, VEL. 2, KAT. 2</t>
  </si>
  <si>
    <t>P-PRONA KLX2-2, ROZMĚR 20 X 35</t>
  </si>
  <si>
    <t>0063893</t>
  </si>
  <si>
    <t>NÁVLEK PAHÝLOVÝ PRONA KLIMATEX, VEL. 3, KAT. 2</t>
  </si>
  <si>
    <t>P-PRONA KLX2-3, ROZMĚR 12 X 45</t>
  </si>
  <si>
    <t>0063894</t>
  </si>
  <si>
    <t>NÁVLEK PAHÝLOVÝ PRONA KLIMATEX, VEL. 4, KAT. 2</t>
  </si>
  <si>
    <t>P-PRONA KLX2-4, ROZMĚR 22 X 45</t>
  </si>
  <si>
    <t>0063895</t>
  </si>
  <si>
    <t>NÁVLEK PAHÝLOVÝ PRONA KLIMATEX, VEL. 5, KAT. 2</t>
  </si>
  <si>
    <t>P-PRONA KLX2-5, ROZMĚR 14 X 50</t>
  </si>
  <si>
    <t>0063896</t>
  </si>
  <si>
    <t>NÁVLEK PAHÝLOVÝ PRONA KLIMATEX, VEL. 6, KAT. 2</t>
  </si>
  <si>
    <t>P-PRONA KLX2-6, ROZMĚR 18 X 55</t>
  </si>
  <si>
    <t>0063897</t>
  </si>
  <si>
    <t>NÁVLEK PAHÝLOVÝ PRONA KLIMATEX, VEL. 7, KAT. 2</t>
  </si>
  <si>
    <t>P-PRONA KLX2-7, ROZMĚR 22 X 55</t>
  </si>
  <si>
    <t>0063898</t>
  </si>
  <si>
    <t>NÁVLEK PAHÝLOVÝ PRONA KLIMATEX, VEL. 8, KAT. 2</t>
  </si>
  <si>
    <t>P-PRONA KLX2-8, ROZMĚR 31 X 65</t>
  </si>
  <si>
    <t>0063899</t>
  </si>
  <si>
    <t>NÁVLEK PAHÝLOVÝ PRONA KLIMATEX, VEL. 9, KAT. 2</t>
  </si>
  <si>
    <t>P-PRONA KLX2-9, ROZMĚR 19 X 70</t>
  </si>
  <si>
    <t>0063900</t>
  </si>
  <si>
    <t>NÁVLEK PAHÝLOVÝ PRONA KLIMATEX, VEL. 10, KAT. 2</t>
  </si>
  <si>
    <t>P-PRONA KLX2-10, ROZMĚR 21 X 70</t>
  </si>
  <si>
    <t>0063901</t>
  </si>
  <si>
    <t>NÁVLEK PAHÝLOVÝ PRONA KLIMATEX, VEL. 11, KAT. 2</t>
  </si>
  <si>
    <t>P-PRONA KLX2-11, ROZMĚR 21 X 80</t>
  </si>
  <si>
    <t>0063902</t>
  </si>
  <si>
    <t>NÁVLEK PAHÝLOVÝ PRONA KLIMATEX, VEL. 12, KAT. 2</t>
  </si>
  <si>
    <t>P-PRONA KLX2-12, ROZMĚR 27 X 80</t>
  </si>
  <si>
    <t>0063903</t>
  </si>
  <si>
    <t>HŮL VYCHÁZKOVÁ SKLÁDACÍ 90-1050</t>
  </si>
  <si>
    <t>0063905</t>
  </si>
  <si>
    <t>ROZTOK ELASTOVISKÓZNÍ SUPLASYN</t>
  </si>
  <si>
    <t>PŘEDPLNĚNÁ STŘÍKAČKA 1X2ML, HRAZENY 3 APLIKACE DO 1 KLOUBU/6 MĚS.</t>
  </si>
  <si>
    <t>0063908</t>
  </si>
  <si>
    <t>CHODÍTKO TAURUS</t>
  </si>
  <si>
    <t>4KOLOVÉ,BRZDĚNÉ,PODPĚRA CELÉ PŘEDLOKTÍ,NASTAVENÍ VÝŠKY HYDRAULICKY,VODĚODOLNÉ</t>
  </si>
  <si>
    <t>0063910</t>
  </si>
  <si>
    <t>DLAHA ABDUKČNÍ RAMENNÍHO KLOUBU ORTEX 09A</t>
  </si>
  <si>
    <t>VZDUCHOVÁ</t>
  </si>
  <si>
    <t>0063911</t>
  </si>
  <si>
    <t>LÍMEC KRČNÍ PHILADELPHIA ORTEX 015B</t>
  </si>
  <si>
    <t>DVOUDÍLNÝ</t>
  </si>
  <si>
    <t>0063912</t>
  </si>
  <si>
    <t>ZVEDÁK ELEKTRICKÝ MANIPULAČNÍ 1006</t>
  </si>
  <si>
    <t>NOSNOST 150 KG, VÝŠE ZDVIHU 155 CM, BATERIOVÝ, BRZDĚNÁ POJEZDOVÁ KOLA</t>
  </si>
  <si>
    <t>0063913</t>
  </si>
  <si>
    <t>PŘÍSLUŠENSTVÍ KE ZVEDÁKU 1006</t>
  </si>
  <si>
    <t>ZÁVĚS RYCHLOÚVAZNÝ 1202, NOSNOST 175 KG</t>
  </si>
  <si>
    <t>0063914</t>
  </si>
  <si>
    <t>ZÁVĚS RYCHLOÚVAZNÝ DELUXE 1402, NOSNOST 175 KG</t>
  </si>
  <si>
    <t>0063915</t>
  </si>
  <si>
    <t>ZÁVĚS RYCHLOÚVAZNÝ S OPĚRKOU HLAVY 1602, NOSNOST 175 KG</t>
  </si>
  <si>
    <t>0063922</t>
  </si>
  <si>
    <t>PŘÍSLUŠENSTVÍ K PŘÍSTROJŮM CPAP/BPAP GK</t>
  </si>
  <si>
    <t>NÁHRADNÍ NÁDRŽKA NA VODU DO VYHŘÍVANÉHO ZVLHČOVAČE GKH2O</t>
  </si>
  <si>
    <t>0063924</t>
  </si>
  <si>
    <t>NÁHRADNÍ VSTUPNÍ VZDUCHOVÝ FILTR</t>
  </si>
  <si>
    <t>0063928</t>
  </si>
  <si>
    <t>PŘÍSLUŠENSTVÍ K PŘÍSTROJŮM CPAP/BPAP GK/REM</t>
  </si>
  <si>
    <t>ÚHLOVÝ ADAPTÉR PRO MASKU SLEEPGEAR</t>
  </si>
  <si>
    <t>0063930</t>
  </si>
  <si>
    <t>SEDAČKA NA VANU MERLIN - SUNRISE MEDICAL</t>
  </si>
  <si>
    <t>OBJ. KÓD VÝROBCE ŠÍŘKA 228MM-10164,10165,10166, ŠÍŘKA 381MM-10167,10168,10169</t>
  </si>
  <si>
    <t>0063933</t>
  </si>
  <si>
    <t>NÁSTAVEC NA WC PLASTOVÝ - SUNRISE MEDICAL</t>
  </si>
  <si>
    <t>SUPER S BOČNÍ FIXACÍ OBJEDNACÍ KÓD VÝROBCE 11315, 11316</t>
  </si>
  <si>
    <t>0063934</t>
  </si>
  <si>
    <t>SEDAČKA NA TOALETU PLASTOVÁ - SUNRISE MEDICAL</t>
  </si>
  <si>
    <t>PŘENOSNÁ S MADLY OBJEDNACÍ KÓD VÝROBCE 10380C</t>
  </si>
  <si>
    <t>0063936</t>
  </si>
  <si>
    <t>KŘESLO TOALETNÍ - SUNRISE MEDICAL</t>
  </si>
  <si>
    <t>OBJEDNACÍ KÓD VÝROBCE 3005</t>
  </si>
  <si>
    <t>0063938</t>
  </si>
  <si>
    <t>CHODÍTKO ČTYŘKOLOVÉ - SUNRISE MEDICAL</t>
  </si>
  <si>
    <t>OBJEDNACÍ KÓD VÝROBCE 10907C</t>
  </si>
  <si>
    <t>0063939</t>
  </si>
  <si>
    <t>SE ZVÝŠENOU NOSNOSTÍ DO 170KG OBJEDNACÍ KÓD VÝROBCE 10928C</t>
  </si>
  <si>
    <t>0063941</t>
  </si>
  <si>
    <t>VÝDECHOMĚR OSOBNÍ PERSONAL BEST</t>
  </si>
  <si>
    <t>0063942</t>
  </si>
  <si>
    <t>DĚTSKÝ</t>
  </si>
  <si>
    <t>0063943</t>
  </si>
  <si>
    <t>OPTICHAMBER</t>
  </si>
  <si>
    <t>INHALAČNÍ NÁSTAVEC S MASKOU</t>
  </si>
  <si>
    <t>0063944</t>
  </si>
  <si>
    <t>TRESHOLD PEP</t>
  </si>
  <si>
    <t>VÝDECHOVÝ REHABILITAČNÍ VENTIL</t>
  </si>
  <si>
    <t>0063945</t>
  </si>
  <si>
    <t>MATRACE ANTIDEKUBITNÍ VZDUCHOVÁ L839</t>
  </si>
  <si>
    <t>DVOUKOMOROVÁ, Z PVC, ROZMĚR 200X80X6CM, NOSNOST MAX. 100KG</t>
  </si>
  <si>
    <t>0063946</t>
  </si>
  <si>
    <t>KOMPRESOR VZDUCHOVÝ L803</t>
  </si>
  <si>
    <t>NASTAVITELNÝ DLE VÁHY PACIENTA, PRŮTOK 5 L/MIN</t>
  </si>
  <si>
    <t>0063947</t>
  </si>
  <si>
    <t>SEDAČKA NA VANU H112 - MARINA</t>
  </si>
  <si>
    <t>PLASTOVÁ, PROTISKLUZ. ÚPRAVA,NASTAVITELNÁ,BEZP.MADLO,DÉLKA 69MC,NOSNOST MAX.150K</t>
  </si>
  <si>
    <t>0063948</t>
  </si>
  <si>
    <t>CHODÍTKO ČTYŘBODOVÉ - SKLÁDACÍ P408</t>
  </si>
  <si>
    <t>VÝŠKOVĚ NASTAVITELNÉ 78,5-88,5CM;VÁHA 2,5KG;NOSNOST MAX. 100KG</t>
  </si>
  <si>
    <t>0063949</t>
  </si>
  <si>
    <t>CHODÍTKO ČTYŘBODOVÉ - KROKOVACÍ P402</t>
  </si>
  <si>
    <t>SKLÁDACÍ,NASTAVITELNÉ 80-90CM,VÁHA 3KG,NOSNOST MAX. 100KG</t>
  </si>
  <si>
    <t>0063950</t>
  </si>
  <si>
    <t>CHODÍTKO ČTYŘKOLOVÉ P452E</t>
  </si>
  <si>
    <t>S KOŠÍKEM,PODNOSEM A SEDÁTKEM;SKLÁDACÍ,S BRZDAMI;STAVITELNÉ RUKOJETI 77-95CM;NOS</t>
  </si>
  <si>
    <t>0063951</t>
  </si>
  <si>
    <t>CHODÍTKO DVOUKOLOVÉ P550E</t>
  </si>
  <si>
    <t>SKLÁDACÍ,NASTAVITELNÉ RUKOJETI 83-96CM,ODLEHČENÉ,S POLSTROVANÝM SEDÁTKEM,NOSNOST</t>
  </si>
  <si>
    <t>0063952</t>
  </si>
  <si>
    <t>CHODÍTKO TROJKOLKA P429BE</t>
  </si>
  <si>
    <t>SKLÁDACÍ;STAVIT.RUKOJETI 81-90CM;PODNOS,BRZDY;BEZDUŠ.ODLEHČENÉ;NOSNOST MAX 100KG</t>
  </si>
  <si>
    <t>0063953</t>
  </si>
  <si>
    <t>ZÁVĚS SÍŤOVÝ UNIVERZÁLNÍ STD.MATER.C520, 4BODOVÉ UCHYCENÍ,NOSNOST MAX. 200KG</t>
  </si>
  <si>
    <t>0063954</t>
  </si>
  <si>
    <t>NÁSTAVEC NA WC AQUATEC 90</t>
  </si>
  <si>
    <t>VÝŠKA 10CM, NOSNOST MAX. 225KG</t>
  </si>
  <si>
    <t>0063958</t>
  </si>
  <si>
    <t>LŮŽKO POLOHOVACÍ THUASNE MULTICOMFORT G2</t>
  </si>
  <si>
    <t>ELEKTRICKÉ POLOHOVÁNÍ ROŠTU, VÝŠKOVĚ NASTAVITELNÉ, POJÍZDNÉ, BOČNICE</t>
  </si>
  <si>
    <t>0063964</t>
  </si>
  <si>
    <t>ZVEDÁK ELEKTRICKÝ  10.77</t>
  </si>
  <si>
    <t>NASTAVITELNÁ ŠÍŘKA ZÁKLADNY PRO SNADNÉ NAJETÍ S VOZÍKEM,MAX.ZÁTĚŽ 150KG</t>
  </si>
  <si>
    <t>0063978</t>
  </si>
  <si>
    <t>CHODÍTKO ČTYŘKOLOVÉ SKLÁDACÍ 11.41</t>
  </si>
  <si>
    <t>KOŠÍK,SEDÁTKO,BRZDY</t>
  </si>
  <si>
    <t>0063986</t>
  </si>
  <si>
    <t>MATRACE VZDUCHOVÁ 20.22</t>
  </si>
  <si>
    <t>VZDUCHOVÉ BUBLINKY,MAT.PVC,190X85X4CM</t>
  </si>
  <si>
    <t>0063990</t>
  </si>
  <si>
    <t>PŘÍSTROJ PRO SEKVENČNÍ TLAKOVOU LYMFODRENÁŽ PNEUVEN-BEVUK 4.7.LS/K</t>
  </si>
  <si>
    <t>UKONČENA VÝROBA,POUZE VÝDEJ REPASOVANÝCH PŘÍSTROJŮ</t>
  </si>
  <si>
    <t>0063994</t>
  </si>
  <si>
    <t>SEDAČKA ANTIDEKUBITNÍ S TVAR. PAMĚTÍ W0480 8CM</t>
  </si>
  <si>
    <t>ROZMĚR 40 X 40 X 8, TVAROVÁ PAMĚŤ, PROTISKLUZOVÉ PRVKY</t>
  </si>
  <si>
    <t>0063998</t>
  </si>
  <si>
    <t>ORTÉZA ZÁPĚSTÍ EPX WRIST CONTROL 12922-6</t>
  </si>
  <si>
    <t>S KOVOVOU DLAHOU, S,M,L PRAVÁ A LEVÁ</t>
  </si>
  <si>
    <t>0063999</t>
  </si>
  <si>
    <t>ORTÉZA KOTNÍKOVÁ EPX ANKLE CONTROL 22759-64</t>
  </si>
  <si>
    <t>SE STABILIZAČNÍMI PÁSY- XS,S,M,L,XL,XXL</t>
  </si>
  <si>
    <t>0078010</t>
  </si>
  <si>
    <t>KOREKTOR PALCE DENNÍ</t>
  </si>
  <si>
    <t>BERKEMANN 8129</t>
  </si>
  <si>
    <t>0078013</t>
  </si>
  <si>
    <t>KOREKTOR KLADÍVKOVÉHO PRSTU</t>
  </si>
  <si>
    <t>BERKEMANN 6037</t>
  </si>
  <si>
    <t>0078014</t>
  </si>
  <si>
    <t>ORTÉZA NOČNÍ HALLUX VALGUS</t>
  </si>
  <si>
    <t>VALGULOC</t>
  </si>
  <si>
    <t>0078015</t>
  </si>
  <si>
    <t>BANDÁŽ ELASTICKÁ HLEZENNÍ KŘÍŽOVÁ</t>
  </si>
  <si>
    <t>VELIKOSTI S - XXL</t>
  </si>
  <si>
    <t>0078016</t>
  </si>
  <si>
    <t>ORTÉZA ZÁPĚSTNÍ</t>
  </si>
  <si>
    <t>ELASTICKÝ MATERIÁL, UNIVERSÁLNÍ VELIKOST</t>
  </si>
  <si>
    <t>0078018</t>
  </si>
  <si>
    <t>PÁS HRUDNÍ</t>
  </si>
  <si>
    <t>PÁNSKÝ, DÁMSKÝ TVAR, ELASTICKÝ MATERIÁL, VEL. S - XL</t>
  </si>
  <si>
    <t>0078019</t>
  </si>
  <si>
    <t>PÁS BEDERNÍ NÍZKÝ</t>
  </si>
  <si>
    <t>PRODYŠNÝ,VYSOCE ELASTICKÝ MATERIÁL,KŘÍŽOVÉ TAHY VEL.XS-XXL</t>
  </si>
  <si>
    <t>0078020</t>
  </si>
  <si>
    <t>PÁS BEDERNÍ VYSOKÝ</t>
  </si>
  <si>
    <t>PRODYŠNÝ,VYSOCE ELASTICKÝ MATERIÁL,KŘÍŽOVÉ TAHY,VEL.XS-XXL</t>
  </si>
  <si>
    <t>0078022</t>
  </si>
  <si>
    <t>NAVLÉKACÍ, VELIKOST S:75-87CM, VÝŠKA 28CM</t>
  </si>
  <si>
    <t>0078023</t>
  </si>
  <si>
    <t>NAVLÉKACÍ, VELIKOST M:87-100CM, VÝŠKA 28CM</t>
  </si>
  <si>
    <t>0078024</t>
  </si>
  <si>
    <t>NAVLÉKACÍ, VELIKOST L:87-100CM, VÝŠKA 30CM</t>
  </si>
  <si>
    <t>0078025</t>
  </si>
  <si>
    <t>NAVLÉKACÍ, VELIKOST XL:100-115CM, VÝŠKA 32CM</t>
  </si>
  <si>
    <t>0078026</t>
  </si>
  <si>
    <t>NAVLÉKACÍ, VELIKOST XXL:115-130CM, VÝŠKA 34CM</t>
  </si>
  <si>
    <t>0078027</t>
  </si>
  <si>
    <t>NA SUCHÝ ZIP, VELIKOST S, VÝŠKA 24CM</t>
  </si>
  <si>
    <t>0078028</t>
  </si>
  <si>
    <t>NA SUCHÝ ZIP, VELIKOST M, VÝŠKA 27CM</t>
  </si>
  <si>
    <t>0078030</t>
  </si>
  <si>
    <t>NA SUCHÝ ZIP, VELIKOST XL, VÝŠKA 33CM</t>
  </si>
  <si>
    <t>0078031</t>
  </si>
  <si>
    <t>BANDÁŽ ZÁPĚSTÍ NEOPRENOVÁ</t>
  </si>
  <si>
    <t>0078032</t>
  </si>
  <si>
    <t>S NÁVLEKEM NA PALEC PRO FIXACI ZÁPRSTNÍCH KOSTÍ, LEVÁ NEBO PRAVÁ, UNIVERZÁLNÍ V.</t>
  </si>
  <si>
    <t>0078033</t>
  </si>
  <si>
    <t>BANDÁŽ LOKTE NEOPRENOVÁ</t>
  </si>
  <si>
    <t>VELIKOSTI:S:20-23CM, M:23-26CM, L:26-29CM, XL:29-32CM</t>
  </si>
  <si>
    <t>0078034</t>
  </si>
  <si>
    <t>BANDÁŽ STEHNA NEOPRENOVÁ</t>
  </si>
  <si>
    <t>VELIKOSTI:S:48-51CM, M:51-56CM, L:56-64CM, XL:64-71CM</t>
  </si>
  <si>
    <t>0078035</t>
  </si>
  <si>
    <t>BANDÁŽ KOTNÍKU NEOPRENOVÁ</t>
  </si>
  <si>
    <t>NAVLÉKACÍ,V.S:15-20CM, M:20-25CM, L:25-30CM, XL:30-35CM</t>
  </si>
  <si>
    <t>0078036</t>
  </si>
  <si>
    <t>BANDÁŽ KOTNÍKU NEOPRENOVÁ ZESÍLENÁ</t>
  </si>
  <si>
    <t>ŠNĚROVACÍ,V.S:15-20CM, M:20-25CM, L:25-30CM, XL:30-35CM</t>
  </si>
  <si>
    <t>0078037</t>
  </si>
  <si>
    <t>BANDÁŽ LÝTKA NEOPRENOVÁ</t>
  </si>
  <si>
    <t>VELIKOSTI:S:33-35CM, M:36-38CM, L:39-43CM, XL:44-48CM</t>
  </si>
  <si>
    <t>0078038</t>
  </si>
  <si>
    <t>BANDÁŽ KOLENA NEOPRENOVÁ</t>
  </si>
  <si>
    <t>VELIKOSTI:S:30-34CM, M:34-38CM, L:38-42CM, XL:42-46CM</t>
  </si>
  <si>
    <t>0078039</t>
  </si>
  <si>
    <t>BANDÁŽ KOLENA NEOPRENOVÁ S ODLEHČENÍM PATELY</t>
  </si>
  <si>
    <t>0078040</t>
  </si>
  <si>
    <t>S POSTRANNÍMI VÝZTUHAMI V.S:30-34CM, M:34-38CM, L:38-42CM, XL:42-46CM</t>
  </si>
  <si>
    <t>0078041</t>
  </si>
  <si>
    <t>ZESÍLENÁ S KLOUBOVÝMI POSTRANNÍMI STABILIZÁTORY, VELIKOSTI:S,M,L,XL</t>
  </si>
  <si>
    <t>0078042</t>
  </si>
  <si>
    <t>FIXACE ZKŘÍŽENÝCH VAZŮ,V.S:30-34CM, M:34-38CM, L:38-42CM, XL:42-46CM</t>
  </si>
  <si>
    <t>0078043</t>
  </si>
  <si>
    <t>PÁS BEDERNÍ NEOPRENOVÝ</t>
  </si>
  <si>
    <t>VELIKOSTI:S:81-91CM, M:91-101CM, L:101-112CM, XL:112-122CM</t>
  </si>
  <si>
    <t>0078044</t>
  </si>
  <si>
    <t>PÁS BEDERNÍ NEOPRENOVÝ ZESÍLENÝ</t>
  </si>
  <si>
    <t>0078045</t>
  </si>
  <si>
    <t>BANDÁŽ RAMENNÍHO KLOUBU NEOPRENOVÁ</t>
  </si>
  <si>
    <t>VELIKOSTI:S:81-91CM, M:91-101CM, L:101-111CM, XL:111-121CM</t>
  </si>
  <si>
    <t>0078046</t>
  </si>
  <si>
    <t>BANDÁŽ KOLENA ELASTICKÁ</t>
  </si>
  <si>
    <t>VELIKOSTI:S:31-32CM, M:35-37CM, L:41-43CM, XL:47-48CM</t>
  </si>
  <si>
    <t>0078047</t>
  </si>
  <si>
    <t>BANDÁŽ KOTNÍKU ELASTICKÁ</t>
  </si>
  <si>
    <t>VELIKOSTI:S:19-20CM, M:22-23CM, L:26-27CM, XL:30-31CM</t>
  </si>
  <si>
    <t>0078048</t>
  </si>
  <si>
    <t>BANDÁŽ LÝTKA ELASTICKÁ</t>
  </si>
  <si>
    <t>VEL.S:21/33,M:23/36,L:26/40,XL:29/45CM</t>
  </si>
  <si>
    <t>0078049</t>
  </si>
  <si>
    <t>BANDÁŽ LOKTE ELASTICKÁ</t>
  </si>
  <si>
    <t>VELIKOSTI:S:22-23CM, M:24-25CM,L:26-27CM, XL:28-30CM</t>
  </si>
  <si>
    <t>0078050</t>
  </si>
  <si>
    <t>BANDÁŽ STEHNA ELASTICKÁ</t>
  </si>
  <si>
    <t>VELIKOSTI:S:38-41CM, M:42-45CM, L:46-49CM, XL:50-54CM</t>
  </si>
  <si>
    <t>0078051</t>
  </si>
  <si>
    <t>BANDÁŽ ZÁPĚSTÍ ELASTICKÁ</t>
  </si>
  <si>
    <t>VELIKOSTI:S:20CM, L:21,5CM</t>
  </si>
  <si>
    <t>0078053</t>
  </si>
  <si>
    <t>VOZÍK MECHANICKÝ ZÁKLADNÍ AUDY KLASIK SKLÁDACÍ</t>
  </si>
  <si>
    <t>Š.SED.40,43,45CM,ODNÍMATELNÉ PODNOŽKY A PODRUČKY,POTAHY ANATOMICKY TVAROVANÉ</t>
  </si>
  <si>
    <t>0078057</t>
  </si>
  <si>
    <t>PŘÍSLUŠENSTVÍ K MECH.VOZÍKŮM AUDY(UNIVERSAL)</t>
  </si>
  <si>
    <t>0078058</t>
  </si>
  <si>
    <t>FIXACE NOHOU LÝTKOVÁ</t>
  </si>
  <si>
    <t>0078059</t>
  </si>
  <si>
    <t>ABDUKČNÍ KALHOTKY FIXAČNÍ</t>
  </si>
  <si>
    <t>0078062</t>
  </si>
  <si>
    <t>LÍMEC KRČNÍ S VÝSTUHOU TYP 1</t>
  </si>
  <si>
    <t>5 VELIKOSTÍ  (OBJ. LKV01)</t>
  </si>
  <si>
    <t>0078063</t>
  </si>
  <si>
    <t>LÍMEC KRČNÍ S MOLITAN.VÝSTUHOU TYP 2</t>
  </si>
  <si>
    <t>5 VELIKOSTÍ  (OBJ. LKV02)</t>
  </si>
  <si>
    <t>0078065</t>
  </si>
  <si>
    <t>ORTÉZA RAMENNÍ NEOPRÉNOVÁ TYP 3</t>
  </si>
  <si>
    <t>S,M,L        (OBJ. ORN03)</t>
  </si>
  <si>
    <t>0078067</t>
  </si>
  <si>
    <t>S VÝSTUHOU TYP 10 L,P 3 VELIKOSTI (OBJ. ZPO10)</t>
  </si>
  <si>
    <t>0078068</t>
  </si>
  <si>
    <t>PÁSKA EPI</t>
  </si>
  <si>
    <t>EPIKONDYLIÁRNÍ ORTÉZA TYP 03, VELIKOSTI PO 7 CM (OBJ. EPI03)</t>
  </si>
  <si>
    <t>0078069</t>
  </si>
  <si>
    <t>PÁS BEDERNÍ</t>
  </si>
  <si>
    <t>S VÝSTUHOU TYP 1 VELIKOSTI PO 5 CM (OBJ. BPV01)</t>
  </si>
  <si>
    <t>0078070</t>
  </si>
  <si>
    <t>S VÝSTUHOU TYP 2 VELIKOSTI PO 5 CM (OBJ. BPV02)</t>
  </si>
  <si>
    <t>0078071</t>
  </si>
  <si>
    <t>ORTÉZA KOLENNÍ LÁTKOVÁ</t>
  </si>
  <si>
    <t>FIXAČNÍ-LÉČEBNÁ TYP 3, S FLEXÍ 20% XS,S,M,L,XL (OBJ. KOL03)</t>
  </si>
  <si>
    <t>0078074</t>
  </si>
  <si>
    <t>ORTÉZA ZAD - RIGIDNÍ ROVNAČ</t>
  </si>
  <si>
    <t>VELIKOST 1-5</t>
  </si>
  <si>
    <t>0078075</t>
  </si>
  <si>
    <t>ORTÉZA RAMENNÍ - ZÁVĚSNÁ FIXAČNÍ</t>
  </si>
  <si>
    <t>VELIKOST 1-3</t>
  </si>
  <si>
    <t>0078077</t>
  </si>
  <si>
    <t>ORTÉZA KRČNÍ - LÍMEC FIXAČNÍ S VÝZTUHOU</t>
  </si>
  <si>
    <t>VELIKOST 1-6</t>
  </si>
  <si>
    <t>0078080</t>
  </si>
  <si>
    <t>ORTÉZA LOKETNÍHO KLOUBU OR 4D</t>
  </si>
  <si>
    <t>S LIMITOVANÝM ROZSAHEM POHYBU</t>
  </si>
  <si>
    <t>0078081</t>
  </si>
  <si>
    <t>ORTÉZA PALCE RUKY OR 10A</t>
  </si>
  <si>
    <t>S DLAHOU</t>
  </si>
  <si>
    <t>0078082</t>
  </si>
  <si>
    <t>ORTÉZA PRSTŮ HORNÍ KONČETINY OR 10B</t>
  </si>
  <si>
    <t>0078085</t>
  </si>
  <si>
    <t>ZÁVĚS RAMENNÍHO KLOUBU OR 2C</t>
  </si>
  <si>
    <t>0078090</t>
  </si>
  <si>
    <t>ORTÉZA BÉRCE A STEHNA POLOHOVATELNÁ ORTEX 010</t>
  </si>
  <si>
    <t>0078093</t>
  </si>
  <si>
    <t>ORTÉZA BEDERNÍ - LS LUMBOSACRAL ORTEX 011A</t>
  </si>
  <si>
    <t>0078094</t>
  </si>
  <si>
    <t>ORTÉZA BEDERNÍ - TL TORACOLUMBAL ORTEX 011B</t>
  </si>
  <si>
    <t>0078095</t>
  </si>
  <si>
    <t>ORTÉZA BEDERNÍ - HE HYPEREXTENSIONS ORTEX 011C</t>
  </si>
  <si>
    <t>0078096</t>
  </si>
  <si>
    <t>ORTÉZA PRO FIXACI KLÍČNÍ KOSTI ORTEX 012</t>
  </si>
  <si>
    <t>0078097</t>
  </si>
  <si>
    <t>ORTÉZA PRO FIXACI RAMENNÍHO KLOUBU ORTEX 013</t>
  </si>
  <si>
    <t>A PRO PROXIMÁLNÍ KONEC KOSTI PAŽNÍ</t>
  </si>
  <si>
    <t>0078098</t>
  </si>
  <si>
    <t>PŘÍSLUŠENSTVÍ K MECH.VOZÍKŮM</t>
  </si>
  <si>
    <t>0078099</t>
  </si>
  <si>
    <t>RUKAVICE POGUMOVANÉ BEZPRSTOVÉ PRO VOZÍČKÁŘE</t>
  </si>
  <si>
    <t>0078101</t>
  </si>
  <si>
    <t>KOČÁREK ZDRAVOTNÍ TRANSPORTNÍ TYP TONY(I PRO DOS.)</t>
  </si>
  <si>
    <t>SKLÁD.NOSN.75KG,HMOT.14KG,MEZINOŽ.KLÍN,UPÍN.POPRUHY,BEZPEČ.HRAZD.,NASTAV.STUP.</t>
  </si>
  <si>
    <t>0078116</t>
  </si>
  <si>
    <t>PODNOŽKY DĚLENÉ ODNÍMATELNÉ,STUPAČKY ÚHLOVĚ STAVITELNÉ,ROZDÍL.CENA</t>
  </si>
  <si>
    <t>0078117</t>
  </si>
  <si>
    <t>MECHANISMUS STUPAČKY SPOJENÉ-VÝKLOPNÁ DO STRANY</t>
  </si>
  <si>
    <t>0078118</t>
  </si>
  <si>
    <t>OPĚRKA ZAD POLOHOVACÍ,FLEXIBILNÍ NASTAVENÍ OD-3°AŽ +27°OD KOLMÉ OSY</t>
  </si>
  <si>
    <t>0078143</t>
  </si>
  <si>
    <t>EPITÉZA PRSNÍ SOLIGHT</t>
  </si>
  <si>
    <t>0078144</t>
  </si>
  <si>
    <t>NÁKRČNÍK ANATOMICKÝ SNÍŽEK 109B</t>
  </si>
  <si>
    <t>VEL.DÉLKA 45 A 50CM, VÝŠKA 7,8,9,10CM</t>
  </si>
  <si>
    <t>0078145</t>
  </si>
  <si>
    <t>NÁKRČNÍK ANATOMICKÝ SNÍŽEK 109C</t>
  </si>
  <si>
    <t>0078146</t>
  </si>
  <si>
    <t>PÁS BŘIŠNÍ KÝLNÍ ROVNÝ SNÍŽEK 100H</t>
  </si>
  <si>
    <t>0078160</t>
  </si>
  <si>
    <t>ORTÉZA KONČETINOVÁ-SPECIÁLNÍ</t>
  </si>
  <si>
    <t>S KONSTRUK.ZÁKL.Z ODLEH.MAT.(TITAN,KARBON)NEBO VYUŽITÍM ATYP.KONSTR.DÍLŮ</t>
  </si>
  <si>
    <t>0078161</t>
  </si>
  <si>
    <t>ORTÉZA KONČETINOVÁ-ATYPICKÁ BANDÁŽ-JEDNODUCHÁ</t>
  </si>
  <si>
    <t>S KONSTRUK.ZÁKL.Z MĚK.ELAST.MAT.,ZHOTOV.NA PODKLADĚ ODEBRÁNÍ MĚR</t>
  </si>
  <si>
    <t>0078162</t>
  </si>
  <si>
    <t>ORTÉZA-DĚTSKÁ DO 18TI LET-ELASTICKÁ</t>
  </si>
  <si>
    <t>S KONSTRUK.ZÁKLADEM Z MĚK.ELAST.MAT.,ZHOTOV.NA PODKLADĚ ODEBRÁNÍ MĚR</t>
  </si>
  <si>
    <t>0078163</t>
  </si>
  <si>
    <t>ORTÉZA TRUPOVÁ ELASTICKÁ-JEDNODUCHÁ</t>
  </si>
  <si>
    <t>S KONSTR.ZÁKL.Z MĚK.ELAST.MAT.,ZHOTOV.NA PODKL.ODEBRÁNÍ MĚR,VE FUNK.PROVEDENÍ</t>
  </si>
  <si>
    <t>0078164</t>
  </si>
  <si>
    <t>ORTÉZA TRUPOVÁ ELASTICKÁ-STANDARDNÍ</t>
  </si>
  <si>
    <t>S KONSTR.ZÁKL.Z MĚK.I TVRD.MAT.,ZHOTOV.NA PODKL.ODEBRÁNÍ MĚR,VE FUNK.PROVEDENÍ</t>
  </si>
  <si>
    <t>0078166</t>
  </si>
  <si>
    <t>BANDÁŽ NA HALLUX VALGUS</t>
  </si>
  <si>
    <t>5 VELIKOSTÍ (OBJ. BHV01)</t>
  </si>
  <si>
    <t>0078167</t>
  </si>
  <si>
    <t>ORTÉZA HLEZNA PRUŽENKOVÁ</t>
  </si>
  <si>
    <t>5 VELIKOSTÍ (OBJ. OHP01)</t>
  </si>
  <si>
    <t>0078168</t>
  </si>
  <si>
    <t>ORTÉZA HLEZNA S TAHEM</t>
  </si>
  <si>
    <t>S,M,L (OBJ. OHT01)</t>
  </si>
  <si>
    <t>0078174</t>
  </si>
  <si>
    <t>PÁS BEDERNÍ PRUŽENKOVÝ</t>
  </si>
  <si>
    <t>PRUŽENKOVÁ  XS,S,M,L,XL (OBJ. PBP02)</t>
  </si>
  <si>
    <t>0078208</t>
  </si>
  <si>
    <t>0078209</t>
  </si>
  <si>
    <t>0078210</t>
  </si>
  <si>
    <t>0078301</t>
  </si>
  <si>
    <t>BANDÁŽ ŽEBERNÍ ZPEVŇUJÍCÍ</t>
  </si>
  <si>
    <t>793137740100,PÁNSKÁ BÍLÁ 5 VEL.60-135 PO 15CM,ZAPÍNÁNÍ NA SUCHÝ ZIP</t>
  </si>
  <si>
    <t>0078302</t>
  </si>
  <si>
    <t>793137740200, PÁNSKÁ BÉŽOVÁ, 5 VEL.60-135 PO 15CM,ZAPÍNÁNÍ NA SUCHÝ ZIP</t>
  </si>
  <si>
    <t>0078303</t>
  </si>
  <si>
    <t>793137740300,DÁMSKÁ BÍLÁ, 5 VEL.60-135 PO 15CM,ZAPÍNÁNÍ NA SUCHÝ ZIP</t>
  </si>
  <si>
    <t>0078304</t>
  </si>
  <si>
    <t>793137740400,DÁMSKÁ BÉŽOVÁ,5 VEL.60-135 PO 15CM, ZAPÍNÁNÍ NA SUCHÝ ZIP</t>
  </si>
  <si>
    <t>0078305</t>
  </si>
  <si>
    <t>BANDÁŽ STEHENNÍ ZPEVŇUJÍCÍ FEMUR</t>
  </si>
  <si>
    <t>793137742100, 3 VELIKOSTI DLE OBVODU STEHNA</t>
  </si>
  <si>
    <t>0078306</t>
  </si>
  <si>
    <t>BANDÁŽ ZÁPĚSTNÍ ZPEVŇUJÍCÍ KARPA</t>
  </si>
  <si>
    <t>793137744100,793137744200, 3 VELIKOSTI DLE OBVODU RUKY</t>
  </si>
  <si>
    <t>0078308</t>
  </si>
  <si>
    <t>NÁKRČNÍK FIXAČNÍ  NF98/6R</t>
  </si>
  <si>
    <t>793137313600,VÝŠKA 6CM,DÉLKA 30,35,40,45,50,55</t>
  </si>
  <si>
    <t>0078312</t>
  </si>
  <si>
    <t>PÁSKA EPICONDYLÁRNÍ, NEOPRENOVÁ,DLOUHÁ,TYP 103</t>
  </si>
  <si>
    <t>VEL. M,V, UNIVERZ. PRO P/L KONČETINU,</t>
  </si>
  <si>
    <t>0078317</t>
  </si>
  <si>
    <t>ORTÉZA HLEZENNÍ, S FIXACÍ, TYP N61</t>
  </si>
  <si>
    <t>VEL. M,S,V,PROVEDENÍ PRO P/L KONČETINU, NEOPREN DOVOZ</t>
  </si>
  <si>
    <t>0078318</t>
  </si>
  <si>
    <t>BEDERNÍ PÁS KŘÍŽENÝ TYP 100G</t>
  </si>
  <si>
    <t>VEL. M,SM,S,SV,V,EV</t>
  </si>
  <si>
    <t>0078321</t>
  </si>
  <si>
    <t>LÍMEC KRČNÍ, MĚKKÝ TYP 032</t>
  </si>
  <si>
    <t>0078322</t>
  </si>
  <si>
    <t>ORTÉZA HLEZENNÍ, TYP N60B</t>
  </si>
  <si>
    <t>VÝZTUHY AN. TVAR.,VEL.M,S,V P/L KONČETINA,NEOPREN DOVOZ</t>
  </si>
  <si>
    <t>0078324</t>
  </si>
  <si>
    <t>FIXACE PLETENCE RAMMENNÍHO, TYP N24</t>
  </si>
  <si>
    <t>VEL. M,S,V, POUŽITÍ PRO P/L KONČETINU, NEOPREN DOVOZ</t>
  </si>
  <si>
    <t>0078325</t>
  </si>
  <si>
    <t>ORTÉZA KLAVIKULÁRNÍ S KRUHEM TYP 070B</t>
  </si>
  <si>
    <t>0078326</t>
  </si>
  <si>
    <t>0078327</t>
  </si>
  <si>
    <t>0078330</t>
  </si>
  <si>
    <t>SPECIÁLNÍ POPRUH PRO UPEVNĚNÍ NOHOU</t>
  </si>
  <si>
    <t>0078335</t>
  </si>
  <si>
    <t>BANDÁŽ HLEZNA A ACHILLOVY ŠLACHY 054 900</t>
  </si>
  <si>
    <t>ACHILLO STABIL</t>
  </si>
  <si>
    <t>0078337</t>
  </si>
  <si>
    <t>CHODÍTKO ČTYŘKOLOVÉ MEYRA ROLLATOR</t>
  </si>
  <si>
    <t>ČTYŘKOLOVÉ,S BRZDAMI,KOŠÍKEM A STOLEČKEM,SKLÁDACÍ</t>
  </si>
  <si>
    <t>0078339</t>
  </si>
  <si>
    <t>ORTÉZA PALCE RUKY</t>
  </si>
  <si>
    <t>RHIZOLOC, 2 VELIKOSTI</t>
  </si>
  <si>
    <t>0078340</t>
  </si>
  <si>
    <t>ORTÉZA ZÁPĚSTÍ</t>
  </si>
  <si>
    <t>MANULOC, 2 VELIKOSTI, LEVÁ, PRAVÁ</t>
  </si>
  <si>
    <t>0078343</t>
  </si>
  <si>
    <t>BANDÁŽ PRO FIXACI KLÍČNÍ KOSTI</t>
  </si>
  <si>
    <t>CLAVILOC, 2 VELIKOSTI</t>
  </si>
  <si>
    <t>0078344</t>
  </si>
  <si>
    <t>ORTÉZA BEDERNÍ 404</t>
  </si>
  <si>
    <t>ORTÉZA BEDERNÍ, PRODYŠNÝ MATERIÁL</t>
  </si>
  <si>
    <t>0078345</t>
  </si>
  <si>
    <t>ORTÉZA KOLENNÍ ČTYŘBODOVÁ - 4 TITUDE</t>
  </si>
  <si>
    <t>ORTÉZA PRO INSTBILITU ACL,PCL,CI (830,832,834,836,838,840)</t>
  </si>
  <si>
    <t>0078348</t>
  </si>
  <si>
    <t>KOREKTOR PRSTNÍ ZE SILIKONU 107010</t>
  </si>
  <si>
    <t>0078349</t>
  </si>
  <si>
    <t>ORTÉZA KOLENNÍ TYP 112</t>
  </si>
  <si>
    <t>NÁVLEKOVÁ ELASTICKÁ S VÝZTUHOU</t>
  </si>
  <si>
    <t>0078350</t>
  </si>
  <si>
    <t>ORTÉZA KOLENNÍ TYP 115</t>
  </si>
  <si>
    <t>NÁVLEKOVÁ ELASTICKÁ S KLOUBEM</t>
  </si>
  <si>
    <t>0078351</t>
  </si>
  <si>
    <t>ORTÉZA KOLENNÍ TYP 116</t>
  </si>
  <si>
    <t>UZAVÍRÁNÍ NA SUCHÉ ZIPY S VÝZTUHOU</t>
  </si>
  <si>
    <t>0078352</t>
  </si>
  <si>
    <t>ORTÉZA KOLENNÍ TYP 118</t>
  </si>
  <si>
    <t>UZAVÍRÁNÍ NA SUCHÉ ZIPY S KLOUBEM</t>
  </si>
  <si>
    <t>0078354</t>
  </si>
  <si>
    <t>ORTÉZA HLEZENNÍ TYP 201</t>
  </si>
  <si>
    <t>ELASTICKÁ UZAVÍRÁNÍ, SUCHÉ ZIPY S VÝZTUHOU</t>
  </si>
  <si>
    <t>0078355</t>
  </si>
  <si>
    <t>ORTÉZA ZÁPĚSTNÍ TYP 303</t>
  </si>
  <si>
    <t>ELASTICKÁ S VÝZTUHOU,UZAVÍRÁNÁ NA SUCHÉ ZIPY</t>
  </si>
  <si>
    <t>0078356</t>
  </si>
  <si>
    <t>ORTÉZA PRO PALEC A ZÁPĚSTÍ TYP 304</t>
  </si>
  <si>
    <t>ELASTICKÁ S VÝZTUHOU,UZAVÍRÁNÁ NA SUCHÝ ZIP</t>
  </si>
  <si>
    <t>0078357</t>
  </si>
  <si>
    <t>PÁSKA EPIKONDYLÁRNÍ TYP 305</t>
  </si>
  <si>
    <t>ELASTICKÁ S PELOTOU</t>
  </si>
  <si>
    <t>0078359</t>
  </si>
  <si>
    <t>ORTÉZA KRČNÍ TYP 402</t>
  </si>
  <si>
    <t>MOLITANOVÁ S VÝZTUHOU</t>
  </si>
  <si>
    <t>0078360</t>
  </si>
  <si>
    <t>ORTÉZA BEDERNÍ - ŠTĚP TYP 404</t>
  </si>
  <si>
    <t>ELASTICKÁ, TENKÝ MATERIÁL,S VÝZTUHAMI KŘÍŽOVÉ TAHY</t>
  </si>
  <si>
    <t>0078362</t>
  </si>
  <si>
    <t>ORTÉZA BEDERNÍ NÍZKÁ TYP 407</t>
  </si>
  <si>
    <t>ELASTICKÝ MATERIÁL S VÝZTUHOU, KŘÍŽOVÉ TAHY, 25CM VÝŠKA</t>
  </si>
  <si>
    <t>0078375</t>
  </si>
  <si>
    <t>VOZÍK MECHANICKÝ ZÁKLADNÍ 708</t>
  </si>
  <si>
    <t>SKLÁDACÍ,Š.SED.39,42,44,46,48,50CM,NOSNOST 90KG</t>
  </si>
  <si>
    <t>0078379</t>
  </si>
  <si>
    <t>PŘÍSLUŠENSTVÍ K MECH.VOZÍKU ECLIPS,ESCAPE</t>
  </si>
  <si>
    <t>POSTRANICE S PODRUČKOU</t>
  </si>
  <si>
    <t>0078382</t>
  </si>
  <si>
    <t>PODNOŽKA POLOHOVACÍ S PODPĚROU LÝTKA, STUPAČKA ÚHLOVĚ STAVITELNÁ</t>
  </si>
  <si>
    <t>0078388</t>
  </si>
  <si>
    <t>SEDAČKA DO VANY ZÁVĚSNÁ HLUBOKÁ</t>
  </si>
  <si>
    <t>DRĚVĚNÉ SEDÁTKO</t>
  </si>
  <si>
    <t>0078395</t>
  </si>
  <si>
    <t>KOLEČKA STABILIZAČNÍ 1704</t>
  </si>
  <si>
    <t>0078396</t>
  </si>
  <si>
    <t>RYCHLOUPÍNACÍ OSY PRO KVADRUPLEGIKY 0909</t>
  </si>
  <si>
    <t>0078400</t>
  </si>
  <si>
    <t>VOZÍK MECHANICKÝ ODLEHČENÝ PYRO-LIGHT</t>
  </si>
  <si>
    <t>SKL.ODKLÁP.PODRUČ.,VÝŠK.STAV.PODNOŽ.,VODÍTKO,ADAP.RYCHLOUP.Z.KOLA,V.15KG,N.100KG</t>
  </si>
  <si>
    <t>0078448</t>
  </si>
  <si>
    <t>MÍSA LOŽNÍ PLASTOVÁ S POKLOPEM ARTSANA</t>
  </si>
  <si>
    <t>BARVA BÍLÁ,DO HMOTNOSTI 140KG</t>
  </si>
  <si>
    <t>0078482</t>
  </si>
  <si>
    <t>ORTÉZA KOLENA epX KNEE DYNAMIC</t>
  </si>
  <si>
    <t>S FIXAČNÍMI PÁSKAMI, VELIKOST S,M,M/L,L,XL,XXL</t>
  </si>
  <si>
    <t>0078492</t>
  </si>
  <si>
    <t>ORTÉZA KOLENA epX KNEE J PATELLA</t>
  </si>
  <si>
    <t>S PELOTOU TVARU J,LEVÁ,PRAVÁ,VELIKOST M,M/L,L,XL,XXL</t>
  </si>
  <si>
    <t>0078510</t>
  </si>
  <si>
    <t>BANDÁŽ ZAD epX BACK BASIC</t>
  </si>
  <si>
    <t>0078511</t>
  </si>
  <si>
    <t>PŘÍSLUŠENSTVÍ K MECH.VOZÍKU OFFCARR VEGA,MINISTAR ALTHEA</t>
  </si>
  <si>
    <t>0078548</t>
  </si>
  <si>
    <t>CHODÍTKO DĚTSKÉ TYP LOJZÍK</t>
  </si>
  <si>
    <t>UNIVERZÁLNÍ</t>
  </si>
  <si>
    <t>0078549</t>
  </si>
  <si>
    <t>LÍMEC MOLITANOVÝ BEZ VÝZTUHY</t>
  </si>
  <si>
    <t>0078550</t>
  </si>
  <si>
    <t>LÍMEC KRČNÍ S VÝZTUHOU SE ZVÝŠENOU ZADNÍ ČÁSTÍ</t>
  </si>
  <si>
    <t>0078555</t>
  </si>
  <si>
    <t>LÍMEC POLYSTYRENOVÝ S VÝSTUHOU</t>
  </si>
  <si>
    <t>0078556</t>
  </si>
  <si>
    <t>LÍMEC POLYSTYRENOVÝ</t>
  </si>
  <si>
    <t>0078557</t>
  </si>
  <si>
    <t>OSMIČKA PRUŽENKOVÁ</t>
  </si>
  <si>
    <t>0078558</t>
  </si>
  <si>
    <t>INFRAPATELÁRNÍ PÁSKA</t>
  </si>
  <si>
    <t>0078566</t>
  </si>
  <si>
    <t>VOZÍK TOALETNÍ A SPRCHOVACÍ TYP BONN</t>
  </si>
  <si>
    <t>S TOALET.NÁDOBOU,ODKLOP.PODRUČKAMI,KOLA 5PALCŮ,ZADNÍ PÁR BRZDĚNÝ</t>
  </si>
  <si>
    <t>0078573</t>
  </si>
  <si>
    <t>VOZÍK TOALETNÍ MC-WET 301020-2</t>
  </si>
  <si>
    <t>Š.SEDU 44CM,NOS.100KG,KOMPLETNÍ,S MOŽNOSTÍ VYUŽITÍ JAKO TOALETNÍ A SPRCH.</t>
  </si>
  <si>
    <t>0078575</t>
  </si>
  <si>
    <t>ORTÉZA PÁTEŘE - TYP JEWETT KORZET</t>
  </si>
  <si>
    <t>STAVEBNICE</t>
  </si>
  <si>
    <t>0078576</t>
  </si>
  <si>
    <t>NÁVLEK MASÁŽNÍ NA HORNÍ KONČETINU S AXILOU,7 KOMOR</t>
  </si>
  <si>
    <t>0078585</t>
  </si>
  <si>
    <t>PAS KÝLNÍ TŘÍSELNÝ JEDNOSTRANNÝ INGUIN I</t>
  </si>
  <si>
    <t>793135400100,200 PRAVO NEBO LEVOSTRANNÝ S 1 PELOTOU,7VEL.70-140/PO 10CM/TĚLOVÝ</t>
  </si>
  <si>
    <t>0078586</t>
  </si>
  <si>
    <t>PAS KÝLNÍ TŘÍSELNÝ OBOUSTRANNÝ INGUIN II</t>
  </si>
  <si>
    <t>793135401100 SE 2 PELOTAMI,7 VEL.70-140/PO 10CM/TĚLOVÝ</t>
  </si>
  <si>
    <t>0078590</t>
  </si>
  <si>
    <t>KOČÁREK ZDRAVOTNÍ TOM 4XCOUNTRY</t>
  </si>
  <si>
    <t>SKLÁDACÍ,PLNĚ POLOH.,ODPRUŽENÝ,HRAZDIČKA,VEL.MINI,ST,MAXI,NOSNOST DO 50KG</t>
  </si>
  <si>
    <t>0078596</t>
  </si>
  <si>
    <t>ORTÉZA KOLENNÍHO KLOUBU OR 3C</t>
  </si>
  <si>
    <t>SUPERPEVNÁ</t>
  </si>
  <si>
    <t>0078597</t>
  </si>
  <si>
    <t>ORTÉZA KOLENNÍHO KLOUBU OR 3D</t>
  </si>
  <si>
    <t>S PŘÍDAVNOU FIXACÍ HLEZNA</t>
  </si>
  <si>
    <t>0078598</t>
  </si>
  <si>
    <t>FIXACE KLÍČNÍ KOSTI OR 12</t>
  </si>
  <si>
    <t>PŘI ZLOMENINÁCH</t>
  </si>
  <si>
    <t>0078599</t>
  </si>
  <si>
    <t>PŘÍMIČ ZAD RIGIDNÍ OR 13</t>
  </si>
  <si>
    <t>0078600</t>
  </si>
  <si>
    <t>PŘÍSLUŠENSTVÍ KE KOČÁRKU ZDRAV. TOM</t>
  </si>
  <si>
    <t>BEZPEČNOSTNÍ CHRÁNIČ PROTI ÚRAZU S POLOHOVÁNÍM ZAD</t>
  </si>
  <si>
    <t>0078601</t>
  </si>
  <si>
    <t>ORTÉZA HLEZENNÉHO KLOUBU RIGIDNÍ OR 15</t>
  </si>
  <si>
    <t>0078602</t>
  </si>
  <si>
    <t>PÁSKA EPIONDYLÁRNÍ OR 16A</t>
  </si>
  <si>
    <t>S GUMOVOU PELOTOU</t>
  </si>
  <si>
    <t>0078603</t>
  </si>
  <si>
    <t>PÁSKA EPIONDYLÁRNÍ OR 16B</t>
  </si>
  <si>
    <t>0078604</t>
  </si>
  <si>
    <t>ORTÉZA HLEZNA OR 6</t>
  </si>
  <si>
    <t>PROFYLAKTICKÁ</t>
  </si>
  <si>
    <t>0078605</t>
  </si>
  <si>
    <t>ORTÉZA RAMENNÍHO KLOUBU-SCHAPFIX OR 24</t>
  </si>
  <si>
    <t>0078606</t>
  </si>
  <si>
    <t>BANDÁŽ KÝČELNÍHO KLOUBU STABILIZAČNÍ OR 25</t>
  </si>
  <si>
    <t>0078607</t>
  </si>
  <si>
    <t>ORTÉZA ZÁPĚSTÍ RIGIDNÍ OR 26</t>
  </si>
  <si>
    <t>0078608</t>
  </si>
  <si>
    <t>PÁS BEDERNÍ OR 11A</t>
  </si>
  <si>
    <t>0078609</t>
  </si>
  <si>
    <t>PÁS BEDERNÍ OR 11B</t>
  </si>
  <si>
    <t>S VÝZTUHAMI</t>
  </si>
  <si>
    <t>0078611</t>
  </si>
  <si>
    <t>ORTÉZA CLAVICULÁRNÍ</t>
  </si>
  <si>
    <t>DELBETOVY KRUHY</t>
  </si>
  <si>
    <t>0078612</t>
  </si>
  <si>
    <t>ORTÉZA ZÁPĚSTNÍ TYP 301</t>
  </si>
  <si>
    <t>TYP 301</t>
  </si>
  <si>
    <t>0078657</t>
  </si>
  <si>
    <t>LŮŽKO POLOHOVACÍ A ZVEDACÍ ELEKTR. ETUDE</t>
  </si>
  <si>
    <t>KOMPLETNÍ,VČ.HRAZDY,HRAZDIČKY,STAVIT.POSTRANIC,POJÍZDNÉ,NOSNOST MAX.180KG</t>
  </si>
  <si>
    <t>0078658</t>
  </si>
  <si>
    <t>MATRACE-S DO POLOHOVACÍHO LŮŽKA</t>
  </si>
  <si>
    <t>PĚNOVÁ, ROZMĚR 200X90X10CM, SNÍMATELNÝ POTAH</t>
  </si>
  <si>
    <t>0078671</t>
  </si>
  <si>
    <t>OPĚRKA ZAD ŘEMÍNKOVÁ 0701</t>
  </si>
  <si>
    <t>0078678</t>
  </si>
  <si>
    <t>ORTÉZA KOLENNÍ SYNCRO GENU 501</t>
  </si>
  <si>
    <t>DVOUOSÝ KOVOVÝ KLOUB, PRODYŠNÝ MATERIÁL, VELIKOSTI XS - XL</t>
  </si>
  <si>
    <t>0078680</t>
  </si>
  <si>
    <t>BOTIČKA ANTIDEKUBITNÍ BONA</t>
  </si>
  <si>
    <t>793137587000, MATERIÁL DEKUBA, POD PATU, SE ZAPÍNÁNÍM NA SUCHÝ ZIP</t>
  </si>
  <si>
    <t>0078681</t>
  </si>
  <si>
    <t>SUSPENZOR ERGON</t>
  </si>
  <si>
    <t>793137808000 LÉČEBNÝ TEXTILNÍ, VEL. 1- 5</t>
  </si>
  <si>
    <t>0078691</t>
  </si>
  <si>
    <t>TAH PERONEÁLNÍ KOTNÍKOVÝ PERON I</t>
  </si>
  <si>
    <t>793137147000 DÉLKA TAHU 8-16CM(PO 2CM)OBVOD STAVITELNÝ 18-30CM</t>
  </si>
  <si>
    <t>0078699</t>
  </si>
  <si>
    <t>LŮŽKO POLOHOVACÍ A ZVEDACÍ DĚT. PLE-P70-0(PLS-70)</t>
  </si>
  <si>
    <t>0078702</t>
  </si>
  <si>
    <t>MATRACE LUX P + SAFR  DĚTSKÁ</t>
  </si>
  <si>
    <t>ROZMĚR 70X170X12CM, STUD. PĚNA, PROŘEZ</t>
  </si>
  <si>
    <t>0078705</t>
  </si>
  <si>
    <t>PÁSKA EPIKONDYLÁRNÍ STANDARD</t>
  </si>
  <si>
    <t>0078706</t>
  </si>
  <si>
    <t>PÁSKA EPIKONDYLÁRNÍ S KRUHOVOU PODLOŽKOU</t>
  </si>
  <si>
    <t>0078789</t>
  </si>
  <si>
    <t>ORTÉZA KOLENNÍ PRO VARUS / VALGUS - OADJUSTER</t>
  </si>
  <si>
    <t>SKELETOVÁ PRO KOREKCI VAROZITY/VALGOZITY (0870, 0871, 0872, 0873)</t>
  </si>
  <si>
    <t>0078796</t>
  </si>
  <si>
    <t>LÍMEC KRČNÍ - UNIVERSAL CLINIC LOW DENSITY COLLAR</t>
  </si>
  <si>
    <t>0078804</t>
  </si>
  <si>
    <t>ORTÉZA KOSTI PAŽNÍ ORTEX 014</t>
  </si>
  <si>
    <t>0078805</t>
  </si>
  <si>
    <t>ORTÉZA ABDUKČNÍ KÝČELNÍHO KLOUBU OBOUSTRANNÁ 018</t>
  </si>
  <si>
    <t>0078806</t>
  </si>
  <si>
    <t>ORTÉZA PRSTU RUKY ORTEX 019</t>
  </si>
  <si>
    <t>SEMIRIGIDNÍ FIXACE</t>
  </si>
  <si>
    <t>0078807</t>
  </si>
  <si>
    <t>ORTÉZA PALCE ORTEX 020</t>
  </si>
  <si>
    <t>FIXACE KLOUBU PALCE</t>
  </si>
  <si>
    <t>0078808</t>
  </si>
  <si>
    <t>ORTÉZA ZÁPĚSTÍ A RUKY ORTEX 021</t>
  </si>
  <si>
    <t>PODPŮRNÁ</t>
  </si>
  <si>
    <t>0078823</t>
  </si>
  <si>
    <t>ORTÉZA KRČNÍ LÍMEC 155</t>
  </si>
  <si>
    <t>FIXACE NA SUCHÝ ZIP,ROVNÝ,6,8,10,12CM</t>
  </si>
  <si>
    <t>0078825</t>
  </si>
  <si>
    <t>ORTÉZA ZÁPĚSTÍ 4055</t>
  </si>
  <si>
    <t>FIXACE POMOCÍ SUCHÝCH ZIPŮ,ODLEHČENÁ DLAHA,XS-XL,PRAVÁ,LEVÁ</t>
  </si>
  <si>
    <t>0078826</t>
  </si>
  <si>
    <t>ORTÉZA RAMENNÍHO KLOUBU 5055</t>
  </si>
  <si>
    <t>FIXACE POMOCÍ SUCHÝCH ZIPŮ A SZSSYSTÉMU PÁSKU,XS-XL,PRAVÁ,LEVÁ</t>
  </si>
  <si>
    <t>0078836</t>
  </si>
  <si>
    <t>EPITÉZA PRSNÍ POOPERAČNÍ EQUITEXLIGHT 1018</t>
  </si>
  <si>
    <t>VEL.60/65-90/95</t>
  </si>
  <si>
    <t>0078837</t>
  </si>
  <si>
    <t>EPITÉZA PRSNÍ TRILITE 1054</t>
  </si>
  <si>
    <t>SILIKONOVÁ,HMOTNOSTNĚ REDUKOVANÁ,VEL.55-115</t>
  </si>
  <si>
    <t>0078838</t>
  </si>
  <si>
    <t>EPITÉZA PRSNÍ TRITEX 1055</t>
  </si>
  <si>
    <t>0078844</t>
  </si>
  <si>
    <t>EPITÉZA PRSNÍ EQUITEX 1057</t>
  </si>
  <si>
    <t>ODLEHČENÁ,VEL.60/65-110/115</t>
  </si>
  <si>
    <t>0078846</t>
  </si>
  <si>
    <t>EPITÉZA PRSNÍ 1022</t>
  </si>
  <si>
    <t>PLNÁ,VEL.50-115</t>
  </si>
  <si>
    <t>0078847</t>
  </si>
  <si>
    <t>EPITÉZA PRSNÍ TRIVARIA 1043</t>
  </si>
  <si>
    <t>PLNÁ,VEL.65-115</t>
  </si>
  <si>
    <t>0078849</t>
  </si>
  <si>
    <t>EPITÉZA PRSNÍ TRINATURE 1058</t>
  </si>
  <si>
    <t>PLNÁ,VEL.60-115</t>
  </si>
  <si>
    <t>0078850</t>
  </si>
  <si>
    <t>EPITÉZA PRSNÍ 1062</t>
  </si>
  <si>
    <t>PLNÁ,VEL.55-115</t>
  </si>
  <si>
    <t>0078853</t>
  </si>
  <si>
    <t>VEL.18-34</t>
  </si>
  <si>
    <t>0078854</t>
  </si>
  <si>
    <t>VEL.23-34</t>
  </si>
  <si>
    <t>0078855</t>
  </si>
  <si>
    <t>0078856</t>
  </si>
  <si>
    <t>0078857</t>
  </si>
  <si>
    <t>0078858</t>
  </si>
  <si>
    <t>OBUV ZDRAVOTNÍ DĚTSKÁ VZOR 016-BABY</t>
  </si>
  <si>
    <t>VEL.18-22</t>
  </si>
  <si>
    <t>0078859</t>
  </si>
  <si>
    <t>OBUV ZDRAVOTNÍ DĚTSKÁ VZOR 017-ZIMNÍ BABY</t>
  </si>
  <si>
    <t>0078860</t>
  </si>
  <si>
    <t>ORTÉZA STABILIZAČNÍ PRO SED</t>
  </si>
  <si>
    <t>S KONSTR.ZÁKLADEM Z PEV.MAT.,ZHOTOV.NA ZÁKLADĚ ODEBRÁNÍ MĚR.PODKLADŮ</t>
  </si>
  <si>
    <t>0078861</t>
  </si>
  <si>
    <t>PÁS BŘIŠNÍ ERGOTEX I, 20CM</t>
  </si>
  <si>
    <t>5 VELIKOSTÍ,70-145CM,PRUŽNÝ,BEZ VÝZTUHY,ZAPÍNÁNÍ SUCHÝ ZIP</t>
  </si>
  <si>
    <t>0078862</t>
  </si>
  <si>
    <t>PÁS BŘIŠNÍ ERGOTEX II, 24CM</t>
  </si>
  <si>
    <t>0078863</t>
  </si>
  <si>
    <t>LÍMEC KRČNÍ-ADAMS</t>
  </si>
  <si>
    <t>ANATOMICKÝ S KULIČKAMI</t>
  </si>
  <si>
    <t>0078864</t>
  </si>
  <si>
    <t>DLAHA KOLENNÍ REHABILITAČNÍ-TROM</t>
  </si>
  <si>
    <t>TELESKOPICKÁ S NASTAVITELNÝM ROZSAHEM POHYBU</t>
  </si>
  <si>
    <t>0078866</t>
  </si>
  <si>
    <t>DLAHA KOLENNÍ-PLAYMAKER DRYTEX</t>
  </si>
  <si>
    <t>DLOUHÁ S NASTAVITELNÝM ROZSAHEM POHYBU</t>
  </si>
  <si>
    <t>0078867</t>
  </si>
  <si>
    <t>DLAHA HLEZENNÍ-MC WALKER</t>
  </si>
  <si>
    <t>S NASTAVITELNÝM ROZSAHEM POHYBU</t>
  </si>
  <si>
    <t>0078869</t>
  </si>
  <si>
    <t>ORTÉZA BEDERNÍ-DRYTEX LUMBOSACRAL SUPPORT</t>
  </si>
  <si>
    <t>PRO OBLAST BEDERNÍ A KŘÍŽOVOU S PLASTOVÝMI PELOTAMI</t>
  </si>
  <si>
    <t>0078870</t>
  </si>
  <si>
    <t>LÍMEC KRČNÍ-CALIFORNIA</t>
  </si>
  <si>
    <t>ANATOMICKÝ,PEVNÝ,DVOUDÍLNÝ</t>
  </si>
  <si>
    <t>0078871</t>
  </si>
  <si>
    <t>ORTÉZA HLEZENNÍ-UNIVERSAL ANKLE STIRRUP</t>
  </si>
  <si>
    <t>PRO KONTROLU INVERZE A EVERZE</t>
  </si>
  <si>
    <t>0078907</t>
  </si>
  <si>
    <t>LÍMEC FIXAČNÍ MĚKKÝ OR 20B</t>
  </si>
  <si>
    <t>0078908</t>
  </si>
  <si>
    <t>LÍMEC KRČNÍ ANATOMICKÝ - TYP 101</t>
  </si>
  <si>
    <t>LÍMEC RIGIDNÍ, ANATOMICKY TVAROVANÝ</t>
  </si>
  <si>
    <t>0078909</t>
  </si>
  <si>
    <t>LÍMEC KRČNÍ ANATOMICKÝ - TYP 102</t>
  </si>
  <si>
    <t>LÍMEC MĚKKÝ, ANATOMICKY TVAROVANÝ</t>
  </si>
  <si>
    <t>0078910</t>
  </si>
  <si>
    <t>ORTÉZA LOKETNÍ S EPI PÁSKOU - TYP 201</t>
  </si>
  <si>
    <t>VELIKOST XS-XXL</t>
  </si>
  <si>
    <t>0078911</t>
  </si>
  <si>
    <t>PÁSKA EPIKONDYLÁRNÍ - TYP 202</t>
  </si>
  <si>
    <t>VELIKOSTI M,L</t>
  </si>
  <si>
    <t>0078912</t>
  </si>
  <si>
    <t>ORTÉZA RAMENE - TYP 203</t>
  </si>
  <si>
    <t>RAMENNÍ ORTÉZA,VEL.S-L,PRODYŠNÝ MATERIÁL</t>
  </si>
  <si>
    <t>0078913</t>
  </si>
  <si>
    <t>ORTÉZA ZÁPĚSTÍ S VÝZTUHOU - TYP 304</t>
  </si>
  <si>
    <t>PRODYŠNÝ MATERIÁL,VÝZTUHA,ZAPÍNÁNÍ NA VELCRO</t>
  </si>
  <si>
    <t>ORTÉZA PALCE S VÝZTUHOU - TYP 305</t>
  </si>
  <si>
    <t>0078916</t>
  </si>
  <si>
    <t>PÁSKA ZÁPĚSTNÍ  - TYP 307</t>
  </si>
  <si>
    <t>0078917</t>
  </si>
  <si>
    <t>BANDÁŽ ZÁPĚSTÍ BUMERANG - TYP 308</t>
  </si>
  <si>
    <t>0078918</t>
  </si>
  <si>
    <t>ORTÉZA BEDERNÍ UNI - TYP 405</t>
  </si>
  <si>
    <t>LEHKÝ BEDERNÍ PÁS,UNIVERSÁLNÍ VELIKOST</t>
  </si>
  <si>
    <t>0078919</t>
  </si>
  <si>
    <t>PÁS LEDVINOVÝ - TYP 406</t>
  </si>
  <si>
    <t>PÁS BEDERNÍ LEDVINOVÝ</t>
  </si>
  <si>
    <t>0078920</t>
  </si>
  <si>
    <t>ORTÉZA BEDERNÍ S VÝZTUHAMI - TYP 407</t>
  </si>
  <si>
    <t>ORTÉZA BEDERNÍ S VÝZTUHAMI A KŘÍŽOVÝMI TAHY</t>
  </si>
  <si>
    <t>0078921</t>
  </si>
  <si>
    <t>PÁS BŘIŠNÍ - TYP 408</t>
  </si>
  <si>
    <t>PÁS BŘIŠNÍ, PRODYŠNÝ MATERIÁL</t>
  </si>
  <si>
    <t>0078922</t>
  </si>
  <si>
    <t>PÁS TĚHOTENSKÝ - TYP 409</t>
  </si>
  <si>
    <t>PÁS TĚHOTENSKÝ, ZAPÍNÁNÍ NA SUCHÝ ZIP, PRODYŠNÝ MATERIÁL</t>
  </si>
  <si>
    <t>0078923</t>
  </si>
  <si>
    <t>ORTÉZA KOLENNÍ - TYP 503</t>
  </si>
  <si>
    <t>DVOUOSÝ KOLENNÍ KLOUB KOVOVÝ, PRODYŠNÝ MATERIÁL</t>
  </si>
  <si>
    <t>0078924</t>
  </si>
  <si>
    <t>ORTÉZA KOLENNÍ - TYP 504</t>
  </si>
  <si>
    <t>DVOUOSÝ KOLENNÍ KLOUB PLASTOVÝ, PRODYŠNÝ MATERIÁL</t>
  </si>
  <si>
    <t>0078925</t>
  </si>
  <si>
    <t>BANDÁŽ KOLENNÍ - TYP 505</t>
  </si>
  <si>
    <t>BANDÁŽ KOLENNÍ NEOPRÉNOVÁ</t>
  </si>
  <si>
    <t>0078926</t>
  </si>
  <si>
    <t>BANDÁŽ INFRAPATELÁRNÍ - TYP 506</t>
  </si>
  <si>
    <t>0078927</t>
  </si>
  <si>
    <t>BANDÁŽ STEHENNÍ - TYP 602</t>
  </si>
  <si>
    <t>NÁVLEK NA STEHNO, NEOPREN</t>
  </si>
  <si>
    <t>0078928</t>
  </si>
  <si>
    <t>BANDÁŽ LÝTKOVÁ - TYP 601</t>
  </si>
  <si>
    <t>NÁVLEK NA LÝTKO, NEOPREN</t>
  </si>
  <si>
    <t>0078930</t>
  </si>
  <si>
    <t>PÁSKA PERONEÁLNÍ - TYP 702</t>
  </si>
  <si>
    <t>PÁSKA PERONEÁLNÍ, KRÁTKÁ, DLOUHÁ</t>
  </si>
  <si>
    <t>0078931</t>
  </si>
  <si>
    <t>KOREKTOR VBOČENÉHO PALCE - TYP 703</t>
  </si>
  <si>
    <t>0078934</t>
  </si>
  <si>
    <t>LÍMEC FIXAČNÍ S VÝZTUHOU OR 20A</t>
  </si>
  <si>
    <t>0078937</t>
  </si>
  <si>
    <t>ZÁVĚS PODPŮRNÝ HORNÍ KONČETINY TYP 2/03</t>
  </si>
  <si>
    <t>793137542000 STAVITELNÁ DÉLKA POPRUHU,VEL.UNIVERZÁLNÍ</t>
  </si>
  <si>
    <t>0078938</t>
  </si>
  <si>
    <t>ORTÉZA-KORZET THORAKO-ABDOMINÁLNÍ PERSEA</t>
  </si>
  <si>
    <t>893137745000 ZPEVNĚN PLANŽETAMI A PODPINKOU,7 VEL.,VÝŠKA VPŘEDU 30CM,VZADU 40CM</t>
  </si>
  <si>
    <t>0078939</t>
  </si>
  <si>
    <t>KALHOTKY ABDUKČNÍ MARWELL</t>
  </si>
  <si>
    <t>SPRÁVNÉ POLOHOVÁNÍ KYČEL.KLOUBŮ NOVOROZENCE,PŘI DISPLAZII,VEL.52</t>
  </si>
  <si>
    <t>0078940</t>
  </si>
  <si>
    <t>SPRÁVNÉ POLOHOVÁNÍ KYČEL.KLOUBŮ NOVOROZENCE,PŘI DISPLAZII,VEL.58</t>
  </si>
  <si>
    <t>0078941</t>
  </si>
  <si>
    <t>BANDÁŽ HLEZENNÍ LEVAMED</t>
  </si>
  <si>
    <t>0078942</t>
  </si>
  <si>
    <t>BANDÁŽ ACHILOVKY ACHIMED</t>
  </si>
  <si>
    <t>0078943</t>
  </si>
  <si>
    <t>BANDÁŽ EPIKONDYLÁRNÍ EPICOMED</t>
  </si>
  <si>
    <t>0078944</t>
  </si>
  <si>
    <t>ORTÉZA BEDERNÍ LUMBAMED PLUS</t>
  </si>
  <si>
    <t>0078945</t>
  </si>
  <si>
    <t>ORTÉZA KOLENNÍ GENUMEDI</t>
  </si>
  <si>
    <t>0078947</t>
  </si>
  <si>
    <t>ORTÉZA KOLENNÍ STABIMED</t>
  </si>
  <si>
    <t>0078948</t>
  </si>
  <si>
    <t>ORTÉZA KOLENNÍ S OTVOREM</t>
  </si>
  <si>
    <t>0078949</t>
  </si>
  <si>
    <t>ORTÉZA ZÁPĚSTÍ MANUMED</t>
  </si>
  <si>
    <t>0078950</t>
  </si>
  <si>
    <t>ORTÉZA KRČNÍ - TYP 112</t>
  </si>
  <si>
    <t>0078952</t>
  </si>
  <si>
    <t>ORTÉZA PRSTOVÁ - TYP 309</t>
  </si>
  <si>
    <t>0078953</t>
  </si>
  <si>
    <t>ORTÉZA PALCE - TYP 310</t>
  </si>
  <si>
    <t>0078954</t>
  </si>
  <si>
    <t>ORTÉZA BEDRNÍ S VÝZTUHAMI - TYP 411</t>
  </si>
  <si>
    <t>0078955</t>
  </si>
  <si>
    <t>ORTÉZA HLEZENNÍ - TYP 707</t>
  </si>
  <si>
    <t>0078956</t>
  </si>
  <si>
    <t>ORTÉZA HLEZENNÍ AIRLOC</t>
  </si>
  <si>
    <t>0078957</t>
  </si>
  <si>
    <t>HŮL SKLÁDACÍ DURALOVÁ HS 01</t>
  </si>
  <si>
    <t>0078958</t>
  </si>
  <si>
    <t>PÁS KÝLNÍ ŠOURKOVÝ JEDNOSTRANNÝ SCROTUM I/03</t>
  </si>
  <si>
    <t>893135404100,200 7 VEL.70-140CM PO 10CM MĚŘ.PŘES BOKY S PELOTOU,LEVÉ I PRAVÉ</t>
  </si>
  <si>
    <t>0078959</t>
  </si>
  <si>
    <t>PÁS KÝLNÍ ŠOURKOVÝ OBOUSTRANNÝ SCROTUM II/03</t>
  </si>
  <si>
    <t>893135405001-007,7 VEL.70-140CM PO 10CM MĚŘENO PŘES BOKY,SE 2 PELOTAMI</t>
  </si>
  <si>
    <t>0078970</t>
  </si>
  <si>
    <t>POLŠTÁŘ ANTIDEKUBITNÍ RELAX DUOGEL</t>
  </si>
  <si>
    <t>TL.7CM,KOMB.2TYPŮ GELŮ,ANATOM.TVAR.,NOS.130KG,ROZMĚRY 40X40-50X45CM PRO INKONT.</t>
  </si>
  <si>
    <t>0078971</t>
  </si>
  <si>
    <t>POLŠTÁŘ ANTIDEKUBITNÍ RELAX GELCELL</t>
  </si>
  <si>
    <t>TL.5CM,KOMB.VZDUCH.KOMOR A GELU,NOS.130KG,ROZMĚRY 36X38-45X40CM PRO INKONT.</t>
  </si>
  <si>
    <t>0078972</t>
  </si>
  <si>
    <t>TL.5CM,KOMB.VZDUCH.KOMOR A GELU,NOS.130KG,ROZMĚRY 45X45CM PRO INKONT.</t>
  </si>
  <si>
    <t>0078973</t>
  </si>
  <si>
    <t>POLŠTÁŘ ANTIDEKUBITNÍ RELAX EASY</t>
  </si>
  <si>
    <t>TL.6CM,KOMB.SEGMENT.GELU A PĚNY S PAM.,NOS.130KG,ROZ.40X40-45X45CM PRO INKONT.</t>
  </si>
  <si>
    <t>0078978</t>
  </si>
  <si>
    <t>CHODÍTKO DVOJKOLKA VT 438</t>
  </si>
  <si>
    <t>NASTAVITELNÁ VÝŠKA,STABILNÍ,SKLÁDACÍ</t>
  </si>
  <si>
    <t>0078979</t>
  </si>
  <si>
    <t>CHODÍTKO TŘÍKOLKA VT 439</t>
  </si>
  <si>
    <t>NASTAVITELNÁ VÝŠKA,STABILNí,S KOŠÍKEM</t>
  </si>
  <si>
    <t>0078980</t>
  </si>
  <si>
    <t>ŽIDLIČKA DO SPRCHY VT 991</t>
  </si>
  <si>
    <t>PERFOROVANÉ SEDÁTKO, NOSNOST 100KG</t>
  </si>
  <si>
    <t>0078981</t>
  </si>
  <si>
    <t>STOLIČKA DO SPRCHY VT 992</t>
  </si>
  <si>
    <t>PERFOROVANÉ OPĚRÁTKO A SEDÁTKO, NOSNOST 100KG</t>
  </si>
  <si>
    <t>0078982</t>
  </si>
  <si>
    <t>SEDAČKA NA VANU VT 1820</t>
  </si>
  <si>
    <t>NASTAVITELNÁ ŠÍŘKA,NOSNOST 190KG</t>
  </si>
  <si>
    <t>0078983</t>
  </si>
  <si>
    <t>STOLIČKA DO VANY VT 1630</t>
  </si>
  <si>
    <t>PLASTOVÁ S PŘÍSAVKAMI</t>
  </si>
  <si>
    <t>0078986</t>
  </si>
  <si>
    <t>PŘÍSLUŠENSTVÍ K CPAP-VÝHŘEVNÝ ZVLHČOVAČ VZDUCHU</t>
  </si>
  <si>
    <t>NÁDRŽKA NA VODU,PŘIPOJOVACÍ HADICE,SÍŤOVÁ ŠŇŮRA,PŘIPOJOVACÍ KABEL</t>
  </si>
  <si>
    <t>0078988</t>
  </si>
  <si>
    <t>MATRACE ANTIDEKUBITNÍ VZDUCHOVÁ PA 3500 PRELUDE</t>
  </si>
  <si>
    <t>MATRACE PVC,4FÁZOVÝ CYKLUS,8 KOMOR,NASTAVENÍ TLAKU DLE HMOTNOSTI</t>
  </si>
  <si>
    <t>0078990</t>
  </si>
  <si>
    <t>PODLOŽKA ANTIDEKUBITNÍ GELOVÁ GEL</t>
  </si>
  <si>
    <t>GEL, EFEKTIVNÍ ZATÍŽENÍ OD 70 KG, ROZMĚRY: 40X40, 43X43, 45X42CM, VÝŠKA 2,5CM</t>
  </si>
  <si>
    <t>0078991</t>
  </si>
  <si>
    <t>PODLOŽKA ANTIDEKUBITNÍ GELOVÁ S VÝŘEZEM GEL PERCÉ</t>
  </si>
  <si>
    <t>GEL, ODDĚLITELNÁ CENTRÁLNÍ ČÁST, EFEKT. ZATÍŽENÍ OD 70 KG, ROZMĚRY: 40x40x2,5 CM</t>
  </si>
  <si>
    <t>0078993</t>
  </si>
  <si>
    <t>PODLOŽKA ANTIDEKUBITNÍ PĚNOVÁ S GELEM MIXTE</t>
  </si>
  <si>
    <t>KOMBINACE GELU A POLYURETANOVÉ PĚNY, ROZMĚRY 40X40X6CM</t>
  </si>
  <si>
    <t>0078994</t>
  </si>
  <si>
    <t>PODLOŽKA ANTIDEKUBITNÍ VZDUCHOVÁ POLYAIR 6</t>
  </si>
  <si>
    <t>VZDUCH. POLŠTÁŘKY, 2 KOMORY, VÝŠKA 6CM, 36X36,40X40,40X43,43X43,46X46,51X46CM</t>
  </si>
  <si>
    <t>0078995</t>
  </si>
  <si>
    <t>PODLOŽKA ANTIDEKUBITNÍ VZDUCHOVÁ POLYAIR 10</t>
  </si>
  <si>
    <t>VZDUCH. POLŠTÁŘKY, 2 KOMORY, VÝŠKA 10CM, 40X40, 40X43, 43X43, 46X40, 46X46CM</t>
  </si>
  <si>
    <t>0078996</t>
  </si>
  <si>
    <t>INHALÁTOR KOMPRESOROVÝ MEDEL FAMILY SILVER-2BLUE</t>
  </si>
  <si>
    <t>0080093</t>
  </si>
  <si>
    <t>KRYTÍ HYDROGEL NU-GEL</t>
  </si>
  <si>
    <t>15G</t>
  </si>
  <si>
    <t>0080094</t>
  </si>
  <si>
    <t>0080097</t>
  </si>
  <si>
    <t>KRYTÍ TENDERWET</t>
  </si>
  <si>
    <t>5,5CM PRŮMĚR,10KS</t>
  </si>
  <si>
    <t>0080099</t>
  </si>
  <si>
    <t>7,5X7,5CM,10KS</t>
  </si>
  <si>
    <t>0080103</t>
  </si>
  <si>
    <t>OBINADLO ELASTICKÉ IDEALAST-HAFT SAMOLEPÍCÍ</t>
  </si>
  <si>
    <t>6CMX4M,KOMPRESIVNÍ,KRÁTKÝ TAH,1KS</t>
  </si>
  <si>
    <t>0080104</t>
  </si>
  <si>
    <t>8CMX4M,KOMPRESIVNÍ,KRÁTKÝ TAH,1KS</t>
  </si>
  <si>
    <t>0080105</t>
  </si>
  <si>
    <t>10CMX4M,KOMPRESIVNÍ,KRÁTKÝ TAH,1KS</t>
  </si>
  <si>
    <t>0080106</t>
  </si>
  <si>
    <t>12CMX4M,KOMPRESIVNÍ,KRÁTKÝ TAH,1KS</t>
  </si>
  <si>
    <t>0080107</t>
  </si>
  <si>
    <t>FIXACE HYPOALERGENNÍ PRO STOMIKY OMNIFIX ELASTIC</t>
  </si>
  <si>
    <t>10CMX2M,1KS</t>
  </si>
  <si>
    <t>0080108</t>
  </si>
  <si>
    <t>5CMX10M,1KS</t>
  </si>
  <si>
    <t>0080115</t>
  </si>
  <si>
    <t>KRYTÍ HYDROCELULÁRNÍ STERILNÍ - ALLEVYN</t>
  </si>
  <si>
    <t>10X10CM I PRO SILNOU SEKRECI,10KS</t>
  </si>
  <si>
    <t>0080117</t>
  </si>
  <si>
    <t>5X5CM I PRO SILNOU SEKRECI,10KS</t>
  </si>
  <si>
    <t>0080122</t>
  </si>
  <si>
    <t>KRYTÍ RAN NEPŘILNAVÉ STERILNÍ - MELOLIN STERILE</t>
  </si>
  <si>
    <t>5X5CM,25KS</t>
  </si>
  <si>
    <t>0080123</t>
  </si>
  <si>
    <t>0080125</t>
  </si>
  <si>
    <t>5X5CM,100KS</t>
  </si>
  <si>
    <t>0080126</t>
  </si>
  <si>
    <t>10X10CM,100KS</t>
  </si>
  <si>
    <t>0080148</t>
  </si>
  <si>
    <t>GEL HYDROKOLOIDNÍ GRANUGEL</t>
  </si>
  <si>
    <t>0080149</t>
  </si>
  <si>
    <t>KRYTÍ N-A ULTRA SILICONE</t>
  </si>
  <si>
    <t>9,5X9,5CM NEPŘILNAVÝ 5CM,1KS</t>
  </si>
  <si>
    <t>0080150</t>
  </si>
  <si>
    <t>KOMPRESY MEDICOMP STERILNÍ</t>
  </si>
  <si>
    <t>5X5CM,NETKANÝ TEXTIL,25X2KS</t>
  </si>
  <si>
    <t>0080151</t>
  </si>
  <si>
    <t>7,5X7,5CM,NETKANÝ TEXTIL,25X2KS</t>
  </si>
  <si>
    <t>0080152</t>
  </si>
  <si>
    <t>10X10CM,NETKANÝ TEXTIL,25X2KS</t>
  </si>
  <si>
    <t>0080153</t>
  </si>
  <si>
    <t>KOMPRESY KOMBINOVANÉ SAVÉ ZETUVIT</t>
  </si>
  <si>
    <t>10X10CM 25X1KS</t>
  </si>
  <si>
    <t>0080159</t>
  </si>
  <si>
    <t>NÁPLAST HYPOALERGENNÍ COSMOPOR STERILNÍ</t>
  </si>
  <si>
    <t>5X7,2CM,S POLŠTÁŘKEM,1KS</t>
  </si>
  <si>
    <t>0080160</t>
  </si>
  <si>
    <t>6X10CM,S POLŠTÁŘKEM,1KS</t>
  </si>
  <si>
    <t>0080161</t>
  </si>
  <si>
    <t>6X15CM,AKTIVNÍ PLOCHA 4X10,S POLŠTÁŘKEM,1KS</t>
  </si>
  <si>
    <t>0080162</t>
  </si>
  <si>
    <t>8X10CM,S POLŠTÁŘKEM,1KS</t>
  </si>
  <si>
    <t>0080163</t>
  </si>
  <si>
    <t>8X15CM,AKTIVNÍ PLOCHA 6X10,S POLŠTÁŘKEM,1KS</t>
  </si>
  <si>
    <t>0080170</t>
  </si>
  <si>
    <t>KRYTÍ SYSPUR-DERM</t>
  </si>
  <si>
    <t>0080171</t>
  </si>
  <si>
    <t>GÁZA SKLÁDANÁ KOMPRESY STERILNÍ STERILUX</t>
  </si>
  <si>
    <t>5X5CM,8 VRSTEV,25X2KS</t>
  </si>
  <si>
    <t>0080172</t>
  </si>
  <si>
    <t>7,5X7,5CM,8 VRSTEV,25X2KS</t>
  </si>
  <si>
    <t>0080173</t>
  </si>
  <si>
    <t>10X10CM,8 VRSTEV,25X2KS</t>
  </si>
  <si>
    <t>0080174</t>
  </si>
  <si>
    <t>KOMPRESY MESOFT NESTERILNÍ</t>
  </si>
  <si>
    <t>5X5CM,NETKANÝ TEXTIL,4 VRSTVY,100KS</t>
  </si>
  <si>
    <t>0080175</t>
  </si>
  <si>
    <t>7,5X7,5CM,NETKANÝ TEXTIL,4 VRSTVY,100KS</t>
  </si>
  <si>
    <t>0080176</t>
  </si>
  <si>
    <t>10X10CM,NETKANÝ TEXTIL,4 VRSTVY,100KS</t>
  </si>
  <si>
    <t>0080180</t>
  </si>
  <si>
    <t>FIXACE HYPOALERGENNÍ MEFIX</t>
  </si>
  <si>
    <t>2,5CMX10M,SAMOLEPÍCÍ,NETKANÝ TEXTIL,1KS</t>
  </si>
  <si>
    <t>0080181</t>
  </si>
  <si>
    <t>5CMX10M,SAMOLEPÍCÍ,NETKANÝ TEXTIL,1KS</t>
  </si>
  <si>
    <t>0080182</t>
  </si>
  <si>
    <t>10CMX10M,SAMOLEPÍCÍ,NETKANÝ TEXTIL,1KS</t>
  </si>
  <si>
    <t>0080193</t>
  </si>
  <si>
    <t>KRYTÍ MŘÍŽKA SILIKONOVÁ MEPITEL</t>
  </si>
  <si>
    <t>5X7,5CM NEADHERENTNÍK RÁNĚ,10KS</t>
  </si>
  <si>
    <t>0080194</t>
  </si>
  <si>
    <t>7,5X10CM,NEADHERENTNÍ K RÁNĚ,10KS</t>
  </si>
  <si>
    <t>0080199</t>
  </si>
  <si>
    <t>GÁZA SKLÁDANÁ KOMPRESY NESTERILNÍ</t>
  </si>
  <si>
    <t>0080200</t>
  </si>
  <si>
    <t>0080201</t>
  </si>
  <si>
    <t>0080202</t>
  </si>
  <si>
    <t>10CMX4M,700,1KS</t>
  </si>
  <si>
    <t>0080204</t>
  </si>
  <si>
    <t>6CMX4M,1000,1KS</t>
  </si>
  <si>
    <t>0080205</t>
  </si>
  <si>
    <t>OBINADLO HYDROFILNí PLETENÉ STERILNÍ</t>
  </si>
  <si>
    <t>8CMX4M,800,1KS</t>
  </si>
  <si>
    <t>0080206</t>
  </si>
  <si>
    <t>KOMPRESY VLIWASOFT NESTERILNÍ</t>
  </si>
  <si>
    <t>5X5CM,4 VRSTVY,NETKANÝ TEXTIL,100KS</t>
  </si>
  <si>
    <t>0080207</t>
  </si>
  <si>
    <t>7,5X7,5CM,4 VRSTVY,NETKANÝ TEXTIL,100KS</t>
  </si>
  <si>
    <t>0080208</t>
  </si>
  <si>
    <t>10X10CM,4 VRSTVY,NETKANÝ TEXTIL,100KS</t>
  </si>
  <si>
    <t>0080209</t>
  </si>
  <si>
    <t>KOMPRESY VLIWASOFT STERILNÍ</t>
  </si>
  <si>
    <t>5X5CM,4 VRSTVY,NETKANÝ TEXTIL,2KS</t>
  </si>
  <si>
    <t>0080210</t>
  </si>
  <si>
    <t>7,5X7,5CM,4 VRSTVY,NETKANÝ TEXTIL,2KS</t>
  </si>
  <si>
    <t>0080211</t>
  </si>
  <si>
    <t>10X10CM,4 VRSTVY,NETKANÝ TEXTIL,2KS</t>
  </si>
  <si>
    <t>0080212</t>
  </si>
  <si>
    <t>5X5CM,6 VRSTEV,NETKANÝ TEXTIL,100KS</t>
  </si>
  <si>
    <t>0080213</t>
  </si>
  <si>
    <t>7,5X7,5CM,6 VRSTEV,NETKANÝ TEXTIL,100KS</t>
  </si>
  <si>
    <t>0080214</t>
  </si>
  <si>
    <t>10X10CM,6 VRSTEV,NETKANÝ TEXTIL,100KS</t>
  </si>
  <si>
    <t>0080215</t>
  </si>
  <si>
    <t>5X5CM,6 VRSTEV,NETKANÝ TEXTIL,2KS</t>
  </si>
  <si>
    <t>0080216</t>
  </si>
  <si>
    <t>7,5X7,5CM,6 VRSTEV,NETKANÝ TEXTIL,2KS</t>
  </si>
  <si>
    <t>0080217</t>
  </si>
  <si>
    <t>10X10CM,6 VRSTEV,NETKANÝ TEXTIL,2KS</t>
  </si>
  <si>
    <t>0080219</t>
  </si>
  <si>
    <t>KRYTÍ ČISTÍCÍ MESALT</t>
  </si>
  <si>
    <t>5X5CM NETKANÝ TEXTIL S NACL,30KS</t>
  </si>
  <si>
    <t>0080221</t>
  </si>
  <si>
    <t>10X10CM NETKANÝ TEXTIL S NACL,30KS</t>
  </si>
  <si>
    <t>0080222</t>
  </si>
  <si>
    <t>VATA BUNIČITÁ DĚLENÁ-TAMPONY</t>
  </si>
  <si>
    <t>40X50MM,2ROLE,500KS</t>
  </si>
  <si>
    <t>0080223</t>
  </si>
  <si>
    <t>VATA BUNIČITÁ PŘÍŘEZY</t>
  </si>
  <si>
    <t>40X60CM,4KG</t>
  </si>
  <si>
    <t>0080224</t>
  </si>
  <si>
    <t>20X30CM,1KG</t>
  </si>
  <si>
    <t>0080225</t>
  </si>
  <si>
    <t>20X20CM,2KG</t>
  </si>
  <si>
    <t>0080226</t>
  </si>
  <si>
    <t>20X15CM,1KG</t>
  </si>
  <si>
    <t>0080227</t>
  </si>
  <si>
    <t>15X15CM,2KG</t>
  </si>
  <si>
    <t>0080228</t>
  </si>
  <si>
    <t>10X15CM,1KG</t>
  </si>
  <si>
    <t>0080229</t>
  </si>
  <si>
    <t>10X10CM,1KG</t>
  </si>
  <si>
    <t>0080232</t>
  </si>
  <si>
    <t>KOMPRESY ZETUVIT NESTERILNÍ</t>
  </si>
  <si>
    <t>10X10CM,KOMBINOVANÉ,SAVÉ,30KS</t>
  </si>
  <si>
    <t>0080233</t>
  </si>
  <si>
    <t>KOMPRESY MEDICOMP NESTERILNÍ</t>
  </si>
  <si>
    <t>10X10CM,NETKANÝ TEXTIL,100KS</t>
  </si>
  <si>
    <t>0080234</t>
  </si>
  <si>
    <t>0080235</t>
  </si>
  <si>
    <t>0080236</t>
  </si>
  <si>
    <t>10CMX4M,V NAPN.STAVU,20KS</t>
  </si>
  <si>
    <t>0080237</t>
  </si>
  <si>
    <t>12CMX4M,V NAPN. STAVU,20KS</t>
  </si>
  <si>
    <t>0080238</t>
  </si>
  <si>
    <t>4CMX4M,V NAPN.STAVU,20KS</t>
  </si>
  <si>
    <t>0080239</t>
  </si>
  <si>
    <t>6CMX4M,V NAPN.STAVU,20KS</t>
  </si>
  <si>
    <t>0080240</t>
  </si>
  <si>
    <t>8CMX4M,V NAPN.STAVU,20KS</t>
  </si>
  <si>
    <t>0080258</t>
  </si>
  <si>
    <t>GÁZA HYDROFILNÍ SKLÁDANÁ KOMPRESY</t>
  </si>
  <si>
    <t>10X10CM,8 VRSTEV,STERILNÍ,2KS</t>
  </si>
  <si>
    <t>0080259</t>
  </si>
  <si>
    <t>OBINADLO ELASTICKÉ TRV.PERFEKTA SUPER DLOUHÝ</t>
  </si>
  <si>
    <t>6CMX5M,KOMPRESIVNÍ,V NATAŽENÉM STAVU,DLOUHÝ TAH,1KS</t>
  </si>
  <si>
    <t>0080261</t>
  </si>
  <si>
    <t>0080278</t>
  </si>
  <si>
    <t>KOMPRESY OBVAZOVÉ NESTERILNÍ</t>
  </si>
  <si>
    <t>0080279</t>
  </si>
  <si>
    <t>0080280</t>
  </si>
  <si>
    <t>0080284</t>
  </si>
  <si>
    <t>OBINADLO ELASTICKÉ PLETENÉ</t>
  </si>
  <si>
    <t>0080306</t>
  </si>
  <si>
    <t>7X5CM,16 VRSTEV,10KS</t>
  </si>
  <si>
    <t>0080307</t>
  </si>
  <si>
    <t>KRYTÍ S MASTÍ ATRAUMAN</t>
  </si>
  <si>
    <t>5X5CM 10KS</t>
  </si>
  <si>
    <t>0080309</t>
  </si>
  <si>
    <t>0080310</t>
  </si>
  <si>
    <t>0080311</t>
  </si>
  <si>
    <t>KRYTÍ SORBALGON STERILNÍ</t>
  </si>
  <si>
    <t>2g/30CM,TAMPONÁDNÍ PROUŽKY,5KS</t>
  </si>
  <si>
    <t>0080349</t>
  </si>
  <si>
    <t>NÁPLAST HYPOALERGENNÍ MICROPORE</t>
  </si>
  <si>
    <t>1,25CMX 9,15M,NETKANÝ TEXTIL,1KS</t>
  </si>
  <si>
    <t>0080350</t>
  </si>
  <si>
    <t>2,5CMX9,15M,NETKANÝ TEXTIL,1KS</t>
  </si>
  <si>
    <t>0080351</t>
  </si>
  <si>
    <t>5CMX9,15M,NETKANÝ TEXTIL,1KS</t>
  </si>
  <si>
    <t>0080354</t>
  </si>
  <si>
    <t>2,5CMX9,15M,NETKANÝ TEXTIL,TĚLOVá BARVA,1KS</t>
  </si>
  <si>
    <t>0080356</t>
  </si>
  <si>
    <t>NÁPLAST HYPOALERGENNÍ TRANSPORE</t>
  </si>
  <si>
    <t>1,25CMX9,15M,1KS</t>
  </si>
  <si>
    <t>0080357</t>
  </si>
  <si>
    <t>2,5CMX9,15M,1KS</t>
  </si>
  <si>
    <t>0080358</t>
  </si>
  <si>
    <t>5CMX9,15M,1KS</t>
  </si>
  <si>
    <t>0080359</t>
  </si>
  <si>
    <t>7,5CMX9,15M,1KS</t>
  </si>
  <si>
    <t>0080361</t>
  </si>
  <si>
    <t>FIXACE HYPOALERGENNÍ DURAPORE</t>
  </si>
  <si>
    <t>2,5CMX9,15M,SILNÁ ADHEZE,HEDVÁBÍ,1KS</t>
  </si>
  <si>
    <t>0080362</t>
  </si>
  <si>
    <t>5CMX9,15CM,SILNÁ ADHEZE,HEDVÁBÍ,1KS</t>
  </si>
  <si>
    <t>0080373</t>
  </si>
  <si>
    <t>FIXACE HYPOALERGENNÍ TEGADERM-PRŮHLEDNÁ FOLIE</t>
  </si>
  <si>
    <t>4X4CM</t>
  </si>
  <si>
    <t>0080374</t>
  </si>
  <si>
    <t>9X10CM OVÁLNÁ</t>
  </si>
  <si>
    <t>0080375</t>
  </si>
  <si>
    <t>6X7CM</t>
  </si>
  <si>
    <t>0080377</t>
  </si>
  <si>
    <t>NÁPLAST HYPOALERGENNÍ MEDIPORE+PAD</t>
  </si>
  <si>
    <t>5X7,2CM,NEPŘILNAVÝ POLŠTÁŘEK,1KS</t>
  </si>
  <si>
    <t>0080378</t>
  </si>
  <si>
    <t>6X10CM,NEPŘILNAVÝ POLŠTÁŘEK,1KS</t>
  </si>
  <si>
    <t>0080379</t>
  </si>
  <si>
    <t>10X10CM,NEPŘILNAVÝ POLŠTÁŘEK,1KS</t>
  </si>
  <si>
    <t>0080381</t>
  </si>
  <si>
    <t>NÁPLAST HYPOALERGENNÍ TEGADERM+PAD</t>
  </si>
  <si>
    <t>9X10CM,PRŮHLEDNÁ,POLŠTÁŘEK,VODĚ ODOLNÁ,PRODYŠNÁ,1KS</t>
  </si>
  <si>
    <t>0080385</t>
  </si>
  <si>
    <t>OBINADLO ELASTICKÉ SAMOFIXAČNÍ</t>
  </si>
  <si>
    <t>2,5CMX4,6M,1KS</t>
  </si>
  <si>
    <t>0080386</t>
  </si>
  <si>
    <t>OBINADLO ELASTICKÉ SAMOFIXAČNÍ COBAN</t>
  </si>
  <si>
    <t>1582;5CMX4,6M,1KS</t>
  </si>
  <si>
    <t>0080387</t>
  </si>
  <si>
    <t>1583;7,5CMX4,6M,1KS</t>
  </si>
  <si>
    <t>0080388</t>
  </si>
  <si>
    <t>1584;10CMX4,6M,1KS</t>
  </si>
  <si>
    <t>0080389</t>
  </si>
  <si>
    <t>OBINADLO ELASTICKÉ SAMOFIXAČNÍ BAREVNÉ</t>
  </si>
  <si>
    <t>7,5CMX4,6M,1KS</t>
  </si>
  <si>
    <t>0080390</t>
  </si>
  <si>
    <t>10CMX4,6M,1KS</t>
  </si>
  <si>
    <t>0080396</t>
  </si>
  <si>
    <t>OBINADLO ELASTICKÉ KREPOVÉ VELPEAU CREPE H</t>
  </si>
  <si>
    <t>7CMX4M,UNIVERZÁLNÍ,V NATAŽENÉM STAVU,100%BA,MODRÝ OKRAJ,1KS</t>
  </si>
  <si>
    <t>0080397</t>
  </si>
  <si>
    <t>10CMX4M,UNIVERZÁLNÍ,V NATAŽENÉM STAVU,100%BA,MODRÝ OKRAJ,1KS</t>
  </si>
  <si>
    <t>0080398</t>
  </si>
  <si>
    <t>12CMX4M,UNIVERZÁLNÍ,V NATAŽENÉM STAVU,100%BA,MODRÝ OKRAJ,1KS</t>
  </si>
  <si>
    <t>0080399</t>
  </si>
  <si>
    <t>15CMX4M,UNIVERZÁLNÍ,V NATAŽENÉM STAVU,100%BA,MODRÝ OKRAJ,1KS</t>
  </si>
  <si>
    <t>0080403</t>
  </si>
  <si>
    <t>KRYTÍ TENDERWET 24</t>
  </si>
  <si>
    <t>4CM PRŮMĚR,10KS</t>
  </si>
  <si>
    <t>0080409</t>
  </si>
  <si>
    <t>0080412</t>
  </si>
  <si>
    <t>KRYTÍ HYDROSORB COMFORT</t>
  </si>
  <si>
    <t>7,5X10CM,AKTIVNÍ PLOCHA 4X6,8CM,5KS</t>
  </si>
  <si>
    <t>KOMPRESY EYCOPAD OČNÍ STERILNÍ</t>
  </si>
  <si>
    <t>5,6X7CM,DĚTSKÉ,25KS</t>
  </si>
  <si>
    <t>0080436</t>
  </si>
  <si>
    <t>10CMX5M,600,1KS</t>
  </si>
  <si>
    <t>0080437</t>
  </si>
  <si>
    <t>0080453</t>
  </si>
  <si>
    <t>10CMX10M,1KS</t>
  </si>
  <si>
    <t>0080454</t>
  </si>
  <si>
    <t>15CMX10M,1KS</t>
  </si>
  <si>
    <t>0080463</t>
  </si>
  <si>
    <t>GÁZA HYDROFILNÍ KOMPRESY NESTERILNÍ</t>
  </si>
  <si>
    <t>5X5CM,8 VRSTEV,17 NITÍ,100%BA,10KS</t>
  </si>
  <si>
    <t>0080464</t>
  </si>
  <si>
    <t>7,5X7,5CM,8 VRSTEV,17 NITÍ,100%BA,5KS</t>
  </si>
  <si>
    <t>0080465</t>
  </si>
  <si>
    <t>10X10CM,8 VRSTEV,17 NITÍ,100%BA,5KS</t>
  </si>
  <si>
    <t>0080478</t>
  </si>
  <si>
    <t>VATA OBVAZOVÁ SKLÁDANÁ</t>
  </si>
  <si>
    <t>100% BA,100G</t>
  </si>
  <si>
    <t>0080479</t>
  </si>
  <si>
    <t>100% BA,200G</t>
  </si>
  <si>
    <t>0080482</t>
  </si>
  <si>
    <t>VATA BUNIČITÁ VINUTÁ</t>
  </si>
  <si>
    <t>15X26CM,500G</t>
  </si>
  <si>
    <t>0080483</t>
  </si>
  <si>
    <t>23X16CM,1KG</t>
  </si>
  <si>
    <t>0080502</t>
  </si>
  <si>
    <t>KRYTÍ CARBOFLEX</t>
  </si>
  <si>
    <t>10X10CM KARBONOVÉ KRYTÍ PRO PÁCHNOUCÍ RÁNY,10KS</t>
  </si>
  <si>
    <t>0080521</t>
  </si>
  <si>
    <t>TRAUMACEL PULVIS</t>
  </si>
  <si>
    <t>2G,HEMOSTATIKUM</t>
  </si>
  <si>
    <t>0080549</t>
  </si>
  <si>
    <t>7,2X5CM,S POLŠTÁŘKEM,S HYDROFÓBNÍ MIKROSÍŤKOU,10KS</t>
  </si>
  <si>
    <t>0080550</t>
  </si>
  <si>
    <t>KRYTÍ HYDROSORB COMFORT STERILNÍ</t>
  </si>
  <si>
    <t>4,5X6,5CM, AKTIVNÍ PLOCHA 2,5X3,8CM,5KS</t>
  </si>
  <si>
    <t>0080569</t>
  </si>
  <si>
    <t>0080570</t>
  </si>
  <si>
    <t>0080571</t>
  </si>
  <si>
    <t>0080572</t>
  </si>
  <si>
    <t>0080573</t>
  </si>
  <si>
    <t>KRYTÍ ABSORPČNÍ MEPILEX</t>
  </si>
  <si>
    <t>10X10CM SE SILIKONOVOU VRSTVOU SAFETAC,5KS</t>
  </si>
  <si>
    <t>0080574</t>
  </si>
  <si>
    <t>KRYTÍ S MASTÍ LOMATUELL STERILNÍ</t>
  </si>
  <si>
    <t>5X5CM,1KS</t>
  </si>
  <si>
    <t>0080575</t>
  </si>
  <si>
    <t>10X10CM,1KS</t>
  </si>
  <si>
    <t>0080576</t>
  </si>
  <si>
    <t>NÁPLAST HYPOALERGENNÍ CURAPOR STERILNÍ</t>
  </si>
  <si>
    <t>5X7CM,SAMOLEPÍCÍ,S POLŠTÁŘKEM,1KS</t>
  </si>
  <si>
    <t>0080577</t>
  </si>
  <si>
    <t>8X10CM,SAMOLEPÍCÍ,S POLŠTÁŘKEM,1KS</t>
  </si>
  <si>
    <t>0080578</t>
  </si>
  <si>
    <t>5X7CM,SAMOLEPÍCÍ,S POLŠTÁŘKEM,5KS</t>
  </si>
  <si>
    <t>0080579</t>
  </si>
  <si>
    <t>8X10CM,SAMOLEPÍCÍ,S POLŠTÁŘKEM,5KS</t>
  </si>
  <si>
    <t>0080580</t>
  </si>
  <si>
    <t>KRYTÍ FÓLIOVÉ TRANSPARENTNÍ SUPRASORB F</t>
  </si>
  <si>
    <t>5X7CM SAMOLEPÍCÍ,10KS</t>
  </si>
  <si>
    <t>0080585</t>
  </si>
  <si>
    <t>OBINADLO ELASTICKÉ CZIDEÁL</t>
  </si>
  <si>
    <t>6CMX5M,KRÁTKÝ TAH,1KS</t>
  </si>
  <si>
    <t>0080586</t>
  </si>
  <si>
    <t>8CMX5M,KRÁTKÝ TAH,1KS</t>
  </si>
  <si>
    <t>0080587</t>
  </si>
  <si>
    <t>10CMX5M,KRÁTKÝ TAH,1KS</t>
  </si>
  <si>
    <t>0080588</t>
  </si>
  <si>
    <t>12CMX5M,KRÁTKÝ TAH,1KS</t>
  </si>
  <si>
    <t>0080589</t>
  </si>
  <si>
    <t>OBINADLO ELASTICKÉ CZIDEÁL TEX</t>
  </si>
  <si>
    <t>8CMX5M,DLOUHÝ TAH,1KS</t>
  </si>
  <si>
    <t>0080590</t>
  </si>
  <si>
    <t>10CMX5M,DLOUHÝ TAH,1KS</t>
  </si>
  <si>
    <t>0080591</t>
  </si>
  <si>
    <t>12CMX5M,DLOUHÝ TAH,1KS</t>
  </si>
  <si>
    <t>0080592</t>
  </si>
  <si>
    <t>14CMX5M,DLOUHÝ TAH,1KS</t>
  </si>
  <si>
    <t>0080593</t>
  </si>
  <si>
    <t>KRYTÍ KOLOIDNÍ COMFEEL PLUS ULCER DRESSING</t>
  </si>
  <si>
    <t>10X10CM 10KS</t>
  </si>
  <si>
    <t>0080596</t>
  </si>
  <si>
    <t>4X6CM,30KS</t>
  </si>
  <si>
    <t>0080597</t>
  </si>
  <si>
    <t>KRYTÍ KOLOIDNÍ COMFEEL PLUS CONTOUR DRESSING</t>
  </si>
  <si>
    <t>6X8CM,5KS</t>
  </si>
  <si>
    <t>0080603</t>
  </si>
  <si>
    <t>KRYTÍ KOLOIDNÍ COMFEEL PLUS TRANSPARENT DRESSING</t>
  </si>
  <si>
    <t>5X7CM,10KS</t>
  </si>
  <si>
    <t>0080604</t>
  </si>
  <si>
    <t>0080678</t>
  </si>
  <si>
    <t>KRYTÍ HYDROGEL PURILON</t>
  </si>
  <si>
    <t>0080682</t>
  </si>
  <si>
    <t>OBINADLO ELASTICKÉ FIXAČNÍ SAMODRŽÍCÍ PEHA-HAFT</t>
  </si>
  <si>
    <t>4CMX4M,V NAPNUTÉM STAVU,DLOUHÝ TAH,1KS</t>
  </si>
  <si>
    <t>0080683</t>
  </si>
  <si>
    <t>6CMX4M,V NAPNUTÉM STAVU,DLOUHÝ TAH,1KS</t>
  </si>
  <si>
    <t>0080684</t>
  </si>
  <si>
    <t>8CMX4M,V NAPNUTÉM STAVU,DLOUHÝ TAH,1KS</t>
  </si>
  <si>
    <t>0080685</t>
  </si>
  <si>
    <t>10CMX4M,V NAPNUTÉM STAVU,DLOUHÝ TAH,1KS</t>
  </si>
  <si>
    <t>0080686</t>
  </si>
  <si>
    <t>12CMX4M,V NAPNUTÉM STAVU,DLOUHÝ TAH,1KS</t>
  </si>
  <si>
    <t>0080694</t>
  </si>
  <si>
    <t>10X12CM SAMOLEPÍCÍ,10KS</t>
  </si>
  <si>
    <t>0080699</t>
  </si>
  <si>
    <t>KRYTÍ SPECIÁLNÍ SAVÉ SOLVALINE N</t>
  </si>
  <si>
    <t>5X5CM OBOUSTRANNĚ POUŽITELNÉ,1KS</t>
  </si>
  <si>
    <t>0080700</t>
  </si>
  <si>
    <t>10X10CM OBOUSTRANNĚ POUŽITELNÉ,1KS</t>
  </si>
  <si>
    <t>0080701</t>
  </si>
  <si>
    <t>FIXACE HYPOALERGENNÍ CURAFIX H</t>
  </si>
  <si>
    <t>0080702</t>
  </si>
  <si>
    <t>0080703</t>
  </si>
  <si>
    <t>15CMX10M,SAMOLEPÍCÍ,NETKANÝ TEXTIL,1KS</t>
  </si>
  <si>
    <t>0080706</t>
  </si>
  <si>
    <t>40X60CM,BĚLENÁ,5KG</t>
  </si>
  <si>
    <t>0080707</t>
  </si>
  <si>
    <t>40X60CM,NEBĚLENÁ,5KG</t>
  </si>
  <si>
    <t>0080708</t>
  </si>
  <si>
    <t>GELITASPON STANDARD</t>
  </si>
  <si>
    <t>P GS 010 80X50X10MM,ŽELATINOVÁ HOUBA,2KS</t>
  </si>
  <si>
    <t>0080709</t>
  </si>
  <si>
    <t>VATA BUNIČITÁ DĚLENÁ PUR-ZELLIN</t>
  </si>
  <si>
    <t>40X50MM,1ROLE,500KS</t>
  </si>
  <si>
    <t>0080717</t>
  </si>
  <si>
    <t>KRYTÍ SAMOLEPÍCÍ MEPILEX BORDER</t>
  </si>
  <si>
    <t>7,5X7,5CM SE SILIKONOVOU VRSTVOU SAFETAC,5KS</t>
  </si>
  <si>
    <t>0080718</t>
  </si>
  <si>
    <t>0080720</t>
  </si>
  <si>
    <t>KRYTÍ SILIKONOVÉ MEPIFORM,SAMOLEPÍCÍ,K OŠETŘENÍ JIZEV</t>
  </si>
  <si>
    <t>5X7,5CM SE SILIKONOVOU VRSTVOU SAFETAC,5KS</t>
  </si>
  <si>
    <t>0080724</t>
  </si>
  <si>
    <t>5X5CM,8 VRSTEV,17 NITÍ,100%BA,100KS</t>
  </si>
  <si>
    <t>0080725</t>
  </si>
  <si>
    <t>7,5X7,5CM,8 VRSTEV,17 NITÍ,100%BA,100KS</t>
  </si>
  <si>
    <t>0080726</t>
  </si>
  <si>
    <t>10X10CM,8 VRSTEV,17 NITÍ,100%BA,100KS</t>
  </si>
  <si>
    <t>0080727</t>
  </si>
  <si>
    <t>20X30CM,VRSTVENÁ,250G</t>
  </si>
  <si>
    <t>0080728</t>
  </si>
  <si>
    <t>20X30CM,VRSTVENÁ,500G</t>
  </si>
  <si>
    <t>0080729</t>
  </si>
  <si>
    <t>20X30CM,VRSTVENÁ,1KG</t>
  </si>
  <si>
    <t>0080730</t>
  </si>
  <si>
    <t>40X60CM,VRSTVENÁ,4KG</t>
  </si>
  <si>
    <t>0080731</t>
  </si>
  <si>
    <t>40X60CM,VRSTVENÁ,5KG</t>
  </si>
  <si>
    <t>0080732</t>
  </si>
  <si>
    <t>FIXACE HYPOALERGENNÍ TEGADERM</t>
  </si>
  <si>
    <t>1626W;10X12CM,1KS</t>
  </si>
  <si>
    <t>0080734</t>
  </si>
  <si>
    <t>FIXACE HYPOALERGENNÍ STERI-STRIP</t>
  </si>
  <si>
    <t>R1540;3X75MM,ZPEVNĚNÁ,5KS</t>
  </si>
  <si>
    <t>0080735</t>
  </si>
  <si>
    <t>R1541;6X75MM,ZPEVNĚNÁ,3KS</t>
  </si>
  <si>
    <t>0080736</t>
  </si>
  <si>
    <t>R1542;6X38MM,ZPEVNĚNÁ,6KS</t>
  </si>
  <si>
    <t>0080737</t>
  </si>
  <si>
    <t>R1546;6X100MM,ZPEVNĚNÁ,10KS</t>
  </si>
  <si>
    <t>0080748</t>
  </si>
  <si>
    <t>20X30CM,500G</t>
  </si>
  <si>
    <t>0080749</t>
  </si>
  <si>
    <t>KOMPRESY Z GÁZY STERILKOMPRES STERILNÍ</t>
  </si>
  <si>
    <t>0080750</t>
  </si>
  <si>
    <t>5X5CM,8 VRSTEV,17 NITÍ,5KS</t>
  </si>
  <si>
    <t>0080751</t>
  </si>
  <si>
    <t>5X5CM,8 VRSTEV,17 NITÍ,25X2KS</t>
  </si>
  <si>
    <t>0080752</t>
  </si>
  <si>
    <t>0080753</t>
  </si>
  <si>
    <t>7,5X7,5CM,8 VRSTEV,17 NITÍ,5KS</t>
  </si>
  <si>
    <t>0080754</t>
  </si>
  <si>
    <t>7,5X7,5CM,8 VRSTEV,17 NITÍ,25X2KS</t>
  </si>
  <si>
    <t>0080755</t>
  </si>
  <si>
    <t>0080756</t>
  </si>
  <si>
    <t>10X10CM,8 VRSTEV,17 NITÍ,5KS</t>
  </si>
  <si>
    <t>0080757</t>
  </si>
  <si>
    <t>10X10CM,8 VRSTEV,17 NITÍ,25X2KS</t>
  </si>
  <si>
    <t>0080761</t>
  </si>
  <si>
    <t>KRYTÍ HYDROCELULÁRNÍ ALLEVYN</t>
  </si>
  <si>
    <t>10X10CM I PRO SILNOU SEKRECI,3KS</t>
  </si>
  <si>
    <t>0080763</t>
  </si>
  <si>
    <t>KRYTÍ HYDROCELULÁRNÍ ALLEVYN ADHESIVE</t>
  </si>
  <si>
    <t>7,5X7,5CM S LEPIVÝM OKRAJEM,10KS</t>
  </si>
  <si>
    <t>0080765</t>
  </si>
  <si>
    <t>KRYTÍ BACTIGRAS</t>
  </si>
  <si>
    <t>10X10CM 0,5%CHLORHEXIDINACETÁT,10KS</t>
  </si>
  <si>
    <t>0080767</t>
  </si>
  <si>
    <t>KRYTÍ S MASTÍ JELONET</t>
  </si>
  <si>
    <t>0080768</t>
  </si>
  <si>
    <t>KRYTÍ TRANSPARENTNÍ OPSITE FLEXIGRID</t>
  </si>
  <si>
    <t>6X7CM,10KS</t>
  </si>
  <si>
    <t>0080769</t>
  </si>
  <si>
    <t>10X12CM,10KS</t>
  </si>
  <si>
    <t>0080771</t>
  </si>
  <si>
    <t>KRYTÍ TRANSPARENTNÍ OPSITE POST-OP</t>
  </si>
  <si>
    <t>5X6,5CM,SAVÝ NEADHERENTNÍ POLŠTÁŘEK,10KS</t>
  </si>
  <si>
    <t>0080773</t>
  </si>
  <si>
    <t>10X15CM,NEPŘILNAVÝ POLŠTÁŘEK,1KS</t>
  </si>
  <si>
    <t>0080774</t>
  </si>
  <si>
    <t>10X20CM,NEPŘILNAVÝ POLŠTÁŘEK,1KS</t>
  </si>
  <si>
    <t>0080775</t>
  </si>
  <si>
    <t>10X25CM,NEPŘILNAVÝ POLŠTÁŘEK,1KS</t>
  </si>
  <si>
    <t>0080776</t>
  </si>
  <si>
    <t>10X35CM,NEPŘILNAVÝ POLŠTÁŘEK,1KS</t>
  </si>
  <si>
    <t>0080777</t>
  </si>
  <si>
    <t>KRYTÍ NEADHERENTNÍ ATRAUMATICKÉ ADAPTIC</t>
  </si>
  <si>
    <t>7,6X7,6CM,5KS</t>
  </si>
  <si>
    <t>0080810</t>
  </si>
  <si>
    <t>KRYTÍ OBVAZ HYDROGELOVÝ AQUAGEL</t>
  </si>
  <si>
    <t>5CM PRŮMĚR,10KS</t>
  </si>
  <si>
    <t>0080814</t>
  </si>
  <si>
    <t>0080821</t>
  </si>
  <si>
    <t>KRYTÍ HYDROCOLL</t>
  </si>
  <si>
    <t>5X5CM,10KS</t>
  </si>
  <si>
    <t>0080822</t>
  </si>
  <si>
    <t>0080823</t>
  </si>
  <si>
    <t>0080826</t>
  </si>
  <si>
    <t>KRYTÍ HYDROCOLL CONCAVE</t>
  </si>
  <si>
    <t>8X12CM,10KS</t>
  </si>
  <si>
    <t>0080827</t>
  </si>
  <si>
    <t>KRYTÍ HYDROCOLL THIN-HYDROKOLOIDNÍ</t>
  </si>
  <si>
    <t>0080828</t>
  </si>
  <si>
    <t>0080832</t>
  </si>
  <si>
    <t>OBINADLO PRUŽNÉ HADICOVÉ COVERFLEX VEL.3</t>
  </si>
  <si>
    <t>7,5CMX10M,1KS</t>
  </si>
  <si>
    <t>0080834</t>
  </si>
  <si>
    <t>KRYTÍ HYDROGELOVÉ INTRASITE-GEL</t>
  </si>
  <si>
    <t>25G V APLIKÁTORU,10KS</t>
  </si>
  <si>
    <t>0080835</t>
  </si>
  <si>
    <t>15G V APLIKÁTORU,1KS</t>
  </si>
  <si>
    <t>0080836</t>
  </si>
  <si>
    <t>15G V APLIKÁTORU,5KS</t>
  </si>
  <si>
    <t>0080840</t>
  </si>
  <si>
    <t>KRYTÍ KALCIUM ALGINÁTOVÉ ALGISITE M</t>
  </si>
  <si>
    <t>0080863</t>
  </si>
  <si>
    <t>CAVILON NSBF-SPRAY</t>
  </si>
  <si>
    <t>28ML PRO OŠETŘENÍ RAN</t>
  </si>
  <si>
    <t>0080864</t>
  </si>
  <si>
    <t>CAVILON NSBF-TAMPON 3ML</t>
  </si>
  <si>
    <t>3ML PRO OŠETŘENÍ RAN</t>
  </si>
  <si>
    <t>0080871</t>
  </si>
  <si>
    <t>KRYTÍ Z PŘÍRODNÍHO KOLAGENU SUPRASORB C</t>
  </si>
  <si>
    <t>4X6CM,5KS</t>
  </si>
  <si>
    <t>0080872</t>
  </si>
  <si>
    <t>0080874</t>
  </si>
  <si>
    <t>KRYTÍ SUPRASORB A</t>
  </si>
  <si>
    <t>5X5CM KALCIUMALGINÁTOVÉ,S VLÁKNY MOŘSKÝCH ŘAS,10KS</t>
  </si>
  <si>
    <t>0080875</t>
  </si>
  <si>
    <t>10X10CM KALCUMALGINÁTOVÉ,S VLÁKNY MOŘSKÝCH ŘAS,10KS</t>
  </si>
  <si>
    <t>0080878</t>
  </si>
  <si>
    <t>KRYTÍ HYDROGELOVÉ SUPRASORB G</t>
  </si>
  <si>
    <t>5X6,5CM,5KS</t>
  </si>
  <si>
    <t>0080879</t>
  </si>
  <si>
    <t>0080880</t>
  </si>
  <si>
    <t>KRYTÍ PĚNOVÉ NEADHEZIVNÍ - BIATAIN</t>
  </si>
  <si>
    <t>0080883</t>
  </si>
  <si>
    <t>KRYTÍ PĚNOVÉ ADHEZIVNÍ - BIATAIN</t>
  </si>
  <si>
    <t>12X12CM,10KS</t>
  </si>
  <si>
    <t>0080886</t>
  </si>
  <si>
    <t>GÁZA HYDROFILNÍ STERILNÍ STERIKO</t>
  </si>
  <si>
    <t>0080887</t>
  </si>
  <si>
    <t>0080888</t>
  </si>
  <si>
    <t>0080889</t>
  </si>
  <si>
    <t>0080890</t>
  </si>
  <si>
    <t>0080891</t>
  </si>
  <si>
    <t>0080972</t>
  </si>
  <si>
    <t>KRYTÍ HYDROSORB STERILNÍ GELOVÉ</t>
  </si>
  <si>
    <t>5X7,5CM,5KS</t>
  </si>
  <si>
    <t>0080973</t>
  </si>
  <si>
    <t>0080974</t>
  </si>
  <si>
    <t>0080975</t>
  </si>
  <si>
    <t>0080976</t>
  </si>
  <si>
    <t>9X7,5CM,8 VRSTEV,50KS</t>
  </si>
  <si>
    <t>0080977</t>
  </si>
  <si>
    <t>10X10CM,8 VRSTEV,STERILNÍ,100KS</t>
  </si>
  <si>
    <t>0080978</t>
  </si>
  <si>
    <t>5X5CM,4 VRSTVY,NETKANÝ TEXTIL,150KS</t>
  </si>
  <si>
    <t>0080979</t>
  </si>
  <si>
    <t>7,5X7,5CM,4 VRSTVY,NETKANÝ TEXTIL,150KS</t>
  </si>
  <si>
    <t>0080980</t>
  </si>
  <si>
    <t>10X10CM,4 VRSTVY,NETKANÝ TEXTIL,150KS</t>
  </si>
  <si>
    <t>0080981</t>
  </si>
  <si>
    <t>0080982</t>
  </si>
  <si>
    <t>0080983</t>
  </si>
  <si>
    <t>0080984</t>
  </si>
  <si>
    <t>0080985</t>
  </si>
  <si>
    <t>OBINADLO ELASTICKÉ FIXA CREP</t>
  </si>
  <si>
    <t>6CMX4M,TAŽNOST 160%,20KS</t>
  </si>
  <si>
    <t>0080986</t>
  </si>
  <si>
    <t>8CMX4M,TAŽNOST 160%,20KS</t>
  </si>
  <si>
    <t>0080987</t>
  </si>
  <si>
    <t>10CMX4M,TAŽNOST 160%,20KS</t>
  </si>
  <si>
    <t>0080988</t>
  </si>
  <si>
    <t>12CMX4M,TAŽNOST 160%,20KS</t>
  </si>
  <si>
    <t>0080989</t>
  </si>
  <si>
    <t>4CMX4M,TAŽNOST 160%,1KS</t>
  </si>
  <si>
    <t>0080990</t>
  </si>
  <si>
    <t>6CMX4M,TAŽNOST 160%,1KS</t>
  </si>
  <si>
    <t>0080991</t>
  </si>
  <si>
    <t>8CMX4M,TAŽNOST 160%,1KS</t>
  </si>
  <si>
    <t>0080992</t>
  </si>
  <si>
    <t>10CMX4M,TAŽNOST 160%,1KS</t>
  </si>
  <si>
    <t>0080993</t>
  </si>
  <si>
    <t>12CMX4M,TAŽNOST 160%,1KS</t>
  </si>
  <si>
    <t>0080994</t>
  </si>
  <si>
    <t>OBINADLO ELASTICKÉ UNIVERSAL</t>
  </si>
  <si>
    <t>8CMX5M,TAŽNOST 110%,10KS</t>
  </si>
  <si>
    <t>0080995</t>
  </si>
  <si>
    <t>10CMX5M,TAŽNOST 110%,10KS</t>
  </si>
  <si>
    <t>0080996</t>
  </si>
  <si>
    <t>12CMX5M,TAŽNOST 110%,10KS</t>
  </si>
  <si>
    <t>0080998</t>
  </si>
  <si>
    <t>8CMX5M,TAŽNOST 110%,1KS</t>
  </si>
  <si>
    <t>0080999</t>
  </si>
  <si>
    <t>10CMX5M,TAŽNOST 110%,1KS</t>
  </si>
  <si>
    <t>0081000</t>
  </si>
  <si>
    <t>12CMX5M,TAŽNOST 110%,1KS</t>
  </si>
  <si>
    <t>0081002</t>
  </si>
  <si>
    <t>KRYTÍ AQUACEL - HYDROFIBER</t>
  </si>
  <si>
    <t>5X5CM TECHNOLOGIE HYDROFIBER,10KS</t>
  </si>
  <si>
    <t>0081003</t>
  </si>
  <si>
    <t>10X10CM TECHNOLOGIE HYDROFIBER,10KS</t>
  </si>
  <si>
    <t>0081008</t>
  </si>
  <si>
    <t>KOMPRESY SOLVALINE NESTERILNÍ N</t>
  </si>
  <si>
    <t>5X5CM,SPECIÁLNÍ SAVÉ,OBOUSTRANNĚ POUŽITELNÉ,200KS</t>
  </si>
  <si>
    <t>0081009</t>
  </si>
  <si>
    <t>10X10CM,SPECIÁLNÍ SAVÉ,OBOUSTRANNĚ POUŽITELNÉ,150KS</t>
  </si>
  <si>
    <t>0081026</t>
  </si>
  <si>
    <t>OBINADLO ELASTICKÉ CZELAST SAMOFIXAČNÍ</t>
  </si>
  <si>
    <t>5CMX4,5M,DLOUHÝ TAH,1KS</t>
  </si>
  <si>
    <t>0081027</t>
  </si>
  <si>
    <t>8CMX4,5M,DLOUHÝ TAH,1KS</t>
  </si>
  <si>
    <t>0081028</t>
  </si>
  <si>
    <t>10CMX4,5M,DLOUHÝ TAH,1KS</t>
  </si>
  <si>
    <t>0081029</t>
  </si>
  <si>
    <t>12CMX4,5M,DLOUHÝ TAH,1KS</t>
  </si>
  <si>
    <t>0081030</t>
  </si>
  <si>
    <t>14CMX4,5M,DLOUHÝ TAH,1KS</t>
  </si>
  <si>
    <t>0081032</t>
  </si>
  <si>
    <t>OBINADLO ELASTICKÉ CZELASTEX CREPE SAMOFIXAČNÍ</t>
  </si>
  <si>
    <t>8CMX4,5M,STŘEDNÍ TAH,1KS</t>
  </si>
  <si>
    <t>0081033</t>
  </si>
  <si>
    <t>10CMX4,5M,STŘEDNÍ TAH,1KS</t>
  </si>
  <si>
    <t>0081034</t>
  </si>
  <si>
    <t>12CMX4,5M,STŘEDNÍ TAH,1KS</t>
  </si>
  <si>
    <t>0081035</t>
  </si>
  <si>
    <t>14CMX4,5M,STŘEDNÍ TAH,1KS</t>
  </si>
  <si>
    <t>0081037</t>
  </si>
  <si>
    <t>OBINADLO ELASTICKÉ LENKIDEAL</t>
  </si>
  <si>
    <t>6CMX5M,V NATAŽENÉM STAVU,KRÁTKÝ TAH,1KS</t>
  </si>
  <si>
    <t>0081038</t>
  </si>
  <si>
    <t>8CMX5M,V NATAŽENÉM STAVU,KRÁTKÝ TAH,1KS</t>
  </si>
  <si>
    <t>0081039</t>
  </si>
  <si>
    <t>10CMX5M,V NATAŽENÉM STAVU,KRÁTKÝ TAH,1KS</t>
  </si>
  <si>
    <t>0081040</t>
  </si>
  <si>
    <t>12CMX5M,V NATAŽENÉM STAVU,KRÁTKÝ TAH,1KS</t>
  </si>
  <si>
    <t>0081041</t>
  </si>
  <si>
    <t>14CMX5M,V NATAŽENÉM STAVU,KRÁTKY TAH,1KS</t>
  </si>
  <si>
    <t>0081042</t>
  </si>
  <si>
    <t>VATA BUNIČITÁ DĚLENÁ ZELLETTEN-TAMPONY</t>
  </si>
  <si>
    <t>0081052</t>
  </si>
  <si>
    <t>KRYTÍ PROMOGRAN</t>
  </si>
  <si>
    <t>28CM2 TERAPEUTICKÝ OBVAZ REMODELUJÍCÍ PROTEÁZY (TVAR-ŠESTIÚHELNÍK)</t>
  </si>
  <si>
    <t>0081059</t>
  </si>
  <si>
    <t>KRYTÍ PĚNOVÉ HYDROAKTIVNÍ-ALLEVYN THIN</t>
  </si>
  <si>
    <t>5X6CM,SAMOLEPIVÉ,10KS</t>
  </si>
  <si>
    <t>0081061</t>
  </si>
  <si>
    <t>10X10CM,SAMOLEPIVÉ,5KS</t>
  </si>
  <si>
    <t>0081062</t>
  </si>
  <si>
    <t>KRYTÍ PĚNOVÉ HYDROAKTIVNÍ-CUTINOVA HYDRO</t>
  </si>
  <si>
    <t>5X6CM PRŮHLEDNÉ SAMOLEPIVÉ,10KS</t>
  </si>
  <si>
    <t>0081064</t>
  </si>
  <si>
    <t>10X10CM PRŮHLEDNÉ SAMOLEPIVÉ,5KS</t>
  </si>
  <si>
    <t>0081066</t>
  </si>
  <si>
    <t>KRYTÍ HYDROGELOVÉ PLOŠNÉ INTRASITE CONFORMABLE</t>
  </si>
  <si>
    <t>10X10CM NA NETKANÉM TEXTILNÍM NOSIČI,10KS</t>
  </si>
  <si>
    <t>0081067</t>
  </si>
  <si>
    <t>OBINADLO PRUŽNÉ HADICOVÉ COVERFLEX VEL.2</t>
  </si>
  <si>
    <t>5CMX3M,1KS</t>
  </si>
  <si>
    <t>0081068</t>
  </si>
  <si>
    <t>7,5CMX3M,1KS</t>
  </si>
  <si>
    <t>0081069</t>
  </si>
  <si>
    <t>OBINADLO PRUŽNÉ HADICOVÉ COVERFLEX VEL.4</t>
  </si>
  <si>
    <t>10,75CMX3M,1KS</t>
  </si>
  <si>
    <t>0081070</t>
  </si>
  <si>
    <t>KRYTÍ PERMA FOAM</t>
  </si>
  <si>
    <t>0081072</t>
  </si>
  <si>
    <t>6X6CM AKTIVNÍ PLOCHA,11X11CM,10KS</t>
  </si>
  <si>
    <t>0081081</t>
  </si>
  <si>
    <t>KRYTÍ AQUACEL AG - HYDROFIBER</t>
  </si>
  <si>
    <t>0081082</t>
  </si>
  <si>
    <t>0081086</t>
  </si>
  <si>
    <t>KRYTÍ TENDERWET ACTIVE CAVITY</t>
  </si>
  <si>
    <t>4CM PRŮMĚR,PŘEDAKTIVOVANÉ KRYTÍ,10KS</t>
  </si>
  <si>
    <t>0081088</t>
  </si>
  <si>
    <t>4X7CM PŘEDAKTIVOVANÉ KRYTÍ,10KS</t>
  </si>
  <si>
    <t>0081094</t>
  </si>
  <si>
    <t>10X10CM PŘEDAKTIVOVANÉ KRYTÍ,10KS</t>
  </si>
  <si>
    <t>0081096</t>
  </si>
  <si>
    <t>KRYTÍ TENDERWET 24 ACTIVE</t>
  </si>
  <si>
    <t>4CM PRŮMĚR PŘEDAKTIVOVANÉ KRYTÍ,10KS</t>
  </si>
  <si>
    <t>0081100</t>
  </si>
  <si>
    <t>5,5CM PRŮMĚR PŘEDAKTIVOVANÉ KRYTÍ,10KS</t>
  </si>
  <si>
    <t>0081102</t>
  </si>
  <si>
    <t>7,5X7,5CM PŘEDAKTIVOVANÉ KRYTÍ,10KS</t>
  </si>
  <si>
    <t>0081104</t>
  </si>
  <si>
    <t>0081108</t>
  </si>
  <si>
    <t>KRYTÍ NA RÁNY VLIWAZELL</t>
  </si>
  <si>
    <t>10X10CM,NEPROPUSTNÁ FÓLIE,60KS</t>
  </si>
  <si>
    <t>0081110</t>
  </si>
  <si>
    <t>KRYTÍ S AKTIVNÍM UHLÍM VLIWAKTIV</t>
  </si>
  <si>
    <t>10X10,SAVÉ JÁDRO S NEPROPUSTNOU FÓLIÍ,20KS</t>
  </si>
  <si>
    <t>0081111</t>
  </si>
  <si>
    <t>14CMX5M V NATAŽENÉM STAVU,STŘEDNÍ TAH,JEDNOTLIVĚ BALENO,1KS</t>
  </si>
  <si>
    <t>0081112</t>
  </si>
  <si>
    <t>14CMX5M V NATAŽENÉM STAVU,STŘEDNÍ TAH,VOLNĚ V KARTONU,1KS</t>
  </si>
  <si>
    <t>0081118</t>
  </si>
  <si>
    <t>KRYTÍ POLYURETANOVÉ SUPRASORB P</t>
  </si>
  <si>
    <t>7,5X7,5CM,SAMOLEPÍCÍ,10KS</t>
  </si>
  <si>
    <t>0081119</t>
  </si>
  <si>
    <t>10X10CM,SAMOLEPÍCÍ,10KS</t>
  </si>
  <si>
    <t>0081120</t>
  </si>
  <si>
    <t>5X5CM,NELEPÍCÍ,10KS</t>
  </si>
  <si>
    <t>0081121</t>
  </si>
  <si>
    <t>7,5X7,5CM,NELEPÍCÍ,10KS</t>
  </si>
  <si>
    <t>0081122</t>
  </si>
  <si>
    <t>10X10CM,NELEPÍCÍ,10KS</t>
  </si>
  <si>
    <t>0081155</t>
  </si>
  <si>
    <t>KRYTÍ XEROFORM</t>
  </si>
  <si>
    <t>5X5CM S MASTÍ 3% BISMUTH TRIBROMFENÁTEM,BAKTERIOSTATICKÉ</t>
  </si>
  <si>
    <t>0081156</t>
  </si>
  <si>
    <t>10X10CM S MASTÍ 3% BISMUTH TRIBROMFENÁTEM,BAKTERIOSTATICKÉ</t>
  </si>
  <si>
    <t>0081212</t>
  </si>
  <si>
    <t>KRYTÍ CURITY</t>
  </si>
  <si>
    <t>8X8CM IMPREGNOVÁNO OLEJ.EMULZÍ</t>
  </si>
  <si>
    <t>0081217</t>
  </si>
  <si>
    <t>KOMPRESY TELFA</t>
  </si>
  <si>
    <t>5X7,5CM KOMPRESY SAVÉ S ABSORPČNÍM JÁDREM STERILNÍ,BAL 50KS</t>
  </si>
  <si>
    <t>0081218</t>
  </si>
  <si>
    <t>7,5X10CM KOMPRESY SAVÉ S ABSORPČNÍM JÁDREM STERILNÍ,BAL 50KS</t>
  </si>
  <si>
    <t>0081224</t>
  </si>
  <si>
    <t>KOMPRESY NEADHERENTNÍ TELFA</t>
  </si>
  <si>
    <t>10X7,5CM S LEPIVÝMI OKRAJI PO DVOU STRANÁCH BAL 100KS</t>
  </si>
  <si>
    <t>0081246</t>
  </si>
  <si>
    <t>KRYTÍ ABSORPČNÍ TENKÉ MEPILEX LITE</t>
  </si>
  <si>
    <t>6X8,5CM,SE SILIKONOVOU VRSTVOU SAFETAC,5KS</t>
  </si>
  <si>
    <t>0081247</t>
  </si>
  <si>
    <t>10X10CM,SE SILIKONOVOU VRSTVOU SAFETAC,5KS</t>
  </si>
  <si>
    <t>0081251</t>
  </si>
  <si>
    <t>60CMX40CM,5KG</t>
  </si>
  <si>
    <t>0081252</t>
  </si>
  <si>
    <t>30CMX20CM,5KG</t>
  </si>
  <si>
    <t>0081253</t>
  </si>
  <si>
    <t>30CMX20CM,1KG</t>
  </si>
  <si>
    <t>0081254</t>
  </si>
  <si>
    <t>20CMX20CM,1KG</t>
  </si>
  <si>
    <t>0081255</t>
  </si>
  <si>
    <t>15CMX20CM,1KG</t>
  </si>
  <si>
    <t>0081314</t>
  </si>
  <si>
    <t>KRYTÍ S MASTÍ A STŘÍBREM ATRAUMAN AG</t>
  </si>
  <si>
    <t>5X5CM,3KS</t>
  </si>
  <si>
    <t>0081316</t>
  </si>
  <si>
    <t>10CMX10CM,3KS</t>
  </si>
  <si>
    <t>0081317</t>
  </si>
  <si>
    <t>10CMX10CM,1KS</t>
  </si>
  <si>
    <t>0081318</t>
  </si>
  <si>
    <t>KRYTÍ ACTICOAT</t>
  </si>
  <si>
    <t>5CMX5CM,ANTIMIKROBIÁLNÍ S NANOKRYSTALICKÝM STŘÍBREM,5KS</t>
  </si>
  <si>
    <t>0081319</t>
  </si>
  <si>
    <t>10CMX10CM,ANTIMIKROBIÁLNÍ S NANOKRYSTALICKÝM STŘÍBREM,5KS</t>
  </si>
  <si>
    <t>0081320</t>
  </si>
  <si>
    <t>KRYTÍ HYDROGELOVÉ AMORFNÍ ASKINA GEL</t>
  </si>
  <si>
    <t>15G,V TUBĚ,10KS</t>
  </si>
  <si>
    <t>0081324</t>
  </si>
  <si>
    <t>KRYTÍ ALGINÁTOVÉ ASKINA SORB LONGETA</t>
  </si>
  <si>
    <t>2,7X34CM,10KS</t>
  </si>
  <si>
    <t>0081335</t>
  </si>
  <si>
    <t>KRYTÍ POLYURETANOVÉ STERILNÍ ASKINA DERM</t>
  </si>
  <si>
    <t>0081341</t>
  </si>
  <si>
    <t>KRYTÍ HYDROKOLODNÍ ASKINA HYDRO</t>
  </si>
  <si>
    <t>0081343</t>
  </si>
  <si>
    <t>KRYTÍ ALGINÁTOVÉ ASKINA SORB OBVAZ</t>
  </si>
  <si>
    <t>6X6CM,1KS</t>
  </si>
  <si>
    <t>0081344</t>
  </si>
  <si>
    <t>0081345</t>
  </si>
  <si>
    <t>KRYTÍ HYDROCELULÁRNÍ POLYMEROVÉ ASKINA THINSITE</t>
  </si>
  <si>
    <t>10X10CM,MNOHOVRSTEVNÉ TENKÉ,1KS</t>
  </si>
  <si>
    <t>0081347</t>
  </si>
  <si>
    <t>KRYTÍ HYDROCELULÁRNÍ POLYMEROVÉ ASKINA</t>
  </si>
  <si>
    <t>5X7CM,TRANSORBENT, ADHEZIVNÍ,1KS</t>
  </si>
  <si>
    <t>0081348</t>
  </si>
  <si>
    <t>10X10CM,TRANSORBENT, ADHEZIVNÍ,1KS</t>
  </si>
  <si>
    <t>0081349</t>
  </si>
  <si>
    <t>KRYTÍ S AKTIVNÍM UHLÍM ASKINA CARBOSORB</t>
  </si>
  <si>
    <t>0081351</t>
  </si>
  <si>
    <t>6X7CM,1KS</t>
  </si>
  <si>
    <t>0081399</t>
  </si>
  <si>
    <t>KOMPRESY AB NESTERILNÍ</t>
  </si>
  <si>
    <t>10X10CM,ABSORPČNÍ,50KS</t>
  </si>
  <si>
    <t>0081401</t>
  </si>
  <si>
    <t>100G</t>
  </si>
  <si>
    <t>0081402</t>
  </si>
  <si>
    <t>200G</t>
  </si>
  <si>
    <t>0081403</t>
  </si>
  <si>
    <t>500G</t>
  </si>
  <si>
    <t>0081404</t>
  </si>
  <si>
    <t>0081405</t>
  </si>
  <si>
    <t>VATA OBVAZOVÁ VINUTÁ</t>
  </si>
  <si>
    <t>100% BA,1000G</t>
  </si>
  <si>
    <t>0081406</t>
  </si>
  <si>
    <t>KOMPRESY STERILNÍ</t>
  </si>
  <si>
    <t>0081407</t>
  </si>
  <si>
    <t>0081408</t>
  </si>
  <si>
    <t>0081410</t>
  </si>
  <si>
    <t>NÁPLAST HYPOALERGENNÍ SOFTPORE</t>
  </si>
  <si>
    <t>0081412</t>
  </si>
  <si>
    <t>NÁPLAST HYPOALERGENNÍ FILMPORE</t>
  </si>
  <si>
    <t>1,25CMX9,15M,NÁPLAST TRANSPARENTNÍ,TRHATELNÁ V OBOU SMĚRECH</t>
  </si>
  <si>
    <t>0081413</t>
  </si>
  <si>
    <t>2,5CMX9,15M,NÁPLAST TRANSPARENTNÍ,TRHATELNÁ V OBOU SMĚRECH</t>
  </si>
  <si>
    <t>0081414</t>
  </si>
  <si>
    <t>5CMX9,15M,NÁPLAST TRANSPARENTNÍ,TRHATELNÁ V OBOU SMĚRECH</t>
  </si>
  <si>
    <t>0081415</t>
  </si>
  <si>
    <t>NÁPLAST HYPOALERGENNÍ SILKPORE</t>
  </si>
  <si>
    <t>1,25CMX9,15M,UMĚLÉ HEDVÁBÍ,SILNÁ ADHEZE,1KS</t>
  </si>
  <si>
    <t>0081416</t>
  </si>
  <si>
    <t>2,5CMX9,15M,UMĚLÉ HEDVÁBÍ,SILNÁ ADHEZE,1KS</t>
  </si>
  <si>
    <t>0081417</t>
  </si>
  <si>
    <t>KOMPRESY NESTERILNÍ</t>
  </si>
  <si>
    <t>0081418</t>
  </si>
  <si>
    <t>0081419</t>
  </si>
  <si>
    <t>0081423</t>
  </si>
  <si>
    <t>KRYTÍ HYIODINE - GEL</t>
  </si>
  <si>
    <t>50ML,1KS</t>
  </si>
  <si>
    <t>KRYTÍ HYDROKOLOIDNÍ GRANUFLEX SIGNAL</t>
  </si>
  <si>
    <t>0081435</t>
  </si>
  <si>
    <t>0081436</t>
  </si>
  <si>
    <t>10CMX10CM,10KS</t>
  </si>
  <si>
    <t>0081449</t>
  </si>
  <si>
    <t>KRYTÍ POLYURETANOVÉ PERMAFOAM COMFORT</t>
  </si>
  <si>
    <t>10X20CM,AKTIVNÍ PLOCHA 5X14CM,5KS</t>
  </si>
  <si>
    <t>0081450</t>
  </si>
  <si>
    <t>15X15CM,AKTIVNÍ PLOCHA 10X10CM,5KS</t>
  </si>
  <si>
    <t>0081451</t>
  </si>
  <si>
    <t>KRYTÍ HYDROKOLOIDNÍ SUPRASORB H DUNN-TENKÝ</t>
  </si>
  <si>
    <t>5X10CM,SAMOLEPÍCÍ,10KS</t>
  </si>
  <si>
    <t>0081453</t>
  </si>
  <si>
    <t>0081454</t>
  </si>
  <si>
    <t>KRYTÍ HYDROKOLOIDNÍ SUPRASORB H STANDARD</t>
  </si>
  <si>
    <t>0081455</t>
  </si>
  <si>
    <t>KRYTÍ ALUMINIZOVANÉ METALLINE</t>
  </si>
  <si>
    <t>8X10CM,10KS</t>
  </si>
  <si>
    <t>0081461</t>
  </si>
  <si>
    <t>0081462</t>
  </si>
  <si>
    <t>KRYTÍ ALGINÁTOVÉ SE STŘÍBREM ASKINA CALGITROL</t>
  </si>
  <si>
    <t>0081464</t>
  </si>
  <si>
    <t>KRYTÍ NA PATU PRESSURE RELIEVING ASKINA HEEL</t>
  </si>
  <si>
    <t>0081465</t>
  </si>
  <si>
    <t>ROZTOK OPLACHOVÝ SUPEROXIDOVANÝ MICRODACYN 60 WOUND CARE</t>
  </si>
  <si>
    <t>ROZTOK,500ML</t>
  </si>
  <si>
    <t>0081467</t>
  </si>
  <si>
    <t>8X20CM,S POLŠTÁŘKEM,1KS</t>
  </si>
  <si>
    <t>0081468</t>
  </si>
  <si>
    <t>10X20CM,S POLŠTÁŘKEM,1KS</t>
  </si>
  <si>
    <t>0081469</t>
  </si>
  <si>
    <t>10X25CM,S POLŠTÁŘKEM,1KS</t>
  </si>
  <si>
    <t>0081470</t>
  </si>
  <si>
    <t>10X30CM,S POLŠTÁŘKEM,1KS</t>
  </si>
  <si>
    <t>0081473</t>
  </si>
  <si>
    <t>KRYTÍ ABSORPČNÍ TENKÉ MEPILEX BORDER LITE</t>
  </si>
  <si>
    <t>4X5CM,SE SILIKONOVOU VRSTVOU SAFETAC,10KS</t>
  </si>
  <si>
    <t>0081474</t>
  </si>
  <si>
    <t>5X12,5CM,SE SILIKONOVOU VRSTVOU SAFETAC,5KS</t>
  </si>
  <si>
    <t>0081475</t>
  </si>
  <si>
    <t>7,5X7,5CM,SE SILIKONOVOU VRSTVOU SAFETAC,5KS</t>
  </si>
  <si>
    <t>0081476</t>
  </si>
  <si>
    <t>0081477</t>
  </si>
  <si>
    <t>KRYTÍ HYDROALGINATE SILVERCEL</t>
  </si>
  <si>
    <t>5X5CM,SE STŘÍBREM,10KS</t>
  </si>
  <si>
    <t>0081478</t>
  </si>
  <si>
    <t>11X11CM,SE STŘÍBREM,10KS</t>
  </si>
  <si>
    <t>0081479</t>
  </si>
  <si>
    <t>KRYTÍ NEPŘILNAVÉ CUTICERIN</t>
  </si>
  <si>
    <t>7,5X7,5CM 10KS</t>
  </si>
  <si>
    <t>0081483</t>
  </si>
  <si>
    <t>KRYTÍ HYDROGEL PRONTOSAN 400516</t>
  </si>
  <si>
    <t>STERILNÍ,BARIÉROVÝ,ANTISEPTICKÝ,30ML</t>
  </si>
  <si>
    <t>0081538</t>
  </si>
  <si>
    <t>NÁPLAST HYPOALERGENNÍ CURAPOR TRANSPARENT STERILNÍ</t>
  </si>
  <si>
    <t>5X7CM,VODĚODOLNÁ,S POLŠTÁŘKEM,5KS</t>
  </si>
  <si>
    <t>0081539</t>
  </si>
  <si>
    <t>8X10CM,S POLŠTÁŘKEM,VODĚODOLNÁ,5KS</t>
  </si>
  <si>
    <t>0081541</t>
  </si>
  <si>
    <t>KRYTÍ STERILNÍ SUPRASORB A</t>
  </si>
  <si>
    <t>30CM,ALGINÁT PRO HLUBOKÉ RÁNY,5KS</t>
  </si>
  <si>
    <t>0081543</t>
  </si>
  <si>
    <t>6G V APLIKÁTORU,10KS</t>
  </si>
  <si>
    <t>0081545</t>
  </si>
  <si>
    <t>20G V APLIKÁTORU,10KS</t>
  </si>
  <si>
    <t>0081554</t>
  </si>
  <si>
    <t>20X30CM,NEBĚLENÁ,5KG</t>
  </si>
  <si>
    <t>0081556</t>
  </si>
  <si>
    <t>OBINADLO PRUŽNÉ HADICOVÉ SÍŤOVÉ TG-FIX B</t>
  </si>
  <si>
    <t>RUKA,4M,1KS</t>
  </si>
  <si>
    <t>0081557</t>
  </si>
  <si>
    <t>OBINADLO PRUŽNÉ HADICOVÉ SÍŤOVÉ TG-FIX C</t>
  </si>
  <si>
    <t>NOHA,4M,1KS</t>
  </si>
  <si>
    <t>0081558</t>
  </si>
  <si>
    <t>OBINADLO PRUŽNÉ HADICOVÉ SÍŤOVÉ TG-FIX D</t>
  </si>
  <si>
    <t>HLAVA,4M,1KS</t>
  </si>
  <si>
    <t>0081559</t>
  </si>
  <si>
    <t>OBINADLO PRUŽNÉ HADICOVÉ SÍŤOVÉ TG-FIX E</t>
  </si>
  <si>
    <t>TRUP,4M,1KS</t>
  </si>
  <si>
    <t>0081561</t>
  </si>
  <si>
    <t>OBINADLO PRUŽNÉ HADICOVÉ</t>
  </si>
  <si>
    <t>8CMX4M,1KS</t>
  </si>
  <si>
    <t>0081562</t>
  </si>
  <si>
    <t>10CMX4M,1KS</t>
  </si>
  <si>
    <t>0081563</t>
  </si>
  <si>
    <t>12CMX4M,1KS</t>
  </si>
  <si>
    <t>0081564</t>
  </si>
  <si>
    <t>15CMX4M,1KS</t>
  </si>
  <si>
    <t>0081565</t>
  </si>
  <si>
    <t>20CMX4M,1KS</t>
  </si>
  <si>
    <t>0081567</t>
  </si>
  <si>
    <t>KRYTÍ HYDROCELULÁRNÍ ASKINA BORDER</t>
  </si>
  <si>
    <t>9X12,AKTIVNÍ ČÁST 5X10CM,5KS</t>
  </si>
  <si>
    <t>0081568</t>
  </si>
  <si>
    <t>14X14,AKTIVNÍ ČÁST 10X10CM,5KS</t>
  </si>
  <si>
    <t>0081572</t>
  </si>
  <si>
    <t>KRYTÍ HYDROKOLOIDNÍ TRANSPARENTNÍ ASKINA BIO</t>
  </si>
  <si>
    <t>10X10,10KS</t>
  </si>
  <si>
    <t>0081575</t>
  </si>
  <si>
    <t>KRYTÍ HYDROGELOVÉ VIACELL</t>
  </si>
  <si>
    <t>6,5X5CM,2KS</t>
  </si>
  <si>
    <t>0081578</t>
  </si>
  <si>
    <t>KRYTÍ PĚNOVÉ NEADHEZIVNÍ-BIATAIN AG ANTIMIKROBIÁLN</t>
  </si>
  <si>
    <t>0081579</t>
  </si>
  <si>
    <t>KRYTÍ PĚNOVÉ ADHEZIVNÍ-BIATAIN AG ANTIMIKROBIÁLNÍ</t>
  </si>
  <si>
    <t>15X15CM AKTIVNÍ ČÁST 8X8CM 5KS</t>
  </si>
  <si>
    <t>0081587</t>
  </si>
  <si>
    <t>FIXACE HYPOALERGENNÍ SUPRASORB F</t>
  </si>
  <si>
    <t>10CMX1M,ROLE,NESTER.POLYURETANOVÁ MEMBRÁNA,1KS</t>
  </si>
  <si>
    <t>0081594</t>
  </si>
  <si>
    <t>OBINADLO HYDROFILNÍ STERILNÍ</t>
  </si>
  <si>
    <t>0081595</t>
  </si>
  <si>
    <t>0081599</t>
  </si>
  <si>
    <t>FIXACE HYPOALERGENNÍ ELASTPORE</t>
  </si>
  <si>
    <t>5CMX10M,PRODYŠNÁ,ELASTICKÁ,NETKANÝ TEXTIL,1KS</t>
  </si>
  <si>
    <t>10CMX10M,PRODYŠNÁ,ELASTICKÁ,NETKANÝ TEXTIL,1KS</t>
  </si>
  <si>
    <t>0081601</t>
  </si>
  <si>
    <t>15CMX10M,PRODYŠNÁ,ELASTICKÁ,NETKANÝ TEXTIL,1KS</t>
  </si>
  <si>
    <t>0081602</t>
  </si>
  <si>
    <t>20CMX10M,PRODYŠNÁ,ELASTICKÁ,NETKANÝ TEXTIL,1KS</t>
  </si>
  <si>
    <t>0081603</t>
  </si>
  <si>
    <t>NÁPLAST HYPOALERGENNÍ ELASTPORE+PAD</t>
  </si>
  <si>
    <t>5CMX7CM,S POLŠTÁŘKEM,STERILNÍ,1KS</t>
  </si>
  <si>
    <t>0081604</t>
  </si>
  <si>
    <t>10CMX10CM,S POLŠTÁŘKEM,STERILNÍ,1KS</t>
  </si>
  <si>
    <t>0081605</t>
  </si>
  <si>
    <t>10CMX15CM,S POLŠTÁŘKEM,STERILNÍ,1KS</t>
  </si>
  <si>
    <t>0081606</t>
  </si>
  <si>
    <t>10CMX20CM,S POLŠTÁŘKEM,STERILNÍ,1KS</t>
  </si>
  <si>
    <t>0081607</t>
  </si>
  <si>
    <t>10CMX25CM,S POLŠTÁŘKEM,STERILNÍ,1KS</t>
  </si>
  <si>
    <t>0081608</t>
  </si>
  <si>
    <t>10CMX30CM,S POLŠTÁŘKEM,STERILNÍ,1KS</t>
  </si>
  <si>
    <t>0081616</t>
  </si>
  <si>
    <t>12,5X12,5CM S LEPIVÝM OKRAJEM,AKTIVNÍ PLOCHA 10X10CM,10KS</t>
  </si>
  <si>
    <t>0081680</t>
  </si>
  <si>
    <t>10,5X10,5CM AKTIVNÍ ČÁST 8X8CM,10KS</t>
  </si>
  <si>
    <t>0081681</t>
  </si>
  <si>
    <t>0081682</t>
  </si>
  <si>
    <t>9,5X9,5CM,25KS</t>
  </si>
  <si>
    <t>0081683</t>
  </si>
  <si>
    <t>11X11CM; AKTIVNÍ ČÁST 7X7CM,10KS</t>
  </si>
  <si>
    <t>0081684</t>
  </si>
  <si>
    <t>7X9CM,10KS</t>
  </si>
  <si>
    <t>0081685</t>
  </si>
  <si>
    <t>KRYTÍ PĚNOVÉ ASKINA FOAM</t>
  </si>
  <si>
    <t>0081686</t>
  </si>
  <si>
    <t>KRYTÍ PĚNOVÉ ASKINA FOAM CAVITY LONGETA</t>
  </si>
  <si>
    <t>2,5X40CM,DO DUTIN,10KS</t>
  </si>
  <si>
    <t>0081688</t>
  </si>
  <si>
    <t>5X5CM 0,5%CHLORHEXIDINACETÁT,50KS</t>
  </si>
  <si>
    <t>0081689</t>
  </si>
  <si>
    <t>5X5CM,50KS</t>
  </si>
  <si>
    <t>0081692</t>
  </si>
  <si>
    <t>9,5X8,5CM,SAVÝ NEADHERENTNÍ POLŠTÁŘEK,2OKS</t>
  </si>
  <si>
    <t>0081693</t>
  </si>
  <si>
    <t>KRYTÍ S AKTIVNÍM UHLÍM CARBONET</t>
  </si>
  <si>
    <t>10X10CM PRO ZAPÁCHAJÍCÍ RÁNY,10KS</t>
  </si>
  <si>
    <t>0081695</t>
  </si>
  <si>
    <t>KRYTÍ ALGINÁTOVÉ SE STŘÍBREM BIATAIN ALGINATE AG</t>
  </si>
  <si>
    <t>3X44CM,TAMPONÁDA,10KS</t>
  </si>
  <si>
    <t>0081729</t>
  </si>
  <si>
    <t>KRYTÍ HYDROBALANČNÍ SUPRASORB X</t>
  </si>
  <si>
    <t>5X5CM,5KS</t>
  </si>
  <si>
    <t>0081731</t>
  </si>
  <si>
    <t>9X9CM,5KS</t>
  </si>
  <si>
    <t>0081735</t>
  </si>
  <si>
    <t>KRYTÍ HYDROBALANČNÍ ANTIMIKROBIÁLNÍ SUPRASORB X+PH</t>
  </si>
  <si>
    <t>5X5CM,S POLYHEXANIDEM,PRO INFIKOVANÉ RÁNY,5KS</t>
  </si>
  <si>
    <t>0081737</t>
  </si>
  <si>
    <t>9X9CM,S POLYHEXANIDEM,PRO INFIKOVANÉ RÁNY,5KS</t>
  </si>
  <si>
    <t>0081739</t>
  </si>
  <si>
    <t>2X21CM,PRO HLUBOKÉ RÁNY,S POLYHEXANIDEM,PRO INFIKOVANÉ RÁNY,5KS</t>
  </si>
  <si>
    <t>0081741</t>
  </si>
  <si>
    <t>KRYTÍ HYDROKOLOIDNÍ SUPRASORB H-TENKÝ</t>
  </si>
  <si>
    <t>0081743</t>
  </si>
  <si>
    <t>KRYTÍ S AKTIVNÍM UHLÍM A STŘÍBREM VLIWAKTIV AG</t>
  </si>
  <si>
    <t>6,5X10CM,10KS</t>
  </si>
  <si>
    <t>0081745</t>
  </si>
  <si>
    <t>0081747</t>
  </si>
  <si>
    <t>KRYTÍ S AKTIVNÍM UHLÍM A STŘÍBREM VLIWAKTIV AG SAV</t>
  </si>
  <si>
    <t>10X10CM,SAVÁ KOMPRESE,10KS</t>
  </si>
  <si>
    <t>0081750</t>
  </si>
  <si>
    <t>NÁPLAST HYPOALERGENNÍ CURAPOR</t>
  </si>
  <si>
    <t>15X10CM,S POLŠTÁŘKEM,1KS</t>
  </si>
  <si>
    <t>0081751</t>
  </si>
  <si>
    <t>20X10CM,S POLŠTÁŘKEM,1KS</t>
  </si>
  <si>
    <t>0081752</t>
  </si>
  <si>
    <t>25X10CM,S POLŠTÁŘKEM,1KS</t>
  </si>
  <si>
    <t>0081753</t>
  </si>
  <si>
    <t>30X10CM,S POLŠTÁŘKEM,1KS</t>
  </si>
  <si>
    <t>0081754</t>
  </si>
  <si>
    <t>NÁPLAST HYPOALERGENNÍ CURAPOR TRANSPARENT</t>
  </si>
  <si>
    <t>0081758</t>
  </si>
  <si>
    <t>KRYTÍ ALGINÁTOVÉ SE STŘÍBREM SUPRASORB A+AG</t>
  </si>
  <si>
    <t>0081760</t>
  </si>
  <si>
    <t>0081762</t>
  </si>
  <si>
    <t>2 X 30CM,PRO HLUBOKÉ RÁNY,5KS</t>
  </si>
  <si>
    <t>0081780</t>
  </si>
  <si>
    <t>GÁZA HYDROFILNÍ KOMPRESY PIC NESTERILNÍ</t>
  </si>
  <si>
    <t>0081781</t>
  </si>
  <si>
    <t>0081782</t>
  </si>
  <si>
    <t>GÁZA HYDROFILNÍ KOMPRESY PIC STERILNÍ</t>
  </si>
  <si>
    <t>10X10CM,8 VRSTEV,2X24KS</t>
  </si>
  <si>
    <t>0081783</t>
  </si>
  <si>
    <t>10X10CM,1BAL,8 VRSTEV,2KS</t>
  </si>
  <si>
    <t>0081790</t>
  </si>
  <si>
    <t>KRYTÍ ANTIMIKROBIÁLNÍ MEPILEX AG</t>
  </si>
  <si>
    <t>0081791</t>
  </si>
  <si>
    <t>0081792</t>
  </si>
  <si>
    <t>10X10CM,NA POPÁLENINY,10KS</t>
  </si>
  <si>
    <t>0081793</t>
  </si>
  <si>
    <t>GEL HYDROSORB</t>
  </si>
  <si>
    <t>15G,1KS</t>
  </si>
  <si>
    <t>0081794</t>
  </si>
  <si>
    <t>15G,10KS</t>
  </si>
  <si>
    <t>0081795</t>
  </si>
  <si>
    <t>KRYTÍ HYDROTUL</t>
  </si>
  <si>
    <t>0081806</t>
  </si>
  <si>
    <t>KRYTÍ PĚNOVÉ POLYMEM NEADHESIVNÍ 5033</t>
  </si>
  <si>
    <t>8X8CM,NEADHEZIVNÍ,15KS</t>
  </si>
  <si>
    <t>0081807</t>
  </si>
  <si>
    <t>KRYTÍ PĚNOVÉ POLYMEM NEADHESIVNÍ 5044</t>
  </si>
  <si>
    <t>10X10CM,NEADHEZIVNÍ,15KS</t>
  </si>
  <si>
    <t>0081809</t>
  </si>
  <si>
    <t>KRYTÍ PĚNOVÉ POLYMEM MAX 5045</t>
  </si>
  <si>
    <t>11X11CM,NEADHEZIVNÍ,AKTIVNÍ PLOCHA 10X10CM,10KS</t>
  </si>
  <si>
    <t>0081810</t>
  </si>
  <si>
    <t>KRYTÍ PĚNOVÉ POLYMEM WIC 5733</t>
  </si>
  <si>
    <t>8X8CM,VÝPLŇ KAVIT,10KS</t>
  </si>
  <si>
    <t>0081812</t>
  </si>
  <si>
    <t>KRYTÍ PĚNOVÉ POLYMEM SHAPES OVAL 8053</t>
  </si>
  <si>
    <t>8,9X12,7CM,OVÁLNÉ,AKTIVNÍ ČÁST 5X7,6CM,ADHEZIVNÍ,15KS</t>
  </si>
  <si>
    <t>0081813</t>
  </si>
  <si>
    <t>KRYTÍ PĚNOVÉ POLYMEM SHAPES OVAL 8023</t>
  </si>
  <si>
    <t>5X7,6CM,OVÁLNÉ,AKTIVNÍ ČÁST 2,5X5CM,ADHEZIVNÍ,20KS</t>
  </si>
  <si>
    <t>0081816</t>
  </si>
  <si>
    <t>KRYTÍ PĚNOVÉ POLYMEM SHAPES OVAL SILVER 1823</t>
  </si>
  <si>
    <t>5X7,6,OVÁLNÉ,AKTIVNÍ ČÁST 2,5X5CM,ANTIMIKROBIÁLNÍ,20KS</t>
  </si>
  <si>
    <t>0081842</t>
  </si>
  <si>
    <t>KRYTÍ HYDROPOLYMEROVÉ TIELLE XTRA</t>
  </si>
  <si>
    <t>11X11CM,10KS</t>
  </si>
  <si>
    <t>0081848</t>
  </si>
  <si>
    <t>KRYTÍ CADESORB</t>
  </si>
  <si>
    <t>20G,UPRAVUJE AKTIVITU PROTEÁZ,NA STAGNUJÍCÍ RÁNY,1KS</t>
  </si>
  <si>
    <t>0081849</t>
  </si>
  <si>
    <t>OBINADLO ELASTICKÉ SAMOFIXAČNÍ COB05B</t>
  </si>
  <si>
    <t>5 CMX4,5M,MODRÉ,1KS</t>
  </si>
  <si>
    <t>0081851</t>
  </si>
  <si>
    <t>OBINADLO ELASTICKÉ SAMOFIXAČNÍ COB10B</t>
  </si>
  <si>
    <t>10 CMX4,5M,MODRÉ,1KS</t>
  </si>
  <si>
    <t>0081852</t>
  </si>
  <si>
    <t>OBINADLO ELASTICKÉ SAMOFIXAČNÍ COB05T</t>
  </si>
  <si>
    <t>5 CMX4,5M,TĚLOVÉ,1KS</t>
  </si>
  <si>
    <t>0081853</t>
  </si>
  <si>
    <t>OBINADLO ELASTICKÉ SAMOFIXAČNÍ COB07T</t>
  </si>
  <si>
    <t>7,5 CMX4,5M,TĚLOVÉ,1KS</t>
  </si>
  <si>
    <t>0081854</t>
  </si>
  <si>
    <t>OBINADLO ELASTICKÉ SAMOFIXAČNÍ COB10T</t>
  </si>
  <si>
    <t>10 CMX4,5M,TĚLOVÉ,1KS</t>
  </si>
  <si>
    <t>0081855</t>
  </si>
  <si>
    <t>OBINADLO ELASTICKÉ KREPOVÉ CR10</t>
  </si>
  <si>
    <t>10CMX4,5M,1KS</t>
  </si>
  <si>
    <t>0081856</t>
  </si>
  <si>
    <t>OBINADLO ELASTICKÉ KREPOVÉ CR15</t>
  </si>
  <si>
    <t>14CMX4,5M,1KS</t>
  </si>
  <si>
    <t>0081889</t>
  </si>
  <si>
    <t>KRYTÍ BIOAKTIVNÍ STERILNÍ XE-DERMA</t>
  </si>
  <si>
    <t>5X5CM,BEZBUNĚČNÁ PRASEČÍ DERMIS,5KS</t>
  </si>
  <si>
    <t>0081890</t>
  </si>
  <si>
    <t>6X8CM,BEZBUNĚČNÁ PRASEČÍ DERMIS,5KS</t>
  </si>
  <si>
    <t>0081892</t>
  </si>
  <si>
    <t>KRYTÍ GELOVÉ REVAMIL WOUND GEL</t>
  </si>
  <si>
    <t>V TUBĚ SE 100% MEDEM NA HOJENÍ RAN 18 G</t>
  </si>
  <si>
    <t>0081894</t>
  </si>
  <si>
    <t>KRYTÍ GELOVÉ REVAMIL SINGLE DOSE</t>
  </si>
  <si>
    <t>HYDROFILNÍ GEL V APLIKÁTORU SE 100%MEDEM NA HOJENÍ RAN 12x2GM,12KS</t>
  </si>
  <si>
    <t>0081895</t>
  </si>
  <si>
    <t>KRYTÍ GELOVÉ REVAMIL WOUND DRESSING</t>
  </si>
  <si>
    <t>SE 100% MEDEM NA HOJENÍ RAN 8x8CM,7KS</t>
  </si>
  <si>
    <t>0081896</t>
  </si>
  <si>
    <t>KRYTÍ NA RÁNY VSTŘEBATELNÉ TRAUMACEL BIODRESS</t>
  </si>
  <si>
    <t>7,5X5CM,10KS</t>
  </si>
  <si>
    <t>0081898</t>
  </si>
  <si>
    <t>0081914</t>
  </si>
  <si>
    <t>KRYTÍ VLIWASORB, VYSOCE ABSORPČNÍ</t>
  </si>
  <si>
    <t>10X10CM, STERILNÍ S NELEPÍCÍM POVRCHEM A NEPROPUSTNOU FOLIÍ,10KS</t>
  </si>
  <si>
    <t>0081918</t>
  </si>
  <si>
    <t>KRYTÍ ABSORPČNÍ ALLEVYN Ag ADHESIVE</t>
  </si>
  <si>
    <t>7,5X7,5CM,ANTIMIKROBIÁLNÍ POLYURETAN SE SILIKONOVOU VRSTVOU,10KS</t>
  </si>
  <si>
    <t>0081919</t>
  </si>
  <si>
    <t>12,5X12,5CM,AKTIVNÍ ČÁST 10X10CM;PĚNA S AG SILIK.VRSTVOU,10KS</t>
  </si>
  <si>
    <t>0081921</t>
  </si>
  <si>
    <t>KRYTÍ ABSORPČNÍ ALLEVYN Ag NON ADHESIVE</t>
  </si>
  <si>
    <t>10X10CM, SE SILIKONOVOU VRSTVOU,10KS</t>
  </si>
  <si>
    <t>0081926</t>
  </si>
  <si>
    <t>KRYTÍ ABSORPČNÍ ALLEVYN GENTLE</t>
  </si>
  <si>
    <t>5X5CM, SE SILIKONOVOU VRSTVOU,10KS</t>
  </si>
  <si>
    <t>0081927</t>
  </si>
  <si>
    <t>0081928</t>
  </si>
  <si>
    <t>KRYTÍ ABSORPČNÍ ALLEVYN GENTLE BORDER</t>
  </si>
  <si>
    <t>7,5X7,5CM,POLYURETAN SE SILIKONOVOU VRSTVOU A LEPIVÝMI OKRAJI,10KS</t>
  </si>
  <si>
    <t>0081929</t>
  </si>
  <si>
    <t>12,5X12,5CM,AKTIVNÍ ČÁST 10X10CM,PĚNA SE SILIK.VRS.LEP.OKRAJI,10KS</t>
  </si>
  <si>
    <t>0081930</t>
  </si>
  <si>
    <t>KRYTÍ POLYURETANOVÉ ALLEVYN HEEL</t>
  </si>
  <si>
    <t>10,5X13,5CM, PĚNA PŘIZPŮSOBENÁ NA PATY A LOKTY,5KS</t>
  </si>
  <si>
    <t>0081933</t>
  </si>
  <si>
    <t>10X10CM,IMPREGNOVANÝ JEMNÝM BÍLÝM PARAFÍNEM,36KS</t>
  </si>
  <si>
    <t>0081938</t>
  </si>
  <si>
    <t>KRYTÍ ABSORPČNÍ CUTIMED SORBACT</t>
  </si>
  <si>
    <t>7X9CM,SAVÁ KOMPRESE Z VLÁKEN DACC,5KS</t>
  </si>
  <si>
    <t>0081939</t>
  </si>
  <si>
    <t>10X10CM,SAVÁ KOMPRESE Z VLÁKEN DACC,5KS</t>
  </si>
  <si>
    <t>0081940</t>
  </si>
  <si>
    <t>KRYTÍ CUTIMED SORBACT</t>
  </si>
  <si>
    <t>SLOŽENÉ 4X6CM,PŘÍŘEZ Z VLÁKEN DACC,VHODNÉ PRO RÁNY 10X10CM,5KS</t>
  </si>
  <si>
    <t>0081941</t>
  </si>
  <si>
    <t>SLOŽENÉ 7X9CM,PŘÍŘEZ Z VLÁKEN DACC,VHODNÉ PRO RÁNY 12X12CM,5KS</t>
  </si>
  <si>
    <t>0081942</t>
  </si>
  <si>
    <t>NÁPLAST HYPOALERGENNÍ LEUKOPOR</t>
  </si>
  <si>
    <t>1,25CMX9,2M, Z NETKANÉHO TEXTILU,24KS</t>
  </si>
  <si>
    <t>0081943</t>
  </si>
  <si>
    <t>2,5CMX9,2M, Z NETKANÉHO TEXTILU,12KS</t>
  </si>
  <si>
    <t>0081945</t>
  </si>
  <si>
    <t>NÁPLAST HYPOALERGENNÍ LEUKOFIX</t>
  </si>
  <si>
    <t>2,5CMX9,2M,PRŮHLEDNÁ,PERFOROVANÁ,LEHCE TRHATELNÁ,12KS</t>
  </si>
  <si>
    <t>0081959</t>
  </si>
  <si>
    <t>KRYTÍ ALGINÁTOVÉ MELGISORB AG</t>
  </si>
  <si>
    <t>0081960</t>
  </si>
  <si>
    <t>0081962</t>
  </si>
  <si>
    <t>3X44CM,PRO HLUBOKÉ RÁNY,10KS</t>
  </si>
  <si>
    <t>0081963</t>
  </si>
  <si>
    <t>OBINADLO PRUŽNÉ HADICOVÉ TUBIFAST</t>
  </si>
  <si>
    <t>7,5CMX5M,1KS</t>
  </si>
  <si>
    <t>0081964</t>
  </si>
  <si>
    <t>7,5CMx10M,1KS</t>
  </si>
  <si>
    <t>0081967</t>
  </si>
  <si>
    <t>KRYTÍ TECASORB,STERILNÍ UHLÍKOVÁ ABSORPČNÍ BANDÁŽ</t>
  </si>
  <si>
    <t>10X9CM,10KS</t>
  </si>
  <si>
    <t>0081975</t>
  </si>
  <si>
    <t>2094 COBAN 2VRSTVÝ,1 VRSTVA 10CMX2,7M,2 VRSTVA 10CMX4,7M,1KS</t>
  </si>
  <si>
    <t>0082006</t>
  </si>
  <si>
    <t>MOBIDERM MOBILIZAČNÍ BANDÁŽ 15 X 15MM</t>
  </si>
  <si>
    <t>PRO LÉČBU LYMFEDÉMŮ, VELIKOST 10 X 300CM</t>
  </si>
  <si>
    <t>0082007</t>
  </si>
  <si>
    <t>MOBIDERM MOBILIZAČNÍ PODLOŽKA 15 X 15MM</t>
  </si>
  <si>
    <t>PRO LÉČBU LYMFEDÉMŮ, VELIKOST 36 X 100CM</t>
  </si>
  <si>
    <t>0082008</t>
  </si>
  <si>
    <t>MOBIDERM MOBILIZAČNÍ PODLOŽKA  5 X 5MM</t>
  </si>
  <si>
    <t>0082009</t>
  </si>
  <si>
    <t>KRYTÍ HYDROGELOVÉ OCTENILIN WOUND GEL</t>
  </si>
  <si>
    <t>GEL NA RÁNY,KAT.č.121602,20GR</t>
  </si>
  <si>
    <t>0082010</t>
  </si>
  <si>
    <t>ROZTOK OCTENILIN WOUND IRRIGATION SOLUTION</t>
  </si>
  <si>
    <t>ROZTOK NA VÝPLACH RAN,KAT.Č.121701,350ML</t>
  </si>
  <si>
    <t>0082011</t>
  </si>
  <si>
    <t>LINOVERA - SPRAY, NENASYCENÉ MASTNÉ KYSELINY</t>
  </si>
  <si>
    <t>PRO OŠETŘENÍ RAN,30ML</t>
  </si>
  <si>
    <t>0082012</t>
  </si>
  <si>
    <t>ROZTOK PRONTODERM</t>
  </si>
  <si>
    <t>NA OŠETŘENÍ KŮŽE A SLIZNIC,500ML</t>
  </si>
  <si>
    <t>0082014</t>
  </si>
  <si>
    <t>KRYTÍ HYDROGEL PRONTODERM LIGHT</t>
  </si>
  <si>
    <t>NA OŠETŘENÍ KŮŽE A SLIZNIC,30ML</t>
  </si>
  <si>
    <t>0082015</t>
  </si>
  <si>
    <t>KRYTÍ HYDROGEL PRONTODERM STRONG</t>
  </si>
  <si>
    <t>NA OŠETŘENÍ KŮŽE,100ML</t>
  </si>
  <si>
    <t>0082016</t>
  </si>
  <si>
    <t>ROZTOK PRONTODERM FOAM</t>
  </si>
  <si>
    <t>NA OŠETŘENÍ KŮŽE,200ML</t>
  </si>
  <si>
    <t>0082017</t>
  </si>
  <si>
    <t>ROZTOK PRONTORAL</t>
  </si>
  <si>
    <t>NA OŠETŘENÍ SLIZNICE,250ML</t>
  </si>
  <si>
    <t>0082018</t>
  </si>
  <si>
    <t>OBINADLO ELASTICKÉ FIXAČNÍ - MOLLELAST</t>
  </si>
  <si>
    <t>6CMX4M,JEDNOTLIVĚ V CELOFÁNU,REF 14411,1KS</t>
  </si>
  <si>
    <t>0082019</t>
  </si>
  <si>
    <t>8CMX4M,JEDNOTLIVĚ V CELOFÁNU,REF 14412,1KS</t>
  </si>
  <si>
    <t>0082020</t>
  </si>
  <si>
    <t>10CMX4M,JEDNOTLIVĚ V CELOFÁNU,REF 14413,1KS</t>
  </si>
  <si>
    <t>0082021</t>
  </si>
  <si>
    <t>12CMX4M,JEDNOTLIVĚ V CELOFÁNU,REF 14414,1KS</t>
  </si>
  <si>
    <t>0082022</t>
  </si>
  <si>
    <t>KRYTÍ KOLAGENOVÉ,VLHKÉ NA RÁNY BIOPAD</t>
  </si>
  <si>
    <t>100% ČISTÝ KOŇSKÝ KOLAGEN TYPU I.,LOKÁLNÍ HEMOSTATIKUM,5X5X0,7CM,3KS</t>
  </si>
  <si>
    <t>0082041</t>
  </si>
  <si>
    <t>KRYTÍ MŘÍŽKA SILIKONOVÁ ASKINA SILNET</t>
  </si>
  <si>
    <t>10X7,5CM, NEADHERENTNÍ K RÁNĚ,10KS</t>
  </si>
  <si>
    <t>0082044</t>
  </si>
  <si>
    <t>KRYTÍ AQUACEL AG -OBVAZ HYDROFIBER SE STŘÍBREM A ZPEVŇUJÍCÍM VLÁKNEM</t>
  </si>
  <si>
    <t>2X45CM,TECHNOLOGIE HYDROFIBER 5KS</t>
  </si>
  <si>
    <t>0082045</t>
  </si>
  <si>
    <t>KRYTÍ MŘÍŽKA SILIKONOVÁ MEPITEL ONE,289000</t>
  </si>
  <si>
    <t>5X7CM SE SILIKONOVOU VRSTVOU SAFETAC,5KS</t>
  </si>
  <si>
    <t>0082046</t>
  </si>
  <si>
    <t>KRYTÍ MŘÍŽKA SILIKONOVÁ MEPITEL ONE,289200</t>
  </si>
  <si>
    <t>8X10CM SE SILIKONOVOU VRSTVOU SAFETAC,5KS</t>
  </si>
  <si>
    <t>0082066</t>
  </si>
  <si>
    <t>KRYTÍ PĚNOVÉ POLYMEM WIC SILVER ROPE 1814</t>
  </si>
  <si>
    <t>1X35CM,6KS</t>
  </si>
  <si>
    <t>0082067</t>
  </si>
  <si>
    <t>KRYTÍ PĚNOVÉ POLYMEM SILVER NEADHEZIVNÍ 1022</t>
  </si>
  <si>
    <t>5X5CM,20KS</t>
  </si>
  <si>
    <t>0082068</t>
  </si>
  <si>
    <t>KRYTÍ PĚNOVÉ POLYMEM WIC SILVER CAVITY 1331</t>
  </si>
  <si>
    <t>2,5X7,6CM,20KS</t>
  </si>
  <si>
    <t>0082069</t>
  </si>
  <si>
    <t>KRYTÍ PĚNOVÉ POLYMEM SILVER NEADHEZIVNÍ 1044</t>
  </si>
  <si>
    <t>11X11CM,ANTIMIKROBIÁLNÍ,15KS</t>
  </si>
  <si>
    <t>0082070</t>
  </si>
  <si>
    <t>KRYTÍ PĚNOVÉ POLYMEM WIC SILVER CAVITY 1333</t>
  </si>
  <si>
    <t>11X11CM,DO DUTIN,ANTIMIKROBIÁLNÍ,10KS</t>
  </si>
  <si>
    <t>0082071</t>
  </si>
  <si>
    <t>KRYTÍ PĚNOVÉ POLYMEM MAX SILVER 1045</t>
  </si>
  <si>
    <t>11X11CM,ANTIMIKROBIÁLNÍ,8KS</t>
  </si>
  <si>
    <t>0082074</t>
  </si>
  <si>
    <t>KRYTÍ ALGISITE AG</t>
  </si>
  <si>
    <t>5X5CM,KALCIUM ALGINÁTOVÉ SE STŘÍBREM,10KS</t>
  </si>
  <si>
    <t>0082075</t>
  </si>
  <si>
    <t>10X10CM,KALCIUM ALGINÁTOVÉ SE STŘÍBREM,10KS</t>
  </si>
  <si>
    <t>0082085</t>
  </si>
  <si>
    <t>KRYTÍ NEADHERENTNÍ-TRAUMACEL BIODRES COMFORT</t>
  </si>
  <si>
    <t>ÚČINNÁ PLOCHA 10X10CM,VSTŘEBATELNÉ PROTEÁZY REMODELUJÍCÍ,5KS</t>
  </si>
  <si>
    <t>0082086</t>
  </si>
  <si>
    <t>KRYTÍ ANTIMIKROBIÁLNÍ-TRAUMACEL BIODRES DISINFECT</t>
  </si>
  <si>
    <t>ÚČINNÁ PLOCHA 10X10CM,VSTŘEBATELNÉ PROTEÁZY REMODELUJÍCÍ,NEADHERENTNÍ,5KS</t>
  </si>
  <si>
    <t>0082101</t>
  </si>
  <si>
    <t>PĚNOVÝ OBVAZ KENDALL AMD ANTIMIKROBIÁLNÍ S PHMB 5X5CM</t>
  </si>
  <si>
    <t>55522AMDX,1KS</t>
  </si>
  <si>
    <t>0082103</t>
  </si>
  <si>
    <t>PĚNOVÝ OBVAZ KENDALL AMD ANTIMIKROBIÁLNÍ S PHMB 10X10CM</t>
  </si>
  <si>
    <t>55544AMDX,1KS</t>
  </si>
  <si>
    <t>0082107</t>
  </si>
  <si>
    <t>PĚNOVÝ OBVAZ KENDALL AMD ANTIMIKROBIÁLNÍ S PHMB 8,5X7,5CM</t>
  </si>
  <si>
    <t>55535PAMDX,S OCHRANNOU VRSTVOU,1KS</t>
  </si>
  <si>
    <t>0082108</t>
  </si>
  <si>
    <t>55544PAMDX,S OCHRANNOU VRSTVOU,1KS</t>
  </si>
  <si>
    <t>0082156</t>
  </si>
  <si>
    <t>6CMX4M,TKANÝ OKRAJ,20KS</t>
  </si>
  <si>
    <t>0082157</t>
  </si>
  <si>
    <t>8CMX4M,TKANÝ OKRAJ,20KS</t>
  </si>
  <si>
    <t>0082158</t>
  </si>
  <si>
    <t>10CMX4M,TKANÝ OKRAJ,20KS</t>
  </si>
  <si>
    <t>0082159</t>
  </si>
  <si>
    <t>12CMX4M,TKANÝ OKRAJ,20KS</t>
  </si>
  <si>
    <t>0082160</t>
  </si>
  <si>
    <t>6CMX4M,VOLNĚ BALENO,20KS</t>
  </si>
  <si>
    <t>0082161</t>
  </si>
  <si>
    <t>8CMX4M,VOLNĚ BALENO,20KS</t>
  </si>
  <si>
    <t>0082162</t>
  </si>
  <si>
    <t>10CMX4M,VOLNĚ BALENO,20KS</t>
  </si>
  <si>
    <t>0082163</t>
  </si>
  <si>
    <t>12CMX4M,VOLNĚ BALENO,20KS</t>
  </si>
  <si>
    <t>0082169</t>
  </si>
  <si>
    <t>KRYTÍ BIOAKTIVNÍ XE-DERMA EXUDATE MANAGEMENT</t>
  </si>
  <si>
    <t>6X8CM, BEZBUNĚČNÁ PRASEČÍ DERMIS,5KS</t>
  </si>
  <si>
    <t>0082171</t>
  </si>
  <si>
    <t>ROZTOK LAVANID 1 NA VYPLACHOVÁNÍ RAN S 0,02% POLYHEXANIDU</t>
  </si>
  <si>
    <t>250ML</t>
  </si>
  <si>
    <t>0082172</t>
  </si>
  <si>
    <t>1000ML</t>
  </si>
  <si>
    <t>0082173</t>
  </si>
  <si>
    <t>ROZTOK LAVANID 2 NA VYPLACHOVÁNÍ RAN S 0,04% POLYHEXANIDU</t>
  </si>
  <si>
    <t>125ML</t>
  </si>
  <si>
    <t>0082174</t>
  </si>
  <si>
    <t>0082175</t>
  </si>
  <si>
    <t>0082177</t>
  </si>
  <si>
    <t>KRYTÍ POLYURETANOVÉ S GELEM HYDROTAC</t>
  </si>
  <si>
    <t>0082178</t>
  </si>
  <si>
    <t>0082179</t>
  </si>
  <si>
    <t>KRYTÍ POLYURETANOVÉ S GELEM HYDROTAC COMFORT</t>
  </si>
  <si>
    <t>12,5CMX12,5CM, AKTIVNÍ ČÁST 7,5CMX7,5CM,10KS</t>
  </si>
  <si>
    <t>0082182</t>
  </si>
  <si>
    <t>NÁPLAST HYPOALERGENNÍ SE STŘÍBREM COSMOPOR ANTIBACTERIAL</t>
  </si>
  <si>
    <t>7,2CMX5CM,AKTIVNÍ ČÁST 4CMX2,5CM,S POLŠTÁŘKEM,25KS</t>
  </si>
  <si>
    <t>0082183</t>
  </si>
  <si>
    <t>10CMX6CM,AKTIVNÍ ČÁST 6,5CM2,5CM,S POLŠTÁŘKEM,25KS</t>
  </si>
  <si>
    <t>0082188</t>
  </si>
  <si>
    <t>7,2CMX5CM,AKTIVNÍ ČÁST 4CMX2,5CM,S POLŠTÁŘKEM,1KS</t>
  </si>
  <si>
    <t>0082189</t>
  </si>
  <si>
    <t>10CMX6CM,AKTIVNÍ ČÁST 6,5CMX2,5CM,S POLŠTÁŘKEM,1KS</t>
  </si>
  <si>
    <t>0082190</t>
  </si>
  <si>
    <t>15CMX6CM,AKTIVNÍ ČÁST 11CMX2,5CM,S POLŠTÁŘKEM,1KS</t>
  </si>
  <si>
    <t>0082191</t>
  </si>
  <si>
    <t>10CMX8CM,AKTIVNÍ ČÁST 6,5CMX3,8CM,S POLŠTÁŘKEM,1KS</t>
  </si>
  <si>
    <t>0082192</t>
  </si>
  <si>
    <t>15CMX8CM,AKTIVNÍ ČÁST 11CMX3,8CM,S POLŠTÁŘKEM,1KS</t>
  </si>
  <si>
    <t>0082193</t>
  </si>
  <si>
    <t>20CMX10CM,AKTIVNÍ ČÁST 16CMX5,5CM,S POLŠTÁŘKEM,1KS</t>
  </si>
  <si>
    <t>0082194</t>
  </si>
  <si>
    <t>OBINADLO ELASTICKÉ ROSIDAL K,6CMX5M</t>
  </si>
  <si>
    <t>KOMPRESIVNÍ S KRÁTKÝM TAHEM,22200,1KS</t>
  </si>
  <si>
    <t>0082195</t>
  </si>
  <si>
    <t>OBINADLO ELASTICKÉ ROSIDAL K,8CMX5M</t>
  </si>
  <si>
    <t>KOMPRESIVNÍ S KRÁTKÝM TAHEM,22201,1KS</t>
  </si>
  <si>
    <t>0082196</t>
  </si>
  <si>
    <t>OBINADLO ELASTICKÉ ROSIDAL K,10CMX5M</t>
  </si>
  <si>
    <t>KOMPRESIVNÍ S KRÁTKÝM TAHEM,22202,1KS</t>
  </si>
  <si>
    <t>0082197</t>
  </si>
  <si>
    <t>OBINADLO ELASTICKÉ ROSIDAL K,12CMX5M</t>
  </si>
  <si>
    <t>KOMPRESIVNÍ S KRÁTKÝM TAHEM,22203,1KS</t>
  </si>
  <si>
    <t>0082198</t>
  </si>
  <si>
    <t>KRYTÍ ABSORPČNÍ CUREA</t>
  </si>
  <si>
    <t>0082199</t>
  </si>
  <si>
    <t>10X10CM,50KS</t>
  </si>
  <si>
    <t>0082202</t>
  </si>
  <si>
    <t>KRYTÍ ABSORPČNÍ PĚNOVÉ ASKINA DRESSIL</t>
  </si>
  <si>
    <t>5X7 CM SE SILIKONOVOU VRSTVOU,10KS</t>
  </si>
  <si>
    <t>0082203</t>
  </si>
  <si>
    <t>10X10 CM SE SILIKONOVOU VRSTVOU,10KS</t>
  </si>
  <si>
    <t>0082211</t>
  </si>
  <si>
    <t>KRYTÍ CHIRURGICKÉ AQUACEL AG SURGI</t>
  </si>
  <si>
    <t>9x10CM,SE STŘÍBREM,10KS</t>
  </si>
  <si>
    <t>0082212</t>
  </si>
  <si>
    <t>SÁČEK 1D VÝPUSTNÝ SENSURA S OKÉNKEM</t>
  </si>
  <si>
    <t>BÉŽOVÝ,10-66,MIDI,FILTR,30KS</t>
  </si>
  <si>
    <t>0082213</t>
  </si>
  <si>
    <t>BÉŽOVÝ,10-76,MAXI,FILTR,30KS</t>
  </si>
  <si>
    <t>0082214</t>
  </si>
  <si>
    <t>SÁČEK 1D VÝPUSTNÝ SENSURA CONVEX LIGHT S OKÉNKEM</t>
  </si>
  <si>
    <t>BÉŽOVÝ,15-43,MIDI,FILTR,10KS</t>
  </si>
  <si>
    <t>0082215</t>
  </si>
  <si>
    <t>BÉŽOVÝ,15-43,MAXI,FILTR,10KS</t>
  </si>
  <si>
    <t>0082216</t>
  </si>
  <si>
    <t>SÁČEK 1D UZAVŘENÝ SENSURA S OKÉNKEM</t>
  </si>
  <si>
    <t>0082217</t>
  </si>
  <si>
    <t>0082218</t>
  </si>
  <si>
    <t>SÁČEK 1D UZAVŘENÝ SENSURA CONVEX LIGHT S OKÉNKEM</t>
  </si>
  <si>
    <t>0082219</t>
  </si>
  <si>
    <t>0082221</t>
  </si>
  <si>
    <t>SÁČEK 1D UZAVŘENÝ CONFIDENCE NATURAL S ALOE VERA</t>
  </si>
  <si>
    <t>VELKÝ S CHLOPNÍ,DO 70 MM,30KS</t>
  </si>
  <si>
    <t>0082222</t>
  </si>
  <si>
    <t>VELKÝ,PRŮHLEDNÝ,DO 70 MM,30KS</t>
  </si>
  <si>
    <t>0082223</t>
  </si>
  <si>
    <t>STANDARD S CHLOPNÍ,DO 70 MM,30KS</t>
  </si>
  <si>
    <t>0082224</t>
  </si>
  <si>
    <t>STANDARD S CHLOPNÍ,25 MM,30KS</t>
  </si>
  <si>
    <t>0082225</t>
  </si>
  <si>
    <t>STANDARD S CHLOPNÍ,28 MM,30KS</t>
  </si>
  <si>
    <t>0082226</t>
  </si>
  <si>
    <t>STANDARD S CHLOPNÍ,32 MM,30KS</t>
  </si>
  <si>
    <t>0082227</t>
  </si>
  <si>
    <t>STANDARD S CHLOPNÍ,35 MM,30KS</t>
  </si>
  <si>
    <t>0082228</t>
  </si>
  <si>
    <t>STANDARD S CHLOPNÍ,38 MM,30KS</t>
  </si>
  <si>
    <t>0082229</t>
  </si>
  <si>
    <t>STANDARD S CHLOPNÍ,41 MM,30KS</t>
  </si>
  <si>
    <t>0082230</t>
  </si>
  <si>
    <t>STANDARD,PRŮHLEDNÝ,DO 70 MM,30KS</t>
  </si>
  <si>
    <t>0082231</t>
  </si>
  <si>
    <t>MINI S CHLOPNÍ,DO 70 MM,30KS</t>
  </si>
  <si>
    <t>0082242</t>
  </si>
  <si>
    <t>SÁČEK 1D UZAVŘENÝ CONFIDENCE COMFORT</t>
  </si>
  <si>
    <t>0082243</t>
  </si>
  <si>
    <t>STANDARD,BÉŽOVÝ,DO 70 MM,30KS</t>
  </si>
  <si>
    <t>0082253</t>
  </si>
  <si>
    <t>SÁČEK 1D UZAVŘENÝ CONFIDENCE CONVEX SUPERSOFT</t>
  </si>
  <si>
    <t>STANDARD S CHLOPNÍ,13-25 MM,10KS</t>
  </si>
  <si>
    <t>0082254</t>
  </si>
  <si>
    <t>STANDARD S CHLOPNÍ,13-38 MM,10KS</t>
  </si>
  <si>
    <t>0082263</t>
  </si>
  <si>
    <t>SÁČEK 1D VÝPUSTNÝ CONFIDENCE NATURAL S ALOE VERA</t>
  </si>
  <si>
    <t>0082264</t>
  </si>
  <si>
    <t>0082265</t>
  </si>
  <si>
    <t>STANDARD S CHLOPNÍ,DO 70MM,30KS</t>
  </si>
  <si>
    <t>0082266</t>
  </si>
  <si>
    <t>STANDARD S CHLOPNÍ,25MM,30KS</t>
  </si>
  <si>
    <t>0082267</t>
  </si>
  <si>
    <t>STANDARD S CHLOPNÍ,28MM,30KS</t>
  </si>
  <si>
    <t>0082268</t>
  </si>
  <si>
    <t>STANDARD S CHLOPNÍ,32MM,30KS</t>
  </si>
  <si>
    <t>0082269</t>
  </si>
  <si>
    <t>STANDARD S CHLOPNÍ,35MM,30KS</t>
  </si>
  <si>
    <t>0082270</t>
  </si>
  <si>
    <t>STANDARD,PRŮHLEDNÝ,DO 70MM,30KS</t>
  </si>
  <si>
    <t>0082271</t>
  </si>
  <si>
    <t>MALÝ S CHLOPNÍ,DO 70MM,30KS</t>
  </si>
  <si>
    <t>0082272</t>
  </si>
  <si>
    <t>SÁČEK 1D VÝPUSTNÝ CONFIDENCE COMFORT</t>
  </si>
  <si>
    <t>VELKÝ,OVÁLNÝ S CHLOPNÍ,DO 70MM,30KS</t>
  </si>
  <si>
    <t>0082275</t>
  </si>
  <si>
    <t>0082282</t>
  </si>
  <si>
    <t>STANDARD,OVÁLNÝ S CHLOPNÍ,DO 70MM,30KS</t>
  </si>
  <si>
    <t>0082284</t>
  </si>
  <si>
    <t>SÁČEK 1D VÝPUSTNÝ CONFIDENCE COMFORT DĚTSKÝ</t>
  </si>
  <si>
    <t>PRŮHLEDNÝ,8-60MM,30KS</t>
  </si>
  <si>
    <t>0082286</t>
  </si>
  <si>
    <t>PRŮHLEDNÝ BEZ OTVORU,30KS</t>
  </si>
  <si>
    <t>0082287</t>
  </si>
  <si>
    <t>S CHLOPNÍ BEZ OTVORU,30KS</t>
  </si>
  <si>
    <t>0082288</t>
  </si>
  <si>
    <t>SÁČEK 1D VÝPUSTNÝ CONFIDENCE CONVEX SUPERSOFT</t>
  </si>
  <si>
    <t>VELKÝ S CHLOPNÍ,13-25 MM,10KS</t>
  </si>
  <si>
    <t>0082289</t>
  </si>
  <si>
    <t>VELKÝ S CHLOPNÍ,13-38 MM,10KS</t>
  </si>
  <si>
    <t>0082290</t>
  </si>
  <si>
    <t>VELKÝ S CHLOPNÍ,13-52 MM,10KS</t>
  </si>
  <si>
    <t>0082291</t>
  </si>
  <si>
    <t>0082292</t>
  </si>
  <si>
    <t>0082293</t>
  </si>
  <si>
    <t>STANDARD S CHLOPNÍ,13-52 MM,10KS</t>
  </si>
  <si>
    <t>0082304</t>
  </si>
  <si>
    <t>SÁČEK 1D UROSTOMICKÝ CONFIDENCE GOLD</t>
  </si>
  <si>
    <t>STANDARD S CHLOPNÍ,DO 70 MM,10KS</t>
  </si>
  <si>
    <t>0082311</t>
  </si>
  <si>
    <t>SÁČEK 1D UROSTOMICKÝ CONFIDENCE CONVEX SUPERSOFT</t>
  </si>
  <si>
    <t>0082312</t>
  </si>
  <si>
    <t>0082320</t>
  </si>
  <si>
    <t>PODLOŽKA AT HARMONY DUO STANDARD</t>
  </si>
  <si>
    <t>13-50 MM,10KS</t>
  </si>
  <si>
    <t>0082325</t>
  </si>
  <si>
    <t>SÁČEK 2D AT UZAVŘENÝ HARMONY DUO</t>
  </si>
  <si>
    <t>VELKÝ,BÉŽOVÝ 13-32 MM,30KS</t>
  </si>
  <si>
    <t>0082327</t>
  </si>
  <si>
    <t>VELKÝ,BÉŽOVÝ 13-70 MM,30KS</t>
  </si>
  <si>
    <t>0082328</t>
  </si>
  <si>
    <t>STANDARD,BÉŽOVÝ 13-32 MM,30KS</t>
  </si>
  <si>
    <t>0082329</t>
  </si>
  <si>
    <t>STANDARD,BÉŽOVÝ 13-50 MM,30KS</t>
  </si>
  <si>
    <t>0082330</t>
  </si>
  <si>
    <t>STANDARD,BÉŽOVÝ 13-70 MM,30KS</t>
  </si>
  <si>
    <t>0082332</t>
  </si>
  <si>
    <t>SÁČEK 2D AT VÝPUSTNÝ HARMONY DUO</t>
  </si>
  <si>
    <t>VELKÝ S CHLOPNÍ 13-50 MM,30KS</t>
  </si>
  <si>
    <t>0082333</t>
  </si>
  <si>
    <t>VELKÝ S CHLOPNÍ 13-70 MM,30KS</t>
  </si>
  <si>
    <t>0082337</t>
  </si>
  <si>
    <t>STANDARD S CHLOPNÍ 13-50 MM,30KS</t>
  </si>
  <si>
    <t>0082342</t>
  </si>
  <si>
    <t>PÁSEK VYROVNÁVACÍ HYDROKOLOIDNÍ SECUPLAST</t>
  </si>
  <si>
    <t>30KS</t>
  </si>
  <si>
    <t>0082343</t>
  </si>
  <si>
    <t>PÁSEK VYROVNÁVACÍ HYDROKOLOIDNÍ SALTS S ALOE VERA</t>
  </si>
  <si>
    <t>0082344</t>
  </si>
  <si>
    <t>KROUŽEK TĚSNÍCÍ HYDROKOLOIDNÍ TVAROVATELNÝ SALTS</t>
  </si>
  <si>
    <t>TENKÉ TL.3MM,PRŮMĚR 50MM,30KS</t>
  </si>
  <si>
    <t>0082345</t>
  </si>
  <si>
    <t>STŘEDNÍ TL.4,2MM,PRŮMĚR 50MM,30KS</t>
  </si>
  <si>
    <t>0082346</t>
  </si>
  <si>
    <t>VELKÝ TL.3MM,PRŮMĚR 100MM,10KS</t>
  </si>
  <si>
    <t>0082347</t>
  </si>
  <si>
    <t>DESTIČKA HYDROKOLOIDNÍ OCHRANNÁ</t>
  </si>
  <si>
    <t>0082348</t>
  </si>
  <si>
    <t>0082349</t>
  </si>
  <si>
    <t>FILM OCHRANNÝ SALTS</t>
  </si>
  <si>
    <t>UBROUSKY,30KS</t>
  </si>
  <si>
    <t>0082350</t>
  </si>
  <si>
    <t>ODSTRAŇOVAČ ADHEZIV SALTS UBROUSKY</t>
  </si>
  <si>
    <t>0082351</t>
  </si>
  <si>
    <t>POHLCOVAČ ZÁPACHU FRESHAIRE</t>
  </si>
  <si>
    <t>SPRAY,50ML</t>
  </si>
  <si>
    <t>0082352</t>
  </si>
  <si>
    <t>POHLCOVAČ ZÁPACHU NO-ROMA</t>
  </si>
  <si>
    <t>KAPKY,28ML</t>
  </si>
  <si>
    <t>0082353</t>
  </si>
  <si>
    <t>227 ML</t>
  </si>
  <si>
    <t>0082354</t>
  </si>
  <si>
    <t>ROZTOK ČISTÍCÍ SALTAIR</t>
  </si>
  <si>
    <t>28 ML</t>
  </si>
  <si>
    <t>0082355</t>
  </si>
  <si>
    <t>MÝDLO ČISTÍCÍ SALTAIR</t>
  </si>
  <si>
    <t>110 ML</t>
  </si>
  <si>
    <t>0082356</t>
  </si>
  <si>
    <t>PASTA VÝPLŇOVÁ</t>
  </si>
  <si>
    <t>0082357</t>
  </si>
  <si>
    <t>PÁSEK PŘÍDRŽNÝ TEXTILNÍ</t>
  </si>
  <si>
    <t>100 CM</t>
  </si>
  <si>
    <t>0082358</t>
  </si>
  <si>
    <t>MANŽETA TĚSNÍCÍ DERMACOL</t>
  </si>
  <si>
    <t>PRŮMĚR 20-23 MM,30KS</t>
  </si>
  <si>
    <t>0082359</t>
  </si>
  <si>
    <t>PRŮMĚR 24-26 MM,30KS</t>
  </si>
  <si>
    <t>0082360</t>
  </si>
  <si>
    <t>PRŮMĚR 27-29 MM,30KS</t>
  </si>
  <si>
    <t>0082361</t>
  </si>
  <si>
    <t>PRŮMĚR 30-32 MM,30KS</t>
  </si>
  <si>
    <t>0082362</t>
  </si>
  <si>
    <t>PRŮMĚR 33-35 MM,30KS</t>
  </si>
  <si>
    <t>0082363</t>
  </si>
  <si>
    <t>PRŮMĚR 36-38 MM,30KS</t>
  </si>
  <si>
    <t>0082364</t>
  </si>
  <si>
    <t>SÁČEK 1D VÝPUSTNÝ DANSAC NOVALIFE 1 OPEN MINI</t>
  </si>
  <si>
    <t>BÉŽ.+PRŮH.,OTVOR 10MM,FILTR NOVALIFE,30KS,925-10,926-1</t>
  </si>
  <si>
    <t>0082365</t>
  </si>
  <si>
    <t>SÁČEK 1D VÝPUSTNÝ DANSAC NOVALIFE 1 OPEN MIDI</t>
  </si>
  <si>
    <t>BÉŽOVÝ,OTVOR 10MM,FILTR NOVALIFE,30KS,923-10</t>
  </si>
  <si>
    <t>0082366</t>
  </si>
  <si>
    <t>BÉŽOVÝ,OTVOR 25MM,FILTR NOVALIFE,30KS,923-25</t>
  </si>
  <si>
    <t>0082367</t>
  </si>
  <si>
    <t>BÉŽOVÝ,OTVOR 30MM,FILTR NOVALIFE,30KS,923-30</t>
  </si>
  <si>
    <t>0082368</t>
  </si>
  <si>
    <t>BÉŽOVÝ,OTVOR 35MM,FILTR NOVALIFE,30KS,923-35</t>
  </si>
  <si>
    <t>0082369</t>
  </si>
  <si>
    <t>BÉŽOVÝ,OTVOR 40MM,FILTR NOVALIFE,30KS,923-40</t>
  </si>
  <si>
    <t>0082370</t>
  </si>
  <si>
    <t>BÉŽOVÝ,OTVOR 45MM,FILTR NOVALIFE,30KS,923-45</t>
  </si>
  <si>
    <t>0082371</t>
  </si>
  <si>
    <t>PRŮHLEDNÝ,OTVOR 10MM,FILTR NOVALIFE,30KS,924-10</t>
  </si>
  <si>
    <t>0082372</t>
  </si>
  <si>
    <t>SÁČEK 1D VÝPUSTNÝ DANSAC NOVALIFE 1 OPEN MAXI</t>
  </si>
  <si>
    <t>BÉŽ.+PRŮH.,OTVOR 10MM,FILTR NOVALIFE,10KS,915-10,916-1</t>
  </si>
  <si>
    <t>0082373</t>
  </si>
  <si>
    <t>SÁČEK 2D VÝPUSTNÝ DANSAC NOVALIFE 2 OPEN MIDI</t>
  </si>
  <si>
    <t>PRSTENEC 43MM,BÉŽOVÝ,10KS,1315-43</t>
  </si>
  <si>
    <t>0082374</t>
  </si>
  <si>
    <t>PRSTENEC 55MM,BÉŽOVÝ,10KS,1315-55</t>
  </si>
  <si>
    <t>0082378</t>
  </si>
  <si>
    <t>SÁČEK 2D VÝPUSTNÝ DANSAC NOVALIFE 2 OPEN MAXI</t>
  </si>
  <si>
    <t>PRSTENEC 55MM,BÉŽOVÝ,10KS,1321-55</t>
  </si>
  <si>
    <t>0082379</t>
  </si>
  <si>
    <t>PRSTENEC 70MM,BÉŽOVÝ,10KS,1321-70</t>
  </si>
  <si>
    <t>0082380</t>
  </si>
  <si>
    <t>PRSTENEC 55MM,PRŮHLEDNÝ,10KS,1322-55</t>
  </si>
  <si>
    <t>0082381</t>
  </si>
  <si>
    <t>PRSTENEC 70MM,PRŮHLEDNÝ,10KS,1322-70</t>
  </si>
  <si>
    <t>0082392</t>
  </si>
  <si>
    <t>PŘÍSTROJ CPAP BREAS ISLEEP20 PLUS E-ADAPT 213</t>
  </si>
  <si>
    <t>S DÝCHACÍ HADICÍ A BRAŠNOU, BEZ MASKY</t>
  </si>
  <si>
    <t>0082394</t>
  </si>
  <si>
    <t>PŘÍSTROJ BIVENT BREAS VIVO 40 201030</t>
  </si>
  <si>
    <t>S DÝCHACÍ HADICÍ,BRAŠNOU A MASKOU</t>
  </si>
  <si>
    <t>0082395</t>
  </si>
  <si>
    <t>PŘÍSLUŠENSTVÍ K CPAP/BIVENT BREAS</t>
  </si>
  <si>
    <t>ZVLHČOVAČ VYHŘÍVANÝ HA20, 222030 BÍLÝ, 223030 STŘÍBRNÝ</t>
  </si>
  <si>
    <t>0082397</t>
  </si>
  <si>
    <t>MASKA NAZÁLNÍ IQ S POPRUHY, 50655</t>
  </si>
  <si>
    <t>0082399</t>
  </si>
  <si>
    <t>MASKA CELOOBLIČEJOVÁ MOJO S POPRUHY, 50835 VEL.S, 50836 VEL.M, 5</t>
  </si>
  <si>
    <t>0082400</t>
  </si>
  <si>
    <t>MASKA NAZÁLNÍ OPUS S POPRUHY, HC482</t>
  </si>
  <si>
    <t>0082401</t>
  </si>
  <si>
    <t>MASKA NAZÁLNÍ ZEST S POPRUHY, 400439 VEL.S, 400440 VEL.M, 400441</t>
  </si>
  <si>
    <t>0082402</t>
  </si>
  <si>
    <t>MASKA CELOOBLIČEJOVÁ FLEXIFIT S POPRUHY, HC431</t>
  </si>
  <si>
    <t>0082403</t>
  </si>
  <si>
    <t>ŠTĚRBINY 004426</t>
  </si>
  <si>
    <t>0082431</t>
  </si>
  <si>
    <t>KRYTÍ ANTISEPTICKÉ OBSAHUJÍCÍ ALGINÁT,KARBOXYMETYLCELULÓZU+STŘÍBRO</t>
  </si>
  <si>
    <t>SILVERCEL NEADHERENTNÍ,HYDROALGINÁT,11X11CM, CAD7011,10KS V BALENÍ</t>
  </si>
  <si>
    <t>0082434</t>
  </si>
  <si>
    <t>KRYTÍ ABSORPČNÍ HYDROKOLOIDNÍ S POLOPROP.VRSTVOU Z POLYURETANU NUDERM</t>
  </si>
  <si>
    <t>10X10CM,HCB204,10KS</t>
  </si>
  <si>
    <t>0082436</t>
  </si>
  <si>
    <t>THIN,10X10CM,HCT101,10KS</t>
  </si>
  <si>
    <t>0082437</t>
  </si>
  <si>
    <t>KRYTÍ HYDROPOLYMEROVÉ S ADHEZIVNÍM OKRAJEM TIELLE LITE</t>
  </si>
  <si>
    <t>7x9CM,MTL300,10KS</t>
  </si>
  <si>
    <t>0082438</t>
  </si>
  <si>
    <t>11x11CM,AKTIVNÍ PLOCHA 9x9CM,MTL301,10KS</t>
  </si>
  <si>
    <t>0082445</t>
  </si>
  <si>
    <t>SILVERCEL NEADHERENTNÍ,HYDROALGINÁT,5X5CM,CAD7050,10KS</t>
  </si>
  <si>
    <t>0082527</t>
  </si>
  <si>
    <t>SÁČEK 1D UZAVŘENÝ CONFIDENCE GOLD OVAL</t>
  </si>
  <si>
    <t>VELKÝ S CHLOPNÍ,DO 110X70 MM,30KS</t>
  </si>
  <si>
    <t>0082528</t>
  </si>
  <si>
    <t>SÁČEK 1D UROSTOMICKÝ CONFIDENCE NATURAL</t>
  </si>
  <si>
    <t>STANDARD S CHLOPNÍ,DO 70X55 MM,10KS</t>
  </si>
  <si>
    <t>0082533</t>
  </si>
  <si>
    <t>MALÝ S CHLOPNÍ,DO 70X55 MM,10KS</t>
  </si>
  <si>
    <t>0082534</t>
  </si>
  <si>
    <t>SÁČEK 2D UROSTOMICKÝ NOČNÍ SALTS</t>
  </si>
  <si>
    <t>2000ML,HADICE 120CM,10KS</t>
  </si>
  <si>
    <t>0082537</t>
  </si>
  <si>
    <t>PODLOŽKA 2D SECOND NATURE</t>
  </si>
  <si>
    <t>45MM,5KS</t>
  </si>
  <si>
    <t>0082538</t>
  </si>
  <si>
    <t>57MM,5KS</t>
  </si>
  <si>
    <t>0082539</t>
  </si>
  <si>
    <t>PODLOŽKA AT HARMONY DUO FLEXIFIT STANDARD</t>
  </si>
  <si>
    <t>13-32 MM,10KS</t>
  </si>
  <si>
    <t>0082540</t>
  </si>
  <si>
    <t>0082543</t>
  </si>
  <si>
    <t>PODLOŽKA AT HARMONY DUO FLEXIFIT FLEXIBILNÍ</t>
  </si>
  <si>
    <t>0082544</t>
  </si>
  <si>
    <t>13-70 MM,10KS</t>
  </si>
  <si>
    <t>0082545</t>
  </si>
  <si>
    <t>PRŮMĚR 17-20MM,30KS</t>
  </si>
  <si>
    <t>0082547</t>
  </si>
  <si>
    <t>ODSTRAŇOVAČ ADHEZIV WIPEAWAY SPRAY</t>
  </si>
  <si>
    <t>0082548</t>
  </si>
  <si>
    <t>SÁČEK 1D UZAVŘENÝ FLEXIMA ACTIVE MIDI</t>
  </si>
  <si>
    <t>4611115,PRŮHLEDNÝ,15-50MM,30KS</t>
  </si>
  <si>
    <t>0082549</t>
  </si>
  <si>
    <t>4610115,BÉŽOVÝ,15-50MM,30KS</t>
  </si>
  <si>
    <t>0082550</t>
  </si>
  <si>
    <t>4610125,BÉŽOVÝ,25MM,30KS</t>
  </si>
  <si>
    <t>0082551</t>
  </si>
  <si>
    <t>4610130,BÉŽOVÝ,30MM,30KS</t>
  </si>
  <si>
    <t>0082552</t>
  </si>
  <si>
    <t>4610135,BÉŽOVÝ,35MM,30KS</t>
  </si>
  <si>
    <t>0082553</t>
  </si>
  <si>
    <t>4610140,BÉŽOVÝ,40MM,30KS</t>
  </si>
  <si>
    <t>0082554</t>
  </si>
  <si>
    <t>4610145,BÉŽOVÝ,45MM,30KS</t>
  </si>
  <si>
    <t>0082555</t>
  </si>
  <si>
    <t>SÁČEK 1D UZAVŘENÝ FLEXIMA ACTIVE MAXI</t>
  </si>
  <si>
    <t>4611380,PRŮHLEDNÝ,15-80MM,30KS</t>
  </si>
  <si>
    <t>0082556</t>
  </si>
  <si>
    <t>4610380,BÉŽOVÝ,15-80MM,30KS</t>
  </si>
  <si>
    <t>0082557</t>
  </si>
  <si>
    <t>SÁČEK 1D UZAVŘENÝ FLEXIMA ACTIVE MINI</t>
  </si>
  <si>
    <t>4610215,BÉŽOVÝ,15-45MM,30KS</t>
  </si>
  <si>
    <t>0082558</t>
  </si>
  <si>
    <t>SÁČEK 1D VÝPUSTNÝ FLEXIMA ACTIVE MIDI</t>
  </si>
  <si>
    <t>4620115,BÉŽOVÝ,15-50MM,30KS</t>
  </si>
  <si>
    <t>0082559</t>
  </si>
  <si>
    <t>4620125,BÉŽOVÝ,25MM,30KS</t>
  </si>
  <si>
    <t>0082562</t>
  </si>
  <si>
    <t>4620140,BÉŽOVÝ,40MM,30KS</t>
  </si>
  <si>
    <t>0082563</t>
  </si>
  <si>
    <t>4621115,PRŮHLEDNÝ,15-50MM,30KS</t>
  </si>
  <si>
    <t>0082564</t>
  </si>
  <si>
    <t>SÁČEK 1D VÝPUSTNÝ FLEXIMA ACTIVE MAXI</t>
  </si>
  <si>
    <t>4621380,PRŮHLEDNÝ,15-80MM,30KS</t>
  </si>
  <si>
    <t>0082565</t>
  </si>
  <si>
    <t>4620380,BÉŽOVÝ,15-80MM,30KS</t>
  </si>
  <si>
    <t>0082566</t>
  </si>
  <si>
    <t>SÁČEK 1D VÝPUSTNÝ FLEXIMA ACTIVE MINI</t>
  </si>
  <si>
    <t>4620215,BÉŽOVÝ,15-45MM,30KS</t>
  </si>
  <si>
    <t>0082567</t>
  </si>
  <si>
    <t>4621215,PRŮHLEDNÝ,15-45MM,30KS</t>
  </si>
  <si>
    <t>0082581</t>
  </si>
  <si>
    <t>SÁČEK 2D UROSTOMICKÝ FLEXIMA KEY VÍCEKOMOROVÝ</t>
  </si>
  <si>
    <t>62740,BÉŽOVÝ,40MM,30KS</t>
  </si>
  <si>
    <t>0082582</t>
  </si>
  <si>
    <t>62750,BÉŽOVÝ,50MM,30KS</t>
  </si>
  <si>
    <t>0082583</t>
  </si>
  <si>
    <t>62760,BÉŽOVÝ,60MM,30KS</t>
  </si>
  <si>
    <t>0082584</t>
  </si>
  <si>
    <t>62840,PRŮHLEDNÝ,40MM,30KS</t>
  </si>
  <si>
    <t>0082585</t>
  </si>
  <si>
    <t>62850,PRŮHLEDNÝ,50MM,30KS</t>
  </si>
  <si>
    <t>0082586</t>
  </si>
  <si>
    <t>62860,PRŮHLEDNÝ,60MM,30KS</t>
  </si>
  <si>
    <t>0082587</t>
  </si>
  <si>
    <t>FILM OCHRANNÝ ASKINA BARRIER SPREJ</t>
  </si>
  <si>
    <t>28ML,ROZPRAŠOVAČ,NA OŠETŘENÍ RAN,1KS</t>
  </si>
  <si>
    <t>0082588</t>
  </si>
  <si>
    <t>PROSTŘEDEK ČISTÍCÍ B.BRAUN ADHEZIVE REMOVER</t>
  </si>
  <si>
    <t>50ML,SPRAY,1KS</t>
  </si>
  <si>
    <t>0082589</t>
  </si>
  <si>
    <t>SÁČEK 1D UZAVŘENÝ DANSAC NOVALIFE 1 C CONVEX MIDI</t>
  </si>
  <si>
    <t>BÉŽOVÝ,OTVOR 30MM,FILTR NOVALIFE,931-30,10KS</t>
  </si>
  <si>
    <t>0082592</t>
  </si>
  <si>
    <t>PRŮHLEDNÝ,OTVOR 10MM,FILTR NOVALIFE,932-46,10KS</t>
  </si>
  <si>
    <t>0082595</t>
  </si>
  <si>
    <t>SÁČEK 1D VÝPUSTNÝ DANSAC NOVALIFE 1 OPEN CONVEX MIDI</t>
  </si>
  <si>
    <t>BÉŽOVÝ,OTVOR 10MM,FILTR NOVALIFE,941-46,10KS</t>
  </si>
  <si>
    <t>0082597</t>
  </si>
  <si>
    <t>PRŮHLEDNÝ,OTVOR 10MM,FILTR NOVALIFE,942-46,10KS</t>
  </si>
  <si>
    <t>0082598</t>
  </si>
  <si>
    <t>SÁČEK 1D VÝPUSTNÝ DANSAC NOVALIFE 1 OPEN CONVEX MAXI</t>
  </si>
  <si>
    <t>BÉŽOVÝ,OTVOR 50MM,FILTR NOVALIFE,941-50,10KS</t>
  </si>
  <si>
    <t>0082599</t>
  </si>
  <si>
    <t>PRŮHLEDNÝ,OTVOR 50MM,FILTR NOVALIFE,942-50,10KS</t>
  </si>
  <si>
    <t>0082600</t>
  </si>
  <si>
    <t>PODLOŽKA 2D DANSAC NOVALIFE 2 CONVEX</t>
  </si>
  <si>
    <t>43MM,OTVOR 10-30MM,1943-10,5KS</t>
  </si>
  <si>
    <t>0082601</t>
  </si>
  <si>
    <t>55MM,OTVOR 10-42MM,1955-10,5KS</t>
  </si>
  <si>
    <t>0082602</t>
  </si>
  <si>
    <t>70MM,OTVOR 40-59MM,1970-40,5KS</t>
  </si>
  <si>
    <t>0082603</t>
  </si>
  <si>
    <t>70MM,OTVOR 45-59MM,1970-45,5KS</t>
  </si>
  <si>
    <t>0082604</t>
  </si>
  <si>
    <t>SÁČEK 1D VÝPUSTNÝ STOMOCUR PROTECT CONVEX ILEO VIKF 20 CW V1</t>
  </si>
  <si>
    <t>BÉŽOVÝ S OKÉNKEM,FILTR,KONVEXNÍ 20-43MM,10KS</t>
  </si>
  <si>
    <t>0082605</t>
  </si>
  <si>
    <t>SÁČEK 1D UZAVŘENÝ STOMOCUR SELECT CONVEX COLO CSK 20 CW V1</t>
  </si>
  <si>
    <t>BÉŽOVÝ S OKÉNKEM,FILTR,KONVEXNÍ 20-43MM,20KS</t>
  </si>
  <si>
    <t>0082606</t>
  </si>
  <si>
    <t>PODLOŽKA 2D PLOCHÁ STOMOCUR CLINIC-CLIC X UFL 8515</t>
  </si>
  <si>
    <t>HYDROKOLOIDNÍ,DĚLÍCÍ PRSTENEC 85MM, 15-65MM,5KS</t>
  </si>
  <si>
    <t>0082607</t>
  </si>
  <si>
    <t>SÁČEK 2D VÝPUSTNÝ STOMOCUR CLINIC-CLIC X IP 8585 C</t>
  </si>
  <si>
    <t>TRANSPARENTNÍ,85MM,30KS</t>
  </si>
  <si>
    <t>0082608</t>
  </si>
  <si>
    <t>PŮLKROUŽKY WELLAND HYDROFRAME MINI</t>
  </si>
  <si>
    <t>ŽELATINOVÉ VYROVNÁVACÍ XWAFM33,30KS</t>
  </si>
  <si>
    <t>0082609</t>
  </si>
  <si>
    <t>SÁČEK 1D UROSTOMICKÝ FLAIR ACTIVE VÝPUSTNÝ UNIVERSAL</t>
  </si>
  <si>
    <t>PRŮHLEDNÝ 13-90MM,XWOP713,(ROVNÁ,POTAŽENÝ,ADHEZIVNÍ),5KS</t>
  </si>
  <si>
    <t>0082610</t>
  </si>
  <si>
    <t>SÁČEK 1D UZAVŘENÝ ESTEEM+</t>
  </si>
  <si>
    <t>PRŮHLEDNÝ, 20/70 MM, STANDARD, FILTR,30KS</t>
  </si>
  <si>
    <t>0082611</t>
  </si>
  <si>
    <t>BÉŽOVÝ, 20/70 MM, STANDARD, FILTR,30KS</t>
  </si>
  <si>
    <t>0082612</t>
  </si>
  <si>
    <t>BÉŽOVÝ, 20/70 MM, MALÝ, FILTR,30KS</t>
  </si>
  <si>
    <t>0082614</t>
  </si>
  <si>
    <t>BÉŽOVÝ, 30 MM, STANDARD, FILTR, 30KS</t>
  </si>
  <si>
    <t>0082615</t>
  </si>
  <si>
    <t>BÉŽOVÝ, 30 MM, MALÝ, FILTR, 30KS</t>
  </si>
  <si>
    <t>0082616</t>
  </si>
  <si>
    <t>BÉŽOVÝ, 40 MM, STANDARD, FILTR, 30KS</t>
  </si>
  <si>
    <t>0082617</t>
  </si>
  <si>
    <t>BÉŽOVÝ, 40 MM, MALÝ, FILTR, 30KS</t>
  </si>
  <si>
    <t>0082618</t>
  </si>
  <si>
    <t>BÉŽOVÝ, 50 MM, STANDARD, FILTR, 30KS</t>
  </si>
  <si>
    <t>0082619</t>
  </si>
  <si>
    <t>SÁČEK 1D VÝPUSTNÝ ESTEEM+ INVISICLOSE</t>
  </si>
  <si>
    <t>PRŮHLEDNÝ, 20/70 MM, STANDARD, FILTR, 10KS</t>
  </si>
  <si>
    <t>0082620</t>
  </si>
  <si>
    <t>BÉŽOVÝ, 20/70 MM, STANDARD, FILTR, 10KS</t>
  </si>
  <si>
    <t>0082621</t>
  </si>
  <si>
    <t>BÉŽOVÝ, 30 MM, STANDARD, FILTR, 10KS</t>
  </si>
  <si>
    <t>0082622</t>
  </si>
  <si>
    <t>BÉŽOVÝ, 40 MM, STANDARD, FILTR, 10KS</t>
  </si>
  <si>
    <t>0082623</t>
  </si>
  <si>
    <t>PRŮHLEDNÝ, 100 MM, STANDARD, 10KS</t>
  </si>
  <si>
    <t>0082624</t>
  </si>
  <si>
    <t>BÉŽOVÝ, 22 MM, STANDARD, FILTR, KONVEXNÍ, 10KS</t>
  </si>
  <si>
    <t>0082625</t>
  </si>
  <si>
    <t>BÉŽOVÝ, 25 MM, STANDARD, FILTR, KONVEXNÍ, 10KS</t>
  </si>
  <si>
    <t>0082626</t>
  </si>
  <si>
    <t>BÉŽOVÝ, 28 MM, STANDARD, FILTR, KONVEXNÍ, 10KS</t>
  </si>
  <si>
    <t>0082627</t>
  </si>
  <si>
    <t>BÉŽOVÝ, 32 MM, STANDARD, FILTR, KONVEXNÍ, 10KS</t>
  </si>
  <si>
    <t>0082628</t>
  </si>
  <si>
    <t>BÉŽOVÝ, 35 MM, STANDARD, FILTR, KONVEXNÍ, 10KS</t>
  </si>
  <si>
    <t>0082629</t>
  </si>
  <si>
    <t>BÉŽOVÝ, 38 MM, STANDARD, FILTR, KONVEXNÍ, 10KS</t>
  </si>
  <si>
    <t>0082630</t>
  </si>
  <si>
    <t>SÁČEK 2D UZAVŘENÝ ESTEEM SYNERGY+</t>
  </si>
  <si>
    <t>BÉŽOVÝ, 35 MM, STANDARD, FILTR, 30KS</t>
  </si>
  <si>
    <t>0082631</t>
  </si>
  <si>
    <t>BÉŽOVÝ, 48 MM, STANDARD, FILTR, 30KS</t>
  </si>
  <si>
    <t>0082632</t>
  </si>
  <si>
    <t>BÉŽOVÝ, 48 MM, MALÝ, FILTR, 30KS</t>
  </si>
  <si>
    <t>0082634</t>
  </si>
  <si>
    <t>BÉŽOVÝ, 61 MM, STANDARD, FILTR, 30KS</t>
  </si>
  <si>
    <t>0082635</t>
  </si>
  <si>
    <t>SÁČEK 2D VÝPUSTNÝ ESTEEM SYNERGY+ INVISICLOSE</t>
  </si>
  <si>
    <t>BÉŽOVÝ, 35 MM, STANDARD, FILTR, 10KS</t>
  </si>
  <si>
    <t>0082636</t>
  </si>
  <si>
    <t>BÉŽOVÝ, 48 MM, STANDARD, FILTR, 10KS</t>
  </si>
  <si>
    <t>0082637</t>
  </si>
  <si>
    <t>BÉŽOVÝ, 61 MM, STANDARD, FILTR, 10KS</t>
  </si>
  <si>
    <t>0082638</t>
  </si>
  <si>
    <t>SÁČEK 2D UZAVŘENÝ NATURA+</t>
  </si>
  <si>
    <t>BÉŽOVÝ, 32 MM, STANDARD, FILTR, 30KS</t>
  </si>
  <si>
    <t>0082639</t>
  </si>
  <si>
    <t>BÉŽOVÝ, 32 MM, STANDARD, 30KS</t>
  </si>
  <si>
    <t>0082641</t>
  </si>
  <si>
    <t>BÉŽOVÝ, 38 MM, STANDARD, FILTR, 30KS</t>
  </si>
  <si>
    <t>0082642</t>
  </si>
  <si>
    <t>BÉŽOVÝ, 38 MM, STANDARD, 30KS</t>
  </si>
  <si>
    <t>0082643</t>
  </si>
  <si>
    <t>BÉŽOVÝ, 38 MM, MALÝ, 30KS</t>
  </si>
  <si>
    <t>0082644</t>
  </si>
  <si>
    <t>BÉŽOVÝ, 45 MM, STANDARD, FILTR, 30KS</t>
  </si>
  <si>
    <t>0082645</t>
  </si>
  <si>
    <t>BÉŽOVÝ, 45 MM, STANDARD, 30KS</t>
  </si>
  <si>
    <t>0082646</t>
  </si>
  <si>
    <t>BÉŽOVÝ, 45 MM, MALÝ, 30KS</t>
  </si>
  <si>
    <t>0082647</t>
  </si>
  <si>
    <t>BÉŽOVÝ, 57 MM, STANDARD, FILTR, 30KS</t>
  </si>
  <si>
    <t>0082648</t>
  </si>
  <si>
    <t>BÉŽOVÝ, 57 MM, STANDARD, 30KS</t>
  </si>
  <si>
    <t>0082649</t>
  </si>
  <si>
    <t>BÉŽOVÝ, 57 MM, MALÝ, 30KS</t>
  </si>
  <si>
    <t>0082650</t>
  </si>
  <si>
    <t>BÉŽOVÝ, 70 MM, STANDARD, FILTR, 30KS</t>
  </si>
  <si>
    <t>0082651</t>
  </si>
  <si>
    <t>BÉŽOVÝ, 70 MM, STANDARD, 30KS</t>
  </si>
  <si>
    <t>0082652</t>
  </si>
  <si>
    <t>SÁČEK 2D VÝPUSTNÝ NATURA+ INVISICLOSE</t>
  </si>
  <si>
    <t>BÉŽOVÝ, 38 MM, STANDARD, FILTR, 10KS</t>
  </si>
  <si>
    <t>0082653</t>
  </si>
  <si>
    <t>BÉŽOVÝ, 45 MM, STANDARD, FILTR, 10KS</t>
  </si>
  <si>
    <t>0082654</t>
  </si>
  <si>
    <t>BÉŽOVÝ, 57 MM, STANDARD, FILTR, 10KS</t>
  </si>
  <si>
    <t>0082655</t>
  </si>
  <si>
    <t>BÉŽOVÝ, 70 MM, STANDARD, FILTR, 10KS</t>
  </si>
  <si>
    <t>0082656</t>
  </si>
  <si>
    <t>0082663</t>
  </si>
  <si>
    <t>ROZTOK DEBRIECASAN ALFA 3000ML</t>
  </si>
  <si>
    <t>KANYSTR S UZÁVĚREM,KAT.ČÍSLO 0272</t>
  </si>
  <si>
    <t>0082664</t>
  </si>
  <si>
    <t>KRYTÍ ALGINÁTOVÉ SE STŘÍBREM ASKINA CALGITROL THIN</t>
  </si>
  <si>
    <t>0082665</t>
  </si>
  <si>
    <t>0082666</t>
  </si>
  <si>
    <t>PŘÍSTROJ CPAP 20e</t>
  </si>
  <si>
    <t>0082667</t>
  </si>
  <si>
    <t>ROZTOK DEBRIECASAN ALFA 500ML</t>
  </si>
  <si>
    <t>ROZPRAŠOVAČ,KAT.ČÍSLO 0210</t>
  </si>
  <si>
    <t>0082668</t>
  </si>
  <si>
    <t>LÁHEV S UZÁVĚREM,KAT.ČÍSLO 0227</t>
  </si>
  <si>
    <t>0082669</t>
  </si>
  <si>
    <t>KRYTÍ HYDROGELOVÉ DEBRIECASAN</t>
  </si>
  <si>
    <t>LÁHEV S TRYSKOU,KAT.ČÍSLO 0265,500ML</t>
  </si>
  <si>
    <t>0082670</t>
  </si>
  <si>
    <t>KRYTÍ HYDROGELOVÉ DEBRIECASAN 250ML</t>
  </si>
  <si>
    <t>TUBA,KAT.ČÍSLO 0258,250ML</t>
  </si>
  <si>
    <t>0082672</t>
  </si>
  <si>
    <t>VLOŽKY ABSORPČNÍ DEPEND MAXIMUM</t>
  </si>
  <si>
    <t>972ML,(1567680),27KS</t>
  </si>
  <si>
    <t>0082673</t>
  </si>
  <si>
    <t>KALHOTKY ABSORPČNÍ NATAHOVACÍ PRO ŽENY DEPEND XS</t>
  </si>
  <si>
    <t>BOKY 51-85CM,1340ML,(1978),13KS</t>
  </si>
  <si>
    <t>0082674</t>
  </si>
  <si>
    <t>KALHOTKY ABSORPČNÍ NATAHOVACÍ DEPEND SLIP CLASSIC EXTRA PLUS XL</t>
  </si>
  <si>
    <t>PAS 80-140CM,1150ML,(1920),30KS</t>
  </si>
  <si>
    <t>0082675</t>
  </si>
  <si>
    <t>VLOŽKY ABSORPČNÍ DEPEND FOR MEN 2</t>
  </si>
  <si>
    <t>464ML,(1590),14KS</t>
  </si>
  <si>
    <t>0082676</t>
  </si>
  <si>
    <t>972ML,(1567),30KS</t>
  </si>
  <si>
    <t>0082677</t>
  </si>
  <si>
    <t>KALHOTKY ABSORPČNÍ ATTENDS ADJUSTABLE 10 MEDIUM</t>
  </si>
  <si>
    <t>BOKY 80-110CM,2600ML,21KS</t>
  </si>
  <si>
    <t>0082678</t>
  </si>
  <si>
    <t>KALHOTKY ABSORPČNÍ ATTENDS ADJUSTABLE 10 LARGE</t>
  </si>
  <si>
    <t>BOKY 100-140CM,3100ML,21KS</t>
  </si>
  <si>
    <t>0082695</t>
  </si>
  <si>
    <t>KALHOTKY ABSORPČNÍ TENA SLIP SUPER SMALL</t>
  </si>
  <si>
    <t>BOKY 56-85CM,710015,1800ML,30KS</t>
  </si>
  <si>
    <t>0082696</t>
  </si>
  <si>
    <t>KALHOTKY ABSORPČNÍ TENA SLIP SUPER MEDIUM</t>
  </si>
  <si>
    <t>BOKY 73-122CM,710145,2570ML,30KS</t>
  </si>
  <si>
    <t>0082697</t>
  </si>
  <si>
    <t>KALHOTKY ABSORPČNÍ TENA SLIP SUPER LARGE</t>
  </si>
  <si>
    <t>BOKY 92-144CM,710146,2800ML,30KS</t>
  </si>
  <si>
    <t>0082700</t>
  </si>
  <si>
    <t>SÁČEK 2D UROSTOMICKÝ SECOND NATURE</t>
  </si>
  <si>
    <t>STANDARD S CHLOPNÍ, 45MM, 10KS</t>
  </si>
  <si>
    <t>0082701</t>
  </si>
  <si>
    <t>STANDARD S CHLOPNÍ, 57MM, 10KS</t>
  </si>
  <si>
    <t>0082704</t>
  </si>
  <si>
    <t>PŘÍSLUŠENSTVÍ K CPAP/BPAP WEINMANN</t>
  </si>
  <si>
    <t>ZVLHČOVAČ S VYHŘIVANÝ</t>
  </si>
  <si>
    <t>0082705</t>
  </si>
  <si>
    <t>LANCETY MULTILET SUPER SOFT II</t>
  </si>
  <si>
    <t>JEDNORÁZOVÁ VÝMĚNNÁ JEHLA,50KS</t>
  </si>
  <si>
    <t>0082707</t>
  </si>
  <si>
    <t>JEHLY MTE UNIVERSAL</t>
  </si>
  <si>
    <t>PRO NEINZULÍNOVÁ PERA 31G (0,25)X6MM,100KS</t>
  </si>
  <si>
    <t>0082708</t>
  </si>
  <si>
    <t>PRO NEINZULÍNOVÁ PERA 29G (0,33)X8MM,100KS</t>
  </si>
  <si>
    <t>0082710</t>
  </si>
  <si>
    <t>SET APLIKAČNÍ SOFT-RELEASE-O</t>
  </si>
  <si>
    <t>INFUZNÍ SETY TEFLONOVÉ - RELEASE-O RYCHLOROZPOJKA,20KS</t>
  </si>
  <si>
    <t>0082712</t>
  </si>
  <si>
    <t>PROUŽKY DIAGNOSTICKÉ KE GLUKOMETRU DANA(PRO ZP KÓD 0082711)</t>
  </si>
  <si>
    <t>50KS</t>
  </si>
  <si>
    <t>0082713</t>
  </si>
  <si>
    <t>GLUKOMETR DIAMOND MINI</t>
  </si>
  <si>
    <t>INZULÍNOVÝ REŽIM,KOMPLETNÍ SADA</t>
  </si>
  <si>
    <t>0082715</t>
  </si>
  <si>
    <t>GLUKOMETR DIAMOND PRIMA</t>
  </si>
  <si>
    <t>0082716</t>
  </si>
  <si>
    <t>PROUŽKY DIAGNOSTICKÉ KE GLUKOMETRU DIAMOND(PRO ZP KÓD 0082713-715)</t>
  </si>
  <si>
    <t>0082717</t>
  </si>
  <si>
    <t>LANCETY KE GLUKOMETRU DIAMOND</t>
  </si>
  <si>
    <t>0082718</t>
  </si>
  <si>
    <t>JEHLY WELLION MEDFINE PLUS PRO VŠECHNA INZULÍNOVÁ PERA</t>
  </si>
  <si>
    <t>VEL.31GX6MM,100KS</t>
  </si>
  <si>
    <t>0082719</t>
  </si>
  <si>
    <t>0082720</t>
  </si>
  <si>
    <t>0082721</t>
  </si>
  <si>
    <t>VEL.29GX12MM,100KS</t>
  </si>
  <si>
    <t>0082722</t>
  </si>
  <si>
    <t>AUTOLANCETA WELLION PRO</t>
  </si>
  <si>
    <t>K ODBĚRU KAPILÁRNÍ KRVE POMOCÍ LANCET, NASTAVITELNÁ</t>
  </si>
  <si>
    <t>0082723</t>
  </si>
  <si>
    <t>PUMPA INZULÍNOVÁ ANIMAS VIBE</t>
  </si>
  <si>
    <t>INTEGROVANÝ CGM, BAREVNÝ DISPL,DÁV.0,025J/H,KALKUL.BOLUSU,FOOD LIST,12 BAS.VODOT</t>
  </si>
  <si>
    <t>0082724</t>
  </si>
  <si>
    <t>INHALÁTOR ULTRAZVUKOVÝ AIR PROJET</t>
  </si>
  <si>
    <t>0082726</t>
  </si>
  <si>
    <t>KALHOTKY FIXAČNÍ PUNČ.STŘEDNĚ ZESÍLENÉ ABRI-FIX PANTS SUPER SMALL</t>
  </si>
  <si>
    <t>BOKY 75-105CM,S NOHAVIČKAMI,3KS</t>
  </si>
  <si>
    <t>0082727</t>
  </si>
  <si>
    <t>KALHOTKY FIXAČNÍ PUNČ.STŘEDNĚ ZESÍLENÉ ABRI-FIX PANTS SUPER MEDIUM</t>
  </si>
  <si>
    <t>BOKY 80-120CM,S NOHAVIČKAMI,3KS</t>
  </si>
  <si>
    <t>0082728</t>
  </si>
  <si>
    <t>KALHOTKY FIXAČNÍ PUNČ.STŘEDNĚ ZESÍLENÉ ABRI-FIX PANTS SUPER LARGE</t>
  </si>
  <si>
    <t>BOKY 90-130CM,S NOHAVIČKAMI,3KS</t>
  </si>
  <si>
    <t>0082729</t>
  </si>
  <si>
    <t>KALHOTKY FIXAČNÍ PUNČ.STŘEDNĚ ZESÍLENÉ ABRI-FIX PANTS SUPER X-LARGE</t>
  </si>
  <si>
    <t>BOKY 95-145CM,S NOHAVIČKAMI,3KS</t>
  </si>
  <si>
    <t>0082730</t>
  </si>
  <si>
    <t>KALHOTKY FIXAČNÍ PUNČ.STŘEDNĚ ZESÍLENÉ ABRI-FIX PANTS XX-LARGE</t>
  </si>
  <si>
    <t>BOKY 105-155CM,S NOHAVIČKAMI,3KS</t>
  </si>
  <si>
    <t>0082732</t>
  </si>
  <si>
    <t>SLUCHADLO KAPESNÍ MULTIDIGITÁLNÍ</t>
  </si>
  <si>
    <t>BODYWORN IBW-2, INTERTON, 2 KANÁLY, 3 PRG., DO 120 DB</t>
  </si>
  <si>
    <t>0082734</t>
  </si>
  <si>
    <t>SLUCHADLO ZÁVĚSNÉ MULTIDIGITÁLNÍ</t>
  </si>
  <si>
    <t>STAGE SUPER-POWER ISG393-VI, INTERTON, 4 KANÁLY, 4 PRG., DO 130 DB</t>
  </si>
  <si>
    <t>0082741</t>
  </si>
  <si>
    <t>INHALÁTOR KOMPRESOROVÝ OMRON NE-C28P</t>
  </si>
  <si>
    <t>OBSAHUJE 2 INHALAČNÍ SOUPRAVY</t>
  </si>
  <si>
    <t>0082742</t>
  </si>
  <si>
    <t>JEHLY K INZULÍNOVÝM PERŮM DROPLET</t>
  </si>
  <si>
    <t>6MMX31G, 100KS</t>
  </si>
  <si>
    <t>0082743</t>
  </si>
  <si>
    <t>8MMX31G, 100KS</t>
  </si>
  <si>
    <t>0082745</t>
  </si>
  <si>
    <t>12MMX29G, 100KS</t>
  </si>
  <si>
    <t>0082746</t>
  </si>
  <si>
    <t>LANCETY DROPLET</t>
  </si>
  <si>
    <t>JEDNORÁZOVÁ,100KS</t>
  </si>
  <si>
    <t>0082747</t>
  </si>
  <si>
    <t>KRYTÍ VLHKÉ - KÓD PRO OZNÁMENÍ ZAČÁTKU LÉČBY</t>
  </si>
  <si>
    <t>SIGNÁLNÍ KÓD ZP - PROSTŘEDKY PRO VLHKÉ HOJENÍ RAN</t>
  </si>
  <si>
    <t>0082774</t>
  </si>
  <si>
    <t>KRYTÍ HYDROGELOVÉ MEDISORB G</t>
  </si>
  <si>
    <t>15G,BALENÍ 5KS</t>
  </si>
  <si>
    <t>0082777</t>
  </si>
  <si>
    <t>KRYTÍ ABSORPČNÍ Z POLYURETANOVÉ PĚNY MEDISORB P</t>
  </si>
  <si>
    <t>10X10CM,BALENÍ 3KS</t>
  </si>
  <si>
    <t>0082804</t>
  </si>
  <si>
    <t>KANYLA TRACHEOSTOMICKÁ PVC TRACHEOTEC SUCTION</t>
  </si>
  <si>
    <t>18930, S MANŽETOU A ODSÁV., BEZ VNITŘ. KAN. VEL.5-9</t>
  </si>
  <si>
    <t>0082819</t>
  </si>
  <si>
    <t>KRYTÍ KOLAGENOVÉ DECUTASTAR BIOPAD</t>
  </si>
  <si>
    <t>46000120-OP,5X5CM,3KS</t>
  </si>
  <si>
    <t>0082831</t>
  </si>
  <si>
    <t>OBINADLO ELASTICKÉ MULL KREPP</t>
  </si>
  <si>
    <t>4MX10CM</t>
  </si>
  <si>
    <t>0082838</t>
  </si>
  <si>
    <t>KOMPRESY GÁZOVÉ NESTERILNÍ MUKOPRE</t>
  </si>
  <si>
    <t>5X5CM, 8 VRSTEV, 100KS</t>
  </si>
  <si>
    <t>0082839</t>
  </si>
  <si>
    <t>7,5X7,5CM, 8 VRSTEV, 100KS</t>
  </si>
  <si>
    <t>0082840</t>
  </si>
  <si>
    <t>10X10CM, 8 VRSTEV, 100KS</t>
  </si>
  <si>
    <t>0082841</t>
  </si>
  <si>
    <t>KOMPRESY GÁZOVÉ STERILNÍ MUKOPRE S</t>
  </si>
  <si>
    <t>5X5CM, 8 VRSTEV, 25X2KS</t>
  </si>
  <si>
    <t>0082842</t>
  </si>
  <si>
    <t>7,5X7,5CM, 8 VRSTEV, 25X2KS</t>
  </si>
  <si>
    <t>0082843</t>
  </si>
  <si>
    <t>10X10CM, 8 VRSTEV, 25X2KS</t>
  </si>
  <si>
    <t>0082844</t>
  </si>
  <si>
    <t>KOMPRESY GÁZOVÉ NESTERILNÍ VLIKO</t>
  </si>
  <si>
    <t>5X5CM, 4 VRSTVY, 100KS</t>
  </si>
  <si>
    <t>0082845</t>
  </si>
  <si>
    <t>10X10CM, 4 VRSTVY, 100KS</t>
  </si>
  <si>
    <t>0082847</t>
  </si>
  <si>
    <t>NÁPLAST HYPOALERGENNÍ</t>
  </si>
  <si>
    <t>1MX15CM</t>
  </si>
  <si>
    <t>0082855</t>
  </si>
  <si>
    <t>KANYLA TRACHEOSTOMICKÁ TRACFLEX PLUS - PVC+SILIKON</t>
  </si>
  <si>
    <t>VEL. 7.0-11.0, ARMOVANÁ, PVC, SILIKONIZOVANÁ, SET, 858000, 1KS/BAL</t>
  </si>
  <si>
    <t>0082857</t>
  </si>
  <si>
    <t>KANYLA TRACHEOSTOMICKÁ TRACHEOFIX  - PVC</t>
  </si>
  <si>
    <t>VEL. 7.0-11.0, PVC, SET, 859002, 1KS/BAL</t>
  </si>
  <si>
    <t>0082858</t>
  </si>
  <si>
    <t>KANYLA TRACHEOSTOMICKÁ TRACHEOFIX - PVC</t>
  </si>
  <si>
    <t>VEL. 7.0-11.0, PVC, FENESTROVANÁ, SET, 859003, 1KS/BAL</t>
  </si>
  <si>
    <t>0082859</t>
  </si>
  <si>
    <t>KANYLA TRACHEOSTOMICKÁ BIESALSKI - PVC</t>
  </si>
  <si>
    <t>VEL. 4.0-13.0, PVC, SET, 858310, 1KS/BAL</t>
  </si>
  <si>
    <t>0082860</t>
  </si>
  <si>
    <t>KANYLA TRACHEOSTOMICKÁ CRYSTAL CLEAR  PLUS - PVC</t>
  </si>
  <si>
    <t>VEL. 3.5-10.0, PVC, SET, 858600, 1KS/BAL</t>
  </si>
  <si>
    <t>0082862</t>
  </si>
  <si>
    <t>TRACHVENT PLUS ZVLHČOVAČ/FILTR 41311U, 41312U, 50KS/BAL</t>
  </si>
  <si>
    <t>0082863</t>
  </si>
  <si>
    <t>SÁČEK URINÁLNÍ SBĚRNÝ STEHENNÍ</t>
  </si>
  <si>
    <t>500ML,SPOJOVACÍ HADICE 10-30CM,STERILNÍ,DOLNÍ VÝPUSŤ,850350,850351,V BAL.8KS</t>
  </si>
  <si>
    <t>0082864</t>
  </si>
  <si>
    <t>SÁČEK URINÁLNÍ SBĚRNÝ</t>
  </si>
  <si>
    <t>2000ML,SPOJOVACÍ HADICE 90-130CM,STERILNÍ,S VÝPUSTÍ,850407,850418,V BAL.75KS</t>
  </si>
  <si>
    <t>0082883</t>
  </si>
  <si>
    <t>SLUCHADLO DIGITÁLNÍ PHONAK SPICE VODĚ ODOLNÉ</t>
  </si>
  <si>
    <t>NIOS S H2O III,ZTRÁTY DO 50/70 DB</t>
  </si>
  <si>
    <t>0082891</t>
  </si>
  <si>
    <t>TVAROVKA UŠNÍ - INDIVIDUÁLNĚ ZHOTOVENÁ TVRDÁ,MĚKKÁ,ANTIALERGICKÁ</t>
  </si>
  <si>
    <t>UŠNÍ TVAROVKA INDIVIDUÁLNÍ FIT´N´GO PHONAK</t>
  </si>
  <si>
    <t>0082892</t>
  </si>
  <si>
    <t>UŠNÍ TVAROVKA INDIVIDUÁLNÍ SLIMTIP S AOV OTEVŘENÁ PHONAK</t>
  </si>
  <si>
    <t>0082894</t>
  </si>
  <si>
    <t>SLUCHADLO DIGITÁLNÍ BRÝLOVÉ PRO KOSTNÍ VEDENÍ LA BELLE BC 211 P</t>
  </si>
  <si>
    <t>3 KANÁLOVÉ SILNÉ</t>
  </si>
  <si>
    <t>0082900</t>
  </si>
  <si>
    <t>SLUCHADLO ZÁVĚSNÉ DIGITÁLNÍ BEZDRÁTOVÉ S REPRODUKTORKEM VE ZVUKOVODU</t>
  </si>
  <si>
    <t>C4-FS P WIDEX CLEAR440 FUSION, ZTRÁTY DO 95/110 DB</t>
  </si>
  <si>
    <t>0082908</t>
  </si>
  <si>
    <t>SLUCHADLO ZÁVĚSNÉ DIGITÁLNÍ MICRO PRO BEZDRÁTOVOU KOMUNIKACI</t>
  </si>
  <si>
    <t>C3-M WIDEX CLEAR330 MICRO, ZTRÁTY DO 85 DB</t>
  </si>
  <si>
    <t>0082910</t>
  </si>
  <si>
    <t>SLUCHADLO ZÁVĚSNÉ DIGITÁLNÍ PRO BEZDRÁTOVOU KOMUNIKACI</t>
  </si>
  <si>
    <t>C3-9 WIDEX CLEAR330, ZTRÁTY DO 90 DB</t>
  </si>
  <si>
    <t>0082914</t>
  </si>
  <si>
    <t>C2-FS M WIDEX CLEAR220 FUSION, ZTRÁTY DO 90 DB</t>
  </si>
  <si>
    <t>0082920</t>
  </si>
  <si>
    <t>SLUCHADLO ZÁVĚSNÉ DIGITÁLNÍ BEZDRÁTOVÉ VÝKONNÉ,RIC</t>
  </si>
  <si>
    <t>S4-VS P WIDEX SUPER440, ZTRÁTY DO 95/110 DB</t>
  </si>
  <si>
    <t>0082921</t>
  </si>
  <si>
    <t>SLUCHADLO ZÁVĚSNÉ DIGITÁLNÍ BEZDRÁTOVÉ PRO ZBYTKY SLUCHU,RITE</t>
  </si>
  <si>
    <t>S4-VS SP WIDEX SUPER440, ZTRÁTY DO 120 DB</t>
  </si>
  <si>
    <t>0082923</t>
  </si>
  <si>
    <t>S2-VS SP WIDEX SUPER220, ZTRÁTY DO 120 DB</t>
  </si>
  <si>
    <t>0082924</t>
  </si>
  <si>
    <t>SLUCHADLO ZÁVĚSNÉ DIGITÁLNÍ PRO DĚTI OD 3 MĚSÍCŮ VĚKU,RITE</t>
  </si>
  <si>
    <t>BB4 WIDEX BABY440, ZTRÁTY DO 80 DB</t>
  </si>
  <si>
    <t>0082925</t>
  </si>
  <si>
    <t>SLUCHADLO MINIKANÁLOVÉ DIGITÁLNÍ</t>
  </si>
  <si>
    <t>ME3-IIC WIDEX MENU3, 3 KANÁLY, ZTRÁTY DO 80 DB</t>
  </si>
  <si>
    <t>0082926</t>
  </si>
  <si>
    <t>ME3-CIC WIDEX MENU3, 3 KANÁLY, ZTRÁTY DO 80 DB</t>
  </si>
  <si>
    <t>0082927</t>
  </si>
  <si>
    <t>ME3-X WIDEX MENU3, 3 KANÁLY, ZTRÁTY DO 85 DB</t>
  </si>
  <si>
    <t>0082928</t>
  </si>
  <si>
    <t>SLUCHADLO ZÁVĚSNÉ DIGITÁLNÍ MICRO</t>
  </si>
  <si>
    <t>ME3-M WIDEX MENU3, 3 KANÁLY, ZTRÁTY DO 85 DB</t>
  </si>
  <si>
    <t>0082929</t>
  </si>
  <si>
    <t>ME3-9 WIDEX MENU3, 3 KANÁLY, ZTRÁTY DO 90 DB</t>
  </si>
  <si>
    <t>0082930</t>
  </si>
  <si>
    <t>ME3-19 WIDEX MENU3, 3 KANÁLY, ZTRÁTY DO 95/105 DB</t>
  </si>
  <si>
    <t>0082931</t>
  </si>
  <si>
    <t>ME5-IIC WIDEX MENU5, 5 KANÁLŮ HD-LOKÁTOR, ZTRÁTY DO 80 DB</t>
  </si>
  <si>
    <t>0082932</t>
  </si>
  <si>
    <t>ME5-CIC WIDEX MENU5, 5 KANÁLŮ HD-LOKÁTOR, ZTRÁTY DO 80 DB</t>
  </si>
  <si>
    <t>0082933</t>
  </si>
  <si>
    <t>ME5-X WIDEX MENU5, 5 KANÁLŮ HD-LOKÁTOR, ZTRÁTY DO 85 DB</t>
  </si>
  <si>
    <t>0082934</t>
  </si>
  <si>
    <t>ME5-M WIDEX MENU5, 5 KANÁLŮ HD-LOKÁTOR, ZTRÁTY DO 85 DB</t>
  </si>
  <si>
    <t>0082935</t>
  </si>
  <si>
    <t>ME5-9 WIDEX MENU5, 5 KANÁLŮ HD-LOKÁTOR, ZTRÁTY DO 90 DB</t>
  </si>
  <si>
    <t>0082936</t>
  </si>
  <si>
    <t>ME5-19 WIDEX MENU5, 5 KANÁLŮ HD-LOKÁTOR, ZTRÁTY DO 95/105 DB</t>
  </si>
  <si>
    <t>0082943</t>
  </si>
  <si>
    <t>ME10 PRO-IIC WIDEX MENU10 PRO, 10 KANÁLŮ HD-LOKÁTOR, ZTRÁTY DO 80 DB</t>
  </si>
  <si>
    <t>0082944</t>
  </si>
  <si>
    <t>ME10 PRO-CIC WIDEX MENU10 PRO, 10 KANÁLŮ HD-LOKÁTOR, ZTRÁTY DO 80 DB</t>
  </si>
  <si>
    <t>0082945</t>
  </si>
  <si>
    <t>ME10 PRO-X WIDEX MENU10 PRO, 10 KANÁLŮ HD-LOKÁTOR, ZTRÁTY DO 85 DB</t>
  </si>
  <si>
    <t>0082946</t>
  </si>
  <si>
    <t>ME10 PRO-M WIDEX MENU10 PRO, 10 KANÁLŮ HD-LOKÁTOR, ZTRÁTY DO 85 DB</t>
  </si>
  <si>
    <t>0082947</t>
  </si>
  <si>
    <t>ME10 PRO-9 WIDEX MENU10 PRO, 10 KANÁLŮ HD-LOKÁTOR, ZTRÁTY DO 90 DB</t>
  </si>
  <si>
    <t>0082948</t>
  </si>
  <si>
    <t>ME10 PRO-19 WIDEX MENU10 PRO, 10 KANÁLŮ HD-LOKÁTOR, ZTRÁTY DO 95/105 DB</t>
  </si>
  <si>
    <t>0082949</t>
  </si>
  <si>
    <t>PROCESOR ZVUKOVÝ ZÁVĚSNÝ NUCLEUS5 CP810,ZEVNÍ ČÁST KOCHLEÁR.IMPLANTÁTU</t>
  </si>
  <si>
    <t>VÁŽE SE NA KÓD 0040821,SCHVAL.KP RL</t>
  </si>
  <si>
    <t>0082962</t>
  </si>
  <si>
    <t>PÁS BŘIŠNÍ STOMAMED COL 245,247,249</t>
  </si>
  <si>
    <t>PÁS BŘIŠNÍ PROTI BŘIŠNÍ KÝLE V OBLASTI STOMATU 24CM VYSOKÝ S OTVOREM 5, 7, 9,CM</t>
  </si>
  <si>
    <t>0082963</t>
  </si>
  <si>
    <t>SÁČEK 1D UZAVŘENÝ FLAIR ACTIVE EXTRA SPLACHOVATELNÝ MAXI</t>
  </si>
  <si>
    <t>BÉŽOVÝ 19-50MM, 30KS XPFL519</t>
  </si>
  <si>
    <t>0082964</t>
  </si>
  <si>
    <t>SÁČEK 1D UZAVŘENÝ FLAIR ACTIVE MAXI</t>
  </si>
  <si>
    <t>BÉŽOVÝ 13-60MM, 30KS XPLC513</t>
  </si>
  <si>
    <t>0082965</t>
  </si>
  <si>
    <t>PRŮHLEDNÝ 13-60MM, 30KS XPLC713</t>
  </si>
  <si>
    <t>0082966</t>
  </si>
  <si>
    <t>SÁČEK 1D VÝPUSTNÝ FLAIR ACTIVE MAXI</t>
  </si>
  <si>
    <t>BÉŽOVÝ 13-60MM S INTEGROVANOU SPONOU 30KS XPLD513</t>
  </si>
  <si>
    <t>0082967</t>
  </si>
  <si>
    <t>PRŮHLEDNÝ 13-60MM S INTEGROVANOU SPONOU 30KS XPLD713</t>
  </si>
  <si>
    <t>0082968</t>
  </si>
  <si>
    <t>SÁČEK 1D UROSTOMICKÝ FLAIR ACTIVE</t>
  </si>
  <si>
    <t>PRŮHLEDNÝ 13-50MM, 10KS XPUR713</t>
  </si>
  <si>
    <t>0082969</t>
  </si>
  <si>
    <t>PODLOŽKA 2D UROSTOMICKÁ FLAIR</t>
  </si>
  <si>
    <t>PRSTENEC 45MM 13-40MM 5KS XPU2F413</t>
  </si>
  <si>
    <t>0082970</t>
  </si>
  <si>
    <t>PRSTENEC 45MM 13-50MM 5KS XPU2F513</t>
  </si>
  <si>
    <t>0082971</t>
  </si>
  <si>
    <t>SÁČEK 2D UROSTOMICKÝ FLAIR</t>
  </si>
  <si>
    <t>BÉŽOVÝ 45MM 10KS XP2U545</t>
  </si>
  <si>
    <t>0082972</t>
  </si>
  <si>
    <t>BÉŽOVÝ 55MM 10KS XP2U555</t>
  </si>
  <si>
    <t>0082973</t>
  </si>
  <si>
    <t>SÁČEK 1D UZAVŘENÝ DANSAC NOVALIFE 1C MINI</t>
  </si>
  <si>
    <t>BÉŽOVÝ,OTVOR 10MM,FILTR NOVALIFE, 30KS, 903-10</t>
  </si>
  <si>
    <t>0082974</t>
  </si>
  <si>
    <t>SÁČEK 1D UZAVŘENÝ DANSAC NOVALIFE 1C MIDI</t>
  </si>
  <si>
    <t>BÉŽOVÝ,OTVOR 10MM,FILTR NOVALIFE, 30KS, 901-10</t>
  </si>
  <si>
    <t>0082975</t>
  </si>
  <si>
    <t>BÉŽOVÝ,OTVOR 25MM,FILTR NOVALIFE, 30KS, 901-25</t>
  </si>
  <si>
    <t>0082976</t>
  </si>
  <si>
    <t>BÉŽOVÝ,OTVOR 30MM,FILTR NOVALIFE, 30KS, 901-30</t>
  </si>
  <si>
    <t>0082977</t>
  </si>
  <si>
    <t>BÉŽOVÝ,OTVOR 35MM,FILTR NOVALIFE, 30KS, 901-35</t>
  </si>
  <si>
    <t>0082978</t>
  </si>
  <si>
    <t>BÉŽOVÝ,OTVOR 40MM,FILTR NOVALIFE, 30KS, 901-40</t>
  </si>
  <si>
    <t>0082979</t>
  </si>
  <si>
    <t>BÉŽOVÝ,OTVOR 45MM,FILTR NOVALIFE, 30KS, 901-45</t>
  </si>
  <si>
    <t>0082981</t>
  </si>
  <si>
    <t>BÉŽOVÝ,OTVOR 50MM,FILTR NOVALIFE, 30KS, 901-50</t>
  </si>
  <si>
    <t>0082982</t>
  </si>
  <si>
    <t>PRŮHLEDNÝ,OTVOR 10MM,FILTR NOVALIFE,30KS,902-10</t>
  </si>
  <si>
    <t>0082983</t>
  </si>
  <si>
    <t>SÁČEK 1D UZAVŘENÝ DANSAC NOVALIFE 1C MAXI</t>
  </si>
  <si>
    <t>BÉŽOVÝ,OTVOR 10MM,FILTR NOVALIFE,30KS,905-10</t>
  </si>
  <si>
    <t>0082984</t>
  </si>
  <si>
    <t>PRŮHLEDNÝ,OTVOR 10MM,FILTR NOVALIFE, 30KS, 906-10</t>
  </si>
  <si>
    <t>0082985</t>
  </si>
  <si>
    <t>PODLOŽKA 2D DANSAC NOVALIFE 2</t>
  </si>
  <si>
    <t>43MM,OTVOR 10-35MM,5KS,1743-10</t>
  </si>
  <si>
    <t>0082988</t>
  </si>
  <si>
    <t>55MM,OTVOR 10-47MM,5KS,1755-10</t>
  </si>
  <si>
    <t>0082989</t>
  </si>
  <si>
    <t>55MM,OTVOR 35-47MM,5KS,1755-35</t>
  </si>
  <si>
    <t>0082990</t>
  </si>
  <si>
    <t>55MM,OTVOR 40-47MM,5KS,1755-40</t>
  </si>
  <si>
    <t>0082991</t>
  </si>
  <si>
    <t>70MM,OTVOR 10-62MM,5KS,1770-10</t>
  </si>
  <si>
    <t>0082992</t>
  </si>
  <si>
    <t>70MM,OTVOR 45-62MM,5KS,1770-45</t>
  </si>
  <si>
    <t>0082993</t>
  </si>
  <si>
    <t>70MM,OTVOR 50-62MM,5KS,1770-50</t>
  </si>
  <si>
    <t>0082994</t>
  </si>
  <si>
    <t>SÁČEK 2D UZAVŘENÝ DANSAC NOVALIFE 2C MIDI</t>
  </si>
  <si>
    <t>PRSTENEC 43MM,BÉŽOVÝ,30KS,1301-43</t>
  </si>
  <si>
    <t>0082995</t>
  </si>
  <si>
    <t>PRSTENEC 55MM,BÉŽOVÝ,30KS,1301-55</t>
  </si>
  <si>
    <t>0082996</t>
  </si>
  <si>
    <t>PRSTENEC 70MM,BÉŽOVÝ,30KS, 1301-70</t>
  </si>
  <si>
    <t>0082998</t>
  </si>
  <si>
    <t>PRSTENEC 55MM,PRŮHLEDNÝ,30KS, 1302-55</t>
  </si>
  <si>
    <t>0083025</t>
  </si>
  <si>
    <t>PŘÍSTROJ CPAP SANDMAN INFO HC</t>
  </si>
  <si>
    <t>VYHŘÍVANÝ ZVLHČOVAČ,BRAŠNA,HADICE,NÁHRADNÍ FILTR,MASKA</t>
  </si>
  <si>
    <t>0083030</t>
  </si>
  <si>
    <t>POMŮCKA REHABILITAČNÍ RESPIRAČNÍ FLUTTER VRP 1</t>
  </si>
  <si>
    <t>POMŮCKA REHABILITAČNÍ</t>
  </si>
  <si>
    <t>0085074</t>
  </si>
  <si>
    <t>AUTOLANCETA ACCU-CHEK SOFTCLIX</t>
  </si>
  <si>
    <t>ODBĚROVÉ PERO PRO BEZBOLESTNÝ VPICH,NASTAVENÍ HLOUBKY VPICHU),25 LANCET</t>
  </si>
  <si>
    <t>0085076</t>
  </si>
  <si>
    <t>LANCETY ACCU-CHEK SOFTCLIX</t>
  </si>
  <si>
    <t>INZ.REŽIM,LANCETY PRO ODBĚR KAPILÁRNÍ KRVE,25KS</t>
  </si>
  <si>
    <t>0085111</t>
  </si>
  <si>
    <t>0085114</t>
  </si>
  <si>
    <t>PRO INZ.PERA NOVOPEN A INNOVO VEL.0,25X6MM/31G,100KS</t>
  </si>
  <si>
    <t>0085137</t>
  </si>
  <si>
    <t>JEHLY INSUPEN PRO VŠECHNA INZULÍNOVÁ PERA</t>
  </si>
  <si>
    <t>G 29X8/0,33X12MM,100KS</t>
  </si>
  <si>
    <t>0085138</t>
  </si>
  <si>
    <t>G 31X6/0,25X6MM,100KS</t>
  </si>
  <si>
    <t>0085139</t>
  </si>
  <si>
    <t>G 30X8/0,30X8MM,100KS</t>
  </si>
  <si>
    <t>0085150</t>
  </si>
  <si>
    <t>STŘÍKAČKA INJEKČNÍ INZULÍNOVÁ U100 INSUMED</t>
  </si>
  <si>
    <t>G30X5/16 0,30X8MM/0,5ML 0,3ML,FIXOVANÁ JEHLA,30KS</t>
  </si>
  <si>
    <t>0085152</t>
  </si>
  <si>
    <t>AUTOLANCETA INSUTEST</t>
  </si>
  <si>
    <t>K ODBĚRU KAPILÁRNÍ KRVE,NASTAVENÍ HLOUBKY VPICHU 5 POLOH</t>
  </si>
  <si>
    <t>0085153</t>
  </si>
  <si>
    <t>LANCETY INSUTEST</t>
  </si>
  <si>
    <t>25KS</t>
  </si>
  <si>
    <t>0085154</t>
  </si>
  <si>
    <t>PROUŽKY DIAGNOSTICKÉ FREESTYLE OPTIUM (PRO ZP KÓD 0085337)</t>
  </si>
  <si>
    <t>PRO STANOVENÍ KETOLÁTEK V KRVI,10KS</t>
  </si>
  <si>
    <t>LANCETY UNILET</t>
  </si>
  <si>
    <t>0085170</t>
  </si>
  <si>
    <t>PUMPA INZULÍNOVÁ MINIMED MODEL 506,507,508-PŘÍSLUŠENSTVÍ</t>
  </si>
  <si>
    <t>SET INF.QUICK SET,TEFL.KANYLA,RYCHLOROZPOJKA,SAMOLEPÍCÍ 110CM,9MM,10KS</t>
  </si>
  <si>
    <t>0085171</t>
  </si>
  <si>
    <t>SET INF.QUICK SET,TEFL.KANYLA,RYCHLOROZPOJKA,SAMOLEPÍCÍ 110CM,6MM,10KS</t>
  </si>
  <si>
    <t>SET INF.QUICK SET,TEFL.KANYLA,RYCHLOROZPOJKA,SAMOLEPÍCÍ 59CM,9MM,10KS</t>
  </si>
  <si>
    <t>0085173</t>
  </si>
  <si>
    <t>SET INF.QUICK SET,TEFL.KANYLA RYCHLOROZPOJKA,SAMOLEPÍCÍ 59CM,6MM,10KS</t>
  </si>
  <si>
    <t>0085178</t>
  </si>
  <si>
    <t>LANCETY HAEMOLANCE MODRÁ</t>
  </si>
  <si>
    <t>JEDNORÁZOVÁ,MODRÁ LOW FLOW,(1BAL/1,5ROKU),150KS</t>
  </si>
  <si>
    <t>0085179</t>
  </si>
  <si>
    <t>STŘÍKAČKA INJEKČNÍ INZULÍNOVÁ 1ML,U100</t>
  </si>
  <si>
    <t>PRO APLIKACI INZULÍNU,FIXOVANÁ JEHLA,29Gx1/2,100KS</t>
  </si>
  <si>
    <t>0085182</t>
  </si>
  <si>
    <t>JEHLA INJEKČNÍ LUER ZELENÁ</t>
  </si>
  <si>
    <t>0,8X40,100KS</t>
  </si>
  <si>
    <t>0085183</t>
  </si>
  <si>
    <t>JEHLA INJEKČNÍ LUER ČERNÁ</t>
  </si>
  <si>
    <t>0,7X35,100KS</t>
  </si>
  <si>
    <t>0085190</t>
  </si>
  <si>
    <t>AUTOLANCETA FREESTYLE</t>
  </si>
  <si>
    <t>APLIKÁTOR PRO ODBĚR KRVE POMOCÍ LANCET</t>
  </si>
  <si>
    <t>0085191</t>
  </si>
  <si>
    <t>PROUŽKY DIAGNOSTICKÉ FREESTYLE OPTIUM(OPTIUM PLUS)(PRO ZP KÓD 0085337)</t>
  </si>
  <si>
    <t>INZULÍNOVÝ REŽIM,50KS</t>
  </si>
  <si>
    <t>0085195</t>
  </si>
  <si>
    <t>JEHLY UNIFINE PENTIPS PRO VŠECHNA INZULÍNOVÁ PERA</t>
  </si>
  <si>
    <t>29G-12MM,100KS</t>
  </si>
  <si>
    <t>0085196</t>
  </si>
  <si>
    <t>31G-8MM,100KS</t>
  </si>
  <si>
    <t>0085198</t>
  </si>
  <si>
    <t>31G-6MM,100KS</t>
  </si>
  <si>
    <t>0085204</t>
  </si>
  <si>
    <t>LANCETY UNISTICK NEONATAL 18G,1,8MM</t>
  </si>
  <si>
    <t>VYSTŘELOVACÍ JEHLA PRO ODBĚR KAPILÁRNÍ KRVE,100KS</t>
  </si>
  <si>
    <t>0085209</t>
  </si>
  <si>
    <t>PUMPA INZULÍNOVÁ ANIMAS IR 1000-PŘÍSLUŠENSTVÍ</t>
  </si>
  <si>
    <t>BATERIE,SADA 4X3KS,1,55V</t>
  </si>
  <si>
    <t>0085214</t>
  </si>
  <si>
    <t>LANCETY OMNILANCE</t>
  </si>
  <si>
    <t>OMNILANCE SOFT-HROTY K ODBĚRU KAPILÁRNÍ KRVE,200KS</t>
  </si>
  <si>
    <t>0085215</t>
  </si>
  <si>
    <t>PROUŽKY DIAGNOSTICKÉ ONE TOUCH ULTRA (PRO ZP KÓD 0085216)</t>
  </si>
  <si>
    <t>0085217</t>
  </si>
  <si>
    <t>AUTOLANCETA ONE TOUCH ULTRA SOFT</t>
  </si>
  <si>
    <t>APLIKÁTOR PRO ODBĚR KRVE POMOCÍ LANCET,NASTAVITELNÁ</t>
  </si>
  <si>
    <t>0085218</t>
  </si>
  <si>
    <t>LANCETY ONE TOUCH ULTRA SOFT</t>
  </si>
  <si>
    <t>JEDNORÁZOVÁ,25KS</t>
  </si>
  <si>
    <t>0085231</t>
  </si>
  <si>
    <t>ANIMAS COMFORT-SET INF.TEFL.KANYLA,60CM,BAL.5KS KOMPL.SETŮ,5KS NÁHR.KANYL</t>
  </si>
  <si>
    <t>0085232</t>
  </si>
  <si>
    <t>ANIMAS COMFORT-SET INF.TEFL.KANYLA,110CM,BAL.5KS KOMPL.SETŮ,5KS NÁHR.KANYL</t>
  </si>
  <si>
    <t>0085233</t>
  </si>
  <si>
    <t>ZÁSOBNÍK INZULÍNU 3ML S TĚSNÍCÍM KROUŽKEM,10KS</t>
  </si>
  <si>
    <t>0085247</t>
  </si>
  <si>
    <t>PUMPA INZULÍNOVÁ MINIMED MODEL 511 PARADIGM-PŘÍSLUŠENSTVÍ</t>
  </si>
  <si>
    <t>SET INF.QUICK-SET TEFL.KANYLA,RYCHLOROZPOJKA,110CM,9MM,10KS</t>
  </si>
  <si>
    <t>0085248</t>
  </si>
  <si>
    <t>SET INF.QUICK-SET TEFL.KANYLA,RYCHLOROZPOJKA,110CM,6MM,10KS</t>
  </si>
  <si>
    <t>0085249</t>
  </si>
  <si>
    <t>SET INF.QUICK-SET TEFL.KANYLA,RYCHLOROZPOJKA,60CM,9MM,10KS</t>
  </si>
  <si>
    <t>0085250</t>
  </si>
  <si>
    <t>SET INF.QUICK-SET TEFL.KANYLA,RYCHLOROZPOJKA,60CM,6MM,10KS</t>
  </si>
  <si>
    <t>0085258</t>
  </si>
  <si>
    <t>SET INF.SILHOUETTE TEFL.KANYLA,110CM,10KS JEHLIČEK,5KS HADIČEK</t>
  </si>
  <si>
    <t>0085260</t>
  </si>
  <si>
    <t>SET INF.SILHOUETTE TEFL.KANYLA,60CM,10KS JEHLIČEK,5KS HADIČEK</t>
  </si>
  <si>
    <t>0085262</t>
  </si>
  <si>
    <t>BATERIE AAA,ALKALICKÉ 1,5V,4KS</t>
  </si>
  <si>
    <t>0085263</t>
  </si>
  <si>
    <t>INZ.REŽ.25KS</t>
  </si>
  <si>
    <t>0085267</t>
  </si>
  <si>
    <t>PERO INZULÍNOVÉ INZUPEN</t>
  </si>
  <si>
    <t>3 ML,ROZSAH 1-21 JEDNOTEK,PRO APLIKACI U-100 INZ.</t>
  </si>
  <si>
    <t>0085273</t>
  </si>
  <si>
    <t>LANCETY THIN LANCETS</t>
  </si>
  <si>
    <t>JEDNORÁZOVÁ,50KS</t>
  </si>
  <si>
    <t>0085278</t>
  </si>
  <si>
    <t>PUMPA INZULÍNOVÁ ANIMAS IR 1200-PŘÍSLUŠENSTVÍ</t>
  </si>
  <si>
    <t>ZÁSOBNÍK INZULÍNU 2ML,10KS</t>
  </si>
  <si>
    <t>0085279</t>
  </si>
  <si>
    <t>BATERIE 1,5 V,2KS</t>
  </si>
  <si>
    <t>0085283</t>
  </si>
  <si>
    <t>PROUŽKY TESTOVACÍ GLUKÓZA/KETONY V MOČI - AXIOM</t>
  </si>
  <si>
    <t>KAT.Č. 880299, K VIZUÁLNÍMU URČENÍ GLUKÓZY A KETONŮ V MOČI,100KS</t>
  </si>
  <si>
    <t>0085286</t>
  </si>
  <si>
    <t>ANIMAS CONTACT-KOLMÝ SET KOVOVÁ KANYLA 8MM,DÉLKA 60CM,10KS</t>
  </si>
  <si>
    <t>0085287</t>
  </si>
  <si>
    <t>ANIMAS CONTACT-KOLMÝ SET KOVOVÁ KANYLA 8MM,DÉLKA 110CM,10KS</t>
  </si>
  <si>
    <t>0085288</t>
  </si>
  <si>
    <t>ANIMAS INSET-SAMOZAVÁDĚCÍ KOLMÝ SET TEFL.KANYLA 6MM DÉLKA 60CM,10KS</t>
  </si>
  <si>
    <t>0085289</t>
  </si>
  <si>
    <t>ANIMAS INSET-SAMOZAVÁDĚCÍ KOLMÝ SET TEFL.KANYLA 9MM DÉLKA 60CM,10KS</t>
  </si>
  <si>
    <t>0085290</t>
  </si>
  <si>
    <t>ANIMAS INSET-SAMOZAVÁDĚCÍ KOLMÝ SET TEFL.KANYLA 6MM DÉLKA 110CM,10KS</t>
  </si>
  <si>
    <t>0085291</t>
  </si>
  <si>
    <t>ANIMAS INSET-SAMOZAVÁDĚCÍ KOLMÝ SET TEFL.KANYLA 9MM DÉLKA 110CM,10KS</t>
  </si>
  <si>
    <t>0085310</t>
  </si>
  <si>
    <t>PUMPA INZULÍNOVÁ DANA IISG,R+DÁLK.OVLADAČ S VESTAVĚNÝM GLUKOMETREM</t>
  </si>
  <si>
    <t>4X24 BAZÁLŮ,3 BOLUSY,300 JEDN.INZ,ČESKÝ JAZYK,78X46X20MM,HMOTNOST 64G,VODOTĚSNÁ</t>
  </si>
  <si>
    <t>0085311</t>
  </si>
  <si>
    <t>PUMPA INZULÍNOVÁ DANA-PŘÍSLUŠENSTVÍ</t>
  </si>
  <si>
    <t>BATERIE,1KS</t>
  </si>
  <si>
    <t>0085312</t>
  </si>
  <si>
    <t>ZÁSOBNÍK INZULÍNU PRO PUMPU DANA,20KS</t>
  </si>
  <si>
    <t>SETY INFUZNÍ TEFLONOVÉ SOFT-RELEASE-ST,RYCHLOROZPOJKA,20KS</t>
  </si>
  <si>
    <t>0085316</t>
  </si>
  <si>
    <t>SETY INFUZNÍ TEFLONOVÉ SOFT-RELEASE-R,RYCHLOROZPOJKA,20KS</t>
  </si>
  <si>
    <t>0085317</t>
  </si>
  <si>
    <t>SETY INF.TEFLONOVÉ ACCU-CHEK FLEXLINK 30,60,80,110CM,10+10KS</t>
  </si>
  <si>
    <t>0085318</t>
  </si>
  <si>
    <t>SETY INF.ACCU-CHEK RAPID-D LINK 30, 60,80,110CM,25KS</t>
  </si>
  <si>
    <t>0085327</t>
  </si>
  <si>
    <t>PUMPA INZULÍNOVÁ MINIMED MODEL 512 PARADIGM-PŘÍSLUŠENSTVÍ</t>
  </si>
  <si>
    <t>ZÁSOBNÍK INZULÍNU 1,76ML,10KS</t>
  </si>
  <si>
    <t>0085328</t>
  </si>
  <si>
    <t>PUMPA INZULÍNOVÁ MINIMED MODEL 712 PARADIGM-PŘÍSLUŠENSTVÍ</t>
  </si>
  <si>
    <t>ZÁSOBNÍK INZULÍNU 3,0ML,10KS</t>
  </si>
  <si>
    <t>0085331</t>
  </si>
  <si>
    <t>SET INF.EASY-SET ROVNÁ JEHLA,RYCHLOROZPOJKA,60CM,6MM,10KS</t>
  </si>
  <si>
    <t>0085332</t>
  </si>
  <si>
    <t>SET INF.EASY-SET ROVNÁ JEHLA,RYCHLOROZPOJKA,60CM,8MM,10KS</t>
  </si>
  <si>
    <t>0085333</t>
  </si>
  <si>
    <t>SET INF.EASY-SET ROVNÁ JEHLA,RYCHLOROZPOJKA,60CM,10MM,10KS</t>
  </si>
  <si>
    <t>0085334</t>
  </si>
  <si>
    <t>SET INF.EASY-SET ROVNÁ JEHLA,RYCHLOROZPOJKA,80CM,6MM,10KS</t>
  </si>
  <si>
    <t>0085335</t>
  </si>
  <si>
    <t>SET INF.EASY-SET ROVNÁ JEHLA,RYCHLOROZPOJKA,80CM,8MM,10KS</t>
  </si>
  <si>
    <t>0085336</t>
  </si>
  <si>
    <t>SET INF.EASY-SET ROVNÁ JEHLA,RYCHLOROZPOJKA,80CM,10MM,10KS</t>
  </si>
  <si>
    <t>0085337</t>
  </si>
  <si>
    <t>GLUKOMETR FREESTYLE OPTIUM(OPTIUM XCEED)</t>
  </si>
  <si>
    <t>INZ.REŽ.PŘÍSTROJ,POUZDRO,10 PROUŽKŮ,AUTOLANCETA EASY TOUCH,10 LANCET</t>
  </si>
  <si>
    <t>0085340</t>
  </si>
  <si>
    <t>AUTOLANCETA EASY TOUCH</t>
  </si>
  <si>
    <t>K ODBĚRU KAPILÁRNÍ KRVE,50KS LANCET MEDISENSE</t>
  </si>
  <si>
    <t>0085344</t>
  </si>
  <si>
    <t>GLUKOMETR EASY GLUCO</t>
  </si>
  <si>
    <t>INZULÍNOVÝ REŽIM,KOMPLETNÍ SET,25KS PROUŽKŮ,25KS LANCET,1KS ODBĚROVÉ PERO</t>
  </si>
  <si>
    <t>0085345</t>
  </si>
  <si>
    <t>PROUŽKY DIAGNOSTICKÉ EASY GLUCO (PRO ZP KÓD 0085344)</t>
  </si>
  <si>
    <t>0085368</t>
  </si>
  <si>
    <t>PROUŽKY DIAGNOSTICKÉ WELLION (PRO ZP KÓD 0085367)</t>
  </si>
  <si>
    <t>0085384</t>
  </si>
  <si>
    <t>SETY INFUZNÍ EASY-RELEASE-II,RYCHLOROZPOJKA,KOVOVÉ,20KS</t>
  </si>
  <si>
    <t>0085387</t>
  </si>
  <si>
    <t>APLIKÁTOR INZULÍNU NOVOPEN 4 BLUE</t>
  </si>
  <si>
    <t>PRO APLIKACI INZULÍNU V NÁPLNÍCH PENFILL 3ML</t>
  </si>
  <si>
    <t>0085388</t>
  </si>
  <si>
    <t>APLIKÁTOR INZULÍNU NOVOPEN 4 GREY</t>
  </si>
  <si>
    <t>0085392</t>
  </si>
  <si>
    <t>PUMPA INZULÍNOVÁ MINIMED MODEL 522 PARADIGM RT</t>
  </si>
  <si>
    <t>S KONTINUÁLNÍM MĚŘENÍM GLYKÉMIE,DÁLK.OVLÁDÁNÍ,BEZP.POJISTKA,VODĚODOLNÁ,BOLUS</t>
  </si>
  <si>
    <t>0085393</t>
  </si>
  <si>
    <t>PUMPA INZULÍNOVÁ MINIMED MODEL 722 PARADIGM RT</t>
  </si>
  <si>
    <t>0085402</t>
  </si>
  <si>
    <t>GLUKOMETR GLUCOCARD X-METER GT-1910</t>
  </si>
  <si>
    <t>INZ.REŽ.PŘÍSTROJ,50KS TEST.PROUŽKŮ,AUTOLANC.10KS LANCET,10 LET ZÁRUKA</t>
  </si>
  <si>
    <t>0085403</t>
  </si>
  <si>
    <t>PROUŽKY DIAGNOSTICKÉ GLUCOCARD X-SENS.(PRO ZP KÓD 0151631+62,008540)</t>
  </si>
  <si>
    <t>0085404</t>
  </si>
  <si>
    <t>AUTOLANCETA MULTI-LANCET S</t>
  </si>
  <si>
    <t>JEHLA PRO BEZBOLESTNÝ ODBĚR KRVE S NASTAVENÍM HLOUBKY VPICHU</t>
  </si>
  <si>
    <t>0085407</t>
  </si>
  <si>
    <t>PROUŽKY DIAGNOSTICKÉ G-423S(PRO ZP KÓD 0085406)</t>
  </si>
  <si>
    <t>0085410</t>
  </si>
  <si>
    <t>GLUKOMETR WELLION CALLA DIALOG - PRO NEVIDOMÉ</t>
  </si>
  <si>
    <t>INZULÍNOVÝ REŽIM,S HLASOVÝM VÝSTUPEM,KOMPLETNÍ SET</t>
  </si>
  <si>
    <t>0085413</t>
  </si>
  <si>
    <t>APLIKÁTOR INZULÍNU NOVOPEN 4 BLUE-COPACK</t>
  </si>
  <si>
    <t>0085414</t>
  </si>
  <si>
    <t>APLIKÁTOR INZULÍNU NOVOPEN 4 GREY-COPACK</t>
  </si>
  <si>
    <t>0085415</t>
  </si>
  <si>
    <t>0,25MM(31G)X5MM,TENKOSTĚNNÁ,100KS</t>
  </si>
  <si>
    <t>0085417</t>
  </si>
  <si>
    <t>0,5ML,U-100 S INTEGROVANOU JEHLOU 0,30MM(30G)X8MM,100KS</t>
  </si>
  <si>
    <t>0085418</t>
  </si>
  <si>
    <t>0,5ML,U-100 S INTEGROVANOU JEHLOU 0,33MM(29G)X12,7MM,100KS</t>
  </si>
  <si>
    <t>0085419</t>
  </si>
  <si>
    <t>0,3ML,U-100(DEMI) S INTEGROVANOU JEHLOU 0,30MM(30G)X8MM,100KS</t>
  </si>
  <si>
    <t>0085422</t>
  </si>
  <si>
    <t>PROUŽKY DIAGNOSTICKÉ WELLION LINUS (PRO ZP KÓD 0085421)</t>
  </si>
  <si>
    <t>0085426</t>
  </si>
  <si>
    <t>STŘÍKAČKA INJEKČNÍ PH 2ML LUER</t>
  </si>
  <si>
    <t>0085433</t>
  </si>
  <si>
    <t>GLUKOMETR ACCU-CHEK PERFORMA KIT</t>
  </si>
  <si>
    <t>INZULÍNOVÝ REŽIM,SADA-PŘÍSTROJ,10 PROUŽKŮ,LANCETOVÉ PERO,LANCETY</t>
  </si>
  <si>
    <t>0085434</t>
  </si>
  <si>
    <t>PROUŽKY DIAGNOSTICKÉ ACCU-CHEK PERFORMA 50(PRO ZP KÓD 0085433,0085744)</t>
  </si>
  <si>
    <t>0085435</t>
  </si>
  <si>
    <t>AUTOLANCETA ACCU-CHEK MULTICLIX</t>
  </si>
  <si>
    <t>ODBĚROVÉ PERO PRO BEZBOLESTNÝ VPICH,POUZE S LANCETAMI ACCU-CHEK MULTICLIX,24KS</t>
  </si>
  <si>
    <t>0085436</t>
  </si>
  <si>
    <t>LANCETY ACCU-CHEK MULTICLIX</t>
  </si>
  <si>
    <t>INZULÍNOVÝ REŽIM,LANCETY PRO ODBĚR KAPILÁRNÍ KRVE,24KS</t>
  </si>
  <si>
    <t>0085439</t>
  </si>
  <si>
    <t>PROUŽKY DIAGNOSTICKÉ OMNITEST PLUS (PRO ZP KÓD 0085438)</t>
  </si>
  <si>
    <t>0085442</t>
  </si>
  <si>
    <t>PROUŽKY DIAGNOSTICKÉ GLUKODR (PRO ZP KÓD 0085441)</t>
  </si>
  <si>
    <t>0085443</t>
  </si>
  <si>
    <t>LANCETY GLUCODR</t>
  </si>
  <si>
    <t>JEDNORÁZOVÁ,200KS</t>
  </si>
  <si>
    <t>0085447</t>
  </si>
  <si>
    <t>PROUŽKY DIAGNOSTICKÉ OPTIUM OMEGA (PRO ZP KÓD 0151658)</t>
  </si>
  <si>
    <t>INZULÍNOVÝ REŽIM,5OKS</t>
  </si>
  <si>
    <t>0085448</t>
  </si>
  <si>
    <t>0085449</t>
  </si>
  <si>
    <t>0085450</t>
  </si>
  <si>
    <t>0085451</t>
  </si>
  <si>
    <t>0085452</t>
  </si>
  <si>
    <t>PUMPA INZULÍNOVÁ ANIMAS IR 2020</t>
  </si>
  <si>
    <t>BAREVNÝ DISPL,DÁV.0,025J/H,KALKUL.BOLUSU,FOOD LIST,12 BAS.VODOTĚSNÁ,ČJ,VIBRACE</t>
  </si>
  <si>
    <t>0085458</t>
  </si>
  <si>
    <t>LANCETY RIGHTEST</t>
  </si>
  <si>
    <t>GL300,100KS</t>
  </si>
  <si>
    <t>0085459</t>
  </si>
  <si>
    <t>PUMPA INZULÍNOVÁ ANIMAS-PŘÍSLUŠENSTVÍ</t>
  </si>
  <si>
    <t>ANIMAS INSET(TM)30-SAMOZAVÁDĚCÍ ŠIKMÝ SET TEFL.KANYLA,13MM,DÉLKA 60CM,10KS</t>
  </si>
  <si>
    <t>0085467</t>
  </si>
  <si>
    <t>G 32X6/0,23X6MM,100KS</t>
  </si>
  <si>
    <t>0085469</t>
  </si>
  <si>
    <t>G 31X8/0,25X8MM,100KS</t>
  </si>
  <si>
    <t>0085470</t>
  </si>
  <si>
    <t>PUMPA INZULÍNOVÁ AC COMBO,AC SPIRIT,H-TRONPLUS-PŘÍSLUŠENSTVÍ</t>
  </si>
  <si>
    <t>ZÁSOBNÍK PLASTOVÝ,OBJEM 3,15ML,5KS</t>
  </si>
  <si>
    <t>0085471</t>
  </si>
  <si>
    <t>PERO INZULÍNOVÉ HUMAPEN LUXURA CHAMP</t>
  </si>
  <si>
    <t>DÁVKOVAČ PRO APLIKACI INZULÍNU 3ML CARTRIDGE ELI LILLY</t>
  </si>
  <si>
    <t>0085472</t>
  </si>
  <si>
    <t>PERO INZULÍNOVÉ HUMAPEN LUXURA BURG</t>
  </si>
  <si>
    <t>0085476</t>
  </si>
  <si>
    <t>PROUŽKY DIAGNOSTICKÉ FREESTYLE LITE (PRO ZP KÓD 0085474,0085475)</t>
  </si>
  <si>
    <t>INZULÍNOVÝ REŽIM,100KS</t>
  </si>
  <si>
    <t>0085477</t>
  </si>
  <si>
    <t>GLUKOMETR CONTOUR TS</t>
  </si>
  <si>
    <t>INZULÍNOVÝ REŽIM,OBS.PŘÍSTROJ,POUZDRO,MI 10 LANCET</t>
  </si>
  <si>
    <t>0085478</t>
  </si>
  <si>
    <t>PROUŽKY DIAGNOSTICKÉ CONTOUR TS (PRO ZP KÓD 0085477)</t>
  </si>
  <si>
    <t>INZULÍNOVÝ REŽIM,PROUŽKY KE GLUKOMETRU CONTOUR TS,50KS</t>
  </si>
  <si>
    <t>0085479</t>
  </si>
  <si>
    <t>GLUKOMETR GLUCOLAB</t>
  </si>
  <si>
    <t>0085480</t>
  </si>
  <si>
    <t>PROUŽKY DIAGNOSTICKÉ GLUCOLAB (PRO ZP KÓD 0085479)</t>
  </si>
  <si>
    <t>BALENÍ 50KS (2X25KS)</t>
  </si>
  <si>
    <t>PERO INZULÍNOVÉ HUMAPEN LUXURA HD</t>
  </si>
  <si>
    <t>PROUŽKY DIAGNOSTICKÉ SD-CHECK GOLD (PRO ZP KÓD 0085482)</t>
  </si>
  <si>
    <t>INZULÍNOVÝ REŽIM,2X25KS PROUŽKŮ</t>
  </si>
  <si>
    <t>0085486</t>
  </si>
  <si>
    <t>AUTOLANCETA RIGHTEST GD 500</t>
  </si>
  <si>
    <t>APLIKÁTOR PRO ODBĚR KRVE</t>
  </si>
  <si>
    <t>0085488</t>
  </si>
  <si>
    <t>SÁČEK 2D UZAVŘENÝ SENSURA CLICK</t>
  </si>
  <si>
    <t>BÉŽOVÝ, 50 MM, MINI, FILTR, 30KS, 101520</t>
  </si>
  <si>
    <t>0085490</t>
  </si>
  <si>
    <t>BÉŽOVÝ, 40 MM, MIDI, FILTR, 30KS, 101540</t>
  </si>
  <si>
    <t>0085491</t>
  </si>
  <si>
    <t>BÉŽOVÝ, 50 MM, MIDI, FILTR, 30KS, 101550</t>
  </si>
  <si>
    <t>0085492</t>
  </si>
  <si>
    <t>BÉŽOVÝ, 60 MM, MIDI, FILTR, 30KS, 101560</t>
  </si>
  <si>
    <t>0085493</t>
  </si>
  <si>
    <t>BÉŽOVÝ, 40 MM, MAXI, FILTR, 30KS, 101640</t>
  </si>
  <si>
    <t>0085494</t>
  </si>
  <si>
    <t>BÉŽOVÝ, 50 MM, MAXI, FILTR, 30KS, 101650</t>
  </si>
  <si>
    <t>0085495</t>
  </si>
  <si>
    <t>BÉŽOVÝ, 60 MM, MAXI, FILTR, 30KS, 101660</t>
  </si>
  <si>
    <t>0085497</t>
  </si>
  <si>
    <t>PRŮHLEDNÝ, 60 MM, MAXI, FILTR, 30KS 101860</t>
  </si>
  <si>
    <t>0085498</t>
  </si>
  <si>
    <t>SÁČEK 2D VÝPUSTNÝ SENSURA CLICK</t>
  </si>
  <si>
    <t>BÉŽOVÝ, 40 MM, MINI, FILTR, 30KS, 103510</t>
  </si>
  <si>
    <t>0085499</t>
  </si>
  <si>
    <t>BÉŽOVÝ, 50 MM, MINI, FILTR, 30KS, 103520</t>
  </si>
  <si>
    <t>0085506</t>
  </si>
  <si>
    <t>BÉŽOVÝ, 40 MM, MIDI, FILTR, 30KS, 103540</t>
  </si>
  <si>
    <t>0085507</t>
  </si>
  <si>
    <t>BÉŽOVÝ, 50 MM, MIDI, FILTR, 30KS, 103550</t>
  </si>
  <si>
    <t>0085508</t>
  </si>
  <si>
    <t>BÉŽOVÝ, 60 MM, MIDI, FILTR, 30KS, 103560</t>
  </si>
  <si>
    <t>0085509</t>
  </si>
  <si>
    <t>BÉŽOVÝ, 40 MM, MAXI, FILTR, 30KS, 103640</t>
  </si>
  <si>
    <t>0085510</t>
  </si>
  <si>
    <t>BÉŽOVÝ, 50 MM, MAXI, FILTR, 30KS, 103650</t>
  </si>
  <si>
    <t>0085511</t>
  </si>
  <si>
    <t>BÉŽOVÝ, 60 MM, MAXI, FILTR, 30KS, 103660</t>
  </si>
  <si>
    <t>0085513</t>
  </si>
  <si>
    <t>PRŮHLEDNÝ, 60 MM, MAXI, FILTR, 30KS 103860</t>
  </si>
  <si>
    <t>0085514</t>
  </si>
  <si>
    <t>PODLOŽKA 2D SENSURA CLICK</t>
  </si>
  <si>
    <t>S OUŠKY, 40 MM, 5KS, 100110</t>
  </si>
  <si>
    <t>0085515</t>
  </si>
  <si>
    <t>S OUŠKY, 50 MM, 5KS, 100210</t>
  </si>
  <si>
    <t>0085516</t>
  </si>
  <si>
    <t>S OUŠKY, 60 MM, 5KS, 100310</t>
  </si>
  <si>
    <t>0085517</t>
  </si>
  <si>
    <t>PODLOŽKA 2D SENSURA CLICK CONVEX L</t>
  </si>
  <si>
    <t>MÍRNĚ KONVEXNÍ S OUŠKY, 40 MM, 5KS, 110110</t>
  </si>
  <si>
    <t>0085518</t>
  </si>
  <si>
    <t>MÍRNĚ KONVEXNÍ S OUŠKY, 50 MM, 5KS, 110210</t>
  </si>
  <si>
    <t>0085519</t>
  </si>
  <si>
    <t>MÍRNĚ KONVEXNÍ S OUŠKY, 60 MM, 5KS, 110310</t>
  </si>
  <si>
    <t>0085520</t>
  </si>
  <si>
    <t>TYČINKY GELATINAČNÍ ABSORBIAN WAND</t>
  </si>
  <si>
    <t>60KS</t>
  </si>
  <si>
    <t>0085523</t>
  </si>
  <si>
    <t>PROUŽKY ADHEZIVNÍ 102X20MM OCHRANNÉ</t>
  </si>
  <si>
    <t>102X20MM, 100KS</t>
  </si>
  <si>
    <t>PROUŽKY ADHEZIVNÍ 102X50MM OCHRANNÉ</t>
  </si>
  <si>
    <t>102X50MM, 100KS</t>
  </si>
  <si>
    <t>PŮLKROUŽKY HYDROKOLOIDNÍ VYROVÁVACÍ SHELTER SAFESEAL</t>
  </si>
  <si>
    <t>40KS</t>
  </si>
  <si>
    <t>0085527</t>
  </si>
  <si>
    <t>VLOŽKY ABSORPČNÍ ID LIGHT MINI</t>
  </si>
  <si>
    <t>175ML,COTTON FEEL,JEDNOTLIVĚ BALENÉ,20KS</t>
  </si>
  <si>
    <t>0085528</t>
  </si>
  <si>
    <t>KALHOTKY ABSORPČNÍ ID PANTS MEDIUM-ACTIVE NORMAL</t>
  </si>
  <si>
    <t>BOKY 80-120CM,900ML,PRODYŠNÉ,14KS</t>
  </si>
  <si>
    <t>0085529</t>
  </si>
  <si>
    <t>KALHOTKY ABSORPČNÍ ID PANTS LARGE-ACTIVE NORMAL</t>
  </si>
  <si>
    <t>BOKY 100-145CM,900ML,PRODYŠNÉ,14KS</t>
  </si>
  <si>
    <t>0085535</t>
  </si>
  <si>
    <t>GLUKOMETR ONE TOUCH VITA</t>
  </si>
  <si>
    <t>INZULÍNOVÝ REŽIM,PŘÍSTROJ,BATERIE,ODBĚROVÉ PERO</t>
  </si>
  <si>
    <t>0085536</t>
  </si>
  <si>
    <t>PROUŽKY DIAGNOSTICKÉ ONE TOUCH VITA (PRO ZP KOD 0085535)</t>
  </si>
  <si>
    <t>0085537</t>
  </si>
  <si>
    <t>SÁČEK 2D UZAVŘENÝ FLAIR MAXI PLUS</t>
  </si>
  <si>
    <t>BÉŽOVÝ 70MM 10KS XA2C170</t>
  </si>
  <si>
    <t>0085539</t>
  </si>
  <si>
    <t>SÁČEK 2D VÝPUSTNÝ FLAIR MAXI PLUS</t>
  </si>
  <si>
    <t>BÉŽOVÝ 70MM 10KS XA2D170</t>
  </si>
  <si>
    <t>0085541</t>
  </si>
  <si>
    <t>PODLOŽKA 2D FLAIR</t>
  </si>
  <si>
    <t>PRSTENEC 70MM 13-70MM 5KS XA2F713</t>
  </si>
  <si>
    <t>0085543</t>
  </si>
  <si>
    <t>PODLOŽKA 2D CONVEXITY</t>
  </si>
  <si>
    <t>PRSTENEC 55MM 13-35MM 5KS XN2F513</t>
  </si>
  <si>
    <t>0085544</t>
  </si>
  <si>
    <t>PRSTENEC 70MM 13-48MM 5KS XN2F713</t>
  </si>
  <si>
    <t>0085557</t>
  </si>
  <si>
    <t>VODA TĚLOVÁ DANSAC SKIN LOTION</t>
  </si>
  <si>
    <t>50ML,1KS,70005-0001</t>
  </si>
  <si>
    <t>0085558</t>
  </si>
  <si>
    <t>UBROUSKY TĚLOVÉ DANSAC SKIN TISSUES</t>
  </si>
  <si>
    <t>1KS,71000-0000</t>
  </si>
  <si>
    <t>0085559</t>
  </si>
  <si>
    <t>POHLCOVAČ ZÁPACHU DANSAC NODOR S</t>
  </si>
  <si>
    <t>50ML,1KS,080-00</t>
  </si>
  <si>
    <t>0085560</t>
  </si>
  <si>
    <t>KRÉM DANSAC SKIN CREME</t>
  </si>
  <si>
    <t>50ML,085-50,1KS</t>
  </si>
  <si>
    <t>0085561</t>
  </si>
  <si>
    <t>SÁČEK 1D UZAVŘENÝ SENSURA CONVEX LIGHT</t>
  </si>
  <si>
    <t>BÉŽOVÝ, 15-33, MIDI, FILTR, 10KS, MÍRNĚ KONVEXNÍ, 154030</t>
  </si>
  <si>
    <t>0085563</t>
  </si>
  <si>
    <t>BÉŽOVÝ, 15-33, MAXI, FILTR, 10KS, MÍRNĚ KONVEXNÍ, 154070</t>
  </si>
  <si>
    <t>0085564</t>
  </si>
  <si>
    <t>BÉŽOVÝ, 15-43, MAXI, FILTR, 10KS, MÍRNĚ KONVEXNÍ, 154080</t>
  </si>
  <si>
    <t>0085565</t>
  </si>
  <si>
    <t>SÁČEK 1D VÝPUSTNÝ SENSURA CONVEX LIGHT</t>
  </si>
  <si>
    <t>BÉŽOVÝ, 15-33, MIDI FILTR, 10KS, MÍRNĚ KONVEXNÍ, 155000</t>
  </si>
  <si>
    <t>0085566</t>
  </si>
  <si>
    <t>BÉŽOVÝ, 15-43, MIDI, FILTR, 10KS, MÍRNĚ KONVEXNÍ, 155050</t>
  </si>
  <si>
    <t>0085567</t>
  </si>
  <si>
    <t>BÉŽOVÝ, 15-33, MAXI FILTR, 10KS, MÍRNĚ KONVEXNÍ, 155080</t>
  </si>
  <si>
    <t>0085568</t>
  </si>
  <si>
    <t>BÉŽOVÝ, 15-43, MAXI, FILTR, 10KS, MÍRNĚ KONVEXNÍ, 155090</t>
  </si>
  <si>
    <t>0085571</t>
  </si>
  <si>
    <t>PRŮHLEDNÝ, 15-33, MAXI, FILTR, 10KS, MÍRNĚ KONVEXNÍ, 154050</t>
  </si>
  <si>
    <t>0085572</t>
  </si>
  <si>
    <t>PRŮHLEDNÝ, 15-43, MAXI, FILTR, 10KS, MÍRNĚ KONVEXNÍ, 154060</t>
  </si>
  <si>
    <t>0085573</t>
  </si>
  <si>
    <t>PRŮHLEDNÝ, 15-33, MAXI, FILTR, 10KS, MÍRNĚ KONVEXNÍ, 152050</t>
  </si>
  <si>
    <t>0085574</t>
  </si>
  <si>
    <t>PRŮHLEDNÝ, 15-43, MAXI, FILTR, 10KS, MÍRNĚ KONVEXNÍ, 152060</t>
  </si>
  <si>
    <t>0085575</t>
  </si>
  <si>
    <t>PUDR BRAVA</t>
  </si>
  <si>
    <t>0085576</t>
  </si>
  <si>
    <t>FILM OCHRANNÝ PREP COLOPLAST</t>
  </si>
  <si>
    <t>ROUŠKY,30KS</t>
  </si>
  <si>
    <t>0085577</t>
  </si>
  <si>
    <t>PRŮHLEDNÝ, 50MM, MAXI, FILTR, 30 KS, 101850</t>
  </si>
  <si>
    <t>0085578</t>
  </si>
  <si>
    <t>PRŮHLEDNÝ, 50MM, MAXI, FILTR, 30 KS, 103850</t>
  </si>
  <si>
    <t>0085579</t>
  </si>
  <si>
    <t>BÉŽOVÝ, 70MM, MAXI, FILTR, 30 KS, 101670</t>
  </si>
  <si>
    <t>0085581</t>
  </si>
  <si>
    <t>BÉŽOVÝ, 70MM, MAXI, FILTR, 30 KS, 103670</t>
  </si>
  <si>
    <t>0085583</t>
  </si>
  <si>
    <t>PODLOŽKA SENSURA CLICK</t>
  </si>
  <si>
    <t>PLOCHÁ, S OUŠKY, 70MM, 5KS, 100410</t>
  </si>
  <si>
    <t>0085584</t>
  </si>
  <si>
    <t>PODLOŽKA SENSURA CLICK CONVEX LIGHT</t>
  </si>
  <si>
    <t>MÍRNĚ KONVEXNÍ, S OUŠKY, 70MM, 5KS, 110410</t>
  </si>
  <si>
    <t>0085585</t>
  </si>
  <si>
    <t>2000ML, DOLNÍ VÝPUSTNÝ VENTIL,SPOJOVACÍ HADIČKA 1000MM, 10KS, AP2900</t>
  </si>
  <si>
    <t>0085586</t>
  </si>
  <si>
    <t>PŘÍPRAVEK ABSORPČNÍ PERFORM ABSORBENS,839020,SÁČKY</t>
  </si>
  <si>
    <t>0085587</t>
  </si>
  <si>
    <t>PASTA BEZ ALKOHOLU,839010</t>
  </si>
  <si>
    <t>COHESIVE PASTE,60G,1KS</t>
  </si>
  <si>
    <t>0085588</t>
  </si>
  <si>
    <t>KROUŽEK VYROVNÁVACÍ,839005</t>
  </si>
  <si>
    <t>COHESIVE KROUŽEK MALÝ,TENKÝ, EAKIN - 48MM, 30KS</t>
  </si>
  <si>
    <t>0085589</t>
  </si>
  <si>
    <t>SÁČEK 1D VÝPUSTNÝ PELICAN MAXI 839300</t>
  </si>
  <si>
    <t>BÉŽOVÝ,K ÚPRAVĚ VELIKOSTI, BEZSVORKOVÝ UZÁVĚR, 30KS</t>
  </si>
  <si>
    <t>0085591</t>
  </si>
  <si>
    <t>SÁČEK 1D VÝPUSTNÝ PELICAN MAXI 839312</t>
  </si>
  <si>
    <t>PRŮHLEDNÝ,K ÚPRAVĚ VELIKOSTI, BEZSVORKOVÝ UZÁVĚR, 30KS</t>
  </si>
  <si>
    <t>0085593</t>
  </si>
  <si>
    <t>SÁČEK 1D VÝPUSTNÝ PELICAN STANDARD 839324</t>
  </si>
  <si>
    <t>0085595</t>
  </si>
  <si>
    <t>SÁČEK 1D VÝPUSTNÝ PELICAN STANDARD 839336</t>
  </si>
  <si>
    <t>0085600</t>
  </si>
  <si>
    <t>SÁČEK 1D VÝPUSTNÝ PELICAN MAXI POST-OP 839361</t>
  </si>
  <si>
    <t>0085601</t>
  </si>
  <si>
    <t>SÁČEK 1D UZAVŘENÝ PELICAN MAXI 839400</t>
  </si>
  <si>
    <t>BÉŽOVÝ,K ÚPRAVĚ VELIKOSTI, , 30KS</t>
  </si>
  <si>
    <t>0085603</t>
  </si>
  <si>
    <t>SÁČEK 1D UZAVŘENÝ PELICAN STANDART 839402</t>
  </si>
  <si>
    <t>BÉŽOVÝ,K ÚPRAVĚ VELIKOSTI, 30KS</t>
  </si>
  <si>
    <t>0085604</t>
  </si>
  <si>
    <t>SÁČEK 1D UZAVŘENÝ PELICAN STANDART 839403-413</t>
  </si>
  <si>
    <t>BÉŽOVÝ, VEL. 22,5 - 55MM,  30KS</t>
  </si>
  <si>
    <t>0085605</t>
  </si>
  <si>
    <t>SÁČEK 1D UZAVŘENÝ PELICAN STANDART 839414</t>
  </si>
  <si>
    <t>PRŮHLEDNÝ,K ÚPRAVĚ VELIKOSTI, 30KS</t>
  </si>
  <si>
    <t>0085608</t>
  </si>
  <si>
    <t>SÁČEK 1D UZAVŘENÝ PELICAN MINI 839427-437</t>
  </si>
  <si>
    <t>0085610</t>
  </si>
  <si>
    <t>SÁČEK 1D VÝPUSTNÝ KONVEX PELICAN MAXI 839479</t>
  </si>
  <si>
    <t>BÉŽOVÝ,K ÚPRAVĚ VELIKOSTI, BEZSVORKOVÝ UZÁVĚR, 10KS</t>
  </si>
  <si>
    <t>0085612</t>
  </si>
  <si>
    <t>SÁČEK 1D VÝPUSTNÝ KONVEX PELICAN MAXI 839489</t>
  </si>
  <si>
    <t>PRŮHLEDNÝ,K ÚPRAVĚ VELIKOSTI, BEZSVORKOVÝ UZÁVĚR,10KS</t>
  </si>
  <si>
    <t>0085613</t>
  </si>
  <si>
    <t>SÁČEK 1D VÝPUSTNÝ KONVEX PELICAN STAN 839490</t>
  </si>
  <si>
    <t>0085614</t>
  </si>
  <si>
    <t>SÁČEK 1D VÝPUSTNÝ KONVEX PELICAN STAN 839491-499</t>
  </si>
  <si>
    <t>BÉŽOVÝ, VEL. 20 - 40MM,BEZSVORKOVÝ UZÁVĚR, 10KS</t>
  </si>
  <si>
    <t>0085615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</si>
  <si>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</si>
  <si>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</si>
  <si>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</si>
  <si>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</si>
  <si>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0085621</t>
  </si>
  <si>
    <t>SÁČEK 1D UROSTOMICKÝ KONVEX PELICAN STAND 839540</t>
  </si>
  <si>
    <t>0085625</t>
  </si>
  <si>
    <t>SÁČEK 1D UZAVŘENÝ KONVEX PELICAN MAXI 839552</t>
  </si>
  <si>
    <t>BÉŽOVÝ,K ÚPRAVĚ VELIKOSTI, 10KS</t>
  </si>
  <si>
    <t>0085627</t>
  </si>
  <si>
    <t>SÁČEK 1D UZAVŘENÝ KONVEX PELICAN MAXI 839562</t>
  </si>
  <si>
    <t>0085628</t>
  </si>
  <si>
    <t>SÁČEK 1D UZAVŘENÝ KONVEX PELICAN STAND 839563</t>
  </si>
  <si>
    <t>0085629</t>
  </si>
  <si>
    <t>SÁČEK 1D UZAVŘENÝ KONVEX PELICAN STAND 839564-572</t>
  </si>
  <si>
    <t>BÉŽOVÝ, VEL. 20 - 40MM, 10KS</t>
  </si>
  <si>
    <t>0085631</t>
  </si>
  <si>
    <t>SÁČEK 1D UROSTOMICKÝ PELICAN MAXI 839602</t>
  </si>
  <si>
    <t>0085632</t>
  </si>
  <si>
    <t>SÁČEK 1D UROSTOMICKÝ PELICAN STAND 839603</t>
  </si>
  <si>
    <t>0085634</t>
  </si>
  <si>
    <t>SÁČEK 1D UROSTOMICKÝ PELICAN MINI 839615</t>
  </si>
  <si>
    <t>0085635</t>
  </si>
  <si>
    <t>SÁČEK 1D VÝPUSTNÝ PELICAN PED DĚTSKÝ 839701</t>
  </si>
  <si>
    <t>0085636</t>
  </si>
  <si>
    <t>SÁČEK 1D VÝPUSTNÝ PELICAN NEO NOVOROZENECKÝ 839703</t>
  </si>
  <si>
    <t>0085637</t>
  </si>
  <si>
    <t>SÁČEK 1D UROSTOMICKÝ PELICAN PED DĚTSKÝ 839706</t>
  </si>
  <si>
    <t>0085639</t>
  </si>
  <si>
    <t>PÁS PELICAN 839520</t>
  </si>
  <si>
    <t>NASTAVITELNÝ STOMICKÝ PÁS PRO UPEVNĚNÍ PODLOŽKY</t>
  </si>
  <si>
    <t>0085640</t>
  </si>
  <si>
    <t>SÁČKY GELUJÍCÍ CONVATEC DIAMONDS</t>
  </si>
  <si>
    <t>0085641</t>
  </si>
  <si>
    <t>ODSTRAŇOVAČ MEDICÍNSKÝCH ADHEZIV CONVATEC NILTAC UBROUSKY</t>
  </si>
  <si>
    <t>0085642</t>
  </si>
  <si>
    <t>FILM OCHRANNÝ CONVATEC SILESSE SPREJ</t>
  </si>
  <si>
    <t>50ML</t>
  </si>
  <si>
    <t>0085643</t>
  </si>
  <si>
    <t>FILM OCHRANNÝ CONVATEC SILESSE UBROUSKY</t>
  </si>
  <si>
    <t>0085644</t>
  </si>
  <si>
    <t>PODLOŽKA 2D NATURA PLOCHÁ TVAROVATELNÁ</t>
  </si>
  <si>
    <t>45/13-22MM, 10KS</t>
  </si>
  <si>
    <t>0085645</t>
  </si>
  <si>
    <t>45/22-36MM, 10KS</t>
  </si>
  <si>
    <t>0085646</t>
  </si>
  <si>
    <t>57/33-48MM, 10KS</t>
  </si>
  <si>
    <t>0085647</t>
  </si>
  <si>
    <t>70/45-61MM, 10KS</t>
  </si>
  <si>
    <t>0085651</t>
  </si>
  <si>
    <t>SET MĚSÍČNÍ KOLOSTOMICKÝ VITALA FLEXIBILNÍ 57MM</t>
  </si>
  <si>
    <t>VITALA 15KS, PODLOŽKA 10KS, SÁČEK BÉŽ S FILTREM STANDARD 60KS</t>
  </si>
  <si>
    <t>0085652</t>
  </si>
  <si>
    <t>NEUTRALIZÁTOR ZÁPACHU DEODOUR</t>
  </si>
  <si>
    <t>30 SÁČKŮ V BALENÍ</t>
  </si>
  <si>
    <t>0085653</t>
  </si>
  <si>
    <t>SÁČEK 1D UROSTOMICKÝ SENSURA</t>
  </si>
  <si>
    <t>BÉŽOVÝ, 10 - 66 MIDI, FILTR, 20KS, 118010</t>
  </si>
  <si>
    <t>0085654</t>
  </si>
  <si>
    <t>PODLOŽKA SENSURA XPRO CLICK</t>
  </si>
  <si>
    <t>PLOCHÁ S OUŠKY 70MM, 10-65MM, 5KS 100450</t>
  </si>
  <si>
    <t>0085655</t>
  </si>
  <si>
    <t>BÉŽOVÝ, 10 -76 MAXI, FILTR, 20KS, 118020</t>
  </si>
  <si>
    <t>PRŮHLEDNÝ, 10 -76 MAXI, FILTR, 20KS, 118040</t>
  </si>
  <si>
    <t>0085657</t>
  </si>
  <si>
    <t>SÁČEK 1D UROSTOMICKÝ SENSURA CONVEX LIGHT</t>
  </si>
  <si>
    <t>BÉŽOVÝ,15-33MM MAXI, FILTR, 10KS, MÍRNĚ KONVEXNÍ, 118110</t>
  </si>
  <si>
    <t>0085658</t>
  </si>
  <si>
    <t>BÉŽOVÝ,15-43MM MAXI, FILTR, 10KS, MÍRNĚ KONVEXNÍ, 118120</t>
  </si>
  <si>
    <t>0085659</t>
  </si>
  <si>
    <t>PRŮHLEDNÝ,15-33MM MAXI, FILTR, 10KS, MÍRNĚ KONVEXNÍ, 118140</t>
  </si>
  <si>
    <t>0085660</t>
  </si>
  <si>
    <t>PRŮHLEDNÝ,15-43MM MAXI, FILTR, 10KS, MÍRNĚ KONVEXNÍ, 118150</t>
  </si>
  <si>
    <t>0085661</t>
  </si>
  <si>
    <t>SÁČEK 2D UROSTOMICKÝ SENSURA</t>
  </si>
  <si>
    <t>BÉŽOVÝ, 40MM, MIDI, FILTR, 30KS, 118410</t>
  </si>
  <si>
    <t>0085662</t>
  </si>
  <si>
    <t>BÉŽOVÝ, 50MM, MIDI, FILTR, 30KS, 118420</t>
  </si>
  <si>
    <t>0085663</t>
  </si>
  <si>
    <t>BÉŽOVÝ, 40MM, MAXI, FILTR, 30KS, 118440</t>
  </si>
  <si>
    <t>0085664</t>
  </si>
  <si>
    <t>BÉŽOVÝ, 50MM, MAXI, FILTR, 30KS, 118450</t>
  </si>
  <si>
    <t>0085665</t>
  </si>
  <si>
    <t>BÉŽOVÝ, 60MM, MAXI, FILTR, 30KS, 118460</t>
  </si>
  <si>
    <t>0085666</t>
  </si>
  <si>
    <t>MÍRNĚ KONVEXNÍ S OUŠKY, 70MM, 15-53MM, 5KS, 110450</t>
  </si>
  <si>
    <t>0085667</t>
  </si>
  <si>
    <t>PRŮHLEDNÝ, 50MM, MAXI, FILTR, 30KS, 118550</t>
  </si>
  <si>
    <t>0085668</t>
  </si>
  <si>
    <t>PRŮHLEDNÝ, 60MM, MAXI, FILTR, 30KS, 118560</t>
  </si>
  <si>
    <t>0085669</t>
  </si>
  <si>
    <t>PODLOŽKA SENSURA X PRO CLICK</t>
  </si>
  <si>
    <t>PLOCHÁ S OUŠKY 40MM, 10 - 35MM, 5KS, 100150</t>
  </si>
  <si>
    <t>0085670</t>
  </si>
  <si>
    <t>PLOCHÁ S OUŠKY 50MM, 10 - 45MM, 5KS, 100250</t>
  </si>
  <si>
    <t>0085671</t>
  </si>
  <si>
    <t>PLOCHÁ S OUŠKY 60MM, 10 - 55MM, 5KS, 100350</t>
  </si>
  <si>
    <t>0085672</t>
  </si>
  <si>
    <t>MÍRNĚ KONVEXNÍ, S OUŠKY, 40MM, 15 - 23MM, 5KS, 110150</t>
  </si>
  <si>
    <t>0085673</t>
  </si>
  <si>
    <t>MÍRNĚ KONVEXNÍ, S OUŠKY, 50MM, 15 - 33MM, 5KS, 110250</t>
  </si>
  <si>
    <t>0085674</t>
  </si>
  <si>
    <t>MÍRNĚ KONVEXNÍ, S OUŠKY, 60MM, 15 - 43MM, 5KS, 110350</t>
  </si>
  <si>
    <t>0085675</t>
  </si>
  <si>
    <t>SÁČEK NOČNÍ URO 2D COLOPLAST,2L</t>
  </si>
  <si>
    <t>213650, 10KS</t>
  </si>
  <si>
    <t>0085676</t>
  </si>
  <si>
    <t>ODSTRAŇOVAČ MEDICÍNSKÝCH ADHEZIV CONVATEC NILTAC SPRAY</t>
  </si>
  <si>
    <t>0085677</t>
  </si>
  <si>
    <t>SÁČEK 1D VÝPUSTNÝ KONVEX PELICAN STANDARD 839512</t>
  </si>
  <si>
    <t>PRŮHLEDNÝ, K ÚPRAVĚ VELIKOSTI DO 60MM, 10KS</t>
  </si>
  <si>
    <t>0085678</t>
  </si>
  <si>
    <t>SÁČEK 1D UZAVŘENÝ KONVEX PELICAN STANDARD 839574</t>
  </si>
  <si>
    <t>0085679</t>
  </si>
  <si>
    <t>SÁČEK 1D UROSTOMICKÝ KONVEX PELICAN STANDARD 839575</t>
  </si>
  <si>
    <t>0085680</t>
  </si>
  <si>
    <t>ODSTRAŇOVAČ LEPU REMOVER SPRAY 839023</t>
  </si>
  <si>
    <t>0085681</t>
  </si>
  <si>
    <t>ODSTRAŇOVAČ LEPU REMOVER ROUŠKY 839024</t>
  </si>
  <si>
    <t>0085682</t>
  </si>
  <si>
    <t>FILM BARIÉROVÝ V ROUŠKÁCH 839025</t>
  </si>
  <si>
    <t>0085683</t>
  </si>
  <si>
    <t>KROUŽEK EAKIN PEG VELKÝ 839011</t>
  </si>
  <si>
    <t>PRŮMĚR 98MM,10KS</t>
  </si>
  <si>
    <t>0085684</t>
  </si>
  <si>
    <t>KROUŽEK EAKIN PEG MALÝ 839012</t>
  </si>
  <si>
    <t>PRŮMĚR 48MM,20KS</t>
  </si>
  <si>
    <t>0085685</t>
  </si>
  <si>
    <t>SÁČEK 1D UZAVŘENÝ STOMOCUR COLO MINI CM 3610 C</t>
  </si>
  <si>
    <t>TRANSPARENTNÍ,FILTR, 10-40MM, 30KS</t>
  </si>
  <si>
    <t>0085686</t>
  </si>
  <si>
    <t>SÁČEK 1D VÝPUSTNÝ STOMOCUR ILEO MINI IM 3610 C</t>
  </si>
  <si>
    <t>TRANSPARENTNÍ,FILTR, 10-40MM, 20KS</t>
  </si>
  <si>
    <t>0085687</t>
  </si>
  <si>
    <t>SÁČEK 1D UZAVŘENÝ STOMOCUR COLO MICROSKIN CS 2513 CW</t>
  </si>
  <si>
    <t>BÉŽOVÝ S OKÉNKEM, FILTR,13-50MM, 30KS</t>
  </si>
  <si>
    <t>0085688</t>
  </si>
  <si>
    <t>SÁČEK 1D VÝPUSTNÝ STOMOCUR CLINIC CI 4520 C</t>
  </si>
  <si>
    <t>TRANSPARENTNÍ,FILTR, 20-90MM, 10KS</t>
  </si>
  <si>
    <t>0085689</t>
  </si>
  <si>
    <t>SÁČEK 1D UZAVŘENÝ STOMOCUR COLO MAXI CS 0820 K</t>
  </si>
  <si>
    <t>BÉŽOVÝ S OKÉNKEM, FILTR,20-90MM, 30KS</t>
  </si>
  <si>
    <t>0085690</t>
  </si>
  <si>
    <t>PODLOŽKA 2D STOMOCUR CFK 4515 V2</t>
  </si>
  <si>
    <t>KONVEXNÍ, 15-28MM, 3KS</t>
  </si>
  <si>
    <t>0085691</t>
  </si>
  <si>
    <t>PODLOŽKA 2D STOMOCUR CFK 4515 V3</t>
  </si>
  <si>
    <t>KONVEXNÍ, 15-25MM, 3KS</t>
  </si>
  <si>
    <t>0085692</t>
  </si>
  <si>
    <t>PODLOŽKA 2D STOMOCUR CFK 5715</t>
  </si>
  <si>
    <t>KONVEXNÍ, 15-35MM, 3KS</t>
  </si>
  <si>
    <t>0085694</t>
  </si>
  <si>
    <t>SÁČEK 2D UROSTOMICKÝ STOMOCUR CLIC URO UD 4545 CW</t>
  </si>
  <si>
    <t>BÉŽOVÝ S OKÉNKEM,45MM, 20KS</t>
  </si>
  <si>
    <t>0085695</t>
  </si>
  <si>
    <t>SÁČEK 2D UROSTOMICKÝ STOMOCUR CLIC URO UD 5757 CW</t>
  </si>
  <si>
    <t>BÉŽOVÝ S OKÉNKEM,57MM, 20KS</t>
  </si>
  <si>
    <t>0085696</t>
  </si>
  <si>
    <t>ODSTRAŇOVAČ NÁPLASTI STOMOCUR EMPLASECTAL SPRAY</t>
  </si>
  <si>
    <t>0085697</t>
  </si>
  <si>
    <t>PUDR STOMOCUR HP 30</t>
  </si>
  <si>
    <t>0085698</t>
  </si>
  <si>
    <t>PÁSEK PŘÍDRŽNÝ STOMOCUR</t>
  </si>
  <si>
    <t>DÉLKA 1M</t>
  </si>
  <si>
    <t>0085699</t>
  </si>
  <si>
    <t>PÁS BŘIŠNÍ STOMAMED COL 16X</t>
  </si>
  <si>
    <t>PÁS BŘIŠNÍ PROTI BŘIŠNÍ KÝLE V OBLASTI STOMATU 16CM COL-16</t>
  </si>
  <si>
    <t>0085700</t>
  </si>
  <si>
    <t>JEHLY MTE UNIVERSAL PRO VšECHNA INZULÍNOVÁ PERA</t>
  </si>
  <si>
    <t>31GX6MM, 100KS</t>
  </si>
  <si>
    <t>0085701</t>
  </si>
  <si>
    <t>29,30,31G X 0,33, 0,30, 0,25 X 8MM,100KS</t>
  </si>
  <si>
    <t>0085702</t>
  </si>
  <si>
    <t>29GX12MM,100KS</t>
  </si>
  <si>
    <t>0085703</t>
  </si>
  <si>
    <t>PROUŽKY DIAGNOSTICKÉ ONE TOUCH SELECT (PRO ZP KÓD 0085704)</t>
  </si>
  <si>
    <t>0085705</t>
  </si>
  <si>
    <t>PROUŽKY DIAGNOSTICKÉ CONTOUR LINK (PRO ZP KÓD 0151660)</t>
  </si>
  <si>
    <t>0085717</t>
  </si>
  <si>
    <t>PUMPA INZULÍNOVÁ ACCU-CHEC COMBO</t>
  </si>
  <si>
    <t>GLUKOMETR,ČES.JAZYK,VODOTĚSNÁ,5 BAZÁLNÍCH PROFILŮ,PODSVÍCENÝ DISPLEJ</t>
  </si>
  <si>
    <t>0085718</t>
  </si>
  <si>
    <t>PUMPA INZULÍNOVÁ MINIMED MODEL 554</t>
  </si>
  <si>
    <t>48 BAZÁLŮ, VARIAB.BOL.DÁL.OVL.BEZP.POJ.,VODĚODOL.,BOL. WIZARDREAL TIME MONITOR</t>
  </si>
  <si>
    <t>PUMPA INZULÍNOVÁ MINIMED MODEL 754</t>
  </si>
  <si>
    <t>0085720</t>
  </si>
  <si>
    <t>PUMPA INZULÍNOVÁ MINIMED MODEL PARADIGM-PŘÍSLUŠENSTVí</t>
  </si>
  <si>
    <t>SET INF.SILHOUETTE, TEFLONOVÁ KANYLA, 60CM, 13MM, 10KS KOMPLETNÍCH SETŮ</t>
  </si>
  <si>
    <t>0085721</t>
  </si>
  <si>
    <t>PUMPA INZULÍNOVÁ MINIMED MODEL PARADIGM-PŘÍSLUŠENSTVÍ</t>
  </si>
  <si>
    <t>SET INF.SILHOUETTE, TEFLONOVÁ KANYLA,110CM, 13MM, 10KS KOMPLETNÍCH SETŮ</t>
  </si>
  <si>
    <t>0085722</t>
  </si>
  <si>
    <t>HYPOALERGENNÍ NÁPLASTI IV3000 1-HAND,100KS</t>
  </si>
  <si>
    <t>0085733</t>
  </si>
  <si>
    <t>LANCETY PENTAFERTE</t>
  </si>
  <si>
    <t>0085738</t>
  </si>
  <si>
    <t>PUMPA INZULÍNOVÁ ACCU-CHEK COMBO-PŘÍSLUŠENSTVÍ</t>
  </si>
  <si>
    <t>BATERIE AAA, ALKALICKÉ 1,5 V,DO DATAMANAGERU,3KS</t>
  </si>
  <si>
    <t>0085744</t>
  </si>
  <si>
    <t>GLUKOMETR ACCU-CHEK PERFORMA NANO KIT</t>
  </si>
  <si>
    <t>INZ.REŽIM,KOMPLET PŘÍSTROJ,10 PROUŽKŮ,LANC.PERO,MULTICLIX,12 LANCET MULTICLIX</t>
  </si>
  <si>
    <t>0085745</t>
  </si>
  <si>
    <t>PERO INZULÍNOVÉ HUMAPEN MEMOIR</t>
  </si>
  <si>
    <t>0085746</t>
  </si>
  <si>
    <t>GLUKOMETR ELEMENT AUTO-CODING KIT</t>
  </si>
  <si>
    <t>INZULÍNOVÝ REŽIM,PŘÍSTROJ,POUZDRO,10 PROUŽKŮ,AUTOLANCETA,10KS LANCET,BATERIE</t>
  </si>
  <si>
    <t>0085747</t>
  </si>
  <si>
    <t>PROUŽKY DIAGNOSTICKÉ ELEMENT AUTO-CODING 50 (PRO ZP KÓD 0085746)</t>
  </si>
  <si>
    <t>0085748</t>
  </si>
  <si>
    <t>LANCETY ELEMENT-GREENLAN</t>
  </si>
  <si>
    <t>0085752</t>
  </si>
  <si>
    <t>BATERIE K INZULÍNOVÉ PUMPĚ,4KS</t>
  </si>
  <si>
    <t>0085759</t>
  </si>
  <si>
    <t>PROUŽKY DIAGNOSTICKÉ SD-CODEFREE (PRO ZP KÓD 0085758)</t>
  </si>
  <si>
    <t>0085770</t>
  </si>
  <si>
    <t>PUMPA INZULÍNOVÁ-PŘÍSLUŠENSTVÍ</t>
  </si>
  <si>
    <t>SPRING EXKLUSIVE UNIVERSAL-KOLMÝ SET.TEFL. KANYLA, 9MM DÉLKA 60CM, 10KS</t>
  </si>
  <si>
    <t>0085800</t>
  </si>
  <si>
    <t>PLENY ABSORPČNÍ TENA COMFORT MAXI</t>
  </si>
  <si>
    <t>2700ML,28KS</t>
  </si>
  <si>
    <t>0085801</t>
  </si>
  <si>
    <t>KALHOTKY ABSORPČNÍ ATTENDS REGULAR 8 MEDIUM</t>
  </si>
  <si>
    <t>PAS 80-110CM,2099ML,KAT.Č.203699,28KS</t>
  </si>
  <si>
    <t>0085802</t>
  </si>
  <si>
    <t>KALHOTKY ABSORPČNÍ ATTENDS REGULAR 8 LARGE</t>
  </si>
  <si>
    <t>PAS 100-150CM,2499ML,KAT.Č.203712,28KS</t>
  </si>
  <si>
    <t>VLOŽKY ABSORPČNÍ ATTENDS SOFT 1 MINI</t>
  </si>
  <si>
    <t>195ML,SAMOSTATNĚ BALENÉ,20KS</t>
  </si>
  <si>
    <t>VLOŽKY ABSORPČNÍ ATTENDS SOFT 1 MINI LONG</t>
  </si>
  <si>
    <t>299ML,SAMOSTATNĚ BALENÉ,16KS</t>
  </si>
  <si>
    <t>VLOŽKY ABSORPČNÍ ATTENDS SOFT 2 NORMAL</t>
  </si>
  <si>
    <t>449ML,SAMOSTATNĚ BALENÉ,14KS</t>
  </si>
  <si>
    <t>0085814</t>
  </si>
  <si>
    <t>VLOŽKY ABSORPČNÍ ATTENDS SOFT P3 EXTRA PLUS</t>
  </si>
  <si>
    <t>799ML,SAMOSTATNĚ BALENÉ,10KS</t>
  </si>
  <si>
    <t>0085815</t>
  </si>
  <si>
    <t>PLENY ABSORPČNÍ ATTENDS SOFT 4 SUPER</t>
  </si>
  <si>
    <t>1000ML,8KS</t>
  </si>
  <si>
    <t>0085816</t>
  </si>
  <si>
    <t>1000ML,KAT.Č.204757,46KS</t>
  </si>
  <si>
    <t>0085817</t>
  </si>
  <si>
    <t>PLENY ABSORPČNÍ ATTENDS SOFT 5</t>
  </si>
  <si>
    <t>1100ML,KAT.Č.204771,38KS</t>
  </si>
  <si>
    <t>0085818</t>
  </si>
  <si>
    <t>PLENY ABSORPČNÍ ATTENDS SOFT 6</t>
  </si>
  <si>
    <t>1250ML,KAT.Č.204795,38KS</t>
  </si>
  <si>
    <t>0085819</t>
  </si>
  <si>
    <t>PLENY ABSORPČNÍ ATTENDS SOFT 7</t>
  </si>
  <si>
    <t>1499ML,KAT.Č.204818,34KS</t>
  </si>
  <si>
    <t>0085820</t>
  </si>
  <si>
    <t>PLENY ABSORPČNÍ ABRI SAN SPECIAL(AIR PLUS)</t>
  </si>
  <si>
    <t>2000ML,28KS</t>
  </si>
  <si>
    <t>0085821</t>
  </si>
  <si>
    <t>BOKY 56-85CM,1800ML,28KS</t>
  </si>
  <si>
    <t>0085822</t>
  </si>
  <si>
    <t>BOKY 73-122CM,2570ML,28KS</t>
  </si>
  <si>
    <t>0085823</t>
  </si>
  <si>
    <t>BOKY 92-144CM,2800ML,28KS</t>
  </si>
  <si>
    <t>0085824</t>
  </si>
  <si>
    <t>KALHOTKY ABSORPČNÍ TENA SLIP MAXI SMALL</t>
  </si>
  <si>
    <t>BOKY 56-85CM,2180ML,24KS</t>
  </si>
  <si>
    <t>0085825</t>
  </si>
  <si>
    <t>KALHOTKY ABSORPČNÍ TENA SLIP MAXI MEDIUM</t>
  </si>
  <si>
    <t>BOKY 73-122CM,3260ML,24KS</t>
  </si>
  <si>
    <t>0085826</t>
  </si>
  <si>
    <t>KALHOTKY ABSORPČNÍ TENA SLIP MAXI LARGE</t>
  </si>
  <si>
    <t>BOKY 92-144CM,3950ML,24KS</t>
  </si>
  <si>
    <t>0085827</t>
  </si>
  <si>
    <t>KALHOTKY ABSORPČNÍ TENA FLEX SUPER SMALL</t>
  </si>
  <si>
    <t>BOKY 61-87CM,1910ML,30KS</t>
  </si>
  <si>
    <t>0085828</t>
  </si>
  <si>
    <t>KALHOTKY ABSORPČNÍ TENA FLEX SUPER MEDIUM</t>
  </si>
  <si>
    <t>BOKY 71-102CM,2250ML,30KS</t>
  </si>
  <si>
    <t>0085829</t>
  </si>
  <si>
    <t>KALHOTKY ABSORPČNÍ TENA FLEX SUPER LARGE</t>
  </si>
  <si>
    <t>BOKY 83-120CM,2570ML,30KS</t>
  </si>
  <si>
    <t>0085830</t>
  </si>
  <si>
    <t>KALHOTKY ABSORPČNÍ TENA FLEX SUPER X LARGE</t>
  </si>
  <si>
    <t>BOKY 105-153CM,3430ML,30KS</t>
  </si>
  <si>
    <t>0085831</t>
  </si>
  <si>
    <t>KALHOTKY ABSORPČNÍ NAVLÉKACÍ PRO MUŽE DEPEND SUPER S/M</t>
  </si>
  <si>
    <t>BOKY 71-117CM,1360ML,10KS</t>
  </si>
  <si>
    <t>0085832</t>
  </si>
  <si>
    <t>KALHOTKY ABSORPČNÍ NAVLÉKACÍ PRO MUŽE DEPEND SUPER L/XL</t>
  </si>
  <si>
    <t>BOKY 96-163CM,1360ML,9KS</t>
  </si>
  <si>
    <t>KALHOTKY ABSORPČNÍ NAVLÉKACÍ ABRI FLEX M0</t>
  </si>
  <si>
    <t>BOKY 80-110CM,900ML,14KS</t>
  </si>
  <si>
    <t>0085834</t>
  </si>
  <si>
    <t>KALHOTKY ABSORPČNÍ NAVLÉKACÍ ABRI FLEX L0</t>
  </si>
  <si>
    <t>BOKY 100-140CM,900ML,14KS</t>
  </si>
  <si>
    <t>0085835</t>
  </si>
  <si>
    <t>KALHOTKY ABSORPČNÍ ABRI FORM XL4(AIR PLUS)</t>
  </si>
  <si>
    <t>BOKY 110-170CM,4000ML,PRODYŠNÉ,12KS</t>
  </si>
  <si>
    <t>0085836</t>
  </si>
  <si>
    <t>PODLOŽKY ABSORPČNÍ ABRI SOFT SUPERDRY</t>
  </si>
  <si>
    <t>70x180CM SE ZÁLOŽKOU,SAVÉ JÁDRO 60X80CM,2015ML,30KS</t>
  </si>
  <si>
    <t>0085837</t>
  </si>
  <si>
    <t>VLOŽKY ABSORPČNÍ TENA MEN LEVEL 1</t>
  </si>
  <si>
    <t>275ML,24KS</t>
  </si>
  <si>
    <t>0085840</t>
  </si>
  <si>
    <t>KALHOTKY ABSORPČNÍ SENI OPTIMA EXTRA LARGE</t>
  </si>
  <si>
    <t>BOKY 130-160CM,2300ML,10KS</t>
  </si>
  <si>
    <t>0085841</t>
  </si>
  <si>
    <t>KALHOTKY ABSORPČNÍ SENI OPTIMA LARGE</t>
  </si>
  <si>
    <t>BOKY 110-145CM,2200ML,10KS</t>
  </si>
  <si>
    <t>0085842</t>
  </si>
  <si>
    <t>KALHOTKY ABSORPČNÍ SENI OPTIMA MEDIUM</t>
  </si>
  <si>
    <t>BOKY 90-120CM,2000ML,10KS</t>
  </si>
  <si>
    <t>0085843</t>
  </si>
  <si>
    <t>KALHOTKY ABSORPČNÍ SENI OPTIMA PLUS EXTRA LARGE</t>
  </si>
  <si>
    <t>BOKY 130-160CM,2900ML,10KS</t>
  </si>
  <si>
    <t>0085844</t>
  </si>
  <si>
    <t>KALHOTKY ABSORPČNÍ SENI OPTIMA PLUS LARGE</t>
  </si>
  <si>
    <t>BOKY 110-145CM,2800ML,10KS</t>
  </si>
  <si>
    <t>0085845</t>
  </si>
  <si>
    <t>KALHOTKY ABSORPČNÍ SENI OPTIMA PLUS MEDIUM</t>
  </si>
  <si>
    <t>BOKY 90-120CM,2600ML,10KS</t>
  </si>
  <si>
    <t>0085846</t>
  </si>
  <si>
    <t>KALHOTKY ABSORPČNÍ SENI OPTIMA TRIO EXTRA LARGE</t>
  </si>
  <si>
    <t>BOKY 130-160CM,4200ML,10KS</t>
  </si>
  <si>
    <t>0085847</t>
  </si>
  <si>
    <t>KALHOTKY ABSORPČNÍ SENI OPTIMA TRIO LARGE</t>
  </si>
  <si>
    <t>BOKY 110-145CM,4200ML,10KS</t>
  </si>
  <si>
    <t>0085848</t>
  </si>
  <si>
    <t>KALHOTKY ABSORPČNÍ SENI OPTIMA TRIO MEDIUM</t>
  </si>
  <si>
    <t>BOKY 90-120CM,3500ML,10KS</t>
  </si>
  <si>
    <t>0085853</t>
  </si>
  <si>
    <t>KALHOTKY ABSORPČNÍ TENA PANTS MAXI MEDIUM</t>
  </si>
  <si>
    <t>BOKY 80-110CM,2550ML,10KS</t>
  </si>
  <si>
    <t>0085854</t>
  </si>
  <si>
    <t>KALHOTKY ABSORPČNÍ TENA PANTS MAXI LARGE</t>
  </si>
  <si>
    <t>BOKY 100-135CM,2550ML,10KS</t>
  </si>
  <si>
    <t>0085855</t>
  </si>
  <si>
    <t>KALHOTKY ABSORPČNÍ TENA PANTS PLUS XXS</t>
  </si>
  <si>
    <t>BOKY 40-70CM,1340ML,12KS</t>
  </si>
  <si>
    <t>0085856</t>
  </si>
  <si>
    <t>KALHOTKY FIXAČNÍ TENA FIX SMALL</t>
  </si>
  <si>
    <t>BOKY 60-80CM,5KS</t>
  </si>
  <si>
    <t>0085857</t>
  </si>
  <si>
    <t>KALHOTKY FIXAČNÍ TENA FIX MEDIUM</t>
  </si>
  <si>
    <t>BOKY 70-100CM,5KS</t>
  </si>
  <si>
    <t>0085858</t>
  </si>
  <si>
    <t>KALHOTKY FIXAČNÍ TENA FIX LARGE</t>
  </si>
  <si>
    <t>BOKY 85-120CM,5KS</t>
  </si>
  <si>
    <t>0085859</t>
  </si>
  <si>
    <t>KALHOTKY FIXAČNÍ TENA FIX X-LARGE</t>
  </si>
  <si>
    <t>BOKY 100-140CM,5KS</t>
  </si>
  <si>
    <t>0086046</t>
  </si>
  <si>
    <t>SET IRIGAČNÍ IRYFLEX</t>
  </si>
  <si>
    <t>1KS, 60652</t>
  </si>
  <si>
    <t>0086047</t>
  </si>
  <si>
    <t>KONUS POJISTNÝ K IRIGAČNÍMU SETU BIOTROL IRYFLEX F05062</t>
  </si>
  <si>
    <t>0086050</t>
  </si>
  <si>
    <t>PASTA OCHRANNÁ</t>
  </si>
  <si>
    <t>SUPERFILLER,60G,1KS</t>
  </si>
  <si>
    <t>0086052</t>
  </si>
  <si>
    <t>KRYTKA STOMIE OCHRANNÁ BIOTROL IRYFLEX F00014</t>
  </si>
  <si>
    <t>15KS</t>
  </si>
  <si>
    <t>0086054</t>
  </si>
  <si>
    <t>PÁSEK B.BRAUN 5028U</t>
  </si>
  <si>
    <t>0086092</t>
  </si>
  <si>
    <t>PODLOŽKA 2D ALTERNA 1770</t>
  </si>
  <si>
    <t>40MM,5KS</t>
  </si>
  <si>
    <t>0086093</t>
  </si>
  <si>
    <t>PODLOŽKA 2D ALTERNA 1775</t>
  </si>
  <si>
    <t>50MM,5KS</t>
  </si>
  <si>
    <t>0086094</t>
  </si>
  <si>
    <t>PODLOŽKA 2D ALTERNA 1780</t>
  </si>
  <si>
    <t>60MM,5KS</t>
  </si>
  <si>
    <t>0086100</t>
  </si>
  <si>
    <t>SÁČEK 1D VÝPUSTNÝ ALTERNA DĚTSKÝ 8002</t>
  </si>
  <si>
    <t>PRŮHLEDNÝ,10-35MM,30KS</t>
  </si>
  <si>
    <t>0086134</t>
  </si>
  <si>
    <t>SÁČEK 1D VÝPLACHOVÝ IRYSLEEVE</t>
  </si>
  <si>
    <t>60MM,50KS</t>
  </si>
  <si>
    <t>0086144</t>
  </si>
  <si>
    <t>SÁČEK 1D UZAVŘENÝ ALTERNA DĚTSKÝ 8005</t>
  </si>
  <si>
    <t>BÉŽOVÝ,10-35MM,FILTR,30KS</t>
  </si>
  <si>
    <t>0086145</t>
  </si>
  <si>
    <t>SÁČEK 1D UZAVŘENÝ ALTERNA DĚTSKÝ 8006</t>
  </si>
  <si>
    <t>PRŮHLEDNÝ,10-35MM,FILTR,30KS</t>
  </si>
  <si>
    <t>0086235</t>
  </si>
  <si>
    <t>SÁČEK 1D VÝPUSTNÝ DANSAC NOVA 1 INFANT 818-00</t>
  </si>
  <si>
    <t>PRŮHLEDNÝ,00-40MM,BEZ OTVORU,FILTR NOVA,30KS</t>
  </si>
  <si>
    <t>0086236</t>
  </si>
  <si>
    <t>SÁČEK 1D VÝPUSTNÝ DANSAC NOVA 1 INFANT 818-10</t>
  </si>
  <si>
    <t>PRŮHLEDNÝ,10-40MM,DĚTSKÝ,FILTR NOVA,30KS</t>
  </si>
  <si>
    <t>0086253</t>
  </si>
  <si>
    <t>PÁSEK ZAJIŠŤOVACÍ DANSAC 09000-00</t>
  </si>
  <si>
    <t>0086271</t>
  </si>
  <si>
    <t>SÁČEK 1D UROSTOMICKÝ ALTERNA 5575</t>
  </si>
  <si>
    <t>PRŮHLEDNÝ,10-55MM,MIDI,20KS</t>
  </si>
  <si>
    <t>0086272</t>
  </si>
  <si>
    <t>SÁČEK 1D UROSTOMICKÝ ALTERNA 5580</t>
  </si>
  <si>
    <t>PRŮHLEDNÝ,10-55MM,MAXI,20KS</t>
  </si>
  <si>
    <t>0086273</t>
  </si>
  <si>
    <t>SÁČEK 1D UROSTOMICKÝ ALTERNA DĚTSKÝ 8009</t>
  </si>
  <si>
    <t>PRŮHLEDNÝ,10-35MM,20KS</t>
  </si>
  <si>
    <t>0086356</t>
  </si>
  <si>
    <t>SÁČEK 1D DRENÁŽNÍ DRAINA S H08560</t>
  </si>
  <si>
    <t>PRŮHLEDNÝ MINI,30KS</t>
  </si>
  <si>
    <t>0086368</t>
  </si>
  <si>
    <t>PODLOŽKA 2D ALTERNA KONVEXNÍ 46759</t>
  </si>
  <si>
    <t>50MM,4KS</t>
  </si>
  <si>
    <t>0086369</t>
  </si>
  <si>
    <t>PODLOŽKA 2D ALTERNA KONVEXNÍ 46769</t>
  </si>
  <si>
    <t>60MM,4KS</t>
  </si>
  <si>
    <t>0086390</t>
  </si>
  <si>
    <t>GEL ABSORPČNÍ-ILEO GEL+,SÁČKY,F05012</t>
  </si>
  <si>
    <t>45KS</t>
  </si>
  <si>
    <t>0086394</t>
  </si>
  <si>
    <t>SÁČEK 1D UZAVŘENÝ ALTERNA FREE 46376</t>
  </si>
  <si>
    <t>BÉŽOVÝ,20-65MM,MINI,FILTR,30KS</t>
  </si>
  <si>
    <t>0086395</t>
  </si>
  <si>
    <t>SÁČEK 1D UZAVŘENÝ ALTERNA FREE 46346</t>
  </si>
  <si>
    <t>BÉŽOVÝ,20-75MM,MIDI,FILTR,30KS</t>
  </si>
  <si>
    <t>0086396</t>
  </si>
  <si>
    <t>SÁČEK 1D UZAVŘENÝ ALTERNA FREE 46316</t>
  </si>
  <si>
    <t>BÉŽOVÝ,20-75MM,MAXI,FILTR,30KS</t>
  </si>
  <si>
    <t>SÁČEK 1D UZAVŘENÝ ALTERNA FREE 46326</t>
  </si>
  <si>
    <t>PRŮHLEDNÝ,20-75MM,MAXI,FILTR,30KS</t>
  </si>
  <si>
    <t>0086398</t>
  </si>
  <si>
    <t>SÁČEK 2D UZAVŘENÝ ALTERNA FREE 46445</t>
  </si>
  <si>
    <t>BÉŽOVÝ,40MM,MIDI,FILTR,30KS</t>
  </si>
  <si>
    <t>0086399</t>
  </si>
  <si>
    <t>SÁČEK 2D UZAVŘENÝ ALTERNA FREE 46448</t>
  </si>
  <si>
    <t>BÉŽOVÝ,40MM,MAXI,FILTR,30KS</t>
  </si>
  <si>
    <t>0086400</t>
  </si>
  <si>
    <t>SÁČEK 2D UZAVŘENÝ ALTERNA FREE 46455</t>
  </si>
  <si>
    <t>BÉŽOVÝ,50MM,MIDI,FILTR,30KS</t>
  </si>
  <si>
    <t>0086401</t>
  </si>
  <si>
    <t>SÁČEK 2D UZAVŘENÝ ALTERNA FREE 46458</t>
  </si>
  <si>
    <t>BÉŽOVÝ,50MM,MAXI,FILTR,30KS</t>
  </si>
  <si>
    <t>0086402</t>
  </si>
  <si>
    <t>SÁČEK 2D UZAVŘENÝ ALTERNA FREE 46465</t>
  </si>
  <si>
    <t>BÉŽOVÝ,60MM,MIDI,FILTR,30KS</t>
  </si>
  <si>
    <t>0086403</t>
  </si>
  <si>
    <t>SÁČEK 2D UZAVŘENÝ ALTERNA FREE 46468</t>
  </si>
  <si>
    <t>BÉŽOVÝ,60MM,MAXI,FILTR,30KS</t>
  </si>
  <si>
    <t>0086422</t>
  </si>
  <si>
    <t>PODLOŽKA AT ESTEEM SYNERGY FLEXIBLE</t>
  </si>
  <si>
    <t>DO 35MM,5KS</t>
  </si>
  <si>
    <t>0086423</t>
  </si>
  <si>
    <t>DO 48MM,5KS</t>
  </si>
  <si>
    <t>0086424</t>
  </si>
  <si>
    <t>DO 61MM,5KS</t>
  </si>
  <si>
    <t>0086428</t>
  </si>
  <si>
    <t>PODLOŽKA AT ESTEEM SYNERGY STOMAHESIVE</t>
  </si>
  <si>
    <t>0086429</t>
  </si>
  <si>
    <t>0086493</t>
  </si>
  <si>
    <t>PODLOŽKA 2D DANSAC NOVA 2 1136-15</t>
  </si>
  <si>
    <t>PRSTENEC 36MM,15-28MM,OMYVATELNÁ,5KS</t>
  </si>
  <si>
    <t>0086494</t>
  </si>
  <si>
    <t>PODLOŽKA 2D DANSAC NOVA 2 1143-15</t>
  </si>
  <si>
    <t>PRSTENEC 43MM,15-35MM,OMYVATELNÁ,5KS</t>
  </si>
  <si>
    <t>0086495</t>
  </si>
  <si>
    <t>PODLOŽKA 2D DANSAC NOVA 2 1155-15</t>
  </si>
  <si>
    <t>PRSTENEC 55MM,15-47MM,OMYVATELNÁ,5KS</t>
  </si>
  <si>
    <t>0086496</t>
  </si>
  <si>
    <t>PODLOŽKA 2D DANSAC NOVA 2 1170-15</t>
  </si>
  <si>
    <t>PRSTENEC 70MM,15-62MM,OMYVATELNÁ,5KS</t>
  </si>
  <si>
    <t>0086500</t>
  </si>
  <si>
    <t>SET IRIGAČNÍ  DANSAC 900-35</t>
  </si>
  <si>
    <t>0086516</t>
  </si>
  <si>
    <t>KRÉM DANSAC SKIN CREME 085-00</t>
  </si>
  <si>
    <t>100ML,1KS</t>
  </si>
  <si>
    <t>0086517</t>
  </si>
  <si>
    <t>POHLCOVAČ ZÁPACHU DANSAC NODOR S 080-01</t>
  </si>
  <si>
    <t>250ML,1KS</t>
  </si>
  <si>
    <t>0086518</t>
  </si>
  <si>
    <t>PASTA DANSAC SOFT PASTE 77550-0</t>
  </si>
  <si>
    <t>50G,1KS</t>
  </si>
  <si>
    <t>0086519</t>
  </si>
  <si>
    <t>VODA TĚLOVÁ DANSAC SKIN LOTION 70000-0000</t>
  </si>
  <si>
    <t>200ML,1KS</t>
  </si>
  <si>
    <t>0086520</t>
  </si>
  <si>
    <t>KROUŽEK DANSAC GX-TRA 20/30MM 725-20/30</t>
  </si>
  <si>
    <t>20MM,30KS</t>
  </si>
  <si>
    <t>0086521</t>
  </si>
  <si>
    <t>KROUŽEK DANSAC GX-TRA 30/30MM 725-30/30</t>
  </si>
  <si>
    <t>0086522</t>
  </si>
  <si>
    <t>KROUŽEK DANSAC GX-TRA 40/30MM 725-40/30</t>
  </si>
  <si>
    <t>0086523</t>
  </si>
  <si>
    <t>KROUŽEK DANSAC GX-TRA 50/30MM 725-50/30</t>
  </si>
  <si>
    <t>50MM,30KS</t>
  </si>
  <si>
    <t>0086524</t>
  </si>
  <si>
    <t>PODLOŽKA AT ESTEEM SYNERGY CONVEX TVAROVATELNÁ</t>
  </si>
  <si>
    <t>0086525</t>
  </si>
  <si>
    <t>0086526</t>
  </si>
  <si>
    <t>0086564</t>
  </si>
  <si>
    <t>SÁČEK 1D UZAVŘENÝ MINI BIOTROL PETITE F00015,IRI.SETU</t>
  </si>
  <si>
    <t>BÉŽOVÝ,DĚTSKÝ A MINI,25MM,30KS</t>
  </si>
  <si>
    <t>0086565</t>
  </si>
  <si>
    <t>SÁČEK 1D VÝPUSTNÝ ALTERNA FREE HIDE-AWAY 13840</t>
  </si>
  <si>
    <t>BÉŽOVÝ,12-55MM,MIDI,FILTR,30KS</t>
  </si>
  <si>
    <t>0086566</t>
  </si>
  <si>
    <t>SÁČEK 1D VÝPUSTNÝ ALTERNA FREE HIDE-AWAY 13870</t>
  </si>
  <si>
    <t>BÉŽOVÝ,12-70MM,MAXI,FILTR,30KS</t>
  </si>
  <si>
    <t>0086567</t>
  </si>
  <si>
    <t>SÁČEK 2D VÝPUSTNÝ ALTERNA FREE HIDE-AWAY 13954</t>
  </si>
  <si>
    <t>0086568</t>
  </si>
  <si>
    <t>SÁČEK 2D VÝPUSTNÝ ALTERNA FREE HIDE-AWAY 13984</t>
  </si>
  <si>
    <t>0086569</t>
  </si>
  <si>
    <t>SÁČEK 2D VÝPUSTNÝ ALTERNA FREE HIDE-AWAY 13955</t>
  </si>
  <si>
    <t>0086570</t>
  </si>
  <si>
    <t>SÁČEK 2D VÝPUSTNÝ ALTERNA FREE HIDE-AWAY 13985</t>
  </si>
  <si>
    <t>0086571</t>
  </si>
  <si>
    <t>SÁČEK 2D VÝPUSTNÝ ALTERNA FREE HIDE-AWAY 13956</t>
  </si>
  <si>
    <t>0086572</t>
  </si>
  <si>
    <t>SÁČEK 2D VÝPUSTNÝ ALTERNA FREE HIDE-AWAY 13986</t>
  </si>
  <si>
    <t>0086573</t>
  </si>
  <si>
    <t>PODLOŽKA 2D ALTERNA S OUŠKY 1771</t>
  </si>
  <si>
    <t>0086574</t>
  </si>
  <si>
    <t>PODLOŽKA 2D ALTERNA S OUŠKY 1776</t>
  </si>
  <si>
    <t>0086575</t>
  </si>
  <si>
    <t>PODLOŽKA 2D ALTERNA S OUŠKY 1779</t>
  </si>
  <si>
    <t>0086576</t>
  </si>
  <si>
    <t>PASTA ADHEZIVNÍ V PROUŽCÍCH BRAVA</t>
  </si>
  <si>
    <t>10KS</t>
  </si>
  <si>
    <t>0086578</t>
  </si>
  <si>
    <t>ZÁTKA STOMICKÁ 1D ALTERNA 1495</t>
  </si>
  <si>
    <t>DÉLKA 45MM,10KS</t>
  </si>
  <si>
    <t>0086579</t>
  </si>
  <si>
    <t>SOUPRAVA IRIGAČNÍ 1D ALTERNA 12830</t>
  </si>
  <si>
    <t>0086580</t>
  </si>
  <si>
    <t>SÁČEK ODVODNÝ ALTERNA 12836</t>
  </si>
  <si>
    <t>60MM,PŘÍSLUŠENSTVÍ K 12830,30KS</t>
  </si>
  <si>
    <t>0086584</t>
  </si>
  <si>
    <t>SÁČEK 1D UROSTOMICKÝ ESTEEM</t>
  </si>
  <si>
    <t>PRŮHLEDNÝ,13-45MM,STANDARD,10KS</t>
  </si>
  <si>
    <t>0086585</t>
  </si>
  <si>
    <t>BÉŽOVÝ,13-45MM,STANDARD,10KS</t>
  </si>
  <si>
    <t>0086587</t>
  </si>
  <si>
    <t>SÁČEK 1D UZAVŘENÝ DANSAC NOVA 1 801-20</t>
  </si>
  <si>
    <t>BÉŽOVÝ,20-60MM,STANDARD,FILTR NOVA,30KS</t>
  </si>
  <si>
    <t>0086588</t>
  </si>
  <si>
    <t>SÁČEK 1D UZAVŘENÝ DANSAC NOVA 1 801-25</t>
  </si>
  <si>
    <t>BÉŽOVÝ,25MM,STANDARD,FILTR NOVA,30KS</t>
  </si>
  <si>
    <t>0086589</t>
  </si>
  <si>
    <t>SÁČEK 1D UZAVŘENÝ DANSAC NOVA 1 801-30</t>
  </si>
  <si>
    <t>BÉŽOVÝ,30MM,STANDARD,FILTR NOVA,30KS</t>
  </si>
  <si>
    <t>0086590</t>
  </si>
  <si>
    <t>SÁČEK 1D UZAVŘENÝ DANSAC NOVA 1 801-35</t>
  </si>
  <si>
    <t>BÉŽOVÝ,35MM,STANDARD,FILTR NOVA,30KS</t>
  </si>
  <si>
    <t>0086591</t>
  </si>
  <si>
    <t>SÁČEK 1D UZAVŘENÝ DANSAC NOVA 1 801-40</t>
  </si>
  <si>
    <t>BÉŽOVÝ,40MM,STANDARD,FILTR NOVA,30KS</t>
  </si>
  <si>
    <t>0086592</t>
  </si>
  <si>
    <t>SÁČEK 1D UZAVŘENÝ DANSAC NOVA 1 801-45</t>
  </si>
  <si>
    <t>BÉŽOVÝ,45MM,STANDARD,FILTR NOVA,30KS</t>
  </si>
  <si>
    <t>0086593</t>
  </si>
  <si>
    <t>SÁČEK 1D UZAVŘENÝ DANSAC NOVA 1 801-50</t>
  </si>
  <si>
    <t>BÉŽOVÝ,50MM,STANDARD,FILTR NOVA,30KS</t>
  </si>
  <si>
    <t>0086594</t>
  </si>
  <si>
    <t>SÁČEK 1D UZAVŘENÝ DANSAC NOVA 1 802-20</t>
  </si>
  <si>
    <t>PRŮHLEDNÝ,20-60MM,STANDARD,FILTR NOVA,30KS</t>
  </si>
  <si>
    <t>0086595</t>
  </si>
  <si>
    <t>SÁČEK 1D VÝPUSTNÝ DANSAC NOVA 1 FOLD UP 823-15</t>
  </si>
  <si>
    <t>BÉŽOVÝ,15-60MM,STANDARD,FILTR NOVA,INTEG.UZÁVĚR,30KS</t>
  </si>
  <si>
    <t>0086596</t>
  </si>
  <si>
    <t>SÁČEK 1D VÝPUSTNÝ DANSAC NOVA 1 FOLD UP 823-20</t>
  </si>
  <si>
    <t>BÉŽOVÝ,20-60MM,STANDARD,FILTR NOVA,INTEG.UZÁVĚR,30KS</t>
  </si>
  <si>
    <t>0086597</t>
  </si>
  <si>
    <t>SÁČEK 1D VÝPUSTNÝ DANSAC NOVA 1 FOLD UP 823-25</t>
  </si>
  <si>
    <t>BÉŽOVÝ,25-60MM,STANDARD,FILTR NOVA,INTEG.UZÁVĚR,30KS</t>
  </si>
  <si>
    <t>0086598</t>
  </si>
  <si>
    <t>SÁČEK 1D VÝPUSTNÝ DANSAC NOVA 1 FOLD UP 823-30</t>
  </si>
  <si>
    <t>BÉŽOVÝ,30-60MM,STANDARD,FILTR NOVA,INTEG.UZÁVĚR,30KS</t>
  </si>
  <si>
    <t>0086599</t>
  </si>
  <si>
    <t>SÁČEK 1D VÝPUSTNÝ DANSAC NOVA 1 FOLD UP 823-35</t>
  </si>
  <si>
    <t>BÉŽOVÝ,35-60MM,STANDARD,FILTR NOVA,INTEG.UZÁVĚR,30KS</t>
  </si>
  <si>
    <t>0086600</t>
  </si>
  <si>
    <t>SÁČEK 1D VÝPUSTNÝ DANSAC NOVA 1 FOLD UP 823-40</t>
  </si>
  <si>
    <t>BÉŽOVÝ,40-60MM,STANDARD,FILTR NOVA,INTEG.UZÁVĚR,30KS</t>
  </si>
  <si>
    <t>0086601</t>
  </si>
  <si>
    <t>SÁČEK 1D VÝPUSTNÝ DANSAC NOVA 1 FOLD UP 823-45</t>
  </si>
  <si>
    <t>BÉŽOVÝ,45-60MM,STANDARD,FILTR NOVA,INTEG.UZÁVĚR,30KS</t>
  </si>
  <si>
    <t>0086602</t>
  </si>
  <si>
    <t>SÁČEK 1D VÝPUSTNÝ DANSAC NOVA 1 FOLD UP 824-15</t>
  </si>
  <si>
    <t>PRŮHLEDNÝ,15-60MM,STANDARD,FILTR NOVA,INTEG.UZÁVĚR,30KS</t>
  </si>
  <si>
    <t>0086608</t>
  </si>
  <si>
    <t>SÁČEK 1D UZAVŘENÝ FLEXIMA 044115U</t>
  </si>
  <si>
    <t>PRŮHLEDNÝ,15-50MM,K ÚPRAVĚ,30KS</t>
  </si>
  <si>
    <t>0086609</t>
  </si>
  <si>
    <t>SÁČEK 1D UZAVŘENÝ FLEXIMA 044015U</t>
  </si>
  <si>
    <t>BÉŽOVÝ,15-50MM,K ÚPRAVĚ,30KS</t>
  </si>
  <si>
    <t>0086610</t>
  </si>
  <si>
    <t>SÁČEK 1D UZAVŘENÝ FLEXIMA 044025U</t>
  </si>
  <si>
    <t>BÉŽOVÝ,25MM,30KS</t>
  </si>
  <si>
    <t>0086611</t>
  </si>
  <si>
    <t>SÁČEK 1D UZAVŘENÝ FLEXIMA 044030U</t>
  </si>
  <si>
    <t>BÉŽOVÝ,30MM,30KS</t>
  </si>
  <si>
    <t>0086612</t>
  </si>
  <si>
    <t>SÁČEK 1D UZAVŘENÝ FLEXIMA 044035U</t>
  </si>
  <si>
    <t>BÉŽOVÝ,35MM,30KS</t>
  </si>
  <si>
    <t>0086613</t>
  </si>
  <si>
    <t>SÁČEK 1D UZAVŘENÝ FLEXIMA 044040U</t>
  </si>
  <si>
    <t>BÉŽOVÝ,40MM,30KS</t>
  </si>
  <si>
    <t>0086614</t>
  </si>
  <si>
    <t>SÁČEK 1D UZAVŘENÝ FLEXIMA 044045U</t>
  </si>
  <si>
    <t>BÉŽOVÝ,45MM,30KS</t>
  </si>
  <si>
    <t>0086615</t>
  </si>
  <si>
    <t>SÁČEK 1D UZAVŘENÝ FLEXIMA K ÚPRAVĚ 044070U</t>
  </si>
  <si>
    <t>BÉŽOVÝ,15-70MM,30KS</t>
  </si>
  <si>
    <t>SÁČEK 1D UZAVŘENÝ FLEXIMA K ÚPRAVĚ 044170U</t>
  </si>
  <si>
    <t>PRŮHLEDNÝ,15-70MM,30KS</t>
  </si>
  <si>
    <t>0086617</t>
  </si>
  <si>
    <t>MINISÁČEK 1D UZAVŘENÝ FLEXIMA 044212U</t>
  </si>
  <si>
    <t>BÉŽOVÝ,30KS</t>
  </si>
  <si>
    <t>0086618</t>
  </si>
  <si>
    <t>SÁČEK 1D VÝPUSTNÝ FLEXIMA FLOW CONTROL,FLEXIMA ROLL UP</t>
  </si>
  <si>
    <t>BÉŽOVÝ,15-60MM,044715A,42715U,30KS</t>
  </si>
  <si>
    <t>0086619</t>
  </si>
  <si>
    <t>BÉŽOVÝ,25MM,044725A,42725U,30KS</t>
  </si>
  <si>
    <t>0086620</t>
  </si>
  <si>
    <t>BÉŽOVÝ,30MM,044730A,42730U,30KS</t>
  </si>
  <si>
    <t>0086621</t>
  </si>
  <si>
    <t>BÉŽOVÝ,35MM,044735A,42735U,30KS</t>
  </si>
  <si>
    <t>0086622</t>
  </si>
  <si>
    <t>BÉŽOVÝ,40MM,044740A,42740U,30KS</t>
  </si>
  <si>
    <t>0086623</t>
  </si>
  <si>
    <t>PRŮHLEDNÝ K ÚPRAVĚ,15-60MM,044815A,42815U,30KS</t>
  </si>
  <si>
    <t>0086624</t>
  </si>
  <si>
    <t>SÁČEK 1D UROSTOMICKÝ FLEXIMA URO SILK,VÍCEKOMOROVÝ</t>
  </si>
  <si>
    <t>12-55MM,044912A,044913U,044914U,30KS</t>
  </si>
  <si>
    <t>0086625</t>
  </si>
  <si>
    <t>SÁČEK 2D UZAVŘENÝ ALMARYS TWIN PLUS 037240U</t>
  </si>
  <si>
    <t>0086626</t>
  </si>
  <si>
    <t>SÁČEK 2D UZAVŘENÝ ALMARYS TWIN PLUS 037250U</t>
  </si>
  <si>
    <t>BÉŽOVÝ,50MM,30KS</t>
  </si>
  <si>
    <t>0086627</t>
  </si>
  <si>
    <t>SÁČEK 2D UZAVŘENÝ ALMARYS TWIN PLUS 037260U</t>
  </si>
  <si>
    <t>BÉŽOVÝ,60MM,30KS</t>
  </si>
  <si>
    <t>0086628</t>
  </si>
  <si>
    <t>SÁČEK 2D UZAVŘENÝ ALMARYS TWIN PLUS 037280U</t>
  </si>
  <si>
    <t>BÉŽOVÝ,80MM,30KS</t>
  </si>
  <si>
    <t>0086632</t>
  </si>
  <si>
    <t>SÁČEK 2D UZAVŘENÝ ALMARYS TWIN PLUS 037380U</t>
  </si>
  <si>
    <t>PRŮHLEDNÝ,80MM,30KS</t>
  </si>
  <si>
    <t>0086637</t>
  </si>
  <si>
    <t>SÁČEK 2D VÝPUSTNÝ ALMARYS TWIN PLUS</t>
  </si>
  <si>
    <t>BÉŽOVÝ FLOW CONTROL,50MM,ROLL UP,038850U,039150U,30KS</t>
  </si>
  <si>
    <t>0086638</t>
  </si>
  <si>
    <t>BÉŽOVÝ FLOW CONTROL,60-80MM,ROLL UP,038860U,039160U,039180U,30KS</t>
  </si>
  <si>
    <t>0086639</t>
  </si>
  <si>
    <t>SÁČEK 2D VÝPUSTNÝ ALMARYS TWIN PLUS 037780U</t>
  </si>
  <si>
    <t>BÉŽOVÝ SE SPONOU,80MM,30KS</t>
  </si>
  <si>
    <t>0086642</t>
  </si>
  <si>
    <t>SÁČEK 2D UROSTOMICKÝ ALMARYS TWIN PLUS 037950U</t>
  </si>
  <si>
    <t>PRŮHLEDNÝ,40MM,VÍCEKOMOROVÉ,30KS</t>
  </si>
  <si>
    <t>0086643</t>
  </si>
  <si>
    <t>SÁČEK 2D UROSTOMICKÝ ALMARYS TWIN PLUS 037960U</t>
  </si>
  <si>
    <t>0086644</t>
  </si>
  <si>
    <t>PODLOŽKA ALMARYS TWIN PLUS STANDARD 036240U</t>
  </si>
  <si>
    <t>40MM,10KS</t>
  </si>
  <si>
    <t>0086645</t>
  </si>
  <si>
    <t>PODLOŽKA ALMARYS TWIN PLUS STANDARD 036250U</t>
  </si>
  <si>
    <t>50MM,10KS</t>
  </si>
  <si>
    <t>0086646</t>
  </si>
  <si>
    <t>PODLOŽKA ALMARYS TWIN PLUS STANDARD 036260U</t>
  </si>
  <si>
    <t>60MM,10KS</t>
  </si>
  <si>
    <t>0086647</t>
  </si>
  <si>
    <t>PODLOŽKA ALMARYS TWIN PLUS STANDARD 036280U</t>
  </si>
  <si>
    <t>80MM,10KS</t>
  </si>
  <si>
    <t>PODLOŽKA ALMARYS TWIN PLUS CONVEX 036355U</t>
  </si>
  <si>
    <t>50MM K ÚPRAVĚ,OTVOR 17-30MM,5KS</t>
  </si>
  <si>
    <t>0086657</t>
  </si>
  <si>
    <t>PODLOŽKA ALMARYS TWIN PLUS CONVEX 036365U</t>
  </si>
  <si>
    <t>60MM K ÚPRAVĚ,OTVOR 17-40MM,5KS</t>
  </si>
  <si>
    <t>0086658</t>
  </si>
  <si>
    <t>PODLOŽKA ALMARYS TWIN PLUS CONVEX 036385U</t>
  </si>
  <si>
    <t>80MM K ÚPRAVĚ,17-60,5KS</t>
  </si>
  <si>
    <t>0086660</t>
  </si>
  <si>
    <t>PODLOŽKA ALMARYS TWIN PLUS 036050U</t>
  </si>
  <si>
    <t>KOMBINOVANÁ 50MM,10KS</t>
  </si>
  <si>
    <t>0086661</t>
  </si>
  <si>
    <t>PODLOŽKA ALMARYS TWIN PLUS 036060U</t>
  </si>
  <si>
    <t>KOMBINOVANÁ 60MM,10KS</t>
  </si>
  <si>
    <t>0086662</t>
  </si>
  <si>
    <t>PODLOŽKA ALMARYS TWIN PLUS 036080U</t>
  </si>
  <si>
    <t>KOMBINOVANÁ 80MM,10KS</t>
  </si>
  <si>
    <t>0086669</t>
  </si>
  <si>
    <t>SÁČEK 2D VÝPUSTNÝ DANSAC NOVA 2 FOLD UP 1215-36</t>
  </si>
  <si>
    <t>BÉŽOVÝ,PRSTENEC 36MM,STANDARD,FILTR NOVA,INTEG.UZÁVĚR,10KS</t>
  </si>
  <si>
    <t>0086670</t>
  </si>
  <si>
    <t>SÁČEK 2D VÝPUSTNÝ DANSAC NOVA 2 FOLD UP 1215-43</t>
  </si>
  <si>
    <t>BÉŽOVÝ,PRSTENEC 43MM,STANDARD,FILTR NOVA,INTEG.UZÁVĚR,10KS</t>
  </si>
  <si>
    <t>0086671</t>
  </si>
  <si>
    <t>SÁČEK 2D VÝPUSTNÝ DANSAC NOVA 2 FOLD UP 1215-55</t>
  </si>
  <si>
    <t>BÉŽOVÝ,PRSTENEC 55MM,STANDARD,FILTR NOVA,INTEG.UZÁVĚR,10KS</t>
  </si>
  <si>
    <t>0086672</t>
  </si>
  <si>
    <t>SÁČEK 2D VÝPUSTNÝ DANSAC NOVA 2 FOLD UP 1215-70</t>
  </si>
  <si>
    <t>BÉŽOVÝ,PRSTENEC 70MM,STANDARD,FILTR NOVA,INTEG.UZÁVĚR,10KS</t>
  </si>
  <si>
    <t>0086675</t>
  </si>
  <si>
    <t>SÁČEK 2D VÝPUSTNÝ DANSAC NOVA 2 FOLD UP 1216-55</t>
  </si>
  <si>
    <t>PRŮHLEDNÝ,PRSTENEC 55MM,STANDARD,FILTR NOVA,INTEG.UZÁVĚR,10KS</t>
  </si>
  <si>
    <t>0086676</t>
  </si>
  <si>
    <t>SÁČEK 2D VÝPUSTNÝ DANSAC NOVA 2 FOLD UP 1216-70</t>
  </si>
  <si>
    <t>PRŮHLEDNÝ,PRSTENEC 70MM,STANDARD,FILTR NOVA,INTEG.UZÁVĚR,10KS</t>
  </si>
  <si>
    <t>0086679</t>
  </si>
  <si>
    <t>PODLOŽKA AT EASIFLEX 14302</t>
  </si>
  <si>
    <t>0086680</t>
  </si>
  <si>
    <t>PODLOŽKA AT EASIFLEX 14303</t>
  </si>
  <si>
    <t>70MM,10KS</t>
  </si>
  <si>
    <t>0086681</t>
  </si>
  <si>
    <t>SÁČEK AT UZAVŘENÝ EASIFLEX 14317</t>
  </si>
  <si>
    <t>BÉŽOVÝ,98/50MM,MIDI,FILTR,30KS</t>
  </si>
  <si>
    <t>0086682</t>
  </si>
  <si>
    <t>SÁČEK AT UZAVŘENÝ EASIFLEX 14332</t>
  </si>
  <si>
    <t>BÉŽOVÝ,98/50MM,MAXI,FILTR,30KS</t>
  </si>
  <si>
    <t>0086683</t>
  </si>
  <si>
    <t>SÁČEK AT UZAVŘENÝ EASIFLEX 14319</t>
  </si>
  <si>
    <t>BÉŽOVÝ,118/70MM,MAXI,FILTR,30KS</t>
  </si>
  <si>
    <t>0086685</t>
  </si>
  <si>
    <t>SÁČEK AT VÝPUSTNÝ EASIFLEX 14347</t>
  </si>
  <si>
    <t>BÉŽOVÝ,98/50MM,MIDI,FILTR,VÝPUST HIDE-AWAY,30KS</t>
  </si>
  <si>
    <t>0086686</t>
  </si>
  <si>
    <t>SÁČEK AT VÝPUSTNÝ EASIFLEX 14362</t>
  </si>
  <si>
    <t>BÉŽOVÝ,98/50MM,MAXI,FILTR,VÝPUST HIDE-AWAY,30KS</t>
  </si>
  <si>
    <t>0086688</t>
  </si>
  <si>
    <t>SÁČEK AT VÝPUSTNÝ EASIFLEX 14344</t>
  </si>
  <si>
    <t>PRŮHLEDNÝ,118/70MM,MAXI,FILTR,VÝPUST HIDE-AWAY,30KS</t>
  </si>
  <si>
    <t>0086697</t>
  </si>
  <si>
    <t>KROUŽEK EAKIN COHESIVE SEAL VELKÝ, OBJ.Č.839001</t>
  </si>
  <si>
    <t>98 MM,10KS</t>
  </si>
  <si>
    <t>0086707</t>
  </si>
  <si>
    <t>SÁČEK 2D UZAVŘENÝ DANSAC NOVA 2</t>
  </si>
  <si>
    <t>PRSTENEC 43MM,STANDARD,BÉŽOVÝ,FILTR NOVA,1201-43,30KS</t>
  </si>
  <si>
    <t>0086708</t>
  </si>
  <si>
    <t>PRSTENEC 55MM,STANDARD,BÉŽOVÝ,FILTR NOVA,1201-55,30KS</t>
  </si>
  <si>
    <t>0086709</t>
  </si>
  <si>
    <t>PRSTENEC 70MM,STANDARD,BÉŽOVÝ,FILTR NOVA,1201-70,30KS</t>
  </si>
  <si>
    <t>0086712</t>
  </si>
  <si>
    <t>PRSTENEC 55MM,STANDARD,PRŮHLEDNÝ,FILTR NOVA,1202-55,30KS</t>
  </si>
  <si>
    <t>0086713</t>
  </si>
  <si>
    <t>PRSTENEC 70MM,STANDARD,PRŮHLEDNÝ,FILTR NOVA,1202-70,30KS</t>
  </si>
  <si>
    <t>0086714</t>
  </si>
  <si>
    <t>SÁČEK 1D VÝPUSTNÝ DANSAC NOVA 1 X3 FOLD UP 861-15</t>
  </si>
  <si>
    <t>BÉŽOVÝ,15-46MM,MĚKKÝ KONVEXNÍ,FILTR,10KS</t>
  </si>
  <si>
    <t>0086715</t>
  </si>
  <si>
    <t>SÁČEK 1D VÝPUSTNÝ DANSAC NOVA 1 X3 FOLD UP 862-15</t>
  </si>
  <si>
    <t>PRŮHLEDNÝ,15-46MM,MĚKKÝ KONVEXNÍ,FILTR,10KS</t>
  </si>
  <si>
    <t>0086716</t>
  </si>
  <si>
    <t>SÁČEK 1D UROSTOMICKÝ DANSAC NOVA 1 X3,891-12</t>
  </si>
  <si>
    <t>BÉŽOVÝ,12-46MM, MĚKKÝ KONVEXNÍ,10KS</t>
  </si>
  <si>
    <t>0086717</t>
  </si>
  <si>
    <t>SÁČEK 1D UROSTOMICKÝ DANSAC NOVA 1 X3,892-12</t>
  </si>
  <si>
    <t>PRŮHLEDNÝ,12-46MM,MĚKKÝ KONVEXNÍ,10KS</t>
  </si>
  <si>
    <t>0086718</t>
  </si>
  <si>
    <t>PODLOŽKA 2D DANSAC NOVA 2 X3,1343-15</t>
  </si>
  <si>
    <t>43MM,OTVOR 15-30MM,KONVEXNÍ,5KS</t>
  </si>
  <si>
    <t>0086719</t>
  </si>
  <si>
    <t>PODLOŽKA 2D DANSAC NOVA 2 X3,1355-15</t>
  </si>
  <si>
    <t>55MM,OTVOR 15-42MM,KONVEXNÍ,5KS</t>
  </si>
  <si>
    <t>0086720</t>
  </si>
  <si>
    <t>SÁČEK 2D UROSTOMICKÝ DANSAC NOVA 2,1217-43</t>
  </si>
  <si>
    <t>BÉŽOVÝ,43MM,STANDARD,10KS</t>
  </si>
  <si>
    <t>0086721</t>
  </si>
  <si>
    <t>SÁČEK 2D UROSTOMICKÝ DANSAC NOVA 2,1217-55</t>
  </si>
  <si>
    <t>BÉŽOVÝ,55MM,STANDARD,10KS</t>
  </si>
  <si>
    <t>0086722</t>
  </si>
  <si>
    <t>SÁČEK 2D UROSTOMICKÝ DANSAC NOVA 2,1218-43</t>
  </si>
  <si>
    <t>PRŮHLEDNÝ,43MM,STANDARD,10KS</t>
  </si>
  <si>
    <t>0086723</t>
  </si>
  <si>
    <t>SÁČEK 2D UROSTOMICKÝ DANSAC NOVA 2,1218-55</t>
  </si>
  <si>
    <t>PRŮHLEDNÝ,55MM,STANDARD,10KS</t>
  </si>
  <si>
    <t>0086724</t>
  </si>
  <si>
    <t>PODLOŽKA 2D ALTERNA EXTRA 2831</t>
  </si>
  <si>
    <t>0086725</t>
  </si>
  <si>
    <t>PODLOŽKA 2D ALTERNA EXTRA 2832</t>
  </si>
  <si>
    <t>0086726</t>
  </si>
  <si>
    <t>PODLOŽKA 2D ALTERNA EXTRA 2833</t>
  </si>
  <si>
    <t>0086727</t>
  </si>
  <si>
    <t>SÁČEK 1D VÝPUSTNÝ ALTERNA FREE HIDE-AWAY 13860</t>
  </si>
  <si>
    <t>PRŮHLEDNÝ,12-70MM,MAXI,FILTR,30KS</t>
  </si>
  <si>
    <t>0086729</t>
  </si>
  <si>
    <t>PODLOŽKA FLEXIMA KEY 62040U</t>
  </si>
  <si>
    <t>0086730</t>
  </si>
  <si>
    <t>PODLOŽKA FLEXIMA KEY 62050U</t>
  </si>
  <si>
    <t>0086731</t>
  </si>
  <si>
    <t>PODLOŽKA FLEXIMA KEY 62060U</t>
  </si>
  <si>
    <t>0086732</t>
  </si>
  <si>
    <t>PODLOŽKA FLEXIMA KEY 62080U</t>
  </si>
  <si>
    <t>80MM,5KS</t>
  </si>
  <si>
    <t>0086733</t>
  </si>
  <si>
    <t>SÁČEK 2D UZAVŘENÝ FLEXIMA KEY 62140U</t>
  </si>
  <si>
    <t>0086734</t>
  </si>
  <si>
    <t>SÁČEK 2D UZAVŘENÝ FLEXIMA KEY 62150U</t>
  </si>
  <si>
    <t>0086735</t>
  </si>
  <si>
    <t>SÁČEK 2D UZAVŘENÝ FLEXIMA KEY 62160U</t>
  </si>
  <si>
    <t>0086736</t>
  </si>
  <si>
    <t>SÁČEK 2D UZAVŘENÝ FLEXIMA KEY 62180U</t>
  </si>
  <si>
    <t>0086738</t>
  </si>
  <si>
    <t>SÁČEK 2D UZAVŘENÝ FLEXIMA KEY 62250U</t>
  </si>
  <si>
    <t>PRŮHLEDNÝ,50MM,30KS</t>
  </si>
  <si>
    <t>0086739</t>
  </si>
  <si>
    <t>SÁČEK 2D UZAVŘENÝ FLEXIMA KEY 62260U</t>
  </si>
  <si>
    <t>PRŮHLEDNÝ,60MM,30KS</t>
  </si>
  <si>
    <t>0086742</t>
  </si>
  <si>
    <t>SÁČEK 2D VÝPUSTNÝ FLEXIMA KEY</t>
  </si>
  <si>
    <t>BÉŽOVÝ VÝPUST FLOW CONTROL,50MM,62350U,30KS</t>
  </si>
  <si>
    <t>0086743</t>
  </si>
  <si>
    <t>BÉŽOVÝ VÝPUST FLOW CONTROL,60MM,62360U,30KS</t>
  </si>
  <si>
    <t>0086745</t>
  </si>
  <si>
    <t>PRŮHLEDNÝ VÝPUST FLOW CONTROL,50MM,62450U,30KS</t>
  </si>
  <si>
    <t>0086746</t>
  </si>
  <si>
    <t>PRŮHLEDNÝ VÝPUST FLOW CONTROL,60MM,62460U,30KS</t>
  </si>
  <si>
    <t>0086748</t>
  </si>
  <si>
    <t>BÉŽOVÝ SBĚRNÝ HIGH FLOW,60MM,6256OU,30KS</t>
  </si>
  <si>
    <t>0086749</t>
  </si>
  <si>
    <t>BÉŽOVÝ SBĚRNÝ HIGH FLOW,80MM,6268OU,30KS</t>
  </si>
  <si>
    <t>0086750</t>
  </si>
  <si>
    <t>SÁČEK 1D VÝPUSTNÝ LITTLE ONES ESTEEM INVISICLOSE</t>
  </si>
  <si>
    <t>PRŮHLEDNÝ,0-27MM,DĚTSKÝ,10KS</t>
  </si>
  <si>
    <t>0086754</t>
  </si>
  <si>
    <t>SÁČEK 1D DRENÁŽNÍ DRAINA S MEDIUM H28555U</t>
  </si>
  <si>
    <t>STERILNÍ DRENÁŽNÍ,OBJEM AŽ 220ML,20KS</t>
  </si>
  <si>
    <t>0086755</t>
  </si>
  <si>
    <t>SÁČEK 1D DRENÁŽNÍ DRAINA S LARGE H28556U</t>
  </si>
  <si>
    <t>STERILNÍ DRENÁŽNÍ,OBJEM AŽ 450ML,20KS</t>
  </si>
  <si>
    <t>0086759</t>
  </si>
  <si>
    <t>ROZTOK PRONTOSAN 400484</t>
  </si>
  <si>
    <t>STERILNÍ AMPULE,24X40ML</t>
  </si>
  <si>
    <t>0086760</t>
  </si>
  <si>
    <t>ROZTOK PRONTOSAN 400416</t>
  </si>
  <si>
    <t>STERILNÍ LAHVIČKA,350ML</t>
  </si>
  <si>
    <t>0086763</t>
  </si>
  <si>
    <t>PODLOŽKA 2D NATURA FLEXIBILNÍ</t>
  </si>
  <si>
    <t>32MM,5KS</t>
  </si>
  <si>
    <t>0086764</t>
  </si>
  <si>
    <t>38MM,5KS</t>
  </si>
  <si>
    <t>0086765</t>
  </si>
  <si>
    <t>0086766</t>
  </si>
  <si>
    <t>0086767</t>
  </si>
  <si>
    <t>70MM,5KS</t>
  </si>
  <si>
    <t>0086768</t>
  </si>
  <si>
    <t>PODLOŽKA 2D NATURA STOMAHESIVE</t>
  </si>
  <si>
    <t>32MM,10KS</t>
  </si>
  <si>
    <t>0086769</t>
  </si>
  <si>
    <t>38MM,10KS</t>
  </si>
  <si>
    <t>0086770</t>
  </si>
  <si>
    <t>45MM,10KS</t>
  </si>
  <si>
    <t>0086771</t>
  </si>
  <si>
    <t>57MM,10KS</t>
  </si>
  <si>
    <t>0086772</t>
  </si>
  <si>
    <t>0086773</t>
  </si>
  <si>
    <t>100MM,5KS</t>
  </si>
  <si>
    <t>0086774</t>
  </si>
  <si>
    <t>PODLOŽKA 2D NATURA CONVEX TVAROVATELNÁ</t>
  </si>
  <si>
    <t>45(13-22)MM,10KS</t>
  </si>
  <si>
    <t>0086775</t>
  </si>
  <si>
    <t>45(22-33)MM,10KS</t>
  </si>
  <si>
    <t>0086776</t>
  </si>
  <si>
    <t>57(33-45)MM,10KS</t>
  </si>
  <si>
    <t>0086779</t>
  </si>
  <si>
    <t>SÁČEK 2D UZAVŘENÝ NATURA</t>
  </si>
  <si>
    <t>BÉŽOVÝ,45 MM,STANDARD,FILTR,30KS</t>
  </si>
  <si>
    <t>0086780</t>
  </si>
  <si>
    <t>BÉŽOVÝ,57 MM,STANDARD,FILTR,30KS</t>
  </si>
  <si>
    <t>0086781</t>
  </si>
  <si>
    <t>BÉŽOVÝ,70 MM,STANDARD,FILTR,30KS</t>
  </si>
  <si>
    <t>0086784</t>
  </si>
  <si>
    <t>BÉŽOVÝ,45 MM,STANDARD,30KS</t>
  </si>
  <si>
    <t>0086785</t>
  </si>
  <si>
    <t>BÉŽOVÝ,57 MM,STANDARD,30KS</t>
  </si>
  <si>
    <t>0086792</t>
  </si>
  <si>
    <t>SÁČEK 2D VÝPUSTNÝ NATURA</t>
  </si>
  <si>
    <t>BÉŽOVÝ,45 MM,STANDARD,10KS</t>
  </si>
  <si>
    <t>0086798</t>
  </si>
  <si>
    <t>PRŮHLEDNÝ,100 MM,STANDARD,10KS</t>
  </si>
  <si>
    <t>0086806</t>
  </si>
  <si>
    <t>SÁČEK 2D VÝPUSTNÝ NATURA INVISICLOSE</t>
  </si>
  <si>
    <t>BÉŽOVÝ,45 MM,STANDARD,FILTR,10KS</t>
  </si>
  <si>
    <t>0086807</t>
  </si>
  <si>
    <t>BÉŽOVÝ,57 MM,STANDARD,FILTR,10KS</t>
  </si>
  <si>
    <t>0086809</t>
  </si>
  <si>
    <t>SÁČEK 2D UROSTOMICKÝ NATURA</t>
  </si>
  <si>
    <t>PRŮHLEDNÝ,32 MM,STANDARD,10KS</t>
  </si>
  <si>
    <t>0086810</t>
  </si>
  <si>
    <t>PRŮHLEDNÝ,38 MM,STANDARD,10KS</t>
  </si>
  <si>
    <t>0086811</t>
  </si>
  <si>
    <t>PRŮHLEDNÝ,45 MM,STANDARD,10KS</t>
  </si>
  <si>
    <t>0086812</t>
  </si>
  <si>
    <t>PRŮHLEDNÝ,57 MM,STANDARD,10KS</t>
  </si>
  <si>
    <t>0086813</t>
  </si>
  <si>
    <t>PRŮHLEDNÝ,70 MM,STANDARD,10KS</t>
  </si>
  <si>
    <t>0086816</t>
  </si>
  <si>
    <t>PRŮHLEDNÝ,38 MM,MALÝ,10KS</t>
  </si>
  <si>
    <t>0086817</t>
  </si>
  <si>
    <t>PRŮHLEDNÝ,45 MM,MALÝ,10KS</t>
  </si>
  <si>
    <t>0086818</t>
  </si>
  <si>
    <t>PRŮHLEDNÝ,57 MM,MALÝ,10KS</t>
  </si>
  <si>
    <t>0086819</t>
  </si>
  <si>
    <t>ROZTOK STOMICKÝ COLOPLAST 4710</t>
  </si>
  <si>
    <t>180ML,1KS</t>
  </si>
  <si>
    <t>0086821</t>
  </si>
  <si>
    <t>PODLOŽKA 2D DANSAC NOVA 2 CONVEX</t>
  </si>
  <si>
    <t>43MM,OTVOR 15-30MM,KONVEXNÍ,1543-15,5KS</t>
  </si>
  <si>
    <t>0086822</t>
  </si>
  <si>
    <t>43MM,OTVOR 25MM,KONVEXNÍ,1543-25,5KS</t>
  </si>
  <si>
    <t>0086823</t>
  </si>
  <si>
    <t>43MM,OTVOR 30MM,KONVEXNÍ,1543-30,5KS</t>
  </si>
  <si>
    <t>0086824</t>
  </si>
  <si>
    <t>55MM,OTVOR 15-42MM,KONVEXNÍ,1555-15,5KS</t>
  </si>
  <si>
    <t>0086825</t>
  </si>
  <si>
    <t>55MM,OTVOR 35MM,KONVEXNÍ,1555-35,5KS</t>
  </si>
  <si>
    <t>0086826</t>
  </si>
  <si>
    <t>55MM,OTVOR 40MM,KONVEXNÍ,1555-40,5KS</t>
  </si>
  <si>
    <t>0086827</t>
  </si>
  <si>
    <t>SÁČEK 2D VÝPUSTNÝ ALMARYS TWIN PLUS 039850U HF</t>
  </si>
  <si>
    <t>BÉŽOVÝ HIGH FLOW,50MM,30KS</t>
  </si>
  <si>
    <t>0086828</t>
  </si>
  <si>
    <t>SÁČEK 2D VÝPUSTNÝ ALMARYS TWIN PLUS 039860U HF</t>
  </si>
  <si>
    <t>BÉŽOVÝ HIGH FLOW,60MM,30KS</t>
  </si>
  <si>
    <t>0086829</t>
  </si>
  <si>
    <t>SÁČEK 2D VÝPUSTNÝ ALMARYS TWIN PLUS 039880U HF</t>
  </si>
  <si>
    <t>BÉŽOVÝ HIGH FLOW,80MM,30KS</t>
  </si>
  <si>
    <t>0086830</t>
  </si>
  <si>
    <t>SÁČEK 2D VÝPUSTNÝ FLOW COLLECTOR ALMARYS TWIN PLUS 039900</t>
  </si>
  <si>
    <t>SBĚRNÝ SYSTÉM VYSOKÝ OBJEM,15KS</t>
  </si>
  <si>
    <t>0086831</t>
  </si>
  <si>
    <t>SÁČEK 1D UZAVŘENÝ SENSURA 15420</t>
  </si>
  <si>
    <t>BÉŽOVÝ 10-66MM,MINI,FILTR,30KS</t>
  </si>
  <si>
    <t>0086832</t>
  </si>
  <si>
    <t>SÁČEK 1D UZAVŘENÝ SENSURA 15450</t>
  </si>
  <si>
    <t>BÉŽOVÝ 10-66MM,MIDI,FILTR,30KS</t>
  </si>
  <si>
    <t>0086833</t>
  </si>
  <si>
    <t>SÁČEK 1D UZAVŘENÝ SENSURA 15480</t>
  </si>
  <si>
    <t>BÉŽOVÝ 10-76MM,MAXI,FILTR,30KS</t>
  </si>
  <si>
    <t>0086835</t>
  </si>
  <si>
    <t>SÁČEK 1D UZAVŘENÝ SENSURA 15441</t>
  </si>
  <si>
    <t>PRŮHLEDNÝ 10-66MM,MIDI,FILTR,30KS</t>
  </si>
  <si>
    <t>0086836</t>
  </si>
  <si>
    <t>SÁČEK 1D UZAVŘENÝ SENSURA 15470</t>
  </si>
  <si>
    <t>PRŮHLEDNÝ 10-76MM,MAXI,FILTR,30KS</t>
  </si>
  <si>
    <t>0086838</t>
  </si>
  <si>
    <t>SÁČEK 1D VÝPUSTNÝ SENSURA 15550</t>
  </si>
  <si>
    <t>DVOUVRSTEVNÁ ADHEZE,BÉŽOVÝ 10-66MM,MIDI,FILTR,30KS</t>
  </si>
  <si>
    <t>0086839</t>
  </si>
  <si>
    <t>SÁČEK 1D VÝPUSTNÝ SENSURA 15580</t>
  </si>
  <si>
    <t>DVOUVRSTEVNÁ ADHEZE,BÉŽOVÝ 10-76MM,MAXI,FILTR,30KS</t>
  </si>
  <si>
    <t>0086841</t>
  </si>
  <si>
    <t>SÁČEK 1D VÝPUSTNÝ SENSURA 15541</t>
  </si>
  <si>
    <t>DVOUVRSTEVNÁ ADHEZE,PRŮHLEDNÝ 10-66MM,MIDI,FILTR,30KS</t>
  </si>
  <si>
    <t>0086842</t>
  </si>
  <si>
    <t>SÁČEK 1D VÝPUSTNÝ SENSURA 15570</t>
  </si>
  <si>
    <t>DVOUVRSTEVNÁ ADHEZE,PRŮHLEDNÝ 10-76MM,MAXI,FILTR,30KS</t>
  </si>
  <si>
    <t>0086843</t>
  </si>
  <si>
    <t>SÁČEK AT UZAVŘENÝ EASIFLEX 14355</t>
  </si>
  <si>
    <t>BÉŽOVÝ,150/90MM,XXL,FILTR,30KS</t>
  </si>
  <si>
    <t>0086847</t>
  </si>
  <si>
    <t>PODLOŽKA AT UZAV EASIFLEX 14309</t>
  </si>
  <si>
    <t>90MM,5KS</t>
  </si>
  <si>
    <t>0086854</t>
  </si>
  <si>
    <t>POHLCOVAČ PACHU ALP</t>
  </si>
  <si>
    <t>200ML,PP200,1KS</t>
  </si>
  <si>
    <t>0086855</t>
  </si>
  <si>
    <t>POHLCOVAČ PACHU ALP OIL</t>
  </si>
  <si>
    <t>30ML,PP030,1KS</t>
  </si>
  <si>
    <t>0086862</t>
  </si>
  <si>
    <t>SÁČEK 1D DRENÁŽNÍ EAKIN,839262</t>
  </si>
  <si>
    <t>SÁČEK LARGE,S VÝPUSTÍ K NAPOJENÍ,175X110MM,10KS</t>
  </si>
  <si>
    <t>0086942</t>
  </si>
  <si>
    <t>SÁČEK 1D VÝPUSTNÝ FREEFORM VELKOOBJEMOVÝ</t>
  </si>
  <si>
    <t>PRŮHLEDNÝ 10-80/100MM,WEP700,30KS</t>
  </si>
  <si>
    <t>0086985</t>
  </si>
  <si>
    <t>SÁČEK 1D VÝPUSTNÝ DĚTSKÝ</t>
  </si>
  <si>
    <t>PRŮHLEDNÝ 0-40/70MM,XPFV700,30KS</t>
  </si>
  <si>
    <t>0086986</t>
  </si>
  <si>
    <t>PRSTENEC 45MM 13-40MM,XA2F413,5KS</t>
  </si>
  <si>
    <t>0086992</t>
  </si>
  <si>
    <t>PRSTENEC 55MM 13-50MM,XA2F513,5KS</t>
  </si>
  <si>
    <t>0086997</t>
  </si>
  <si>
    <t>SÁČEK 2D UZAVŘENÝ FLAIR MAXI</t>
  </si>
  <si>
    <t>BÉŽOVÝ 45MM,XA2C545,30KS</t>
  </si>
  <si>
    <t>0086998</t>
  </si>
  <si>
    <t>BÉŽOVÝ 55MM,XA2C555,30KS</t>
  </si>
  <si>
    <t>0087031</t>
  </si>
  <si>
    <t>KALHOTKY ABSORPČNÍ EGOSAN MEDIUM-FLEX PRODYŠNÉ</t>
  </si>
  <si>
    <t>BOKY 70-100CM,2100ML,30KS</t>
  </si>
  <si>
    <t>0087034</t>
  </si>
  <si>
    <t>PLENY ABSORPČNÍ EGOSAN EXTRA</t>
  </si>
  <si>
    <t>1650ML,30KS</t>
  </si>
  <si>
    <t>0087035</t>
  </si>
  <si>
    <t>PLENY ABSORPČNÍ EGOSAN SUPER</t>
  </si>
  <si>
    <t>2100ML,30KS</t>
  </si>
  <si>
    <t>0087039</t>
  </si>
  <si>
    <t>KALHOTKY ABSORPČNÍ EGOSAN LARGE PRODYŠNÉ</t>
  </si>
  <si>
    <t>BOKY 100-150CM,2400ML,30KS</t>
  </si>
  <si>
    <t>0087062</t>
  </si>
  <si>
    <t>KALHOTKY FIXAČNÍ PUNČ.ABRI-FIX PANTS SMALL</t>
  </si>
  <si>
    <t>BOKY 50-80CM,S NOHAVIČKAMI,10KS</t>
  </si>
  <si>
    <t>0087063</t>
  </si>
  <si>
    <t>KALHOTKY FIXAČNÍ PUNČ.ABRI-FIX PANTS MEDIUM</t>
  </si>
  <si>
    <t>BOKY 70-100CM,S NOHAVIČKAMI,10KS</t>
  </si>
  <si>
    <t>0087064</t>
  </si>
  <si>
    <t>KALHOTKY FIXAČNÍ PUNČ.ABRI-FIX PANTS LARGE</t>
  </si>
  <si>
    <t>BOKY 85-120CM,S NOHAVIČKAMI,10KS</t>
  </si>
  <si>
    <t>0087065</t>
  </si>
  <si>
    <t>KALHOTKY FIXAČNÍ PUNČ.ABRI-FIX PANTS X-LARGE</t>
  </si>
  <si>
    <t>BOKY 105-130CM,S NOHAVIČKAMI,10KS</t>
  </si>
  <si>
    <t>0087066</t>
  </si>
  <si>
    <t>KALHOTKY FIXAČNÍ PUNČ.ABRI-FIX PANTS XX-LARGE</t>
  </si>
  <si>
    <t>BOKY 115-140CM,S NOHAVIČKAMI,10KS</t>
  </si>
  <si>
    <t>0087094</t>
  </si>
  <si>
    <t>KALHOTKY ABSORPČNÍ TENA PANTS PLUS SMALL</t>
  </si>
  <si>
    <t>BOKY 65-85CM,1440ML,14KS</t>
  </si>
  <si>
    <t>0087095</t>
  </si>
  <si>
    <t>KALHOTKY ABSORPČNÍ TENA PANTS PLUS MEDIUM</t>
  </si>
  <si>
    <t>BOKY 80-110CM,1440ML,14KS</t>
  </si>
  <si>
    <t>0087097</t>
  </si>
  <si>
    <t>KALHOTKY ABSORPČNÍ TENA PANTS PLUS LARGE</t>
  </si>
  <si>
    <t>BOKY 100-135CM,1440ML,14KS</t>
  </si>
  <si>
    <t>0087110</t>
  </si>
  <si>
    <t>PLENY ABSORPČNÍ SKLÁDANÉ ABRI MAN PRO MUŽE</t>
  </si>
  <si>
    <t>900ML,20KS</t>
  </si>
  <si>
    <t>0087116</t>
  </si>
  <si>
    <t>VLOŽKY ABSORPČNÍ MOLIMED MICRO</t>
  </si>
  <si>
    <t>260ML,14KS</t>
  </si>
  <si>
    <t>0087117</t>
  </si>
  <si>
    <t>VLOŽKY ABSORPČNÍ MOLIMED MINI</t>
  </si>
  <si>
    <t>340ML,14KS</t>
  </si>
  <si>
    <t>0087118</t>
  </si>
  <si>
    <t>VLOŽKY ABSORPČNÍ MOLIMED AIR ACTIVE MIDI</t>
  </si>
  <si>
    <t>490ML,14KS</t>
  </si>
  <si>
    <t>0087119</t>
  </si>
  <si>
    <t>VLOŽKY ABSORPČNÍ MOLIMED AIR ACTIVE MAXI</t>
  </si>
  <si>
    <t>960ML,14KS</t>
  </si>
  <si>
    <t>0087139</t>
  </si>
  <si>
    <t>KALHOTKY FIXAČNÍ BAVL.S LYCROU ABRI-FIX SOFT COTTON X-S</t>
  </si>
  <si>
    <t>BOKY 60-75CM,1KS</t>
  </si>
  <si>
    <t>0087140</t>
  </si>
  <si>
    <t>KALHOTKY FIXAČNÍ BAVL.S LYCROU ABRI-FIX SOFT COTTON S</t>
  </si>
  <si>
    <t>BOKY 70-85CM,1KS</t>
  </si>
  <si>
    <t>0087141</t>
  </si>
  <si>
    <t>KALHOTKY FIXAČNÍ BAVL.S LYCROU ABRI-FIX SOFT COTTON M</t>
  </si>
  <si>
    <t>BOKY 75-95CM,1KS</t>
  </si>
  <si>
    <t>0087145</t>
  </si>
  <si>
    <t>KALHOTKY FIXAČNÍ BAVL.S LYCROU ABRI-FIX SOFT COTTON XXX-L</t>
  </si>
  <si>
    <t>BOKY 140-170CM,1KS</t>
  </si>
  <si>
    <t>0087147</t>
  </si>
  <si>
    <t>KALHOTKY FIXAČNÍ PUNČ.ZESÍLENÉ ABRI-FIX LEAF MEDIUM</t>
  </si>
  <si>
    <t>BOKY 80-130CM,S NOHAVIČKAMI,1KS</t>
  </si>
  <si>
    <t>0087148</t>
  </si>
  <si>
    <t>KALHOTKY FIXAČNÍ PUNČ.ZESÍLENÉ ABRI-FIX LEAF LARGE</t>
  </si>
  <si>
    <t>BOKY 90-150CM,S NOHAVIČKAMI,1KS</t>
  </si>
  <si>
    <t>KALHOTKY FIXAČNÍ PUNČ.ZESÍLENÉ ABRI-FIX LEAF X-LARGE</t>
  </si>
  <si>
    <t>BOKY 100-170CM,S NOHAVIČKAMI,1KS</t>
  </si>
  <si>
    <t>0087153</t>
  </si>
  <si>
    <t>KALHOTKY ABSORPČNÍ MOLICARE 9 KAPEK SMALL</t>
  </si>
  <si>
    <t>BOKY 50-80CM,2100ML,14KS</t>
  </si>
  <si>
    <t>0087154</t>
  </si>
  <si>
    <t>KALHOTKY ABSORPČNÍ MOLICARE 9 KAPEK MEDIUM</t>
  </si>
  <si>
    <t>BOKY 70-120CM,3157ML,14KS</t>
  </si>
  <si>
    <t>0087155</t>
  </si>
  <si>
    <t>KALHOTKY ABSORPČNÍ MOLICARE 9 KAPEK LARGE</t>
  </si>
  <si>
    <t>BOKY 100-150CM,3834ML,14KS</t>
  </si>
  <si>
    <t>0087164</t>
  </si>
  <si>
    <t>SÁČEK URINÁLNÍ SU 20 V1</t>
  </si>
  <si>
    <t>2000ML,DOLNÍ VÝPUST-PŘÍMÁ,1KS</t>
  </si>
  <si>
    <t>0087165</t>
  </si>
  <si>
    <t>SÁČEK URINÁLNÍ SU 20 V2</t>
  </si>
  <si>
    <t>2000ML,DOLNÍ VÝPUST-T,1KS</t>
  </si>
  <si>
    <t>SÁČEK URINÁLNÍ SU 15</t>
  </si>
  <si>
    <t>1500ML,BEZ VÝPUSTI,1KS</t>
  </si>
  <si>
    <t>0087169</t>
  </si>
  <si>
    <t>SÁČEK URINÁLNÍ SUP 20 V2</t>
  </si>
  <si>
    <t>2000ML,DOLNÍ VÝPUST-T,PÁSEK,1KS</t>
  </si>
  <si>
    <t>0087187</t>
  </si>
  <si>
    <t>KALHOTKY ABSORPČNÍ NAVLÉKACÍ EGOSAN PULL-UP MEDIUM</t>
  </si>
  <si>
    <t>BOKY 70-100CM,1100ML,14KS</t>
  </si>
  <si>
    <t>0087188</t>
  </si>
  <si>
    <t>KALHOTKY ABSORPČNÍ NAVLÉKACÍ EGOSAN PULL-UP LARGE</t>
  </si>
  <si>
    <t>BOKY 100-140CM,1200ML,14KS</t>
  </si>
  <si>
    <t>0087206</t>
  </si>
  <si>
    <t>KALHOTKY ABSORPČNÍ SERENITY NIGHT MEDIUM</t>
  </si>
  <si>
    <t>PAS 80-115,2750ML,20KS</t>
  </si>
  <si>
    <t>0087207</t>
  </si>
  <si>
    <t>KALHOTKY ABSORPČNÍ SERENITY NIGHT LARGE</t>
  </si>
  <si>
    <t>PAS 115-150CM,3450ML,20KS</t>
  </si>
  <si>
    <t>0087219</t>
  </si>
  <si>
    <t>PODLOŽKY ABSORPČNÍ SERENITY</t>
  </si>
  <si>
    <t>60X90CM,1820ML,15KS</t>
  </si>
  <si>
    <t>0087265</t>
  </si>
  <si>
    <t>KALHOTKY ABSORPČNÍ SERENITY EXTRA MEDIUM</t>
  </si>
  <si>
    <t>PAS 80-115,2250ML,30KS</t>
  </si>
  <si>
    <t>0087266</t>
  </si>
  <si>
    <t>KALHOTKY ABSORPČNÍ SERENITY EXTRA LARGE</t>
  </si>
  <si>
    <t>PAS 115-150,3000ML,30KS</t>
  </si>
  <si>
    <t>0087268</t>
  </si>
  <si>
    <t>KALHOTKY ABSORPČNÍ SENTINA INKO SLIP PLUS LARGE</t>
  </si>
  <si>
    <t>PAS 110-150CM,2900ML,16KS</t>
  </si>
  <si>
    <t>0087270</t>
  </si>
  <si>
    <t>VLOŽKY ABSORPČNÍ SENTINA MINI</t>
  </si>
  <si>
    <t>366ML,20KS</t>
  </si>
  <si>
    <t>0087271</t>
  </si>
  <si>
    <t>VLOŽKY ABSORPČNÍ SENTINA NORMAL</t>
  </si>
  <si>
    <t>610ML,20KS</t>
  </si>
  <si>
    <t>0087272</t>
  </si>
  <si>
    <t>VLOŽKY ABSORPČNÍ EGOSAN LADY NORMAL</t>
  </si>
  <si>
    <t>260ML,24KS</t>
  </si>
  <si>
    <t>0087283</t>
  </si>
  <si>
    <t>KALHOTKY FIXAČNÍ SÍŤOVANÉ ID FIX MEDIUM</t>
  </si>
  <si>
    <t>SUPER,PAS 60-100CM,5KS</t>
  </si>
  <si>
    <t>0087284</t>
  </si>
  <si>
    <t>KALHOTKY FIXAČNÍ SÍŤOVANÉ ID FIX LARGE</t>
  </si>
  <si>
    <t>SUPER,PAS 80-120CM,5KS</t>
  </si>
  <si>
    <t>0087285</t>
  </si>
  <si>
    <t>KALHOTKY FIXAČNÍ SÍŤOVANĚ ID FIX X-LARGE</t>
  </si>
  <si>
    <t>SUPER,PAS 100-160CM,5KS</t>
  </si>
  <si>
    <t>0087310</t>
  </si>
  <si>
    <t>KAPSY ABSORPČNÍ SERENITY MAN</t>
  </si>
  <si>
    <t>500ML,20KS</t>
  </si>
  <si>
    <t>0087314</t>
  </si>
  <si>
    <t>KALHOTKY FIXAČNÍ SÍŤOVANÉ SERENITY EXTRA LARGE</t>
  </si>
  <si>
    <t>PAS 150-180CM,1KS</t>
  </si>
  <si>
    <t>0087315</t>
  </si>
  <si>
    <t>KALHOTKY ABSORPČNÍ NATAHOVACÍ MOLICARE MOBILE 6 KAPEK M</t>
  </si>
  <si>
    <t>BOKY 80-120CM,1662ML,14KS</t>
  </si>
  <si>
    <t>0087316</t>
  </si>
  <si>
    <t>KALHOTKY ABSORPČNÍ NATAHOVACÍ MOLICARE MOBILE 6 KAPEK L</t>
  </si>
  <si>
    <t>BOKY 100-150CM,1963ML,14KS</t>
  </si>
  <si>
    <t>0087317</t>
  </si>
  <si>
    <t>KALHOTKY ABSORPČNÍ NATAHOVACÍ MOLICARE MOBILE 6 KAPEK S</t>
  </si>
  <si>
    <t>BOKY 60-90CM,1475ML,14KS</t>
  </si>
  <si>
    <t>0087320</t>
  </si>
  <si>
    <t>KALHOTKY ABSORPČNÍ DEPEND NORMAL SMALL</t>
  </si>
  <si>
    <t>BOKY 55-80CM,1130ML,15KS</t>
  </si>
  <si>
    <t>0087321</t>
  </si>
  <si>
    <t>KALHOTKY ABSORPČNÍ DEPEND NORMAL MEDIUM</t>
  </si>
  <si>
    <t>BOKY 75-110CM,1500ML,15KS</t>
  </si>
  <si>
    <t>0087322</t>
  </si>
  <si>
    <t>KALHOTKY ABSORPČNÍ DEPEND NORMAL LARGE</t>
  </si>
  <si>
    <t>BOKY 110-150CM,2000ML,15KS</t>
  </si>
  <si>
    <t>0087328</t>
  </si>
  <si>
    <t>KALHOTKY ABSORPČNÍ EGOSAN LARGE-FLEX PRODYŠNÉ</t>
  </si>
  <si>
    <t>BOKY 100-140CM,2250ML,30KS</t>
  </si>
  <si>
    <t>0087329</t>
  </si>
  <si>
    <t>KALHOTKY ABSORPČNÍ EGOSAN MEDIUM SUPER-NOČNÍ</t>
  </si>
  <si>
    <t>BOKY 70-110CM,2600ML,30KS</t>
  </si>
  <si>
    <t>0087333</t>
  </si>
  <si>
    <t>60X60CM,1050ML,30KS</t>
  </si>
  <si>
    <t>0087334</t>
  </si>
  <si>
    <t>60X90CM,1500ML,30KS</t>
  </si>
  <si>
    <t>0087335</t>
  </si>
  <si>
    <t>60X80-180CM SE ZÁLOŽKOU,1500ML,30KS</t>
  </si>
  <si>
    <t>0087369</t>
  </si>
  <si>
    <t>VLOŽKY ABSORPČNÍ ID EXPERT LIGHT NORMAL</t>
  </si>
  <si>
    <t>350ML,COTTON FEEL,28KS</t>
  </si>
  <si>
    <t>0087370</t>
  </si>
  <si>
    <t>VLOŽKY ABSORPČNÍ ID EXPERT LIGHT EXTRA</t>
  </si>
  <si>
    <t>650ML,COTTON FEEL,28KS</t>
  </si>
  <si>
    <t>0087371</t>
  </si>
  <si>
    <t>VLOŽKY ABSORPČNÍ ID EXPERT LIGHT MAXI</t>
  </si>
  <si>
    <t>1000ML,COTTON FEEL,28KS</t>
  </si>
  <si>
    <t>0087385</t>
  </si>
  <si>
    <t>KALHOTKY ABSORPČNÍ ID PANTS MEDIUM-PLUS</t>
  </si>
  <si>
    <t>BOKY 80-120CM,1625ML,PRODYŠNÉ,14KS</t>
  </si>
  <si>
    <t>0087386</t>
  </si>
  <si>
    <t>KALHOTKY ABSORPČNÍ ID PANTS LARGE-PLUS</t>
  </si>
  <si>
    <t>BOKY 100-145CM,1650ML,PRODYŠNÉ,14KS</t>
  </si>
  <si>
    <t>0087387</t>
  </si>
  <si>
    <t>KALHOTKY ABSORPČNÍ ID SLIP SMALL-SUPER</t>
  </si>
  <si>
    <t>BOKY 50-80CM,2000ML,14KS</t>
  </si>
  <si>
    <t>0087388</t>
  </si>
  <si>
    <t>KALHOTKY ABSORPČNÍ ID SLIP MEDIUM-PLUS</t>
  </si>
  <si>
    <t>BOKY 80-125CM,1800ML,28KS</t>
  </si>
  <si>
    <t>0087389</t>
  </si>
  <si>
    <t>KALHOTKY ABSORPČNÍ ID SLIP MEDIUM-EXTRA</t>
  </si>
  <si>
    <t>BOKY 80-125CM,2650ML,28KS</t>
  </si>
  <si>
    <t>0087391</t>
  </si>
  <si>
    <t>KALHOTKY ABSORPČNÍ ID SLIP MEDIUM-EXTRA PLUS</t>
  </si>
  <si>
    <t>BOKY 80-125CM,2750ML,28KS</t>
  </si>
  <si>
    <t>0087392</t>
  </si>
  <si>
    <t>KALHOTKY ABSORPČNÍ ID SLIP MEDIUM-SUPER</t>
  </si>
  <si>
    <t>BOKY 80-125CM,3950ML,28KS</t>
  </si>
  <si>
    <t>0087393</t>
  </si>
  <si>
    <t>KALHOTKY ABSORPČNÍ ID SLIP LARGE-PLUS</t>
  </si>
  <si>
    <t>BOKY 115-155CM,2000ML,28KS</t>
  </si>
  <si>
    <t>0087394</t>
  </si>
  <si>
    <t>KALHOTKY ABSORPČNÍ ID SLIP LARGE-EXTRA</t>
  </si>
  <si>
    <t>BOKY 115-155CM,2850ML,28KS</t>
  </si>
  <si>
    <t>0087396</t>
  </si>
  <si>
    <t>KALHOTKY ABSORPČNÍ ID SLIP LARGE-EXTRA PLUS</t>
  </si>
  <si>
    <t>BOKY 115-155CM,2950ML,28KS</t>
  </si>
  <si>
    <t>0087397</t>
  </si>
  <si>
    <t>KALHOTKY ABSORPČNÍ ID SLIP LARGE-SUPER</t>
  </si>
  <si>
    <t>BOKY 115-155CM,4450ML,28KS</t>
  </si>
  <si>
    <t>0087405</t>
  </si>
  <si>
    <t>60X90CM,1900ML,20KS</t>
  </si>
  <si>
    <t>0087410</t>
  </si>
  <si>
    <t>KALHOTKY ABSORPČNÍ DĚTSKÉ BAMBO NATURE XL</t>
  </si>
  <si>
    <t>16-30KG,1200ML,SUCHÝ ZIP,22KS</t>
  </si>
  <si>
    <t>0087411</t>
  </si>
  <si>
    <t>KALHOTKY ABSORPČNÍ MOLICARE PREMIUM 6 KAPEK SMALL</t>
  </si>
  <si>
    <t>BOKY 60-90CM,1643ML,10KS</t>
  </si>
  <si>
    <t>0087412</t>
  </si>
  <si>
    <t>KALHOTKY ABSORPČNÍ MOLICARE PREMIUM 6 KAPEK MEDIUM</t>
  </si>
  <si>
    <t>BOKY 90-120CM,2190ML,10KS</t>
  </si>
  <si>
    <t>0087413</t>
  </si>
  <si>
    <t>KALHOTKY ABSORPČNÍ MOLICARE PREMIUM 6 KAPEK LARGE</t>
  </si>
  <si>
    <t>BOKY 120-150CM,2382ML,10KS</t>
  </si>
  <si>
    <t>0087414</t>
  </si>
  <si>
    <t>KALHOTKY ABSORPČNÍ ATTENDS EXTRA 8 MEDIUM</t>
  </si>
  <si>
    <t>BOKY 80-110CM,1900ML,28KS</t>
  </si>
  <si>
    <t>0087418</t>
  </si>
  <si>
    <t>KALHOTKY ABSORPČNÍ ATTENDS SUPER 9 MEDIUM</t>
  </si>
  <si>
    <t>BOKY 80-110CM,2170ML,28KS</t>
  </si>
  <si>
    <t>0087445</t>
  </si>
  <si>
    <t>PODLOŽKY ABSORPČNÍ ATTENDS COVER DRI PLUS</t>
  </si>
  <si>
    <t>40X60CM,410ML,50KS</t>
  </si>
  <si>
    <t>0087446</t>
  </si>
  <si>
    <t>60X60CM,850ML,50KS</t>
  </si>
  <si>
    <t>0087447</t>
  </si>
  <si>
    <t>PODLOŽKY ABSORPČNÍ ATTENDS COVER DRI SUPER</t>
  </si>
  <si>
    <t>60X60CM,1140ML,50KS</t>
  </si>
  <si>
    <t>0087448</t>
  </si>
  <si>
    <t>60X90CM,1325ML,30KS</t>
  </si>
  <si>
    <t>0087450</t>
  </si>
  <si>
    <t>80X170CM,SAVÉ JÁDRO 60X90CM,1935ML,30KS</t>
  </si>
  <si>
    <t>0087451</t>
  </si>
  <si>
    <t>80X90CM,SAVÉ JÁDRO 60X90CM,1840ML,30KS</t>
  </si>
  <si>
    <t>0087452</t>
  </si>
  <si>
    <t>KALHOTKY FIXAČNÍ ATTENDS STRETCHFIT S/M/L</t>
  </si>
  <si>
    <t>SMALL DO 80CM,MEDIUM 70-100CM,LARGE 90-120CM,1KS</t>
  </si>
  <si>
    <t>0087453</t>
  </si>
  <si>
    <t>KALHOTKY FIXAČNÍ STRETCH-PANT S/M/L</t>
  </si>
  <si>
    <t>SMALL 40-80CM,MEDIUM 80-100CM,LARGE 110-130CM,1KS</t>
  </si>
  <si>
    <t>0087454</t>
  </si>
  <si>
    <t>KALHOTKY FIXAČNÍ STRETCH-PANT X-XX-LARGE</t>
  </si>
  <si>
    <t>BOKY NAD 130CM,1KS</t>
  </si>
  <si>
    <t>0087468</t>
  </si>
  <si>
    <t>PLENY ABSORPČNÍ MOLICARE PREMIUM FORM NORMAL PLUS</t>
  </si>
  <si>
    <t>1350ML,30KS</t>
  </si>
  <si>
    <t>0087469</t>
  </si>
  <si>
    <t>PLENY ABSORPČNÍ MOLICARE PREMIUM FORM EXTRA</t>
  </si>
  <si>
    <t>1600ML,30KS</t>
  </si>
  <si>
    <t>0087470</t>
  </si>
  <si>
    <t>PLENY ABSORPČNÍ MOLICARE PREMIUM FORM EXTRA PLUS</t>
  </si>
  <si>
    <t>2300ML,30KS</t>
  </si>
  <si>
    <t>0087471</t>
  </si>
  <si>
    <t>PLENY ABSORPČNÍ MOLICARE PREMIUM FORM SUPER PLUS</t>
  </si>
  <si>
    <t>2800ML,30KS</t>
  </si>
  <si>
    <t>0087472</t>
  </si>
  <si>
    <t>BOKY 60-90CM,1643ML,30KS</t>
  </si>
  <si>
    <t>0087473</t>
  </si>
  <si>
    <t>BOKY 90-120CM,2190ML,30KS</t>
  </si>
  <si>
    <t>0087474</t>
  </si>
  <si>
    <t>BOKY 120-150CM,2382ML,30KS</t>
  </si>
  <si>
    <t>0087475</t>
  </si>
  <si>
    <t>KALHOTKY ABSORPČNÍ MOLICARE PREMIUM 8 KAPEK SMALL</t>
  </si>
  <si>
    <t>BOKY 60-90CM,1980ML,30KS</t>
  </si>
  <si>
    <t>0087476</t>
  </si>
  <si>
    <t>KALHOTKY ABSORPČNÍ MOLICARE PREMIUM 8 KAPEK MEDIUM</t>
  </si>
  <si>
    <t>BOKY 90-120CM,2800ML,30KS</t>
  </si>
  <si>
    <t>0087477</t>
  </si>
  <si>
    <t>KALHOTKY ABSORPČNÍ MOLICARE PREMIUM 8 KAPEK LARGE</t>
  </si>
  <si>
    <t>BOKY 120-150CM,3020ML,30KS</t>
  </si>
  <si>
    <t>0087482</t>
  </si>
  <si>
    <t>KALHOTKY ABSORPČNÍ ID PANTS SMALL-PLUS</t>
  </si>
  <si>
    <t>BOKY 60-90CM,1600ML,PRODYŠNÉ,14KS</t>
  </si>
  <si>
    <t>0087484</t>
  </si>
  <si>
    <t>KALHOTKY ABSORPČNÍ ATTENDS EXTRA 8 LARGE</t>
  </si>
  <si>
    <t>BOKY 110-150CM,2480ML,28KS</t>
  </si>
  <si>
    <t>0087487</t>
  </si>
  <si>
    <t>KALHOTKY ABSORPČNÍ ATTENDS SUPER 9 X-SMALL</t>
  </si>
  <si>
    <t>BOKY 40-70CM,1590ML,32KS</t>
  </si>
  <si>
    <t>0087488</t>
  </si>
  <si>
    <t>KALHOTKY ABSORPČNÍ ATTENDS SUPER 9 SMALL</t>
  </si>
  <si>
    <t>BOKY 50-80CM,1750ML,21KS</t>
  </si>
  <si>
    <t>0087489</t>
  </si>
  <si>
    <t>KALHOTKY ABSORPČNÍ ATTENDS SUPER 9 LARGE</t>
  </si>
  <si>
    <t>BOKY 110-150CM,2800ML,28KS</t>
  </si>
  <si>
    <t>0087490</t>
  </si>
  <si>
    <t>KALHOTKY ABSORPČNÍ ATTENDS SUPERPLUS 10 MEDIUM</t>
  </si>
  <si>
    <t>BOKY 80-110CM,2890ML,28KS</t>
  </si>
  <si>
    <t>0087491</t>
  </si>
  <si>
    <t>KALHOTKY ABSORPČNÍ ATTENDS SUPERPLUS 10 LARGE</t>
  </si>
  <si>
    <t>BOKY 110-150CM,4150ML,28KS</t>
  </si>
  <si>
    <t>0087492</t>
  </si>
  <si>
    <t>KALHOTKY ABSORPČNÍ ATTENDS PULL-ON PLUS 5 X-SMALL</t>
  </si>
  <si>
    <t>BOKY 40-70CM,1480ML,21KS</t>
  </si>
  <si>
    <t>0087501</t>
  </si>
  <si>
    <t>PLENY ABSORPČNÍ ATTENDS CONTOURS EXTRA 6</t>
  </si>
  <si>
    <t>1450ML,35KS</t>
  </si>
  <si>
    <t>0087502</t>
  </si>
  <si>
    <t>PLENY ABSORPČNÍ ATTENDS CONTOURS SUPER 7</t>
  </si>
  <si>
    <t>1800ML,28KS</t>
  </si>
  <si>
    <t>0087503</t>
  </si>
  <si>
    <t>PLENY ABSORPČNÍ ATTENDS CONTOURS SUPER PLUS 8</t>
  </si>
  <si>
    <t>2470ML,28KS</t>
  </si>
  <si>
    <t>0087504</t>
  </si>
  <si>
    <t>PLENY ABSORPČNÍ ATTENDS COMTOURS MAXI 9</t>
  </si>
  <si>
    <t>2840ML,28KS</t>
  </si>
  <si>
    <t>0087506</t>
  </si>
  <si>
    <t>VLOŽKY ABSORPČNÍ TENA MEN LEVEL 2</t>
  </si>
  <si>
    <t>450ML,20KS</t>
  </si>
  <si>
    <t>0087509</t>
  </si>
  <si>
    <t>KALHOTKY ABSORPČNÍ TENA SLIP PLUS LARGE</t>
  </si>
  <si>
    <t>BOKY 92-144CM,2360ML,30KS</t>
  </si>
  <si>
    <t>0087516</t>
  </si>
  <si>
    <t>VLOŽKY ABSORPČNÍ MOLIMED FOR MEN ACTIVE</t>
  </si>
  <si>
    <t>366ML,14KS</t>
  </si>
  <si>
    <t>0087517</t>
  </si>
  <si>
    <t>KALHOTKY ABSORPČNÍ MOLICARE MAXI MEDIUM</t>
  </si>
  <si>
    <t>BOKY 70-120CM,1600ML,28KS</t>
  </si>
  <si>
    <t>0087522</t>
  </si>
  <si>
    <t>KALHOTKY ABSORPČNÍ NATAHOVACÍ MOLICARE MOBILE 5 KAPEK M</t>
  </si>
  <si>
    <t>BOKY 80-120CM,1017ML,14KS</t>
  </si>
  <si>
    <t>0087523</t>
  </si>
  <si>
    <t>KALHOTKY ABSORPČNÍ NATAHOVACÍ MOLICARE MOBILE 5 KAPEK L</t>
  </si>
  <si>
    <t>BOKY 100-150CM,1198ML,14KS</t>
  </si>
  <si>
    <t>0087533</t>
  </si>
  <si>
    <t>KALHOTKY ABSORPČNÍ TENA PANTS SUPER LARGE</t>
  </si>
  <si>
    <t>BOKY 100-135CM,2010ML,12KS</t>
  </si>
  <si>
    <t>0087534</t>
  </si>
  <si>
    <t>KALHOTKY ABSORPČNÍ TENA PANTS SUPER MEDIUM</t>
  </si>
  <si>
    <t>BOKY 80-110CM,2010ML,12KS</t>
  </si>
  <si>
    <t>0087544</t>
  </si>
  <si>
    <t>KALHOTKY ABSORPČNÍ ABRI FORM S2</t>
  </si>
  <si>
    <t>BOKY 60-80CM,1800ML,28KS</t>
  </si>
  <si>
    <t>0087546</t>
  </si>
  <si>
    <t>KALHOTKY ABSORPČNÍ ABRI FORM M1</t>
  </si>
  <si>
    <t>BOKY 70-110CM,2100ML,26KS</t>
  </si>
  <si>
    <t>0087547</t>
  </si>
  <si>
    <t>KALHOTKY ABSORPČNÍ ABRI FORM M2</t>
  </si>
  <si>
    <t>BOKY 70-110CM,2500ML,24KS</t>
  </si>
  <si>
    <t>0087548</t>
  </si>
  <si>
    <t>KALHOTKY ABSORPČNÍ ABRI FORM M3</t>
  </si>
  <si>
    <t>BOKY 70-110CM,3000ML,22KS</t>
  </si>
  <si>
    <t>0087550</t>
  </si>
  <si>
    <t>KALHOTKY ABSORPČNÍ ABRI FORM L1</t>
  </si>
  <si>
    <t>BOKY 100-150CM,2400ML,26KS</t>
  </si>
  <si>
    <t>0087551</t>
  </si>
  <si>
    <t>KALHOTKY ABSORPČNÍ ABRI FORM L2</t>
  </si>
  <si>
    <t>BOKY 100-150CM,2900ML,22KS</t>
  </si>
  <si>
    <t>0087552</t>
  </si>
  <si>
    <t>KALHOTKY ABSORPČNÍ ABRI FORM L3</t>
  </si>
  <si>
    <t>BOKY 100-150CM,3600ML,20KS</t>
  </si>
  <si>
    <t>0087554</t>
  </si>
  <si>
    <t>KALHOTKY ABSORPČNÍ ABRI FORM XL2</t>
  </si>
  <si>
    <t>BOKY 110-170CM,3300ML,20KS</t>
  </si>
  <si>
    <t>0087557</t>
  </si>
  <si>
    <t>KALHOTKY ABSORPČNÍ TENA SLIP PLUS MEDIUM</t>
  </si>
  <si>
    <t>BOKY 73-122CM,2160ML,30KS</t>
  </si>
  <si>
    <t>0087558</t>
  </si>
  <si>
    <t>BOKY 115-155CM,4100ML,20KS</t>
  </si>
  <si>
    <t>0087565</t>
  </si>
  <si>
    <t>BOKY 80-125CM,3600ML,20KS</t>
  </si>
  <si>
    <t>0087576</t>
  </si>
  <si>
    <t>KALHOTKY ABSORPČNÍ ID SLIP SMALL-SUPER+</t>
  </si>
  <si>
    <t>BOKY 50-80CM,2350ML,14KS</t>
  </si>
  <si>
    <t>0087577</t>
  </si>
  <si>
    <t>PODLOŽKY ABSORPČNÍ ID PROTECT SUPER</t>
  </si>
  <si>
    <t>40X60CM,750ML,30KS</t>
  </si>
  <si>
    <t>0087578</t>
  </si>
  <si>
    <t>60X60CM,1125ML,30KS</t>
  </si>
  <si>
    <t>0087579</t>
  </si>
  <si>
    <t>60X90CM,1980ML,30KS</t>
  </si>
  <si>
    <t>0087581</t>
  </si>
  <si>
    <t>60X90CM,1570ML,10KS</t>
  </si>
  <si>
    <t>0087582</t>
  </si>
  <si>
    <t>PODLOŽKY ABSORPČNÍ ID PROTECT PLUS</t>
  </si>
  <si>
    <t>40X60CM,525ML,30KS</t>
  </si>
  <si>
    <t>0087584</t>
  </si>
  <si>
    <t>60X60CM,760ML,30KS</t>
  </si>
  <si>
    <t>0087585</t>
  </si>
  <si>
    <t>60X90CM,1125ML,30KS</t>
  </si>
  <si>
    <t>0087586</t>
  </si>
  <si>
    <t>90x180CM SE ZÁLOŽKOU,SAVÉ JÁDRO 60X90CM,2500ML,20KS</t>
  </si>
  <si>
    <t>0087592</t>
  </si>
  <si>
    <t>KALHOTKY ABSORPČNÍ ATTENDS REGULAR PLUS 10 X-LARGE</t>
  </si>
  <si>
    <t>BOKY 150-175CM,3690ML,14KS</t>
  </si>
  <si>
    <t>0087627</t>
  </si>
  <si>
    <t>VLOŽKY ABSORPČNÍ TENA LADY EXTRA</t>
  </si>
  <si>
    <t>522ML,20KS</t>
  </si>
  <si>
    <t>0087628</t>
  </si>
  <si>
    <t>VLOŽKY ABSORPČNÍ TENA LADY MINI PLUS</t>
  </si>
  <si>
    <t>245ML,16KS</t>
  </si>
  <si>
    <t>0087652</t>
  </si>
  <si>
    <t>VLOŽKY ABSORPČNÍ MOLIMED MICRO LIGHT</t>
  </si>
  <si>
    <t>180ML,14KS</t>
  </si>
  <si>
    <t>0087656</t>
  </si>
  <si>
    <t>90X180CM SE ZÁLOŽKOU,SAVÉ JÁDRO 60X90CM,2100ML,25KS</t>
  </si>
  <si>
    <t>0087657</t>
  </si>
  <si>
    <t>VLOŽKY ABSORPČNÍ TENA LADY SUPER</t>
  </si>
  <si>
    <t>850ML,30KS</t>
  </si>
  <si>
    <t>0087659</t>
  </si>
  <si>
    <t>KALHOTKY ABSORPČNÍ SERENITY SPECIAL SLIP MEDIUM</t>
  </si>
  <si>
    <t>PAS 80-110CM,1100ML,20KS</t>
  </si>
  <si>
    <t>0087660</t>
  </si>
  <si>
    <t>KALHOTKY ABSORPČNÍ SERENITY SPECIAL SLIP LARGE</t>
  </si>
  <si>
    <t>PAS 110-145CM,1200ML,18KS</t>
  </si>
  <si>
    <t>0087662</t>
  </si>
  <si>
    <t>KALHOTKY ABSORPČNÍ SERENITY SOFT DRY LARGE</t>
  </si>
  <si>
    <t>PAS 110-145CM,2400ML,30KS</t>
  </si>
  <si>
    <t>0087665</t>
  </si>
  <si>
    <t>VLOŽKY ABSORPČNÍ MOLIMED COMFORT MINI</t>
  </si>
  <si>
    <t>300ML,30KS</t>
  </si>
  <si>
    <t>0087666</t>
  </si>
  <si>
    <t>VLOŽKY ABSORPČNÍ MOLIMED COMFORT MIDI</t>
  </si>
  <si>
    <t>490ML,30KS</t>
  </si>
  <si>
    <t>0087667</t>
  </si>
  <si>
    <t>VLOŽKY ABSORPČNÍ MOLIMED COMFORT MAXI</t>
  </si>
  <si>
    <t>920ML,30KS</t>
  </si>
  <si>
    <t>0087674</t>
  </si>
  <si>
    <t>VLOŽKY ABSORPČNÍ MOLIMED FOR MEN PROTECT</t>
  </si>
  <si>
    <t>620ML,14KS</t>
  </si>
  <si>
    <t>0087684</t>
  </si>
  <si>
    <t>KALHOTKY ABSORPČNÍ TENA SLIP PLUS X-SMALL</t>
  </si>
  <si>
    <t>BOKY 49-74CM,1410ML,30KS</t>
  </si>
  <si>
    <t>0087685</t>
  </si>
  <si>
    <t>KALHOTKY ABSORPČNÍ TENA SLIP PLUS SMALL</t>
  </si>
  <si>
    <t>BOKY 56-85CM,1730ML,30KS</t>
  </si>
  <si>
    <t>0087695</t>
  </si>
  <si>
    <t>KALHOTKY ABSORPČNÍ TENA CLASSIC MEDIUM</t>
  </si>
  <si>
    <t>BOKY 70-120CM,2200ML,12KS</t>
  </si>
  <si>
    <t>0087699</t>
  </si>
  <si>
    <t>KALHOTKY ABSORPČNÍ TENA PANTS SUPER SMALL</t>
  </si>
  <si>
    <t>BOKY 65-85CM,2010ML,12KS</t>
  </si>
  <si>
    <t>0087703</t>
  </si>
  <si>
    <t>KALHOTKY ABSORPČNÍ TENA FLEX PLUS MEDIUM</t>
  </si>
  <si>
    <t>BOKY 71-102CM,1820ML,30KS</t>
  </si>
  <si>
    <t>0087704</t>
  </si>
  <si>
    <t>KALHOTKY ABSORPČNÍ TENA FLEX PLUS LARGE</t>
  </si>
  <si>
    <t>BOKY 83-120CM,2110ML,30KS</t>
  </si>
  <si>
    <t>PODLOŽKY ABSORPČNÍ MOLINEA PLUS L</t>
  </si>
  <si>
    <t>60X90CM,415ML,30KS</t>
  </si>
  <si>
    <t>0087725</t>
  </si>
  <si>
    <t>40X60CM,285ML,30KS</t>
  </si>
  <si>
    <t>0087727</t>
  </si>
  <si>
    <t>60X90CM,725ML,30KS</t>
  </si>
  <si>
    <t>0087731</t>
  </si>
  <si>
    <t>KALHOTKY ABSORPČNÍ ID PANTS MEDIUM-SUPER</t>
  </si>
  <si>
    <t>BOKY 80-120CM,1890ML,PRODYŠNÉ,14KS</t>
  </si>
  <si>
    <t>0087732</t>
  </si>
  <si>
    <t>KALHOTKY ABSORPČNÍ ID PANTS LARGE-SUPER</t>
  </si>
  <si>
    <t>BOKY 100-145CM,2050ML,PRODYŠNÉ,14KS</t>
  </si>
  <si>
    <t>0087733</t>
  </si>
  <si>
    <t>KAPSY ABSORPČNÍ PRO MUŽE</t>
  </si>
  <si>
    <t>110ML,25KS</t>
  </si>
  <si>
    <t>0087734</t>
  </si>
  <si>
    <t>190ML,16KS</t>
  </si>
  <si>
    <t>0087735</t>
  </si>
  <si>
    <t>KALHOTKY ABSORPČNÍ TENA PANTS PLUS XL</t>
  </si>
  <si>
    <t>BOKY 120-160 CM,1440ML,12KS</t>
  </si>
  <si>
    <t>0087736</t>
  </si>
  <si>
    <t>VLOŽKY ABSORPČNÍ TENA LADY EXTRA PLUS</t>
  </si>
  <si>
    <t>708ML,30KS</t>
  </si>
  <si>
    <t>0087743</t>
  </si>
  <si>
    <t>VLOŽKY ABSORPČNÍ SERENITY NORMAL</t>
  </si>
  <si>
    <t>350ML,12KS</t>
  </si>
  <si>
    <t>0087744</t>
  </si>
  <si>
    <t>VLOŽKY ABSORPČNÍ SERENITY EXTRA</t>
  </si>
  <si>
    <t>470ML,12KS</t>
  </si>
  <si>
    <t>0087745</t>
  </si>
  <si>
    <t>VLOŽKY ABSORPČNÍ SERENITY EXTRA CONFORT</t>
  </si>
  <si>
    <t>640ML,12KS</t>
  </si>
  <si>
    <t>0087746</t>
  </si>
  <si>
    <t>VLOŽKY ABSORPČNÍ SERENITY SUPER</t>
  </si>
  <si>
    <t>900ML,15KS</t>
  </si>
  <si>
    <t>0087787</t>
  </si>
  <si>
    <t>KALHOTKY ABSORPČNÍ ID PANTS MEDIUM-NORMAL</t>
  </si>
  <si>
    <t>BOKY 80-120CM,1340ML,PRODYŠNÉ,14KS</t>
  </si>
  <si>
    <t>0087788</t>
  </si>
  <si>
    <t>KALHOTKY ABSORPČNÍ ID PANTS LARGE-NORMAL</t>
  </si>
  <si>
    <t>BOKY 100-145CM,1340ML,PRODYŠNÉ,14KS</t>
  </si>
  <si>
    <t>0087835</t>
  </si>
  <si>
    <t>KALHOTKY ABSORPČNÍ TENA FLEX MAXI MEDIUM</t>
  </si>
  <si>
    <t>BOKY 71-102CM,3100ML,22KS</t>
  </si>
  <si>
    <t>0087836</t>
  </si>
  <si>
    <t>KALHOTKY ABSORPČNÍ TENA FLEX MAXI LARGE</t>
  </si>
  <si>
    <t>BOKY 83-120CM,3850ML,22KS</t>
  </si>
  <si>
    <t>0087842</t>
  </si>
  <si>
    <t>VLOŽKY ABSORPČNÍ ABENA LIGHT MINI 1</t>
  </si>
  <si>
    <t>180ML,20KS</t>
  </si>
  <si>
    <t>0087843</t>
  </si>
  <si>
    <t>VLOŽKY ABSORPČNÍ ABENA LIGHT MINI PLUS 1A</t>
  </si>
  <si>
    <t>200ML,16KS</t>
  </si>
  <si>
    <t>0087844</t>
  </si>
  <si>
    <t>VLOŽKY ABSORPČNÍ ABENA LIGHT NORMAL 2</t>
  </si>
  <si>
    <t>0087845</t>
  </si>
  <si>
    <t>VLOŽKY ABSORPČNÍ ABENA LIGHT EXTRA 3</t>
  </si>
  <si>
    <t>500ML,10KS</t>
  </si>
  <si>
    <t>0087846</t>
  </si>
  <si>
    <t>VLOŽKY ABSORPČNÍ ABENA LIGHT SUPER 4</t>
  </si>
  <si>
    <t>0087909</t>
  </si>
  <si>
    <t>KALHOTKY ABSORPČNÍ ID BELT MEDIUM-SUPER</t>
  </si>
  <si>
    <t>BOKY 70-115CM,2250ML,PRODYŠNÉ,14KS</t>
  </si>
  <si>
    <t>0087910</t>
  </si>
  <si>
    <t>KALHOTKY ABSORPČNÍ ID BELT MEDIUM-MAXI</t>
  </si>
  <si>
    <t>BOKY 70-115CM,2900ML,PRODYŠNÉ,14KS</t>
  </si>
  <si>
    <t>0087911</t>
  </si>
  <si>
    <t>KALHOTKY ABSORPČNÍ ID BELT LARGE-SUPER</t>
  </si>
  <si>
    <t>BOKY 95-135CM,2600ML,PRODYŠNÉ,14KS</t>
  </si>
  <si>
    <t>0087912</t>
  </si>
  <si>
    <t>KALHOTKY ABSORPČNÍ ID BELT LARGE-MAXI</t>
  </si>
  <si>
    <t>BOKY 95-135CM,3600ML,PRODYŠNÉ,14KS</t>
  </si>
  <si>
    <t>0087914</t>
  </si>
  <si>
    <t>VLOŽKY ABSORPČNÍ EGOSAN FLORELLE LADY NORMAL</t>
  </si>
  <si>
    <t>280ML,12KS</t>
  </si>
  <si>
    <t>0087915</t>
  </si>
  <si>
    <t>VLOŽKY ABSORPČNÍ EGOSAN FLORELLE LADY EXTRA</t>
  </si>
  <si>
    <t>0087916</t>
  </si>
  <si>
    <t>VLOŽKY ABSORPČNÍ EGOSAN FLORELLE LADY SUPER</t>
  </si>
  <si>
    <t>0087920</t>
  </si>
  <si>
    <t>KALHOTKY ABSORPČNÍ MOLIFLEX SUPER LARGE</t>
  </si>
  <si>
    <t>BOKY 100-150CM,2350ML,14KS</t>
  </si>
  <si>
    <t>0087921</t>
  </si>
  <si>
    <t>KALHOTKY ABSORPČNÍ NATAHOVACÍ MOLICARE MOBILE 6 KAPEK XS</t>
  </si>
  <si>
    <t>BOKY 45-70CM,1361ML,14KS</t>
  </si>
  <si>
    <t>0087922</t>
  </si>
  <si>
    <t>KALHOTKY ABSORPČNÍ NATAHOVACÍ MOLICARE MOBILE 6 KAPEK XL</t>
  </si>
  <si>
    <t>BOKY 130-170CM,2140ML,14KS</t>
  </si>
  <si>
    <t>0087923</t>
  </si>
  <si>
    <t>KALHOTKY ABSORPČNÍ NATAHOVACÍ MOLICARE MOBILE 8 KAPEK S</t>
  </si>
  <si>
    <t>BOKY 60-90CM,1791ML,14KS</t>
  </si>
  <si>
    <t>0087924</t>
  </si>
  <si>
    <t>KALHOTKY ABSORPČNÍ NATAHOVACÍ MOLICARE MOBILE 8 KAPEK M</t>
  </si>
  <si>
    <t>BOKY 80-120CM,2015ML,14KS</t>
  </si>
  <si>
    <t>0087925</t>
  </si>
  <si>
    <t>KALHOTKY ABSORPČNÍ NATAHOVACÍ MOLICARE MOBILE 8 KAPEK L</t>
  </si>
  <si>
    <t>BOKY 100-150CM,2279ML,14KS</t>
  </si>
  <si>
    <t>0087942</t>
  </si>
  <si>
    <t>PLENY ABSORPČNÍ ID FORM MAXI</t>
  </si>
  <si>
    <t>3500ML,PRODYŠNÉ,21KS</t>
  </si>
  <si>
    <t>0087943</t>
  </si>
  <si>
    <t>KALHOTKY ABSORPČNÍ ID BELT MEDIUM-PLUS</t>
  </si>
  <si>
    <t>BOKY 70-115CM,1950ML,PRODYŠNÉ,14KS</t>
  </si>
  <si>
    <t>0087944</t>
  </si>
  <si>
    <t>KALHOTKY ABSORPČNÍ ID BELT LARGE-PLUS</t>
  </si>
  <si>
    <t>BOKY 95-135CM,2050ML,PRODYŠNÉ,14KS</t>
  </si>
  <si>
    <t>0087946</t>
  </si>
  <si>
    <t>PODLOŽKY ABSORPČNÍ SENTINA P</t>
  </si>
  <si>
    <t>40X60CM,736ML,60KS</t>
  </si>
  <si>
    <t>0087948</t>
  </si>
  <si>
    <t>60X90CM,1582ML,25KS</t>
  </si>
  <si>
    <t>0087953</t>
  </si>
  <si>
    <t>PLENY ABSORPČNÍ MOLICARE FORM NORMAL PLUS</t>
  </si>
  <si>
    <t>1300ML,30KS</t>
  </si>
  <si>
    <t>0087954</t>
  </si>
  <si>
    <t>PLENY ABSORPČNÍ MOLICARE FORM EXTRA</t>
  </si>
  <si>
    <t>0087980</t>
  </si>
  <si>
    <t>VLOŽKY ABSORPČNÍ MAXIMUM</t>
  </si>
  <si>
    <t>440ML,52KS</t>
  </si>
  <si>
    <t>0087984</t>
  </si>
  <si>
    <t>PODLOŽKY ABSORPČNÍ PRODYŠNÉ</t>
  </si>
  <si>
    <t>60X90CM,2380ML,12KS</t>
  </si>
  <si>
    <t>0087989</t>
  </si>
  <si>
    <t>VLOŽKY ABSORPČNÍ TENA COMFORT MINI PLUS</t>
  </si>
  <si>
    <t>315ML,28KS</t>
  </si>
  <si>
    <t>0087990</t>
  </si>
  <si>
    <t>VLOŽKY ABSORPČNÍ TENA COMFORT MINI EXTRA</t>
  </si>
  <si>
    <t>525ML,28KS</t>
  </si>
  <si>
    <t>0087992</t>
  </si>
  <si>
    <t>KALHOTKY ABSORPČNÍ TENA FLEX PLUS SMALL</t>
  </si>
  <si>
    <t>BOKY 61-87CM,1620ML,30KS</t>
  </si>
  <si>
    <t>0087994</t>
  </si>
  <si>
    <t>KALHOTKY ABSORPČNÍ TENA FLEX MAXI SMALL</t>
  </si>
  <si>
    <t>BOKY 61-87CM,2930ML,22KS</t>
  </si>
  <si>
    <t>0087996</t>
  </si>
  <si>
    <t>KALHOTKY ABSORPČNÍ TENA FLEX MAXI X-LARGE</t>
  </si>
  <si>
    <t>BOKY 105-153CM,4800ML,21KS</t>
  </si>
  <si>
    <t>0088000</t>
  </si>
  <si>
    <t>KALHOTKY ABSORPČNÍ HUGGIES DRY NITES MEDIUM BOYS</t>
  </si>
  <si>
    <t>17-30KG,4-7LET,1150ML,10KS</t>
  </si>
  <si>
    <t>0088001</t>
  </si>
  <si>
    <t>KALHOTKY ABSORPČNÍ HUGGIES DRY NITES MEDIUM GIRLS</t>
  </si>
  <si>
    <t>0088002</t>
  </si>
  <si>
    <t>KALHOTKY ABSORPČNÍ HUGGIES DRY NITES LARGE BOYS</t>
  </si>
  <si>
    <t>27-57KG,8-15LET,1340ML,9KS</t>
  </si>
  <si>
    <t>0088003</t>
  </si>
  <si>
    <t>KALHOTKY ABSORPČNÍ HUGGIES DRY NITES LARGE GIRLS</t>
  </si>
  <si>
    <t>0088006</t>
  </si>
  <si>
    <t>PLENY ABSORPČNÍ ABRI SAN MIDI 5 (AIR PLUS)</t>
  </si>
  <si>
    <t>1200ML,PRODYŠNÉ,36KS</t>
  </si>
  <si>
    <t>0088007</t>
  </si>
  <si>
    <t>PLENY ABSORPČNÍ ABRI SAN PLUS 6 (AIR PLUS)</t>
  </si>
  <si>
    <t>1400ML,PRODYŠNÉ,34KS</t>
  </si>
  <si>
    <t>0088008</t>
  </si>
  <si>
    <t>PLENY ABSORPČNÍ ABRI SAN SUPER 7 (AIR PLUS)</t>
  </si>
  <si>
    <t>1900ML,PRODYŠNÉ,30KS</t>
  </si>
  <si>
    <t>0088009</t>
  </si>
  <si>
    <t>PLENY ABSORPČNÍ ABRI SAN FORTE 9 (AIR PLUS)</t>
  </si>
  <si>
    <t>2400ML,PRODYŠNÉ,25KS</t>
  </si>
  <si>
    <t>0088010</t>
  </si>
  <si>
    <t>PLENY ABSORPČNÍ ABRI SAN EXTRA 10 (AIR PLUS)</t>
  </si>
  <si>
    <t>2800ML,PRODYŠNÉ,21KS</t>
  </si>
  <si>
    <t>0088011</t>
  </si>
  <si>
    <t>PLENY ABSORPČNÍ ABRI SAN X-PLUS 11 (AIR PLUS)</t>
  </si>
  <si>
    <t>3400ML,PRODYŠNÉ,16KS</t>
  </si>
  <si>
    <t>0088012</t>
  </si>
  <si>
    <t>KALHOTKY ABSORPČNÍ ABRI FORM M2 (AIR PLUS)</t>
  </si>
  <si>
    <t>BOKY 70-110CM,PRODYŠNÉ,2600ML,24KS</t>
  </si>
  <si>
    <t>0088013</t>
  </si>
  <si>
    <t>KALHOTKY ABSORPČNÍ ABRI FORM M4 (AIR PLUS)</t>
  </si>
  <si>
    <t>BOKY 70-120CM,PRODYŠNÉ,3600ML,14KS</t>
  </si>
  <si>
    <t>0088014</t>
  </si>
  <si>
    <t>KALHOTKY ABSORPČNÍ ABRI FORM L2 (AIR PLUS)</t>
  </si>
  <si>
    <t>BOKY 100-150CM,PRODYŠNÉ,3100ML,22KS</t>
  </si>
  <si>
    <t>0088015</t>
  </si>
  <si>
    <t>KALHOTKY ABSORPČNÍ ABRI FORM L4 (AIR PLUS)</t>
  </si>
  <si>
    <t>BOKY 100-150CM,PRODYŠNÉ,4000ML,12KS</t>
  </si>
  <si>
    <t>0088016</t>
  </si>
  <si>
    <t>60X75CM,1700ML,30KS</t>
  </si>
  <si>
    <t>0088019</t>
  </si>
  <si>
    <t>VLOŽKY ABSORPČNÍ DEPEND MINI</t>
  </si>
  <si>
    <t>170ML,20KS</t>
  </si>
  <si>
    <t>0088020</t>
  </si>
  <si>
    <t>VLOŽKY ABSORPČNÍ DEPEND NORMAL</t>
  </si>
  <si>
    <t>250ML,16KS</t>
  </si>
  <si>
    <t>0088021</t>
  </si>
  <si>
    <t>VLOŽKY ABSORPČNÍ DEPEND NORMAL PLUS</t>
  </si>
  <si>
    <t>360ML,12KS</t>
  </si>
  <si>
    <t>0088022</t>
  </si>
  <si>
    <t>VLOŽKY ABSORPČNÍ DEPEND EXTRA</t>
  </si>
  <si>
    <t>590ML,10KS</t>
  </si>
  <si>
    <t>0088023</t>
  </si>
  <si>
    <t>VLOŽKY ABSORPČNÍ DEPEND SUPER</t>
  </si>
  <si>
    <t>740ML,42KS</t>
  </si>
  <si>
    <t>0088024</t>
  </si>
  <si>
    <t>KALHOTKY ABSORPČNÍ NAVLÉKACÍ PRO ŽENY DEPEND NORMAL SMALL/MEDIUM</t>
  </si>
  <si>
    <t>BOKY 71-117CM,1000ML,10KS</t>
  </si>
  <si>
    <t>0088025</t>
  </si>
  <si>
    <t>KALHOTKY ABSORPČNÍ NAVLÉKACÍ PRO ŽENY DEPEND NORMAL LARGE</t>
  </si>
  <si>
    <t>BOKY 96-137CM,1000ML,9KS</t>
  </si>
  <si>
    <t>0088026</t>
  </si>
  <si>
    <t>KALHOTKY ABSORPČNÍ NAVLÉKACÍ PRO ŽENY DEPENDSUPER SMALL/MEDIUM</t>
  </si>
  <si>
    <t>BOKY 71-117CM,1740ML,10KS</t>
  </si>
  <si>
    <t>0088027</t>
  </si>
  <si>
    <t>KALHOTKY ABSORPČNÍ NAVLÉKACÍ PRO ŽENY DEPEND SUPER LARGE</t>
  </si>
  <si>
    <t>BOKY 96-137CM,1740ML,9KS</t>
  </si>
  <si>
    <t>0088028</t>
  </si>
  <si>
    <t>KALHOTKY ABSORPČNÍ NAVLÉKACÍ PRO ŽENY DEPEND SUPER EXTRA LARGE</t>
  </si>
  <si>
    <t>BOKY 122-163CM,1740ML,9KS</t>
  </si>
  <si>
    <t>0088029</t>
  </si>
  <si>
    <t>KALHOTKY ABSORPČNÍ NAVLÉKACÍ DEPEND EASY FIT SUPER S/M</t>
  </si>
  <si>
    <t>BOKY 71-114CM,1440ML,18KS</t>
  </si>
  <si>
    <t>0088030</t>
  </si>
  <si>
    <t>KALHOTKY ABSORPČNÍ NAVLÉKACÍ DEPEND EASY FIT SUPER L/XL</t>
  </si>
  <si>
    <t>BOKY 112-163CM,1440ML,16KS</t>
  </si>
  <si>
    <t>0088031</t>
  </si>
  <si>
    <t>PLENY ABSORPČNÍ DEPEND NORMAL</t>
  </si>
  <si>
    <t>1400ML,16KS</t>
  </si>
  <si>
    <t>0088032</t>
  </si>
  <si>
    <t>PLENY ABSORPČNÍ DEPEND EXTRA</t>
  </si>
  <si>
    <t>2000ML,20KS</t>
  </si>
  <si>
    <t>0088034</t>
  </si>
  <si>
    <t>PLENY ABSORPČNÍ DEPEND SUPER PLUS</t>
  </si>
  <si>
    <t>3350ML,20KS</t>
  </si>
  <si>
    <t>0088041</t>
  </si>
  <si>
    <t>KALHOTKY ABSORPČNÍ DEPEND SUPER MEDIUM</t>
  </si>
  <si>
    <t>BOKY 80-120CM,2100ML,15KS</t>
  </si>
  <si>
    <t>0088042</t>
  </si>
  <si>
    <t>KALHOTKY ABSORPČNÍ DEPEND SUPER LARGE</t>
  </si>
  <si>
    <t>BOKY 120-150CM,2300ML,15KS</t>
  </si>
  <si>
    <t>0088043</t>
  </si>
  <si>
    <t>KALHOTKY ABSORPČNÍ DEPEND SUPER PLUS MEDIUM</t>
  </si>
  <si>
    <t>BOKY 80-120CM,3150ML,15KS</t>
  </si>
  <si>
    <t>0088044</t>
  </si>
  <si>
    <t>KALHOTKY ABSORPČNÍ DEPEND SUPER PLUS LARGE</t>
  </si>
  <si>
    <t>BOKY 120-150CM,3850ML,15KS</t>
  </si>
  <si>
    <t>0088045</t>
  </si>
  <si>
    <t>KALHOTKY ABSORPČNÍ DEPEND SUPER PLUS EXTRA LARGE</t>
  </si>
  <si>
    <t>BOKY 150-170CM,3950ML,15KS</t>
  </si>
  <si>
    <t>0088049</t>
  </si>
  <si>
    <t>PODLOŽKY ABSORPČNÍ DEPEND LARGE</t>
  </si>
  <si>
    <t>60X90CM,10KS</t>
  </si>
  <si>
    <t>0088052</t>
  </si>
  <si>
    <t>PODLOŽKY ABSORPČNÍ TENA</t>
  </si>
  <si>
    <t>60X90CM,1480ML,5KS</t>
  </si>
  <si>
    <t>0088073</t>
  </si>
  <si>
    <t>KALHOTKY ABSORPČNÍ ATTENDS REGULAR 9 MEDIUM</t>
  </si>
  <si>
    <t>BOKY 80-110CM,2899ML,28KS</t>
  </si>
  <si>
    <t>0088074</t>
  </si>
  <si>
    <t>KALHOTKY ABSORPČNÍ ATTENDS REGULAR 9 LARGE</t>
  </si>
  <si>
    <t>BOKY 110-150CM,2899ML,28KS</t>
  </si>
  <si>
    <t>0088076</t>
  </si>
  <si>
    <t>KALHOTKY ABSORPČNÍ ATTENDS REGULAR 10 MEDIUM</t>
  </si>
  <si>
    <t>BOKY 80-110CM,3299ML,26KS</t>
  </si>
  <si>
    <t>0088077</t>
  </si>
  <si>
    <t>KALHOTKY ABSORPČNÍ ATTENDS REGULAR 10 LARGE</t>
  </si>
  <si>
    <t>BOKY 110-150CM,4499ML,26KS</t>
  </si>
  <si>
    <t>0088100</t>
  </si>
  <si>
    <t>KALHOTKY ABSORPČNÍ MOLICARE SMALL</t>
  </si>
  <si>
    <t>BOKY 50-80CM,1100ML,30KS</t>
  </si>
  <si>
    <t>0088101</t>
  </si>
  <si>
    <t>KALHOTKY ABSORPČNÍ MOLICARE MEDIUM</t>
  </si>
  <si>
    <t>BOKY 70-120CM,1555ML,30KS</t>
  </si>
  <si>
    <t>0088102</t>
  </si>
  <si>
    <t>BOKY 100-150CM,2030ML,30KS</t>
  </si>
  <si>
    <t>0088103</t>
  </si>
  <si>
    <t>KALHOTKY ABSORPČNÍ MOLICARE SUPER SMALL</t>
  </si>
  <si>
    <t>BOKY 50-80CM,1500ML,30KS</t>
  </si>
  <si>
    <t>0088104</t>
  </si>
  <si>
    <t>KALHOTKY ABSORPČNÍ MOLICARE SUPER MEDIUM</t>
  </si>
  <si>
    <t>BOKY 70-120CM,2190ML,30KS</t>
  </si>
  <si>
    <t>0088105</t>
  </si>
  <si>
    <t>KALHOTKY ABSORPČNÍ MOLICARE SUPER LARGE</t>
  </si>
  <si>
    <t>BOKY 100-150CM,2620ML,30KS</t>
  </si>
  <si>
    <t>0088108</t>
  </si>
  <si>
    <t>VLOŽKY ABSORPČNÍ MOLIMED AIR ACTIVE MICRO WINGS</t>
  </si>
  <si>
    <t>220ML,14KS</t>
  </si>
  <si>
    <t>0088111</t>
  </si>
  <si>
    <t>VLOŽKY ABSORPČNÍ MOLIMED AIR ACTIVE MICRO LIGHT</t>
  </si>
  <si>
    <t>180ML,10KS</t>
  </si>
  <si>
    <t>0088112</t>
  </si>
  <si>
    <t>KALHOTKY ABSORPČNÍ MOLICARE MOBILE LIGHT SMALL</t>
  </si>
  <si>
    <t>BOKY 60-90CM,400ML,14KS</t>
  </si>
  <si>
    <t>KALHOTKY ABSORPČNÍ TENA FLEX PLUS EXTRA LARGE</t>
  </si>
  <si>
    <t>BOKY 105-155CM,2690ML,30KS</t>
  </si>
  <si>
    <t>0088118</t>
  </si>
  <si>
    <t>KALHOTKY ABSORPČNÍ ATTENDS SUPERPLUS 10 SMALL</t>
  </si>
  <si>
    <t>BOKY 50-80CM,2099ML,21KS</t>
  </si>
  <si>
    <t>0088119</t>
  </si>
  <si>
    <t>KALHOTKY ABSORPČNÍ ABRI FORM XS2 (AIR PLUS)</t>
  </si>
  <si>
    <t>BOKY 50-60CM,1400ML,PRODYŠNÉ,32KS</t>
  </si>
  <si>
    <t>0088120</t>
  </si>
  <si>
    <t>KALHOTKY ABSORPČNÍ ABRI FORM S2 (AIR PLUS)</t>
  </si>
  <si>
    <t>BOKY 60-85CM,1800ML,PRODYŠNÉ,28KS</t>
  </si>
  <si>
    <t>0088121</t>
  </si>
  <si>
    <t>KALHOTKY ABSORPČNÍ ABRI FORM S4 (AIR PLUS)</t>
  </si>
  <si>
    <t>BOKY 60-85CM,2200ML,PRODYŠNÉ,22KS</t>
  </si>
  <si>
    <t>0088122</t>
  </si>
  <si>
    <t>KALHOTKY ABSORPČNÍ ABRI FORM M1 (AIR PLUS)</t>
  </si>
  <si>
    <t>BOKY 70-110CM,2000ML,PRODYŠNÉ,26KS</t>
  </si>
  <si>
    <t>0088123</t>
  </si>
  <si>
    <t>KALHOTKY ABSORPČNÍ ABRI FORM M3 (AIR PLUS)</t>
  </si>
  <si>
    <t>BOKY 70-120CM,2900ML,PRODYŠNÉ,22KS</t>
  </si>
  <si>
    <t>0088124</t>
  </si>
  <si>
    <t>KALHOTKY ABSORPČNÍ ABRI FORM L1 (AIR PLUS)</t>
  </si>
  <si>
    <t>BOKY 100-150CM,2500ML,PRODYŠNÉ,26KS</t>
  </si>
  <si>
    <t>0088125</t>
  </si>
  <si>
    <t>KALHOTKY ABSORPČNÍ ABRI FORM L3 (AIR PLUS)</t>
  </si>
  <si>
    <t>BOKY 100-150CM,3400ML,PRODYŠNÉ,20KS</t>
  </si>
  <si>
    <t>0088126</t>
  </si>
  <si>
    <t>KALHOTKY ABSORPČNÍ ABRI FORM XL2 (AIR PLUS)</t>
  </si>
  <si>
    <t>BOKY 110-170CM,3400ML,PRODYŠNÉ,20KS</t>
  </si>
  <si>
    <t>0088127</t>
  </si>
  <si>
    <t>KALHOTKY ABSORPČNÍ NAVLÉKACÍ ABRI FLEX XS1</t>
  </si>
  <si>
    <t>BOKY 45-70CM,1400ML,24KS</t>
  </si>
  <si>
    <t>0088128</t>
  </si>
  <si>
    <t>KALHOTKY ABSORPČNÍ NAVLÉKACÍ ABRI FLEX S1</t>
  </si>
  <si>
    <t>BOKY 60-90CM,1400ML,14KS</t>
  </si>
  <si>
    <t>0088129</t>
  </si>
  <si>
    <t>KALHOTKY ABSORPČNÍ NAVLÉKACÍ ABRI FLEX M1</t>
  </si>
  <si>
    <t>BOKY 80-110CM,1500ML,14KS</t>
  </si>
  <si>
    <t>0088130</t>
  </si>
  <si>
    <t>KALHOTKY ABSORPČNÍ NAVLÉKACÍ ABRI FLEX L1</t>
  </si>
  <si>
    <t>BOKY 100-140CM,1600ML,14KS</t>
  </si>
  <si>
    <t>0088134</t>
  </si>
  <si>
    <t>90X180CM,1550ML,20KS</t>
  </si>
  <si>
    <t>0088135</t>
  </si>
  <si>
    <t>KALHOTKY ABSORPČNÍ NAVLÉKACÍ ABRI FLEX XL1</t>
  </si>
  <si>
    <t>BOKY 130-170CM,1600ML,14KS</t>
  </si>
  <si>
    <t>0088136</t>
  </si>
  <si>
    <t>KALHOTKY ABSORPČNÍ NAVLÉKACÍ ABRI FLEX S3</t>
  </si>
  <si>
    <t>BOKY 60-90CM,2000ML,14KS</t>
  </si>
  <si>
    <t>0088137</t>
  </si>
  <si>
    <t>KALHOTKY ABSORPČNÍ NAVLÉKACÍ ABRI FLEX M3</t>
  </si>
  <si>
    <t>BOKY 80-110CM,2200ML,14KS</t>
  </si>
  <si>
    <t>0088138</t>
  </si>
  <si>
    <t>KALHOTKY ABSORPČNÍ NAVLÉKACÍ ABRI FLEX L3</t>
  </si>
  <si>
    <t>BOKY 100-140CM,2200ML,14KS</t>
  </si>
  <si>
    <t>0088141</t>
  </si>
  <si>
    <t>VLOŽKY ABSORPČNÍ TENA LADY NORMAL</t>
  </si>
  <si>
    <t>300ML,24KS</t>
  </si>
  <si>
    <t>0088142</t>
  </si>
  <si>
    <t>40X60CM,800ML,SE SUPERABSORBENTEM,60KS</t>
  </si>
  <si>
    <t>60X60CM,1100ML,SE SUPERABSORBENTEM,60KS</t>
  </si>
  <si>
    <t>0088145</t>
  </si>
  <si>
    <t>60X90CM,1600ML,SE SUPERABSORBENTEM,30KS</t>
  </si>
  <si>
    <t>0088146</t>
  </si>
  <si>
    <t>VLOŽKY ABSORPČNÍ ABRI MAN FORMULA 1 PRO MUŽE</t>
  </si>
  <si>
    <t>450ML,14KS</t>
  </si>
  <si>
    <t>0088147</t>
  </si>
  <si>
    <t>VLOŽKY ABSORPČNÍ ABRI MAN FORMULA 2 PRO MUŽE</t>
  </si>
  <si>
    <t>700ML,14KS</t>
  </si>
  <si>
    <t>0088148</t>
  </si>
  <si>
    <t>KALHOTKY ABSORPČNÍ DĚTSKÉ BAMBO NATURE JUNIOR</t>
  </si>
  <si>
    <t>12-22KG,1200ML,SUCHÝ ZIP,27KS</t>
  </si>
  <si>
    <t>0088149</t>
  </si>
  <si>
    <t>KALHOTKY ABSORPČNÍ NAVLÉKACÍ ABRI FLEX SPECIÁL S/M2</t>
  </si>
  <si>
    <t>BOKY 60-110CM,S NOHAVIČKAMI,1700ML,20KS</t>
  </si>
  <si>
    <t>0088150</t>
  </si>
  <si>
    <t>KALHOTKY ABSORPČNÍ NAVLÉKACÍ ABRI FLEX SPECIÁL  M/L2</t>
  </si>
  <si>
    <t>BOKY 80-135CM,S NOHAVIČKAMI,1700ML,18KS</t>
  </si>
  <si>
    <t>0088171</t>
  </si>
  <si>
    <t>KALHOTKY ABSORPČNÍ MOLICARE COMFORT EXTRA EXTRA SMALL</t>
  </si>
  <si>
    <t>BOKY 40-70CM,1301ML,30KS</t>
  </si>
  <si>
    <t>0088173</t>
  </si>
  <si>
    <t>KALHOTKY ABSORPČNÍ MOLICARE ELASTIC 6 KAPEK M</t>
  </si>
  <si>
    <t>BOKY 85-120CM,2159ML,30KS</t>
  </si>
  <si>
    <t>0088174</t>
  </si>
  <si>
    <t>KALHOTKY ABSORPČNÍ MOLICARE ELASTIC 6 KAPEK L</t>
  </si>
  <si>
    <t>BOKY 115-145CM,2349ML,30KS</t>
  </si>
  <si>
    <t>0088176</t>
  </si>
  <si>
    <t>KALHOTKY ABSORPČNÍ MOLICARE ELASTIC 8 KAPEK M</t>
  </si>
  <si>
    <t>BOKY 85-120CM,3050ML,26KS</t>
  </si>
  <si>
    <t>0088177</t>
  </si>
  <si>
    <t>KALHOTKY ABSORPČNÍ MOLICARE ELASTIC 8 KAPEK L</t>
  </si>
  <si>
    <t>BOKY 115-145CM,3200ML,24KS</t>
  </si>
  <si>
    <t>0088179</t>
  </si>
  <si>
    <t>KALHOTKY ABSORPČNÍ MOLICARE CLASSIC EXTRA MEDIUM</t>
  </si>
  <si>
    <t>0088182</t>
  </si>
  <si>
    <t>KALHOTKY ABSORPČNÍ MOLICARE CLASSIC SUPER MEDIUM</t>
  </si>
  <si>
    <t>0088185</t>
  </si>
  <si>
    <t>BOKY 70-120CM,1555ML,10KS</t>
  </si>
  <si>
    <t>0088190</t>
  </si>
  <si>
    <t>60X90CM,1700ML,30KS</t>
  </si>
  <si>
    <t>0088193</t>
  </si>
  <si>
    <t>KALHOTKY ABSORPČNÍ MOLICARE PREMIUM 6 KAPEK EXTRA-SMALL</t>
  </si>
  <si>
    <t>BOKY 40-60CM,1365ML,30KS</t>
  </si>
  <si>
    <t>0088196</t>
  </si>
  <si>
    <t>KALHOTKY ABSORPČNÍ MOLICARE PREMIUM EXTRA EXTRA LARGE</t>
  </si>
  <si>
    <t>BOKY 150-175CM,3018ML,30KS</t>
  </si>
  <si>
    <t>0088200</t>
  </si>
  <si>
    <t>KALHOTKY ABSORPČNÍ MOLICARE PREMIUM EXTRA SMALL</t>
  </si>
  <si>
    <t>BOKY 60-90CM,1474ML,30KS</t>
  </si>
  <si>
    <t>0088201</t>
  </si>
  <si>
    <t>KALHOTKY ABSORPČNÍ MOLICARE PREMIUM EXTRA MEDIUM</t>
  </si>
  <si>
    <t>BOKY 90-120CM,1721ML,30KS</t>
  </si>
  <si>
    <t>0088202</t>
  </si>
  <si>
    <t>KALHOTKY ABSORPČNÍ MOLICARE PREMIUM EXTRA LARGE</t>
  </si>
  <si>
    <t>BOKY 120-150CM,2249ML,30KS</t>
  </si>
  <si>
    <t>0088203</t>
  </si>
  <si>
    <t>KALHOTKY ABSORPČNÍ MOLICARE PREMIUM PLUS EXTRA LARGE</t>
  </si>
  <si>
    <t>BOKY 150-175CM,2500ML,30KS</t>
  </si>
  <si>
    <t>0088220</t>
  </si>
  <si>
    <t>40X60CM,475ML,30KS</t>
  </si>
  <si>
    <t>0088221</t>
  </si>
  <si>
    <t>60X60CM,1100ML,30KS</t>
  </si>
  <si>
    <t>0088222</t>
  </si>
  <si>
    <t>KALHOTKY FIXAČNÍ MOLICARE PREMIUM FIXPANTS S</t>
  </si>
  <si>
    <t>SMALL,OBVOD BOKŮ 45-80CM,5KS</t>
  </si>
  <si>
    <t>0088223</t>
  </si>
  <si>
    <t>KALHOTKY FIXAČNÍ MOLICARE PREMIUM FIXPANTS M</t>
  </si>
  <si>
    <t>MEDIUM,OBVOD BOKŮ 60-100CM,5KS</t>
  </si>
  <si>
    <t>0088224</t>
  </si>
  <si>
    <t>KALHOTKY FIXAČNÍ MOLICARE PREMIUM FIXPANTS L</t>
  </si>
  <si>
    <t>LARGE,OBVOD BOKŮ 80-120CM,5KS</t>
  </si>
  <si>
    <t>0088225</t>
  </si>
  <si>
    <t>KALHOTKY FIXAČNÍ MOLICARE PREMIUM FIXPANTS XL</t>
  </si>
  <si>
    <t>EXTRA LARGE,OBVOD BOKŮ 100-160CM,5KS</t>
  </si>
  <si>
    <t>0088226</t>
  </si>
  <si>
    <t>KALHOTKY FIXAČNÍ MOLICARE PREMIUM FIXPANTS XXL</t>
  </si>
  <si>
    <t>EXTRA EXTRA LARGE,OBVOD BOKŮ 140-180CM,5KS</t>
  </si>
  <si>
    <t>0088227</t>
  </si>
  <si>
    <t>KALHOTKY ABSORPČNÍ ID SLIP MEDIUM-NORMAL</t>
  </si>
  <si>
    <t>BOKY 80-125CM,1710ML,PRODYŠNÉ,28KS</t>
  </si>
  <si>
    <t>0088228</t>
  </si>
  <si>
    <t>BOKY 80-125CM,2450ML,PRODYŠNÉ,28KS</t>
  </si>
  <si>
    <t>0088229</t>
  </si>
  <si>
    <t>BOKY 80-125CM,2750ML,PRODYŠNÉ,28KS</t>
  </si>
  <si>
    <t>0088230</t>
  </si>
  <si>
    <t>BOKY 80-125CM,3600ML,PRODYŠNÉ,28KS</t>
  </si>
  <si>
    <t>0088232</t>
  </si>
  <si>
    <t>BOKY 115-155CM,2650ML,PRODYŠNÉ,30KS</t>
  </si>
  <si>
    <t>0088233</t>
  </si>
  <si>
    <t>BOKY 115-155CM,3050ML,PRODYŠNÉ,28KS</t>
  </si>
  <si>
    <t>0088234</t>
  </si>
  <si>
    <t>BOKY 115-155CM,4100ML,PRODYŠNÉ,28KS</t>
  </si>
  <si>
    <t>0088235</t>
  </si>
  <si>
    <t>KALHOTKY ABSORPČNÍ ID SLIP X-LARGE PLUS</t>
  </si>
  <si>
    <t>BOKY 120-170CM,3200ML,PRODYŠNÉ,14KS</t>
  </si>
  <si>
    <t>0088236</t>
  </si>
  <si>
    <t>KALHOTKY ABSORPČNÍ ID SLIP X-LARGE-SUPER</t>
  </si>
  <si>
    <t>BOKY 120-170CM,4100ML,PRODYŠNÉ,14KS</t>
  </si>
  <si>
    <t>0088238</t>
  </si>
  <si>
    <t>KALHOTKY ABSORPČNÍ ID PANTS X-LARGE PLUS</t>
  </si>
  <si>
    <t>BOKY 130-170CM,1700ML,PRODYŠNÉ,14KS</t>
  </si>
  <si>
    <t>0088239</t>
  </si>
  <si>
    <t>PLENY ABSORPČNÍ ID FORM NORMAL</t>
  </si>
  <si>
    <t>1100ML,PRODYŠNÉ,28KS</t>
  </si>
  <si>
    <t>0088240</t>
  </si>
  <si>
    <t>PLENY ABSORPČNÍ ID FORM PLUS</t>
  </si>
  <si>
    <t>1500ML,PRODYŠNÉ,21KS</t>
  </si>
  <si>
    <t>0088241</t>
  </si>
  <si>
    <t>PLENY ABSORPČNÍ ID FORM EXTRA</t>
  </si>
  <si>
    <t>1900ML,PRODYŠNÉ,21KS</t>
  </si>
  <si>
    <t>0088242</t>
  </si>
  <si>
    <t>PLENY ABSORPČNÍ ID FORM EXTRA PLUS</t>
  </si>
  <si>
    <t>2400ML,PRODYŠNÉ,21KS</t>
  </si>
  <si>
    <t>0088243</t>
  </si>
  <si>
    <t>PLENY ABSORPČNÍ ID FORM SUPER</t>
  </si>
  <si>
    <t>2900ML,PRODYŠNÉ,21KS</t>
  </si>
  <si>
    <t>0088245</t>
  </si>
  <si>
    <t>VLOŽKY ABSORPČNÍ ID LIGHT MINI PLUS</t>
  </si>
  <si>
    <t>260ML,COTTON FEEL,JEDNOTLIVĚ BALENÉ,16KS</t>
  </si>
  <si>
    <t>0088246</t>
  </si>
  <si>
    <t>VLOŽKY ABSORPČNÍ ID LIGHT NORMAL</t>
  </si>
  <si>
    <t>330ML,COTTON FEEL,JEDNOTLIVĚ BALENÉ,12KS</t>
  </si>
  <si>
    <t>0088247</t>
  </si>
  <si>
    <t>VLOŽKY ABSORPČNÍ ID LIGHT EXTRA</t>
  </si>
  <si>
    <t>530ML,COTTON FEEL,JEDNOTLIVĚ BALENÉ,10KS</t>
  </si>
  <si>
    <t>0088248</t>
  </si>
  <si>
    <t>VLOŽKY ABSORPČNÍ ID LIGHT MAXI</t>
  </si>
  <si>
    <t>800ML,COTTON FEEL,JEDNOTLIVĚ BALENÉ,10KS</t>
  </si>
  <si>
    <t>0088249</t>
  </si>
  <si>
    <t>VLOŽKY ABSORPČNÍ ID FOR MEN LEVEL 2</t>
  </si>
  <si>
    <t>470ML,COTTON FEEL,10KS</t>
  </si>
  <si>
    <t>0088255</t>
  </si>
  <si>
    <t>KALHOTKY ABSORPČNÍ ATTENDS PULL-ON PLUS 5 X-LARGE</t>
  </si>
  <si>
    <t>BOKY 130-170CM,2150ML,14KS</t>
  </si>
  <si>
    <t>0088261</t>
  </si>
  <si>
    <t>SÁČEK URINÁLNÍ JÍMACÍ 4425219</t>
  </si>
  <si>
    <t>2000ML,S VENTILEM,STERILNÍ,1KS</t>
  </si>
  <si>
    <t>0088262</t>
  </si>
  <si>
    <t>KALHOTKY ABSORPČNÍ EGOSAN LARGE SUPER-NOČNÍ</t>
  </si>
  <si>
    <t>BOKY 100-150CM,3000ML,15KS</t>
  </si>
  <si>
    <t>0088265</t>
  </si>
  <si>
    <t>KALHOTKY ABSORPČNÍ PLENKOVÉ DEPEND FLEX SUPER PLUS M</t>
  </si>
  <si>
    <t>BOKY 70-115CM,S UPÍNACÍM PÁSEM,2900ML,14KS</t>
  </si>
  <si>
    <t>0088266</t>
  </si>
  <si>
    <t>KALHOTKY ABSORPČNÍ PLENKOVÉ DEPEND FLEX SUPER PLUS L</t>
  </si>
  <si>
    <t>BOKY 95-135CM,S UPÍNACÍM PÁSEM,3400ML,14KS</t>
  </si>
  <si>
    <t>0088269</t>
  </si>
  <si>
    <t>KALHOTKY ABSORPČNÍ PLENKOVÉ DEPEND SLIP NORMAL LARGE</t>
  </si>
  <si>
    <t>BOKY 120-150CM,PRODYŠNÉ SE SUCHÝMI ZIPY,2300ML,15KS</t>
  </si>
  <si>
    <t>0088271</t>
  </si>
  <si>
    <t>KALHOTKY ABSORPČNÍ PLENKOVÉ DEPEND SLIP SUPER LARGE</t>
  </si>
  <si>
    <t>BOKY 120-150CM,PRODYŠNÉ SE SUCHÝMI ZIPY,3350ML,15KS</t>
  </si>
  <si>
    <t>KALHOTKY ABSORPČNÍ MOLICARE CLASSIC EXTRA EXTRA LARGE</t>
  </si>
  <si>
    <t>BOKY 140-175CM,3200ML,14KS</t>
  </si>
  <si>
    <t>0088281</t>
  </si>
  <si>
    <t>KALHOTKY ABSORPČNÍ MOLICARE PREMIUM 5 KAPEK EXTRA LARGE</t>
  </si>
  <si>
    <t>BOKY 150-175CM,3300ML,14KS</t>
  </si>
  <si>
    <t>0088282</t>
  </si>
  <si>
    <t>KALHOTKY ABSORPČNÍ MOLICARE PREMIUM SUPER SMALL</t>
  </si>
  <si>
    <t>BOKY 60-90CM,2041ML,30KS</t>
  </si>
  <si>
    <t>0088283</t>
  </si>
  <si>
    <t>KALHOTKY ABSORPČNÍ MOLICARE PREMIUM SUPER MEDIUM</t>
  </si>
  <si>
    <t>BOKY 90-120CM,2556ML,30KS</t>
  </si>
  <si>
    <t>0088284</t>
  </si>
  <si>
    <t>KALHOTKY ABSORPČNÍ MOLICARE PREMIUM SUPER LARGE</t>
  </si>
  <si>
    <t>BOKY 120-150CM,2812ML,30KS</t>
  </si>
  <si>
    <t>0088307</t>
  </si>
  <si>
    <t>KALHOTKY ABSORPČNÍ ABRI WING LARGE L3</t>
  </si>
  <si>
    <t>BOKY 90-135CM,3500ML,14KS</t>
  </si>
  <si>
    <t>0088308</t>
  </si>
  <si>
    <t>KALHOTKY ABSORPČNÍ ID SLIP X-SMALL-SUPER</t>
  </si>
  <si>
    <t>BOKY 40-70CM,1550ML,PRODYŠNÉ,14KS</t>
  </si>
  <si>
    <t>0088309</t>
  </si>
  <si>
    <t>KALHOTKY ABSORPČNÍ ID SLIP SMALL-PLUS</t>
  </si>
  <si>
    <t>BOKY 50-90CM,2010ML,PRODYŠNÉ,14KS</t>
  </si>
  <si>
    <t>0088310</t>
  </si>
  <si>
    <t>BOKY 50-90CM,2150ML,PRODYŠNÉ,14KS</t>
  </si>
  <si>
    <t>0088315</t>
  </si>
  <si>
    <t>KALHOTKY ABSORPČNÍ ATTENDS FLEX AIR COMFORT SUPER 9 MEDIUM</t>
  </si>
  <si>
    <t>BOKY 70-115CM,2100ML,14KS</t>
  </si>
  <si>
    <t>0088319</t>
  </si>
  <si>
    <t>170ML,(1561),20KS</t>
  </si>
  <si>
    <t>0088320</t>
  </si>
  <si>
    <t>250ML,(1562),16KS</t>
  </si>
  <si>
    <t>0088323</t>
  </si>
  <si>
    <t>640ML,(1565),42KS</t>
  </si>
  <si>
    <t>0088324</t>
  </si>
  <si>
    <t>VLOŽKY ABSORPČNÍ TENA LADY MAXI</t>
  </si>
  <si>
    <t>915ML,12KS</t>
  </si>
  <si>
    <t>0088325</t>
  </si>
  <si>
    <t>KALHOTKY ABSORPČNÍ DELTA FORM M1</t>
  </si>
  <si>
    <t>BOKY 70-110CM,1800ML,20KS</t>
  </si>
  <si>
    <t>0088326</t>
  </si>
  <si>
    <t>KALHOTKY ABSORPČNÍ DELTA FORM L1</t>
  </si>
  <si>
    <t>BOKY 100-150CM,2200ML,20KS</t>
  </si>
  <si>
    <t>0088327</t>
  </si>
  <si>
    <t>PLENY ABSORPČNÍ DELTA SAN NO.6</t>
  </si>
  <si>
    <t>0088328</t>
  </si>
  <si>
    <t>PLENY ABSORPČNÍ DELTA SAN NO.7</t>
  </si>
  <si>
    <t>1700ML,30KS</t>
  </si>
  <si>
    <t>0088329</t>
  </si>
  <si>
    <t>PLENY ABSORPČNÍ DELTA SAN NO.9</t>
  </si>
  <si>
    <t>2200ML,20KS</t>
  </si>
  <si>
    <t>0089000</t>
  </si>
  <si>
    <t>POHLCOVAČ PACHU ALP MINI</t>
  </si>
  <si>
    <t>50ML,ROZPRAŠOVAČEM,1KS</t>
  </si>
  <si>
    <t>0090007</t>
  </si>
  <si>
    <t>ČOČKA BRÝLOVÁ VYSOKOINDEXOVÁ SFÉRICKÁ SILIKÁT</t>
  </si>
  <si>
    <t>OD -10 DPTR /LOM 1,7/</t>
  </si>
  <si>
    <t>PZT_09</t>
  </si>
  <si>
    <t>0090010</t>
  </si>
  <si>
    <t>ČOČKA BRÝLOVÁ PRISMATICKÁ SFÉRICKÁ SILIKÁT</t>
  </si>
  <si>
    <t>OD 0,00 +-3,0 DPTR</t>
  </si>
  <si>
    <t>0090012</t>
  </si>
  <si>
    <t>ČOČKA BRÝLOVÁ PRISMATICKÁ PLAST</t>
  </si>
  <si>
    <t>TORICKÁ I SFERICKÁ OD +-3,00 DO +-12,00 DPTR</t>
  </si>
  <si>
    <t>ČOČKA BRÝLOVÁ VYSOKOINDEXOVÁ TÓRICKÁ SILIKÁT</t>
  </si>
  <si>
    <t>0090023</t>
  </si>
  <si>
    <t>ČOČKA BRÝLOVÁ BIFOKÁLNÍ TÓRICKÁ ZATAVENÁ</t>
  </si>
  <si>
    <t>OD 0,0 DO +-6,5 DPTR/CYL DO 4,5/</t>
  </si>
  <si>
    <t>0090028</t>
  </si>
  <si>
    <t>FÓLIE FRESNELOVA PRISMATICKÁ TVRDÁ</t>
  </si>
  <si>
    <t>0090029</t>
  </si>
  <si>
    <t>FÓLIE FRESNELOVA PRISMATICKÁ MĚKKÁ</t>
  </si>
  <si>
    <t>0090039</t>
  </si>
  <si>
    <t>A-BARVENÍ PROTISLUNEČNÍ A STENOPEICKÉ</t>
  </si>
  <si>
    <t>0090065</t>
  </si>
  <si>
    <t>PROTÉZA OČNÍ SKLENĚNÁ ZAKÁZKOVÝ ZDRAVOTNICKÝ PROSTŘEDEK</t>
  </si>
  <si>
    <t>SPECIÁLNÍ /NÁROK NA 2KS ZA ROK/</t>
  </si>
  <si>
    <t>0090097</t>
  </si>
  <si>
    <t>A-VACUMCOLOR DO 50% ABSORPCE</t>
  </si>
  <si>
    <t>0090098</t>
  </si>
  <si>
    <t>A-VACUMCOLOR DO 75% ABSORPCE</t>
  </si>
  <si>
    <t>A-VACUMGRADAL</t>
  </si>
  <si>
    <t>NA NOVÉ SKLO</t>
  </si>
  <si>
    <t>0090101</t>
  </si>
  <si>
    <t>A-TVRZENÍ BRÝLOVÝCH ČOČEK</t>
  </si>
  <si>
    <t>0090102</t>
  </si>
  <si>
    <t>OBRUBA BRÝLOVÁ SÉRIOVÁ O-A 351, O-A 352, O-F 159</t>
  </si>
  <si>
    <t>NA PŘEDPIS OD 15 LET</t>
  </si>
  <si>
    <t>0090103</t>
  </si>
  <si>
    <t>OBRUBA BRÝLOVÁ ZAKÁZKOVÝ ZDRAVOTNICKÝ PROSTŘEDEK</t>
  </si>
  <si>
    <t>/POZOR NUTNO ROZVÉST INDIKACI/DEFORMITY OBLIČEJE ZPŮSOBENÉ ZÁVAŽNOU DG</t>
  </si>
  <si>
    <t>0090104</t>
  </si>
  <si>
    <t>A-BARVENÍ PLASTICKÉHO BRÝLOVÉHO SKLA</t>
  </si>
  <si>
    <t>0090105</t>
  </si>
  <si>
    <t>A-PŘIZPŮSOBENÍ DOVEZENÉHO OKLUZORU</t>
  </si>
  <si>
    <t>ÚPRAVA OBRUBY OKLUZORU A ZACVIČENÍ PACIENTA</t>
  </si>
  <si>
    <t>0090107</t>
  </si>
  <si>
    <t>A-UPEVNĚNÍ A ČIŠTĚNÍ VLASTNÍ OBRUBY</t>
  </si>
  <si>
    <t>PŘI VÝMĚNĚ SKEL /DO KOVOVÉ I DO UMĚLOHMOTNÉ/</t>
  </si>
  <si>
    <t>0090121</t>
  </si>
  <si>
    <t>A-APLIKACE SKLENĚNÉ OČNÍ PROTÉZY SÉRIOVÉ VÝROBY</t>
  </si>
  <si>
    <t>VČETNĚ VYŠETŘENÍ A ZACVIČENÍ</t>
  </si>
  <si>
    <t>0090122</t>
  </si>
  <si>
    <t>A-ZHOTOVENÍ FRANKLINOVA BIFOKÁLNÍHO SKLA</t>
  </si>
  <si>
    <t>RŮZNÝCH DPTR HODNOT - SPH, CYL., PRISMA</t>
  </si>
  <si>
    <t>0090123</t>
  </si>
  <si>
    <t>A-PŘÍPLATEK ZA ZHOTOVENÍ JEDNOHO DIA LENTI SKLA</t>
  </si>
  <si>
    <t>UČTUJE SE K CELKOVÉ CENĚ POUŽITÉHO SKLA</t>
  </si>
  <si>
    <t>0090124</t>
  </si>
  <si>
    <t>A-PROMĚŘ.PARAMETRU PRO APLIKACI DALEKOHLED.BRÝLÍ</t>
  </si>
  <si>
    <t>0090125</t>
  </si>
  <si>
    <t>A-SESTAVENÍ A MONTÁŽ DALEKOHLED. BRÝLÍ S JUSTACÍ</t>
  </si>
  <si>
    <t>SYSTÉMU</t>
  </si>
  <si>
    <t>0090127</t>
  </si>
  <si>
    <t>A-ZHOTOVENÍ STANDARDNÍHO OKLUZURU A JEHO PŘIZPŮSOB.</t>
  </si>
  <si>
    <t>0090128</t>
  </si>
  <si>
    <t>A-ZHOTOVENÍ NESTANDARTNÍHO OKLUZORU</t>
  </si>
  <si>
    <t>A JEHO PŘIZPUSOBENI, POLOPRŮHLEDNÉHO, APOD</t>
  </si>
  <si>
    <t>0090131</t>
  </si>
  <si>
    <t>A-ZHOTOVENÍ NÁSTAVCE PŘI JEDNOSTRANNÉ PTOSE</t>
  </si>
  <si>
    <t>NA KOVOVOU OBRUBU A JEHO PŘIZPŮSOBENÍ</t>
  </si>
  <si>
    <t>0090136</t>
  </si>
  <si>
    <t>ČOČKA BRÝLOVÁ HYPEROKULÁRNÍ ZVĚTŠENÍ 4X</t>
  </si>
  <si>
    <t>COIL 16 DPTR</t>
  </si>
  <si>
    <t>0090178</t>
  </si>
  <si>
    <t>ČOČKA BRÝLOVÁ HYPEROKULÁRNÍ PLASTOVÁ ZVĚTŠENÍ 5X</t>
  </si>
  <si>
    <t>COIL 20 DPTR 5372</t>
  </si>
  <si>
    <t>0090186</t>
  </si>
  <si>
    <t>ČOČKA BRÝLOVÁ HYPEROKULÁRNÍ PLASTOVÁ ZVĚTŠENÍ 6X</t>
  </si>
  <si>
    <t>COIL 24 DPTR 5373</t>
  </si>
  <si>
    <t>0090187</t>
  </si>
  <si>
    <t>ČOČKA BRÝLOVÁ HYPEROKULÁRNÍ PLASTOVÁ ZVĚTŠENÍ 8X</t>
  </si>
  <si>
    <t>COIL 32 DPTR 5374</t>
  </si>
  <si>
    <t>0090188</t>
  </si>
  <si>
    <t>ČOČKA BRÝLOVÁ HYPEROKULÁRNÍ PLASTOVÁ ZVĚTŠENÍ 10X</t>
  </si>
  <si>
    <t>COIL 40 DPTR 5375</t>
  </si>
  <si>
    <t>0090203</t>
  </si>
  <si>
    <t>ČOČKA BRÝLOVÁ HYPEROKULÁRNÍ PLASTOVÁ ZVĚTŠENÍ 12X</t>
  </si>
  <si>
    <t>COIL 48 DPTR 5376</t>
  </si>
  <si>
    <t>0090210</t>
  </si>
  <si>
    <t>LUPA ASFERICKÁ PŘÍLOŽNÍ 4206</t>
  </si>
  <si>
    <t>ZVĚTŠENÍ 6X 20 DPTR COIL</t>
  </si>
  <si>
    <t>0090211</t>
  </si>
  <si>
    <t>LUPA ASFERICKÁ 4208</t>
  </si>
  <si>
    <t>ZVĚTŠENÍ 8X 28 DPTR COIL</t>
  </si>
  <si>
    <t>0090212</t>
  </si>
  <si>
    <t>LUPA ASFERICKÁ 4210</t>
  </si>
  <si>
    <t>ZVĚTŠENÍ 10X 36 DPTR COIL</t>
  </si>
  <si>
    <t>0090213</t>
  </si>
  <si>
    <t>LUPA ASFERICKÁ 4212</t>
  </si>
  <si>
    <t>ZVĚTŠENÍ 12X 44 DPTR COIL</t>
  </si>
  <si>
    <t>0090214</t>
  </si>
  <si>
    <t>LUPA ASFERICKÁ 4215</t>
  </si>
  <si>
    <t>ZVĚTŠENÍ 15X 56 DPTR COIL</t>
  </si>
  <si>
    <t>0090219</t>
  </si>
  <si>
    <t>LUPA PŘÍLOŽNÍ BEZ OSVĚTLENÍ 5214</t>
  </si>
  <si>
    <t>ZVĚTŠENÍ 4X, 12 DPT COIL</t>
  </si>
  <si>
    <t>0090227</t>
  </si>
  <si>
    <t>BRÝLE DALEKOHLEDOVÉ COIL 4090 40090/02 NA DÁLKU</t>
  </si>
  <si>
    <t>ZVĚTŠENÍ 2X 8 DPTR</t>
  </si>
  <si>
    <t>0090231</t>
  </si>
  <si>
    <t>LUPA PŘÍLOŽNÍ S OSVĚTLENÍM BEZ RUKOJETI</t>
  </si>
  <si>
    <t>6279/01 ZVĚTŠENÍ 5,4X 17,7 DPTR COIL</t>
  </si>
  <si>
    <t>0090232</t>
  </si>
  <si>
    <t>6289/01 ZVĚTŠENÍ 7,1X 24,2 DPTR COIL</t>
  </si>
  <si>
    <t>0090290</t>
  </si>
  <si>
    <t>ČOČKA KONTAKTNÍ HYDROFILNÍ 70 %</t>
  </si>
  <si>
    <t>OMNIFLEX SOFBLUE OD -20 DPTR  DO +20 DPTR</t>
  </si>
  <si>
    <t>0090353</t>
  </si>
  <si>
    <t>ČOČKA BRÝLOVÁ LENTIKULÁRNÍ TÓRICKÁ PLAST</t>
  </si>
  <si>
    <t>+- 8,00 DO +-25,0/+-0,25 DO +-4,0 CYL/</t>
  </si>
  <si>
    <t>0090354</t>
  </si>
  <si>
    <t>ČOČKA BRÝLOVÁ BIFOKÁLNÍ SFÉRICKÁ ZATAVENÁ PLAST</t>
  </si>
  <si>
    <t>NAD +-4,00 DPTR</t>
  </si>
  <si>
    <t>0090355</t>
  </si>
  <si>
    <t>ČOČKA BRÝLOVÁ BIFOKÁLNÍ TÓRICKÁ ZATAVENÁ PLAST</t>
  </si>
  <si>
    <t>NAD +-4,25 DO +-12 DPTR /2,0 CYL/</t>
  </si>
  <si>
    <t>0090356</t>
  </si>
  <si>
    <t>ČOČKA BRÝLOVÁ SFÉRICKÁ PLAST</t>
  </si>
  <si>
    <t>65, NAD +-12,50 DPTR DO +-16 DPTR</t>
  </si>
  <si>
    <t>0090371</t>
  </si>
  <si>
    <t>65, OD 0,00 DO + -6,00 DPTR</t>
  </si>
  <si>
    <t>0090700</t>
  </si>
  <si>
    <t>OBRUBA BRÝLOVÁ SÉRIOVÁ</t>
  </si>
  <si>
    <t>NA PŘEDPIS,DĚTI DO 15 LET,POJIŠŤOVNA PŘISPÍVÁ DO VÝŠE</t>
  </si>
  <si>
    <t>0090701</t>
  </si>
  <si>
    <t>OKLUZOR NÁPLASŤOVÝ JUNIOR OPTICLUDE</t>
  </si>
  <si>
    <t>3M 1537 /30 KS V BALENÍ/</t>
  </si>
  <si>
    <t>0090702</t>
  </si>
  <si>
    <t>OKLUZOR NÁPLASŤOVÝ SENIOR OPTICLUDE</t>
  </si>
  <si>
    <t>3M 1539 /30 KS V BALENÍ/</t>
  </si>
  <si>
    <t>0090716</t>
  </si>
  <si>
    <t>LUPA ASFERICKÁ PŘÍLOŽNÍ S DRŽÁKEM 5203</t>
  </si>
  <si>
    <t>ZVĚTŠENÍ 3X, 8 DPTR</t>
  </si>
  <si>
    <t>0090717</t>
  </si>
  <si>
    <t>LUPA ASFERICKÁ PŘÍLOŽNÍ S DRŽÁKEM 5204</t>
  </si>
  <si>
    <t>ZVĚTŠENÍ 4X, 12 DPTR</t>
  </si>
  <si>
    <t>0090718</t>
  </si>
  <si>
    <t>LUPA ASFERICKÁ PŘÍLOŽNÍ S DRŽÁKEM 5206</t>
  </si>
  <si>
    <t>ZVĚTŠENÍ 6X, 20 DPTR</t>
  </si>
  <si>
    <t>0090721</t>
  </si>
  <si>
    <t>LUPA ASFERICKÁ PŘÍLOŽNÍ S HAL.OSVĚTLENÍM</t>
  </si>
  <si>
    <t>6259/10 ZVĚTŠENÍ 3,9,11 DPTR S RUKOJETÍ SÍŤ</t>
  </si>
  <si>
    <t>0090722</t>
  </si>
  <si>
    <t>6269/10 ZVĚTŠENÍ 4,7X, 14 DPTR S RUKOJETÍ SÍŤ</t>
  </si>
  <si>
    <t>0090728</t>
  </si>
  <si>
    <t>LUPA ASFERICKÁ PŘÍLOŽNÍ S OSVĚTLENÍM</t>
  </si>
  <si>
    <t>6279 ZVĚTŠENÍ 5,4X, 17,6 DPTR S RUKOJETÍ BATERIE</t>
  </si>
  <si>
    <t>0090729</t>
  </si>
  <si>
    <t>LUPA ASFERICKÁ PŘÍLOŽNÍ S HALOG.OSVĚTLENÍM</t>
  </si>
  <si>
    <t>6279/10 ZVĚTŠENÍ 5,4X 17,6 DPTR S RUKOJETÍ SÍŤ</t>
  </si>
  <si>
    <t>0090730</t>
  </si>
  <si>
    <t>6289 ZVĚTŠENÍ 7,1X, 24,4 DPTR S RUKOJETÍ BATERIE</t>
  </si>
  <si>
    <t>0090731</t>
  </si>
  <si>
    <t>6289/10 ZVĚTŠENÍ 7,1 X, 24,4 DPTR S RUKOJETÍ SÍŤ</t>
  </si>
  <si>
    <t>0090800</t>
  </si>
  <si>
    <t>LUPA ASFERICKÁ PŘÍLOŽNÍ COIL</t>
  </si>
  <si>
    <t>6299/01 ZVĚTŠENÍ 8,7x 31,0 DPTR BEZ RUKOJETI</t>
  </si>
  <si>
    <t>0090801</t>
  </si>
  <si>
    <t>6309/01 ZVĚTŠENÍ 10,1x 36,4 DPTR BEZ RUKOJETI</t>
  </si>
  <si>
    <t>0090802</t>
  </si>
  <si>
    <t>6319/01 ZVĚTŠENÍ 12,0x 44,0 DPTR BEZ RUKOJETI</t>
  </si>
  <si>
    <t>0090803</t>
  </si>
  <si>
    <t>6329/01 ZVĚTŠENÍ 14,7x 54,9 DPTR BEZ RUKOJETI</t>
  </si>
  <si>
    <t>0090808</t>
  </si>
  <si>
    <t>LUPA ASFERICKÁ PŘÍLOŽNÍ COIL S OSVĚT.HALOG.</t>
  </si>
  <si>
    <t>6259/14 ZVĚTŠENÍ 3,9x 11,7 DPTR S RUKOJETÍ BATERIE</t>
  </si>
  <si>
    <t>0090809</t>
  </si>
  <si>
    <t>6259/14 ZVĚTŠENÍ 4,7x 14,8 DPTR S RUKOJETÍ BATERIE</t>
  </si>
  <si>
    <t>0090810</t>
  </si>
  <si>
    <t>6279/14 ZVĚTŠENÍ 5,4x 17,7 DPTR S RUKOJETÍ BATERIE</t>
  </si>
  <si>
    <t>0090811</t>
  </si>
  <si>
    <t>6289/14 ZVĚTŠENÍ 7,1x 24,2 DPTR S RUKOJETÍ BATERIE</t>
  </si>
  <si>
    <t>0090813</t>
  </si>
  <si>
    <t>6309/14 ZVĚTŠENÍ 10,1x 36,4 DPTR S RUKOJETÍ BATERIE</t>
  </si>
  <si>
    <t>0090814</t>
  </si>
  <si>
    <t>6319/14 ZVĚTŠENÍ 12,0x 44,0 DPTR S RUKOJETÍ BATERIE</t>
  </si>
  <si>
    <t>0090815</t>
  </si>
  <si>
    <t>6329/14 ZVĚTŠENÍ 14,7x 54,9 DPTR S RUKOJETÍ BATERIE</t>
  </si>
  <si>
    <t>0090816</t>
  </si>
  <si>
    <t>6299/10 ZVĚTŠENÍ 8,7x 31,0 DPTR S RUKOJETÍ SÍŤ</t>
  </si>
  <si>
    <t>0090817</t>
  </si>
  <si>
    <t>6309/10 ZVĚTŠENÍ 10,1x 36,4 DPTR S RUKOJETÍ SÍŤ</t>
  </si>
  <si>
    <t>0090818</t>
  </si>
  <si>
    <t>6319/10 ZVĚTŠENÍ 12x 44,0 DPTR S RUKOJETÍ SÍŤ</t>
  </si>
  <si>
    <t>0090819</t>
  </si>
  <si>
    <t>6329/10 ZVĚTŠENÍ 14,7x 54,9 DPTR S RUKOJETÍ SÍŤ</t>
  </si>
  <si>
    <t>0090821</t>
  </si>
  <si>
    <t>LUPA ASFERICKÁ PŘÍLOŽNÍ COIL S OSVĚTLEN. KAPESNÍ</t>
  </si>
  <si>
    <t>5146 ZVĚTŠENÍ 5X, 20 DPTR</t>
  </si>
  <si>
    <t>0090822</t>
  </si>
  <si>
    <t>5147 ZVĚTŠENÍ 7X, 24 DPTR</t>
  </si>
  <si>
    <t>0090823</t>
  </si>
  <si>
    <t>5148 ZVĚTŠENÍ 9X, 32 DPTR</t>
  </si>
  <si>
    <t>0090824</t>
  </si>
  <si>
    <t>LUPA ASFERICKÁ PŘÍLOŽNÍ COIL POLOKOULE</t>
  </si>
  <si>
    <t>5850 ZVĚTŠENÍ 4X, 12 DPTR</t>
  </si>
  <si>
    <t>0090900</t>
  </si>
  <si>
    <t>PROTÉZA OČNÍ AKRYLÁTOVÁ ZAKÁZKOVÝ ZDRAVOTNICKÝ PROSTŘEDEK</t>
  </si>
  <si>
    <t>OPTIK- GRUEBER OPAVA</t>
  </si>
  <si>
    <t>0090903</t>
  </si>
  <si>
    <t>PROTÉZA OČNÍ AKRYLÁTOVÁ SPECIÁLNÍ ZAKÁZKOVÝ ZDRAVOTNICKÝ PROSTŘEDEK</t>
  </si>
  <si>
    <t>VÝROBA OČNÍCH PROTÉZ RONALD SZARVAS PRAHA</t>
  </si>
  <si>
    <t>0090904</t>
  </si>
  <si>
    <t>OKLUZOR NÁPLASŤOVÝ ORTOPAD BÍLÝ,100 KS V BAL</t>
  </si>
  <si>
    <t>VEL.J/M/R,KAT.Č.70021,70022,70024</t>
  </si>
  <si>
    <t>0090905</t>
  </si>
  <si>
    <t>OKLUZOR NÁPLASŤOVÝ ORTOPAD TĚLOVÝ,100 KS V BAL</t>
  </si>
  <si>
    <t>VEL.J/R,KAT.Č.70121,70124</t>
  </si>
  <si>
    <t>0090906</t>
  </si>
  <si>
    <t>OKLUZOR NÁPLASŤOVÝ ORTOPAD RŮZNOBAREVNÉ,100 KS V BAL</t>
  </si>
  <si>
    <t>VEL.J/M/R,KAT.Č.7*322/332/342/352/013/01/016/017/018*0/1/2/4/8/9/10</t>
  </si>
  <si>
    <t>0091000</t>
  </si>
  <si>
    <t>ČOČKA BRÝLOVÁ BIFOKÁLNÍ SFÉRICKÁ E-LINE PLAST</t>
  </si>
  <si>
    <t>OD 0,0 DO +-8,00/MAX.ADD 3,0 (DO 18 LET)</t>
  </si>
  <si>
    <t>0091001</t>
  </si>
  <si>
    <t>ČOČKA BRÝLOVÁ BIFOKÁLNÍ TÓRICKÁ E-LINE PLAST</t>
  </si>
  <si>
    <t>OD 0,0 DO +-8,00/0,0 DO +-4,0 CYL/DO SOUČTU +-7,0 MAX.ADD.3,0 (DO 18 LET)</t>
  </si>
  <si>
    <t>0091100</t>
  </si>
  <si>
    <t>ČOČKA BRÝLOVÁ BIFOKÁLNÍ SFÉRICKÁ</t>
  </si>
  <si>
    <t>OD +-7,0 DO +-15,0</t>
  </si>
  <si>
    <t>0091102</t>
  </si>
  <si>
    <t>ČOČKA BRÝLOVÁ VYSOKOINDEXOVÁ SFÉRICKÁ LENTI</t>
  </si>
  <si>
    <t>OD - 20,00 DPTR DO -30,0 DPTR</t>
  </si>
  <si>
    <t>0091106</t>
  </si>
  <si>
    <t>ČOČKA BRÝLOVÁ BIFOKÁLNÍ TÓRICKÁ</t>
  </si>
  <si>
    <t>OD +7,0 DO +15,0,OD -7,0 DO -11,0/+-0,25 DO +-4,50/DO SOUČTU+15,-11/</t>
  </si>
  <si>
    <t>0091108</t>
  </si>
  <si>
    <t>ČOČKA BRÝLOVÁ VYSOKOINDEXOVÁ TÓRICKÁ LENTI</t>
  </si>
  <si>
    <t>OD -20,00 DPTR DO -30,00 DPTR</t>
  </si>
  <si>
    <t>0091204</t>
  </si>
  <si>
    <t>ČOČKA BRÝLOVÁ LENTIKULÁRNÍ SFÉRICKÁ SILIKÁT</t>
  </si>
  <si>
    <t>65, OD +-6,50 DO +-20,00 DPTR</t>
  </si>
  <si>
    <t>0091360</t>
  </si>
  <si>
    <t>ČOČKA BRÝLOVÁ TÓRICKÁ TÓRA NÍZKÁ PLAST</t>
  </si>
  <si>
    <t>65,OD +-0,0 DPTR DO +-6,0 DPTR /CYL DO +-2,0/</t>
  </si>
  <si>
    <t>0091361</t>
  </si>
  <si>
    <t>65,OD +-6 DPTR /CYL DO+-2,0/</t>
  </si>
  <si>
    <t>0091362</t>
  </si>
  <si>
    <t>ČOČKA BRÝLOVÁ TÓRICKÁ TÓRA STŘEDNÍ PLAST</t>
  </si>
  <si>
    <t>65,OD +-0,0 DPTR DO +-16,0 DPTR /CYL OD +-2,25 DO +-4,0/</t>
  </si>
  <si>
    <t>0091363</t>
  </si>
  <si>
    <t>ČOČKA BRÝLOVÁ TÓRICKÁ TÓRA VYSOKÁ PLAST</t>
  </si>
  <si>
    <t>65,OD +-0,0 DPTR DO +-16,0 DPTR /CYL OD +-4,25 A VÍCE/</t>
  </si>
  <si>
    <t>0091364</t>
  </si>
  <si>
    <t>65,OD +-16,0 DPTR /CYL OD +-2,25 A VÍCE/</t>
  </si>
  <si>
    <t>0091365</t>
  </si>
  <si>
    <t>ČOČKA BRÝLOVÁ BIFOKÁLNÍ SFÉRICKÁ ZATAVENÁ SILIKÁT</t>
  </si>
  <si>
    <t>65,DO +-7 DPTR</t>
  </si>
  <si>
    <t>0091366</t>
  </si>
  <si>
    <t>ČOČKA BRÝLOVÁ LENTIKULÁRNÍ SFÉRICKÁ PLAST</t>
  </si>
  <si>
    <t>65, OD +-8,50 DO +-32,00 DPTR</t>
  </si>
  <si>
    <t>0091367</t>
  </si>
  <si>
    <t>65, OD +-6,5,00 DO +-12,0 DPTR</t>
  </si>
  <si>
    <t>0091368</t>
  </si>
  <si>
    <t>ČOČKA BRÝLOVÁ SFÉRICKÁ SILIKÁT</t>
  </si>
  <si>
    <t>56, OD +-3 DO +-8 DPTR</t>
  </si>
  <si>
    <t>0091369</t>
  </si>
  <si>
    <t>56, OD +-12,50 DPTR DO +-20,00 DPTR</t>
  </si>
  <si>
    <t>0091370</t>
  </si>
  <si>
    <t>56, OD +-6,5 DPTR DO +-12,00 DPTR</t>
  </si>
  <si>
    <t>0091371</t>
  </si>
  <si>
    <t>60, OD +-0,00 DPTR DO +-6,00 DPTR</t>
  </si>
  <si>
    <t>0091372</t>
  </si>
  <si>
    <t>65, OD +-6,25 DPTR DO +-10,00 DPTR</t>
  </si>
  <si>
    <t>0091373</t>
  </si>
  <si>
    <t>65, OD +-0,00 DPTR DO +-6,00 DPTR</t>
  </si>
  <si>
    <t>0091375</t>
  </si>
  <si>
    <t>ČOČKA BRÝLOVÁ TÓRICKÁ TÓRA NÍZKÁ SILIKÁT</t>
  </si>
  <si>
    <t>65, OD 0,0 DPTR DO +-6,0 DPTR /CYL +-2,0 DPTR/</t>
  </si>
  <si>
    <t>0091376</t>
  </si>
  <si>
    <t>OD +-6,25 DPTR DO +-18 DPTR /CYL+-0,5 DO+-2,0/</t>
  </si>
  <si>
    <t>0091377</t>
  </si>
  <si>
    <t>ČOČKA BRÝLOVÁ TÓRICKÁ TÓRA VYSOKÁ SILIKÁT</t>
  </si>
  <si>
    <t>50,52,56,60,OD 0,0 DPTR DO +-15,5 DPTR /CYL.NAD+-4,25 A VÍCE/</t>
  </si>
  <si>
    <t>0091378</t>
  </si>
  <si>
    <t>ČOČKA BRÝLOVÁ TÓRICKÁ TÓRA STŘEDNÍ SILIKÁT</t>
  </si>
  <si>
    <t>50,52,56,60 OD +-6,25 DPTR DO +-17,5 DPTR/CYL+-2,5 DO+-4,0/</t>
  </si>
  <si>
    <t>0091379</t>
  </si>
  <si>
    <t>65,OD 0,0 DPTR DO +-6,0 DPTR /CYL +-2,25 AŽ +-4,0/</t>
  </si>
  <si>
    <t>0091381</t>
  </si>
  <si>
    <t>ČOČKA BRÝLOVÁ MATOVÁ</t>
  </si>
  <si>
    <t>0091402</t>
  </si>
  <si>
    <t>MONOKULÁR S PŘEDSÁDKOU SPECWELL</t>
  </si>
  <si>
    <t>M1030 ZVĚTŠENÍ 10 X 30 DPT.</t>
  </si>
  <si>
    <t>0091512</t>
  </si>
  <si>
    <t>LUPA ASFERICKÁ ESCHENBACH ZV. 2X+4X/2,6+11,2 DPT.</t>
  </si>
  <si>
    <t>OBJ.Č.: 2678, MAXI-PLUS, ZÁVĚSNÁ NA KRK, ROZMĚRY 100X140MM A PRŮMĚR 35MM</t>
  </si>
  <si>
    <t>0091513</t>
  </si>
  <si>
    <t>LUPA ASFERICKÁ ESCHENBACH ZV. 2,2X-5X</t>
  </si>
  <si>
    <t>OBJ.Č.: 1436, MAKRO-PLUS, PŘÍLOŽNÁ LUPA ROZMĚR 90X35X70MM</t>
  </si>
  <si>
    <t>0091517</t>
  </si>
  <si>
    <t>LUPA ASFERICKÁ ESCHENBACH ZV. 4X/16,0 DPT.</t>
  </si>
  <si>
    <t>OBJ.Č.: 155492, SYSTÉM VARIO, LUPA PRŮMĚR 70MM S REGULOVANÝM SÍŤOVÝM OSVĚTLENÍM</t>
  </si>
  <si>
    <t>0091518</t>
  </si>
  <si>
    <t>OBJ.Č.: 171014, MOBILENT, ZASOUVACÍ LUPA Z PLASTU, PRŮMĚR 35MM, ČERVENÁ</t>
  </si>
  <si>
    <t>0091520</t>
  </si>
  <si>
    <t>LUPA ASFERICKÁ ESCHENBACH ZV. 5X/20,0 DPT.</t>
  </si>
  <si>
    <t>OBJ.Č.: 15105, MOBILUX, KAPESNÍ LUPA PRŮMĚR 58MM S BATERIOVÝM OSVĚTLENÍM</t>
  </si>
  <si>
    <t>0091523</t>
  </si>
  <si>
    <t>OBJ.Č.: 265560, ASPHERIC II, LUPA VYSOCE ZVĚTŠUJÍCÍ, PRŮMĚR 58MM</t>
  </si>
  <si>
    <t>0091526</t>
  </si>
  <si>
    <t>LUPA ASFERICKÁ ESCHENBACH ZV. 6X/23,0 DPT.</t>
  </si>
  <si>
    <t>OBJ.Č.: 155271, SYSTÉM VARIO, LUPA PRŮMĚR 50MM S BATERIOVÝM OSVĚTLENÍM</t>
  </si>
  <si>
    <t>0091527</t>
  </si>
  <si>
    <t>OBJ.Č.: 155272, SYSTÉM VARIO, LUPA PRŮMĚR 50MM S REGULOVANÝM SÍŤOVÝM OSVĚTLENÍM</t>
  </si>
  <si>
    <t>0091529</t>
  </si>
  <si>
    <t>LUPA ASFERICKÁ ESCHENBACH ZV. 7X/28,0 DPT.</t>
  </si>
  <si>
    <t>OBJ.Č.: 15107, MOBILUX, KAPESNÍ LUPA PRŮMĚR 35MM S BATERIOVÝM OSVĚTLENÍM</t>
  </si>
  <si>
    <t>0091531</t>
  </si>
  <si>
    <t>OBJ.Č.: 155172, SYSTÉM VARIO, LUPA PRŮMĚR 35MM S REGULOVANÝM SÍŤOVÝM OSVĚTLENÍM</t>
  </si>
  <si>
    <t>0091537</t>
  </si>
  <si>
    <t>LUPA ASFERICKÁ ESCHENBACH ZV. 10X/38,0 DPT.</t>
  </si>
  <si>
    <t>OBJ.Č.: 155072, SYSTÉM VARIO, LUPA PRŮMĚR 35MM S REGULOVANÝM SÍŤOVÝM OSVĚTLENÍM</t>
  </si>
  <si>
    <t>0091538</t>
  </si>
  <si>
    <t>OBJ.Č.: 1710910, MOBILENT, ZASOUVACÍ LUPA Z PLASTU, PRŮMĚR 35MM, BÍLÁ</t>
  </si>
  <si>
    <t>0091541</t>
  </si>
  <si>
    <t>LUPA ASFERICKÁ ESCHENBACH ZV. 12,5X/50,0 DPT.</t>
  </si>
  <si>
    <t>OBJ.Č.: 155771, SYSTÉM VARIO, LUPA PRŮMĚR 35MM S BATERIOVÝM OSVĚTLENÍM</t>
  </si>
  <si>
    <t>0091543</t>
  </si>
  <si>
    <t>LUPA BIKONVEXNÍ ESCHENBACH ZV. 4X+6X=10X</t>
  </si>
  <si>
    <t>OBJ.Č.: 1187,DVOJITÁ LUPA ZASOUVACÍ,KAPESNÍ PROVEDENÍ Z KOVU,PRŮMĚR 30MM</t>
  </si>
  <si>
    <t>0091546</t>
  </si>
  <si>
    <t>LUPA BIKONVEXNÍ ESCHENBACH ZV. 6X/24 DPT.</t>
  </si>
  <si>
    <t>OBJ.Č.: 1740130,CLASSIC,ZASOUVACÍ V KŮŽI,PRŮMĚR 30MM</t>
  </si>
  <si>
    <t>0091547</t>
  </si>
  <si>
    <t>LUPA PŘEDSÁDKOVÁ ESCHENBACH ZV. 4X</t>
  </si>
  <si>
    <t>OBJ.Č.: 164640, LABO-CLIP, MONO, PŘIPEVNĚNÍ NA BRÝLE, PRAC. VZDÁLENOST CCA 55MM</t>
  </si>
  <si>
    <t>0091548</t>
  </si>
  <si>
    <t>LUPA PŘEDSÁDKOVÁ ESCHENBACH ZV. 7X</t>
  </si>
  <si>
    <t>OBJ.Č.: 164670, LABO-CLIP, MONO, PŘIPEVNĚNÍ NA BRÝLE, PRAC. VZDÁLENOST CCA 32MM</t>
  </si>
  <si>
    <t>0091551</t>
  </si>
  <si>
    <t>SYSTÉM KEPLER ESCHENBACH 4,2X12</t>
  </si>
  <si>
    <t>OBJ.Č.: 16733, MODULAR-PRISMATIC, ZV. NA DÁLKU 4,2X, NA BLÍZKO 5,0X, 220/1000M</t>
  </si>
  <si>
    <t>0091552</t>
  </si>
  <si>
    <t>SYSTÉM KEPLER ESCHENBACH 6X17</t>
  </si>
  <si>
    <t>OBJ.Č.: 16734, MODULAR-PRISMATIC, ZV. NA DÁLKU 6,0X, NA BLÍZKO 7,6X, 185/1000M</t>
  </si>
  <si>
    <t>0091554</t>
  </si>
  <si>
    <t>MONOKULÁR PRISMATICKÝ ESCHENBACH 8X20 S PŘEDSÁDKOU</t>
  </si>
  <si>
    <t>OBJ.Č.: 1674820, VARIO-PLUS, ZVĚTŠENÍ 3X, 8X, 25X</t>
  </si>
  <si>
    <t>0091555</t>
  </si>
  <si>
    <t>MONOKULÁR PRISMATICKÝ ESCHENBACH 8X30 S PŘEDSÁDKOU</t>
  </si>
  <si>
    <t>OBJ.Č.: 1674832, VARIO-PLUS, ZVĚTŠENÍ 3X, 8X, 10X, 25X</t>
  </si>
  <si>
    <t>0091556</t>
  </si>
  <si>
    <t>DRŽÁK PRSTOVÝ ESCHENBACH UNIVERZÁLNÍ</t>
  </si>
  <si>
    <t>OBJ.Č.: 16711, VISO-QUICK, UNIVERZÁLNÍ PRSTOVÝ DRŽÁK PRO MONOKULÁRY</t>
  </si>
  <si>
    <t>0091557</t>
  </si>
  <si>
    <t>SYSTÉM GALILEIHO ESCHENBACH ZÁKLADNÍ 2,2X</t>
  </si>
  <si>
    <t>OBJ.Č.: 1621,  MODULAR-LINSEATIC, NA DÁLKU, ZVĚTŠENÍ 2,2X</t>
  </si>
  <si>
    <t>0091558</t>
  </si>
  <si>
    <t>OBJ.Č.: 16225, MODULAR-LINSEATIC, NA DÁLKU,2,2x, ŠIRŠÍ ZORNÉ POLE O 2 STUPNĚ</t>
  </si>
  <si>
    <t>0091566</t>
  </si>
  <si>
    <t>SYSTÉM GALILEIHO ESCHENBACH PŘEDSÁDKA 8,8X/16 DPT.</t>
  </si>
  <si>
    <t>OBJ.Č.: 162116,MODULAR-LINSEATIC, NA BLÍZKO, PRACOVNÍ VZDÁLENOST 6,3CM</t>
  </si>
  <si>
    <t>0091569</t>
  </si>
  <si>
    <t>SYSTÉM GALILEIHO ESCHENBACH NA BLÍZKO ZV.2,5X</t>
  </si>
  <si>
    <t>OBJ.Č.: 16362, RIDO-MED, BRÝLE NA BLÍZKO, PRAC. VZD. OD CCA 35CM, PRŮMĚR 75MM</t>
  </si>
  <si>
    <t>0091570</t>
  </si>
  <si>
    <t>SYSTÉM GALILEIHO ESCHENBACH NA BLÍZKO ZV.3X</t>
  </si>
  <si>
    <t>OBJ.Č.: 16363, RIDO-MED, BRÝLE NA BLÍZKO, PRAC. VZD. OD CCA 20CM, PRŮMĚR 54MM</t>
  </si>
  <si>
    <t>0091572</t>
  </si>
  <si>
    <t>SYSTÉM GALILEIHO ESCHENBACH NA BLÍZKO ZV.4X</t>
  </si>
  <si>
    <t>OBJ.Č.: 16364, RIDO-MED, BRÝLE NA BLÍZKO, PRAC. VZD. OD CCA 25CM, PRŮMĚR 35MM</t>
  </si>
  <si>
    <t>0091574</t>
  </si>
  <si>
    <t>SYSTÉM GALILEIHO ESCHENBACH NA DÁLKU ZV.3X</t>
  </si>
  <si>
    <t>OBJ.Č.: 1634,TELE-MED,BRÝLE NA DÁLKU,PRAC.VZD.OD CCA 70CM,160/1000</t>
  </si>
  <si>
    <t>0091576</t>
  </si>
  <si>
    <t>SYSTÉM GALILEIHO ESCHENBACH NA DÁLKU ZV.4X</t>
  </si>
  <si>
    <t>OBJ.Č.: 16344, TELE-MED, BRÝLE NA DÁLKU, PRAC. VZD. OD CCA 78CM, 130M/1000M</t>
  </si>
  <si>
    <t>0091577</t>
  </si>
  <si>
    <t>SYSTÉM NOSNÝ ESCHENBACH UNIVERZÁLNÍ</t>
  </si>
  <si>
    <t>OBJ.Č.: 1631, UNI-ADAPT, PRO GALILEOVY A KEPLEROVY SYSTÉMY</t>
  </si>
  <si>
    <t>0091578</t>
  </si>
  <si>
    <t>POUZDRO ESCHENBACH UNIVERZÁLNÍ</t>
  </si>
  <si>
    <t>OBJ.Č.: 1691, UMĚLÁ KŮŽE, PRO GALILEOVY A KEPLEROVY SYSTÉMY</t>
  </si>
  <si>
    <t>0091579</t>
  </si>
  <si>
    <t>DRŽÁK STOLNÍ ESCHENBACH UNIVERZÁLNÍ</t>
  </si>
  <si>
    <t>OBJ.Č.: 1600, DUO-CLIP, KOVOVÁ OHEBNÁ HADICE 33CM, 2X KLIP K PŘIPEVNĚNÍ</t>
  </si>
  <si>
    <t>0091584</t>
  </si>
  <si>
    <t>LUPA ASFERICKÁ PŘÍLOŽNÍ ESCHENBACH 4X/16,0 DPTR</t>
  </si>
  <si>
    <t>OBJ.2608, ŘÁDKOVÁ S ČERVENOU LINKOU ROZMĚR 250X35 MM</t>
  </si>
  <si>
    <t>0091600</t>
  </si>
  <si>
    <t>LUPA ASFÉRICKÁ COIL KAPESNÍ PŘÍLOŽNÍ S OSVĚTLENÍM</t>
  </si>
  <si>
    <t>8146/01 ZVĚTŠENÍ 5x 16 DPTR</t>
  </si>
  <si>
    <t>0091601</t>
  </si>
  <si>
    <t>8147/01 ZVĚTŠENÍ 7 x 24 DPTR</t>
  </si>
  <si>
    <t>0091603</t>
  </si>
  <si>
    <t>8271/01 ZVĚTŠENÍ 11 x 40 DPTR</t>
  </si>
  <si>
    <t>0091604</t>
  </si>
  <si>
    <t>LUPA ASFÉRICKÁ PŘÍL.POLOKOULE VTM S VODÍCÍ LINIÍ COIL</t>
  </si>
  <si>
    <t>5850/02 ZVĚTŠENÍ 4 X 12 DPTR</t>
  </si>
  <si>
    <t>0091606</t>
  </si>
  <si>
    <t>ČOČKA KONTAKTNÍ TVRDÁ CORNEÁLNÍ PLYNOPROPUST PROCOCORNEA</t>
  </si>
  <si>
    <t>ASFERICKÁ OD -30,0 DPT DO +30,0 DPT</t>
  </si>
  <si>
    <t>0091607</t>
  </si>
  <si>
    <t>ČOČKA KONTAKTNÍ TVRDÁ CORNEÁLNÍ TÓRICKÁ PLYNOPROPUSTNÁ</t>
  </si>
  <si>
    <t>PROCORNEA OD +10,0 DPT DO -30,0 DPT /CYL OD -0,50 DPT DO -6,0 DPT</t>
  </si>
  <si>
    <t>0091610</t>
  </si>
  <si>
    <t>ČOČKA KONTAKTNÍ TVRDÁ CORNEÁLNÍ CANTOUR NISSEL</t>
  </si>
  <si>
    <t>OD -30 DPTR DO +30 DPTR</t>
  </si>
  <si>
    <t>0091611</t>
  </si>
  <si>
    <t>ČOČKA KONTAKTNÍ MĚKKÁ HYDROFILNÍ KERASOFT</t>
  </si>
  <si>
    <t>PRO KOREKCI KERATOKONU (I PO KERATOPLASTICE),OD -30.00 DPTR DO +30.00 DPTR,CYL</t>
  </si>
  <si>
    <t>0091612</t>
  </si>
  <si>
    <t>ČOČKA KONTAKTNÍ MĚKKÁ HYDROFILNÍ RX SFÉRICKÁ</t>
  </si>
  <si>
    <t>58/67/77% H2O,OD -30.00 DPTR DO +40.00 DPTR, VHODNÁ PRO KOREKCI DĚTSKÉ AFAKIE</t>
  </si>
  <si>
    <t>0091613</t>
  </si>
  <si>
    <t>0093000</t>
  </si>
  <si>
    <t>SEDAČKA DO VANY MEYRA DUBASTAR 3013752</t>
  </si>
  <si>
    <t>S HYGIENICKÝM VÝŘEZEM A ZÁDOVOU OPĚRKOU,NAST.ŠÍŘE,HM.3KG,NOSNOST 120KG</t>
  </si>
  <si>
    <t>0093002</t>
  </si>
  <si>
    <t>SEDAČKA DO VANY MEYRA DUBASTAR 3013742</t>
  </si>
  <si>
    <t>S HYGIENICKÝM VÝŘEZEM,BEZ ZÁDOVÉ OPĚRKY,NAST.ŠÍŘE,HM.2,5KG,NOSNOST 120KG</t>
  </si>
  <si>
    <t>0093005</t>
  </si>
  <si>
    <t>SEDAČKA DO SPRCHY MEYRA DUBASTAR 3013712</t>
  </si>
  <si>
    <t>S HYGIENICKÝM VÝŘEZEM A ZÁDOVOU OPĚRKOU,NAST.VÝŠKA,HM.3,4KG,NOSNOST 120KG</t>
  </si>
  <si>
    <t>0093006</t>
  </si>
  <si>
    <t>SEDAČKA DO SPRCHY MEYRA DUBASTAR 3013702</t>
  </si>
  <si>
    <t>S HYGIENICKÝM VÝŘEZEM,BEZ ZÁDOVÉ OPĚRKY,NAST.VÝŠKA,HM.2,5KG,NOSNOST 120KG</t>
  </si>
  <si>
    <t>0093008</t>
  </si>
  <si>
    <t>SEDAČKA DO SPRCHY MEYRA DUBASTAR 3013732</t>
  </si>
  <si>
    <t>SKLOPNÁ NA ZEĎ,S HYG.VÝŘEZEM,HM.2,5KG,NOSNOST 120KG</t>
  </si>
  <si>
    <t>0093011</t>
  </si>
  <si>
    <t>ZVEDÁK ELEKTRICKÝ POJÍZDNÝ MEYRA SITO 8013115</t>
  </si>
  <si>
    <t>NAST. VÝŠKA RAMENE 44-176CM, HMOTNOST 42,5KG, NOSNOST 160 KG</t>
  </si>
  <si>
    <t>0093012</t>
  </si>
  <si>
    <t>ZVEDÁK ELEKTRICKÝ POJÍZDNÝ MEYRA SITO 8013118</t>
  </si>
  <si>
    <t>STAVĚCÍ, NAST. VÝŠKA RAMENE 44-176CM, HMOTNOST 49KG, NOSNOST 160 KG</t>
  </si>
  <si>
    <t>NÁSTAVEC NA WC CLIPPER VI. PŘENOSNÝ</t>
  </si>
  <si>
    <t>VÝŠ.NASTAV.50-62,5CM,PLAST.S KOV. KONSTRUKCÍ,VÝŠ.10CM, ANATOMICKY TVAROVANÝ</t>
  </si>
  <si>
    <t>NÁSTAVEC NA WC REHOFIX</t>
  </si>
  <si>
    <t>VÝŠKA 10CM, PLASTOVÝ, 2 FIXAČNÍ ÚCHYTY</t>
  </si>
  <si>
    <t>0093017</t>
  </si>
  <si>
    <t>NÁSTAVEC NA WC REHOFIX S VÍKEM</t>
  </si>
  <si>
    <t>0093024</t>
  </si>
  <si>
    <t>MATRACE ANTIDEKUBITNÍ WAFLE 5700</t>
  </si>
  <si>
    <t>3-DÍLNÁ, OMYVATELNÁ, HYPOARLEGICKÝ POVLAK, ROZMĚR 198 X 88 X 17,3</t>
  </si>
  <si>
    <t>0093025</t>
  </si>
  <si>
    <t>PODLOŽKA SE STŘÍDAVÝM TLAKEM W3015</t>
  </si>
  <si>
    <t>DVA NEZÁVISLÉ OKRUHY</t>
  </si>
  <si>
    <t>0093026</t>
  </si>
  <si>
    <t>MATRACE A PODLOŽKA S TVAR.PAMĚTÍ V0720</t>
  </si>
  <si>
    <t>VÝŠKA MATRACE 10CM, VÝŠKA PODLOŽKY TVAROVOU PAMĚTÍ 7CM</t>
  </si>
  <si>
    <t>0093027</t>
  </si>
  <si>
    <t>MATRACE KLINICKÁ V3009 VÝŠKA 12CM</t>
  </si>
  <si>
    <t>PĚNOVÁ MATRACE S ANTIBAKTERIÁLNÍM POTAHEM</t>
  </si>
  <si>
    <t>0093028</t>
  </si>
  <si>
    <t>BANDÁŽ HLEZENNÍ 1001</t>
  </si>
  <si>
    <t>PRODYŠNÝ NEOPRÉN S BAVL.VYPODLOŽENÍM, 4 VELIKOSTI, ČERNÝ NEBO BÉŽOVÝ</t>
  </si>
  <si>
    <t>0093029</t>
  </si>
  <si>
    <t>ORTÉZA HLEZENNÍ S PŘÍDAVNOU STAHUJ. PÁSKOU 1003</t>
  </si>
  <si>
    <t>PRODYŠNÝ NEOPRÉN S BAVL.VYPODLOŽENÍM, 4 VELIKOSTI, BÉŽOVÝ</t>
  </si>
  <si>
    <t>0093030</t>
  </si>
  <si>
    <t>ORTÉZA HLEZENNÍ ZAPÍNÁNÍ NA SUCHÝ ZIP 1004</t>
  </si>
  <si>
    <t>0093031</t>
  </si>
  <si>
    <t>ORTÉZA HLEZENNÍ SE SPIRÁL. VÝZTUŽÍ  1008</t>
  </si>
  <si>
    <t>PRODYŠNÝ NEOPRÉN S BAVL.VYPODL.,4 VEL.,ČERNÝ NEBO BÉŽOVÝ,PŘÍDAVNÝ STAHUJ.PÁS</t>
  </si>
  <si>
    <t>0093032</t>
  </si>
  <si>
    <t>BANDÁŽ HLEZENNÍ 2001</t>
  </si>
  <si>
    <t>ELASTICKÝ NÁVLEK, S BAVLNOU, 4 VELIKOSTI, BÉŽOVÝ</t>
  </si>
  <si>
    <t>0093033</t>
  </si>
  <si>
    <t>BANDÁŽ HLEZENNÍ S PŘÍDAVNOU STAHUJ. PÁSKOU 2003</t>
  </si>
  <si>
    <t>0093034</t>
  </si>
  <si>
    <t>BANDÁŽ HLEZENNÍ, PODPŮRNÁ ELASTICKÁ 2101</t>
  </si>
  <si>
    <t>ELASTICKÁ PÁSKA, UNIVERZ. VELIKOST</t>
  </si>
  <si>
    <t>0093035</t>
  </si>
  <si>
    <t>BANDÁŽ HLEZENNÍ 2204</t>
  </si>
  <si>
    <t>ELASTICKÝ NÁVLEK, S BAVLNOU, VÝŘEZ PRO PATU, 5 VELIKOSTÍ, BÉŽOVÝ</t>
  </si>
  <si>
    <t>0093036</t>
  </si>
  <si>
    <t>ORTÉZA HLEZENNÍ SE SILIKON. PELOTOU 2409</t>
  </si>
  <si>
    <t>0093037</t>
  </si>
  <si>
    <t>ORTÉZA HLEZENNÍ ŠNĚROVACÍ S VÝZTUHOU 4007</t>
  </si>
  <si>
    <t>PEVNÁ PELOTA, 4 VELIKOSTI</t>
  </si>
  <si>
    <t>0093038</t>
  </si>
  <si>
    <t>ORTÉZA KOLENNÍ, CHRÁNIČ PATELY 1021</t>
  </si>
  <si>
    <t>PRODYŠNÝ NEOPRÉN S BAVL.VYPODLOŽENÍM, 5 VELIKOSTÍ, ČERNÝ NEBO BÉŽOVÝ</t>
  </si>
  <si>
    <t>0093039</t>
  </si>
  <si>
    <t>ORTÉZA KOLENNÍ 1022</t>
  </si>
  <si>
    <t>0093040</t>
  </si>
  <si>
    <t>ORTÉZA KOLENNÍ, FIXACE POMOCÍ SUCHÝCH ZIPŮ 1023</t>
  </si>
  <si>
    <t>PRODYŠNÝ NEOPRÉN S BAVL.VYPODLOŽENÍM, UNIVERZ. VELIKOST, BÉŽOVÝ</t>
  </si>
  <si>
    <t>0093041</t>
  </si>
  <si>
    <t>ORTÉZA KOLENNÍ, CHRÁNIČ PATELY 1024</t>
  </si>
  <si>
    <t>PRODYŠNÝ NEOPRÉN S BAVL.VYPODLOŽENÍM, UNIVERZ. VEL.,BÉŽOVÝ,FIXACE SUCHÝMI ZIPY</t>
  </si>
  <si>
    <t>0093042</t>
  </si>
  <si>
    <t>ORTÉZA KOLENNÍ S KLOUBEM 1031</t>
  </si>
  <si>
    <t>PRODYŠNÝ NEOPRÉN S BAVL.VYPODL., 5 VEL., ČERNÝ NEBO BÉŽOVÝ,FIXACE SUCHÝMI ZIPY</t>
  </si>
  <si>
    <t>0093043</t>
  </si>
  <si>
    <t>ORTÉZA KOLENNÍ S KLOUBEM 1032</t>
  </si>
  <si>
    <t>PRODYŠNÝ NEOPRÉN S BAVL.VYPODLOŽENÍM, 4 VELIKOSTI, BÉŽOVÝ, CELOPLOŠNĚ ROZEPÍNACÍ</t>
  </si>
  <si>
    <t>0093044</t>
  </si>
  <si>
    <t>ORTÉZA KOLENNÍ S KŘÍŽOVÝM TAHEM 1033</t>
  </si>
  <si>
    <t>PRODYŠNÝ NEOPRÉN S BAVL.VYPODL., 5 VELIKOSTÍ, BÉŽOVÝ, BOČNÍ SPIRÁL. VÝZTUHY</t>
  </si>
  <si>
    <t>0093046</t>
  </si>
  <si>
    <t>BANDÁŽ KOLENNÍ 2022</t>
  </si>
  <si>
    <t>0093047</t>
  </si>
  <si>
    <t>ORTÉZA KOLENNÍ S KLOUBEM 2031</t>
  </si>
  <si>
    <t>PRODYŠNÝ MATERIÁL, S BAVLNOU, 4 VELIKOSTI, BÉŽOVÝ, FIXACE SUCHÝMI ZIPY</t>
  </si>
  <si>
    <t>0093048</t>
  </si>
  <si>
    <t>ORTÉZA KOLENNÍ S KLOUBEM 2037</t>
  </si>
  <si>
    <t>PRODYŠNÝ MAT.,S BAVLNOU,5 VEL.,BÉŽOVÝ,FIXACE SUCHÝMI ZIPY,CELOPLOŠNĚ ROZEPÍN.</t>
  </si>
  <si>
    <t>0093050</t>
  </si>
  <si>
    <t>BANDÁŽ KOLENNÍ 2222</t>
  </si>
  <si>
    <t>0093051</t>
  </si>
  <si>
    <t>ORTÉZA KOLENNÍ, CHRÁNIČ PATELY 2438</t>
  </si>
  <si>
    <t>ELASTICKÝ MATERIÁL, SILIKONOVÝ CHRÁNIČ PATELY, BOČNÍ SPIRÁL. VÝZTUHY, 4 VEL.</t>
  </si>
  <si>
    <t>0093052</t>
  </si>
  <si>
    <t>ORTÉZA KOLENNÍ RIGIDNÍ 4030</t>
  </si>
  <si>
    <t>DÉLKA 45,51,58  CM, 4 VELIKOSTI PRO KAŽDOU DÉLKU, BÉŽOVÁ</t>
  </si>
  <si>
    <t>0093054</t>
  </si>
  <si>
    <t>ORTÉZA KOLENNÍ DLOUHÁ S NASTAVITELNÝM KLOUBEM 4039</t>
  </si>
  <si>
    <t>NASTAVITELNÝ KLOUB, DÉLKA 45, 55, 67 CM, PEVNÁ FIXACE, UNIVERZ. VELIKOST, MODRÁ</t>
  </si>
  <si>
    <t>0093055</t>
  </si>
  <si>
    <t>ORTÉZA KOLENNÍ DLOUHÁ S NASTAVITELNÝM KLOUBEM 4139</t>
  </si>
  <si>
    <t>NASTAVITELNÝ KLOUB, DÉLKA 45, 55 CM, PEVNÁ FIXACE, UNIVERZ. VELIKOST, MODRÁ</t>
  </si>
  <si>
    <t>0093057</t>
  </si>
  <si>
    <t>BANDÁŽ LÝTKOVÁ 1010</t>
  </si>
  <si>
    <t>0093058</t>
  </si>
  <si>
    <t>BANDÁŽ STEHENNÍ 1040</t>
  </si>
  <si>
    <t>0093059</t>
  </si>
  <si>
    <t>ORTÉZA STEHENNÍ- KYČELNÍ 2041</t>
  </si>
  <si>
    <t>PRODYŠNÝ MATERIÁL, S BAVLNOU, 3 VELIKOSTI, BÉŽOVÝ</t>
  </si>
  <si>
    <t>0093060</t>
  </si>
  <si>
    <t>ORTÉZA LOKETNÍ SE SILIKONOVOU PELOTOU 1080</t>
  </si>
  <si>
    <t>PRODYŠNÝ NEOPRÉN S BAVL.VYPODLOŽ., 4 VEL.,ČERNÝ NEBO BÉŽOVÝ,FIXACE SUCHÝMI ZIPY</t>
  </si>
  <si>
    <t>0093061</t>
  </si>
  <si>
    <t>PÁSKA EPIKONDYLÁRNÍ S PELOTOU 1086</t>
  </si>
  <si>
    <t>PRODYŠNÝ NEOPRÉN S BAVL.VYPODLOŽ., UNI VELIKOST, ČERNÝ NEBO BÉŽOVÝ, FIXACE SUCHÝ</t>
  </si>
  <si>
    <t>0093062</t>
  </si>
  <si>
    <t>ORTÉZA LOKETNÍ S KLOUBEM 1187</t>
  </si>
  <si>
    <t>PRODYŠNÝ NEOPRÉN S BAVL.VYPODLOŽ., 4 VELIKOSTI, BÉŽOVÝ, FIXACE SUCHÝMI ZIPY</t>
  </si>
  <si>
    <t>0093063</t>
  </si>
  <si>
    <t>BANDÁŽ LOKETNÍ 2085</t>
  </si>
  <si>
    <t>0093064</t>
  </si>
  <si>
    <t>BANDÁŽ LOKETNÍ 2280</t>
  </si>
  <si>
    <t>ELASTICKÝ NÁVLEK, S BAVLNOU, 5 VELIKOSTÍ, BÉŽOVÝ</t>
  </si>
  <si>
    <t>0093067</t>
  </si>
  <si>
    <t>ORTÉZA BEDERNÍ S VÝZTUHAMI 1064</t>
  </si>
  <si>
    <t>PRODYŠNÝ NEOPRÉN S BAVL.VYPODLOŽENÍM, KŘÍŽOVÉ TAHY, 5 VELIKOSTÍ, BÉŽOVÝ</t>
  </si>
  <si>
    <t>0093068</t>
  </si>
  <si>
    <t>ORTÉZA BEDERNÍ KRÁTKÁ S VÝZTUHAMI 2061</t>
  </si>
  <si>
    <t>ELASTICKÝ PRODYŠNÝ  MATERIÁL, KŘÍŽOVÉ TAHY, UNIVERZÁLNÍ VELIKOST, BÉŽOVÝ</t>
  </si>
  <si>
    <t>0093069</t>
  </si>
  <si>
    <t>PÁS TĚHOTENSKÝ 2062</t>
  </si>
  <si>
    <t>S DORSÁLNÍ OPOROU,ELASTICKÝ PRODYŠNÝ MATERIÁL,KŘÍŽOVÉ TAHY,2 VELIKOSTI,BÉŽOVÝ</t>
  </si>
  <si>
    <t>0093070</t>
  </si>
  <si>
    <t>ORTÉZA LUMBOSACRÁLNÍ S KOVOVÝMI VÝZTUHAMI 2064</t>
  </si>
  <si>
    <t>ELASTICKÝ  MATERIÁL, KŘÍŽOVÉ TAHY, 5 VELIKOSTÍ, BÉŽOVÝ</t>
  </si>
  <si>
    <t>0093071</t>
  </si>
  <si>
    <t>ORTÉZA BEDERNÍ S KOVOVÝMI VÝZTUHAMI 2068</t>
  </si>
  <si>
    <t>ELASTICKÝ  PRODYŠNÝ MATERIÁL, KŘÍŽOVÉ TAHY, 6 VELIKOSTÍ, BÉŽOVÝ</t>
  </si>
  <si>
    <t>0093072</t>
  </si>
  <si>
    <t>PÁS BŘIŠNÍ 2162</t>
  </si>
  <si>
    <t>ELASTICKÝ  PRODYŠNÝ MATERIÁL, 5  VELIKOSTÍ, BÉŽOVÝ</t>
  </si>
  <si>
    <t>0093073</t>
  </si>
  <si>
    <t>ORTÉZA ZAD VYSOKÁ TH- LS THORACOLUMBOSACRAL 2163</t>
  </si>
  <si>
    <t>VYSOKÉ KOVOVÉ DLAHY, VÝŠKA 34,9 NEBO 38,7 CM, 5 VELIKOSTÍ, BÉŽOVÝ, 4 BOČNÍ TAHY</t>
  </si>
  <si>
    <t>0093074</t>
  </si>
  <si>
    <t>ORTÉZA LUMBOSACRÁLNÍ S KOVOVÝMI VÝZTUHAMI 2164</t>
  </si>
  <si>
    <t>ELASTICKÝ PRODYŠNÝ  MATERIÁL, KŘÍŽOVÉ TAHY, 5 VELIKOSTÍ, BÉŽOVÝ</t>
  </si>
  <si>
    <t>0093075</t>
  </si>
  <si>
    <t>ORTÉZA BEDERNÍ S KOVOVÝMI VÝZTUHAMI 2169</t>
  </si>
  <si>
    <t>ELASTICKÝ  MATERIÁL, KŘÍŽOVÉ TAHY, 5 VELIKOSTÍ, ČERNÝ, PŘÍDAVNÉ ŠLE</t>
  </si>
  <si>
    <t>0093076</t>
  </si>
  <si>
    <t>PÁS BŘIŠNÍ 2260</t>
  </si>
  <si>
    <t>0093077</t>
  </si>
  <si>
    <t>ORTÉZA ZAD VYSOKÁ  2264</t>
  </si>
  <si>
    <t>VYSOKÉ KOVOVÉ DLAHY, ELASTICKÝ  PRODYŠNÝ MATERIÁL, 5 VEL., BÉŽ.,KŘÍŽOVÁ, BEDERNÍ</t>
  </si>
  <si>
    <t>0093078</t>
  </si>
  <si>
    <t>PÁS ŽEBERNÍ PÁNSKÝ 4073</t>
  </si>
  <si>
    <t>ELASTICKÝ  PRODYŠNÝ MATERIÁL, UNIVERZÁLNÍ  VELIKOST, BÉŽOVÝ</t>
  </si>
  <si>
    <t>0093079</t>
  </si>
  <si>
    <t>PÁS ŽEBERNÍ DÁMSKÝ 4074</t>
  </si>
  <si>
    <t>0093080</t>
  </si>
  <si>
    <t>ORTÉZA RAMENNÍ 1072</t>
  </si>
  <si>
    <t>PRODYŠNÝ NEOPRÉN S BAVL.VYPODLOŽ., 4 VELIKOSTI, BÉŽOVÝ</t>
  </si>
  <si>
    <t>0093081</t>
  </si>
  <si>
    <t>ZÁVĚS RAMENNÍHO KLOUBU 3089</t>
  </si>
  <si>
    <t>4 VELIKOSTI, MODRÝ</t>
  </si>
  <si>
    <t>0093082</t>
  </si>
  <si>
    <t>ORTÉZA RAMENNÍ 4072</t>
  </si>
  <si>
    <t>3 VELIKOSTI, BÉŽOVÝ</t>
  </si>
  <si>
    <t>0093083</t>
  </si>
  <si>
    <t>ORTÉZA KLAVIKULÁRNÍ RIGIDNÍ 4075</t>
  </si>
  <si>
    <t>4 VELIKOSTI, BÍLÁ</t>
  </si>
  <si>
    <t>0093084</t>
  </si>
  <si>
    <t>ORTÉZA RAMENNÍHO KLOUBU- RIGIDNÍ FIXACE 4089</t>
  </si>
  <si>
    <t>FIXACE POMOCÍ ŠIROKÉHO PÁSU NA SUCHÝ ZIP, UNIVERZÁLNÍ VELIKOST, BÉŽOVÝ</t>
  </si>
  <si>
    <t>0093085</t>
  </si>
  <si>
    <t>ORTÉZA ZÁPĚSTÍ S PEVNOU DLAHOU 1082</t>
  </si>
  <si>
    <t>PRODYŠNÝ NEOPRÉN S BAVL.VYPODL., KOVOVÁ DLAHA, 4 VELIKOSTI, BÉŽOVÝ</t>
  </si>
  <si>
    <t>0093086</t>
  </si>
  <si>
    <t>ORTÉZA ZÁPĚSTÍ 1083</t>
  </si>
  <si>
    <t>PRODYŠNÝ NEOPRÉN S BAVL.VYPODL.,UNI VEL.,BÉŽOVÝ,ČERNÝ,FIXACE PÁSEM NA SUCHÝ ZIP</t>
  </si>
  <si>
    <t>0093087</t>
  </si>
  <si>
    <t>ORTÉZA ZÁPĚSTÍ 1084</t>
  </si>
  <si>
    <t>PRODYŠNÝ NEOPRÉN S BAVL.VYPODL., ZPEVNĚNÍ PALCE, 4 VELIKOSTI, BÉŽOVÝ</t>
  </si>
  <si>
    <t>0093088</t>
  </si>
  <si>
    <t>ORTÉZA PALCE S KOVOVOU DLAHOU 1088</t>
  </si>
  <si>
    <t>PRODYŠNÝ NEOPRÉN S BAVL.VYPODL., 4 VELIKOSTI, BÉŽOVÝ</t>
  </si>
  <si>
    <t>0093089</t>
  </si>
  <si>
    <t>ORTÉZA PALCE S KOVOVOU DLAHOU 1089</t>
  </si>
  <si>
    <t>0093090</t>
  </si>
  <si>
    <t>ORTÉZA ZÁPĚSTÍ ZPEVŇUJÍCÍ 1181</t>
  </si>
  <si>
    <t>PRODYŠNÝ NEOPRÉN S BAVL.VYPODL., UNI VEL. , BÉŽOVÝ, FIXACE PÁSEM NA SUCHÝ ZIP</t>
  </si>
  <si>
    <t>0093091</t>
  </si>
  <si>
    <t>ORTÉZA ZÁPĚSTÍ ZPEVŇUJÍCÍ 2081</t>
  </si>
  <si>
    <t>ELASTICKÝ MATERIÁL, UNI VEL. , BÉŽOVÝ, FIXACE PÁSEM NA SUCHÝ ZIP</t>
  </si>
  <si>
    <t>0093092</t>
  </si>
  <si>
    <t>ORTÉZA ZÁPĚSTÍ S PEVNOU DLAHOU 2082</t>
  </si>
  <si>
    <t>PRODYŠNÝ ELASTICKÝ MATERIÁL, KOVOVÁ DLAHA, 5 VELIKOSTÍ, BÉŽOVÝ</t>
  </si>
  <si>
    <t>0093093</t>
  </si>
  <si>
    <t>ORTÉZA ZÁPĚSTÍ 2083</t>
  </si>
  <si>
    <t>PRODYŠNÝ ELASTICKÝ MATERIÁL, UNI VEL. , BÉŽOVÝ, FIXACE PÁSEM NA SUCHÝ ZIP</t>
  </si>
  <si>
    <t>0093094</t>
  </si>
  <si>
    <t>ORTÉZA ZÁPĚSTÍ S PEVNOU DLAHOU 2182</t>
  </si>
  <si>
    <t>PRODYŠNÝ ELASTICKÝ MATERIÁL,KOVOVÁ DLAHA,5 VEL.,BÉŽOVÝ,FIXACE PÁSEM NA SUCHÝ ZIP</t>
  </si>
  <si>
    <t>0093095</t>
  </si>
  <si>
    <t>BANDÁŽ ZÁPĚSTÍ 2281</t>
  </si>
  <si>
    <t>PRODYŠNÝ ELASTICKÝ MATERIÁL, 4 VELIKOSTI, BÉŽOVÝ</t>
  </si>
  <si>
    <t>0093096</t>
  </si>
  <si>
    <t>ORTÉZA ZÁPĚSTÍ S PEVNOU DLAHOU 4082</t>
  </si>
  <si>
    <t>KOVOVÁ DLAHA, UNI VELIKOST, PRAVÁ, LEVÁ, MODRÁ</t>
  </si>
  <si>
    <t>0093097</t>
  </si>
  <si>
    <t>ORTÉZA ZÁPĚSTÍ A RUKY S PEVNOU DLAHOU 4182</t>
  </si>
  <si>
    <t>DLOUHÁ KOVOVÁ DLAHA, FIXACE PRSTŮ RUKY, 3  VELIKOSTI, PRAVÁ, LEVÁ, BÉŽOVÁ</t>
  </si>
  <si>
    <t>0093099</t>
  </si>
  <si>
    <t>LÍMEC KRČNÍ RIGIDNÍ 4190</t>
  </si>
  <si>
    <t>NASTAVITELNÁ VÝŠKA, ANATOMICKÁ PODPORA DOLNÍ ČELISTI, 3 VELIKOSTI</t>
  </si>
  <si>
    <t>0093100</t>
  </si>
  <si>
    <t>PÁS KÝLNÍ TŘÍSELNÝ OBOUSTRANNÝ 2049</t>
  </si>
  <si>
    <t>2 VELKOPLOŠNÉ PELOTY, 4 VELIKOSTI, BÉŽOVÝ</t>
  </si>
  <si>
    <t>0093101</t>
  </si>
  <si>
    <t>PÁS KÝLNÍ TŘÍSELNÝ JEDNOSTRANNÝ  2149</t>
  </si>
  <si>
    <t>VELKOPLOŠNÁ PELOTA, PRAVOSTRANNÝ, LEVOSTRANNÝ,  4 VELIKOSTI, BÉŽOVÝ</t>
  </si>
  <si>
    <t>0093102</t>
  </si>
  <si>
    <t>ORTÉZA ZÁPĚSTÍ THUASNE NEOPREN 2254 P/L</t>
  </si>
  <si>
    <t>ODSTRANITELNÁ VÝZTUHA, PŘESNÉ NASTAVENÍ POMOCÍ PÁSKŮ</t>
  </si>
  <si>
    <t>ORTÉZA HLEZNA THUASNE NEOPREN 2253</t>
  </si>
  <si>
    <t>STRAPOVACÍ PÁSKY, OTEVŘENÁ PATA</t>
  </si>
  <si>
    <t>0093106</t>
  </si>
  <si>
    <t>ORTÉZA KOLENE THUASNE NEOPREN 2251</t>
  </si>
  <si>
    <t>VÝZTUHA OKOLO PATELY, DVOJITÉ PRUŽINOVÉ DLAHY</t>
  </si>
  <si>
    <t>0093107</t>
  </si>
  <si>
    <t>ORTÉZA HLEZNA LIGASTRAP IMMO 2337</t>
  </si>
  <si>
    <t>STABILIZAČNÍ ORTÉZA SE STRAPOVACÍMI PÁSKY</t>
  </si>
  <si>
    <t>0093108</t>
  </si>
  <si>
    <t>ORTÉZA ZÁPĚSTÍ LIGAFLEX CLASSIC 2435 P/L</t>
  </si>
  <si>
    <t>PEVNÁ ORTÉZA, ODSTRANITELNÉ DLAHY PROSTUPNÉ RTG</t>
  </si>
  <si>
    <t>ORTÉZA ZÁPĚSTÍ A PALCE LIGAFLEX MANU 2430 P/L</t>
  </si>
  <si>
    <t>0093111</t>
  </si>
  <si>
    <t>DLAHA PALCE LIGAFLEX 7085 P/L</t>
  </si>
  <si>
    <t>STATICKÁ DLAHA PALCE, NEOMEZUJE POHYB ZÁPĚSTÍ</t>
  </si>
  <si>
    <t>0093112</t>
  </si>
  <si>
    <t>ZÁVĚS PAŽE IMMO CLASSIC 2445</t>
  </si>
  <si>
    <t>PĚNOVÝ MATERIÁL, UNIVERZÁLNÍ PRAVÁ-LEVÁ</t>
  </si>
  <si>
    <t>0093113</t>
  </si>
  <si>
    <t>ORTÉZA KLAVIKULÁRNÍ LIGAFLEX 2450</t>
  </si>
  <si>
    <t>VYPODLOŽENÍ V OBLASTI KŘÍŽENÍ PÁSKŮ, ZAPÍNÁNÍ NA SUCHÝ ZIP</t>
  </si>
  <si>
    <t>0093114</t>
  </si>
  <si>
    <t>ORTÉZA KOLENNÍ GENU DYNASTAB 2370</t>
  </si>
  <si>
    <t>DVOUOSÝ KLOUB, VÝZTUHA OKOLO PATELY, 6 VELIKOSTÍ</t>
  </si>
  <si>
    <t>0093115</t>
  </si>
  <si>
    <t>LÍMEC KRČNÍ ORTEL C4 RIGID 2396</t>
  </si>
  <si>
    <t>PEVNÝ LÍMEC S TRACHEÁLNÍM OTVOREM</t>
  </si>
  <si>
    <t>0093117</t>
  </si>
  <si>
    <t>LÍMEC KRČNÍ ORTEL C2 2392</t>
  </si>
  <si>
    <t>VYZTUŽENÝ KRČNÍ LÍMEC, ANATOMICKY TVAROVANÝ</t>
  </si>
  <si>
    <t>0093126</t>
  </si>
  <si>
    <t>ORTÉZA HLEZENNÍ RIGIDNÍ - TYP WALKER 017G</t>
  </si>
  <si>
    <t>0093128</t>
  </si>
  <si>
    <t>BANDÁŽ LÝTKOVÁ 021</t>
  </si>
  <si>
    <t>5 VELIKOSTÍ</t>
  </si>
  <si>
    <t>0093130</t>
  </si>
  <si>
    <t>PÁS BŘIŠNÍ 032A</t>
  </si>
  <si>
    <t>6 VELIKOSTÍ</t>
  </si>
  <si>
    <t>0093132</t>
  </si>
  <si>
    <t>ORTÉZA KOLENNÍHO KLOUBU LÉČEBNÁ, KRÁTKÁ ORTEX 04E</t>
  </si>
  <si>
    <t>S DVOUOSÝMI KLOUBY A TAHEM</t>
  </si>
  <si>
    <t>0093133</t>
  </si>
  <si>
    <t>ORTÉZA KOLENNÍHO KLOUBU LÉČEBNÁ ORTEX 04F</t>
  </si>
  <si>
    <t>S KLOUBY PRO MEDIALIZACI PATELY</t>
  </si>
  <si>
    <t>0093134</t>
  </si>
  <si>
    <t>BANDÁŽ KOLENNÍ S VÝZTUHOU OTVORU PATELY ORTEX 04G</t>
  </si>
  <si>
    <t>0093135</t>
  </si>
  <si>
    <t>BANDÁŽ KOLENNÍ S OTVOREM PRO PATELU ORTEX 04H</t>
  </si>
  <si>
    <t>0093136</t>
  </si>
  <si>
    <t>BANDÁŽ KOLENNÍ JEDNODUCHÁ ORTEX 04J</t>
  </si>
  <si>
    <t>0093137</t>
  </si>
  <si>
    <t>BANDÁŽ LOKTE ORTEX 02B</t>
  </si>
  <si>
    <t>0093138</t>
  </si>
  <si>
    <t>BANDÁŽ LOKTE SE ZESÍLENÍM  ORTEX 02C</t>
  </si>
  <si>
    <t>0093139</t>
  </si>
  <si>
    <t>ORTÉZA RAMENNÍHO KLOUBU OR 2A2</t>
  </si>
  <si>
    <t>VELIKOST M,L,XL</t>
  </si>
  <si>
    <t>0093140</t>
  </si>
  <si>
    <t>ORTÉZA RAMENNÍHO KLOUBU OR 2A3</t>
  </si>
  <si>
    <t>0093141</t>
  </si>
  <si>
    <t>ORTÉZA RAMENNÍHO KLOUBU OR 2A EVO</t>
  </si>
  <si>
    <t>VELIKOST M,L</t>
  </si>
  <si>
    <t>0093142</t>
  </si>
  <si>
    <t>ORTÉZA ZÁPĚSTÍ LÉČEBNÁ DVOUDÍLNÁ OR 10F</t>
  </si>
  <si>
    <t>0093143</t>
  </si>
  <si>
    <t>LÍMEC FIXAČNÍ S PODLOŽENÍM BRADY OR 20AI</t>
  </si>
  <si>
    <t>0093144</t>
  </si>
  <si>
    <t>ORTÉZA LOKETNÍHO KLOUBU RIGIDNÍ OR 4H</t>
  </si>
  <si>
    <t>0093145</t>
  </si>
  <si>
    <t>PÁS BEDERNÍ S POMOCNÝM TAHEM A VÝZTUHAMI OR 11F</t>
  </si>
  <si>
    <t>0093146</t>
  </si>
  <si>
    <t>ORTÉZA KOLEN. KLOUBU SE STABILIZACÍ PATELY OR 36</t>
  </si>
  <si>
    <t>0093147</t>
  </si>
  <si>
    <t>ORTÉZA LOKETNÍ - EPIKONDYLÁRNÍ PÁSKA</t>
  </si>
  <si>
    <t>50A3 EPI FORZA PLUS, UNIVERZÁLNÍ VELIKOST, PŘENASTAVITELNÁ PELOTA</t>
  </si>
  <si>
    <t>0093149</t>
  </si>
  <si>
    <t>50A4 RHIZO FORZA, VEL. S-M, S TVAROVATELNOU PLASTOVOU VLOŽKOU</t>
  </si>
  <si>
    <t>0093151</t>
  </si>
  <si>
    <t>ORTÉZA KOLENNÍ ELASTICKÁ S PODPOROU PRO PATELU</t>
  </si>
  <si>
    <t>50K15 GENU SENSA, VEL. XXS-XXL, SILIKONOVÉ PELOTY</t>
  </si>
  <si>
    <t>0093153</t>
  </si>
  <si>
    <t>50P10 MANU IMMOBIL, UNIVERZÁLNÍ VELIKOST</t>
  </si>
  <si>
    <t>0093154</t>
  </si>
  <si>
    <t>ORTÉZA KOTNÍKOVÁ S VNĚJŠÍM PLASTOVÝM SKELETEM</t>
  </si>
  <si>
    <t>50S3 MALLEO SPRINT, VEL. XS-XL</t>
  </si>
  <si>
    <t>ORTÉZA KOLENNÍ IMOBILIZAČNÍ, POOPERAČNÍ</t>
  </si>
  <si>
    <t>8065 GENU IMMOBIL VARIO, S KLOUBEM, NASTAVITELNÝ ÚHEL, UNIVERZÁLNÍ VEL.</t>
  </si>
  <si>
    <t>0093163</t>
  </si>
  <si>
    <t>NÁVLEK PAHÝLOVÝ OTTO BOCK</t>
  </si>
  <si>
    <t>451U9, NYLONOVÝ, DÉLKA 20,25,30,35,40,45,50,55 CM</t>
  </si>
  <si>
    <t>0093164</t>
  </si>
  <si>
    <t>451F21, NYLONOVÝ, S PROXIMÁLNÍM DVOUSTĚNNÝM LEMEM, VEL. S-L</t>
  </si>
  <si>
    <t>0093165</t>
  </si>
  <si>
    <t>451F2, FROTÉ, DÉLKY 20,25,30,35,40,45,50,60 CM</t>
  </si>
  <si>
    <t>0093166</t>
  </si>
  <si>
    <t>451F3, BAVLNĚNÝ, DÉLKY 20,25,30,35,40,45,50,60 CM</t>
  </si>
  <si>
    <t>0093167</t>
  </si>
  <si>
    <t>ORTÉZA HLEZNA NASTAVITELNÁ S PNEUMATICKÝM VYMĚKČENÍM</t>
  </si>
  <si>
    <t>PROTECT.AIR ROM WALKER</t>
  </si>
  <si>
    <t>0093168</t>
  </si>
  <si>
    <t>ORTÉZA HLEZNA RIGIDNÍ S PNEUMATICKÝM VYMĚKČENÍM</t>
  </si>
  <si>
    <t>PROTECT.AIR WALKER BOOT</t>
  </si>
  <si>
    <t>0093169</t>
  </si>
  <si>
    <t>ORTÉZA HLEZNA NASTAVITELNÁ</t>
  </si>
  <si>
    <t>PROTECT.ROM WALKER</t>
  </si>
  <si>
    <t>0093170</t>
  </si>
  <si>
    <t>ORTÉZA HLEZNA RIGIDNÍ</t>
  </si>
  <si>
    <t>PROTECT.WALKER BOOT</t>
  </si>
  <si>
    <t>0093171</t>
  </si>
  <si>
    <t>PÁSKA INFRAPATELÁRNÍ</t>
  </si>
  <si>
    <t>MEDI PATELLA</t>
  </si>
  <si>
    <t>0093172</t>
  </si>
  <si>
    <t>ORTÉZA PALCE RIGIDNÍ - DURALOVÁ</t>
  </si>
  <si>
    <t>RHIZOMED</t>
  </si>
  <si>
    <t>0093173</t>
  </si>
  <si>
    <t>PÁSKA INFRAPATELÁRNÍ 1029</t>
  </si>
  <si>
    <t>VELIKOST: UNIVERZÁLNÍ, SYSTÉM PROTISKLUZOVÝ</t>
  </si>
  <si>
    <t>0093174</t>
  </si>
  <si>
    <t>ORTÉZA HLEZENNÍHO KLOUBU RIGIDNÍ 3009</t>
  </si>
  <si>
    <t>4 VELIKOSTI</t>
  </si>
  <si>
    <t>0093177</t>
  </si>
  <si>
    <t>ORTÉZA KOLENNÍ RIGIDNÍ 3-DÍLNÁ 4130</t>
  </si>
  <si>
    <t>VYRÁBÍ SE VE TŘECH DÉLKÁCH: 46, 51 A 58 CM</t>
  </si>
  <si>
    <t>0093178</t>
  </si>
  <si>
    <t>ROZTOK ELASTOVISKOZNÍ RENEHAVIS,LMW/HMW NATRIUM HYALURONÁT</t>
  </si>
  <si>
    <t>DVOUKOMOROVÁ INJ.1X(2,2%LMW+1%HMW),HRAZENA 1-3 APLIKACE DO 1 KLOUBU/6 MĚS.</t>
  </si>
  <si>
    <t>0093179</t>
  </si>
  <si>
    <t>0093181</t>
  </si>
  <si>
    <t>OPRAVY PŘÍSTROJŮ PRO TLAKOVOU LÉČBU OTOKŮ</t>
  </si>
  <si>
    <t>0093187</t>
  </si>
  <si>
    <t>KONCENTRÁTOR KYSLÍKU RESPIRONICS M5 (J)</t>
  </si>
  <si>
    <t>0093188</t>
  </si>
  <si>
    <t>SEDAČKA DO SPRCHY MEYRA MOBALUX 3013952</t>
  </si>
  <si>
    <t>PERFOR.SED.,BOČ.A ZÁDOVÁ OP.,NAST.VÝŠ.SEDU 46-53CM,HM.2,6KG,NOSN. 130KG</t>
  </si>
  <si>
    <t>0093189</t>
  </si>
  <si>
    <t>NÁSTAVEC NA WC MEYRA TRILETT 440M 3011502</t>
  </si>
  <si>
    <t>S ODKLOPNÝMI LOKETNÍMI OPĚRKAMI,NAST.VÝŠKA 6/10/14 CM, HM.6,1KG, NOSN.135KG</t>
  </si>
  <si>
    <t>0093191</t>
  </si>
  <si>
    <t>MATRACE ANTIDEKUBITNÍ VZDUCHOVÁ DECUBIFLOW 2000</t>
  </si>
  <si>
    <t>DVOUKOMOR.SYSTÉM (18 KOMOR),VODĚODOL.,ANTISTAT.,200X90X13CM,NOSN.120KG</t>
  </si>
  <si>
    <t>0093192</t>
  </si>
  <si>
    <t>KOMPRESOR VZDUCHOVÝ DECUBIFLOW 12</t>
  </si>
  <si>
    <t>NASTAVITELNÝ DLE VÁHY PACIENTA, BEZPEČNOSTNÍ SYSTÉM</t>
  </si>
  <si>
    <t>0093194</t>
  </si>
  <si>
    <t>LŮŽKO POLOHOVACÍ A ZVEDACÍ ELEKTR. AKS H4</t>
  </si>
  <si>
    <t>KOMPLET.,4-POL.,VČ.HRAZDY,HRAZDIČKY,ST.POSTR.,POJÍZDNÉ,90X200CM,NOSN.170KG</t>
  </si>
  <si>
    <t>0093198</t>
  </si>
  <si>
    <t>KŘESLO KLOZETOVÉ POJÍZDNÉ FS 692</t>
  </si>
  <si>
    <t>0093200</t>
  </si>
  <si>
    <t>ÚPRAVA DÉLKY LŮŽKA PRO PACIENTY S VÝŠKOU NAD 190CM</t>
  </si>
  <si>
    <t>ÚHRADA MAX.DO VÝŠE 3000,-KČ</t>
  </si>
  <si>
    <t>0093201</t>
  </si>
  <si>
    <t>ZVEDÁK DO VANY ARCHIMEDES - BATERIOVÝ</t>
  </si>
  <si>
    <t>NOSNOST 150KG, ZDVIH 7-44CM, ZVÝŠENÁ ZÁDOVÁ OPĚRKA, SKLOPNÉ POSTRANICE</t>
  </si>
  <si>
    <t>0093202</t>
  </si>
  <si>
    <t>CHODÍTKO DVOUKOLOVÉ DĚTSKÉ RC-45</t>
  </si>
  <si>
    <t>SKLÁDACÍ, NASTAVITELNÁ VÝŠKA 54-83CM, NOSNOST 100KG</t>
  </si>
  <si>
    <t>0093203</t>
  </si>
  <si>
    <t>CHODÍTKO ČTYŘKOLOVÉ AU-07 S OPĚRNOU PLOCHOU</t>
  </si>
  <si>
    <t>NOSNOST 130KG, SKLÁDACÍ, NASTAV. VÝŠKA 96-131CM, KOLEČKA 125MM</t>
  </si>
  <si>
    <t>0093204</t>
  </si>
  <si>
    <t>LŮŽKO MECHANICKÉ AUDY LPX-MP-4-O</t>
  </si>
  <si>
    <t>PEVNÁ VÝŠKA, 4DÍLNÝ MECH.POLOHOVANÝ ROŠT, SKLOPNÉ ZÁBRANY</t>
  </si>
  <si>
    <t>0093205</t>
  </si>
  <si>
    <t>LŮŽKO ELEKTRICKÉ AUDY LPX-EP-4-O</t>
  </si>
  <si>
    <t>PEVNÁ VÝŠKA, 4DÍLNÝ EL. POLOHOVANÝ ROŠT, SKLOPNÉ ZÁBRANY</t>
  </si>
  <si>
    <t>0093206</t>
  </si>
  <si>
    <t>LŮŽKO ELEKTRICKÉ AUDY LPE-EP-4-O</t>
  </si>
  <si>
    <t>EL. NASTAVITELNÁ VÝŠKA, 4DÍLNÝ EL.POLOHOVANÝ ROŠT, SKLOPNÉ ZÁBRANY</t>
  </si>
  <si>
    <t>PŘÍSLUŠENSTVÍ K LŮŽKŮM AUDY LP - HRAZDA</t>
  </si>
  <si>
    <t>KOVOVÁ</t>
  </si>
  <si>
    <t>0093208</t>
  </si>
  <si>
    <t>PŘÍSLUŠENSTVÍ K LŮŽKŮM AUDY LP - HRAZDIČKA</t>
  </si>
  <si>
    <t>PLASTOVÁ, VÝŠKOVĚ STAVITELNÁ</t>
  </si>
  <si>
    <t>0093216</t>
  </si>
  <si>
    <t>KONCENTRÁTOR KYSLÍKU SESAM II (J)</t>
  </si>
  <si>
    <t>0093221</t>
  </si>
  <si>
    <t>PÁS BEDERNÍ S VÝZTUHAMI PAN 3.04</t>
  </si>
  <si>
    <t>VYSOKÝ S KŘÍŽENÝM TAHEM, VEL. S,M,L,XL,XXL</t>
  </si>
  <si>
    <t>0093222</t>
  </si>
  <si>
    <t>PÁS BEDERNÍ S VÝZTUHAMI PAN 3.05</t>
  </si>
  <si>
    <t>VYSOKÝ S NASTAVENÍM TAHU, VEL. S,M,L,XL,XXL</t>
  </si>
  <si>
    <t>0093223</t>
  </si>
  <si>
    <t>PÁS BEDERNÍ S VÝZTUHAMI PAN 3.06</t>
  </si>
  <si>
    <t>NEOPRENOVÝ, VEL. S,M,L,XL</t>
  </si>
  <si>
    <t>0093224</t>
  </si>
  <si>
    <t>ORTÉZA ZÁPĚSTÍ A PALCE RUKY PAN 5.05</t>
  </si>
  <si>
    <t>PRAVÁ, LEVÁ, VEL. S,M,L,XL</t>
  </si>
  <si>
    <t>0093225</t>
  </si>
  <si>
    <t>ORTÉZA HLEZNA RIGIDNÍ PAN 8.05</t>
  </si>
  <si>
    <t>VEL. S,M,L</t>
  </si>
  <si>
    <t>ORTÉZA HLEZENNÍ REGECO</t>
  </si>
  <si>
    <t>SE SILIKONOVÝMI VÝZTUHAMI</t>
  </si>
  <si>
    <t>0093253</t>
  </si>
  <si>
    <t>ORTÉZA LOKETNÍ REGECO</t>
  </si>
  <si>
    <t>S EPIKONDYLÁRNÍ PÁSKOU</t>
  </si>
  <si>
    <t>0093254</t>
  </si>
  <si>
    <t>BERLE PODPAŽNÍ HLINÍKOVÁ</t>
  </si>
  <si>
    <t>NASTAVITELNÁ, VEL. S-GR305, VEL. M-GR306, VEL. L-GR307</t>
  </si>
  <si>
    <t>0093255</t>
  </si>
  <si>
    <t>DLAHA PRO FIXACI PALCE A PRSTŮ RUKY TYP J</t>
  </si>
  <si>
    <t>UNIVERZÁLNÍ VEL. (1 KS)</t>
  </si>
  <si>
    <t>0093258</t>
  </si>
  <si>
    <t>PŘÍSLUŠENSTVÍ K POL.ZAŘÍZENÍ FLINT</t>
  </si>
  <si>
    <t>OPĚRKA HLAVY, RPRK075</t>
  </si>
  <si>
    <t>0093259</t>
  </si>
  <si>
    <t>PŘÍSLUŠENSTVÍ K POL.ZAŘÍZENÍ FLINT,TAMPA</t>
  </si>
  <si>
    <t>PÁS FIXAČNÍ ČTYŘBODOVÝ, RPRK004</t>
  </si>
  <si>
    <t>0093260</t>
  </si>
  <si>
    <t>OPĚRKA PODPAŽNÍ, RPRK003</t>
  </si>
  <si>
    <t>0093261</t>
  </si>
  <si>
    <t>KLÍN ABDUKČNÍ, RPRK007</t>
  </si>
  <si>
    <t>0093262</t>
  </si>
  <si>
    <t>PÁS NOŽNÍ POUTACÍ, RPRK008</t>
  </si>
  <si>
    <t>0093264</t>
  </si>
  <si>
    <t>NÁSTAVEC NA WC PLASTOVÝ</t>
  </si>
  <si>
    <t>VÝŠKA 12,5 CM, S ODNÍMATELNÝMI MADLY, RPM-67034</t>
  </si>
  <si>
    <t>0093265</t>
  </si>
  <si>
    <t>VÝŠKA 10 CM, BEZ VÍKA, TESEO-10-PP</t>
  </si>
  <si>
    <t>0093266</t>
  </si>
  <si>
    <t>VÝŠKA 10 CM, S VÍKEM, TESEO-10-LPP</t>
  </si>
  <si>
    <t>0093267</t>
  </si>
  <si>
    <t>VÝŠKA 14 CM, BEZ VÍKA, TESEO-14-PP</t>
  </si>
  <si>
    <t>0093268</t>
  </si>
  <si>
    <t>VÝŠKA 14 CM, S VÍKEM, TESEO-14-LPP</t>
  </si>
  <si>
    <t>0093271</t>
  </si>
  <si>
    <t>PÁS PÁNEVNÍ 100H</t>
  </si>
  <si>
    <t>0093272</t>
  </si>
  <si>
    <t>LÍMEC KRČNÍ 032B UNI</t>
  </si>
  <si>
    <t>UNIVERSAL</t>
  </si>
  <si>
    <t>0093273</t>
  </si>
  <si>
    <t>PÁS HRUDNÍ 300A</t>
  </si>
  <si>
    <t>0093275</t>
  </si>
  <si>
    <t>PÁS BŘIŠNÍ PODPŮRNÝ 250A</t>
  </si>
  <si>
    <t>0093279</t>
  </si>
  <si>
    <t>BANDÁŽ ARTROSKIN R PLUS - BEDERNÍ 88.047.54X</t>
  </si>
  <si>
    <t>ARTROSKIN-BEDERNÍ,VELIKOST I-VIII</t>
  </si>
  <si>
    <t>0093280</t>
  </si>
  <si>
    <t>BANDÁŽ ARTROSKIN SP PLUS-HLEZENNÍ 88.053.40X L,R</t>
  </si>
  <si>
    <t>ARTROSKIN-HLEZENNÍ,VELIKOST I-VI</t>
  </si>
  <si>
    <t>0093281</t>
  </si>
  <si>
    <t>BANDÁŽ ARTROSKIN SP PLUS NEW -HLEZENNÍ 88.053.31X</t>
  </si>
  <si>
    <t>0093282</t>
  </si>
  <si>
    <t>ORTÉZA ARTROCARE CTS2 - KOLENNÍ 80.30.00X</t>
  </si>
  <si>
    <t>ARTROCARE CTS2 - PRAVÁ, LEVÁ,S,M,L,XL,XXL</t>
  </si>
  <si>
    <t>0093283</t>
  </si>
  <si>
    <t>BANDÁŽ KOLENNÍ, LUXACE PATELLY</t>
  </si>
  <si>
    <t>PROTECT.PT SOFT</t>
  </si>
  <si>
    <t>0093284</t>
  </si>
  <si>
    <t>BANDÁŽ HLEZENNÍ, ŠNĚROVACÍ</t>
  </si>
  <si>
    <t>PROTECT.ANKLE LACE UP</t>
  </si>
  <si>
    <t>0093285</t>
  </si>
  <si>
    <t>ZÁVĚS RAMENNÍHO KLOUBU</t>
  </si>
  <si>
    <t>PROTECT.ARM</t>
  </si>
  <si>
    <t>0093286</t>
  </si>
  <si>
    <t>PROTECT.EPI</t>
  </si>
  <si>
    <t>0093287</t>
  </si>
  <si>
    <t>LÍMEC KRČNÍ PHILADELPHIA ORTEX 015C DVOUDÍLNÝ</t>
  </si>
  <si>
    <t>S OTVOREM PRO TRACHEOSTOMII</t>
  </si>
  <si>
    <t>0093288</t>
  </si>
  <si>
    <t>ORTÉZA KOLENNÍHO KLOUBU ORTEX 01C S PEVNÝM RÁMEM</t>
  </si>
  <si>
    <t>LIMITOVANÝ ROZSAH POHYBU</t>
  </si>
  <si>
    <t>0093289</t>
  </si>
  <si>
    <t>SEDAČKA  ANTIDEKUBITNÍ JAY EASY</t>
  </si>
  <si>
    <t>VELIKOSTI 41x41,41x46,36x41,36x46,46x41,46x46</t>
  </si>
  <si>
    <t>0093290</t>
  </si>
  <si>
    <t>OBUV ZDRAVOTNÍ DĚTSKÁ VZOR 018-CELOROČNÍ POLOBOTKO</t>
  </si>
  <si>
    <t>0093291</t>
  </si>
  <si>
    <t>OBUV ZDRAVOTNÍ DĚTSKÁ VZOR 019-CELOROČNÍ VYCHÁZKOV</t>
  </si>
  <si>
    <t>0093293</t>
  </si>
  <si>
    <t>0093294</t>
  </si>
  <si>
    <t>0093296</t>
  </si>
  <si>
    <t>PODLOžKA ANTIDEKUBITNÍ VISCO 1</t>
  </si>
  <si>
    <t>PU PĚNA S PAMĚTÍ, OMYVATELNÝ POTAH, ROZMĚRY 195X90X7 CM</t>
  </si>
  <si>
    <t>0093297</t>
  </si>
  <si>
    <t>MATRACE ANTIDEKUBITNÍ VISCO 2</t>
  </si>
  <si>
    <t>PU PĚNA S PAMĚTÍ, OMYVATELNÝ POTAH, ROZMĚRY 195X90X14 CM</t>
  </si>
  <si>
    <t>0093298</t>
  </si>
  <si>
    <t>PODLOŽKA ANTIDEKUBITNÍ POD PATU P901</t>
  </si>
  <si>
    <t>PU PĚNA S PAMĚTÍ, ANATOMICKÝ TVAR, ZÁKLADNÍ PREVENCE</t>
  </si>
  <si>
    <t>0093299</t>
  </si>
  <si>
    <t>PODLOŽKA ANTIDEKUBITNÍ POD PATU P902</t>
  </si>
  <si>
    <t>PU PĚNA S PAMĚTÍ, ANATOMICKÝ TVAR, STŘEDNÍ PREVENCE</t>
  </si>
  <si>
    <t>0093300</t>
  </si>
  <si>
    <t>PODLOŽKA ANTIDEKUBITNÍ POD PATU P903</t>
  </si>
  <si>
    <t>PU PĚNA S PAMĚTÍ, ANATOMICKÝ TVAR, OTVOR PRO PATU, VYSOKÁ PREVENCE</t>
  </si>
  <si>
    <t>0093302</t>
  </si>
  <si>
    <t>PÁSKA INFRAPATELÁRNÍ NEOPRENOVÁ</t>
  </si>
  <si>
    <t>FIXAČNÍ PÁSEK NA SUCHÝ ZIP, UNIVERZÁLNÍ VELIKOST</t>
  </si>
  <si>
    <t>0093303</t>
  </si>
  <si>
    <t>PÁSKA EPIKONDYLÁRNÍ NEOPRENOVÁ</t>
  </si>
  <si>
    <t>FIXAČNÍ PÁSEK NA SUCHÝ ZIP, VELIKOSTI: S, M, L, XL</t>
  </si>
  <si>
    <t>0093304</t>
  </si>
  <si>
    <t>ORTÉZA KOLENNÍ ARMOR FOURCEPOINT</t>
  </si>
  <si>
    <t>PRO INSTABILITU ACL, MCL, LCL</t>
  </si>
  <si>
    <t>0093305</t>
  </si>
  <si>
    <t>ORTÉZA HLEZENNÍ VELOCITY</t>
  </si>
  <si>
    <t>PRO KONTROLU INVERZE/EVERZE</t>
  </si>
  <si>
    <t>0093307</t>
  </si>
  <si>
    <t>FIXACE HLEZENNÍ NEXTEP AIR</t>
  </si>
  <si>
    <t>RIGIDNÍ POOPERAČNÍ FIXACE HLEZNA SE VZDUCHOVÝM VYPODLOŽENÍM</t>
  </si>
  <si>
    <t>0093308</t>
  </si>
  <si>
    <t>BANDÁŽ KOLENNÍ ELASTIC KNEE SUPPORT</t>
  </si>
  <si>
    <t>ELASTICKÁ BANDÁŽ</t>
  </si>
  <si>
    <t>0093309</t>
  </si>
  <si>
    <t>BANDÁŽ HLEZENNÍ ELASTIC ANKLE SUPPORT</t>
  </si>
  <si>
    <t>0093310</t>
  </si>
  <si>
    <t>ORTÉZA KOLENNÍ DRYTEX ADJUSTABLE PATELLA</t>
  </si>
  <si>
    <t>PRODYŠNÁ BANDÁŽ PRO STABILIZACI PATELY</t>
  </si>
  <si>
    <t>0093311</t>
  </si>
  <si>
    <t>PÁSKA INFRAPATELÁRNÍ CROSS STRAP</t>
  </si>
  <si>
    <t>0093312</t>
  </si>
  <si>
    <t>ORTÉZA KOLENNÍ HINGED AIR</t>
  </si>
  <si>
    <t>ORTÉZA PRO CELKOVOU INSTABILITU A STABILIZACI PATELY</t>
  </si>
  <si>
    <t>0093314</t>
  </si>
  <si>
    <t>DLAHA NA PRSTY RUKY DLE STACKA</t>
  </si>
  <si>
    <t>VEL. 1 - 7, KAT. Č. 10701-10708</t>
  </si>
  <si>
    <t>0093316</t>
  </si>
  <si>
    <t>KONCENTRÁTOR KYSLÍKU SESAM III (J)</t>
  </si>
  <si>
    <t>0093318</t>
  </si>
  <si>
    <t>NÁVLEK MASÁŽNÍ NA HORNÍ KONČETINU ATYPICKÝ,7 KOMOR</t>
  </si>
  <si>
    <t>0093319</t>
  </si>
  <si>
    <t>NÁVLEK MASÁŽNÍ NA DOLNÍ KONČETINU ATYPICKÝ,7 KOMOR</t>
  </si>
  <si>
    <t>0093320</t>
  </si>
  <si>
    <t>NÁVLEK MASÁŽNÍ NA BEDRA,HÝŽDĚ,ATYPICKÝ,7 KOMOR</t>
  </si>
  <si>
    <t>0093322</t>
  </si>
  <si>
    <t>PROTÉZA DK PRO VYSOKOU AMPUTACI-SPECIÁLNí S KLOUBEM RHEO KNEE</t>
  </si>
  <si>
    <t>0093323</t>
  </si>
  <si>
    <t>KONCENTRÁTOR KYSLÍKU RESPIRONICS EVERFLO (J)</t>
  </si>
  <si>
    <t>0093325</t>
  </si>
  <si>
    <t>INHALÁTOR KOMPRESOROVÝ MISS APPY</t>
  </si>
  <si>
    <t>0093328</t>
  </si>
  <si>
    <t>ROZTOK ELASTOVISKOZNÍ SYNOCROM FORTE</t>
  </si>
  <si>
    <t>INJ.1X2ML (2% ROZTOK NATRIUM HYALURONÁTU),HRAZENY 3 APLIKACE DO 1 KLOUBU/6 MĚS.</t>
  </si>
  <si>
    <t>0093329</t>
  </si>
  <si>
    <t>INJ.3X2ML (2% ROZTOK NATRIUM HYALURONÁTU),HRAZENY 3 APLIKACE DO 1 KLOUBU/6MĚS.</t>
  </si>
  <si>
    <t>0093331</t>
  </si>
  <si>
    <t>ŽIDLE SPRCHOVÁ NASTAVITELNÁ 545 A</t>
  </si>
  <si>
    <t>NAST. VÝŠKA: 49-61 CM, PLASTOVÉ HYGIENICKÉ SEDÁTKO S OPĚRKOU ZAD, MADLA</t>
  </si>
  <si>
    <t>0093332</t>
  </si>
  <si>
    <t>MATRACE ANTIDEKUBITNÍ COMBIFLEX AIR</t>
  </si>
  <si>
    <t>PU PĚNA S PAMĚŤÍ, VZDUCHOVÉ PODLOŽKY,OMYVATELNÝ POTAH, 200X90X14 CM</t>
  </si>
  <si>
    <t>0093333</t>
  </si>
  <si>
    <t>SEDAČKA NA VANU PLASTOVÁ ROVNÁ</t>
  </si>
  <si>
    <t>Č.550800, 70X26CM, NOSNOST 150KG, S MADLEM, ŠÍŘKOVĚ STAVITELNÉ NOŽKY</t>
  </si>
  <si>
    <t>0093334</t>
  </si>
  <si>
    <t>Č.550810, 70X32CM, NOSNOST 220KG, S MADLEM, ŠÍŘKOVĚ STAVITELNÉ NOŽKY</t>
  </si>
  <si>
    <t>0093335</t>
  </si>
  <si>
    <t>SEDAČKA DO VANY PLASTOVÁ ZÁVĚSNÁ</t>
  </si>
  <si>
    <t>Č.538110, NOSNOST 100KG, S OPĚRADLEM, NASTAVITELNÁ ŠÍŘKA 48-68CM</t>
  </si>
  <si>
    <t>0093336</t>
  </si>
  <si>
    <t>SEDAČKA DO SPRCHOVÉHO KOUTU BLUE LINE</t>
  </si>
  <si>
    <t>Č.528010, NOSNOST 100KG, S OPĚRADLEM, NASTAVITELNÁ VÝŠKA 48-58CM</t>
  </si>
  <si>
    <t>0093337</t>
  </si>
  <si>
    <t>CHODÍTKO ČTYŘKOLOVÉ SKLÁDACÍ</t>
  </si>
  <si>
    <t>Č.243840, NOSNOST 130KG, BRZDY, ODKLÁDACÍ KOŠ, SEDÁTKO, PODNOS</t>
  </si>
  <si>
    <t>0093339</t>
  </si>
  <si>
    <t>MATRACE ANTIDEKUBITNÍ PĚNOVÁ STEFANIE 1</t>
  </si>
  <si>
    <t>STUDENÁ PU PĚNA S JEDNOSTRANNÝM PROŘEZEM, ODNÍM.FROTÉ POTAH, 200X90X12 CM</t>
  </si>
  <si>
    <t>0093340</t>
  </si>
  <si>
    <t>MATRACE ANTIDEKUBITNÍ PĚNOVÁ STEFANIE 2</t>
  </si>
  <si>
    <t>STUDENÁ PU PĚNA S JEDNOSTRANNÝM PROŘEZEM,NEPROPUSTNÝ SAFR POTAH,200X90X12 CM</t>
  </si>
  <si>
    <t>0093346</t>
  </si>
  <si>
    <t>LŮŽKO POLOHOVACÍ ELEKTRICKÉ DALI ECONOMIC</t>
  </si>
  <si>
    <t>4-DÍLNÝ POLOHOVACÍ ROŠT, BOČNICE BUK, DŘEVĚNÁ ČELA, VČETNĚ HRAZDY</t>
  </si>
  <si>
    <t>0093351</t>
  </si>
  <si>
    <t>INHALÁTOR JEDNOPÍSTOVÝ KOMPRESOROVÝ AIR FAMILY</t>
  </si>
  <si>
    <t>0093359</t>
  </si>
  <si>
    <t>KATÉTR INTERMITENTNÍ PRO SAMOKATÉTRIZACI</t>
  </si>
  <si>
    <t>ŽENSKÝ, VAQXXF, 30 KS, XX=08,10,12,14,16,18</t>
  </si>
  <si>
    <t>0093360</t>
  </si>
  <si>
    <t>MUŽSKÝ, VAQXXM, 30 KS, XX=08,10,12,14,16,18</t>
  </si>
  <si>
    <t>0093361</t>
  </si>
  <si>
    <t>PŘÍSTROJ REMSTAR AUTO CPAP</t>
  </si>
  <si>
    <t>0093362</t>
  </si>
  <si>
    <t>PŘÍSTROJ BIPAP AUTO M</t>
  </si>
  <si>
    <t>KOMPLET S PŘÍSLUŠENSTVÍM BEZ VYHŘÍVANÉHO ZVLHČOVAČE</t>
  </si>
  <si>
    <t>0093363</t>
  </si>
  <si>
    <t>PŘÍSTROJ BIPAP HARMONY</t>
  </si>
  <si>
    <t>0093364</t>
  </si>
  <si>
    <t>PŘÍSTROJ BIPAP AUTO SYNCHRONY</t>
  </si>
  <si>
    <t>0093365</t>
  </si>
  <si>
    <t>PŘÍSTROJ BIPAP AUTO SV</t>
  </si>
  <si>
    <t>0093366</t>
  </si>
  <si>
    <t>BERLE PŘEDLOKETNÍ CA851L</t>
  </si>
  <si>
    <t>NASTAVITELNÁ;BARVA ČERNÁ,ČERVENÁ,MODRÁ,ŠEDIVÁ,ZELENÁ,NOSNOST 100KG</t>
  </si>
  <si>
    <t>0093367</t>
  </si>
  <si>
    <t>CHODÍTKO DVOUKOLOVÉ  CA830</t>
  </si>
  <si>
    <t>SKLÁDACÍ, ODLEHČENÝ RÁM, PŘEDNÍ KOLEČKA PRŮMĚR 7,6 CM</t>
  </si>
  <si>
    <t>0093368</t>
  </si>
  <si>
    <t>CHODÍTKO ČTYŘBODOVÉ PEVNÉ CA830B</t>
  </si>
  <si>
    <t>SKLÁDACÍ, ODLEHČENÝ RÁM</t>
  </si>
  <si>
    <t>0093369</t>
  </si>
  <si>
    <t>CHODÍTKO DVOUKOLOVÉ   CA831-5</t>
  </si>
  <si>
    <t>SKLÁDACÍ, ODLEHČENÝ RÁM, PŘEDNÍ KOLEČKA PRŮMĚR 12,1 CM</t>
  </si>
  <si>
    <t>0093370</t>
  </si>
  <si>
    <t>CHODÍTKO ČTYŘBODOVÉ PEVNÉ CA832</t>
  </si>
  <si>
    <t>0093371</t>
  </si>
  <si>
    <t>CHODÍTKO TROJKOLKA CA820G</t>
  </si>
  <si>
    <t>SKLÁDACÍ</t>
  </si>
  <si>
    <t>0093372</t>
  </si>
  <si>
    <t>CHODÍTKO ČTYŘKOLOVÉ  CA861R</t>
  </si>
  <si>
    <t>0093373</t>
  </si>
  <si>
    <t>CHODÍTKO ČTYŘKOLOVÉ SKLÁDACÍ CA871G</t>
  </si>
  <si>
    <t>0093374</t>
  </si>
  <si>
    <t>CHODÍTKO ČTYŘKOLOVÉ SKLÁDACÍ CA880</t>
  </si>
  <si>
    <t>KOVOVÝ RÁM</t>
  </si>
  <si>
    <t>0093375</t>
  </si>
  <si>
    <t>CHODÍTKO ČTYŘKOLOVÉ SKLÁDACÍ CA881T</t>
  </si>
  <si>
    <t>0093379</t>
  </si>
  <si>
    <t>PŘÍSLUŠENSTVÍ KE ZVEDÁKU AQUA JOY</t>
  </si>
  <si>
    <t>PÁS BEZPEČNOSTNÍ 2 BODOVÝ BEDERNÍ, ZREAJO10090410</t>
  </si>
  <si>
    <t>0093380</t>
  </si>
  <si>
    <t>ZAŘÍZENÍ POLOHOVACÍ DĚTSKÉ TAMPA</t>
  </si>
  <si>
    <t>MECHANICKÉ POLOHOVÁNÍ,VEL.STD,MAXI,NOSN.DO 50 KG</t>
  </si>
  <si>
    <t>0093382</t>
  </si>
  <si>
    <t>KONCENTRÁTOR KYSLÍKU AIRSEP NEW LIFE INTENSITY 8L (J)</t>
  </si>
  <si>
    <t>AS094-103, 66,00 KČ/DEN/PŮJČ.</t>
  </si>
  <si>
    <t>0093385</t>
  </si>
  <si>
    <t>PŘÍSTROJ CPAP RESMED ELITE</t>
  </si>
  <si>
    <t>S KOMPLETNÍM PŘÍSLUŠENSTVÍM</t>
  </si>
  <si>
    <t>0093386</t>
  </si>
  <si>
    <t>PŘÍSTROJ RESMED AUTOSET CS</t>
  </si>
  <si>
    <t>0093388</t>
  </si>
  <si>
    <t>PŘÍSLUŠENSTVÍ K POLOH.LŮŽKU</t>
  </si>
  <si>
    <t>SAMOSTOJNÁ HRAZDA SE ZÁVĚSNÝM MADLEM</t>
  </si>
  <si>
    <t>0093394</t>
  </si>
  <si>
    <t>EPITÉZA PRSNÍ EVENLY YOU</t>
  </si>
  <si>
    <t>0093401</t>
  </si>
  <si>
    <t>PŘÍSLUŠENSTVÍ K CPAP PV100 BREAS 001975</t>
  </si>
  <si>
    <t>VSTUPNÍ FILTR BÍLÝ (SADA)</t>
  </si>
  <si>
    <t>0093403</t>
  </si>
  <si>
    <t>PŘÍSLUŠENSTVÍ K CPAP A BIVENT ISLEEP BREAS 001972</t>
  </si>
  <si>
    <t>VSTUPNÍ FILTR ŠEDÝ</t>
  </si>
  <si>
    <t>0093404</t>
  </si>
  <si>
    <t>PŘÍSLUŠENSTVÍ K BIVENT VIVO BREAS 003526</t>
  </si>
  <si>
    <t>0093406</t>
  </si>
  <si>
    <t>PŘÍSLUŠENSTVÍ K BIVENT VIVO BREAS 003527</t>
  </si>
  <si>
    <t>0093414</t>
  </si>
  <si>
    <t>LŮŽKO POLOHOVACÍ MECHANICKÉ</t>
  </si>
  <si>
    <t>NP 50 II</t>
  </si>
  <si>
    <t>0093415</t>
  </si>
  <si>
    <t>LŮŽKO POLOHOVACÍ ELEKTRICKÉ</t>
  </si>
  <si>
    <t>NP 60 II</t>
  </si>
  <si>
    <t>0093421</t>
  </si>
  <si>
    <t>CHODÍTKO ČTYŘKOLOVÉ LEHKÉ RL-120</t>
  </si>
  <si>
    <t>SKL.,BRZD.,KOŠ.,STOL.,SEDÁTKO 35CM,ZÁD.OPĚRA,NOSNOST 120KG,VÁHA 7,4KG</t>
  </si>
  <si>
    <t>0093423</t>
  </si>
  <si>
    <t>ŽIDLE POD SPRCHU DH40/L</t>
  </si>
  <si>
    <t>OPĚR.ZAD,HLINÍK KONSTR.,VÝŠ.STAV.,PLAST.SED. A OP.ZAD,BOČ.OPĚRY</t>
  </si>
  <si>
    <t>0093424</t>
  </si>
  <si>
    <t>SEDAČKA ZÁVĚSNÁ DO VANY BARBADOS HLINÍKOVÁ</t>
  </si>
  <si>
    <t>OPĚR.ZAD,ŠÍŘK.STAV.,PROTISKLUZOVÉ KONC.,HYG.VÝŘ.</t>
  </si>
  <si>
    <t>0093426</t>
  </si>
  <si>
    <t>SEDAČKA OTOČNÁ DO VANY ARUBA HLINÍKOVÁ</t>
  </si>
  <si>
    <t>OPĚR.ZAD,BOČ.OPĚRY,ARET.OTÁČ.,HYG.VÝŘEZ,PROTISKLUZ.KONC.</t>
  </si>
  <si>
    <t>0093427</t>
  </si>
  <si>
    <t>SEDAČKA DO SPRCHY SKLOPNÁ HAITI HLINÍKOVÁ</t>
  </si>
  <si>
    <t>HLIN.KONSTR.,SEDÁT.PLAST.HYG.VÝŘ.,VÝŠK.STAV.,UPEVNĚNÍ NA ZEĎ</t>
  </si>
  <si>
    <t>0093428</t>
  </si>
  <si>
    <t>NÁSTAVEC NA WC PLASTOVÝ TSE-EASY 10</t>
  </si>
  <si>
    <t>VÝŠKA 10CM,VÍKO,2X FIXAČNÍ ŠROUB</t>
  </si>
  <si>
    <t>0093430</t>
  </si>
  <si>
    <t>NÁSTAVEC NA WC NASTAVITELNÝ TSE-AII, PODRUČKY</t>
  </si>
  <si>
    <t>STAV.VÝŠKA 8,12,16CM,KOVOVÉ ODKL.PODRUČKY,OST.JAKO TSE-A/0</t>
  </si>
  <si>
    <t>0093431</t>
  </si>
  <si>
    <t>LŮŽKO POLOHOVACÍ A ZVEDACÍ  FLEX ELEKTRICKÉ</t>
  </si>
  <si>
    <t>EL.STAV.VÝŠKA ZÁDA A NOHY,HRAZDA+ZÁVĚS,DŘEV.POSTR.,LAMEL.ROŠT</t>
  </si>
  <si>
    <t>0093432</t>
  </si>
  <si>
    <t>SEDAČKA NA VANU BB-80 ROVNÁ</t>
  </si>
  <si>
    <t>ROZPĚRY, BOČNÍ DRŽÁK</t>
  </si>
  <si>
    <t>0093433</t>
  </si>
  <si>
    <t>ROZTOK VISKOELASTICKÝ ERECTUS</t>
  </si>
  <si>
    <t>INJ 1X2ML,HRAZENY 3 APLIKACE DO 1 KLOUBU/6 MĚS.</t>
  </si>
  <si>
    <t>0093455</t>
  </si>
  <si>
    <t>KŘESLO TOALETNÍ POJÍZDNÉ (VCWK201)</t>
  </si>
  <si>
    <t>KOLEČKA BRŽDĚNÁ,STUPAČKY VYKLÁPĚCÍ STAVITELNÉ,ODKLÁPĚCÍ PODRUČKY</t>
  </si>
  <si>
    <t>0093456</t>
  </si>
  <si>
    <t>NÁSTAVEC NA WC (VCTP0031)</t>
  </si>
  <si>
    <t>VÝŠKA 10CM,FIXAČNÍ ŠROUB,PLASTOVÝ</t>
  </si>
  <si>
    <t>0093457</t>
  </si>
  <si>
    <t>SEDAČKA DO SPRCHY (VCTP0011)</t>
  </si>
  <si>
    <t>PLASTOVÉ SEDÁTKO,DURALOVÁ,NASTAVITELNÁ VÝŠKA</t>
  </si>
  <si>
    <t>0093458</t>
  </si>
  <si>
    <t>SEDAČKA DO SPRCHY S OPĚRADLEM (VCTP0021)</t>
  </si>
  <si>
    <t>PLASTOVÉ SEDÁTKO S OPĚRADLEM,DURALOVÁ,NASTAVITELNÁ VÝŠKA</t>
  </si>
  <si>
    <t>0093459</t>
  </si>
  <si>
    <t>CHODÍTKO ČTYŘBODOVÉ SKLÁDACÍ (VCBP0032)</t>
  </si>
  <si>
    <t>SKLÁDACÍ,DURALOVÉ,MAX.ZATÍŽENÍ 90KG,NASTAVITELNÁ VÝŠKA 78-92CM</t>
  </si>
  <si>
    <t>0093460</t>
  </si>
  <si>
    <t>CHODÍTKO ČTYŘBODOVÉ PRO NÁCVIK CHŮZE (VCBP0031)</t>
  </si>
  <si>
    <t>SKLÁDACÍ,NASTAVITELNÉ 78-90CM,VÁHA 2,8KG,NOSNOST MAX. 100KG</t>
  </si>
  <si>
    <t>0093461</t>
  </si>
  <si>
    <t>CHODÍTKO ČTYŘKOLOVÉ SKLÁDACÍ (VCBK201)</t>
  </si>
  <si>
    <t>NASTAVITELNÉ 80-95CM,SEDÁTKO,PODNOS,BRZDY</t>
  </si>
  <si>
    <t>0093462</t>
  </si>
  <si>
    <t>CHODÍTKO TROJKOLOVÉ SKLÁDACÍ (VCBK501)</t>
  </si>
  <si>
    <t>SKLÁDACÍ S PŘÍTLAČNÝMI BRZDAMI,NAST.VÝŠKA 80-98CM</t>
  </si>
  <si>
    <t>0093463</t>
  </si>
  <si>
    <t>MATRACE ANTIDEKUBITNÍ PRO PULZÁTOR (VCM202)</t>
  </si>
  <si>
    <t>130 VZDUCHOVÝCH BUBLINEK,MAT.PVC,PRO KOMPRESOR S REGULACÍ TLAKU,200X90X6CM</t>
  </si>
  <si>
    <t>0093464</t>
  </si>
  <si>
    <t>MATRACE ANTIDEKUBITNÍ PRO PULZÁTOR (VCM502)</t>
  </si>
  <si>
    <t>16 VZDUCHOVÝCH VÁLCŮ,MAT.PVC,PRO KOMPRESOR S REGULACÍ TLAKU,190X85X12,5CM</t>
  </si>
  <si>
    <t>0093470</t>
  </si>
  <si>
    <t>ŽIDLE SPECIÁLNÍ RQL TYP 5B</t>
  </si>
  <si>
    <t>PRO TĚŽCE POSTIŽENÉ DĚTI, NOSNOST 75 KG</t>
  </si>
  <si>
    <t>0093472</t>
  </si>
  <si>
    <t>ŽIDLE SPECIÁLNÍ RQL TYP 9B</t>
  </si>
  <si>
    <t>PRO TĚŽCE POSTIŽENÉ DĚTI, NOSNOST 120 KG</t>
  </si>
  <si>
    <t>0093475</t>
  </si>
  <si>
    <t>CHODÍTKO ČTYŘBODOVÉ ZESÍLENÉ 2511</t>
  </si>
  <si>
    <t>NOSNOST 318 KG, NASTAVITELNÁ VÝŠKA 80-93 CM, ŠÍŘKA 77 CM</t>
  </si>
  <si>
    <t>0093476</t>
  </si>
  <si>
    <t>SEDAČKA DO SPRCHY ZESÍLENÁ 4300</t>
  </si>
  <si>
    <t>NOSNOST 318 KG, POLSTROVANÉ SEDÁTKO A OPĚRKA ZAD, NASTAVITELNÁ VÝŠKA</t>
  </si>
  <si>
    <t>0093482</t>
  </si>
  <si>
    <t>LŮŽKO POLOHOVACÍ ELEKTRICKÉ CASA CLASSIC LIGHT</t>
  </si>
  <si>
    <t>POJÍZDNÉ, VÝŠKOVĚ NASTAVITELNÉ, VYBAVENÍ: HRAZDA, HRAZDIČKA, POSTRANICE</t>
  </si>
  <si>
    <t>0093484</t>
  </si>
  <si>
    <t>MATRACE ANTIDEKUBITNÍ VZDUCHOVÁ PA 1500</t>
  </si>
  <si>
    <t>PŘÍČNÉ KOMORY, VYSOCE ODOLNÉ PVC, ČTYŘFÁZOVÝ CYKLUS, 90X200 CM</t>
  </si>
  <si>
    <t>0093497</t>
  </si>
  <si>
    <t>BERLE PŘEDLOKETNÍ SPECIÁLNÍ SKLOPNÁ BSF 07</t>
  </si>
  <si>
    <t>VYMĚKČENÁ RUKOJEŤ,2X STAVITELNÁ,ODRAZKY,NOSNOST 100KG</t>
  </si>
  <si>
    <t>0093498</t>
  </si>
  <si>
    <t>CHODÍTKO ČTYŘKOLOVÉ MODEL 276</t>
  </si>
  <si>
    <t>PŘEDLOKETNÍ OPĚRY,ODLEHČENÉ,MULTIF.BRZDY,SEDÁTKO,NÁKUPNÍ KOŠÍK</t>
  </si>
  <si>
    <t>0093499</t>
  </si>
  <si>
    <t>KŘESLO TOALETNÍ TYP 9052 - PEVNÉ</t>
  </si>
  <si>
    <t>POLSTROVANÉ TOALETNÍ SEDÁTKO,OMYVATELNÉ,ODNÍMATELNÁ NÁDOBA S POKLICÍ</t>
  </si>
  <si>
    <t>0093500</t>
  </si>
  <si>
    <t>KŘESLO TOALETNÍ TYP 9042 - PEVNÉ</t>
  </si>
  <si>
    <t>SKLÁDACÍ KONSTRUKCE,POLSTROVANÉ TOALETNÍ SEDÁTKO,ODKLOPNÉ PODRUČKY</t>
  </si>
  <si>
    <t>0093501</t>
  </si>
  <si>
    <t>KŘESLO TOALETNÍ TYP 139 - POJÍZDNÉ</t>
  </si>
  <si>
    <t>ODKLOPNÉ PODRUČKY,PLAST.HYGIENICKÉ SEDÁTKO,ODNÍMATELNÉ STUPAČKY</t>
  </si>
  <si>
    <t>0093502</t>
  </si>
  <si>
    <t>LŮŽKO POLOHOVACÍ ELEKTRICKÉ TYP 977E</t>
  </si>
  <si>
    <t>PLNĚ NASTAVITELNÉ,VYBAVENÍ:HRAZDA,HRAZDIČKA,ZÁBRANY,KOLEČKA</t>
  </si>
  <si>
    <t>0093505</t>
  </si>
  <si>
    <t>PŘÍSTROJ RESMED VPAP S</t>
  </si>
  <si>
    <t>0093506</t>
  </si>
  <si>
    <t>PŘÍSTROJ RESMED VPAP ST</t>
  </si>
  <si>
    <t>0093507</t>
  </si>
  <si>
    <t>PŘÍSLUŠENSTVÍ K CPAP/VPAP RESMED</t>
  </si>
  <si>
    <t>ZVLHČOVAČ VYHŘÍVANÝ S PŘÍSLUŠENSTVÍM</t>
  </si>
  <si>
    <t>0093508</t>
  </si>
  <si>
    <t>0093509</t>
  </si>
  <si>
    <t>HADICE 2M</t>
  </si>
  <si>
    <t>0093512</t>
  </si>
  <si>
    <t>MASKA NOSNÍ SILIKONOVÁ ODLEHČENÁ</t>
  </si>
  <si>
    <t>0093513</t>
  </si>
  <si>
    <t>MASKA NÍZKOKONTAKTNÍ - NOSNÍ POLŠTÁŘKY</t>
  </si>
  <si>
    <t>0093514</t>
  </si>
  <si>
    <t>MASKA NOSNÍ GELOVÁ</t>
  </si>
  <si>
    <t>0093515</t>
  </si>
  <si>
    <t>MASKA CELOOBLIČEJOVÁ SILIKONOVÁ ODLEHČENÁ</t>
  </si>
  <si>
    <t>0093517</t>
  </si>
  <si>
    <t>ZVEDÁK ELEKTRICKÝ DO VANY AQUA JOY</t>
  </si>
  <si>
    <t>KOMPLETNÍ, VČETNĚ NABÍJEČKY, BEZ POTAHU</t>
  </si>
  <si>
    <t>0093518</t>
  </si>
  <si>
    <t>KOMPLETNÍ, VČETNĚ NABÍJEČKY, S POTAHEM</t>
  </si>
  <si>
    <t>0093519</t>
  </si>
  <si>
    <t>POSUVNÝ A OTOČNÝ DISK</t>
  </si>
  <si>
    <t>0093520</t>
  </si>
  <si>
    <t>0093521</t>
  </si>
  <si>
    <t>BOČNÍ OPĚRY</t>
  </si>
  <si>
    <t>0093522</t>
  </si>
  <si>
    <t>ABDUKČNÍ KLÍN</t>
  </si>
  <si>
    <t>0093523</t>
  </si>
  <si>
    <t>PŘILBA OCHRANNÁ STARLIGHT BASE C40200</t>
  </si>
  <si>
    <t>BAVLNĚNÁ,ZÁKL.PROVEDENÍ,VELIKOSTI 1-5 NAST. PRO OBVOD HLAVY MIN.47CM/MAX.65CM</t>
  </si>
  <si>
    <t>0093524</t>
  </si>
  <si>
    <t>PŘILBA OCHRANNÁ STARLIGHT SECURE C40110</t>
  </si>
  <si>
    <t>BAVLNA,ZÁKL.PROVEDENÍ,VELIKOSTI 1-5 NAST.PRO OBVOD MIN 47CM / MAX 65CM</t>
  </si>
  <si>
    <t>0093526</t>
  </si>
  <si>
    <t>BERLE PODPAŽNÍ THUASNE W2010</t>
  </si>
  <si>
    <t>KRÁTKÁ/STŘEDNÍ/DLOUHÁ, VÝŠKOVĚ STAVITELNÉ, POHODLNÉ ČALOUNĚNÍ, DO 130KG</t>
  </si>
  <si>
    <t>BERLE PŘEDLOKETNÍ THUASNE W2013</t>
  </si>
  <si>
    <t>VÝŠKOVĚ NASTAVITELNÁ 73-95CM,ODRAZKY,DO 130KG</t>
  </si>
  <si>
    <t>0093528</t>
  </si>
  <si>
    <t>BERLE PŘEDLOKETNÍ SPECIÁLNÍ DĚTSKÁ THUASNE W2015</t>
  </si>
  <si>
    <t>VÝŠKOVĚ NASTAVITELNÁ 58-75CM,NASTAVITELNÉ PŘEDLOKTÍ,ODRAZKY,DO 60KG</t>
  </si>
  <si>
    <t>0093529</t>
  </si>
  <si>
    <t>HŮL SKLÁDACÍ VYCHÁZKOVÁ THUASNE W2070</t>
  </si>
  <si>
    <t>VÝŠKOVĚ NASTAVITELNÁ 83-93CM, DO 100KG</t>
  </si>
  <si>
    <t>0093530</t>
  </si>
  <si>
    <t>ORTÉZA ZÁDOVÁ LOMBAX DORSO 0845</t>
  </si>
  <si>
    <t>VYSOKÁ ZÁDOVÁ ORTÉZA (ROZSAH TH-LS),KOVOVÉ DLAHY A DOPÍNACÍ TAHY</t>
  </si>
  <si>
    <t>0093531</t>
  </si>
  <si>
    <t>ORTÉZA ZÁDOVÁ LOMBAX H G2 0843</t>
  </si>
  <si>
    <t>VYSOKÝ PÁS, PEVNÁ KOMPRESE</t>
  </si>
  <si>
    <t>0093533</t>
  </si>
  <si>
    <t>LÍMEC KRČNÍ ORTEL C1 JUNIOR 2620</t>
  </si>
  <si>
    <t>KRČNÍ LÍMEC PRO DĚTI S PEVNOU VÝZTUHOU, VÝŠKA 6 CM</t>
  </si>
  <si>
    <t>0093534</t>
  </si>
  <si>
    <t>ORTÉZA ZÁPĚSTÍ LIGAFLEX MANU JUNIOR 2630</t>
  </si>
  <si>
    <t>PEVNÁ ORTÉZA ZÁPĚSTÍ PRO DĚTI, OBVOD ZÁPĚSTÍ 10-13CM, PRAVÁ/LEVÁ</t>
  </si>
  <si>
    <t>0093535</t>
  </si>
  <si>
    <t>ORTÉZA HLEZNA LIGACAST JUNIOR 2600</t>
  </si>
  <si>
    <t>PEVNÁ HLEZENNÍ ORTÉZA DĚTI, PLASTOVÁ SKOŘEPINA S VÝSTELKOU</t>
  </si>
  <si>
    <t>0093536</t>
  </si>
  <si>
    <t>ORTÉZA KOLENNÍ LIGAFLEX IMMO 0° JUNIOR 2610</t>
  </si>
  <si>
    <t>RIGIDNÍ KOLENNÍ ORTÉZA PRO DĚTI, 4 PEVNÉ DLAHY, OBVOD STEHNA 20-35CM</t>
  </si>
  <si>
    <t>0093537</t>
  </si>
  <si>
    <t>ORTÉZA HLEZNA TD ROM WALKER</t>
  </si>
  <si>
    <t>RIGIDNÍ ORTÉZA HLEZNA S NASTAVITELNÝM ROZSAHEM DLOUHÁ/KRÁTKÁ</t>
  </si>
  <si>
    <t>0093538</t>
  </si>
  <si>
    <t>ORTÉZA KOLENNÍ LIGAFLEX POST-OP 2384</t>
  </si>
  <si>
    <t>POOPERAČNÍ ORTÉZA S NASTAVITELNÝM ROZSAHEM,OTEVŘENÁ/ZAVŘENÁ,UNI</t>
  </si>
  <si>
    <t>0093562</t>
  </si>
  <si>
    <t>ORTÉZA ZAD CELLACARE LUMBAL F</t>
  </si>
  <si>
    <t>PRO ŽENY, S NASTAVITELNOU PELOTOU, VELIKOSTI 1,2,3,4,5</t>
  </si>
  <si>
    <t>0093563</t>
  </si>
  <si>
    <t>BANDÁŽ LOKETNÍ CELLACARE EPI</t>
  </si>
  <si>
    <t>SE STABILIZAČNÍM PÁSEM, VELIKOSTI 0,1,2,3,4,5,6</t>
  </si>
  <si>
    <t>0093566</t>
  </si>
  <si>
    <t>EPITÉZA PRSNÍ HARMONY SILK TRIANGLE</t>
  </si>
  <si>
    <t>0093567</t>
  </si>
  <si>
    <t>EPITÉZA PRSNÍ HARMONY SILK PLUS TRIANGLE</t>
  </si>
  <si>
    <t>0093569</t>
  </si>
  <si>
    <t>EPITÉZA PRSNÍ HARMONY SILK A SUPREME</t>
  </si>
  <si>
    <t>0093570</t>
  </si>
  <si>
    <t>EPITÉZA PRSNÍ HARMONY SILK XTEND</t>
  </si>
  <si>
    <t>0093571</t>
  </si>
  <si>
    <t>EPITÉZA PRSNÍ HARMONY SILK CONNECT</t>
  </si>
  <si>
    <t>SAMOLEPÍCÍ</t>
  </si>
  <si>
    <t>0093587</t>
  </si>
  <si>
    <t>BANDÁŽ KOLENE   S OTVOREM PRO PATELU EU 4002</t>
  </si>
  <si>
    <t>BANDÁŽ KOLENE S PRUŽINAMI, XS - XXL</t>
  </si>
  <si>
    <t>0093591</t>
  </si>
  <si>
    <t>ORTÉZA KOLENE  S DLAHAMI, OTVOREM PRO PATELU  EU 4</t>
  </si>
  <si>
    <t>CELOPLOŠNĚ ROZPÍNACÍ, SOUSTAVA SUCHÝCH ZIPŮ, XS XXL</t>
  </si>
  <si>
    <t>0093596</t>
  </si>
  <si>
    <t>BANDÁŽ KOLENE S PRUŽINOU , EU 4032</t>
  </si>
  <si>
    <t>STABILIZAČNÍ SILIKONOVÝ KRUH PRO PATELU, XS - XXL</t>
  </si>
  <si>
    <t>0093605</t>
  </si>
  <si>
    <t>PŘÍSLUŠENSTVÍ K CPAP/BIPAP RESPIRONICS</t>
  </si>
  <si>
    <t>FILTR NA MIKROČÁSTICE 2 KS</t>
  </si>
  <si>
    <t>0093607</t>
  </si>
  <si>
    <t>BANDÁŽ KOLENNÍ ORTHO S OTVOREM PRO PATELLU</t>
  </si>
  <si>
    <t>DF-B</t>
  </si>
  <si>
    <t>0093608</t>
  </si>
  <si>
    <t>BANDÁŽ KOTNÍKOVÁ ORTHO S OTVOREM</t>
  </si>
  <si>
    <t>AB-F</t>
  </si>
  <si>
    <t>0093610</t>
  </si>
  <si>
    <t>OBUV ZDRAV. POOPERAČNÍ PRO ODLEHČENÍ PŘEDNÍ ČÁSTI</t>
  </si>
  <si>
    <t>0093611</t>
  </si>
  <si>
    <t>DLAHA HLEZENNÍ PNEUMATIC WALKER</t>
  </si>
  <si>
    <t>POOPERAČNÍ, PNEUMATICKÁ, ČTYŘKOMOROVÁ</t>
  </si>
  <si>
    <t>0093612</t>
  </si>
  <si>
    <t>DLAHA HLEZENNÍ SHORT PNEUMATIC WALKER</t>
  </si>
  <si>
    <t>POOPERAČNÍ, PNEUMATICKÁ, DVOUKOMOROVÁ</t>
  </si>
  <si>
    <t>0093613</t>
  </si>
  <si>
    <t>DLAHA HLEZENNÍ FOAM WALKER</t>
  </si>
  <si>
    <t>POOPERAČNÍ</t>
  </si>
  <si>
    <t>0093614</t>
  </si>
  <si>
    <t>ORTÉZA KOLENE 8358 GENU CAREZZA</t>
  </si>
  <si>
    <t>POSTRANNÍ SPIRÁLY, UPEVŇUJÍCÍ ELASTICKÉ POPRUHY, VEL. XS-XL</t>
  </si>
  <si>
    <t>0093615</t>
  </si>
  <si>
    <t>ORTÉZA KOLENE 8362 GENU CAREZZA WRAPAROUND</t>
  </si>
  <si>
    <t>CELOPLOŠNĚ ROZEPÍNACÍ NA SUCHÝ ZIP, POSTRANNÍ PRUŽNÉ SPIRÁLY, VEL. XS-XL</t>
  </si>
  <si>
    <t>0093617</t>
  </si>
  <si>
    <t>ORTÉZA KOLENE 8356 GENU DIREXA</t>
  </si>
  <si>
    <t>KRYTÉ SNÍMATELNÉ DVOUOSÉ KLOUBY, DVA ELASTICKÉ POPRUHY, VEL. XS-XL</t>
  </si>
  <si>
    <t>0093618</t>
  </si>
  <si>
    <t>ORTÉZA KOLENE 8353 GENU DIREXA WRAPAROUND</t>
  </si>
  <si>
    <t>CELOPLOŠNĚ ROZEPÍNACÍ, KRYTÉ SNÍMATELNÉ DVOUOSÉ KLOUBY, VEL. XS-XL</t>
  </si>
  <si>
    <t>0093621</t>
  </si>
  <si>
    <t>ORTÉZA KOLENE 8359 GENU DIREXA STABLE LONG</t>
  </si>
  <si>
    <t>STAVITELNÝ ROZSAH POHYBU, DVOUOSÉ KLOUBY, DLOUHÁ, VEL. XS-XL</t>
  </si>
  <si>
    <t>0093622</t>
  </si>
  <si>
    <t>ORTÉZA KOLENE 8368 GENU DIREXA STABLE LONG WRAP.</t>
  </si>
  <si>
    <t>CELOPLOŠNĚ ROZEPÍNACÍ,STAVITELNÝ ROZSAH POHYBU,DVOUOSÉ KLOUBY,DLOUHÁ,VEL. XS-XL</t>
  </si>
  <si>
    <t>0093625</t>
  </si>
  <si>
    <t>ORTÉZA KOLENNÍ KRÁTKÁ ODLEHČUJÍCÍ ČÉŠKU 1124</t>
  </si>
  <si>
    <t>PRODYŠNÝ NEOPRÉN S BAVL.VYPODL., BÉŽOVÝ, UNI, FIXACE PÁSEM NA SUCHÝ ZIP</t>
  </si>
  <si>
    <t>ORTÉZA KOLENNÍ S NASTAVITELNÝMI (DVOJITÝMI) TAHY 1136</t>
  </si>
  <si>
    <t>PRODYŠNÝ NEOPRÉN S BAVL.VYPODL., BÉŽOVÝ, ČERNÝ, 5 VELIKOSTÍ</t>
  </si>
  <si>
    <t>0093627</t>
  </si>
  <si>
    <t>ORTÉZA PALCE S KOVOVOU DLAHOU 1289</t>
  </si>
  <si>
    <t>PRODYŠNÝ NEOPRÉN S BAVL.VYPODL., KOVOVÉ DLAHY, 4 VELIKOSTI, BÉŽOVÝ</t>
  </si>
  <si>
    <t>0093628</t>
  </si>
  <si>
    <t>ORTÉZA KOLENNÍ S DVOJITÝM NASTAVITELNÝM KLOUBEM 2137</t>
  </si>
  <si>
    <t>NASTAVITELNÝ KLOUB, PEVNÁ FIXACE, 5 VELIKOSTÍ, BÉŽOVÝ</t>
  </si>
  <si>
    <t>0093629</t>
  </si>
  <si>
    <t>ORTÉZA ZAD VYSOKÁ 2166</t>
  </si>
  <si>
    <t>VYSOKÉ KOV.DLAHY,ELAST. PRODYŠNÝ MAT.,5 VEL., BÉŽ., KŘÍŽOVÁ, BEDERNÍ, HRUDNÍ</t>
  </si>
  <si>
    <t>0093630</t>
  </si>
  <si>
    <t>ORTÉZA BEDERNÍ S VÝZTUHAMI 2168</t>
  </si>
  <si>
    <t>ELASTICKÝ PRODYŠNÝ MATERIÁL, KŘÍŽOVÉ TAHY, 5 VELIKOSTÍ, BÉŽOVÝ</t>
  </si>
  <si>
    <t>0093631</t>
  </si>
  <si>
    <t>ORTÉZA BEDERNĚ-KŘÍŽOVÁ S PELOTOU 2263</t>
  </si>
  <si>
    <t>ELASTICKÝ PRODYŠNÝ MATERIÁL, KŘÍŽOVÉ TAHY, PELOTA, 5 VELIKOSTÍ, BÉŽOVÝ</t>
  </si>
  <si>
    <t>0093632</t>
  </si>
  <si>
    <t>ORTÉZA BEDERNĚ-KŘÍŽOVÁ 2265</t>
  </si>
  <si>
    <t>ELASTICKÝ PRODYŠNÝ MATERIÁL, KŘÍŽOVÉ TAHY, 5 VELIKOSTÍ, BÍLÝ</t>
  </si>
  <si>
    <t>0093633</t>
  </si>
  <si>
    <t>ORTÉZA BEDERNĚ-BŘIŠNÍ SE ČTYŘMI VÝZTUHAMI 2268</t>
  </si>
  <si>
    <t>ELASTICKÝ MATERIÁL, KŘÍŽOVÉ TAHY, 5 VELIKOSTÍ</t>
  </si>
  <si>
    <t>0093634</t>
  </si>
  <si>
    <t>ORTÉZA ZÁPĚSTÍ DLOUHÁ 2282</t>
  </si>
  <si>
    <t>PRODYŠNÝ MATERIÁL, KOVOVÁ DLAHA, DÉLKA 20 CM, 4 VELIKOSTI, BÉŽOVÝ</t>
  </si>
  <si>
    <t>0093635</t>
  </si>
  <si>
    <t>ORTÉZA ZÁPĚSTÍ DLOUHÁ SE STAHUJÍCÍ PÁSKOU 2288</t>
  </si>
  <si>
    <t>0093636</t>
  </si>
  <si>
    <t>ORTÉZA KOLENNÍ 2438H</t>
  </si>
  <si>
    <t>ELASTICKÝ PRODYŠNÝ MATERIÁL, SILIKONOVÝ CHRÁNIČ PATELY, BOČNÍ VÝZTUHY, 4 VEL.</t>
  </si>
  <si>
    <t>0093637</t>
  </si>
  <si>
    <t>ZÁVĚS S UPEVNĚNÍM KOLEM PASU 3189</t>
  </si>
  <si>
    <t>0093638</t>
  </si>
  <si>
    <t>ZÁVĚS RAMENNÍHO KLOUBU PRODYŠNÝ 3289</t>
  </si>
  <si>
    <t>0093640</t>
  </si>
  <si>
    <t>ORTÉZA PNEUMATICKÁ HLEZENNÍHO KLOUBU 4009</t>
  </si>
  <si>
    <t>PNEUMATICKÉ VLOŽKY, BOČNÍ VYZTUŽENÍ, ZAPÍNÁNÍ VELCRO PÁSY, 2 VELIKOSTI, BÍLÝ</t>
  </si>
  <si>
    <t>0093641</t>
  </si>
  <si>
    <t>PÁS TĚHOTENSKÝ 4062</t>
  </si>
  <si>
    <t>UNI VELIKOST, BÉŽOVÝ</t>
  </si>
  <si>
    <t>0093643</t>
  </si>
  <si>
    <t>LÍMEC KRČNÍ RIGIDNÍ DVOUDÍLNÝ 4095</t>
  </si>
  <si>
    <t>PŘIZPŮSOBENÍ VELIKOSTI KRKU, UNI VELIKOST</t>
  </si>
  <si>
    <t>0093644</t>
  </si>
  <si>
    <t>ORTÉZA HLEZENNÍHO KLOUBU 4106</t>
  </si>
  <si>
    <t>PRODYŠNÝ MATERIÁL, BOČNÍ VYZTUŽENÍ, ŠNĚROVANÝ, 4 VELIKOSTI, ČERNÝ</t>
  </si>
  <si>
    <t>0093645</t>
  </si>
  <si>
    <t>STABILIZÁTORY PRSTŮ DVOJITÉ UPEVNĚNÍ 4280</t>
  </si>
  <si>
    <t>0093646</t>
  </si>
  <si>
    <t>STABILIZÁTORY PRSTŮ 4281</t>
  </si>
  <si>
    <t>0093647</t>
  </si>
  <si>
    <t>STABILIZÁTORY OBEPÍNAJÍCÍ PRST 4283</t>
  </si>
  <si>
    <t>0093648</t>
  </si>
  <si>
    <t>STABILIZÁTORY OBEPÍNAJÍCÍ PRST 4284</t>
  </si>
  <si>
    <t>STABILIZÁTORY OBEPÍNAJÍCÍ PRST 4285</t>
  </si>
  <si>
    <t>BANDÁŽ KOLENNÍ</t>
  </si>
  <si>
    <t>MEDI.601</t>
  </si>
  <si>
    <t>0093651</t>
  </si>
  <si>
    <t>BANDÁŽ HLEZENNÍ</t>
  </si>
  <si>
    <t>MEDI.501</t>
  </si>
  <si>
    <t>0093652</t>
  </si>
  <si>
    <t>PROTECT.SIS</t>
  </si>
  <si>
    <t>0093653</t>
  </si>
  <si>
    <t>EPIBRACE</t>
  </si>
  <si>
    <t>0093654</t>
  </si>
  <si>
    <t>ORTÉZA KOLENNÍ ČTYŘBODOVÁ</t>
  </si>
  <si>
    <t>M.4</t>
  </si>
  <si>
    <t>0093655</t>
  </si>
  <si>
    <t>ORTÉZA KOLENNÍ</t>
  </si>
  <si>
    <t>PROTECT.ST PRO</t>
  </si>
  <si>
    <t>0093656</t>
  </si>
  <si>
    <t>ORTÉZA HLEZENNÍ S OSMIČKOU</t>
  </si>
  <si>
    <t>PROTECT.LEVA STRAP</t>
  </si>
  <si>
    <t>0093657</t>
  </si>
  <si>
    <t>CVO 400</t>
  </si>
  <si>
    <t>0093658</t>
  </si>
  <si>
    <t>ORTÉZA TRUPOVÁ RIGIDNÍ</t>
  </si>
  <si>
    <t>LUMBAMED DISC</t>
  </si>
  <si>
    <t>0093659</t>
  </si>
  <si>
    <t>BERLE PODPAŽNÍ DŘEVĚNÁ SUPER VELKÁ</t>
  </si>
  <si>
    <t>NASTAVITELNÁ OD 150 DO 160CM, K68336</t>
  </si>
  <si>
    <t>0093660</t>
  </si>
  <si>
    <t>BERLE PODPAŽNÍ DŘEVĚNÁ VELKÁ</t>
  </si>
  <si>
    <t>NASTAVITELNÁ OD 129 DO 140CM, K20504</t>
  </si>
  <si>
    <t>0093661</t>
  </si>
  <si>
    <t>BERLE PODPAŽNÍ DŘEVĚNÁ STŘEDNÍ</t>
  </si>
  <si>
    <t>NASTAVITELNÁ OD 116 DO 123CM, K20505</t>
  </si>
  <si>
    <t>0093662</t>
  </si>
  <si>
    <t>BERLE PODPAŽNÍ DŘEVĚNÁ MALÁ</t>
  </si>
  <si>
    <t>NASTAVITELNÁ OD 86,5 DO 93CM, K20506</t>
  </si>
  <si>
    <t>0093664</t>
  </si>
  <si>
    <t>ROZTOK ELASTOVISKÓZNÍ EUFLEXXA</t>
  </si>
  <si>
    <t>INJ.3X2ML (1% ROZTOK NATRIUM HYALURONÁTU),HRAZENY 3 APLIKACE DO 1 KLOUBU/6 MĚS.</t>
  </si>
  <si>
    <t>0093665</t>
  </si>
  <si>
    <t>MASKA CELOOBLIČEJOVÁ</t>
  </si>
  <si>
    <t>0093666</t>
  </si>
  <si>
    <t>MASKA SPECIÁLNÍ</t>
  </si>
  <si>
    <t>0093670</t>
  </si>
  <si>
    <t>NÁSTAVEC NA WC TICCO 10 PLUS</t>
  </si>
  <si>
    <t>VÝŠKA 10 CM, PLASTOVÝ S INTEGROVANÝM VÍKEM, NOSNOST 190 KG</t>
  </si>
  <si>
    <t>0093671</t>
  </si>
  <si>
    <t>NÁSTAVEC NA WC TICCO 10</t>
  </si>
  <si>
    <t>VÝŠKA 10 CM, PLASTOVÝ, NOSNOST 190 KG</t>
  </si>
  <si>
    <t>0093672</t>
  </si>
  <si>
    <t>NÁSTAVEC NA WC TSE 150</t>
  </si>
  <si>
    <t>VÝŠKA 15 CM,PLASTOVÝ S ODKLOPNÝMI MADLY, ANATOM.TVAR,S VÍKEM,NOSNOST 150 KG</t>
  </si>
  <si>
    <t>0093677</t>
  </si>
  <si>
    <t>INHALÁTOR KOMPRESOROVÝ OMRON COMPAIR ELITE (NE-C30)</t>
  </si>
  <si>
    <t>0093678</t>
  </si>
  <si>
    <t>PŘÍSLUŠENSTVÍ K EL. ZVEDÁKU POJÍZD.RE</t>
  </si>
  <si>
    <t>ZÁVĚSNÁ PLACHETKOVÁ SEDAČKA KOMFORT 320.22</t>
  </si>
  <si>
    <t>ZÁVĚSNÁ PLACHETKOVÁ SEDAČKA NA PŘEVOZ 320.28</t>
  </si>
  <si>
    <t>0093697</t>
  </si>
  <si>
    <t>SEDAČKA DO SPRCHY NÁSTĚNNÁ SKLOPNÁ</t>
  </si>
  <si>
    <t>V1214518, MAX. HMOTNOST UŽIVATELE 120KG</t>
  </si>
  <si>
    <t>0093698</t>
  </si>
  <si>
    <t>SEDAČKA DO VANY ZÁVĚSNÁ</t>
  </si>
  <si>
    <t>V1214531, MAX. HMOTNOST UŽIVATELE 100KG</t>
  </si>
  <si>
    <t>0093699</t>
  </si>
  <si>
    <t>ŽIDLE POJÍZDNÁ SPRCHOVACÍ</t>
  </si>
  <si>
    <t>V1214515, PODRUČKY, KOLEČKA S BRZDIČKOU, OPĚRKA PRO NOHY, NOSNOST 100KG</t>
  </si>
  <si>
    <t>0093704</t>
  </si>
  <si>
    <t>ZAŘÍZENÍ POLOHOVACÍ VERTIKALIZAČNÍ DYNAMIC PARAPODIUM</t>
  </si>
  <si>
    <t>VEL.PD 100,125,150,180,200,AKTIVNÍ REHABILITACE,ZVÝŠENÍ SAMOSTATNOSTI</t>
  </si>
  <si>
    <t>0093705</t>
  </si>
  <si>
    <t>KOMPRESOR K MATRACI OASIS</t>
  </si>
  <si>
    <t>SEŘIDITELNÝ DLE VÁHY PACIENTA,MOŽNOST ZAVĚŠENÍ NA LŮŽKO</t>
  </si>
  <si>
    <t>0093708</t>
  </si>
  <si>
    <t>MATRACE ANTIDEKUBITNÍ VZDUCHOVÁ OASIS</t>
  </si>
  <si>
    <t>KOMŮRKOVÁ, PVC, ROZMĚR 200X85X5CM</t>
  </si>
  <si>
    <t>0093709</t>
  </si>
  <si>
    <t>SEDAČKA DO VANY PROFILO S OPĚRADLEM</t>
  </si>
  <si>
    <t>MULTIFUNKČNÍ,NASTAVITELNÁ</t>
  </si>
  <si>
    <t>0093710</t>
  </si>
  <si>
    <t>SEDAČKA NA VANU S MADLEM</t>
  </si>
  <si>
    <t>69CM,70CM</t>
  </si>
  <si>
    <t>SEDAČKA NA VANU OTOČNÁ</t>
  </si>
  <si>
    <t>PROTISKLUZOVÁ PLOCHA</t>
  </si>
  <si>
    <t>0093712</t>
  </si>
  <si>
    <t>SEDAČKA DO SPRCHY PROFILO</t>
  </si>
  <si>
    <t>DURALOVÁ,NASTAVITELNÁ VÝŠKA,KULATÉ PLASTOVÉ SEDÁTKO</t>
  </si>
  <si>
    <t>0093714</t>
  </si>
  <si>
    <t>PODLOŽKA SEDACÍ ANTIDEKUBITNÍ PALIA 49X49CM</t>
  </si>
  <si>
    <t>BAVLNĚNÁ, POLYESTEROVÉ KULIČKY</t>
  </si>
  <si>
    <t>0093715</t>
  </si>
  <si>
    <t>OMYVATELNÁ, POLYESTEROVÉ KULIČKY</t>
  </si>
  <si>
    <t>0093716</t>
  </si>
  <si>
    <t>SE ZIPEM, BAVLNĚNÁ, POLYESTEROVÉ KULIČKY</t>
  </si>
  <si>
    <t>0093717</t>
  </si>
  <si>
    <t>SE ZIPEM, OMYVATELNÁ, POLYESTEROVÉ KULIČKY</t>
  </si>
  <si>
    <t>0093718</t>
  </si>
  <si>
    <t>PODLOŽKA ANTIDEKUBITNÍ POD PATU A LOKET PALIA 29X29CM</t>
  </si>
  <si>
    <t>0093731</t>
  </si>
  <si>
    <t>ORTÉZA KOLENNÍ REGECO - DIFUZNÍ</t>
  </si>
  <si>
    <t>SILIKONOVÁ VÝZTUHA PATELLY</t>
  </si>
  <si>
    <t>0093732</t>
  </si>
  <si>
    <t>ORTÉZA ZÁPĚSTNÍ S VÝZTUHOU REGECO</t>
  </si>
  <si>
    <t>DIFUZNÍ</t>
  </si>
  <si>
    <t>0093733</t>
  </si>
  <si>
    <t>ORTÉZA LOKETNÍ S JEDNOOSÝM KLOUBEM OLEKRAN</t>
  </si>
  <si>
    <t>5 VELIKOSTÍ, OBVOD PŘES LOKETNÍ KLOUB 21-23,23-25,25-28,28-31,31-33CM</t>
  </si>
  <si>
    <t>0093734</t>
  </si>
  <si>
    <t>ORTÉZA KRČNÍ PHILADELPHIA 50C40</t>
  </si>
  <si>
    <t>LEHKÝ KRČNÍ LÍMEC Z PLASTAZOTU, VELIKOSTI S,M,L DLE OBVODU, VÝŠKA 6,8,11,13 CM</t>
  </si>
  <si>
    <t>0093760</t>
  </si>
  <si>
    <t>ORTÉZA ZÁPĚSTÍ  50P12</t>
  </si>
  <si>
    <t>PODPORA ZÁPĚSTÍ PŘI SY KARPÁLNÍHO TUNELU, DVĚ VELIKOSTI PRO OBĚ STRANY</t>
  </si>
  <si>
    <t>0093771</t>
  </si>
  <si>
    <t>BANDÁŽ KOTNÍKU MALLEO SENSA 50S5</t>
  </si>
  <si>
    <t>KOMPRESIVNÍ 3D PLETENINA, SE SILIKON. PELOTAMI, LEVÁ/PRAVÁ, VEL. XS-XXL</t>
  </si>
  <si>
    <t>0093787</t>
  </si>
  <si>
    <t>NÁSTAVEC NA WC PLASTOVÝ,VÝŠKA 11CM,TYP RTS01-111</t>
  </si>
  <si>
    <t>VPŘEDU HYGIENICKÝ VÝŘEZ,UPEVNĚNÍ DVĚMA PLAST.ŠROUBY</t>
  </si>
  <si>
    <t>0093788</t>
  </si>
  <si>
    <t>NÁSTAVEC NA WC PLASTOVÝ,VÝŠKA 13CM TYP RTS02-127</t>
  </si>
  <si>
    <t>0093789</t>
  </si>
  <si>
    <t>NÁSTAVEC NA WC PLASTOVÝ,VÝŠKA 15CM TYP RTS02-152</t>
  </si>
  <si>
    <t>0093790</t>
  </si>
  <si>
    <t>NÁSTAVEC NA WC MĚKČENÝ,PLASTOVÝ,VÝŠKA 10CM, RTS05-101</t>
  </si>
  <si>
    <t>0093791</t>
  </si>
  <si>
    <t>NÁSTAVEC NA WC MĚKČENÝ,PLASTOVÝ,VÝŠKA 14CM, RTS05-139</t>
  </si>
  <si>
    <t>0093792</t>
  </si>
  <si>
    <t>CHODÍTKO TŘÍKOLOVÉ SKLÁDACÍ, TYP RL2103</t>
  </si>
  <si>
    <t>S BRZDAMI, MADLA VÝŠKOVĚ STAV.V ROZS.83-93CM,CHROMOVANÉ</t>
  </si>
  <si>
    <t>0093793</t>
  </si>
  <si>
    <t>CHODÍTKO ČTYŘKOLOVÉ SKLÁDACÍ,TYP ROLLATOR RL2200</t>
  </si>
  <si>
    <t>S KOŠÍKEM, PODNOSEM, BRZDAMI A SEDÁTKEM,MADLA VÝŠKOVĚ NASTAV.V ROZSAHU 81-96CM</t>
  </si>
  <si>
    <t>0093794</t>
  </si>
  <si>
    <t>CHODÍTKO ČTYŘBODOVÉ SKLÁDACÍ ODLEHČENÉ WK4125</t>
  </si>
  <si>
    <t>VÝŠKOVĚ NASTAVITELNÉ V ROZSAHU 81-91CM</t>
  </si>
  <si>
    <t>0093795</t>
  </si>
  <si>
    <t>CHODÍTKO ČTYŘBODOVÉ SKLÁDACÍ ODLEHČENÉ KRÁČEJÍCÍ WK4165</t>
  </si>
  <si>
    <t>0093796</t>
  </si>
  <si>
    <t>CHODÍTKO ČTYŘBODOVÉ DVOUKOLOVÉ SKLÁDACÍ ODLEHČENÉ</t>
  </si>
  <si>
    <t>WK4125+2XWKA11,VÝŠKOVĚ NASTAVITELNÉ V ROZSAHU 81-91CM,KOLEČKA 12CM</t>
  </si>
  <si>
    <t>0093797</t>
  </si>
  <si>
    <t>SEDAČKA DO SPRCHY SKLOPNÁ,TYP BS6104MAG</t>
  </si>
  <si>
    <t>SKLOPNÝ PLASTOVÝ SEDÁK S HYGIENICKÝM VÝŘEZEM,44X38CM</t>
  </si>
  <si>
    <t>0093798</t>
  </si>
  <si>
    <t>SEDAČKA DO SPRCHY S HYGIEN.VÝŘEZEM,TYP MAGNOLIA 212</t>
  </si>
  <si>
    <t>SEDÁK 44X38CM VÝŠKOVĚ NASTAVITELNÝ V ROZSAHU 49-59CM</t>
  </si>
  <si>
    <t>0093799</t>
  </si>
  <si>
    <t>SEDAČKA DO SPRCHY S HYG.VÝŘEZEM A MADLY,T.MAGNOLIA 224</t>
  </si>
  <si>
    <t>0093800</t>
  </si>
  <si>
    <t>SEDAČKA DO SPRCHY S HYG.VÝŘ.A ZÁD.OPĚR.MAGNOLIA 236</t>
  </si>
  <si>
    <t>0093801</t>
  </si>
  <si>
    <t>SEDAČKA DO VANY S HYGIEN.VÝŘEZEM,TYP MAGNOLIA 312</t>
  </si>
  <si>
    <t>PRO VNITŘNÍ ŠÍŘI VANY 53-65CM,SEDÁK 44X38CM PODVĚŠEN POD HORNÍ OKRAJ VANY O 21CM</t>
  </si>
  <si>
    <t>0093802</t>
  </si>
  <si>
    <t>SEDAČKA DO VANY S HYGIEN,VÝŘ.A ZÁD.OPĚR.MAGNOLIA 316</t>
  </si>
  <si>
    <t>0093803</t>
  </si>
  <si>
    <t>SEDAČKA NA VANU S MADLEM,TYP SB100</t>
  </si>
  <si>
    <t>PRO VANU S VNITŘNÍ ŠÍŘÍ 41-65CM, NOSNOST 250KG</t>
  </si>
  <si>
    <t>0093804</t>
  </si>
  <si>
    <t>SEDAČKA NA VANU S MADLEM ODLEHČENÁ,TYP SB204</t>
  </si>
  <si>
    <t>PRO VANU S VNITŘNÍ ŠÍŘÍ 43-63CM,NOSNOST 220KG</t>
  </si>
  <si>
    <t>0093806</t>
  </si>
  <si>
    <t>KŘESLO TOALETNÍ POJÍZDNÉ S TOALET.NÁDOBOU CM5160</t>
  </si>
  <si>
    <t>SED.Š45CM,PODRUČKY ODKLOP.,ZADNÍ KOLA S NÁŠLAP.BRZDAMI,STUP.ODKLOP.,V CHROMU</t>
  </si>
  <si>
    <t>0093810</t>
  </si>
  <si>
    <t>ORTÉZA BEDERNÍ ELASTICKÁ S VÝZTUHAMI A BEDERNÍ PELOTOU</t>
  </si>
  <si>
    <t>ORTEX 011F</t>
  </si>
  <si>
    <t>0093811</t>
  </si>
  <si>
    <t>PROTECT.GENU</t>
  </si>
  <si>
    <t>0093812</t>
  </si>
  <si>
    <t>PROTECT.LEVA</t>
  </si>
  <si>
    <t>0093813</t>
  </si>
  <si>
    <t>BANDÁŽ LOKETNÍ</t>
  </si>
  <si>
    <t>0093814</t>
  </si>
  <si>
    <t>BANDÁŽ ACHILLOVKY</t>
  </si>
  <si>
    <t>PROTECT.ACHI</t>
  </si>
  <si>
    <t>0093815</t>
  </si>
  <si>
    <t>PROTECT.ST</t>
  </si>
  <si>
    <t>0093816</t>
  </si>
  <si>
    <t>PROTECT.CO</t>
  </si>
  <si>
    <t>0093817</t>
  </si>
  <si>
    <t>PROTECT.WRIST</t>
  </si>
  <si>
    <t>0093818</t>
  </si>
  <si>
    <t>PROTECT.4</t>
  </si>
  <si>
    <t>0093819</t>
  </si>
  <si>
    <t>PROTECT.ROM</t>
  </si>
  <si>
    <t>0093824</t>
  </si>
  <si>
    <t>BANDÁŽ ZÁPĚSTÍ NEOCARP</t>
  </si>
  <si>
    <t>VELIKOST UNIVERZÁLNÍ, OBOUSTRANNÉ PROVEDENÍ, ELASTICKÁ FIXACE</t>
  </si>
  <si>
    <t>0093825</t>
  </si>
  <si>
    <t>ORTÉZA RAMENE OMATEX</t>
  </si>
  <si>
    <t>5 VELIKOSTÍ, OBOUSTRANNÉ PROVEDENÍ, ZÁHŘEVNÁ</t>
  </si>
  <si>
    <t>0093826</t>
  </si>
  <si>
    <t>ORTÉZA KRČNÍ  MIAMI J</t>
  </si>
  <si>
    <t>STABILIZAČNÍ, S OTVOREM PRO TRACHEOSTOMII, DVOUDÍLNÁ</t>
  </si>
  <si>
    <t>0093831</t>
  </si>
  <si>
    <t>PÁS BEDERNÍ FORM FIT ADVANCED</t>
  </si>
  <si>
    <t>S 3D BEDERNÍ OPOROU A PŘÍDAVNÝM TAHEM</t>
  </si>
  <si>
    <t>0093833</t>
  </si>
  <si>
    <t>S TVAROVATELNOU DLAHOU, UNIVERZÁLNÍ</t>
  </si>
  <si>
    <t>0093834</t>
  </si>
  <si>
    <t>ORTÉZA ZÁPĚSTÍ EXOFORM</t>
  </si>
  <si>
    <t>S TVAROVATELNOU PALMÁRNÍ DLAHOU</t>
  </si>
  <si>
    <t>0093835</t>
  </si>
  <si>
    <t>ORTÉZA ZÁPĚSTÍ EXOFORM CARPAL</t>
  </si>
  <si>
    <t>S ODLEHČENOU KONSTRUKCÍ PRO PLNOU MOBILITU PRSTŮ</t>
  </si>
  <si>
    <t>0093836</t>
  </si>
  <si>
    <t>ORTÉZA LOKETNÍHO KLOUBU INNOVATOR X</t>
  </si>
  <si>
    <t>S NASTAVITELNÝM ROZSAHEM POHYBU A DÉLKY, OBLOUČKOVÁ BANDÁŽ</t>
  </si>
  <si>
    <t>0093839</t>
  </si>
  <si>
    <t>ORTÉZA HLEZNA PREMIUM AIR WALKER</t>
  </si>
  <si>
    <t>RIGIDNÍ S NAFUKOVACÍ FIXAČNÍ VLOŽKOU</t>
  </si>
  <si>
    <t>0093840</t>
  </si>
  <si>
    <t>ORTÉZA HLEZNA EQUALIZER WALKER STANDARD</t>
  </si>
  <si>
    <t>RIGIDNÍ S FIXAČNÍ VLOŽKOU, STANDARDNÍ VÝŠKA</t>
  </si>
  <si>
    <t>0093841</t>
  </si>
  <si>
    <t>ORTÉZA HLEZNA EQUALIZER WALKER LOW TOP</t>
  </si>
  <si>
    <t>RIGIDNÍ S FIXAČNÍ VLOŽKOU, SNÍŽENÁ VÝŠKA</t>
  </si>
  <si>
    <t>0093843</t>
  </si>
  <si>
    <t>ORTÉZA HLEZNA AIRFORM UNIVERSAL</t>
  </si>
  <si>
    <t>S BOČNÍMI NAFUKOVACÍMI PELOTAMI, UNIVERZÁLNÍ PROVEDENÍ</t>
  </si>
  <si>
    <t>0093845</t>
  </si>
  <si>
    <t>ORTÉZA HLEZNA FORM FIT FIGURE 8</t>
  </si>
  <si>
    <t>S CELOPLOŠNOU VÝZTUHOU, OSMIČKOVÝM TAHEM A ŠNĚROVÁNÍM</t>
  </si>
  <si>
    <t>0093847</t>
  </si>
  <si>
    <t>ORTÉZA KOLENNÍHO KLOUBU CTI OTS</t>
  </si>
  <si>
    <t>S VÍCEOSÝM KLOUBEM A NASTAVITELNÝM ROZSAHEM POHYBU - LIMITACE EXTENZE</t>
  </si>
  <si>
    <t>0093851</t>
  </si>
  <si>
    <t>ORTÉZA KOLENNÍHO KLOUBU INNOVATOR COOL</t>
  </si>
  <si>
    <t>S NASTAVITELNÝM ROZSAHEM POHYBU, OBLOUČKOVÁ BANDÁŽ</t>
  </si>
  <si>
    <t>0093854</t>
  </si>
  <si>
    <t>ORTÉZA KOLENNÍHO KLOUBU INNOVATOR PREMIUM</t>
  </si>
  <si>
    <t>S NASTAVITELNÝM ROZSAHEM POHYBU, CELOPLOŠNÁ BANDÁŽ</t>
  </si>
  <si>
    <t>0093857</t>
  </si>
  <si>
    <t>ORTÉZA KOLENNÍHO KLOUBU EXOFORM COOL IMMOBILIZER</t>
  </si>
  <si>
    <t>UNIVERZÁLNÍ IMOBILIZAČNÍ S NASTAVITELNOU DÉLKOU</t>
  </si>
  <si>
    <t>0093858</t>
  </si>
  <si>
    <t>ORTÉZA KOLENNÍHO KLOUBU FORM FIT HINGED</t>
  </si>
  <si>
    <t>S KLOUBOVOU DLAHOU A VYZTUŽENÍM PATELY, PRODYŠNÁ</t>
  </si>
  <si>
    <t>0093859</t>
  </si>
  <si>
    <t>ORTÉZA KOLENNÍHO KLOUBU NEOPRENE WRAPAROUND</t>
  </si>
  <si>
    <t>S KLOUBOVOU DLAHOU, NEOPRÉNOVÁ, CELOPLOŠNĚ ROZEPÍNACÍ</t>
  </si>
  <si>
    <t>0093860</t>
  </si>
  <si>
    <t>ORTÉZA KOLENNÍHO KLOUBU FORM FIT</t>
  </si>
  <si>
    <t>S BOČNÍMI SPIRÁLAMI A VYZTUŽENÍM PATELY, PRODYŠNÁ</t>
  </si>
  <si>
    <t>0093862</t>
  </si>
  <si>
    <t>BANDÁŽ  KOLENNÍHO KLOUBU FORM FIT OPEN PATELLA</t>
  </si>
  <si>
    <t>JEDNODUCHÁ ELASTICKÁ BANDÁŽ S OTVOREM PRO PATELU</t>
  </si>
  <si>
    <t>0093863</t>
  </si>
  <si>
    <t>BANDÁŽ KOLENNÍHO KLOUBU FORM FIT</t>
  </si>
  <si>
    <t>JEDNODUCHÁ ELASTICKÁ BANDÁŽ</t>
  </si>
  <si>
    <t>0093864</t>
  </si>
  <si>
    <t>ORTÉZA ZÁDOVÁ LUMBITRON 330</t>
  </si>
  <si>
    <t>VYSOKÁ ZÁDOVÁ ORTÉZA (ROZSAH TH-LS) S KOVOVÝMI DLAHAMI A DOPÍNACÍ TAHY</t>
  </si>
  <si>
    <t>0093866</t>
  </si>
  <si>
    <t>ORTÉZA ZÁDOVÁ EVOTEC EV 100/101</t>
  </si>
  <si>
    <t>PEVNÁ ZÁDOVÁ ORTÉZA, ANATOMICKÝ STŘIH, DVOJITÉ TAHY</t>
  </si>
  <si>
    <t>0093867</t>
  </si>
  <si>
    <t>ORTÉZA ZÁDOVÁ LUMBITRON 280</t>
  </si>
  <si>
    <t>BEDERNÍ ZÁDOVÁ ORTÉZA</t>
  </si>
  <si>
    <t>0093868</t>
  </si>
  <si>
    <t>ORTÉZA ZÁDOVÁ L-250</t>
  </si>
  <si>
    <t>0093869</t>
  </si>
  <si>
    <t>PÁS BŘIŠNÍ BE 240</t>
  </si>
  <si>
    <t>PRODYŠNÝ BŘIŠNÍ PÁS</t>
  </si>
  <si>
    <t>0093870</t>
  </si>
  <si>
    <t>ORTÉZA ZÁPĚSTÍ  MF-D/I 61</t>
  </si>
  <si>
    <t>PEVNÁ ORTÉZA ZÁPĚSTÍ, DLOUHÁ, DLAHY, PRAVÁ/LEVÁ</t>
  </si>
  <si>
    <t>0093871</t>
  </si>
  <si>
    <t>ORTÉZA ZÁPĚSTÍ S PALCEM MP-D/I 72</t>
  </si>
  <si>
    <t>PEVNÁ ORTÉZA ZÁPĚSTÍ S PALCEM KRÁTKÁ, DLAHY, PRAVÁ/LEVÁ</t>
  </si>
  <si>
    <t>0093872</t>
  </si>
  <si>
    <t>ORTÉZA ZÁPĚSTÍ S PALCEM MFP-D/I 81</t>
  </si>
  <si>
    <t>PEVNÁ ORTÉZA ZÁPĚSTÍ S PALCEM DLOUHÁ, DLAHY, PRAVÁ/LEVÁ</t>
  </si>
  <si>
    <t>0093873</t>
  </si>
  <si>
    <t>ORTÉZA HLEZNA VALFEET</t>
  </si>
  <si>
    <t>PEVNÁ HLEZENNÍ ORTÉZA RIGIDNÍ, PLASTOVÁ SKOŘEPINA 1SSD/I</t>
  </si>
  <si>
    <t>0093874</t>
  </si>
  <si>
    <t>ORTÉZA HLEZNA EST 084</t>
  </si>
  <si>
    <t>PEVNÁ HLEZENNÍ ORTÉZA TEXTILNÍ, PLASTOVÉ DLAHY</t>
  </si>
  <si>
    <t>0093875</t>
  </si>
  <si>
    <t>ORTÉZA HLEZNA TOB 500</t>
  </si>
  <si>
    <t>HLEZENNÍ ORTÉZA TEXTILNÍ, KŘÍŽOVÉ TEJPOVACÍ PÁSKY</t>
  </si>
  <si>
    <t>0093876</t>
  </si>
  <si>
    <t>ORTÉZA KOLENNÍ POOPERAČNÍ 94260</t>
  </si>
  <si>
    <t>POOPERAČNÍ KOLENNÍ ORTÉZA S NASTAVITELNÝM ROZSAHEM POHYBU, UNIVERZÁLNÍ VEL.</t>
  </si>
  <si>
    <t>0093877</t>
  </si>
  <si>
    <t>ORTÉZA KOLENNÍ KRÁTKÁ 7112</t>
  </si>
  <si>
    <t>ORTÉZA S NASTAVITELNÝM ROZSAHEM POHYBU, 3-TEX</t>
  </si>
  <si>
    <t>0093878</t>
  </si>
  <si>
    <t>ORTÉZA KOLENNÍ  7104</t>
  </si>
  <si>
    <t>ORTÉZA S KLOUBOVÝMI KOVOVÝMI DLAHAMI, SILIKONOVÁ VLOŽKA,  3-TEX</t>
  </si>
  <si>
    <t>0093879</t>
  </si>
  <si>
    <t>ORTÉZA KOLENNÍ  7102</t>
  </si>
  <si>
    <t>ORTÉZA S PRUŽINOVÝMI DLAHAMI, SILIKONOVÁ PATELÁRNÍ VLOŽKA,  3-TEX</t>
  </si>
  <si>
    <t>0093880</t>
  </si>
  <si>
    <t>ORTÉZA KOLENNÍ  7117 I/D</t>
  </si>
  <si>
    <t>ORTÉZA S PRUŽIN.DLAHAMI,SILIKON.PATEL.VLOŽKOU A TAHY PRO POLOH. ČÉŠKY,3-TEX</t>
  </si>
  <si>
    <t>0093881</t>
  </si>
  <si>
    <t>ORTÉZA KOLENNÍ  7120</t>
  </si>
  <si>
    <t>ORTÉZA S KLOUBOVÝMI KOVOVÝMI DLAHAMI, SILIKON. VLOŽKA, 3-TEX, PLNĚ ROZPÍNATELNÁ</t>
  </si>
  <si>
    <t>0093882</t>
  </si>
  <si>
    <t>ORTÉZA KOLENNÍ  9107</t>
  </si>
  <si>
    <t>ORTÉZA S KLOUBOVÝMI KOVOVÝMI DLAHAMI, SILIKONOVÁ VLOŽKA,  3-D TEXTILNÍ ÚPLET</t>
  </si>
  <si>
    <t>0093883</t>
  </si>
  <si>
    <t>ORTÉZA KOLENNÍ  9104</t>
  </si>
  <si>
    <t>ORTÉZA S PRUŽINOVÝMI DLAHAMI, SILIKONOVÁ PATELÁRNÍ VLOŽKA,  3-D TEXTILNÍ ÚPLET</t>
  </si>
  <si>
    <t>0093884</t>
  </si>
  <si>
    <t>PÁS BEDERNÍ LOMBASKIN 0870</t>
  </si>
  <si>
    <t>EXTRA TENKÝ BEDERNÍ PÁS S PEVNÝMI VÝZTUHAMI</t>
  </si>
  <si>
    <t>0093885</t>
  </si>
  <si>
    <t>DLAHA PRSTOVÁ THUASNE 7084</t>
  </si>
  <si>
    <t>POLYPROPYLENOVÁ DLAHA PRO FIXACI POSLEDNÍCH DVOU ČLÁNKŮ PRSTU</t>
  </si>
  <si>
    <t>0093886</t>
  </si>
  <si>
    <t>ORTÉZA RAMENNÍHO KLOUBU IMMO VEST 2441</t>
  </si>
  <si>
    <t>UNIVERZÁLNÍ MODEL PRAVÁ/LEVÁ, FIXACE POMOCÍ SUCHÝCH ZIPŮ</t>
  </si>
  <si>
    <t>0093887</t>
  </si>
  <si>
    <t>ORTÉZA KLAVIKULÁRNÍ LIGAFLEX JUNIOR 2640</t>
  </si>
  <si>
    <t>UNIVERZÁLNÍ VELIKOST DO ŠÍŘKY RAMEN 34CM, FIXACE POMOCÍ SUCHÝCH ZIPŮ</t>
  </si>
  <si>
    <t>0093888</t>
  </si>
  <si>
    <t>ORTÉZA ZÁPĚSTÍ LIGAFLEX CLASSIC JUNIOR 2635</t>
  </si>
  <si>
    <t>IMOBILIZAČNÍ ORTÉZA ZÁPĚSTÍ, OBVOD ZÁPĚSTÍ 10-13CM, PRAVÁ A LEVÁ</t>
  </si>
  <si>
    <t>0093890</t>
  </si>
  <si>
    <t>ORTÉZA HLEZENNÍ MALLEOPRO ACTIV 2368</t>
  </si>
  <si>
    <t>TEXTILNÍ 3D MATERIÁL, PELOTA S PROPRIORECEPTIVNÍM EFEKTEM</t>
  </si>
  <si>
    <t>0093891</t>
  </si>
  <si>
    <t>LŮŽKO POLOHOVACÍ ELEKTRICKÉ MULTICOMFORT G2 HAYDN</t>
  </si>
  <si>
    <t>KOMPLETNÍ VYBAVENÍ, EL. OVLÁDANÍ, DŘEVĚNÝ DESIGN, VÝŠ. NASTAV. 40-80CM</t>
  </si>
  <si>
    <t>0093892</t>
  </si>
  <si>
    <t>CHODÍTKO ČTYŘBODOVÉ SKLÁDACÍ THAUSNE W2300</t>
  </si>
  <si>
    <t>VÝŠKOVĚ NASTAVITELNÉ 80-92CM, VYMĚKČENÁ MADLA, NOSNOST 100KG</t>
  </si>
  <si>
    <t>0093893</t>
  </si>
  <si>
    <t>CHODTÍKO ČTYŘKOLKA QUATRO MARATHON</t>
  </si>
  <si>
    <t>VÝŠKOVĚ STAVITELNÉ, SEDÁTKO, VČ. DOPLŇKŮ - KOŠÍK,  PODNOS, NOSNOST 130KG</t>
  </si>
  <si>
    <t>0093894</t>
  </si>
  <si>
    <t>NÁSTAVEC NA WC  MĚKČENÝ THUASNE W1550</t>
  </si>
  <si>
    <t>VYMĚKČENÝ NÁSTAVEC, VÝŠKA 11 CM, NOSNOST 150KG</t>
  </si>
  <si>
    <t>0093895</t>
  </si>
  <si>
    <t>BERLE PŘEDLOKETNÍ THUASNE W2016</t>
  </si>
  <si>
    <t>VÝŠKOVĚ NASTAVITELNÁ,NOSNOST 150KG</t>
  </si>
  <si>
    <t>0093896</t>
  </si>
  <si>
    <t>BERLE PŘEDLOKETNÍ SPECIÁLNÍ THUASNE W2017</t>
  </si>
  <si>
    <t>VYMĚKČENÁ,VÝŠKOVĚ NASTAVITELNÁ,NOSNOST 150KG,ODRAZKY</t>
  </si>
  <si>
    <t>0093897</t>
  </si>
  <si>
    <t>LÍMEC KRČNÍ TYP PHILADELPHIA PAN 1.02</t>
  </si>
  <si>
    <t>DVOUDÍLNÝ, STAVITELNÝ</t>
  </si>
  <si>
    <t>0093898</t>
  </si>
  <si>
    <t>ORTÉZA ZÁPĚSTÍ KARPAL PAN 5.06</t>
  </si>
  <si>
    <t>FIXACE KARPÁLNÍ OBLASTI, VELIKOSTI S,M,L,XL PROVEDENÍ PRAVÁ A LEVÁ</t>
  </si>
  <si>
    <t>0093899</t>
  </si>
  <si>
    <t>ORTÉZA ZÁPĚSTÍ RIGIDUX PAN 5.07</t>
  </si>
  <si>
    <t>S VOLÁRNÍ A DORZÁLNÍ DLAHOU, PROVEDENÍ PRAVÁ A LEVÁ</t>
  </si>
  <si>
    <t>0093900</t>
  </si>
  <si>
    <t>ORTÉZA PERONEÁLNÍ PEROLAX PAN 8.06</t>
  </si>
  <si>
    <t>POUŽITÍ NA BOSOU NOHU I DO OBUVI</t>
  </si>
  <si>
    <t>0093901</t>
  </si>
  <si>
    <t>ORTÉZA HLEZNA S DLAHAMI OPTIMUS PAN 8.07</t>
  </si>
  <si>
    <t>VÝZTUHY S PĚNOU S  PAMĚŤOVÝM EFEKTEM, VEL. S,M, UNIVERZÁLNÍ</t>
  </si>
  <si>
    <t>0093902</t>
  </si>
  <si>
    <t>ORTÉZA LOKETNÍ ÚPLETOVÁ SE SILIKONOVOU VÝZTUHOU</t>
  </si>
  <si>
    <t>ORTEX 02D</t>
  </si>
  <si>
    <t>0093903</t>
  </si>
  <si>
    <t>BANDÁŽ KOLENNÍ ÚPLETOVÁ AKTIVNÍ</t>
  </si>
  <si>
    <t>ORTEX 04K</t>
  </si>
  <si>
    <t>0093904</t>
  </si>
  <si>
    <t>BANDÁŽ HLEZENNÍHO KLOUBU ÚPLETOVÁ</t>
  </si>
  <si>
    <t>SE SILIKONOVOU VÝZTUHOU ORTEX 06E</t>
  </si>
  <si>
    <t>0093905</t>
  </si>
  <si>
    <t>BANDÁŽ LOKETNÍ S PELOTAMI EPITEX</t>
  </si>
  <si>
    <t>6 VELIKOSTÍ, OBVOD PŘES LOKETNÍ KLOUB 21-35 CM/PO 3 CM/, ELASTICKÉ DOTAHY</t>
  </si>
  <si>
    <t>0093906</t>
  </si>
  <si>
    <t>PÁS BEDERNÍ S DVOJITÝM TAHEM OSKAR</t>
  </si>
  <si>
    <t>6 VELIKOSTÍ 70-130 CM /PO10CM/, V.25CM</t>
  </si>
  <si>
    <t>0093907</t>
  </si>
  <si>
    <t>6 VELIKOSTÍ 70-130 CM /PO 10CM/,V.20CM</t>
  </si>
  <si>
    <t>0093908</t>
  </si>
  <si>
    <t>BERLE PŘEDLOKETNÍ SPECIÁLNÍ 333 K-C</t>
  </si>
  <si>
    <t>NAST.UZAVŘENÁ SKLOPNÁ OPĚRKA,NAST.VÝŠKA,DO 130KG</t>
  </si>
  <si>
    <t>0093909</t>
  </si>
  <si>
    <t>BERLE PŘEDLOKETNÍ SPECIÁLNÍ 333 K-SC</t>
  </si>
  <si>
    <t>NAST.UZAVŘENÁ SKLOPNÁ OPĚRKA,VYMĚKČENÉ DRŽADLO,NAST.VÝŠKA,DO 130KG</t>
  </si>
  <si>
    <t>0093910</t>
  </si>
  <si>
    <t>BERLE PŘEDLOKETNÍ SPECIÁLNÍ 333 K-ASC</t>
  </si>
  <si>
    <t>NAST.UZAVŘENÁ SKLOPNÁ OPĚRKA,VYMĚKČENÉ AN.DRŽADLO,NAST.VÝŠKA,DO 130KG</t>
  </si>
  <si>
    <t>0093911</t>
  </si>
  <si>
    <t>PODLOŽKA ANTIDEKUBITNÍ LATEX</t>
  </si>
  <si>
    <t>LATEXOVÁ PĚNA, TEXTILNÍ POTAH, ROZMĚRY 43X42X5 CM</t>
  </si>
  <si>
    <t>0093912</t>
  </si>
  <si>
    <t>KATÉTR POTAŽENÝ JEDNORÁZOVÝ SPEEDICATH NELATON</t>
  </si>
  <si>
    <t>CH 8,30 KS</t>
  </si>
  <si>
    <t>0093913</t>
  </si>
  <si>
    <t>CH 10,30 KS</t>
  </si>
  <si>
    <t>0093914</t>
  </si>
  <si>
    <t>CH 12,30 KS</t>
  </si>
  <si>
    <t>0093915</t>
  </si>
  <si>
    <t>CH 14,30 KS</t>
  </si>
  <si>
    <t>0093916</t>
  </si>
  <si>
    <t>CH 16,30 KS</t>
  </si>
  <si>
    <t>0093917</t>
  </si>
  <si>
    <t>CH 18,30 KS</t>
  </si>
  <si>
    <t>0093918</t>
  </si>
  <si>
    <t>KATÉTR POTAŽENÝ JEDNORÁZOVÝ SPEEDICATH TIEMANN</t>
  </si>
  <si>
    <t>0093919</t>
  </si>
  <si>
    <t>0093920</t>
  </si>
  <si>
    <t>KATÉTR POTAŽENÝ JEDNORÁZOVÝ SPEEDICATH ŽENSKÝ</t>
  </si>
  <si>
    <t>0093923</t>
  </si>
  <si>
    <t>0093924</t>
  </si>
  <si>
    <t>0093925</t>
  </si>
  <si>
    <t>0093927</t>
  </si>
  <si>
    <t>KATÉTR POTAŽENÝ JEDNORÁZOVÝ SPEEDICATH DĚTSKÝ</t>
  </si>
  <si>
    <t>0093928</t>
  </si>
  <si>
    <t>0093937</t>
  </si>
  <si>
    <t>ORTÉZA KOLENNÍ ACL EVERYDAY</t>
  </si>
  <si>
    <t>PRO INSTABILITU ACL, MCL, LCL (11-1600-x, 11-1601-x)</t>
  </si>
  <si>
    <t>0093938</t>
  </si>
  <si>
    <t>ORTÉZA KOLENNÍ DRYTEX WRAP ECONOMY</t>
  </si>
  <si>
    <t>PRO INS. MCL, LCL, CELKOVÉ ZPEVNĚNÍ KOLENE, ROZEPÍNACÍ (11-0672-x)</t>
  </si>
  <si>
    <t>0093939</t>
  </si>
  <si>
    <t>PÁSKA EPIKONDYLÁRNÍ SURROUND TENNIS ELBOW</t>
  </si>
  <si>
    <t>POMŮCKA PRO MEDIÁLNÍ/LATERÁLNÍ EPIKONDYLITIDU (81-82570)</t>
  </si>
  <si>
    <t>0093940</t>
  </si>
  <si>
    <t>ORTÉZA HLEZENNÍ AIRGO</t>
  </si>
  <si>
    <t>POMŮCKA PRO INSTABILITU HLEZENNÍHO KLOUBU (02M-x)</t>
  </si>
  <si>
    <t>0093941</t>
  </si>
  <si>
    <t>ORTÉZA HLEZENNÍ AIRHEEL</t>
  </si>
  <si>
    <t>POMŮCKA PRO TENDINITIDU ACHILLOVY ŠLACHY (81-09ax)</t>
  </si>
  <si>
    <t>0093944</t>
  </si>
  <si>
    <t>KATÉTR LUBRIKOVANÝ JEDNORÁZOVÝ ACTREEN LITE TIEMANN 30KS 45CM</t>
  </si>
  <si>
    <t>STERILNÍ MOČOVÝ PRO MUŽE, 228108 - 18, CH08 (2,7MM) - CH18 (6,0MM)</t>
  </si>
  <si>
    <t>0093945</t>
  </si>
  <si>
    <t>KATÉTR LUBRIKOVANÝ JEDNORÁZOVÝ ACTREEN LITE NELATON 30KS 45CM</t>
  </si>
  <si>
    <t>STERILNÍ MOČOVÝ PRO MUŽE, 228208 - 18, CH08 (2,7MM) - CH18 (6,0MM)</t>
  </si>
  <si>
    <t>0093946</t>
  </si>
  <si>
    <t>KATÉTR LUBRIKOVANÝ JEDNORÁZOVÝ ACTREEN LITE NELATON 30KS 20CM</t>
  </si>
  <si>
    <t>STERILNÍ MOČOVÝ PRO ŽENY, 228306 - 16, CH06 (2,0MM) - CH16 (5,3MM)</t>
  </si>
  <si>
    <t>0093947</t>
  </si>
  <si>
    <t>PÁSKA LOKTE EPIKONDYLÁRNÍ EPIKON 103E</t>
  </si>
  <si>
    <t>0093948</t>
  </si>
  <si>
    <t>ORTÉZA LOKET.FIXAČNÍ NASTAVITELNÁ 103ST</t>
  </si>
  <si>
    <t>OBVOD PŘES LOKET   S  24-26 CM ,  M 27-29 CM,  L 30-32CM</t>
  </si>
  <si>
    <t>0093949</t>
  </si>
  <si>
    <t>BANDÁŽ ŽEBERNÍ FIXAČNÍ 100HR</t>
  </si>
  <si>
    <t>OBVOD HRUDNÍKU S-70-80CM,M-81-90CM,L-91-100CM,XL-101-110CM,XXL-111-120CM</t>
  </si>
  <si>
    <t>0093950</t>
  </si>
  <si>
    <t>PÁS BŘIŠNÍ KÝLNÍ 100BR</t>
  </si>
  <si>
    <t>0093951</t>
  </si>
  <si>
    <t>PÁS BEDERNÍ 0100A</t>
  </si>
  <si>
    <t>0093952</t>
  </si>
  <si>
    <t>ORTÉZA KOLENNÍ RIGIDNÍ PŘÍMÁ 101R</t>
  </si>
  <si>
    <t>VEL.OBV.KOLENA S-35-38CM, M-39-42CM, L-43-46CM</t>
  </si>
  <si>
    <t>0093953</t>
  </si>
  <si>
    <t>ORTÉZA KOLEN.RIGIDNÍ VE FIXACI 20° 101R 20</t>
  </si>
  <si>
    <t>0093954</t>
  </si>
  <si>
    <t>ORTÉZA KOLENNÍ S LIMIT.ROZSAHEM POHYBU 101ST</t>
  </si>
  <si>
    <t>0093955</t>
  </si>
  <si>
    <t>ORTÉZA HLEZENNÍ ZPEVŇUJÍCÍ 104C</t>
  </si>
  <si>
    <t>ORTÉZA S VÝŘ.PRO PATU,VEL.OBUVI S-22-23,M-24-25,L-26-27,XL-28-29,XXL-30-31</t>
  </si>
  <si>
    <t>0093956</t>
  </si>
  <si>
    <t>NÁSTAVEC INHALAČNÍ VORTEX S NÁUSTKEM</t>
  </si>
  <si>
    <t>0093957</t>
  </si>
  <si>
    <t>NÁSTAVEC INHALAČNÍ VORTEX S MASKOU A</t>
  </si>
  <si>
    <t>MASKA PRO DĚTI VORTEX A, 0 AŽ 2 ROKY</t>
  </si>
  <si>
    <t>0093958</t>
  </si>
  <si>
    <t>NÁSTAVEC INHALAČNÍ VORTEX S MASKOU B</t>
  </si>
  <si>
    <t>MASKA PRO DĚTI VORTEX B, OD 2 LET</t>
  </si>
  <si>
    <t>0093959</t>
  </si>
  <si>
    <t>PARI PEP S (TYP 018)</t>
  </si>
  <si>
    <t>0093970</t>
  </si>
  <si>
    <t>PÁS BŘIŠNÍ PAN 3.07</t>
  </si>
  <si>
    <t>ELASTICKÝ, VEL. S,M,L,XL,XXL</t>
  </si>
  <si>
    <t>0093971</t>
  </si>
  <si>
    <t>BANDÁŽ LOKTE S EPIPÁSKOU PAN 4.04</t>
  </si>
  <si>
    <t>ELASTICKÝ LOKETNÍ NÁVLEK, 2 PELOTY, VEL. S,M,L,XL,XXL</t>
  </si>
  <si>
    <t>0093972</t>
  </si>
  <si>
    <t>BANDÁŽ ZÁPĚSTÍ PAN 5.08</t>
  </si>
  <si>
    <t>JEDNODÍLNÁ ELASTICKÁ BANDÁŽ,VEL.XS,S,M</t>
  </si>
  <si>
    <t>0093973</t>
  </si>
  <si>
    <t>PÁSKA INFRAPATELÁRNÍ PAN 7.15</t>
  </si>
  <si>
    <t>PRO STABILIZACI PATELY, VEL. S,M,L</t>
  </si>
  <si>
    <t>0093974</t>
  </si>
  <si>
    <t>BANDÁŽ STEHENNÍ PAN 9.01</t>
  </si>
  <si>
    <t>JEDNODÍLNÁ NÁVLEKOVÁ ELASTICKÁ BANDÁŽ, VEL. S,M,L,XL,XXL</t>
  </si>
  <si>
    <t>0093975</t>
  </si>
  <si>
    <t>BANDÁŽ LÝTKOVÁ PAN 10.01</t>
  </si>
  <si>
    <t>0093976</t>
  </si>
  <si>
    <t>ZAŘÍZENÍ POLOHOVACÍ DĚTSKÉ X:PANDA VČ.RÁMU HIGH-LOW</t>
  </si>
  <si>
    <t>891XXX-XX+8911XXX-XX,NOSNOST DO 60 KG,VČ.OPĚRKY NOHOU,BEDERNÍCH OPĚREK A PÁSU</t>
  </si>
  <si>
    <t>0093979</t>
  </si>
  <si>
    <t>ZAŘÍZENÍ VERTIKALIZAČNÍ DĚTSKÉ GAZELLE PS</t>
  </si>
  <si>
    <t>88010-X; VEL.1-3;NOSNOST DO 80 KG;VČ.FIXAČNÍCH PÁSŮ,OPĚREK KOLEN A NOHOU</t>
  </si>
  <si>
    <t>0093980</t>
  </si>
  <si>
    <t>CHODÍTKO DĚTSKÉ CROCODILE</t>
  </si>
  <si>
    <t>8680X + 8681X; VEL.1-2; NOSNOST DO 45 KG; VČ. LOKETNÍCH OPĚREK</t>
  </si>
  <si>
    <t>0093983</t>
  </si>
  <si>
    <t>ZAŘÍZENÍ VERTIKALIZAČNÍ DĚTSKÉ PRO PODPORU STÁNÍ RABBIT</t>
  </si>
  <si>
    <t>862XXX, VEL.1-4; NOSNOST DO 70 KG, PŘEDKLON 0-30°</t>
  </si>
  <si>
    <t>0093985</t>
  </si>
  <si>
    <t>LEHÁTKO KOUPELNOVÉ DĚTSKÉ MANATEE</t>
  </si>
  <si>
    <t>8820X5;VEL.0-2;DO 75 KG;VČ. BEDERNÍHO PÁSU, BEDERNÍCH A BOČNÍCH OPĚREK</t>
  </si>
  <si>
    <t>0093987</t>
  </si>
  <si>
    <t>ORTÉZA KOLENNÍ GENUMEDI PLUS</t>
  </si>
  <si>
    <t>BANDÁŽ KOLENE SE ZPEVNĚNÍM POD KOLENEM A NA STEHNĚ</t>
  </si>
  <si>
    <t>0093988</t>
  </si>
  <si>
    <t>ORTÉZA ZÁPĚSTÍ MANUMED ACTIVE</t>
  </si>
  <si>
    <t>ORTÉZA ZÁPĚSTÍ S VÝZTUHOU</t>
  </si>
  <si>
    <t>0093989</t>
  </si>
  <si>
    <t>ROZTOK VISKOELASTICKÝ HYALUBRIX</t>
  </si>
  <si>
    <t>INJEKCE 1X2ML/30MG,HRAZENY 3 APLIKACE DO 1 KLOUBU/6 MĚS.</t>
  </si>
  <si>
    <t>0093990</t>
  </si>
  <si>
    <t>TRESHOLD IMT</t>
  </si>
  <si>
    <t>NÁDECHOVÝ REHABILITAČNÍ VENTIL</t>
  </si>
  <si>
    <t>0093991</t>
  </si>
  <si>
    <t>ROZTOK VISKOELASTICKÝ HYALINE</t>
  </si>
  <si>
    <t>0093992</t>
  </si>
  <si>
    <t>PÁS BEDERNÍ S VÝZTUHOU ACCESS</t>
  </si>
  <si>
    <t>PRODYŠNÝ MAT.,3 VEL.OBVOD PASU OD 60 DO 120CM,4 VÝZTUHY,PÁNSKÝ A DÁMSKÝ,Č.150501</t>
  </si>
  <si>
    <t>0093993</t>
  </si>
  <si>
    <t>ORTÉZA HLEZENNÍ STABILIZAČNÍ ACCESS</t>
  </si>
  <si>
    <t>JEDNOTNÁ VELIKOST,UNIVERZÁLNÍ,2 PLASTOVÉ VÝZTUHY,2 TEJPOVACÍ PÁSKY,Č. 152001</t>
  </si>
  <si>
    <t>0093995</t>
  </si>
  <si>
    <t>KONCENTRÁTOR KYSLÍKU AIRSEP VISIONAIRE (J)</t>
  </si>
  <si>
    <t>ASO98-5, 60,00 KČ/DEN/PŮJČ.</t>
  </si>
  <si>
    <t>0093996</t>
  </si>
  <si>
    <t>ZAŘÍZENÍ POLOHOVACÍ  VISION</t>
  </si>
  <si>
    <t>ELEKTRICKÝ VERTIKALIZAČNÍ STOJAN VS-1000</t>
  </si>
  <si>
    <t>0093997</t>
  </si>
  <si>
    <t>PŘÍSLUŠENSTVÍ K ZAŘÍZENÍ VISION</t>
  </si>
  <si>
    <t>HÝŽĎOVÉ PELOTY SE ZÁDOVOU PELOTOU S BOČNÍM VEDENÍM A OPĚRKOU HLAVY VS-0050+60</t>
  </si>
  <si>
    <t>0093999</t>
  </si>
  <si>
    <t>PÁS BŘIŠNÍ ZPEVŇUJÍCÍ S DOTAHEM VENTROSTAB</t>
  </si>
  <si>
    <t>4 VELIKOSTI, 80-145 CM, S ODEPÍNACÍM DOTAHEM A 2 SPIRÁL. PLANŽETAMI</t>
  </si>
  <si>
    <t>0094859</t>
  </si>
  <si>
    <t>ČOČKA KONTAKTNÍ TVRDÁ CORNEÁLNÍ ZAKÁZKOVÝ ZDRAVOTNICKÝ PROSTŘEDEK</t>
  </si>
  <si>
    <t>SFERICKÁ OPTICKÁ LABORATOŘ CM-OPTIK</t>
  </si>
  <si>
    <t>0094860</t>
  </si>
  <si>
    <t>ČOČKA KONTAKTNÍ TVRDÁ SKLERÁLNÍ ZAKÁZKOVÝ ZDRAVOTNICKÝ PROSTŘEDEK</t>
  </si>
  <si>
    <t>OPTICKÁ LABORATOŘ CM-OPTIK</t>
  </si>
  <si>
    <t>0094863</t>
  </si>
  <si>
    <t>LUPA SFERICKÁ ZVĚTŠUJÍCÍ DO 4x</t>
  </si>
  <si>
    <t>POJIŠŤOVNA PŘISPÍVÁ DO VÝŠE</t>
  </si>
  <si>
    <t>0094864</t>
  </si>
  <si>
    <t>OKLUZOR NÁPLASŤOVÝ JUNIOR MINI</t>
  </si>
  <si>
    <t>PRO-OPHTA /100 KS V BALENÍ/</t>
  </si>
  <si>
    <t>0094865</t>
  </si>
  <si>
    <t>OKLUZOR NÁPLASŤOVÝ JUNIOR MAXI</t>
  </si>
  <si>
    <t>0094867</t>
  </si>
  <si>
    <t>3M OPTICLUDE 1537/100 /100 KS V BALENÍ/</t>
  </si>
  <si>
    <t>0094868</t>
  </si>
  <si>
    <t>3M OPTICLUDE 1539/100 /100 KS V BALENÍ/</t>
  </si>
  <si>
    <t>0094870</t>
  </si>
  <si>
    <t>ČOČKA KONTAKTNÍ TVRDÁ CORNEÁLNÍ KAK/C</t>
  </si>
  <si>
    <t>4 KŘIVKOVÁ - ASFERICKÁ OKRAJ.ZÓNA OD +10,0 DO -30,0 DPTR</t>
  </si>
  <si>
    <t>0094871</t>
  </si>
  <si>
    <t>ČOČKA KONTAKTNÍ TVRDÁ CORNEÁLNÍ BIASFERICKÁ ASCON-</t>
  </si>
  <si>
    <t>OD +25,0 DO -40,0 DPTR</t>
  </si>
  <si>
    <t>0094872</t>
  </si>
  <si>
    <t>ČOČKA KONTAKTNÍ TVRDÁ TÓRICKÁ ASCON-BTC</t>
  </si>
  <si>
    <t>PRO KOREKCI PRAV.I NEPRAV.ASTIGMATISMU DPT OD +25 DO -30,0DPTR CYL DO 16,0DPTR</t>
  </si>
  <si>
    <t>0094873</t>
  </si>
  <si>
    <t>ČOČKA KONTAKTNÍ TVRDÁ TÓRICKÁ ASCON-KAK/C</t>
  </si>
  <si>
    <t>PRO KOREKCI KERATOKONUSU DPT OD +25,0 DO -30,0 CYL DO 16,0 DPTR</t>
  </si>
  <si>
    <t>0094876</t>
  </si>
  <si>
    <t>ČOČKA KONTAKTNÍ TVRDÁ SKLERÁLNÍ PROCORNEA</t>
  </si>
  <si>
    <t>OD +30 DPTR DO -30 DPTR</t>
  </si>
  <si>
    <t>0095521</t>
  </si>
  <si>
    <t>INDIKÁTOR SVĚTLA A HLADINY</t>
  </si>
  <si>
    <t>KOMBINOVANÝ</t>
  </si>
  <si>
    <t>PZT_14</t>
  </si>
  <si>
    <t>0095532</t>
  </si>
  <si>
    <t>HŮL BÍLÁ SLEPECKÁ - OPĚRNÁ</t>
  </si>
  <si>
    <t>DŘEVĚNÁ</t>
  </si>
  <si>
    <t>0095550</t>
  </si>
  <si>
    <t>HŮL BÍLÁ SLEPECKÁ, ČERVENOBÍLÁ /PRO HLUCHOSLEPÉ/ - ORIENTAČNÍ</t>
  </si>
  <si>
    <t>NESKLÁDACÍ ALUMINIUM ORN 1A</t>
  </si>
  <si>
    <t>0095551</t>
  </si>
  <si>
    <t>SKLÁDACÍ 5DÍLNÁ ALUMINIUM  ORS5A</t>
  </si>
  <si>
    <t>0095552</t>
  </si>
  <si>
    <t>HŮL BÍLÁ SLEPECKÁ - ORIENTAČNÍ</t>
  </si>
  <si>
    <t>TELESKOPICKÁ 2DÍLNÁ ALUMINIUM ORT2A</t>
  </si>
  <si>
    <t>0095553</t>
  </si>
  <si>
    <t>TELESKOPICKÁ 3DÍLNÁ ALUMINIUM ORT3A</t>
  </si>
  <si>
    <t>0095554</t>
  </si>
  <si>
    <t>KOMBINOVANÁ 4DÍLNÁ ALUMINIUM ORK4A</t>
  </si>
  <si>
    <t>0095556</t>
  </si>
  <si>
    <t>HŮL BÍLÁ SLEPECKÁ, ČERVENOBÍLÁ /PRO HLUCHOSLEPÉ/ - SIGNALIZAČNÍ</t>
  </si>
  <si>
    <t>SKLÁDACÍ 4DÍLNÁ ALUMINIUM SIS4A</t>
  </si>
  <si>
    <t>0095557</t>
  </si>
  <si>
    <t>SKLÁDACÍ 7DÍLNÁ ALUMINIUM SIS7A</t>
  </si>
  <si>
    <t>0095558</t>
  </si>
  <si>
    <t>HŮL BÍLÁ SLEPECKÁ - SIGNALIZAČNÍ</t>
  </si>
  <si>
    <t>TELESKOPICKÁ 2DÍLNÁ ALUMINIUM SIT2A</t>
  </si>
  <si>
    <t>0095559</t>
  </si>
  <si>
    <t>HŮL BÍLÁ SLEPECKÁ, ČERVENOBÍLÁ /PRO HLUCHOSLEPÉ/ - OPĚRNÁ</t>
  </si>
  <si>
    <t>NESKLÁDACÍ ALUMINIUM OPN1A</t>
  </si>
  <si>
    <t>0095560</t>
  </si>
  <si>
    <t>SKLÁDACÍ  4DÍLNÁ ALUMINIUM OPS4A</t>
  </si>
  <si>
    <t>0095561</t>
  </si>
  <si>
    <t>TELESKOPICKÁ 2DÍLNÁ ALUMINIUM OPT2A</t>
  </si>
  <si>
    <t>0095562</t>
  </si>
  <si>
    <t>KOMBINOVANÁ 5DÍLNÁ ALUMINIUM OPK5A</t>
  </si>
  <si>
    <t>0095570</t>
  </si>
  <si>
    <t>KONCOVKA ROTAČNÍ</t>
  </si>
  <si>
    <t>K HOLÍM ORIENTAČNÍM RK</t>
  </si>
  <si>
    <t>0095571</t>
  </si>
  <si>
    <t>NESKLÁDACÍ KOMPOZIT ORN1K</t>
  </si>
  <si>
    <t>0095572</t>
  </si>
  <si>
    <t>SKLÁDACÍ 5DÍLNÁ KOMPOZIT ORS5K</t>
  </si>
  <si>
    <t>0095573</t>
  </si>
  <si>
    <t>TELESKOPICKÁ 7DÍLNÁ KOMPOZIT  SIT7K</t>
  </si>
  <si>
    <t>0095574</t>
  </si>
  <si>
    <t>KONCOVKA KERAMICKÁ</t>
  </si>
  <si>
    <t>K HOLÍM ORIENTAČNÍM KK</t>
  </si>
  <si>
    <t>0130006</t>
  </si>
  <si>
    <t>SÁČEK 2D VÝPUSTNÝ FLAIR MAXI</t>
  </si>
  <si>
    <t>BÉŽOVÝ 45MM,XA2D545,30KS</t>
  </si>
  <si>
    <t>0130007</t>
  </si>
  <si>
    <t>BÉŽOVÝ 55MM,XA2D555,30KS</t>
  </si>
  <si>
    <t>0130014</t>
  </si>
  <si>
    <t>PÁSEK STOMICKÝ WELLAND S PODLOŽKOU</t>
  </si>
  <si>
    <t>98MM VEL.STANDARD 72-102CM,XBLT098,XBLT198 LARGE 100-160CM,1KS</t>
  </si>
  <si>
    <t>0130015</t>
  </si>
  <si>
    <t>KROUŽEK WELLAND TĚSNÍCÍ MALÝ</t>
  </si>
  <si>
    <t>50MM OTVOR 19MM,HWA300,20KS</t>
  </si>
  <si>
    <t>0130016</t>
  </si>
  <si>
    <t>KROUŽEK WELLAND TĚSNÍCÍ VELKÝ</t>
  </si>
  <si>
    <t>100MM OTVOR 19MM,HWA350,5KS</t>
  </si>
  <si>
    <t>0130017</t>
  </si>
  <si>
    <t>DESTIČKA STOMICKÁ WELLAND SUPLA</t>
  </si>
  <si>
    <t>ADHEZIVNÍ 75X75MM,PLA075,20KS</t>
  </si>
  <si>
    <t>0130018</t>
  </si>
  <si>
    <t>ADHEZIVNÍ 100X90MM,PLA100,20KS</t>
  </si>
  <si>
    <t>0130019</t>
  </si>
  <si>
    <t>SLUCHADLO DIGITÁLNÍ ZÁVĚSNÉ BELTONE ORIGIN375DVI</t>
  </si>
  <si>
    <t>ZTRÁTY DO 90DB</t>
  </si>
  <si>
    <t>0130020</t>
  </si>
  <si>
    <t>APLIKÁTOR NA KŮŽI WELLAND WBF</t>
  </si>
  <si>
    <t>ROUŠKY WBF050,50KS</t>
  </si>
  <si>
    <t>0130021</t>
  </si>
  <si>
    <t>UBROUSKY ČISTÍCÍ WELLAND REMOVER</t>
  </si>
  <si>
    <t>ROUŠKY WAD050,50KS</t>
  </si>
  <si>
    <t>0130022</t>
  </si>
  <si>
    <t>ODSTRAŇOVAČ LEPU WELLAND REMOVER SPRAY,WAS040</t>
  </si>
  <si>
    <t>0130023</t>
  </si>
  <si>
    <t>PŮLKROUŽKY WELLAND HYDROFRAME</t>
  </si>
  <si>
    <t>ŽELATINOVÉ VYROVNÁVACÍ XWAFH33,20KS</t>
  </si>
  <si>
    <t>0130027</t>
  </si>
  <si>
    <t>PĚNA TĚLOVÁ ALOE VESTA</t>
  </si>
  <si>
    <t>236ML,PLASTOVÁ NÁDOBA S ROZPRAŠOVAČEM</t>
  </si>
  <si>
    <t>0130028</t>
  </si>
  <si>
    <t>UBROUSKY ČISTÍCÍ ALOE VESTA</t>
  </si>
  <si>
    <t>VLHČENÉ KAPESNÍČKY K ČIŠTĚNÍ OKOLÍ STOMIE S ALOE VERA,8KS</t>
  </si>
  <si>
    <t>0130029</t>
  </si>
  <si>
    <t>KRÉM ZKLIDŇUJÍCÍ SENSI-CARE</t>
  </si>
  <si>
    <t>85G,ZVLHČUJÍCÍ KRÉM V UMĚLOHMOTNÁ TUBĚ,1KS</t>
  </si>
  <si>
    <t>0130030</t>
  </si>
  <si>
    <t>SÁČEK 1D UZAVŘENÝ DANSAC NOVALIFE 1 ACTIVE</t>
  </si>
  <si>
    <t>BÉŽOVÝ,20-45MM,FILTR NOVA,807-20,30KS</t>
  </si>
  <si>
    <t>0130035</t>
  </si>
  <si>
    <t>SÁČEK 1D VÝPUSTNÝ DANSAC NOVA 1 FOLD UP MAXI</t>
  </si>
  <si>
    <t>BÉŽOVÝ,15-90MM,MAXI,FILTR NOVA,INTEG.UZÁVĚR,815-15,10KS</t>
  </si>
  <si>
    <t>0130036</t>
  </si>
  <si>
    <t>PRŮHLEDNÝ,15-90MM,MAXI,FILTR NOVA,INTEG.UZÁVĚR,816-15,10KS</t>
  </si>
  <si>
    <t>0130039</t>
  </si>
  <si>
    <t>SÁČEK 1D VÝPUSTNÝ DANSAC NOVA 1 HIGH OUTPUT</t>
  </si>
  <si>
    <t>PRŮHLEDNÝ,35MM,FILTR NOVA,5MM KONVEX,820-35,10KS</t>
  </si>
  <si>
    <t>0130040</t>
  </si>
  <si>
    <t>SÁČEK 2D VÝPUSTNÝ DANSAC NOVA 2 FOLD UP LARGE</t>
  </si>
  <si>
    <t>BÉŽOVÝ,55MM,VELKÝ,FILTR NOVA,INTEG.UZÁVĚR,1221-55,10KS</t>
  </si>
  <si>
    <t>0130041</t>
  </si>
  <si>
    <t>BÉŽOVÝ,70MM,VELKÝ,FILTR NOVA,INTEG.UZÁVĚR,1221-70,10KS</t>
  </si>
  <si>
    <t>0130042</t>
  </si>
  <si>
    <t>PRŮHLEDNÝ,55MM,VELKÝ,FILTR NOVA,INTEG.UZÁVĚR,1222-55,10KS</t>
  </si>
  <si>
    <t>0130043</t>
  </si>
  <si>
    <t>PRŮHLEDNÝ,70MM,VELKÝ,FILTR NOVA,INTEG.UZÁVĚR,1222-70,10KS</t>
  </si>
  <si>
    <t>0130044</t>
  </si>
  <si>
    <t>SÁČEK 2D VÝPUSTNÝ DANSAC NOVA 2 HIGH OUTPUT</t>
  </si>
  <si>
    <t>BÉŽOVÝ,55MM,FILTR NOVA,1207-55,10KS</t>
  </si>
  <si>
    <t>0130046</t>
  </si>
  <si>
    <t>PRŮHLEDNÝ,55MM,FILTR NOVA,1208-55,10KS</t>
  </si>
  <si>
    <t>0130047</t>
  </si>
  <si>
    <t>PRŮHLEDNÝ,70MM,FILTR NOVA,1208-70,10KS</t>
  </si>
  <si>
    <t>0130048</t>
  </si>
  <si>
    <t>SÁČEK 2D UROSTOMICKÝ DANSAC NIGHT</t>
  </si>
  <si>
    <t>PRŮHLEDNÝ,NOČNÍ,420-00,10KS</t>
  </si>
  <si>
    <t>0130049</t>
  </si>
  <si>
    <t>PASTA VYROVNÁVACÍ STOMOCUR CP 2050</t>
  </si>
  <si>
    <t>56G,1KS</t>
  </si>
  <si>
    <t>0130050</t>
  </si>
  <si>
    <t>KAPSLE GEL-X</t>
  </si>
  <si>
    <t>140KS</t>
  </si>
  <si>
    <t>0130051</t>
  </si>
  <si>
    <t>KROUŽEK TĚSNÍCÍ A VYROVNÁVACÍ STOMOCUR</t>
  </si>
  <si>
    <t>20MM,10KS</t>
  </si>
  <si>
    <t>0130052</t>
  </si>
  <si>
    <t>SÁČKY ŽELATINAČNÍ SGX</t>
  </si>
  <si>
    <t>0130055</t>
  </si>
  <si>
    <t>PODLOŽKA 2D STOMOCUR SOFT CH 3320 A</t>
  </si>
  <si>
    <t>ALGINÁT,20-45MM,5KS</t>
  </si>
  <si>
    <t>0130057</t>
  </si>
  <si>
    <t>PODLOŽKA 2D STOMOCUR CLIC CD 3820</t>
  </si>
  <si>
    <t>HYDROKOLOIDNÍ,DĚLÍCÍ PRSTENEC 38MM,20-30MM,5KS</t>
  </si>
  <si>
    <t>0130058</t>
  </si>
  <si>
    <t>PODLOŽKA 2D STOMOCUR CLIC CD 4520</t>
  </si>
  <si>
    <t>HYDROKOLOIDNÍ,DĚLÍCÍ PRSTENEC 45MM,20-45MM,5KS</t>
  </si>
  <si>
    <t>0130059</t>
  </si>
  <si>
    <t>PODLOŽKA 2D STOMOCUR CLIC CD 5720</t>
  </si>
  <si>
    <t>HYDROKOLOIDNÍ,DĚLÍCÍ PRSTENEC 57MM,20-50MM,5KS</t>
  </si>
  <si>
    <t>0130060</t>
  </si>
  <si>
    <t>PODLOŽKA 2D STOMOCUR CLIC CD 7020</t>
  </si>
  <si>
    <t>HYDROKOLOIDNÍ,DĚLÍCÍ PRSTENEC 70MM,20-60MM,5KS</t>
  </si>
  <si>
    <t>0130061</t>
  </si>
  <si>
    <t>PODLOŽKA 2D STOMOCUR CFLPE 4515</t>
  </si>
  <si>
    <t>FLEXIBILNÍ,DĚLÍCÍ PRSTENEC 45MM,15-35MM,5KS</t>
  </si>
  <si>
    <t>0130062</t>
  </si>
  <si>
    <t>PODLOŽKA 2D STOMOCUR CFLPE 5715</t>
  </si>
  <si>
    <t>FLEXIBILNÍ,DĚLÍCÍ PRSTENEC 57MM,15-40MM,5KS</t>
  </si>
  <si>
    <t>0130063</t>
  </si>
  <si>
    <t>PODLOŽKA 2D STOMOCUR CFLPE 7015</t>
  </si>
  <si>
    <t>FLEXIBILNÍ,DĚLÍCÍ PRSTENEC 70MM,15-50MM,5KS</t>
  </si>
  <si>
    <t>0130065</t>
  </si>
  <si>
    <t>SÁČEK 1D UZAVŘENÝ STOMOCUR SELECT CS 3020 CW</t>
  </si>
  <si>
    <t>BÉŽOVÝ S OKÉNKEM,FILTR,20-60MM,30KS</t>
  </si>
  <si>
    <t>0130066</t>
  </si>
  <si>
    <t>SÁČEK 1D UZAVŘENÝ STOMOCUR SELECT ALGINAT CS 3020 CWA</t>
  </si>
  <si>
    <t>0130067</t>
  </si>
  <si>
    <t>SÁČEK 2D UZAVŘENÝ STOMOCUR CLIC CD 3838 CW</t>
  </si>
  <si>
    <t>BÉŽOVÝ S OKÉNKEM,FILTR,38MM,30KS</t>
  </si>
  <si>
    <t>0130068</t>
  </si>
  <si>
    <t>SÁČEK 2D UZAVŘENÝ STOMOCUR CLIC CD 4545 CW</t>
  </si>
  <si>
    <t>BÉŽOVÝ S OKÉNKEM,FILTR,45MM,30KS</t>
  </si>
  <si>
    <t>0130069</t>
  </si>
  <si>
    <t>SÁČEK 2D UZAVŘENÝ STOMOCUR CLIC CD 5757 CW</t>
  </si>
  <si>
    <t>BÉŽOVÝ S OKÉNKEM,FILTR,57MM,30KS</t>
  </si>
  <si>
    <t>0130070</t>
  </si>
  <si>
    <t>SÁČEK 2D UZAVŘENÝ STOMOCUR CLIC CD 7070 CW</t>
  </si>
  <si>
    <t>BÉŽOVÝ S OKÉNKEM,FILTR,70MM,30KS</t>
  </si>
  <si>
    <t>0130071</t>
  </si>
  <si>
    <t>SÁČEK 2D UZAVŘENÝ STOMOCUR SOFT CH 3445 CW</t>
  </si>
  <si>
    <t>0130072</t>
  </si>
  <si>
    <t>SÁČEK 1D VÝPUSTNÝ STOMOCUR ILEO VIHF 2513 CW</t>
  </si>
  <si>
    <t>BÉŽOVÝ S OKÉNKEM,FILTR,MICROSKIN,13-50MM,20KS</t>
  </si>
  <si>
    <t>0130073</t>
  </si>
  <si>
    <t>SÁČEK 1D VÝPUSTNÝ STOMOCUR PROTECT ILEO VIHF 3020 CW</t>
  </si>
  <si>
    <t>BÉŽOVÝ S OKÉNKEM,FILTR,HYDROKOLOID,20-60MM,20KS</t>
  </si>
  <si>
    <t>0130074</t>
  </si>
  <si>
    <t>SÁČEK 1D VÝPUSTNÝ STOMOCUR PROTECT ILEO VIHF 3020 CWA</t>
  </si>
  <si>
    <t>BÉŽOVÝ S OKÉNKEM,FILTR,ALGINÁT,20-60MM,20KS</t>
  </si>
  <si>
    <t>0130075</t>
  </si>
  <si>
    <t>SÁČEK 2D VÝPUSTNÝ STOMOCUR CLIC ILEO VIDF 4545 CW</t>
  </si>
  <si>
    <t>BÉŽOVÝ S OKÉNKEM,FILTR,DĚLÍCÍ PRSTENEC 45MM,30KS</t>
  </si>
  <si>
    <t>0130076</t>
  </si>
  <si>
    <t>SÁČEK 2D VÝPUSTNÝ STOMOCUR CLIC ILEO VIDF 5757 CW</t>
  </si>
  <si>
    <t>BÉŽOVÝ S OKÉNKEM,FILTR,DĚLÍCÍ PRSTENEC 57MM,30KS</t>
  </si>
  <si>
    <t>0130077</t>
  </si>
  <si>
    <t>SÁČEK 2D VÝPUSTNÝ STOMOCUR CLIC ILEO VIDF 7070 CW</t>
  </si>
  <si>
    <t>BÉŽOVÝ S OKÉNKEM,FILTR,DĚLÍCÍ PRSTENEC 70MM,30KS</t>
  </si>
  <si>
    <t>0130080</t>
  </si>
  <si>
    <t>SÁČEK 1D UROSTOMICKÝ STOMOCUR UR 4013 CW</t>
  </si>
  <si>
    <t>BÉŽOVÝ S OKÉNKEM,MICROSKIN,13-50MM,20KS</t>
  </si>
  <si>
    <t>0130081</t>
  </si>
  <si>
    <t>SÁČEK 2D UROSTOMICKÝ ALTERNA MULTIKOMOROVÝ 14214</t>
  </si>
  <si>
    <t>BÍLÝ,40MM,MIDI,30KS</t>
  </si>
  <si>
    <t>0130082</t>
  </si>
  <si>
    <t>SÁČEK 2D UROSTOMICKÝ ALTERNA MULTIKOMOROVÝ 14215</t>
  </si>
  <si>
    <t>BÍLÝ,50MM,MIDI,30KS</t>
  </si>
  <si>
    <t>0130083</t>
  </si>
  <si>
    <t>SÁČEK 2D UROSTOMICKÝ ALTERNA MULTIKOMOROVÝ 14216</t>
  </si>
  <si>
    <t>BÍLÝ,60MM,MIDI,30KS</t>
  </si>
  <si>
    <t>0130084</t>
  </si>
  <si>
    <t>SÁČEK 2D UROSTOMICKÝ ALTERNA MULTIKOMOROVÝ 14224</t>
  </si>
  <si>
    <t>BÍLÝ,40MM,MAXI,30KS</t>
  </si>
  <si>
    <t>0130085</t>
  </si>
  <si>
    <t>SÁČEK 2D UROSTOMICKÝ ALTERNA MULTIKOMOROVÝ 14225</t>
  </si>
  <si>
    <t>BÍLÝ,50MM,MAXI,30KS</t>
  </si>
  <si>
    <t>0130086</t>
  </si>
  <si>
    <t>SÁČEK 2D UROSTOMICKÝ ALTERNA MULTIKOMOROVÝ 14226</t>
  </si>
  <si>
    <t>BÍLÝ,60MM,MAXI,30KS</t>
  </si>
  <si>
    <t>0130087</t>
  </si>
  <si>
    <t>SÁČEK 2D UROSTOMICKÝ ALTERNA MULTIKOMOROVÝ 14229</t>
  </si>
  <si>
    <t>PRŮHLEDNÝ 60MM,MAXI,30KS</t>
  </si>
  <si>
    <t>0130095</t>
  </si>
  <si>
    <t>ROZTOK STOMICKÝ COLOPLAST 4715</t>
  </si>
  <si>
    <t>0130096</t>
  </si>
  <si>
    <t>KROUŽEK EAKIN,839002</t>
  </si>
  <si>
    <t>KROUŽEK MALÝ,EAKIN-48MM,30KS</t>
  </si>
  <si>
    <t>0130099</t>
  </si>
  <si>
    <t>CÉVKY ODSÁVACÍ CH 06 BAL 300KS</t>
  </si>
  <si>
    <t>K DUPV,300KS</t>
  </si>
  <si>
    <t>0130100</t>
  </si>
  <si>
    <t>CÉVKY ODSÁVACÍ CH 08 BAL 300KS</t>
  </si>
  <si>
    <t>0130101</t>
  </si>
  <si>
    <t>CÉVKY ODSÁVACÍ CH 10 BAL 300KS</t>
  </si>
  <si>
    <t>0130102</t>
  </si>
  <si>
    <t>CÉVKY ODSÁVACÍ CH 12 BAL 300KS</t>
  </si>
  <si>
    <t>0130103</t>
  </si>
  <si>
    <t>CÉVKY ODSÁVACÍ CH 14 BAL 300KS</t>
  </si>
  <si>
    <t>0130104</t>
  </si>
  <si>
    <t>CÉVKY ODSÁVACÍ CH 16 BAL 300KS</t>
  </si>
  <si>
    <t>0130105</t>
  </si>
  <si>
    <t>CÉVKY ODSÁVACÍ CH 18 BAL 300KS</t>
  </si>
  <si>
    <t>PŘÍSTROJ CPAP TREND II</t>
  </si>
  <si>
    <t>KOMPLET S NOSNÍ MASKOU, POPRUHY, HADICÍ, TAŠKOU</t>
  </si>
  <si>
    <t>0130140</t>
  </si>
  <si>
    <t>PŘÍSLUŠENSTVÍ K TREND II</t>
  </si>
  <si>
    <t>HADICE TERAPEUTICKÁ</t>
  </si>
  <si>
    <t>FILTR KAZETOVÝ KOMPLET</t>
  </si>
  <si>
    <t>0130142</t>
  </si>
  <si>
    <t>FILTR KAZETOVÝ</t>
  </si>
  <si>
    <t>0130149</t>
  </si>
  <si>
    <t>MASKA CELOOBLIČEJOVÁ SILIKONOVÁ S POPRUHY, VEL.5, VELKÁ</t>
  </si>
  <si>
    <t>0130150</t>
  </si>
  <si>
    <t>VYHŘÍVANÝ ZVLHČOVAČ VZDUCHU</t>
  </si>
  <si>
    <t>0130151</t>
  </si>
  <si>
    <t>AEROCHAMBER PLUS</t>
  </si>
  <si>
    <t>INHALAČNÍ NÁSTAVEC S NÁUSTKEM</t>
  </si>
  <si>
    <t>0130152</t>
  </si>
  <si>
    <t>INHALAČNÍ NÁSTAVEC S MASKOU PRO KOJENCE</t>
  </si>
  <si>
    <t>0130153</t>
  </si>
  <si>
    <t>INHALAČNÍ NÁSTAVEC S MASKOU PRO DĚTI</t>
  </si>
  <si>
    <t>0130154</t>
  </si>
  <si>
    <t>INHALAČNÍ NÁSTAVEC S MASKOU PRO DOSPĚLÉ</t>
  </si>
  <si>
    <t>0130155</t>
  </si>
  <si>
    <t>AEROTRACH PLUS</t>
  </si>
  <si>
    <t>INHALAČNÍ NÁSTAVEC PRO TRACHEOSTOMII</t>
  </si>
  <si>
    <t>0130156</t>
  </si>
  <si>
    <t>KONCENTRÁTOR KYSLÍKU AIRSEP NEW LIFE INTENSITY 10L (J)</t>
  </si>
  <si>
    <t>AS099-103, 66,00 KČ/DEN/PŮJČ.</t>
  </si>
  <si>
    <t>0130157</t>
  </si>
  <si>
    <t>PŘÍSTROJ BIPAP BILEVEL ST 20 TREND II</t>
  </si>
  <si>
    <t>0131001</t>
  </si>
  <si>
    <t>ADAPTÉR NÍZKOTLAKÝ NATURA</t>
  </si>
  <si>
    <t>0131002</t>
  </si>
  <si>
    <t>0131004</t>
  </si>
  <si>
    <t>PROTECT.STOMA SUPPORT</t>
  </si>
  <si>
    <t>0132002</t>
  </si>
  <si>
    <t>PROUŽKY DIAGNOSTICKÉ MIKRODOT+(R) (PRO ZP KÓD 0132001)</t>
  </si>
  <si>
    <t>0132004</t>
  </si>
  <si>
    <t>PROUŽKY DIAGNOSTICKÉ EB SENZOR (PRO ZP KÓD 0132003)</t>
  </si>
  <si>
    <t>0132009</t>
  </si>
  <si>
    <t>PROUŽKY DIAGNOSTICKÉ ACON ON CALL ADVANCED (PRO ZP KÓD 0132006)</t>
  </si>
  <si>
    <t>G134-101,50KS</t>
  </si>
  <si>
    <t>0132012</t>
  </si>
  <si>
    <t>PROUŽKY DIAGNOSTICKÉ WELLION CALLA(PRO ZP KÓD 0085410,0132013,0132014)</t>
  </si>
  <si>
    <t>PROUŽKY TESTOVACÍ DO GLUKOMETRU,DM,50KS</t>
  </si>
  <si>
    <t>0132013</t>
  </si>
  <si>
    <t>GLUKOMETR WELLION CALLA PREMIUM-SET</t>
  </si>
  <si>
    <t>INZULÍNOVÝ REŽIM,KOMPLETNÍ SET</t>
  </si>
  <si>
    <t>0132014</t>
  </si>
  <si>
    <t>GLUKOMETR WELLION CALLA LIGHT-SET</t>
  </si>
  <si>
    <t>0132015</t>
  </si>
  <si>
    <t>LANCETY WELLION (100)</t>
  </si>
  <si>
    <t>0132016</t>
  </si>
  <si>
    <t>PERO INZULÍNOVÉ CLIKSTAR</t>
  </si>
  <si>
    <t>NASTAVITELNÉ DÁVKOVÁNÍ S MAX.80 JEDNOTEK</t>
  </si>
  <si>
    <t>0132019</t>
  </si>
  <si>
    <t>AUTOLANCETA SD</t>
  </si>
  <si>
    <t>APL.PRO ODBĚR KAPIL.KRVE,NÁSTAV.PRO ALTER.MÍSTA VPICHU,NASTAVENÍ HLOUBKY</t>
  </si>
  <si>
    <t>0132020</t>
  </si>
  <si>
    <t>LANCETY SD</t>
  </si>
  <si>
    <t>INZ.REŽIM,JEDNORÁZOVÁ JEHLA/LANCETA PRO ODBĚR KAPIL.KRVE,100KS</t>
  </si>
  <si>
    <t>0132027</t>
  </si>
  <si>
    <t>SLUCHADLO DIGITÁLNÍ ZVUKOVODOVÉ CIC BELTONE ORIGIN215P</t>
  </si>
  <si>
    <t>ZTRÁTY DO 80DB</t>
  </si>
  <si>
    <t>0132030</t>
  </si>
  <si>
    <t>SLUCHADLO DIGITÁLNÍ ZVUKOVODOVÉ ITC BELTONE ORIGIN235DP</t>
  </si>
  <si>
    <t>0132031</t>
  </si>
  <si>
    <t>SLUCHADLO DIGITÁLNÍ ZVUKOVODOVÉ ITC BELTONE ORIGIN335DP</t>
  </si>
  <si>
    <t>0132032</t>
  </si>
  <si>
    <t>SLUCHADLO DIGITÁLNÍ ZÁVESNÉ BELTONE ORIGIN175VI</t>
  </si>
  <si>
    <t>0132033</t>
  </si>
  <si>
    <t>SLUCHADLO DIGITÁLNÍ ZÁVESNÉ BELTONE ORIGIN275DVI</t>
  </si>
  <si>
    <t>0132034</t>
  </si>
  <si>
    <t>SLUCHADLO DIGITÁLNÍ ZÁVĚSNÉ BELTONE ORIGIN185VI</t>
  </si>
  <si>
    <t>ZTRÁTY DO 100DB</t>
  </si>
  <si>
    <t>0132035</t>
  </si>
  <si>
    <t>SLUCHADLO DIGITÁLNÍ ZÁVĚSNÉ BELTONE ORIGIN285DVI</t>
  </si>
  <si>
    <t>0132036</t>
  </si>
  <si>
    <t>SLUCHADLO DIGITÁLNÍ ZÁVĚSNÉ BELTONE ORIGIN385DVI</t>
  </si>
  <si>
    <t>0132037</t>
  </si>
  <si>
    <t>SLUCHADLO DIGITÁLNÍ ZVUKOVODOVÉ CIC BELTONE TRUE1715</t>
  </si>
  <si>
    <t>0132047</t>
  </si>
  <si>
    <t>SLUCHADLO DIGITÁLNÍ ZVUKOVODOVÉ ITE BELTONE TRUE635</t>
  </si>
  <si>
    <t>ZTRÁTY DO 80DB, BEZDRÁTOVÁ TECHNOLOGIE</t>
  </si>
  <si>
    <t>0132048</t>
  </si>
  <si>
    <t>SLUCHADLO DIGITÁLNÍ ZÁVĚSNÉ RIE BELTONE TRUE663</t>
  </si>
  <si>
    <t>ZTRÁTY DO 100DB, BEZDRÁTOVÁ TECHNOLOGIE</t>
  </si>
  <si>
    <t>0135001</t>
  </si>
  <si>
    <t>SEDACÍ POLŠTÁŘ FLO-TECH LITE, Š.S. 38-42CM,ANTIDEKUBI</t>
  </si>
  <si>
    <t>0135005</t>
  </si>
  <si>
    <t>VOZÍK MECHANICKÝ SPECIÁLNÍ INV. ACTION 3</t>
  </si>
  <si>
    <t>OVLÁDÁNÍ PÁKOU VLEVO ČI VPRAVO,SKL., ODLEH.,Š.S.38-50</t>
  </si>
  <si>
    <t>0135006</t>
  </si>
  <si>
    <t>OVL.DVOJITOU OBRUČÍ VL. ČI VPR.,SKL., ODLEH.,Š.S.38-5</t>
  </si>
  <si>
    <t>0135007</t>
  </si>
  <si>
    <t>OPĚRKA ZAD POLOHOVACÍ O 30°, VÝŠKA 51 CM</t>
  </si>
  <si>
    <t>0135009</t>
  </si>
  <si>
    <t>BRZDY SPECIÁLNÍ PRO OVLÁDÁNÍ JEDNOU RUKOU</t>
  </si>
  <si>
    <t>PŘÍSLUŠENSTVÍ K MECH.VOZÍKU INV.ACTION4</t>
  </si>
  <si>
    <t>SEDÁK ANATOMICKY TVAROVANÝ, HLOUB.NASTAVITELNÝ</t>
  </si>
  <si>
    <t>0135018</t>
  </si>
  <si>
    <t>OPĚRKA ZAD ANATOMICKY TVAROVANÁ</t>
  </si>
  <si>
    <t>0135020</t>
  </si>
  <si>
    <t>STUPAČKA SPOJENÁ,HLOUB. A ÚHL. NASTAVITELNÁ</t>
  </si>
  <si>
    <t>0135021</t>
  </si>
  <si>
    <t>PODRUČKA VÝŠK.STAVIT.,ODNÍMACÍ</t>
  </si>
  <si>
    <t>0135031</t>
  </si>
  <si>
    <t>OBRUČ PRO KVADRUPLEGIKY POGUMOVANÉ SUPERGRIPP,ČERNÉ,1102</t>
  </si>
  <si>
    <t>0135032</t>
  </si>
  <si>
    <t>OPĚRKA ZAD ŘEMÍNKOVÁ,POLSTROVÁNÍ ALCANTARA,0748</t>
  </si>
  <si>
    <t>0135058</t>
  </si>
  <si>
    <t>PŘÍSLUŠENSTVÍ K MECH. VOZÍKU OTTO BOCK</t>
  </si>
  <si>
    <t>NÁVLEK GUMOVÝ NA OBRUČE</t>
  </si>
  <si>
    <t>0135060</t>
  </si>
  <si>
    <t>VOZÍK ELEKTRICKÝ EXTERIEROVÝ VIPER PLUS</t>
  </si>
  <si>
    <t>Š.SEDU 38-51CM,KOLA 35/25CM,EL.NAST.ÚHEL SEDU,MECH.OPĚRKA ZAD,OPĚRKA HLAVY 160KG</t>
  </si>
  <si>
    <t>0135061</t>
  </si>
  <si>
    <t>VOZÍK MECHANICKÝ ODLEHČENÝ PROGEO BASIC LIGHT</t>
  </si>
  <si>
    <t>RYCHLOUP. ZADNÍ KOLA, NAST.PODRUČKY, ZUŽOVACÍ KOLEČKA</t>
  </si>
  <si>
    <t>0135062</t>
  </si>
  <si>
    <t>VOZÍK MECHANICKÝ ODLEHČENÝ PROGEO BASIC LIGHT PLUS</t>
  </si>
  <si>
    <t>RYCHLOUP. ZADNÍ KOLA, NAST. PODRUČKY A OPĚRKA ZAD, ZUŽOVACÍ A STABIL. KOLEČKA</t>
  </si>
  <si>
    <t>0135066</t>
  </si>
  <si>
    <t>PŘÍSLUŠENSTVÍ K MECH.VOZÍKU GLOBAL</t>
  </si>
  <si>
    <t>OPĚRKA ZAD POLOH.DO 45°,S PLYN.PRUŽINAMI, VČETNĚ STABILIZ.KOLEČKA (ROZDÍL CENY)</t>
  </si>
  <si>
    <t>0135068</t>
  </si>
  <si>
    <t>PELOTY PODPAŽNÍ NASTAVITELNÉ</t>
  </si>
  <si>
    <t>0135072</t>
  </si>
  <si>
    <t>VOZÍK ELEKTRICKÝ EXTERIER.PRIDE R4000</t>
  </si>
  <si>
    <t>ZADNÍ POHON,POLOH.SEDADLO,ZÁDA,PODRUČKY,PODNOŽKY</t>
  </si>
  <si>
    <t>0135074</t>
  </si>
  <si>
    <t>SPECIÁLNÍ OVLÁDÁNÍ BRADOU ODKLOPNÉ</t>
  </si>
  <si>
    <t>0135075</t>
  </si>
  <si>
    <t>0135077</t>
  </si>
  <si>
    <t>OPĚRKA HLAVY NASTAVITELNÁ RP110</t>
  </si>
  <si>
    <t>0135079</t>
  </si>
  <si>
    <t>PÁKA BRZDY PRODLOUŽENÁ RP327</t>
  </si>
  <si>
    <t>0135080</t>
  </si>
  <si>
    <t>OPĚRKA HLAVY NASTAVITELNÁ SKLÁDACÍ RP347</t>
  </si>
  <si>
    <t>0135081</t>
  </si>
  <si>
    <t>PODNOŽKA POLOHOVACÍ (PRAVÁ, LEVÁ) RP351</t>
  </si>
  <si>
    <t>0135082</t>
  </si>
  <si>
    <t>PELOTA BOČNÍ TRUP. ODKLOPNÁ (PRAVÝ, LEVÝ) RP350</t>
  </si>
  <si>
    <t>0135084</t>
  </si>
  <si>
    <t>VOZÍK ELEKTRICKÝ EXTER.PERMOBIL C350</t>
  </si>
  <si>
    <t>Š.SED.43,48 CM,HL.SED.36-56 CM,VÝŠKA ZAD.OPĚR.53,60 CM.CORPUS,NOSNOST 130KG</t>
  </si>
  <si>
    <t>0135085</t>
  </si>
  <si>
    <t>VOZÍK ELEKTRICKÝ EXTER.PERMOBIL C300</t>
  </si>
  <si>
    <t>Š.SED.43,48 CM,HL.SED.36-56 CM CORPUS,VELKÁ KOLA VPŘEDU,NOSNOST 130KG</t>
  </si>
  <si>
    <t>0135087</t>
  </si>
  <si>
    <t>VOZÍK ELEKTRICKÝ DĚTSKÝ EXTER.PERMOBIL K300</t>
  </si>
  <si>
    <t>Š.SED.28,40 CM,HL.SED.25-45 CM,VÝŠKA ZAD.OPĚR 40-55CM,ODPRUŽENÝ,NOSNOST 70KG</t>
  </si>
  <si>
    <t>0135092</t>
  </si>
  <si>
    <t>PŘÍSLUŠENSTVÍ K ELEKTR.VOZÍKU PERMOBIL</t>
  </si>
  <si>
    <t>SPECIÁLNÍ OVLÁDÁNÍ NOŽNÍ PROPORCIONÁLNÍ (ROZDÍL CENY)</t>
  </si>
  <si>
    <t>0135096</t>
  </si>
  <si>
    <t>DRŽÁK OVLADAČE STRANOVĚ ODKLOPNÝ (ROZDÍL CENY)</t>
  </si>
  <si>
    <t>0135098</t>
  </si>
  <si>
    <t>OPĚRKA ZAD ELEKTRICKY POLOHOVACÍ DO 60° (ROZDÍL CENY)</t>
  </si>
  <si>
    <t>0135104</t>
  </si>
  <si>
    <t>STUPAČKA SPOJENÁ,ÚHLOVĚ A DL.STAVITELNÁ (ROZDÍL CENY)</t>
  </si>
  <si>
    <t>0135105</t>
  </si>
  <si>
    <t>PODNOŽKA EL.POLOH.,STUPAČKA SPOJENÁ SKLOPNÁ (ROZDÍL CENY)</t>
  </si>
  <si>
    <t>0135106</t>
  </si>
  <si>
    <t>OPĚRKA HLAVY NASTAVITELNÁ,MALÁ A VELKÁ,VČ.DRŽÁKU</t>
  </si>
  <si>
    <t>0135107</t>
  </si>
  <si>
    <t>SEDAČKA ELEKTRICKY POLOHOVACÍ AŽ O 30°</t>
  </si>
  <si>
    <t>0135108</t>
  </si>
  <si>
    <t>PELOTY BOČNÍ UNITRACK,VELIKOST A-J</t>
  </si>
  <si>
    <t>0135109</t>
  </si>
  <si>
    <t>0135110</t>
  </si>
  <si>
    <t>PÁS FIXAČNÍ DVOUBODOVÝ S AUTOM.NASTAV.DÉLKY</t>
  </si>
  <si>
    <t>0135112</t>
  </si>
  <si>
    <t>KLÍN ABDUKČNÍ ODNÍM.NASTAV.</t>
  </si>
  <si>
    <t>0135113</t>
  </si>
  <si>
    <t>0135114</t>
  </si>
  <si>
    <t>NÁRTOVÉ FIX.PÁSKY</t>
  </si>
  <si>
    <t>0135128</t>
  </si>
  <si>
    <t>VOZÍK MECHANICKÝ AKTIVNÍ PROGEO TEKNA</t>
  </si>
  <si>
    <t>0135129</t>
  </si>
  <si>
    <t>STUPAČKA SPOJENÁ SKLOPNÁ RP315</t>
  </si>
  <si>
    <t>0135130</t>
  </si>
  <si>
    <t>OBRUČ PRO KVADRUPLEGIKY ERGO-PARA RP331</t>
  </si>
  <si>
    <t>0135135</t>
  </si>
  <si>
    <t>VOZÍK MECHANICKÝ ZÁKLADNÍ SOMA 802</t>
  </si>
  <si>
    <t>Š.SEDAČKY 41,43,46,49CM,ODNÍMATELNÉ POSTR.,ODNÍM.STUPAČKY,NOSN.120KG,VÁHA 15KG</t>
  </si>
  <si>
    <t>0135136</t>
  </si>
  <si>
    <t>VOZÍK MECHANICKÝ ZÁKLADNÍ SOMA 852</t>
  </si>
  <si>
    <t>Š.SEDAČKY 41,43,46,49CM,ODNÍM.POSTR,ODNÍM.STUPAČKY,LAM.ZÁDA,NOSN.120KG,VÁHA 15KG</t>
  </si>
  <si>
    <t>0135137</t>
  </si>
  <si>
    <t>VOZÍK MECHANICKÝ ODLEHČENÝ SM BREEZY BASIX</t>
  </si>
  <si>
    <t>Š.SEDU 40,5-52CM PO 2,5CM,NOSNOST 125KG</t>
  </si>
  <si>
    <t>0135138</t>
  </si>
  <si>
    <t>VOZÍK MECHANICKÝ ODLEHČENÝ SM BREEZY RUBIX</t>
  </si>
  <si>
    <t>Š.SEDU 38-52CM PO 2,5CM,NOSNOST 125KG</t>
  </si>
  <si>
    <t>0135139</t>
  </si>
  <si>
    <t>PŘÍSLUŠENSTVÍ K VOZÍKU MECH. SM</t>
  </si>
  <si>
    <t>POLŠTÁŘ SEDACÍ MOLITANOVÝ 5CM</t>
  </si>
  <si>
    <t>0135140</t>
  </si>
  <si>
    <t>0135141</t>
  </si>
  <si>
    <t>PODNOŽKY POLOHOVACÍ</t>
  </si>
  <si>
    <t>0135143</t>
  </si>
  <si>
    <t>0135144</t>
  </si>
  <si>
    <t>0135145</t>
  </si>
  <si>
    <t>0135146</t>
  </si>
  <si>
    <t>0135147</t>
  </si>
  <si>
    <t>XL VERZE SE ZVÝŠENOU NOSNOSTÍ NA 160KG, ŠÍŘKY 52, 56 A 60CM</t>
  </si>
  <si>
    <t>0135148</t>
  </si>
  <si>
    <t>POLŠTÁŘ SEDACÍ Z LEPENÉ GUMOPĚNY 5CM</t>
  </si>
  <si>
    <t>0135149</t>
  </si>
  <si>
    <t>0135151</t>
  </si>
  <si>
    <t>0135155</t>
  </si>
  <si>
    <t>PODRUČKA SPECIÁLNÍ PRO HEMIPLEGIKY</t>
  </si>
  <si>
    <t>0135156</t>
  </si>
  <si>
    <t>0135157</t>
  </si>
  <si>
    <t>POHON PRO JEDNU RUKU</t>
  </si>
  <si>
    <t>0135158</t>
  </si>
  <si>
    <t>BRZDY NA JEDNU RUKU</t>
  </si>
  <si>
    <t>0135159</t>
  </si>
  <si>
    <t>PŘÍSLUŠENSTVÍ K VOZÍKŮM, ZÁDOVÁ OPĚRKA JAY J3 NÍZKÁ</t>
  </si>
  <si>
    <t>OPĚRKA ZAD NÍZKÁ ÚHLOVĚ SEŘIDITELNÁ</t>
  </si>
  <si>
    <t>0135160</t>
  </si>
  <si>
    <t>PŘÍSLUŠENSTVÍ K VOZÍKŮM, ZÁDOVÁ OPĚRKA JAY J3 VYSOKÁ</t>
  </si>
  <si>
    <t>OPĚRKA ZAD VYSOKÁ, ÚHLOVĚ SEŘIDITELNÁ</t>
  </si>
  <si>
    <t>0135161</t>
  </si>
  <si>
    <t>PŘÍSLUŠENSTVÍ K VOZÍKŮM, ZÁDOVÁ OPĚRKA JAY J3 HLUBOKÁ</t>
  </si>
  <si>
    <t>OPĚRKA ZAD HLUBOKÁ, ÚHLOVĚ SEŘIDITELNÁ</t>
  </si>
  <si>
    <t>0135162</t>
  </si>
  <si>
    <t>PŘÍSLUŠENSTVÍ K ZÁDOVÉ OPĚRCE JAY J3</t>
  </si>
  <si>
    <t>PRODLOUŽENÍ HLOUBKY SEDU</t>
  </si>
  <si>
    <t>0135168</t>
  </si>
  <si>
    <t>VOZÍK ELEKTRICKÝ INTER./EXTER. QUICKIE SALSA R2</t>
  </si>
  <si>
    <t>Š.SEDU 41-51CM, NOSNOST 140KG, ZADNÍ POHON</t>
  </si>
  <si>
    <t>0135169</t>
  </si>
  <si>
    <t>VOZÍK MECHANICKÝ DĚTSKÝ AKTIVNÍ OTTO BOCK BRAVO RACER</t>
  </si>
  <si>
    <t>LEHKÝ, PEVNÝ RÁM, SKLÁDACÍ A POLOHOVACÍ ZÁDA</t>
  </si>
  <si>
    <t>0135170</t>
  </si>
  <si>
    <t>VOZÍK MECHANICKÝ AKTIVNÍ OTTO BOCK MOTUS</t>
  </si>
  <si>
    <t>LEHKÝ, SKLÁDACÍ, VARIABILNÍ</t>
  </si>
  <si>
    <t>0135172</t>
  </si>
  <si>
    <t>0135184</t>
  </si>
  <si>
    <t>KOČÁREK ZDRAVOTNÍ SPECIÁLNÍ BEN</t>
  </si>
  <si>
    <t>ZESÍLENÝ,POLOHOVATELNÝ,Š.SEDU DO 42 CM,NOSNOST DO 75 KG, B4CWYCS2</t>
  </si>
  <si>
    <t>0135186</t>
  </si>
  <si>
    <t>FIXACE PÁNEVNÍ, RPRK069</t>
  </si>
  <si>
    <t>0135187</t>
  </si>
  <si>
    <t>OPĚRA LÝTKOVÁ S FIXACÍ, RPRK070</t>
  </si>
  <si>
    <t>0135191</t>
  </si>
  <si>
    <t>VOZÍK MECHANICKÝ ZÁKLADNÍ BASIC 3859</t>
  </si>
  <si>
    <t>0135194</t>
  </si>
  <si>
    <t>VOZÍK MECHANICKÝ ODLEHČENÝ PRIMA 3855</t>
  </si>
  <si>
    <t>0135195</t>
  </si>
  <si>
    <t>PŘÍSLUŠENSTVÍ K MECH.VOZÍKU ŘADA 385</t>
  </si>
  <si>
    <t>0135196</t>
  </si>
  <si>
    <t>0135197</t>
  </si>
  <si>
    <t>VOZÍK ELEKTRICKÝ EXTER.INV.STORM 4</t>
  </si>
  <si>
    <t>OPĚRKA ZAD MECH.POL.,KOMFORT.SEDADLO, Š.SEDU 38-53CM,NOS.AŽ 150KG</t>
  </si>
  <si>
    <t>0135201</t>
  </si>
  <si>
    <t>VOZÍK ELEKTRICKÝ EXTER.INV.BORA</t>
  </si>
  <si>
    <t>OPĚRKA ZAD MECH.POL., KOMFORT. SEDADLO,Š.SEDU 39-53CM,NOS.AŽ 130KG</t>
  </si>
  <si>
    <t>0135212</t>
  </si>
  <si>
    <t>VOZÍK MECHANICKÝ DĚTSKÝ ODLEHČENÝ KURY KID 1</t>
  </si>
  <si>
    <t>LEHKÝ SKLÁDACÍ, ZÁKLADNÍ PROVEDENÍ Š=30-36 H=22-28 POLOHOVACÍ SKLOP. STUPAČKA</t>
  </si>
  <si>
    <t>0135214</t>
  </si>
  <si>
    <t>VOZÍK MECHANICKÝ DĚTSKÝ KURY NIKOL 1</t>
  </si>
  <si>
    <t>LEHKÝ SKLÁDACÍ, ZÁKLADNÍ PROVEDENÍ Š=30-40 H=28-36 POLOHOVACÍ SKLOP. STUPAČKA</t>
  </si>
  <si>
    <t>0135215</t>
  </si>
  <si>
    <t>VOZÍK MECHANICKÝ DĚTSKÝ KURY NIKOL 2</t>
  </si>
  <si>
    <t>LEHKÝ SKLÁDACÍ, ZÁKLADNÍ PROVEDENÍ Š=30-40 H=28-36 POLOH. ODNÍMATELNÁ STUPAČKA</t>
  </si>
  <si>
    <t>0135217</t>
  </si>
  <si>
    <t>VOZÍK MECHANICKÝ ODLEHČENÝ KURY KU20</t>
  </si>
  <si>
    <t>LEHKÝ, SKLÁDACÍ VOZÍK, ZÁKLADNÍ PROVEDENÍ</t>
  </si>
  <si>
    <t>0135218</t>
  </si>
  <si>
    <t>VOZÍK MECHANICKÝ AKTIVNÍ KURY AKTIV X1</t>
  </si>
  <si>
    <t>ULTRA LEHKÝ SKLÁDACÍ VOZÍK ZÁKLADNÍ PROVEDENÍ Š=36-45 H=38-42</t>
  </si>
  <si>
    <t>0135219</t>
  </si>
  <si>
    <t>VOZÍK MECHANICKÝ AKTIVNÍ KURY IRIS X1</t>
  </si>
  <si>
    <t>ULTRA LEHKÝ PEVNÝ, ZÁKLADNÍ PROVEDENÍ Š=36-45 H=36-40 POLOHOVACÍ STUPAČKA CELÁ</t>
  </si>
  <si>
    <t>0135220</t>
  </si>
  <si>
    <t>PŘÍSLUŠENSTVÍ K MECH. VOZÍKŮM KURY</t>
  </si>
  <si>
    <t>POSTRANICE E30 NÍZKÁ S VÝŠKOVĚ STAVITELNOU PODRUČKOU K DĚTSKÝM VOZÍKŮM</t>
  </si>
  <si>
    <t>0135221</t>
  </si>
  <si>
    <t>POSTRANICE E31 VYSOKÁ S VÝŠKOVĚ STAVITELNOU PODRUČKOU K DĚTSKÝM VOZÍKŮM</t>
  </si>
  <si>
    <t>0135222</t>
  </si>
  <si>
    <t>POSTRANICE STANDARDNÍ E02M S VÝŠKOVĚ STAVITELNOU PODRUČKOU</t>
  </si>
  <si>
    <t>0135223</t>
  </si>
  <si>
    <t>BLATNÍK E04M S VÝŠKOVĚ STAVITELNOU PODRUČKOU</t>
  </si>
  <si>
    <t>0135224</t>
  </si>
  <si>
    <t>OPĚRKA ZAD POLOHOVACÍ,ANATOMICKY TVAROVANÁ,POLSTROVANÁ NÍZKÁ,STŘEDNÍ,VYSOKÁ</t>
  </si>
  <si>
    <t>0135225</t>
  </si>
  <si>
    <t>PELOTY BOČNÍ STAVITELNÉ K OPĚRCE ZAD ANATOM. TVAROVANÉ</t>
  </si>
  <si>
    <t>0135226</t>
  </si>
  <si>
    <t>OPĚRKA HLAVY VÝŠKOVĚ STAVITELNÁ POLSTROVANÁ NÍZKÁ, VYSOKÁ</t>
  </si>
  <si>
    <t>0135228</t>
  </si>
  <si>
    <t>PÁS FIXAČNÍ DVOUBODOVÝ AD10 - BŘICHO A PÁNEV ÚZKÝ</t>
  </si>
  <si>
    <t>0135229</t>
  </si>
  <si>
    <t>PÁS FIXAČNÍ DVOUBODOVÝ AD11 - BŘICHO</t>
  </si>
  <si>
    <t>0135230</t>
  </si>
  <si>
    <t>PÁS FIXAČNÍ DVOUBODOVÝ AD11E - BŘICHO-ÚZKÝ</t>
  </si>
  <si>
    <t>0135231</t>
  </si>
  <si>
    <t>PÁS FIXAČNÍ DVOUBODOVÝ AD12 - BŘICHO A PÁNEV</t>
  </si>
  <si>
    <t>0135233</t>
  </si>
  <si>
    <t>PÁS FIXAČNÍ ČTYŘBODOVÝ AD14 - TRUP A PÁNEV</t>
  </si>
  <si>
    <t>0135234</t>
  </si>
  <si>
    <t>PÁS FIXAČNÍ ČTYŘBODOVÝ ADX23 - VESTA</t>
  </si>
  <si>
    <t>0135236</t>
  </si>
  <si>
    <t>POHON PŘÍDAVNÝ E-SUPPORT</t>
  </si>
  <si>
    <t>0135241</t>
  </si>
  <si>
    <t>PŘÍSLUŠENSTVÍ K VOZÍKŮM OTTO BOCK, ZÁDOVÝ DÍL THE BACK 3</t>
  </si>
  <si>
    <t>OPĚRKA ZAD GELOVÁ ANTIDEKUBITNÍ, NASTAVENÍ SKLONU, ŠÍŘE, VELKÉ LATERÁLNÍ PELOTY</t>
  </si>
  <si>
    <t>0135257</t>
  </si>
  <si>
    <t>VOZÍK MECHANICKÝ DĚTSKÝ AKTIVNÍ SM SIMBA</t>
  </si>
  <si>
    <t>PRO DĚTI A OSOBY MALÉHO VZRŮSTU,ŠÍŘKY 22-36CM</t>
  </si>
  <si>
    <t>0135258</t>
  </si>
  <si>
    <t>PŘÍSLUŠENSTVÍ K VOZÍKU MECHANICKÉMU SM</t>
  </si>
  <si>
    <t>BRZDY SAFARI INTEGROVANÉ DO BOČNIC (OBJ. KOD 6001)</t>
  </si>
  <si>
    <t>0135260</t>
  </si>
  <si>
    <t>PŘÍSLUŠENSTVÍ K VOZÍKU MECHANICKÉMU SM SIMBA</t>
  </si>
  <si>
    <t>STUPAČKA PLAST S MONTÁŽÍ VZAD ÚHLOVĚ STAVITEL. (OBJ KOD 2103 DÉLKA HOLNĚ 22-36CM</t>
  </si>
  <si>
    <t>0135263</t>
  </si>
  <si>
    <t>VOZÍK MECHANICKÝ ODLEHČENÝ QUICKIE HELIX</t>
  </si>
  <si>
    <t>SEMIACTIVNÍ Š.SEDU 38-52CM PO 2,5CM, NOSNOST 125KG</t>
  </si>
  <si>
    <t>0135265</t>
  </si>
  <si>
    <t>PŘÍSLUŠENSTVÍ K VOZÍKU MECHANICKÉMU SM HELIX</t>
  </si>
  <si>
    <t>HLOUBKA SEDU PRODLOUŽENÁ NA 48,5, 51CM</t>
  </si>
  <si>
    <t>0135267</t>
  </si>
  <si>
    <t>OPĚRKA ZAD ÚHLOVĚ PŘENASTAVIT.,-5,0,5,10,15,20 ST.(OBJ 1236 STAVITELNÉ PO 5 ST.</t>
  </si>
  <si>
    <t>0135269</t>
  </si>
  <si>
    <t>VOZÍK MECHANICKÝ AKTIVNÍ QUICKIE HELIUM</t>
  </si>
  <si>
    <t>PEVNÝ RÁM, PEVNÉ PODNOŽKY, Š.SEDU 32-46CM PO 2CM,NOSNOST 120KG</t>
  </si>
  <si>
    <t>0135276</t>
  </si>
  <si>
    <t>VOZÍK ELEKTRICKÝ EXTER.FOREST</t>
  </si>
  <si>
    <t>Š.SED.39,44,50CM,NOSNOST 130KG,POLSTROVANÝ,OPĚRA HLAVY,OSVĚTLENÍ</t>
  </si>
  <si>
    <t>0135278</t>
  </si>
  <si>
    <t>PŘÍSLUŠENSTVÍ K ELEKTR.VOZÍKU VERMEIREN</t>
  </si>
  <si>
    <t>0135279</t>
  </si>
  <si>
    <t>OPĚRKA HLAVY POLOHOVACÍ ANATOMICKÁ, TYP SOFT L55</t>
  </si>
  <si>
    <t>0135280</t>
  </si>
  <si>
    <t>OPĚRA ZAD ANATOMICKY TVAROVANÁ TYP SOFT L15</t>
  </si>
  <si>
    <t>0135281</t>
  </si>
  <si>
    <t>SEDÁK ANATOMICKY TVAROVANÝ, TYP SOFT L14</t>
  </si>
  <si>
    <t>0135282</t>
  </si>
  <si>
    <t>STAVITELNÁ HLOUBKA SEDU SE53</t>
  </si>
  <si>
    <t>0135283</t>
  </si>
  <si>
    <t>PELOTY BOČNÍ TRUPOVÉ L04</t>
  </si>
  <si>
    <t>0135285</t>
  </si>
  <si>
    <t>OPĚRKA ZAD MECHANICKY POLOHOVACÍ SE52</t>
  </si>
  <si>
    <t>0135286</t>
  </si>
  <si>
    <t>PODNOŽKY MECHANICKY POLOHOVACÍ S OPOROU LÝTKA BZ7</t>
  </si>
  <si>
    <t>0135287</t>
  </si>
  <si>
    <t>SEDAČKA ELEKTRICKY POLOHOVACÍ SE39</t>
  </si>
  <si>
    <t>0135288</t>
  </si>
  <si>
    <t>PODNOŽKY ELEKTRICKY POLOHOVACÍ S OPOROU LÝTKA BZ7E</t>
  </si>
  <si>
    <t>0135290</t>
  </si>
  <si>
    <t>PODVOZEK PRO SEDACÍ ORTÉZY HOP2</t>
  </si>
  <si>
    <t>PRO NEJTĚŽŠÍ POSTIŽENÍ, PLYNULÉ POLOH. OD LEHU DO SEDU SE DVĚMA  PLYN. PRUŽINAMI</t>
  </si>
  <si>
    <t>0135291</t>
  </si>
  <si>
    <t>KOČÁREK ZDRAVOTNÍ JACKO</t>
  </si>
  <si>
    <t>ODLEHČENÝ,SKLÁDACÍ, SKLOP.ZÁDA-2 POLOHY,VEL.STD,MAXI,NOSNOST DO 50 KG,J5SWKP</t>
  </si>
  <si>
    <t>0135293</t>
  </si>
  <si>
    <t>OPĚRKA ZAD BACKSTER POLSTROVANÁ S LATERÁLNÍM VEDENÍM, ÚHLOVĚ NASTAVITELNÁ</t>
  </si>
  <si>
    <t>0135294</t>
  </si>
  <si>
    <t>FIXAČNÍ SANDÁLKY, NASTAVITELNÉ, UPÍNACÍ PŘEZKY</t>
  </si>
  <si>
    <t>0135295</t>
  </si>
  <si>
    <t>PŘÍSLUŠENSTVÍ K ELEKTRICKÝM VOZÍKŮM OTTO BOCK</t>
  </si>
  <si>
    <t>SPECIÁLNÍ OVLÁDÁNÍ BRADOU,KALIBROVAT.JOYSTICK,ELEKTR.ODKLOPNÉ RAMENO,LCD DISPLAY</t>
  </si>
  <si>
    <t>0135299</t>
  </si>
  <si>
    <t>OPRAVA KOČÁRKU ZDRAVOTNÍHO</t>
  </si>
  <si>
    <t>0135300</t>
  </si>
  <si>
    <t>ÚPRAVY KOČÁRKU ZDRAVOTNÍHO</t>
  </si>
  <si>
    <t>0135301</t>
  </si>
  <si>
    <t>OPĚRKA ZAD POLOHOVACÍ, ROZSAH 10-40°, PRO VŠECHNY DRUHY VOZÍKŮ</t>
  </si>
  <si>
    <t>0135302</t>
  </si>
  <si>
    <t>0135303</t>
  </si>
  <si>
    <t>PODNOŽKA POLOHOVACÍ S PODPĚROU LÝTKOVOU</t>
  </si>
  <si>
    <t>0135304</t>
  </si>
  <si>
    <t>PÁS FIXAČNÍ ADX30 - FIXACE NOHOU, ZABRÁNÍ SKLOUZNUTÍ Z VOZÍKU</t>
  </si>
  <si>
    <t>0135305</t>
  </si>
  <si>
    <t>VOZÍK MECHANICKÝ SPECIÁLNÍ POLOHOVACÍ SPRING COMFORT</t>
  </si>
  <si>
    <t>SKLÁDACÍ,Š.40-45CM,POLOH.OPĚRY ZAD A SEDAČKY,POLOH.PODNOŽ.,BUB.BRZDY,OPĚR. HLAVY</t>
  </si>
  <si>
    <t>0135307</t>
  </si>
  <si>
    <t>PŘÍSLUŠENSTVÍ K VOZÍKU MECH.POLOH.SPEC.SPRING COMFORT</t>
  </si>
  <si>
    <t>0135312</t>
  </si>
  <si>
    <t>VOZÍK MECHANICKÝ ZÁKLADNÍ CRONOS BASIC</t>
  </si>
  <si>
    <t>Š.SED40,44 NEBO 48CM,DO 120KG,TEXTIL POTAHY,PODNOŽKY A POSTRANICE ODNÍM.</t>
  </si>
  <si>
    <t>0135314</t>
  </si>
  <si>
    <t>PODNOŽKY POLOHOVACÍ (ROZDÍL CENY)</t>
  </si>
  <si>
    <t>0135315</t>
  </si>
  <si>
    <t>0135316</t>
  </si>
  <si>
    <t>VOZÍK ELEKTRICKÝ EXTER.PERMOBIL C350 TS</t>
  </si>
  <si>
    <t>Š.SED.38-53 CM,HL.SED.38-55 CM,VÝŠKA ZAD.OPĚR.45,60 CM,NOSNOST 136KG</t>
  </si>
  <si>
    <t>0135317</t>
  </si>
  <si>
    <t>VOZÍK ELEKTRICKÝ EXTER.PERMOBIL C300 TS</t>
  </si>
  <si>
    <t>Š.SED.38-53 CM,HL.SED.38-55 CM,VELKÁ KOLA VPŘEDU,NOSNOST 136KG</t>
  </si>
  <si>
    <t>0135318</t>
  </si>
  <si>
    <t>OPĚRKA ZAD EL.POLOH DO 60° PRO SEDACÍ SYSTÉM TS (ROZDÍL CENY)</t>
  </si>
  <si>
    <t>0135322</t>
  </si>
  <si>
    <t>VOZÍK MECHANICKÝ ZÁKLADNÍ BREEZY UNIX</t>
  </si>
  <si>
    <t>Š.SEDU 41-50CM PO 3CM, NOSNOST 125KG</t>
  </si>
  <si>
    <t>0135323</t>
  </si>
  <si>
    <t>KOČÁREK ZDRAVOTNÍ UMBRELLA</t>
  </si>
  <si>
    <t>ZDRAVOTNÍ KOČÁREK PRO HANDICAPOVANÉ DĚTI</t>
  </si>
  <si>
    <t>0135324</t>
  </si>
  <si>
    <t>VOZÍK ELEKTRICKÝ EXTER.HANDICARE.PUMA 40</t>
  </si>
  <si>
    <t>PEVNÝ ODPRUŽENÝ RÁM, ANATOM.TVAR.SEDADLO, NOSN.160 KG</t>
  </si>
  <si>
    <t>0135325</t>
  </si>
  <si>
    <t>PŘÍSLUŠENSTVÍ K ELEKTR.VOZÍKU PUMA A PUMA 40</t>
  </si>
  <si>
    <t>OPĚRKA ZAD MECHANICKY POLOHOVACÍ</t>
  </si>
  <si>
    <t>0135326</t>
  </si>
  <si>
    <t>0135327</t>
  </si>
  <si>
    <t>VOZÍK MECHANICKÝ ZÁKLADNÍ ACTION 1</t>
  </si>
  <si>
    <t>Š.41-51 CM, SKL.,ODLEH.,RYHLOUP.ZAD.KOLA, NOSN.127KG</t>
  </si>
  <si>
    <t>0135328</t>
  </si>
  <si>
    <t>PŘÍSLUŠENSTVÍ K MECH.VOZÍKU INV.ACTION 1</t>
  </si>
  <si>
    <t>ADAPTÉR TĚŽIŠTĚ PRO AMPUTÁŘE</t>
  </si>
  <si>
    <t>0135329</t>
  </si>
  <si>
    <t>PODNOŽKY POLOHOVACÍ 0 - 80 ST.</t>
  </si>
  <si>
    <t>0135330</t>
  </si>
  <si>
    <t>0135331</t>
  </si>
  <si>
    <t>VOZÍK ELEKTRICKÝ EXTER.INV.KITE</t>
  </si>
  <si>
    <t>OPĚRKA ZAD MECH.ST., KOMFORT. SEDADLO,Š.SEDU 39-53CM,NOS.AŽ 136KG</t>
  </si>
  <si>
    <t>0135332</t>
  </si>
  <si>
    <t>OPĚRKA ZAD ELEKTRICKY POLOHOVACÍ DO 20 ST.</t>
  </si>
  <si>
    <t>0135333</t>
  </si>
  <si>
    <t>VOZÍK ELEKTRICKÝ EXTER.HEARTWAY P25</t>
  </si>
  <si>
    <t>Š.SED 41-56 CM, HL.SED.40-56 CM,REHAB.SED.ODKLOP.OVL.NOSNOST 150KG</t>
  </si>
  <si>
    <t>0135336</t>
  </si>
  <si>
    <t>PŘÍSLUŠENSTVÍ K ELEKTRICKÉMU VOZÍKU HEARTWAY</t>
  </si>
  <si>
    <t>OPĚRKA HLAVY NASTAVITELNÁ,VČ.DRŽÁKU</t>
  </si>
  <si>
    <t>0135339</t>
  </si>
  <si>
    <t>0135341</t>
  </si>
  <si>
    <t>SEDAČKA ELEKTRICKY POLOHOVACÍ,ZÁKLON AŽ O 27°</t>
  </si>
  <si>
    <t>0135342</t>
  </si>
  <si>
    <t>VOZÍK ELEKTRICKÝ EXTERIÉROVÝ PERMOBIL M400</t>
  </si>
  <si>
    <t>STŘED.POHON.Š.SED42-57CM,HL.SEDU 37-57CM,ZÁD.47-67 CM,NOSNOST 136KG</t>
  </si>
  <si>
    <t>0135343</t>
  </si>
  <si>
    <t>PELOTY BOČNÍ STEHENNÍ UNITRACK 38X12CM,NASTAVITELNÉ 3D</t>
  </si>
  <si>
    <t>0135344</t>
  </si>
  <si>
    <t>PELOTY BOČNÍ PODPAŽNÍ NEBO RAMENNÍ, ODKLOP.ODNÍM,NASTAVITELNÉ 3D</t>
  </si>
  <si>
    <t>0135345</t>
  </si>
  <si>
    <t>ZESÍLENÍ LOKETNÍCH PODRUČEK S FIXACÍ PROTI ODKLOPENÍ</t>
  </si>
  <si>
    <t>0135346</t>
  </si>
  <si>
    <t>PŘÍSLUŠENSTVÍ K MECHANICKÉMU VOZÍKU</t>
  </si>
  <si>
    <t>OPĚRKA ZAD MATRX PB ANATOMICKÁ, ÚHLOVĚ A HLOUBKOVĚ NASTAVITELNÁ, NOSNOST 136KG</t>
  </si>
  <si>
    <t>0135347</t>
  </si>
  <si>
    <t>OPĚRKA ZAD MATRX PB DEEP ANATOM. HLUBOKÁ,ÚHLOVĚ A HLOUBKOVĚ NASTAV., NOSN. 136KG</t>
  </si>
  <si>
    <t>0135348</t>
  </si>
  <si>
    <t>VOZÍK ELEKTRICKÝ INT.I EXT.TERRA</t>
  </si>
  <si>
    <t>SEDAČKA MECH. POLOHOVACÍ, MANUÁLNÍ NASTAVENÍ ÚHLU SEDU A ZAD</t>
  </si>
  <si>
    <t>0135349</t>
  </si>
  <si>
    <t>VOZÍK MECHANICKÝ ZÁKLADNÍ S-ECO 2</t>
  </si>
  <si>
    <t>SKLÁDACÍ, ODKLOP. PODRUČKY ODNÍMATELNÉ</t>
  </si>
  <si>
    <t>0135350</t>
  </si>
  <si>
    <t>VOZÍK MECHANICKÝ ZÁKLADNÍ S-ECO 300</t>
  </si>
  <si>
    <t>SKLÁDACÍ, ODKLOP. PODRUČKY, ADAPTER TĚŽIŠTĚ</t>
  </si>
  <si>
    <t>0135351</t>
  </si>
  <si>
    <t>VOZÍK MECHANICKÝ ODLEHČENÝ PYRO START PLUS</t>
  </si>
  <si>
    <t>SKLÁDACÍ, ODKLOP. VÝŠKOVĚ STAVIT. PODRUČKY, ADAPT. TĚŽIŠTĚ</t>
  </si>
  <si>
    <t>0135352</t>
  </si>
  <si>
    <t>VOZÍK MECHANICKÝ ODLEHČENÝ PYRO LIGHT OPTIMA</t>
  </si>
  <si>
    <t>SKLÁDACÍ, ODKLOP. VÝŠKOVĚ STAVIT. PODRUČKY, ADAPT. TĚŽIŠTĚ, NASTAVENÍ HL. SEDU</t>
  </si>
  <si>
    <t>0135353</t>
  </si>
  <si>
    <t>VOZÍK MECHANICKÝ ZESÍLENÝ PYRO LIGHT OPTIMA XL DO 170KG</t>
  </si>
  <si>
    <t>ODLEHČENÝ SKLÁDACÍ, ODKLOP. VÝŠKOVĚ STAVIT. PODRUČKY, ADAPT. TĚŽIŠTĚ</t>
  </si>
  <si>
    <t>0135365</t>
  </si>
  <si>
    <t>PŘÍSLUŠENSTVÍ PRO VOZÍK MECHANICKÝ DĚTSKÝ (PANTHER, COUGAR)</t>
  </si>
  <si>
    <t>ÚHLOVĚ STAVITELNÉ STUPAČKY, 89143-X</t>
  </si>
  <si>
    <t>0135367</t>
  </si>
  <si>
    <t>ABDUKČNÍ KLÍN 970030-X</t>
  </si>
  <si>
    <t>0135369</t>
  </si>
  <si>
    <t>KOČÁREK ZDRAVOTNÍ SPECIÁLNÍ STINGRAY</t>
  </si>
  <si>
    <t>VČETNĚ PODNOŽKY, POTAHU, OTOČNÉ RUKOJETI, PODVOZKU A PÁSU, NOSNOST 40KG</t>
  </si>
  <si>
    <t>0135370</t>
  </si>
  <si>
    <t>PŘÍSLUŠENSTVÍ PRO KOČÁREK ZDRAVOTNÍ STINGRAY</t>
  </si>
  <si>
    <t>KLÍN ABDUKČNÍ, 872050X</t>
  </si>
  <si>
    <t>0135371</t>
  </si>
  <si>
    <t>OPĚRKA KYČELNÍ 87202XX</t>
  </si>
  <si>
    <t>0135372</t>
  </si>
  <si>
    <t>HRAZDIČKA 872040X</t>
  </si>
  <si>
    <t>0135374</t>
  </si>
  <si>
    <t>PŘÍSLUŠENSTVÍ K PODVOZKU PRO SEDACÍ ORTÉZY R82 MULTI FRAME</t>
  </si>
  <si>
    <t>DRŽÁK SEDACÍHO SYSTÉMU, 8911610-9X</t>
  </si>
  <si>
    <t>0135377</t>
  </si>
  <si>
    <t>PŘÍSLUŠENSTVÍ K VOZÍKŮM</t>
  </si>
  <si>
    <t>OPĚRKA ZAD ICON STŘEDNÍ, NASTAVITELNÁ, ANATOM. Š 35-50CM,VÝŠKA 25-40CM</t>
  </si>
  <si>
    <t>0135378</t>
  </si>
  <si>
    <t>OPĚRKA ZAD ICON VYSOKÁ, NASTAVITELNÁ, ANATOM. Š 35-50CM,VÝŠKA 43-60CM</t>
  </si>
  <si>
    <t>0135379</t>
  </si>
  <si>
    <t>OPĚRKA ZAD ICON VYSOKÁ-HLUBOKÁ, ZVÝŠENÁ LATER.FIX.Š 38-50CM,VÝŠKA 46-60CM</t>
  </si>
  <si>
    <t>0135382</t>
  </si>
  <si>
    <t>PELOTY BOČNÍ, ODKLOP,NASTAV. POLSTR 8X10,10X13,13-15CM STANDARD I KONTUROVANÝ</t>
  </si>
  <si>
    <t>0135383</t>
  </si>
  <si>
    <t>PELOTY BOČNÍ,NASTAV. POLSTR 8X10,10X13,13-15CM STANDARD I KONTUROVANÝ</t>
  </si>
  <si>
    <t>0135384</t>
  </si>
  <si>
    <t>VOZÍK MECHANICKÝ ODLEHČENÝ S-ERGO 115</t>
  </si>
  <si>
    <t>SED.Š.41,46,51CM DO 120KG,PRODYŠ.POT.ERGONOM.SED.RYCHLOUP.OSY,HMOT.14,5KG</t>
  </si>
  <si>
    <t>0135385</t>
  </si>
  <si>
    <t>VOZÍK MECHANICKÝ ODLEHČENÝ ZÁKLADNÍ S-ERGO 125</t>
  </si>
  <si>
    <t>0135386</t>
  </si>
  <si>
    <t>KOČÁREK ZDRAVOTNÍ DIXIE PLUS</t>
  </si>
  <si>
    <t>ODLEH.,POL.ZÁDA A PODNOŽ.,HRAZDIČKA,V.MINI DO 30KG,5B.PÁS,MEZ.KLÍN,OP.HL.,D4PWKP</t>
  </si>
  <si>
    <t>0135389</t>
  </si>
  <si>
    <t>KOČÁREK ZDRAVOTNI POLOHOVACÍ RACER</t>
  </si>
  <si>
    <t>SKLÁDACÍ,VELIKOST 1,2,3,NOSNOST 35,50,60 KG</t>
  </si>
  <si>
    <t>0135390</t>
  </si>
  <si>
    <t>VOZÍK ELEKTRICKÝ INTER.EXTER. MEYRA ICHAIR BASIC 1.609</t>
  </si>
  <si>
    <t>MECHANICKÉ NASTAVENÍ SKLONU SEDU A ZAD, AKTIVNÍ OSVĚTLENÍ, NOSNOST 120 KG</t>
  </si>
  <si>
    <t>0135391</t>
  </si>
  <si>
    <t>VOZÍK MECHANICKÝ AKTIVNÍ OTTO BOCK VENTUS</t>
  </si>
  <si>
    <t>LEHKÝ,PEVNÝ RÁM,SKLÁDACÍ ZÁDA,NOSNOST 140KG</t>
  </si>
  <si>
    <t>0135392</t>
  </si>
  <si>
    <t>OBRUČ PRO ZHORŠENÝ ÚCHOP THE SURGE, OVÁLNÁ S GUMOU</t>
  </si>
  <si>
    <t>0135396</t>
  </si>
  <si>
    <t>VOZÍK MECHANICKÝ AKTIVNÍ OTTO BOCK VOYAGER EVO</t>
  </si>
  <si>
    <t>LEHKÝ,PEVNÝ RÁM,SKLÁDACÍ ZÁDA, MODULÁRNÍ KONSTRUKCE, NOSNOST 100KG</t>
  </si>
  <si>
    <t>0135399</t>
  </si>
  <si>
    <t>VOZÍK MECHANICKÝ ZÁKLADNÍ VARIABILNÍ CANEO B</t>
  </si>
  <si>
    <t>Š.SED. 39,42,45,48 CM,NOSNOST 130 KG, NASTAV.VÝŠKA SEDU A POLOH.TĚŽIŠTĚ</t>
  </si>
  <si>
    <t>0135400</t>
  </si>
  <si>
    <t>VOZÍK MECHANICKÝ ODLEHČENÝ CANEO E</t>
  </si>
  <si>
    <t>Š.SED. 39 AŽ 48 CM,DO 120 KG, VŠESTR.NASTAVITELNÝ,RYCHLOUP.OSY</t>
  </si>
  <si>
    <t>0135401</t>
  </si>
  <si>
    <t>VOZÍK MECHANICKÝ PRODLOUŽENÝ,ODLEHČENÝ, CANEO L</t>
  </si>
  <si>
    <t>HL.SEDU 47-51 CM,VÝŠKA SEDU 48-57 CM,PRO OSOBY 185-195 CM,NOSNOST 150 KG</t>
  </si>
  <si>
    <t>0135402</t>
  </si>
  <si>
    <t>VOZÍK MECHANICKÝ ZESÍLENÝ CANEO 200</t>
  </si>
  <si>
    <t>ODLEHČENÝ,Š.SEDU 56,60 CM,NOSNOST 200 KG,ŘEMÍNKOVÁ ZÁDA,JEDNODÍLNÁ STUPAČKA</t>
  </si>
  <si>
    <t>0135403</t>
  </si>
  <si>
    <t>VOZÍK MECHANICKÝ SPECIÁLNÍ SERENA II</t>
  </si>
  <si>
    <t>POLOH.ZAD,POLOH.SEDU,POLOH.PODNOŽKY,OPĚRKA HLAVY,INKONT.POTAH,NOSNOST 130 KG</t>
  </si>
  <si>
    <t>0135404</t>
  </si>
  <si>
    <t>PŘÍSLUŠENSTVÍ K MECH.VOZÍKU CANEO</t>
  </si>
  <si>
    <t>ZDVOJENÝ KŘÍŽ ZESÍLENÉ PROVEDENÍ (ROZDÍL CENY)</t>
  </si>
  <si>
    <t>0135405</t>
  </si>
  <si>
    <t>OPĚRKA ZAD ŘEMÍNKOVÁ, ZESÍLENÝ VYMĚKČENÝ POTAH (ROZDÍL CENY)</t>
  </si>
  <si>
    <t>0135406</t>
  </si>
  <si>
    <t>PODRUČKA S VÝŠKOVĚ STAVITELNOU LOKETNÍ OPĚROU (ROZDÍL CENY)</t>
  </si>
  <si>
    <t>0135408</t>
  </si>
  <si>
    <t>PODNOŽKY POLOHOVATELNÉ DO PŘEDNOŽENÍ,OPĚRKY LÝTEK (ROZDÍL CENY)</t>
  </si>
  <si>
    <t>0135411</t>
  </si>
  <si>
    <t>0135412</t>
  </si>
  <si>
    <t>0135413</t>
  </si>
  <si>
    <t>KRYTY KOL (CHRÁNÍ PRSTY UŽIVATELE)</t>
  </si>
  <si>
    <t>0135414</t>
  </si>
  <si>
    <t>0135415</t>
  </si>
  <si>
    <t>PŘÍSLUŠENSTVÍ K MECH.VOZÍKU CANEO,SERENA</t>
  </si>
  <si>
    <t>KLÍN ABDUKČNÍ ODNÍMATELNÝ</t>
  </si>
  <si>
    <t>0135416</t>
  </si>
  <si>
    <t>PELOTY BOČNÍ/PODPAŽNÍ ODNÍMATELNÉ, STAVITELNÉ</t>
  </si>
  <si>
    <t>0135417</t>
  </si>
  <si>
    <t>OPĚRKA HLAVY NASTAVITELNÁ,UMOŽŇUJÍCÍ SLOŽENÍ VOZÍKU</t>
  </si>
  <si>
    <t>0135418</t>
  </si>
  <si>
    <t>VOZÍK MECHANICKÝ DĚTSKÝ SPECIÁLNÍ KUDU</t>
  </si>
  <si>
    <t>MADLA, OPĚRKY NOHOU, BRZDY, BEZP.KOLEČKA, Y-KYČELNÍ PÁS, STAVITELNÉ OPĚRKY RUKOU</t>
  </si>
  <si>
    <t>0135419</t>
  </si>
  <si>
    <t>PŘÍSLUŠENSTVÍ PRO VOZÍK SPECIÁLNÍ POLOHOVATELNÝ KUDU</t>
  </si>
  <si>
    <t>PELOTY BOČNÍ HRUDNÍKOVÉ FIXNÍ KUDU, 95401-XX</t>
  </si>
  <si>
    <t>0135420</t>
  </si>
  <si>
    <t>PELOTY BOČNÍ HRUDNÍKOVÉ VÝKLOPNÉ KUDU, 8310XX-XXX</t>
  </si>
  <si>
    <t>0135421</t>
  </si>
  <si>
    <t>KLÍN ABDUKČNÍ KUDU, 95430-X</t>
  </si>
  <si>
    <t>0135422</t>
  </si>
  <si>
    <t>ANTIDEKUBITNÍ SADA KUDU, ZÁDA + SEDÁK, 95741-XXX, 95742-XXX</t>
  </si>
  <si>
    <t>0135424</t>
  </si>
  <si>
    <t>OPĚRKA HLAVY STAVITELNÁ 99XXXXX-XX</t>
  </si>
  <si>
    <t>0135425</t>
  </si>
  <si>
    <t>KOČÁREK ZDRAVOTNÍ BUGGY ULISES</t>
  </si>
  <si>
    <t>SKLÁDACÍ, ČÁSTEČNĚ POLOHOVACÍ, VELIKOST 1, 2, 3, 4, NOSNOST DO 75  KG</t>
  </si>
  <si>
    <t>0135426</t>
  </si>
  <si>
    <t>VOZÍK MECHANICKÝ ODLEHČENÝ LIGHTMAN COMFORT</t>
  </si>
  <si>
    <t>ŠÍŘE SEDU 41; 43; 46; 48 CM; NOSNOST 135 KG; POSUN TĚŽIŠTĚ; VARIABILNÍ NASTAVENÍ</t>
  </si>
  <si>
    <t>0135427</t>
  </si>
  <si>
    <t>VOZÍK MECHANICKÝ ODLEHČENÝ LIGHTMAN COMFORT PLUS</t>
  </si>
  <si>
    <t>ŠÍŘE SEDU 41;43;46;48CM; NOSNOST 135KG; POSUN TĚŽ; VARIABILNÍ; BUBNOVÉ BRZDY</t>
  </si>
  <si>
    <t>0135428</t>
  </si>
  <si>
    <t>VOZÍK MECHANICKÝ ODLEHČENÝ LIGHTMAN START</t>
  </si>
  <si>
    <t>ŠÍŘE SEDU 41; 43; 46; 48 CM; NOSNOST 135 KG; POSUN TĚŽIŠTĚ</t>
  </si>
  <si>
    <t>0135429</t>
  </si>
  <si>
    <t>VOZÍK MECHANICKÝ ODLEHČENÝ LIGHTMAN START PLUS</t>
  </si>
  <si>
    <t>ŠÍŘE SEDU 41; 43; 46; 48 CM; NOSNOST 135 KG; POSUN TĚŽIŠTĚ; BUBNOVÉ BRZDY</t>
  </si>
  <si>
    <t>0135430</t>
  </si>
  <si>
    <t>VOZÍK MECHANICKÝ ZÁKLADNÍ STEELMAN START</t>
  </si>
  <si>
    <t>ŠÍŘE SEDU 38; 41; 43; 46; 48 CM; NOSNOST 120 KG</t>
  </si>
  <si>
    <t>0135432</t>
  </si>
  <si>
    <t>VOZÍK MECHANICKÝ AKTIVNÍ TORNADO</t>
  </si>
  <si>
    <t>DURALOVÝ PEVNÝ RÁM, SKLÁDACÍ A POLOHOVACÍ ZÁDOVÁ OPĚRA, NOSNOST 120 KG</t>
  </si>
  <si>
    <t>0135433</t>
  </si>
  <si>
    <t>VOZÍK MECHANICKÝ AKTIVNÍ AVIATOR</t>
  </si>
  <si>
    <t>0135434</t>
  </si>
  <si>
    <t>PŘÍSLUŠENSTVÍ K MECH. VOZÍKŮM TORNADO A AVIATOR</t>
  </si>
  <si>
    <t>0135436</t>
  </si>
  <si>
    <t>VOZÍK MECHANICKÝ ODLEHČENÝ MEYRA AVANTI PRO 1.735</t>
  </si>
  <si>
    <t>Š.S. 36-58CM, INTEGR. STUPAČKY V RÁMU, NOSNOST 135KG</t>
  </si>
  <si>
    <t>0135437</t>
  </si>
  <si>
    <t>VOZÍK MECHANICKÝ ZÁKLADNÍ MEYRA BUDGET 9.050</t>
  </si>
  <si>
    <t>Š.S. 38-51CM, ODKLOP. POSTRANICE, POLYURET. OBUTÍ KOL, NOSNOST 130KG</t>
  </si>
  <si>
    <t>0135438</t>
  </si>
  <si>
    <t>VOZÍK MECHANICKÝ DĚTSKÝ AKTIVNÍ MEYRA FLASH 1.135</t>
  </si>
  <si>
    <t>Š.S. 24-40CM, STUPAČKA SPOJENÁ, ABDUKČ. RÁM, BLATNÍKY, NOSNOST 75KG</t>
  </si>
  <si>
    <t>0135439</t>
  </si>
  <si>
    <t>VOZÍK MECHANICKÝ AKTIVNÍ MEYRA XSTAR 1.160</t>
  </si>
  <si>
    <t>Š.S. 36-48CM, ŘEMÍNK. ZÁD. OPĚRA, AL BLATNÍKY, NOSNOST 120KG</t>
  </si>
  <si>
    <t>0135440</t>
  </si>
  <si>
    <t>VOZÍK MECHANICKÝ SPECIÁLNÍ MEYRA SOLERO LIGHT 9.072</t>
  </si>
  <si>
    <t>POLOH. ZAD, SEDU A STUPAČEK, OPĚR. HLAVY, ŠÍŘE SEDU 43-51CM, NOSNOST 130/160KG</t>
  </si>
  <si>
    <t>0135441</t>
  </si>
  <si>
    <t>PŘÍSLUŠENSTVÍ K MECH. SPEC. VOZÍKU MEYRA SOLERO LIGHT 9.072</t>
  </si>
  <si>
    <t>STABILIZAČNÍ VZPĚRA 814</t>
  </si>
  <si>
    <t>0135442</t>
  </si>
  <si>
    <t>PELOTY HRUDNÍ NASTAVITELNÉ 4739</t>
  </si>
  <si>
    <t>0135443</t>
  </si>
  <si>
    <t>OPĚRKA HLAVY HLUBOKÁ 4553 (ROZDÍLOVÁ CENA)</t>
  </si>
  <si>
    <t>0135444</t>
  </si>
  <si>
    <t>OPĚRKA HLAVY 3D 4554 (ROZDÍLOVÁ CENA)</t>
  </si>
  <si>
    <t>0135445</t>
  </si>
  <si>
    <t>POSTRANICE POLSTR.,ODNÍM.,HLOUB.A VÝŠK.NASTAVITELNÉ 106 (ROZDÍLOVÁ CENA)</t>
  </si>
  <si>
    <t>0135447</t>
  </si>
  <si>
    <t>VOZÍK ELEKTRICKÝ INTER./EXTER. MEYRA ICHAIR MC FRONT 1.613</t>
  </si>
  <si>
    <t>Š.S.38-53CM,EL.POHON PŘED.KOL,POSTRANICE,NOSNOST 160KG</t>
  </si>
  <si>
    <t>0135448</t>
  </si>
  <si>
    <t>PŘÍSLUŠENSTVÍ K ELEKTR. VOZÍKŮM MEYRA ICHAIR</t>
  </si>
  <si>
    <t>ERGONOMICKÝ SEDACÍ SYSTÉM ERGOSEAT 948-9 (ROZDÍLOVÁ CENA)</t>
  </si>
  <si>
    <t>0135449</t>
  </si>
  <si>
    <t>VOZÍK MECHANICKÝ ZESÍLENÝ MEYRA EUROCHAIR 2 XXL 2.850</t>
  </si>
  <si>
    <t>Š.S.48-65CM,POSTRANICE VÝŠK.NAST.A ODKLOP.,INDIVID.NASTAVENÍ,NOSN.160KG</t>
  </si>
  <si>
    <t>0135450</t>
  </si>
  <si>
    <t>VOZÍK MECHANICKÝ ODLEHČENÝ MEYRA EUROCHAIR 2 2.750</t>
  </si>
  <si>
    <t>Š.S.38-53CM,POSTRANICE VÝŠK.NASTAVIT.A ODKLOP.,NOSNOST 130KG</t>
  </si>
  <si>
    <t>0135451</t>
  </si>
  <si>
    <t>VOZÍK MECHANICKÝ ODLEHČENÝ D200</t>
  </si>
  <si>
    <t>SKLÁDACÍ,Š.SEDU 38,40,42,44,46,48,50,52CM,NOSNOST 130KG,VÁHA 16KG</t>
  </si>
  <si>
    <t>0135452</t>
  </si>
  <si>
    <t>KOČÁREK ZDRAVOTNÍ HIPPO+</t>
  </si>
  <si>
    <t>ODLEHČENÝ,POLOHOVACÍ ZÁDA A PODNOŽKA,VELIKOST 1,2,NOSNOST DO 30KG</t>
  </si>
  <si>
    <t>0135454</t>
  </si>
  <si>
    <t>VOZÍK MECHANICKÝ DĚTSKÝ SPECIÁLNÍ URSUS ACTIVE</t>
  </si>
  <si>
    <t>PLNĚ POLOHOVACÍ A NASTAVITELNÝ,ŠÍŘE SEDU 19-34CM,NOSNOST DO 50KG</t>
  </si>
  <si>
    <t>0135456</t>
  </si>
  <si>
    <t>KOČÁREK ZDRAVOTNÍ PIPER</t>
  </si>
  <si>
    <t>SKLÁDACÍ,POLOH.OPĚRA ZAD,VÝŠ.NASTAV.PODNOŽKA,PĚTIBOD.PÁS,NOSNOST DO 50KG,PIC34PY</t>
  </si>
  <si>
    <t>0135458</t>
  </si>
  <si>
    <t>VOZÍK MECHANICKÝ ODLEHČENÝ VARIABILNÍ OTTOBOCK START M2</t>
  </si>
  <si>
    <t>SKLÁDACÍ,ŠS 35,5-50,5CM,HS UŽIVATELSKY NASTAVITELNÁ,NOSNOST 125KG</t>
  </si>
  <si>
    <t>0135459</t>
  </si>
  <si>
    <t>KOČÁREK ZDRAVOTNÍ SPECIÁLNÍ ZIPPIE VOYAGE</t>
  </si>
  <si>
    <t>ODLEHČENÝ,PLNĚ POLOHOVATELNÝ,STUPAČKA,FIX PÁS,KOMFORT.SEZENÍ,NOSNOST 34KG</t>
  </si>
  <si>
    <t>0135460</t>
  </si>
  <si>
    <t>PŘÍSLUŠENSTVÍ PRO KOČÁREK ZDRAVOTNÍ ZIPPIE VOYAGE</t>
  </si>
  <si>
    <t>BOČNÍ PELOTY POLSTROVANÉ,NASTAVITELNÉ MALÉ/VELKÉ</t>
  </si>
  <si>
    <t>0135461</t>
  </si>
  <si>
    <t>BOČNÍ POLSTROVÁNÍ PŘÍDAVNÉ PRO ZÚŽENÍ ŠÍŘKY SEDU</t>
  </si>
  <si>
    <t>0135462</t>
  </si>
  <si>
    <t>OPĚRKA HLAVY POLSTROVANÁ,NASTAVITELNÁ (ŠÍŘE VÝŠKA),ELASTICKÝ POTAH</t>
  </si>
  <si>
    <t>0135463</t>
  </si>
  <si>
    <t>HRAZDIČKA,POLSTROVANÁ,ODNÍMATELNÁ</t>
  </si>
  <si>
    <t>0136000</t>
  </si>
  <si>
    <t>ORTÉZA KOLENNÍ REACTION KNEE BRACE</t>
  </si>
  <si>
    <t>PRO STABILIZACI PATELY</t>
  </si>
  <si>
    <t>0136001</t>
  </si>
  <si>
    <t>ORTÉZA KOLENNÍ OA NANO</t>
  </si>
  <si>
    <t>PRO KOREKCI VAROZITY/VALGOZITY</t>
  </si>
  <si>
    <t>0136002</t>
  </si>
  <si>
    <t>PODPORA BEDERNÍ S VÝZTUHAMI DYNASTRAP</t>
  </si>
  <si>
    <t>PRO STŘEDNÍ AŽ VYSOKOU FIXACI PÁTEŘE V LS OBLASTI</t>
  </si>
  <si>
    <t>DLAHA POOPERAČNÍ HLEZENNÍ RIGIDNÍ XCELL TRAX</t>
  </si>
  <si>
    <t>PRO FIXACI HLEZNA</t>
  </si>
  <si>
    <t>DLAHA POOPERAČNÍ HLEZENNÍ RIGIDNÍ XCELL TRAX AIR</t>
  </si>
  <si>
    <t>PRO FIXACI HLEZNA SE VZDUCHOVÝMI VYPODLOŽENÍMI</t>
  </si>
  <si>
    <t>0136005</t>
  </si>
  <si>
    <t>ORTÉZA KOLENNÍ GENUFORCE</t>
  </si>
  <si>
    <t>PRO STABILITU PATELY S BOČNÍMI PELOTAMI</t>
  </si>
  <si>
    <t>0136006</t>
  </si>
  <si>
    <t>ORTÉZA HLEZENNÍ MALLEOFORCE</t>
  </si>
  <si>
    <t>PRO STABILITU HLEZNA S BOČNÍMI PELOTAMI</t>
  </si>
  <si>
    <t>0136008</t>
  </si>
  <si>
    <t>ZAŘÍZENÍ POLOHOVACÍ VERTIKALIZAČNÍ MYGO STANDER</t>
  </si>
  <si>
    <t>PRONAČNÍ A SUPINAČNÍ POLOHA 108-145 CM, MOŽNÁ SEMIFLEXE V KOLENI, VEL 1.</t>
  </si>
  <si>
    <t>0136009</t>
  </si>
  <si>
    <t>PRONAČNÍ A SUPINAČNÍ POLOHA 135-175 CM, MOŽNÁ SEMIFLEXE V KOLENI, VEL 2.</t>
  </si>
  <si>
    <t>0136010</t>
  </si>
  <si>
    <t>SEDÁK ANTIDEKUBITNÍ PĚNOVÝ OTTO BOCK TERRA</t>
  </si>
  <si>
    <t>LEHKÝ,VZDUŠNÝ,PAMĚŤOVÁ PĚNA,ANATOMICKY TVAROVANÝ,TL.9,5CM,NOSNOST 150 KG</t>
  </si>
  <si>
    <t>0136011</t>
  </si>
  <si>
    <t>SEDÁK ANTIDEKUBITNÍ PĚNOVÝ OTTO BOCK TERRA AQUOS</t>
  </si>
  <si>
    <t>LEHKÝ,VZDUŠNÝ,PROTI STŘIŽNÝM SILÁM,TVAROVANÝ,TL.9,5CM,NOSNOST 150 KG</t>
  </si>
  <si>
    <t>0136012</t>
  </si>
  <si>
    <t>SEDÁK ANTIDEKUBITNÍ PĚNOVÝ OTTO BOCK TERRA FLAIR</t>
  </si>
  <si>
    <t>LEHKÝ,VZDUŠNÝ,VLOŽKA ROHO,ANATOMICKY TVAROVANÝ,TL.9,5CM,NOSNOST 150 KG</t>
  </si>
  <si>
    <t>0136013</t>
  </si>
  <si>
    <t>MATRACE ANTIDEKUBITNÍ AKTIVNÍ OPTIMAL 2000S</t>
  </si>
  <si>
    <t>130 KOMOR,2 OKRUHY,ROZMĚR 200X90X6,5CM,K POUŽITÍ S KOMPRESOREM OPTIMAL 2000S</t>
  </si>
  <si>
    <t>0136014</t>
  </si>
  <si>
    <t>KOMPRESOR K ANTIDEKUBITNÍ MATRACI OPTIMAL 2000S</t>
  </si>
  <si>
    <t>TLAK NASTAVITELNÝ 40-100 MMHG,CYKLUS PŘEFUKOVÁNÍ 12 MIN.</t>
  </si>
  <si>
    <t>0136015</t>
  </si>
  <si>
    <t>MATRACE ANTIDEKUBITNÍ AKTIVNÍ EASY 400</t>
  </si>
  <si>
    <t>TUBUSOVÁ,2 OKRUHY,190X85X11CM,17 NYLONOVÝCH VÁLCŮ,INKONTINENTNÍ POTAH PVC</t>
  </si>
  <si>
    <t>0136016</t>
  </si>
  <si>
    <t>KOMPRESOR K ANTIDEKUBITNÍ MATRACI EASY 400</t>
  </si>
  <si>
    <t>TLAK NASTAVITELNÝ 40-100 MMHG,CYKLUS PŘEFUKOVÁNÍ 12 MIN.,BEZP.SIGNALIZACE</t>
  </si>
  <si>
    <t>0136020</t>
  </si>
  <si>
    <t>ROZTOK ELASTOVISKÓZNÍ ARTHROVISC</t>
  </si>
  <si>
    <t>INJ.1X2 ML,2% ROZ.SODIUM HYALURONÁTU,HRAZENY 3 APLIKACE DO 1 KLOUBU/6 MĚS.</t>
  </si>
  <si>
    <t>0136021</t>
  </si>
  <si>
    <t>INJ.3X2 ML,2% ROZ.SODIUM HYALURONÁTU,HRAZENY 3 APLIKACE DO 1 KLOUBU/6 MĚS.</t>
  </si>
  <si>
    <t>0136022</t>
  </si>
  <si>
    <t>AVICENUM 360 A-G/T,PRAVÁ/LEVÁ,S UZAVŘENOU/OTEVŘENOU ŠPIČKOU</t>
  </si>
  <si>
    <t>0136025</t>
  </si>
  <si>
    <t>SEDAČKA DO SPRCHY KY797</t>
  </si>
  <si>
    <t>NASTAVITELNÁ VÝŠKA, NOHY DURAL, SEDÁTKO PLAST, NOSNOST 135 KG</t>
  </si>
  <si>
    <t>0136027</t>
  </si>
  <si>
    <t>SEDAČKA DO VANY ZÁVĚSNÁ KY794</t>
  </si>
  <si>
    <t>NASTAVITELNÁ, PLASTOVÉ SEDÁTKO, NOSNOST 125 KG</t>
  </si>
  <si>
    <t>0136028</t>
  </si>
  <si>
    <t>ŽIDLE SPRCHOVÁ PEVNÁ KY792</t>
  </si>
  <si>
    <t>NASTAVITELNÁ 66-76 CM, PLASTOVÉ PERFOROVANÉ SEDADLO, NOSNOST 135 KG</t>
  </si>
  <si>
    <t>0136033</t>
  </si>
  <si>
    <t>LÍMEC KRČNÍ VYZTUŽENÝ</t>
  </si>
  <si>
    <t>PEVNÝ S PELOTOU</t>
  </si>
  <si>
    <t>0136034</t>
  </si>
  <si>
    <t>LÍMEC KRČNÍ TVAROVANÝ</t>
  </si>
  <si>
    <t>MĚKKÝ BEZ PELOTY</t>
  </si>
  <si>
    <t>0136035</t>
  </si>
  <si>
    <t>ORTÉZA HLEZENNÍ S TAPEM</t>
  </si>
  <si>
    <t>VYZTUŽENÁ  S TAPEM</t>
  </si>
  <si>
    <t>0136036</t>
  </si>
  <si>
    <t>ORTÉZA HLEZENNÍ S VÝZTUHAMI</t>
  </si>
  <si>
    <t>SILIKONOVÉ VÝZTUHY S TAPEM</t>
  </si>
  <si>
    <t>0136037</t>
  </si>
  <si>
    <t>BANDÁŽ KOTNÍKOVÁ</t>
  </si>
  <si>
    <t>UNIVERSÁLNÍ ELASTICKÁ</t>
  </si>
  <si>
    <t>0136038</t>
  </si>
  <si>
    <t>BANDÁŽ KOTNÍKU</t>
  </si>
  <si>
    <t>SILIKONOVÉ PELOTY</t>
  </si>
  <si>
    <t>0136039</t>
  </si>
  <si>
    <t>BANDÁŽ ACHILLOVY ŠLACHY</t>
  </si>
  <si>
    <t>SILIKONOVÉ PELOTY + PODPATĚNKY</t>
  </si>
  <si>
    <t>0136040</t>
  </si>
  <si>
    <t>ORTÉZA KOTNÍKOVÁ PEVNÁ</t>
  </si>
  <si>
    <t>FIXAČNÍ S DLAHAMI</t>
  </si>
  <si>
    <t>0136041</t>
  </si>
  <si>
    <t>2 DLAHY, T 21</t>
  </si>
  <si>
    <t>0136042</t>
  </si>
  <si>
    <t>DLOUHÁ, 2 DLAHY, T 22</t>
  </si>
  <si>
    <t>0136043</t>
  </si>
  <si>
    <t>KRÁTKÁ, 1 DLAHA, T 23</t>
  </si>
  <si>
    <t>0136044</t>
  </si>
  <si>
    <t>FIXACE PALCE, 4 DLAHY, DLOUHÁ, T 24</t>
  </si>
  <si>
    <t>0136045</t>
  </si>
  <si>
    <t>FIXACE PALCE, 2 DLAHY, T 25</t>
  </si>
  <si>
    <t>0136046</t>
  </si>
  <si>
    <t>ORTÉZA ZÁPĚSTÍ A PRSTŮ</t>
  </si>
  <si>
    <t>2X T DLAHA, T 27</t>
  </si>
  <si>
    <t>0136047</t>
  </si>
  <si>
    <t>BANDÁŽ ZÁPĚSTÍ</t>
  </si>
  <si>
    <t>0136048</t>
  </si>
  <si>
    <t>PÁS BŘIŠNÍ</t>
  </si>
  <si>
    <t>KOBRA 22 CM</t>
  </si>
  <si>
    <t>0136049</t>
  </si>
  <si>
    <t>KOBRA 30 CM</t>
  </si>
  <si>
    <t>0136050</t>
  </si>
  <si>
    <t>BANDÁŽ KYČELNÍCH KLOUBŮ</t>
  </si>
  <si>
    <t>0136051</t>
  </si>
  <si>
    <t>JEDNOOSÁ DLAHA, T 200</t>
  </si>
  <si>
    <t>0136052</t>
  </si>
  <si>
    <t>LIMITACE EXTENZE A FLEXE , T 2200</t>
  </si>
  <si>
    <t>0136053</t>
  </si>
  <si>
    <t>ČTYŘBODOVÉ DLAHY, 39 CM, T 2001</t>
  </si>
  <si>
    <t>0136054</t>
  </si>
  <si>
    <t>ORTÉZA KOLENNÍ POOPERAČNÍ</t>
  </si>
  <si>
    <t>PEVNÁ, 3 DLAHY - 0°, 20°</t>
  </si>
  <si>
    <t>0136055</t>
  </si>
  <si>
    <t>DVOUOSÉ DLAHY, 32 CM,  T 2001-32</t>
  </si>
  <si>
    <t>0136056</t>
  </si>
  <si>
    <t>ČTYŘBODOVÉ DLAHY, 32 CM, T 2000</t>
  </si>
  <si>
    <t>0136057</t>
  </si>
  <si>
    <t>VARUS/VALGUS, KOREKČNÍ PEVNÁ</t>
  </si>
  <si>
    <t>0136059</t>
  </si>
  <si>
    <t>SPIRÁLOVÉ VÝZTUHY S 200</t>
  </si>
  <si>
    <t>0136060</t>
  </si>
  <si>
    <t>ELASTICKÁ, PATELÁRNÍ VÝZTUHA, T 260</t>
  </si>
  <si>
    <t>0136061</t>
  </si>
  <si>
    <t>PLETENÁ FIT - 2 SPIRÁLOVÉ VÝZTUHY</t>
  </si>
  <si>
    <t>0136062</t>
  </si>
  <si>
    <t>PLETENÁ FIT - 4 SPIRÁLOVÉ VÝZTUHY</t>
  </si>
  <si>
    <t>0136063</t>
  </si>
  <si>
    <t>ORTÉZA LOKETNÍ</t>
  </si>
  <si>
    <t>LIMITACE POHYBU 15°,30°,60°,90°,120°</t>
  </si>
  <si>
    <t>0136064</t>
  </si>
  <si>
    <t>PEVNÁ 90°</t>
  </si>
  <si>
    <t>0136065</t>
  </si>
  <si>
    <t>PEVNÁ 45°</t>
  </si>
  <si>
    <t>0136066</t>
  </si>
  <si>
    <t>PÁSKA EPICONDYLÁRNÍ</t>
  </si>
  <si>
    <t>0136067</t>
  </si>
  <si>
    <t>BANDÁŽ LOKTE</t>
  </si>
  <si>
    <t>ELASTICKÁ</t>
  </si>
  <si>
    <t>0136068</t>
  </si>
  <si>
    <t>PÁS ZÁDOVÝ</t>
  </si>
  <si>
    <t>PEVNÝ, 4 DLAHY</t>
  </si>
  <si>
    <t>0136069</t>
  </si>
  <si>
    <t>SILIKONOVÁ PELOTA</t>
  </si>
  <si>
    <t>0136070</t>
  </si>
  <si>
    <t>ZÁVĚS RAMENNÍ</t>
  </si>
  <si>
    <t>DISTANČNÍ PODLOŽKA</t>
  </si>
  <si>
    <t>0136071</t>
  </si>
  <si>
    <t>0136072</t>
  </si>
  <si>
    <t>ZÁVĚSNÁ</t>
  </si>
  <si>
    <t>0136073</t>
  </si>
  <si>
    <t>ORTÉZA RAMENNÍHO KLOUBU FIXAČNÍ</t>
  </si>
  <si>
    <t>0136074</t>
  </si>
  <si>
    <t>ORTÉZA ABDUKČNÍ</t>
  </si>
  <si>
    <t>FIXAČNÍ, PEVNÁ, 2 POLOHOVATELNÉ KLÍNY</t>
  </si>
  <si>
    <t>0136075</t>
  </si>
  <si>
    <t>PEVNÉ DLAHY</t>
  </si>
  <si>
    <t>0136076</t>
  </si>
  <si>
    <t>BANDÁŽ CLAVICULÁRNÍ</t>
  </si>
  <si>
    <t>FIXAČNÍ</t>
  </si>
  <si>
    <t>0136077</t>
  </si>
  <si>
    <t>BANDÁŽ LOKETNÍ EPISAN</t>
  </si>
  <si>
    <t>SE SILIKONOVÝMI PELOTAMI</t>
  </si>
  <si>
    <t>0136078</t>
  </si>
  <si>
    <t>ZÁVĚS PAŽE SANOMED - TYP 209</t>
  </si>
  <si>
    <t>2 VELIKOSTI, MOŽNOST DENNÍ I NOČNÍ FIXACE</t>
  </si>
  <si>
    <t>0136079</t>
  </si>
  <si>
    <t>ROZTOK ELASTOVISKÓZNÍ BIOVISC ORTHO</t>
  </si>
  <si>
    <t>INJ 1X2 ML/20 MG, 1% NATRIUM HYALURONÁT,HRAZENO 5 APLIKACÍ DO 1 KLOUBU/6 MĚS.</t>
  </si>
  <si>
    <t>0136080</t>
  </si>
  <si>
    <t>ROZTOK ELASTOVISKÓZNÍ BIOVISC ORTHO PLUS</t>
  </si>
  <si>
    <t>INJ 1X2 ML/40 MG, 2% NATRIUM HYALURONÁT,HRAZENY 3 APLIKACE DO 1 KLOUBU/6 MĚS.</t>
  </si>
  <si>
    <t>0136081</t>
  </si>
  <si>
    <t>ROZTOK ELASTOVISKÓZNÍ BIOVISC ORTHO M</t>
  </si>
  <si>
    <t>INJ 1X2 ML/40 MG, 2% NATR.HYAL.,MANNITOL,HRAZENY 3 APLIKACE DO 1 KLOUBU/6 MĚS.</t>
  </si>
  <si>
    <t>0136082</t>
  </si>
  <si>
    <t>ROZTOK ELASTOVISKÓZNÍ BIOVISC ORTHO SINGLE</t>
  </si>
  <si>
    <t>INJ 1X3 ML/90 MG, 3% NATRIUM HYALURONÁT,HRAZENA 1 APLIKACE DO 1 KLOUBU/6 MĚS.</t>
  </si>
  <si>
    <t>ROZTOK ELASTOVISKÓZNÍ CRESPINE GEL</t>
  </si>
  <si>
    <t>INJ 1X2ML,HYALURONÁT SODNÝ,PŘEDPL.STŘÍKAČ.,HRAZENA 1 APLIKACE DO 1 KLOUBU/9 MĚS.</t>
  </si>
  <si>
    <t>0136084</t>
  </si>
  <si>
    <t>ROZTOK ELASTOVISKÓZNÍ CRESPINE GEL+</t>
  </si>
  <si>
    <t>INJ 1X2ML,HYALURONÁT SODNÝ+PRILOKAIN,HRAZENA 1 APLIKACE DO 1 KLOUBU/9 MĚS.</t>
  </si>
  <si>
    <t>0136085</t>
  </si>
  <si>
    <t>ZVEDÁK ELEKTRICKÝ VANOVÝ KANJO</t>
  </si>
  <si>
    <t>NOSNOST 140KG,ZDVIH 6,5-45,5CM,BATERIOVÝ</t>
  </si>
  <si>
    <t>0136086</t>
  </si>
  <si>
    <t>PŘÍSLUŠENSTVÍ K VANOVÉMU ZVEDÁKU</t>
  </si>
  <si>
    <t>POSUVNÁ OTOČNÁ SEDAČKA</t>
  </si>
  <si>
    <t>0136087</t>
  </si>
  <si>
    <t>ORTÉZA ZÁPĚSTÍ S VÝZTUHOU DLANĚ ZA-51</t>
  </si>
  <si>
    <t>ALU DLAHA,PRAVÁ,LEVÁ,STAHOVACÍ ŠŇŮRKY DÉLKA 20CM,VEL.S,M,L,XL</t>
  </si>
  <si>
    <t>0136088</t>
  </si>
  <si>
    <t>ORTÉZA ZÁPĚSTÍ S VÝZTUHOU DLANĚ ZA-52</t>
  </si>
  <si>
    <t>ALU DLAHA,PRAVÁ,LEVÁ,STAHOVACÍ ŠŇŮRKY DÉLKA 12CM,VEL.S,M,L,XL</t>
  </si>
  <si>
    <t>ZAŘÍZENÍ POLOHOVACÍ VERTIKALIZAČNÍ CARIBOU</t>
  </si>
  <si>
    <t>OPĚR.NOHOU,BEDER.A KŘÍŽ.PÁS,HRUD.A KYČ.PELOTY,OPĚR.KOLEN,KŘÍŽ.KOSTI,NADST.DESKA</t>
  </si>
  <si>
    <t>0136090</t>
  </si>
  <si>
    <t>PŘÍSLUŠENSTVÍ PRO POLOHOVACÍ ZAŘÍZENÍ VERTIKALIZAČNÍ</t>
  </si>
  <si>
    <t>ZARÁŽKY NA PATY K VERTIK. ZAŘÍZENÍM, 86125-X</t>
  </si>
  <si>
    <t>0136091</t>
  </si>
  <si>
    <t>PŘÍSLUŠENSTVÍ PRO POLOHOVACÍ ZAŘÍZENÍ VERTIKALIZAČNÍ CARIBOU</t>
  </si>
  <si>
    <t>KLÍN ABDUKČNÍ CARIBOU, 861103-X</t>
  </si>
  <si>
    <t>0136092</t>
  </si>
  <si>
    <t>PŘÍSLUŠENSTVÍ PRO SEDACÍ A POLOHOVACÍ ZAŘÍZENÍ ORTÉZY X:PANDA</t>
  </si>
  <si>
    <t>ANTIDEKUBITNÍ SADA X:PANDA, ZÁDA + SEDÁK, 891XXXX-XX</t>
  </si>
  <si>
    <t>0136093</t>
  </si>
  <si>
    <t>PŘÍSLUŠENSTVÍ PRO VERTIKALIZAČNÍ POLOHOVACÍ ZAŘÍZENÍ RABBIT, TOUCAN</t>
  </si>
  <si>
    <t>OPĚRKA KŘÍŽOVÉ KOSTI, 861401</t>
  </si>
  <si>
    <t>0136094</t>
  </si>
  <si>
    <t>OPĚRKA KOLEN STAVITELNÁ, 86130-X</t>
  </si>
  <si>
    <t>0136095</t>
  </si>
  <si>
    <t>PŘÍSLUŠENSTVÍ PRO VERTIKALIZAČNÍ POLOHOVACÍ ZAŘÍZENÍ GAZELLE, BUFFALO</t>
  </si>
  <si>
    <t>PELOTY HRUDNÍKOVÉ, 88055-X</t>
  </si>
  <si>
    <t>0136096</t>
  </si>
  <si>
    <t>LUPA ASFÉRICKÁ PŘÍLOŽNÍ COIL S LED OSVĚTLENÍM KAPESNÍ</t>
  </si>
  <si>
    <t>7146 COIL LUPA ASFÉR.5X, PRŮMĚR 43MM</t>
  </si>
  <si>
    <t>7147 COIL LUPA ASFÉR.7X, PRŮMĚR 43MM</t>
  </si>
  <si>
    <t>0136098</t>
  </si>
  <si>
    <t>7148 COIL LUPA ASFÉR.9X, PRŮMĚR 43MM</t>
  </si>
  <si>
    <t>0136099</t>
  </si>
  <si>
    <t>7271 COIL LUPA ASFÉR.11X, PRŮMĚR 43MM</t>
  </si>
  <si>
    <t>0136104</t>
  </si>
  <si>
    <t>OBUV ORTOPEDICKÁ DĚTSKÁ ANTIVARÓZNÍ TYP 541</t>
  </si>
  <si>
    <t>PEVNÉ VEDENÍ PATY, KOREKCE VAROZITY, PODÉLNÁ PELOTA, SANDÁL, VEL. 20-25</t>
  </si>
  <si>
    <t>OBUV ORTOPEDICKÁ DĚTSKÁ ANTIVARÓZNÍ TYP 517</t>
  </si>
  <si>
    <t>PEVNÉ VEDENÍ PATY, KOREKCE VAROZITY, PODÉLNÁ PELOTA, UZAVŘENÁ, VEL. 20-25</t>
  </si>
  <si>
    <t>OBUV ORTOPEDICKÁ DĚTSKÁ SANDÁLOVÁ TYP 513</t>
  </si>
  <si>
    <t>PEVNÉ VEDENÍ PATY, VEL. 21-35</t>
  </si>
  <si>
    <t>0136108</t>
  </si>
  <si>
    <t>OBUV ORTOPEDICKÁ DĚTSKÁ SANDÁLOVÁ TYP 522</t>
  </si>
  <si>
    <t>0136109</t>
  </si>
  <si>
    <t>OBUV ORTOPEDICKÁ DĚTSKÁ SANDÁLOVÁ TYP 535</t>
  </si>
  <si>
    <t>0136110</t>
  </si>
  <si>
    <t>OBUV ORTOPEDICKÁ DĚTSKÁ SANDÁLOVÁ TYP 537</t>
  </si>
  <si>
    <t>0136111</t>
  </si>
  <si>
    <t>OBUV ORTOPEDICKÁ DĚTSKÁ UZAVŘENÁ TYP 514</t>
  </si>
  <si>
    <t>PEVNÉ VEDENÍ PATY, CELOROČNÍ, VEL. 21-35</t>
  </si>
  <si>
    <t>0136112</t>
  </si>
  <si>
    <t>OBUV ORTOPEDICKÁ DĚTSKÁ UZAVŘENÁ TYP 524</t>
  </si>
  <si>
    <t>0136113</t>
  </si>
  <si>
    <t>OBUV ORTOPEDICKÁ DĚTSKÁ UZAVŘENÁ TYP 525</t>
  </si>
  <si>
    <t>0136115</t>
  </si>
  <si>
    <t>OBUV ORTOPEDICKÁ DĚTSKÁ UZAVŘENÁ TYP 531</t>
  </si>
  <si>
    <t>0136116</t>
  </si>
  <si>
    <t>ZAŘÍZENÍ POLOHOVACÍ JCM PLUTON</t>
  </si>
  <si>
    <t>2 VELIKOSTI, NOSNOST 100KG, ŠS 15-31CM, OD 6 MĚSÍCŮ DO DOSPĚLOSTI</t>
  </si>
  <si>
    <t>0136117</t>
  </si>
  <si>
    <t>ZAŘÍZENÍ POLOHOVACÍ JCM NEPTUNE</t>
  </si>
  <si>
    <t>2 VELIKOSTI, NOSNOST 70/100KG, ŠS 15-31CM, OD 6 MĚSÍCŮ DO 10 LET</t>
  </si>
  <si>
    <t>0136118</t>
  </si>
  <si>
    <t>PŘÍSLUŠENSTVÍ K POLOHOVACÍMU ZAŘÍZENÍ JCM</t>
  </si>
  <si>
    <t>KLÍN ABDUKČNÍ NASTAVITELNÝ - ROZDÍLOVÁ CENA</t>
  </si>
  <si>
    <t>0136119</t>
  </si>
  <si>
    <t>FIXAČNÍ SANDÁLY - RŮZNÉ VELIKOSTI</t>
  </si>
  <si>
    <t>0136130</t>
  </si>
  <si>
    <t>ZAŘÍZENÍ POLOHOVACÍ DĚTSKÉ MADITA VEL. 1 (7301000)</t>
  </si>
  <si>
    <t>MOBILNÍ TERAPEUTICKÁ ŽIDLE S POLOHOVÁNÍM SEDU A ZÁDOVÉ OPĚRY, NOSNOST 30 KG</t>
  </si>
  <si>
    <t>0136131</t>
  </si>
  <si>
    <t>ZAŘÍZENÍ POLOHOVACÍ DĚTSKÉ MADITA VEL. 2 (7302000)</t>
  </si>
  <si>
    <t>MOBILNÍ TERAPEUTICKÁ ŽIDLE S POLOHOVÁNÍM SEDU A ZÁDOVÉ OPĚRY, NOSNOST 50 KG</t>
  </si>
  <si>
    <t>0136132</t>
  </si>
  <si>
    <t>ZAŘÍZENÍ POLOHOVACÍ DĚTSKÉ MADITA VEL. 3 MAXI (3003000)</t>
  </si>
  <si>
    <t>MOBILNÍ TERAPEUTICKÁ ŽIDLE S POLOHOVÁNÍM SEDU A ZÁDOVÉ OPĚRY, NOSNOST 120 KG</t>
  </si>
  <si>
    <t>0136133</t>
  </si>
  <si>
    <t>PŘÍSLUŠENSTVÍ K POLOHOVACÍMU ZAŘÍZENÍ MADITA</t>
  </si>
  <si>
    <t>OPĚRKA HLAVY STANDARDNÍ (7301008, 7302008, 3003004)</t>
  </si>
  <si>
    <t>0136134</t>
  </si>
  <si>
    <t>OPĚRKA HLAVY  HLUBOKÁ S BOČNÍM VEDENÍM (7301009, 7302009, 3002011)</t>
  </si>
  <si>
    <t>0136135</t>
  </si>
  <si>
    <t>OPĚRKA HLAVY TYP MUŠLE (7301010, 7302010, 3002012)</t>
  </si>
  <si>
    <t>0136136</t>
  </si>
  <si>
    <t>PŘÍSLUŠENSTVÍ K POLOHOVACÍMU ZAŘÍZENÍ MADITA VEL. 1 + 2</t>
  </si>
  <si>
    <t>PELOTY HRUDNÍ (7301011, 7302011)</t>
  </si>
  <si>
    <t>0136137</t>
  </si>
  <si>
    <t>PŘÍSLUŠENSTVÍ K POLOHOVACÍMU ZAŘÍZENÍ MADITA VEL. 3 MAXI</t>
  </si>
  <si>
    <t>PELOTY HRUDNÍ (3003006)</t>
  </si>
  <si>
    <t>0136139</t>
  </si>
  <si>
    <t>0136140</t>
  </si>
  <si>
    <t>ORTÉZA BEDERNÍ ÚPLETOVÁ S VÝZTUHAMI</t>
  </si>
  <si>
    <t>B12 (VELIKOSTI XS - 2XL)</t>
  </si>
  <si>
    <t>0136141</t>
  </si>
  <si>
    <t>ORTÉZA LOKETNÍ ÚPLETOVÁ</t>
  </si>
  <si>
    <t>B13 (VELIKOSTI XS - 2XL)</t>
  </si>
  <si>
    <t>0136142</t>
  </si>
  <si>
    <t>ORTÉZA RAMENNÍHO KLOUBU-DESSAULTŮV OBVAZ AT04001</t>
  </si>
  <si>
    <t>VELIKOST S,M,L,XL UNIVERZÁLNÍ PRO PRAVÉ A LEVÉ RAMENO</t>
  </si>
  <si>
    <t>0136143</t>
  </si>
  <si>
    <t>ORTÉZA RAMENNÍHO KLOUBU-DESSAULTŮV OBVAZ AT04002</t>
  </si>
  <si>
    <t>0136144</t>
  </si>
  <si>
    <t>PÁS BŘIŠNÍ AT04601</t>
  </si>
  <si>
    <t>ELASTICKÝ, VEL. S,M,L,XL,XXL,XXXL, VÝŠKA 30 CM</t>
  </si>
  <si>
    <t>0136145</t>
  </si>
  <si>
    <t>PÁS BŘIŠNÍ AT04602</t>
  </si>
  <si>
    <t>ELASTICKÝ, VEL. S,M,L,XL,XXL,XXXL, VÝŠKA 24 CM</t>
  </si>
  <si>
    <t>0136146</t>
  </si>
  <si>
    <t>ORTÉZA KOLENNÍ DLOUHÁ S NASTAVITELNÝM KLOUBEM JABA AT53001</t>
  </si>
  <si>
    <t>NASTAVITELNÝ KLOUB, DÉLKA 54-70 CM, PEVNÁ FIXACE, UNIVERZ. VELIKOST</t>
  </si>
  <si>
    <t>0136147</t>
  </si>
  <si>
    <t>ORTÉZA KOLENNÍ DLOUHÁ S NASTAVITELNÝM KLOUBEM AT53002</t>
  </si>
  <si>
    <t>NASTAVITELNÝ KLOUB, DÉLKA 42-68,5 CM, PEVNÁ FIXACE, UNIVERZ. VELIKOST</t>
  </si>
  <si>
    <t>0136148</t>
  </si>
  <si>
    <t>ORTÉZA HLEZENNÍHO KLOUBU PNEUMATICKÁ, NASTAVITELNÁ AT53003</t>
  </si>
  <si>
    <t>5 VELIKOSTI, VÝŠKA 43 CM</t>
  </si>
  <si>
    <t>ORTÉZA HLEZENNÍHO KLOUBU PNEUMATICKÁ, NASTAVITELNÁ AT53004</t>
  </si>
  <si>
    <t>4 VELIKOSTI, VÝŠKA 35 CM</t>
  </si>
  <si>
    <t>ORTÉZA HLEZENNÍHO KLOUBU RIGIDNÍ, PNEUMATICKÁ AT53005</t>
  </si>
  <si>
    <t>4 VELIKOSTI, VÝŠKA 43 CM</t>
  </si>
  <si>
    <t>0136151</t>
  </si>
  <si>
    <t>ORTÉZA HLEZENNÍHO KLOUBU RIGIDNÍ, PNEUMATICKÁ AT53006</t>
  </si>
  <si>
    <t>0136152</t>
  </si>
  <si>
    <t>LŮŽKO POLOHOVACÍ ELEKTRICKÉ AT52201</t>
  </si>
  <si>
    <t>0136153</t>
  </si>
  <si>
    <t>SEDAČKA DO SPRCHY KULATÁ AT01004</t>
  </si>
  <si>
    <t>PRŮMĚR SEDADLA 31CM,NASTAVITELNÁ VÝŠKA,NOSNOST 120KG</t>
  </si>
  <si>
    <t>0136154</t>
  </si>
  <si>
    <t>SEDAČKA DO SPRCHY KULATÁ S OPĚRKOU AT01005</t>
  </si>
  <si>
    <t>0136155</t>
  </si>
  <si>
    <t>PODLOŽKA ANTIDEKUBITNÍ VZDUCHOVÁ AT52107</t>
  </si>
  <si>
    <t>40X40X6CM,40X45X6CM,45X45X6CM,50X45X6CM</t>
  </si>
  <si>
    <t>0136156</t>
  </si>
  <si>
    <t>SEDÁK ANTIDEKUBITNÍ PĚNOVÝ S PAMĚTÍ AT03006</t>
  </si>
  <si>
    <t>VISKOELASTICKÁ PĚNA S PAMĚŤOVÝM EFEKT.,ANATOMICKÝ TVAR,VÝŠKA 8 CM,4 VELIKOSTI</t>
  </si>
  <si>
    <t>0136157</t>
  </si>
  <si>
    <t>BERLE PŘEDLOKETNÍ SPECIÁLNÍ 01-2030P</t>
  </si>
  <si>
    <t>DVOJITĚ STAVITELNÁ,UZAVŘENÁ OPĚRKA PŘEDLOKTÍ,VYMĚKČENÁ,NOSNOST 100KG</t>
  </si>
  <si>
    <t>0136158</t>
  </si>
  <si>
    <t>BERLE PŘEDLOKETNÍ 01-2045</t>
  </si>
  <si>
    <t>OTEVŘENÁ OPĚRKA PŘEDLOKTÍ,NOSNOST 100KG</t>
  </si>
  <si>
    <t>0136159</t>
  </si>
  <si>
    <t>CHODÍTKO ČTYŘBODOVÉ SKLÁDACÍ 01-3203</t>
  </si>
  <si>
    <t>NOSNOST 100 KG; VÝŠKA RUKOJETÍ 81-99 CM</t>
  </si>
  <si>
    <t>0136161</t>
  </si>
  <si>
    <t>CHODÍTKO ČTYŘBODOVÉ SKLÁDACÍ KROKOVACÍ 01-3213</t>
  </si>
  <si>
    <t>PRO NÁCVIK CHŮZE; NOSNOST 100 KG; VÝŠKA RUKOJETÍ 81-99 CM</t>
  </si>
  <si>
    <t>0136162</t>
  </si>
  <si>
    <t>CHODÍTKO ČTYŘKOLOVÉ S PODPŮRNOU DESKOU JY-310</t>
  </si>
  <si>
    <t>NOSNOST 120 KG;</t>
  </si>
  <si>
    <t>0136163</t>
  </si>
  <si>
    <t>CHODÍTKO ČTYŘKOLOVÉ SKLÁDACÍ 04-4200F</t>
  </si>
  <si>
    <t>NOSNOST 130 KG; VÝŠKA RUKOJETÍ 71-98 CM; SEDÁTKO</t>
  </si>
  <si>
    <t>0136164</t>
  </si>
  <si>
    <t>CHODÍTKO ČTYŘKOLOVÉ SKLÁDACÍ ODLEHČENÉ 01-3500</t>
  </si>
  <si>
    <t>NOSNOST 120 KG; VÝŠKA RUKOJETÍ 89-99 CM; SEDÁTKO</t>
  </si>
  <si>
    <t>0136165</t>
  </si>
  <si>
    <t>CHODÍTKO DVOUKOLOVÉ SKLÁDACÍ 01-3016W5</t>
  </si>
  <si>
    <t>KŘESLO TOALETNÍ PEVNÉ 04-7400</t>
  </si>
  <si>
    <t>ŠÍŘE SEDU 43 CM; NOSNOST 130 KG; POLSTROVANÝ SED</t>
  </si>
  <si>
    <t>0136169</t>
  </si>
  <si>
    <t>KŘESLO TOALETNÍ PEVNÉ 04-7420</t>
  </si>
  <si>
    <t>ŠÍŘE SEDU 51 CM; NOSNOST 130 KG; POLSTROVANÝ SED</t>
  </si>
  <si>
    <t>0136170</t>
  </si>
  <si>
    <t>KŘESLO TOALETNÍ PEVNÉ SKLÁDACÍ 04-7410</t>
  </si>
  <si>
    <t>ŠÍŘE SEDU 44 CM; NOSNOST 120 KG; POLSTROVANÝ SED</t>
  </si>
  <si>
    <t>0136171</t>
  </si>
  <si>
    <t>KŘESLO TOALETNÍ POJÍZDNÉ 02-8015C</t>
  </si>
  <si>
    <t>ŠÍŘE SEDU 45 CM; NOSNOST 130 KG; STUPAČKY A OPĚRKA ZAD</t>
  </si>
  <si>
    <t>0136172</t>
  </si>
  <si>
    <t>NÁSTAVEC NA WC S POKLOPEM 02-7060L4</t>
  </si>
  <si>
    <t>VÝŠKA 10 CM; NOSNOST 150 KG; FIXAČNÍ ŠROUBY</t>
  </si>
  <si>
    <t>0136173</t>
  </si>
  <si>
    <t>NÁSTAVEC NA WC S POKLOPEM 02-7060L6</t>
  </si>
  <si>
    <t>VÝŠKA 15 CM; NOSNOST 150 KG; FIXAČNÍ ŠROUBY</t>
  </si>
  <si>
    <t>0136174</t>
  </si>
  <si>
    <t>SEDAČKA NA VANU S MADLEM 02-6045C</t>
  </si>
  <si>
    <t>NOSNOST 150 KG</t>
  </si>
  <si>
    <t>0136175</t>
  </si>
  <si>
    <t>SEDAČKA SPRCHOVÁ PEVNÁ 01-5000KD</t>
  </si>
  <si>
    <t>ŠÍŘE SEDU 49 CM; NOSNOST 135 KG; ZÁDOVÁ OPĚRKA</t>
  </si>
  <si>
    <t>0136176</t>
  </si>
  <si>
    <t>SEDAČKA SPRCHOVÁ PEVNÁ 01-5005</t>
  </si>
  <si>
    <t>ŠÍŘE SEDU 51 CM; NOSNOST 135 KG</t>
  </si>
  <si>
    <t>0136177</t>
  </si>
  <si>
    <t>SEDAČKA SPRCHOVÁ PEVNÁ 02-6055</t>
  </si>
  <si>
    <t>ŠÍŘE SEDU 40 CM; NOSNOST 100 KG; ZÁDOVÁ OPĚRKA</t>
  </si>
  <si>
    <t>0136178</t>
  </si>
  <si>
    <t>SEDAČKA SPRCHOVÁ PEVNÁ S VÝŘEZEM 01-5015KD</t>
  </si>
  <si>
    <t>ŠÍŘE SEDU 41 CM; NOSNOST 100 KG; ZÁDOVÁ OPĚRKA</t>
  </si>
  <si>
    <t>0136181</t>
  </si>
  <si>
    <t>SEDAČKA VANOVÁ OTOČNÁ S VÝŘEZEM 07-3170</t>
  </si>
  <si>
    <t>ŠÍŘE SEDU 40 CM; NOSNOST 130 KG</t>
  </si>
  <si>
    <t>0136182</t>
  </si>
  <si>
    <t>KOMPRESOR K MATRACI 02-M7</t>
  </si>
  <si>
    <t>0136183</t>
  </si>
  <si>
    <t>KOMPRESOR K MATRACI 02-M8</t>
  </si>
  <si>
    <t>0136184</t>
  </si>
  <si>
    <t>MATRACE ANTIDEKUBITNÍ VZDUCHOVÁ 02-M7</t>
  </si>
  <si>
    <t>BUBLINKOVÁ; NOSNOST 110 KG</t>
  </si>
  <si>
    <t>0136185</t>
  </si>
  <si>
    <t>MATRACE ANTIDEKUBITNÍ VZDUCHOVÁ 02-M8</t>
  </si>
  <si>
    <t>VÁLCOVÁ; NOSNOST 150 KG</t>
  </si>
  <si>
    <t>0136186</t>
  </si>
  <si>
    <t>SPECIÁLNÍ/NÁROK NA 2 KS ZA ROK/</t>
  </si>
  <si>
    <t>0136189</t>
  </si>
  <si>
    <t>PODLOŽKA ANTIDEKUBITNÍ PĚNOVÁ VISCO PLANE</t>
  </si>
  <si>
    <t>PAMĚŤOVÁ PĚNA,TL.6 CM,RŮZNÉ TUHOSTI SEDÁKŮ,LIBOVOLNÉ ROZMĚRY</t>
  </si>
  <si>
    <t>0136190</t>
  </si>
  <si>
    <t>OBUV PRO DIABETIKY PROFYLAKTICKÁ MEDI</t>
  </si>
  <si>
    <t>POLOBOTKY DÁMSKÉ - ŠNĚROVACÍ (ALMA,OLGA), NA SUCHÝ ZIP (NORA), VEL.36-42</t>
  </si>
  <si>
    <t>0136194</t>
  </si>
  <si>
    <t>ROZTOK ELASTOVISKÓZNÍ OPTIVISC SINGLE</t>
  </si>
  <si>
    <t>INJ.1X3ML (3% ROZTOK HYALURONÁTU SODNÉHO),HRAZENA 1 APLIKACE DO 1 KLOUBU/6 MĚS.</t>
  </si>
  <si>
    <t>0136195</t>
  </si>
  <si>
    <t>ROZTOK ELASTOVISKÓZNÍ OPTIVISC PLUS</t>
  </si>
  <si>
    <t>INJ.1X2ML (2% ROZTOK HYALURONÁTU SODNÉHO),HRAZENY 3 APLIKACE DO 1 KLOUBU/6 MĚS.</t>
  </si>
  <si>
    <t>0136197</t>
  </si>
  <si>
    <t>ROZTOK ELASTOVISKÓZNÍ OPTIVISC M, 2% ROZ.HYALUR.SODNÉHO+0,5% MANNITOLU</t>
  </si>
  <si>
    <t>INJ.1X2ML,HRAZENY 3 APLIKACE DO 1 KLOUBU/6 MĚS.</t>
  </si>
  <si>
    <t>0136201</t>
  </si>
  <si>
    <t>ORTÉZA KOLENNÍ ČTYŘBODOVÁ ATOM 2RA</t>
  </si>
  <si>
    <t>SE SPECIÁLNÍMI KLOUBOVÝMI DLAHAMI 2RA PRECISION</t>
  </si>
  <si>
    <t>0136202</t>
  </si>
  <si>
    <t>ORTÉZA KOLENNÍ POOPERAČNÍ S KLOUBEM A NASTAVITELNÝM ROZSAHEM POHYBU</t>
  </si>
  <si>
    <t>AM-KDX-01/1RE 4-SCOPE</t>
  </si>
  <si>
    <t>0136206</t>
  </si>
  <si>
    <t>ORTÉZA HLEZNA ŠNĚROVACÍ AKTIVNÍ</t>
  </si>
  <si>
    <t>AM-OSS-05 I DĚTSKÉ VELIKOSTI</t>
  </si>
  <si>
    <t>0136207</t>
  </si>
  <si>
    <t>ORTÉZA HLEZNA ŠNĚROVACÍ S POSTRANNÍ DLAHOU</t>
  </si>
  <si>
    <t>AM-OSS-03 SCOUT I DĚTSKÉ VELIKOSTI</t>
  </si>
  <si>
    <t>0136212</t>
  </si>
  <si>
    <t>LÍMEC KRČNÍ MODEL PHILADELPHIA</t>
  </si>
  <si>
    <t>LÍMEC KRČNÍ MODEL PHILADELPHIA COL200</t>
  </si>
  <si>
    <t>0136213</t>
  </si>
  <si>
    <t>KATÉTR LUBRIKOVANÝ ACTREEN HI-LITE SET NELATON S INTEGR.SÁČKEM 1000ML</t>
  </si>
  <si>
    <t>STERILNÍ, 37 CM, CH10-18, 242210U-242218U, 30 KS</t>
  </si>
  <si>
    <t>0136214</t>
  </si>
  <si>
    <t>KATÉTR LUBRIKOVANÝ ACTREEN HI-LITE SET TIEMANN S INTEGR.SÁČKEM 1000ML</t>
  </si>
  <si>
    <t>STERILNÍ, 37 CM, CH10-18, 242110U-242118U, 30 KS</t>
  </si>
  <si>
    <t>0136215</t>
  </si>
  <si>
    <t>CHODÍTKO ČTYŘKOLOVÉ MEYRA MOBILUS ROLLATOR</t>
  </si>
  <si>
    <t>SKLÁDACÍ, PŘÍTLAČ./PARKOV. BRZDY, SEDÁTKO, NOSNOST 150KG</t>
  </si>
  <si>
    <t>0136216</t>
  </si>
  <si>
    <t>SEDÁK ANTIDEKUBITNÍ COMFY DRVT0BB</t>
  </si>
  <si>
    <t>TLOUŠŤKA AŽ 6/8/10CM,RŮZNÉ VEL.,VEL.40X40CM V JEDNO I DVOUZÓNOVÉM PROVEDENÍ</t>
  </si>
  <si>
    <t>0136217</t>
  </si>
  <si>
    <t>SEDÁK ANTIDEKUBITNÍ DRVCT</t>
  </si>
  <si>
    <t>TLOUŠŤKA AŽ 8CM, VEL. 38X40, 40X40, 45X40CM</t>
  </si>
  <si>
    <t>0136218</t>
  </si>
  <si>
    <t>SEDAČKA NA VANU ETAC FRESH 69 CM (81600014)</t>
  </si>
  <si>
    <t>PLASTOVÁ S PODPŮRNÝM MADLEM, NASTAVITELNÁ DLE ŠÍŘE VANY, NOSNOST 150 KG</t>
  </si>
  <si>
    <t>0136219</t>
  </si>
  <si>
    <t>SEDAČKA NA VANU ETAC FRESH 74 CM (81600024)</t>
  </si>
  <si>
    <t>0136220</t>
  </si>
  <si>
    <t>SEDAČKA NA VANU ETAC RUFUS PLUS 68 CM (81202001)</t>
  </si>
  <si>
    <t>PLASTOVÁ S PROTISKLUZOVÝM POVRCHEM, NASTAVITELNÁ DLE ŠÍŘE VANY, NOSNOST 200 KG</t>
  </si>
  <si>
    <t>0136221</t>
  </si>
  <si>
    <t>SEDAČKA NA VANU ETAC RUFUS PLUS 73 CM (81202002)</t>
  </si>
  <si>
    <t>0136222</t>
  </si>
  <si>
    <t>STOLIČKA DO SPRCHY ETAC EDGE (81801010)</t>
  </si>
  <si>
    <t>PERFOROVANÝ TROJÚHELNÍKOVÝ SEDÁK, NASTAVITELNÁ VÝŠKA, NOSNOST 130 KG</t>
  </si>
  <si>
    <t>0136223</t>
  </si>
  <si>
    <t>STOLIČKA DO SPRCHY ETAC SMART (81951010)</t>
  </si>
  <si>
    <t>PERFOROVANÝ OBDÉLNÍKOVÝ SEDÁK, NASTAVITELNÁ VÝŠKA, NOSNOST 150 KG</t>
  </si>
  <si>
    <t>0136224</t>
  </si>
  <si>
    <t>STOLIČKA DO SPRCHY ETAC EASY (81901010)</t>
  </si>
  <si>
    <t>PERFOROVANÝ KULATÝ SEDÁK, NASTAVITELNÁ VÝŠKA, NOSNOST 150 KG</t>
  </si>
  <si>
    <t>0136225</t>
  </si>
  <si>
    <t>SEDAČKA DO SPRCHY ETAC RELAX S PODRUČ. A PODPŮR. NOH. (81703040)</t>
  </si>
  <si>
    <t>NÁSTĚNNÁ, SKLOPNÁ, PLASTOVÁ, NOSNOST 150 KG/SEDAČKA A 75 KG/PODRUČKA</t>
  </si>
  <si>
    <t>0136227</t>
  </si>
  <si>
    <t>PÁS PÁNEVNÍ GRAVID 100HB</t>
  </si>
  <si>
    <t>TĚHOTENSKÝ PÁS</t>
  </si>
  <si>
    <t>0136229</t>
  </si>
  <si>
    <t>ORTÉZA ZÁPĚSTÍ A PRSTŮ RUKY 046</t>
  </si>
  <si>
    <t>DURALOVÁ DLAHA, ANATOMICKY TVAROVANÁ</t>
  </si>
  <si>
    <t>0136230</t>
  </si>
  <si>
    <t>ZÁVĚS PAŽE 022</t>
  </si>
  <si>
    <t>SÍŤOVÝ</t>
  </si>
  <si>
    <t>0136233</t>
  </si>
  <si>
    <t>PROTÉZA DK PRO VYSOKOU AMPUTACI-SPECIÁLNí S KLOUBEM C-LEG 4</t>
  </si>
  <si>
    <t>0136234</t>
  </si>
  <si>
    <t>PUNČOCHY KOMPRESNÍ STEHENNÍ II.KT</t>
  </si>
  <si>
    <t>AVICENUM 360 FINE A-G,KRAJKA,S OTEVŘENOU ŠPIČKOU</t>
  </si>
  <si>
    <t>0136235</t>
  </si>
  <si>
    <t>LÍMEC KRČNÍ 032C</t>
  </si>
  <si>
    <t>POLYSTYRENOVÉ KULIČKY</t>
  </si>
  <si>
    <t>0136236</t>
  </si>
  <si>
    <t>ORTÉZA RAMENNÍHO KLOUBU DESAULT</t>
  </si>
  <si>
    <t>DESAULTŮV OBVAZ</t>
  </si>
  <si>
    <t>0136240</t>
  </si>
  <si>
    <t>LŮŽKO ELEKTRICKÉ POLOHOVACÍ A ZVEDACÍ ABE-I90-0</t>
  </si>
  <si>
    <t>LP 4 DÍLY,ZDVIH 40 CM,SWL 200KG,POJÍZDNÉ,BOČNICE INTEGR.,HRAZDA,HRAZDIČKA</t>
  </si>
  <si>
    <t>0136241</t>
  </si>
  <si>
    <t>ORTÉZA HLEZNA AIR WALKER LONG 100 300</t>
  </si>
  <si>
    <t>ORTÉZA HLEZNA RIGIDNÍ VYSOKÁ S NAFUKOVACÍ VLOŽKOU</t>
  </si>
  <si>
    <t>0136243</t>
  </si>
  <si>
    <t>ORTÉZA HLEZNA AIR WALKER SHORT 100 350</t>
  </si>
  <si>
    <t>ORTÉZA HLEZNA RIGIDNÍ NÍZKÁ S NAFUKOVACÍ VLOŽKOU</t>
  </si>
  <si>
    <t>BANDÁŽ ZÁPĚSTÍ U-SN</t>
  </si>
  <si>
    <t>UNIVERZÁLNÍ VELIKOST,OBOUSTRANNÁ,NEOPRÉNOVÁ</t>
  </si>
  <si>
    <t>BANDÁŽ HLEZENNÍ SE STAHUJÍCÍ PÁSKOU U-SS</t>
  </si>
  <si>
    <t>UNIVERZÁLNÍ VELIKOST,NEOPRÉNOVÁ</t>
  </si>
  <si>
    <t>0136251</t>
  </si>
  <si>
    <t>BANDÁŽ PRO OBĚ RAMENA OKG-01</t>
  </si>
  <si>
    <t>VELIKOST M,L,PRO OBĚ RAMENA</t>
  </si>
  <si>
    <t>0136252</t>
  </si>
  <si>
    <t>ORTÉZA ZAD VYSOKÁ EB-LK-01/TLSO</t>
  </si>
  <si>
    <t>VYSOKÉ KOV.DLAHY,ELAST.PRODYŠNÝ MAT.,5 VEL.,BÉŽ.,KŘÍŽOVÁ,BEDERNÍ,HRUDNÍ</t>
  </si>
  <si>
    <t>0136254</t>
  </si>
  <si>
    <t>ZAŘÍZENÍ POLOHOVACÍ DĚTSKÉ URSUS HOME</t>
  </si>
  <si>
    <t>PLNĚ POLOHOVACÍ A NASTAVITELNÉ,VELIKOST1,2,3,NOSNOST DO 50KG</t>
  </si>
  <si>
    <t>0136256</t>
  </si>
  <si>
    <t>ZAŘÍZENÍ POLOHOVACÍ VERTIKALIZAČNÍ DĚTSKÉ CAT 2 INVENTO</t>
  </si>
  <si>
    <t>PRONAČNÍ A SUPINAČNÍ,NASTAVITELNÉ,POJÍZDNÉ,NOSNOST 45KG</t>
  </si>
  <si>
    <t>0136259</t>
  </si>
  <si>
    <t>NÁSTAVEC NA WC 02-7060S4</t>
  </si>
  <si>
    <t>VÝŠKA 10 CM,BEZ POKLOPU,NOSNOST 150 KG</t>
  </si>
  <si>
    <t>0136260</t>
  </si>
  <si>
    <t>VOZÍK TOALETNÍ A SPRCHOVACÍ 01-5209B</t>
  </si>
  <si>
    <t>HYGIENICKÉ SEDÁTKO S VÝŘEZEM,NOSNOST 115 KG</t>
  </si>
  <si>
    <t>0136261</t>
  </si>
  <si>
    <t>KŘESLO TOALETNÍ A SPRCHOVÉ POJÍZDNÉ 01-5209A</t>
  </si>
  <si>
    <t>0136262</t>
  </si>
  <si>
    <t>LEHÁTKO DĚTSKÉ POLOHOVACÍ AKVOLITO</t>
  </si>
  <si>
    <t>VELIKOST 1,2,3,4, NOSNOST DO 75 KG</t>
  </si>
  <si>
    <t>0136263</t>
  </si>
  <si>
    <t>LEHÁTKO DĚTSKÉ POLOHOVACÍ AKVOSEGO</t>
  </si>
  <si>
    <t>VELIKOST 1,2,3,NOSNOST DO 75 KG</t>
  </si>
  <si>
    <t>0136264</t>
  </si>
  <si>
    <t>ORTÉZA KOTNÍKU PEVNÁ ŠNĚROVACÍ</t>
  </si>
  <si>
    <t>0136267</t>
  </si>
  <si>
    <t>ORTÉZA KLÍČNÍ KOSTI</t>
  </si>
  <si>
    <t>0136268</t>
  </si>
  <si>
    <t>ORTÉZA KOLENNÍ PRO STABILIZACI PATELY</t>
  </si>
  <si>
    <t>S KOVOVÝMI DVOUOSÝMI KLOUBY</t>
  </si>
  <si>
    <t>0136269</t>
  </si>
  <si>
    <t>LÍMEC KRČNÍ VELPEAU CERVIX1</t>
  </si>
  <si>
    <t>MĚKKÝ KRČNÍ LÍMEC,VEL.1,2,3,VÝŠKA 7,5/9/11CM</t>
  </si>
  <si>
    <t>0136270</t>
  </si>
  <si>
    <t>ORTÉZA RAMENNÍHO KLOUBU VELPEAU ECHARPE D'IMMOBILISATION</t>
  </si>
  <si>
    <t>RAMENNÍ ZÁVĚS PRO SKAPULOHUMERÁLNÍ FIXACI,VEL.1,2,3</t>
  </si>
  <si>
    <t>0136271</t>
  </si>
  <si>
    <t>PÁS BEDERNÍ VELPEAU DORSALIBRE</t>
  </si>
  <si>
    <t>BEDERNÍ PÁS 26CM, 4 ODNÍMATELNÉ VÝZTUŽE-TUHÁ/PRUŽNÁ,VEL.1,2,3</t>
  </si>
  <si>
    <t>0136272</t>
  </si>
  <si>
    <t>PÁS BEDERNÍ VELPEAU VERTÉLOMB</t>
  </si>
  <si>
    <t>BEDERNÍ PÁS 26CM, S POLOTUHOU BŘIŠNÍ PELOTOU,VEL.1,2,3,4,5</t>
  </si>
  <si>
    <t>0136273</t>
  </si>
  <si>
    <t>PÁS BEDERNÍ VELPEAU VERTÉLIBRE</t>
  </si>
  <si>
    <t>BEDERNÍ PÁS 26CM, S NASTAVITELNOU FIXACÍ TH/L NEBO L/S,VEL.1,2,3,4,5</t>
  </si>
  <si>
    <t>0136275</t>
  </si>
  <si>
    <t>PÁS BEDERNÍ CELLACARE LUMBASILK</t>
  </si>
  <si>
    <t>BEDERNÍ PÁS 26CM S VYJÍMATELNOU BEDERNÍ PELOTOU,VEL.1,2,3,4,5/M/Ž</t>
  </si>
  <si>
    <t>0136276</t>
  </si>
  <si>
    <t>ORTÉZA LOKTE VEPLEAU COUDIÉRE ET BANDAGE ANTI-ÉPICONDYLITE</t>
  </si>
  <si>
    <t>ORTÉZA A BANDÁŽ LOKTE PROTI EPIKONDYLITIDĚ,VEL.1,2,3,4,5</t>
  </si>
  <si>
    <t>0136279</t>
  </si>
  <si>
    <t>ORTÉZA ZÁPĚSTNÍ VELPEAU MANU PRO</t>
  </si>
  <si>
    <t>RIGIDNÍ FIXACE ZÁPĚSTÍ A RUKY,VEL.1,2,3</t>
  </si>
  <si>
    <t>0136283</t>
  </si>
  <si>
    <t>ORTÉZA KOLENNÍ VELPEAU LIGACTION</t>
  </si>
  <si>
    <t>VAZOVÁ,S DVOUOSÝM KLOUBEM,VEL.1,2,3,4,5</t>
  </si>
  <si>
    <t>0136284</t>
  </si>
  <si>
    <t>ORTÉZA KOLENNÍ VELPEAU LAXITÉRAL</t>
  </si>
  <si>
    <t>ZPEVŇUJÍCÍ ČÉŠKU,S VÝZTUHAMI A ONÍMATELMÝMI FIXAČNÍMI PÁSY,VEL.1,2,3,4,5</t>
  </si>
  <si>
    <t>0136285</t>
  </si>
  <si>
    <t>ORTÉZA KOLENNÍ VELPEAU GENOUILLÉRE ROTULIENNE</t>
  </si>
  <si>
    <t>ZPEVŇUJÍCÍ ČÉŠKU,S VÝZTUHAMI,VEL.1,2,3,4,5</t>
  </si>
  <si>
    <t>0136286</t>
  </si>
  <si>
    <t>ORTÉZA KOLENNÍ VELPEAU GENOUILLÉRE ANATOMIQUE</t>
  </si>
  <si>
    <t>ANATOMICKÁ,S OTVOREM PRO ČÉŠKU,VEL.1,2,3,4,5</t>
  </si>
  <si>
    <t>0136289</t>
  </si>
  <si>
    <t>ORTÉZA KOTNÍKOVÁ VELPEAU LIGACTION</t>
  </si>
  <si>
    <t>VAZOVÁ,S ODNÍMATELNÝM FIXAČNÍM PÁSEM,VEL.1,2,3,4</t>
  </si>
  <si>
    <t>0136290</t>
  </si>
  <si>
    <t>ORTÉZA KOTNÍKU A NOHY VELPEAU WALKER</t>
  </si>
  <si>
    <t>RIGIDNÍ,UMOŽŇUJÍCÍ NORMÁLNÍ CHŮZI,VEL.1,2,3</t>
  </si>
  <si>
    <t>0136291</t>
  </si>
  <si>
    <t>ORTÉZA KOTNÍKOVÁ VELPEAU LAXITÉRAL</t>
  </si>
  <si>
    <t>SILIKONOVÁ BANDÁŽ KOTNÍKU A ACHILLOVY ŠLACHY,VEL.1,2,3,4</t>
  </si>
  <si>
    <t>0136292</t>
  </si>
  <si>
    <t>ORTÉZA KOTNÍKOVÁ VELPEAU CHEVILLÉRE ANATOMIQUE</t>
  </si>
  <si>
    <t>ANATOMICKÁ,SE SILIKONOVÝMI PELOTAMI PŘES KOTNÍK A NÁRT,VEL.1,2,3,4</t>
  </si>
  <si>
    <t>0136293</t>
  </si>
  <si>
    <t>ORTÉZA KOTNÍKU CELLACARE TARSOTEC</t>
  </si>
  <si>
    <t>STABILIZACE A OCHRANA HLEZENNÍHO KLOUBU,PRAVÁ/LEVÁ,VEL.1,2</t>
  </si>
  <si>
    <t>0136294</t>
  </si>
  <si>
    <t>ORTÉZA ZÁPĚSTÍ LIGAFLEX CLASSIC OPEN 2437</t>
  </si>
  <si>
    <t>UNIVERZÁLNÍ,OTEVŘENÁ,2 VELIKOSTI</t>
  </si>
  <si>
    <t>0136295</t>
  </si>
  <si>
    <t>HŮL SKLÁDACÍ VCBP0022</t>
  </si>
  <si>
    <t>VÝŠKA 80-90CM, DO 100KG</t>
  </si>
  <si>
    <t>0136296</t>
  </si>
  <si>
    <t>BERLE PŘEDLOKETNÍ VCBP0042</t>
  </si>
  <si>
    <t>OTEVŘENÁ OPĚRKA PŘEDLOKTÍ,VÝŠKA 97-117CM,DO 140KG</t>
  </si>
  <si>
    <t>0136297</t>
  </si>
  <si>
    <t>ZVEDÁK ELEKTRICKÝ POJÍZDNÝ SAMSON DRVF02</t>
  </si>
  <si>
    <t>ROZTEČ RAMEN POJEZDU 58,5-80CM,ROZSAH ZDVIHU 74-177,5CM,NOSNOST 150KG</t>
  </si>
  <si>
    <t>0136298</t>
  </si>
  <si>
    <t>PŘÍSLUŠENSTVÍ K EL.POJÍZDNÉMU ZVEDÁKU SAMSON</t>
  </si>
  <si>
    <t>ZÁVĚS STANDARDNÍ,TYP 121</t>
  </si>
  <si>
    <t>0136299</t>
  </si>
  <si>
    <t>ZÁVĚS SÍŤOVANÝ DO KOUPELE,TYP 120</t>
  </si>
  <si>
    <t>0136300</t>
  </si>
  <si>
    <t>ZÁVĚS S OPOROU HLAVY,TYP 150</t>
  </si>
  <si>
    <t>0136301</t>
  </si>
  <si>
    <t>ZÁVĚS SÍŤOVANÝ DO KOUPELE S OPOROU HLAVY,TYP 160</t>
  </si>
  <si>
    <t>0136302</t>
  </si>
  <si>
    <t>PŘÍSLUŠENSTVÍ K POLOHOVACÍMU ZAŘÍZENÍ MADITA VEL.1</t>
  </si>
  <si>
    <t>KYČELNÍ PELOTY (7301114)</t>
  </si>
  <si>
    <t>0136303</t>
  </si>
  <si>
    <t>PŘÍSLUŠENSTVÍ K POLOHOVACÍMU ZAŘÍZENÍ MADITA VEL.2</t>
  </si>
  <si>
    <t>KYČELNÍ PELOTY (7302114)</t>
  </si>
  <si>
    <t>0136304</t>
  </si>
  <si>
    <t>PŘÍSLUŠENSTVÍ K POLOHOVACÍMU ZAŘÍZENÍ MADITA VEL.3 MAXI</t>
  </si>
  <si>
    <t>ABDUKČNÍ KLÍN (3002008)</t>
  </si>
  <si>
    <t>0136305</t>
  </si>
  <si>
    <t>KALHOTKY ABDUKČNÍ</t>
  </si>
  <si>
    <t>2 VEL.:VEL.Č.1(Š.17CM) A VEL.Č.2(Š.19CM) ŠÍŘKA ROZPĚTÍ MEZI NOŽIČKAMA</t>
  </si>
  <si>
    <t>0136306</t>
  </si>
  <si>
    <t>ORTÉZA KOTNÍKU PUSH ORTHO AFO 3.20.3</t>
  </si>
  <si>
    <t>ELEVAČNÍ,DYNAMICKÁ,PRAVÁ/LEVÁ,VEL.1-3</t>
  </si>
  <si>
    <t>0136308</t>
  </si>
  <si>
    <t>CHODÍTKO ČTYŘKOLOVÉ SE STUPAČKOU (VCBK222TR)</t>
  </si>
  <si>
    <t>CELK.ŠÍŘKA 61CM,VÝŠKA 77-88CM,ŠÍŘKA SEDU 35,5CM,HMOTNOST 8,2KG,NOSNOST 110KG</t>
  </si>
  <si>
    <t>0136309</t>
  </si>
  <si>
    <t>CHODÍTKO ČTYŘKOLOVÉ ROCKY (VCBK23231)</t>
  </si>
  <si>
    <t>CELK.ŠÍŘKA 60CM,VÝŠKA 75,5-95CM,ŠÍŘKA SEDU 36CM,HMOTNOST 7,2KG,NOSNOST 120KG</t>
  </si>
  <si>
    <t>0136310</t>
  </si>
  <si>
    <t>CHODÍTKO ČTYŘKOLOVÉ STABILO 2 BASIC</t>
  </si>
  <si>
    <t>S PODPŮRNOU DESKOU,VÝŠKOVĚ STAVITELNÉ 93 AŽ 135 CM,NOSNOST 150 KG</t>
  </si>
  <si>
    <t>0136312</t>
  </si>
  <si>
    <t>PÁS BEDERNÍ S KOVOVÝMI VÝZTUHAMI AT04502</t>
  </si>
  <si>
    <t>PRO OBLAST BEDERNÍ A KŘÍŽOVOU</t>
  </si>
  <si>
    <t>0136317</t>
  </si>
  <si>
    <t>ZÁVĚS RAMENNÍHO KLOUBU AT04003</t>
  </si>
  <si>
    <t>PRODYŠNÝ,5 VEL.,UNIVERZÁLNÍ PRO PRAVÉ A LEVÉ RAMENO</t>
  </si>
  <si>
    <t>0136318</t>
  </si>
  <si>
    <t>ORTÉZA HLEZENNÍHO KLOUBU RIGIDNÍ AT53008</t>
  </si>
  <si>
    <t>0136319</t>
  </si>
  <si>
    <t>ORTÉZA LOKETNÍHO KLOUBU NASTAVITELNÁ AT53009</t>
  </si>
  <si>
    <t>S NASTAVITELNÝM ROZSAHEM POHYBU A DÉLKY</t>
  </si>
  <si>
    <t>LEHÁTKO DO VANY OTTER,VEL.L-555 100 300</t>
  </si>
  <si>
    <t>POLOHOV.0-90ST.,OP.HLAVY,HRUD.,PÁNEV.A NOŽNÍ PÁS,NOSNOST 80KG,ZREDRM0300053</t>
  </si>
  <si>
    <t>0136323</t>
  </si>
  <si>
    <t>ZVEDÁK ELEKTRICKÝ DO VANY BELLAVITA CLASSIC-465100312</t>
  </si>
  <si>
    <t>SKLÁDACÍ,NOSNOST 140KG,ZDVIH 6,5-48CM VČ.NABÍJEČKY,ZREDRM03000100</t>
  </si>
  <si>
    <t>SEDAČKA NA VANU OTOČNÁ BEN - 550600100</t>
  </si>
  <si>
    <t>OTOČNÁ O 360ST,4 POZICE ARETACE,NASTAV.ŠÍŘKA,NOSNOST 120KG,ZREDRM03000200</t>
  </si>
  <si>
    <t>PODPRSENKA KOMPRESIVNÍ CAREFIX SOPHIA</t>
  </si>
  <si>
    <t>KAT.Č.3342,BEZEŠVÁ HRUDNÍ POOPERAČNÍ BANDÁŽ,VYSOKÝ STUPEŇ KOMPRESE</t>
  </si>
  <si>
    <t>0136327</t>
  </si>
  <si>
    <t>PODPRSENKA KOMPRESIVNÍ CAREFIX MARY</t>
  </si>
  <si>
    <t>KAT.Č.3343,BEZEŠVÁ HRUDNÍ POOPERAČNÍ BANDÁŽ,STŘEDNÍ STUPEŇ KOMPRESE</t>
  </si>
  <si>
    <t>0136328</t>
  </si>
  <si>
    <t>PODPRSENKA KOMPRESIVNÍ CAREFIX LISA</t>
  </si>
  <si>
    <t>KAT.Č.3471,BEZEŠVÁ HRUDNÍ POOPERAČNÍ BANDÁŽ,VYSOKÝ STUPEŇ KOMPRESE</t>
  </si>
  <si>
    <t>0136343</t>
  </si>
  <si>
    <t>CHODÍTKO ČTYŘBODOVÉ SKLÁDACÍ LYNA II</t>
  </si>
  <si>
    <t>KLOUBOVÉ,ŠÍŘKA 54CM,HLOUBKA 47CM,VÝŠKA 78-96CM,NOSNOST 130KG</t>
  </si>
  <si>
    <t>0136345</t>
  </si>
  <si>
    <t>SEDAČKA POD SPRCHU JILL</t>
  </si>
  <si>
    <t>NASTAVITELNÁ VÝŠKA 35-53CM,ŠÍŘE SEDÁKU 51CM,NOSNOST 150KG</t>
  </si>
  <si>
    <t>0136346</t>
  </si>
  <si>
    <t>SEDAČKA POD SPRCHU JINNY</t>
  </si>
  <si>
    <t>NASTAVITELNÁ VÝŠKA 33-51CM,PRŮMĚR SEDÁKU 33CM,NOSNOST 150KG</t>
  </si>
  <si>
    <t>0136347</t>
  </si>
  <si>
    <t>SEDAČKA POD SPRCHU LILLY</t>
  </si>
  <si>
    <t>NASTAVITELNÁ VÝŠKA 36-46CM,ŠÍŘE SEDÁKU 51CM,NOSNOST 150KG,OPĚRA ZAD</t>
  </si>
  <si>
    <t>0136348</t>
  </si>
  <si>
    <t>SEDAČKA POD SPRCHU S VÝŘEZEM MELBOURNE</t>
  </si>
  <si>
    <t>NASTAVITELNÁ VÝŠKA 34-44CM,ŠÍŘE SEDÁKU 48CM,NOSNOST 150KG,OPĚRA ZAD</t>
  </si>
  <si>
    <t>0136349</t>
  </si>
  <si>
    <t>SEDAČKA POD SPRCHU S VÝŘEZEM SIDNEY</t>
  </si>
  <si>
    <t>NASTAVITELNÁ VÝŠKA 34-44CM,ŠÍŘE SEDÁKU 50CM,NOSNOST 150KG</t>
  </si>
  <si>
    <t>0136350</t>
  </si>
  <si>
    <t>SEDAČKA POD SPRCHU LORY</t>
  </si>
  <si>
    <t>NASTAVITELNÁ VÝŠKA 36-52CM,ŠÍŘE SEDÁKU 45CM,NOSNOST 130KG</t>
  </si>
  <si>
    <t>0136352</t>
  </si>
  <si>
    <t>ŽIDLE DO SPRCHY SKLÁDACÍ S VÝŘEZEM LALY</t>
  </si>
  <si>
    <t>NASTAVITELNÁ VÝŠKA 37-53CM,ŠÍŘE SEDÁKU 42CM,NOSNOST 130KG,OPĚRA ZAD,SKLÁDACÍ</t>
  </si>
  <si>
    <t>0136353</t>
  </si>
  <si>
    <t>SEDAČKA DO SPRCHY SKLOPNÁ GRACE</t>
  </si>
  <si>
    <t>NASTAVITELNÁ VÝŠKA 42-53CM,ŠÍŘE SEDÁKU 48CM,NOSNOST 130KG</t>
  </si>
  <si>
    <t>0136354</t>
  </si>
  <si>
    <t>ORTÉZA DK Z PREFABRIKÁTU NEBO STAVEBNICE</t>
  </si>
  <si>
    <t>S NUTNOSTÍ INDIVIDUÁLNÍ ÚPRAVY</t>
  </si>
  <si>
    <t>0136355</t>
  </si>
  <si>
    <t>ORTÉZA HK Z PREFABRIKÁTU NEBO STAVEBNICE</t>
  </si>
  <si>
    <t>0136356</t>
  </si>
  <si>
    <t>ORTÉZA TRUPOVÁ Z PREFABRIKÁTU NEBO STAVEBNICE</t>
  </si>
  <si>
    <t>0136357</t>
  </si>
  <si>
    <t>ORTÉZA HLAVOKRČNÍ Z PREFABRIKÁTU NEBO STAVEBNICE</t>
  </si>
  <si>
    <t>0136360</t>
  </si>
  <si>
    <t>ORTÉZA KOLENNÍ POOPERAČNÍ ROM-R</t>
  </si>
  <si>
    <t>S NASTAVITELNÝM ROZSAHEM,TELESKOPICKÁ,UNIVERZÁLNÍ</t>
  </si>
  <si>
    <t>0136362</t>
  </si>
  <si>
    <t>SEDAČKA NA VANU S PŘÍSAVKAMI W1820 002 002</t>
  </si>
  <si>
    <t>NOSNOST DO 200 KG</t>
  </si>
  <si>
    <t>0136363</t>
  </si>
  <si>
    <t>STOLIČKA DO VANY S PŘÍSAVKAMI W1630 002 001</t>
  </si>
  <si>
    <t>0136365</t>
  </si>
  <si>
    <t>PÁS LUMBOSAKRÁLNÍ PA-742</t>
  </si>
  <si>
    <t>ELASTICKÝ ÚPLET,6 KOVOVÝCH DLAH,ZDVOJENÝ TAH</t>
  </si>
  <si>
    <t>0136366</t>
  </si>
  <si>
    <t>ORTÉZA ZÁPĚSTÍ S DLAHOU A PELOTOU ZA-741</t>
  </si>
  <si>
    <t>ELASTICKÝ ÚPLET,TERMOPLASTICKÁ DLAHA,SILIKON PELOTA,ELASTICKÝ TAH NA ZÁPĚSTÍ</t>
  </si>
  <si>
    <t>0140001</t>
  </si>
  <si>
    <t>LEHÁTKO OTTO BOCK ROBBY</t>
  </si>
  <si>
    <t>VEL 1 HLOUBKA SEDU 20-24CM, VÝŠKA ZAD 63-72CM, 4 KLOUBOVÉ</t>
  </si>
  <si>
    <t>0140002</t>
  </si>
  <si>
    <t>VEL 2 HLOUBKA SEDU 31-42,5CM, VÝŠKA ZAD 89-94CM, 4 KLOUBOVÉ</t>
  </si>
  <si>
    <t>0140003</t>
  </si>
  <si>
    <t>ZVEDÁK MECHANICKÝ OTTO BOCK HUBFIX</t>
  </si>
  <si>
    <t>DO VANY, NOSNOST DO 55KG</t>
  </si>
  <si>
    <t>0140004</t>
  </si>
  <si>
    <t>ZAŘÍZENÍ POLOHOVACÍ OTTO BOCK KIMBA VEL 1</t>
  </si>
  <si>
    <t>SPECIÁLNÍ, TERAPEUTICKÉ, INDIVIDUÁLNĚ NASTAVITELNÉ, Š. SEDU 19-31CM</t>
  </si>
  <si>
    <t>0140005</t>
  </si>
  <si>
    <t>ZAŘÍZENÍ POLOHOVACÍ OTTO BOCK KIMBA VEL 2</t>
  </si>
  <si>
    <t>SPECIÁLNÍ, TERAPEUTICKÉ, INDIVIDUÁLNĚ NASTAVITELNÉ, Š. SEDU 24-40CM</t>
  </si>
  <si>
    <t>0140020</t>
  </si>
  <si>
    <t>PŘÍSLUŠENSTVÍ K POLOHOVACÍMU VERTIKALIZAČNÍMU ZAŘÍZENÍ CHARLY</t>
  </si>
  <si>
    <t>HRUDNÍ PELOTY</t>
  </si>
  <si>
    <t>0140026</t>
  </si>
  <si>
    <t>LEHÁTKO LECKEY</t>
  </si>
  <si>
    <t>4 KLOUBOVÉ SPRCHOVACÍ LEHÁTKO VEL.2,HRUDNÍ+PÁNEVNÍ PÁS</t>
  </si>
  <si>
    <t>0140028</t>
  </si>
  <si>
    <t>4 KLOUBOVÉ SPRCHOVACÍ LEHÁTKO VEL.4,HRUDNÍ+PÁNEVNÍ PÁS</t>
  </si>
  <si>
    <t>0140029</t>
  </si>
  <si>
    <t>ZAŘÍZENÍ POLOHOVACÍ LECKEY MYGO</t>
  </si>
  <si>
    <t>SPECIÁLNÍ, TERAPEUTICKÉ, INDIVIDUÁLNĚ NASTAVITELNÉ, Š. SEDU 20-33CM</t>
  </si>
  <si>
    <t>0140031</t>
  </si>
  <si>
    <t>PŘÍSLUŠENSTVÍ K POLOHOVACÍMU ZAŘÍZENÍ MYGO</t>
  </si>
  <si>
    <t>OPĚRKY RUKOU</t>
  </si>
  <si>
    <t>0140032</t>
  </si>
  <si>
    <t>0140034</t>
  </si>
  <si>
    <t>PELOTA PRSNÍ KOSTI</t>
  </si>
  <si>
    <t>0140036</t>
  </si>
  <si>
    <t>KOLENNÍ PELOTY</t>
  </si>
  <si>
    <t>0140037</t>
  </si>
  <si>
    <t>OPĚRKA HLAVY, VČETNĚ MONTÁŽNÍHO SETU</t>
  </si>
  <si>
    <t>0140040</t>
  </si>
  <si>
    <t>ZAŘÍZENÍ POLOHOVACÍ SQUIGGLES</t>
  </si>
  <si>
    <t>SPECIÁLNÍ, TERAPEUTICKÉ, INDIVIDUÁLNĚ NASTAVITELNÉ, Š. SEDU 16-22CM</t>
  </si>
  <si>
    <t>0140041</t>
  </si>
  <si>
    <t>PŘÍSLUŠENSTVÍ K POLOHOVACÍMU ZAŘÍZENÍ SQUIGGLES</t>
  </si>
  <si>
    <t>FIXAČNÍ SANDÁLKY</t>
  </si>
  <si>
    <t>0140043</t>
  </si>
  <si>
    <t>0140044</t>
  </si>
  <si>
    <t>STERNÁLNÍ PELOTA</t>
  </si>
  <si>
    <t>0140045</t>
  </si>
  <si>
    <t>HRUDNÍ A RAMENNÍ PELOTA</t>
  </si>
  <si>
    <t>0140046</t>
  </si>
  <si>
    <t>PÁNEVNÍ PÁS</t>
  </si>
  <si>
    <t>0140047</t>
  </si>
  <si>
    <t>POLSTROVÁNÍ SPIN PRO PÁNEVNÍ PÁS</t>
  </si>
  <si>
    <t>0140048</t>
  </si>
  <si>
    <t>0140049</t>
  </si>
  <si>
    <t>0140050</t>
  </si>
  <si>
    <t>POLSTROVÁNÍ OPĚRKY HLAVY,  PLOCHÉ S LATERÁLNÍ OPOROU</t>
  </si>
  <si>
    <t>0140053</t>
  </si>
  <si>
    <t>ZAŘÍZENÍ POLOHOVACÍ LECKEY</t>
  </si>
  <si>
    <t>VEL 1.HLOUBKA SEDU 20-31CM, ŠÍŘKA SEDU 14,5-29,5CM - PLYNOVÁ VZPĚRA</t>
  </si>
  <si>
    <t>0140054</t>
  </si>
  <si>
    <t>VEL 2.HLOUBKA SEDU 26-38,5CM, ŠÍŘKA SEDU 19,5-35,5CM - PLYNOVÁ VZPĚRA</t>
  </si>
  <si>
    <t>0140056</t>
  </si>
  <si>
    <t>VEL 3.HLOUBKA SEDU 34-49CM, ŠÍŘKA SEDU 24,5-40CM - PLYNOVÁ VZPĚRA</t>
  </si>
  <si>
    <t>0140058</t>
  </si>
  <si>
    <t>PŘÍSLUŠENSTVÍ K POLOHOVACÍMU ZAŘÍZENÍ LECKEY</t>
  </si>
  <si>
    <t>0140061</t>
  </si>
  <si>
    <t>0140062</t>
  </si>
  <si>
    <t>0140064</t>
  </si>
  <si>
    <t>BOČNÍ POLSTROVÁNÍ SEDU</t>
  </si>
  <si>
    <t>0140065</t>
  </si>
  <si>
    <t>HRUDNÍ - RAMENNNÍ PÁS</t>
  </si>
  <si>
    <t>0140066</t>
  </si>
  <si>
    <t>ZAŘÍZENÍ POLOHOVACÍ VERTIKALIZAČNÍ SQUIGGLES</t>
  </si>
  <si>
    <t>PRO DĚTI OD 1-5 LET, INDIVIDUÁLNĚ PŘIZPŮSOBITELNÉ</t>
  </si>
  <si>
    <t>0140074</t>
  </si>
  <si>
    <t>ZAŘÍZENÍ POLOHOVACÍ VERTIKALIZAČNÍ LECKEY P</t>
  </si>
  <si>
    <t>PRONAČNÍ, ÚHLOVĚ STAVITELNÉ, NA KOLEČKÁCH VEL 2.</t>
  </si>
  <si>
    <t>0140076</t>
  </si>
  <si>
    <t>ZAŘÍZENÍ POLOHOVACÍ VERTIKALIZAČNÍ LECKEY F</t>
  </si>
  <si>
    <t>VERTIKÁLNÍ PEVNÉ PARAPODIUM NA KOLEČKÁCH VEL 1.</t>
  </si>
  <si>
    <t>0140078</t>
  </si>
  <si>
    <t>0140083</t>
  </si>
  <si>
    <t>ZAŘÍZENÍ POLOHOVACÍ VERTIKALIZAČNÍ PRONAČNÍ A SUPINAČNÍ LECKEY</t>
  </si>
  <si>
    <t>VEL 2. PRO VÝŠKU TĚLA OD 140 DO 180 CM, SUPINAČNÍ POZICE</t>
  </si>
  <si>
    <t>0140088</t>
  </si>
  <si>
    <t>KŘESLO KLOZETOVÉ DŘEVĚNÉ 519 C ASTRA</t>
  </si>
  <si>
    <t>POLSTROVÁNÍ, TOALETNÍ PLASTOVÁ NÁDOBA</t>
  </si>
  <si>
    <t>0140089</t>
  </si>
  <si>
    <t>CHODÍTKO ČTYŘKOLOVÉ SKLÁDACÍ 105</t>
  </si>
  <si>
    <t>DURALOVÉ, SKLÁDACÍ RÁM, NAST. VÝŠKA, SEDÁTKO, OPĚRKA, BRZDY, KOŠÍK</t>
  </si>
  <si>
    <t>0140090</t>
  </si>
  <si>
    <t>CHODÍTKO ČTYŘKOLOVÉ SKLÁDACÍ 106</t>
  </si>
  <si>
    <t>0140091</t>
  </si>
  <si>
    <t>CHODÍTKO ČTYŘKOLOVÉ S PODPŮRNOU HRAZDOU 205</t>
  </si>
  <si>
    <t>POLSTROVANÁ PODPŮRNÁ HRAZDA S MADLY, SEDÁTKO, STUPAČKY, NAST. VÝŠKA</t>
  </si>
  <si>
    <t>0140092</t>
  </si>
  <si>
    <t>CHODÍTKO ČTYŘKOLOVÉ DĚTSKÉ S PODPŮRNOU HRAZDOU 205 J</t>
  </si>
  <si>
    <t>0140093</t>
  </si>
  <si>
    <t>SEDAČKA NA VANU 556</t>
  </si>
  <si>
    <t>PLASTOVÁ, NASTAVITELNÁ DLE VANY, DVĚ PODPURNÁ MADLA</t>
  </si>
  <si>
    <t>0140094</t>
  </si>
  <si>
    <t>ZÁVĚS RYCHLOÚVAZNÝ 1802, FIXAČNÍ PÁS NA SUCHÝ ZIP, VELIKOSTI: S, M, L</t>
  </si>
  <si>
    <t>0140095</t>
  </si>
  <si>
    <t>INHALÁTOR KOMPRESOROVÝ PARI BOY COMPACT (TYP 052)</t>
  </si>
  <si>
    <t>0140096</t>
  </si>
  <si>
    <t>PŘÍSLUŠENSTVÍ K INHALÁTORU PARI BOY COMPACT</t>
  </si>
  <si>
    <t>AUTOKLAVOVATELNÝ NÁUSTEK</t>
  </si>
  <si>
    <t>AUTOKLAVOVATELNÁ MASKA</t>
  </si>
  <si>
    <t>0140098</t>
  </si>
  <si>
    <t>PODLOŽKA ANTIDEKUBITNÍ PĚNOVÁ S PAMĚTÍ 361C VISCOFLEX</t>
  </si>
  <si>
    <t>PU PĚNA S PAMĚŤOVÝM EFEKTEM, ANATOMICKÝ TVAR, VÝŠKA: 8 CM, 7 VELIKOSTÍ</t>
  </si>
  <si>
    <t>0140099</t>
  </si>
  <si>
    <t>PODLOŽKA ANTIDEKUBITNÍ PĚNOVÁ S PAMĚTÍ 361C VISCOFLEX PLUS</t>
  </si>
  <si>
    <t>PU PĚNA S PAMĚŤ. EFEKTEM, ANATOMICKÝ TVAR, ABD. KLÍN, VÝŠKA: 8 CM, 3 VELIKOSTI</t>
  </si>
  <si>
    <t>0140107</t>
  </si>
  <si>
    <t>ORTÉZA KOLENNÍ ALIGUA HINGED KNEE</t>
  </si>
  <si>
    <t>PRO BOČNÍ INSTABILITU, S KOVOVÝMI DLAHAMI</t>
  </si>
  <si>
    <t>0140111</t>
  </si>
  <si>
    <t>ORTÉZA HLEZENNÍ FORTILAX ELASTIC ANKLE</t>
  </si>
  <si>
    <t>PRO CELKOVOU FIXACI HLEZNA, PROPRIOCEPTIVNÍ STIMULACE</t>
  </si>
  <si>
    <t>0140112</t>
  </si>
  <si>
    <t>ORTÉZA NA PALEC A ZÁPĚSTÍ COMFORTFORM WRIST-THUMB</t>
  </si>
  <si>
    <t>PRO FIXACI PALCE A ZÁPĚSTÍ, S 2 KOVOVÝMI DLAHAMI</t>
  </si>
  <si>
    <t>0140113</t>
  </si>
  <si>
    <t>DLAHA POOPERAČNÍ HLEZENNÍ MAXTRAX ROM WALKER</t>
  </si>
  <si>
    <t>PRO FIXACI HLEZNA, RIGIDNÍ, NASTAVITELNÝ ROZSAH POHYBU</t>
  </si>
  <si>
    <t>0140116</t>
  </si>
  <si>
    <t>DLAHA POOPERAČNÍ RAMENNÍ ULTRASLING ER</t>
  </si>
  <si>
    <t>PRO POÚRAZOVOU A POOPERAČNÍ FIXACI V EXT.ROTACI</t>
  </si>
  <si>
    <t>0140117</t>
  </si>
  <si>
    <t>LÍMEC KRČNÍ UNIVERSAL CERVICAL COLLAR S VÝZTUHOU</t>
  </si>
  <si>
    <t>PRO POÚRAZOVOU A POOPERAČNÍ FIXACI PÁTEŘE</t>
  </si>
  <si>
    <t>0140123</t>
  </si>
  <si>
    <t>ZAŘÍZENÍ POLOHOVACÍ DĚTSKÉ  FLINT</t>
  </si>
  <si>
    <t>DURAL.KONSTRUKCE,MECHANICKÉ POLOHOVÁNÍ,VEL.MINI,STD,MAXI,NOSN.DO 50 KG</t>
  </si>
  <si>
    <t>CHODÍTKO ČTYŘKOLOVÉ ALU 90-2163</t>
  </si>
  <si>
    <t>HLINÍKOVÉ,SKLÁDACÍ,BRZDY,OTOČ.KOLEČKA,NASTAV. VÝŠKA,S MADLEM,NOSNOST DO 130KG</t>
  </si>
  <si>
    <t>0140139</t>
  </si>
  <si>
    <t>EPITÉZA PRSNÍ SILIK.VYROVNÁVACÍ</t>
  </si>
  <si>
    <t>1045X SEQUITEX,TRAPÉZ.TVAR,S MIKROVL.,UNIVERZÁLNÍ VEL.</t>
  </si>
  <si>
    <t>0140140</t>
  </si>
  <si>
    <t>1046X SEQUITEX,SKOŘEPINOVÁ,TROJÚHELNÍK.TVAR, VEL.XS-XL</t>
  </si>
  <si>
    <t>0140141</t>
  </si>
  <si>
    <t>EPITÉZA PRSNÍ SILIK.TRINATURE SOFT LITE</t>
  </si>
  <si>
    <t>1051X LEHKÁ,KOMFORTNÍ,FLEXGAP,OBOUSTR.,VEL.60-125</t>
  </si>
  <si>
    <t>0140142</t>
  </si>
  <si>
    <t>EPITÉZA PRSNÍ SILIK.TRINATURE SOFT LITE PLUS</t>
  </si>
  <si>
    <t>1051XC LEHKÁ, KOMF.,FLEXGAP,OBOUSTR.VEL.70-105,KOŠ.C/D</t>
  </si>
  <si>
    <t>0140143</t>
  </si>
  <si>
    <t>EPITÉZA PRSNÍ SILIK.TWINFLEX ASYMMETRIC</t>
  </si>
  <si>
    <t>1073X LEHKÁ,FLEXIBILNÍ,2xFLEXGAP,VEL. 65-115</t>
  </si>
  <si>
    <t>0140144</t>
  </si>
  <si>
    <t>EPITÉZA PRSNÍ SILIK.TRINATURE SOFT LITE ASYM.</t>
  </si>
  <si>
    <t>1081L/R LEHKÁ,FLEXGAP, LEVÁ/PRAVÁ, VEL.55-120</t>
  </si>
  <si>
    <t>0140145</t>
  </si>
  <si>
    <t>EPITÉZA PRSNÍ SILIKONOVÁ TRICUP SOFT LITE</t>
  </si>
  <si>
    <t>1089X LEHKÁ, KOMF.,FLEXGAP,OBOUSTR.,S MIKROVL.,VEL.70-105</t>
  </si>
  <si>
    <t>0140146</t>
  </si>
  <si>
    <t>EPITÉZA PRSNÍ SILIKONOVÁ VALANCE</t>
  </si>
  <si>
    <t>1052X LEHKÁ, KOMFORTNÍ,OBOUSTR., VEL.60-115</t>
  </si>
  <si>
    <t>0140148</t>
  </si>
  <si>
    <t>EPITÉZA PRSNÍ SILIK.SKOŘEPINOVÁ</t>
  </si>
  <si>
    <t>1046XV SEQUITEX VARIO PŘILNAVÝ SYSTÉM,VČ.PŘÍSLUŠ. VEL.XS-XL</t>
  </si>
  <si>
    <t>0140149</t>
  </si>
  <si>
    <t>EPITÉZA PRSNÍ SILIK.VALANCE VARIO ASYMMETRIC</t>
  </si>
  <si>
    <t>1083LV/RV VARIO PŘILNAVÝ SYSTÉM,VČ.PŘÍSLUŠ.,LEVÁ/PRAVÁ,VEL.60-105</t>
  </si>
  <si>
    <t>0140151</t>
  </si>
  <si>
    <t>ORTÉZA LOKETNÍ EPI SENZA</t>
  </si>
  <si>
    <t>50A7 EPI SENZA, ANATOMICKY TVAROVANÉ PELOTY, PRODYŠNÁ PLETENINA, XXS-XXL</t>
  </si>
  <si>
    <t>0140152</t>
  </si>
  <si>
    <t>ORTÉZA ZÁPĚSTNÍ MANU SENZA</t>
  </si>
  <si>
    <t>50P13,INTEGROVANÉ PELOTY V OBLASTI RADIA, VOLÁRNÍ PLASTICKÁ DLAHA, XS-XXL</t>
  </si>
  <si>
    <t>0140153</t>
  </si>
  <si>
    <t>PÁS BEDERNÍ LUMBO SENZA</t>
  </si>
  <si>
    <t>50R10/50R11, PÁNSKÉ/DÁMSKÉ PROVEDENÍ, INTEGROVANÉ KORZETOVÉ DLAHY, XS-XXL</t>
  </si>
  <si>
    <t>0140155</t>
  </si>
  <si>
    <t>ORTÉZA HLEZENNÍ MALLEO IMMOBIL WALKER VYSOKÝ</t>
  </si>
  <si>
    <t>50S10, IMOBILIZACE KOTNÍKU, UNILATERÁLNÍ, S-XL</t>
  </si>
  <si>
    <t>0140156</t>
  </si>
  <si>
    <t>ORTÉZA HLEZENNÍ MALLEO IMMOBIL AIR WALKER VYSOKÝ</t>
  </si>
  <si>
    <t>50S12, IMOBILIZACE KOTNÍKU S ŘÍZENOU KOMPRESÍ, S-XL</t>
  </si>
  <si>
    <t>0140158</t>
  </si>
  <si>
    <t>ORTÉZA HLEZENNÍ MALLEO IMMOBIL WALKER NÍZKÝ</t>
  </si>
  <si>
    <t>50S11, IMOBILIZACE KOTNÍKU, NÍZKÉ PROVEDENÍ, S-XL</t>
  </si>
  <si>
    <t>0140159</t>
  </si>
  <si>
    <t>ORTÉZA HLEZENNÍ MALLEO IMMOBIL AIR WALKER NÍZKÝ</t>
  </si>
  <si>
    <t>50S14, IMOBILIZACE KOTNÍKU S ŘÍZENOU KOMPRESÍ, NÍZKÉ PROVEDENÍ, S-XL</t>
  </si>
  <si>
    <t>0140160</t>
  </si>
  <si>
    <t>ORTÉZA RAMENNÍ OMO IMMOBIL SLING</t>
  </si>
  <si>
    <t>50A8, IMOBILIZACE RAMENE VE VNITŘNÍ ROTACI, FIXACE K TĚLU, UNILATERÁLNÍ, S-L</t>
  </si>
  <si>
    <t>0140162</t>
  </si>
  <si>
    <t>ORTÉZA RAMENNÍ OMO IMMOBIL</t>
  </si>
  <si>
    <t>50A10, ODLEHČENÍ RAMENE V ABDUKCI 0°,15°,30°,60°,90°, LEVÁ/PRAVÁ, S-L</t>
  </si>
  <si>
    <t>0140169</t>
  </si>
  <si>
    <t>CHODÍTKO ČTYŘKOLOVÉ S OPĚRAMI PŘEDLOKTÍ 11.40N</t>
  </si>
  <si>
    <t>OPĚRKY S NASTAVITELNOU VÝŠKOU A S DRŽADLY S NASTAVITELNOU HLOUBKOU</t>
  </si>
  <si>
    <t>0140180</t>
  </si>
  <si>
    <t>NÁVLEK KOMPRESIVNÍ NA POPÁLENINY, MASKA NA OBLIČEJ</t>
  </si>
  <si>
    <t>MAXIMÁLNĚ 2 KS/ROK,NEJDÉLE PO DOBU 3 LET</t>
  </si>
  <si>
    <t>0140181</t>
  </si>
  <si>
    <t>NÁVLEK KOMPRESIVNÍ NA POPÁLENINY TRUPOVÝ (TRIČKO)</t>
  </si>
  <si>
    <t>0140182</t>
  </si>
  <si>
    <t>NÁVLEK KOMPRESIVNÍ NA POPÁLENINY PRO HORNÍ KONČETINU</t>
  </si>
  <si>
    <t>0140183</t>
  </si>
  <si>
    <t>NÁVLEK KOMPRESIVNÍ NA POPÁLENINY, RUKAVICE</t>
  </si>
  <si>
    <t>0140184</t>
  </si>
  <si>
    <t>NÁVLEK KOMPRESIVNÍ NA POPÁLENINY PRO DOLNÍ KONČETINU</t>
  </si>
  <si>
    <t>0140185</t>
  </si>
  <si>
    <t>NÁVLEK KOMPRESIVNÍ NA POPÁLENINY KALHOTOVÝ</t>
  </si>
  <si>
    <t>0140186</t>
  </si>
  <si>
    <t>NÁVLEK KOMPRESIVNÍ NA POPÁLENINY, PONOŽKA</t>
  </si>
  <si>
    <t>OBUV PRO DIABETIKY PROFYLAKTICKÁ D WORK - SERVIS</t>
  </si>
  <si>
    <t>MODELY PÁNSKÉ - FOREST</t>
  </si>
  <si>
    <t>0140188</t>
  </si>
  <si>
    <t>MODELY DÁMSKÉ - ENERGY, DAISY</t>
  </si>
  <si>
    <t>0140189</t>
  </si>
  <si>
    <t>OBUV PRO DIABETIKY PROFYLAKTICKÁ D WORK - RELAX</t>
  </si>
  <si>
    <t>MODELY PÁNSKÉ - GALENOS, FREEMAN</t>
  </si>
  <si>
    <t>0140190</t>
  </si>
  <si>
    <t>MODELY DÁMSKÉ - ISIS</t>
  </si>
  <si>
    <t>0140191</t>
  </si>
  <si>
    <t>BOTA TERAPEUTICKÁ ERFURT STANDARD</t>
  </si>
  <si>
    <t>VELIKOSTI 35-48, PROVEDENÍ LEVÁ/PRAVÁ</t>
  </si>
  <si>
    <t>0140193</t>
  </si>
  <si>
    <t>BOTA TERAPEUTICKÁ MADRID</t>
  </si>
  <si>
    <t>VELIKOSTI 35-49, UNIVERZÁLNÍ OBOUSTRANNÉ PROVEDENÍ</t>
  </si>
  <si>
    <t>0140194</t>
  </si>
  <si>
    <t>BOTA TERAPEUTICKÁ TOKIO</t>
  </si>
  <si>
    <t>VELIKOSTI 34-50, UNIVERZÁLNÍ OBOUSTRANNÉ PROVEDENÍ</t>
  </si>
  <si>
    <t>0140197</t>
  </si>
  <si>
    <t>BOTA TERAPEUTICKÁ MAILAND</t>
  </si>
  <si>
    <t>VELIKOSTI 33-50, UNIVERZÁLNÍ OBOUSTRANNÉ PROVEDENÍ</t>
  </si>
  <si>
    <t>0140198</t>
  </si>
  <si>
    <t>BOTA TERAPEUTICKÁ STOCKHOLM</t>
  </si>
  <si>
    <t>VELIKOSTI 32-49, UNIVERZÁLNÍ OBOUSTRANNÉ PROVEDENÍ</t>
  </si>
  <si>
    <t>0140199</t>
  </si>
  <si>
    <t>BOTA TERAPEUTICKÁ BORDEAUX</t>
  </si>
  <si>
    <t>VELIKOSTI 35-46, UNIVERZÁLNÍ OBOUSTRANNÉ PROVEDENÍ</t>
  </si>
  <si>
    <t>0140201</t>
  </si>
  <si>
    <t>BOTA TERAPEUTICKÁ MARSEILLE</t>
  </si>
  <si>
    <t>0140202</t>
  </si>
  <si>
    <t>DLAHA PRSTOVÁ OVAL-8</t>
  </si>
  <si>
    <t>VELIKOSTI 2 - 15, P1008-X</t>
  </si>
  <si>
    <t>0140203</t>
  </si>
  <si>
    <t>HŮL PODPŮRNÁ DŘEVĚNÁ, PLASTOVÉ DRŽADLO</t>
  </si>
  <si>
    <t>OBJEDNACÍ KÓD - 747, 748, 749, 750, 751, 740</t>
  </si>
  <si>
    <t>0140204</t>
  </si>
  <si>
    <t>HŮL PODPŮRNÁ DŘEVĚNÁ, DŘEVĚNÉ DRŽADLO</t>
  </si>
  <si>
    <t>OBJEDNACÍ KÓD - 701,702,703,704,705,741,742,760,761,753,754,755,756,758,759</t>
  </si>
  <si>
    <t>0140205</t>
  </si>
  <si>
    <t>ORTÉZA HLEZNA - WALKER EST 087</t>
  </si>
  <si>
    <t>ORTÉZA HLEZNA, IMOBILIZAČNÍ TYPU FIX WALKER</t>
  </si>
  <si>
    <t>0140206</t>
  </si>
  <si>
    <t>ORTÉZA HLEZNA - WALKER EST 086</t>
  </si>
  <si>
    <t>ORTÉZA HLEZNA, IMOBILIZAČNÍ TYPU ROM WALKER STAVITELNÝ ROZSAH POHYBU</t>
  </si>
  <si>
    <t>0140207</t>
  </si>
  <si>
    <t>ORTÉZA HLEZNA TOBISIL 8401/9401</t>
  </si>
  <si>
    <t>ORTÉZA HLEZENNÍ TEXTILNÍ, SILIKONOVÉ PELOTY</t>
  </si>
  <si>
    <t>0140208</t>
  </si>
  <si>
    <t>ORTÉZA HLEZENNÍ PERONEÁLNÍ DLAHA</t>
  </si>
  <si>
    <t>DLAHA PERONEÁLNÍ , LEVÁ/PRAVÁ TP2102</t>
  </si>
  <si>
    <t>0140209</t>
  </si>
  <si>
    <t>ORTÉZA ZÁDOVÁ FX-213</t>
  </si>
  <si>
    <t>ORTÉZA ZÁDOVÁ VYSOKÁ (ROZSAH TH-LS) S KOVOVÝMI DLAHAMI A DOPÍNACÍ TAHY</t>
  </si>
  <si>
    <t>0140211</t>
  </si>
  <si>
    <t>ORTÉZA LOKETNÍ CODISIL 8301/9301</t>
  </si>
  <si>
    <t>ORTÉZA LOKETNÍ S EPIKONDYLÁRNÍMI SILIKONOVÝMI PELOTAMI</t>
  </si>
  <si>
    <t>0140212</t>
  </si>
  <si>
    <t>ORTÉZA KOLENNÍHO KLOUBU FIXAČNÍ</t>
  </si>
  <si>
    <t>ORTÉZA KOLENNÍHO KLOUBU FIXAČNÍ 0/20 STUPŇŮ IR5000</t>
  </si>
  <si>
    <t>0140213</t>
  </si>
  <si>
    <t>ORTÉZA KOLENNÍHO KLOUBU KRÁTKÁ 4115</t>
  </si>
  <si>
    <t>ORTÉZA KOLENNÍHO KLOUBU S NASTAVITELNÝM ROZSAHEM POHYBU, NEOPREN</t>
  </si>
  <si>
    <t>0140214</t>
  </si>
  <si>
    <t>ORTÉZA KOLENNÍHO KLOUBU DLOUHÁ 7113</t>
  </si>
  <si>
    <t>ORTÉZA KOLENNÍHO KLOUBU S NASTAVITELNÝM ROZSAHEM POHYBU, 3-TEX</t>
  </si>
  <si>
    <t>0140215</t>
  </si>
  <si>
    <t>BANDÁŽ KLAVIKULÁRNÍ IC-30</t>
  </si>
  <si>
    <t>BANDÁŽ PRO KOREKCI ZLOMENIN KLÍČNÍCH KOSTÍ</t>
  </si>
  <si>
    <t>0140216</t>
  </si>
  <si>
    <t>ZÁVĚS PAŽE C-42</t>
  </si>
  <si>
    <t>ZÁVĚS PAŽE TEXTILNÍ C-42</t>
  </si>
  <si>
    <t>0140217</t>
  </si>
  <si>
    <t>LÍMEC KRČNÍ CERVITEC 1100</t>
  </si>
  <si>
    <t>LÍMEC KRČNÍ ANATOMICKY TVAROVANÝ, 7,5 A 9CM</t>
  </si>
  <si>
    <t>0140218</t>
  </si>
  <si>
    <t>LÍMEC KRČNÍ CERVITEC FORTE 1300</t>
  </si>
  <si>
    <t>LÍMEC KRČNÍ S VÝZTUHOU, ANATOMICKY TVAROVANÝ, 7,5CM, 9CM, 11CM</t>
  </si>
  <si>
    <t>0140220</t>
  </si>
  <si>
    <t>CHODÍTKO DVOJKOLKA ARA</t>
  </si>
  <si>
    <t>VÝŠKOVĚ NASTAVITELNÉ, SKLÁDACÍ, LEHKÉ, TVAROVANÉ OPĚRKY</t>
  </si>
  <si>
    <t>0140221</t>
  </si>
  <si>
    <t>CHODÍTKO ČTYŘKOLKA ROLLATOR KLASSIC</t>
  </si>
  <si>
    <t>CHODÍTKO ČTYŘKOLKA ODLEHČENÉ 5,8KG, NOSNOST 150KG</t>
  </si>
  <si>
    <t>0140222</t>
  </si>
  <si>
    <t>CHODÍTKO DVOUKOLOVÉ DĚTSKÉ AIR-N</t>
  </si>
  <si>
    <t>CHODÍTKO DVOUKOLOVÉ DĚTSKÉ VÝŠKOVĚ STAVITELNÉ</t>
  </si>
  <si>
    <t>0140223</t>
  </si>
  <si>
    <t>NÁVLEK KOMPRESIVNÍ NA POPÁLENINY CICATREX, SEPARÁTOR PRSTŮ 3413</t>
  </si>
  <si>
    <t>2 VELIKOSTI, MAX. 2 KS/ROK, NEJDÉLE PO DOBU 3 LET</t>
  </si>
  <si>
    <t>0140224</t>
  </si>
  <si>
    <t>NÁVLEK KOMPRESIVNÍ NA POPÁLENINY CICATREX, RUKAVICE 3447,3448</t>
  </si>
  <si>
    <t>8 VELIKOSTÍ, MAX. 2 KS/ROK, NEJDÉLE PO DOBU 3 LET</t>
  </si>
  <si>
    <t>0140225</t>
  </si>
  <si>
    <t>ORTÉZA KOLENE THUASNE NEOPREN 2252</t>
  </si>
  <si>
    <t>DVOUOSÝ KLOUB,PŘÍDAVNÉ FIXAČNÍ PÁSKY,5 VELIKOSTÍ</t>
  </si>
  <si>
    <t>0140226</t>
  </si>
  <si>
    <t>PÁSKA EPIKONDYLÁRNÍ THUASNE NEOPREN 2257</t>
  </si>
  <si>
    <t>UNIVERZÁLNÍ,PÁSKA PRO ÚPRAVU FIXACE</t>
  </si>
  <si>
    <t>0140227</t>
  </si>
  <si>
    <t>BANDÁŽ STEHENNÍ ORTEL 2310</t>
  </si>
  <si>
    <t>4 VELIKOSTI,ELASTICKÝ</t>
  </si>
  <si>
    <t>0140228</t>
  </si>
  <si>
    <t>PÁS BEDERNÍ LOMBACROSS ACTIVITY 0835</t>
  </si>
  <si>
    <t>PŘÍDAVNÉ VÝZTUHY, MATERIÁL PROPUSTNÝ PRO POT,6 VELIKOSTÍ</t>
  </si>
  <si>
    <t>0140231</t>
  </si>
  <si>
    <t>HŮL VYCHÁZKOVÁ DURALOVÁ W2090</t>
  </si>
  <si>
    <t>RUKOJEŤ VE TVARU T,NOSNOST 100 KG</t>
  </si>
  <si>
    <t>0140232</t>
  </si>
  <si>
    <t>HŮL VYCHÁZKOVÁ DURALOVÁ  W2110,W2111</t>
  </si>
  <si>
    <t>RUKOJEŤ ANATOMICKÁ,NOSNOST 100 KG</t>
  </si>
  <si>
    <t>0140233</t>
  </si>
  <si>
    <t>HŮL VYCHÁZKOVÁ DŘEVĚNÁ W2040</t>
  </si>
  <si>
    <t>RUKOJEŤ ZAHNUTÁ,NOSNOST 100 KG</t>
  </si>
  <si>
    <t>0140234</t>
  </si>
  <si>
    <t>HŮL VYCHÁZKOVÁ DŘEVĚNÁ W2100</t>
  </si>
  <si>
    <t>0140235</t>
  </si>
  <si>
    <t>HŮL VYCHÁZKOVÁ DURALOVÁ ČTYŘBODOVÁ W2080</t>
  </si>
  <si>
    <t>0140236</t>
  </si>
  <si>
    <t>BERLE PŘEDLOKETNÍ SPECIÁLNÍ KOMFORT W2030</t>
  </si>
  <si>
    <t>DVOJITĚ STAVITELNÁ,RUKOJEŤ ANATOMICKÁ,NOSNOST 130KG,NAST.VÝŠKA 74-96CM</t>
  </si>
  <si>
    <t>0140237</t>
  </si>
  <si>
    <t>KOZIČKA DURALOVÁ OPĚRNÁ 484</t>
  </si>
  <si>
    <t>NASTAVITELNÁ VÝŠKA, SKLÁDACÍ ODLEHČENÝ RÁM, DVĚ MADLA</t>
  </si>
  <si>
    <t>0140238</t>
  </si>
  <si>
    <t>ZVEDÁK ELEKTRICKÝ POJÍZDNÝ INVACARE BIRDIE</t>
  </si>
  <si>
    <t>SKLÁDACÍ,NOSNOST 150KG, 3000500.D1AA0-0125</t>
  </si>
  <si>
    <t>0140239</t>
  </si>
  <si>
    <t>MATRACE ANTIDEKUBITNÍ PĚNOVÁ MAXIPLOT</t>
  </si>
  <si>
    <t>S PROFYLAXÍ,VČ.POTAHU,ANTIDEKUBIT.DO I.STUPNĚ,90X200X14CM,NOSN.110KG,04002</t>
  </si>
  <si>
    <t>0140240</t>
  </si>
  <si>
    <t>SEDAČKA ANTIDEKUBITNÍ JAY LITE</t>
  </si>
  <si>
    <t>ŠÍŘKY 35;38;40;42;44;46;48;50CM, HLOUBKA 38-50CM; VÝŠKA 8,5CM; NOSNOST 113KG</t>
  </si>
  <si>
    <t>0140241</t>
  </si>
  <si>
    <t>SEDAČKA ANTIDEKUBITNÍ JAY LITE KONTUR</t>
  </si>
  <si>
    <t>ŠÍŘKY 35;38;40;42;44;46;48;50CM, HLOUB. 38-50CM; VÝŠKA 11,5CM; NOSNOST 113KG</t>
  </si>
  <si>
    <t>0140242</t>
  </si>
  <si>
    <t>SEDAČKA ANTIDEKUBITNÍ JAY J3</t>
  </si>
  <si>
    <t>ŠÍŘKY 30;35;38;40;42;44;46;48CM, HLOUB. 38-50CM; VÝŠKA 9,5CM; NOSNOST 150KG</t>
  </si>
  <si>
    <t>0140244</t>
  </si>
  <si>
    <t>SEDAČKA ANTIDEKUBITNÍ JAY COMBI SOFT P</t>
  </si>
  <si>
    <t>ŠíŘKY 25-60CM, HLOUB. 30-50CM; VÝŠKA 6CM; NOSNOST 150KG</t>
  </si>
  <si>
    <t>0140245</t>
  </si>
  <si>
    <t>CHODÍTKO S PODPAŽNÍMI PODPORAMI 266</t>
  </si>
  <si>
    <t>SKLÁDACÍ,ČTYŘKOLOVÉ,NASTAVITELNÉ 108-152CM,PODPAŽNÍ OPĚRKY</t>
  </si>
  <si>
    <t>0140247</t>
  </si>
  <si>
    <t>CHODÍTKO ČTYŘKOLOVÉ S PODPŮRNOU DESKOU 268</t>
  </si>
  <si>
    <t>NASTAVITELNÉ 122-167CM,SKLÁDACÍ,OPĚRNÁ ČALOUNĚNÁ DESKA,POLOHOVÁNÍ DRŽADEL</t>
  </si>
  <si>
    <t>0140248</t>
  </si>
  <si>
    <t>CHODÍTKO ČTYŘKOLOVÉ S PODPŮRNOU DESKOU 268 JUNIOR</t>
  </si>
  <si>
    <t>NASTAVITELNÉ 93-122CM,SKLÁDACÍ,OPĚRNÁ ČALOUNĚNÁ DESKA,POLOHOVÁNÍ DRŽADEL</t>
  </si>
  <si>
    <t>0140249</t>
  </si>
  <si>
    <t>CHODÍTKO DVOUKOLOVÉ SKLÁDACÍ 251</t>
  </si>
  <si>
    <t>NASTAVITELNÉ,OPĚRNÁ ČALOUNĚNÁ DESKA</t>
  </si>
  <si>
    <t>0140250</t>
  </si>
  <si>
    <t>KŘESLO TOALETNÍ TYP 9063 VÝŠKOVĚ STAVITELNÉ</t>
  </si>
  <si>
    <t>POLSTROVANÉ TOALETNÍ SEDÁTKO, OMYVATELNÉ,ODNÍMATELNÁ NÁDOBA S POKLICÍ</t>
  </si>
  <si>
    <t>0140251</t>
  </si>
  <si>
    <t>KŘESLO TOALETNÍ TYP 139B - POJÍZDNÉ</t>
  </si>
  <si>
    <t>0140252</t>
  </si>
  <si>
    <t>LŮŽKO POLOHOVACÍ ELEKTRICKÉ ARBEAU</t>
  </si>
  <si>
    <t>PLNĚ NASTAVITELNÉ,HRAZDA,HRAZDIČKA,ZÁBRANY,KOLEČKA,PRODLOUŽENÁ DÉLKA 230CM</t>
  </si>
  <si>
    <t>0140253</t>
  </si>
  <si>
    <t>LŮŽKO POLOHOVACÍ ELEKTRICKÉ LUNA BASIC</t>
  </si>
  <si>
    <t>PLNĚ NASTAVITELNÉ, VYBAVENÍ: HRAZDA, HRAZDIČKA,ZÁBRANY,KOLEČKA</t>
  </si>
  <si>
    <t>0140254</t>
  </si>
  <si>
    <t>LŮŽKO POLOHOVACÍ ELEKTRICKÉ PRACTIC</t>
  </si>
  <si>
    <t>0140255</t>
  </si>
  <si>
    <t>LŮŽKO POLOHOVACÍ MECHANICKÉ TYP 1035</t>
  </si>
  <si>
    <t>ČTYŘDÍLNÝ POLOHOVACÍ ROŠT, VYBAVENÍ: HRAZDA,HRAZDIČKA.ZÁBRANY,KOLEČKA</t>
  </si>
  <si>
    <t>0140256</t>
  </si>
  <si>
    <t>CHODÍTKO ČTYŘKOLOVÉ ROLLATOR 6.200-GENTLEMAN</t>
  </si>
  <si>
    <t>SKLÁDACÍ, S PŘÍTLAČNÝMI/ PARKOVACÍMI BRZDAMI, HM. 7,4 KG, NOSN. 130 KG</t>
  </si>
  <si>
    <t>0140257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</si>
  <si>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</si>
  <si>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</si>
  <si>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</si>
  <si>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</si>
  <si>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0140259</t>
  </si>
  <si>
    <t>DLAHA PRO KONZERVATIVNÍ LÉČBU RUPTURY DORZÁLNÍ APONEURÓZY ORTEX 027</t>
  </si>
  <si>
    <t>TŘÍČLÁNKOVÝCH PRSTŮ RUKY</t>
  </si>
  <si>
    <t>0140262</t>
  </si>
  <si>
    <t>NÁVLEK PAHÝLOVÝ PRONA KOMFORT BERCOVÝ OCHRANNÝ</t>
  </si>
  <si>
    <t>P-PRONA KMF1-1, 35X30-46; P-PRONA KMF1-2, 45X30-46; P-PRONA KMF1-3, 55X30-46</t>
  </si>
  <si>
    <t>0140263</t>
  </si>
  <si>
    <t>NÁVLEK PAHÝLOVÝ PRONA KOMFORT BERCOVÝ S KROUŽKEM</t>
  </si>
  <si>
    <t>P-PRONA KMF3-1, 35X30-46; P-PRONA KMF3-2, 45X30-46; P-PRONA KMF3-3, 55X30-46</t>
  </si>
  <si>
    <t>0140264</t>
  </si>
  <si>
    <t>NÁVLEK PAHÝLOVÝ PRONA KOMFORT STEHENNÍ OCHRANNÝ</t>
  </si>
  <si>
    <t>P-PRONA KMF2-1, 30X40-56; P-PRONA KMF2-2, 35X40-56; P-PRONA KMF2-3, 40X40-56</t>
  </si>
  <si>
    <t>0140265</t>
  </si>
  <si>
    <t>NÁVLEK PAHÝLOVÝ PRONA KOMFORT STEHENNÍ S KROUŽKEM</t>
  </si>
  <si>
    <t>P-PRONA KMF4-1, 30X40-56; P-PRONA KMF4-2, 35X40-56; P-PRONA KMF4-3, 40X40-56</t>
  </si>
  <si>
    <t>0140266</t>
  </si>
  <si>
    <t>ORTÉZA KOTNÍKOVÁ, PUSH MED AEQUI FLEX</t>
  </si>
  <si>
    <t>VEL 1-3, PRAVÁ NEBO LEVÁ. 2.20.2</t>
  </si>
  <si>
    <t>0140267</t>
  </si>
  <si>
    <t>ORTÉZA PRSTOVÁ H-PMS</t>
  </si>
  <si>
    <t>PLASTOVÁ DLAHA, 8 VELIKOSTÍ</t>
  </si>
  <si>
    <t>0140268</t>
  </si>
  <si>
    <t>LÍMEC KRČNÍ KARE C-BWC</t>
  </si>
  <si>
    <t>ANATOM.TVAROVANÝ,FIXAČNÍ PÁSKA NA SUCHÝ ZIP, 9 VEL.</t>
  </si>
  <si>
    <t>0140269</t>
  </si>
  <si>
    <t>LÍMEC KRČNÍ KARE C-SRC</t>
  </si>
  <si>
    <t>VYZTUŽENÝ KRČNÍ LÍMEC, ANATOMICKY TVAROVANÝ 9 VEL.</t>
  </si>
  <si>
    <t>0140270</t>
  </si>
  <si>
    <t>KŘESLO KLOZETOVÉ POJÍZDNÉ CA 611</t>
  </si>
  <si>
    <t>BRŽDĚNÁ ZADNÍ KOL., ODNÍMAT. STUP., NOSN.100KG</t>
  </si>
  <si>
    <t>0140271</t>
  </si>
  <si>
    <t>LÍMEC KRČNÍ S VÝZTUHOU</t>
  </si>
  <si>
    <t>PROTECT.COLAR SOFT WITH BAR</t>
  </si>
  <si>
    <t>0140272</t>
  </si>
  <si>
    <t>LÍMEC KRČNÍ - ANATOMICKY TVAROVANÝ</t>
  </si>
  <si>
    <t>PROTECT.COLLAR SOFT</t>
  </si>
  <si>
    <t>0140273</t>
  </si>
  <si>
    <t>ORTÉZA KLAVIKULÁRNÍ</t>
  </si>
  <si>
    <t>PROTECT.CLAVICLE SUPPORT</t>
  </si>
  <si>
    <t>0140274</t>
  </si>
  <si>
    <t>KORZET DORSOFIX-THORAKOLUMBÁLNÍ ORTÉZA</t>
  </si>
  <si>
    <t>PROTECT.DORSOFIX</t>
  </si>
  <si>
    <t>PÁS BEDERNÍ LUMBAFORTE S VÝZTUHAMI</t>
  </si>
  <si>
    <t>PROTECT.LUMBAFORTE-PÁS BEDERNÍ PRODYŠNÝ</t>
  </si>
  <si>
    <t>PÁS BEDERNÍ LUMBOSTYLE S VÝZTUHAMI</t>
  </si>
  <si>
    <t>PROTECT.LUMBOSTYLE-PÁS BEDERNÍ S VÝZTUHAMI, KŘÍŽOVÉ TAHY</t>
  </si>
  <si>
    <t>0140278</t>
  </si>
  <si>
    <t>PÁS TĚHOTENSKÝ-MATERNITY</t>
  </si>
  <si>
    <t>PROTECT.MATERNITY BELT</t>
  </si>
  <si>
    <t>0140279</t>
  </si>
  <si>
    <t>PROTECT.ABDOMINAL SUPPORT</t>
  </si>
  <si>
    <t>0140280</t>
  </si>
  <si>
    <t>DLAHA PRSTOVÁ-STAX</t>
  </si>
  <si>
    <t>PROTECT.FINGER STAX</t>
  </si>
  <si>
    <t>0140281</t>
  </si>
  <si>
    <t>ORTÉZA PALCE</t>
  </si>
  <si>
    <t>MEDI THUMB SUPPORT</t>
  </si>
  <si>
    <t>0140282</t>
  </si>
  <si>
    <t>ORTÉZA ZÁPĚSTÍ A PALCE</t>
  </si>
  <si>
    <t>MANUMED T</t>
  </si>
  <si>
    <t>0140283</t>
  </si>
  <si>
    <t>MEDI WRIST SUPPORT</t>
  </si>
  <si>
    <t>0140284</t>
  </si>
  <si>
    <t>ORTÉZA LOKETNÍ S LIMITOVANÝM ROZSAHEM POHYBU</t>
  </si>
  <si>
    <t>EPICO ROM</t>
  </si>
  <si>
    <t>0140285</t>
  </si>
  <si>
    <t>MEDI ELBOW SUPPORT</t>
  </si>
  <si>
    <t>0140286</t>
  </si>
  <si>
    <t>MEDI ELBOW STRAP</t>
  </si>
  <si>
    <t>0140287</t>
  </si>
  <si>
    <t>DLAHA ABDUKČNÍ - SAS 45</t>
  </si>
  <si>
    <t>ABDUKČNÍ ÚHEL 30° NEBO 45°</t>
  </si>
  <si>
    <t>0140289</t>
  </si>
  <si>
    <t>DLAHA ABDUKČNÍ - SAS 15</t>
  </si>
  <si>
    <t>ABDUKČNÍ ÚHEL 15°</t>
  </si>
  <si>
    <t>0140290</t>
  </si>
  <si>
    <t>DLAHA ABDUKČNÍ NAFUKOVACÍ - SAK</t>
  </si>
  <si>
    <t>UNIVERZÁLNÍ VELIKOST, NAFUKOVACÍ, ABDUKČNÍ ÚHEL 10° NEBO 60°</t>
  </si>
  <si>
    <t>0140291</t>
  </si>
  <si>
    <t>ORTÉZA RAMENNÍHO KLOUBU</t>
  </si>
  <si>
    <t>MEDI ARM FIX - UNIVERZÁLNÍ VELIKOST</t>
  </si>
  <si>
    <t>0140292</t>
  </si>
  <si>
    <t>MEDI ARM SLING - UNIVERZÁLNÍ VELIKOST</t>
  </si>
  <si>
    <t>0140293</t>
  </si>
  <si>
    <t>ZÁVĚS RAMENNÍHO KLOUBU - FIXACE KOLEM PASU</t>
  </si>
  <si>
    <t>MEDI SHOULDER SLING - UNIVERZÁLNÍ VELIKOST</t>
  </si>
  <si>
    <t>0140294</t>
  </si>
  <si>
    <t>KOREKTOR MEZIPRSTNÍ - SILIKON</t>
  </si>
  <si>
    <t>PROTECT.TOE SEPARATOR - VELIKOST S, L</t>
  </si>
  <si>
    <t>0140295</t>
  </si>
  <si>
    <t>PROTECT.TOE SPREADER - VELIKOST S, M, L</t>
  </si>
  <si>
    <t>0140296</t>
  </si>
  <si>
    <t>KOREKTOR KLADÍVKOVÉHO PRSTU - SILIKON</t>
  </si>
  <si>
    <t>PROTECT.TOE CUSHION, LEVÝ, PRAVÝ</t>
  </si>
  <si>
    <t>0140297</t>
  </si>
  <si>
    <t>KOREKTOR VBOČENÉHO PALCE - SILIKON</t>
  </si>
  <si>
    <t>PROTECT.BUNION CUSHION</t>
  </si>
  <si>
    <t>0140298</t>
  </si>
  <si>
    <t>ORTÉZA HLEZENNÍ S VÝZTUHAMI, PĚNOVÉ STÉLKY</t>
  </si>
  <si>
    <t>PROTECT.ANKLE AIR FOAM - UNIVERZÁLNÍ VELIKOST</t>
  </si>
  <si>
    <t>0140299</t>
  </si>
  <si>
    <t>ORTÉZA HLEZENNÍ S VÝZTUHAMI, GELOVÉ STÉLKY</t>
  </si>
  <si>
    <t>M.STEP - UNIVERZÁLNÍ VELIKOST</t>
  </si>
  <si>
    <t>0140301</t>
  </si>
  <si>
    <t>ORTÉZA KOLENNÍHO KLOUBU - M.4S OA</t>
  </si>
  <si>
    <t>PEVNÝ RÁM,NASTAVITELNÝ ROZSAH POHYBU,URČENA PRO VARÓZNÍ,VALGÓZNÍ POSTAVENÍ NOHY</t>
  </si>
  <si>
    <t>0140303</t>
  </si>
  <si>
    <t>ORTÉZA KOLENNÍHO KLOUBU - PT CONTROL</t>
  </si>
  <si>
    <t>NASTAVITELNÝ ROZSAH POHYBU, URČENA PRO PATELÁRNÍ SYNDROM</t>
  </si>
  <si>
    <t>0140304</t>
  </si>
  <si>
    <t>ORTÉZA KOLENNÍHO KLOUBU S KOVOVÝMI DLAHAMI</t>
  </si>
  <si>
    <t>STABIMED PRO - PRODYŠNÝ MATERIÁL, KOVOVÉ DLAHY</t>
  </si>
  <si>
    <t>0140305</t>
  </si>
  <si>
    <t>COLLAMED - PRODYŠNÝ MATERIÁL, ROZEPÍNACÍ, NASTAVITELNÁ FLEXE I EXTENZE</t>
  </si>
  <si>
    <t>0140307</t>
  </si>
  <si>
    <t>PROTECT.KNEE IMMOBILIZER UNIVERSAL</t>
  </si>
  <si>
    <t>0140308</t>
  </si>
  <si>
    <t>ORTÉZA KYČELNÍHO KLOUBU</t>
  </si>
  <si>
    <t>ORTHOCOX</t>
  </si>
  <si>
    <t>0140309</t>
  </si>
  <si>
    <t>BANDÁŽ ACHILOVY ŠLACHY</t>
  </si>
  <si>
    <t>ACHILLOTRAIN PRO</t>
  </si>
  <si>
    <t>0140310</t>
  </si>
  <si>
    <t>BANDÁŽ HLEZNA S OSMIČKOU</t>
  </si>
  <si>
    <t>MALLEOTRAIN S</t>
  </si>
  <si>
    <t>0140311</t>
  </si>
  <si>
    <t>BANDÁŽ KOLENNÍHO KLOUBU S KOREKČNÍ PELOTOU</t>
  </si>
  <si>
    <t>GENUTRAIN A3</t>
  </si>
  <si>
    <t>0140312</t>
  </si>
  <si>
    <t>ORTÉZA KOLENNÍ SE STAVITELNÝM KLOUBEM</t>
  </si>
  <si>
    <t>KK 001</t>
  </si>
  <si>
    <t>0140313</t>
  </si>
  <si>
    <t>ORTÉZA KOLENÍ DĚLENÁ KRÁTKÁ SE STAVITELNÝM KLOUBEM</t>
  </si>
  <si>
    <t>KK 002</t>
  </si>
  <si>
    <t>ORTÉZA KOLENNÍ RIGIDNÍ 0°</t>
  </si>
  <si>
    <t>KR 003</t>
  </si>
  <si>
    <t>0140315</t>
  </si>
  <si>
    <t>FIXACE KOLENNÍ MĚKKÁ I.</t>
  </si>
  <si>
    <t>KK 004</t>
  </si>
  <si>
    <t>0140316</t>
  </si>
  <si>
    <t>ORTÉZA KOLENNÍ RIGIDNÍ, ÚHEL 20°</t>
  </si>
  <si>
    <t>KR 005</t>
  </si>
  <si>
    <t>0140317</t>
  </si>
  <si>
    <t>ORTÉZA KOLENNÍ S PRUŽINAMI</t>
  </si>
  <si>
    <t>KA 006</t>
  </si>
  <si>
    <t>0140318</t>
  </si>
  <si>
    <t>FIXACE KOLENNÍ MĚKKÁ II.</t>
  </si>
  <si>
    <t>KM 007</t>
  </si>
  <si>
    <t>0140319</t>
  </si>
  <si>
    <t>FIXACE KOLENNÍ MĚKKÁ III.</t>
  </si>
  <si>
    <t>KM 008</t>
  </si>
  <si>
    <t>0140320</t>
  </si>
  <si>
    <t>ORTÉZA KOLENNÍ, TUBULÁRNÍ S KOVOVÝM KLOUBEM</t>
  </si>
  <si>
    <t>KD 011</t>
  </si>
  <si>
    <t>0140321</t>
  </si>
  <si>
    <t>ORTÉZA KOLENNÍ, DĚLENÁ S KOVOVÝM KLOUBEM</t>
  </si>
  <si>
    <t>KD 012</t>
  </si>
  <si>
    <t>ORTÉZA KOLENNÍ, TUBULÁRNÍ S KOVOVÝM DVOUOSÝM KLOUBEM</t>
  </si>
  <si>
    <t>KT 013</t>
  </si>
  <si>
    <t>0140323</t>
  </si>
  <si>
    <t>ORTÉZA KOLENNÍ, DĚLENÁ S KOVOVÝM DVOUOSÝM KLOUBEM</t>
  </si>
  <si>
    <t>KD 014</t>
  </si>
  <si>
    <t>0140324</t>
  </si>
  <si>
    <t>ORTÉZA HLEZNA S VÝZTUHOU</t>
  </si>
  <si>
    <t>FM 020</t>
  </si>
  <si>
    <t>0140325</t>
  </si>
  <si>
    <t>ORTÉZA HLEZNA S VÝZTUHOU ZVÝŠENÁ</t>
  </si>
  <si>
    <t>FM 021</t>
  </si>
  <si>
    <t>0140326</t>
  </si>
  <si>
    <t>ORTÉZA HLEZNA PEVNÁ S PERONEÁLNÍ DLAHOU</t>
  </si>
  <si>
    <t>FM 022</t>
  </si>
  <si>
    <t>0140327</t>
  </si>
  <si>
    <t>ORTÉZA HLEZNA BEZ VÝZTUH</t>
  </si>
  <si>
    <t>FM 023</t>
  </si>
  <si>
    <t>0140328</t>
  </si>
  <si>
    <t>FIXACE ZÁPĚSTÍ BEZ FIXACE PALCE</t>
  </si>
  <si>
    <t>FZ 030</t>
  </si>
  <si>
    <t>0140329</t>
  </si>
  <si>
    <t>PÁSKA EPIKONDILÁRNÍ S PELOTOU, ELASTICKÁ</t>
  </si>
  <si>
    <t>EP 031</t>
  </si>
  <si>
    <t>BANDÁŽ LOKETNÍ ELASTICKÁ</t>
  </si>
  <si>
    <t>LE 032</t>
  </si>
  <si>
    <t>0140331</t>
  </si>
  <si>
    <t>FIXACE ZÁPĚSTÍ RIGIDNÍ BEZ PALCE</t>
  </si>
  <si>
    <t>FR 033</t>
  </si>
  <si>
    <t>0140332</t>
  </si>
  <si>
    <t>BANDÁŽ KLAVIKULÁRNÍ DOSPĚLÁ A DĚTSKÁ</t>
  </si>
  <si>
    <t>KB 034</t>
  </si>
  <si>
    <t>0140333</t>
  </si>
  <si>
    <t>BANDÁŽ LOKETNÍ S NASTAVITELNÝM KLOUBEM</t>
  </si>
  <si>
    <t>LK 035</t>
  </si>
  <si>
    <t>0140334</t>
  </si>
  <si>
    <t>OBAL PAŽE ZÁVĚSNÝ S ELASTICKOU FIXACÍ</t>
  </si>
  <si>
    <t>ZO 036</t>
  </si>
  <si>
    <t>0140335</t>
  </si>
  <si>
    <t>BANDÁŽ RAMENNÍ ZÁVĚSNÁ</t>
  </si>
  <si>
    <t>RB 037</t>
  </si>
  <si>
    <t>0140336</t>
  </si>
  <si>
    <t>FIXACE RAMENNÍHO PLETENCE</t>
  </si>
  <si>
    <t>FD 038</t>
  </si>
  <si>
    <t>0140337</t>
  </si>
  <si>
    <t>BANDÁŽ RAMENNÍHO KLOUBU ELASTICKÁ</t>
  </si>
  <si>
    <t>ZO 039</t>
  </si>
  <si>
    <t>0140338</t>
  </si>
  <si>
    <t>ORTÉZA ZÁPĚSTÍ RIGIDNÍ S FIXACÍ PALCE</t>
  </si>
  <si>
    <t>FP 040</t>
  </si>
  <si>
    <t>FIXACE PALCE RUKY</t>
  </si>
  <si>
    <t>FP 041</t>
  </si>
  <si>
    <t>0140340</t>
  </si>
  <si>
    <t>FIXACE PRSTU RUKY RIGIDNÍ DLAHOU</t>
  </si>
  <si>
    <t>FP 042</t>
  </si>
  <si>
    <t>0140341</t>
  </si>
  <si>
    <t>PÁS BEDERNÍ S PLASTOVÝMI VÝZTUHAMI</t>
  </si>
  <si>
    <t>BE 050</t>
  </si>
  <si>
    <t>0140342</t>
  </si>
  <si>
    <t>PÁS BEDERNÍ S DVOJTÝM TAHEM</t>
  </si>
  <si>
    <t>BD 051</t>
  </si>
  <si>
    <t>0140343</t>
  </si>
  <si>
    <t>PÁS BEDERNÍ S KOVOVOU VÝZTUHOU</t>
  </si>
  <si>
    <t>BV 052</t>
  </si>
  <si>
    <t>0140344</t>
  </si>
  <si>
    <t>BP 053</t>
  </si>
  <si>
    <t>0140345</t>
  </si>
  <si>
    <t>LÍMEC MĚKKÝ</t>
  </si>
  <si>
    <t>KM 060</t>
  </si>
  <si>
    <t>0140346</t>
  </si>
  <si>
    <t>LÍMEC MĚKKÝ S VÝZTUHOU</t>
  </si>
  <si>
    <t>KV 061</t>
  </si>
  <si>
    <t>SYSTÉM PROPLACHOVÝ PRO MOČOVÉ KATETRY (CHLORID SODNÝ 0,9%) URO TAINER</t>
  </si>
  <si>
    <t>10X100ML KAT.C. FB99833</t>
  </si>
  <si>
    <t>0140348</t>
  </si>
  <si>
    <t>SYSTÉM PROPLACH.PRO MOČOVÉ KATETRY (KYS.CITR. 3,23%) URO TAINER SUBY G</t>
  </si>
  <si>
    <t>10X100ML KAT.C. FB99839</t>
  </si>
  <si>
    <t>0140349</t>
  </si>
  <si>
    <t>EPITÉZA PRSNÍ SILIKONOVÁ AMICA SUPERSOFT 1151X</t>
  </si>
  <si>
    <t>0140351</t>
  </si>
  <si>
    <t>SEDAČKA DO SPRCHY  ALU 90-1369</t>
  </si>
  <si>
    <t>OTOČNÁ S ARETACÍ, ODKLOP.PODRUČKY,NASTAV.VÝŠKA,NOSNOST DO 135 KG,ZREPRM901369</t>
  </si>
  <si>
    <t>0140352</t>
  </si>
  <si>
    <t>SEDAČKA NA VANU 90-1368</t>
  </si>
  <si>
    <t>OTOČNÁ S ARETACÍ, ODKLOP.PODRUČKY,NASTAV.ŠÍŘKA,NOSNOST DO 100 KG,ZREPRM901368</t>
  </si>
  <si>
    <t>0140353</t>
  </si>
  <si>
    <t>PÁS BEZPEČNOSTNÍ 2BODOVÝ HRUDNÍ, ZREAJO10090420</t>
  </si>
  <si>
    <t>0140354</t>
  </si>
  <si>
    <t>MATRACE ANTIDEKUBITNÍ BOHEMIA LUX FLEX</t>
  </si>
  <si>
    <t>NÍZKÝ ST. DEK., JEDNOSTR.,14 CM,VYZTUŽ. BOKY, KŘÍŽOVÝ PROŘEZ,3 ZÓNY,ODNÍM.POTAH</t>
  </si>
  <si>
    <t>MATRACE ANTIDEKUBITNÍ BOHEMIA CLINIC</t>
  </si>
  <si>
    <t>STŘEDNÍ ST. DEK., JEDNOSTRANNÁ,13 CM,REVOLUČNÍ  KŘÍŽOVÝ PROŘEZ,ODNÍM.POTAH</t>
  </si>
  <si>
    <t>0140356</t>
  </si>
  <si>
    <t>MATRACE ANTIDEKUBITNÍ BOHEMIA LUX DUO</t>
  </si>
  <si>
    <t>NÍZKÝ ST.DEK.,OBOUSTR.,14 CM, 2 VRSTVY PĚNY-ROZDÍL.TVRDOST,KŘÍŽ.PROŘEZ,OD.POTAH</t>
  </si>
  <si>
    <t>0140357</t>
  </si>
  <si>
    <t>MATRACE ANTIDEKUBITNÍ BOHEMIA EULASTIC</t>
  </si>
  <si>
    <t>STŘ.ST.DEK.,OBOUSTR.,SPEC.PĚNA U RAMEN, VYS NOSNOST, 12 CM,5 ZÓN,ODN.POTAH</t>
  </si>
  <si>
    <t>0140358</t>
  </si>
  <si>
    <t>MATRACE ANTIDEKUBITNÍ BOHEMIA PREVENT</t>
  </si>
  <si>
    <t>STŘ.ST.DEK.,JEDNOSTR.,DVĚ VRSTVY PĚNY, POVRCH NOPKOVÁN,14 CM,5 ZÓN,OD.POTAH</t>
  </si>
  <si>
    <t>0140359</t>
  </si>
  <si>
    <t>MATRACE ANTIDEKUBITNÍ BOHEMIA ERGONOMIC</t>
  </si>
  <si>
    <t>VYSOKÝ ST. DEKUBITU,DVĚ VRSTVY PĚNY,KŘÍŽOVÝ PROŘEZ, 7 ZÓN, 14 CM,OD.POTAH</t>
  </si>
  <si>
    <t>0140360</t>
  </si>
  <si>
    <t>BERLE PODPAŽNÍ DURALOVÁ DPB 10</t>
  </si>
  <si>
    <t>VELIKOST STŘEDNÍ,DLOUHÁ A DĚTSKÁ,130 KG VYMĚKČENÁ RUKOJEŤ A PODPAŽNÍ NÁVLEK</t>
  </si>
  <si>
    <t>0140361</t>
  </si>
  <si>
    <t>BERLE PŘEDLOKETNÍ SPECIÁLNÍ DURALOVÁ VERA</t>
  </si>
  <si>
    <t>VYMĚKČENÁ RUKOJEŤ,NOSNOST 150KG</t>
  </si>
  <si>
    <t>0140362</t>
  </si>
  <si>
    <t>ROZTOK ELASTOVISKÓZNÍ FERMATHRON PLUS</t>
  </si>
  <si>
    <t>PREPARÁT PRO KOLENNÍ KLOUB,INJ.30MG/2,0ML,HRAZENY 3 APLIKACE DO 1 KLOUBU/6 MĚS.</t>
  </si>
  <si>
    <t>0140363</t>
  </si>
  <si>
    <t>ROZTOK ELASTOVISKÓZNÍ SUPLASYN 1-SHOT</t>
  </si>
  <si>
    <t>PŘEDPLNĚNÁ STŘÍKAČKA 1X6ML, HRAZENA 1 APLIKACE DO 1 KLOUBU/6 MĚS.</t>
  </si>
  <si>
    <t>0140364</t>
  </si>
  <si>
    <t>GEL LUBRIKAČNÍ LUBRAGEL - STŘÍKAČKY 25 X 6 ML</t>
  </si>
  <si>
    <t>STERILNÍ LUBRIKANS, LOKÁLNÍ ANESTETIKUM A DEZINFICIENS VE STERILNÍ STŘÍKAČCE</t>
  </si>
  <si>
    <t>0140365</t>
  </si>
  <si>
    <t>KATÉTR MOČOVÝ HYDROFILNÍ MUŽSKÝ HOMECATH 40 CM</t>
  </si>
  <si>
    <t>HCM 40-06,08,10,12,14,16,18 CH 6-18, BALENÍ 40 KUSŮ</t>
  </si>
  <si>
    <t>0140375</t>
  </si>
  <si>
    <t>BERLE PODPAŽNÍ DURALOVÁ MDH VCBP0041</t>
  </si>
  <si>
    <t>VÝŠKOVĚ STAVITELNÁ, MĚKKÁ RUKOJEŤ A OPĚRKA, DO 100KG, S, M, L</t>
  </si>
  <si>
    <t>0140376</t>
  </si>
  <si>
    <t>BERLE PŘEDLOKETNÍ SPECIÁLNÍ DĚTSKÁ KIDS 122.</t>
  </si>
  <si>
    <t>VÝŠKOVĚ STAVITELNÁ DÉLKA BERLE I PŘEDLOKETNÍ OPĚRKY,ODRAZKY,DO 100KG</t>
  </si>
  <si>
    <t>0140377</t>
  </si>
  <si>
    <t>BERLE PŘEDLOKETNÍ MAGIC TWIN 101.</t>
  </si>
  <si>
    <t>VÝŠKOVĚ STAVITELNÁ DÉLKA BERLE,ODRAZKY,DO 130KG</t>
  </si>
  <si>
    <t>0140378</t>
  </si>
  <si>
    <t>BERLE PŘEDLOKETNÍ SPECIÁLNÍ COMBI-SOFT 109.</t>
  </si>
  <si>
    <t>VÝŠKOVĚ STAVITELNÁ DÉLKA BERLE I PŘEDLOKETNÍ OPĚRKY,VYMĚKČENÁ RUKOJEŤ,DO 120KG</t>
  </si>
  <si>
    <t>0140379</t>
  </si>
  <si>
    <t>BERLE PŘEDLOKETNÍ SPECIÁLNÍ SAFE-IN 117.</t>
  </si>
  <si>
    <t>VÝŠKOVĚ STAVIT.DÉLKA BERLE I PŘEDLOK.OPĚRKY S OBJÍMKOU,MĚKČENÁ RUKOJEŤ,DO 120KG</t>
  </si>
  <si>
    <t>0140380</t>
  </si>
  <si>
    <t>NÁVLEK KOMPRESIVNÍ NA POPÁLENINY CICATREX, KUKLA PLNÁ 3402</t>
  </si>
  <si>
    <t>4 VELIKOSTI, MAX. 2 KS/ROK, NEJDÉLE PO DOBU 3 LET</t>
  </si>
  <si>
    <t>0140382</t>
  </si>
  <si>
    <t>NÁVLEK KOMPRESIVNÍ NA POPÁLENINY KRÁTKÝ CICATREX 3400,3449</t>
  </si>
  <si>
    <t>8 VELIKOSTI, MAX. 2 KS/ROK, NEJDÉLE PO DOBU 3 LET NA HORNÍ I DOLNÍ KONČETINU</t>
  </si>
  <si>
    <t>0140383</t>
  </si>
  <si>
    <t>NÁVLEK KOMPRESIVNÍ NA POPÁLENINY DLOUHÝ CICATREX 3425</t>
  </si>
  <si>
    <t>ORTÉZA ZAD LUMBO CARREZA BASIC</t>
  </si>
  <si>
    <t>6001 VYZTUŽENÝ, 3 VELIKOSTI</t>
  </si>
  <si>
    <t>0140386</t>
  </si>
  <si>
    <t>ORTÉZA ZAD DORSO DIREXA BASIC</t>
  </si>
  <si>
    <t>6005 VYZTUŽENÝ, ZPEVŇOVACÍ POPRUHY, VYŠŠÍ MODEL, 3 VELIKOSTI</t>
  </si>
  <si>
    <t>ORTÉZA ZÁPĚSTÍ MANU DIREXA BASIC</t>
  </si>
  <si>
    <t>4030 PALMÁRNÍ KOVOVÁ DLAHA, 3 VELIKOSTI PRO PRAVOU A LEVOU STRANU</t>
  </si>
  <si>
    <t>0140388</t>
  </si>
  <si>
    <t>ORTÉZA ZÁPĚSTÍ MANU DIREXA BASIC W&amp;T</t>
  </si>
  <si>
    <t>4032 PALMÁRNÍ KOVOVÁ DLAHA, VÝZTUŽ PALCE, 3 VELIKOSTI PRO KAŽDOU STRANU</t>
  </si>
  <si>
    <t>0140389</t>
  </si>
  <si>
    <t>ORTÉZA KOLENE GENU THERMA CHONDRO</t>
  </si>
  <si>
    <t>8386 INFRAPATELÁRNÍ PÁSKA, 5 VEL. S-XXL</t>
  </si>
  <si>
    <t>0140390</t>
  </si>
  <si>
    <t>ORTÉZA KOLENE GENU THERMA COMBI</t>
  </si>
  <si>
    <t>8387 POSTRANNÍ PRUŽNÉ DLAHY, NEOPRÉN, XXS-XXL</t>
  </si>
  <si>
    <t>ORTÉZA KOTNÍKU MALLEO DIREXA STIRRUP</t>
  </si>
  <si>
    <t>50S9 PEVNÁ SKOŘEPINA, UNIVERZÁLNÍ VELIKOST I STRANA</t>
  </si>
  <si>
    <t>0140402</t>
  </si>
  <si>
    <t>BANDÁŽ NEOPRENOVÁ KOLENNÍ KO 4</t>
  </si>
  <si>
    <t>VEL.: S, M, L, XL, XXL</t>
  </si>
  <si>
    <t>0140403</t>
  </si>
  <si>
    <t>ORTÉZA GUMOTEXTILNÍ KOLENNÍ KO 21</t>
  </si>
  <si>
    <t>VEL.: S, M, L, XL</t>
  </si>
  <si>
    <t>0140404</t>
  </si>
  <si>
    <t>ORTÉZA KOLENNÍ KO 31</t>
  </si>
  <si>
    <t>PRODYŠNÝ MATERIÁL, S PELOTOU A DLAHAMI, VEL.: S, M, L, XL, XXL</t>
  </si>
  <si>
    <t>PÁS LUMBOSAKRÁLNÍ PA 31</t>
  </si>
  <si>
    <t>S DLAHAMI A GUMOVÝM TAHEM, VEL.: S, M, L, XL, XXL</t>
  </si>
  <si>
    <t>0140406</t>
  </si>
  <si>
    <t>ORTÉZA KOTNÍKU ČL 31</t>
  </si>
  <si>
    <t>PRODYŠNÝ MATERIÁL, SE SILIKONOVÝMI PELOTAMI, VEL.: S, M, L, XL, LEVÁ, PRAVÁ</t>
  </si>
  <si>
    <t>0140407</t>
  </si>
  <si>
    <t>PÁS BŘIŠNÍ ZDRAVOTNÍ TYP II</t>
  </si>
  <si>
    <t>ORTÉZA ZÁPĚSTÍ ZA 31</t>
  </si>
  <si>
    <t>PRODYŠNÝ MATERIÁL, S DLAHOU, VEL.: S, M, L, LEVÁ, PRAVÁ</t>
  </si>
  <si>
    <t>0140409</t>
  </si>
  <si>
    <t>ROZTOK K VÝPLACHŮM ÚSTNÍ DUTINY CAPHOSOL, MAXIMÁLNĚ 3 BAL/ROK</t>
  </si>
  <si>
    <t>AMPULE 15 ML X 60; NEBO 30 TABLET</t>
  </si>
  <si>
    <t>0140410</t>
  </si>
  <si>
    <t>ORTÉZA PALCE RUKY POLFIX</t>
  </si>
  <si>
    <t>VYZTUŽENA PLANŽETOU, 3 VEL.,OBVOD ZÁPĚSTÍ V ROZSAHU 12-24 CM, PROVEDENÍ L A P</t>
  </si>
  <si>
    <t>0140411</t>
  </si>
  <si>
    <t>NÁKRČNÍK FIXAČNÍ S VÝZTUHOU</t>
  </si>
  <si>
    <t>VÝŠKA 10 CM, DÉLKA 45,50,55,60 CM</t>
  </si>
  <si>
    <t>VÝŠKA 8 CM, DÉLKA 45,50,55,60 CM</t>
  </si>
  <si>
    <t>BANDÁŽ LÝTKA MYOSUR</t>
  </si>
  <si>
    <t>4 VELIKOSTI V ROZSAHU 28-48 CM</t>
  </si>
  <si>
    <t>0140414</t>
  </si>
  <si>
    <t>ORTÉZA PALCOVÁ, PUSH ORTHO CMC</t>
  </si>
  <si>
    <t>VEL.: 1 - 3 PRAVÁ NEBO LEVÁ. 3.10.1</t>
  </si>
  <si>
    <t>ORTÉZA RAMENNÍHO KLOUBU IMMO 2440</t>
  </si>
  <si>
    <t>PRO IMMOBILIZACI RAMENE,PAŽE,PŘEDLOKTÍ A PRSTŮ, MODEL PRAVÝ A LEVÝ</t>
  </si>
  <si>
    <t>0140416</t>
  </si>
  <si>
    <t>PÁS KÝLNÍ JEDNOSTRANNÝ ORTEL 2730</t>
  </si>
  <si>
    <t>NASTAVITELNÝ NAPRAVO I NALEVO</t>
  </si>
  <si>
    <t>0140417</t>
  </si>
  <si>
    <t>PÁS KÝLNÍ OBOUSTRANNÝ ORTEL 2720</t>
  </si>
  <si>
    <t>SILIKONOVÉ PODLOŽKY 10,5 X 7 CM</t>
  </si>
  <si>
    <t>0140418</t>
  </si>
  <si>
    <t>BANDÁŽ KOLENNÍ GENUSOFT 2320</t>
  </si>
  <si>
    <t>KOMPRESE 15-20 MM HG,  VÝŠKA 20-22 CM</t>
  </si>
  <si>
    <t>0140419</t>
  </si>
  <si>
    <t>BANDÁŽ KOLENNÍ GENUACTION 2325</t>
  </si>
  <si>
    <t>KOMPRESE 20-36 MM HG,VÝŠKA 23,5-25,5 CM</t>
  </si>
  <si>
    <t>0140420</t>
  </si>
  <si>
    <t>BANDÁŽ KOLENNÍ GENUEXTREM 2321</t>
  </si>
  <si>
    <t>KOMPRESE 20-36 MM HG,VÝŠKA 26,5-27,5 CM, BOČNÍ VÝZTUŽE</t>
  </si>
  <si>
    <t>0140421</t>
  </si>
  <si>
    <t>PÁSKA EPIKONDYLÁRNÍ EPI-MED 48 001</t>
  </si>
  <si>
    <t>5 VELIKOSTÍ,PLASTOVÁ OPORA</t>
  </si>
  <si>
    <t>0140422</t>
  </si>
  <si>
    <t>ORTÉZA PERONEÁLNÍ PERO-MED 47972</t>
  </si>
  <si>
    <t>7 VELIKOSTÍ</t>
  </si>
  <si>
    <t>0140428</t>
  </si>
  <si>
    <t>PÁS IMOBILIZAČNÍ LOMBAX IMMO 0846</t>
  </si>
  <si>
    <t>CELOPLOŠNÝ DORZÁLNÍ KORZET, ROZSAH TL-LS, 6 VELIKOSTÍ</t>
  </si>
  <si>
    <t>0140432</t>
  </si>
  <si>
    <t>ORTÉZA LOKETNÍ - RIGIDNÍ SE ZÁVĚSEM TYP 010D</t>
  </si>
  <si>
    <t>OBOUSTRANNÁ</t>
  </si>
  <si>
    <t>0140433</t>
  </si>
  <si>
    <t>ORTÉZA ZÁPĚSTÍ - PEVNÁ TYP 011F</t>
  </si>
  <si>
    <t>TVAROVANÁ ŠIROKÁ KOVOVÁ DLAHA</t>
  </si>
  <si>
    <t>0140439</t>
  </si>
  <si>
    <t>0140440</t>
  </si>
  <si>
    <t>0140441</t>
  </si>
  <si>
    <t>0140442</t>
  </si>
  <si>
    <t>0140443</t>
  </si>
  <si>
    <t>SE DVĚMI DLAHAMI</t>
  </si>
  <si>
    <t>0140444</t>
  </si>
  <si>
    <t>S FIXACÍ PALCE</t>
  </si>
  <si>
    <t>0140445</t>
  </si>
  <si>
    <t>JEDNODUCHÝ</t>
  </si>
  <si>
    <t>0140446</t>
  </si>
  <si>
    <t>S DISTANČNÍ PODLOŽKOU</t>
  </si>
  <si>
    <t>0140447</t>
  </si>
  <si>
    <t>ORTÉZA LOKTE</t>
  </si>
  <si>
    <t>PRODLOUŽENÁ RIGIDNÍ</t>
  </si>
  <si>
    <t>0140448</t>
  </si>
  <si>
    <t>0140449</t>
  </si>
  <si>
    <t>POOPERAČNÍ FLEXE 20</t>
  </si>
  <si>
    <t>0140450</t>
  </si>
  <si>
    <t>S KOVOVÝMI KLOUBY</t>
  </si>
  <si>
    <t>0140451</t>
  </si>
  <si>
    <t>PLETENÁ S POSTRAN. VÝZTUHAMI</t>
  </si>
  <si>
    <t>0140452</t>
  </si>
  <si>
    <t>0140453</t>
  </si>
  <si>
    <t>SPONDY</t>
  </si>
  <si>
    <t>0140454</t>
  </si>
  <si>
    <t>ORTÉZA KOTNÍKU</t>
  </si>
  <si>
    <t>0140455</t>
  </si>
  <si>
    <t>EPITÉZA PRSNÍ SWIMFORM ACTIVE OCEAN 1082</t>
  </si>
  <si>
    <t>0140456</t>
  </si>
  <si>
    <t>EPITÉZA PRSNÍ AMICA SUPERSOFT CUPSIZE+ 1151</t>
  </si>
  <si>
    <t>0140457</t>
  </si>
  <si>
    <t>MATRACE ANTIDEKUBITNÍ PĚNOVÁ PROFIPLOT</t>
  </si>
  <si>
    <t>ANTIDEKUBITNÍ,PROFILOVANÁ, VČ.POTAHU, 90x200x12CM, NOSN.135 KG</t>
  </si>
  <si>
    <t>0140458</t>
  </si>
  <si>
    <t>MATRACE ANTIDEKUBITNÍ PĚNOVÁ MICROPLOT</t>
  </si>
  <si>
    <t>ANTIDEKUBIT. DO II STUPNĚ,PROFILOVANÁ, VČ.POTAHU, 90x200x16CM, NOSN.120 KG</t>
  </si>
  <si>
    <t>0140461</t>
  </si>
  <si>
    <t>MATRACE AKTIVNÍ ANTIDEKUBITNÍ PRO AIR 200</t>
  </si>
  <si>
    <t>ZÁKL.OCHRANA PROTI DEKUBITŮM,BUBLINKOVÁ,STŘÍDAVÝ TLAK,KAT.Č.30040001</t>
  </si>
  <si>
    <t>0140462</t>
  </si>
  <si>
    <t>KOMPRESOR AKTIVNÍ ANTIDEKUBITNÍ MATRACE PRO AIR 200</t>
  </si>
  <si>
    <t>STŘÍD.NASTAV.TLAK DLE HMOT.PAC.,CYKL.10 MINUT,TICHÝ,SLABÉ VIBRACE,KAT.Č.30040002</t>
  </si>
  <si>
    <t>0140466</t>
  </si>
  <si>
    <t>SEDAČKA ANTIDEKUBITNÍ ANATOMICKÁ</t>
  </si>
  <si>
    <t>VÝŠKA 50MM, VISCOELASTICKÁ PUR PĚNA, TŘÍVRSTVÁ TKANINA, ROZMĚRY DLE VOZÍKU</t>
  </si>
  <si>
    <t>0140467</t>
  </si>
  <si>
    <t>BERLE PŘEDLOKETNÍ FDI SAFE WALK</t>
  </si>
  <si>
    <t>NASTAVITELNÁ VÝŠKA,NOSNOST DO 130KG</t>
  </si>
  <si>
    <t>0140468</t>
  </si>
  <si>
    <t>BERLE PŘEDLOKETNÍ SPECIÁLNÍ OPTI-COMFORT</t>
  </si>
  <si>
    <t>NASTAVITELNÁ VÝŠKA,VYMĚKČENÉ DRŽADLO A VYMĚKČ.LOKETNÍ OPĚRKA,NOSNOST DO 130KG</t>
  </si>
  <si>
    <t>0140469</t>
  </si>
  <si>
    <t>BERLE PŘEDLOKETNÍ SPECIÁLNÍ ERGOTECH</t>
  </si>
  <si>
    <t>DVOJITĚ STAVITELNÁ,VYMĚKČENÉ SKLOPNÉ DRŽADLO,NOSNOST 130KG</t>
  </si>
  <si>
    <t>0140470</t>
  </si>
  <si>
    <t>BERLE PODPAŽNÍ DURALOVÁ CA 802 L</t>
  </si>
  <si>
    <t>NASTAVITELNÁ VÝŠKA BERLE I MADLA, VYMĚKČENÁ PODPAŽNÍ OPĚRKA, NOSNOST DO 100 KG</t>
  </si>
  <si>
    <t>0140471</t>
  </si>
  <si>
    <t>BANDÁŽ KOLENNÍ ELASTICKÁ GENU MEYRA 2711010-2711016</t>
  </si>
  <si>
    <t>TLAKOVÁ S BOČNÍMI VÝZTUHAMI A SILIKONOVOU ČÉŠKOVOU VÝZTUHOU</t>
  </si>
  <si>
    <t>0140472</t>
  </si>
  <si>
    <t>ORTÉZA KOLENNÍ FIXAČNÍ GENU MEYRA IMS 2712011,2712012</t>
  </si>
  <si>
    <t>UPÍNÁNÍ PÁSKY NA SUCHÝ ZIP</t>
  </si>
  <si>
    <t>0140473</t>
  </si>
  <si>
    <t>BANDÁŽ KOTNÍKOVÁ ELASTICKÁ ACHILLO 2721111,2721211</t>
  </si>
  <si>
    <t>TLAKOVÁ S GELOVÝMI VÝZTUHAMI PRO VEDENÍ ACHILLOVY ŠLACHY</t>
  </si>
  <si>
    <t>0140474</t>
  </si>
  <si>
    <t>BANDÁŽ KOTNÍKOVÁ ELASTICKÁ MALLEO 2722111,2722211</t>
  </si>
  <si>
    <t>TLAKOVÁ S GELOVÝMI VÝZTUHAMI PRO FIXACI A MASÁŽ HLEZENNÍHO KLOUBU</t>
  </si>
  <si>
    <t>0140475</t>
  </si>
  <si>
    <t>ORTÉZA KOTNÍKOVÁ STABILIZAČNÍ TALU 2721310</t>
  </si>
  <si>
    <t>SKOŘEPINA S UPÍNÁNÍM PÁSKY NA SUCHÝ ZIP, S VNITŘNÍ GELOVOU VÝPLNÍ</t>
  </si>
  <si>
    <t>0140476</t>
  </si>
  <si>
    <t>BANDÁŽ LOKETNÍ ELASTICKÁ EPI 2731010-2731016</t>
  </si>
  <si>
    <t>TLAKOVÁ S BOČNÍMI GELOVÝMI VÝZTUHAMI</t>
  </si>
  <si>
    <t>0140477</t>
  </si>
  <si>
    <t>BANDÁŽ BEDERNÍ ELASTICKÁ LUMBO 2741011-2741016</t>
  </si>
  <si>
    <t>TLAKOVÁ S MASÁŽNÍ VÝZTUHOU V OBLASTI KŘÍŽE</t>
  </si>
  <si>
    <t>0140478</t>
  </si>
  <si>
    <t>BANDÁŽ BEDERNÍ ELASTICKÁ LUMBO COMFORT 2742011-2742016</t>
  </si>
  <si>
    <t>TLAKOVÁ S MASÁŽNÍ VÝZTUHOU V OBLASTI KŘÍŽE, DÁMSKÁ SE ŠIRŠÍM PASEM</t>
  </si>
  <si>
    <t>0140479</t>
  </si>
  <si>
    <t>BANDÁŽ BEDERNÍ ELASTICKÁ LUMBO PRO 2743011-2743016</t>
  </si>
  <si>
    <t>TLAKOVÁ SE 4 STABILIZAČNÍMI VÝZTUHAMI PRO PODPORU ANATOMICKY SPRÁVNÉHO DRŽENÍ</t>
  </si>
  <si>
    <t>0140480</t>
  </si>
  <si>
    <t>BANDÁŽ BEDERNÍ ELASTICKÁ LUMBO LIGHT 2744011-2744015</t>
  </si>
  <si>
    <t>TLAKOVÁ SE 4 VÝZTUHAMI A UPÍNACÍMI POPRUHY PRO INDIVIDUÁLNÍ NASTAVENÍ STLAČENÍ</t>
  </si>
  <si>
    <t>0140481</t>
  </si>
  <si>
    <t>ORTÉZA ZÁPĚSTÍ MANU 2762111,2762211</t>
  </si>
  <si>
    <t>ANATOMICKY TVAROVANÁ KOVOVÁ VÝZTUHA, UPÍNÁNÍ SUCHÝMI ZIPY</t>
  </si>
  <si>
    <t>0140482</t>
  </si>
  <si>
    <t>ORTÉZA ZÁPĚSTÍ MANU PLUS 2761111,2761211</t>
  </si>
  <si>
    <t>S OCHRANOU PALCE, ANATOMICKY TVAROVANÁ KOVOVÁ VÝZTUHA, UPÍNÁNÍ SUCHÝMI ZIPY</t>
  </si>
  <si>
    <t>0140484</t>
  </si>
  <si>
    <t>ORTÉZA RAMENNÍ AS-BASIC 2751011-2751013</t>
  </si>
  <si>
    <t>ZÁVĚS PAŽE POLSTROVANÝ, UPÍNÁNÍ PŘEZKAMI</t>
  </si>
  <si>
    <t>0140486</t>
  </si>
  <si>
    <t>KŘESLO TOALETNÍ A SPRCHOVÉ PEVNÉ SWIFT 81702030</t>
  </si>
  <si>
    <t>TELESKOP. NAST. VÝŠKA SEDU, VČ. POLSTRŮ, NOSN.130KG</t>
  </si>
  <si>
    <t>0140488</t>
  </si>
  <si>
    <t>KŘESLO TOALETNÍ A SPRCHOVÉ POJÍZDNÉ CLEAN 80229210,9270,9211,9271</t>
  </si>
  <si>
    <t>ODKLÁPĚCÍ STUPAČKA,ODNÍMATELNÉ PODRUČKY,4 BRŽDĚNÁ KOLEČKA,NOSN.130KG</t>
  </si>
  <si>
    <t>0140489</t>
  </si>
  <si>
    <t>NÁSTAVEC NA WC PLASTOVÝ 10CM, RA-21011</t>
  </si>
  <si>
    <t>ARETAČNÍ ŠROUBY, NOSNOST 200KG</t>
  </si>
  <si>
    <t>0140490</t>
  </si>
  <si>
    <t>NÁSTAVEC NA WC MĚKKÝ  10CM, RA-210180</t>
  </si>
  <si>
    <t>POLYURETANOVÝ S PEVNÝM JÁDREM, NOSNOST 200KG</t>
  </si>
  <si>
    <t>0140491</t>
  </si>
  <si>
    <t>SEDAČKA DO VANY ZÁVĚSNÁ AB41</t>
  </si>
  <si>
    <t>NASTAVITELNÁ,  NOSNOST 120KG</t>
  </si>
  <si>
    <t>0140494</t>
  </si>
  <si>
    <t>CHODÍTKO ČTYŘKOLOVÉ DĚTSKÉ, SKLÁDACÍ, FIXI</t>
  </si>
  <si>
    <t>VÝŠKOVĚ STAVITELNÉ,  HMOTNOST 5,2KG, RUKOJETI 60-69CM, NOSNOST DO 100KG</t>
  </si>
  <si>
    <t>0140496</t>
  </si>
  <si>
    <t>CHODÍTKO ČTYŘKOLOVÉ, SKLÁDACÍ, JUMBO</t>
  </si>
  <si>
    <t>VÝŠKOVĚ STAVITELNÉ,  HMOTNOST 11,9KG, RUKOJETI 75-94CM, NOSNOST DO 150KG</t>
  </si>
  <si>
    <t>0140497</t>
  </si>
  <si>
    <t>SEDAČKA DO SPRCHY TURIN</t>
  </si>
  <si>
    <t>DURALOVÁ, STAVITELNÁ VÝŠKA 43-63CM, NOSNOST 100KG</t>
  </si>
  <si>
    <t>0140498</t>
  </si>
  <si>
    <t>PŘÍSLUŠENSTVÍ K POLOHOVACÍMU ZAŘÍZENÍ</t>
  </si>
  <si>
    <t>VESTA NEOPRENOVÁ - SÍŤOVÁ FIXAČNÍ 4 NEBO 6 BODOVÁ</t>
  </si>
  <si>
    <t>0140499</t>
  </si>
  <si>
    <t>0140501</t>
  </si>
  <si>
    <t>ZAŘÍZENÍ VERTIKALIZAČNÍ POLOHOVACÍ SUPINAČNÍ BANTAM</t>
  </si>
  <si>
    <t>0140506</t>
  </si>
  <si>
    <t>ZAŘÍZENÍ POLOHOVACÍ TERAPEUTICKÉ SEDACÍ JUNIOR</t>
  </si>
  <si>
    <t>0140551</t>
  </si>
  <si>
    <t>PODPRSENKA KOMPRESIVNÍ SARAH</t>
  </si>
  <si>
    <t>0778, 0779</t>
  </si>
  <si>
    <t>0140552</t>
  </si>
  <si>
    <t>BANDÁŽ HLEZENNÍHO KLOUBU ÚPLETOVÁ SE SILIKONOVOU VÝZTUHOU</t>
  </si>
  <si>
    <t>B 01 PRAVÁ,LEVÁ</t>
  </si>
  <si>
    <t>0140553</t>
  </si>
  <si>
    <t>BANDÁŽ KOLENNÍ ÚPLETOVÁ SE SILIKONOVOU STABILIZACÍ PATELY</t>
  </si>
  <si>
    <t>B 02 OBOUSTRANNÁ</t>
  </si>
  <si>
    <t>0140554</t>
  </si>
  <si>
    <t>ORTÉZA BEDERNÍ ÚPLETOVÁ S VÝZTUHAMI A BEDERNÍ PELOTOU</t>
  </si>
  <si>
    <t>B 03</t>
  </si>
  <si>
    <t>0140555</t>
  </si>
  <si>
    <t>ORTÉZA LOKETNÍ S EPIKONDYLÁRNÍ PÁSKOU</t>
  </si>
  <si>
    <t>B 04 OBOUSTRANNÁ</t>
  </si>
  <si>
    <t>0140557</t>
  </si>
  <si>
    <t>ORTÉZA KOLENNÍHO KLOUBU PROPÍNACÍ Z ÚPLETU S DVOUOSÝM KLOUBEM</t>
  </si>
  <si>
    <t>B 06 OBOUSTRANNÁ</t>
  </si>
  <si>
    <t>0140558</t>
  </si>
  <si>
    <t>ORTÉZA KOLENNÍHO KLOUBU FIXAČNÍ PEVNÁ PŘÍMÁ JEDNODÍLNÁ</t>
  </si>
  <si>
    <t>ORTEX 03A</t>
  </si>
  <si>
    <t>0140559</t>
  </si>
  <si>
    <t>ORTÉZA KOLENNÍHO KLOUBU FIXAČNÍ S FLEXÍ 20° JEDNODÍLNÁ</t>
  </si>
  <si>
    <t>ORTEX 05A</t>
  </si>
  <si>
    <t>0140560</t>
  </si>
  <si>
    <t>ORTÉZA ZÁPĚSTÍ ÚPLETOVÁ S VÝSTUHOU</t>
  </si>
  <si>
    <t>ORTEX 07G, S PEVNOU DLAHOU</t>
  </si>
  <si>
    <t>0140561</t>
  </si>
  <si>
    <t>ORTÉZA ZÁPĚSTÍ FIXAČNÍ UNIVERZÁLNÍ</t>
  </si>
  <si>
    <t>ORTEX 07H, S PEVNÝMI DLAHAMI, STRANOVĚ UNIVERZÁLNÍ</t>
  </si>
  <si>
    <t>0140562</t>
  </si>
  <si>
    <t>ORTÉZA RAMENNÍHO KLOUBU-GILCHRISTŮV OBVAZ</t>
  </si>
  <si>
    <t>ORTEX 030</t>
  </si>
  <si>
    <t>0140563</t>
  </si>
  <si>
    <t>ORTÉZA HLEZNA TALUSTAB</t>
  </si>
  <si>
    <t>3 VEL DLE DÉLKY CHODIDLA, 3 PE PLANŽETY,OSMIČKOVÝ TAH,OBJEMOVĚ STAVITELNÁ</t>
  </si>
  <si>
    <t>0140564</t>
  </si>
  <si>
    <t>ORTÉZA HLEZNA TALUFIX</t>
  </si>
  <si>
    <t>3 VEL DLE DÉL. CHODIDLA, 2PE PLANŽETY,1 DORZ.DLAHA,OSMIČK. TAH,OBJEM. STAVITELNÁ</t>
  </si>
  <si>
    <t>0140565</t>
  </si>
  <si>
    <t>KATÉTR POTAŽENÝ EASICATH NELATON S INTEGROVANÝM SÁČKEM 700 ML</t>
  </si>
  <si>
    <t>CH 10, 280060, CH 12, 280070, CH 14 280080, CH 16 280090, 20 KS</t>
  </si>
  <si>
    <t>0140567</t>
  </si>
  <si>
    <t>CHODÍTKO ČTYŘKOLOVÉ ROLÁTOR RL SMART ODLEHČENÉ</t>
  </si>
  <si>
    <t>SKLÁDACÍ, LEHKÉ 6,7KG, NAST. VÝŠKA 79-92CM, SED., NOSNOST 120KG</t>
  </si>
  <si>
    <t>0140570</t>
  </si>
  <si>
    <t>KŘESLO TOALETNÍ TS CARE PEVNÉ</t>
  </si>
  <si>
    <t>PEVNÉ PODRUČ., VÝŠKOVĚ STAV. 81-91CM, DO 120KG</t>
  </si>
  <si>
    <t>0140571</t>
  </si>
  <si>
    <t>NÁSTAVEC NA WC TSE SENSE 11 CM MĚKČENÝ</t>
  </si>
  <si>
    <t>MATERIÁL PU, ŠROUBOVÉ ÚCHYTY, DO 200KG</t>
  </si>
  <si>
    <t>0140572</t>
  </si>
  <si>
    <t>ŽIDLE POD SPRCHU DH 40 ROUND</t>
  </si>
  <si>
    <t>KULATÁ, BEZ OPĚRADLA, VÝŠKOVĚ STAV. 44-54CM, DO 120KG</t>
  </si>
  <si>
    <t>0140573</t>
  </si>
  <si>
    <t>MATRACE ANTIDEKUBITNÍ BOHEMIA LUXURA</t>
  </si>
  <si>
    <t>VÝŠKA 14CM, SAFR, 3.-4. ST. DEKUB., HR + SPEC. PRODYŠNÁ LÍNÁ PĚNA, DO 120KG</t>
  </si>
  <si>
    <t>0140574</t>
  </si>
  <si>
    <t>ROZTOK VISKOELASTICKÝ HYALONE</t>
  </si>
  <si>
    <t>60 MG/4ML,HRAZENA 1 APLIKACE DO 1 KLOUBU/6 MĚS.</t>
  </si>
  <si>
    <t>0140575</t>
  </si>
  <si>
    <t>KATÉTR POTAŽENÝ PRO INTERMITENTNÍ KATETRIZACI FLOCATH QUICK</t>
  </si>
  <si>
    <t>VEL. 8-20CH, DÉLKA 20-40CM, NELATON, 851221, 851241, 30KS/BAL</t>
  </si>
  <si>
    <t>0140582</t>
  </si>
  <si>
    <t>CHODÍTKO ČTYŘKOLOVÉ S PODPORAMI PŘEDLOKTÍ ALPHA BASIC</t>
  </si>
  <si>
    <t>NASTAVITELNÁ VÝŠKA RUKOJETÍ 95-119 CM</t>
  </si>
  <si>
    <t>0140583</t>
  </si>
  <si>
    <t>ZVEDÁK VANOVÝ ORCA</t>
  </si>
  <si>
    <t>SKLOPNÁ ZÁDA</t>
  </si>
  <si>
    <t>0140584</t>
  </si>
  <si>
    <t>PŘÍSLUŠENSTVÍ K VAN. ZVEDÁKU ORCA</t>
  </si>
  <si>
    <t>VÝŠK.ST.OPĚRKA HLAVY</t>
  </si>
  <si>
    <t>0140585</t>
  </si>
  <si>
    <t>VOZÍK TOALETNÍ A SPRCHOVÝ LIMA H263</t>
  </si>
  <si>
    <t>ODKLOPNÉ PODRUČKY,KOLA 5˝-BRŽDĚNÁ,S TOALET.NÁDOBOU,NOSNOST 135KG</t>
  </si>
  <si>
    <t>0140586</t>
  </si>
  <si>
    <t>BANDÁŽ KOLENNÍ PRODYŠNÁ - LUXACE PATELY</t>
  </si>
  <si>
    <t>GENUMEDI PT</t>
  </si>
  <si>
    <t>0140587</t>
  </si>
  <si>
    <t>ORTÉZA KOLENNÍ PRODYŠNÁ S POSTRANNÍMI DLAHAMI</t>
  </si>
  <si>
    <t>GENUMEDI PRO</t>
  </si>
  <si>
    <t>0140588</t>
  </si>
  <si>
    <t>ORTÉZA KOLENNÍ PRODYŠNÁ S NASTAVITELNOU FLEXÍ 0°-90°, EXTENZÍ 0°- 45°</t>
  </si>
  <si>
    <t>PROTECT.ST PIN</t>
  </si>
  <si>
    <t>0140589</t>
  </si>
  <si>
    <t>ORTÉZA KOLENNÍHO KLOUBU RÁMOVÁ 4-BODOVÁ S UZÁVĚREM KLOUBU</t>
  </si>
  <si>
    <t>M.4 X-LOCK - MOŽNOST UZAVŘENÍ KLOUBU V PLNÉ EXTENZI</t>
  </si>
  <si>
    <t>0140590</t>
  </si>
  <si>
    <t>ORTÉZA KOLENE IMOBILIZAČNÍ ROZEPÍNACÍ</t>
  </si>
  <si>
    <t>MEDI CLASSIC</t>
  </si>
  <si>
    <t>0140591</t>
  </si>
  <si>
    <t>BANDÁŽ HLEZENNÍ PLETENINOVÁ SE ZVÝŠENOU STABILIZACÍ</t>
  </si>
  <si>
    <t>LEVAMED ACTIVE</t>
  </si>
  <si>
    <t>0140592</t>
  </si>
  <si>
    <t>ORTÉZA HLEZENNÍ STABILNÍ</t>
  </si>
  <si>
    <t>LEVAMED STABIL</t>
  </si>
  <si>
    <t>0140593</t>
  </si>
  <si>
    <t>ORTÉZA HLEZENNÍ PLASTOVÁ</t>
  </si>
  <si>
    <t>DUALSHELL</t>
  </si>
  <si>
    <t>0140594</t>
  </si>
  <si>
    <t>ORTÉZA HLEZENNÍ S GELOVÝMI PELOTAMI</t>
  </si>
  <si>
    <t>PROTECT.ANCLE STIRRUP</t>
  </si>
  <si>
    <t>0140595</t>
  </si>
  <si>
    <t>LÍMEC KRČNÍ STABILIZAČNÍ</t>
  </si>
  <si>
    <t>PROTECT.COLLAR TRACHEO</t>
  </si>
  <si>
    <t>0140596</t>
  </si>
  <si>
    <t>PÁS BEDERNÍ S VÝZTUHAMI</t>
  </si>
  <si>
    <t>PRO ACTION PRT-T1 LUMBAR SUPPORT</t>
  </si>
  <si>
    <t>0140597</t>
  </si>
  <si>
    <t>MEDI CTS</t>
  </si>
  <si>
    <t>0140599</t>
  </si>
  <si>
    <t>ORTÉZA ZÁPĚSTÍ OBOUSTRANNÁ</t>
  </si>
  <si>
    <t>MANUMED 3</t>
  </si>
  <si>
    <t>0140600</t>
  </si>
  <si>
    <t>PROTECT.MANU ACTIVE</t>
  </si>
  <si>
    <t>0140604</t>
  </si>
  <si>
    <t>CHODÍTKO ČTYŘKOLOVÉ DĚTSKÉ PLUTO1</t>
  </si>
  <si>
    <t>SKLÁDACÍ,ARETACE PŘÍMÉHO SMĚRU, NASTAVITELNÉ OPĚRKY 42-72,5CM</t>
  </si>
  <si>
    <t>0140605</t>
  </si>
  <si>
    <t>CHODÍTKO ČTYŘKOLOVÉ DĚTSKÉ PLUTO2</t>
  </si>
  <si>
    <t>SKLÁDACÍ,ARETACE PŘÍMÉHO SMĚRU, NASTAVITELNÉ OPĚRKY 50-80,5CM</t>
  </si>
  <si>
    <t>0140606</t>
  </si>
  <si>
    <t>CHODÍTKO ČTYŘBODOVÉ GO-ON1</t>
  </si>
  <si>
    <t>SKLÁDACÍ PEVNÉ CHODÍTKO, VÝŠKOVĚ STAVITELNÉ 69-77,5CM VELMI LEHKÉ</t>
  </si>
  <si>
    <t>0140607</t>
  </si>
  <si>
    <t>CHODÍTKO ČTYŘBODOVÉ GO-ON2</t>
  </si>
  <si>
    <t>SKLÁDACÍ PEVNÉ CHODÍTKO, VÝŠKOVĚ STAVITELNÉ 77,5-100CM</t>
  </si>
  <si>
    <t>0140608</t>
  </si>
  <si>
    <t>HŮL ČTYŘBODOVÁ QUADRO</t>
  </si>
  <si>
    <t>VÝŠKOVĚ STAVITELNÁ 63-85,5CM,OBOUSTRANNÁ,DURALOVÁ</t>
  </si>
  <si>
    <t>0140612</t>
  </si>
  <si>
    <t>EPITÉZA MAMÁRNÍ ENERGY LIGHT 2U</t>
  </si>
  <si>
    <t>SILIKONOVÁ ODLEHČENÁ, TERMOREGULAČNÍ, MATERIÁL COMFORT+, 341</t>
  </si>
  <si>
    <t>0140613</t>
  </si>
  <si>
    <t>EPITÉZA MAMÁRNÍ ENERGY LIGHT 3U</t>
  </si>
  <si>
    <t>SILIKONOVÁ ODLEHČENÁ, TERMOREGULAČNÍ, MATERIÁL COMFORT+, 340</t>
  </si>
  <si>
    <t>0140614</t>
  </si>
  <si>
    <t>EPITÉZA MAMÁRNÍ ENERGY LIGHT 2S</t>
  </si>
  <si>
    <t>SILIKONOVÁ ODLEHČENÁ, TERMOREGULAČNÍ, MATERIÁL COMFORT+, 342</t>
  </si>
  <si>
    <t>0140615</t>
  </si>
  <si>
    <t>EPITÉZA MAMÁRNÍ INDIVIDUAL LIGHT 2S</t>
  </si>
  <si>
    <t>SILIKONOVÁ ODLEHČENÁ, TVÁRNÁ ZADNÍ STRANA, MATERIÁL COMFORT+, 374</t>
  </si>
  <si>
    <t>0140616</t>
  </si>
  <si>
    <t>EPITÉZA MAMÁRNÍ BALANCE INDIVIDUAL LIGHT 2D</t>
  </si>
  <si>
    <t>SILIKONOVÁ ODLEHČENÁ, KOREKČNÍ, TVÁRNÁ ZADNÍ STRANA, MATERIÁL COMFORT+,  273 B</t>
  </si>
  <si>
    <t>0140617</t>
  </si>
  <si>
    <t>EPITÉZA MAMÁRNÍ NATURA 1S</t>
  </si>
  <si>
    <t>SILIKONOVÁ, SYMETRICKÁ, MATERIÁL COMFORT+, 396</t>
  </si>
  <si>
    <t>0140618</t>
  </si>
  <si>
    <t>EPITÉZA MAMÁRNÍ NATURA LIGHT 2S</t>
  </si>
  <si>
    <t>SILKONOVÁ ODLEHČENÁ, SYMETRICKÁ, MATERIÁL COMFORT+, 390</t>
  </si>
  <si>
    <t>0140619</t>
  </si>
  <si>
    <t>EPITÉZA MAMÁRNÍ NATURA LIGHT 2A</t>
  </si>
  <si>
    <t>SILIKONOVÁ ODLEHČENÁ, ASYMETRICKÁ, MATERIÁL COMFORT+, 392</t>
  </si>
  <si>
    <t>0140620</t>
  </si>
  <si>
    <t>EPITÉZA MAMÁRNÍ NATURA 3E</t>
  </si>
  <si>
    <t>SILIKONOVÁ, ASYMETRICKÁ, MATERIÁL COMFORT+, 397</t>
  </si>
  <si>
    <t>0140621</t>
  </si>
  <si>
    <t>EPITÉZA MAMÁRNÍ ESSENTIAL 2S</t>
  </si>
  <si>
    <t>SILIKONOVÁ, SYMETRICKÁ, 440</t>
  </si>
  <si>
    <t>0140622</t>
  </si>
  <si>
    <t>EPITÉZA MAMÁRNÍ ESSENTIAL LIGHT 2S</t>
  </si>
  <si>
    <t>SILIKONOVÁ ODLEHČENÁ, SYMETRICKÁ, 442</t>
  </si>
  <si>
    <t>0140623</t>
  </si>
  <si>
    <t>EPITÉZA MAMÁRNÍ ESSENTIAL 2A</t>
  </si>
  <si>
    <t>SILIKONOVÁ, ASYMETRICKÁ, 353</t>
  </si>
  <si>
    <t>0140624</t>
  </si>
  <si>
    <t>EPITÉZA MAMÁRNÍ ESSENTIAL 3A</t>
  </si>
  <si>
    <t>SILIKONOVÁ, ASYMETRICKÁ, 255</t>
  </si>
  <si>
    <t>0140625</t>
  </si>
  <si>
    <t>EPITÉZA MAMÁRNÍ ESSENTIAL LIGHT 2A</t>
  </si>
  <si>
    <t>SILIKONOVÁ ODLEHČENÁ, ASYMETRICKÁ, 356</t>
  </si>
  <si>
    <t>0140626</t>
  </si>
  <si>
    <t>EPITÉZA MAMÁRNÍ ESSENTIAL 2E</t>
  </si>
  <si>
    <t>SILIKONOVÁ, SYMETRICKÁ, 474</t>
  </si>
  <si>
    <t>0140632</t>
  </si>
  <si>
    <t>EPITÉZA MAMÁRNÍ AQUA WAVE</t>
  </si>
  <si>
    <t>SILIKONOVÁ, SYMETRICKÁ, 149</t>
  </si>
  <si>
    <t>0140633</t>
  </si>
  <si>
    <t>EPITÉZA MAMÁRNÍ POOPERAČNÍ PRIFORM STANDARD</t>
  </si>
  <si>
    <t>LEHKÁ TEXTILNÍ, 214</t>
  </si>
  <si>
    <t>SEDÁK ANTIDEKUBITNÍ AMOVIDA MOTION</t>
  </si>
  <si>
    <t>LEHČENÝ FLUIDNÍ SILIKON, AV400</t>
  </si>
  <si>
    <t>SEDÁK ANTIDEKUBITNÍ AMOVIDA MOTION COMFORT+</t>
  </si>
  <si>
    <t>LEHČENÝ FLUIDNÍ SILIKON, TERMOREGULAČNÍ, MATERIÁL COMFORT+, AV500</t>
  </si>
  <si>
    <t>0140636</t>
  </si>
  <si>
    <t>NÁSTAVEC NA WC AQUATEC 900</t>
  </si>
  <si>
    <t>S PODRUČKAMI, RŮZNÉ VÝŠKY SEDU 6-10-15CM, NOSNOST MAX. 120KG</t>
  </si>
  <si>
    <t>0140637</t>
  </si>
  <si>
    <t>ORTÉZA HLEZENNÍHO KLOUBU RIGIDNÍ ORTEX 06F</t>
  </si>
  <si>
    <t>TYP WALKER</t>
  </si>
  <si>
    <t>0140638</t>
  </si>
  <si>
    <t>ORTÉZA ZÁPĚSTÍ NEO</t>
  </si>
  <si>
    <t>DÉLKA 17 CM, 5 VELIKOSTÍ,VYZTUŽENA VOLÁRNÍ DLAHOU, L-P PROVEDENÍ</t>
  </si>
  <si>
    <t>0140639</t>
  </si>
  <si>
    <t>ORTÉZA ZÁPĚSTÍ PLUS</t>
  </si>
  <si>
    <t>DÉLKA 26 CM, 5 VELIKOSTÍ, VYZTUŽENA VOLÁRNÍ DLAHOU, L-P PROVEDENÍ</t>
  </si>
  <si>
    <t>0140640</t>
  </si>
  <si>
    <t>ORTÉZA ZÁPĚSTÍ LONG</t>
  </si>
  <si>
    <t>DÉLKA  28 CM, 5 VEL.,VYZTUŽENA VOLÁRNÍ DLAHOU A DORZÁL. PLANŽETOU, L-P PROVEDENÍ</t>
  </si>
  <si>
    <t>0140641</t>
  </si>
  <si>
    <t>NÁKRČNÍK REFLEXNÍ</t>
  </si>
  <si>
    <t>PLNĚNÝ PE KULIČKAMI, DÉLKA 45,50,55,60 CM</t>
  </si>
  <si>
    <t>0140642</t>
  </si>
  <si>
    <t>CÉVKA PRO VÝŽIVU NOVOROZENCE CV-01 NO DOP, V686415</t>
  </si>
  <si>
    <t>BEZFTALÁTOVÁ,HADIČKA PRŮMĚR 1,9/2,9MM SE STUPNICÍ,DÉLKA 350MM,2 BOČNÍ OTVORY</t>
  </si>
  <si>
    <t>0140643</t>
  </si>
  <si>
    <t>ORTÉZA PALCOVÁ NA RHIZARTROZU LIGAFLEX RHIZO 7090</t>
  </si>
  <si>
    <t>DLAHA, 2 VELIKOSTI, PRAVÁ/LEVÁ</t>
  </si>
  <si>
    <t>0140644</t>
  </si>
  <si>
    <t>BANDÁŽ HLEZENNÍ MALLEOACTION 2361</t>
  </si>
  <si>
    <t>0140645</t>
  </si>
  <si>
    <t>BANDÁŽ HLEZENNÍ MALLEOSOFT 3600</t>
  </si>
  <si>
    <t>0140646</t>
  </si>
  <si>
    <t>ORTÉZA KOLENNÍ IMOBILIZAČNÍ GENUIMMO 0° A 20° 2415/2425</t>
  </si>
  <si>
    <t>DVĚ VÝŠKY 50 A 60 CM, 4 VELIKOSTI</t>
  </si>
  <si>
    <t>0140647</t>
  </si>
  <si>
    <t>LÍMEC KRČNÍ PHILADELPHIA ORTEL C4 VARIO 49280</t>
  </si>
  <si>
    <t>NASTAVITELNÁ VÝŠKA OPORY BRADY, UNIVERZÁLNÍ VELIKOST</t>
  </si>
  <si>
    <t>0140649</t>
  </si>
  <si>
    <t>ORTÉZA HLEZENNÍ TD MID CALF WALKER</t>
  </si>
  <si>
    <t>BEZ KLOUBU, NÍZKÝ, 4 VELIKOSTI</t>
  </si>
  <si>
    <t>0140650</t>
  </si>
  <si>
    <t>ORTÉZA HLEZENNÍ TD WALKER</t>
  </si>
  <si>
    <t>BEZ KLOUBU, VYSOKÝ, 4 VELIKOSTI</t>
  </si>
  <si>
    <t>0140651</t>
  </si>
  <si>
    <t>ORTÉZA KOLENNÍ ČTYŘBODOVÁ REBEL PRO</t>
  </si>
  <si>
    <t>VÍCEOSÝ KLOUB, NASTAVITELNÝ ROZSAH POHYBU,HLINÍKOVÝ RÁM, 6 VELIKOSTÍ</t>
  </si>
  <si>
    <t>0140654</t>
  </si>
  <si>
    <t>ORTÉZA LOKETNÍ S LIMITOVANÝM ROZSAHEM POHYBU LOW PROFILE ELBOW HINGE</t>
  </si>
  <si>
    <t>S ODNÍMATELNÝM ÚCHOPEM PRO RUKU, UNIVERZÁLNÍ VELIKOST</t>
  </si>
  <si>
    <t>0140655</t>
  </si>
  <si>
    <t>EPITÉZA PRSNÍ SILIMA CLASSIC</t>
  </si>
  <si>
    <t>SILIKONOVÁ,SYMETRICKÁ 66370,ASYMETRICKÁ 66360</t>
  </si>
  <si>
    <t>0140656</t>
  </si>
  <si>
    <t>EPITÉZA PRSNÍ SILIMA SOFT &amp; LIGHT</t>
  </si>
  <si>
    <t>SILIKONOVÁ,SYMETRICKÁ 66378,ASYMETRICKÁ 66368</t>
  </si>
  <si>
    <t>0140657</t>
  </si>
  <si>
    <t>EPITÉZA PRSNÍ SILIMA ULTRA LIGHT</t>
  </si>
  <si>
    <t>SILIKONOVÁ,SYMETRICKÁ 66374</t>
  </si>
  <si>
    <t>0140658</t>
  </si>
  <si>
    <t>EPITÉZA PRSNÍ SILIMA DIRECT</t>
  </si>
  <si>
    <t>SILIKONOVÁ,SAMOLEPÍCÍ,SYMETRICKÁ 66377</t>
  </si>
  <si>
    <t>0140659</t>
  </si>
  <si>
    <t>EPITÉZA PRSNÍ SILIMA XTRA</t>
  </si>
  <si>
    <t>SILIKONOVÁ,SAMOLEPÍCÍ,SYMETRICKÁ 66107</t>
  </si>
  <si>
    <t>0140660</t>
  </si>
  <si>
    <t>EPITÉZA PRSNÍ SILIMA FIBERFILL</t>
  </si>
  <si>
    <t>POOPERAČNÍ,SYMETRICKÁ,TROJÚHELNÍKOVÁ 66227,OVÁLNÁ 66220</t>
  </si>
  <si>
    <t>0140662</t>
  </si>
  <si>
    <t>CHRÁNIČ PATY ANTIDEKUBITNÍ CAREPROTECTPEDI</t>
  </si>
  <si>
    <t>0140663</t>
  </si>
  <si>
    <t>KATÉTR JEDNORÁZOVÝ HYDROFILNÍ,S OHEBNOU HLAVIČKOU,KAT.Č.IQ 2704.XX</t>
  </si>
  <si>
    <t>MUŽSKÝ,BALENÍ 30KS,CH 10-18,DÉLKA 43CM,SE ZÁSOBNÍKEM FYZIOLOGICKÉHO ROZTOKU</t>
  </si>
  <si>
    <t>0140664</t>
  </si>
  <si>
    <t>KATÉTR JEDNORÁZOVÝ GELOVÝ,S OHEBNOU HLAVIČKOU,KAT.Č.IQ 3104.XX</t>
  </si>
  <si>
    <t>MUŽSKÝ,BALENÍ 30KS,CH 12-16,DÉLKA 43CM,SE ZÁSOBNÍKEM LUBRIKAČNÍHO GELU</t>
  </si>
  <si>
    <t>0140665</t>
  </si>
  <si>
    <t>KATÉTR JEDNORÁZOVÝ HYDROFILNÍ,S OHEBNOU HLAVIČKOU,KAT.Č.IQ 2004.XX</t>
  </si>
  <si>
    <t>MUŽSKÝ,BALENÍ 30KS,CH 10-18,DÉLKA 43CM</t>
  </si>
  <si>
    <t>0140667</t>
  </si>
  <si>
    <t>PÁSKA EPIKONDYLÁRNÍ - TYP 207</t>
  </si>
  <si>
    <t>UNIVERZÁLNÍ VELIKOST, PŘESTAVITELNÁ PELOTA</t>
  </si>
  <si>
    <t>0140668</t>
  </si>
  <si>
    <t>ZÁVĚS RAMENE - TYP 208</t>
  </si>
  <si>
    <t>0140669</t>
  </si>
  <si>
    <t>ORTÉZA ZÁPĚSTÍ - MANUSAN</t>
  </si>
  <si>
    <t>ORTÉZA ZÁPĚSTÍ PLETENINOVÁ, PRODYŠNÁ, LEVÁ, PRAVÁ</t>
  </si>
  <si>
    <t>0140670</t>
  </si>
  <si>
    <t>ORTÉZA ZÁPĚSTÍ A PALCE - TYP 301T</t>
  </si>
  <si>
    <t>NASTAVITELNÁ KOVOVÁ VÝZTUHA</t>
  </si>
  <si>
    <t>0140671</t>
  </si>
  <si>
    <t>ORTÉZA PALCE DE QUERVAIN - TYP 316</t>
  </si>
  <si>
    <t>0140672</t>
  </si>
  <si>
    <t>ORTÉZA PRSTOVÁ S DLAHOU - TYP 317</t>
  </si>
  <si>
    <t>0140673</t>
  </si>
  <si>
    <t>ORTÉZA LOKETNÍ - CUBISAN R.O.M.</t>
  </si>
  <si>
    <t>ORTÉZA LOKETNÍ S NASTAVITELNÝM KLOUBEM</t>
  </si>
  <si>
    <t>0140674</t>
  </si>
  <si>
    <t>PÁS HRUDNÍ - TYP 454</t>
  </si>
  <si>
    <t>DÁMSKÉ, PÁNSKÉ PROVEDENÍ</t>
  </si>
  <si>
    <t>0140675</t>
  </si>
  <si>
    <t>PÁS BEDERNÍ - TYP 412</t>
  </si>
  <si>
    <t>PRODYŠNÝ BEDERNÍ PÁS</t>
  </si>
  <si>
    <t>0140676</t>
  </si>
  <si>
    <t>PÁS PÁNEVNÍ - SACROSAN</t>
  </si>
  <si>
    <t>0140677</t>
  </si>
  <si>
    <t>PÁS BEDERNÍ - LUMBOSAN</t>
  </si>
  <si>
    <t>PÁS BEDERNÍ PLETENINOVÝ S VÝZTUHAMI</t>
  </si>
  <si>
    <t>0140678</t>
  </si>
  <si>
    <t>PÁS BEDERNÍ - LUMBOSACRALSAN</t>
  </si>
  <si>
    <t>PÁS BEDERNÍ PLETENINOVÝ S VÝZTUHAMI A DODATEČNÝM TAHEM</t>
  </si>
  <si>
    <t>0140679</t>
  </si>
  <si>
    <t>PÁS KÝLNÍ DĚTSKÝ PUPEČNÍ - TYP 420</t>
  </si>
  <si>
    <t>OBOUSTRANNÝ,LEVÝ,PRAVÝ,OBVOD V PASE 30-70CM</t>
  </si>
  <si>
    <t>0140681</t>
  </si>
  <si>
    <t>PÁS KÝLNÍ TŘÍSELNÝ - TYP 422</t>
  </si>
  <si>
    <t>JEDNOSTRANNÝ, ODNÍMATELNÁ PELOTA, LEVÝ, PRAVÝ</t>
  </si>
  <si>
    <t>0140682</t>
  </si>
  <si>
    <t>PÁS KÝLNÍ TŘÍSELNÝ - TYP 423</t>
  </si>
  <si>
    <t>OBOUSTRANNÝ, ODNÍMATELNÉ PELOTY</t>
  </si>
  <si>
    <t>0140685</t>
  </si>
  <si>
    <t>BANDÁŽ HLEZNA - MALLEOSAN</t>
  </si>
  <si>
    <t>PLETENINOVÁ BANDÁŽ, SILIKONOVÉ PELOTY</t>
  </si>
  <si>
    <t>0140686</t>
  </si>
  <si>
    <t>BANDÁŽ ACHILLOVKY - ACHILLSAN</t>
  </si>
  <si>
    <t>0140687</t>
  </si>
  <si>
    <t>BANDÁŽ KOLENE - GENUSAN</t>
  </si>
  <si>
    <t>PLETENINOVÁ BANDÁŽ, PATELÁRNÍ SILIKONOVÁ PELOTA</t>
  </si>
  <si>
    <t>0140690</t>
  </si>
  <si>
    <t>KATÉTR LUBRIKOVANÝ PRO INTERMITENTNÍ KATETRIZACI ACTREEN LITE MINI</t>
  </si>
  <si>
    <t>STERILNÍ, IHNED K POUŽITÍ, PRO ŽENY, CH10,12,14, DÉLKA 9 CM, 30KS</t>
  </si>
  <si>
    <t>0140691</t>
  </si>
  <si>
    <t>KATÉTR LUBR. ACTREEN GLYS SET S INTEGROVANÝM SÁČKEM 1250 ML</t>
  </si>
  <si>
    <t>TIEMANN, STERIL., IHNED K POUŽITÍ, ANTIREFLUX. CHLOPEŇ,CH08-16, D.45 CM, 30KS</t>
  </si>
  <si>
    <t>0140692</t>
  </si>
  <si>
    <t>NELATON, STERIL., IHNED K POUŽITÍ, ANTIREFLUX. CHLOPEŇ,CH08-18, D.50 CM, 30KS</t>
  </si>
  <si>
    <t>0140693</t>
  </si>
  <si>
    <t>NELATON, STERIL., IHNED K POUŽITÍ, ANTIREFLUX. CHLOPEŇ,CH06-16, D.25 CM, 30KS</t>
  </si>
  <si>
    <t>0140694</t>
  </si>
  <si>
    <t>AVICENUM 360, PAŽNÍ NÁVLEK C-G</t>
  </si>
  <si>
    <t>0140695</t>
  </si>
  <si>
    <t>AVICENUM 360, PAŽNÍ NÁVLEK S RUKAVICÍ A-G</t>
  </si>
  <si>
    <t>0140696</t>
  </si>
  <si>
    <t>DLAHA ABDUKČNÍ RAMENNÍ POLOHOVATELNÁ PAN 2.07,ABDUKCE 30 NEBO 45 STUP.</t>
  </si>
  <si>
    <t>POLOHOVATELNÝ KLÍN SE SOUSTAVOU POPRUHŮ A ANATOMICKOU PODRUČKOU,VEL.S,M</t>
  </si>
  <si>
    <t>0140697</t>
  </si>
  <si>
    <t>DLAHA ABDUKČNÍ,FIXACE RAMENNÍHO KLOUBU S ABDUKCÍ 20 STUPŇŮ PAN 2.08</t>
  </si>
  <si>
    <t>0140698</t>
  </si>
  <si>
    <t>DLAHA ABDUKČNÍ RAMENNÍ PAN 2.09</t>
  </si>
  <si>
    <t>NAFUKOVACÍ S POPRUHY A OPĚRKOU DLANĚ, UNIVERZÁLNÍ</t>
  </si>
  <si>
    <t>0140699</t>
  </si>
  <si>
    <t>ORTÉZA LOKTE FIXAČNÍ PAN 4.05</t>
  </si>
  <si>
    <t>FIXACE LOKETNÍHO KLOUBU V 90° SE ZÁVĚSNÝM POPRUHEM, VELIKOST S,M,L,XL</t>
  </si>
  <si>
    <t>0140700</t>
  </si>
  <si>
    <t>ORTÉZA ZÁPĚSTÍ MANUFIX PAN 5.09</t>
  </si>
  <si>
    <t>FIXACE ZÁPĚSTÍ S VOLÁRNÍ DLAHOU</t>
  </si>
  <si>
    <t>0140701</t>
  </si>
  <si>
    <t>ORTÉZA KOLENNÍ S KŘÍŽOVÝM TAHEM PAN 7.13</t>
  </si>
  <si>
    <t>KRÁTKÁ ELASTICKÁ S DVOUOSÝMI KLOUBY, VEL. S,M,L,XL,XXL,XXXL</t>
  </si>
  <si>
    <t>0140702</t>
  </si>
  <si>
    <t>ORTÉZA KOLENNÍ PRO MEDIALIZACI PATELY PAN 7.14</t>
  </si>
  <si>
    <t>0140703</t>
  </si>
  <si>
    <t>PŘÍSTROJ PRO SEKVENČNÍ TLAKOVOU LYMFODRENÁŽ PNEUVEN MEDI 6.7</t>
  </si>
  <si>
    <t>S MĚŘENÍM</t>
  </si>
  <si>
    <t>0140704</t>
  </si>
  <si>
    <t>NÁVLEK MASÁŽNÍ NA DOLNÍ KONČETINU KALHOTOVÝ,2X7 KOMOR</t>
  </si>
  <si>
    <t>0140707</t>
  </si>
  <si>
    <t>ZAŘÍZENÍ VERTIKALIZAČNÍ DĚTSKÉ PRO PODPORU STANÍ TOUCAN</t>
  </si>
  <si>
    <t>VČETNĚ FIXAČNÍ OPĚRKY HRUDNÍKU, STOJACÍ PLOŠINY A PÁSU, 86100X+861X0X+86121X</t>
  </si>
  <si>
    <t>0140708</t>
  </si>
  <si>
    <t>PŘÍSLUŠENSTVÍ PRO VERTIKALIZAČNÍ POLOHOVACÍ ZAŘÍZENÍ TOUCAN</t>
  </si>
  <si>
    <t>OPĚRKA KYČELNÍ VČETNĚ FIXAČNÍHO PÁSU, 86160X</t>
  </si>
  <si>
    <t>0140709</t>
  </si>
  <si>
    <t>ZAŘÍZENÍ POLOHOVACÍ DĚTSKÉ X:PANDA 4</t>
  </si>
  <si>
    <t>VČETNĚ PODUŠEK, POSTR. OPĚREK HRUD.,FIX. PÁSU A PODVOZKU STR. BASE, MAX. 120KG</t>
  </si>
  <si>
    <t>0140710</t>
  </si>
  <si>
    <t>POSTRANNÍ OPĚRKY HRUDNÍKOVÉ VÝKLOPNÉ 839XXX-XX</t>
  </si>
  <si>
    <t>0140711</t>
  </si>
  <si>
    <t>PÁS KYČELNÍ FIXAČNÍ, 85427-X</t>
  </si>
  <si>
    <t>0140712</t>
  </si>
  <si>
    <t>PŘÍSLUŠENSTVÍ PRO SEDACÍ A POLOHOVACÍ ZAŘÍZENÍ ORTÉZY</t>
  </si>
  <si>
    <t>POSTRANNÍ OPĚRKY HRUDNÍKOVÉ FIXNÍ, 8910401-X</t>
  </si>
  <si>
    <t>0140714</t>
  </si>
  <si>
    <t>ORTÉZA HLEZENNÍHO KLOUBU FIXAČNÍ S TŘEMI DLAHAMI</t>
  </si>
  <si>
    <t>ORTEX 06A</t>
  </si>
  <si>
    <t>0140715</t>
  </si>
  <si>
    <t>ORTÉZA HLEZENNÍHO KLOUBU STAVITELNÁ</t>
  </si>
  <si>
    <t>ORTEX 06G, TYP WALKER</t>
  </si>
  <si>
    <t>0140716</t>
  </si>
  <si>
    <t>LÍMEC KRČNÍ ANATOMICKÝ VYZTUŽENÝ</t>
  </si>
  <si>
    <t>ORTEX 015D</t>
  </si>
  <si>
    <t>0140717</t>
  </si>
  <si>
    <t>PÁS BŘIŠNÍ ELASTICKÝ</t>
  </si>
  <si>
    <t>ORTEX 031A</t>
  </si>
  <si>
    <t>0140718</t>
  </si>
  <si>
    <t>PÁS BŘIŠNÍ S VÝZTUHAMI A PŘÍDAVNÝM TAHEM</t>
  </si>
  <si>
    <t>ORTEX 031B</t>
  </si>
  <si>
    <t>0140719</t>
  </si>
  <si>
    <t>PROMAX STANDARD</t>
  </si>
  <si>
    <t>0140720</t>
  </si>
  <si>
    <t>PROMAX STANDARD, S NEKLOUZAVÝM ZAKONČENÍM</t>
  </si>
  <si>
    <t>0140721</t>
  </si>
  <si>
    <t>ORTÉZA PRSTOVÁ DYNAMICKÁ FLEKČNÍ (PIP)</t>
  </si>
  <si>
    <t>UNIVERZÁLNÍ PROVEDENÍ PRO PRSTY PRAVÉ A LEVÉ RUKY, VELIKOST 1-5</t>
  </si>
  <si>
    <t>0140722</t>
  </si>
  <si>
    <t>ORTÉZA PRSTOVÁ DYNAMICKÁ EXTENČNÍ (PIP)</t>
  </si>
  <si>
    <t>0140724</t>
  </si>
  <si>
    <t>ORTÉZA PALCOVÁ KOŽENÁ</t>
  </si>
  <si>
    <t>UNIVERZÁLNÍ PROVEDENÍ PRO PALEC PRAVÉ A LEVÉ RUKY, VELIKOST 1-4</t>
  </si>
  <si>
    <t>0140725</t>
  </si>
  <si>
    <t>ORTÉZA PALCOVÁ S PRUŽNÝM TAHEM</t>
  </si>
  <si>
    <t>PROVEDENÍ PRO PRAVOU A LEVOU RUKU, VELIKOST 1-3</t>
  </si>
  <si>
    <t>0140726</t>
  </si>
  <si>
    <t>ORTÉZA ZÁPĚSTNÍ KOŽENÁ</t>
  </si>
  <si>
    <t>0140727</t>
  </si>
  <si>
    <t>ORTÉZA RUKY KOREKČNÍ MEZIPRSTOVÁ</t>
  </si>
  <si>
    <t>0140728</t>
  </si>
  <si>
    <t>ROZTOK ELASTOVISKÓZNÍ SINOVIAL ONE</t>
  </si>
  <si>
    <t>INJ.1X2,5ML, HRAZENA 1 APLIKACE DO 1 KLOUBU/6 MĚS.</t>
  </si>
  <si>
    <t>0140729</t>
  </si>
  <si>
    <t>ORTÉZA KOLENE S DLAHAMI GE001</t>
  </si>
  <si>
    <t>NÁVLEKOVÁ ORTÉZA, UNIVERZÁLNÍ, VELIKOST M-XXL</t>
  </si>
  <si>
    <t>0140730</t>
  </si>
  <si>
    <t>ORTÉZA KOLENE S DLAHAMI ROZEPÍNACÍ GE002R</t>
  </si>
  <si>
    <t>ROZEPÍNACÍ, UNIVERZÁLNÍ, VELIKOST M-XXL</t>
  </si>
  <si>
    <t>0140731</t>
  </si>
  <si>
    <t>ORTÉZA KOLENE SE STABILIZACÍ ČÉŠKY GE003SP</t>
  </si>
  <si>
    <t>NÁVLEKOVÁ, LEVÁ/PRAVÁ, VELIKOST M-XXL</t>
  </si>
  <si>
    <t>0140733</t>
  </si>
  <si>
    <t>BANDÁŽ ACHILLOVY ŠLACHY ACH001</t>
  </si>
  <si>
    <t>S OSMIČKOVÝM TAHEM,UNIVERZÁLNÍ, VELIKOST S-L</t>
  </si>
  <si>
    <t>0140734</t>
  </si>
  <si>
    <t>PÁSKA EPIKONDYLÁRNÍ CU002EP</t>
  </si>
  <si>
    <t>UNIVERZÁLNÍ, VELIKOST M-XL</t>
  </si>
  <si>
    <t>0140735</t>
  </si>
  <si>
    <t>ORTÉZA LOKTE S EPIKONDYLÁRNÍ PÁSKOU CU001EP</t>
  </si>
  <si>
    <t>UNIVERZÁLNÍ, VELIKOST S-XXL</t>
  </si>
  <si>
    <t>0140737</t>
  </si>
  <si>
    <t>PÁS BEDERNÍ LU001P</t>
  </si>
  <si>
    <t>S VÝZTUHAMI, VELIKOST S-XXL</t>
  </si>
  <si>
    <t>0140738</t>
  </si>
  <si>
    <t>PÁS BEDERNÍ NEOPRENOVÝ LU003N</t>
  </si>
  <si>
    <t>VELIKOST S-XXL</t>
  </si>
  <si>
    <t>0140739</t>
  </si>
  <si>
    <t>LÍMEC KRČNÍ SCHANZŮV C003SP</t>
  </si>
  <si>
    <t>VELIKOST M-L</t>
  </si>
  <si>
    <t>0140740</t>
  </si>
  <si>
    <t>LÍMEC MĚKKÝ C002MP</t>
  </si>
  <si>
    <t>S VÝZTUHOU, VELIKOST S-L</t>
  </si>
  <si>
    <t>0140741</t>
  </si>
  <si>
    <t>LÍMEC MĚKKÝ C001M</t>
  </si>
  <si>
    <t>VELIKOST S-L</t>
  </si>
  <si>
    <t>0140743</t>
  </si>
  <si>
    <t>ORTÉZA RAMENNÍ OM003D</t>
  </si>
  <si>
    <t>DESAULTŮV OBVAZ, UNIVERZÁLNÍ, VELIKOST S-XL</t>
  </si>
  <si>
    <t>0140748</t>
  </si>
  <si>
    <t>ORTÉZA ZÁPĚSTÍ CA001R</t>
  </si>
  <si>
    <t>RIGIDNÍ, LEVÁ/PRAVÁ, VELIKOST S-L</t>
  </si>
  <si>
    <t>0140749</t>
  </si>
  <si>
    <t>ČOČKA KONTAKTNÍ TVRDÁ SKLERÁLNÍ MISA</t>
  </si>
  <si>
    <t>OD +30 DPTR DO -30 DPTR, DIAMETR 20 - 23 MM</t>
  </si>
  <si>
    <t>0140750</t>
  </si>
  <si>
    <t>ČOČKA KONTAKTNÍ TVRDÁ MINISKLERÁLNÍ MINI MISA</t>
  </si>
  <si>
    <t>OD +30 DPTR DO -30 DPTR, DIAMETR 16,5 - 17,5 MM</t>
  </si>
  <si>
    <t>0140751</t>
  </si>
  <si>
    <t>LÍMEC KRČNÍ KULIČKOVÝ PAN1.03</t>
  </si>
  <si>
    <t>S KOMORAMI VYPLNĚNÝMI POLYSTYRÉNOVÝMI KULIČKAMI, VELIKOST S,M,L,XL</t>
  </si>
  <si>
    <t>0140752</t>
  </si>
  <si>
    <t>ORTÉZA RAMENNÍHO KLOUBU UNIVERZAL PAN2.10</t>
  </si>
  <si>
    <t>VARIABILNÍ A UNIVERZÁLNÍ ORTÉZA RAMENNÍHO KLOUBU, VELIKOST S,M</t>
  </si>
  <si>
    <t>0140753</t>
  </si>
  <si>
    <t>ORTÉZA ZÁPĚSTÍ FIXAČNÍ S OPOROU POD PRSTY PAN5.10</t>
  </si>
  <si>
    <t>ROZŠÍŘENÁ VOLÁRNÍ DLAHA POD PRSTY, DORZÁLNÍ DLAHA, VEL. S,M,L,XL, PRAVÁ A LEVÁ</t>
  </si>
  <si>
    <t>0140754</t>
  </si>
  <si>
    <t>ORTÉZA ZÁPĚSTÍ A PALCE RUKY, KRÁTKÁ PAN5.11</t>
  </si>
  <si>
    <t>VOLÁRNÍ A PALCOVÁ DLAHA,SNADNÁ APLIKACE,VELIKOST S,M,L,XL,PRAVÁ A LEVÁ</t>
  </si>
  <si>
    <t>0140755</t>
  </si>
  <si>
    <t>ORTÉZA KOLENNÍHO KLOUBU KRÁTKÁ S KLOUBY, ÚPLETOVÁ PAN7.16</t>
  </si>
  <si>
    <t>NÁVLEKOVÁ S JEDNOOSÝMI TVAROVANÝMI KLOUBY S DORAZEM, VEL. XS,S,M,L,XL,XXL,XXXL</t>
  </si>
  <si>
    <t>0140756</t>
  </si>
  <si>
    <t>ORTÉZA KOLENNÍHO KLOUBU KRÁTKÁ S PRUŽINOVÝMI VÝZTUHAMI PAN7.17</t>
  </si>
  <si>
    <t>NÁVLEKOVÁ ÚPLETOVÁ S BOČNÍMI PRUŽINOVÝMI VÝZTUHAMI,VEL.XS,S,M,L,XL,XXL,XXXL</t>
  </si>
  <si>
    <t>0140757</t>
  </si>
  <si>
    <t>ORTÉZA HLEZNA SE SILIKONOVÝMI PELOTAMI, ÚPLETOVÁ PAN8.08</t>
  </si>
  <si>
    <t>NÁVLEKOVÁ SE SILIKONOVÝMI PELOTAMI,VEL.XS,S,M,L,XL,XXL</t>
  </si>
  <si>
    <t>0140758</t>
  </si>
  <si>
    <t>ORTÉZA HLEZNA ACHILL SE SILIKONOVOU PELOTOU, ÚPLETOVÁ PAN8.09</t>
  </si>
  <si>
    <t>NÁVLEKOVÁ SE SILIKONOVOU PELOTOU PRO ACHILLOVU ŠLACHU, VEL. XS,S,M,L,XL,XXL</t>
  </si>
  <si>
    <t>0140759</t>
  </si>
  <si>
    <t>ORTÉZA HLEZNA S KLOUBY S LIMITACÍ PAN8.10</t>
  </si>
  <si>
    <t>TYP WALKER S NASTAVITELNÝMI KLOUBY, VELIKOST S,M,L</t>
  </si>
  <si>
    <t>0140760</t>
  </si>
  <si>
    <t>ORTÉZA HLEZNA RIGIDNÍ WALKAIR PAN8.11</t>
  </si>
  <si>
    <t>TYP WALKER, RIGIDNÍ S NAFUKOVACÍMI KOMORAMI, VELIKOST S,M,L</t>
  </si>
  <si>
    <t>0140761</t>
  </si>
  <si>
    <t>ORTÉZA HLEZNA ROM.AIR S KLOUBY S LIMITACÍ, PAN8.12</t>
  </si>
  <si>
    <t>TYP WALKER S NASTAVITELNÝMI KLOUBY,NAFUKOVACÍ KOMORY,VELIKOST S,M,L</t>
  </si>
  <si>
    <t>0140765</t>
  </si>
  <si>
    <t>LÍMEC KRČNÍ KOMBINOVANÝ</t>
  </si>
  <si>
    <t>3 VELIKOSTI (S,M,L)</t>
  </si>
  <si>
    <t>0140766</t>
  </si>
  <si>
    <t>LÍMEC KRČNÍ NASTAVITELNÝ</t>
  </si>
  <si>
    <t>5 VELIKOSTÍ (S,M,L,XL,XXL)</t>
  </si>
  <si>
    <t>0140767</t>
  </si>
  <si>
    <t>LÍMEC KRČNÍ NASTAVITELNÝ PLASTOVÝ</t>
  </si>
  <si>
    <t>0140768</t>
  </si>
  <si>
    <t>LÍMEC KRČNÍ PLASTOVÝ FIXAČNÍ</t>
  </si>
  <si>
    <t>0140771</t>
  </si>
  <si>
    <t>ORTÉZA KOLENNÍ LÁTKOVÁ S KLOUBEM</t>
  </si>
  <si>
    <t>5 VELIKOSTÍ (S,M,L,XL,XXL), PRAVÉ A LEVÉ PROVEDENÍ</t>
  </si>
  <si>
    <t>0140773</t>
  </si>
  <si>
    <t>ORTÉZA KOLENNÍ NEOPRÉNOVÁ S PRUŽINAMI</t>
  </si>
  <si>
    <t>0140775</t>
  </si>
  <si>
    <t>ORTÉZA KOLENNÍ PRUŽINOVÁ SELITE</t>
  </si>
  <si>
    <t>0140791</t>
  </si>
  <si>
    <t>ORTÉZA ZÁPĚSTNÍ DLOUHÁ</t>
  </si>
  <si>
    <t>3 VELIKOSTI, PRAVÉ A LEVÉ PROVEDENÍ</t>
  </si>
  <si>
    <t>0140792</t>
  </si>
  <si>
    <t>ORTÉZA ZÁPĚSTNÍ PALCOVÁ</t>
  </si>
  <si>
    <t>0140797</t>
  </si>
  <si>
    <t>PÁS BŘIŠNÍ ELASTICKÝ S PELOTOU</t>
  </si>
  <si>
    <t>70-105 CM PO 5 CM</t>
  </si>
  <si>
    <t>0140799</t>
  </si>
  <si>
    <t>PÁS BŘIŠNÍ PELOTOVÝ</t>
  </si>
  <si>
    <t>0140806</t>
  </si>
  <si>
    <t>TAH PERONEÁLNÍ</t>
  </si>
  <si>
    <t>0140807</t>
  </si>
  <si>
    <t>EPITÉZA PRSNÍ AUTHENTIC 1020X</t>
  </si>
  <si>
    <t>ODLEHČENÁ, SYMETRICKÁ, VEL. 70-115</t>
  </si>
  <si>
    <t>0140810</t>
  </si>
  <si>
    <t>ZAKÁZKOVĚ ZHOTOVOVANÝ ZP KOMPRESNÍ SPECIÁL.PLOCHÉ PLETENÍ III.KT</t>
  </si>
  <si>
    <t>RUKAVICE A-C1 S PRSTY LASTOFA EXTRA</t>
  </si>
  <si>
    <t>0140813</t>
  </si>
  <si>
    <t>PAŽNÍ NÁVLEK C-G S LEMEM LASTOFA EXTRA</t>
  </si>
  <si>
    <t>0140818</t>
  </si>
  <si>
    <t>PAŽNÍ NÁVLEK A-G S RUKAVICÍ S PRSTY S LEMEM LASTOFA EXTRA</t>
  </si>
  <si>
    <t>0140824</t>
  </si>
  <si>
    <t>KOMPRESOR KE VZDUCHOVÉ MATRACI PA 3500 PRELUDE</t>
  </si>
  <si>
    <t>0140825</t>
  </si>
  <si>
    <t>KOMPRESOR KE VZDUCHOVÉ MATRACI PA 1500</t>
  </si>
  <si>
    <t>0140826</t>
  </si>
  <si>
    <t>KOMPRESOR K PODLOŽCE SE STŘÍDAVÝM TLAKEM W3015</t>
  </si>
  <si>
    <t>0140828</t>
  </si>
  <si>
    <t>KOMPRESOR K MATRACI ANTIDEKUBITNÍ (VC202)</t>
  </si>
  <si>
    <t>0140829</t>
  </si>
  <si>
    <t>KOMPRESOR K MATRACI ANTIDEKUBITNÍ (VC502)</t>
  </si>
  <si>
    <t>0140831</t>
  </si>
  <si>
    <t>BERLE PŘEDLOKETNÍ DURALOVÁ BF107410</t>
  </si>
  <si>
    <t>NASTAVITELNÁ 70-97CM,NOSNOST 130KG,OBJ.Č.ZREPIN201001</t>
  </si>
  <si>
    <t>0140832</t>
  </si>
  <si>
    <t>CHODÍTKO ČTYŘBODOVÉ PEVNÉ W2320</t>
  </si>
  <si>
    <t>HLINÍKOVÉ, HMOTNOST 1,8 KG, DO 100 KG</t>
  </si>
  <si>
    <t>0140833</t>
  </si>
  <si>
    <t>KATÉTR LUBRIKOVANÝ JEDNORÁZOVÝ ACTREEN HI-LITE TIEMANN 30KS 41CM</t>
  </si>
  <si>
    <t>STERILNÍ MOČOVÝ PRO MUŽE, 238108 - 16, CH08 (2,7MM) - CH16 (5,3MM)</t>
  </si>
  <si>
    <t>0140834</t>
  </si>
  <si>
    <t>KATÉTR LUBRIKOVANÝ JEDNORÁZOVÝ ACTREEN HI-LITE NELATON 30KS 41CM</t>
  </si>
  <si>
    <t>STERILNÍ MOČOVÝ PRO MUŽE, 238208 - 16, CH08 (2,7MM) - CH16 (5,3MM)</t>
  </si>
  <si>
    <t>0140835</t>
  </si>
  <si>
    <t>KATÉTR LUBRIKOVANÝ JEDNORÁZOVÝ ACTREEN HI-LITE NELATON 30KS 20CM</t>
  </si>
  <si>
    <t>STERILNÍ MOČOVÝ PRO ŽENY, 238306 - 16, CH06 (2,0MM) - CH16 (5,3MM)</t>
  </si>
  <si>
    <t>0140836</t>
  </si>
  <si>
    <t>KATÉTR LUBRIKOVANÝ ACTREEN MINI SET S INTEGROVANÝM SÁČKEM 30KS 9CM</t>
  </si>
  <si>
    <t>NELATON, STERIL, ŽENSKÝ, ANTIREFLUX. CHLOPEŇ, 239010-14, CH10(3,3MM)-CH14(4,7MM)</t>
  </si>
  <si>
    <t>0140837</t>
  </si>
  <si>
    <t>AVICENUM 520 A-D, OTEVŘENÁ/UZAVŘENÁ ŠPIČKA</t>
  </si>
  <si>
    <t>0140838</t>
  </si>
  <si>
    <t>AVICENUM 520 A-G, OTEVŘENÁ/UZAVŘENÁ ŠPIČKA,NEKLOUZAVÝ LEM</t>
  </si>
  <si>
    <t>0140839</t>
  </si>
  <si>
    <t>ROZTOK VISKOELASTICKÝ OSTENIL, 1% ROZTOK NATRIUM HYALURONÁTU</t>
  </si>
  <si>
    <t>INJ 1X2ML,HRAZENO 3-5 APLIKACÍ DO 1 KLOUBU/6 MĚS.</t>
  </si>
  <si>
    <t>0140840</t>
  </si>
  <si>
    <t>ROZTOK VISKOELASTICKÝ OSTENIL PLUS, 2% ROZTOK NATRIUM HYALURONÁTU</t>
  </si>
  <si>
    <t>INJ 1X2ML,HRAZENY 1-3 APLIKACE DO 1 KLOUBU/6 MĚS.</t>
  </si>
  <si>
    <t>0140841</t>
  </si>
  <si>
    <t>LUPA ASFÉRICKÁ ESCHENBACH ZV. 10X/38,0 DPT.</t>
  </si>
  <si>
    <t>OBJ.Č.: 155074, SYSTÉM VARIO, LUPA PRŮMĚR 35MM S BATERIOVÝM LED OSVĚTLENÍM</t>
  </si>
  <si>
    <t>0140842</t>
  </si>
  <si>
    <t>LUPA ASFÉRICKÁ ESCHENBACH ZV. 12,5X/50,0 DPT.</t>
  </si>
  <si>
    <t>OBJ.Č.: 155774, SYSTÉM VARIO, LUPA PRŮMĚR 35MM S BATERIOVÝM LED OSVĚTLENÍM</t>
  </si>
  <si>
    <t>0140843</t>
  </si>
  <si>
    <t>LUPA ASFÉRICKÁ ESCHENBACH ZV. 4X/16,0 DPT.</t>
  </si>
  <si>
    <t>OBJ.Č.: 155494, SYSTÉM VARIO, LUPA PRŮMĚR 70MM S BATERIOVÝM LED OSVĚTLENÍM</t>
  </si>
  <si>
    <t>0140844</t>
  </si>
  <si>
    <t>LUPA ASFÉRICKÁ ESCHENBACH ZV. 5X/20,0 DPT.</t>
  </si>
  <si>
    <t>OBJ.Č.: 155394, SYSTÉM VARIO, LUPA PRŮMĚR 58MM S BATERIOVÝM LED OSVĚTLENÍM</t>
  </si>
  <si>
    <t>0140845</t>
  </si>
  <si>
    <t>LUPA ASFÉRICKÁ ESCHENBACH ZV. 6X/23,0 DPT.</t>
  </si>
  <si>
    <t>OBJ.Č.: 155274, SYSTÉM VARIO, LUPA PRŮMĚR 50MM S BATERIOVÝM LED OSVĚTLENÍM</t>
  </si>
  <si>
    <t>0140846</t>
  </si>
  <si>
    <t>LUPA ASFÉRICKÁ ESCHENBACH ZV. 7X/28,0 DPT.</t>
  </si>
  <si>
    <t>OBJ.Č.: 155174, SYSTÉM VARIO, LUPA PRŮMĚR 35MM S BATERIOVÝM LED OSVĚTLENÍM</t>
  </si>
  <si>
    <t>0140847</t>
  </si>
  <si>
    <t>OBJ.Č.: 151112, MOBILUX, KAPESNÍ LUPA 35MM S BATERIOVÝM LED OSVĚTLENÍM</t>
  </si>
  <si>
    <t>0140854</t>
  </si>
  <si>
    <t>EPITÉZA PRSNÍ MASSAGEFORM ATTACH 10475</t>
  </si>
  <si>
    <t>SAMOLEPÍCÍ S MASÁŽNÍM EFEKTEM NA LYMPHEDÉM</t>
  </si>
  <si>
    <t>0140859</t>
  </si>
  <si>
    <t>EPITÉZA PRSNÍ CLASSIC TRIANGLE LIGHTWEIGHT 10272</t>
  </si>
  <si>
    <t>KLASICKÁ SYMETRICKÁ TROJÚHELNÍKOVITÁ ODLEHČENÁ</t>
  </si>
  <si>
    <t>0140860</t>
  </si>
  <si>
    <t>EPITÉZA PRSNÍ CLASSIC TRIANGLE STANDARD 10274</t>
  </si>
  <si>
    <t>KLASICKÁ SYMETRICKÁ TROJÚHELNÍKOVITÁ STANDARD</t>
  </si>
  <si>
    <t>0140861</t>
  </si>
  <si>
    <t>EPITÉZA PRSNÍ TRIANGLE LIGHTWEIGHT 10242</t>
  </si>
  <si>
    <t>SYMETRICKÁ TROJÚHELNÍKOVITÁ ODLEHČENÁ</t>
  </si>
  <si>
    <t>0140865</t>
  </si>
  <si>
    <t>EPITÉZA PRSNÍ TRIANGLE LIGHTWEIGHT SHAPER 11242</t>
  </si>
  <si>
    <t>KOREKČNÍ SYMETRICKÁ TROJÚHELNÍKOVITÁ ODLEHČENÁ</t>
  </si>
  <si>
    <t>0140866</t>
  </si>
  <si>
    <t>EPITÉZA PRSNÍ POOPERAČNÍ FIRST FORM 916</t>
  </si>
  <si>
    <t>PĚNOVÁ HMOTA S PAMĚTÍ</t>
  </si>
  <si>
    <t>0140867</t>
  </si>
  <si>
    <t>PODPRSENKA KOMPRESIVNÍ 519</t>
  </si>
  <si>
    <t>0140868</t>
  </si>
  <si>
    <t>EPITÉZA MAMMÁRNÍ CONTACT 1S</t>
  </si>
  <si>
    <t>SILIKONOVÁ, SAMOLEPÍCÍ, SYMETRICKÁ, MATERIÁL COMFORT+, 384</t>
  </si>
  <si>
    <t>0140869</t>
  </si>
  <si>
    <t>EPITÉZA MAMMÁRNÍ CONTACT 2S</t>
  </si>
  <si>
    <t>SILIKONOVÁ, SAMOLEPÍCÍ, SYMETRICKÁ, MATERIÁL COMFORT+, 381</t>
  </si>
  <si>
    <t>0140870</t>
  </si>
  <si>
    <t>EPITÉZA MAMMÁRNÍ CONTACT 2A</t>
  </si>
  <si>
    <t>SILIKONOVÁ, SAMOLEPÍCÍ, ASYMETRICKÁ, MATERIÁL COMFORT+, 383</t>
  </si>
  <si>
    <t>0140872</t>
  </si>
  <si>
    <t>EPITÉZA MAMMÁRNÍ CONTACT LIGHT 2S</t>
  </si>
  <si>
    <t>SILIKONOVÁ ODLEHČENÁ, SAMOLEPÍCÍ, SYMETRICKÁ, MATERIÁL COMFORT+, 380</t>
  </si>
  <si>
    <t>0140874</t>
  </si>
  <si>
    <t>EPITÉZA MAMMÁRNÍ BALANCE DELTA</t>
  </si>
  <si>
    <t>SILIKONOVÁ, KOREKČNÍ, MATERIÁL COMFORT+, 282A, TENKÁ</t>
  </si>
  <si>
    <t>0140875</t>
  </si>
  <si>
    <t>SILIKONOVÁ, KOREKČNÍ, MATERIÁL COMFORT+, 282B, TLUSTÁ</t>
  </si>
  <si>
    <t>0140876</t>
  </si>
  <si>
    <t>EPITÉZA MAMMÁRNÍ BALANCE OVAL</t>
  </si>
  <si>
    <t>SILIKONOVÁ, KOREKČNÍ, MATERIÁL COMFORT+, 283A, TENKÁ</t>
  </si>
  <si>
    <t>0140877</t>
  </si>
  <si>
    <t>SILIKONOVÁ, KOREKČNÍ, MATERIÁL COMFORT+, 283B, TLUSTÁ</t>
  </si>
  <si>
    <t>0140878</t>
  </si>
  <si>
    <t>EPITÉZA MAMMÁRNÍ BALANCE VARIA</t>
  </si>
  <si>
    <t>SILIKONOVÁ, KOREKČNÍ, MATERIÁL COMFORT+, 285</t>
  </si>
  <si>
    <t>0140879</t>
  </si>
  <si>
    <t>EPITÉZA MAMMÁRNÍ BALANCE CONTACT OVAL</t>
  </si>
  <si>
    <t>SILIKONOVÁ, KOREKČNÍ SAMOLEPÍCÍ, MATERIÁL COMFORT+, 287B</t>
  </si>
  <si>
    <t>0140880</t>
  </si>
  <si>
    <t>EPITÉZA MAMMÁRNÍ BALANCE CONTACT VARIA</t>
  </si>
  <si>
    <t>SILIKONOVÁ, KOREKČNÍ SAMOLEPÍCÍ, MATERIÁL COMFORT+, 286</t>
  </si>
  <si>
    <t>0140881</t>
  </si>
  <si>
    <t>EPITÉZA MAMMÁRNÍ BALANCE CONTACT DELTA</t>
  </si>
  <si>
    <t>SILIKONOVÁ, KOREKČNÍ SAMOLEPÍCÍ, MATERIÁL COMFORT+, 284B</t>
  </si>
  <si>
    <t>0140882</t>
  </si>
  <si>
    <t>ORTÉZA ACHILLOVY ŠLACHY</t>
  </si>
  <si>
    <t>B07</t>
  </si>
  <si>
    <t>0140883</t>
  </si>
  <si>
    <t>ORTÉZA ZÁPĚSTÍ ÚPLETOVÁ S VÝZTUHOU</t>
  </si>
  <si>
    <t>B08</t>
  </si>
  <si>
    <t>0140892</t>
  </si>
  <si>
    <t>NÁVLEK PAHÝLOVÝ VEL.9</t>
  </si>
  <si>
    <t>B09 - ROZMĚR 19X70 CM</t>
  </si>
  <si>
    <t>0140896</t>
  </si>
  <si>
    <t>ORTÉZA LOKETNÍHO KLOUBU RIGIDNÍ</t>
  </si>
  <si>
    <t>ORTEX 02A</t>
  </si>
  <si>
    <t>0140897</t>
  </si>
  <si>
    <t>LÍMEC KRČNÍ POLYSTYRENOVÝ BEZ VÝZTUHY</t>
  </si>
  <si>
    <t>ORTEX 015A</t>
  </si>
  <si>
    <t>0140898</t>
  </si>
  <si>
    <t>LÍMEC KRČNÍ ANATOMICKÝ S VÝZTUHOU</t>
  </si>
  <si>
    <t>ORTEX 015E</t>
  </si>
  <si>
    <t>0140899</t>
  </si>
  <si>
    <t>KATÉTR POTAŽENÝ JEDNORÁZOVÝ GENTLECATH ŽENSKÝ</t>
  </si>
  <si>
    <t>CH08,10,12,14,16; 21 CM, 30 KS</t>
  </si>
  <si>
    <t>0140900</t>
  </si>
  <si>
    <t>KATÉTR POTAŽENÝ JEDNORÁZOVÝ GENTLECATH MUŽSKÝ</t>
  </si>
  <si>
    <t>CH08,10,12,14,16,18; 40 CM, 30 KS</t>
  </si>
  <si>
    <t>0140901</t>
  </si>
  <si>
    <t>KATÉTR POTAŽENÝ JEDNORÁZOVÝ GENTLECATH TIEMANN</t>
  </si>
  <si>
    <t>CH10,12,14,16,18; 40 CM, 30 KS</t>
  </si>
  <si>
    <t>0140902</t>
  </si>
  <si>
    <t>ZAŘÍZENÍ POLOHOVACÍ DĚTSKÉ FROGGO</t>
  </si>
  <si>
    <t>MECHANICKÉ POLOHOVÁNÍ,VEL.MINI,STD,MAXI,PLYNOVÝ ZDVIH,NOSNOST DO 50 KG,FRG101</t>
  </si>
  <si>
    <t>0140903</t>
  </si>
  <si>
    <t>PÁS LUMBOSAKRÁLNÍ PA-41</t>
  </si>
  <si>
    <t>S DLAHAMI, VYSOKÝ</t>
  </si>
  <si>
    <t>0140904</t>
  </si>
  <si>
    <t>ORTÉZA ZÁPĚSTÍ A PALCE ZA-22</t>
  </si>
  <si>
    <t>TVAROVÁ DLAHA, BOČNÍ DLAHA PRO PALEC 20°, 2 OHEBNÉ PLANŽETY</t>
  </si>
  <si>
    <t>0140907</t>
  </si>
  <si>
    <t>ORTÉZA LOKTE LA-41</t>
  </si>
  <si>
    <t>SE SILIK. PELOTAMI A PRUŽNÝM TAHEM LA-41</t>
  </si>
  <si>
    <t>0140908</t>
  </si>
  <si>
    <t>PÁSKA EPIKONDYLÁRNÍ LA-31 SOHATEX</t>
  </si>
  <si>
    <t>0140909</t>
  </si>
  <si>
    <t>PÁSKA EPIKONDYLÁRNÍ LA-5</t>
  </si>
  <si>
    <t>0140910</t>
  </si>
  <si>
    <t>ORTÉZA KOLENE KO-5</t>
  </si>
  <si>
    <t>ROZEPÍNACÍ, BOČNÍ PRUŽINOVÉ DLAHY</t>
  </si>
  <si>
    <t>0140911</t>
  </si>
  <si>
    <t>ORTÉZA KOLENE KO-6</t>
  </si>
  <si>
    <t>2-OSÝ KLOUB, BOČNÍ DLAHY</t>
  </si>
  <si>
    <t>0140912</t>
  </si>
  <si>
    <t>ORTÉZA KOLENE KO-32 SOHATEX</t>
  </si>
  <si>
    <t>2-OSÝ KLOUB, BOČNÍ DLAHY, CELOROZEPÍNACÍ</t>
  </si>
  <si>
    <t>0140914</t>
  </si>
  <si>
    <t>ORTÉZA KOLENE KO-34 S ARETACÍ, SOHATEX</t>
  </si>
  <si>
    <t>2-OSÝ KLOUB, BOČNÍ DLAHY, ARETACE POHYBU OD 0° DO 90°</t>
  </si>
  <si>
    <t>0140915</t>
  </si>
  <si>
    <t>ORTÉZA KOLENE KO-41</t>
  </si>
  <si>
    <t>SE SILKONOVOU PELOTOU A PRUŽINOVÝMI DLAHAMI</t>
  </si>
  <si>
    <t>0140916</t>
  </si>
  <si>
    <t>ORTÉZA KOLENE RIGIDNÍ 0°</t>
  </si>
  <si>
    <t>0140917</t>
  </si>
  <si>
    <t>ORTÉZA KOLENE RIGIDNÍ 20°</t>
  </si>
  <si>
    <t>0140918</t>
  </si>
  <si>
    <t>ORTÉZA HLEZNA ČL-4</t>
  </si>
  <si>
    <t>S PRUŽINOVÝMI DLAHAMI A POPRUHEM</t>
  </si>
  <si>
    <t>0140919</t>
  </si>
  <si>
    <t>ORTÉZA HLEZNA ČL-5</t>
  </si>
  <si>
    <t>NÁVLEKOVÁ</t>
  </si>
  <si>
    <t>0140920</t>
  </si>
  <si>
    <t>ORTÉZA HLEZNA ČL-41</t>
  </si>
  <si>
    <t>SE SILIKONOVÝMI PELOTAMI A PRUŽNÝM OSMIČKOVÝM TAHEM</t>
  </si>
  <si>
    <t>0140921</t>
  </si>
  <si>
    <t>ZÁVĚS NA ZLOMENINU HORNÍ KONČETINY</t>
  </si>
  <si>
    <t>0140922</t>
  </si>
  <si>
    <t>BERLE PŘEDLOKETNÍ SPECIÁLNÍ MDH TYP VCP004</t>
  </si>
  <si>
    <t>DVOJITĚ STAVITELNÁ,VCBP0042,NOSNOST 100KG</t>
  </si>
  <si>
    <t>0140923</t>
  </si>
  <si>
    <t>ZABUDOVANÁ PELOTA</t>
  </si>
  <si>
    <t>0140924</t>
  </si>
  <si>
    <t>ORTÉZA PALCOVÁ</t>
  </si>
  <si>
    <t>SE DVĚMA DLAHAMI</t>
  </si>
  <si>
    <t>0140925</t>
  </si>
  <si>
    <t>PRODLOUŽENÁ</t>
  </si>
  <si>
    <t>0140926</t>
  </si>
  <si>
    <t>POD PRSTY</t>
  </si>
  <si>
    <t>0140927</t>
  </si>
  <si>
    <t>S NASTAVENÍM EXTENZE A FLEXE</t>
  </si>
  <si>
    <t>0140928</t>
  </si>
  <si>
    <t>JEDNODUCHÝ - TAŠKA</t>
  </si>
  <si>
    <t>0140929</t>
  </si>
  <si>
    <t>BANDÁŽ BŘIŠNÍ</t>
  </si>
  <si>
    <t>0140930</t>
  </si>
  <si>
    <t>SE ČTYŘMI DURALOVÝMI DLAHAMI</t>
  </si>
  <si>
    <t>0140931</t>
  </si>
  <si>
    <t>S NASTAVENÍM EXTENZE A FLEXE HAMA 100</t>
  </si>
  <si>
    <t>0140932</t>
  </si>
  <si>
    <t>S NASTAVENÍM EXTENZE A FLEXE HAMA 200</t>
  </si>
  <si>
    <t>KŘESLO TOALETNÍ PEVNÉ AT 01001</t>
  </si>
  <si>
    <t>VÝŠK.NASTAVIT.,VÁHA 3KG,NOSNOST 150KG,46 CM</t>
  </si>
  <si>
    <t>0140934</t>
  </si>
  <si>
    <t>KŘESLO TOALETNÍ POJÍZDNÉ AT 01003</t>
  </si>
  <si>
    <t>VÝŠK.NAST,VÁHA 3KG,NOSNOST 150KG,46CM</t>
  </si>
  <si>
    <t>0140935</t>
  </si>
  <si>
    <t>CHODÍTKO ČTYŘKOLOVÉ SKLÁDACÍ AT 02001</t>
  </si>
  <si>
    <t>VÝŠK.NAST,VÁHA 4,2KG,NOSNOST 150KG,INTERIÉROVÉ</t>
  </si>
  <si>
    <t>0140936</t>
  </si>
  <si>
    <t>CHODÍTKO DVOUKOLOVÉ SKLÁDACÍ AT02002</t>
  </si>
  <si>
    <t>VÝŠK.NAST,VÁHA 3KG,NOSNOST 150KG,INTERIÉROVÉ</t>
  </si>
  <si>
    <t>0140937</t>
  </si>
  <si>
    <t>CHODÍTKO ČTYŘBODOVÉ KROKOVACÍ AT02003</t>
  </si>
  <si>
    <t>VÝŠK.NAST,VÁHA 2,75KG,NOSNOST 150KG,INTERIÉROVÉ</t>
  </si>
  <si>
    <t>0140938</t>
  </si>
  <si>
    <t>CHODÍTKO ČTYŘBODOVÉ SKLÁDACÍ AT02004</t>
  </si>
  <si>
    <t>VÝŠK.NAST,VÁHA 1,4KG,NOSNOST 150KG,INTERIÉROVÉ</t>
  </si>
  <si>
    <t>0140939</t>
  </si>
  <si>
    <t>CHODÍTKO DVOUKOLOVÉ SKLÁDACÍ AT02005</t>
  </si>
  <si>
    <t>VÝŠK.NAST,VÁHA 1,6KG,NOSNOST 150KG,INTERIÉROVÉ</t>
  </si>
  <si>
    <t>CHODÍTKO TŘÍKOLOVÉ SKLÁDACÍ AT02008</t>
  </si>
  <si>
    <t>VÝŠK.NASTAVITELNÉ,VÁHA 5,5KG,NOSN.125KG</t>
  </si>
  <si>
    <t>0140943</t>
  </si>
  <si>
    <t>CHODÍTKO ČTYŘKOLOVÉ SKLÁDACÍ AT02009</t>
  </si>
  <si>
    <t>VÝŠK.NASTAVITELNÉ,VÁHA 7,4KG,NOSNOST 125KG</t>
  </si>
  <si>
    <t>0140944</t>
  </si>
  <si>
    <t>CHODÍTKO ČTYŘKOLOVÉ SKLÁDACÍ AT02010</t>
  </si>
  <si>
    <t>VÝŠK.NASTAVITELNÉ,VÁHA 8,2KG,NOSNOST 125KG</t>
  </si>
  <si>
    <t>0140945</t>
  </si>
  <si>
    <t>CHODÍTKO ČTYŘKOLOVÉ SKLÁDACÍ AT02011</t>
  </si>
  <si>
    <t>VÝŠK.NASTAVITELNÉ,VÁHA 9,5KG,NOSNOST 150KG</t>
  </si>
  <si>
    <t>0140946</t>
  </si>
  <si>
    <t>SEDAČKA NA VANU CA 330</t>
  </si>
  <si>
    <t>PLASTOVÁ,ŠÍŘKA 32CM,NASTAVITELNÁ DLE ŠÍŘKY VANY,PODPŮRNÉ MADLO NOSN.120KG</t>
  </si>
  <si>
    <t>0140947</t>
  </si>
  <si>
    <t>MATRACE ANTIDEKUBITNÍ AT52101</t>
  </si>
  <si>
    <t>ZÁKL.OCHRANA PROTI DEKUBITŮM,BUBLINKOVÁ</t>
  </si>
  <si>
    <t>0140948</t>
  </si>
  <si>
    <t>KOMPRESOR K AKTIVNÍ ANTIDEKUBITNÍ MATRACI AT52101</t>
  </si>
  <si>
    <t>STŘÍDAVÝ TLAK</t>
  </si>
  <si>
    <t>0140949</t>
  </si>
  <si>
    <t>POLŠTÁŘ ANTIDEKUBITNÍ VARILITE REFLEX</t>
  </si>
  <si>
    <t>VÁHA 0,9KG,AUTOMATICKÝ VENTIL,NOSNOST 280 KG, 40X40,40X45,43X43,45X45CM</t>
  </si>
  <si>
    <t>POLŠTÁŘ ANTIDEKUBITNÍ VARILITE ZOID PSV</t>
  </si>
  <si>
    <t>VÁHA 0,6KG,NASTAV.VENTIL,NOSNOST 280 KG, 40X40,40X45,43X43,45X45CM</t>
  </si>
  <si>
    <t>0140951</t>
  </si>
  <si>
    <t>POLŠTÁŘ ANTIDEKUBITNÍ VARILITE EVOLUTION PSV</t>
  </si>
  <si>
    <t>VÁHA 1 KG,NASTAV.VENTIL,NOSNOST 280 KG,STABIL.SEDU 35X35 AŽ 50X50CM</t>
  </si>
  <si>
    <t>0140953</t>
  </si>
  <si>
    <t>POLŠTÁŘ ANTIDEKUBITNÍ VARILITE MERIDIAN</t>
  </si>
  <si>
    <t>VÁHA 1 KG,MAN.VENTIL,NOSNOST 280 KG,LATER.FIX.SEDU,DVĚ KOMORY,35X35 AŽ 50X50CM</t>
  </si>
  <si>
    <t>0140954</t>
  </si>
  <si>
    <t>POLŠTÁŘ ANTIDEKUBITNÍ-SYSTÉM VARILITE MERIDIAN WAVE</t>
  </si>
  <si>
    <t>VÝŠKA 13 CM,MED.LATER FIX.SEDU,KONTUR ZÁKL.,NOSNOST 280 KG,35X35 AŽ 50X45CM</t>
  </si>
  <si>
    <t>0140955</t>
  </si>
  <si>
    <t>POLŠTÁŘ ANTIDEKUBITNÍ-SYSTÉM VARILITE PROFORM NX</t>
  </si>
  <si>
    <t>VÝŠKA 12,MED.LATER FIX.SEDU, INDIV.SESTAV.NOSNOST 280 KG,35X35 AŽ 50X45CM</t>
  </si>
  <si>
    <t>0140956</t>
  </si>
  <si>
    <t>PODPRSENKA KOMPRESIVNÍ DEONA FEMINA COTTON</t>
  </si>
  <si>
    <t>HRUDNÍ BANDÁŽ S BAVLNOU PO MAMMOLOGICKÝCH OPERACÍCH, KT.II</t>
  </si>
  <si>
    <t>0140957</t>
  </si>
  <si>
    <t>PODPRSENKA KOMPRESIVNÍ DEONA FEMINA POLY</t>
  </si>
  <si>
    <t>HRUDNÍ BANDÁŽ PO MAMMOLOGICKÝCH OPERACÍCH, KT.II</t>
  </si>
  <si>
    <t>0140958</t>
  </si>
  <si>
    <t>PRSTOVÁ RUKAVICE DEONA GARDE A1-C, LEVÁ, PRAVÁ</t>
  </si>
  <si>
    <t>ORTÉZA KOLENNÍHO KLOUBU PŘÍMÁ-ODLEHČENÁ OR 3A/I</t>
  </si>
  <si>
    <t>0140960</t>
  </si>
  <si>
    <t>ORTÉZA KOLENNÍHO KLOUBU PŘÍMÁ-JEDNODÍLNÁ OR 3A/II</t>
  </si>
  <si>
    <t>0140961</t>
  </si>
  <si>
    <t>ORTÉZA KOLENNÍHO KLOUBU PEVNÁ S FLEXÍ 20 STUPŇŮ,ODLEHČENÁ OR 3B/I</t>
  </si>
  <si>
    <t>0140962</t>
  </si>
  <si>
    <t>ORTÉZA KOLENNÍHO KLOUBU PEVNÁ S FLEXÍ 20 STUPŇŮ,JEDNODÍLNÁ OR 3B/II</t>
  </si>
  <si>
    <t>0140963</t>
  </si>
  <si>
    <t>ORTÉZA HLEZENNÍHO KLOUBU LÉČEBNÁ S DLAHAMI-III. A VLOŽKOU OR 6C/I</t>
  </si>
  <si>
    <t>VELIKOST XXS,XS,S,M,L,XL,XXL,XXXL</t>
  </si>
  <si>
    <t>0140964</t>
  </si>
  <si>
    <t>ORTÉZA KOLEN.KLOUBU,KRÁTKÁ LÉČEBNÁ S KLOUBEM,NÁVLEKOVÁ OR 7C</t>
  </si>
  <si>
    <t>VELIKOST XS,S,M,L,XL,XXL,XXXL,XXXXL</t>
  </si>
  <si>
    <t>0140965</t>
  </si>
  <si>
    <t>ORTÉZA KOLEN.KLOUBU KRÁTKÁ LÉČEBNÁ S KLOUBEM,TVAROVANÝ STŘIH OR 7D</t>
  </si>
  <si>
    <t>VELIKOST S,M,L,XL,XL,XXL,XXXL</t>
  </si>
  <si>
    <t>0140966</t>
  </si>
  <si>
    <t>ORTÉZA PALCE SE DVĚMA DLAHAMI OR 10A/I</t>
  </si>
  <si>
    <t>VELIKOST XS,S,M,L,XL</t>
  </si>
  <si>
    <t>0140967</t>
  </si>
  <si>
    <t>FIXACE KLÍČNÍ KOSTI OR 12/I</t>
  </si>
  <si>
    <t>VELIKOST XXS,XS,S,M,L,XL</t>
  </si>
  <si>
    <t>0140968</t>
  </si>
  <si>
    <t>LÍMEC FIXAČNÍ MĚKKÝ (NÍZKÝ-ROVNÝ) OR 20B/I</t>
  </si>
  <si>
    <t>0140969</t>
  </si>
  <si>
    <t>ORTÉZA KOLEN.KLOUBU S LIM.ROZS.POHYBU,PEVNÝ RÁM,PŘEDOZADNÍ OR 32/I</t>
  </si>
  <si>
    <t>0140970</t>
  </si>
  <si>
    <t>ORTÉZA KOLEN.KL.NÁVLEKOVÁ S VÝZTUHOU A ZKŘÍŽENÝM TAHEM OR 33/I</t>
  </si>
  <si>
    <t>VELIKOST S,M,L,XL,XXL,XXXL</t>
  </si>
  <si>
    <t>0140971</t>
  </si>
  <si>
    <t>BERLE PODPAŽNÍ DURALOVÁ KY925</t>
  </si>
  <si>
    <t>95-116 CM (VEL. S), 114-135 CM (VEL. M), 135-156 CM (VEL. L), DO 130 KG</t>
  </si>
  <si>
    <t>BERLE PŘEDLOKETNÍ DURALOVÁ KY937</t>
  </si>
  <si>
    <t>VÝŠKOVĚ NASTAVITELNÁ 73-96CM,ODLEHČENÁ,DO 130KG</t>
  </si>
  <si>
    <t>0140973</t>
  </si>
  <si>
    <t>HŮL PODPŮRNÁ DURALOVÁ SKLÁDACÍ KY927</t>
  </si>
  <si>
    <t>VÝŠKOVĚ NASTAVITELNÁ 82-92 CM, DO 110 KG</t>
  </si>
  <si>
    <t>0140974</t>
  </si>
  <si>
    <t>CHODÍTKO ČTYŘBODOVÉ KLOUBOVÉ KY913</t>
  </si>
  <si>
    <t>DURALOVÉ, SKLÁDACÍ, VÝŠKOVĚ NASTAVITELNÉ, DO 110 KG</t>
  </si>
  <si>
    <t>0140975</t>
  </si>
  <si>
    <t>CHODÍTKO ČTYŘKOLOVÉ SKLÁDACÍ KY9146</t>
  </si>
  <si>
    <t>DURALOVÉ, NASTAVITELNÉ, S KOŠÍKEM, SEDÁTKEM, OPĚRKOU, BRZDAMI,DO 110 KG</t>
  </si>
  <si>
    <t>0140976</t>
  </si>
  <si>
    <t>CHODÍTKO VYSOKÉ S PODPŮRNOU DESKOU KY9702</t>
  </si>
  <si>
    <t>ČTYŘKOLOVÉ, S BRZDAMI, VÝŠKOVĚ NASTAVITELNÉ, DO 115 KG</t>
  </si>
  <si>
    <t>0140977</t>
  </si>
  <si>
    <t>KŘESLO KLOZETOVÉ SKLÁDACÍ KY810</t>
  </si>
  <si>
    <t>NASTAVITELNÁ VÝŠKA, BEZ KOLEČEK, PLASTOVÁ NÁDOBA S VÍKEM, DO 115 KG</t>
  </si>
  <si>
    <t>0140979</t>
  </si>
  <si>
    <t>NÁSTAVEC NA WC KY880</t>
  </si>
  <si>
    <t>VÝŠKA 10 CM, DO 190 KG</t>
  </si>
  <si>
    <t>0140980</t>
  </si>
  <si>
    <t>NÁSTAVEC NA WC KY881</t>
  </si>
  <si>
    <t>VÝŠKA 10 CM S POKLOPEM, DO 190 KG</t>
  </si>
  <si>
    <t>0140981</t>
  </si>
  <si>
    <t>NÁSTAVEC NA WC KY882</t>
  </si>
  <si>
    <t>VÝŠKA 14 CM, DO 190 KG</t>
  </si>
  <si>
    <t>0140982</t>
  </si>
  <si>
    <t>NÁSTAVEC NA WC KY883</t>
  </si>
  <si>
    <t>VÝŠKA 14 CM S POKLOPEM, DO 190 KG</t>
  </si>
  <si>
    <t>0140983</t>
  </si>
  <si>
    <t>SEDAČKA NA VANU KY1050</t>
  </si>
  <si>
    <t>PLASTOVÁ, NASTAVITELNÁ DLE ŠÍŘE VANY, ZESÍLENÁ KONSTRUKCE, S MADLEM,DO 190 KG</t>
  </si>
  <si>
    <t>0140987</t>
  </si>
  <si>
    <t>ZAŘÍZENÍ POLOHOVACÍ VERTIKALIZAČNÍ SMART</t>
  </si>
  <si>
    <t>VELIKOST 1,2,3,4,NOSNOST 35,55,75,95 KG</t>
  </si>
  <si>
    <t>0140988</t>
  </si>
  <si>
    <t>ZAŘÍZENÍ POLOHOVACÍ VERTIKALIZAČNÍ PARAMOBIL</t>
  </si>
  <si>
    <t>STATICKÉ A DYNAMICKÉ,VELIKOST 0,1,2,3,NOSNOST 40,60,90,120 KG</t>
  </si>
  <si>
    <t>0140990</t>
  </si>
  <si>
    <t>ZAŘÍZENÍ POLOHOVACÍ DĚTSKÉ ZEBRA</t>
  </si>
  <si>
    <t>PLNĚ POLOHOVACÍ,VELIKOST 1,2,NOSNOST 25,45 KG</t>
  </si>
  <si>
    <t>0140991</t>
  </si>
  <si>
    <t>ZAŘÍZENÍ POLOHOVACÍ VERTIKALIZAČNÍ ELEKTRICKÉ LIFTER</t>
  </si>
  <si>
    <t>NOSNOST 95 KG</t>
  </si>
  <si>
    <t>0140992</t>
  </si>
  <si>
    <t>PODLOŽKA ANTIDEKUBITNÍ SEDACÍ BODY MAP A</t>
  </si>
  <si>
    <t>ROZMĚRY 30X25, 30X30, 35X30, 40X35, 45X40, 45X45, 50X50 CM</t>
  </si>
  <si>
    <t>0140993</t>
  </si>
  <si>
    <t>NÁSTAVEC NA WC MOLETT 10 CM</t>
  </si>
  <si>
    <t>PLASTOVÝ BEZ POKLOPU</t>
  </si>
  <si>
    <t>0140994</t>
  </si>
  <si>
    <t>PLASTOVÝ S POKLOPEM</t>
  </si>
  <si>
    <t>0140995</t>
  </si>
  <si>
    <t>CHODÍTKO ČTYŘKOLOVÉ PŘEDLOKETNÍ INTERIÉROVÉ AMBONA VCBK2A</t>
  </si>
  <si>
    <t>S POLSTROVANOU PODPŮRNOU DESKOU</t>
  </si>
  <si>
    <t>0140996</t>
  </si>
  <si>
    <t>PÁS BEDERNÍ ACCESS 1507</t>
  </si>
  <si>
    <t>S PŘÍDAVNÝMI TAHY, 6 VELIKOSTÍ</t>
  </si>
  <si>
    <t>0140997</t>
  </si>
  <si>
    <t>ORTÉZA KOLENNÍ ČTYŘBODOVÁ ACL BOLD</t>
  </si>
  <si>
    <t>VÍCEOSÝ KLOUB, NASTAVITELNÝ ROZSAH POHYBU, HLINÍKOVÝ RÁM, 4 VELIKOSTI</t>
  </si>
  <si>
    <t>0140998</t>
  </si>
  <si>
    <t>KŘESLO TOALETNÍ PEVNÉ 3 V 1 SKLÁDACÍ W1910</t>
  </si>
  <si>
    <t>NÁSTAVEC NA WC,TOALETNÍ NÁDOBA,RÁM K WC, NASTAVITELNÁ VÝŠKA,NOSNOST DO 110 KG</t>
  </si>
  <si>
    <t>0140999</t>
  </si>
  <si>
    <t>ORTÉZA KRANIÁLNÍ REMODELAČNÍ</t>
  </si>
  <si>
    <t>PEVNÉ A PĚNOVÉ PLASTOVÉ MATERIÁLY</t>
  </si>
  <si>
    <t>0141000</t>
  </si>
  <si>
    <t>ORTÉZA KOLENNÍ GENU LIGAFLEX 2375</t>
  </si>
  <si>
    <t>S DVOUOSÝMI KLOUBOVÝMI DLAHAMI,DLOUHÁ/KRÁTKÁ,6 VELIKOSTÍ</t>
  </si>
  <si>
    <t>0142044</t>
  </si>
  <si>
    <t>PŘIJÍMAČ DEXCOM G4 PLATINUM, DĚTI 0 - 18 LET PRO INZUL. PERO</t>
  </si>
  <si>
    <t>PRO KONTINUÁLNÍ MĚŘENÍ GLYKÉMIE, USB KABEL, KOŽENÉ POUZDRO, NABÍJEČKA</t>
  </si>
  <si>
    <t>0142045</t>
  </si>
  <si>
    <t>VYSÍLAČ DEXCOM G4 PLATINUM, DĚTI 0 - 18 LET PRO INZUL. PUMPU</t>
  </si>
  <si>
    <t>PRO PŘIJÍMAČ DEXCOM G4 PLATINUM A ANIMAS VIBE</t>
  </si>
  <si>
    <t>0142046</t>
  </si>
  <si>
    <t>PŘIJÍMAČ DEXCOM G4 PLATINUM, 19 A VÍCE LET PRO INZUL. PERO</t>
  </si>
  <si>
    <t>0142047</t>
  </si>
  <si>
    <t>VYSÍLAČ DEXCOM G4 PLATINUM, 19 A VÍCE LET PRO INZUL. PUMPU</t>
  </si>
  <si>
    <t>0142048</t>
  </si>
  <si>
    <t>VYSÍLAČ GUARDIAN 2 LINK SYSTÉM, DĚTI 0 - 18 LET PRO INZUL. PUMPU</t>
  </si>
  <si>
    <t>VYSÍLAČ PRO CGM U IP MINIMED 640G SYSTEM MMT-7730</t>
  </si>
  <si>
    <t>0142049</t>
  </si>
  <si>
    <t>VYSÍLAČ MEDTRONIC MINILINK, DĚTI 0 - 18 LET PRO INZUL. PUMPU</t>
  </si>
  <si>
    <t>VYSÍLAČ PRO CGM U IP MINIMED PARADIGM 522,722 A 554, 754 MMT-7707</t>
  </si>
  <si>
    <t>0142050</t>
  </si>
  <si>
    <t>VYSÍLAČ GUARDIAN 2 LINK SYSTEM, 19 A VÍCE LET PRO INZUL. PUMPU</t>
  </si>
  <si>
    <t>0142051</t>
  </si>
  <si>
    <t>VYSÍLAČ MEDTRONIC MINILINK, 19 A VÍCE LET PRO INZUL. PUMPU</t>
  </si>
  <si>
    <t>0142052</t>
  </si>
  <si>
    <t>VYSÍLAČ DEXCOM G4 PLATINUM, 19 A VÍCE LET PRO INZUL. PERO</t>
  </si>
  <si>
    <t>0142053</t>
  </si>
  <si>
    <t>VYSÍLAČ DEXCOM G4 PLATINUM, DĚTI 0 - 18 LET PRO INZUL. PERO</t>
  </si>
  <si>
    <t>SENZOR PRO KONTINUÁLNÍ MONITORACI GLYKÉMIE ENLITE</t>
  </si>
  <si>
    <t>MAX.61 KS/ROK</t>
  </si>
  <si>
    <t>0142151</t>
  </si>
  <si>
    <t>SENZOR PRO KONTINUÁLNÍ MONITORACI GLYKÉMIE DEXCOM G4 PLATIMUM</t>
  </si>
  <si>
    <t>MAX.52 KS/ROK</t>
  </si>
  <si>
    <t>0142171</t>
  </si>
  <si>
    <t>VEL. 30G X 8 MM, 100 KS</t>
  </si>
  <si>
    <t>0142173</t>
  </si>
  <si>
    <t>KATÉTR PRO INTERMITENTNÍ KATETRIZACI NEPOTAHOVANÝ TIEMANN</t>
  </si>
  <si>
    <t>40 CM, CH8-20, 4500200-4500206</t>
  </si>
  <si>
    <t>0142174</t>
  </si>
  <si>
    <t>KATÉTR PRO INTERMITENTNÍ KATETRIZACI NEPOTAHOVANÝ NELATON</t>
  </si>
  <si>
    <t>40 CM, CH8-20,4500207-4500213</t>
  </si>
  <si>
    <t>0142175</t>
  </si>
  <si>
    <t>KATÉTR PRO INTERMITENTNÍ KATETRIZACI NEPOTAHOVANÝ ŽENSKÝ</t>
  </si>
  <si>
    <t>18 CM, CH8-18, 4500214-4500219</t>
  </si>
  <si>
    <t>0142176</t>
  </si>
  <si>
    <t>VEL. 31G X 5 MM, 100 KS</t>
  </si>
  <si>
    <t>0142177</t>
  </si>
  <si>
    <t>APLIKÁTOR INZULÍNU HUMAPEN SAVVIO RED</t>
  </si>
  <si>
    <t>0142178</t>
  </si>
  <si>
    <t>APLIKÁTOR INZULÍNU HUMAPEN SAVVIO GREY</t>
  </si>
  <si>
    <t>0142179</t>
  </si>
  <si>
    <t>APLIKÁTOR INZULÍNU HUMAPEN SAVVIO BLUE</t>
  </si>
  <si>
    <t>APLIKÁTOR INZULÍNU HUMAPEN SAVVIO GREEN</t>
  </si>
  <si>
    <t>0142181</t>
  </si>
  <si>
    <t>APLIKÁTOR INZULÍNU HUMAPEN SAVVIO PINK</t>
  </si>
  <si>
    <t>0142182</t>
  </si>
  <si>
    <t>APLIKÁTOR INZULÍNU HUMAPEN SAVVIO GRAPHITE</t>
  </si>
  <si>
    <t>0142192</t>
  </si>
  <si>
    <t>PROUŽKY DIAGNOSTICKÉ OMNITEST 5 (PRO ZP KOD 0142190 a 0142191)</t>
  </si>
  <si>
    <t>9552709EE, 2X25 KS</t>
  </si>
  <si>
    <t>0142196</t>
  </si>
  <si>
    <t>ROZTOK ELASTOVISKÓZNÍ SINOVIAL HL</t>
  </si>
  <si>
    <t>INJ 1X2 ML, STERILNÍ ROZTOK, HRAZENY 2 APLIKACE DO 1 KLOUBU/6MĚS.</t>
  </si>
  <si>
    <t>0142199</t>
  </si>
  <si>
    <t>MATRACE ANTIDEKUBITNÍ MP-MB-Z/Z</t>
  </si>
  <si>
    <t>STUDENÁ PĚNA S KŘÍŽOVÝM PROŘEZEM, INKONTINENTNÍ POTAH, VÝŠKA 12 CM</t>
  </si>
  <si>
    <t>0142200</t>
  </si>
  <si>
    <t>MATRACE ANTIDEKUBITNÍ MP-VM-Z/Z</t>
  </si>
  <si>
    <t>2-VRSTVÁ, PAMĚŤOVÁ, ZESÍLENÉ OKRAJE, INKONTINENTNÍ POTAH, VÝŠKA 15 CM</t>
  </si>
  <si>
    <t>0142214</t>
  </si>
  <si>
    <t>0142215</t>
  </si>
  <si>
    <t>ROZTOK ELASTOVISKÓZNÍ GENVISC GPLUS GOLD 2,25 ML</t>
  </si>
  <si>
    <t>INJ., 2,25 ML, HRAZENA 1 APLIKACE DO 1 KLOUBU/6MĚS.</t>
  </si>
  <si>
    <t>0142216</t>
  </si>
  <si>
    <t>ROZTOK ELASTOVISKÓZNÍ SYNOLIS V-A</t>
  </si>
  <si>
    <t>INJ. 1X2 ML, 2% ROZ. SODIUM HYALURONÁTU, HRAZENY 3 APL. / 1 KLOUB / 6 MĚS.</t>
  </si>
  <si>
    <t>0142218</t>
  </si>
  <si>
    <t>PUMPA INZULÍNOVÁ MYLIFE YPSOPUMP</t>
  </si>
  <si>
    <t>NA PŘEDPLNĚNOU CARTRIDGE NOVORAPID, DOTYK. DISPL. , VODOTĚSNÁ</t>
  </si>
  <si>
    <t>0142219</t>
  </si>
  <si>
    <t>PUMPA INZULÍNOVÁ MYLIFE YPSOPUMP- PŘÍSLUŠENSTVÍ</t>
  </si>
  <si>
    <t>SETY INFUZNÍ TEFLONOVÉ MYLIFE ORBIT SOFT, 6, 9 MM, KAN 45,60,80, 110 CM, 10 KS</t>
  </si>
  <si>
    <t>0142220</t>
  </si>
  <si>
    <t>SETY INFUZNÍ KOVOVÉ MYLIFE ORBIT MICRO, 6,9 MM, KAN 45,60,80, 110 CM, 10 KS</t>
  </si>
  <si>
    <t>0142221</t>
  </si>
  <si>
    <t>BATERIE K INZULINOVÉ PUMPĚ MYLIFE 4 KS</t>
  </si>
  <si>
    <t>0142227</t>
  </si>
  <si>
    <t>JEHLA PRO INZULÍNOVÁ PERA MTE UNIVERSAL PLUS</t>
  </si>
  <si>
    <t>30G X 8 MM, 100KS</t>
  </si>
  <si>
    <t>0142229</t>
  </si>
  <si>
    <t>31G X 5 MM, 100KS</t>
  </si>
  <si>
    <t>0142232</t>
  </si>
  <si>
    <t>PROUŽKY TESTOVACÍ GLUKÓZA/KETONY V MOČI - DIRUI</t>
  </si>
  <si>
    <t>K VIZUÁLNÍMU URČENÍ GLUKÓZY A KETONŮ V MOČI, 100KS</t>
  </si>
  <si>
    <t>0142385</t>
  </si>
  <si>
    <t>PŘILBA OCHRANNÁ STARLIGHT STANDARD 5180</t>
  </si>
  <si>
    <t>LEHKÁ S BAVL. PODŠÍVKOU, VELIKOSTI PO 1CM PRO OBVOD MIN45CM/MAX62CM</t>
  </si>
  <si>
    <t>0142386</t>
  </si>
  <si>
    <t>PŘÍSLUŠENSTVÍ K OCHRANNÉ PŘILBĚ STARLIGHT BASE / SECURE</t>
  </si>
  <si>
    <t>PŘÍDAVNÁ OCHRANA ČELA C4013B NEBO PŘÍDAVNÁ OCHRANA KRKU C4014B</t>
  </si>
  <si>
    <t>0142387</t>
  </si>
  <si>
    <t>PŘÍSLUŠENSTVÍ K OCHRANNÉ PŘILBĚ STARLIGHT BASE / SECURE / STANDARD</t>
  </si>
  <si>
    <t>PŘÍDAVNÁ OCHRANA BRADY C4012B</t>
  </si>
  <si>
    <t>0142405</t>
  </si>
  <si>
    <t>KATÉTR MOČOVÝ-NELATON MUŽSKÝ, STERILNÍ, JEDNORÁZOVÝ, NEPOTAŽENÝ</t>
  </si>
  <si>
    <t>DÉLKA 400MM,VELIKOST CH 06,08,10,12,14,16,18,20,22; KAT.Č. 620604001 - 622204001</t>
  </si>
  <si>
    <t>0142406</t>
  </si>
  <si>
    <t>KATÉTR MOČOVÝ-NELATON ŽENSKÝ, STERILNÍ, JEDNORÁZOVÝ, NEPOTAŽENÝ</t>
  </si>
  <si>
    <t>DÉLKA 210MM,VELIKOST CH 06,08,10,12,14,16,18; KAT.Č. 620601802 - 621801802</t>
  </si>
  <si>
    <t>0142407</t>
  </si>
  <si>
    <t>KATÉTR MOČOVÝ-TIEMANN, STERILNÍ, JEDNORÁZOVÝ, NEPOTAŽENÝ</t>
  </si>
  <si>
    <t>DÉLKA 400MM,VEL. CH,8,10,12,14,16,18,20,22,24,26; KAT.Č. 710804000 - 712604000</t>
  </si>
  <si>
    <t>0142408</t>
  </si>
  <si>
    <t>ROZTOK ELASTOVISKOZNÍ CINGAL,88MG NAHA, 18MG TRIAMCINOLON HEXACETONIDU</t>
  </si>
  <si>
    <t>INJ.1X4ML,HRAZENO 1 APLIKACE DO 1 KLOUBU/6 MĚSÍCŮ</t>
  </si>
  <si>
    <t>0142413</t>
  </si>
  <si>
    <t>MATRACE ANTIDEKUBITNÍ ORTHOPEDIC - MODULÁRNÍ SYSTÉM</t>
  </si>
  <si>
    <t>VÝMĚNÝ KOSTKOVÝ SYSTÉM ZMĚNY TUHOSTI, NORTON 14-9, 90X200X18CM, SAFR, N: 130 KG</t>
  </si>
  <si>
    <t>0142414</t>
  </si>
  <si>
    <t>SEDÁK ANTIDEKUBITNÍ DO VOZÍKU Š. 51 - 58 CM</t>
  </si>
  <si>
    <t>ROZMĚR 51-58X46X5CM, PROŘEZ. PAMĚTOVÁ PĚNA,NÍZKÝ STUPEŇ RIZIKA, SAFR</t>
  </si>
  <si>
    <t>0142415</t>
  </si>
  <si>
    <t>SEDÁK ANTIDEKUBITNÍ DO VOZÍKU Š. 37 - 49 CM</t>
  </si>
  <si>
    <t>ROZMĚR 37-49X40X5CM, PROŘEZ. PAMĚTOVÁ PĚNA, NÍZKÝ STUPEŇ RIZIKA, SAFR</t>
  </si>
  <si>
    <t>0142451</t>
  </si>
  <si>
    <t>VYSÍLAČ A PŘIJÍMAČ,GUARDIAN CONNECT TRA.KIT,DĚTI 0-18 LET</t>
  </si>
  <si>
    <t>SET MMT 7820 OBSAHUJE-VYSÍLAČ 7821,NABÍJEČKU 7715,TESTRY 7736,INSTAL.SOFTWARE</t>
  </si>
  <si>
    <t>0142452</t>
  </si>
  <si>
    <t>VYSÍLAČ A PŘIJÍMAČ,GUARDIAN CONNECT TRA.KIT,19 A VÍCE</t>
  </si>
  <si>
    <t>0142455</t>
  </si>
  <si>
    <t>VYSÍLAČ DEXCOM G5 MOBILE A APP, DĚTI 0 - 18 LET</t>
  </si>
  <si>
    <t>PRO PŘIJÍMAČ DEXCOM G5 MOBILE (BAL 2KS = 6 MĚS.UŽITÍ)+MOBILNÍ APL. (IOS/ANDROID)</t>
  </si>
  <si>
    <t>0142456</t>
  </si>
  <si>
    <t>VYSÍLAČ DEXCOM G5 MOBILE A APP, DĚTI 19 A VÍCE LET</t>
  </si>
  <si>
    <t>0142458</t>
  </si>
  <si>
    <t>PODLOŽKA ANTIDEKUBITNÍ PĚNOVÁ S PAMĚTÍ 361CA VISCOFLEX PRO</t>
  </si>
  <si>
    <t>PAMĚŤOVÁ PĚNA A ANATOMICKÉ PU JÁDRO, VÝŠKA: 8 CM, 14 VELIKOSTÍ</t>
  </si>
  <si>
    <t>0142462</t>
  </si>
  <si>
    <t>AUTOLANCETA ACCU-CHEK FASTCLIX</t>
  </si>
  <si>
    <t>ODBĚROVÉ PERO PRO BEZBOLESTNÝ VPICH, POUZE S LANCETAMI ACCU-CHEK FASTCLIX</t>
  </si>
  <si>
    <t>0151631</t>
  </si>
  <si>
    <t>GLUKOMETR GLUCOCARD X-MINI PLUS; GT-1960</t>
  </si>
  <si>
    <t>INZULÍNOVÝ REŽIM,PŘÍSTROJ,10KS TEST.PR,1KS AUTOL,10KS LANCET,ZÁRUKA 10LET</t>
  </si>
  <si>
    <t>0151652</t>
  </si>
  <si>
    <t>PROUŽKY DIAGNOSTICKÉ ONE TOUCH VERIO (PRO ZP KÓD 0170944,0171258)</t>
  </si>
  <si>
    <t>0161101</t>
  </si>
  <si>
    <t>SIGVARIS MG 2 A-G JEMNÁ SYNTETIKA NEKLOUZAVÝ LEM UZAVŘENÁ OTEVŘENÁ ŠPIČKA</t>
  </si>
  <si>
    <t>0161106</t>
  </si>
  <si>
    <t>AVICENUM 360 A-D COTTON,MIKROKAPSLE SKINTEX,OTEVŘENÁ/UZAVŘENÁ ŠPIČKA</t>
  </si>
  <si>
    <t>0161107</t>
  </si>
  <si>
    <t>AVICENUM 360 A-D COTTON,ANTIMIKROBIÁLNÍ SANITIZED,OTEVŘENÁ/UZAVŘENÁ ŠPIČKA</t>
  </si>
  <si>
    <t>0161108</t>
  </si>
  <si>
    <t>AVICENUM 360 COTTON A-G MIKROKAPSLE SKINTEX,SAMODRŽÍCÍ KRAJKA</t>
  </si>
  <si>
    <t>0161109</t>
  </si>
  <si>
    <t>AVICENUM 360 COTTON A-G ANTIMIKROBIÁLNÍ SANITIZED SILVER,SAMODRŽÍCÍ KRAJKA</t>
  </si>
  <si>
    <t>0161110</t>
  </si>
  <si>
    <t>AVICENUM 360 COTTON A-G MIKROKAPSLE SKINTEX,SAMODRŽÍCÍ LEM</t>
  </si>
  <si>
    <t>0161111</t>
  </si>
  <si>
    <t>AVICENUM 360 COTTON A-G ANTIMIKROBIÁLNÍ SANITIZED SILVER,SAMODRŽÍCÍ LEM</t>
  </si>
  <si>
    <t>0161112</t>
  </si>
  <si>
    <t>MEMORY ALOE VERA A-D,UZAVŘENÁ ŠPIČKA</t>
  </si>
  <si>
    <t>0161131</t>
  </si>
  <si>
    <t>ZAKÁZKOVĚ ZHOTOVOVANÝ ZP KOMPRESNÍ SPECIÁL.PLOCHÉ PLETENÍ II.KT</t>
  </si>
  <si>
    <t>RUKAVICE A-C1 S PRSTY MEDIVEN ESPRIT 550</t>
  </si>
  <si>
    <t>0161132</t>
  </si>
  <si>
    <t>RUKAVICE A-D PRODLOUŽENÁ S PRSTY MEDIVEN ESPRIT 550</t>
  </si>
  <si>
    <t>0161133</t>
  </si>
  <si>
    <t>PAŽNÍ NÁVLEK C-G S LEMEM MEDIVEN ESPRIT 550</t>
  </si>
  <si>
    <t>0161134</t>
  </si>
  <si>
    <t>PAŽNÍ NÁVLEK C-G/H S POPRUHEM  MEDIVEN ESPRIT 550</t>
  </si>
  <si>
    <t>0161135</t>
  </si>
  <si>
    <t>PAŽNÍ NÁVLEK A-G S RUKAVICÍ BEZ PRSTU S LEMEM MEDIVEN ESPRIT 550</t>
  </si>
  <si>
    <t>0161136</t>
  </si>
  <si>
    <t>PAŽNÍ NÁVLEK A-G S RUKAVICÍ S PRSTY S LEMEM MEDIVEN ESPRIT 550</t>
  </si>
  <si>
    <t>0161137</t>
  </si>
  <si>
    <t>PAŽNÍ NÁVLEK A-G/H S RUKAVICÍ BEZ PRSTU KOM.PŘES RAMENO ÚCHYT MEDIVEN ESPRIT 550</t>
  </si>
  <si>
    <t>0161138</t>
  </si>
  <si>
    <t>PAŽNÍ NÁVLEK A-G/H S RUKAVICÍ S PRSTY KOMPR.PŘES RAMENO ÚCHYT MEDIVEN ESPRIT 550</t>
  </si>
  <si>
    <t>0161140</t>
  </si>
  <si>
    <t>0161142</t>
  </si>
  <si>
    <t>0161143</t>
  </si>
  <si>
    <t>PAŽNÍ NÁVLEK C-G/H S POPRUHEM MEDIVEN ESPRIT 550</t>
  </si>
  <si>
    <t>0161144</t>
  </si>
  <si>
    <t>0161145</t>
  </si>
  <si>
    <t>0161146</t>
  </si>
  <si>
    <t>PAŽNÍ NÁVLEK A-G/H S RUKAVICÍ BEZ PRSTŮ KOMP.PŘES RAMENO ÚCHYTMEDIVEN ESPRIT 550</t>
  </si>
  <si>
    <t>0161147</t>
  </si>
  <si>
    <t>PAŽNÍ NÁVLEK A-G/H S RUKAVICÍ S PRSTY KOMP.PŘES RAMENO ÚCHYT MEDIVEN ESPRIT 550</t>
  </si>
  <si>
    <t>0161148</t>
  </si>
  <si>
    <t>PUNČOCHY LÝTKOVÉ A-D MEDIVEN ESPRIT 550</t>
  </si>
  <si>
    <t>0161149</t>
  </si>
  <si>
    <t>PUNČOCHY POLOSTEHENNÍ A-F MEDIVEN ESPRIT 550</t>
  </si>
  <si>
    <t>0161150</t>
  </si>
  <si>
    <t>PUNČOCHY STEHENNÍ A-G MEDIVEN ESPRIT 550</t>
  </si>
  <si>
    <t>0161151</t>
  </si>
  <si>
    <t>KALHOTY PUNČOCHOVÉ A-T MEDIVEN ESPRIT 550</t>
  </si>
  <si>
    <t>0161152</t>
  </si>
  <si>
    <t>KALHOTY PUNČOCHOVÉ A-TH PÁNSKÉ MEDIVEN ESPRIT 550</t>
  </si>
  <si>
    <t>0161153</t>
  </si>
  <si>
    <t>0161154</t>
  </si>
  <si>
    <t>0161155</t>
  </si>
  <si>
    <t>0161156</t>
  </si>
  <si>
    <t>0161157</t>
  </si>
  <si>
    <t>0161160</t>
  </si>
  <si>
    <t>ZAKÁZKOVĚ ZHOTOVOVANÝ ZP KOMPRESNÍ SPECIÁL.PLOCHÉ PLETENÍ IV.KT</t>
  </si>
  <si>
    <t>0161161</t>
  </si>
  <si>
    <t>0161164</t>
  </si>
  <si>
    <t>0161165</t>
  </si>
  <si>
    <t>RUKAVICE A-D PRODLOUŽENÁ S PRSTY LASTOFA EXTRA</t>
  </si>
  <si>
    <t>0161167</t>
  </si>
  <si>
    <t>0161169</t>
  </si>
  <si>
    <t>PAŽNÍ NÁVLEK A-G S RUKAVICÍ BEZ PRSTŮ LASTOFA EXTRA</t>
  </si>
  <si>
    <t>0161170</t>
  </si>
  <si>
    <t>PAŽNÍ NÁVLEK A-G S RUKAVICÍ BEZ PRSTŮ S LEMEM LASTOFA EXTRA</t>
  </si>
  <si>
    <t>0161172</t>
  </si>
  <si>
    <t>0161173</t>
  </si>
  <si>
    <t>PAŽNÍ NÁVLEK A-G/H S RUKAVICÍ BEZ PRSTŮ S POPRUHEM/ÚCHYT LASTOFA EXTRA</t>
  </si>
  <si>
    <t>0161174</t>
  </si>
  <si>
    <t>PAŽNÍ NÁVLEK A-G/H S RUKAVICÍ S PRSTY S POPRUHEM/ÚCHYT LASTOFA EXTRA</t>
  </si>
  <si>
    <t>0161188</t>
  </si>
  <si>
    <t>ZAKÁZKOVĚ ZHOTOVOVANÝ ZP KOMPRESNÍ SPECIÁL.PLOCHÉ PLETENÍ II.K.T.</t>
  </si>
  <si>
    <t>NÁVLEK CHODIDLOVÝ S PRSTY LASTOFA EXTRA</t>
  </si>
  <si>
    <t>0161193</t>
  </si>
  <si>
    <t>KALHOTY PUNČOCHOVÉ A-T LASTOFA EXTRA</t>
  </si>
  <si>
    <t>0161199</t>
  </si>
  <si>
    <t>PUNČOCHY STEHENNÍ A-G S LEMEM LASTOFA EXTRA</t>
  </si>
  <si>
    <t>0161224</t>
  </si>
  <si>
    <t>SLUCHADLO ZVUKOVODOVÉ DIGITÁLNÍ INTEGROVANÉ ZPRACOVÁNÍ SIGNÁLU</t>
  </si>
  <si>
    <t>WIDEX REAL RE-X 3 KANÁLY ZTRÁTY DO 80 DB</t>
  </si>
  <si>
    <t>0161227</t>
  </si>
  <si>
    <t>SLUCHADLO ZÁVĚSNÉ DIGITÁLNÍ INTEGROVANÉ ZPRACOVÁNÍ SIGNÁLU</t>
  </si>
  <si>
    <t>WIDEX REAL RE-19 3 KANÁLY ZTRÁTY DO 105 DB</t>
  </si>
  <si>
    <t>0161260</t>
  </si>
  <si>
    <t>NAÍDA I SP/UP PHONAK ZTRÁTY DO 130 DB</t>
  </si>
  <si>
    <t>0161262</t>
  </si>
  <si>
    <t>CERTÉNA SP PHONAK ZTRÁTY DO 120 DB</t>
  </si>
  <si>
    <t>0161271</t>
  </si>
  <si>
    <t>SLUCHADLO ZÁVĚSNÉ DIGITÁLNÍ CRT</t>
  </si>
  <si>
    <t>AUDÉO YES IX PHONAK ZTRÁTY DO 90 DB</t>
  </si>
  <si>
    <t>0161272</t>
  </si>
  <si>
    <t>SLUCHADLO ZÁVĚSNÉ DIGITÁLNÍ MICR</t>
  </si>
  <si>
    <t>MICRO EXÉLIA ART PHONAK ZTRÁTY DO 90 DB</t>
  </si>
  <si>
    <t>0161273</t>
  </si>
  <si>
    <t>EXÉLIA ART SP PHONAK ZTRÁTY DO 120 DB</t>
  </si>
  <si>
    <t>0161283</t>
  </si>
  <si>
    <t>NAIDA IX SP/UP PHONAK ZTRÁTY DO 120 DB</t>
  </si>
  <si>
    <t>NEO 322-5KANÁLOVÉ TRIKVALIZÉR ODRUŠENÍ HLUKU ZTRÁTY DO 85 DB</t>
  </si>
  <si>
    <t>0161301</t>
  </si>
  <si>
    <t>LUPA ASFERICKÁ KAPESNÍ AUTOMAT. S BATER. OSVĚTLENÍM</t>
  </si>
  <si>
    <t>8275 ZVĚTŠENÍ 5 X 16 DPTR</t>
  </si>
  <si>
    <t>8277 ZVĚTŠENÍ 7 X 24 DPTR</t>
  </si>
  <si>
    <t>0161303</t>
  </si>
  <si>
    <t>OČNÍ PROTETIKA JITKA KLÍČNÍKOVÁ BRNO</t>
  </si>
  <si>
    <t>0161315</t>
  </si>
  <si>
    <t>EL90-VI,INTERTON,9 KANÁLŮ,SUPER POWER ZTRÁTY DO 130 DB</t>
  </si>
  <si>
    <t>0161316</t>
  </si>
  <si>
    <t>A170-D,INTERTON,6 KANÁLŮ,2 MIKROFONY ZTRÁTY DO 110 DB</t>
  </si>
  <si>
    <t>0161322</t>
  </si>
  <si>
    <t>SA80-D,INTERTON,POWER,6 KANÁLŮ,2 MIKROFONY ZTRÁTY DO 120 DB</t>
  </si>
  <si>
    <t>0161323</t>
  </si>
  <si>
    <t>SA80,INTERTON,POWER,6 KANÁLŮ ZTRÁTY DO 120 DB</t>
  </si>
  <si>
    <t>0161324</t>
  </si>
  <si>
    <t>SA70-D,INTERTON,6 KANÁLŮ,2 MIKROFONY ZTRÁTY DO 110 DB</t>
  </si>
  <si>
    <t>0161325</t>
  </si>
  <si>
    <t>SA70,INTERTON,6 KANÁLŮ ZTRÁTY DO 110 DB</t>
  </si>
  <si>
    <t>0161451</t>
  </si>
  <si>
    <t>PŘÍSLUŠENSTVÍ K TRACHEOSTOMICKÉ KANYLE MED STANDARD</t>
  </si>
  <si>
    <t>BALÍČEK-356X TRACHEÁLNÍ ROUŠKA,25X FIXAČNÍ PÁSEK 1-MED STANDARD</t>
  </si>
  <si>
    <t>0161452</t>
  </si>
  <si>
    <t>PŘÍSLUŠENSTVÍ K TRACHEOSTOMICKÉ KANYLE MED JUNIOR</t>
  </si>
  <si>
    <t>BALÍČEK-400X TRACHEÁLNÍ ROUŠKA MALÁ,25X FIXAČNÍ PÁSEK 1-MED JUNIOR</t>
  </si>
  <si>
    <t>0161454</t>
  </si>
  <si>
    <t>ODSÁVAČKA ELEKTRICKÁ NEW ASPIRET NEPŘENOSNÁ</t>
  </si>
  <si>
    <t>RE 310001 SACÍ OBJEM 15L/MIN,LAHEV 1L,PŘÍSLUŠ.LZE POUŽÍT JEDNORÁZOVÉ VAKY</t>
  </si>
  <si>
    <t>0167001</t>
  </si>
  <si>
    <t>PLENY ABSORPČNÍ ABRI MAN SPECIAL PRO MUŽE</t>
  </si>
  <si>
    <t>2900ML,21KS</t>
  </si>
  <si>
    <t>0167004</t>
  </si>
  <si>
    <t>KALHOTKY ABSORPČNÍ TENA SLIP SUPER STRETCH MEDIUM</t>
  </si>
  <si>
    <t>BOKY 73-122CM,2250ML,30KS</t>
  </si>
  <si>
    <t>0167006</t>
  </si>
  <si>
    <t>VLOŽKY ABSORPČNÍ TENA MEN LEVEL 3</t>
  </si>
  <si>
    <t>710ML,16KS</t>
  </si>
  <si>
    <t>0167007</t>
  </si>
  <si>
    <t>KALHOTKY ABSORPČNÍ TENA LADY PROTECTIVE UNDERWEAR DISCREET MEDIUM</t>
  </si>
  <si>
    <t>BOKY 75-100CM,880ML,12KS</t>
  </si>
  <si>
    <t>0167008</t>
  </si>
  <si>
    <t>KALHOTKY ABSORPČNÍ TENA LADY PROTECTIVE UNDERWEAR DISCREET LARGE</t>
  </si>
  <si>
    <t>BOKY 95-125CM,880ML,10KS</t>
  </si>
  <si>
    <t>0167011</t>
  </si>
  <si>
    <t>KALHOTKY ABSORPČNÍ TENA LADY PROTECTIVE UNDERWEAR PLUS MEDIUM</t>
  </si>
  <si>
    <t>BOKY 75-100CM,1450ML,12KS</t>
  </si>
  <si>
    <t>0167012</t>
  </si>
  <si>
    <t>KALHOTKY ABSORPČNÍ TENA LADY PROTECTIVE UNDERWEAR PLUS LARGE</t>
  </si>
  <si>
    <t>BOKY 95-125CM,1450ML,10KS</t>
  </si>
  <si>
    <t>0167014</t>
  </si>
  <si>
    <t>KALHOTKY ABSORPČNÍ TENA MEN PROTECTIVE UNDERWEAR LEVEL 4 MEDIUM/LARGE</t>
  </si>
  <si>
    <t>BOKY 95-125CM,1430ML,10KS</t>
  </si>
  <si>
    <t>0167015</t>
  </si>
  <si>
    <t>KALHOTKY ABSORPČNÍ NAVLÉKACÍ PULL-ON DISCREET 3 MEDIUM</t>
  </si>
  <si>
    <t>BOKY 75-110CM,850ML,12KS</t>
  </si>
  <si>
    <t>KALHOTKY ABSORPČNÍ NAVLÉKACÍ PULL-ON DISCREET 3 LARGE</t>
  </si>
  <si>
    <t>BOKY 95-125CM,950ML,10KS</t>
  </si>
  <si>
    <t>0167017</t>
  </si>
  <si>
    <t>KALHOTKY ABSORPČNÍ ATTENDS SLIP REGULAR 8 MEDIUM</t>
  </si>
  <si>
    <t>PAS 80-110CM,2099ML,10KS</t>
  </si>
  <si>
    <t>0167018</t>
  </si>
  <si>
    <t>KALHOTKY ABSORPČNÍ ATTENDS SLIP REGULAR 8 LARGE</t>
  </si>
  <si>
    <t>PAS 100-150CM,2499ML,10KS</t>
  </si>
  <si>
    <t>0167019</t>
  </si>
  <si>
    <t>80X170CM,SAVÉ JÁDRO 60X90CM,1935ML,7KS</t>
  </si>
  <si>
    <t>0167020</t>
  </si>
  <si>
    <t>60X90CM,1620ML,12KS</t>
  </si>
  <si>
    <t>0167021</t>
  </si>
  <si>
    <t>VLOŽKY ABSORPČNÍ DEPEND SUPER PLUS</t>
  </si>
  <si>
    <t>890ML,(1566),30KS</t>
  </si>
  <si>
    <t>0167023</t>
  </si>
  <si>
    <t>KALHOTKY ABSORPČNÍ PLENKOVÉ PRODYŠNÉ DEPEND SUPER PLUS L NOČNÍ</t>
  </si>
  <si>
    <t>PAS 120-150CM,3850ML,(1739),15KS</t>
  </si>
  <si>
    <t>0167024</t>
  </si>
  <si>
    <t>KALHOTKY ABSORPČNÍ PLENKOVÉ PRODYŠNÉ DEPEND SUPER PLUS XL NOČNÍ</t>
  </si>
  <si>
    <t>PAS 150-170CM,3950ML,(1740),15KS</t>
  </si>
  <si>
    <t>0167027</t>
  </si>
  <si>
    <t>KALHOTKY ABSORPČNÍ ID SLIP SMALL-MAXI</t>
  </si>
  <si>
    <t>BOKY 50-90CM,2530ML,PRODYŠNÉ,20KS</t>
  </si>
  <si>
    <t>0167028</t>
  </si>
  <si>
    <t>KALHOTKY ABSORPČNÍ ID SLIP MEDIUM-MAXI</t>
  </si>
  <si>
    <t>BOKY 80-125CM,3850ML,PRODYŠNÉ,15KS</t>
  </si>
  <si>
    <t>0167029</t>
  </si>
  <si>
    <t>KALHOTKY ABSORPČNÍ ID SLIP LARGE-MAXI</t>
  </si>
  <si>
    <t>BOKY 115-155CM,4500ML,PRODYŠNÉ,15KS</t>
  </si>
  <si>
    <t>0168353</t>
  </si>
  <si>
    <t>SLUCHADLO KANÁLOVÉ DIGITÁLNÍ CIC SILNÉ PŘEPÍNAČ</t>
  </si>
  <si>
    <t>CHANGE 15PB HPG BELOTNE ZTRÁTY DO 70 DB</t>
  </si>
  <si>
    <t>0168385</t>
  </si>
  <si>
    <t>SLUCHADLO ZAVĚSNÉ DIGITÁLNÍ</t>
  </si>
  <si>
    <t>OTICON HIT BTE ZTRÁTY DO 100 DB</t>
  </si>
  <si>
    <t>0168387</t>
  </si>
  <si>
    <t>OTICON HIT ITE ZTRÁTY DO 90 DB</t>
  </si>
  <si>
    <t>0168388</t>
  </si>
  <si>
    <t>SLUCHADLO ZÁVĚSNÉ S REPRODUKTOREM VE ZVUKOVODU</t>
  </si>
  <si>
    <t>OTICON HIT RITE ZTRÁTY DO 80 DB</t>
  </si>
  <si>
    <t>OTICON AGIL ITE ZTRÁTY DO 90 DB</t>
  </si>
  <si>
    <t>0168401</t>
  </si>
  <si>
    <t>SLUCHADLO ZÁVĚSNÉ DIGITÁLNÍ TRIMROVÉ</t>
  </si>
  <si>
    <t>AUDIFON AVERO S 2 KANÁLY SUBTIL.PROVEDENÍ ZTRÁTY DO 75 DB</t>
  </si>
  <si>
    <t>0168402</t>
  </si>
  <si>
    <t>AUDIFON AVERO S+ DVOUKANÁLOVÉ ZTRÁTY DO 75 DB</t>
  </si>
  <si>
    <t>0168403</t>
  </si>
  <si>
    <t>AUDIFON AVERO M  DVOUKANÁLOVÉ ZTRÁTY DO 85 DB</t>
  </si>
  <si>
    <t>AUDIFON AVERO X  DVOUKANÁLOVÉ ZTRÁTY DO 95 DB</t>
  </si>
  <si>
    <t>0168406</t>
  </si>
  <si>
    <t>SLUCHADLO ZVUKOVODOVÉ DIGITÁLNÍ TRIMROVÉ</t>
  </si>
  <si>
    <t>AUDIFON AVERO IS  DVOUKANÁLOVÉ ZTRÁTY DO 70 DB</t>
  </si>
  <si>
    <t>0168407</t>
  </si>
  <si>
    <t>SLUCHADLO BOLTCOVÉ DIGITÁLNÍ TRIMROVÉ</t>
  </si>
  <si>
    <t>AUDIFON AVERO IS+ DVOUKANÁLOVÉ ZTRÁTY DO 75 DB</t>
  </si>
  <si>
    <t>0168408</t>
  </si>
  <si>
    <t>AUDIFON ARRIVA S  ČTYŘKANÁLOVÉ SUBTILNĚJŠÍ ZTRÁTY DO 75 DB</t>
  </si>
  <si>
    <t>0168409</t>
  </si>
  <si>
    <t>AUDIFON ARRIVA S+ ČTYŘKANÁLOVÉ ZTRÁTY DO 75 DB</t>
  </si>
  <si>
    <t>0168410</t>
  </si>
  <si>
    <t>AUDIFON ARRIVA M  ČTYŘKANÁLOVÉ ZTRÁTY DO 85 DB</t>
  </si>
  <si>
    <t>0168411</t>
  </si>
  <si>
    <t>AUDIFON ARRIVA X  ČTYŘKANÁLOVÉ ZTRÁTY DO 95 DB</t>
  </si>
  <si>
    <t>0168412</t>
  </si>
  <si>
    <t>AUDIFON ARRIVA CIC ČTYŘKANÁLOVÉ ZTRÁTY DO 65 DB</t>
  </si>
  <si>
    <t>0168413</t>
  </si>
  <si>
    <t>AUDIFON ARRIVA IS  ČTYŘKANÁLOVÉ ZTRÁTY DO 70 DB</t>
  </si>
  <si>
    <t>0168414</t>
  </si>
  <si>
    <t>AUDIFON ARRIVA IS+ ČTYŘKANÁLOVÉ ZTRÁTY DO 75 DB</t>
  </si>
  <si>
    <t>0168424</t>
  </si>
  <si>
    <t>SLUCHADLO ZÁVĚSNÉ DIGITÁLNÍ 4 MANUÁLNÍ PROGRAMY</t>
  </si>
  <si>
    <t>MILO PLUS SP PHONAK 4KANÁLY                                     ZTRÁTY DO 120 DB</t>
  </si>
  <si>
    <t>0168427</t>
  </si>
  <si>
    <t>PRIO 202 VC  REGULÁTOR  HLASITOSTI 7KANÁLOVÉ ZTRÁTY DO 90 DB</t>
  </si>
  <si>
    <t>0168441</t>
  </si>
  <si>
    <t>SLUCHADLO ZVUKOVODOVÉ DIGITÁLNÍ PROGRAMOVATELNÉ AUDIONAVIGACE</t>
  </si>
  <si>
    <t>VERAS 7 ITC  4 PROG  ZTRÁTY DO 80 DB</t>
  </si>
  <si>
    <t>0168442</t>
  </si>
  <si>
    <t>SLUCHADLO KANÁLOVÉ DIGITÁLNÍ PROGRAMOVATELNÉ AUDIONAVIGACE</t>
  </si>
  <si>
    <t>VERAS 7 CIC  4 PROG. ZTRÁTY DO 75 DB</t>
  </si>
  <si>
    <t>0168444</t>
  </si>
  <si>
    <t>VERAS 9 ITC  4 PROG. ZTRÁTY DO 80 DB</t>
  </si>
  <si>
    <t>0168446</t>
  </si>
  <si>
    <t>WIN 302 VC REGULÁTOR HLASITOSTI ZTRÁTY DO 95 DB</t>
  </si>
  <si>
    <t>LOTUS PRO P 2KANÁLOVÉ ZTRÁTY DO 100 DB</t>
  </si>
  <si>
    <t>0168452</t>
  </si>
  <si>
    <t>LOTUS PRO SP 2KANÁLOVÉ ZTRÁTY DO 110 DB</t>
  </si>
  <si>
    <t>0168453</t>
  </si>
  <si>
    <t>LOTUS PRO M 2KANÁLOVÉ ZTRÁTY DO 90 DB</t>
  </si>
  <si>
    <t>0168461</t>
  </si>
  <si>
    <t>LOTUS PRO CIC 2KANÁLOVÉ ZTRÁTY DO 70 DB</t>
  </si>
  <si>
    <t>LOTUS PRO CT 2KANÁLOVÉ ZTRÁTY DO 75 DB</t>
  </si>
  <si>
    <t>0168463</t>
  </si>
  <si>
    <t>LOTUS PRO IT 2KANÁLOVÉ ZTRÁTY DO 85 DB</t>
  </si>
  <si>
    <t>0168470</t>
  </si>
  <si>
    <t>TVAROVKA UŠNÍ - INDIVIDUÁLNĚ ZHOTOVENÁ ANTIALERGICKÁ MĚKKÁ</t>
  </si>
  <si>
    <t>SPECIÁLNĚ ZHOTOVENÁ Z VYSOCE ANTIALERGICKÉHO MATERIÁLU FOTOPLAST</t>
  </si>
  <si>
    <t>0168504</t>
  </si>
  <si>
    <t>SLUCHADLO ZÁVĚSNÉ DIGITÁLNÍ MINI</t>
  </si>
  <si>
    <t>FONIKA PRIMA 2 KANÁLY 2 PROGRAMY                                               Z</t>
  </si>
  <si>
    <t>0168505</t>
  </si>
  <si>
    <t>FONIKA TRIGA 2 KANÁLY 2 TRIMRY TELEFONNÍ CÍVKA                                 Z</t>
  </si>
  <si>
    <t>0168506</t>
  </si>
  <si>
    <t>SLUCHADLO ZÁVĚSNÉ DIGITÁLNÍ SUPERVÝKONNÉ</t>
  </si>
  <si>
    <t>FONIKA FUGA 2 KANÁLY 3 TRIMRY TELEFONNÍ CÍVKA                                 ZT</t>
  </si>
  <si>
    <t>0168508</t>
  </si>
  <si>
    <t>SLUCHADLO ZVUKOVODOVÉ DIGITÁLNÍ EXTRA TRIM</t>
  </si>
  <si>
    <t>FONIKA 300S 2 KANÁLY 2 TRIMRY VARIABILNÍ ZPĚTNÁ VAZBA AUTOMATICKY              Z</t>
  </si>
  <si>
    <t>0168509</t>
  </si>
  <si>
    <t>FONIKA 300 2 KANÁLY ZPĚTNÁ VAZBA AUTOMATICKY AFC                               Z</t>
  </si>
  <si>
    <t>SLUCHADLO ZVUKOVODOVÉ DIGITÁLNÍ PROGRAMOVATELNÉ INTEGROVANÝ LNR</t>
  </si>
  <si>
    <t>FONIKA 500 4 KANÁLY 4 PROGRAMY ZPĚTNÁ VAZBA AUT. ZVÝRAZNĚNÍ ŘEČI ZTRÁTY DO 90 DB</t>
  </si>
  <si>
    <t>0168513</t>
  </si>
  <si>
    <t>SPECIÁLNĚ ZHOTOVENÁ Z ANTIALERGICKÉHO SILIKONOVÉHO MATERIÁLU</t>
  </si>
  <si>
    <t>0168514</t>
  </si>
  <si>
    <t>TVAROVKA UŠNÍ - INDIVIDUÁLNĚ ZHOTOVENÁ ANTIALERGICKÁ TVRDÁ</t>
  </si>
  <si>
    <t>SPECIÁLNĚ ZHOTOVENÁ Z ANTIALERGICKÉHO FOTOPLASTU S ANTIALERG. POVRCHOVOU ÚPRAVOU</t>
  </si>
  <si>
    <t>0168517</t>
  </si>
  <si>
    <t>EVOK 900 4 PROGRAMY SOFISTIKOVANÉ ZTRÁTY DO 90 DB</t>
  </si>
  <si>
    <t>0168518</t>
  </si>
  <si>
    <t>MONET 537 4 KANÁLY ZVÝRAZ. ŘEČ INTEGR.AUDIO ZTRÁTY DO 115 DB</t>
  </si>
  <si>
    <t>0168520</t>
  </si>
  <si>
    <t>CLARET 334 2 KANÁLY 2 PROGRAMY ZV AUTOMAT ZTRÁTY DO 95 DB</t>
  </si>
  <si>
    <t>0168521</t>
  </si>
  <si>
    <t>CLARET 330 2 KANÁLY 3 TRIMRY 2 PROGRAMY TC ZV AUTOMATICKY ZTRÁTY DO 115 DB</t>
  </si>
  <si>
    <t>0168529</t>
  </si>
  <si>
    <t>INIZIA 3 CP COMPACT POWER ZTRÁTY DO 100 DB</t>
  </si>
  <si>
    <t>0168530</t>
  </si>
  <si>
    <t>INIZIA 3 NANO BTE ZTRÁTY DO 75 DB</t>
  </si>
  <si>
    <t>0168531</t>
  </si>
  <si>
    <t>INIZIA 1 COMPACT POWER ZTRÁTY DO 100 DB</t>
  </si>
  <si>
    <t>0168532</t>
  </si>
  <si>
    <t>INIZIA 1 NANO BTE ZTRÁTY DO 75 DB</t>
  </si>
  <si>
    <t>0168533</t>
  </si>
  <si>
    <t>INIZIA 3 ITC ZTRÁTY DO 80 DB</t>
  </si>
  <si>
    <t>0168534</t>
  </si>
  <si>
    <t>INIZIA 3 CIC ZTRÁTY DO 75 DB</t>
  </si>
  <si>
    <t>0168535</t>
  </si>
  <si>
    <t>INIZIA 1 ITC ZTRÁTY DO 80 DB</t>
  </si>
  <si>
    <t>0168536</t>
  </si>
  <si>
    <t>INIZIA 1 CIC ZTRÁTY DO 75 DB</t>
  </si>
  <si>
    <t>0169023</t>
  </si>
  <si>
    <t>SÁČEK 1D VÝPUSTNÝ FLAIR ACTIVE MIDI</t>
  </si>
  <si>
    <t>BÉŽOVÝ 13-60MM XPMD513,30KS</t>
  </si>
  <si>
    <t>0169024</t>
  </si>
  <si>
    <t>SÁČEK 1D UZAVŘENÝ CONVEXITY ACTIVE</t>
  </si>
  <si>
    <t>BÉŽOVÝ 13-48MM XPNCL513,10KS</t>
  </si>
  <si>
    <t>0169025</t>
  </si>
  <si>
    <t>PRŮHLEDNÝ 13-48MM XPNCL713,10KS</t>
  </si>
  <si>
    <t>0169026</t>
  </si>
  <si>
    <t>SÁČEK 1D UZAVŘENÝ CURVEX ACTIVE</t>
  </si>
  <si>
    <t>BÉŽOVÝ 13-32MM XPCCM513,10KS</t>
  </si>
  <si>
    <t>0169027</t>
  </si>
  <si>
    <t>PRŮHLEDNÝ 13-32MM XPCCM713,10KS</t>
  </si>
  <si>
    <t>0169028</t>
  </si>
  <si>
    <t>BÉŽOVÝ 13-43MM XPCCL513,10KS</t>
  </si>
  <si>
    <t>0169030</t>
  </si>
  <si>
    <t>SÁČEK 1D VÝPUSTNÝ CONVEXITY ACTIVE</t>
  </si>
  <si>
    <t>BÉŽOVÝ 13-48MM XPNDL513,10KS</t>
  </si>
  <si>
    <t>0169031</t>
  </si>
  <si>
    <t>PRŮHLEDNÝ 13-48MM XPNDL713,10KS</t>
  </si>
  <si>
    <t>0169032</t>
  </si>
  <si>
    <t>SÁČEK 1D VÝPUSTNÝ CURVEX ACTIVE</t>
  </si>
  <si>
    <t>PRŮHLEDNÝ 13-25MM XPCDS713,10KS</t>
  </si>
  <si>
    <t>BÉŽOVÝ 13-32MM XPCDM513,10KS</t>
  </si>
  <si>
    <t>0169034</t>
  </si>
  <si>
    <t>PRŮHLEDNÝ 13-32MM XPCDM713,10KS</t>
  </si>
  <si>
    <t>0169035</t>
  </si>
  <si>
    <t>BÉŽOVÝ 13-43MM XPCDL513,10KS</t>
  </si>
  <si>
    <t>0169036</t>
  </si>
  <si>
    <t>PRŮHLEDNÝ 13-43MM XPCDL713,10KS</t>
  </si>
  <si>
    <t>0169037</t>
  </si>
  <si>
    <t>SÁČEK 1D UROSTOMICKÝ CONVEXITY ACTIVE</t>
  </si>
  <si>
    <t>PRŮHLEDNÝ 13-32MM XPNUM713,10KS</t>
  </si>
  <si>
    <t>0169038</t>
  </si>
  <si>
    <t>SÁČEK 1D UROSTOMICKÝ CURVEX ACTIVE</t>
  </si>
  <si>
    <t>PRŮHLEDNÝ 13-32MM XPCUM713,10KS</t>
  </si>
  <si>
    <t>0169039</t>
  </si>
  <si>
    <t>PÁSEK STOMICKÝ WELLAND ACTIVE</t>
  </si>
  <si>
    <t>STANDARD 120CM XBLTS01,1KS</t>
  </si>
  <si>
    <t>0169040</t>
  </si>
  <si>
    <t>DLOUHÝ 145CM XBLTL01,1KS</t>
  </si>
  <si>
    <t>0169041</t>
  </si>
  <si>
    <t>KRYTÍ BIOKERAMICKÉ WOUNDEX</t>
  </si>
  <si>
    <t>4X4CM, BALENÍ 5KS</t>
  </si>
  <si>
    <t>0169043</t>
  </si>
  <si>
    <t>5X7CM, BALENÍ 5KS</t>
  </si>
  <si>
    <t>0169045</t>
  </si>
  <si>
    <t>6X10CM, BALENÍ 5KS</t>
  </si>
  <si>
    <t>0169047</t>
  </si>
  <si>
    <t>KRYTÍ AKTIVNÍ TENDERWET PLUS</t>
  </si>
  <si>
    <t>5,5CM PRŮMĚR, PŘEDAKTIVOVANÉ KRYTÍ,10KS</t>
  </si>
  <si>
    <t>7,5X7,5CM, PŘEDAKTIVOVANÉ KRYTÍ,10KS</t>
  </si>
  <si>
    <t>0169050</t>
  </si>
  <si>
    <t>KRYTÍ AKTIVNÍ TENDERWET PLUS CAVITY</t>
  </si>
  <si>
    <t>4CM PRŮMĚR, PŘEDAKTIVOVANÉ KRYTÍ,10KS</t>
  </si>
  <si>
    <t>0169056</t>
  </si>
  <si>
    <t>POMŮCKA REHABILITAČNÍ RESPIRAČNÍ RC-CORNET</t>
  </si>
  <si>
    <t>OSCILAČNÍ VÝDECHOVÁ REHABILITAČNÍ POMŮCKA</t>
  </si>
  <si>
    <t>0169062</t>
  </si>
  <si>
    <t>MASKA ZEST NASÁLNÍ S POPRUHY 400439, 400440, 400441</t>
  </si>
  <si>
    <t>0169063</t>
  </si>
  <si>
    <t>MASKA FLEXIFIT NASÁLNÍ S POPRUHY HC407U</t>
  </si>
  <si>
    <t>0169064</t>
  </si>
  <si>
    <t>MASKA INTRANASÁLNÍ OPUS 360 S POPRUHY HC482U</t>
  </si>
  <si>
    <t>0169065</t>
  </si>
  <si>
    <t>MASKA FLEXIFIT CELOOBLIČEJOVÁ S POPRUHY HC431U</t>
  </si>
  <si>
    <t>0169066</t>
  </si>
  <si>
    <t>MASKA FORMA CELOOBLIČEJOVÁ S POPRUHY 400470, 400471, 400472, 400473</t>
  </si>
  <si>
    <t>0169067</t>
  </si>
  <si>
    <t>MASKA JOYCE SILK GEL NASÁLNÍ S POPRUHY 26118, 26128, 26138</t>
  </si>
  <si>
    <t>0169068</t>
  </si>
  <si>
    <t>MASKA INTRANASÁLNÍ NP 15 S POPRUHY</t>
  </si>
  <si>
    <t>0169069</t>
  </si>
  <si>
    <t>MASKA JOYCE SILK GEL CELOOBLIČEJOVÁ S POPRUHY 26418,26428, 26438</t>
  </si>
  <si>
    <t>0169070</t>
  </si>
  <si>
    <t>KRYTÍ MEPILEX BORDER AG,STERIL 395260</t>
  </si>
  <si>
    <t>SE SILIKONOVOU VRSTVOU SAFETAC,7X7,5CM,AKTIVNÍ ČÁST 4X4,5CM,5KS</t>
  </si>
  <si>
    <t>0169071</t>
  </si>
  <si>
    <t>KRYTÍ MEPILEX BORDER AG,STERIL 395360</t>
  </si>
  <si>
    <t>SE SILIKONOVOU VRSTVOU SAFETAC,10X12,5CM,AKTIVNÍ ČÁST 6,5X8,5CM,5KS</t>
  </si>
  <si>
    <t>0169072</t>
  </si>
  <si>
    <t>OBINADLO MOLLELAST,4CMX4M</t>
  </si>
  <si>
    <t>FIXAČNÍ,14410,1KS</t>
  </si>
  <si>
    <t>0169073</t>
  </si>
  <si>
    <t>KRYTÍ VLIWASORB ADHESIVE</t>
  </si>
  <si>
    <t>12X12CM,SUPERABSORPČNÍ KRYTÍ,30991,10KS</t>
  </si>
  <si>
    <t>0169075</t>
  </si>
  <si>
    <t>KRYTÍ DEBRISOFT</t>
  </si>
  <si>
    <t>K MECHANICKÉMU ČIŠTĚNÍ RÁNY,31222,5KS</t>
  </si>
  <si>
    <t>0169077</t>
  </si>
  <si>
    <t>KRYTÍ MED ANTIBAKTERIÁLNÍ ACTIVON TUBE</t>
  </si>
  <si>
    <t>MED MEDICÍNSKÝ NA LÉČBU RAN,TUBA 25G,1KS</t>
  </si>
  <si>
    <t>0169078</t>
  </si>
  <si>
    <t>KRYTÍ ANTIMIKROBIÁLNÍ ACTILITE</t>
  </si>
  <si>
    <t>LEHKÉ NEADHERENTNÍ KRYTÍ S MEDEM ACTIVON+,10X10CM,10KS</t>
  </si>
  <si>
    <t>0169079</t>
  </si>
  <si>
    <t>KRYTÍ ANTIMIKROBIÁLNÍ ACTIVON TULLE</t>
  </si>
  <si>
    <t>GÁZOVÉ 3-VRSTVÉ NAPUŠTĚNÉ ACTIVON MEDEM 10X10CM,5KS</t>
  </si>
  <si>
    <t>0169080</t>
  </si>
  <si>
    <t>KRYTÍ ANTIMIKROBIÁLNÍ ALGIVON</t>
  </si>
  <si>
    <t>ALGINÁTOVÉ, NAPUŠTĚNÉ ACTIVON MEDEM,10X10CM,5KS</t>
  </si>
  <si>
    <t>0169081</t>
  </si>
  <si>
    <t>KRYTÍ SILIKONOVÉ SILFLEX</t>
  </si>
  <si>
    <t>ATRAUMATICKÁ MŘÍŽKA S MĚKKÝM SILIKONEM, 5X7CM,10KS</t>
  </si>
  <si>
    <t>0169082</t>
  </si>
  <si>
    <t>ATRAUMATICKÁ MŘÍŽKA S MĚKKÝM SILIKONEM, 8X10CM,10KS</t>
  </si>
  <si>
    <t>0169083</t>
  </si>
  <si>
    <t>KRYTÍ ABSORPČNÍ ADVAZORB BORDER</t>
  </si>
  <si>
    <t>SAMOPŘILNAVÉ S MĚKKÝM SILIKONEM,7,5X7,5CM,10KS</t>
  </si>
  <si>
    <t>0169084</t>
  </si>
  <si>
    <t>SAMOPŘILNAVÉ S MĚKKÝM SILIKONEM,10X10CM,10KS</t>
  </si>
  <si>
    <t>0169086</t>
  </si>
  <si>
    <t>KRYTÍ SUPERABSORPČNÍ ECLYPSE</t>
  </si>
  <si>
    <t>S GELOVÝMI KRYSTALY, 10X10CM,20KS</t>
  </si>
  <si>
    <t>0169087</t>
  </si>
  <si>
    <t>KRYTÍ SUPERABSORPČNÍ ECLYPSE ADHERENT</t>
  </si>
  <si>
    <t>S GELOVÝMI KRYSTALY, SE SILIKONOVOU KONTAKTNÍ VRSTVOU,10X10CM,10KS</t>
  </si>
  <si>
    <t>0169090</t>
  </si>
  <si>
    <t>KRYTÍ SILIKÓNOVÉ FILMOVÉ VELLAFILM</t>
  </si>
  <si>
    <t>TRANSPARENTNÍ,PAROPROPUSTNÉ,12X12CM,10KS</t>
  </si>
  <si>
    <t>0169091</t>
  </si>
  <si>
    <t>KRYTÍ ABSORPČNÍ ADVAZORB SILFIX</t>
  </si>
  <si>
    <t>SE SILIKONOVOU PŘILNAVOU VRSTVOU, 7,5X7,5 CM,10KS</t>
  </si>
  <si>
    <t>0169092</t>
  </si>
  <si>
    <t>SE SILIKONOVOU PŘILNAVOU VRSTVOU, 10X10CM,10KS</t>
  </si>
  <si>
    <t>0169093</t>
  </si>
  <si>
    <t>KRYTÍ ABSORPČNÍ ADVAZORB SILFIX LITE</t>
  </si>
  <si>
    <t>0169094</t>
  </si>
  <si>
    <t>0169119</t>
  </si>
  <si>
    <t>KRYTÍ ABSORPČNÍ ADVAZORB</t>
  </si>
  <si>
    <t>HYDROFILNÍ KRYTÍ,PĚNOVÉ,10X10CM,10KS</t>
  </si>
  <si>
    <t>0169120</t>
  </si>
  <si>
    <t>SÁČEK 2D UZAVŘENÝ DANSAC NOVALIFE 2 C MAXI</t>
  </si>
  <si>
    <t>PRSTENEC 43MM,BÉŽOVÝ,1305-43,30KS</t>
  </si>
  <si>
    <t>0169121</t>
  </si>
  <si>
    <t>PRSTENEC 55MM,BÉŽOVÝ,1305-55,30KS</t>
  </si>
  <si>
    <t>0169122</t>
  </si>
  <si>
    <t>PRSTENEC 70MM,BÉŽOVÝ,1305-70,30KS</t>
  </si>
  <si>
    <t>0169123</t>
  </si>
  <si>
    <t>BÉŽOVÝ,20-60MM,FILTR NOVA,821-20,10KS</t>
  </si>
  <si>
    <t>0169124</t>
  </si>
  <si>
    <t>PRŮHLEDNÝ,20-60MM,FILTR NOVA,822-20,10KS</t>
  </si>
  <si>
    <t>0169125</t>
  </si>
  <si>
    <t>SÁČEK 1D UZAVŘENÝ DANSAC NOVA 1 MINI CAP</t>
  </si>
  <si>
    <t>BÉŽOVÝ,20-50MM,FILTR NOVA,829-20,30KS</t>
  </si>
  <si>
    <t>0169126</t>
  </si>
  <si>
    <t>BÉŽOVÝ,25MM,FILTR NOVA,829-25,30KS</t>
  </si>
  <si>
    <t>0169127</t>
  </si>
  <si>
    <t>BÉŽOVÝ,30MM,FILTR NOVA,829-30,30KS</t>
  </si>
  <si>
    <t>0169128</t>
  </si>
  <si>
    <t>BÉŽOVÝ,40MM,FILTR NOVA,829-40,30KS</t>
  </si>
  <si>
    <t>0169130</t>
  </si>
  <si>
    <t>PROUŽKY DIAGNOSTICKÉ FREESTYLE LITE(PRO ZP KÓD 0085474,0085475)</t>
  </si>
  <si>
    <t>INZ.REŽIM U DM,50KS</t>
  </si>
  <si>
    <t>0169133</t>
  </si>
  <si>
    <t>22G,1KS</t>
  </si>
  <si>
    <t>0169136</t>
  </si>
  <si>
    <t>OLE HD DIGIT. CIC 12K/4P ZV AUTO AKUST. PŘ. TINIT. MASK. ZTR. DO 85 DB</t>
  </si>
  <si>
    <t>0169139</t>
  </si>
  <si>
    <t>45/13-22MM,5KS</t>
  </si>
  <si>
    <t>0169140</t>
  </si>
  <si>
    <t>45/22-36MM,5KS</t>
  </si>
  <si>
    <t>0169141</t>
  </si>
  <si>
    <t>57/33-48MM,5KS</t>
  </si>
  <si>
    <t>0169142</t>
  </si>
  <si>
    <t>70/45-61MM,5KS</t>
  </si>
  <si>
    <t>0169143</t>
  </si>
  <si>
    <t>32 MM,5KS</t>
  </si>
  <si>
    <t>0169144</t>
  </si>
  <si>
    <t>38 MM,5KS</t>
  </si>
  <si>
    <t>0169145</t>
  </si>
  <si>
    <t>45 MM,5KS</t>
  </si>
  <si>
    <t>0169146</t>
  </si>
  <si>
    <t>57 MM,5KS</t>
  </si>
  <si>
    <t>0169147</t>
  </si>
  <si>
    <t>70 MM,5KS</t>
  </si>
  <si>
    <t>0169148</t>
  </si>
  <si>
    <t>45(13-22)MM,5KS</t>
  </si>
  <si>
    <t>0169149</t>
  </si>
  <si>
    <t>45(22-33)MM,5KS</t>
  </si>
  <si>
    <t>0169150</t>
  </si>
  <si>
    <t>57(33-45)MM,5KS</t>
  </si>
  <si>
    <t>0169151</t>
  </si>
  <si>
    <t>KRYTÍ AQUACEL FOAM</t>
  </si>
  <si>
    <t>NEADHEZIVNI 5CMX5CM,10KS</t>
  </si>
  <si>
    <t>NEADHEZIVNI 10CMX10CM,10KS</t>
  </si>
  <si>
    <t>0169156</t>
  </si>
  <si>
    <t>ADHEZIVNI 10CMX10CM,10KS</t>
  </si>
  <si>
    <t>0169163</t>
  </si>
  <si>
    <t>KRYTÍ ANTIMIKROBIÁLNÍ CUTIMED SORBACT HYDROACTIVE</t>
  </si>
  <si>
    <t>7,5CMX8,5CM ANTIMIKROBIÁLNÍ HYDROAKTIVNÍ POLYURETANOVÉ KRYTÍ STERILNÍ 10KS</t>
  </si>
  <si>
    <t>0169165</t>
  </si>
  <si>
    <t>KRYTÍ HYDROKOLOIDNÍ CUTIMED HYDRO LITE</t>
  </si>
  <si>
    <t>7,5CMX7,5CM TENKÉ HYDROKOLIDNÍ KRYTÍ STERILNÍ 10KS</t>
  </si>
  <si>
    <t>10CMX10CM TENKÉ HYDROKOLIDNÍ KRYTÍ STERILNÍ 10KS</t>
  </si>
  <si>
    <t>0169171</t>
  </si>
  <si>
    <t>FILM OCHRANNÝ NA KŮŽI CUTIMED PROTECT SPRAY</t>
  </si>
  <si>
    <t>28ML OCHRANNÝ FILM VE SPREJI STERILNÍ,1KS</t>
  </si>
  <si>
    <t>0169172</t>
  </si>
  <si>
    <t>KRYTÍ MASTNÝ TYL CUTICELL CLASSIC</t>
  </si>
  <si>
    <t>5CMX5CM NEADHERENTNÍ MASTNÝ TYL IMPREGNOVANÝ ČISTÝM PARAFÍNEM STERILNÍ,50KS</t>
  </si>
  <si>
    <t>0169173</t>
  </si>
  <si>
    <t>10CMX10CM NEADHERENTNÍ MASTNÝ TYL IMPREGNOVANÝ ČISTÝM PARAFÍNEM STERILNÍ 10KS</t>
  </si>
  <si>
    <t>0169176</t>
  </si>
  <si>
    <t>KRYTÍ ANTIMIKROBIÁLNÍ CUTIMED SORBACT GEL</t>
  </si>
  <si>
    <t>7,5XCMX7,5CM ANTIMIKROBIÁLNÍ KRYTÍ SORBACT S HYDROGELEM STERILNÍ,10KS</t>
  </si>
  <si>
    <t>0169177</t>
  </si>
  <si>
    <t>7,5XCMX15CM ANTIMIKROBIÁLNÍ KRYTÍ SORBACT S HYDROGELEM STERILNÍ,10KS</t>
  </si>
  <si>
    <t>0169178</t>
  </si>
  <si>
    <t>KRYTÍ HYDROGELOVÉ V APLIKÁTORU CUTIMED GEL</t>
  </si>
  <si>
    <t>15G TUBA PRŮHLEDNÝ AMORFNÍ GEL K ČIŠTĚNÍ A UDRŽOVÁNÍ VLHKOSTI RÁNY STERILNÍ 1KS</t>
  </si>
  <si>
    <t>0169179</t>
  </si>
  <si>
    <t>25G TUBA PRŮHLEDNÝ AMORFNÍ GEL K ČIŠTĚNÍ A UDRŽOVÁNÍ VLHKOSTI RÁNY STERILNÍ 1KS</t>
  </si>
  <si>
    <t>0169181</t>
  </si>
  <si>
    <t>KRYTÍ ALGINÁTOVÉ CUTIMED ALGINATE</t>
  </si>
  <si>
    <t>10CMX10CM KRYTÍ S ABSORP. VLASTNOSTÍ A TVOŘÍCÍ SE GELOVOU VRSTVOU STERILNÍ 10KS</t>
  </si>
  <si>
    <t>0169192</t>
  </si>
  <si>
    <t>KRYTÍ DO KAVIT CUTIMED CAVITY</t>
  </si>
  <si>
    <t>10CMX10CM POLYURETANOVÁ PĚNA DO DUTIN A KAVIT STERILNÍ 10KS</t>
  </si>
  <si>
    <t>0169194</t>
  </si>
  <si>
    <t>KRYTÍ PĚNOVÉ SE SILIKONEM CUTIMED SILTEC</t>
  </si>
  <si>
    <t>5CMX6CM POLYURETANOVÁ PĚNA SE SUPERABSORBČNÍM JÁDREM STERILNÍ 10KS</t>
  </si>
  <si>
    <t>0169195</t>
  </si>
  <si>
    <t>10CMX10CM POLYURETANOVÁ PĚNA SE SUPERABSORBČNÍM JÁDREM STERILNÍ 10KS</t>
  </si>
  <si>
    <t>0169198</t>
  </si>
  <si>
    <t>KRYTÍ PĚNOVÉ SE SILIKONEM A ADHESIVNÍM OKRAJEM CUTIMED SILTEC B</t>
  </si>
  <si>
    <t>7,5CMX7,5CM POLYURETANOVÁ PĚNA SE SUPERABSORP.JÁDREM ADHEZIVNÍ STERILNÍ 10KS</t>
  </si>
  <si>
    <t>0169203</t>
  </si>
  <si>
    <t>KRYTÍ ANTIMIKROBIÁLNÍ CUTIMED SORBACT TAMPONY</t>
  </si>
  <si>
    <t>3CM ANTIMIKROBIÁLNÍ TAMPONKY STERILNÍ(Z ROUŠKY 10X10CM),5KS</t>
  </si>
  <si>
    <t>0169206</t>
  </si>
  <si>
    <t>KRYTÍ Z NETKANÉ TEXTILIE S POLŠTÁŘKEM LEUKOMED</t>
  </si>
  <si>
    <t>5CMX7,2CM STERILNÍ KRYTÍ S POLŠTÁŘKEM 50KS</t>
  </si>
  <si>
    <t>0169208</t>
  </si>
  <si>
    <t>8CMX15CM STERILNÍ KRYTÍ S POLŠTÁŘKEM 50KS</t>
  </si>
  <si>
    <t>0169209</t>
  </si>
  <si>
    <t>KONCENTRÁTOR KYSLÍKU DEVILBISS HEALTHCARE KS525 (J)</t>
  </si>
  <si>
    <t>58 KČ/DEN/PŮJČ.</t>
  </si>
  <si>
    <t>0169220</t>
  </si>
  <si>
    <t>KANYLA TRACHEOSTOMICKÁ S NÍZKOTLAKOU MANŽETOU,LINKOU PRO ODSÁVÁNÍ PVC</t>
  </si>
  <si>
    <t>NAD MANŽETOU, SADA S VNITŘNÍMI KANYLAMI A PÁSKEM VEL. 6-9.0MM ID, (100/870)</t>
  </si>
  <si>
    <t>0169222</t>
  </si>
  <si>
    <t>SLUCHADLO ZÁVĚSNÉ DIGITÁLNÍ TRIMROVÉ,2 KANÁLY</t>
  </si>
  <si>
    <t>AUDIFON AVERO XP   ZTRÁTY DO 120 DB</t>
  </si>
  <si>
    <t>0169223</t>
  </si>
  <si>
    <t>SLUCHADLO ZÁVĚSNÉ DIGITÁLNÍ,8 KANÁLŮ</t>
  </si>
  <si>
    <t>AUDIFON PRADO S   ZTRÁTY DO 90 DB</t>
  </si>
  <si>
    <t>0169224</t>
  </si>
  <si>
    <t>AUDIFON PRADO M   ZTRÁTY DO 100 DB</t>
  </si>
  <si>
    <t>SLUCHADLO ZVUKOVODOVÉ DIGITÁLNÍ,8 KANÁLŮ</t>
  </si>
  <si>
    <t>AUDIFON PRADO IS   ZTRÁTY DO 70 DB</t>
  </si>
  <si>
    <t>0169230</t>
  </si>
  <si>
    <t>SLUCHADLO ZVUKOVODOVÉ DIGITÁLNÍ S VYŠŠÍM VÝKONEM,8 KANÁLŮ</t>
  </si>
  <si>
    <t>AUDIFON PRADO IS P   ZTRÁTY DO 90 DB</t>
  </si>
  <si>
    <t>0169231</t>
  </si>
  <si>
    <t>SLUCHADLO BOLTCOVÉ DIGITÁLNÍ S VYŠŠÍM VÝKONEM,8 KANÁLŮ</t>
  </si>
  <si>
    <t>AUDIFON PRADO IS+ P   ZTRÁTY DO 90 DB</t>
  </si>
  <si>
    <t>0169242</t>
  </si>
  <si>
    <t>KRYTÍ HYDROGEL PRONTOSAN WOUND GEL X</t>
  </si>
  <si>
    <t>400508,250G</t>
  </si>
  <si>
    <t>0169243</t>
  </si>
  <si>
    <t>ROZTOK NA OPLACH RAN PRONTOSAN WOUND IRRIGATION SOLUTION</t>
  </si>
  <si>
    <t>S OBSAHEM BETAINU A POLYHEXANIDU,1000ML</t>
  </si>
  <si>
    <t>0169244</t>
  </si>
  <si>
    <t>KRYTÍ ALGINÁTOVÉ SE STŘÍBREM ASKINA CALGITROL PASTE</t>
  </si>
  <si>
    <t>BAL.5X15G,6241505,1BAL</t>
  </si>
  <si>
    <t>0169246</t>
  </si>
  <si>
    <t>PRÁŠEK ABSORBČNÍ NA EXUDÁTY S IONIZOVANÝM STŘÍBREM VE SPREJI ARGOGEN</t>
  </si>
  <si>
    <t>125 ML, NA BÁZI IONIZOVANÉHO STŘÍBRA, NA EXUDÁTY A DEKUBITY</t>
  </si>
  <si>
    <t>0169247</t>
  </si>
  <si>
    <t>KONDOM URINÁLNÍ SAUER,KAT.Č.53.XX</t>
  </si>
  <si>
    <t>VELIKOST 18-40MM,30KS</t>
  </si>
  <si>
    <t>0169248</t>
  </si>
  <si>
    <t>PÁSKY PŘIPEVŇOVACÍ NA SUCHÝ ZIP KAT.Č.5744</t>
  </si>
  <si>
    <t>PRO PŘICHYCENÍ SBĚRNÉHO SÁČKU K NOZE,2KS</t>
  </si>
  <si>
    <t>KRYTÍ HCEL HT TAMPON Z MODIFIKOVANÉ CELULOZY</t>
  </si>
  <si>
    <t>10X10CM,VLHKÉ HOJENÍ,ANTIBAKTERIÁLNÍ,REF HT 100100W,1KS</t>
  </si>
  <si>
    <t>0169254</t>
  </si>
  <si>
    <t>10X10CM,VLHKÉ HOJENÍ,ANTIBAKTERIÁLNÍ,REF HT 100100W,5KS</t>
  </si>
  <si>
    <t>0169257</t>
  </si>
  <si>
    <t>10X10CM,VLHKÉ HOJENÍ,ANTIBAKTERIÁLNÍ,REF HT 100100W,10KS</t>
  </si>
  <si>
    <t>0169265</t>
  </si>
  <si>
    <t>KRYTÍ HCEL NAT TAMPON Z MODIFIKOVANÉ CELULOZY</t>
  </si>
  <si>
    <t>7X7CM,VLHKÉ HOJENÍ,ABSORPČNÍ,REF NAT 7070 W,10KS</t>
  </si>
  <si>
    <t>0169266</t>
  </si>
  <si>
    <t>10X10CM,VLHKÉ HOJENÍ,ABSORPČNÍ,REF NAT 100100 W,10KS</t>
  </si>
  <si>
    <t>0169267</t>
  </si>
  <si>
    <t>ANTICER RYTMUS AB</t>
  </si>
  <si>
    <t>0169268</t>
  </si>
  <si>
    <t>ANTICER RYTMUS SD</t>
  </si>
  <si>
    <t>0169269</t>
  </si>
  <si>
    <t>FILM OCHRANNÝ BRAVA</t>
  </si>
  <si>
    <t>SPREJ, 50ML</t>
  </si>
  <si>
    <t>0169270</t>
  </si>
  <si>
    <t>KROUŽEK TĚSNÍCÍ TVAROVATELNÝ BRAVA</t>
  </si>
  <si>
    <t>TLOUŠŤKA 2MM,30KS</t>
  </si>
  <si>
    <t>0169271</t>
  </si>
  <si>
    <t>TLOUŠŤKA 4,2 MM,30KS</t>
  </si>
  <si>
    <t>0169272</t>
  </si>
  <si>
    <t>ODSTRAŇOVAČ MEDICÍNSKÝCH ADHEZIV BRAVA SPRAY</t>
  </si>
  <si>
    <t>0169273</t>
  </si>
  <si>
    <t>KALHOTKY ABSORPČNÍ PLENKOVÉ DEPEND NORMAL MEDIUM</t>
  </si>
  <si>
    <t>BOKY 80-120 CM,2130ML,(1711),15KS</t>
  </si>
  <si>
    <t>0169274</t>
  </si>
  <si>
    <t>KALHOTKY ABSORPČNÍ PLENKOVÉ DEPEND NORMAL EXTRA LARGE</t>
  </si>
  <si>
    <t>BOKY 150-170CM,3100ML,(1713030),15KS</t>
  </si>
  <si>
    <t>0169275</t>
  </si>
  <si>
    <t>KALHOTKY ABSORPČNÍ PLENKOVÉ PRODYŠNÉ DEPEND NORMAL SMALL</t>
  </si>
  <si>
    <t>BOKY 50-80 CM,2050ML,(1734),15KS</t>
  </si>
  <si>
    <t>0169276</t>
  </si>
  <si>
    <t>KALHOTKY ABSORPČNÍ PLENKOVÉ PRODYŠNÉ DEPEND NORMAL MEDIUM</t>
  </si>
  <si>
    <t>BOKY 80-120CM,2411ML,(1735),15KS</t>
  </si>
  <si>
    <t>0169277</t>
  </si>
  <si>
    <t>KALHOTKY ABSORPČNÍ PLENKOVÉ PRODYŠNÉ DEPEND NORMAL LARGE</t>
  </si>
  <si>
    <t>BOKY 120-150CM,2808ML,(1736),15KS</t>
  </si>
  <si>
    <t>0169278</t>
  </si>
  <si>
    <t>KALHOTKY ABSORPČNÍ PLENKOVÉ PRODYŠNÉ DEPEND NORMAL EXTRA LARGE</t>
  </si>
  <si>
    <t>BOKY 150-170CM,2808ML,(1733),15KS</t>
  </si>
  <si>
    <t>0169279</t>
  </si>
  <si>
    <t>KALHOTKY ABSORPČNÍ PLENKOVÉ PRODYŠNÉ DEPEND SUPER SMALL</t>
  </si>
  <si>
    <t>BOKY 50-80CM,2297ML,(1731),15KS</t>
  </si>
  <si>
    <t>0169280</t>
  </si>
  <si>
    <t>KALHOTKY ABSORPČNÍ PLENKOVÉ PRODYŠNÉ DEPEND SUPER MEDIUM</t>
  </si>
  <si>
    <t>BOKY 80-120CM,2707ML,(1737),15KS</t>
  </si>
  <si>
    <t>0169281</t>
  </si>
  <si>
    <t>KALHOTKY ABSORPČNÍ PLENKOVÉ PRODYŠNÉ DEPEND SUPER LARGE</t>
  </si>
  <si>
    <t>BOKY 120-150CM,3265ML,(1738),15KS</t>
  </si>
  <si>
    <t>0169282</t>
  </si>
  <si>
    <t>KALHOTKY ABSORPČNÍ PLENKOVÉ PRODYŠNÉ DEPEND SUPER EXTRA LARGE</t>
  </si>
  <si>
    <t>BOKY 150-170CM,3265ML,(1732),15KS</t>
  </si>
  <si>
    <t>0169283</t>
  </si>
  <si>
    <t>KALHOTKY ABSORPČNÍ PLENKOVÉ PRODYŠNÉ DEPEND SUPER PLUS SMALL NOČNÍ</t>
  </si>
  <si>
    <t>BOKY 50-80CM,2560ML,(1742),15KS</t>
  </si>
  <si>
    <t>0169284</t>
  </si>
  <si>
    <t>KALHOTKY ABSORPČNÍ PLENKOVÉ PRODYŠNÉ DEPEND SUPER PLUS MEDIUM NOČNÍ</t>
  </si>
  <si>
    <t>BOKY 80-120CM,3014ML,(1741),15KS</t>
  </si>
  <si>
    <t>0169285</t>
  </si>
  <si>
    <t>KALHOTKY ABSORPČNÍ PLENKOVÉ PRODYŠNÉ DEPEND SUPER PLUS LARGE NOČNÍ</t>
  </si>
  <si>
    <t>BOKY 120-150CM,3790ML,(1739),15KS</t>
  </si>
  <si>
    <t>0169286</t>
  </si>
  <si>
    <t>BOKY 150-170CM,3790ML,(1740),15KS</t>
  </si>
  <si>
    <t>0169287</t>
  </si>
  <si>
    <t>KALHOTKY ABSORPČNÍ PLENKOVÉ DEPEND SUPER MEDIUM</t>
  </si>
  <si>
    <t>BOKY 80-120CM,2100ML,(1737060),15KS</t>
  </si>
  <si>
    <t>0169288</t>
  </si>
  <si>
    <t>KALHOTKY ABSORPČNÍ PLENKOVÉ DEPEND SUPER LARGE</t>
  </si>
  <si>
    <t>BOKY 120-150 CM,2300ML,(1738060),15KS</t>
  </si>
  <si>
    <t>0169289</t>
  </si>
  <si>
    <t>VLOŽKY ABSORPČNÍ DEPEND FOR MEN 1</t>
  </si>
  <si>
    <t>110ML,ROZMĚR 19X13CM,(1589610),24KS</t>
  </si>
  <si>
    <t>0169290</t>
  </si>
  <si>
    <t>GLUKOMETR MYLIFE PURA</t>
  </si>
  <si>
    <t>INZULÍNOVÝ REŽIM</t>
  </si>
  <si>
    <t>0169291</t>
  </si>
  <si>
    <t>PROUŽKY DIAGNOSTICKÉ MYLIFE PURA(PRO ZP KÓD 0169290)</t>
  </si>
  <si>
    <t>INZULÍNOVÝ REŽIM,BEZKONTAKTNÍ ODBĚR POUŽITÉHO PROUŽKU,50KS</t>
  </si>
  <si>
    <t>0169293</t>
  </si>
  <si>
    <t>PROUŽKY DIAGNOSTICKÉ MEDITEST MEDISIGN(PRO ZP KÓD 0169292)</t>
  </si>
  <si>
    <t>AUTOMATICKÉ KÓDOVÁNÍ,50KS</t>
  </si>
  <si>
    <t>0169294</t>
  </si>
  <si>
    <t>APLIKÁTOR INZULÍNU NOVOPEN ECHO BLUE</t>
  </si>
  <si>
    <t>PRO APLIKACI INZULÍNU V NÁPLNÍCH PENFILL 3 ML; APLIKACE Á 0,5 IU; PAMĚŤ</t>
  </si>
  <si>
    <t>0169295</t>
  </si>
  <si>
    <t>APLIKÁTOR INZULÍNU NOVOPEN ECHO RED</t>
  </si>
  <si>
    <t>0169297</t>
  </si>
  <si>
    <t>PROUŽKY DIAGNOSTICKÉ WELLION LUNA DUO(PRO ZP KÓD 0169296)</t>
  </si>
  <si>
    <t>0169298</t>
  </si>
  <si>
    <t>KRYTÍ TRAUMACEL BIODRESS H-GEL</t>
  </si>
  <si>
    <t>30G,STERILNÍ GELOVÉ KRYTÍ ANTIMIKROBIÁLNÍ K HOJENÍ RAN,1KS</t>
  </si>
  <si>
    <t>0169299</t>
  </si>
  <si>
    <t>KRYTÍ HYDROGEL HYAL ECA SAN</t>
  </si>
  <si>
    <t>S PUMPIČKOU,0722,50ML</t>
  </si>
  <si>
    <t>0169300</t>
  </si>
  <si>
    <t>S PUMPIČKOU,0739,120ML</t>
  </si>
  <si>
    <t>0169301</t>
  </si>
  <si>
    <t>ROZTOK DEBRI ECA SAN HYAL PLUS</t>
  </si>
  <si>
    <t>S ROZPRAŠOVAČEM,0715,250ML</t>
  </si>
  <si>
    <t>0169305</t>
  </si>
  <si>
    <t>KRYTÍ FILMOVÉ TRANSPARENTNÍ LEUKOMED T</t>
  </si>
  <si>
    <t>8CMX10CM STERILNÍ SEMIPERMEABILNÍ KRYTÍ 5KS</t>
  </si>
  <si>
    <t>0169311</t>
  </si>
  <si>
    <t>KRYTÍ FILMOVÉ S POLŠTÁŘKEM LEUKOMED T PLUS</t>
  </si>
  <si>
    <t>7,2CMX5CM KRYTÍ STERILNÍ S NEPŘILNAVÝM POLŠTÁŘKEM 50KS</t>
  </si>
  <si>
    <t>0169312</t>
  </si>
  <si>
    <t>7,2CMX5CM KRYTÍ STERILNÍ S NEPŘILNAVÝM POLŠTÁŘKEM 5KS</t>
  </si>
  <si>
    <t>0169313</t>
  </si>
  <si>
    <t>FIXACE HYPOALERGENNÍ COVER ROLL STRETCH</t>
  </si>
  <si>
    <t>5CMX9,2M NETKANÝ TEXTIL S ADHEZÍ 1 ROLE NESTERILNÍ</t>
  </si>
  <si>
    <t>0169314</t>
  </si>
  <si>
    <t>10CMX9,2M NETKANÝ TEXTIL S ADHEZÍ 1 ROLE NESTERILNÍ</t>
  </si>
  <si>
    <t>0169316</t>
  </si>
  <si>
    <t>KRYTÍ ANTIMIKROBIÁLNÍ PĚNOVÉ CUTIMED SILTEC SORBACT</t>
  </si>
  <si>
    <t>7,5CMX7,5CM ANTIMIKROBIÁLNÍ POLYURETANOVÁ PĚNA SE SUPERABSORBÉRY STERILNÍ 10KS</t>
  </si>
  <si>
    <t>0169325</t>
  </si>
  <si>
    <t>SLUCHADLO ZÁVĚSNÉ - BTE POWER</t>
  </si>
  <si>
    <t>CRISP 3, CI370/80-DVIW, INTERTON, 8 KANÁLŮ, 4 PRG., 2 MIK., BAT 13</t>
  </si>
  <si>
    <t>0169327</t>
  </si>
  <si>
    <t>SLUCHADLO ZÁVĚSNÉ - RITE</t>
  </si>
  <si>
    <t>CRISP 3, CI360-DVIRW, INTERTON, 8 KANÁLŮ, 4 PRG., 2 MIK., EXT. REPRO, BAT 312</t>
  </si>
  <si>
    <t>0169330</t>
  </si>
  <si>
    <t>SLUCHADLO ZVUKOVODOVÉ - ITC</t>
  </si>
  <si>
    <t>CRISP 3, CI330-D, INTERTON, 8 KANÁLŮ, 4 PRG., 2 MIK., BAT 312</t>
  </si>
  <si>
    <t>0169332</t>
  </si>
  <si>
    <t>SLUCHADLO ZVUKOVODOVÉ - CIC</t>
  </si>
  <si>
    <t>CRISP 3, CI310, INTERTON, 8 KANÁLŮ, 4 PRG., 1 MIK., BAT 10</t>
  </si>
  <si>
    <t>0169333</t>
  </si>
  <si>
    <t>CRISP 2, CI270/80-DVIW, INTERTON, 7 KANÁLŮ, 4 PRG., 2 MIK., BAT 13</t>
  </si>
  <si>
    <t>0169334</t>
  </si>
  <si>
    <t>SLUCHADLO ZÁVĚSNÉ - BTE MINI</t>
  </si>
  <si>
    <t>CRISP 2, CI265-DIW, INTERTON, 7 KANÁLŮ, 4 PRG., 2 MIK., BAT 312</t>
  </si>
  <si>
    <t>0169337</t>
  </si>
  <si>
    <t>CRISP 2, CI230-D, INTERTON, 7 KANÁLŮ, 4 PRG., 2 MIK., BAT 312</t>
  </si>
  <si>
    <t>0169339</t>
  </si>
  <si>
    <t>CRISP 2, CI210, INTERTON, 7 KANÁLŮ, 4 PRG., 1 MIK., BAT 10</t>
  </si>
  <si>
    <t>0169340</t>
  </si>
  <si>
    <t>SHARE 1.3, SR1380-DVI, INTERTON, 6 KANÁLŮ, 4 PRG., 2 MIK., BAT 13</t>
  </si>
  <si>
    <t>0169341</t>
  </si>
  <si>
    <t>SLUCHADLO ZÁVĚSNÉ - BTE</t>
  </si>
  <si>
    <t>SHARE 1.3, SR1370-DVI, INTERTON, 6 KANÁLŮ, 4 PRG., 2 MIK., BAT 13</t>
  </si>
  <si>
    <t>0169342</t>
  </si>
  <si>
    <t>SHARE 1.3, SR1365-DI, INTERTON, 6 KANÁLŮ, 4 PRG., 2 MIK., BAT 312</t>
  </si>
  <si>
    <t>0169343</t>
  </si>
  <si>
    <t>SLUCHADLO ZVUKOVODOVÉ - ITE</t>
  </si>
  <si>
    <t>SHARE 1.3, SR1350-D, INTERTON, 6 KANÁLŮ, 4 PRG., 2 MIK., BAT 13</t>
  </si>
  <si>
    <t>0169344</t>
  </si>
  <si>
    <t>SHARE 1.3, SR1350, INTERTON, 6 KANÁLŮ, 4 PRG., 1 MIK., BAT 13</t>
  </si>
  <si>
    <t>0169345</t>
  </si>
  <si>
    <t>SHARE 1.3, SR1330-D, INTERTON, 6 KANÁLŮ, 4 PRG., 2 MIK., BAT 312</t>
  </si>
  <si>
    <t>0169346</t>
  </si>
  <si>
    <t>SHARE 1.3, SR1330, INTERTON, 6 KANÁLŮ, 4 PRG., 1 MIK., BAT 312</t>
  </si>
  <si>
    <t>0169347</t>
  </si>
  <si>
    <t>SHARE 1.3, SR1310, INTERTON, 6 KANÁLŮ, 4 PRG., 1 MIK., BAT 10</t>
  </si>
  <si>
    <t>0169348</t>
  </si>
  <si>
    <t>SHARE 1.2, SR1280-DVI, INTERTON, 6 KANÁLŮ, 3 PRG., 2 MIK., BAT 13</t>
  </si>
  <si>
    <t>0169349</t>
  </si>
  <si>
    <t>SHARE 1.2, SR1270-DVI, INTERTON, 6 KANÁLŮ, 3 PRG., 2 MIK., BAT 13</t>
  </si>
  <si>
    <t>0169350</t>
  </si>
  <si>
    <t>SHARE 1.2, SR1250-D, INTERTON, 6 KANÁLŮ, 3 PRG., 2 MIK., BAT 13</t>
  </si>
  <si>
    <t>0169352</t>
  </si>
  <si>
    <t>SHARE 1.2, SR1230-D, INTERTON, 6 KANÁLŮ, 3 PRG., 2 MIK., BAT 312</t>
  </si>
  <si>
    <t>0169353</t>
  </si>
  <si>
    <t>SHARE 1.2, SR1230, INTERTON, 6 KANÁLŮ, 3 PRG., 1 MIK., BAT 312</t>
  </si>
  <si>
    <t>0169354</t>
  </si>
  <si>
    <t>SHARE 1.2, SR1210, INTERTON, 6 KANÁLŮ, 3 PRG., 1 MIK., BAT 10</t>
  </si>
  <si>
    <t>0169355</t>
  </si>
  <si>
    <t>SHARE 1.1, SR1180-DVI, INTERTON, 4 KANÁLY, 2 PRG., 1 MIK., BAT 13</t>
  </si>
  <si>
    <t>0169356</t>
  </si>
  <si>
    <t>SHARE 1.1, SR1170-DVI, INTERTON, 4 KANÁLY, 2 PRG., 1 MIK., BAT 13</t>
  </si>
  <si>
    <t>0169357</t>
  </si>
  <si>
    <t>SHARE 1.1, SR1150, INTERTON, 4 KANÁLY, 2 PRG., 1 MIK., BAT 13</t>
  </si>
  <si>
    <t>0169358</t>
  </si>
  <si>
    <t>SHARE 1.1, SR1130, INTERTON, 4 KANÁLY, 2 PRG., 1 MIK., BAT 312</t>
  </si>
  <si>
    <t>0169359</t>
  </si>
  <si>
    <t>SHARE 1.1, SR1110, INTERTON, 4 KANÁLY, 2 PRG., 1 MIK., BAT 10</t>
  </si>
  <si>
    <t>0169360</t>
  </si>
  <si>
    <t>5X5CM,8 VRSTEV,17 NITÍ,100% BAVLNA,100KS</t>
  </si>
  <si>
    <t>0169361</t>
  </si>
  <si>
    <t>7,5X7,5CM,8 VRSTEV,17 NITÍ,100% BAVLNA,100KS</t>
  </si>
  <si>
    <t>0169362</t>
  </si>
  <si>
    <t>10X10CM,8 VRSTEV,17 NITÍ,100% BAVLNA,100KS</t>
  </si>
  <si>
    <t>0169366</t>
  </si>
  <si>
    <t>7,5X7,5CM,8 VRSTEV,17 NITÍ,100% BAVLNA,2KS</t>
  </si>
  <si>
    <t>0169369</t>
  </si>
  <si>
    <t>10X10CM,8 VRSTEV,17 NITÍ,100% BAVLNA,2KS</t>
  </si>
  <si>
    <t>0169371</t>
  </si>
  <si>
    <t>10X10CM,8 VRSTEV,17 NITÍ,100% BAVLNA,10KS</t>
  </si>
  <si>
    <t>0169372</t>
  </si>
  <si>
    <t>KOMPRESY Z NETKANÉHO TEXTILU NESTERILNÍ</t>
  </si>
  <si>
    <t>5X5CM,4 VRSTVY,100KS</t>
  </si>
  <si>
    <t>0169374</t>
  </si>
  <si>
    <t>10X10CM,4 VRSTVY,100KS</t>
  </si>
  <si>
    <t>0169380</t>
  </si>
  <si>
    <t>KOMPRESY Z NETKANÉHO TEXTILU STERILNÍ</t>
  </si>
  <si>
    <t>10X10CM,4 VRSTVY,5KS</t>
  </si>
  <si>
    <t>0169381</t>
  </si>
  <si>
    <t>KOMPRESY ABSORPČNÍ Z NETKANÉHO TEXTILU NESTERILNÍ</t>
  </si>
  <si>
    <t>10X10CM,ABSORPČNÍ JÁDRO,25KS</t>
  </si>
  <si>
    <t>0169382</t>
  </si>
  <si>
    <t>KOMPRESY ABSORPČNÍ Z NETKANÉHO TEXTILU STERILNÍ</t>
  </si>
  <si>
    <t>10X10CM,ABSORPČNÍ JÁDRO,1KS</t>
  </si>
  <si>
    <t>0169383</t>
  </si>
  <si>
    <t>OBINADLO PRUŽNÉ KREPOVÉ</t>
  </si>
  <si>
    <t>8CMX5M,NESTERILNÍ,1KS</t>
  </si>
  <si>
    <t>0169385</t>
  </si>
  <si>
    <t>12CMX5M,NESTERILNÍ,1KS</t>
  </si>
  <si>
    <t>0169386</t>
  </si>
  <si>
    <t>14CMX5M,NESTERILNÍ,1KS</t>
  </si>
  <si>
    <t>0169387</t>
  </si>
  <si>
    <t>OBINADLO PRUŽNÉ FIXAČNÍ</t>
  </si>
  <si>
    <t>6CMX4M,NESTERILNÍ,1KS</t>
  </si>
  <si>
    <t>0169388</t>
  </si>
  <si>
    <t>8CMX4M,NESTERILNÍ,1KS</t>
  </si>
  <si>
    <t>0169389</t>
  </si>
  <si>
    <t>10CMX4M,NESTERILNÍ,1KS</t>
  </si>
  <si>
    <t>0169390</t>
  </si>
  <si>
    <t>12CMX4M,NESTERILNÍ,1KS</t>
  </si>
  <si>
    <t>0169391</t>
  </si>
  <si>
    <t>VATA BUNIČITÁ DĚLENÁ</t>
  </si>
  <si>
    <t>42X45MM,V ROLI,1000KS</t>
  </si>
  <si>
    <t>0169394</t>
  </si>
  <si>
    <t>15X20CM,NEBĚLENÁ,1KG</t>
  </si>
  <si>
    <t>0169396</t>
  </si>
  <si>
    <t>20X30CM,NEBĚLENÁ,1KG</t>
  </si>
  <si>
    <t>0169397</t>
  </si>
  <si>
    <t>10X15CM,BĚLENÁ,500G</t>
  </si>
  <si>
    <t>0169399</t>
  </si>
  <si>
    <t>15X20CM,BĚLENÁ,1KG</t>
  </si>
  <si>
    <t>0169400</t>
  </si>
  <si>
    <t>20X30CM,BĚLENÁ,500G</t>
  </si>
  <si>
    <t>0169403</t>
  </si>
  <si>
    <t>ŠÍŘE ROLE 60CM,V ROLI 1KG</t>
  </si>
  <si>
    <t>0169404</t>
  </si>
  <si>
    <t>GLUKOMETR GLUNEO</t>
  </si>
  <si>
    <t>INZULÍNOVÝ REŽIM,PŘÍSTROJ,POUZDRO,10KS PROUŽKŮ,AUTOLANCETA,10KS LANCET,BATERIE</t>
  </si>
  <si>
    <t>0169405</t>
  </si>
  <si>
    <t>PROUŽKY DIAGNOSTICKÉ GLUNEO(PRO ZP KÓD 0169404)</t>
  </si>
  <si>
    <t>DIAGNOSTICKÉ PROUŽKY KE GLUKOMETRU GLUNEO,BAL 50KS (2X25 KS)</t>
  </si>
  <si>
    <t>0169406</t>
  </si>
  <si>
    <t>ROZTOK AQVITOX-D 500 ML</t>
  </si>
  <si>
    <t>ROZTOK PRO OŠETŘENÍ RAN</t>
  </si>
  <si>
    <t>0169407</t>
  </si>
  <si>
    <t>ROZTOK AQVITOX-D S ROZPRAŠOVAČEM 500 ML</t>
  </si>
  <si>
    <t>0169409</t>
  </si>
  <si>
    <t>GEL AQVITOX-D S APLIKÁTOREM</t>
  </si>
  <si>
    <t>GEL PRO OŠETŘENÍ RAN,250ML</t>
  </si>
  <si>
    <t>0169420</t>
  </si>
  <si>
    <t>SÁČEK 1D VÝPUSTNÝ NOVOROZENECKÝ CONFIDENCE COMFORT FLEXIFIT</t>
  </si>
  <si>
    <t>PRŮHLEDNÝ,8-40 MM,30KS</t>
  </si>
  <si>
    <t>0169422</t>
  </si>
  <si>
    <t>SÁČEK 1D VÝPUSTNÝ DĚTSKÝ CONFIDENCE COMFORT FLEXIFIT</t>
  </si>
  <si>
    <t>S KRYCÍ CHLOPNÍ,8-40 MM,30KS</t>
  </si>
  <si>
    <t>0169423</t>
  </si>
  <si>
    <t>S KRYCÍ CHLOPNÍ,BEZ OTVORU,30KS</t>
  </si>
  <si>
    <t>0169428</t>
  </si>
  <si>
    <t>KALHOTKY ABSORPČNÍ TENA SLIP STRETCH XXL</t>
  </si>
  <si>
    <t>BOKY 163-178CM,2900-3300ML,32KS</t>
  </si>
  <si>
    <t>0169429</t>
  </si>
  <si>
    <t>PODLOŽKY ABSORPČNÍ TENA BED PLUS WINGS SECURE ZONE</t>
  </si>
  <si>
    <t>180X80CM,2300ML,20KS</t>
  </si>
  <si>
    <t>0169430</t>
  </si>
  <si>
    <t>KOMPRESE VLIWAZELL NESTERILNÍ</t>
  </si>
  <si>
    <t>SAVÉ KOMPRESE 10CMX10CM,30430,25KS</t>
  </si>
  <si>
    <t>0169434</t>
  </si>
  <si>
    <t>KRYTÍ PĚNOVÉ LYOFOAM MAX</t>
  </si>
  <si>
    <t>0169435</t>
  </si>
  <si>
    <t>KRYTÍ ABSORPČNÍ MEXTRA SUPERABSORBENT</t>
  </si>
  <si>
    <t>0169437</t>
  </si>
  <si>
    <t>CÉVKA ODSÁVACÍ PVC WELLSPRING</t>
  </si>
  <si>
    <t>VELIKOST 8 F,S KONEKTOREM,DÉLKA 30CM,PRO DUPV,500KS</t>
  </si>
  <si>
    <t>VELIKOST 12 F,S KONEKTOREM,DÉLKA 30CM,PRO DUPV,500KS</t>
  </si>
  <si>
    <t>VELIKOST 14 F,S KONEKTOREM,DÉLKA 30CM,PRO DUPV,500KS</t>
  </si>
  <si>
    <t>0169441</t>
  </si>
  <si>
    <t>VELIKOST 16 F,S KONEKTOREM,DÉLKA 30CM,PRO DUPV,500KS</t>
  </si>
  <si>
    <t>0169446</t>
  </si>
  <si>
    <t>KANYLA TRACHEOSTOMICKÁ S MANŽETOU S-PVC</t>
  </si>
  <si>
    <t>TRACOE, TWIST PLUS, 311, NÍZKOTLAKÁ</t>
  </si>
  <si>
    <t>0169447</t>
  </si>
  <si>
    <t>PŘÍSTROJ CPAP DREAMSTAR INFO EVOLVE</t>
  </si>
  <si>
    <t>SE ZVLHČOVAČEM,HADICÍ,MASKOU S POPRUHY,FILTREM A BRAŠNOU,OVLÁDÁNÍ V ČEŠTINĚ.</t>
  </si>
  <si>
    <t>0169448</t>
  </si>
  <si>
    <t>PŘÍSTROJ BIPAP DREAMSTAR DUO EVOLVE</t>
  </si>
  <si>
    <t>0169449</t>
  </si>
  <si>
    <t>PŘÍSTROJ BIPAP DREAMSTAR DUO ST EVOLVE</t>
  </si>
  <si>
    <t>0169450</t>
  </si>
  <si>
    <t>PŘÍSLUŠENSTVÍ K PŘÍSTROJŮM DREAMSTAR</t>
  </si>
  <si>
    <t>KOMORA ZVLHČOVAČE</t>
  </si>
  <si>
    <t>0169451</t>
  </si>
  <si>
    <t>PROUŽKY DIAGNOSTICKÉ ABRA (PRO ZP KÓD 0169452)</t>
  </si>
  <si>
    <t>INZ. REŽIM,35 MM X 6 MM,PRO MĚRENÍ HLADINY GLUKÓZY V KRVI,50KS</t>
  </si>
  <si>
    <t>0169454</t>
  </si>
  <si>
    <t>JEHLY BD PRO NEINZULÍNOVÁ PERA</t>
  </si>
  <si>
    <t>0169455</t>
  </si>
  <si>
    <t>0169458</t>
  </si>
  <si>
    <t>KRYTÍ PĚNOVÉ SE STŘÍBREM ALLEWYN AG GENTLE S VRSTVOU MĚKKÉHO GELU</t>
  </si>
  <si>
    <t>5 X 5 CM,10KS</t>
  </si>
  <si>
    <t>0169459</t>
  </si>
  <si>
    <t>10 X 10 CM,10KS</t>
  </si>
  <si>
    <t>0169460</t>
  </si>
  <si>
    <t>7,5 X 7,5 CM,10KS</t>
  </si>
  <si>
    <t>0169462</t>
  </si>
  <si>
    <t>KRYTÍ PĚNOVÉ ALLEVYN TRACHEOSTOMY</t>
  </si>
  <si>
    <t>4 X 6 CM,DĚTSKÉ,10KS</t>
  </si>
  <si>
    <t>0169463</t>
  </si>
  <si>
    <t>KRYTÍ ANTISEPTICKÉ S CADEXOMER JÓDEM IODOSORB POWDER</t>
  </si>
  <si>
    <t>50 G PRÁŠEK,1KS</t>
  </si>
  <si>
    <t>0169464</t>
  </si>
  <si>
    <t>KRYTÍ ANTISEPTICKÉ S CADEXOMER JÓDEM IODOSORB DRESSING</t>
  </si>
  <si>
    <t>6 X 8 CM (10G),5KS</t>
  </si>
  <si>
    <t>0169465</t>
  </si>
  <si>
    <t>KRYTÍ ANTISEPTICKÉ S CADEXOMER JÓDEM IODOSORB MAST</t>
  </si>
  <si>
    <t>20G MAST,2KS</t>
  </si>
  <si>
    <t>0169466</t>
  </si>
  <si>
    <t>KRYTÍ S NANOKRYSTALICKÝM STŘÍBREM FLEXIBILNÍ ACTICOAT FLEX 3</t>
  </si>
  <si>
    <t>5 X 5 CM,5KS</t>
  </si>
  <si>
    <t>0169467</t>
  </si>
  <si>
    <t>10 X 10 CM,5KS</t>
  </si>
  <si>
    <t>0169468</t>
  </si>
  <si>
    <t>KRYTÍ S NANOKRYSTALICKÝM STŘÍBREM FLEXIBILNÍ ACTICOAT FLEX 7</t>
  </si>
  <si>
    <t>0169469</t>
  </si>
  <si>
    <t>FILM OCHRANNÝ VE SPREJI OPSITE  AEROSOL CAN 240 ML</t>
  </si>
  <si>
    <t>240 ML, FILMOVÉ KRYTÍ VE SPREJI,1KS</t>
  </si>
  <si>
    <t>0169470</t>
  </si>
  <si>
    <t>FILM OCHRANNÝ VE SPREJI SECURA NO-STING BARRIER</t>
  </si>
  <si>
    <t>28 ML, OCHRANNÝ FILM NA OKOLÍ RÁNY,1KS</t>
  </si>
  <si>
    <t>0169471</t>
  </si>
  <si>
    <t>KRYTÍ PĚNOVÉ ADHESIVNÍ ALLEVYN PLUS</t>
  </si>
  <si>
    <t>12,5 X 12,5 CM, AKTIVNÍ PLOCHA 10X10 CM,10KS</t>
  </si>
  <si>
    <t>0169473</t>
  </si>
  <si>
    <t>KRYTÍ DURAFIBER ABSORBČNÍ GELUJÍCÍ</t>
  </si>
  <si>
    <t>TECHNOLOGIE DURAFIBRE,10 X 10 CM,10KS</t>
  </si>
  <si>
    <t>0169474</t>
  </si>
  <si>
    <t>TECHNOLOGIE DURAFIBRE,10 X 12 CM,10KS</t>
  </si>
  <si>
    <t>0169476</t>
  </si>
  <si>
    <t>GLUKOMETR TD-4235 MINI</t>
  </si>
  <si>
    <t>0169477</t>
  </si>
  <si>
    <t>GLUKOMETR TD-4116 NEXT</t>
  </si>
  <si>
    <t>0169478</t>
  </si>
  <si>
    <t>PROUŽKY DIAGNOSTICKÉ TD-4335 (PRO ZP KÓD 0169476,0169477)</t>
  </si>
  <si>
    <t>INZULÍNOVÝ REŽIM,2X25 PROUŽKŮ</t>
  </si>
  <si>
    <t>0169479</t>
  </si>
  <si>
    <t>LANCETY CLEVER CHEK TD</t>
  </si>
  <si>
    <t>0169481</t>
  </si>
  <si>
    <t>JEHLY K INZULÍNOVÝM PERŮM I-PEN</t>
  </si>
  <si>
    <t>8MM X 30G,100KS</t>
  </si>
  <si>
    <t>0169482</t>
  </si>
  <si>
    <t>6MM X 31G,100KS</t>
  </si>
  <si>
    <t>0169513</t>
  </si>
  <si>
    <t>SLUCHADLO ZÁVĚSNÉ DIGITÁLNÍ AUDIONAVIGACE CHRONOS 5 COMPACT POWER</t>
  </si>
  <si>
    <t>4 PROGRAMY ZTRÁTY DO 100 DB</t>
  </si>
  <si>
    <t>0169515</t>
  </si>
  <si>
    <t>SLUCHADLO ZÁVĚSNÉ DIGITÁLNÍ AUDIONAVIGACE CHRONOS 5 NANO</t>
  </si>
  <si>
    <t>NANO 4 PROGRAMY ZTRÁTY DO 85 DB</t>
  </si>
  <si>
    <t>SLUCHADLO ZÁVĚSNÉ DIGITÁLNÍ AUDIONAVIGACE CHRONOS 7 COMPACT POWER</t>
  </si>
  <si>
    <t>0169526</t>
  </si>
  <si>
    <t>SLUCHADLO ZVUKOVODOVÉ DIGITÁLNÍ AUDIONAV. CHRONOS 7 ITCP</t>
  </si>
  <si>
    <t>4 PROGRAMY ZTRÁTY DO 80 DB</t>
  </si>
  <si>
    <t>0169527</t>
  </si>
  <si>
    <t>CICP ZTRÁTY DO 85 DB</t>
  </si>
  <si>
    <t>0169528</t>
  </si>
  <si>
    <t>SLUCHADLO ZVUKOVODOVÉ DIGITÁLNÍ AUDIONAV. CHRONOS 5 ITED</t>
  </si>
  <si>
    <t>4 PROGRAMY ZTRÁTY DO 85 DB</t>
  </si>
  <si>
    <t>0169529</t>
  </si>
  <si>
    <t>SLUCHADLO ZVUKOVODOVÉ DIGITÁLNÍ AUDIONAV. CHRONOS 5 ITCP</t>
  </si>
  <si>
    <t>0169531</t>
  </si>
  <si>
    <t>SLUCHADLO ZÁVĚSNÉ DIGITÁLNÍ AUDIFON VICO S</t>
  </si>
  <si>
    <t>ZTRÁTY DO 90 DB, 4 KANÁLY</t>
  </si>
  <si>
    <t>0169533</t>
  </si>
  <si>
    <t>SLUCHADLO ZÁVĚSNÉ DIGITÁLNÍ AUDIFON VICO M</t>
  </si>
  <si>
    <t>ZTRÁTY DO 100 DB, 4 KANÁLY</t>
  </si>
  <si>
    <t>0169536</t>
  </si>
  <si>
    <t>SLUCHADLO ZVUKOVODOVÉ DIGITÁLNÍ AUDIFON VICO IS</t>
  </si>
  <si>
    <t>ZTRÁTY DO 70 DB, 4 KANÁLY</t>
  </si>
  <si>
    <t>0169537</t>
  </si>
  <si>
    <t>SLUCHADLO BOLTCOVÉ DIGITÁLNÍ AUDIFON VICO IS+</t>
  </si>
  <si>
    <t>ZTRÁTY DO 75 DB, 4 KANÁLY</t>
  </si>
  <si>
    <t>0169538</t>
  </si>
  <si>
    <t>SLUCHADLO KANÁLOVÉ DIGITÁLNÍ AUDIFON VICO CIC P</t>
  </si>
  <si>
    <t>0169539</t>
  </si>
  <si>
    <t>SLUCHADLO ZVUKOVODOVÉ DIGITÁLNÍ AUDIFON VICO IS P</t>
  </si>
  <si>
    <t>0169540</t>
  </si>
  <si>
    <t>SLUCHADLO BOLTCOVÉ DIGITÁLNÍ AUDIFON VICO IS+ P</t>
  </si>
  <si>
    <t>0169546</t>
  </si>
  <si>
    <t>5CMX5CM NEADHERENTNÍ MASTNÝ TYL IMPREGNOVANÝ ČISTÝM PARAFÍNEM STERILNÍ 5KS</t>
  </si>
  <si>
    <t>0169547</t>
  </si>
  <si>
    <t>KRYTÍ PĚNOVÉ SE SILIKONEM CUTIMED SILTEC L</t>
  </si>
  <si>
    <t>0169555</t>
  </si>
  <si>
    <t>OBINADLO KRÁTKOTAŽNÉ COMPRILAN S</t>
  </si>
  <si>
    <t>8CMX5M ELASTICKÁ BANDÁŽ 90% ELASTICITA 1 ROLE</t>
  </si>
  <si>
    <t>0169556</t>
  </si>
  <si>
    <t>10CMX5M ELASTICKÁ BANDÁŽ 90% ELASTICITA 1 ROLE</t>
  </si>
  <si>
    <t>0169557</t>
  </si>
  <si>
    <t>12CMX5M ELASTICKÁ BANDÁŽ 90% ELASTICITA 1 ROLE</t>
  </si>
  <si>
    <t>0169561</t>
  </si>
  <si>
    <t>OBINADLO ELASTICKÉ FIXAČNÍ ELASTOMULL</t>
  </si>
  <si>
    <t>10CMX4M MĚKKÁ BANDÁŽ BAVLNA 42% 20KS</t>
  </si>
  <si>
    <t>0169562</t>
  </si>
  <si>
    <t>OBINADLO ELASTICKÉ SAMOFIXAČNÍ EASIFIX COHESIVE</t>
  </si>
  <si>
    <t>8CMX4M SAMODRŽÍCÍ FIXAČNÍ BANDÁŽ 1KS</t>
  </si>
  <si>
    <t>0169563</t>
  </si>
  <si>
    <t>10CMX4M SAMODRŽÍCÍ FIXAČNÍ BANDÁŽ 1KS</t>
  </si>
  <si>
    <t>0169564</t>
  </si>
  <si>
    <t>KRYTÍ ABSORPČNÍ CUTISORB NESTERILNÍ</t>
  </si>
  <si>
    <t>10CMX10CM ABSORPČNÍ POLŠTÁŘEK PRO EXUDUJÍCÍ RÁNY NESTERILNÍ 100KS</t>
  </si>
  <si>
    <t>0169565</t>
  </si>
  <si>
    <t>KRYTÍ ABSORBČNÍ CUTISORB STERILNÍ</t>
  </si>
  <si>
    <t>10CMX10CM ABSORPČNÍ POLŠTÁŘEK PRO EXUDUJÍCÍ RÁNY STERILNÍ 25KS</t>
  </si>
  <si>
    <t>0169566</t>
  </si>
  <si>
    <t>KOMPRESY ABSORPČNÍ CUTISOFT NESTERILNÍ</t>
  </si>
  <si>
    <t>5CMX5CM ABSORPČNÍ KOMPRES Z NETKANÉ TEXTILIE NESTERILNÍ 100KS</t>
  </si>
  <si>
    <t>7,5CMX7,5CM ABSORPČNÍ KOMPRES Z NETKANÉ TEXTILIE NESTERILNÍ 100KS</t>
  </si>
  <si>
    <t>0169568</t>
  </si>
  <si>
    <t>10CMX10CM ABSORPČNÍ KOMPRES Z NETKANÉ TEXTILIE NESTERILNÍ 100KS</t>
  </si>
  <si>
    <t>0169570</t>
  </si>
  <si>
    <t>KOMPRESY ABSORPČNÍ CUTISOFT STERILNÍ</t>
  </si>
  <si>
    <t>7,5CMX7,5CM ABSORPČNÍ KOMPRES Z NETKANÉ TEXTILIE STERILNÍ 50X2KS</t>
  </si>
  <si>
    <t>0169573</t>
  </si>
  <si>
    <t>400517,50G</t>
  </si>
  <si>
    <t>0169578</t>
  </si>
  <si>
    <t>KRYTÍ KONTAKTNÍ NEADHEZIVNÍ SE STŘÍBREM PHYSIOTULLE AG</t>
  </si>
  <si>
    <t>10X10 CM,10KS</t>
  </si>
  <si>
    <t>0169580</t>
  </si>
  <si>
    <t>KRYTÍ PĚNOVÉ NEADHEZIVNÍ S IBUPROFENEM BIATAIN IBU</t>
  </si>
  <si>
    <t>10X10 CM,5KS</t>
  </si>
  <si>
    <t>0169583</t>
  </si>
  <si>
    <t>KRYTÍ AQUACEL EXTRA - HYDROFIBER</t>
  </si>
  <si>
    <t>5X5CM TECHNOLOGIE HYDROFIBER 10KS</t>
  </si>
  <si>
    <t>0169584</t>
  </si>
  <si>
    <t>10X10CM TECHNOLOGIE HYDROFIBER 10KS</t>
  </si>
  <si>
    <t>0169585</t>
  </si>
  <si>
    <t>INHALÁTOR KOMPRESOROVÝ ECONSTELLATION</t>
  </si>
  <si>
    <t>170 MM X 190 MM X 140 MM,S PŘÍSLUŠENSTVÍM</t>
  </si>
  <si>
    <t>0169586</t>
  </si>
  <si>
    <t>INHALÁTOR KOMPRESOROVÝ P1 PLUS</t>
  </si>
  <si>
    <t>150 MM X 265 MM X 170 MM,S PŘÍSLUŠENSTVÍM</t>
  </si>
  <si>
    <t>0169604</t>
  </si>
  <si>
    <t>INHALÁTOR KOMPRESOROVÝ INNOSPIRE ESSENCE</t>
  </si>
  <si>
    <t>0169605</t>
  </si>
  <si>
    <t>INHALÁTOR KOMPRESOROVÝ INNOSPIRE ELEGANCE</t>
  </si>
  <si>
    <t>0169606</t>
  </si>
  <si>
    <t>INHALÁTOR KOMPRESOROVÝ SAMI</t>
  </si>
  <si>
    <t>0169607</t>
  </si>
  <si>
    <t>SÁČEK 1D UROSTOMICKÝ STOMOCUR S PLOCHOU KOMBINOVANOU PODLOŽKOU GCCF 13</t>
  </si>
  <si>
    <t>BÉŽOVÝ S OKÉNKEM,13-60MM,20KS</t>
  </si>
  <si>
    <t>0169608</t>
  </si>
  <si>
    <t>SÁČEK 1D UROSTOMICKÝ STOMOCUR CONVEX URK 20 CW V1</t>
  </si>
  <si>
    <t>BÉŽOVÝ S OKÉNKEM,20-43MM,10KS</t>
  </si>
  <si>
    <t>0169609</t>
  </si>
  <si>
    <t>PROUŽKY TESTOVACÍ GLUKÓZA/KETONY V MOČI - YERCON</t>
  </si>
  <si>
    <t>K VIZUÁLNÍMU URČENÍ GLUKÓZY A KETONŮ V MOČI,100KS</t>
  </si>
  <si>
    <t>0169610</t>
  </si>
  <si>
    <t>KRYTÍ ANTIMIKROBIÁLNÍ MEPILEX TRANSFER AG</t>
  </si>
  <si>
    <t>7,5 X 8,5 CM,SILIKONOVÁ KONTAKTNÍ VRSTVA K ODVODU EXSUDÁTU,10KS</t>
  </si>
  <si>
    <t>0169611</t>
  </si>
  <si>
    <t>10 X 12,5 CM,SILIKONOVÁ KONTAKTNÍ VRSTVA K ODVODU EXSUDÁTU,5KS</t>
  </si>
  <si>
    <t>0169653</t>
  </si>
  <si>
    <t>ODSÁVAČKA ELEKTRICKÁ ASPEED 2 PROFESSIONAL,SP,AS800A</t>
  </si>
  <si>
    <t>NEPŘENOSNÁ,SACÍ OBJEM 15L/MIN,MOŽNO POUŽÍT S JEDNORÁZ.SÁČKEM NA SEKRET</t>
  </si>
  <si>
    <t>KRYTÍ S NANOKRYSTALICKÝM STŘÍBREM ACTICOAT</t>
  </si>
  <si>
    <t>10X10CM,ANTIMIKROBIÁLNÍ S NANOKRYSTALICKÝM STŘÍBREM,12KS</t>
  </si>
  <si>
    <t>0169655</t>
  </si>
  <si>
    <t>KRYTÍ S NANOKRYSTALICKÝM STŘÍBREM ACTICOAT FLEX 3</t>
  </si>
  <si>
    <t>0169656</t>
  </si>
  <si>
    <t>KRYTÍ PĚNOVÉ ADHESIVE SE STŘÍBREM ALLEVYN AG</t>
  </si>
  <si>
    <t>10X10CM,AKTIVNÍ PLOCHA 8,75X8,75 CM,10KS</t>
  </si>
  <si>
    <t>0169657</t>
  </si>
  <si>
    <t>KRYTÍ PĚNOVÉ ALLEVYN LIFE</t>
  </si>
  <si>
    <t>10,3X10,3CM,AKTIVNÍ PLOCHA 5,1X5,1CM,10KS</t>
  </si>
  <si>
    <t>0169658</t>
  </si>
  <si>
    <t>12,9X12,9CM,AKTIVNÍ PLOCHA 7,6X7,6CM,10KS</t>
  </si>
  <si>
    <t>0169659</t>
  </si>
  <si>
    <t>15,4X15,4CM,AKTIVNÍ PLOCHA 10,2X10,2CM,10KS</t>
  </si>
  <si>
    <t>KRYTÍ TRANSPARENTNÍ S PĚNOU OPSITE POST-OP VISIBLE</t>
  </si>
  <si>
    <t>10X8CM,20KS</t>
  </si>
  <si>
    <t>0169666</t>
  </si>
  <si>
    <t>GLUKOMETR CONTOUR PLUS</t>
  </si>
  <si>
    <t>0169667</t>
  </si>
  <si>
    <t>PROUŽKY DIAGNOSTICKÉ CONTOUR PLUS(PRO ZP KÓD 0169666;0142409)</t>
  </si>
  <si>
    <t>0169668</t>
  </si>
  <si>
    <t>580ML,16KS</t>
  </si>
  <si>
    <t>0169669</t>
  </si>
  <si>
    <t>812ML,12KS</t>
  </si>
  <si>
    <t>0169670</t>
  </si>
  <si>
    <t>PŘÍSTROJ RESMED VPAP ST-IVAPS</t>
  </si>
  <si>
    <t>0169683</t>
  </si>
  <si>
    <t>SÁČEK 1D UZAVŘENÝ AURUM S MANUKOVÝM MEDEM MAXI</t>
  </si>
  <si>
    <t>BÉŽOVÝ 13-60MM(V)X80MM(Š),XMHCL513,30KS</t>
  </si>
  <si>
    <t>0169684</t>
  </si>
  <si>
    <t>SÁČEK 1D UZAVŘENÝ AURUM S MANUKOVÝM MEDEM MIDI</t>
  </si>
  <si>
    <t>BÉŽOVÝ 13-60MM(V)X80MM(Š),XMHCM513,30KS</t>
  </si>
  <si>
    <t>0169685</t>
  </si>
  <si>
    <t>SÁČEK 1D UZAVŘENÝ AURUM S MANUKOVÝM MEDEM MINI</t>
  </si>
  <si>
    <t>BÉŽOVÝ 13-50MM(V)X70MM(Š),XMHCS513,30KS</t>
  </si>
  <si>
    <t>0169686</t>
  </si>
  <si>
    <t>SÁČEK 1D VÝPUSTNÝ AURUM S MANUKOVÝM MEDEM MAXI</t>
  </si>
  <si>
    <t>BÉŽOVÝ 13-60MM(V)X80MM(Š),XMHDL513,30KS</t>
  </si>
  <si>
    <t>0169687</t>
  </si>
  <si>
    <t>SÁČEK 1D VÝPUSTNÝ AURUM S MANUKOVÝM MEDEM MIDI</t>
  </si>
  <si>
    <t>BÉŽOVÝ 13-60MM(V)X80MM(Š),XMHDM513,30KS</t>
  </si>
  <si>
    <t>SÁČEK 1D VÝPUSTNÝ AURUM S MANUKOVÝM MEDEM MINI</t>
  </si>
  <si>
    <t>BÉŽOVÝ 13-50MM(V)X70MM(Š),XMHDS513,30KS</t>
  </si>
  <si>
    <t>0169689</t>
  </si>
  <si>
    <t>SÁČEK 1D UROSTOMICKÝ AURUM S MANUKOVÝM MEDEM MAXI</t>
  </si>
  <si>
    <t>BÉŽOVÝ 13-55MM,XMHUL513,10KS</t>
  </si>
  <si>
    <t>0169690</t>
  </si>
  <si>
    <t>NÁSTAVEC INHALAČNÍ TIPS-HALER PRO KOJENCE 0-9 MĚSÍCŮ</t>
  </si>
  <si>
    <t>INHALAČNÍ KOMORA S VENTILEM S KOJENECKOU MASKOU</t>
  </si>
  <si>
    <t>0169691</t>
  </si>
  <si>
    <t>NÁSTAVEC INHALAČNÍ TIPS-HALER PRO DĚTI DO VĚKU 6 LET</t>
  </si>
  <si>
    <t>INHALAČNÍ KOMORA S VENTILEM S DĚTSKOU MASKOU</t>
  </si>
  <si>
    <t>0169692</t>
  </si>
  <si>
    <t>NÁSTAVEC INHALAČNÍ TIPS-HALER OD VĚKU 6 LET</t>
  </si>
  <si>
    <t>INHALAČNÍ KOMORA S VENTILEM BEZ MASKY</t>
  </si>
  <si>
    <t>0169700</t>
  </si>
  <si>
    <t>SLUCHADLO ZVUKOVODOVÉ DIGITÁLNÍ 48 KANÁLOVÉ</t>
  </si>
  <si>
    <t>INSIO 7MI CIC  ZTRÁTY DO 70 DB</t>
  </si>
  <si>
    <t>SLUCHADLO ZÁVĚSNÉ DIGITÁLNÍ 24 KANÁLOVÉ</t>
  </si>
  <si>
    <t>MOTION SX 3MI ZTRÁTY DO 85 DB</t>
  </si>
  <si>
    <t>0169711</t>
  </si>
  <si>
    <t>MOTION PX 3MI ZTRÁTY DO 105 DB</t>
  </si>
  <si>
    <t>0169713</t>
  </si>
  <si>
    <t>MOTION M 3MI ZTRÁTY DO 90 DB</t>
  </si>
  <si>
    <t>0169715</t>
  </si>
  <si>
    <t>SLUCHADLO ZVUKOVODOVÉ DIGITÁLNÍ 24 KANÁLOVÉ</t>
  </si>
  <si>
    <t>INSIO 3MI CT ZTRÁTY DO 80 DB</t>
  </si>
  <si>
    <t>SLUCHADLO ZÁVĚSNÉ DIGITÁLNÍ 16 KANÁLOVÉ</t>
  </si>
  <si>
    <t>ORION S ZTRÁTY DO 75 DB</t>
  </si>
  <si>
    <t>ORION M ZTRÁTY DO 90 DB</t>
  </si>
  <si>
    <t>ORION P ZTRÁTY DO 105 DB</t>
  </si>
  <si>
    <t>0169723</t>
  </si>
  <si>
    <t>SLUCHADLO ZVUKOVODOVÉ DIGITÁLNÍ 16 KANÁLOVÉ</t>
  </si>
  <si>
    <t>ORION CIC ZTRÁTY DO 65 DB</t>
  </si>
  <si>
    <t>0169726</t>
  </si>
  <si>
    <t>SLUCHADLO KAPESNÍ</t>
  </si>
  <si>
    <t>POCKETTIO HP ZTRÁTY DO 110 DB</t>
  </si>
  <si>
    <t>0169729</t>
  </si>
  <si>
    <t>PŘÍSTROJ APAP DREAMSTAR AUTO EVOLVE</t>
  </si>
  <si>
    <t>SE ZVLHČOVAČEM,HADICÍ,MASKOU S POPRUHY,FILTREM A BRAŠNOU.OVLÁDÁNÍ V ČEŠTINĚ</t>
  </si>
  <si>
    <t>0169731</t>
  </si>
  <si>
    <t>PŘÍSLUŠENSTVÍ K CPAP/BPAP</t>
  </si>
  <si>
    <t>MASKA NOSNÍ SILIKONOVÁ BREEZE NASAL+,KOMPLET S ÚCHYTY,VEL.S,M,L</t>
  </si>
  <si>
    <t>0169732</t>
  </si>
  <si>
    <t>MASKA NOSNÍ SILIKONOVÁ BREEZE NASAL COMFORT,KOMPLET S ÚCHYTY,VEL.S,M,L</t>
  </si>
  <si>
    <t>0169733</t>
  </si>
  <si>
    <t>MASKA CELOOBLIČEJOVÁ FACIAL+,KOMPLET S ÚCHYTY,VEL.S,M,L</t>
  </si>
  <si>
    <t>0169734</t>
  </si>
  <si>
    <t>MASKA CELOOBLIČEJOVÁ FACIAL COMFORT,KOMPLET S ÚCHYTY,VEL.S,M,L</t>
  </si>
  <si>
    <t>0169735</t>
  </si>
  <si>
    <t>MASKA INTRANAZÁLNÍ BREEZE PILLOWS,KOMPLET S ÚCHYTY</t>
  </si>
  <si>
    <t>0169736</t>
  </si>
  <si>
    <t>SLUCHADLO ZÁVĚSNÉ DIGITÁLNÍ 12 KANÁLOVÉ MALÉ</t>
  </si>
  <si>
    <t>SIRION S, ZTRÁTY DO 75 DB</t>
  </si>
  <si>
    <t>0169737</t>
  </si>
  <si>
    <t>SLUCHADLO ZÁVĚSNÉ DIGITÁLNÍ 12 KANÁLOVÉ</t>
  </si>
  <si>
    <t>SIRION M, ZTRÁTY DO 90 DB</t>
  </si>
  <si>
    <t>0169738</t>
  </si>
  <si>
    <t>SIRION P, ZTRÁTY DO 105 DB</t>
  </si>
  <si>
    <t>0169739</t>
  </si>
  <si>
    <t>SLUCHADLO ZÁVĚSNÉ DIGITÁLNÍ 16 KANÁLOVÉ SILNÉ</t>
  </si>
  <si>
    <t>ORION SP, ZTRÁTY DO 110 DB</t>
  </si>
  <si>
    <t>0169741</t>
  </si>
  <si>
    <t>SLUCHADLO ZVUKOVODOVÉ DIGITÁLNÍ 12 KANÁLOVÉ</t>
  </si>
  <si>
    <t>SIRION CIC, ZTRÁTY DO 65 DB</t>
  </si>
  <si>
    <t>0169742</t>
  </si>
  <si>
    <t>SIRION CT, ZTRÁTY DO 75 DB</t>
  </si>
  <si>
    <t>0169745</t>
  </si>
  <si>
    <t>SLUCHADLO ZÁVĚSNÉ DIGITÁLNÍ 24 KANÁLOVÉ SUPER SILNÉ</t>
  </si>
  <si>
    <t>NITRO 3MI, ZTRÁTY DO 120 DB</t>
  </si>
  <si>
    <t>0169746</t>
  </si>
  <si>
    <t>NITRO 3MI CIC, ZTRÁTY DO 100 DB</t>
  </si>
  <si>
    <t>0169747</t>
  </si>
  <si>
    <t>NITRO 3MI CT, ZTRÁTY DO 100 DB</t>
  </si>
  <si>
    <t>0169748</t>
  </si>
  <si>
    <t>NITRO 3MI IT, ZTRÁTY DO 100 DB</t>
  </si>
  <si>
    <t>0169749</t>
  </si>
  <si>
    <t>NITRO 7MI CIC, ZTRÁTY DO 100 DB</t>
  </si>
  <si>
    <t>0169752</t>
  </si>
  <si>
    <t>SLUCHADLO DIGITÁLNÍ ZÁVĚSNÉ PHONAK BOLERO</t>
  </si>
  <si>
    <t>BOLERO Q30 M13 H20, 8 KANÁLŮ</t>
  </si>
  <si>
    <t>0169753</t>
  </si>
  <si>
    <t>BOLERO Q30 SP, 8 KANÁLŮ</t>
  </si>
  <si>
    <t>0169754</t>
  </si>
  <si>
    <t>SLUCHADLO ZVUKOVODOVÉ DIGITÁLNÍ PHONAK VIRTO</t>
  </si>
  <si>
    <t>VIRTO Q30 13, 8 KANÁLŮ</t>
  </si>
  <si>
    <t>0169755</t>
  </si>
  <si>
    <t>SLUCHADLO DIGITÁLNÍ ZÁVĚSNÉ PHONAK AUDÉO S REPRODUKTOREM VE ZVUKOVODU</t>
  </si>
  <si>
    <t>AUDÉO Q30-312, 8 KANÁLŮ</t>
  </si>
  <si>
    <t>0169756</t>
  </si>
  <si>
    <t>SLUCHADLO DIGITÁLNÍ ZÁVĚSNÉ PHONAK NAÍDA</t>
  </si>
  <si>
    <t>NAÍDA Q30-SP, 8 KANÁLŮ</t>
  </si>
  <si>
    <t>0169757</t>
  </si>
  <si>
    <t>SLUCHADLO DIGITÁLNÍ ZÁVĚSNÉ PHONAK NAÍDA S REPRODUKTOREM VE ZVUKOVODU</t>
  </si>
  <si>
    <t>NAÍDA Q30-RIC, 8 KANÁLŮ</t>
  </si>
  <si>
    <t>0169758</t>
  </si>
  <si>
    <t>SLUCHADLO DIGITÁLNÍ ZÁVĚSNÉ PHONAK BASEO</t>
  </si>
  <si>
    <t>BASEO Q15-M, 4 KANÁLY</t>
  </si>
  <si>
    <t>0169759</t>
  </si>
  <si>
    <t>SLUCHADLO ZVUKOVODOVÉ DIGITÁLNÍ PHONAK TAO</t>
  </si>
  <si>
    <t>TAO Q15, 4 KANÁLY</t>
  </si>
  <si>
    <t>0169764</t>
  </si>
  <si>
    <t>SLUCHADLO DIGITÁLNÍ ZÁVĚSNÉ PHONAK BOLERO VODĚODOLNÉ</t>
  </si>
  <si>
    <t>PHONAK BOLERO Q50 M13 H20, 12 KANÁLŮ</t>
  </si>
  <si>
    <t>0169765</t>
  </si>
  <si>
    <t>PHONAK VIRTO Q50 13, 12 KANÁLŮ</t>
  </si>
  <si>
    <t>0169766</t>
  </si>
  <si>
    <t>SLUCHADLO ZÁVĚSNÉ DIGITÁLNÍ PHONAK NAÍDA</t>
  </si>
  <si>
    <t>NAÍDA Q50-SP, 12 KANÁLŮ</t>
  </si>
  <si>
    <t>0169767</t>
  </si>
  <si>
    <t>SLUCHADLO DIGITÁLNÍ ZÁVĚSNÉ PHONAK CASSIA</t>
  </si>
  <si>
    <t>PHONAK CASSIA MICRO M, 6 KANÁLŮ</t>
  </si>
  <si>
    <t>0169772</t>
  </si>
  <si>
    <t>ODSTRAŇOVAČ MEDICÍNSKÝCH ADHEZIV BRAVA UBROUSKY</t>
  </si>
  <si>
    <t>0169773</t>
  </si>
  <si>
    <t>PÁSEK VYROVNÁVACÍ ELASTICKÝ BRAVA</t>
  </si>
  <si>
    <t>20KS</t>
  </si>
  <si>
    <t>0169774</t>
  </si>
  <si>
    <t>FILM OCHRANNÝ BRAVA UBROUSKY</t>
  </si>
  <si>
    <t>0169775</t>
  </si>
  <si>
    <t>KRYTÍ AQUACEL AG FOAM</t>
  </si>
  <si>
    <t>NEADHEZIVNÍ 5CMX5CM,10KS</t>
  </si>
  <si>
    <t>0169776</t>
  </si>
  <si>
    <t>NEADHEZIVNÍ 10CMX10CM,10KS</t>
  </si>
  <si>
    <t>0169780</t>
  </si>
  <si>
    <t>ADHEZIVNÍ 8CMX8CM,10KS</t>
  </si>
  <si>
    <t>0169781</t>
  </si>
  <si>
    <t>ADHEZIVNÍ 10CMX10CM,10KS</t>
  </si>
  <si>
    <t>KROUŽEK TĚSNÍCÍ STOMAHESIVE</t>
  </si>
  <si>
    <t>48MM,10KS</t>
  </si>
  <si>
    <t>0169789</t>
  </si>
  <si>
    <t>48MM TENKÝ,10KS</t>
  </si>
  <si>
    <t>0169790</t>
  </si>
  <si>
    <t>98MM,10KS</t>
  </si>
  <si>
    <t>0169792</t>
  </si>
  <si>
    <t>OMNICAN FINE 0,25MMX6MM,100KS</t>
  </si>
  <si>
    <t>0169794</t>
  </si>
  <si>
    <t>KRYTÍ ABSORPČNÍ PĚNOVÉ ASKINA DRESSIL BORDER</t>
  </si>
  <si>
    <t>7,5X7,5CM SE SILIKONOVOU VRSTVOU,5397510,10KS</t>
  </si>
  <si>
    <t>0169795</t>
  </si>
  <si>
    <t>10X10CM SE SILIKONOVOU VRSTVOU,5391010,10KS</t>
  </si>
  <si>
    <t>0169796</t>
  </si>
  <si>
    <t>KALHOTKY ABSORPČNÍ PLENKOVÉ DEPEND NORMAL SMALL</t>
  </si>
  <si>
    <t>OBVOD BOKŮ 50-80CM,(1710041),1910ML,15KS</t>
  </si>
  <si>
    <t>0169798</t>
  </si>
  <si>
    <t>KALHOTKY ABSORPČNÍ PLENKOVÉ DEPEND NORMAL LARGE</t>
  </si>
  <si>
    <t>OBVOD BOKŮ 120-150CM,(1712030),2675ML,15KS</t>
  </si>
  <si>
    <t>0169813</t>
  </si>
  <si>
    <t>KRYTÍ HCEL HT KRYTÍ RAN Z MODIFIKOVANÉ CELULOZY</t>
  </si>
  <si>
    <t>10X10CM,VLHKÉ HOJENÍ,ANTIBAKTERIÁLNÍ,REF HT-D 100100W,1KS</t>
  </si>
  <si>
    <t>0169814</t>
  </si>
  <si>
    <t>5X5CM,VLHKÉ HOJENÍ,ANTIBAKTERIÁLNÍ,REF HT-D 5050W,5KS</t>
  </si>
  <si>
    <t>0169816</t>
  </si>
  <si>
    <t>10X10CM,VLHKÉ HOJENÍ,ANTIBAKTERIÁLNÍ,REF HT-D 100100W,5KS</t>
  </si>
  <si>
    <t>0169817</t>
  </si>
  <si>
    <t>5X5CM,VLHKÉ HOJENÍ,ANTIBAKTERIÁLNÍ,REF HT-D 5050W,10KS</t>
  </si>
  <si>
    <t>0169819</t>
  </si>
  <si>
    <t>10X10CM,VLHKÉ HOJENÍ,ANTIBAKTERIÁLNÍ,REF HT-D 100100W,10KS</t>
  </si>
  <si>
    <t>0169822</t>
  </si>
  <si>
    <t>KRYTÍ HCEL NAT KRYTÍ RAN Z MODIFIKOVANÉ CELULOZY</t>
  </si>
  <si>
    <t>10X10CM,VLHKÉ HOJENÍ,ABSORPČNÍ,REF NAT-D 100100W,1KS</t>
  </si>
  <si>
    <t>0169828</t>
  </si>
  <si>
    <t>10X10CM,VLHKÉ HOJENÍ,ABSORPČNÍ,REF NAT-D 100100W,10KS</t>
  </si>
  <si>
    <t>0169829</t>
  </si>
  <si>
    <t>FARMACTIVE SILVER SPRAY</t>
  </si>
  <si>
    <t>SPRAY SE STŘÍBREM A KYSELINOU HYALURONOVOU,125ML,1KS</t>
  </si>
  <si>
    <t>0169830</t>
  </si>
  <si>
    <t>NÁSTAVEC INHALAČNÍ ITINHALER OD VĚKU 6 LET</t>
  </si>
  <si>
    <t>INHALAČNÍ KOMORA ZE SILIKONU BEZ MASKY</t>
  </si>
  <si>
    <t>0169831</t>
  </si>
  <si>
    <t>NÁSTAVEC INHALAČNÍ ITINHALER PRO DĚTI DO VĚKU 6 LET</t>
  </si>
  <si>
    <t>INHALAČNÍ KOMORA ZE SILIKONU S VENTILEM S DĚTSKOU MASKOU</t>
  </si>
  <si>
    <t>0169832</t>
  </si>
  <si>
    <t>NÁSTAVEC INHALAČNÍ ITINHALER PRO KOJENCE 0-9 MĚSÍCŮ</t>
  </si>
  <si>
    <t>INHALAČNÍ KOMORA ZE SILIKONU S VENTILEM S KOJENECKOU MASKOU</t>
  </si>
  <si>
    <t>0169864</t>
  </si>
  <si>
    <t>SLUCHADLO ZÁVĚSNÉ DIGITÁLNÍ PROGRAMOVATELNÉ,3SERIES,I70</t>
  </si>
  <si>
    <t>8 KANÁLŮ,4 PROGRAMY,ZTRÁTY DO 105 DB,BEZDRÁTOVÝ PŘENOS</t>
  </si>
  <si>
    <t>SLUCHADLO ZÁVĚSNÉ DIGITÁLNÍ PROGRAMOVATELNÉ,3SERIES,I30</t>
  </si>
  <si>
    <t>6 KANÁLŮ,4 PROGRAMY,ZTRÁTY DO 105 DB,BEZDRÁTOVÝ PŘENOS</t>
  </si>
  <si>
    <t>0169866</t>
  </si>
  <si>
    <t>SLUCHADLO ZÁVĚSNÉ DIGITÁLNÍ PROGRAMOVATELNÉ,3SERIES,I20</t>
  </si>
  <si>
    <t>4 KANÁLŮ,4 PROGRAMY,ZTRÁTY DO 105 DB,BEZDRÁTOVÝ PŘENOS</t>
  </si>
  <si>
    <t>0169877</t>
  </si>
  <si>
    <t>SLUCHADLO ZVUKOVODOVÉ DIGITÁLNÍ 3SERIES I90,ITC</t>
  </si>
  <si>
    <t>12 KANÁLŮ,4 PROGRAMY,ZTRÁTY DO 130 DB,BEZDRÁTOVÝ PŘENOS</t>
  </si>
  <si>
    <t>0169878</t>
  </si>
  <si>
    <t>SLUCHADLO KANÁLOVÉ DIGITÁLNÍ 3SERIES I90,CIC</t>
  </si>
  <si>
    <t>0169884</t>
  </si>
  <si>
    <t>SLUCHADLO KANÁLOVÉ DIGITÁLNÍ 3SERIES I20,CIC</t>
  </si>
  <si>
    <t>4 KANÁLY,4 PROGRAMY,ZTRÁTY DO 130 DB,BEZDRÁTOVÝ PŘENOS</t>
  </si>
  <si>
    <t>0169887</t>
  </si>
  <si>
    <t>SLUCHADLO ZÁVĚSNÉ DIGITÁLNÍ PROGRAMOVATELNÉ,ARIES</t>
  </si>
  <si>
    <t>4 KANÁLY,4 PROGRAMY,ZTRÁTY DO 105 DB</t>
  </si>
  <si>
    <t>SLUCHADLO ZÁVĚSNÉ DIGITÁLNÍ PROGRAMOVATELNÉ,ARIES PRO</t>
  </si>
  <si>
    <t>8 KANÁLY,4 PROGRAMY,ZTRÁTY DO 105 DB</t>
  </si>
  <si>
    <t>0169917</t>
  </si>
  <si>
    <t>KRYTÍ NEADHERENTNÍ MEPITEL FILM</t>
  </si>
  <si>
    <t>6X7CM,SE SILIKONOVOU VRSTVOU SAFETAC,10KS</t>
  </si>
  <si>
    <t>0169918</t>
  </si>
  <si>
    <t>10X12CM,SE SILIKONOVOU VRSTVOU SAFETAC,10KS</t>
  </si>
  <si>
    <t>0169919</t>
  </si>
  <si>
    <t>KRYTÍ ALGINÁTOVÉ MELGISORB PLUS</t>
  </si>
  <si>
    <t>5X5CM,VYSOCE SAVÉ,10KS</t>
  </si>
  <si>
    <t>0169920</t>
  </si>
  <si>
    <t>10X10CM,VYSOCE SAVÉ,10KS</t>
  </si>
  <si>
    <t>0169922</t>
  </si>
  <si>
    <t>PODLOŽKA 2D FLEXIMA 3S</t>
  </si>
  <si>
    <t>45/15-30MM,936415,5KS</t>
  </si>
  <si>
    <t>0169923</t>
  </si>
  <si>
    <t>45/20MM,936420,5KS</t>
  </si>
  <si>
    <t>0169924</t>
  </si>
  <si>
    <t>45/25MM,936425,5KS</t>
  </si>
  <si>
    <t>0169926</t>
  </si>
  <si>
    <t>55/15-40MM,936515,5KS</t>
  </si>
  <si>
    <t>0169927</t>
  </si>
  <si>
    <t>55/35MM,936535,5KS</t>
  </si>
  <si>
    <t>0169928</t>
  </si>
  <si>
    <t>55/40MM,936540,5KS</t>
  </si>
  <si>
    <t>0169929</t>
  </si>
  <si>
    <t>65/15-50MM,936615,5KS</t>
  </si>
  <si>
    <t>0169930</t>
  </si>
  <si>
    <t>65/45MM,936645,5KS</t>
  </si>
  <si>
    <t>0169931</t>
  </si>
  <si>
    <t>80/15-65MM,936815,5KS</t>
  </si>
  <si>
    <t>0169935</t>
  </si>
  <si>
    <t>SÁČEK 2D UZAVŘENÝ FLEXIMA 3S</t>
  </si>
  <si>
    <t>BÉŽOVÝ,55MM,MIDI,931055,30KS</t>
  </si>
  <si>
    <t>0169936</t>
  </si>
  <si>
    <t>BÉŽOVÝ,65MM,MIDI,931065,30KS</t>
  </si>
  <si>
    <t>0169937</t>
  </si>
  <si>
    <t>BÉŽOVÝ,45MM,MAXI,931445,30KS</t>
  </si>
  <si>
    <t>0169938</t>
  </si>
  <si>
    <t>BÉŽOVÝ,55MM,MAXI,931455,30KS</t>
  </si>
  <si>
    <t>0169939</t>
  </si>
  <si>
    <t>BÉŽOVÝ,65MM,MAXI,931465,30KS</t>
  </si>
  <si>
    <t>0169940</t>
  </si>
  <si>
    <t>BÉŽOVÝ,80MM,MAXI,931480,30KS</t>
  </si>
  <si>
    <t>0169943</t>
  </si>
  <si>
    <t>PRŮHLEDNÝ,65MM,MIDI,931165,30KS</t>
  </si>
  <si>
    <t>0169946</t>
  </si>
  <si>
    <t>PRŮHLEDNÝ,65MM,MAXI,931565,30KS</t>
  </si>
  <si>
    <t>0169950</t>
  </si>
  <si>
    <t>SÁČEK 2D VÝPUSTNÝ FLEXIMA 3S</t>
  </si>
  <si>
    <t>BÉŽOVÝ,45MM,MIDI,932045,30KS</t>
  </si>
  <si>
    <t>0169951</t>
  </si>
  <si>
    <t>BÉŽOVÝ,55MM,MIDI,932055,30KS</t>
  </si>
  <si>
    <t>0169952</t>
  </si>
  <si>
    <t>BÉŽOVÝ,65MM,MIDI,932065,30KS</t>
  </si>
  <si>
    <t>0169953</t>
  </si>
  <si>
    <t>BÉŽOVÝ,45MM,MAXI,932445,30KS</t>
  </si>
  <si>
    <t>0169954</t>
  </si>
  <si>
    <t>BÉŽOVÝ,55MM,MAXI,932455,30KS</t>
  </si>
  <si>
    <t>0169955</t>
  </si>
  <si>
    <t>BÉŽOVÝ,65MM,MAXI,932465,30KS</t>
  </si>
  <si>
    <t>0169956</t>
  </si>
  <si>
    <t>BÉŽOVÝ,80MM,MAXI,932480,30KS</t>
  </si>
  <si>
    <t>0169961</t>
  </si>
  <si>
    <t>PRŮHLEDNÝ,55MM,MAXI,932555,30KS</t>
  </si>
  <si>
    <t>0169962</t>
  </si>
  <si>
    <t>PRŮHLEDNÝ,65MM,MAXI,932565,30KS</t>
  </si>
  <si>
    <t>0169963</t>
  </si>
  <si>
    <t>PRŮHLEDNÝ,80MM,MAXI,932580,30KS</t>
  </si>
  <si>
    <t>0169964</t>
  </si>
  <si>
    <t>SÁČEK 2D UROSTOMICKÝ FLEXIMA 3S</t>
  </si>
  <si>
    <t>PRŮHLEDNÝ,45MM,934145,30KS</t>
  </si>
  <si>
    <t>0169965</t>
  </si>
  <si>
    <t>BÉŽOVÝ,55MM,934055,30KS</t>
  </si>
  <si>
    <t>0169966</t>
  </si>
  <si>
    <t>PRŮHLEDNÝ,55MM,934155,30KS</t>
  </si>
  <si>
    <t>0169968</t>
  </si>
  <si>
    <t>PRŮHLEDNÝ,65MM,934165,30KS</t>
  </si>
  <si>
    <t>0169969</t>
  </si>
  <si>
    <t>BÉŽOVÝ,45MM,934045,30KS</t>
  </si>
  <si>
    <t>0169975</t>
  </si>
  <si>
    <t>PODLOŽKA 2D FLEXIMA 3S CONVEX</t>
  </si>
  <si>
    <t>55/15-36MM,937515U,5KS</t>
  </si>
  <si>
    <t>0169976</t>
  </si>
  <si>
    <t>65/15-46MM,937615U,5KS</t>
  </si>
  <si>
    <t>0169977</t>
  </si>
  <si>
    <t>SÁČEK 1D UZAVŘENÝ FLEXIMA CONVEX</t>
  </si>
  <si>
    <t>BÉŽOVÝ,15-35MM,44017U,10KS</t>
  </si>
  <si>
    <t>0169978</t>
  </si>
  <si>
    <t>BÉŽOVÝ,15-45MM,44018U,10KS</t>
  </si>
  <si>
    <t>0169979</t>
  </si>
  <si>
    <t>SÁČEK 1D UROSTOMICKÝ FLEXIMA URO SILK CONVEX</t>
  </si>
  <si>
    <t>PRŮHLEDNÝ,15-35MM,44917U,10KS</t>
  </si>
  <si>
    <t>0169980</t>
  </si>
  <si>
    <t>PUMPA INZULÍNOVÁ ACCU-CHEK INSIGHT</t>
  </si>
  <si>
    <t>BAREVNÝ DISP.,ČESKÝ JAZYK,VODOTĚSNÁ,5 BAZÁL.PROFILŮ,GLUKOMETR S BAR.DOTYK.DISPL.</t>
  </si>
  <si>
    <t>0169981</t>
  </si>
  <si>
    <t>PUMPA INZULÍNOVÁ ACCU-CHEK INSIGHT-PŘÍSLUŠENSTVÍ</t>
  </si>
  <si>
    <t>SETY INF.TEFLON. ACCU-CHEK INSIGHT FLEX,6,8,10MM KAN.+40,70,100CM,20KS</t>
  </si>
  <si>
    <t>0169983</t>
  </si>
  <si>
    <t>BATERIE K PUMPĚ ACCU-CHEK INSIGHT,LITHIOVÉ 4KS,KRYT BATERIÍ 1KS</t>
  </si>
  <si>
    <t>0169987</t>
  </si>
  <si>
    <t>SÁČEK 1D UZAVŘENÝ CONFIDENCE NATURAL SOFT CONVEX FLEXIFIT S ALOE</t>
  </si>
  <si>
    <t>MĚKKÝ KONVEXNÍ STŘEDNÍ S KRYCÍ CHLOPNÍ,13-25MM,10KS</t>
  </si>
  <si>
    <t>0169988</t>
  </si>
  <si>
    <t>MĚKKÝ KONVEXNÍ STŘEDNÍ S KRYCÍ CHLOPNÍ,13-38MM,10KS</t>
  </si>
  <si>
    <t>0169989</t>
  </si>
  <si>
    <t>MĚKKÝ KONVEXNÍ STŘEDNÍ S KRYCÍ CHLOPNÍ,13-52MM,10KS</t>
  </si>
  <si>
    <t>0169993</t>
  </si>
  <si>
    <t>SÁČEK 1D VÝPUSTNÝ CONFIDENCE NATURAL SOFT CONVEX FLEXIFIT S ALOE</t>
  </si>
  <si>
    <t>0169994</t>
  </si>
  <si>
    <t>0169995</t>
  </si>
  <si>
    <t>0169996</t>
  </si>
  <si>
    <t>PODLOŽKA 2D AT HARMONY DUO CONVEX FLEXIFIT S ALOE</t>
  </si>
  <si>
    <t>MĚKKÁ KONVEXNÍ,13-25MM,5KS</t>
  </si>
  <si>
    <t>0169998</t>
  </si>
  <si>
    <t>MĚKKÁ KONVEXNÍ,13-52MM,5KS</t>
  </si>
  <si>
    <t>0169999</t>
  </si>
  <si>
    <t>PASTA STOMICKÁ NEDRÁŽDIVÁ SALTS</t>
  </si>
  <si>
    <t>0170000</t>
  </si>
  <si>
    <t>ODSTRAŇOVAČ ADHEZIV SALTS NEDRÁŽDIVÝ SPRAY</t>
  </si>
  <si>
    <t>SILIKONOVÝ S MÁTOVÝM OLEJEM,50ML,1KS</t>
  </si>
  <si>
    <t>0170003</t>
  </si>
  <si>
    <t>SÁČEK DRENÁŽNÍ CONFIDENCE FLEXIFIT</t>
  </si>
  <si>
    <t>STŘEDNÍ,NAPOJENÍ NA SBĚRNÝ SYSTÉM,VERTIKÁLNÍ PODLOŽKA 53MMX150MM,10KS</t>
  </si>
  <si>
    <t>0170010</t>
  </si>
  <si>
    <t>SLUCHADLO ZÁVĚSNÉ DIGITÁLNÍ AUDIFON MIRO S+</t>
  </si>
  <si>
    <t>0170011</t>
  </si>
  <si>
    <t>SLUCHADLO ZVUKOVODOVÉ DIGITÁLNÍ AUDIFON MIRO IS</t>
  </si>
  <si>
    <t>0170012</t>
  </si>
  <si>
    <t>SLUCHADLO BOLTCOVÉ DIGITÁLNÍ AUDIFON MIRO IS+</t>
  </si>
  <si>
    <t>ZTRÁTY DO 105 DB, 4 KANÁLY</t>
  </si>
  <si>
    <t>0170014</t>
  </si>
  <si>
    <t>SLUCHADLO ZÁVĚSNÉ DIGITÁLNÍ AUDIFON LIBRA S+</t>
  </si>
  <si>
    <t>ZTRÁTY DO 100 DB, 8 KANÁLŮ</t>
  </si>
  <si>
    <t>0170015</t>
  </si>
  <si>
    <t>SLUCHADLO KANÁLOVÉ DIGITÁLNÍ AUDIFON LIBRA CIC</t>
  </si>
  <si>
    <t>ZTRÁTY DO 90 DB, 8 KANÁLŮ</t>
  </si>
  <si>
    <t>0170016</t>
  </si>
  <si>
    <t>SLUCHADLO ZVUKOVODOVÉ DIGITÁLNÍ AUDIFON LIBRA IS</t>
  </si>
  <si>
    <t>0170017</t>
  </si>
  <si>
    <t>SLUCHADLO BOLTCOVÉ DIGITÁLNÍ AUDIFON LIBRA IS+</t>
  </si>
  <si>
    <t>ZTRÁTY DO 105 DB, 8 KANÁLŮ</t>
  </si>
  <si>
    <t>0170019</t>
  </si>
  <si>
    <t>SLUCHADLO ZVUKOVODOVÉ DIGITÁLNÍ AUDIFON LIBRA IS P</t>
  </si>
  <si>
    <t>ZTRÁTY DO 110 DB, 8 KANÁLŮ,S VYŠŠÍM VÝKONEM</t>
  </si>
  <si>
    <t>0170020</t>
  </si>
  <si>
    <t>SLUCHADLO BOLTCOVÉ DIGITÁLNÍ AUDIFON LIBRA IS+ P</t>
  </si>
  <si>
    <t>0170021</t>
  </si>
  <si>
    <t>SLUCHADLO ZÁVĚSNÉ DIGITÁLNÍ AUDIFON VICO XS</t>
  </si>
  <si>
    <t>ZTRÁTY DO 95 DB, 4 KANÁLY</t>
  </si>
  <si>
    <t>0170022</t>
  </si>
  <si>
    <t>SLUCHADLO ZÁVĚSNÉ DIGITÁLNÍ AUDIFON VICO S+</t>
  </si>
  <si>
    <t>ZTRÁTY DO 100 DB,4 KANÁLY</t>
  </si>
  <si>
    <t>0170023</t>
  </si>
  <si>
    <t>SLUCHADLO ZÁVĚSNÉ DIGITÁLNÍ AUDIFON ELIA S+</t>
  </si>
  <si>
    <t>ZTRÁTY DO 100 DB,8 KANÁLŮ</t>
  </si>
  <si>
    <t>0170029</t>
  </si>
  <si>
    <t>SLUCHADLO ZVUKOVODOVÉ DIGITÁLNÍ AUDIONAV.  BEZDRATOVE AZ 4 PROGRAMY</t>
  </si>
  <si>
    <t>CARISTA 5 ITCD BERNAFON ZTRÁTY DO 80 DB</t>
  </si>
  <si>
    <t>0170040</t>
  </si>
  <si>
    <t>PROCESOR ZVUKOVÝ OPUS 2,ZEVNÍ ČÁST KOCHLEÁRNÍHO IMPLANTÁTU KOMPLETNÍ</t>
  </si>
  <si>
    <t>0170042</t>
  </si>
  <si>
    <t>KRYTÍ ALTRAZEAL</t>
  </si>
  <si>
    <t>KRYTÍ NA BÁZI METAKRYLÁTU,1 BLISTR O OBSAHU 0,75G</t>
  </si>
  <si>
    <t>0170043</t>
  </si>
  <si>
    <t>PASTA WELLAND BEZ ALKOHOLU</t>
  </si>
  <si>
    <t>WSP100 100G,1KS</t>
  </si>
  <si>
    <t>0170044</t>
  </si>
  <si>
    <t>PUDR WELLAND ZÁSYPOVÝ</t>
  </si>
  <si>
    <t>WPP025 25G,1KS</t>
  </si>
  <si>
    <t>0170045</t>
  </si>
  <si>
    <t>KRÉM WELLAND BARIÉROVÝ ZKLIDŇUJÍCÍ</t>
  </si>
  <si>
    <t>WBC100 100G,1KS</t>
  </si>
  <si>
    <t>0170046</t>
  </si>
  <si>
    <t>FILM WELLAND BARIÉROVÝ VE SPREJI</t>
  </si>
  <si>
    <t>WBS050 50ML,1KS</t>
  </si>
  <si>
    <t>0170047</t>
  </si>
  <si>
    <t>BÉŽOVÝ 13-90MM,XPOP513(ROVNÁ,POTAŽENÝ,ADHEZIVNÍ),5KS</t>
  </si>
  <si>
    <t>0170048</t>
  </si>
  <si>
    <t>KALHOTKY ABSORPČNÍ ABRI FORM XS2 JUNIOR</t>
  </si>
  <si>
    <t>PRODYŠNÉ,BOKY 50-60CM,1500ML,32KS</t>
  </si>
  <si>
    <t>0170052</t>
  </si>
  <si>
    <t>PŘÍSTROJ BIPAP AVAPS</t>
  </si>
  <si>
    <t>0170053</t>
  </si>
  <si>
    <t>PŘÍSTROJ BIPAP ST</t>
  </si>
  <si>
    <t>0170054</t>
  </si>
  <si>
    <t>PUMPA INZULÍNOVÁ MEDTRONIC MINIMED 640 G SYSTEM</t>
  </si>
  <si>
    <t>S AUTOMATICKOU ODEZVOU NA DATA Z CGM,S FUNKCÍ LGS A PLGM</t>
  </si>
  <si>
    <t>0170055</t>
  </si>
  <si>
    <t>GLUKOMETR MYLIFE UNIO</t>
  </si>
  <si>
    <t>0170056</t>
  </si>
  <si>
    <t>PROUŽKY DIAGNOSTICKÉ PRO MYLIFE UNIO(PRO ZP KÓD 0170055)</t>
  </si>
  <si>
    <t>INZULÍNOVÝ REŽIM,BEZKONTAKTNÍ ODBĚR TESTOVACÍHO PROUŽKU,50KS</t>
  </si>
  <si>
    <t>0170057</t>
  </si>
  <si>
    <t>JEHLY CLICKFINE PRO VŠECHNA INZULÍNOVÁ PERA</t>
  </si>
  <si>
    <t>VEL 31GX6MM,100KS</t>
  </si>
  <si>
    <t>0170058</t>
  </si>
  <si>
    <t>VEL 31GX8MM,100KS</t>
  </si>
  <si>
    <t>0170059</t>
  </si>
  <si>
    <t>VEL 29GX10MM,100KS</t>
  </si>
  <si>
    <t>0170060</t>
  </si>
  <si>
    <t>VEL 29GX12MM,100KS</t>
  </si>
  <si>
    <t>0170061</t>
  </si>
  <si>
    <t>VEL 32GX4MM,100KS</t>
  </si>
  <si>
    <t>0170062</t>
  </si>
  <si>
    <t>SÁČEK 1D UZAV DANSAC NOVALIFE 1 SOFT CONVEX MIDI S OKÉNKEM 971-34</t>
  </si>
  <si>
    <t>BÉŽOVÝ,15-34MM,FILTR NOVALIFE,10KS</t>
  </si>
  <si>
    <t>0170063</t>
  </si>
  <si>
    <t>SÁČEK 1D UZAV DANSAC NOVALIFE 1 SOFT CONVEX MAXI S OKÉNKEM 971-54</t>
  </si>
  <si>
    <t>BÉŽOVÝ,15-54MM,FILTR NOVALIFE,10KS</t>
  </si>
  <si>
    <t>0170064</t>
  </si>
  <si>
    <t>SÁČEK 1D VÝP DANSAC NOVALIFE 1 SOFT CONVEX MIDI S OKÉNKEM 981-34</t>
  </si>
  <si>
    <t>0170065</t>
  </si>
  <si>
    <t>SÁČEK 1D VÝP DANSAC NOVALIFE 1 SOFT CONVEX MAXI S OKÉNKEM 981-54</t>
  </si>
  <si>
    <t>0170066</t>
  </si>
  <si>
    <t>SÁČEK 1D UZAV DANSAC NOVALIFE 1 VIEWING OPTION MIDI S OKÉNKEM 9010-10</t>
  </si>
  <si>
    <t>BÉŽOVÝ,10-55/70MM,FILTR NOVALIFE,30KS</t>
  </si>
  <si>
    <t>0170067</t>
  </si>
  <si>
    <t>SÁČEK 1D UZAV DANSAC NOVALIFE 1 VIEWING OPTION MAXI S OKÉNKEM 9050-10</t>
  </si>
  <si>
    <t>BÉŽOVÝ,10-70/90MM,FILTR NOVALIFE,30KS</t>
  </si>
  <si>
    <t>0170068</t>
  </si>
  <si>
    <t>SÁČEK 1D VÝP DANSAC NOVALIFE 1 VIEWING OPTION MIDI S OKÉNKEM 9230-10</t>
  </si>
  <si>
    <t>0170069</t>
  </si>
  <si>
    <t>SÁČEK 1D VÝP DANSAC NOVALIFE 1 VIEWING OPTION MAXI S OKÉNKEM 9150-10</t>
  </si>
  <si>
    <t>BÉŽOVÝ,10-70/90MM,FILTR NOVALIFE,10KS</t>
  </si>
  <si>
    <t>0170080</t>
  </si>
  <si>
    <t>4MMX32G,100KS</t>
  </si>
  <si>
    <t>0170081</t>
  </si>
  <si>
    <t>8X10CM KRYTÍ S POLŠTÁŘKEM S LEPIVÝMI OKRAJI STERILNÍ,5KS</t>
  </si>
  <si>
    <t>0170119</t>
  </si>
  <si>
    <t>SLUCHADLO ZÁVĚSNÉ - BABY POWER BTE</t>
  </si>
  <si>
    <t>VEA 3,VEA 380,RESOUND,2 MIK.,4 PRG.,BAT 13,DAI,7 KANÁLŮ</t>
  </si>
  <si>
    <t>0170120</t>
  </si>
  <si>
    <t>SLUCHADLO ZÁVĚSNÉ - BABY BTE</t>
  </si>
  <si>
    <t>VEA 3,VEA 370,RESOUND,2 MIK.,4 PRG.,BAT 13,DAI,7 KANÁLŮ</t>
  </si>
  <si>
    <t>0170121</t>
  </si>
  <si>
    <t>VEA 2,VEA 280,RESOUND,2 MIK.,3 PRG.,BAT 13,DAI,6 KANÁLŮ</t>
  </si>
  <si>
    <t>0170122</t>
  </si>
  <si>
    <t>VEA 2,VEA 270,RESOUND,2 MIK.,3 PRG.,BAT 13,DAI,6 KANÁLŮ</t>
  </si>
  <si>
    <t>0170128</t>
  </si>
  <si>
    <t>GEL ANTISEPTICKÝ MICRODACYN HYDROGEL</t>
  </si>
  <si>
    <t>GEL S APLIKÁTOREM,250G</t>
  </si>
  <si>
    <t>0170129</t>
  </si>
  <si>
    <t>GEL S APLIKÁTOREM,120G</t>
  </si>
  <si>
    <t>0170130</t>
  </si>
  <si>
    <t>ROZTOK OPLACHOVÝ SUPEROXIDOVANÝ MICRODACYN60 WOUND CARE</t>
  </si>
  <si>
    <t>ROZTOK S DÁVKOVAČEM,250ML</t>
  </si>
  <si>
    <t>0170131</t>
  </si>
  <si>
    <t>VEL.32GX4MM,100KS</t>
  </si>
  <si>
    <t>0170139</t>
  </si>
  <si>
    <t>ROZTOK AQVITOX-D</t>
  </si>
  <si>
    <t>ROZTOK PRO OŠETŘENÍ RAN,1000ML</t>
  </si>
  <si>
    <t>0170143</t>
  </si>
  <si>
    <t>KALHOTKY ABSORPČNÍ ATTENDS FLEX 8 MEDIUM</t>
  </si>
  <si>
    <t>BOKY 75-105CM,1800ML,28KS</t>
  </si>
  <si>
    <t>0170144</t>
  </si>
  <si>
    <t>KALHOTKY ABSORPČNÍ ATTENDS FLEX 8 LARGE</t>
  </si>
  <si>
    <t>BOKY 85-125CM,2000ML,28KS</t>
  </si>
  <si>
    <t>0170145</t>
  </si>
  <si>
    <t>KALHOTKY ABSORPČNÍ ATTENDS FLEX 8 X-LARGE</t>
  </si>
  <si>
    <t>BOKY 95-150CM,2500ML,26KS</t>
  </si>
  <si>
    <t>0170146</t>
  </si>
  <si>
    <t>KALHOTKY ABSORPČNÍ ATTENDS FLEX 9 SMALL</t>
  </si>
  <si>
    <t>BOKY 55-90CM,1800ML,26KS</t>
  </si>
  <si>
    <t>0170147</t>
  </si>
  <si>
    <t>KALHOTKY ABSORPČNÍ ATTENDS FLEX 9 MEDIUM</t>
  </si>
  <si>
    <t>BOKY 75-105CM,2100ML,26KS</t>
  </si>
  <si>
    <t>0170148</t>
  </si>
  <si>
    <t>KALHOTKY ABSORPČNÍ ATTENDS FLEX 9 LARGE</t>
  </si>
  <si>
    <t>BOKY 85-125CM,2400ML,26KS</t>
  </si>
  <si>
    <t>0170149</t>
  </si>
  <si>
    <t>KALHOTKY ABSORPČNÍ ATTENDS FLEX 9 X-LARGE</t>
  </si>
  <si>
    <t>BOKY 95-150CM,3000ML,22KS</t>
  </si>
  <si>
    <t>0170150</t>
  </si>
  <si>
    <t>KALHOTKY ABSORPČNÍ ATTENDS FLEX 10 SMALL</t>
  </si>
  <si>
    <t>BOKY 55-90CM,2400ML,22KS</t>
  </si>
  <si>
    <t>0170151</t>
  </si>
  <si>
    <t>KALHOTKY ABSORPČNÍ ATTENDS FLEX 10 MEDIUM</t>
  </si>
  <si>
    <t>BOKY 75-105CM,2600ML,22KS</t>
  </si>
  <si>
    <t>0170152</t>
  </si>
  <si>
    <t>KALHOTKY ABSORPČNÍ ATTENDS FLEX 10 LARGE</t>
  </si>
  <si>
    <t>BOKY 85-125CM,3100ML,22KS</t>
  </si>
  <si>
    <t>0170153</t>
  </si>
  <si>
    <t>KALHOTKY ABSORPČNÍ ATTENDS FLEX 10 X-LARGE</t>
  </si>
  <si>
    <t>BOKY 95-150CM,3700ML,20KS</t>
  </si>
  <si>
    <t>0170154</t>
  </si>
  <si>
    <t>KALHOTKY ABSORPČNÍ ATTENDS PULL-ONS 5 SMALL</t>
  </si>
  <si>
    <t>BOKY 50-80CM,1490ML,18KS</t>
  </si>
  <si>
    <t>0170155</t>
  </si>
  <si>
    <t>KALHOTKY ABSORPČNÍ ATTENDS PULL-ONS 5 MEDIUM</t>
  </si>
  <si>
    <t>BOKY 80-110CM,1545ML,18KS</t>
  </si>
  <si>
    <t>0170156</t>
  </si>
  <si>
    <t>KALHOTKY ABSORPČNÍ ATTENDS PULL-ONS 5 LARGE</t>
  </si>
  <si>
    <t>BOKY 100-140CM,1805ML,18KS</t>
  </si>
  <si>
    <t>0170157</t>
  </si>
  <si>
    <t>449ML,SAMOSTATNĚ BALENÉ,12KS</t>
  </si>
  <si>
    <t>0170158</t>
  </si>
  <si>
    <t>VLOŽKY ABSORPČNÍ ATTENDS SOFT 3 EXTRA</t>
  </si>
  <si>
    <t>599ML,SAMOSTATNĚ BALENÉ,10KS</t>
  </si>
  <si>
    <t>0170159</t>
  </si>
  <si>
    <t>POMŮCKA REHABILITAČNÍ RESPIRAČNÍ PARI O-PEP</t>
  </si>
  <si>
    <t>EXPEKTORAČNÍ POMŮCKA</t>
  </si>
  <si>
    <t>0170160</t>
  </si>
  <si>
    <t>OBINADLO ELASTICKÉ MATOPAT UNIVERSAL</t>
  </si>
  <si>
    <t>8CMX4M,STŘEDNÍ TAH,1KS</t>
  </si>
  <si>
    <t>0170161</t>
  </si>
  <si>
    <t>10CMX4M,STŘEDNÍ TAH,1KS</t>
  </si>
  <si>
    <t>0170162</t>
  </si>
  <si>
    <t>12CMX4M,STŘEDNÍ TAH,1KS</t>
  </si>
  <si>
    <t>0170163</t>
  </si>
  <si>
    <t>15CMX4M,STŘEDNÍ TAH,1KS</t>
  </si>
  <si>
    <t>0170164</t>
  </si>
  <si>
    <t>OBINADLO ELASTICKÉ FIXAČNÍ MATOPAT MATOLAST</t>
  </si>
  <si>
    <t>6CMX4M,1KS</t>
  </si>
  <si>
    <t>0170165</t>
  </si>
  <si>
    <t>0170166</t>
  </si>
  <si>
    <t>0170167</t>
  </si>
  <si>
    <t>0170168</t>
  </si>
  <si>
    <t>0170169</t>
  </si>
  <si>
    <t>KOMPRESY Z GÁZY NESTERILNÍ MATOPAT MATOCOMP</t>
  </si>
  <si>
    <t>5CMX5CM,8 VRSTEV,17 NITÍ,100KS</t>
  </si>
  <si>
    <t>0170170</t>
  </si>
  <si>
    <t>7,5CMX7,5CM,8 VRSTEV,17 NITÍ,100KS</t>
  </si>
  <si>
    <t>0170171</t>
  </si>
  <si>
    <t>10CMX10CM,8 VRSTEV,17 NITÍ,100KS</t>
  </si>
  <si>
    <t>0170172</t>
  </si>
  <si>
    <t>KOMPRESY Z GÁZY STERILNÍ MATOPAT MATOCOMP</t>
  </si>
  <si>
    <t>5CMX5CM,8 VRSTEV,17 NITÍ,25X2KS</t>
  </si>
  <si>
    <t>0170174</t>
  </si>
  <si>
    <t>10CMX10CM,8 VRSTEV,17 NITÍ,25X2KS</t>
  </si>
  <si>
    <t>0170175</t>
  </si>
  <si>
    <t>KOMPRESY Z NETKANÉ TEXTILIE NESTERILNÍ MATOPAT MATOVLIES</t>
  </si>
  <si>
    <t>5CMX5CM,100KS</t>
  </si>
  <si>
    <t>0170176</t>
  </si>
  <si>
    <t>7,5CMX7,5CM,100KS</t>
  </si>
  <si>
    <t>0170177</t>
  </si>
  <si>
    <t>10CMX10CM,100KS</t>
  </si>
  <si>
    <t>0170178</t>
  </si>
  <si>
    <t>KOMPRESY Z NETKANÉ TEXTILIE STERILNÍ MATOPAT MATOVLIES</t>
  </si>
  <si>
    <t>5CMX5CM,2KS</t>
  </si>
  <si>
    <t>0170179</t>
  </si>
  <si>
    <t>7,5CMX7,5CM,2KS</t>
  </si>
  <si>
    <t>0170180</t>
  </si>
  <si>
    <t>10CMX10CM,2KS</t>
  </si>
  <si>
    <t>0170182</t>
  </si>
  <si>
    <t>KRYTÍ HYDROKOLOIDNÍ MEDISORB H</t>
  </si>
  <si>
    <t>0170183</t>
  </si>
  <si>
    <t>KRYTÍ POLYURETANOVÉ MEDISORB P PLUS</t>
  </si>
  <si>
    <t>0170188</t>
  </si>
  <si>
    <t>KALHOTKY ABSORPČNÍ NATAHOVACÍ SENI ACTIVE PLUS SMALL</t>
  </si>
  <si>
    <t>BOKY 55-85CM,1900ML,10KS</t>
  </si>
  <si>
    <t>0170189</t>
  </si>
  <si>
    <t>KALHOTKY ABSORPČNÍ NATAHOVACÍ SENI ACTIVE PLUS MEDIUM</t>
  </si>
  <si>
    <t>BOKY 80-110CM,2000ML,10KS</t>
  </si>
  <si>
    <t>0170190</t>
  </si>
  <si>
    <t>KALHOTKY ABSORPČNÍ NATAHOVACÍ SENI ACTIVE PLUS LARGE</t>
  </si>
  <si>
    <t>BOKY 100-135CM,2000ML,10KS</t>
  </si>
  <si>
    <t>0170191</t>
  </si>
  <si>
    <t>KALHOTKY ABSORPČNÍ NATAHOVACÍ SENI ACTIVE PLUS EXTRA LARGE</t>
  </si>
  <si>
    <t>BOKY 120-160CM,2000ML,10KS</t>
  </si>
  <si>
    <t>0170192</t>
  </si>
  <si>
    <t>KALHOTKY ABSORPČNÍ PRODYŠNÉ DENNÍ SENI CLASSIC SMALL</t>
  </si>
  <si>
    <t>BOKY 55-80CM,1500ML,30KS</t>
  </si>
  <si>
    <t>0170193</t>
  </si>
  <si>
    <t>KALHOTKY ABSORPČNÍ PRODYŠNÉ DENNÍ SENI CLASSIC MEDIUM</t>
  </si>
  <si>
    <t>BOKY 75-110CM,2200ML,30KS</t>
  </si>
  <si>
    <t>0170194</t>
  </si>
  <si>
    <t>KALHOTKY ABSORPČNÍ PRODYŠNÉ DENNÍ SENI CLASSIC LARGE</t>
  </si>
  <si>
    <t>BOKY 100-150CM,2500ML,30KS</t>
  </si>
  <si>
    <t>0170195</t>
  </si>
  <si>
    <t>KALHOTKY ABSORPČNÍ PRODYŠNÉ DENNÍ SENI CLASSIC EXTRA LARGE</t>
  </si>
  <si>
    <t>BOKY 130-170CM,2500ML,30KS</t>
  </si>
  <si>
    <t>0170196</t>
  </si>
  <si>
    <t>KALHOTKY ABSORPČNÍ PRODYŠNÉ NOČNÍ SUPER SENI AIR PLUS SMALL</t>
  </si>
  <si>
    <t>BOKY 55-80CM,1900ML,30KS</t>
  </si>
  <si>
    <t>0170197</t>
  </si>
  <si>
    <t>KALHOTKY ABSORPČNÍ PRODYŠNÉ NOČNÍ SENI CLASSIC PLUS MEDIUM</t>
  </si>
  <si>
    <t>BOKY 75-110CM,2800ML,30KS</t>
  </si>
  <si>
    <t>0170198</t>
  </si>
  <si>
    <t>KALHOTKY ABSORPČNÍ PRODYŠNÉ NOČNÍ SENI CLASSIC PLUS LARGE</t>
  </si>
  <si>
    <t>BOKY 100-150CM,3100ML,30KS</t>
  </si>
  <si>
    <t>0170199</t>
  </si>
  <si>
    <t>KALHOTKY ABSORPČNÍ PRODYŠNÉ NOČNÍ SENI CLASSIC PLUS EXTRA LARGE</t>
  </si>
  <si>
    <t>BOKY 130-170CM,3100ML,30KS</t>
  </si>
  <si>
    <t>0170200</t>
  </si>
  <si>
    <t>PODLOŽKY ABSORPČNÍ SENI SOFT NORMAL</t>
  </si>
  <si>
    <t>0170201</t>
  </si>
  <si>
    <t>90X60CM,1500ML,30KS</t>
  </si>
  <si>
    <t>0170206</t>
  </si>
  <si>
    <t>SLUCHADLO KANÁLOVÉ BEZDRÁTOVÉ WIDEX DREAM110 D1-CIC</t>
  </si>
  <si>
    <t>3 KANÁLY, TRUE-ISP, PRO ZTRÁTY DO 75 DB</t>
  </si>
  <si>
    <t>0170207</t>
  </si>
  <si>
    <t>SLUCHADLO ZVUKOVODOVÉ BEZDRÁTOVÉ WIDEX DREAM110 D1-XP</t>
  </si>
  <si>
    <t>3 KANÁLY, TRUE-ISP, PRO ZTRÁTY DO 85 DB</t>
  </si>
  <si>
    <t>0170208</t>
  </si>
  <si>
    <t>SLUCHADLO ZÁVĚSNÉ BEZDRÁTOVÉ WIDEX DREAM110 D1-PA</t>
  </si>
  <si>
    <t>3 KANÁLY, TRUE-ISP, PRO ZTRÁTY DO 80 DB</t>
  </si>
  <si>
    <t>0170209</t>
  </si>
  <si>
    <t>SLUCHADLO ZÁVĚSNÉ BEZDRÁTOVÉ WIDEX DREAM110 D1-FS M</t>
  </si>
  <si>
    <t>3 KANÁLY, TRUE-ISP, PRO ZTRÁTY DO 90 DB</t>
  </si>
  <si>
    <t>0170212</t>
  </si>
  <si>
    <t>SLUCHADLO ZÁVĚSNÉ BEZDRÁTOVÉ WIDEX DREAM110 D1-M CB</t>
  </si>
  <si>
    <t>0170213</t>
  </si>
  <si>
    <t>SLUCHADLO ZÁVĚSNÉ BEZDRÁTOVÉ WIDEX DREAM110 D1-FA</t>
  </si>
  <si>
    <t>0170214</t>
  </si>
  <si>
    <t>SLUCHADLO ZÁVĚSNÉ BEZDRÁTOVÉ WIDEX DREAM110 D1-9</t>
  </si>
  <si>
    <t>0170215</t>
  </si>
  <si>
    <t>SLUCHADLO KANÁLOVÉ BEZDRÁTOVÉ WIDEX DREAM220 D2-CIC</t>
  </si>
  <si>
    <t>5 KANÁLŮ, TRUE-ISP, PRO ZTRÁTY DO 75 DB</t>
  </si>
  <si>
    <t>0170216</t>
  </si>
  <si>
    <t>SLUCHADLO ZVUKOVODOVÉ BEZDRÁTOVÉ WIDEX DREAM220 D2-XP</t>
  </si>
  <si>
    <t>5 KANÁLŮ, TRUE-ISP, PRO ZTRÁTY DO 85 DB</t>
  </si>
  <si>
    <t>0170218</t>
  </si>
  <si>
    <t>SLUCHADLO ZÁVĚSNÉ BEZDRÁTOVÉ WIDEX DREAM220 D2-FS M</t>
  </si>
  <si>
    <t>5 KANÁLŮ, TRUE-ISP, PRO ZTRÁTY DO 90 DB</t>
  </si>
  <si>
    <t>0170219</t>
  </si>
  <si>
    <t>SLUCHADLO ZÁVĚSNÉ BEZDRÁTOVÉ WIDEX DREAM220 D2-FS P</t>
  </si>
  <si>
    <t>5 KANÁLŮ, TRUE-ISP, PRO ZTRÁTY DO 95/105 DB</t>
  </si>
  <si>
    <t>0170220</t>
  </si>
  <si>
    <t>SLUCHADLO ZÁVĚSNÉ BEZDRÁTOVÉ WIDEX DREAM220 D2-FS HP</t>
  </si>
  <si>
    <t>5 KANÁLŮ, TRUE-ISP, PRO ZTRÁTY DO 100/110 DB</t>
  </si>
  <si>
    <t>0170221</t>
  </si>
  <si>
    <t>SLUCHADLO ZÁVĚSNÉ BEZDRÁTOVÉ WIDEX DREAM220 D2-M CB</t>
  </si>
  <si>
    <t>0170222</t>
  </si>
  <si>
    <t>SLUCHADLO ZÁVĚSNÉ BEZDRÁTOVÉ WIDEX DREAM220 D2-FA</t>
  </si>
  <si>
    <t>0170223</t>
  </si>
  <si>
    <t>SLUCHADLO ZÁVĚSNÉ BEZDRÁTOVÉ WIDEX DREAM220 D2-9</t>
  </si>
  <si>
    <t>0170224</t>
  </si>
  <si>
    <t>SLUCHADLO KANÁLOVÉ BEZDRÁTOVÉ WIDEX DREAM330 D3-CIC</t>
  </si>
  <si>
    <t>10 KANÁLŮ, TRUE-ISP, PRO ZTRÁTY DO 75 DB</t>
  </si>
  <si>
    <t>0170225</t>
  </si>
  <si>
    <t>SLUCHADLO ZVUKOVODOVÉ BEZDRÁTOVÉ WIDEX DREAM330 D3-XP</t>
  </si>
  <si>
    <t>10 KANÁLŮ, TRUE-ISP, PRO ZTRÁTY DO 85 DB</t>
  </si>
  <si>
    <t>0170230</t>
  </si>
  <si>
    <t>SLUCHADLO ZÁVĚSNÉ BEZDRÁTOVÉ WIDEX DREAM330 D3-M CB</t>
  </si>
  <si>
    <t>0170231</t>
  </si>
  <si>
    <t>SLUCHADLO ZÁVĚSNÉ BEZDRÁTOVÉ WIDEX DREAM330 D3-FA</t>
  </si>
  <si>
    <t>10 KANÁLŮ, TRUE-ISP, PRO ZTRÁTY DO 90 DB</t>
  </si>
  <si>
    <t>0170232</t>
  </si>
  <si>
    <t>SLUCHADLO ZÁVĚSNÉ BEZDRÁTOVÉ WIDEX DREAM330 D3-9</t>
  </si>
  <si>
    <t>0170233</t>
  </si>
  <si>
    <t>SLUCHADLO KANÁLOVÉ BEZDRÁTOVÉ WIDEX DREAM440 D4-CIC</t>
  </si>
  <si>
    <t>15 KANÁLŮ, TRUE-ISP, PRO ZTRÁTY DO 75 DB</t>
  </si>
  <si>
    <t>0170234</t>
  </si>
  <si>
    <t>SLUCHADLO ZVUKOVODOVÉ BEZDRÁTOVÉ WIDEX DREAM440 D4-XP</t>
  </si>
  <si>
    <t>15 KANÁLŮ, TRUE-ISP, PRO ZTRÁTY DO 85 DB</t>
  </si>
  <si>
    <t>0170235</t>
  </si>
  <si>
    <t>SLUCHADLO ZÁVĚSNÉ BEZDRÁTOVÉ WIDEX DREAM440 D4-PA</t>
  </si>
  <si>
    <t>15 KANÁLŮ, TRUE-ISP, PRO ZTRÁTY DO 80 DB</t>
  </si>
  <si>
    <t>0170240</t>
  </si>
  <si>
    <t>SLUCHADLO ZÁVĚSNÉ BEZDRÁTOVÉ WIDEX DREAM440 D4-FA</t>
  </si>
  <si>
    <t>15 KANÁLŮ, TRUE-ISP, PRO ZTRÁTY DO 90 DB</t>
  </si>
  <si>
    <t>0170241</t>
  </si>
  <si>
    <t>SLUCHADLO ZÁVĚSNÉ BEZDRÁTOVÉ WIDEX DREAM440 D4-9</t>
  </si>
  <si>
    <t>0170250</t>
  </si>
  <si>
    <t>PODLOŽKY ABSORPČNÍ FLOWER</t>
  </si>
  <si>
    <t>40X60CM,440ML,25KS</t>
  </si>
  <si>
    <t>0170251</t>
  </si>
  <si>
    <t>60X60CM,830ML,25KS</t>
  </si>
  <si>
    <t>0170252</t>
  </si>
  <si>
    <t>60X90CM,1100ML,25KS</t>
  </si>
  <si>
    <t>0170253</t>
  </si>
  <si>
    <t>0170254</t>
  </si>
  <si>
    <t>0170255</t>
  </si>
  <si>
    <t>0170256</t>
  </si>
  <si>
    <t>0170257</t>
  </si>
  <si>
    <t>0170258</t>
  </si>
  <si>
    <t>0170259</t>
  </si>
  <si>
    <t>0170260</t>
  </si>
  <si>
    <t>0170261</t>
  </si>
  <si>
    <t>0170262</t>
  </si>
  <si>
    <t>0170263</t>
  </si>
  <si>
    <t>2200ML,36KS</t>
  </si>
  <si>
    <t>0170264</t>
  </si>
  <si>
    <t>KALHOTKY ABSORPČNÍ TENA LADY PANTS DISCREET LARGE</t>
  </si>
  <si>
    <t>BOKY 95-125CM,830ML,10KS</t>
  </si>
  <si>
    <t>0170265</t>
  </si>
  <si>
    <t>KALHOTKY ABSORPČNÍ TENA LADY PANTS DISCREET MEDIUM</t>
  </si>
  <si>
    <t>BOKY 75-100CM,830ML,12KS</t>
  </si>
  <si>
    <t>0170266</t>
  </si>
  <si>
    <t>KALHOTKY ABSORPČNÍ TENA LADY PANTS DISCREET PLUS LARGE</t>
  </si>
  <si>
    <t>0170267</t>
  </si>
  <si>
    <t>KALHOTKY ABSORPČNÍ TENA LADY PANTS DISCREET PLUS MEDIUM</t>
  </si>
  <si>
    <t>0170268</t>
  </si>
  <si>
    <t>0170269</t>
  </si>
  <si>
    <t>0170270</t>
  </si>
  <si>
    <t>BOKY 56-85CM,2006ML,24KS</t>
  </si>
  <si>
    <t>0170271</t>
  </si>
  <si>
    <t>0170272</t>
  </si>
  <si>
    <t>0170273</t>
  </si>
  <si>
    <t>BOKY 56-85CM,1539ML,30KS</t>
  </si>
  <si>
    <t>0170274</t>
  </si>
  <si>
    <t>BOKY 49-74CM,1332ML,30KS</t>
  </si>
  <si>
    <t>0170275</t>
  </si>
  <si>
    <t>BOKY 92-144CM,2800ML,30KS</t>
  </si>
  <si>
    <t>0170276</t>
  </si>
  <si>
    <t>BOKY 73-122CM,2570ML,30KS</t>
  </si>
  <si>
    <t>0170277</t>
  </si>
  <si>
    <t>BOKY 56-85CM,1697ML,30KS</t>
  </si>
  <si>
    <t>0170279</t>
  </si>
  <si>
    <t>PROUŽKY DIAGNOSTICKÉ ACON ON CALL SIMPLE (PRO ZP KÓD 0170278)</t>
  </si>
  <si>
    <t>0170282</t>
  </si>
  <si>
    <t>AUTOLANCETA ONE TOUCH DELICA</t>
  </si>
  <si>
    <t>APLIKÁTOR ODBĚRU KRVE POMOCÍ LANCET,SEDM POLOH HLOUBKY VPICHU</t>
  </si>
  <si>
    <t>0170283</t>
  </si>
  <si>
    <t>LANCETY ONE TOUCH DELICA</t>
  </si>
  <si>
    <t>0170284</t>
  </si>
  <si>
    <t>LEVEL 3,SAVOST 700ML,14KS</t>
  </si>
  <si>
    <t>0170285</t>
  </si>
  <si>
    <t>KALHOTKY ABSORPČNÍ MOLICARE PREMIUM 6 KAPEK EXTRA-LARGE</t>
  </si>
  <si>
    <t>BOKY 150-175CM,2669ML,14KS</t>
  </si>
  <si>
    <t>0170286</t>
  </si>
  <si>
    <t>KALHOTKY ABSORPČNÍ MOLICARE PREMIUM 8 KAPEK EXTRA-LARGE</t>
  </si>
  <si>
    <t>BOKY 150-175CM,3568ML,14KS</t>
  </si>
  <si>
    <t>0170287</t>
  </si>
  <si>
    <t>KALHOTKY ABSORPČNÍ MOLICARE PREMIUM 7 KAPEK SMALL</t>
  </si>
  <si>
    <t>BOKY 60-90CM,1843ML,30KS</t>
  </si>
  <si>
    <t>0170288</t>
  </si>
  <si>
    <t>KALHOTKY ABSORPČNÍ MOLICARE PREMIUM 7 KAPEK MEDIUM</t>
  </si>
  <si>
    <t>BOKY 90-120CM,2373ML,30KS</t>
  </si>
  <si>
    <t>0170289</t>
  </si>
  <si>
    <t>KALHOTKY ABSORPČNÍ MOLICARE PREMIUM 7 KAPEK LARGE</t>
  </si>
  <si>
    <t>BOKY 120-150CM,2689ML,30KS</t>
  </si>
  <si>
    <t>0170291</t>
  </si>
  <si>
    <t>KALHOTKY ABSORPČNÍ MOLICARE PREMIUM 9 KAPEK SMALL</t>
  </si>
  <si>
    <t>BOKY 60-90CM,2245ML,14KS</t>
  </si>
  <si>
    <t>0170292</t>
  </si>
  <si>
    <t>KALHOTKY ABSORPČNÍ MOLICARE PREMIUM 9 KAPEK MEDIUM</t>
  </si>
  <si>
    <t>BOKY 90-120CM,3300ML,14KS</t>
  </si>
  <si>
    <t>0170293</t>
  </si>
  <si>
    <t>KALHOTKY ABSORPČNÍ MOLICARE PREMIUM 9 KAPEK LARGE</t>
  </si>
  <si>
    <t>BOKY 120-150CM,3850ML,14KS</t>
  </si>
  <si>
    <t>0170294</t>
  </si>
  <si>
    <t>KALHOTKY ABSORPČNÍ MOLICARE PREMIUM 9 KAPEK EXTRA-LARGE</t>
  </si>
  <si>
    <t>BOKY 150-175CM,3900ML,14KS</t>
  </si>
  <si>
    <t>0170297</t>
  </si>
  <si>
    <t>KALHOTKY ABSORPČNÍ MOLICARE SUPER PLUS BTB LARGE</t>
  </si>
  <si>
    <t>BOKY 100-150CM,4600ML,14KS</t>
  </si>
  <si>
    <t>0170299</t>
  </si>
  <si>
    <t>KALHOTKY ABSORPČNÍ NATAHOVACÍ MOLICARE MOBILE 8 KAPEK XL</t>
  </si>
  <si>
    <t>BOKY 130-170CM,2250ML,14KS</t>
  </si>
  <si>
    <t>0170300</t>
  </si>
  <si>
    <t>KALHOTKY ABSORPČNÍ NATAHOVACÍ MOLICARE MOBILE 5 KAPEK XL</t>
  </si>
  <si>
    <t>BOKY 130-170CM,1183ML,14KS</t>
  </si>
  <si>
    <t>0170301</t>
  </si>
  <si>
    <t>KRYTÍ HYDROCLEAN ADVANCE</t>
  </si>
  <si>
    <t>0170303</t>
  </si>
  <si>
    <t>4X8CM,10KS</t>
  </si>
  <si>
    <t>0170304</t>
  </si>
  <si>
    <t>0170305</t>
  </si>
  <si>
    <t>0170306</t>
  </si>
  <si>
    <t>KRYTÍ HYDROCLEAN CAVITY</t>
  </si>
  <si>
    <t>0170307</t>
  </si>
  <si>
    <t>0170308</t>
  </si>
  <si>
    <t>4X7CM,10KS</t>
  </si>
  <si>
    <t>0170309</t>
  </si>
  <si>
    <t>0170310</t>
  </si>
  <si>
    <t>0170311</t>
  </si>
  <si>
    <t>KOMPRESY ZETUVIT PLUS VYSOCE SAVÉ STERILNÍ</t>
  </si>
  <si>
    <t>0170316</t>
  </si>
  <si>
    <t>KRYTÍ ATRAUMAN SILICONE</t>
  </si>
  <si>
    <t>SILIKONOVÁ KONTAKTNÍ VRSTVA,7,5X10CM,5KS</t>
  </si>
  <si>
    <t>VLOŽKY ABSORPČNÍ PRO ŽENY SENI LADY MINI</t>
  </si>
  <si>
    <t>9X22CM,200ML,20KS</t>
  </si>
  <si>
    <t>0170323</t>
  </si>
  <si>
    <t>VLOŽKY ABSORPČNÍ PRO ŽENY SENI LADY MINI PLUS</t>
  </si>
  <si>
    <t>9X25CM,300ML,20KS</t>
  </si>
  <si>
    <t>0170324</t>
  </si>
  <si>
    <t>VLOŽKY ABSORPČNÍ PRO ŽENY SENI LADY NORMAL</t>
  </si>
  <si>
    <t>9X28CM,390ML,20KS</t>
  </si>
  <si>
    <t>0170325</t>
  </si>
  <si>
    <t>VLOŽKY ABSORPČNÍ PRO ŽENY SENI LADY EXTRA</t>
  </si>
  <si>
    <t>15X28CM,400ML,15KS</t>
  </si>
  <si>
    <t>0170326</t>
  </si>
  <si>
    <t>VLOŽKY ABSORPČNÍ PRO ŽENY SENI LADY SUPER</t>
  </si>
  <si>
    <t>20X37CM,650ML,15KS</t>
  </si>
  <si>
    <t>0170327</t>
  </si>
  <si>
    <t>VLOŽKY ABSORPČNÍ PRO ŽENY SENI LADY PLUS</t>
  </si>
  <si>
    <t>21X42CM,800ML,15KS</t>
  </si>
  <si>
    <t>0170328</t>
  </si>
  <si>
    <t>KAPSY ABSORPČNÍ PRO MUŽE SENI MEN ACTIVE</t>
  </si>
  <si>
    <t>9X20CM,100ML,20KS</t>
  </si>
  <si>
    <t>0170330</t>
  </si>
  <si>
    <t>VLOŽKY ABSORPČNÍ PRO MUŽE SENI MEN EXTRA</t>
  </si>
  <si>
    <t>21,5X28CM,400ML,15KS</t>
  </si>
  <si>
    <t>0170331</t>
  </si>
  <si>
    <t>KAPSY ABSORPČNÍ PRO MUŽE SENI MEN SUPER</t>
  </si>
  <si>
    <t>9X33CM,820ML,20KS</t>
  </si>
  <si>
    <t>0170332</t>
  </si>
  <si>
    <t>PLENY ABSORPČNÍ PRODYŠNÉ SENI SAN PRIMA</t>
  </si>
  <si>
    <t>31X60CM,1100ML,30KS</t>
  </si>
  <si>
    <t>0170333</t>
  </si>
  <si>
    <t>PLENY ABSORPČNÍ PRODYŠNÉ SENI SAN NORMAL</t>
  </si>
  <si>
    <t>32X64CM,1290ML,30KS</t>
  </si>
  <si>
    <t>0170334</t>
  </si>
  <si>
    <t>PLENY ABSORPČNÍ PRODYŠNÉ SENI SAN REGULAR</t>
  </si>
  <si>
    <t>36X65CM,1400ML,30KS</t>
  </si>
  <si>
    <t>0170335</t>
  </si>
  <si>
    <t>PLENY ABSORPČNÍ PRODYŠNÉ SENI SAN UNI</t>
  </si>
  <si>
    <t>32X64CM,1700ML,30KS</t>
  </si>
  <si>
    <t>0170336</t>
  </si>
  <si>
    <t>PLENY ABSORPČNÍ PRODYŠNÉ SENI SAN MAXI</t>
  </si>
  <si>
    <t>36X65CM,2000ML,30KS</t>
  </si>
  <si>
    <t>0170337</t>
  </si>
  <si>
    <t>PLENY ABSORPČNÍ PRODYŠNÉ SENI SAN PLUS</t>
  </si>
  <si>
    <t>36X65CM,2500ML,30KS</t>
  </si>
  <si>
    <t>0170338</t>
  </si>
  <si>
    <t>PODLOŽKY ABSORPČNÍ SENI SOFT SUPER</t>
  </si>
  <si>
    <t>40X60CM,850ML,30KS</t>
  </si>
  <si>
    <t>0170339</t>
  </si>
  <si>
    <t>SAVÉ JÁDRO 90X60CM,SE ZÁLOŽKAMI 90X170CM,2000ML,30KS</t>
  </si>
  <si>
    <t>0170340</t>
  </si>
  <si>
    <t>KALHOTKY ABSORPČNÍ PRODYŠNÉ DENNÍ SENI SUPER EXTRA SMALL</t>
  </si>
  <si>
    <t>BOKY 40-60CM,1400ML,10KS</t>
  </si>
  <si>
    <t>0170341</t>
  </si>
  <si>
    <t>KALHOTKY ABSORPČNÍ PRODYŠNÉ DENNÍ SENI SUPER SMALL</t>
  </si>
  <si>
    <t>BOKY 55-80CM,1600ML,10KS</t>
  </si>
  <si>
    <t>0170342</t>
  </si>
  <si>
    <t>KALHOTKY ABSORPČNÍ PRODYŠNÉ DENNÍ SENI SUPER MEDIUM</t>
  </si>
  <si>
    <t>BOKY 75-110CM,2300ML,10KS</t>
  </si>
  <si>
    <t>0170343</t>
  </si>
  <si>
    <t>KALHOTKY ABSORPČNÍ PRODYŠNÉ DENNÍ SENI SUPER LARGE</t>
  </si>
  <si>
    <t>BOKY 100-150CM,2600ML,10KS</t>
  </si>
  <si>
    <t>0170344</t>
  </si>
  <si>
    <t>KALHOTKY ABSORPČNÍ PRODYŠNÉ DENNÍ SENI SUPER EXTRA LARGE</t>
  </si>
  <si>
    <t>BOKY 130-170CM,2600ML,10KS</t>
  </si>
  <si>
    <t>0170345</t>
  </si>
  <si>
    <t>KALHOTKY ABSORPČNÍ PRODYŠNÉ NOČNÍ SENI SUPER PLUS EXTRA SMALL</t>
  </si>
  <si>
    <t>BOKY 40-60CM,1800ML,10KS</t>
  </si>
  <si>
    <t>0170346</t>
  </si>
  <si>
    <t>KALHOTKY ABSORPČNÍ PRODYŠNÉ NOČNÍ SENI SUPER PLUS SMALL</t>
  </si>
  <si>
    <t>BOKY 55-80CM,2100ML,10KS</t>
  </si>
  <si>
    <t>0170347</t>
  </si>
  <si>
    <t>KALHOTKY ABSORPČNÍ PRODYŠNÉ NOČNÍ SENI SUPER PLUS MEDIUM</t>
  </si>
  <si>
    <t>BOKY 75-110CM,2900ML,10KS</t>
  </si>
  <si>
    <t>0170348</t>
  </si>
  <si>
    <t>KALHOTKY ABSORPČNÍ PRODYŠNÉ NOČNÍ SENI SUPER PLUS LARGE</t>
  </si>
  <si>
    <t>BOKY 100-150CM,3200ML,10KS</t>
  </si>
  <si>
    <t>0170349</t>
  </si>
  <si>
    <t>KALHOTKY ABSORPČNÍ PRODYŠNÉ NOČNÍ SENI SUPER PLUS EXTRA LARGE</t>
  </si>
  <si>
    <t>BOKY 130-170CM,3200ML,10KS</t>
  </si>
  <si>
    <t>0170350</t>
  </si>
  <si>
    <t>KALHOTKY ABSORPČNÍ PRODYŠNÉ VYSOKÁ SAVOST SENI SUPER TRIO SMALL</t>
  </si>
  <si>
    <t>BOKY 55-80CM,2600ML,10KS</t>
  </si>
  <si>
    <t>0170351</t>
  </si>
  <si>
    <t>KALHOTKY ABSORPČNÍ PRODYŠNÉ VYSOKÁ SAVOST SENI SUPER TRIO MEDIUM</t>
  </si>
  <si>
    <t>BOKY 75-110CM,3000ML,10KS</t>
  </si>
  <si>
    <t>0170352</t>
  </si>
  <si>
    <t>KALHOTKY ABSORPČNÍ PRODYŠNÉ VYSOKÁ SAVOST SENI SUPER TRIO LARGE</t>
  </si>
  <si>
    <t>BOKY 100-150CM,3400ML,10KS</t>
  </si>
  <si>
    <t>0170353</t>
  </si>
  <si>
    <t>KALHOTKY ABSORPČNÍ PRODYŠNÉ VYSOKÁ SAVOST SENI SUPER TRIO EXTRA LARGE</t>
  </si>
  <si>
    <t>BOKY 130-170CM,3400ML,10KS</t>
  </si>
  <si>
    <t>0170354</t>
  </si>
  <si>
    <t>KALHOTKY ABSORPČNÍ PRODYŠNÉ EXTRA SAVÉ SENI SUPER QUATRO MEDIUM</t>
  </si>
  <si>
    <t>BOKY 70-110CM,4300ML,10KS</t>
  </si>
  <si>
    <t>0170355</t>
  </si>
  <si>
    <t>KALHOTKY ABSORPČNÍ PRODYŠNÉ EXTRA SAVÉ SENI SUPER QUATRO LARGE</t>
  </si>
  <si>
    <t>BOKY 100-150CM,4600ML,10KS</t>
  </si>
  <si>
    <t>0170356</t>
  </si>
  <si>
    <t>KALHOTKY ABSORPČNÍ PRODYŠNÉ EXTRA SAVÉ SENI SUPER QUATRO EXTRA LARGE</t>
  </si>
  <si>
    <t>BOKY 130-170CM,4600ML,10KS</t>
  </si>
  <si>
    <t>0170377</t>
  </si>
  <si>
    <t>PODLOŽKA 2D ZENSIV</t>
  </si>
  <si>
    <t>HYDROKOLOIDNÍ,K VYSTŘIŽENÍ,KROUŽEK 40MM,5KS</t>
  </si>
  <si>
    <t>0170378</t>
  </si>
  <si>
    <t>HYDROKOLOIDNÍ,K VYSTŘIŽENÍ,KROUŽEK 50MM,5KS</t>
  </si>
  <si>
    <t>0170379</t>
  </si>
  <si>
    <t>HYDROKOLOIDNÍ,K VYSTŘIŽENÍ,KROUŽEK 60MM,5KS</t>
  </si>
  <si>
    <t>0170380</t>
  </si>
  <si>
    <t>HYDROKOLOIDNÍ,K VYSTŘIŽENÍ,KROUŽEK 70MM,5KS</t>
  </si>
  <si>
    <t>0170396</t>
  </si>
  <si>
    <t>SÁČEK 2D UZAVŘENÝ ZENSIV</t>
  </si>
  <si>
    <t>BÉŽOVÝ S OKÉNKEM A VENTILEM,KROUŽEK 50MM,15KS</t>
  </si>
  <si>
    <t>0170397</t>
  </si>
  <si>
    <t>BÉŽOVÝ S OKÉNKEM A VENTILEM,KROUŽEK 60MM,15KS</t>
  </si>
  <si>
    <t>0170404</t>
  </si>
  <si>
    <t>SÁČEK 2D VÝPUSTNÝ ZENSIV</t>
  </si>
  <si>
    <t>BÉŽOVÝ S OKÉNKEM A VENTILEM,VÝPUST SUCHÝ ZIP,KROUŽEK 50MM,15KS</t>
  </si>
  <si>
    <t>0170405</t>
  </si>
  <si>
    <t>BÉŽOVÝ S OKÉNKEM A VENTILEM,VÝPUST SUCHÝ ZIP,KROUŽEK 60MM,15KS</t>
  </si>
  <si>
    <t>0170406</t>
  </si>
  <si>
    <t>BÉŽOVÝ S OKÉNKEM A VENTILEM,VÝPUST SUCHÝ ZIP,KROUŽEK 70MM,15KS</t>
  </si>
  <si>
    <t>0170409</t>
  </si>
  <si>
    <t>SÁŠEK 2D UROSTOMICKÝ ZENSIV</t>
  </si>
  <si>
    <t>BÉŽOVÁ S OKÉNKEM,FLEXIBILNÍ VÝPUST,KROUŽEK 40MM,15KS</t>
  </si>
  <si>
    <t>0170410</t>
  </si>
  <si>
    <t>BÉŽOVÁ S OKÉNKEM,FLEXIBILNÍ VÝPUST,KROUŽEK 50MM,15KS</t>
  </si>
  <si>
    <t>0170411</t>
  </si>
  <si>
    <t>BÉŽOVÁ S OKÉNKEM,FLEXIBILNÍ VÝPUST,KROUŽEK 60MM,15KS</t>
  </si>
  <si>
    <t>0170413</t>
  </si>
  <si>
    <t>PUDR ZÁSYPOVÝ ZENSETIV</t>
  </si>
  <si>
    <t>PRO OŠETŘENÍ POKOŽKY U STOMIKŮ,28G,1KS</t>
  </si>
  <si>
    <t>0170414</t>
  </si>
  <si>
    <t>POLŠTÁŘKY SUPERABSORPČNÍ ZENSETIV</t>
  </si>
  <si>
    <t>PRO ZAHUŠTĚNÍ OBSAHU SÁČKU,90KS</t>
  </si>
  <si>
    <t>0170415</t>
  </si>
  <si>
    <t>KROUŽEK TĚSNÍCÍ SILIKONOVÝ SILTAC</t>
  </si>
  <si>
    <t>TR 1020,20-28MM,30KS</t>
  </si>
  <si>
    <t>0170416</t>
  </si>
  <si>
    <t>TR 1028,28-35MM,30KS</t>
  </si>
  <si>
    <t>0170417</t>
  </si>
  <si>
    <t>TR 1035,35-44MM,30KS</t>
  </si>
  <si>
    <t>0170418</t>
  </si>
  <si>
    <t>KROUŽEK TĚSNÍCÍ SILIKONOVÝ KONVEXNÍ SILVEX</t>
  </si>
  <si>
    <t>TR 1020CX,20-30MM,10KS</t>
  </si>
  <si>
    <t>0170419</t>
  </si>
  <si>
    <t>TR 1030CX,30-40MM,10KS</t>
  </si>
  <si>
    <t>0170420</t>
  </si>
  <si>
    <t>PÁSKY PŘÍDRŽNÉ SILIKONOVÉ SILEX</t>
  </si>
  <si>
    <t>TR 1060,20KS</t>
  </si>
  <si>
    <t>0170421</t>
  </si>
  <si>
    <t>GEL STOMICKÝ VÝPLŇOVÝ SILIKONOVÝ SILKEN</t>
  </si>
  <si>
    <t>TUBA 60G,1KS</t>
  </si>
  <si>
    <t>0170422</t>
  </si>
  <si>
    <t>KRYTÍ HYDROGELOVÉ KERRALITE COOL</t>
  </si>
  <si>
    <t>NEADHEZIVNÍ,6X6CM,5KS</t>
  </si>
  <si>
    <t>0170423</t>
  </si>
  <si>
    <t>NEADHEZIVNÍ,12X8.5CM,5KS</t>
  </si>
  <si>
    <t>0170425</t>
  </si>
  <si>
    <t>KRYTÍ HYDROGELOVÉ KERRALITE COOL BORDER</t>
  </si>
  <si>
    <t>S ADHEZIVNÍM OKRAJEM,8X8CM,AKTIVNÍ ČÁST 5X5CM,5KS</t>
  </si>
  <si>
    <t>0170428</t>
  </si>
  <si>
    <t>KRYTÍ GELUJÍCÍ KERRAFIBRE</t>
  </si>
  <si>
    <t>7X5CM,10KS</t>
  </si>
  <si>
    <t>0170429</t>
  </si>
  <si>
    <t>11X9CM,10KS</t>
  </si>
  <si>
    <t>0170432</t>
  </si>
  <si>
    <t>KRYTÍ PĚNOVÉ KERRAFOAM GENTLE BORDER</t>
  </si>
  <si>
    <t>10X10CM,AKTIVNÍ ČÁST 6X6CM,10KS</t>
  </si>
  <si>
    <t>0170434</t>
  </si>
  <si>
    <t>12.5X12.5CM,AKTIVNÍ ČÁST 8.5X8.5CM,10KS</t>
  </si>
  <si>
    <t>0170435</t>
  </si>
  <si>
    <t>KRYTÍ SUPERABSORPČNÍ KERRAMAX CARE</t>
  </si>
  <si>
    <t>NEADHEZIVNÍ,10X10CM,10KS</t>
  </si>
  <si>
    <t>0170439</t>
  </si>
  <si>
    <t>KRYTÍ SUPERABSORPČNÍ KERRAMAX CARE BORDER</t>
  </si>
  <si>
    <t>S ADHEZIVNÍM OKRAJEM,16X16CM,AKTIVNÍ ČÁST 10X10CM,5KS</t>
  </si>
  <si>
    <t>0170442</t>
  </si>
  <si>
    <t>SLUCHADLO DIGITÁLNÍ ZÁVĚSNÉ RIC PHONAK</t>
  </si>
  <si>
    <t>AUDÉO Q30-10, 8 KANÁLŮ</t>
  </si>
  <si>
    <t>0170443</t>
  </si>
  <si>
    <t>AUDÉO Q30-312T, 8 KANÁLŮ</t>
  </si>
  <si>
    <t>0170444</t>
  </si>
  <si>
    <t>AUDÉO Q50-312T, 12 KANÁLŮ</t>
  </si>
  <si>
    <t>0170445</t>
  </si>
  <si>
    <t>SLUCHADLO DIGITÁLNÍ ZÁVĚSNÉ PHONAK</t>
  </si>
  <si>
    <t>PHONAK BASEO Q5-M, 2 KANÁLY</t>
  </si>
  <si>
    <t>0170446</t>
  </si>
  <si>
    <t>PHONAK BASEO Q5-SP, 2 KANÁLY</t>
  </si>
  <si>
    <t>0170447</t>
  </si>
  <si>
    <t>PHONAK BASEO Q10-M, 3 KANÁLY</t>
  </si>
  <si>
    <t>0170448</t>
  </si>
  <si>
    <t>PHONAK BASEO Q10-SP, 3 KANÁLY</t>
  </si>
  <si>
    <t>0170449</t>
  </si>
  <si>
    <t>PHONAK BASEO Q15-P, 4 KANÁLY</t>
  </si>
  <si>
    <t>0170450</t>
  </si>
  <si>
    <t>PHONAK BASEO Q15-SP, 4 KANÁLY</t>
  </si>
  <si>
    <t>0170451</t>
  </si>
  <si>
    <t>SLUCHADLO DIGITÁLNÍ ZÁVĚSNÉ PHONAK VODĚODOLNÉ</t>
  </si>
  <si>
    <t>PHONAK SKY Q50-M13, 12 KANÁLŮ</t>
  </si>
  <si>
    <t>0170452</t>
  </si>
  <si>
    <t>PHONAK SKY Q50-SP, 12 KANÁLŮ</t>
  </si>
  <si>
    <t>0170453</t>
  </si>
  <si>
    <t>PHONAK SKY Q50-UP, 12 KANÁLŮ</t>
  </si>
  <si>
    <t>0170455</t>
  </si>
  <si>
    <t>SLUCHADLO ZAVĚSNÉ MULTIDIGITÁLNÍ ZTRÁTY DO 110 DB</t>
  </si>
  <si>
    <t>GET BTE OTICON</t>
  </si>
  <si>
    <t>0170456</t>
  </si>
  <si>
    <t>SLUCHADLO ZAVĚSNÉ MULTIDIGITÁLNÍ ZTRÁTY DO 105 DB</t>
  </si>
  <si>
    <t>INO BTE OTICON</t>
  </si>
  <si>
    <t>0170457</t>
  </si>
  <si>
    <t>SLUCHADLO ZVUKOVODOVÉ MULTIDIGITÁLNÍ ZTRÁTY DO 90 DB</t>
  </si>
  <si>
    <t>INO ITE OTICON</t>
  </si>
  <si>
    <t>0170458</t>
  </si>
  <si>
    <t>SLUCHADLO ZÁVĚSNÉ MULTIDIGITÁLNÍ S REPRO.VE ZVUKOVODU ZTRÁTY DO 110DB</t>
  </si>
  <si>
    <t>INO RITE OTICON</t>
  </si>
  <si>
    <t>0170461</t>
  </si>
  <si>
    <t>INO PRO RITE OTICON</t>
  </si>
  <si>
    <t>0170462</t>
  </si>
  <si>
    <t>SLUCHADLO ZAVĚSNÉ MULTIDIGITÁLNÍ VELMI SILNÉ ZTRÁTY DO 120 DB</t>
  </si>
  <si>
    <t>CHILI 5 BTE OTICON</t>
  </si>
  <si>
    <t>0170466</t>
  </si>
  <si>
    <t>ACTO RITE OTICON</t>
  </si>
  <si>
    <t>0170471</t>
  </si>
  <si>
    <t>ALTA ITE OTICON</t>
  </si>
  <si>
    <t>0170472</t>
  </si>
  <si>
    <t>ALTA RITE OTICON</t>
  </si>
  <si>
    <t>0170473</t>
  </si>
  <si>
    <t>KRYTÍ PĚNOVÉ ABSORPČNÍ MEPILEX XT</t>
  </si>
  <si>
    <t>0170478</t>
  </si>
  <si>
    <t>KRYTÍ CHIRURGICKÉ MEPILEX BORDER POST-OP</t>
  </si>
  <si>
    <t>9X10CM,SE SUPERABSORPČNÍM JÁDREM A SILIKONOVOU VRSTVOU SAFETAC,10KS</t>
  </si>
  <si>
    <t>0170479</t>
  </si>
  <si>
    <t>9X15CM,SE SUPERABSORPČNÍM JÁDREM A SILIKONOVOU VRSTVOU SAFETAC,10KS</t>
  </si>
  <si>
    <t>0170482</t>
  </si>
  <si>
    <t>KALHOTKY ABSORPČNÍ ID PANTS FIT &amp; FEEL MEDIUM - NORMAL</t>
  </si>
  <si>
    <t>BOKY 80-110CM,PRODYŠNÉ,1250ML,12KS</t>
  </si>
  <si>
    <t>0170484</t>
  </si>
  <si>
    <t>KALHOTKY ABSORPČNÍ ID PANTS FIT &amp; FEEL LARGE - NORMAL</t>
  </si>
  <si>
    <t>BOKY 100-135CM,PRODYŠNÉ,1250ML,10KS</t>
  </si>
  <si>
    <t>0170485</t>
  </si>
  <si>
    <t>KALHOTKY ABSORPČNÍ ID PANTS FIT &amp; FEEL LARGE - PLUS</t>
  </si>
  <si>
    <t>BOKY 100-135CM,PRODYŠNÉ,1560ML,10KS</t>
  </si>
  <si>
    <t>0170486</t>
  </si>
  <si>
    <t>KALHOTKY ABSORPČNÍ ID PANTS X-SMALL - PLUS</t>
  </si>
  <si>
    <t>BOKY 50-70CM,PRODYŠNÉ,1350ML,14KS</t>
  </si>
  <si>
    <t>0170487</t>
  </si>
  <si>
    <t>KALHOTKY FIXAČNÍ SÍŤOVANÉ ID FIX - XXL</t>
  </si>
  <si>
    <t>SUPER,PAS 140-180CM,5KS</t>
  </si>
  <si>
    <t>0170489</t>
  </si>
  <si>
    <t>ELEKTROLARYNG ROMET R355</t>
  </si>
  <si>
    <t>SADA VČETNĚ 1 KS AKUMULÁTORU,NABÍJECÍ PODLOŽKY,ÚSTNÍHO ADAPTÉRU</t>
  </si>
  <si>
    <t>0170491</t>
  </si>
  <si>
    <t>KRYTÍ S HYDROVLÁKNEM SUPRASORB LIQUACEL</t>
  </si>
  <si>
    <t>5X5CM,STERILNÍ,10KS</t>
  </si>
  <si>
    <t>0170492</t>
  </si>
  <si>
    <t>10X10CM,STERILNÍ,10KS</t>
  </si>
  <si>
    <t>0170494</t>
  </si>
  <si>
    <t>2X45CM,STERILNÍ,5KS</t>
  </si>
  <si>
    <t>0170495</t>
  </si>
  <si>
    <t>KRYTÍ PĚNOVÉ SUPRASORB P SILICONE REF 32445</t>
  </si>
  <si>
    <t>7,5X7,5CM,SE SILIKONEM,STERILNÍ,LEPÍCÍ,10KS</t>
  </si>
  <si>
    <t>0170496</t>
  </si>
  <si>
    <t>KRYTÍ PĚNOVÉ SUPRASORB P SILICONE REF 32446</t>
  </si>
  <si>
    <t>10X10CM,SE SILIKONEM,STERILNÍ,LEPÍCÍ,10KS</t>
  </si>
  <si>
    <t>0170499</t>
  </si>
  <si>
    <t>KRYTÍ PĚNOVÉ SUPRASORB P SILICONE REF 32441</t>
  </si>
  <si>
    <t>7,5X7,5CM,SE SILIKONEM,STERILNÍ,NELEPÍCÍ,10KS</t>
  </si>
  <si>
    <t>0170500</t>
  </si>
  <si>
    <t>KRYTÍ PĚNOVÉ SUPRASORB P SILICONE REF 32442</t>
  </si>
  <si>
    <t>10X10CM,SE SILIKONEM,STERILNÍ,NELEPÍCÍ,10KS</t>
  </si>
  <si>
    <t>KRYTÍ SPECIÁLNÍ SAVÉ SOLVALINE N REF 31834</t>
  </si>
  <si>
    <t>5X5CM,STERILNÍ,OBOUSTRANNĚ POUŽITELNÉ,25KS</t>
  </si>
  <si>
    <t>0170506</t>
  </si>
  <si>
    <t>KRYTÍ SPECIÁLNÍ SAVÉ SOLVALINE N REF 31835</t>
  </si>
  <si>
    <t>10X10CM,STERILNÍ,OBOUSTRANNĚ POUŽITELNÉ,10KS</t>
  </si>
  <si>
    <t>0170509</t>
  </si>
  <si>
    <t>FILM BARIÉROVÝ VE SPRAYI 839026</t>
  </si>
  <si>
    <t>0170510</t>
  </si>
  <si>
    <t>KROUŽEK C VYROVNÁVACÍ,TĚSNÍCÍ STOMA WRAP VELKÝ 839006</t>
  </si>
  <si>
    <t>85MM,10KS</t>
  </si>
  <si>
    <t>0170531</t>
  </si>
  <si>
    <t>KALHOTKY ABSORPČNÍ AMD PANT LARGE SUPER</t>
  </si>
  <si>
    <t>BOKY 110-160CM,1800ML,14KS</t>
  </si>
  <si>
    <t>0170532</t>
  </si>
  <si>
    <t>KALHOTKY ABSORPČNÍ AMD PANT XL SUPER</t>
  </si>
  <si>
    <t>BOKY 140-175CM,1800ML,14KS</t>
  </si>
  <si>
    <t>0170537</t>
  </si>
  <si>
    <t>KALHOTKY ABSORPČNÍ AMD BELT MEDIUM MAXI</t>
  </si>
  <si>
    <t>BOKY 70-110CM,2750ML,30KS</t>
  </si>
  <si>
    <t>0170539</t>
  </si>
  <si>
    <t>VLOŽKY ABSORPČNÍ AMD LADY EXTRA</t>
  </si>
  <si>
    <t>350ML,28KS</t>
  </si>
  <si>
    <t>0170540</t>
  </si>
  <si>
    <t>VLOŽKY ABSORPČNÍ AMD LADY SUPER</t>
  </si>
  <si>
    <t>500ML,28KS</t>
  </si>
  <si>
    <t>0170541</t>
  </si>
  <si>
    <t>VLOŽKY ABSORPČNÍ AMD LADY MAXI</t>
  </si>
  <si>
    <t>800ML,28KS</t>
  </si>
  <si>
    <t>0170542</t>
  </si>
  <si>
    <t>VLOŽKY ABSORPČNÍ AMD MEN - PRO MUŽE</t>
  </si>
  <si>
    <t>0170548</t>
  </si>
  <si>
    <t>PLENY ABSORPČNÍ AMD FORM MAXI +</t>
  </si>
  <si>
    <t>3400ML,20KS</t>
  </si>
  <si>
    <t>0170550</t>
  </si>
  <si>
    <t>PODLOŽKY ABSORPČNÍ AMD PAD SUPER 60X60CM</t>
  </si>
  <si>
    <t>0170554</t>
  </si>
  <si>
    <t>PODLOŽKY ABSORPČNÍ AMD PAD EXTRA 60X60CM</t>
  </si>
  <si>
    <t>60X60CM,900ML,30KS</t>
  </si>
  <si>
    <t>0170555</t>
  </si>
  <si>
    <t>PODLOŽKY ABSORPČNÍ AMD PAD EXTRA 60X90CM</t>
  </si>
  <si>
    <t>0170556</t>
  </si>
  <si>
    <t>PODLOŽKY ABSORPČNÍ AMD PAD SUPER 80X180CM</t>
  </si>
  <si>
    <t>80X180CM,SE ZÁLOŽKAMI,(SAVÉ JÁDRO 60X90CM),2000ML,15KS</t>
  </si>
  <si>
    <t>SÁČEK 2D UZAVŘENÝ SENSURA MIO CLICK</t>
  </si>
  <si>
    <t>NEUTRÁLNÍ ŠEDÝ,40MM,MIDI,KRUHOVÝ FILTR,KONTROLNÍ OKÉNKO,112010,30KS</t>
  </si>
  <si>
    <t>0170558</t>
  </si>
  <si>
    <t>NEUTRÁLNÍ ŠEDÝ,40MM,MAXI,KRUHOVÝ FILTR,KONTROLNÍ OKÉNKO,112020,30KS</t>
  </si>
  <si>
    <t>0170559</t>
  </si>
  <si>
    <t>NEUTRÁLNÍ ŠEDÝ,50MM,MINI,KRUHOVÝ FILTR,KONTROLNÍ OKÉNKO,112110,30KS</t>
  </si>
  <si>
    <t>0170560</t>
  </si>
  <si>
    <t>NEUTRÁLNÍ ŠEDÝ,50MM,MIDI,KRUHOVÝ FILTR,KONTROLNÍ OKÉNKO,112120,30KS</t>
  </si>
  <si>
    <t>0170561</t>
  </si>
  <si>
    <t>NEUTRÁLNÍ ŠEDÝ,50MM,MAXI,KRUHOVÝ FILTR,KONTROLNÍ OKÉNKO,112130,30KS</t>
  </si>
  <si>
    <t>0170563</t>
  </si>
  <si>
    <t>NEUTRÁLNÍ ŠEDÝ,60MM,MIDI,KRUHOVÝ FILTR,KONTROLNÍ OKÉNKO,112210,30KS</t>
  </si>
  <si>
    <t>0170564</t>
  </si>
  <si>
    <t>NEUTRÁLNÍ ŠEDÝ,60MM,MAXI,KRUHOVÝ FILTR,KONTROLNÍ OKÉNKO,112220,30KS</t>
  </si>
  <si>
    <t>0170565</t>
  </si>
  <si>
    <t>PRŮHLEDNÝ,60MM,MAXI,KRUHOVÝ FILTR,112230,30KS</t>
  </si>
  <si>
    <t>0170566</t>
  </si>
  <si>
    <t>NEUTRÁLNÍ ŠEDÝ,70MM,MAXI,KRUHOVÝ FILTR,KONTROLNÍ OKÉNKO,112250,30KS</t>
  </si>
  <si>
    <t>0170568</t>
  </si>
  <si>
    <t>SÁČEK 2D VÝPUSTNÝ SENSURA MIO CLICK</t>
  </si>
  <si>
    <t>NEUTRÁLNÍ ŠEDÝ,40MM,MAXI,KRUHOVÝ FILTR,KONTROLNÍ OKÉNKO,112320,30KS</t>
  </si>
  <si>
    <t>0170570</t>
  </si>
  <si>
    <t>NEUTRÁLNÍ ŠEDÝ,50MM,MIDI,KRUHOVÝ FILTR,KONTROLNÍ OKÉNKO,112420,30KS</t>
  </si>
  <si>
    <t>0170571</t>
  </si>
  <si>
    <t>NEUTRÁLNÍ ŠEDÝ,50MM,MAXI,KRUHOVÝ FILTR,KONTROLNÍ OKÉNKO,112430,30KS</t>
  </si>
  <si>
    <t>0170572</t>
  </si>
  <si>
    <t>PRŮHLEDNÝ,50MM,MAXI,KRUHOVÝ FILTR,112440,30KS</t>
  </si>
  <si>
    <t>0170573</t>
  </si>
  <si>
    <t>NEUTRÁLNÍ ŠEDÝ,60MM,MIDI,KRUHOVÝ FILTR,KONTROLNÍ OKÉNKO,112510,30KS</t>
  </si>
  <si>
    <t>0170574</t>
  </si>
  <si>
    <t>NEUTRÁLNÍ ŠEDÝ,60MM,MAXI,KRUHOVÝ FILTR,KONTROLNÍ OKÉNKO,112520,30KS</t>
  </si>
  <si>
    <t>0170575</t>
  </si>
  <si>
    <t>PRŮHLEDNÝ,60MM,MAXI,KRUHOVÝ FILTR,112530,30KS</t>
  </si>
  <si>
    <t>0170576</t>
  </si>
  <si>
    <t>NEUTRÁLNÍ ŠEDÝ,70MM,MAXI,KRUHOVÝ FILTR,KONTROLNÍ OKÉNKO,112610,30KS</t>
  </si>
  <si>
    <t>0170577</t>
  </si>
  <si>
    <t>PODLOŽKA 2D SENSURA MIO CLICK</t>
  </si>
  <si>
    <t>S OUŠKY,40MM,10-35,105020,5KS</t>
  </si>
  <si>
    <t>0170578</t>
  </si>
  <si>
    <t>S OUŠKY,50MM,10-45,105120,5KS</t>
  </si>
  <si>
    <t>0170579</t>
  </si>
  <si>
    <t>S OUŠKY,50MM,30-45,105130,5KS</t>
  </si>
  <si>
    <t>0170580</t>
  </si>
  <si>
    <t>S OUŠKY,60MM,10-55,105220,5KS</t>
  </si>
  <si>
    <t>0170581</t>
  </si>
  <si>
    <t>S OUŠKY,60MM,40-55,105230,5KS</t>
  </si>
  <si>
    <t>0170582</t>
  </si>
  <si>
    <t>S OUŠKY,70MM,10-65,105310,5KS</t>
  </si>
  <si>
    <t>0170583</t>
  </si>
  <si>
    <t>SÁČEK 2D UROSTOMICKÝ SENSURA MIO CLICK</t>
  </si>
  <si>
    <t>NEUTRÁLNÍ ŠEDÝ,40MM,MAXI,114910,30KS</t>
  </si>
  <si>
    <t>0170584</t>
  </si>
  <si>
    <t>NEUTRÁLNÍ ŠEDÝ,50MM,MIDI,114960,30KS</t>
  </si>
  <si>
    <t>NEUTRÁLNÍ ŠEDÝ,50MM,MAXI,114970,30KS</t>
  </si>
  <si>
    <t>0170586</t>
  </si>
  <si>
    <t>PRŮHLEDNÝ,50MM,MAXI,114980,30KS</t>
  </si>
  <si>
    <t>PÁSEK PŘÍDRŽNÝ STOMICKÝ SENSURA MIO CLICK</t>
  </si>
  <si>
    <t>STANDARD,4 OUŠKA,00423,1KS</t>
  </si>
  <si>
    <t>0170588</t>
  </si>
  <si>
    <t>XXL,4 OUŠKA,00424,1KS</t>
  </si>
  <si>
    <t>0170589</t>
  </si>
  <si>
    <t>POHLCOVAČ ZÁPACHU BRAVA, DEODORANT</t>
  </si>
  <si>
    <t>240ML,1KS</t>
  </si>
  <si>
    <t>0170590</t>
  </si>
  <si>
    <t>PÁSEK VYROVNÁVACÍ ELASTICKÝ BRAVA, PŮLKRUH S POSTRANNÍMI VÝBĚŽKY</t>
  </si>
  <si>
    <t>0170591</t>
  </si>
  <si>
    <t>PÁSEK VYROVNÁVACÍ ELASTICKÝ BRAVA, ROVNÝ TVAR</t>
  </si>
  <si>
    <t>0170593</t>
  </si>
  <si>
    <t>KRYTÍ TRANSPARENTNÍ DERMAFOIL-PRŮHLEDNÁ PŘEVAZOVÁ FÓLIE</t>
  </si>
  <si>
    <t>6CMX7CM,STERILNÍ,100KS</t>
  </si>
  <si>
    <t>0170594</t>
  </si>
  <si>
    <t>10CMX12CM,STERILNÍ,50KS</t>
  </si>
  <si>
    <t>0170596</t>
  </si>
  <si>
    <t>OBINADLO ELASTICKÉ FIXAČNÍ MEDI-CREP</t>
  </si>
  <si>
    <t>6CMX4M,TAŽNOST 100%,20KS</t>
  </si>
  <si>
    <t>0170597</t>
  </si>
  <si>
    <t>8CMX4M,TAŽNOST 100%,20KS</t>
  </si>
  <si>
    <t>0170598</t>
  </si>
  <si>
    <t>10CMX4M,TAŽNOST 100%,20KS</t>
  </si>
  <si>
    <t>0170599</t>
  </si>
  <si>
    <t>12CMX4M,TAŽNOST 100%,20KS</t>
  </si>
  <si>
    <t>0170600</t>
  </si>
  <si>
    <t>6CMX5M,TAŽNOST 110%,10KS</t>
  </si>
  <si>
    <t>0170601</t>
  </si>
  <si>
    <t>6CMX5M,TAŽNOST 110%,BALENO V CELOFÁNU,1KS</t>
  </si>
  <si>
    <t>0170603</t>
  </si>
  <si>
    <t>12CMX5M,TAŽNOST 60%,10KS</t>
  </si>
  <si>
    <t>0170629</t>
  </si>
  <si>
    <t>PŘÍSTROJ CPAP AIRSENSE 10 ELITE</t>
  </si>
  <si>
    <t>KOMPLET S PŘÍSLUŠENSTVÍM A VÝHŘEVNÝM ZVLHČOVAČEM,S MOŽNOSTÍ TELEMETRIE</t>
  </si>
  <si>
    <t>0170630</t>
  </si>
  <si>
    <t>PŘÍSTROJ AIRSENSE 10 AUTOSET</t>
  </si>
  <si>
    <t>0170631</t>
  </si>
  <si>
    <t>PŘÍSTROJ AIRSENSE 10 AUTOSET FOR HER</t>
  </si>
  <si>
    <t>KOMPLET S PŘÍSLUŠENSTVÍM A VÝHŘEVNÝM ZVLHČOVAČEM,PRO ŽENY,S MOŽNOSTÍ TELEMETRIE</t>
  </si>
  <si>
    <t>0170635</t>
  </si>
  <si>
    <t>KRYTÍ PĚNOVÉ, FIXACE HYDROKOLOID, PHARMA-FOAM COMFORT PLUS</t>
  </si>
  <si>
    <t>0170652</t>
  </si>
  <si>
    <t>KROUŽEK VELLAND S MANUKOVÝM MEDEM</t>
  </si>
  <si>
    <t>TĚSNÍCÍ VYROVNÁVACÍ MALÝ,50MMX2,5MM,XMHWA300,20KS</t>
  </si>
  <si>
    <t>0170653</t>
  </si>
  <si>
    <t>TĚSNÍCÍ VYROVNÁVACÍ TVAROVATELNÝ,50MMX4MM,XMHWA400,20KS</t>
  </si>
  <si>
    <t>0170654</t>
  </si>
  <si>
    <t>PŮLKROUŽKY WELLAND HYDROFRAME S MANUKOVÝM MEDEM</t>
  </si>
  <si>
    <t>VYROVNÁVACÍ,XMHWAFH33,20KS</t>
  </si>
  <si>
    <t>0170676</t>
  </si>
  <si>
    <t>JEHLY VERIFINE PRO VŠECHNA INZULÍNOVÁ PERA</t>
  </si>
  <si>
    <t>31G X 4MM,100KS</t>
  </si>
  <si>
    <t>0170677</t>
  </si>
  <si>
    <t>31G X 5MM,100KS</t>
  </si>
  <si>
    <t>0170678</t>
  </si>
  <si>
    <t>31G X 6MM,100KS</t>
  </si>
  <si>
    <t>0170679</t>
  </si>
  <si>
    <t>31G X 8MM,100KS</t>
  </si>
  <si>
    <t>0170680</t>
  </si>
  <si>
    <t>30G X 8MM,100KS</t>
  </si>
  <si>
    <t>0170681</t>
  </si>
  <si>
    <t>29G X 12,7MM,100KS</t>
  </si>
  <si>
    <t>0170683</t>
  </si>
  <si>
    <t>JEHLY VERIFINE PRO VŠECHNA NEINZULÍNOVÁ PERA</t>
  </si>
  <si>
    <t>0170684</t>
  </si>
  <si>
    <t>0170686</t>
  </si>
  <si>
    <t>0170702</t>
  </si>
  <si>
    <t>SLUCHADLO ZÁVĚSNÉ - BTE POWER/HIGH POWER</t>
  </si>
  <si>
    <t>STEP 4,ST480,INTERTON,BAT 13,12 KANÁLŮ,4 PRG,2 MIKROFONY,DAI,WIRELESS</t>
  </si>
  <si>
    <t>0170706</t>
  </si>
  <si>
    <t>STEP 4,ST450-D,INTERTON,BAT 13,12 KANÁLŮ,4 PRG,2 MIKROFONY,WIRELESS</t>
  </si>
  <si>
    <t>0170707</t>
  </si>
  <si>
    <t>STEP 4,ST450,INTERTON,BAT 13,12 KANÁLŮ,4 PRG,WIRELESS</t>
  </si>
  <si>
    <t>0170708</t>
  </si>
  <si>
    <t>STEP 4,ST430-D,INTERTON,BAT 312,12 KANÁLŮ,4 PRG,2 MIKROFONY,WIRELESS</t>
  </si>
  <si>
    <t>0170709</t>
  </si>
  <si>
    <t>STEP 4,ST430,INTERTON,BAT 312,12 KANÁLŮ,4 PRG,WIRELESS</t>
  </si>
  <si>
    <t>0170710</t>
  </si>
  <si>
    <t>STEP 4,ST410,INTERTON,BAT 10,12 KANÁLŮ,4 PRG</t>
  </si>
  <si>
    <t>0170711</t>
  </si>
  <si>
    <t>STEP 2,ST280,INTERTON,BAT 13,7 KANÁLŮ,3 PRG,2 MIKROFONY,DAI,WIRELESS</t>
  </si>
  <si>
    <t>0170712</t>
  </si>
  <si>
    <t>STEP 2,ST270,INTERTON,BAT 13,7 KANÁLŮ,3 PRG,2 MIKROFONY,DAI,WIRELESS</t>
  </si>
  <si>
    <t>0170713</t>
  </si>
  <si>
    <t>STEP 2,ST265,INTERTON,BAT 312,7 KANÁLŮ,3 PRG,2 MIKROFONY,DAI,WIRELESS</t>
  </si>
  <si>
    <t>0170714</t>
  </si>
  <si>
    <t>SLUCHADLO ZÁVĚSNÉ - RIE</t>
  </si>
  <si>
    <t>STEP 2,ST260,INTERTON,BAT 312,7 KANÁLŮ,3 PRG,2 MIK.,DAI,WRL,EXT.REPRO</t>
  </si>
  <si>
    <t>0170715</t>
  </si>
  <si>
    <t>STEP 2,ST250-D,INTERTON,BAT 13,7 KANÁLŮ,3 PRG,2 MIKROFONY,WIRELESS</t>
  </si>
  <si>
    <t>0170717</t>
  </si>
  <si>
    <t>STEP 2,ST230-D,INTERTON,BAT 312,7 KANÁLŮ,3 PRG,2 MIKROFONY,WIRELESS</t>
  </si>
  <si>
    <t>0170718</t>
  </si>
  <si>
    <t>STEP 2,ST230,INTERTON,BAT 312,7 KANÁLŮ,3 PRG,WIRELESS</t>
  </si>
  <si>
    <t>0170719</t>
  </si>
  <si>
    <t>STEP 2,ST210,INTERTON,BAT 10,7 KANÁLŮ,3 PRG</t>
  </si>
  <si>
    <t>0170720</t>
  </si>
  <si>
    <t>SLUCHADLO ZÁVĚSNÉ - BTE SUPER POWER</t>
  </si>
  <si>
    <t>GAIN 3,GAN390,INTERTON,BAT 675,9 KANÁLŮ,4 PRG,2 MIKROFONY,DAI</t>
  </si>
  <si>
    <t>0170721</t>
  </si>
  <si>
    <t>GAIN 2,GAN290,INTERTON,BAT 675,6 KANÁLŮ,3 PRG,2 MIKROFONY,DAI</t>
  </si>
  <si>
    <t>0170722</t>
  </si>
  <si>
    <t>SHARE 1.3,SR1360,INTERTON,BAT 312,6 KANÁLŮ,4 PRG,2 MIK.,DAI,EXT.REPRO</t>
  </si>
  <si>
    <t>0170725</t>
  </si>
  <si>
    <t>SLUCHADLO ZÁVĚSNÉ - BABY BTE SUPER POWER</t>
  </si>
  <si>
    <t>MAGNA 4,MG490,RESOUND,BAT 675,9 KANÁLŮ,4 PRG,2 MIKROFONY,DAI</t>
  </si>
  <si>
    <t>0170726</t>
  </si>
  <si>
    <t>MAGNA 2,MG290,RESOUND,BAT 675,6 KANÁLŮ,3 PRG,2 MIKROFONY,DAI</t>
  </si>
  <si>
    <t>0170727</t>
  </si>
  <si>
    <t>SPACER ZEROSTAT VT</t>
  </si>
  <si>
    <t>0170728</t>
  </si>
  <si>
    <t>6X6CM SE SILIKONOVOU VRSTVOU (PRŮMĚR AKTIVNÍ PLOCHY 3CM),5396610,10KS</t>
  </si>
  <si>
    <t>0170729</t>
  </si>
  <si>
    <t>15X15CM SE SILIKONOVOU VRSTVOU (AKT.PLOCHA 12X12CM),5391510,10KS</t>
  </si>
  <si>
    <t>0170735</t>
  </si>
  <si>
    <t>SÁČEK 2D VÝPUSTNÝ VELKOOBJEMOVÝ FLEXIMA 3S HIGHFLOW</t>
  </si>
  <si>
    <t>BÉŽOVÝ,65MM,933065U,30KS</t>
  </si>
  <si>
    <t>0170737</t>
  </si>
  <si>
    <t>PRŮHLEDNÝ,55MM,933155U,30KS</t>
  </si>
  <si>
    <t>0170740</t>
  </si>
  <si>
    <t>SÁČEK 1D VÝPUSTNÝ KONVEXNÍ FLEXIMA ROLL UP</t>
  </si>
  <si>
    <t>BÉŽOVÝ,15-35MM,42717U,10KS</t>
  </si>
  <si>
    <t>0170741</t>
  </si>
  <si>
    <t>BÉŽOVÝ,15-45MM,42718U,10KS</t>
  </si>
  <si>
    <t>0170742</t>
  </si>
  <si>
    <t>PODLOŽKA 2D FLEXIMA KEY CONVEX 62052U</t>
  </si>
  <si>
    <t>50/12-25,K ÚPRAVĚ,5KS</t>
  </si>
  <si>
    <t>0170743</t>
  </si>
  <si>
    <t>PODLOŽKA 2D FLEXIMA KEY CONVEX 62062U</t>
  </si>
  <si>
    <t>60/12-35,K ÚPRAVĚ,5KS</t>
  </si>
  <si>
    <t>0170744</t>
  </si>
  <si>
    <t>PODLOŽKA 2D FLEXIMA KEY CONVEX 62063U</t>
  </si>
  <si>
    <t>60/12-45,K ÚPRAVĚ,5KS</t>
  </si>
  <si>
    <t>0170745</t>
  </si>
  <si>
    <t>INHALÁTOR KOMPRESOROVÝ AIR PROFESSIONAL</t>
  </si>
  <si>
    <t>0170746</t>
  </si>
  <si>
    <t>INHALÁTOR KOMPRESOROVÝ MR HIPPO</t>
  </si>
  <si>
    <t>0170749</t>
  </si>
  <si>
    <t>CÉVKA ODSÁVACÍ PVC CAP-CONE</t>
  </si>
  <si>
    <t>CÉVKA ODSÁVACÍ PVC VEL.10,DÉLKA 50 CM,100KS</t>
  </si>
  <si>
    <t>0170750</t>
  </si>
  <si>
    <t>CÉVKA ODSÁVACÍ PVC VEL.12,DÉLKA 50 CM,100KS</t>
  </si>
  <si>
    <t>0170751</t>
  </si>
  <si>
    <t>CÉVKA ODSÁVACÍ PVC VEL.14,DÉLKA 50 CM,100KS</t>
  </si>
  <si>
    <t>0170752</t>
  </si>
  <si>
    <t>CÉVKA ODSÁVACÍ PVC VEL.16,DÉLKA 50 CM,100KS</t>
  </si>
  <si>
    <t>0170756</t>
  </si>
  <si>
    <t>995ML,OBVOD BOKŮ 70-105CM,(1972),10KS</t>
  </si>
  <si>
    <t>0170757</t>
  </si>
  <si>
    <t>995ML,OBVOD BOKŮ 95-130CM,(1973),9KS</t>
  </si>
  <si>
    <t>0170758</t>
  </si>
  <si>
    <t>KALHOTKY ABSORPČNÍ NAVLÉKACÍ PRO ŽENY DEPEND SUPER SMALL/MEDIUM</t>
  </si>
  <si>
    <t>1360ML,OBVOD BOKŮ 70-105CM,(1970),10KS</t>
  </si>
  <si>
    <t>0170759</t>
  </si>
  <si>
    <t>1360ML,OBVOD BOKŮ 95-130CM,(1971),9KS</t>
  </si>
  <si>
    <t>1360ML,OBVOD BOKŮ 120-150CM,(1979),9KS</t>
  </si>
  <si>
    <t>0170761</t>
  </si>
  <si>
    <t>1360ML,OBVOD BOKŮ 70-105CM,(1980),10KS</t>
  </si>
  <si>
    <t>0170762</t>
  </si>
  <si>
    <t>1360ML,OBVOD BOKŮ 95-150CM,(1981),9KS</t>
  </si>
  <si>
    <t>0170763</t>
  </si>
  <si>
    <t>KALHOTKY ABSORPČNÍ NAVLÉKACÍ PRO MUŽE DEPEND NORMAL S/M</t>
  </si>
  <si>
    <t>995ML,OBVOD BOKŮ 70-105CM,(1982),10KS</t>
  </si>
  <si>
    <t>0170764</t>
  </si>
  <si>
    <t>KALHOTKY ABSORPČNÍ NAVLÉKACÍ PRO MUŽE DEPEND NORMAL L/XL</t>
  </si>
  <si>
    <t>995ML,OBVOD BOKŮ 95-150CM,(1983),9KS</t>
  </si>
  <si>
    <t>0170768</t>
  </si>
  <si>
    <t>ZIV 208 2 KANÁLY,4 PROGRAMY,12 PÁSEM EKV. DO 75 DB</t>
  </si>
  <si>
    <t>0170769</t>
  </si>
  <si>
    <t>ZIV 209 T 2 KANÁLY,3 PROGRAMY T CÍVKA 12 PÁSEM EKV. DO 85 DB</t>
  </si>
  <si>
    <t>0170770</t>
  </si>
  <si>
    <t>SLUCHADLO ZÁVĚSNÉ DIGITÁLNÍ EXTRA VÝKONNÉ</t>
  </si>
  <si>
    <t>VAN PRO 209 2 KANÁLY,3 PROGRAMY T CÍVKA POTLAČENÍ ŠUMU DO 100 DB</t>
  </si>
  <si>
    <t>0170771</t>
  </si>
  <si>
    <t>ASANA 220 2 KANÁLY,4 PROGRAMY ŠTÍT ZPĚTNÉ VAZBY DO 80 DB</t>
  </si>
  <si>
    <t>0170772</t>
  </si>
  <si>
    <t>LANCETY OPTILETS JEDNORÁZOVÉ STERILNÍ 28G</t>
  </si>
  <si>
    <t>30MMX10MM,50KS</t>
  </si>
  <si>
    <t>0170775</t>
  </si>
  <si>
    <t>KALHOTKY ABSORPČNÍ ATTENDS REGULAR 10 X-LARGE</t>
  </si>
  <si>
    <t>BOKY 150-175CM,3260ML,14KS</t>
  </si>
  <si>
    <t>0170776</t>
  </si>
  <si>
    <t>LANCETY ACCU-CHEK FASTCLIX</t>
  </si>
  <si>
    <t>LANCETY PRO ODBĚR KAPILÁRNÍ KRVE,V BUBÍNCÍCH PO 6KS,24KS</t>
  </si>
  <si>
    <t>0170777</t>
  </si>
  <si>
    <t>SLUCHADLO ZÁVĚSNÉ BELTONE BOLD 2 SUPER POWER</t>
  </si>
  <si>
    <t>ZTRÁTY DO 120DB,6 KANÁLŮ,HPF80</t>
  </si>
  <si>
    <t>0170778</t>
  </si>
  <si>
    <t>SLUCHADLO ZÁVĚSNÉ BELTONE BOLD 3 SUPER POWER</t>
  </si>
  <si>
    <t>ZTRÁTY DO 120DB,9 KANÁLŮ,SOUND SHIFTER,HPF80</t>
  </si>
  <si>
    <t>0170779</t>
  </si>
  <si>
    <t>SLUCHADLO ZÁVĚSNÉ BELTONE FIRST 6 S EXTERNÍM REPRODUKTOREM</t>
  </si>
  <si>
    <t>ZTRÁTY DO 100DB,6 KANÁLŮ,RECEIVER IN EAR,SOUND SHIFTER,WIRELESS,MFI</t>
  </si>
  <si>
    <t>0170781</t>
  </si>
  <si>
    <t>KALHOTKY ABSORPČNÍ NAVLÉKACÍ ABRI FLEX S2</t>
  </si>
  <si>
    <t>BOKY 60-90CM,1900ML,14KS</t>
  </si>
  <si>
    <t>0170782</t>
  </si>
  <si>
    <t>KALHOTKY ABSORPČNÍ NAVLÉKACÍ ABRI FLEX M2</t>
  </si>
  <si>
    <t>BOKY 80-110CM,1900ML,14KS</t>
  </si>
  <si>
    <t>0170783</t>
  </si>
  <si>
    <t>KALHOTKY ABSORPČNÍ NAVLÉKACÍ ABRI FLEX L2</t>
  </si>
  <si>
    <t>BOKY 100-140CM,1900ML,14KS</t>
  </si>
  <si>
    <t>0170784</t>
  </si>
  <si>
    <t>KALHOTKY ABSORPČNÍ NAVLÉKACÍ ABRI FLEX XL2</t>
  </si>
  <si>
    <t>BOKY 130-170CM,1900ML,14KS</t>
  </si>
  <si>
    <t>0170785</t>
  </si>
  <si>
    <t>KALHOTKY ABSORPČNÍ NAVLÉKACÍ DĚTSKÉ BAMBO NATURE PANTS JUNIOR</t>
  </si>
  <si>
    <t>12-20KG,1000ML,20KS</t>
  </si>
  <si>
    <t>0170786</t>
  </si>
  <si>
    <t>KALHOTKY ABSORPČNÍ NAVLÉKACÍ DĚTSKÉ BAMBO NATURE PANTS XL</t>
  </si>
  <si>
    <t>18KG+,1200ML,18KS</t>
  </si>
  <si>
    <t>0170788</t>
  </si>
  <si>
    <t>GLUKOMETR VERI-Q 2001</t>
  </si>
  <si>
    <t>INZ.REŽIM,PŘÍSTROJ,BATERIE,ODB.PERO,10 PROUŽKŮ,10 LANCET</t>
  </si>
  <si>
    <t>0170789</t>
  </si>
  <si>
    <t>PROUŽKY DIAGNOSTICKÉ VERI-Q BALANCE (PRO ZP KÓDY 0170787-8; 0142142)</t>
  </si>
  <si>
    <t>0170790</t>
  </si>
  <si>
    <t>JEHLY INPEN PRO VŠECHNA INZULÍNOVÁ PERA</t>
  </si>
  <si>
    <t>0170791</t>
  </si>
  <si>
    <t>0170792</t>
  </si>
  <si>
    <t>0170793</t>
  </si>
  <si>
    <t>KRYTÍ AQUACEL AG+ EXTRA-HYDROFIBER</t>
  </si>
  <si>
    <t>0170794</t>
  </si>
  <si>
    <t>0170799</t>
  </si>
  <si>
    <t>SÁČEK 2D UROSTOMICKÝ NATURA+</t>
  </si>
  <si>
    <t>PRŮHLEDNÝ,45 MM,MALÝ,SOFT TAP,10KS</t>
  </si>
  <si>
    <t>0170800</t>
  </si>
  <si>
    <t>PRŮHLEDNÝ,32 MM,STANDARD,SOFT TAP,10KS</t>
  </si>
  <si>
    <t>0170801</t>
  </si>
  <si>
    <t>PRŮHLEDNÝ,38 MM,STANDARD,SOFT TAP,10KS</t>
  </si>
  <si>
    <t>0170802</t>
  </si>
  <si>
    <t>PRŮHLEDNÝ,45 MM,STANDARD,SOFT TAP,10KS</t>
  </si>
  <si>
    <t>0170803</t>
  </si>
  <si>
    <t>PRŮHLEDNÝ,57 MM,STANDARD,SOFT TAP,10KS</t>
  </si>
  <si>
    <t>0170804</t>
  </si>
  <si>
    <t>PRŮHLEDNÝ,70 MM,STANDARD,SOFT TAP,10KS</t>
  </si>
  <si>
    <t>0170805</t>
  </si>
  <si>
    <t>SÁČEK 1D UZAVŘENÝ ESTEEM+ TVAROVATELNÝ</t>
  </si>
  <si>
    <t>BÉŽOVÝ,20-30 MM,STANDARD,FILTR,30KS</t>
  </si>
  <si>
    <t>0170806</t>
  </si>
  <si>
    <t>BÉŽOVÝ,30-40 MM,STANDARD,FILTR,30KS</t>
  </si>
  <si>
    <t>0170807</t>
  </si>
  <si>
    <t>BÉŽOVÝ,40-50 MM,STANDARD,FILTR,30KS</t>
  </si>
  <si>
    <t>0170811</t>
  </si>
  <si>
    <t>SÁČEK 1D VÝPUSTNÝ ESTEEM+ TVAROVATELNÝ INVISICLOSE</t>
  </si>
  <si>
    <t>PRŮHLEDNÝ,20-30 MM,STANDARD,FILTR,10KS</t>
  </si>
  <si>
    <t>0170812</t>
  </si>
  <si>
    <t>PRŮHLEDNÝ,30-40 MM,STANDARD,FILTR,10KS</t>
  </si>
  <si>
    <t>0170813</t>
  </si>
  <si>
    <t>PRŮHLEDNÝ,40-50 MM,STANDARD,FILTR,10KS</t>
  </si>
  <si>
    <t>0170814</t>
  </si>
  <si>
    <t>BÉŽOVÝ,20-30 MM,STANDARD,FILTR,10KS</t>
  </si>
  <si>
    <t>0170815</t>
  </si>
  <si>
    <t>BÉŽOVÝ,30-40 MM,STANDARD,FILTR,10KS</t>
  </si>
  <si>
    <t>0170816</t>
  </si>
  <si>
    <t>BÉŽOVÝ,40-50 MM,STANDARD,FILTR,10KS</t>
  </si>
  <si>
    <t>0170817</t>
  </si>
  <si>
    <t>PODLOŽKA 2D NATURA PLOCHÁ TVAROVATELNÁ S HARMONIKOVÝM KROUŽKEM</t>
  </si>
  <si>
    <t>57(13-22)MM,5KS</t>
  </si>
  <si>
    <t>0170818</t>
  </si>
  <si>
    <t>57(22-33)MM,5KS</t>
  </si>
  <si>
    <t>0170819</t>
  </si>
  <si>
    <t>70(33-45)MM,5KS</t>
  </si>
  <si>
    <t>0170820</t>
  </si>
  <si>
    <t>SLUCHADLO ZÁVĚSNÉ DIGITÁLNÍ AUDIFON VICO P</t>
  </si>
  <si>
    <t>ZTRÁTY DO 115 DB,4 KANÁLY</t>
  </si>
  <si>
    <t>0170821</t>
  </si>
  <si>
    <t>SLUCHADLO ZÁVĚSNÉ DIGITÁLNÍ AUDIFON MIRO P</t>
  </si>
  <si>
    <t>0170822</t>
  </si>
  <si>
    <t>SLUCHADLO ZÁVĚSNÉ DIGITÁLNÍ AUDIFON MIRO R</t>
  </si>
  <si>
    <t>ZTRÁTY DO 95 DB,4 KANÁLY</t>
  </si>
  <si>
    <t>0170823</t>
  </si>
  <si>
    <t>SLUCHADLO ZÁVĚSNÉ DIGITÁLNÍ AUDIFON LIBRA P</t>
  </si>
  <si>
    <t>ZTRÁTY DO 115 DB,8 KANÁLŮ</t>
  </si>
  <si>
    <t>0170824</t>
  </si>
  <si>
    <t>SLUCHADLO ZÁVĚSNÉ DIGITÁLNÍ AUDIFON LIBRA R</t>
  </si>
  <si>
    <t>ZTRÁTY DO 95 DB,8 KANÁLŮ</t>
  </si>
  <si>
    <t>0170825</t>
  </si>
  <si>
    <t>NÁPLAST HYPOALERGENNÍ TRANSPARENTNÍ 3M SPOFAPLAST 431</t>
  </si>
  <si>
    <t>5MX1,25CM,PERFOROVANÁ,ELASTICKÁ,431,1KS</t>
  </si>
  <si>
    <t>0170826</t>
  </si>
  <si>
    <t>NÁPLAST HYPOALERGENNÍ TRANSPARENTNÍ 3M SPOFAPLAST 432</t>
  </si>
  <si>
    <t>5MX2,5CM,PERFOROVANÁ,ELASTICKÁ,432,1KS</t>
  </si>
  <si>
    <t>0170828</t>
  </si>
  <si>
    <t>NÁPLAST HYPOALERGENNÍ 3M SPOFAPLAST 731</t>
  </si>
  <si>
    <t>5MX1,25CM,NETKANÁ,PRODYŠNÁ,731,1KS</t>
  </si>
  <si>
    <t>0170829</t>
  </si>
  <si>
    <t>NÁPLAST HYPOALERGENNÍ 3M SPOFAPLAST 732</t>
  </si>
  <si>
    <t>5MX2,5CM,NETKANÁ,PRODYŠNÁ,732,1KS</t>
  </si>
  <si>
    <t>0170831</t>
  </si>
  <si>
    <t>0170832</t>
  </si>
  <si>
    <t>0170833</t>
  </si>
  <si>
    <t>SÁČEK 1D VÝPUSTNÝ STOMOCUR PROTECT ILEO GELATINE FREE VIHF 3020 CW-N</t>
  </si>
  <si>
    <t>0170834</t>
  </si>
  <si>
    <t>SÁČEK 1D VÝP STOMOCUR PROTECT ILEO MICROSKIN + HYDROKOL. VIHF 2615 CW</t>
  </si>
  <si>
    <t>BÉŽOVÝ S OKÉNKEM,FILTR 15-50MM,30KS</t>
  </si>
  <si>
    <t>0170835</t>
  </si>
  <si>
    <t>SÁČEK 1D UROSTOMICKÝ STOMOCUR MICROSKIN + HYDROKOLOID UR 2415 C</t>
  </si>
  <si>
    <t>BÉŽOVÝ/TRANSPARENTNÍ,15-50MM,30KS</t>
  </si>
  <si>
    <t>0170836</t>
  </si>
  <si>
    <t>PODLOŽKA 2D STOMOCUR PLOCHÁ KOMBINOVANÁ UFL 4515</t>
  </si>
  <si>
    <t>HYDROKOLOIDNÍ,PRŮMĚR KROUŽKU 45MM,15-35MM,5KS</t>
  </si>
  <si>
    <t>0170837</t>
  </si>
  <si>
    <t>PODLOŽKA 2D STOMOCUR PLOCHÁ KOMBINOVANÁ UFL 5715</t>
  </si>
  <si>
    <t>HYDROKOLOIDNÍ,PRŮMĚR KROUŽKU 57MM,15-40MM,5KS</t>
  </si>
  <si>
    <t>0170838</t>
  </si>
  <si>
    <t>PODLOŽKA 2D STOMOCUR PLOCHÁ KOMBINOVANÁ UFL 7015</t>
  </si>
  <si>
    <t>HYDROKOLOIDNÍ,PRŮMĚR KROUŽKU 70MM,15-50MM,5KS</t>
  </si>
  <si>
    <t>0170839</t>
  </si>
  <si>
    <t>PERO INZULÍNOVÉ JUNIORSTAR</t>
  </si>
  <si>
    <t>DÁVKOVÁNÍ PO 0,5 IU MAX.30 JEDNOTEK (BARVY-MODRÁ,ČERVENÁ)</t>
  </si>
  <si>
    <t>0170840</t>
  </si>
  <si>
    <t>GLUKOMETR IME-DC DEXTRA 7 PLUS</t>
  </si>
  <si>
    <t>INZULÍNOVÝ REŽIM,POUZDRO,50KS PROUŽKŮ,ČERNÝ A BÍLÍ,LANCET.PERO,LANCETY</t>
  </si>
  <si>
    <t>0170841</t>
  </si>
  <si>
    <t>PROUŽKY DIAGNOSTICKÉ IME-DC DEXTRA 7 PLUS (PRO ZP KÓD 0170840)</t>
  </si>
  <si>
    <t>0170842</t>
  </si>
  <si>
    <t>LANCETY IME-DC</t>
  </si>
  <si>
    <t>JEDNORÁZOVÁ,30 G,100KS</t>
  </si>
  <si>
    <t>0170844</t>
  </si>
  <si>
    <t>JEHLY IME-FINE PRO VŠECHNA INZULÍNOVÁ PERA</t>
  </si>
  <si>
    <t>0,26MM(31G)X6MM,100KS</t>
  </si>
  <si>
    <t>0170845</t>
  </si>
  <si>
    <t>0,26MM(31G)X8MM,100KS</t>
  </si>
  <si>
    <t>0170847</t>
  </si>
  <si>
    <t>KONCENTRÁTOR KYSLÍKU MOBILNÍ SIMPLYGO (J)</t>
  </si>
  <si>
    <t>150,00 KČ/DEN/PŮJČ.,KOMPLETNÍ S PŘÍSLUŠENSTVÍM</t>
  </si>
  <si>
    <t>0170848</t>
  </si>
  <si>
    <t>KALHOTKY ABSORPČNÍ PRODYŠNÉ DENNÍ SENI STANDARD AIR SMALL</t>
  </si>
  <si>
    <t>BOKY 55-80CM,1600ML,30KS</t>
  </si>
  <si>
    <t>0170849</t>
  </si>
  <si>
    <t>KALHOTKY ABSORPČNÍ PRODYŠNÉ DENNÍ SENI STANDARD AIR MEDIUM</t>
  </si>
  <si>
    <t>BOKY 75-110CM,2300ML,30KS</t>
  </si>
  <si>
    <t>0170850</t>
  </si>
  <si>
    <t>KALHOTKY ABSORPČNÍ PRODYŠNÉ DENNÍ SENI STANDARD AIR LARGE</t>
  </si>
  <si>
    <t>BOKY 100-150CM,2600ML,30KS</t>
  </si>
  <si>
    <t>0170851</t>
  </si>
  <si>
    <t>KALHOTKY ABSORPČNÍ PRODYŠNÉ DENNÍ SENI STANDARD AIR EXTRA LARGE</t>
  </si>
  <si>
    <t>BOKY 130-170CM,2600ML,30KS</t>
  </si>
  <si>
    <t>0170852</t>
  </si>
  <si>
    <t>KALHOTKY ABSORPČNÍ PRODYŠNÉ NOČNÍ SENI STANDARD AIR PLUS SMALL</t>
  </si>
  <si>
    <t>BOKY 55-80CM,2100ML,30KS</t>
  </si>
  <si>
    <t>0170853</t>
  </si>
  <si>
    <t>KALHOTKY ABSORPČNÍ PRODYŠNÉ NOČNÍ SENI STANDARD AIR PLUS MEDIUM</t>
  </si>
  <si>
    <t>BOKY 75-110CM,2900ML,30KS</t>
  </si>
  <si>
    <t>0170854</t>
  </si>
  <si>
    <t>KALHOTKY ABSORPČNÍ PRODYŠNÉ NOČNÍ SENI STANDARD AIR PLUS LARGE</t>
  </si>
  <si>
    <t>BOKY 100-150CM,3200ML,30KS</t>
  </si>
  <si>
    <t>0170855</t>
  </si>
  <si>
    <t>KALHOTKY ABSORPČNÍ PRODYŠNÉ NOČNÍ SENI STANDARD AIR PLUS EXTRA LARGE</t>
  </si>
  <si>
    <t>BOKY 130-170CM,3200ML,30KS</t>
  </si>
  <si>
    <t>0170856</t>
  </si>
  <si>
    <t>KALHOTKY ABSORPČNÍ DENNÍ SENI STANDARD SMALL</t>
  </si>
  <si>
    <t>0170857</t>
  </si>
  <si>
    <t>KALHOTKY ABSORPČNÍ DENNÍ SENI STANDARD MEDIUM</t>
  </si>
  <si>
    <t>0170858</t>
  </si>
  <si>
    <t>KALHOTKY ABSORPČNÍ DENNÍ SENI STANDARD LARGE</t>
  </si>
  <si>
    <t>0170859</t>
  </si>
  <si>
    <t>KALHOTKY ABSORPČNÍ DENNÍ SENI STANDARD EXTRA LARGE</t>
  </si>
  <si>
    <t>0170860</t>
  </si>
  <si>
    <t>KALHOTKY ABSORPČNÍ NOČNÍ SENI STANDARD PLUS SMALL</t>
  </si>
  <si>
    <t>0170861</t>
  </si>
  <si>
    <t>KALHOTKY ABSORPČNÍ NOČNÍ SENI STANDARD PLUS MEDIUM</t>
  </si>
  <si>
    <t>0170862</t>
  </si>
  <si>
    <t>KALHOTKY ABSORPČNÍ NOČNÍ SENI STANDARD PLUS LARGE</t>
  </si>
  <si>
    <t>0170863</t>
  </si>
  <si>
    <t>KALHOTKY ABSORPČNÍ NOČNÍ SENI STANDARD PLUS EXTRA LARGE</t>
  </si>
  <si>
    <t>0170864</t>
  </si>
  <si>
    <t>KALHOTKY ABSORPČNÍ NATAHOVACÍ SENI ACTIVE NORMAL SMALL</t>
  </si>
  <si>
    <t>BOKY 55-85CM,PRODYŠNÉ,1100ML,10KS</t>
  </si>
  <si>
    <t>0170865</t>
  </si>
  <si>
    <t>KALHOTKY ABSORPČNÍ NATAHOVACÍ SENI ACTIVE NORMAL MEDIUM</t>
  </si>
  <si>
    <t>BOKY 80-110CM,PRODYŠNÉ,1100ML,10KS</t>
  </si>
  <si>
    <t>0170866</t>
  </si>
  <si>
    <t>KALHOTKY ABSORPČNÍ NATAHOVACÍ SENI ACTIVE NORMAL LARGE</t>
  </si>
  <si>
    <t>BOKY 100-135CM,PRODYŠNÉ,1100ML,10KS</t>
  </si>
  <si>
    <t>0170867</t>
  </si>
  <si>
    <t>KALHOTKY ABSORPČNÍ NATAHOVACÍ SENI ACTIVE NORMAL EXTRA LARGE</t>
  </si>
  <si>
    <t>BOKY 120-160CM,PRODYŠNÉ,1100ML,10KS</t>
  </si>
  <si>
    <t>0170868</t>
  </si>
  <si>
    <t>KALHOTKY ABSORPČNÍ NATAHOVACÍ SENI ACTIVE SUPER SMALL</t>
  </si>
  <si>
    <t>BOKY 55-85CM,PRODYŠNÉ,1200ML,10KS</t>
  </si>
  <si>
    <t>0170869</t>
  </si>
  <si>
    <t>KALHOTKY ABSORPČNÍ NATAHOVACÍ SENI ACTIVE SUPER MEDIUM</t>
  </si>
  <si>
    <t>BOKY 80-110CM,PRODYŠNÉ,1400ML,10KS</t>
  </si>
  <si>
    <t>0170870</t>
  </si>
  <si>
    <t>KALHOTKY ABSORPČNÍ NATAHOVACÍ SENI ACTIVE SUPER LARGE</t>
  </si>
  <si>
    <t>BOKY 100-135CM,PRODYŠNÉ,1500ML,10KS</t>
  </si>
  <si>
    <t>0170871</t>
  </si>
  <si>
    <t>KALHOTKY ABSORPČNÍ NATAHOVACÍ SENI ACTIVE SUPER EXTRA LARGE</t>
  </si>
  <si>
    <t>BOKY 120-160CM,PRODYŠNÉ,1600ML,10KS</t>
  </si>
  <si>
    <t>0170872</t>
  </si>
  <si>
    <t>KALHOTKY ABSORPČNÍ PRODYŠNÉ PRO DĚTI SENI KIDS JUNIOR</t>
  </si>
  <si>
    <t>12-25KG,930ML,30KS</t>
  </si>
  <si>
    <t>0170873</t>
  </si>
  <si>
    <t>KALHOTKY ABSORPČNÍ PRODYŠNÉ PRO DĚTI SENI KIDS JUNIOR EXTRA</t>
  </si>
  <si>
    <t>16-30KG,1100ML,30KS</t>
  </si>
  <si>
    <t>0170874</t>
  </si>
  <si>
    <t>HUF PUF KIT</t>
  </si>
  <si>
    <t>APLIKÁTOR AEROSOLOVÝCH PŘÍPRAVKŮ+INHALAČNÍ POMŮCKA PRO POUŽITÍ S APLIKÁTOREM</t>
  </si>
  <si>
    <t>0170875</t>
  </si>
  <si>
    <t>BABY MASK</t>
  </si>
  <si>
    <t>INHALAČNÍ POMŮCKA PRO POUŽITÍ S APLIKÁTOREM AEROSOLOVÝCH PŘÍPRAVKŮ</t>
  </si>
  <si>
    <t>0170879</t>
  </si>
  <si>
    <t>SÁČEK 1D DRENÁŽNÍ STOMOCUR 50 ML,DH3S</t>
  </si>
  <si>
    <t>TRANSPARENTNÍ,50ML,30KS</t>
  </si>
  <si>
    <t>0170887</t>
  </si>
  <si>
    <t>KONDOM URINÁLNÍ SILIKONOVÝ SAMOLEPÍCÍ</t>
  </si>
  <si>
    <t>SPIRIT STYLE 1 25MM-41MM,35301-35305,30KS</t>
  </si>
  <si>
    <t>0170888</t>
  </si>
  <si>
    <t>SPIRIT STYLE 2 25MM-41MM,37301-37305,30KS</t>
  </si>
  <si>
    <t>0170889</t>
  </si>
  <si>
    <t>SPIRIT STYLE 3 25MM-41MM,39301-39305,30KS</t>
  </si>
  <si>
    <t>0170890</t>
  </si>
  <si>
    <t>JEHLY PRO INZULÍNOVÁ PERA</t>
  </si>
  <si>
    <t>SUPER FINE,4MM 33G,100KS</t>
  </si>
  <si>
    <t>0170891</t>
  </si>
  <si>
    <t>SUPER FINE,6MM 31G,100KS</t>
  </si>
  <si>
    <t>0170892</t>
  </si>
  <si>
    <t>SUPER FINE,8MM 31G,100KS</t>
  </si>
  <si>
    <t>0170893</t>
  </si>
  <si>
    <t>SUPER FINE,8MM 30G,100KS</t>
  </si>
  <si>
    <t>0170898</t>
  </si>
  <si>
    <t>SÁČEK URINÁLNÍ</t>
  </si>
  <si>
    <t>S DOLNÍ T-VÝPUSTÍ,2000ML,DÉLKA PŘÍV.HADICE 90CM,ZPĚT.VENTIL,STERILNÍ,10KS</t>
  </si>
  <si>
    <t>0170899</t>
  </si>
  <si>
    <t>S DOLNÍ T-VÝPUSTÍ,2000ML,DÉLKA PŘÍV.HADICE 120CM,ZPĚT.VENTIL,STERILNÍ,10KS</t>
  </si>
  <si>
    <t>0170900</t>
  </si>
  <si>
    <t>BEZ VÝPUSTI,2000ML,DÉLKA PŘÍVODNÍ HADICE 90CM,ZPĚTNÝ VENTIL,STERILNÍ,10KS</t>
  </si>
  <si>
    <t>0170901</t>
  </si>
  <si>
    <t>SÁČEK URINÁLNÍ LÝTKOVÝ</t>
  </si>
  <si>
    <t>S DOLNÍ T-VÝPUSTÍ,750ML,DÉLKA PŘÍV.HADICE 45CM,ZPĚTNÝ VENTIL,STERILNÍ,10KS</t>
  </si>
  <si>
    <t>0170902</t>
  </si>
  <si>
    <t>ENZO,EO598,RESOUND,BAT 675,9 KANÁLŮ,4 PRG.,2 MIKROFONY,DAI,WIRELESS</t>
  </si>
  <si>
    <t>0170903</t>
  </si>
  <si>
    <t>ENZO,EO798,RESOUND,BAT 675,17 KANÁLŮ,4 PRG.,2 MIKROFONY,DAI,WIRELESS</t>
  </si>
  <si>
    <t>0170904</t>
  </si>
  <si>
    <t>ENZO,EO998,RESOUND,BAT 675,17 KANÁLŮ,4 PRG.,2 MIKROFONY,DAI,WIRELESS</t>
  </si>
  <si>
    <t>0170905</t>
  </si>
  <si>
    <t>UP SMART,UPS577,RESOUND,BAT 13,9 KANÁLŮ,4 PRG.,2 MIKROFONY,DAI,WIRELESS</t>
  </si>
  <si>
    <t>0170907</t>
  </si>
  <si>
    <t>UP SMART,UPS598,RESOUND,BAT 675,9 KANÁLŮ,4 PRG.,2 MIKROFONY,DAI,WIRELESS</t>
  </si>
  <si>
    <t>0170909</t>
  </si>
  <si>
    <t>SLUCHADLO ZÁVĚSNÉ - BABY BTE POWER/HIGH POWER</t>
  </si>
  <si>
    <t>UP SMART,UPS788,RESOUND,BAT 13,17 KANÁLŮ,4 PRG.,2 MIKROFONY,DAI,WIRELESS</t>
  </si>
  <si>
    <t>0170913</t>
  </si>
  <si>
    <t>UP SMART,UPS998,RESOUND,BAT 675,17 KANÁLŮ,4 PRG.,2 MIKROFONY,DAI,WIRELESS</t>
  </si>
  <si>
    <t>0170918</t>
  </si>
  <si>
    <t>PŘÍSTROJ BPAP PRISMA25ST</t>
  </si>
  <si>
    <t>KOMPLETNÍ S PŘÍSLUŠENSTVÍM A VÝHŘEVNÝM ZVLHČOVAČEM</t>
  </si>
  <si>
    <t>0170924</t>
  </si>
  <si>
    <t>DÝCHACÍ VRAPOVANÁ HADICE</t>
  </si>
  <si>
    <t>0170925</t>
  </si>
  <si>
    <t>DÝCHACÍ VRAPOVANÁ HADICE VÝHŘÍVANÁ</t>
  </si>
  <si>
    <t>0170927</t>
  </si>
  <si>
    <t>SLUCHADLO ZÁVĚSNÉ DIGITÁLNÍ 9-KANÁLOVÉ BEZDRÁTOVÉ 4 PROGRAMY</t>
  </si>
  <si>
    <t>JUNA 7 COMPACT POWER  BTE BERNAFON ZTRÁTY DO 90 DB</t>
  </si>
  <si>
    <t>0170928</t>
  </si>
  <si>
    <t>SLUCHADLO ZÁVĚSNÉ DIGITÁLNÍ MINI 9-KANÁLOVÉ BEZDRÁTOVÉ 4 PROGRAMY</t>
  </si>
  <si>
    <t>JUNA 7 NANO BTE BERNAFON ZTRÁTY DO 80 DB</t>
  </si>
  <si>
    <t>0170931</t>
  </si>
  <si>
    <t>JUNA 9 COMPACT POWER BTE BERNAFON ZTRÁTY DO 90 DB</t>
  </si>
  <si>
    <t>0170934</t>
  </si>
  <si>
    <t>SLUCHADLO KONCHOVÉ DIGITÁLNÍ 9-KANÁLOVÉ AŽ 4 PROGRAMY BEZDRÁTOVÉ</t>
  </si>
  <si>
    <t>JUNA 7 ITEPD/ITED BERNAFON ZTRÁTY DO 105 DB/95 DB</t>
  </si>
  <si>
    <t>0170936</t>
  </si>
  <si>
    <t>SLUCHADLO ZVUKOVODOVÉ DIGITÁLNÍ 9-KANÁLOVÉ AŽ 4 PROGRAMY</t>
  </si>
  <si>
    <t>JUNA 7 ITC BERNAFON ZTRÁTY DO 85 DB</t>
  </si>
  <si>
    <t>0170937</t>
  </si>
  <si>
    <t>SLUCHADLO KANÁLOVÉ CIC DIGITÁLNÍ 9-KANÁLOVÉ AŽ 4 PROGRAMY BEZDRÁTOVÉ</t>
  </si>
  <si>
    <t>JUNA 7 CICP/CICX BERNAFON ZTRÁTY DO 90 DB/ 80 DB</t>
  </si>
  <si>
    <t>0170938</t>
  </si>
  <si>
    <t>SLUCHADLO KANÁLOVÉ CIC DIGITÁLNÍ 9-KANÁLOVÉ AŽ 4 PROGRAMY</t>
  </si>
  <si>
    <t>JUNA 7 CIC BERNAFON ZTRÁTY DO 80 DB</t>
  </si>
  <si>
    <t>0170939</t>
  </si>
  <si>
    <t>JUNA 9 ITEPD/ITED BERNAFON ZTRÁTY DO 105 DB/95 DB</t>
  </si>
  <si>
    <t>0170941</t>
  </si>
  <si>
    <t>JUNA 9 ITC BERNAFON ZTRÁTY DO 85 DB</t>
  </si>
  <si>
    <t>0170942</t>
  </si>
  <si>
    <t>JUNA 9 CICP/CICX BERNAFON ZTRÁTY DO 90 DB/80 DB</t>
  </si>
  <si>
    <t>0170943</t>
  </si>
  <si>
    <t>JUNA 9 CIC BERNAFON ZTRÁTY DO 80 DB</t>
  </si>
  <si>
    <t>0170944</t>
  </si>
  <si>
    <t>GLUKOMETR ONE TOUCH VERIO</t>
  </si>
  <si>
    <t>INZ.REŽIM,PŘÍSTROJ,BATERIE,ODB.PERO,10 PROUŽKŮ,10 LANCET,KONTR.ROZTOK</t>
  </si>
  <si>
    <t>0170945</t>
  </si>
  <si>
    <t>SLUCHADLO KANÁLOVÉ DIGITÁLNÍ WIDEX VITAL VL-CIC</t>
  </si>
  <si>
    <t>2 KANÁLY,PRO ZTRÁTY DO 80 DB</t>
  </si>
  <si>
    <t>0170946</t>
  </si>
  <si>
    <t>SLUCHADLO ZVUKOVODOVÉ DIGITÁLNÍ WIDEX VITAL VL-XP</t>
  </si>
  <si>
    <t>2 KANÁLY,PRO ZTRÁTY DO 85 DB</t>
  </si>
  <si>
    <t>0170947</t>
  </si>
  <si>
    <t>SLUCHADLO ZÁVĚSNÉ DIGITÁLNÍ WIDEX VITAL VL-9</t>
  </si>
  <si>
    <t>2 KANÁLY,PRO ZTRÁTY DO 90 DB</t>
  </si>
  <si>
    <t>0170948</t>
  </si>
  <si>
    <t>SLUCHADLO ZÁVĚSNÉ DIGITÁLNÍ WIDEX VITAL VL-19</t>
  </si>
  <si>
    <t>2 KANÁLY,PRO ZTRÁTY DO 105 DB</t>
  </si>
  <si>
    <t>0170949</t>
  </si>
  <si>
    <t>60X90CM,1900ML,30KS</t>
  </si>
  <si>
    <t>0170950</t>
  </si>
  <si>
    <t>PRŮHLEDNÝ,70MM,STANDARD,FILTR,10KS</t>
  </si>
  <si>
    <t>0170951</t>
  </si>
  <si>
    <t>PRŮHLEDNÝ,57MM,STANDARD,FILTR,10KS</t>
  </si>
  <si>
    <t>0170952</t>
  </si>
  <si>
    <t>PRŮHLEDNÝ,45MM,STANDARD,FILTR,10KS</t>
  </si>
  <si>
    <t>0170965</t>
  </si>
  <si>
    <t>SLUCHADLO ZÁVĚSNÉ DIGITÁLNÍ 48 KANÁLOVÉ S REPRODUKTORKEM VE ZVUKOVODU</t>
  </si>
  <si>
    <t>CARAT 7BX,ZTRÁTY DO 110 DB</t>
  </si>
  <si>
    <t>0170967</t>
  </si>
  <si>
    <t>PURE 7BX,ZTRÁTY DO 110 DB</t>
  </si>
  <si>
    <t>0170968</t>
  </si>
  <si>
    <t>SLUCHADLO ZÁVĚSNÉ DIGITÁLNÍ 36 KANÁLOVÉ S REPRODUKTORKEM VE ZVUKOVODU</t>
  </si>
  <si>
    <t>PURE 5BX,ZTRÁTY DO 110 DB</t>
  </si>
  <si>
    <t>0170972</t>
  </si>
  <si>
    <t>TVAROVKA UŠNÍ - INDIVIDUÁLNĚ ZHOTOVENÁ 3D LASER</t>
  </si>
  <si>
    <t>TVRDÁ-SPECIÁLNĚ ZHOTOVOVANÁ 3D LASEREM</t>
  </si>
  <si>
    <t>0170973</t>
  </si>
  <si>
    <t>MĚKKÁ-SPECIÁLNĚ ZHOTOVOVANÁ 3D LASEREM</t>
  </si>
  <si>
    <t>0170974</t>
  </si>
  <si>
    <t>KRYTÍ SAMOLEPÍCÍ FLEXIDERM TRACHEOSTOMICKÉ</t>
  </si>
  <si>
    <t>KRYTÍ FLEXIDERM KRUHOVÉ 7253 NEBO OVÁLNÉ 7254,BALENÍ 20KS</t>
  </si>
  <si>
    <t>0170975</t>
  </si>
  <si>
    <t>KRYTÍ EXUFIBER ABSORPČNÍ GELUJÍCÍ</t>
  </si>
  <si>
    <t>5X5CM,TECHNOLOGIE EXUFIBER,10KS</t>
  </si>
  <si>
    <t>0170976</t>
  </si>
  <si>
    <t>10X10CM,TECHNOLOGIE EXUFIBER,10KS</t>
  </si>
  <si>
    <t>0170981</t>
  </si>
  <si>
    <t>SLUCHADLO ZAVĚSNÉ MULTIDIGITÁLNÍ</t>
  </si>
  <si>
    <t>RIA BTE OTICON,ZTRÁTY DO 105 DB</t>
  </si>
  <si>
    <t>0170982</t>
  </si>
  <si>
    <t>SLUCHADLO ZVUKOVODOVÉ MULTIDIGITÁLNÍ</t>
  </si>
  <si>
    <t>RIA ITE OTICON,ZTRÁTY DO 90 DB</t>
  </si>
  <si>
    <t>0170983</t>
  </si>
  <si>
    <t>SLUCHADLO ZÁVĚSNÉ MULTIDIGITÁLNÍ S REPRODUKTOREM VE ZVUKOVODU</t>
  </si>
  <si>
    <t>RIA RITE OTICON,ZTRÁTY DO 110 DB</t>
  </si>
  <si>
    <t>0170984</t>
  </si>
  <si>
    <t>NERA BTE OTICON,ZTRÁTY DO 105 DB</t>
  </si>
  <si>
    <t>0170985</t>
  </si>
  <si>
    <t>NERA ITE OTICON,ZTRÁTY DO 90 DB</t>
  </si>
  <si>
    <t>0170986</t>
  </si>
  <si>
    <t>NERA RITE OTICON,ZTRÁTY DO 110 DB</t>
  </si>
  <si>
    <t>0170987</t>
  </si>
  <si>
    <t>PŘÍSLUŠENSTVÍ KE KANYLE TRACHEOSTOMICKÉ</t>
  </si>
  <si>
    <t>NOS UMĚLÝ HYDRO TRACH T MK II HME,1873000</t>
  </si>
  <si>
    <t>0170988</t>
  </si>
  <si>
    <t>NOS UMĚLÝ HYDRO TRACH T MK II HME STERILNÍ,1873000S</t>
  </si>
  <si>
    <t>0170991</t>
  </si>
  <si>
    <t>PROCESOR ZVUKOVÝ NUCLEUS 6 MOD.910/920,ZEVNÍ ČÁST KOCHL.IMPL.</t>
  </si>
  <si>
    <t>DÁLKOVÝ OVLADAČ CR210,VÁŽE SE NA KÓD 0040821,SCHVAL.KP RL</t>
  </si>
  <si>
    <t>0171015</t>
  </si>
  <si>
    <t>SLUCHADLO KANÁLOVÉ DIGITÁLNÍ VARIABILNÍ ZPRACOVÁNÍ SIGNÁLU</t>
  </si>
  <si>
    <t>PEP 20 ITCD SONIC, 2 MIKR, 3 PROG, DO 123 DB SPL</t>
  </si>
  <si>
    <t>0171017</t>
  </si>
  <si>
    <t>SLUCHADLO ZÁVĚSNÉ DIGITÁLNÍ VÝKONNÉ VARIABILNÍ ZPRACOVÁNÍ SIGNÁLU</t>
  </si>
  <si>
    <t>CHARM 40 MINI BTE POWER SONIC, OPEN, DAI, 2 MIKR, 3 PROG, DO 124 DB SPL</t>
  </si>
  <si>
    <t>PODLOŽKY ABSORPČNÍ</t>
  </si>
  <si>
    <t>65X40CM,700ML,1834011,30KS</t>
  </si>
  <si>
    <t>0171068</t>
  </si>
  <si>
    <t>65X92CM,1550ML,1834014,25KS</t>
  </si>
  <si>
    <t>0171069</t>
  </si>
  <si>
    <t>80X180CM,1100ML,1834015,25KS</t>
  </si>
  <si>
    <t>0171073</t>
  </si>
  <si>
    <t>KALHOTKY ABSORPČNÍ PLENKOVÉ PRO DOSPĚLÉ</t>
  </si>
  <si>
    <t>BOKY 80-125CM,VEL.M,2100ML,2834102,28KS</t>
  </si>
  <si>
    <t>0171076</t>
  </si>
  <si>
    <t>BOKY DO 170CM,VEL.XL,3700ML,2834165,14KS</t>
  </si>
  <si>
    <t>0171077</t>
  </si>
  <si>
    <t>PLENY ABSORPČNÍ</t>
  </si>
  <si>
    <t>1500ML,DENNÍ,2834212,28KS</t>
  </si>
  <si>
    <t>0171080</t>
  </si>
  <si>
    <t>KRYTÍ SILIKONOVÁ MŘÍŽKA CUTICELL CONTACT</t>
  </si>
  <si>
    <t>7,5X10CM,ATRAUMATICKÉ,TRANSPARENTNÍ,NEADHERENTNÍ,SILTEC TECHNOLOGIE,5KS</t>
  </si>
  <si>
    <t>0171081</t>
  </si>
  <si>
    <t>NÁPLAST ANTIMIKROBIÁLNÍ TRANSPARENTNÍ S POLŠTÁŘKEM LEUKOMED SORBACT</t>
  </si>
  <si>
    <t>5X7,2CM,POLŠTÁŘEK 3X4CM,VODĚODOLNÁ,METODA SORBACT,HYPOALERGENNÍ,1KS</t>
  </si>
  <si>
    <t>0171082</t>
  </si>
  <si>
    <t>8X10CM,POLŠTÁŘEK 4X6CM,VODĚODOLNÁ,METODA SORBACT,HYPOALERGENNÍ,1KS</t>
  </si>
  <si>
    <t>0171083</t>
  </si>
  <si>
    <t>8X15CM,POLŠTÁŘEK 4X11CM,VODĚODOLNÁ,METODA SORBACT,HYPOALERGENNÍ,1KS</t>
  </si>
  <si>
    <t>0171084</t>
  </si>
  <si>
    <t>PRŮHLEDNÝ VÝPUST ROLL UP,40MM,621240U,30KS</t>
  </si>
  <si>
    <t>0171085</t>
  </si>
  <si>
    <t>PRŮHLEDNÝ VÝPUST ROLL UP,50MM,621250U,30KS</t>
  </si>
  <si>
    <t>0171086</t>
  </si>
  <si>
    <t>PRŮHLEDNÝ VÝPUST ROLL UP,80MM,621280U,30KS</t>
  </si>
  <si>
    <t>0171087</t>
  </si>
  <si>
    <t>PRŮHLEDNÝ VÝPUST ROLL UP,60MM,621260U,30KS</t>
  </si>
  <si>
    <t>0171089</t>
  </si>
  <si>
    <t>BÉŽOVÝ VÝPUST ROLL UP,50MM,621251U,30KS</t>
  </si>
  <si>
    <t>0171090</t>
  </si>
  <si>
    <t>BÉŽOVÝ VÝPUST ROLL UP,80MM,621281U,30KS</t>
  </si>
  <si>
    <t>0171091</t>
  </si>
  <si>
    <t>BÉŽOVÝ VÝPUST ROLL UP,60MM,621261U,30KS</t>
  </si>
  <si>
    <t>0171092</t>
  </si>
  <si>
    <t>FIXACE HYPOALERGENNÍ LEUKOSAN STRIP</t>
  </si>
  <si>
    <t>6X75MM,ELASTICKÉ,FLEXIBILNÍ NÁPLASŤOVÉ STEHY PRO UZAVÍRÁNÍ RAN,3KS</t>
  </si>
  <si>
    <t>0171097</t>
  </si>
  <si>
    <t>KRYTÍ CUTIMED SORBION SACHET S VYSOCE ABSORPČNÍ</t>
  </si>
  <si>
    <t>STERILNÍ,10X10CM,ČISTÍ RÁNU A ABSORBUJE EXUDÁT KTERÝ NEVRATNĚ UZAVŘE,10KS</t>
  </si>
  <si>
    <t>0171098</t>
  </si>
  <si>
    <t>STERILNÍ,10X10CM,ČISTÍ RÁNU A ABSORBUJE EXUDÁT KTERÝ NEVRATNĚ UZAVŘE,25KS</t>
  </si>
  <si>
    <t>0171099</t>
  </si>
  <si>
    <t>KRYTÍ CUTIMED SORBION SACHET BORDER VYSOCE ABSORPČNÍ</t>
  </si>
  <si>
    <t>STERILNÍ,10X10CM,AKTIVNÍ 7,5X7,5CM ČISTÍ RÁNU,S ADHEZ. OKRAJEM,10KS</t>
  </si>
  <si>
    <t>0171100</t>
  </si>
  <si>
    <t>STERILNÍ,15X15CM,AKTIVNÍ 10X10CM ČISTÍ RÁNU,S ADHEZIVNÍM OKRAJEM,10KS</t>
  </si>
  <si>
    <t>0171101</t>
  </si>
  <si>
    <t>KRYTÍ CUTIMED SORBION SACHET S DRAINAGE VYSOCE ABSORPČNÍ</t>
  </si>
  <si>
    <t>STERILNÍ,10X10CM,VHODNÉ KE KATÉTRŮM A DRÉNŮM,10KS</t>
  </si>
  <si>
    <t>0171102</t>
  </si>
  <si>
    <t>OBINADLO PRUŽNÉ HADICOVÉ JERSEY HYDROFUGE</t>
  </si>
  <si>
    <t>10CMX10M,JEMNÉ,FLEXIBILNÍ OBINADLO PRO OCHRANU KŮŽE,1KS</t>
  </si>
  <si>
    <t>0171103</t>
  </si>
  <si>
    <t>FIXACE FLEXIBILNÍ PĚNOVÁ COMPRIFOAM</t>
  </si>
  <si>
    <t>10CMX2,5M,MĚKKÉ OBINADLO Z POLYURETANOVÉ PĚNY POD KOMPRESIVNÍ BANDÁŽE,1KS</t>
  </si>
  <si>
    <t>0171107</t>
  </si>
  <si>
    <t>VLOŽKY ABSORPČNÍ MOLIMED PREMIUM MIDI PLUS</t>
  </si>
  <si>
    <t>762ML,14KS</t>
  </si>
  <si>
    <t>0171108</t>
  </si>
  <si>
    <t>70MM,OTVOR 10-59MM,1970-10,5KS</t>
  </si>
  <si>
    <t>0171110</t>
  </si>
  <si>
    <t>VLOŽKY ABSORPČNÍ PRO MUŽE SENI MAN NORMAL</t>
  </si>
  <si>
    <t>120ML,15KS</t>
  </si>
  <si>
    <t>0171111</t>
  </si>
  <si>
    <t>60X60CM,1400ML,30KS</t>
  </si>
  <si>
    <t>0171112</t>
  </si>
  <si>
    <t>90X60CM,2000ML,30KS</t>
  </si>
  <si>
    <t>0171119</t>
  </si>
  <si>
    <t>LINX2 9, LS988-DW, RESOUND, BAT 13, 17 KANÁLŮ, 4 PRG, 2 MIK, DAI, WIRELESS</t>
  </si>
  <si>
    <t>0171120</t>
  </si>
  <si>
    <t>LINX2 9, LS977-DW, RESOUND, BAT 13, 17 KANÁLŮ, 4 PRG, 2 MIK, DAI, WIRELESS</t>
  </si>
  <si>
    <t>0171121</t>
  </si>
  <si>
    <t>LINX2 9, LS962-DRW, RESOUND, BAT 13, 17 KANÁLŮ, 4 PRG, 2 MIK, DAI, WIRELES</t>
  </si>
  <si>
    <t>0171124</t>
  </si>
  <si>
    <t>LINX2 9, LS9ITC, RESOUND, BAT 312, 17 KANÁLŮ, 4 PRG, 2 MIK, DAI, WIRELESS</t>
  </si>
  <si>
    <t>0171127</t>
  </si>
  <si>
    <t>LINX2 7, LS788-DW, RESOUND, BAT 13, 14 KANÁLŮ, 4 PRG, 2 MIK, DAI, WIRELESS</t>
  </si>
  <si>
    <t>0171128</t>
  </si>
  <si>
    <t>LINX2 7, LS777-DW, RESOUND, BAT 13, 14 KANÁLŮ, 4 PRG, 2 MIK, DAI, WIRELESS</t>
  </si>
  <si>
    <t>0171132</t>
  </si>
  <si>
    <t>LINX2 7, LS7ITC, RESOUND, BAT 312, 14 KANÁLŮ, 4 PRG, 2 MIK, DAI, WIRELESS</t>
  </si>
  <si>
    <t>0171136</t>
  </si>
  <si>
    <t>LINX2 5, LS577-DW, RESOUND, BAT 13, 12 KANÁLŮ, 4 PRG, 2 MIK, DAI, WIRELESS</t>
  </si>
  <si>
    <t>0171137</t>
  </si>
  <si>
    <t>LINX2 5, LS562-DRW, RESOUND, BAT 13, 12 KANÁLŮ, 4 PRG, 2 MIK, DAI, WIRELES</t>
  </si>
  <si>
    <t>0171138</t>
  </si>
  <si>
    <t>SLUCHADLO ZÁVĚSNÉ - RIE  MINI</t>
  </si>
  <si>
    <t>LINX2 5, LS561-DRW, RESOUND, BAT 312, 12 KANÁLŮ, 4 PRG, 2 MIK, DAI, WIRELE</t>
  </si>
  <si>
    <t>0171140</t>
  </si>
  <si>
    <t>LINX2 5, LS5ITC, RESOUND, BAT 312, 12 KANÁLŮ, 4 PRG, 2 MIK, DAI, WIRELESS</t>
  </si>
  <si>
    <t>0171141</t>
  </si>
  <si>
    <t>LINX2 5, LS5CIC, RESOUND, BAT 10, 12 KANÁLŮ, 4 PRG, 1 MIK</t>
  </si>
  <si>
    <t>0171142</t>
  </si>
  <si>
    <t>SLUCHADLO ZVUKOVODOVÉ - IIC</t>
  </si>
  <si>
    <t>LINX2 5, LS5IIC, RESOUND, BAT 10, 12 KANÁLŮ, 1 PRG, 1 MIK</t>
  </si>
  <si>
    <t>0171143</t>
  </si>
  <si>
    <t>OCHRANA PROTI VNIKNUTÍ VODY DO ZVUKOVODU-STŘEDOUŠÍ-KONCHA,POLOKONCHA</t>
  </si>
  <si>
    <t>0171144</t>
  </si>
  <si>
    <t>TVAROVKA UŠNÍ - INDIVIDUÁLNĚ ZHOTOVENÁ K ZÁVĚSNÝM SLUCHADLŮM</t>
  </si>
  <si>
    <t>MĚKKÁ-SLUPKA,ZÁTKA,RIE,RITE</t>
  </si>
  <si>
    <t>0171145</t>
  </si>
  <si>
    <t>MĚKKÁ DĚTSKÁ-SLUPKA,ZÁTKA-MOŽNOST BAREVNÉHO PROVEDENÍ</t>
  </si>
  <si>
    <t>0171146</t>
  </si>
  <si>
    <t>TVRDÁ-SLUPKA,ZÁTKA,PRSTEN,TŘMEN,FOLIE,RIE</t>
  </si>
  <si>
    <t>0171147</t>
  </si>
  <si>
    <t>TVRDÁ DĚTSKÁ-SLUPKA,ZÁTKA,PRSTEN,TŘMEN,FOLIE-MOŽNÉ BAREVNÉ PROVEDENÍ</t>
  </si>
  <si>
    <t>0171150</t>
  </si>
  <si>
    <t>SLUCHADLO ZÁVĚSNÉ DIGITÁLNÍ PROGRAMOVATELNÉ,ZSERIES I70</t>
  </si>
  <si>
    <t>8 KANÁLŮ,4 PROGRAMY,ZTRÁTY DO 105DB,BEZDRÁTOVÝ PŘENOS,BLUWAVE 4.0</t>
  </si>
  <si>
    <t>0171151</t>
  </si>
  <si>
    <t>SLUCHADLO ZÁVĚSNÉ DIGITÁLNÍ PROGRAMOVATELNÉ,ZSERIES I30</t>
  </si>
  <si>
    <t>6 KANÁLŮ,4 PROGRAMY,ZTRÁTY DO 105DB,BEZDRÁTOVÝ PŘENOS,BLUWAVE 4.0</t>
  </si>
  <si>
    <t>0171152</t>
  </si>
  <si>
    <t>SLUCHADLO ZÁVĚSNÉ DIGITÁLNÍ PROGRAMOVATELNÉ,ZSERIES I20</t>
  </si>
  <si>
    <t>4 KANÁLY,4 PROGRAMY,ZTRÁTY DO 105DB,BEZDRÁTOVÝ PŘENOS,BLUWAVE 4.0</t>
  </si>
  <si>
    <t>0171154</t>
  </si>
  <si>
    <t>SLUCHADLO KANÁLOVÉ DIGITÁLNÍ ZSERIES I90,CIC</t>
  </si>
  <si>
    <t>12 KANÁLŮ,4 PROGRAMY,ZTRÁTY DO 130DB,BEZDRÁTOVÝ PŘENOS,BLUWAVE 4.0</t>
  </si>
  <si>
    <t>0171156</t>
  </si>
  <si>
    <t>SLUCHADLO KANÁLOVÉ DIGITÁLNÍ ZSERIES I30,CIC</t>
  </si>
  <si>
    <t>6 KANÁLŮ,4 PROGRAMY,ZTRÁTY DO 130DB,BEZDRÁTOVÝ PŘENOS,BLUWAVE 4.0</t>
  </si>
  <si>
    <t>0171157</t>
  </si>
  <si>
    <t>SLUCHADLO KANÁLOVÉ DIGITÁLNÍ ZSERIES I20,CIC</t>
  </si>
  <si>
    <t>4 KANÁLY,4 PROGRAMY,ZTRÁTY DO 130DB,BEZDRÁTOVÝ PŘENOS,BLUWAVE 4.0</t>
  </si>
  <si>
    <t>0171158</t>
  </si>
  <si>
    <t>SLUCHADLO ZVUKOVODOVÉ DIGITÁLNÍ ZSERIES I110,ITC</t>
  </si>
  <si>
    <t>16 KANÁLŮ,4 PROGRAMY,ZTRÁTY DO 130DB,BEZDRÁTOVÝ PŘENOS,BLUWAVE 4.0</t>
  </si>
  <si>
    <t>0171160</t>
  </si>
  <si>
    <t>SLUCHADLO ZVUKOVODOVÉ DIGITÁLNÍ ZSERIES I70,ITC</t>
  </si>
  <si>
    <t>8 KANÁLŮ,4 PROGRAMY,ZTRÁTY DO 130DB,BEZDRÁTOVÝ PŘENOS,BLUWAVE 4.0</t>
  </si>
  <si>
    <t>0171161</t>
  </si>
  <si>
    <t>SLUCHADLO ZVUKOVODOVÉ DIGITÁLNÍ ZSERIES I30,ITC</t>
  </si>
  <si>
    <t>0171162</t>
  </si>
  <si>
    <t>SLUCHADLO ZVUKOVODOVÉ DIGITÁLNÍ ZSERIES I20,ITC</t>
  </si>
  <si>
    <t>0171163</t>
  </si>
  <si>
    <t>KALHOTKY ABSORPČNÍ ID PANTS FIT &amp; FEEL MEDIUM-PLUS</t>
  </si>
  <si>
    <t>BOKY 80-110CM,PRODYŠNÉ,1560ML,12KS</t>
  </si>
  <si>
    <t>0171164</t>
  </si>
  <si>
    <t>KALHOTKY ABSORPČNÍ ID PANTS FIT &amp; FEEL MEDIUM-SUPER</t>
  </si>
  <si>
    <t>BOKY 80-110CM,PRODYŠNÉ,1950ML,12KS</t>
  </si>
  <si>
    <t>0171165</t>
  </si>
  <si>
    <t>KALHOTKY ABSORPČNÍ ID PANTS FIT &amp; FEEL LARGE-SUPER</t>
  </si>
  <si>
    <t>BOKY 100-135CM,PRODYŠNÉ,1950ML,10KS</t>
  </si>
  <si>
    <t>0171182</t>
  </si>
  <si>
    <t>KRYTÍ SILIKONOVÉ CODOSIL ADHESIVE PRO LÉČBU JIZVY</t>
  </si>
  <si>
    <t>7X7CM,SAMOLEPÍCÍ,1KS</t>
  </si>
  <si>
    <t>0171185</t>
  </si>
  <si>
    <t>710ML,20KS</t>
  </si>
  <si>
    <t>0171186</t>
  </si>
  <si>
    <t>NÁPLAST HYPOALERGENNÍ MEPORE</t>
  </si>
  <si>
    <t>6X7CM,SAMOLEPÍCÍ,S POLŠTÁŘKEM,1KS</t>
  </si>
  <si>
    <t>0171187</t>
  </si>
  <si>
    <t>9X10CM,SAMOLEPÍCÍ,S POLŠTÁŘKEM,1KS</t>
  </si>
  <si>
    <t>0171188</t>
  </si>
  <si>
    <t>9X15CM,SAMOLEPÍCÍ,S POLŠTÁŘKEM,1KS</t>
  </si>
  <si>
    <t>0171189</t>
  </si>
  <si>
    <t>9X20CM,SAMOLEPÍCÍ,S POLŠTÁŘKEM,1KS</t>
  </si>
  <si>
    <t>0171190</t>
  </si>
  <si>
    <t>9X25CM,SAMOLEPÍCÍ,S POLŠTÁŘKEM,1KS</t>
  </si>
  <si>
    <t>0171191</t>
  </si>
  <si>
    <t>9X30CM,SAMOLEPÍCÍ,S POLŠTÁŘKEM,1KS</t>
  </si>
  <si>
    <t>0171193</t>
  </si>
  <si>
    <t>NÁPLAST HYPOALERGENNÍ MEPORE PRO</t>
  </si>
  <si>
    <t>6X7CM,SAMOLEPÍCÍ,VODĚODOLNÁ,S POLŠTÁŘKEM,1KS</t>
  </si>
  <si>
    <t>0171194</t>
  </si>
  <si>
    <t>9X10CM,SAMOLEPÍCÍ,VODĚODOLNÁ,S POLŠTÁŘKEM,1KS</t>
  </si>
  <si>
    <t>0171195</t>
  </si>
  <si>
    <t>9X15CM,SAMOLEPÍCÍ,VODĚODOLNÁ,S POLŠTÁŘKEM,1KS</t>
  </si>
  <si>
    <t>0171196</t>
  </si>
  <si>
    <t>9X20CM,SAMOLEPÍCÍ,VODĚODOLNÁ,S POLŠTÁŘKEM,1KS</t>
  </si>
  <si>
    <t>0171199</t>
  </si>
  <si>
    <t>KOMPRESY MESOFT STERILNÍ</t>
  </si>
  <si>
    <t>0171200</t>
  </si>
  <si>
    <t>0171201</t>
  </si>
  <si>
    <t>0171202</t>
  </si>
  <si>
    <t>5X5CM,4 VRSTVY,NETKANÝ TEXTIL,5KS</t>
  </si>
  <si>
    <t>0171203</t>
  </si>
  <si>
    <t>7,5X7,5CM,4 VRSTVY,NETKANÝ TEXTIL,5KS</t>
  </si>
  <si>
    <t>0171204</t>
  </si>
  <si>
    <t>10X10CM,4 VRSTVY,NETKANÝ TEXTIL,5KS</t>
  </si>
  <si>
    <t>0171206</t>
  </si>
  <si>
    <t>KRYTÍ ABSORPČNÍ SAMOLEPÍCÍ MEPILEX BORDER FLEX</t>
  </si>
  <si>
    <t>13,5X16,5CM,AKTIVNÍ PLOCHA 85CM,SE SILIKONOVOU VRSTVOU SAFETAC,5KS</t>
  </si>
  <si>
    <t>0171209</t>
  </si>
  <si>
    <t>0171211</t>
  </si>
  <si>
    <t>KRYTÍ PĚNOVÉ ADHEZIVNÍ BIATAIN (SAKRÁLNÍ OBLAST)</t>
  </si>
  <si>
    <t>17X17CM(AKTIVNÍ PLOCHA 9,5X9,5CM),5KS</t>
  </si>
  <si>
    <t>0171214</t>
  </si>
  <si>
    <t>KRYTÍ SILIKONOVÉ BIATAIN SILICONE</t>
  </si>
  <si>
    <t>0171215</t>
  </si>
  <si>
    <t>12,5X12,5CM(AKTIVNÍ PLOCHA 8,5X8,5CM),10KS</t>
  </si>
  <si>
    <t>0171218</t>
  </si>
  <si>
    <t>SÁČEK 1D UZAVŘENÝ SENSURA MIO S OKÉNKEM</t>
  </si>
  <si>
    <t>NEUTRÁLNÍ ŠEDÝ,15-45,MINI,KRUHOVÝ FILTR,10670,30KS</t>
  </si>
  <si>
    <t>0171219</t>
  </si>
  <si>
    <t>NEUTRÁLNÍ ŠEDÝ,15-45,MIDI,KRUHOVÝ FILTR,10671,30KS</t>
  </si>
  <si>
    <t>0171220</t>
  </si>
  <si>
    <t>NEUTRÁLNÍ ŠEDÝ,15-45,MAXI,KRUHOVÝ FILTR,10681,30KS</t>
  </si>
  <si>
    <t>0171221</t>
  </si>
  <si>
    <t>NEUTRÁLNÍ ŠEDÝ,40-55,MAXI,KRUHOVÝ FILTR,10685,30KS</t>
  </si>
  <si>
    <t>0171222</t>
  </si>
  <si>
    <t>SÁČEK 1D UZAVŘENÝ SENSURA MIO</t>
  </si>
  <si>
    <t>PRŮHLEDNÝ,15-55,MAXI,KRUHOVÝ FILTR,10691,30KS</t>
  </si>
  <si>
    <t>0171223</t>
  </si>
  <si>
    <t>SÁČEK 1D VÝPUSTNÝ SENSURA MIO S OKÉNKEM</t>
  </si>
  <si>
    <t>NEUTRÁLNÍ ŠEDÝ,10-45,MINI,KRUHOVÝ FILTR,10401,30KS</t>
  </si>
  <si>
    <t>0171224</t>
  </si>
  <si>
    <t>NEUTRÁLNÍ ŠEDÝ,10-45,MIDI,KRUHOVÝ FILTR,10411,30KS</t>
  </si>
  <si>
    <t>0171225</t>
  </si>
  <si>
    <t>NEUTRÁLNÍ ŠEDÝ,10-55,MAXI,KRUHOVÝ FILTR,10421,30KS</t>
  </si>
  <si>
    <t>0171226</t>
  </si>
  <si>
    <t>NEUTRÁLNÍ ŠEDÝ,40-45,MAXI,KRUHOVÝ FILTR,10424,30KS</t>
  </si>
  <si>
    <t>0171227</t>
  </si>
  <si>
    <t>SÁČEK 1D VÝPUSTNÝ SENSURA MIO</t>
  </si>
  <si>
    <t>PRŮHLEDNÝ,10-55,MAXI,KRUHOVÝ FILTR,10428,30KS</t>
  </si>
  <si>
    <t>0171228</t>
  </si>
  <si>
    <t>SÁČEK 1D UROSTOMICKÝ SENSURA MIO</t>
  </si>
  <si>
    <t>NEUTRÁLNÍ ŠEDÝ,10-45,MIDI,MULTIKOMOROVÝ,10581,30KS</t>
  </si>
  <si>
    <t>0171229</t>
  </si>
  <si>
    <t>NEUTRÁLNÍ ŠEDÝ,10-45,MAXI,MULTIKOMOROVÝ,10582,30KS</t>
  </si>
  <si>
    <t>0171230</t>
  </si>
  <si>
    <t>PRŮHLEDNÝ,10-45,MAXI,MULTIKOMOROVÝ,10586,30KS</t>
  </si>
  <si>
    <t>0171232</t>
  </si>
  <si>
    <t>SÁČEK JEDNODÍLNÝ VÝPUSTNÝ VELKOOBJEMOVÝ ZENSIV POST-OP</t>
  </si>
  <si>
    <t>PRŮHLEDNÝ,S OŠETŘOVACÍM OKÉNKEM,10KS</t>
  </si>
  <si>
    <t>0171233</t>
  </si>
  <si>
    <t>KRYTÍ ANTIBAKTERIÁLNÍ SE STŘÍBREM KERRACONTACT AG</t>
  </si>
  <si>
    <t>5X5CM,SEDMIDENNÍ,5KS</t>
  </si>
  <si>
    <t>0171243</t>
  </si>
  <si>
    <t>PŘÍSTROJ AIRCURVE 10 VAUTO</t>
  </si>
  <si>
    <t>KOMPLET S PŘÍSLUŠENSTVÍM A VÝHŘEVNÝM ZVLHČOVAČEM S MOŽNOSTÍ TELEMETRIE</t>
  </si>
  <si>
    <t>0171244</t>
  </si>
  <si>
    <t>PŘÍSTROJ AIRCURVE 10 CS PACEWAVE</t>
  </si>
  <si>
    <t>0171245</t>
  </si>
  <si>
    <t>ODSÁVAČKA ELEKTRICKÁ QUICK VAC TRANSPORT</t>
  </si>
  <si>
    <t>TRANSPORTNÍ,SACÍ OBJEM 20L/MIN,LAHEV 0,5L,DOBÍJECÍ,VÝDRŽ BATERIE 1,5 HOD.</t>
  </si>
  <si>
    <t>0171248</t>
  </si>
  <si>
    <t>SLUCHADLO ZÁVĚSNÉ DIGITÁLNÍ VÝKONNÉ</t>
  </si>
  <si>
    <t>M 34 HIGH POWER MINI DIGITÁLNÍ 2 KANÁLOVÉ VÍCEPROGRAMOVÉ DO 100 DB</t>
  </si>
  <si>
    <t>0171250</t>
  </si>
  <si>
    <t>M 6 ITC P DIR DIGITÁLNÍ ITC VÝKONNÉ 16 KANÁLŮ ADAPT.SMĚROVOST HIGH-TECH DO 85 DB</t>
  </si>
  <si>
    <t>0171251</t>
  </si>
  <si>
    <t>M 6 CIC P DIGITÁLNÍ CIC VÝKONNÉ 16 KANÁLŮ VÍCEPROGRAMOVÉ HIGH-TECH DO 75 DB</t>
  </si>
  <si>
    <t>0171252</t>
  </si>
  <si>
    <t>M 34 FRONT DIGITÁLNÍ 2 KANÁLOVÉ SUPER VÝKONNÉ DĚTSKÝ HÁK ZÁMEK DO 110 DB</t>
  </si>
  <si>
    <t>0171256</t>
  </si>
  <si>
    <t>GLUKOMETR ONE TOUCH SELECT PLUS</t>
  </si>
  <si>
    <t>INZ.REŽIM,SADA:PŘÍSTROJ,BATERIE,ODBĚROVÉ PERO,10 PROUŽKŮ,10 LANCET</t>
  </si>
  <si>
    <t>0171257</t>
  </si>
  <si>
    <t>PROUŽKY DIAGNOSTICKÉ ONE TOUCH SELECT PLUS (PRO ZP KÓD 0171256,0171663</t>
  </si>
  <si>
    <t>0171258</t>
  </si>
  <si>
    <t>GLUKOMETR ONE TOUCH VERIO FLEX</t>
  </si>
  <si>
    <t>0171264</t>
  </si>
  <si>
    <t>SETY INF.TEFLONOVÉ ACCU-CHEK INSIGHT TENDER,13,17MM KAN.+ 40,70,100CM,20KS</t>
  </si>
  <si>
    <t>0171267</t>
  </si>
  <si>
    <t>PROUŽKY DIAGNOSTICKÉ GLUCOCARD S (PRO ZP KÓD 0171266)</t>
  </si>
  <si>
    <t>INZULÍNOVÝ REŽIM,KE GLUKOMETRU GLUCOCARD S,50KS</t>
  </si>
  <si>
    <t>0171268</t>
  </si>
  <si>
    <t>SLUCHADLO ZÁVĚSNÉ BEZDRÁTOVÉ WIDEX DREAM110 D1-FA P</t>
  </si>
  <si>
    <t>3 KANÁLY, TRUE-ISP, PRO ZTRÁTY DO 100/110 DB</t>
  </si>
  <si>
    <t>0171269</t>
  </si>
  <si>
    <t>SLUCHADLO ZÁVĚSNÉ BEZDRÁTOVÉ WIDEX DREAM220 D2-FA P</t>
  </si>
  <si>
    <t>0171270</t>
  </si>
  <si>
    <t>SLUCHADLO ZÁVĚSNÉ BEZDRÁTOVÉ WIDEX DREAM330 D3-FA P</t>
  </si>
  <si>
    <t>10 KANÁLŮ, TRUE-ISP, PRO ZTRÁTY DO 100/110 DB</t>
  </si>
  <si>
    <t>0171272</t>
  </si>
  <si>
    <t>PÁS BŘIŠNÍ STOMICKÝ</t>
  </si>
  <si>
    <t>S OTVOREM 255</t>
  </si>
  <si>
    <t>0171273</t>
  </si>
  <si>
    <t>INHALÁTOR KOMPRESOROVÝ OMRON A3 COMPLETE (NE-C300)</t>
  </si>
  <si>
    <t>PRO CÍLENOU LÉČBU DÝCHACÍCH CEST,VYSOKÝ NEB.VÝKON 0,3-0,7 ML/MIN</t>
  </si>
  <si>
    <t>0171279</t>
  </si>
  <si>
    <t>PRŮHLEDNÝ,57MM,STANDARD,10KS</t>
  </si>
  <si>
    <t>0171280</t>
  </si>
  <si>
    <t>PRŮHLEDNÝ,45MM,STANDARD,10KS</t>
  </si>
  <si>
    <t>0171281</t>
  </si>
  <si>
    <t>SLUCHADLO ZÁVĚSNÉ DIGITÁLNÍ 48 KANÁLOVÉ</t>
  </si>
  <si>
    <t>MOTION SX 7BX,ZTRÁTY DO 85 DB</t>
  </si>
  <si>
    <t>0171284</t>
  </si>
  <si>
    <t>SLUCHADLO ZÁVĚSNÉ DIGITÁLNÍ 36 KANÁLOVÉ</t>
  </si>
  <si>
    <t>MOTION SX 5BX,ZTRÁTY DO 85 DB</t>
  </si>
  <si>
    <t>0171285</t>
  </si>
  <si>
    <t>MOTION SA 5BX,ZTRÁTY DO 85 DB</t>
  </si>
  <si>
    <t>0171286</t>
  </si>
  <si>
    <t>MOTION PX 5BX,ZTRÁTY DO 105 DB</t>
  </si>
  <si>
    <t>0171287</t>
  </si>
  <si>
    <t>MOTION SX 3BX,ZTRÁTY DO 85 DB</t>
  </si>
  <si>
    <t>0171288</t>
  </si>
  <si>
    <t>MOTION SA 3BX,ZTRÁTY DO 85 DB</t>
  </si>
  <si>
    <t>0171289</t>
  </si>
  <si>
    <t>MOTION PX 3BX,ZTRÁTY DO 105 DB</t>
  </si>
  <si>
    <t>0171290</t>
  </si>
  <si>
    <t>SLUCHADLO ZÁVĚSNÉ DIGITÁLNÍ 24 KANÁLOVÉ S REPRODUKTORKEM VE ZVUKOVODU</t>
  </si>
  <si>
    <t>CARAT 3BX,ZTRÁTY DO 110 DB</t>
  </si>
  <si>
    <t>0171292</t>
  </si>
  <si>
    <t>PURE 3BX,ZTRÁTY DO 110 DB</t>
  </si>
  <si>
    <t>0171294</t>
  </si>
  <si>
    <t>SLUCHADLO ZVUKOVODOVÉ DIGITÁLNÍ 36 KANÁLOVÉ</t>
  </si>
  <si>
    <t>INSIO 5BX,ZTRÁTY DO 70 DB</t>
  </si>
  <si>
    <t>0171295</t>
  </si>
  <si>
    <t>INSIO 3BX,ZTRÁTY DO 70 DB</t>
  </si>
  <si>
    <t>0171296</t>
  </si>
  <si>
    <t>SLUCHADLO ZÁVĚSNÉ DIGITÁLNÍ BEZDRÁTOVÉ 4 PROGRAMY</t>
  </si>
  <si>
    <t>SUPREMIA 3 COMPACT POWER BTE BERNAFON ZTRÁTY DO 120 DB</t>
  </si>
  <si>
    <t>0171298</t>
  </si>
  <si>
    <t>SAPHIRA 3 PLUS COMPACT POWER BTE BERNAFON ZTRÁTY DO 95 DB</t>
  </si>
  <si>
    <t>0171299</t>
  </si>
  <si>
    <t>SAPHIRA 3 COMPACT POWER BTE BERNAFON ZTRÁTY DO 90 DB</t>
  </si>
  <si>
    <t>0171301</t>
  </si>
  <si>
    <t>SAPHIRA 5 BTE COMPACT POWER BERNAFON ZTRÁTY DO 90 DB</t>
  </si>
  <si>
    <t>0171302</t>
  </si>
  <si>
    <t>SAPHIRA 3 BTE NANO BERNAFON ZTRÁTY DO 80 DB</t>
  </si>
  <si>
    <t>0171303</t>
  </si>
  <si>
    <t>SAPHIRA 5 BTE NANO BERNAFON ZTRÁTY DO 80 DB</t>
  </si>
  <si>
    <t>0171304</t>
  </si>
  <si>
    <t>SAPHIRA 3 PICO RITE BTE BERNAFON ZTRÁTY DO 90 DB</t>
  </si>
  <si>
    <t>0171305</t>
  </si>
  <si>
    <t>SAPHIRA 5 PICO RITE BTE BERNAFON ZTRÁTY DO 90 DB</t>
  </si>
  <si>
    <t>0171306</t>
  </si>
  <si>
    <t>SLUCHADLO KONCHOVÉ DIGITÁLNÍ BEZDRÁTOVÉ AŽ 4 PROGRAMY</t>
  </si>
  <si>
    <t>SAPHIRA 3 ITEPD/ITED BERNAFON ZTRÁTY DO 105 DB/90 DB</t>
  </si>
  <si>
    <t>0171307</t>
  </si>
  <si>
    <t>SAPHIRA 5 ITEPD/ITED BERNAFON ZTRÁTY DO 105 DB/90 DB</t>
  </si>
  <si>
    <t>0171308</t>
  </si>
  <si>
    <t>SLUCHADLO ZVUKOVODOVÉ DIGITÁLNÍ BEZDRÁTOVÉ AŽ 4 PROGRAMY</t>
  </si>
  <si>
    <t>SAPHIRA 3 ITCPD/ITCD BERNAFON ZTRÁTY DO 105 DB/85 DB</t>
  </si>
  <si>
    <t>0171309</t>
  </si>
  <si>
    <t>SAPHIRA 5 ITCPD/ITCD BERNAFON ZTRÁTY DO 105 DB/85 DB</t>
  </si>
  <si>
    <t>0171310</t>
  </si>
  <si>
    <t>SLUCHADLO ZVUKOVODOVÉ DIGITÁLNÍ AŽ 4 PROGRAMY</t>
  </si>
  <si>
    <t>SAPHIRA 3 ITC BERNAFON ZTRÁTY DO 85 DB</t>
  </si>
  <si>
    <t>0171311</t>
  </si>
  <si>
    <t>SAPHIRA 5 ITC BERNAFON ZTRÁTY DO 85 DB</t>
  </si>
  <si>
    <t>0171312</t>
  </si>
  <si>
    <t>SAPHIRA 3 CICP BERNAFON ZTRÁTY DO 95 DB</t>
  </si>
  <si>
    <t>0171313</t>
  </si>
  <si>
    <t>SAPHIRA 5 CICP BERNAFON ZTRÁTY DO 95 DB</t>
  </si>
  <si>
    <t>0171314</t>
  </si>
  <si>
    <t>SAPHIRA 3 CICX/CIC BERNAFON ZTRÁTY DO 80 DB</t>
  </si>
  <si>
    <t>0171315</t>
  </si>
  <si>
    <t>SAPHIRA 5 CICX/CIC BERNAFON ZTRÁTY DO 80 DB</t>
  </si>
  <si>
    <t>SLUCHOVÝ SYSTÉM NA KOSTNÍ VEDENÍ BAHA DIGITÁLNÍ/BEZ CHIRURG.ZÁKROKU</t>
  </si>
  <si>
    <t>ZVUKOVÝ PROCESOR BAHA 5/POWER/SUPERPOWER,ZTRÁTA KOSTNÍHO VEDENÍ DO 45/55/65 DB</t>
  </si>
  <si>
    <t>0171323</t>
  </si>
  <si>
    <t>KOMPRESY Z GÁZY 10X10CM KRABIČKA STERILNÍ</t>
  </si>
  <si>
    <t>10X10CM,KRABIČKA STERILNÍ,25X2KS</t>
  </si>
  <si>
    <t>0171324</t>
  </si>
  <si>
    <t>KOMPRESY Z GÁZY 10X10CM NESTERILNÍ</t>
  </si>
  <si>
    <t>10X10CM,NESTERILNÍ,100KS</t>
  </si>
  <si>
    <t>0171325</t>
  </si>
  <si>
    <t>KOMPRESY Z GÁZY 10X10CM STERILNÍ</t>
  </si>
  <si>
    <t>10X10CM,STERILNÍ,5KS</t>
  </si>
  <si>
    <t>KOMPRESY Z GÁZY 5X5CM KRABIČKA STERILNÍ</t>
  </si>
  <si>
    <t>5X5CM,KRABIČKA STERILNÍ,25X2KS</t>
  </si>
  <si>
    <t>0171327</t>
  </si>
  <si>
    <t>KOMPRESY Z GÁZY 5X5CM NESTERILNÍ</t>
  </si>
  <si>
    <t>5X5CM,NESTERILNÍ,100KS</t>
  </si>
  <si>
    <t>0171328</t>
  </si>
  <si>
    <t>KOMPRESY Z GÁZY 5X5CM STERILNÍ</t>
  </si>
  <si>
    <t>5X5CM,STERILNÍ,5KS</t>
  </si>
  <si>
    <t>0171329</t>
  </si>
  <si>
    <t>KOMPRESY Z GÁZY 7,5X7,5CM KRABIČKA STERILNÍ</t>
  </si>
  <si>
    <t>7,5X7,5CM,KRABIČKA STERILNÍ,25X2KS</t>
  </si>
  <si>
    <t>KOMPRESY Z GÁZY 7,5X7,5CM NESTERILNÍ</t>
  </si>
  <si>
    <t>7,5X7,5CM,NESTERILNÍ,100KS</t>
  </si>
  <si>
    <t>0171331</t>
  </si>
  <si>
    <t>KOMPRESY Z GÁZY 7,5X7,5CM STERILNÍ</t>
  </si>
  <si>
    <t>7,5X7,5CM,STERILNÍ,5KS</t>
  </si>
  <si>
    <t>0171332</t>
  </si>
  <si>
    <t>KOMPRESY Z NETKANÉHO TEXTILU 10X10CM NESTERILNÍ</t>
  </si>
  <si>
    <t>KOMPRESY Z NETKANÉHO TEXTILU 10X10CM STERILNÍ</t>
  </si>
  <si>
    <t>10X10CM,STERILNÍ,2KS</t>
  </si>
  <si>
    <t>0171335</t>
  </si>
  <si>
    <t>KOMPRESY Z NETKANÉHO TEXTILU 7,5X7,5CM NESTERILNÍ</t>
  </si>
  <si>
    <t>0171340</t>
  </si>
  <si>
    <t>KRYTÍ TYL MASTNÝ 10X10CM</t>
  </si>
  <si>
    <t>10X10CM,2KS</t>
  </si>
  <si>
    <t>0171344</t>
  </si>
  <si>
    <t>KRYTÍ TYL MASTNÝ 12X12CM</t>
  </si>
  <si>
    <t>12X12CM,2KS</t>
  </si>
  <si>
    <t>0171346</t>
  </si>
  <si>
    <t>KRYTÍ TYL MASTNÝ 5X5CM</t>
  </si>
  <si>
    <t>5X5CM,2KS</t>
  </si>
  <si>
    <t>0171349</t>
  </si>
  <si>
    <t>OBINADLO ELASTICKÉ FIXAČNÍ</t>
  </si>
  <si>
    <t>0171350</t>
  </si>
  <si>
    <t>0171351</t>
  </si>
  <si>
    <t>0171353</t>
  </si>
  <si>
    <t>0171354</t>
  </si>
  <si>
    <t>0171355</t>
  </si>
  <si>
    <t>0171359</t>
  </si>
  <si>
    <t>PODLOŽKY ABSORPČNÍ STERI DRY SUPER</t>
  </si>
  <si>
    <t>90X60CM,SAVOST 700ML,SE SUPERABSORBENTEM,30KS</t>
  </si>
  <si>
    <t>0171360</t>
  </si>
  <si>
    <t>VLOŽKY ABSORPČNÍ STERI DRY LADY EXTRA</t>
  </si>
  <si>
    <t>450ML,10KS</t>
  </si>
  <si>
    <t>0171361</t>
  </si>
  <si>
    <t>VLOŽKY ABSORPČNÍ STERI DRY LADY NORMAL</t>
  </si>
  <si>
    <t>370ML,20KS</t>
  </si>
  <si>
    <t>0171365</t>
  </si>
  <si>
    <t>KALHOTKY ABSORPČNÍ NOČNÍ SENI SUPER PLUS XXL</t>
  </si>
  <si>
    <t>BOKY 160-210CM,3200ML,10KS</t>
  </si>
  <si>
    <t>0171367</t>
  </si>
  <si>
    <t>VLOŽKY ABSORPČNÍ PRO ŽENY SENI CONTROL NORMAL</t>
  </si>
  <si>
    <t>10,5X28CM,360ML,15KS</t>
  </si>
  <si>
    <t>0171371</t>
  </si>
  <si>
    <t>SLUCHADLO ZÁVĚSNÉ DIGITÁLNÍ 16 KANÁLOVÉ MALÉ</t>
  </si>
  <si>
    <t>ORION 2 S, SIEMENS, ZTRÁTY DO 65 DB</t>
  </si>
  <si>
    <t>0171372</t>
  </si>
  <si>
    <t>ORION 2 M, SIEMENS, ZTRÁTY DO 85 DB</t>
  </si>
  <si>
    <t>0171373</t>
  </si>
  <si>
    <t>ORION 2 P, SIEMENS, ZTRÁTY DO 105 DB</t>
  </si>
  <si>
    <t>0171374</t>
  </si>
  <si>
    <t>SLUCHADLO ZÁVĚSNÉ DIGITÁLNÍ 16 KANÁLOVÉ S REPRODUKTOREM DO ZVUKOVODU</t>
  </si>
  <si>
    <t>ORION 2 RIC 312, SIEMENS, ZTRÁTY DO 100 DB</t>
  </si>
  <si>
    <t>0171375</t>
  </si>
  <si>
    <t>INSIO ORION 2, SIEMENS, ZTRÁTY DO 80 DB</t>
  </si>
  <si>
    <t>0171376</t>
  </si>
  <si>
    <t>SIRION 2 S, SIEMENS, ZTRÁTY DO 65 DB</t>
  </si>
  <si>
    <t>0171377</t>
  </si>
  <si>
    <t>SIRION 2 M, SIEMENS, ZTRÁTY DO 85 DB</t>
  </si>
  <si>
    <t>0171378</t>
  </si>
  <si>
    <t>SIRION 2 P, SIEMENS, ZTRÁTY DO 105 DB</t>
  </si>
  <si>
    <t>0171379</t>
  </si>
  <si>
    <t>INSIO SIRION 2, SIEMENS, ZTRÁTY DO 80 DB</t>
  </si>
  <si>
    <t>0171380</t>
  </si>
  <si>
    <t>INTUIS 2 S, SIEMENS, ZTRÁTY DO 65 DB</t>
  </si>
  <si>
    <t>0171381</t>
  </si>
  <si>
    <t>INTUIS 2 M, SIEMENS, ZTRÁTY DO 85 DB</t>
  </si>
  <si>
    <t>0171382</t>
  </si>
  <si>
    <t>SLUCHADLO ZÁVĚSNÉ DIGITÁLNÍ 12 KANÁLOVÉ SILNÉ</t>
  </si>
  <si>
    <t>INTUIS 2 P, SIEMENS, ZTRÁTY DO 105 DB</t>
  </si>
  <si>
    <t>0171383</t>
  </si>
  <si>
    <t>INTUIS 2 ITE, SIEMENS, ZTRÁTY DO 80 DB</t>
  </si>
  <si>
    <t>0171396</t>
  </si>
  <si>
    <t>OBINADLO ELASTICKÉ IDEAL NEO</t>
  </si>
  <si>
    <t>6CMX5M,KRÁTKOTAŽNÉ,1KS</t>
  </si>
  <si>
    <t>0171397</t>
  </si>
  <si>
    <t>8CMX5M,KRÁTKOTAŽNÉ,1KS</t>
  </si>
  <si>
    <t>0171398</t>
  </si>
  <si>
    <t>10CMX5M,KRÁTKOTAŽNÉ,1KS</t>
  </si>
  <si>
    <t>0171399</t>
  </si>
  <si>
    <t>12CMX5M,KRÁTKOTAŽNÉ,1KS</t>
  </si>
  <si>
    <t>0171402</t>
  </si>
  <si>
    <t>0171405</t>
  </si>
  <si>
    <t>0171408</t>
  </si>
  <si>
    <t>10CMX10CM,8 VRSTEV,17 NITÍ,2KS</t>
  </si>
  <si>
    <t>0171412</t>
  </si>
  <si>
    <t>KALHOTKY ABSORPČNÍ MOLICARE 5 KAPEK MEDIUM</t>
  </si>
  <si>
    <t>BOKY 90-120CM,1628ML,30KS</t>
  </si>
  <si>
    <t>0171413</t>
  </si>
  <si>
    <t>KALHOTKY ABSORPČNÍ MOLICARE 5 KAPEK LARGE</t>
  </si>
  <si>
    <t>BOKY 120-150CM,2132ML,30KS</t>
  </si>
  <si>
    <t>0171416</t>
  </si>
  <si>
    <t>KALHOTKY ABSORPČNÍ MOLICARE 6 KAPEK SMALL</t>
  </si>
  <si>
    <t>BOKY 60-90CM,1355ML,30KS</t>
  </si>
  <si>
    <t>0171417</t>
  </si>
  <si>
    <t>KALHOTKY ABSORPČNÍ MOLICARE 6 KAPEK MEDIUM</t>
  </si>
  <si>
    <t>BOKY 90-120CM,1839ML,30KS</t>
  </si>
  <si>
    <t>0171418</t>
  </si>
  <si>
    <t>KALHOTKY ABSORPČNÍ MOLICARE 6 KAPEK LARGE</t>
  </si>
  <si>
    <t>BOKY 120-150CM,2225ML,30KS</t>
  </si>
  <si>
    <t>0171421</t>
  </si>
  <si>
    <t>KALHOTKY ABSORPČNÍ MOLICARE 7 KAPEK MEDIUM</t>
  </si>
  <si>
    <t>BOKY 90-120CM,2013ML,30KS</t>
  </si>
  <si>
    <t>0171422</t>
  </si>
  <si>
    <t>KALHOTKY ABSORPČNÍ MOLICARE 7 KAPEK LARGE</t>
  </si>
  <si>
    <t>BOKY 120-150CM,2318ML,30KS</t>
  </si>
  <si>
    <t>0171423</t>
  </si>
  <si>
    <t>KALHOTKY ABSORPČNÍ MOLICARE 8 KAPEK SMALL</t>
  </si>
  <si>
    <t>BOKY 60-90CM,1593ML,30KS</t>
  </si>
  <si>
    <t>0171424</t>
  </si>
  <si>
    <t>KALHOTKY ABSORPČNÍ MOLICARE 8 KAPEK MEDIUM</t>
  </si>
  <si>
    <t>BOKY 90-120CM,2310ML,30KS</t>
  </si>
  <si>
    <t>0171425</t>
  </si>
  <si>
    <t>KALHOTKY ABSORPČNÍ MOLICARE 8 KAPEK LARGE</t>
  </si>
  <si>
    <t>BOKY 120-150CM,2555ML,30KS</t>
  </si>
  <si>
    <t>0171427</t>
  </si>
  <si>
    <t>KALHOTKY ABSORPČNÍ MOLICARE PREMIUM 10 KAPEK MEDIUM</t>
  </si>
  <si>
    <t>BOKY 90-120CM,3453ML,14KS</t>
  </si>
  <si>
    <t>0171428</t>
  </si>
  <si>
    <t>KALHOTKY ABSORPČNÍ MOLICARE PREMIUM 10 KAPEK LARGE</t>
  </si>
  <si>
    <t>BOKY 120-150CM,4000ML,14KS</t>
  </si>
  <si>
    <t>0171429</t>
  </si>
  <si>
    <t>185ML,14KS</t>
  </si>
  <si>
    <t>0171430</t>
  </si>
  <si>
    <t>245ML,14KS</t>
  </si>
  <si>
    <t>0171431</t>
  </si>
  <si>
    <t>0171432</t>
  </si>
  <si>
    <t>513ML,10KS</t>
  </si>
  <si>
    <t>0171433</t>
  </si>
  <si>
    <t>600ML,8KS</t>
  </si>
  <si>
    <t>0171434</t>
  </si>
  <si>
    <t>808ML,6KS</t>
  </si>
  <si>
    <t>0171435</t>
  </si>
  <si>
    <t>900ML,6KS</t>
  </si>
  <si>
    <t>0171436</t>
  </si>
  <si>
    <t>SLUCHADLO ZÁVĚSNÉ - BTE POWER/BTE HIGH POWER</t>
  </si>
  <si>
    <t>ENYA 4,EY488-DW,RESOUND,BAT 13,10 KANÁLŮ,4 PRG,2 MIK,DAI,WIRELESS</t>
  </si>
  <si>
    <t>0171437</t>
  </si>
  <si>
    <t>ENYA 4,EY477-DW,RESOUND,BAT 13,10 KANÁLŮ,4 PRG,2 MIK,DAI,WIRELESS</t>
  </si>
  <si>
    <t>0171438</t>
  </si>
  <si>
    <t>ENYA 4,EY467-DW,RESOUND,BAT 312,10 KANÁLŮ,4 PRG,2 MIK,DAI,WIRELESS</t>
  </si>
  <si>
    <t>0171439</t>
  </si>
  <si>
    <t>ENYA 3,EY388-DW,RESOUND,BAT 13,8 KANÁLŮ,4 PRG,2 MIK,DAI,WIRELESS</t>
  </si>
  <si>
    <t>0171440</t>
  </si>
  <si>
    <t>ENYA 3,EY377-DW,RESOUND,BAT 13,8 KANÁLŮ,4 PRG,2 MIK,DAI,WIRELESS</t>
  </si>
  <si>
    <t>0171441</t>
  </si>
  <si>
    <t>ENYA 3,EY367-DW,RESOUND,BAT 312,8 KANÁLŮ,4 PRG,2 MIK,DAI,WIRELESS</t>
  </si>
  <si>
    <t>0171442</t>
  </si>
  <si>
    <t>ENYA 2,EY288-DW,RESOUND,BAT 13,6 KANÁLŮ,3 PRG,2 MIK,DAI,WIRELESS</t>
  </si>
  <si>
    <t>0171443</t>
  </si>
  <si>
    <t>ENYA 2,EY277-DW,RESOUND,BAT 13,6 KANÁLŮ,3 PRG,2 MIK,DAI,WIRELESS</t>
  </si>
  <si>
    <t>0171444</t>
  </si>
  <si>
    <t>SLUCHADLO DIGITÁLNÍ ZÁVĚSNÉ RIC PHONAK VODĚODOLNÉ</t>
  </si>
  <si>
    <t>AUDÉO V30-10/312/312T/13, 8 KANÁLŮ</t>
  </si>
  <si>
    <t>0171445</t>
  </si>
  <si>
    <t>AUDÉO V50-10/312/312T/13, 12 KANÁLŮ</t>
  </si>
  <si>
    <t>0171446</t>
  </si>
  <si>
    <t>BOLERO V30-M/P/SP, 8 KANÁLŮ</t>
  </si>
  <si>
    <t>0171447</t>
  </si>
  <si>
    <t>BOLERO V50-M/P/SP, 12 KANÁLŮ</t>
  </si>
  <si>
    <t>0171449</t>
  </si>
  <si>
    <t>SLUCHADLO DIGITÁLNÍ ZVUKOVODOVÉ PHONAK</t>
  </si>
  <si>
    <t>CROS II-312/13, 8 KANÁLŮ</t>
  </si>
  <si>
    <t>0171450</t>
  </si>
  <si>
    <t>VIRTO V30-10/312/13, 8 KANÁLŮ</t>
  </si>
  <si>
    <t>0171451</t>
  </si>
  <si>
    <t>VIRTO V50-10/312/13, 12 KANÁLŮ</t>
  </si>
  <si>
    <t>0171452</t>
  </si>
  <si>
    <t>KRYTÍ ABSORPČNÍ HYDROKOLOIDNÍ CUTIMED HYDROCONTROL TĚLOVÉ BARVY</t>
  </si>
  <si>
    <t>4,5CMX4,5CM,S HYDROGELOVÝM ABSORPČNÍM POLŠTÁŘKEM,VYSOKÁ STIMULACE HOJENÍ,10KS</t>
  </si>
  <si>
    <t>0171453</t>
  </si>
  <si>
    <t>7,5CMX7,5CM,S HYDROGELOVÝM ABSORPČNÍM POLŠTÁŘKEM,VYSOKÁ STIMULACE HOJENÍ,10KS</t>
  </si>
  <si>
    <t>0171454</t>
  </si>
  <si>
    <t>10CMX10CM,S HYDROGELOVÝM ABSORPČNÍM POLŠTÁŘKEM,VYSOKÁ STIMULACE HOJENÍ,10KS</t>
  </si>
  <si>
    <t>0171456</t>
  </si>
  <si>
    <t>KRYTÍ ABSORPČNÍ TRANSPARENTNÍ LEUKOMED CONTROL</t>
  </si>
  <si>
    <t>5CMX7CM,S HYDROGELOVÝM ABSORPČNÍM POLŠTÁŘKEM,10KS</t>
  </si>
  <si>
    <t>0171457</t>
  </si>
  <si>
    <t>7CMX10CM,S HYDROGELOVÝM ABSORPČNÍM POLŠTÁŘKEM,10KS</t>
  </si>
  <si>
    <t>0171458</t>
  </si>
  <si>
    <t>8CMX15CM,S HYDROGELOVÝM ABSORPČNÍM POLŠTÁŘKEM,10KS</t>
  </si>
  <si>
    <t>0171465</t>
  </si>
  <si>
    <t>PROUŽKY DIAGNOSTICKÉ MATCH II (PRO ZP KÓD 0171466)</t>
  </si>
  <si>
    <t>2X25KS</t>
  </si>
  <si>
    <t>0171467</t>
  </si>
  <si>
    <t>0171468</t>
  </si>
  <si>
    <t>0171470</t>
  </si>
  <si>
    <t>0171471</t>
  </si>
  <si>
    <t>GEL LAVANID 0,04% POLYHEXANID</t>
  </si>
  <si>
    <t>100G TUBA,1KS</t>
  </si>
  <si>
    <t>0171472</t>
  </si>
  <si>
    <t>GEL LAVANID V+ 0,04% POLYHEXANID</t>
  </si>
  <si>
    <t>40G TUBA,1KS</t>
  </si>
  <si>
    <t>0171473</t>
  </si>
  <si>
    <t>0171474</t>
  </si>
  <si>
    <t>SLUCHADLO ZÁVĚSNÉ SILNÉ BELTONE ALLY 2 86</t>
  </si>
  <si>
    <t>PBTE,6 KANÁLŮ,BATERIE 13,ZESÍLENÍ DO 115DB,WIRELESS,HPF,DAI,TEL</t>
  </si>
  <si>
    <t>0171475</t>
  </si>
  <si>
    <t>SLUCHADLO ZÁVĚSNÉ BELTONE ALLY 2 76</t>
  </si>
  <si>
    <t>BTE,6 KANÁLŮ,BATERIE 13,ZESÍL.DO 100DB,WIRELESS,SUREFIT,HPF,DAI,TEL</t>
  </si>
  <si>
    <t>0171476</t>
  </si>
  <si>
    <t>SLUCHADLO ZVUKOVODOVÉ BELTONE ALLY 2 35</t>
  </si>
  <si>
    <t>ITC,6 KANÁLŮ,BATERIE 312,ZESÍLENÍ DO 90DB,WIRELESS,HPF,TEL</t>
  </si>
  <si>
    <t>0171479</t>
  </si>
  <si>
    <t>SLUCHADLO ZÁVĚSNÉ BELTONE ALLY 3 76</t>
  </si>
  <si>
    <t>BTE,8 KANÁLŮ,BATERIE 13,ZESÍL.DO 100DB,WIRELESS,SUREFIT,HPF,DAI,TEL</t>
  </si>
  <si>
    <t>0171481</t>
  </si>
  <si>
    <t>SLUCHADLO ZVUKOVODOVÉ BELTONE ALLY 3 35</t>
  </si>
  <si>
    <t>ITC,8 KANÁLŮ,BATERIE 312,ZESÍLENÍ DO 90DB,WIRELESS,HPF,TEL</t>
  </si>
  <si>
    <t>0171484</t>
  </si>
  <si>
    <t>SLUCHADLO ZÁVĚSNÉ BELTONE ALLY 4 76</t>
  </si>
  <si>
    <t>BTE,10 KANÁLŮ,BATERIE 13,ZESÍL.DO 100DB,WIRELESS,SUREFIT,HPF,DAI,TEL</t>
  </si>
  <si>
    <t>0171486</t>
  </si>
  <si>
    <t>SLUCHADLO ZVUKOVODOVÉ BELTONE ALLY 4 35</t>
  </si>
  <si>
    <t>ITC,10 KANÁLŮ,BATERIE 312,ZESÍLENÍ DO 90DB,WIRELESS,HPF,TEL</t>
  </si>
  <si>
    <t>0171491</t>
  </si>
  <si>
    <t>SLUCHADLO ZVUKOVODOVÉ BELTONE LEGEND 6 35</t>
  </si>
  <si>
    <t>ITC,12 KANÁLŮ,BATERIE 312,ZESÍLENÍ DO 110DB,WIRELESS,MFI,HPF</t>
  </si>
  <si>
    <t>0171496</t>
  </si>
  <si>
    <t>SLUCHADLO ZVUKOVODOVÉ BELTONE LEGEND 9 35</t>
  </si>
  <si>
    <t>ITC,14 KANÁLŮ,BATERIE 312,ZESÍLENÍ DO 110DB,WIRELESS,MFI,HPF</t>
  </si>
  <si>
    <t>0171501</t>
  </si>
  <si>
    <t>SLUCHADLO ZVUKOVODOVÉ BELTONE LEGEND 17 35</t>
  </si>
  <si>
    <t>ITC,17 KANÁLŮ,BATERIE 312,ZESÍLENÍ DO 110DB,WIRELESS,MFI,HPF</t>
  </si>
  <si>
    <t>0171503</t>
  </si>
  <si>
    <t>PŘÍSTROJ DREAMSTATION CPAP S FUNKCÍ C-FLEX+</t>
  </si>
  <si>
    <t>0171504</t>
  </si>
  <si>
    <t>0171505</t>
  </si>
  <si>
    <t>PŘÍSTROJ DREAMSTATION AUTO CPAP</t>
  </si>
  <si>
    <t>0171506</t>
  </si>
  <si>
    <t>PŘÍSTROJ DREAMSTATION AUTO BIPAP</t>
  </si>
  <si>
    <t>0171507</t>
  </si>
  <si>
    <t>PŘÍSLUŠENSTVÍ K CPAP/BPAP RESPIRONICS</t>
  </si>
  <si>
    <t>VÝHŘÍVANÝ ZVLHČOVAČ DREAMSTATION KOMPLETNÍ</t>
  </si>
  <si>
    <t>0171508</t>
  </si>
  <si>
    <t>GEL ACTIMARIS NA HOJENÍ RAN 20G</t>
  </si>
  <si>
    <t>NA KŮŽI,SLIZNICE ÚST,NOSU,GENITÁLIÍ.I PRO DĚTI A KOJENCE,1KS</t>
  </si>
  <si>
    <t>0171509</t>
  </si>
  <si>
    <t>ROZTOK ACTIMARIS SENSITIV NA VÝPLACH A HOJENÍ RAN 1000ML</t>
  </si>
  <si>
    <t>NA KŮŽI,SLIZNICE ÚST,NOSU,GENITÁLIÍ.I PRO DĚTI A KOJENCE,I PROTI MRSA/VRE,1KS</t>
  </si>
  <si>
    <t>0171510</t>
  </si>
  <si>
    <t>SÁČEK 1D UZAVŘENÝ SENSURA MIO CONVEX SOFT</t>
  </si>
  <si>
    <t>MĚKKÝ KONVEX,NEUTRÁLNÍ ŠEDÝ,15-33,MIDI,FILTR,KONTROLNÍ OKÉNKO,16501,10KS</t>
  </si>
  <si>
    <t>0171511</t>
  </si>
  <si>
    <t>MĚKKÝ KONVEX,NEUTRÁLNÍ ŠEDÝ,15-33,MAXI,FILTR,KONTROLNÍ OKÉNKO,16505,10KS</t>
  </si>
  <si>
    <t>0171512</t>
  </si>
  <si>
    <t>MĚKKÝ KONVEX,NEUTRÁLNÍ ŠEDÝ,31-50,MAXI,FILTR,KONTROLNÍ OKÉNKO,16512,10KS</t>
  </si>
  <si>
    <t>0171513</t>
  </si>
  <si>
    <t>SÁČEK 1D UZAVŘENÝ SENSURA MIO CONVEX LIGHT</t>
  </si>
  <si>
    <t>MÍRNÝ KONVEX,NEUTRÁLNÍ ŠEDÝ,31-43,MIDI,FILTR,KONTROLNÍ OKÉNKO,16523,10KS</t>
  </si>
  <si>
    <t>0171514</t>
  </si>
  <si>
    <t>MÍRNÝ KONVEX,NEUTRÁLNÍ ŠEDÝ,15-33,MAXI,FILTR,KONTROLNÍ OKÉNKO,16526,10KS</t>
  </si>
  <si>
    <t>0171515</t>
  </si>
  <si>
    <t>MÍRNÝ KONVEX,NEUTRÁLNÍ ŠEDÝ,31-43,MAXI,FILTR,KONTROLNÍ OKÉNKO,16527,10KS</t>
  </si>
  <si>
    <t>0171516</t>
  </si>
  <si>
    <t>SÁČEK 1D UZAVŘENÝ SENSURA MIO CONVEX DEEP</t>
  </si>
  <si>
    <t>HLUBOKÝ KONVEX,NEUTRÁLNÍ ŠEDÝ,15-33,MAXI,FILTR,KONTROLNÍ OKÉNKO,16546,10KS</t>
  </si>
  <si>
    <t>0171517</t>
  </si>
  <si>
    <t>HLUBOKÝ KONVEX,NEUTRÁLNÍ ŠEDÝ,31-43,MAXI,FILTR,KONTROLNÍ OKÉNKO,16547,10KS</t>
  </si>
  <si>
    <t>0171518</t>
  </si>
  <si>
    <t>SÁČEK 1D VÝPUSTNÝ SENSURA MIO CONVEX SOFT</t>
  </si>
  <si>
    <t>MĚKKÝ KONVEX,NEUTRÁLNÍ ŠEDÝ,15-33,MIDI,FILTR,KONTROLNÍ OKÉNKO,16601,10KS</t>
  </si>
  <si>
    <t>0171519</t>
  </si>
  <si>
    <t>MĚKKÝ KONVEX,NEUTRÁLNÍ ŠEDÝ,15-33,MAXI,FILTR,KONTROLNÍ OKÉNKO,16605,10KS</t>
  </si>
  <si>
    <t>0171520</t>
  </si>
  <si>
    <t>MĚKKÝ KONVEX,NEUTRÁLNÍ ŠEDÝ,31-50,MAXI,FILTR,KONTROLNÍ OKÉNKO,16612,10KS</t>
  </si>
  <si>
    <t>0171521</t>
  </si>
  <si>
    <t>SÁČEK 1D VÝPUSTNÝ SENSURA MIO CONVEX LIGHT</t>
  </si>
  <si>
    <t>MÍRNÝ KONVEX,NEUTRÁLNÍ ŠEDÝ,31-43,MIDI,FILTR,KONTROLNÍ OKÉNKO,16623,10KS</t>
  </si>
  <si>
    <t>0171522</t>
  </si>
  <si>
    <t>MÍRNÝ KONVEX,NEUTRÁLNÍ ŠEDÝ,15-33,MAXI,FILTR,KONTROLNÍ OKÉNKO,16626,10KS</t>
  </si>
  <si>
    <t>0171523</t>
  </si>
  <si>
    <t>MÍRNÝ KONVEX,NEUTRÁLNÍ ŠEDÝ,31-43,MAXI,FILTR,KONTROLNÍ OKÉNKO,16627,10KS</t>
  </si>
  <si>
    <t>0171524</t>
  </si>
  <si>
    <t>SÁČEK 1D VÝPUSTNÝ SENSURA MIO CONVEX DEEP</t>
  </si>
  <si>
    <t>HLUBOKÝ KONVEX,NEUTRÁLNÍ ŠEDÝ,15-33,MAXI,FILTR,KONTROLNÍ OKÉNKO,16646,10KS</t>
  </si>
  <si>
    <t>0171525</t>
  </si>
  <si>
    <t>HLUBOKÝ KONVEX,NEUTRÁLNÍ ŠEDÝ,31-43,MAXI,FILTR,KONTROLNÍ OKÉNKO,16647,10KS</t>
  </si>
  <si>
    <t>0171526</t>
  </si>
  <si>
    <t>SÁČEK 1D UROSTOMICKÝ SENSURA MIO CONVEX SOFT</t>
  </si>
  <si>
    <t>MĚKKÝ KONVEX,NEUTRÁLNÍ ŠEDÝ,10-33,MAXI,16805,10KS</t>
  </si>
  <si>
    <t>0171527</t>
  </si>
  <si>
    <t>MĚKKÝ KONVEX,PRŮHLEDNÝ,10-50,MAXI,16810,10KS</t>
  </si>
  <si>
    <t>0171529</t>
  </si>
  <si>
    <t>SÁČEK 1D UROSTOMICKÝ SENSURA MIO CONVEX LIGHT</t>
  </si>
  <si>
    <t>MÍRNÝ KONVEX,PRŮHLEDNÝ,10-43,MAXI,16837,10KS</t>
  </si>
  <si>
    <t>0171531</t>
  </si>
  <si>
    <t>SÁČEK 1D UROSTOMICKÝ SENSURA MIO CONVEX DEEP</t>
  </si>
  <si>
    <t>HLUBOKÝ KONVEX,PRŮHLEDNÝ,10-43,MAXI,16867,10KS</t>
  </si>
  <si>
    <t>0171532</t>
  </si>
  <si>
    <t>PODLOŽKA 2D SENSURA MIO CLICK CONVEX LIGHT</t>
  </si>
  <si>
    <t>MÍRNÝ KONVEX,S OUŠKY,40MM,16901,5KS</t>
  </si>
  <si>
    <t>0171533</t>
  </si>
  <si>
    <t>MÍRNÝ KONVEX,S OUŠKY,50MM,16911,5KS</t>
  </si>
  <si>
    <t>0171534</t>
  </si>
  <si>
    <t>MÍRNÝ KONVEX,S OUŠKY,60MM,16921,5KS</t>
  </si>
  <si>
    <t>0171535</t>
  </si>
  <si>
    <t>MÍRNÝ KONVEX,S OUŠKY,70MM,16931,5KS</t>
  </si>
  <si>
    <t>0171536</t>
  </si>
  <si>
    <t>PODLOŽKA 2D SENSURA MIO CLICK CONVEX DEEP</t>
  </si>
  <si>
    <t>HLUBOKÝ KONVEX,S OUŠKY,40MM,16941,5KS</t>
  </si>
  <si>
    <t>0171537</t>
  </si>
  <si>
    <t>HLUBOKÝ KONVEX,S OUŠKY,50MM,16951,5KS</t>
  </si>
  <si>
    <t>0171538</t>
  </si>
  <si>
    <t>HLUBOKÝ KONVEX,S OUŠKY,60MM,16961,5KS</t>
  </si>
  <si>
    <t>HLUBOKÝ KONVEX,S OUŠKY,70MM,16971,5KS</t>
  </si>
  <si>
    <t>0171540</t>
  </si>
  <si>
    <t>KRÉM BARIÉROVÝ BRAVA</t>
  </si>
  <si>
    <t>TUBA,60ML,1KS</t>
  </si>
  <si>
    <t>0171541</t>
  </si>
  <si>
    <t>PASTA ADHEZIVNÍ BRAVA</t>
  </si>
  <si>
    <t>TUBA,60G,1KS</t>
  </si>
  <si>
    <t>0171542</t>
  </si>
  <si>
    <t>ODSTRAŇOVAČ ADHEZIV DANSAC EASISPRAY 083-01</t>
  </si>
  <si>
    <t>SILIKONOVÝ,BEZ ALKOHOLU,VE SREJI,50ML</t>
  </si>
  <si>
    <t>0171543</t>
  </si>
  <si>
    <t>NÁPLAST HYPOALERGENNÍ MEPORE FILM&amp;PAD</t>
  </si>
  <si>
    <t>4X5CM,PRŮHLEDNÁ,S POLŠTÁŘKEM,VODĚODOLNÁ,1KS</t>
  </si>
  <si>
    <t>0171544</t>
  </si>
  <si>
    <t>5X7CM OVÁL,PRŮHLEDNÁ,S POLŠTÁŘKEM,VODĚODOLNÁ,1KS</t>
  </si>
  <si>
    <t>0171545</t>
  </si>
  <si>
    <t>5X7CM OBDÉLNÍK,PRŮHLEDNÁ,S POLŠTÁŘKEM,VODĚODOLNÁ,1KS</t>
  </si>
  <si>
    <t>0171546</t>
  </si>
  <si>
    <t>9X10CM,PRŮHLEDNÁ,S POLŠTÁŘKEM,VODĚODOLNÁ,1KS</t>
  </si>
  <si>
    <t>0171548</t>
  </si>
  <si>
    <t>KRYTÍ HYPOALERGENNÍ MEPORE FILM</t>
  </si>
  <si>
    <t>6X7CM,TRANSPARENTNÍ,VODĚODOLNÉ,PRODYŠNÉ,1KS</t>
  </si>
  <si>
    <t>0171549</t>
  </si>
  <si>
    <t>10X12CM,TRANSPARENTNÍ,VODĚODOLNÉ,PRODYŠNÉ,1KS</t>
  </si>
  <si>
    <t>0171550</t>
  </si>
  <si>
    <t>KRYTÍ ABSORPČNÍ MEPILEX BORDER FLEX</t>
  </si>
  <si>
    <t>7,8X10CM,SAMOLEPÍCÍ,SE SILIKONOVOU VRSTVOU SAFETAC,5KS</t>
  </si>
  <si>
    <t>0171552</t>
  </si>
  <si>
    <t>SLUCHADLO ZÁVĚSNÉ VÝKONNÉ WIDEX MENU3 ME3-SP, RC/TC/VC</t>
  </si>
  <si>
    <t>3 KANÁLY, DUÁLNÍ ISP, ZTRÁTY DO 120 DB</t>
  </si>
  <si>
    <t>0171553</t>
  </si>
  <si>
    <t>SLUCHADLO ZÁVĚSNÉ VÝKONNÉ WIDEX MENU5 ME5-SP, RC/TC/VC</t>
  </si>
  <si>
    <t>5 KANÁLŮ, DUÁLNÍ ISP, ZTRÁTY DO 120 DB</t>
  </si>
  <si>
    <t>SLUCHADLO ZÁVĚSNÉ VÝKONNÉ WIDEX MENU10 PRO ME10 PRO-SP, RC/TC/VC</t>
  </si>
  <si>
    <t>10 KANÁLŮ, DUÁLNÍ ISP, ZTRÁTY DO 120 DB</t>
  </si>
  <si>
    <t>0171556</t>
  </si>
  <si>
    <t>SLUCHADLO KANÁLOVÉ BEZDRÁTOVÉ WIDEX UNIQUE 110 U1-CIC</t>
  </si>
  <si>
    <t>3 KANÁLY, U-PLATFORMA, PRO ZTRÁTY DO 75 DB</t>
  </si>
  <si>
    <t>0171557</t>
  </si>
  <si>
    <t>SLUCHADLO ZVUKOVODOVÉ BEZDRÁTOVÉ WIDEX UNIQUE 110 U1-XP</t>
  </si>
  <si>
    <t>3 KANÁLY, U-PLATFORMA, PRO ZTRÁTY DO 85 DB</t>
  </si>
  <si>
    <t>0171558</t>
  </si>
  <si>
    <t>SLUCHADLO ZÁVĚSNÉ BEZDRÁTOVÉ WIDEX UNIQUE 110 U1-PA S/M</t>
  </si>
  <si>
    <t>0171559</t>
  </si>
  <si>
    <t>SLUCHADLO ZÁVĚSNÉ BEZDRÁTOVÉ WIDEX UNIQUE 110 U1-FS S/M/P</t>
  </si>
  <si>
    <t>3 KANÁLY, U-PLATFORMA, PRO ZTRÁTY DO 95/105 DB</t>
  </si>
  <si>
    <t>0171560</t>
  </si>
  <si>
    <t>SLUCHADLO ZÁVĚSNÉ BEZDRÁTOVÉ WIDEX UNIQUE 110 U1-FS HP</t>
  </si>
  <si>
    <t>3 KANÁLY, U-PLATFORMA, PRO ZTRÁTY DO 100/110 DB</t>
  </si>
  <si>
    <t>0171561</t>
  </si>
  <si>
    <t>SLUCHADLO ZÁVĚSNÉ BEZDRÁTOVÉ WIDEX UNIQUE 110 U1-FA</t>
  </si>
  <si>
    <t>3 KANÁLY, U-PLATFORMA, PRO ZTRÁTY DO 90 DB</t>
  </si>
  <si>
    <t>0171562</t>
  </si>
  <si>
    <t>SLUCHADLO KANÁLOVÉ BEZDRÁTOVÉ WIDEX UNIQUE 220 U2-CIC</t>
  </si>
  <si>
    <t>5 KANÁLŮ, U-PLATFORMA, PRO ZTRÁTY DO 75 DB</t>
  </si>
  <si>
    <t>0171563</t>
  </si>
  <si>
    <t>SLUCHADLO ZVUKOVODOVÉ BEZDRÁTOVÉ WIDEX UNIQUE 220 U2-XP</t>
  </si>
  <si>
    <t>5 KANÁLŮ, U-PLATFORMA, PRO ZTRÁTY DO 85 DB</t>
  </si>
  <si>
    <t>0171564</t>
  </si>
  <si>
    <t>SLUCHADLO ZÁVĚSNÉ BEZDRÁTOVÉ WIDEX UNIQUE 220 U2-PA S/M</t>
  </si>
  <si>
    <t>0171565</t>
  </si>
  <si>
    <t>SLUCHADLO ZÁVĚSNÉ BEZDRÁTOVÉ WIDEX UNIQUE 220 U2-FS S/M/P</t>
  </si>
  <si>
    <t>5 KANÁLŮ, U-PLATFORMA, PRO ZTRÁTY DO 95/105 DB</t>
  </si>
  <si>
    <t>0171566</t>
  </si>
  <si>
    <t>SLUCHADLO ZÁVĚSNÉ BEZDRÁTOVÉ WIDEX UNIQUE 220 U2-FS HP</t>
  </si>
  <si>
    <t>5 KANÁLŮ, U-PLATFORMA, PRO ZTRÁTY DO 100/110 DB</t>
  </si>
  <si>
    <t>0171567</t>
  </si>
  <si>
    <t>SLUCHADLO ZÁVĚSNÉ BEZDRÁTOVÉ WIDEX UNIQUE 220 U2-FA</t>
  </si>
  <si>
    <t>5 KANÁLŮ, U-PLATFORMA, PRO ZTRÁTY DO 90 DB</t>
  </si>
  <si>
    <t>0171568</t>
  </si>
  <si>
    <t>SLUCHADLO KANÁLOVÉ BEZDRÁTOVÉ WIDEX UNIQUE 330 U3-CIC</t>
  </si>
  <si>
    <t>10 KANÁLŮ, U-PLATFORMA, PRO ZTRÁTY DO 75 DB</t>
  </si>
  <si>
    <t>0171569</t>
  </si>
  <si>
    <t>SLUCHADLO ZVUKOVODOVÉ BEZDRÁTOVÉ WIDEX UNIQUE 330 U3-XP</t>
  </si>
  <si>
    <t>10 KANÁLŮ, U-PLATFORMA, PRO ZTRÁTY DO 85 DB</t>
  </si>
  <si>
    <t>0171570</t>
  </si>
  <si>
    <t>SLUCHADLO ZÁVĚSNÉ BEZDRÁTOVÉ WIDEX UNIQUE 330 U3-PA S/M</t>
  </si>
  <si>
    <t>SLUCHADLO ZÁVĚSNÉ BEZDRÁTOVÉ WIDEX UNIQUE 330 U3-FS S/M/P</t>
  </si>
  <si>
    <t>10 KANÁLŮ, U-PLATFORMA, PRO ZTRÁTY DO 95/105 DB</t>
  </si>
  <si>
    <t>0171572</t>
  </si>
  <si>
    <t>SLUCHADLO ZÁVĚSNÉ BEZDRÁTOVÉ WIDEX UNIQUE 330 U3-FS HP</t>
  </si>
  <si>
    <t>10 KANÁLŮ, U-PLATFORMA, PRO ZTRÁTY DO 100/110 DB</t>
  </si>
  <si>
    <t>0171573</t>
  </si>
  <si>
    <t>SLUCHADLO ZÁVĚSNÉ BEZDRÁTOVÉ WIDEX UNIQUE 330 U3-FA</t>
  </si>
  <si>
    <t>10 KANÁLŮ, U-PLATFORMA, PRO ZTRÁTY DO 90 DB</t>
  </si>
  <si>
    <t>0171574</t>
  </si>
  <si>
    <t>SLUCHADLO KANÁLOVÉ BEZDRÁTOVÉ WIDEX UNIQUE 440 U4-CIC</t>
  </si>
  <si>
    <t>15 KANÁLŮ, U-PLATFORMA, PRO ZTRÁTY DO 75 DB</t>
  </si>
  <si>
    <t>SLUCHADLO ZVUKOVODOVÉ BEZDRÁTOVÉ WIDEX UNIQUE 440 U4-XP</t>
  </si>
  <si>
    <t>15 KANÁLŮ, U-PLATFORMA, PRO ZTRÁTY DO 85 DB</t>
  </si>
  <si>
    <t>0171576</t>
  </si>
  <si>
    <t>SLUCHADLO ZÁVĚSNÉ BEZDRÁTOVÉ WIDEX UNIQUE 440 U4-PA S/M</t>
  </si>
  <si>
    <t>0171577</t>
  </si>
  <si>
    <t>SLUCHADLO ZÁVĚSNÉ BEZDRÁTOVÉ WIDEX UNIQUE 440 U4-FS S/M/P</t>
  </si>
  <si>
    <t>15 KANÁLŮ, U-PLATFORMA, PRO ZTRÁTY DO 95/105 DB</t>
  </si>
  <si>
    <t>0171578</t>
  </si>
  <si>
    <t>SLUCHADLO ZÁVĚSNÉ BEZDRÁTOVÉ WIDEX UNIQUE 440 U4-FS HP</t>
  </si>
  <si>
    <t>15 KANÁLŮ, U-PLATFORMA, PRO ZTRÁTY DO 100/110 DB</t>
  </si>
  <si>
    <t>0171579</t>
  </si>
  <si>
    <t>SLUCHADLO ZÁVĚSNÉ BEZDRÁTOVÉ WIDEX UNIQUE 440 U4-FA</t>
  </si>
  <si>
    <t>15 KANÁLŮ, U-PLATFORMA, PRO ZTRÁTY DO 90 DB</t>
  </si>
  <si>
    <t>0171580</t>
  </si>
  <si>
    <t>SLUCHADLO KANÁLOVÉ BEZDRÁTOVÉ WIDEX DREAM 50 D-CIC</t>
  </si>
  <si>
    <t>SLUCHADLO ZVUKOVODOVÉ BEZDRÁTOVÉ WIDEX DREAM 50 D-XP</t>
  </si>
  <si>
    <t>0171582</t>
  </si>
  <si>
    <t>SLUCHADLO ZÁVĚSNÉ BEZDRÁTOVÉ WIDEX DREAM 50 D-PA S/M</t>
  </si>
  <si>
    <t>0171583</t>
  </si>
  <si>
    <t>SLUCHADLO ZÁVĚSNÉ BEZDRÁTOVÉ WIDEX DREAM 50 D-FS S/M/P</t>
  </si>
  <si>
    <t>3 KANÁLY, TRUE-ISP, PRO ZTRÁTY DO 95/105 DB</t>
  </si>
  <si>
    <t>0171584</t>
  </si>
  <si>
    <t>SLUCHADLO ZÁVĚSNÉ BEZDRÁTOVÉ WIDEX DREAM 50 D-FS HP</t>
  </si>
  <si>
    <t>0171585</t>
  </si>
  <si>
    <t>SLUCHADLO ZÁVĚSNÉ BEZDRÁTOVÉ WIDEX DREAM 50 D-M CB</t>
  </si>
  <si>
    <t>0171586</t>
  </si>
  <si>
    <t>SLUCHADLO ZÁVĚSNÉ BEZDRÁTOVÉ WIDEX DREAM 50 D-FA</t>
  </si>
  <si>
    <t>0171587</t>
  </si>
  <si>
    <t>SLUCHADLO ZÁVĚSNÉ BEZDRÁTOVÉ WIDEX DREAM 50 D-FA P</t>
  </si>
  <si>
    <t>0171588</t>
  </si>
  <si>
    <t>SLUCHADLO ZÁVĚSNÉ BEZDRÁTOVÉ WIDEX DREAM 50 D-9</t>
  </si>
  <si>
    <t>0171598</t>
  </si>
  <si>
    <t>KRÉM OCHRANNÝ ASKINA BARRIER CREAM</t>
  </si>
  <si>
    <t>92G,4119201,1KS</t>
  </si>
  <si>
    <t>0171599</t>
  </si>
  <si>
    <t>SÁČEK URINÁLNÍ JÍMACÍ URIMED BBAGS</t>
  </si>
  <si>
    <t>2000ML,90CM,S VENTILEM,29451,V BALENÍ 30KS</t>
  </si>
  <si>
    <t>0171601</t>
  </si>
  <si>
    <t>PROUŽKY DIAGNOSTICKÉ WELLION GALILEO (PRO ZP KÓD 0171600)</t>
  </si>
  <si>
    <t>0171603</t>
  </si>
  <si>
    <t>LANCETY WELLION SAFETY LANCETS 23G</t>
  </si>
  <si>
    <t>JEDNORÁZOVÉ BEZPEČNOSTNÍ LANCETY 23G,200KS/2ROKY</t>
  </si>
  <si>
    <t>0171604</t>
  </si>
  <si>
    <t>LANCETY WELLION SAFETY LANCETS 28G</t>
  </si>
  <si>
    <t>JEDNORÁZOVÉ BEZPEČNOSTNÍ LANCETY 28G,200KS/2ROKY</t>
  </si>
  <si>
    <t>0171620</t>
  </si>
  <si>
    <t>SLUCHADLO BOLTCOVÉ DIGITÁLNÍ AUDIFON FARO IS+</t>
  </si>
  <si>
    <t>0171621</t>
  </si>
  <si>
    <t>KRYTÍ DEBRISOFT LOLLY</t>
  </si>
  <si>
    <t>K MECHANICKÉMU ČIŠTĚNÍ DUTIN,5KS</t>
  </si>
  <si>
    <t>0171622</t>
  </si>
  <si>
    <t>JEHLY QFINE PRO VŠECHNA INZULÍNOVÁ PERA</t>
  </si>
  <si>
    <t>32 G /0,23 MM X 4 MM,100KS</t>
  </si>
  <si>
    <t>0171626</t>
  </si>
  <si>
    <t>31 G /0,25 MM X 6 MM,100KS</t>
  </si>
  <si>
    <t>0171627</t>
  </si>
  <si>
    <t>31 G /0,25 MM X 8 MM,100KS</t>
  </si>
  <si>
    <t>0171628</t>
  </si>
  <si>
    <t>30 G /0,30 MM X 6 MM,100KS</t>
  </si>
  <si>
    <t>0171629</t>
  </si>
  <si>
    <t>30 G /0,30 MM X 8 MM,100KS</t>
  </si>
  <si>
    <t>0171631</t>
  </si>
  <si>
    <t>PROUŽKY TESTOVACÍ GLUKÓZA/KETONY V MOČI HIGHTOP 02</t>
  </si>
  <si>
    <t>GLUKÓZA/KETONY,50KS</t>
  </si>
  <si>
    <t>0171647</t>
  </si>
  <si>
    <t>SLUCHADLO ZÁVĚSNÉ DIGITÁLNÍ SILNÉ PRO DĚTI</t>
  </si>
  <si>
    <t>SENSEI SP OTICON ZTRÁTY DO 143 DB</t>
  </si>
  <si>
    <t>0171649</t>
  </si>
  <si>
    <t>SLUCHADLO ZÁVĚSNÉ DIGITÁLNÍ VELMI SILNÉ</t>
  </si>
  <si>
    <t>SLUCHADLO DYNAMO SP4 OTICON ZTRÁTY DO 143 DB</t>
  </si>
  <si>
    <t>0171654</t>
  </si>
  <si>
    <t>M34 D VC SLUCHADLO ITC DIGITÁLNÍ 1(2) KANÁLOVÉ WDRC DO 85 DB</t>
  </si>
  <si>
    <t>0171656</t>
  </si>
  <si>
    <t>M2 BTE SLUCHADLO DIGITÁLNÍ 2(6) KANÁLOVÉ REG.HLASITOSTI WDRC DO 85 DB</t>
  </si>
  <si>
    <t>0171657</t>
  </si>
  <si>
    <t>SLUCHADLO ZVUKOVODOVÉ DIGITÁLNÍ VÝKONNÉ</t>
  </si>
  <si>
    <t>M2 ITC P DIGITÁLNÍ ITC 2(6) KANÁLOVÉ 6 KAN.MPO VÍCEPROGRAMOVÉ WDRC DO 85 DB</t>
  </si>
  <si>
    <t>0171658</t>
  </si>
  <si>
    <t>M2 CIC DIGITÁLNÍ CIC 2(6) KANÁLOVÉ 6 KAN.MPO WDRC DO 65 DB</t>
  </si>
  <si>
    <t>0171660</t>
  </si>
  <si>
    <t>M4 ITC P DIGITÁLNÍ 4 KANÁLOVÉ AUT.DETEKCE PROSTŘEDÍ ZÁZNAM DAT DO 85 DB</t>
  </si>
  <si>
    <t>0171661</t>
  </si>
  <si>
    <t>M4 CIC DIGITÁLNÍ 4 KANÁLOVÉ AUT.DETEKCE PROSTŘEDÍ ZÁZNAM DAT DO 80 DB</t>
  </si>
  <si>
    <t>0171664</t>
  </si>
  <si>
    <t>LANCETY FREE STYLE</t>
  </si>
  <si>
    <t>STERILNÍ LANCETY VEL.28,50KS</t>
  </si>
  <si>
    <t>0171665</t>
  </si>
  <si>
    <t>ASISTENT KAŠLE - COUGH ASSIST E70</t>
  </si>
  <si>
    <t>MECHANICKÝ INSUFLÁTOR/EXSUFLÁTOR</t>
  </si>
  <si>
    <t>0171666</t>
  </si>
  <si>
    <t>KONCENTRÁTOR KYSLÍKU MOBILNÍ FREESTYLE5 (J)</t>
  </si>
  <si>
    <t>0171667</t>
  </si>
  <si>
    <t>0-7 LET,MAX.24 KS/ROK</t>
  </si>
  <si>
    <t>0171668</t>
  </si>
  <si>
    <t>SENZOR PRO KONTINUÁLNÍ MONITORACI GLYKÉMIE DEXCOM G4 PLATINUM</t>
  </si>
  <si>
    <t>0-7 LET,MAX.21 KS/ROK</t>
  </si>
  <si>
    <t>0171669</t>
  </si>
  <si>
    <t>0-7 LET,MAX.37 KS/ROK</t>
  </si>
  <si>
    <t>0171670</t>
  </si>
  <si>
    <t>0-7 LET,MAX.32 KS/ROK</t>
  </si>
  <si>
    <t>0171671</t>
  </si>
  <si>
    <t>8-18 LET,MAX.24 KS/ROK</t>
  </si>
  <si>
    <t>0171672</t>
  </si>
  <si>
    <t>8-18 LET,MAX.21 KS/ROK</t>
  </si>
  <si>
    <t>0171673</t>
  </si>
  <si>
    <t>8-18 LET,MAX.19 KS/ROK</t>
  </si>
  <si>
    <t>8-18 LET,MAX.16 KS/ROK</t>
  </si>
  <si>
    <t>0171675</t>
  </si>
  <si>
    <t>19 LET A VÍCE,MAX.43 KS/ROK</t>
  </si>
  <si>
    <t>0171676</t>
  </si>
  <si>
    <t>19 LET A VÍCE,MAX.37 KS/ROK</t>
  </si>
  <si>
    <t>0171677</t>
  </si>
  <si>
    <t>SLUCHADLO ZÁVĚSNÉ BEZDRÁTOVÉ WIDEX UNIQUE 110 U1-FM</t>
  </si>
  <si>
    <t>3 KANÁLY,U-PLATFORMA,PRO ZTRÁTY DO 95 DB</t>
  </si>
  <si>
    <t>SLUCHADLO ZÁVĚSNÉ BEZDRÁTOVÉ WIDEX UNIQUE 220 U2-FM</t>
  </si>
  <si>
    <t>5 KANÁLŮ,U-PLATFORMA,PRO ZTRÁTY DO 95 DB</t>
  </si>
  <si>
    <t>0171679</t>
  </si>
  <si>
    <t>SLUCHADLO ZÁVĚSNÉ BEZDRÁTOVÉ WIDEX UNIQUE 330 U3-FM</t>
  </si>
  <si>
    <t>10 KANÁLŮ,U-PLATFORMA,PRO ZTRÁTY DO 95 DB</t>
  </si>
  <si>
    <t>SLUCHADLO ZÁVĚSNÉ BEZDRÁTOVÉ WIDEX UNIQUE 440 U4-FM</t>
  </si>
  <si>
    <t>15 KANÁLŮ,U-PLATFORMA,PRO ZTRÁTY DO 95 DB</t>
  </si>
  <si>
    <t>0171683</t>
  </si>
  <si>
    <t>KRYTÍ NEADHEZIVNÍ HYDROKOLOIDNÍ LOMATUELL PRO</t>
  </si>
  <si>
    <t>STERILNÍ,S MASTÍ A HYDROKOLOIDEM,10X10CM,10KS</t>
  </si>
  <si>
    <t>0171685</t>
  </si>
  <si>
    <t>POMŮCKA REHABILITAČNÍ RESPIRAČNÍ SHAKER CLASSIC</t>
  </si>
  <si>
    <t>0171686</t>
  </si>
  <si>
    <t>POMŮCKA REHABILITAČNÍ RESPIRAČNÍ SHAKER DELUXE</t>
  </si>
  <si>
    <t>0171687</t>
  </si>
  <si>
    <t>MOTION SX 7PX ZTRÁTY DO 85 DB</t>
  </si>
  <si>
    <t>0171689</t>
  </si>
  <si>
    <t>MOTION SX 5PX ZTRÁTY DO 85 DB</t>
  </si>
  <si>
    <t>0171690</t>
  </si>
  <si>
    <t>MOTION SA 5PX ZTRÁTY DO 85 DB</t>
  </si>
  <si>
    <t>0171691</t>
  </si>
  <si>
    <t>MOTION SX 3PX ZTRÁTY DO 85 DB</t>
  </si>
  <si>
    <t>0171692</t>
  </si>
  <si>
    <t>MOTION SA 3PX ZTRÁTY DO 85 DB</t>
  </si>
  <si>
    <t>0171693</t>
  </si>
  <si>
    <t>MOTION S 3PX ZTRÁTY DO 70 DB</t>
  </si>
  <si>
    <t>0171694</t>
  </si>
  <si>
    <t>PURE 7PX ZTRÁTY DO 110 DB</t>
  </si>
  <si>
    <t>0171695</t>
  </si>
  <si>
    <t>PURE 5PX ZTRÁTY DO 110 DB</t>
  </si>
  <si>
    <t>0171696</t>
  </si>
  <si>
    <t>PURE 3PX ZTRÁTY DO 110 DB</t>
  </si>
  <si>
    <t>0171697</t>
  </si>
  <si>
    <t>INSIO 7PX ZTRÁTY DO 90 DB</t>
  </si>
  <si>
    <t>0171698</t>
  </si>
  <si>
    <t>INSIO 5PX ZTRÁTY DO 90 DB</t>
  </si>
  <si>
    <t>0171699</t>
  </si>
  <si>
    <t>INSIO 3PX ZTRÁTY DO 90 DB</t>
  </si>
  <si>
    <t>0171700</t>
  </si>
  <si>
    <t>KRYTÍ ALGINATOVÉ REVAMIL MELGINATE S MEDEM</t>
  </si>
  <si>
    <t>0171709</t>
  </si>
  <si>
    <t>KANYLA TRACHEOSTOMICKÁ SE SUBGLOTICKÝM ODSÁVÁNÍM (PP) VEL:4,6,8,10</t>
  </si>
  <si>
    <t>NEOBSAHUJE LATEX</t>
  </si>
  <si>
    <t>0171710</t>
  </si>
  <si>
    <t>MOBIDERM NÁVLEK STANDARD</t>
  </si>
  <si>
    <t>2 DÉLKY NÁVLEKU, KAŽDÁ 5 VELIKOSTÍ</t>
  </si>
  <si>
    <t>0171711</t>
  </si>
  <si>
    <t>MOBIDERM RUKAVIČKA BEZ PRSTŮ</t>
  </si>
  <si>
    <t>UNIVERZÁLNÍ NA PRAVOU I LEVOU RUKU, 6 VELIKOSTÍ</t>
  </si>
  <si>
    <t>0171712</t>
  </si>
  <si>
    <t>MOBIDERM RUKAVIČKA S PRSTY</t>
  </si>
  <si>
    <t>PRAVÁ A LEVÁ, 6 VELIKOSTÍ</t>
  </si>
  <si>
    <t>0171713</t>
  </si>
  <si>
    <t>SLUCHADLO DIGITÁLNÍ S WIRELESS KOMUNIKACÍ</t>
  </si>
  <si>
    <t>OPN OTICON MINI RITE,64 KANÁLŮ</t>
  </si>
  <si>
    <t>0171714</t>
  </si>
  <si>
    <t>ROZTOK ACTIMARIS SENSITIV NA VÝPLACH A HOJENÍ RAN 300ML</t>
  </si>
  <si>
    <t>NA KŮŽI I SLIZNICE ÚSTNÍ,NOSNÍ,GENITÁLIÍ.I PRO DĚTI A KOJENCE,I PROTI MRSA,VRE</t>
  </si>
  <si>
    <t>0171715</t>
  </si>
  <si>
    <t>NAÍDA V30-RIC, 8 KANÁLŮ</t>
  </si>
  <si>
    <t>0171716</t>
  </si>
  <si>
    <t>NAÍDA V30-SP/UP, 8 KANÁLŮ</t>
  </si>
  <si>
    <t>0171717</t>
  </si>
  <si>
    <t>NAÍDA V50-RIC, 12 KANÁLŮ</t>
  </si>
  <si>
    <t>0171718</t>
  </si>
  <si>
    <t>NAÍDA V50-SP/UP, 12 KANÁLŮ</t>
  </si>
  <si>
    <t>0171719</t>
  </si>
  <si>
    <t>NAÍDA V70-RIC, 16 KANÁLŮ</t>
  </si>
  <si>
    <t>0171720</t>
  </si>
  <si>
    <t>NAÍDA V70-SP/UP, 16 KANÁLŮ</t>
  </si>
  <si>
    <t>0171721</t>
  </si>
  <si>
    <t>NAÍDA V90-RIC, 20 KANÁLŮ</t>
  </si>
  <si>
    <t>0171722</t>
  </si>
  <si>
    <t>NAÍDA V90-SP/UP, 20 KANÁLŮ</t>
  </si>
  <si>
    <t>0171724</t>
  </si>
  <si>
    <t>SKY V30-M/P/SP/UP, 8 KANÁLŮ</t>
  </si>
  <si>
    <t>0171726</t>
  </si>
  <si>
    <t>SKY V50-M/P/SP/UP, 12 KANÁLŮ</t>
  </si>
  <si>
    <t>0171728</t>
  </si>
  <si>
    <t>SKY V70-M/P/SP/UP, 16 KANÁLŮ</t>
  </si>
  <si>
    <t>0171729</t>
  </si>
  <si>
    <t>SKY V90-RIC, 20 KANÁLŮ</t>
  </si>
  <si>
    <t>0171730</t>
  </si>
  <si>
    <t>SKY V90-M/P/SP/UP, 20 KANÁLŮ</t>
  </si>
  <si>
    <t>0171731</t>
  </si>
  <si>
    <t>14CMX5M,KRÁTKOTAŽNÉ,1KS</t>
  </si>
  <si>
    <t>0171739</t>
  </si>
  <si>
    <t>SLUCHADLO DIGITÁLNÍ BRÝLOVÉ PRO KOSTNÍ VEDENÍ LA BELLE BC 821</t>
  </si>
  <si>
    <t>8 KANÁLOVÉ, 2 PROGRAMY</t>
  </si>
  <si>
    <t>0171740</t>
  </si>
  <si>
    <t>SÁČEK URINÁLNÍ S VÝPUSTÍ KŘÍŽOVOU</t>
  </si>
  <si>
    <t>2000ML,1KS</t>
  </si>
  <si>
    <t>0171741</t>
  </si>
  <si>
    <t>SÁČEK URINÁLNÍ S VÝPUSTÍ PŘÍMOU</t>
  </si>
  <si>
    <t>0171744</t>
  </si>
  <si>
    <t>2X45CM,TECHNOLOGIE EXUFIBER,5KS</t>
  </si>
  <si>
    <t>0171745</t>
  </si>
  <si>
    <t>KRYTÍ MEPILEX TRANSFER</t>
  </si>
  <si>
    <t>10X12CM,KONTAKTNÍ VRSTVA NA RÁNU K ODVODU EXSUDÁTU,5KS</t>
  </si>
  <si>
    <t>0171746</t>
  </si>
  <si>
    <t>PODLOŽKA 2D EAKIN DOT 839800</t>
  </si>
  <si>
    <t>PLOCHÁ,60MM,K ÚPRAVĚ 15-40MM,NAVÁDĚCÍ KRUH,MĚKČENÁ,FLEXIBILNÍ,5KS</t>
  </si>
  <si>
    <t>0171748</t>
  </si>
  <si>
    <t>PODLOŽKA 2D EAKIN DOT 839802</t>
  </si>
  <si>
    <t>PLOCHÁ,60MM,22,5MM,NAVÁDĚCÍ KRUH,MĚKČENÁ,FLEXIBILNÍ,5KS</t>
  </si>
  <si>
    <t>0171756</t>
  </si>
  <si>
    <t>SÁČEK 2D UZAVŘENÝ EAKIN DOT S OUŠKY 839900</t>
  </si>
  <si>
    <t>TĚLOVÝ,60MM,MINI,KRUHOVÝ FILTR,KONTROLNÍ OKNO,30KS</t>
  </si>
  <si>
    <t>0171757</t>
  </si>
  <si>
    <t>SÁČEK 2D UZAVŘENÝ EAKIN DOT S OUŠKY 839901</t>
  </si>
  <si>
    <t>TĚLOVÝ,60MM,STANDARD,KRUHOVÝ FILTR,KONTROLNÍ OKNO,30KS</t>
  </si>
  <si>
    <t>0171758</t>
  </si>
  <si>
    <t>SÁČEK 2D UZAVŘENÝ EAKIN DOT S OUŠKY 839902</t>
  </si>
  <si>
    <t>TĚLOVÝ,60MM,MAXI,KRUHOVÝ FILTR,KONTROLNÍ OKNO,30KS</t>
  </si>
  <si>
    <t>0171760</t>
  </si>
  <si>
    <t>SÁČEK 2D VÝPUSTNÝ EAKIN DOT S OUŠKY 839904</t>
  </si>
  <si>
    <t>0171761</t>
  </si>
  <si>
    <t>SÁČEK 2D VÝPUSTNÝ EAKIN DOT S OUŠKY 839905</t>
  </si>
  <si>
    <t>0171762</t>
  </si>
  <si>
    <t>PODLOŽKA 2D NATURA FLEXIBILNÍ S HARMONIKOVÝM KROUŽKEM</t>
  </si>
  <si>
    <t>0171763</t>
  </si>
  <si>
    <t>0171764</t>
  </si>
  <si>
    <t>0171765</t>
  </si>
  <si>
    <t>POHLCOVAČ PACHU STOMODOR SPRAY</t>
  </si>
  <si>
    <t>MAXI 210ML</t>
  </si>
  <si>
    <t>0171766</t>
  </si>
  <si>
    <t>MINI 50ML</t>
  </si>
  <si>
    <t>0171767</t>
  </si>
  <si>
    <t>POHLCOVAČ PACHU STOMODOR DROPS</t>
  </si>
  <si>
    <t>35ML</t>
  </si>
  <si>
    <t>0171768</t>
  </si>
  <si>
    <t>PODLOŽKA 2D AURUM S MANUKOVÝN MEDEM</t>
  </si>
  <si>
    <t>PRSTENEC 55MM,13-55MM,XMH2F513,5KS</t>
  </si>
  <si>
    <t>0171769</t>
  </si>
  <si>
    <t>PODLOŽKA 2D UROSTOMICKÁ AURUM S MANUKOVÝN MEDEM</t>
  </si>
  <si>
    <t>PRSTENEC 55MM,13-55MM,XMH2UF513,5KS</t>
  </si>
  <si>
    <t>0171770</t>
  </si>
  <si>
    <t>PODLOŽKA 2D CONVEX AURUM S MANUKOVÝM MEDEM</t>
  </si>
  <si>
    <t>PRSTENEC 55MM,13-35MM,XMH2NF513,5KS</t>
  </si>
  <si>
    <t>0171771</t>
  </si>
  <si>
    <t>SÁČEK 2D UZAVŘENÝ AURUM</t>
  </si>
  <si>
    <t>BÉŽOVÝ,55MM,XMH2C155,30KS</t>
  </si>
  <si>
    <t>0171772</t>
  </si>
  <si>
    <t>SÁČEK 2D UROSTOMICKÝ AURUM</t>
  </si>
  <si>
    <t>BÉŽOVÝ,55MM,XMH2U155,10KS</t>
  </si>
  <si>
    <t>0171773</t>
  </si>
  <si>
    <t>SÁČEK 1D UZAVŘENÝ AURUM XTRA SPLACHOVATELNÝ</t>
  </si>
  <si>
    <t>BÉŽOVÝ,XMHFL519,30KS</t>
  </si>
  <si>
    <t>0171774</t>
  </si>
  <si>
    <t>KRYTÍ HYDROGELOVÉ AKUTOL SPREJ</t>
  </si>
  <si>
    <t>VE SPREJI,HYDROKOLOIDNÍ GEL BEZ OBSAHU PARABENŮ,75G,1KS</t>
  </si>
  <si>
    <t>0171787</t>
  </si>
  <si>
    <t>NEVARA 1 COMPACT POWER BTE BERNAFON ZTRÁTY DO 95DB</t>
  </si>
  <si>
    <t>0171788</t>
  </si>
  <si>
    <t>NEVARA 1 POWER BTE BERNAFON ZTRÁTY DO 100DB</t>
  </si>
  <si>
    <t>0171789</t>
  </si>
  <si>
    <t>NEVARA 1 NANO BTE BERNAFON ZTRÁTY DO 80DB</t>
  </si>
  <si>
    <t>0171790</t>
  </si>
  <si>
    <t>NEVARA 1 NANO RITE BTE BERNAFON ZTRÁTY DO 95DB</t>
  </si>
  <si>
    <t>0171793</t>
  </si>
  <si>
    <t>NEVARA 1 ITC BERNAFON ZTRÁTY DO 85DB</t>
  </si>
  <si>
    <t>0171794</t>
  </si>
  <si>
    <t>SLUCHADLO CICP DIGITÁLNÍ 9-KANÁLOVÉ AŽ 4 PROGRAMY</t>
  </si>
  <si>
    <t>NEVARA 1 CICP BERNAFON ZTRÁTY DO 95DB</t>
  </si>
  <si>
    <t>0171795</t>
  </si>
  <si>
    <t>SLUCHADLO CICX DIGITÁLNÍ 9-KANÁLOVÉ AŽ 4 PROGRAMY BEZDRÁTOVÉ</t>
  </si>
  <si>
    <t>NEVARA 1 CICX BERNAFON ZTRÁTY DO 80DB</t>
  </si>
  <si>
    <t>0171796</t>
  </si>
  <si>
    <t>KRYTÍ BIOKERAMICKÉ NA RÁNY CERDAK BASIC</t>
  </si>
  <si>
    <t>5X5CM,BIOKERAMICKÝ POLŠTÁŘEK BEZ NÁPLASTI,10KS</t>
  </si>
  <si>
    <t>0171797</t>
  </si>
  <si>
    <t>5X10CM,BIOKERAMICKÝ POLŠTÁŘEK BEZ NÁPLASTI,10KS</t>
  </si>
  <si>
    <t>0171801</t>
  </si>
  <si>
    <t>KALHOTKY ABSORPČNÍ NOČNÍ SENI CLASSIC QUATRO MEDIUM</t>
  </si>
  <si>
    <t>BOKY 75-110CM,3300ML,30KS</t>
  </si>
  <si>
    <t>0171802</t>
  </si>
  <si>
    <t>KALHOTKY ABSORPČNÍ NOČNÍ SENI CLASSIC QUATRO LARGE</t>
  </si>
  <si>
    <t>BOKY 100-150CM,3800ML,30KS</t>
  </si>
  <si>
    <t>0171803</t>
  </si>
  <si>
    <t>KALHOTKY ABSORPČNÍ NOČNÍ SENI CLASSIC QUATRO EXTRA LARGE</t>
  </si>
  <si>
    <t>BOKY 130-170CM,3800ML,30KS</t>
  </si>
  <si>
    <t>0171804</t>
  </si>
  <si>
    <t>PŘÍSLUŠENSTVÍ K ZP ASISTENT KAŠLE-PACIENTSKÝ OKRUH KOMPLETNÍ</t>
  </si>
  <si>
    <t>FILTR,HADICE,PACIENTSKÉ ROZHRANÍ,12KS</t>
  </si>
  <si>
    <t>0171808</t>
  </si>
  <si>
    <t>KALHOTKY ABSORPČNÍ DOLLANO CLINIC NIGHT UNISEX - M</t>
  </si>
  <si>
    <t>BOKY 84-122CM,SAVOST 4123ML,10KS</t>
  </si>
  <si>
    <t>0171809</t>
  </si>
  <si>
    <t>KALHOTKY ABSORPČNÍ DOLLANO CLINIC NIGHT UNISEX - L</t>
  </si>
  <si>
    <t>BOKY 92-142CM,SAVOST 4184ML,10KS</t>
  </si>
  <si>
    <t>0171861</t>
  </si>
  <si>
    <t>SLUCHADLO BRÝLOVÉ PRO KOSTNÍ VEDENÍ BETA POWER FLEX ELEGANCE</t>
  </si>
  <si>
    <t>MANUÁLNÍ VC,TRIMRY,DO 55 DB KOSTNÍHO VEDENÍ</t>
  </si>
  <si>
    <t>0171862</t>
  </si>
  <si>
    <t>SLUCHADLO ZÁVĚSNÉ DIGITÁLNÍ PROGRAMOVATELNÉ,MUSE I1000</t>
  </si>
  <si>
    <t>10 KANÁLŮ,4 PROGRAMY,ZTRÁTY DO 105 DB,BEZDRÁTOVÝ PŘENOS,TINNITUS MULTIFLEX</t>
  </si>
  <si>
    <t>0171863</t>
  </si>
  <si>
    <t>SLUCHADLO ZÁVĚSNÉ DIGITÁLNÍ PROGRAMOVATELNÉ,MUSE I1200</t>
  </si>
  <si>
    <t>12 KANÁLŮ,4 PROGRAMY,ZTRÁTY DO 105 DB,BEZDRÁTOVÝ PŘENOS,TINNITUS MULTIFLEX</t>
  </si>
  <si>
    <t>0171864</t>
  </si>
  <si>
    <t>SLUCHADLO ZÁVĚSNÉ DIGITÁLNÍ PROGRAMOVATELNÉ,MUSE I1600</t>
  </si>
  <si>
    <t>16 KANÁLŮ,4 PROGRAMY,ZTRÁTY DO 105 DB,BEZDRÁTOVÝ PŘENOS,TINNITUS MULTIFLEX</t>
  </si>
  <si>
    <t>0171867</t>
  </si>
  <si>
    <t>SLUCHADLO KANÁLOVÉ DIGITÁLNÍ MUSE I1000, CIC</t>
  </si>
  <si>
    <t>10 KANÁLŮ,4 PROGRAMY,ZTRÁTY DO 120 DB,BEZDRÁTOVÝ PŘENOS,TINNITUS MULTIFLEX</t>
  </si>
  <si>
    <t>0171868</t>
  </si>
  <si>
    <t>SLUCHADLO KANÁLOVÉ DIGITÁLNÍ MUSE I1200, CIC</t>
  </si>
  <si>
    <t>12 KANÁLŮ,4 PROGRAMY,ZTRÁTY DO 120 DB,BEZDRÁTOVÝ PŘENOS,TINNITUS MULTIFLEX</t>
  </si>
  <si>
    <t>0171869</t>
  </si>
  <si>
    <t>SLUCHADLO KANÁLOVÉ DIGITÁLNÍ MUSE I1600, CIC</t>
  </si>
  <si>
    <t>16 KANÁLŮ,4 PROGRAMY,ZTRÁTY DO 120 DB,BEZDRÁTOVÝ PŘENOS,TINNITUS MULTIFLEX</t>
  </si>
  <si>
    <t>0171870</t>
  </si>
  <si>
    <t>SLUCHADLO KANÁLOVÉ DIGITÁLNÍ MUSE I2000, CIC</t>
  </si>
  <si>
    <t>20 KANÁLŮ,4 PROGRAMY,ZTRÁTY DO 120 DB,BEZDRÁTOVÝ PŘENOS,TINNITUS MULTIFLEX</t>
  </si>
  <si>
    <t>0171871</t>
  </si>
  <si>
    <t>SLUCHADLO KANÁLOVÉ DIGITÁLNÍ MUSE I2400, CIC</t>
  </si>
  <si>
    <t>24 KANÁLŮ,4 PROGRAMY,ZTRÁTY DO 120 DB,BEZDRÁTOVÝ PŘENOS,TINNITUS MULTIFLEX</t>
  </si>
  <si>
    <t>0171872</t>
  </si>
  <si>
    <t>SLUCHADLO ZVUKOVODOVÉ DIGITÁLNÍ MUSE I1000, ITC</t>
  </si>
  <si>
    <t>10 KANÁLŮ,4 PROGRAMY,ZTRÁTY DO 130 DB,BEZDRÁTOVÝ PŘENOS,TINNITUS MULTIFLEX</t>
  </si>
  <si>
    <t>0171873</t>
  </si>
  <si>
    <t>SLUCHADLO ZVUKOVODOVÉ DIGITÁLNÍ MUSE I1200, ITC</t>
  </si>
  <si>
    <t>12 KANÁLŮ,4 PROGRAMY,ZTRÁTY DO 130 DB,BEZDRÁTOVÝ PŘENOS,TINNITUS MULTIFLEX</t>
  </si>
  <si>
    <t>0171874</t>
  </si>
  <si>
    <t>SLUCHADLO ZVUKOVODOVÉ DIGITÁLNÍ MUSE I1600, ITC</t>
  </si>
  <si>
    <t>16 KANÁLŮ,4 PROGRAMY,ZTRÁTY DO 130 DB,BEZDRÁTOVÝ PŘENOS,TINNITUS MULTIFLEX</t>
  </si>
  <si>
    <t>0171882</t>
  </si>
  <si>
    <t>KONCENTRÁTOR KYSLÍKU MOBILNÍ IGO (J)</t>
  </si>
  <si>
    <t>149 KČ/DEN/PŮJČ.,KOMPLETNÍ S PŘÍSLUŠENSTVÍM</t>
  </si>
  <si>
    <t>0171889</t>
  </si>
  <si>
    <t>NÁPLAST ANTIBAKTERIÁLNÍ NESTERILNÍ SE STŘÍBREM STOPBAC CARE TREND</t>
  </si>
  <si>
    <t>8X8CM,10KS</t>
  </si>
  <si>
    <t>0171891</t>
  </si>
  <si>
    <t>KRYTÍ AKTIVNÍ HYDROCLEAN PLUS</t>
  </si>
  <si>
    <t>0171902</t>
  </si>
  <si>
    <t>PLENY ABSORPČNÍ MOLICARE FORM SUPER PLUS</t>
  </si>
  <si>
    <t>2500ML,30KS</t>
  </si>
  <si>
    <t>0171903</t>
  </si>
  <si>
    <t>KALHOTKY FIXAČNÍ MOLICARE PREMIUM FIXPANTS XXXL</t>
  </si>
  <si>
    <t>EXTRA EXTRA EXTRA LARGE,OBVOD BOKŮ 160-200CM,5KS</t>
  </si>
  <si>
    <t>0171906</t>
  </si>
  <si>
    <t>OTICON GET ITE ZTRÁTY DO 100 DB</t>
  </si>
  <si>
    <t>0171908</t>
  </si>
  <si>
    <t>OTICON ALTA2 PRO ITE ZTRÁTY DO 100 DB</t>
  </si>
  <si>
    <t>0171913</t>
  </si>
  <si>
    <t>SÁČEK URINÁLNÍ SBĚRNÝ LÝTKOVÝ,STEHENNÍ TŘÍKOMOROVÝ URIMED TRIBAG PLUS</t>
  </si>
  <si>
    <t>STERILNÍ,800ML,DÉLKA HADIČKY 60CM,28305,10KS V BALENÍ</t>
  </si>
  <si>
    <t>0171914</t>
  </si>
  <si>
    <t>VLOŽKY ABSORPČNÍ TENA MEN PROTECTIVE SHIELD</t>
  </si>
  <si>
    <t>140ML,14KS</t>
  </si>
  <si>
    <t>0171917</t>
  </si>
  <si>
    <t>VLOŽKY ABSORPČNÍ TENA LADY SLIM MINI</t>
  </si>
  <si>
    <t>200ML,20KS</t>
  </si>
  <si>
    <t>0171919</t>
  </si>
  <si>
    <t>VLOŽKY ABSORPČNÍ TENA LADY SLIM MINI PLUS</t>
  </si>
  <si>
    <t>275ML,16KS</t>
  </si>
  <si>
    <t>0171920</t>
  </si>
  <si>
    <t>VLOŽKY ABSORPČNÍ TENA LADY SLIM NORMAL</t>
  </si>
  <si>
    <t>350ML,24KS</t>
  </si>
  <si>
    <t>0171922</t>
  </si>
  <si>
    <t>300ML,12KS</t>
  </si>
  <si>
    <t>0171930</t>
  </si>
  <si>
    <t>KALHOTKY ABSORPČNÍ TENA PANTS NORMAL SMALL</t>
  </si>
  <si>
    <t>BOKY 65-85CM,1010ML,15KS</t>
  </si>
  <si>
    <t>0171931</t>
  </si>
  <si>
    <t>KALHOTKY ABSORPČNÍ TENA PANTS NORMAL MEDIUM</t>
  </si>
  <si>
    <t>BOKY 80-110CM,1010ML,10KS</t>
  </si>
  <si>
    <t>0171932</t>
  </si>
  <si>
    <t>KALHOTKY ABSORPČNÍ TENA PANTS NORMAL LARGE</t>
  </si>
  <si>
    <t>BOKY 100-135CM,1010ML,10KS</t>
  </si>
  <si>
    <t>0171934</t>
  </si>
  <si>
    <t>BOKY 40-70CM,1340ML,14KS</t>
  </si>
  <si>
    <t>0171938</t>
  </si>
  <si>
    <t>KALHOTKY ABSORPČNÍ INKA COMFORT PLUS SMALL,ZALEPOVACÍ</t>
  </si>
  <si>
    <t>OBVOD PASU 50-80CM,SAVOST 2000ML,30KS</t>
  </si>
  <si>
    <t>0171951</t>
  </si>
  <si>
    <t>SLUCHADLO ZÁVĚSNÉ DIGITÁLNÍ AUDIFON SINO S</t>
  </si>
  <si>
    <t>ZTRÁTY DO 100 DB, 9 KANÁLŮ</t>
  </si>
  <si>
    <t>0171952</t>
  </si>
  <si>
    <t>SLUCHADLO ZÁVĚSNÉ DIGITÁLNÍ AUDIFON SINO XS</t>
  </si>
  <si>
    <t>ZTRÁTY DO 95 DB, 9 KANÁLŮ</t>
  </si>
  <si>
    <t>0171953</t>
  </si>
  <si>
    <t>SLUCHADLO ZÁVĚSNÉ DIGITÁLNÍ AUDIFON SINO P</t>
  </si>
  <si>
    <t>ZTRÁTY DO 115 DB, 9 KANÁLŮ</t>
  </si>
  <si>
    <t>0171954</t>
  </si>
  <si>
    <t>SLUCHADLO ZÁVĚSNÉ DIGITÁLNÍ AUDIFON SINO R HE S</t>
  </si>
  <si>
    <t>ZTRÁTY DO 90 DB, 9 KANÁLŮ, RITE TECHNOLOGIE</t>
  </si>
  <si>
    <t>0171955</t>
  </si>
  <si>
    <t>SLUCHADLO KANÁLOVÉ DIGITÁLNÍ AUDIFON SINO CIC</t>
  </si>
  <si>
    <t>ZTRÁTY DO 90 DB, 9 KANÁLŮ</t>
  </si>
  <si>
    <t>0171956</t>
  </si>
  <si>
    <t>SLUCHADLO ZVUKOVODOVÉ DIGITÁLNÍ AUDIFON SINO ITE V50</t>
  </si>
  <si>
    <t>0171957</t>
  </si>
  <si>
    <t>SLUCHADLO ZVUKOVODOVÉ DIGITÁLNÍ AUDIFON SINO ITE V60</t>
  </si>
  <si>
    <t>ZTRÁTY DO 105 DB, 9 KANÁLŮ</t>
  </si>
  <si>
    <t>0171958</t>
  </si>
  <si>
    <t>SLUCHADLO ZÁVĚSNÉ DIGITÁLNÍ AUDIFON KAMI S</t>
  </si>
  <si>
    <t>ZTRÁTY DO 100 DB, 12 KANÁLŮ</t>
  </si>
  <si>
    <t>0171960</t>
  </si>
  <si>
    <t>SLUCHADLO ZÁVĚSNÉ DIGITÁLNÍ AUDIFON KAMI P</t>
  </si>
  <si>
    <t>ZTRÁTY DO 115 DB, 12 KANÁLŮ</t>
  </si>
  <si>
    <t>0171961</t>
  </si>
  <si>
    <t>SLUCHADLO ZÁVĚSNÉ DIGITÁLNÍ AUDIFON KAMI R HE S</t>
  </si>
  <si>
    <t>ZTRÁTY DO 90 DB, 12 KANÁLŮ, RITE TECHNOLOGIE</t>
  </si>
  <si>
    <t>0171963</t>
  </si>
  <si>
    <t>SLUCHADLO ZVUKOVODOVÉ DIGITÁLNÍ AUDIFON KAMI ITE V50</t>
  </si>
  <si>
    <t>ZTRÁTY DO 90 DB, 12 KANÁLŮ</t>
  </si>
  <si>
    <t>0171964</t>
  </si>
  <si>
    <t>SLUCHADLO ZVUKOVODOVÉ DIGITÁLNÍ AUDIFON KAMI ITE V60</t>
  </si>
  <si>
    <t>ZTRÁTY DO 105 DB, 12 KANÁLŮ</t>
  </si>
  <si>
    <t>SLUCHADLO ZÁVĚSNÉ DIGITÁLNÍ AUDIFON REGA S</t>
  </si>
  <si>
    <t>ZTRÁTY DO 100 DB, 18 KANÁLŮ</t>
  </si>
  <si>
    <t>0171967</t>
  </si>
  <si>
    <t>SLUCHADLO ZÁVĚSNÉ DIGITÁLNÍ AUDIFON REGA P</t>
  </si>
  <si>
    <t>ZTRÁTY DO 115 DB, 18 KANÁLŮ</t>
  </si>
  <si>
    <t>0171968</t>
  </si>
  <si>
    <t>SLUCHADLO ZÁVĚSNÉ DIGITÁLNÍ AUDIFON REGA R HE S</t>
  </si>
  <si>
    <t>ZTRÁTY DO 90 DB, 18 KANÁLŮ, RITE TECHNOLOGIE</t>
  </si>
  <si>
    <t>0171970</t>
  </si>
  <si>
    <t>SLUCHADLO KANÁLOVÉ DIGITÁLNÍ AUDIFON REGA CIC</t>
  </si>
  <si>
    <t>ZTRÁTY DO 90 DB, 18 KANÁLŮ</t>
  </si>
  <si>
    <t>0171973</t>
  </si>
  <si>
    <t>PŘÍSTROJ LUMIS 100 VPAP ST</t>
  </si>
  <si>
    <t>0171974</t>
  </si>
  <si>
    <t>PŘÍSTROJ LUMIS 150 VPAP ST-A</t>
  </si>
  <si>
    <t>0171975</t>
  </si>
  <si>
    <t>KOMORA ZVLHČOVAČE RESMED</t>
  </si>
  <si>
    <t>0171976</t>
  </si>
  <si>
    <t>HADICE VYHŘÍVANÁ CLIMATELINE</t>
  </si>
  <si>
    <t>0171977</t>
  </si>
  <si>
    <t>SLUCHADLO ZÁVĚSNÉ BEZDRÁTOVÉ WIDEX UNIQUE 110 U1-FP</t>
  </si>
  <si>
    <t>4 KANÁLY, U-PLATFORMA, PRO ZTRÁTY DO 110 DB</t>
  </si>
  <si>
    <t>0171978</t>
  </si>
  <si>
    <t>SLUCHADLO ZÁVĚSNÉ BEZDRÁTOVÉ WIDEX UNIQUE 220 U2-FP</t>
  </si>
  <si>
    <t>6 KANÁLŮ, U-PLATFORMA, PRO ZTRÁTY DO 110 DB</t>
  </si>
  <si>
    <t>0171979</t>
  </si>
  <si>
    <t>SLUCHADLO ZÁVĚSNÉ BEZDRÁTOVÉ WIDEX UNIQUE 330 U3-FP</t>
  </si>
  <si>
    <t>10 KANÁLŮ, U-PLATFORMA, PRO ZTRÁTY DO 110 DB</t>
  </si>
  <si>
    <t>0171980</t>
  </si>
  <si>
    <t>SLUCHADLO ZÁVĚSNÉ BEZDRÁTOVÉ WIDEX UNIQUE 440 U4-FP</t>
  </si>
  <si>
    <t>15 KANÁLŮ, U-PLATFORMA, PRO ZTRÁTY DO 110 DB</t>
  </si>
  <si>
    <t>0171981</t>
  </si>
  <si>
    <t>SLUCHADLO ZÁVĚSNÉ BEZDRÁTOVÉ 2.4 GHZ WIDEX BEYOND 110 B-F2 110 S/M/P</t>
  </si>
  <si>
    <t>4 KANÁLY, U-PLATFORMA, PRO ZTRÁTY DO 95/105 DB</t>
  </si>
  <si>
    <t>0171983</t>
  </si>
  <si>
    <t>SLUCHADLO ZÁVĚSNÉ BEZDRÁTOVÉ 2.4 GHZ WIDEX BEYOND 220 B-F2 220 S/M/P</t>
  </si>
  <si>
    <t>6 KANÁLŮ, U-PLATFORMA, PRO ZTRÁTY DO 95/105 DB</t>
  </si>
  <si>
    <t>0171984</t>
  </si>
  <si>
    <t>SLUCHADLO ZÁVĚSNÉ BEZDRÁTOVÉ 2.4 GHZ WIDEX BEYOND 220 B-F2 220 HP</t>
  </si>
  <si>
    <t>6 KANÁLŮ, U-PLATFORMA, PRO ZTRÁTY DO 100/110 DB</t>
  </si>
  <si>
    <t>0171985</t>
  </si>
  <si>
    <t>SLUCHADLO ZÁVĚSNÉ BEZDRÁTOVÉ 2.4 GHZ WIDEX BEYOND 330 B-F2 330 S/M/P</t>
  </si>
  <si>
    <t>0171987</t>
  </si>
  <si>
    <t>SLUCHADLO ZÁVĚSNÉ BEZDRÁTOVÉ 2.4 GHZ WIDEX BEYOND 440 B-F2 440 S/M/P</t>
  </si>
  <si>
    <t>0171988</t>
  </si>
  <si>
    <t>SLUCHADLO ZÁVĚSNÉ BEZDRÁTOVÉ 2.4 GHZ WIDEX BEYOND 440 B-F2 440 HP</t>
  </si>
  <si>
    <t>0171994</t>
  </si>
  <si>
    <t>STERILNÍ,S MASTÍ A HYDROKOLOIDEM,5X5CM,10KS</t>
  </si>
  <si>
    <t>0172008</t>
  </si>
  <si>
    <t>KALHOTKY ABSORPČNÍ NAVLÉKACÍ PRO ŽENY DEPEND MAXIMUM SMALL/MEDIUM</t>
  </si>
  <si>
    <t>1900ML,OBVOD V PASE 70-105CM,10KS</t>
  </si>
  <si>
    <t>0172009</t>
  </si>
  <si>
    <t>KALHOTKY ABSORPČNÍ NAVLÉKACÍ PRO ŽENY DEPEND MAXIMUM LARGE</t>
  </si>
  <si>
    <t>1900ML,OBVOD V PASE 95-130CM,9KS</t>
  </si>
  <si>
    <t>0172010</t>
  </si>
  <si>
    <t>KALHOTKY ABSORPČNÍ NAVLÉKACÍ PRO ŽENY DEPEND MAXIMUM EXTRA LARGE</t>
  </si>
  <si>
    <t>1900ML,OBVOD V PASE 120-150CM,9KS</t>
  </si>
  <si>
    <t>KALHOTKY ABSORPČNÍ NAVLÉKACÍ PRO MUŽE DEPEND MAXIMUM SMALL/MEDIUM</t>
  </si>
  <si>
    <t>0172012</t>
  </si>
  <si>
    <t>KALHOTKY ABSORPČNÍ NAVLÉKACÍ PRO MUŽE DEPEND MAXIMUM LARGE/EXTRA LARGE</t>
  </si>
  <si>
    <t>1900ML,OBVOD V PASE 95-150CM,9KS</t>
  </si>
  <si>
    <t>0172018</t>
  </si>
  <si>
    <t>UBROUSKY ČISTÍCÍ BRAVA</t>
  </si>
  <si>
    <t>VLHČENÉ UBROUSKY K ČIŠTĚNÍ OKOLÍ STOMIE S PROVITAMINEM B5,15KS</t>
  </si>
  <si>
    <t>0172021</t>
  </si>
  <si>
    <t>KRYTÍ MŘÍŽKA SILIKONOVÁ SPYCRA CONTACT</t>
  </si>
  <si>
    <t>10X10CM,BALENÍ 10KS</t>
  </si>
  <si>
    <t>0172024</t>
  </si>
  <si>
    <t>KRYTÍ PRIMÁRNÍ NA RÁNY 1</t>
  </si>
  <si>
    <t>SPREJ 17ML</t>
  </si>
  <si>
    <t>0172025</t>
  </si>
  <si>
    <t>ODSTRAŇOVAČ MEDICÍNSKÝCH ADHEZIV SILIKONOVÝ TRIO ELITE</t>
  </si>
  <si>
    <t>SPREJ 50ML</t>
  </si>
  <si>
    <t>0172026</t>
  </si>
  <si>
    <t>UBROUSKY 30KS</t>
  </si>
  <si>
    <t>0172027</t>
  </si>
  <si>
    <t>FILM OCHRANNÝ SILIKONOVÝ TRIO ELISSE</t>
  </si>
  <si>
    <t>0172028</t>
  </si>
  <si>
    <t>0172029</t>
  </si>
  <si>
    <t>SLUCHADLO DIGITÁLNÍ ZÁVĚSNÉ ULTRA SILNÉ PHONAK</t>
  </si>
  <si>
    <t>BASEO Q15-UP, 4 KANÁLY</t>
  </si>
  <si>
    <t>0172030</t>
  </si>
  <si>
    <t>SÁČEK 1D UZAVŘENÝ ESTEEM+ FLEX CONVEX V1</t>
  </si>
  <si>
    <t>MÍRNĚ KONVEXNÍ,BÉŽOVÝ S OKÉNKEM,FILTR,20-43MM,30KS</t>
  </si>
  <si>
    <t>0172031</t>
  </si>
  <si>
    <t>SÁČEK 1D UZAVŘENÝ ESTEEM+ FLEX CONVEX V2</t>
  </si>
  <si>
    <t>MÍRNĚ KONVEXNÍ,BÉŽOVÝ S OKÉNKEM,FILTR,20-35MM,30KS</t>
  </si>
  <si>
    <t>0172032</t>
  </si>
  <si>
    <t>SÁČEK 1D UZAVŘENÝ ESTEEM+ FLEX CONVEX V3</t>
  </si>
  <si>
    <t>MÍRNĚ KONVEXNÍ,BÉŽOVÝ S OKÉNKEM,FILTR,20-25MM,30KS</t>
  </si>
  <si>
    <t>0172033</t>
  </si>
  <si>
    <t>SÁČEK 1D VÝPUSTNÝ ESTEEM+ FLEX CONVEX V1</t>
  </si>
  <si>
    <t>MÍRNĚ KONVEXNÍ,BÉŽOVÝ S OKÉNKEM,FILTR,20-43MM,10KS</t>
  </si>
  <si>
    <t>SÁČEK 1D VÝPUSTNÝ ESTEEM+ FLEX CONVEX V2</t>
  </si>
  <si>
    <t>MÍRNĚ KONVEXNÍ,BÉŽOVÝ S OKÉNKEM,FILTR,20-35MM,10KS</t>
  </si>
  <si>
    <t>0172035</t>
  </si>
  <si>
    <t>SÁČEK 1D VÝPUSTNÝ ESTEEM+ FLEX CONVEX V3</t>
  </si>
  <si>
    <t>MÍRNĚ KONVEXNÍ,BÉŽOVÝ S OKÉNKEM,FILTR,20-25MM,10KS</t>
  </si>
  <si>
    <t>0172036</t>
  </si>
  <si>
    <t>SÁČEK 1D UROSTOMICKÝ ESTEEM+ FLEX CONVEX V1</t>
  </si>
  <si>
    <t>MÍRNĚ KONVEXNÍ,BÉŽOVÝ S OKÉNKEM,10-43MM,10KS</t>
  </si>
  <si>
    <t>0172038</t>
  </si>
  <si>
    <t>SÁČEK 1D UROSTOMICKÝ ESTEEM+ FLEX CONVEX V3</t>
  </si>
  <si>
    <t>MÍRNĚ KONVEXNÍ,BÉŽOVÝ S OKÉNKEM,10-25MM,10KS</t>
  </si>
  <si>
    <t>0172039</t>
  </si>
  <si>
    <t>KRYTÍ FOAM LITE ADHEZIVNÍ</t>
  </si>
  <si>
    <t>8CMX8CM,10KS</t>
  </si>
  <si>
    <t>0172040</t>
  </si>
  <si>
    <t>0172042</t>
  </si>
  <si>
    <t>5,5CMX12CM,10KS</t>
  </si>
  <si>
    <t>0172048</t>
  </si>
  <si>
    <t>SLUCHADLO ZÁVĚSNÉ DIGITÁLNÍ 32 KANÁLOVÉ</t>
  </si>
  <si>
    <t>MOTION P 5PX,ZTRÁTY DO 105 DB</t>
  </si>
  <si>
    <t>0172049</t>
  </si>
  <si>
    <t>MOTION P 3PX,ZTRÁTY DO 105 DB</t>
  </si>
  <si>
    <t>0172052</t>
  </si>
  <si>
    <t>SILK 3PX,ZTRÁTY DO 75 DB</t>
  </si>
  <si>
    <t>0172053</t>
  </si>
  <si>
    <t>SIRION 2 SP,ZTRÁTY DO 120 DB</t>
  </si>
  <si>
    <t>0172054</t>
  </si>
  <si>
    <t>INTUIS 2 SP,ZTRÁTY DO 120 DB</t>
  </si>
  <si>
    <t>0172056</t>
  </si>
  <si>
    <t>SLUCHADLO ZÁVĚSNÉ DIGITÁLNÍ 8 KANÁLOVÉ</t>
  </si>
  <si>
    <t>PROMPT S,ZTRÁTY DO 70 DB</t>
  </si>
  <si>
    <t>0172057</t>
  </si>
  <si>
    <t>PROMPT P,ZTRÁTY DO 95 DB</t>
  </si>
  <si>
    <t>0172058</t>
  </si>
  <si>
    <t>PROMPT SP,ZTRÁTY DO 120 DB</t>
  </si>
  <si>
    <t>0172059</t>
  </si>
  <si>
    <t>SLUCHADLO ZVUKOVODOVÉ DIGITÁLNÍ 8 KANÁLOVÉ</t>
  </si>
  <si>
    <t>PROMPT CLICK ITE,ZTRÁTY DO 80DB</t>
  </si>
  <si>
    <t>0172060</t>
  </si>
  <si>
    <t>RUN P,ZTRÁTY DO 95 DB</t>
  </si>
  <si>
    <t>0172062</t>
  </si>
  <si>
    <t>SLUCHADLO ZÁVĚSNÉ DIGITÁLNÍ 6 KANÁLOVÉ</t>
  </si>
  <si>
    <t>FUN P,ZTRÁTY DO 95 DB</t>
  </si>
  <si>
    <t>0172063</t>
  </si>
  <si>
    <t>FUN SP,ZTRÁTY DO 120DB</t>
  </si>
  <si>
    <t>0172067</t>
  </si>
  <si>
    <t>POMŮCKA REHABILITAČNÍ RESPIRAČNÍ SHAKER PLUS</t>
  </si>
  <si>
    <t>0172068</t>
  </si>
  <si>
    <t>PÁS BŘIŠNÍ STOMICKÝ AT04603</t>
  </si>
  <si>
    <t>STOMICKÝ PÁS TEXTILNÍ,ELASTICKÝ</t>
  </si>
  <si>
    <t>0172069</t>
  </si>
  <si>
    <t>KRYTÍ PĚNOVÉ POLYMEM FINGER/TOE</t>
  </si>
  <si>
    <t>NA PRST,3 VELIKOSTI 4401-2-3,6KS</t>
  </si>
  <si>
    <t>0172137</t>
  </si>
  <si>
    <t>LAVANID 2 RINGERŮV ROZTOK S 0,04% POLYHEXANIDU</t>
  </si>
  <si>
    <t>1X1000ML</t>
  </si>
  <si>
    <t>0172141</t>
  </si>
  <si>
    <t>6X1000ML</t>
  </si>
  <si>
    <t>0172143</t>
  </si>
  <si>
    <t>10X250ML</t>
  </si>
  <si>
    <t>0172160</t>
  </si>
  <si>
    <t>KRYTÍ L-MESITRAN OINTMENT</t>
  </si>
  <si>
    <t>HYDROAKTIVNÍ ANTIMIKROBIÁLNÍ MAST PRO HOJENÍ RAN,TUBA 50G</t>
  </si>
  <si>
    <t>0172161</t>
  </si>
  <si>
    <t>KRYTÍ GELOVÉ L-MESITRAN SOFT</t>
  </si>
  <si>
    <t>HYDROAKTIVNÍ ANTIMIKROBIÁLNÍ GEL PRO HOJENÍ RAN,TUBA 15G</t>
  </si>
  <si>
    <t>0172162</t>
  </si>
  <si>
    <t>HYDROAKTIVNÍ ANTIMIKROBIÁLNÍ GEL PRO HOJENÍ RAN,TUBA 50G</t>
  </si>
  <si>
    <t>0172164</t>
  </si>
  <si>
    <t>KRYTÍ HYDROGELOVÉ L-MESITRAN BORDER</t>
  </si>
  <si>
    <t>HYDROAKTIVNÍ ANTIMIKROBIÁLNÍ KRYTÍ S LÉKAŘSKÝM MEDEM 10CMX10CM,10KS</t>
  </si>
  <si>
    <t>0172165</t>
  </si>
  <si>
    <t>KRYTÍ HYDROGELOVÉ L-MESITRAN NET</t>
  </si>
  <si>
    <t>HYDROAKTIVNÍ ANTIMIKROBIÁLNÍ SÍŤOVÉ KRYTÍ S LÉKAŘSKÝM MEDEM 10CMX10CM,10KS</t>
  </si>
  <si>
    <t>0172166</t>
  </si>
  <si>
    <t>KRYTÍ HYDROGELOVÉ L-MESITRAN TULLE</t>
  </si>
  <si>
    <t>LEHKÉ NEADHERENTNÍ ANTIMIKROBIÁLNÍ KRYTÍ S LÉKAŘSKÝM MEDEM 10CMX10CM,10KS</t>
  </si>
  <si>
    <t>0172167</t>
  </si>
  <si>
    <t>PROCESOR ZVUKOVÝ NUCLEUS 7/KANSO (1000/950),ZEVNÍ ČÁST KOCHL.IMPL.</t>
  </si>
  <si>
    <t>DÁLKOVÝ OVLADAČ CR310,MAX.ÚHRADA 75% Z CENY,VÁŽE SE NA KÓD 0040821,SCHVAL.KP RL</t>
  </si>
  <si>
    <t>0172190</t>
  </si>
  <si>
    <t>OBINADLO PRUŽNÉ DLOUHOTAŽNÉ, 52004</t>
  </si>
  <si>
    <t>0172193</t>
  </si>
  <si>
    <t>PODLOŽKA 2D NATURA KONVEXNÍ S HARMONIKOVÝM KROUŽKEM</t>
  </si>
  <si>
    <t>45MM(13-22), 5KS</t>
  </si>
  <si>
    <t>0172194</t>
  </si>
  <si>
    <t>57MM(13-35), 5KS</t>
  </si>
  <si>
    <t>0172195</t>
  </si>
  <si>
    <t>70MM(13-48), 5KS</t>
  </si>
  <si>
    <t>0172196</t>
  </si>
  <si>
    <t>PÁSEK VYROVNÁVACÍ HYDROKOLOIDNÍ VARIMATE,PŮLKRUH</t>
  </si>
  <si>
    <t>3X9CM, 60KS</t>
  </si>
  <si>
    <t>0172197</t>
  </si>
  <si>
    <t>PÁSEK VYROVNÁVACÍ HYDROKOLOIDNÍ VARIMATE,ROVNÝ TVAR</t>
  </si>
  <si>
    <t>3X11CM, 60KS</t>
  </si>
  <si>
    <t>0172198</t>
  </si>
  <si>
    <t>5X11CM, 30KS</t>
  </si>
  <si>
    <t>0172199</t>
  </si>
  <si>
    <t>5X22CM, 20KS</t>
  </si>
  <si>
    <t>0172214</t>
  </si>
  <si>
    <t>VLOŽKY ABSORPČNÍ PRO ŽENY SENI LADY EXTRA PLUS</t>
  </si>
  <si>
    <t>610ML,15KS</t>
  </si>
  <si>
    <t>0172235</t>
  </si>
  <si>
    <t>KRYTÍ ANTIMIKROBIÁLNÍ SORELEX</t>
  </si>
  <si>
    <t>0172236</t>
  </si>
  <si>
    <t>PŮLKROUŽKY EAKIN FLANGE EXTENDER</t>
  </si>
  <si>
    <t>VYROVNÁVACÍ ELASTICKÝ PÁSEK S VÝŘEZY,30KS</t>
  </si>
  <si>
    <t>0172245</t>
  </si>
  <si>
    <t>KALHOTKY ABSORPČNÍ TENA MEN PROTECTIVE UNDERWEAR LEVEL 4 LARGE</t>
  </si>
  <si>
    <t>0172246</t>
  </si>
  <si>
    <t>KALHOTKY ABSORPČNÍ TENA MEN PROTECTIVE UNDERWEAR LEVEL 4 MEDIUM</t>
  </si>
  <si>
    <t>BOKY 75-100CM,1430ML,12KS</t>
  </si>
  <si>
    <t>AVICENUM 360 A-M UZAVŘENÁ ŠPIČKA,ANTIMIKROBIÁLNÍ ÚPRAVA SANITIZED/SILVER</t>
  </si>
  <si>
    <t>0192091</t>
  </si>
  <si>
    <t>AVICENUM 360 A-M,UZAVŘENÁ ŠPIČKA,MIKROKAPSLE SKINTEX</t>
  </si>
  <si>
    <t>0200201</t>
  </si>
  <si>
    <t>VOZÍK ELEKTRICKÝ INTER./EXTER. QUICKIE SALSA M2</t>
  </si>
  <si>
    <t>Š.SEDU 41-51CM, NOSNOST 140KG, STŘEDNÍ POHON</t>
  </si>
  <si>
    <t>0200211</t>
  </si>
  <si>
    <t>VOZÍK ELEKTRICKÝ INTER./EXTER. QUICKIE JIVE R2 /F</t>
  </si>
  <si>
    <t>NESPECIFIKOVANÝ VÝROBEK PZT</t>
  </si>
  <si>
    <t>PZT_98</t>
  </si>
  <si>
    <t>0000008</t>
  </si>
  <si>
    <t>ŠROUB KORTIKÁLNÍ VELKÝ FRAGMENT OCEL</t>
  </si>
  <si>
    <t>ŠROUB KORTIKÁLNÍ PR. 4.5 MM, DÉLKA 125-140 MM, OCEL   214.125-140</t>
  </si>
  <si>
    <t>PZT_84</t>
  </si>
  <si>
    <t>0000157</t>
  </si>
  <si>
    <t>DLAHA LC-DCP ROVNÁ VELKÝ FRAGMENT OCEL</t>
  </si>
  <si>
    <t>DLAHA LC-DCP 4.5, ÚZKÁ, 2-10 OTV., DÉLKA 34-178 MM, OCEL   224.520-600</t>
  </si>
  <si>
    <t>0000233</t>
  </si>
  <si>
    <t>DLAHA LC-DCP 4.5, ÚZKÁ, 11-16 OTV., DÉLKA 196-286 MM, OCEL   224.610-660</t>
  </si>
  <si>
    <t>0000254</t>
  </si>
  <si>
    <t>DLAHA LC-DCP 4.5, ŠIROKÁ, 6-11 OTV., DÉLKA 106-196 MM, OCEL   226.560-610</t>
  </si>
  <si>
    <t>0000299</t>
  </si>
  <si>
    <t>DLAHA LC-DCP 4.5, ŠIROKÁ, 12-18 OTV., DÉLKA 214-322 MM, OCEL   226.620-680</t>
  </si>
  <si>
    <t>0000551</t>
  </si>
  <si>
    <t>DLAHA VELKÝ FRAGMENT OCEL</t>
  </si>
  <si>
    <t>DLAHA OPĚRNÁ L 4.5, DŘÍK 3-9 OTV., DÉLKA 69-162 MM, OCEL   240.403-540</t>
  </si>
  <si>
    <t>0000608</t>
  </si>
  <si>
    <t>DLAHA TIBIE VELKÝ FRAGMENT OCEL</t>
  </si>
  <si>
    <t>DLAHA OPĚRNÁ 4.5 PRO HLAVU TIBIE, DŘÍK 5-13 OTV., D 118-246 MM, OCEL 240.460-600</t>
  </si>
  <si>
    <t>0000670</t>
  </si>
  <si>
    <t>DLAHA VELKÝ FRAGMENT KONDYLÁRNÍ OCEL</t>
  </si>
  <si>
    <t>DLAHA OPĚRNÁ KONDYLÁRNÍ 4.5, DŘÍK 7-15 OTV., OCEL   240.700-950</t>
  </si>
  <si>
    <t>0000684</t>
  </si>
  <si>
    <t>DRÁT KIRSCHNERŮV ZÁVITOVÝ OCEL</t>
  </si>
  <si>
    <t>K-DRÁT PRŮM.2.0 MM SE ZÁVITOVOU ŠP., DÉLKA 280 MM                        292.699</t>
  </si>
  <si>
    <t>0000783</t>
  </si>
  <si>
    <t>DHS ŠROUB OCEL</t>
  </si>
  <si>
    <t>ŠROUB ZAJIŠŤOVACÍ S PODLOŽKOU DHS, DÉLKA 35 MM, OCEL   280.960</t>
  </si>
  <si>
    <t>0000872</t>
  </si>
  <si>
    <t>DLAHA ÚHLOVÁ KANYLOVANÁ TITAN</t>
  </si>
  <si>
    <t>DLAHA ÚHLOVÁ KANYLOVANÁ 3.5, 4.5, 90 ST., 4-12 OTV, DÉLKA ČEPELE 30-60 MM, TITAN</t>
  </si>
  <si>
    <t>0000995</t>
  </si>
  <si>
    <t>ŠROUB KORTIKÁLNÍ MALÝ FRAGMENTY OCEL</t>
  </si>
  <si>
    <t>ŠROUB KORTIKÁLNÍ PR. 3.5 MM, DÉLKA 42-80 MM, OCEL   204.042-080</t>
  </si>
  <si>
    <t>0001005</t>
  </si>
  <si>
    <t>ŠROUB DŘÍKOVÝ MALÝ FRAGMENTY OCEL</t>
  </si>
  <si>
    <t>ŠROUB DŘÍKOVÝ PR. 3.5 MM, DÉLKA 12/4-30/10 MM, OCEL   204.212-230</t>
  </si>
  <si>
    <t>0001006</t>
  </si>
  <si>
    <t>ŠROUB DŘÍKOVÝ PR. 3.5 MM, DÉLKA 32/14 MM, OCEL   204.232</t>
  </si>
  <si>
    <t>0001018</t>
  </si>
  <si>
    <t>ŠROUB SAMOŘEZNÝ KORTIKÁLNÍ MALÝ FRAGMENTY OCEL</t>
  </si>
  <si>
    <t>ŠROUB KORTIKÁLNÍ PR. 3.5 MM, SAMOŘEZNÝ, DÉLKA 10-40 MM, OCEL</t>
  </si>
  <si>
    <t>0001027</t>
  </si>
  <si>
    <t>ŠROUB KORTIKÁLNÍ PR. 3.5 MM, SAMOŘEZNÝ, DÉLKA 42-80 MM, OCEL</t>
  </si>
  <si>
    <t>0001033</t>
  </si>
  <si>
    <t>ŠROUB KORTIKÁLNÍ PR. 3.5 MM, SAMOŘEZNÝ, DÉLKA 85-120 MM, OCEL</t>
  </si>
  <si>
    <t>0001052</t>
  </si>
  <si>
    <t>DLAHA LC-DCP ROVNÁ MALÉ FRAGMENT OCEL</t>
  </si>
  <si>
    <t>DLAHA LC-DCP 3.5, 2-9 OTV., DÉLKA 25-116 MM, OCEL   223.520-590</t>
  </si>
  <si>
    <t>0001054</t>
  </si>
  <si>
    <t>DLAHA LC-DCP 3.5, 10-12 OTV., DÉLKA 129-155 MM, OCEL   223.600-620</t>
  </si>
  <si>
    <t>0001067</t>
  </si>
  <si>
    <t>DLAHA KLÍČNÍ KOST HÁČKOVÁ MALÉ FRAGMENT OCEL</t>
  </si>
  <si>
    <t>DLAHA HÁČKOVÁ 3.5 NA KLÍČNÍ KOST, 6 OTV., OCEL   241.062-065</t>
  </si>
  <si>
    <t>0001111</t>
  </si>
  <si>
    <t>DLAHA LC-DCP ROVNÁ MALÉ FRAGMENT TITAN</t>
  </si>
  <si>
    <t>DLAHA LC-DCP 3.5, 2-9 OTV., DÉLKA 25-116 MM, TITAN   423.520-590</t>
  </si>
  <si>
    <t>0001137</t>
  </si>
  <si>
    <t>ŠROUB SAMOŘEZNÝ KORTIKÁLNÍ RUKA OCEL</t>
  </si>
  <si>
    <t>ŠROUB KORTIKÁLNÍ PR. 1.0-1.3 MM, SAMOŘEZNÝ, DÉLKA 6-18 MM, OCEL   200.526-698</t>
  </si>
  <si>
    <t>0001154</t>
  </si>
  <si>
    <t>ŠROUB KORTIKÁLNÍ PR. 1.5 MM, SAMOŘEZNÝ, DÉLKA 6-24 MM, OCEL   200.806-824</t>
  </si>
  <si>
    <t>0001203</t>
  </si>
  <si>
    <t>ŠROUB KORTIKÁLNÍ PR. 2.0-2.4 MM, SAMOŘEZNÝ, DÉLKA 6-40 MM, OCEL   201.356-840</t>
  </si>
  <si>
    <t>0001223</t>
  </si>
  <si>
    <t>ŠROUB KORTIKÁLNÍ PR. 2.7 MM, SAMOŘEZNÝ, DÉLKA 6-60 MM, OCEL   202.806-969</t>
  </si>
  <si>
    <t>0001238</t>
  </si>
  <si>
    <t>ŠROUB KORTIKÁLNÍ MINI FRAGMENT OCEL</t>
  </si>
  <si>
    <t>ŠROUB KORTIKÁLNÍ PR. 1.5 MM, DÉLKA 6-20 MM, OCEL   210.006-020</t>
  </si>
  <si>
    <t>0001245</t>
  </si>
  <si>
    <t>ŠROUB KORTIKÁLNÍ PR. 2.0 MM, DÉLKA 6-38 MM, OCEL   211.006-038</t>
  </si>
  <si>
    <t>0001253</t>
  </si>
  <si>
    <t>PODLOŽKA VELKÝ FRAGMENT OCEL</t>
  </si>
  <si>
    <t>PODLOŽKA MALÁ  HLADKÁ PRŮMĚR  4.5 MM                                     219.970</t>
  </si>
  <si>
    <t>0001254</t>
  </si>
  <si>
    <t>PODLOŽKA KANYLOVANÝ ŠROUB OCEL</t>
  </si>
  <si>
    <t>PODLOŽKA 6.5/3.3MM PRO 3.0 MM DUTÉ ŠROUBY                                219.972</t>
  </si>
  <si>
    <t>0001282</t>
  </si>
  <si>
    <t>DLAHA ADAPTAČNÍ  MINI FRAGMENT OCEL</t>
  </si>
  <si>
    <t>DLAHA ADAPTAČNÍ 12-TI OTVOROVÁ                                           243.091</t>
  </si>
  <si>
    <t>0001284</t>
  </si>
  <si>
    <t>DLAHA ROVNÁ MINI FRAGMENT OCEL</t>
  </si>
  <si>
    <t>MINIDLAHA 2.0, ROVNÁ, 3-6 OTV., DÉLKA 17-35 MM, OCEL   243.130-160</t>
  </si>
  <si>
    <t>0001288</t>
  </si>
  <si>
    <t>DLAHA ADAPTAČNÍ  MINI FRAGMENT OCEL TITAN</t>
  </si>
  <si>
    <t>DLAHA ADAPTAČNÍ T 1.3-2.4, HLAVA 2-4 OTV., DŘÍK 8-10 OTV.  X21.333-X49.919</t>
  </si>
  <si>
    <t>0001291</t>
  </si>
  <si>
    <t>DLAHA LC-DCP ROVNÁ MINI FRAGMENT OCEL</t>
  </si>
  <si>
    <t>DLAHA LC-DCP 2.0, 4-8 OTV., DÉLKA 27-51 MM, OCEL   243.584-588</t>
  </si>
  <si>
    <t>0001308</t>
  </si>
  <si>
    <t>DLAHA ADAPTAČNÍ, 1.5 MM, PŘÍMÁ 12-TI OTVOROVÁ                            246.191</t>
  </si>
  <si>
    <t>0001324</t>
  </si>
  <si>
    <t>DLAHA MINI FRAGMENT OCEL</t>
  </si>
  <si>
    <t>DLAHA MŘÍŽKOVÁ 1.3-1.5, KOSÁ, 8 OTV., OCEL   221.320-246.483</t>
  </si>
  <si>
    <t>0001325</t>
  </si>
  <si>
    <t>MINIDLAHA KONDYLÁRNÍ 1.5-2.0   X43.610-X46.640</t>
  </si>
  <si>
    <t>0001341</t>
  </si>
  <si>
    <t>DRÁT KIRSCHNERŮV OCEL</t>
  </si>
  <si>
    <t>DRÁT KIRSCHNERŮV PR. 0.8-1.25 MM SE ZÁV. ŠPIČKOU, D 70-200 MM, OCEL  292.600-703</t>
  </si>
  <si>
    <t>0001344</t>
  </si>
  <si>
    <t>DRÁT VODÍCÍ ZÁVITOVÝ OCEL</t>
  </si>
  <si>
    <t>DRÁT VODÍCÍ PR. 1.1-3.2 MM, SE ZÁVITOVOU ŠPIČKOU, OCEL   02.108.200.01-292.720</t>
  </si>
  <si>
    <t>0001345</t>
  </si>
  <si>
    <t>ŠROUB SCHANZŮV OCEL</t>
  </si>
  <si>
    <t>ŠROUB SCHANZŮV 4.0/3.0 MM, DÉLKA 80 MM                                   294.300</t>
  </si>
  <si>
    <t>0001347</t>
  </si>
  <si>
    <t>FIXÁTOR ZEVNÍ APARÁT PRODLUŽOVACÍ, SYNTHES DLOUHÉ KOSTI DK,HK</t>
  </si>
  <si>
    <t>APARÁT PRODLUŽOVACÍ  L 100 - 160 MM,394.080</t>
  </si>
  <si>
    <t>PZT_91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</si>
  <si>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</si>
  <si>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</si>
  <si>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</si>
  <si>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</si>
  <si>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</si>
  <si>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</si>
  <si>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</si>
  <si>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0001395</t>
  </si>
  <si>
    <t>FIXÁTOR ZEVNÍ JEDNOROVINNÝ/DVOUROVINNÝ MALÝ SYNTHES RUKA,RADIUS/ULNA</t>
  </si>
  <si>
    <t>SVORKA - PRŮM. 4.0/2.5 MM A 4.0/4.0 MM, TYČ/K DRÁT,395.560-570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</si>
  <si>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</si>
  <si>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</si>
  <si>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</si>
  <si>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</si>
  <si>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</si>
  <si>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</si>
  <si>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0001457</t>
  </si>
  <si>
    <t>ŠROUB KORTIKÁLNÍ MINI FRAGMENT TITAN</t>
  </si>
  <si>
    <t>ŠROUB KORTIKÁLNÍ PR. 1.5 MM, DÉLKA 6-24 MM, TITAN   400.006-024</t>
  </si>
  <si>
    <t>0001541</t>
  </si>
  <si>
    <t>ŠROUB KORTIKÁLNÍ PR. 2.7 MM, DÉLKA 6-50 MM, OCEL   202.000-202.040</t>
  </si>
  <si>
    <t>0001582</t>
  </si>
  <si>
    <t>ŠROUB KORTIKÁLNÍ MALÝ FRAGMENTY TITAN</t>
  </si>
  <si>
    <t>ŠROUB KORTIKÁLNÍ PR. 2.7 MM, DÉLKA 6-40 MM, TITAN   402.006-040</t>
  </si>
  <si>
    <t>0001588</t>
  </si>
  <si>
    <t>ŠROUB SAMOŘEZNÝ KORTIKÁLNÍ MALÝ FRAGMENTY TITAN</t>
  </si>
  <si>
    <t>ŠROUB KORTIKÁLNÍ PR. 2.7 MM, SAMOŘEZNÝ, DÉLKA 6-60 MM, TITAN   402.806-969</t>
  </si>
  <si>
    <t>0001627</t>
  </si>
  <si>
    <t>DLAHA MALÝ FRAGMENT OCEL</t>
  </si>
  <si>
    <t>DLAHA PRO ARTRODÉZU ZÁPĚSTÍ, 8 OTV.   X42.510-520</t>
  </si>
  <si>
    <t>0001628</t>
  </si>
  <si>
    <t>DLAHA ROVNÁ MALÉ FRAGMENT OCEL</t>
  </si>
  <si>
    <t>DLAHA PRO ARTRODÉZU ZÁPĚSTÍ, ROVNÁ, 9 OTV.   X42.530</t>
  </si>
  <si>
    <t>0001635</t>
  </si>
  <si>
    <t>DLAHA ROVNÁ MINI FRAGMENT TITAN</t>
  </si>
  <si>
    <t>DLAHA DCP 2.0, 4-8 OTV., DÉLKA 22 MM, TITAN   443.540-449.038</t>
  </si>
  <si>
    <t>0001669</t>
  </si>
  <si>
    <t>DLAHA MINI FRAGMENT TITAN</t>
  </si>
  <si>
    <t>MINIDLAHA H 1.5-2.0, 4 OTV., TITAN   443.480-446.480</t>
  </si>
  <si>
    <t>0001699</t>
  </si>
  <si>
    <t>DRÁT CERKLÁŽNÍ OCEL</t>
  </si>
  <si>
    <t>DRÁT CERKLÁŽNÍ PR. 0.8-1.5 MM S OKEM, OCEL   291.010-120</t>
  </si>
  <si>
    <t>0001719</t>
  </si>
  <si>
    <t>KOTOUČ S CERKLÁŽNÍM DRÁTEM PR. 0.4-1.5 MM, OCEL   291.044-130</t>
  </si>
  <si>
    <t>0001736</t>
  </si>
  <si>
    <t>DRÁT KIRSCHNERŮV 1 ŠPIČKA, PRŮMĚR 1.40 MM                                292.140</t>
  </si>
  <si>
    <t>0001738</t>
  </si>
  <si>
    <t>DRÁT KIRSCHNERŮV 1 ŠPIČKA, PRŮMĚR 1.40 MM                                292.150</t>
  </si>
  <si>
    <t>0001739</t>
  </si>
  <si>
    <t>DRÁT KIRSCHNERŮV 1 ŠPIČKA, PRŮMĚR 1.80 MM                                292.170</t>
  </si>
  <si>
    <t>DRÁT KIRSCHNERŮV 1 ŠPIČKA, PRŮMĚR 1.80 MM                                292.190</t>
  </si>
  <si>
    <t>0001747</t>
  </si>
  <si>
    <t>DRÁT KIRSCHNERŮV 1 ŠPIČKA, PRŮMĚR 2.00 MM                                292.230</t>
  </si>
  <si>
    <t>0001749</t>
  </si>
  <si>
    <t>DRÁT KIRSCHNERŮV 1 ŠPIČKA, PRŮMĚR 2.50 MM                                292.280</t>
  </si>
  <si>
    <t>0001750</t>
  </si>
  <si>
    <t>DRÁT KIRSCHNERŮV 1 ŠPIČKA, PRŮMĚR 3.00 MM                                292.330</t>
  </si>
  <si>
    <t>0001751</t>
  </si>
  <si>
    <t>DRÁT KIRSCHNERŮV 2 ŠPIČKY, PRŮMĚR 1.40 MM                            292.540-570</t>
  </si>
  <si>
    <t>0001756</t>
  </si>
  <si>
    <t>DRÁT KIRSCHNERŮV 2 ŠPIČKY, PRŮMĚR 3.00 MM                                292.630</t>
  </si>
  <si>
    <t>0001764</t>
  </si>
  <si>
    <t>DRÁT KIRSCHNER.ZÁVIT.ŠPIČKA  5 MM, PRŮM.1.25 -1.40 MM                292.663-666</t>
  </si>
  <si>
    <t>0001769</t>
  </si>
  <si>
    <t>DRÁT KIRSCHNER PRŮM. 1.4 A 1.6 ZÁVIT ŠPIČKA, DÉLKA 200/15 MM       292.704 A 732</t>
  </si>
  <si>
    <t>0001779</t>
  </si>
  <si>
    <t>DRÁT KIRSCHNER PRŮM. 3 ZÁVIT ŠPIČKA, DÉLKA 200/15 MM                     292.706</t>
  </si>
  <si>
    <t>0001781</t>
  </si>
  <si>
    <t>DRÁT KIRSCHNER.ZÁVIT.ŠPIČKA 15 MM, PRŮM.1.80 A 3.0 MM              292.770 A 820</t>
  </si>
  <si>
    <t>0001782</t>
  </si>
  <si>
    <t>DRÁT KIRSCHNER PRŮM. 3 ZÁVIT ŠPIČKA DÉLKA 200/15 MM                      292.792</t>
  </si>
  <si>
    <t>0001789</t>
  </si>
  <si>
    <t>DRÁT KIRSCHNERŮV TITAN</t>
  </si>
  <si>
    <t>DRÁT KIRSCHNERŮV 1 ŠPIČKA, PRŮM. 1.60 MM                                 492.160</t>
  </si>
  <si>
    <t>0001874</t>
  </si>
  <si>
    <t>ŠROUB SAMOVRTNÝ KANYLOVANÝ TITAN</t>
  </si>
  <si>
    <t>ŠROUB KANYLOVANÝ PR. 4.0 MM, SAMOVRTNÝ, DÉLKA 10-72 MM, TITAN   407.610-772</t>
  </si>
  <si>
    <t>0001943</t>
  </si>
  <si>
    <t>ŠROUB SAMOVRTNÝ KANYLOVANÝ OCEL</t>
  </si>
  <si>
    <t>ŠROUB KANYLOVANÝ PR. 4.5 MM, SAMOVRTNÝ, DÉLKA 20-80 MM, OCEL   214.520-777</t>
  </si>
  <si>
    <t>0001948</t>
  </si>
  <si>
    <t>ŠROUB SAMOŘEZNÝ KANYLOVANÝ OCEL</t>
  </si>
  <si>
    <t>ŠROUB KANYLOVANÝ PR. 4.5 MM, SAMOŘEZNÝ, DÉLKA 20-72 MM, OCEL   214.420-672</t>
  </si>
  <si>
    <t>0001959</t>
  </si>
  <si>
    <t>ŠROUB KANYLOVANÝ PR. 4.5 MM, SAMOVRTNÝ, DÉLKA 20-80 MM, TITAN   414.520-777</t>
  </si>
  <si>
    <t>0001974</t>
  </si>
  <si>
    <t>PODLOŽKA SPONGIOZNÍ OCEL</t>
  </si>
  <si>
    <t>PODLOŽKA HLADKÁ SPONGIOSNÍ PRŮMĚR 10.0 MM                                219.910</t>
  </si>
  <si>
    <t>0001976</t>
  </si>
  <si>
    <t>DRÁT VODÍCÍ PR. 2.8 MM SE ZÁVITOVOU A TROKAROVOU ŠPIČKOU, DÉLKA 350 MM   357.039</t>
  </si>
  <si>
    <t>0002062</t>
  </si>
  <si>
    <t>ZASLEPOVACÍ HLAVA TIBIE OCEL</t>
  </si>
  <si>
    <t>HLAVA ZASLEPOVACÍ PRO UTN PR. 8.0, 9.0 A 10.0 MM  X58.100</t>
  </si>
  <si>
    <t>0002063</t>
  </si>
  <si>
    <t>ZASLEPOVACÍ PRODLUŽOVACÍ HLAVA TIBIE OCEL</t>
  </si>
  <si>
    <t>HLAVA ZASLEPOVACÍ PRO UTN, PRODLOUŽENÍ 15 MM   X58.110</t>
  </si>
  <si>
    <t>0002066</t>
  </si>
  <si>
    <t>DRÁT VODÍCÍ ZÁVITOVÝ PRŮMĚR 2.0 MM, DÉLKA 300 MM                         292.670</t>
  </si>
  <si>
    <t>0002161</t>
  </si>
  <si>
    <t>FIXÁTOR ZEVNÍ TRUBKOVÝ, SYNTHES, RUKA,NOHA,MALÉ KOSTI</t>
  </si>
  <si>
    <t>ŠROUB SCHANZŮV VNITŘNÍ PR. 4.0 MM, DÉLKA 60-125 MM, OCEL,294.000-460</t>
  </si>
  <si>
    <t>0002262</t>
  </si>
  <si>
    <t>FIXÁTOR ZEVNÍ JEDNOROVINNÝ TUBULÁRNÍ,SYNTHES KOSTI DK,HK</t>
  </si>
  <si>
    <t>ŠROUB SPOJOVACÍ MEFISTO, STANDARD ,392.903.003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</si>
  <si>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</si>
  <si>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</si>
  <si>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</si>
  <si>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</si>
  <si>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</si>
  <si>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</si>
  <si>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</si>
  <si>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</si>
  <si>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</si>
  <si>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</si>
  <si>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</si>
  <si>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</si>
  <si>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</si>
  <si>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</si>
  <si>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0002433</t>
  </si>
  <si>
    <t>TYČ SPOJOVACÍ PR. 5.0 MM, DÉLKA 100-300 MM, OCEL,393.900-940</t>
  </si>
  <si>
    <t>0002435</t>
  </si>
  <si>
    <t>FIXÁTOR ZEVNÍ JEDNOROVINNÝ/DVOUROVINNÝ TRUBKOVÝ, SYNTHES KOSTI DK/HK</t>
  </si>
  <si>
    <t>SVORKA OTEVŘENÁ NASTAVITELNÁ ,393.970</t>
  </si>
  <si>
    <t>FIXÁTOR ZEVNÍ JEDNOROVINNÝ MEFISTO,SYNTHES KOSTI DK/HK/PÁNEV</t>
  </si>
  <si>
    <t>TĚLESO HLAVNÍ MEFISTO,392.901</t>
  </si>
  <si>
    <t>0002441</t>
  </si>
  <si>
    <t>SVORKA TYČ/TYČ PRO MEFISTO,392.906</t>
  </si>
  <si>
    <t>0002445</t>
  </si>
  <si>
    <t>FIXÁTOR ZEVNÍ JEDNOROVINNÝ MEFISTO,SYNTHES KOSTI DK/HK</t>
  </si>
  <si>
    <t>SPOJKA MEFISTO+HYBRID FIX.EX.,392.913</t>
  </si>
  <si>
    <t>0002446</t>
  </si>
  <si>
    <t>OBJÍMKA PRO SEGMENT. TRANSPORT,392.926</t>
  </si>
  <si>
    <t>0002451</t>
  </si>
  <si>
    <t>TRUBKA KOMPOZITNÍ PR. 22.0 MM, DÉLKA 200-400 MM, PRO MEFISTO,392.930-934</t>
  </si>
  <si>
    <t>0002530</t>
  </si>
  <si>
    <t>SVORKA KRUH-ANGULATOR- PRO 392.909,392.939</t>
  </si>
  <si>
    <t>0002584</t>
  </si>
  <si>
    <t>ŠROUB SAMOŘEZNÝ KORTIKÁLNÍ PÁNEV OCEL</t>
  </si>
  <si>
    <t>ŠROUB KORTIKÁLNÍ PÁNEVNÍ PR. 3.5 MM, SAMOŘEZNÝ, D 80-120 MM, OCEL   204.680-720</t>
  </si>
  <si>
    <t>0002586</t>
  </si>
  <si>
    <t>ŠROUB KORTIKÁLNÍ PÁNEVNÍ PR. 3.5 MM, SAMOŘEZNÝ, D 125-150 MM, OCEL   204.725-750</t>
  </si>
  <si>
    <t>DLAHA ROVNÁ REKONSTRUKČNÍ VELKÝ FRAGMENT OCEL</t>
  </si>
  <si>
    <t>DLAHA REKONSTRUKČNÍ 4.5, ROVNÁ, 3-10 OTV., DÉLKA 45-157 MM, OCEL   229.330-400</t>
  </si>
  <si>
    <t>0002953</t>
  </si>
  <si>
    <t>DLAHA REKONSTRUKČNÍ 4.5, ROVNÁ, 11-16 OTV., DÉLKA 173-253 MM, OCEL   229.410-460</t>
  </si>
  <si>
    <t>0002968</t>
  </si>
  <si>
    <t>DLAHA ROVNÁ REKONSTRUKČNÍ PÁNEV MALÝ FRAGMENT OCEL</t>
  </si>
  <si>
    <t>DLAHA REKONSTRUKČNÍ 3.5, ROVNÁ, 12-22 OTV., DÉLKA 142-262 MM, OCEL   245.020-120</t>
  </si>
  <si>
    <t>0003008</t>
  </si>
  <si>
    <t>DLAHA REKONSTRUKČNÍ 3.5, ROVNÁ, 5-10 OTV., DÉLKA 58-118 MM, OCEL   245.000-190</t>
  </si>
  <si>
    <t>0003013</t>
  </si>
  <si>
    <t>DLAHA REKONSTRUKČNÍ PÁNEV MALÝ FRAGMENT OCEL</t>
  </si>
  <si>
    <t>DLAHA REKONSTRUKČNÍ PÁNEVNÍ 3.5, ZAHNUTÁ, 6-18 OTV., D 70-214 MM   245.300-360</t>
  </si>
  <si>
    <t>0003534</t>
  </si>
  <si>
    <t>NÁHRADA TOTÁL.KYČELNÍ BEZCEMEN.CFP-HIP SYSTÉM</t>
  </si>
  <si>
    <t>TITAN. ČÁST KOTVÍCÍ       290-300/40-68</t>
  </si>
  <si>
    <t>PZT_87</t>
  </si>
  <si>
    <t>0003548</t>
  </si>
  <si>
    <t>NÁHRADA LOKTE TOTÁLNÍ ENDO MODEL CEMENTOVÁ</t>
  </si>
  <si>
    <t>KOMP.HUMER.A ULNÁR.BEZ NÁSTAVCE RAD.    15-4025/01 / 15-4026/03</t>
  </si>
  <si>
    <t>PZT_88</t>
  </si>
  <si>
    <t>0003571</t>
  </si>
  <si>
    <t>NÁHRADA KOLENNÍHO KLOUBU P.F.C.SIGMA CEMENTOVANÁ</t>
  </si>
  <si>
    <t>KOMPONENTA TIBIÁLNÍ COCR S KÝLEM ROTAČNÍ,VEL.1-6,1294-33-110 AŽ 160</t>
  </si>
  <si>
    <t>PZT_86</t>
  </si>
  <si>
    <t>0003573</t>
  </si>
  <si>
    <t>NÁHRADA KOLENNÍHO KLOUBU P.F.C.SIGMA</t>
  </si>
  <si>
    <t>VLOŽKA TIBIÁLNÍ PE, VEL.2-6, 96-2011 AŽ 96-2064</t>
  </si>
  <si>
    <t>0003574</t>
  </si>
  <si>
    <t>VLOŽKA TIBIÁLNÍ PE VEL.2-6,96-2111 AŽ 96-2165</t>
  </si>
  <si>
    <t>0003602</t>
  </si>
  <si>
    <t>NÁHRADA KYČ.KL.NECEM.SPOTORNO,VLOŽKA JAMKY  68XXXX</t>
  </si>
  <si>
    <t>CLS CUP INSERT 28,32 MM/46,48,50,52,54,56,58,60,62 MM</t>
  </si>
  <si>
    <t>0003668</t>
  </si>
  <si>
    <t>STŘÍŠKA PRSTENCOVÁ ACETABULÁRNÍ             97XX49</t>
  </si>
  <si>
    <t>ACETABULAR ROOF REINFORCEMENT RING 36,38,40,42,44,46,48,50,52,54,56,58 MM</t>
  </si>
  <si>
    <t>0003680</t>
  </si>
  <si>
    <t>HLAVICE PROTASUL,KOVOVÁ        14280X-20,14320X-20</t>
  </si>
  <si>
    <t>PROTASUL HEAD FOR TOTAL HIP PROTHESIS 28 MM,32 MM/S,M,L KONUS 12/14</t>
  </si>
  <si>
    <t>0003702</t>
  </si>
  <si>
    <t>KOŠÍČEK PODPŮRNÝ                     9444X9,9450X9</t>
  </si>
  <si>
    <t>BURCH-SCHNEIDER REINFORCEMENT CAGE 44,50 MM,LEFT,RIGHT</t>
  </si>
  <si>
    <t>0003706</t>
  </si>
  <si>
    <t>HLAVICE KERAMICKÁ                    12280X,12320X</t>
  </si>
  <si>
    <t>HEAD FOR TOTAL HIP PROTHESIS 28 MM,32 MM/S,M,L KONUS 12/14</t>
  </si>
  <si>
    <t>0003769</t>
  </si>
  <si>
    <t>NÁHRADA KYČ.KL.CEMENTOVANÁ,DŘÍK MS-30    300029XX0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</si>
  <si>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</si>
  <si>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</si>
  <si>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</si>
  <si>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</si>
  <si>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NÁHRADA KYČ.KL.NECEM.SPOTORNO,DŘÍK      290009-XXX</t>
  </si>
  <si>
    <t>CLS STEM,UNCEMENTED,VEL.5.0,6.0,7.0,8.0,9.0,10.0,11.25,12.5,13.75,15.0,17.5,20MM</t>
  </si>
  <si>
    <t>0003871</t>
  </si>
  <si>
    <t>NÁHRADA KYČ.KL.REVIZNÍ,DŘÍK SL WAGNER    340019XX0</t>
  </si>
  <si>
    <t>SL REVISION STEM, UNCEMENTED, L 190 MM, D 14,15,16,17,18,19,20 MM KONUS 12/14</t>
  </si>
  <si>
    <t>0003878</t>
  </si>
  <si>
    <t>NÁHRADA KYČ.KL.REVIZNÍ,DŘÍK SL WAGNER    340029XX0</t>
  </si>
  <si>
    <t>SL REVISION STEM, UNCEMENTED, L 225 MM,D 14,15,16,17,18,19,20,21,22MM KONUS 12/1</t>
  </si>
  <si>
    <t>0003887</t>
  </si>
  <si>
    <t>NÁHRADA KYČ.KL.REVIZNÍ,DŘÍK SL WAGNER    340039XX0</t>
  </si>
  <si>
    <t>SL REVISION STEM, UNCEMENTED, L 265MM,D 14,15,16,17,18,19,20,21,22,23,24,25 MM</t>
  </si>
  <si>
    <t>NÁHRADA KYČ.KL.REVIZNÍ,DŘÍK SL WAGNER    340059XX0</t>
  </si>
  <si>
    <t>SL REVISION STEM, UNCEMNETED, L 305MM,D 14,15,16,17,18,19,20,21,22,23,24,25 MM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</si>
  <si>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</si>
  <si>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</si>
  <si>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</si>
  <si>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</si>
  <si>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</si>
  <si>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</si>
  <si>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0004042</t>
  </si>
  <si>
    <t>JAMKA NECEMENTOVANÁ TRILOGY</t>
  </si>
  <si>
    <t>JAMKA KERAM.3 DĚR. 54,56,58MM               640005422,.5622,.5822</t>
  </si>
  <si>
    <t>0004070</t>
  </si>
  <si>
    <t>ŠROUB LCP A VA-LCP SAMOŘEZNÝ MALÝ FRAGMENT OCEL</t>
  </si>
  <si>
    <t>ŠROUB ZAJIŠŤOVACÍ LCP A VA-LCP  PR. 3.5 MM, SAMOŘEZNÝ, D 10-20 MM, OCEL</t>
  </si>
  <si>
    <t>0004073</t>
  </si>
  <si>
    <t>ŠROUB ZAJIŠŤOVACÍ LCP A VA-LCP  PR. 3.5 MM, SAMOŘEZNÝ, D 22-30 MM, OCEL</t>
  </si>
  <si>
    <t>0004077</t>
  </si>
  <si>
    <t>ŠROUB ZAJIŠŤOVACÍ LCP A VA-LCP  PR. 3.5 MM, SAMOŘEZNÝ, D 32-40 MM, OCEL</t>
  </si>
  <si>
    <t>0004080</t>
  </si>
  <si>
    <t>ŠROUB ZAJIŠŤOVACÍ LCP A VA-LCP  PR. 3.5 MM, SAMOŘEZNÝ, D 42-50 MM, OCEL</t>
  </si>
  <si>
    <t>0004085</t>
  </si>
  <si>
    <t>ŠROUB ZAJIŠŤOVACÍ LCP A VA-LCP  PR. 3.5 MM, SAMOŘEZNÝ, D 52-95 MM, OCEL</t>
  </si>
  <si>
    <t>0004135</t>
  </si>
  <si>
    <t>ŠROUB LCP SAMOŘEZNÝ VELKÝ FRAGMENT OCEL</t>
  </si>
  <si>
    <t>ŠROUB ZAJIŠŤOVACÍ LCP PR. 5.0 MM, SAMOVRTNÝ, D 14-30 MM, OCEL   212.251-213.430</t>
  </si>
  <si>
    <t>0004138</t>
  </si>
  <si>
    <t>ŠROUB ZAJIŠŤOVACÍ LCP PR. 5.0 MM, SAMOVRTNÝ, D 35-50 MM, OCEL   212.256-213.450</t>
  </si>
  <si>
    <t>0004172</t>
  </si>
  <si>
    <t>ŠROUB ZAJIŠŤOVACÍ LCP PR. 5.0 MM, SAMOVRTNÝ, D 55-80 MM, OCEL   212.260-213.480</t>
  </si>
  <si>
    <t>0004177</t>
  </si>
  <si>
    <t>ŠROUB ZAJIŠŤOVACÍ LCP PR. 5.0 MM, SAMOVRTNÝ, D 85-90 MM, OCEL   212.266-213.490</t>
  </si>
  <si>
    <t>0004183</t>
  </si>
  <si>
    <t>LCP VYMEZOVAČ TITAN</t>
  </si>
  <si>
    <t>VYMEZOVAČ LCP PR. 5.0 MM, DÉLKA 2 MM, TITAN   413.309</t>
  </si>
  <si>
    <t>0004479</t>
  </si>
  <si>
    <t>ŠROUB LCP SAMOVRTNÝ TITAN</t>
  </si>
  <si>
    <t>ŠROUB ZAJIŠŤOVACÍ LCP PR. 5.0 MM, SAMOVRTNÝ, D 14-30 MM, TITAN   412.251-413.430</t>
  </si>
  <si>
    <t>0004498</t>
  </si>
  <si>
    <t>ŠROUB ZAJIŠŤOVACÍ LCP PR. 5.0 MM, SAMOVRTNÝ, D 55-80 MM, TITAN   412.260-413.480</t>
  </si>
  <si>
    <t>0004591</t>
  </si>
  <si>
    <t>ŠROUB ZAJIŠŤOVACÍ LCP PR. 5.0 MM, SAMOVRTNÝ, D 85-90 MM, TITAN   412.266-413.490</t>
  </si>
  <si>
    <t>0004596</t>
  </si>
  <si>
    <t>DLAHA LCP ROVNÁ MALÝ FRAGMNET TITAN</t>
  </si>
  <si>
    <t>DLAHA LCP 3.5, 4-12 OTV., DÉLKA 59-163 MM, TITAN   423.541-621</t>
  </si>
  <si>
    <t>0004603</t>
  </si>
  <si>
    <t>DLAHA ROVNÁ LCP REKONSTRUKČNÍ MALÝ FRAGMENT TITAN</t>
  </si>
  <si>
    <t>DLAHA REKONSTRUKČNÍ LCP 3.5, ROVNÁ, 5-9 OTV., TITAN   445.051-091</t>
  </si>
  <si>
    <t>0004606</t>
  </si>
  <si>
    <t>DLAHA REKONSTRUKČNÍ LCP 3.5, ROVNÁ, 10-22 OTV., TITAN   445.101-221</t>
  </si>
  <si>
    <t>0004614</t>
  </si>
  <si>
    <t>DLAHA LCP HUMERUS PROXIMÁLNÍ MALÝ FRAGMENT OCEL</t>
  </si>
  <si>
    <t>DLAHA NA PROXIMÁLNÍ HUMERUS PHILOS 3.5, 3-5 OTV., OCEL   241.901-918</t>
  </si>
  <si>
    <t>0004616</t>
  </si>
  <si>
    <t>DLAHA LCP HUMERUS PROXIMÁLNÍ MALÝ FRAGMENT TITAN</t>
  </si>
  <si>
    <t>DLAHA NA PROXIMÁLNÍ HUMERUS PHILOS 3.5, 3-5 OTV., TITAN   441.901-918</t>
  </si>
  <si>
    <t>0004619</t>
  </si>
  <si>
    <t>DLAHA LCP VELKÝ FRAGMENT TITAN</t>
  </si>
  <si>
    <t>DLAHA LCP-T 4.5/5.0, DŘÍK 3-12 OTV., DÉLKA 68-212 MM, TITAN   440.131-221</t>
  </si>
  <si>
    <t>0004624</t>
  </si>
  <si>
    <t>DLAHA OPĚRNÁ LCP-L 4.5/5.0, DŘÍK 3-6 OTV., DÉLKA 69-117 MM, TITAN   440.231-461</t>
  </si>
  <si>
    <t>0004631</t>
  </si>
  <si>
    <t>DLAHA LCP MALÝ FRAGMENT TITAN</t>
  </si>
  <si>
    <t>DLAHA LCP-T 3.5, PRAVOÚHLÁ, DŘÍK 3-6 OTV., D 50-78 MM, TITAN   441.131-161</t>
  </si>
  <si>
    <t>0004958</t>
  </si>
  <si>
    <t>FIXÁTOR ZEVNÍ SYNTHES, DLOUHÉ KOSTI DK, HK</t>
  </si>
  <si>
    <t>DISTRAKTOR NA DLOUHÉ KOSTI VELKÝ,394.350</t>
  </si>
  <si>
    <t>0005576</t>
  </si>
  <si>
    <t>DRÁT KIRSCHNERŮV PR.3X55</t>
  </si>
  <si>
    <t>2.055</t>
  </si>
  <si>
    <t>0005577</t>
  </si>
  <si>
    <t>DRÁT KIRSCHNERŮV PR.3X60</t>
  </si>
  <si>
    <t>2.060</t>
  </si>
  <si>
    <t>0005578</t>
  </si>
  <si>
    <t>DRÁT KIRSCHNERŮV PR.3X65</t>
  </si>
  <si>
    <t>2.065</t>
  </si>
  <si>
    <t>0005579</t>
  </si>
  <si>
    <t>DRÁT KIRSCHNERŮV PR.3X75</t>
  </si>
  <si>
    <t>2.075</t>
  </si>
  <si>
    <t>0005580</t>
  </si>
  <si>
    <t>DRÁT KIRSCHNERŮV PR.3X80</t>
  </si>
  <si>
    <t>2.080</t>
  </si>
  <si>
    <t>0005581</t>
  </si>
  <si>
    <t>DRÁT KIRSCHNERŮV PR.3X100</t>
  </si>
  <si>
    <t>2.100</t>
  </si>
  <si>
    <t>0005583</t>
  </si>
  <si>
    <t>DRÁT KIRSCHNERŮV PR. 1,8X35</t>
  </si>
  <si>
    <t>3.035</t>
  </si>
  <si>
    <t>0005586</t>
  </si>
  <si>
    <t>DRÁT KIRSCHNERŮV PR. 1,8X50</t>
  </si>
  <si>
    <t>3.050</t>
  </si>
  <si>
    <t>0005587</t>
  </si>
  <si>
    <t>KRYTKA GUMOVÁ                               303418</t>
  </si>
  <si>
    <t>PZT_56</t>
  </si>
  <si>
    <t>0005589</t>
  </si>
  <si>
    <t>KRYTKA GUMOVÁ                               303674</t>
  </si>
  <si>
    <t>0005591</t>
  </si>
  <si>
    <t>KRYTKA GUMOVÁ PRO NASTAVENÍ PD         305810-9003</t>
  </si>
  <si>
    <t>0005593</t>
  </si>
  <si>
    <t>KRYTKA GUMOVÁ MALÁ                          305807</t>
  </si>
  <si>
    <t>VNITŘNÍ PRŮMĚR 27MM</t>
  </si>
  <si>
    <t>0005595</t>
  </si>
  <si>
    <t>KRYTKA PRO OPMI VISU 150/200           305810-9001</t>
  </si>
  <si>
    <t>22MM</t>
  </si>
  <si>
    <t>0005598</t>
  </si>
  <si>
    <t>NÁVLEK NA OPMI, TYP 09                      326009</t>
  </si>
  <si>
    <t>51X150CM</t>
  </si>
  <si>
    <t>0005600</t>
  </si>
  <si>
    <t>NÁVLEK NA OPMI, TYP 13                      326013</t>
  </si>
  <si>
    <t>102X150CM</t>
  </si>
  <si>
    <t>0005601</t>
  </si>
  <si>
    <t>NÁVLEK NA OPMI, TYP 18                      326018</t>
  </si>
  <si>
    <t>109X300CM</t>
  </si>
  <si>
    <t>0005602</t>
  </si>
  <si>
    <t>NÁVLEK NA OPMI, TYP 35                      326035</t>
  </si>
  <si>
    <t>109X208CM</t>
  </si>
  <si>
    <t>0005603</t>
  </si>
  <si>
    <t>NÁVLEK NA OPMI, TYP 38                      326038</t>
  </si>
  <si>
    <t>0005604</t>
  </si>
  <si>
    <t>NÁVLEK NA OPMI, TYP 48                      326048</t>
  </si>
  <si>
    <t>109X208CM, 20X152CM</t>
  </si>
  <si>
    <t>0005605</t>
  </si>
  <si>
    <t>NÁVLEK NA OPMI, TYP 70                      306070</t>
  </si>
  <si>
    <t>0005606</t>
  </si>
  <si>
    <t>NÁVLEK NA OPMI, TYP 71                      306071</t>
  </si>
  <si>
    <t>0005607</t>
  </si>
  <si>
    <t>NÁVLEK NA OPMI, TYP 73                      306073</t>
  </si>
  <si>
    <t>102X145CM</t>
  </si>
  <si>
    <t>0005608</t>
  </si>
  <si>
    <t>NÁVLEK NA OPMI, TYP 75                      306075</t>
  </si>
  <si>
    <t>71X209CM</t>
  </si>
  <si>
    <t>0005609</t>
  </si>
  <si>
    <t>NÁVLEK NA OPMI, TYP 79                      306079</t>
  </si>
  <si>
    <t>0005611</t>
  </si>
  <si>
    <t>FIXÁTOR ZEVNÍ SVORKA PÁNEVNÍ, SYNTHES</t>
  </si>
  <si>
    <t>HŘEB DO PÁNEVNÍ SVORKY VNITŘNÍ (NA JEDNO POUŽITÍ),02.306.006, 02.306.007</t>
  </si>
  <si>
    <t>0005629</t>
  </si>
  <si>
    <t>NÁHRADA KYČ. KLOUBU, HLAVICE T (TI6Al4V)</t>
  </si>
  <si>
    <t>S POVLAKEM CARBON-INERT (CI) -VEL.  E 28 S,     Z02211-2800-12018</t>
  </si>
  <si>
    <t>0005633</t>
  </si>
  <si>
    <t>NÁHRADA KYČ. KLOUBU, HLAVICE S (FE,NI,CR)</t>
  </si>
  <si>
    <t>VEL.  N 32 M,     Z02230-3200-14015</t>
  </si>
  <si>
    <t>0005639</t>
  </si>
  <si>
    <t>VEL.  E 32 XXL,   Z02230-3200-12003</t>
  </si>
  <si>
    <t>0005641</t>
  </si>
  <si>
    <t>VEL.  E 32 L,     Z02230-3200-12011</t>
  </si>
  <si>
    <t>0005642</t>
  </si>
  <si>
    <t>VEL.  E 32 M,     Z02230-3200-12015</t>
  </si>
  <si>
    <t>0005645</t>
  </si>
  <si>
    <t>VEL.  E 28 L,     Z02230-2800-12010</t>
  </si>
  <si>
    <t>0005649</t>
  </si>
  <si>
    <t>VEL.  E 28 S,     Z02230-2800-12018</t>
  </si>
  <si>
    <t>0005650</t>
  </si>
  <si>
    <t>NÁHRADA KYČ. KLOUBU, HLAVICE C (CO,CR,MO)</t>
  </si>
  <si>
    <t>VEL.  N 32 XXL,   Z02220-3200-14003</t>
  </si>
  <si>
    <t>0005713</t>
  </si>
  <si>
    <t>VEL.  N 32 XL,    Z02220-3200-14007</t>
  </si>
  <si>
    <t>0005716</t>
  </si>
  <si>
    <t>VEL.  N 32 L,     Z02220-3200-14011</t>
  </si>
  <si>
    <t>0005717</t>
  </si>
  <si>
    <t>VEL.  N 32 M,     Z02220-3200-14015</t>
  </si>
  <si>
    <t>0005785</t>
  </si>
  <si>
    <t>VEL.  N 32 S,     Z02220-3200-14019</t>
  </si>
  <si>
    <t>0005791</t>
  </si>
  <si>
    <t>VEL.  N 28 S,     Z02220-2800-14015</t>
  </si>
  <si>
    <t>0005796</t>
  </si>
  <si>
    <t>VEL.  E 32 XXL,   Z02220-3200-12003</t>
  </si>
  <si>
    <t>0005797</t>
  </si>
  <si>
    <t>VEL.  E 32 XL,    Z02220-3200-12007</t>
  </si>
  <si>
    <t>0005799</t>
  </si>
  <si>
    <t>VEL.  E 32 M,     Z02220-3200-12015</t>
  </si>
  <si>
    <t>0005801</t>
  </si>
  <si>
    <t>VEL.  E 28 XL,    Z02220-2800-12006</t>
  </si>
  <si>
    <t>0005802</t>
  </si>
  <si>
    <t>VEL.  E 28 L,     Z02220-2800-12010</t>
  </si>
  <si>
    <t>0005803</t>
  </si>
  <si>
    <t>VEL.  E 28 M,     Z02220-2800-12014</t>
  </si>
  <si>
    <t>0005808</t>
  </si>
  <si>
    <t>NÁHRADA KYČ. KLOUBU, HLAVICE KERAMICKÁ (Al2O3)</t>
  </si>
  <si>
    <t>VEL.  E 28 L,     Z02240-2800-12010</t>
  </si>
  <si>
    <t>0005809</t>
  </si>
  <si>
    <t>VEL.  E 28 M,     Z02240-2800-12014</t>
  </si>
  <si>
    <t>0005821</t>
  </si>
  <si>
    <t>VEL.  E 32 M,     Z02240-3200-12015</t>
  </si>
  <si>
    <t>0005860</t>
  </si>
  <si>
    <t>NÁHRADA KYČ. KL., DŘÍK CYLINDR. BEZ LÍMCE MC-T  (TI)</t>
  </si>
  <si>
    <t>NECEMENTOVANÝ, 12/14,  VEL.  15,       Z03151-1510-12175</t>
  </si>
  <si>
    <t>0005865</t>
  </si>
  <si>
    <t>NÁHRADA KYČ. KL., DŘÍK CYLINDR. S LÍMCEM MC-S (FE,NI,CR)</t>
  </si>
  <si>
    <t>CEMENTOVANÝ, 12/14,  VEL.  8;9;10; Z03110-0810-12145;-0910-12150;-1010-12150</t>
  </si>
  <si>
    <t>0005866</t>
  </si>
  <si>
    <t>CEMENTOVANÝ, 12/14,  VEL.  11,       Z03110-1110-12155</t>
  </si>
  <si>
    <t>0005867</t>
  </si>
  <si>
    <t>CEMENTOVANÝ, 12/14,  VEL.  12,       Z03110-1210-12160</t>
  </si>
  <si>
    <t>0005871</t>
  </si>
  <si>
    <t>CEMENTOVANÝ, 12/14,  VEL.  16,       Z03110-1610-12180</t>
  </si>
  <si>
    <t>0005877</t>
  </si>
  <si>
    <t>NÁHRADA KYČ. KL., DŘÍK CYLINDR. S LÍMCEM  MC-T  (TI)</t>
  </si>
  <si>
    <t>NECEMENTOVANÝ, 12/14,  VEL.  12,       Z03121-1210-12160</t>
  </si>
  <si>
    <t>0005878</t>
  </si>
  <si>
    <t>NECEMENTOVANÝ, 12/14,  VEL.  13,       Z03121-1310-12165</t>
  </si>
  <si>
    <t>0005881</t>
  </si>
  <si>
    <t>NECEMENTOVANÝ, 12/14,  VEL.  16,       Z03121-1610-12180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</si>
  <si>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</si>
  <si>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</si>
  <si>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</si>
  <si>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</si>
  <si>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</si>
  <si>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</si>
  <si>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</si>
  <si>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</si>
  <si>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</si>
  <si>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</si>
  <si>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</si>
  <si>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</si>
  <si>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</si>
  <si>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0005972</t>
  </si>
  <si>
    <t>NÁHRADA KOLENNÍHO KLOUBU SYSTÉM NEXGEN LPS</t>
  </si>
  <si>
    <t>MONOBLOK ALLPOLY(KOMP.TIB.+VLOŽKA) PE 3-8/10-17 MM,00-5996-003,4,5,6,7,8-10AŽ-17</t>
  </si>
  <si>
    <t>0006669</t>
  </si>
  <si>
    <t>NÁHRADA KYČELNÍ EXETER JAM.PLAST 22/40, 2640MM</t>
  </si>
  <si>
    <t>5806240,0580664</t>
  </si>
  <si>
    <t>0006683</t>
  </si>
  <si>
    <t>NÁHRADA KOLENNÍHO KLOUBU SYSTÉM SCORPIO CEMENT.</t>
  </si>
  <si>
    <t>KOMPONENTA FEMORÁLNÍ COCR CR ZÁKL.,70-3003L/R -70-3013L/R</t>
  </si>
  <si>
    <t>0006686</t>
  </si>
  <si>
    <t>KOMPONENTA TIBIÁLNÍ COCR,WAFL.,7115-0003 - 7115-0013</t>
  </si>
  <si>
    <t>0006691</t>
  </si>
  <si>
    <t>NÁHRADA KOLENNÍHO KLOUBU SYSTÉM SCORPIO</t>
  </si>
  <si>
    <t>VLOŽKA PE+COCR DRÁT CR,72-12-0308 AŽ 72-12-1124</t>
  </si>
  <si>
    <t>0006704</t>
  </si>
  <si>
    <t>SVORKA PÁNEVNÍ, TVAR C, BEZ HŘEBŮ.03.306.010</t>
  </si>
  <si>
    <t>0006707</t>
  </si>
  <si>
    <t>JEHLA BIOPTICKÁ K SYSTÉMU MAMMOTOME</t>
  </si>
  <si>
    <t>MST8;MST11B;MST1009,1012,1015,0809,0812,0815;MHH8,11;HH8BEX;HH11BEX;MHUS08,10</t>
  </si>
  <si>
    <t>PZT_60</t>
  </si>
  <si>
    <t>0006713</t>
  </si>
  <si>
    <t>FIXÁTOR ZEVNÍ  KRUHOVÝ ILIZAREV, DLOUHÉ KOSTI HK</t>
  </si>
  <si>
    <t>TŘMEN  K =136 MM CELÝ KRUH; 397129080100</t>
  </si>
  <si>
    <t>0006717</t>
  </si>
  <si>
    <t>TŘMEN  K =136 MM 1/2 KRUHU; 397129080140</t>
  </si>
  <si>
    <t>0006719</t>
  </si>
  <si>
    <t>FIXÁTOR ZEVNÍ  KRUHOVÝ ILIZAREV, DLOUHÉ KOSTI HK,DK</t>
  </si>
  <si>
    <t>TŘMEN  K =166 MM CELÝ KRUH; 397129080160</t>
  </si>
  <si>
    <t>0006722</t>
  </si>
  <si>
    <t>TŘMEN  K =166 MM 1/2 KRUHU; 397129080190</t>
  </si>
  <si>
    <t>0006724</t>
  </si>
  <si>
    <t>FIXÁTOR ZEVNÍ  KRUHOVÝ ILIZAREV, DLOUHÉ KOSTI DK</t>
  </si>
  <si>
    <t>TŘMEN  K =196 MM CELÝ KRUH; 397129080210</t>
  </si>
  <si>
    <t>0006734</t>
  </si>
  <si>
    <t>FIXÁTOR ZEVNÍ  KRUHOVÝ ILIZAREV, UNIVERS. DÍL</t>
  </si>
  <si>
    <t>PODLOŽKA  K=12 MM; 397129080310</t>
  </si>
  <si>
    <t>0006735</t>
  </si>
  <si>
    <t>NÁSTAVEC SE ŠROUBEM  L=33 MM; 397129080350</t>
  </si>
  <si>
    <t>0006736</t>
  </si>
  <si>
    <t>NÁSTAVEC SE ŠROUBEM  L=45 MM; 397129080360</t>
  </si>
  <si>
    <t>0006742</t>
  </si>
  <si>
    <t>ŠROUB M6;L=16 MM; 397129080450</t>
  </si>
  <si>
    <t>0006743</t>
  </si>
  <si>
    <t>ŠROUB M6;L=20 MM; 397129080460</t>
  </si>
  <si>
    <t>0006745</t>
  </si>
  <si>
    <t>MATICE M6;S=5 MM; 397129080480</t>
  </si>
  <si>
    <t>0006752</t>
  </si>
  <si>
    <t>NÁSTAVEC K=16X35 MM; 397129080560</t>
  </si>
  <si>
    <t>0006759</t>
  </si>
  <si>
    <t>MATICE; 397129080630</t>
  </si>
  <si>
    <t>0006760</t>
  </si>
  <si>
    <t>ŠROUB SPOJE M6;L=20 MM; 397129080640</t>
  </si>
  <si>
    <t>0006770</t>
  </si>
  <si>
    <t>SVORNÍK  S PRŮBĚŽNÝM ZÁVITEM L=100 MM; 397129080740</t>
  </si>
  <si>
    <t>0006775</t>
  </si>
  <si>
    <t>SVORNÍK  S PRŮBĚŽNÝM ZÁVITEM L=220 MM; 397129080790</t>
  </si>
  <si>
    <t>0006781</t>
  </si>
  <si>
    <t>ŠROUB M6X12 MM; 397129080890</t>
  </si>
  <si>
    <t>0006787</t>
  </si>
  <si>
    <t>ŠROUB S PRŮCHOZÍM OTV. K=2MM;L=19 MM; 397129081150</t>
  </si>
  <si>
    <t>0006788</t>
  </si>
  <si>
    <t>ŠROUB S PODÉLNÝM OTV.K=2X2MM;L=24MM; 397129081160</t>
  </si>
  <si>
    <t>0006799</t>
  </si>
  <si>
    <t>K-DRÁT MEDIN</t>
  </si>
  <si>
    <t>SE ZÁVITEM  K=2,5 X 300 MM   129092740</t>
  </si>
  <si>
    <t>0006802</t>
  </si>
  <si>
    <t>NÁHRADA KYČELNÍHO KLOUBU SÍŤKA ACETABULÁRNÍ</t>
  </si>
  <si>
    <t>MALÁ; VELKÁ   129770600; -0630</t>
  </si>
  <si>
    <t>0006803</t>
  </si>
  <si>
    <t>ŠROUB INTERVENČNÍ KANYLOVANÝ TI</t>
  </si>
  <si>
    <t>D=6 MM; L=20; 25; 30 MM   129770703;-0713;-0723</t>
  </si>
  <si>
    <t>0006804</t>
  </si>
  <si>
    <t>D=7 MM; L=20; 25; 30 MM   129770733;-0743;-0753</t>
  </si>
  <si>
    <t>0006805</t>
  </si>
  <si>
    <t>D=8 MM; L=20; 25; 30 MM   129770763;-0773;-0783</t>
  </si>
  <si>
    <t>0006806</t>
  </si>
  <si>
    <t>D=9 MM; L=20; 25; 30; 35; 40 MM   129770793;-0803;-0813,-0823;-0833</t>
  </si>
  <si>
    <t>0006807</t>
  </si>
  <si>
    <t>HŘEB HUMERÁLNÍ</t>
  </si>
  <si>
    <t>K=7 MM; L=190 AŽ 290 MM   129772000 AŽ -2050</t>
  </si>
  <si>
    <t>0006808</t>
  </si>
  <si>
    <t>K=8 MM; L=190 AŽ 290 MM   129772070 AŽ -2120</t>
  </si>
  <si>
    <t>0006809</t>
  </si>
  <si>
    <t>K=9 MM; L=210 AŽ 310 MM   129772140 AŽ -2190</t>
  </si>
  <si>
    <t>0006810</t>
  </si>
  <si>
    <t>ZÁTKA</t>
  </si>
  <si>
    <t>PRO HUMERÁLNÍ HŘEB  Č. 0; 5; 10;  L=8; 15; 20 MM   129772210;-2220;-2230</t>
  </si>
  <si>
    <t>0006811</t>
  </si>
  <si>
    <t>ŠROUB KOMPRESNÍ</t>
  </si>
  <si>
    <t>PRO HUMERÁLNÍ HŘEB  M 6;  L=18 MM   129772240</t>
  </si>
  <si>
    <t>0006814</t>
  </si>
  <si>
    <t>DLAHA KYČELNÍ</t>
  </si>
  <si>
    <t>135°; 1,5 PAL.; 2 AŽ 10 OTV. 129082110;-2270;-2150 AŽ -2170; -990208;-0167;-0168</t>
  </si>
  <si>
    <t>0006818</t>
  </si>
  <si>
    <t>150°; 1,5 PAL.; 2 AŽ 10 OTV. 129082130;-2280;-2180;-2190;-2200;-990264;-990348</t>
  </si>
  <si>
    <t>0006821</t>
  </si>
  <si>
    <t>HLAVICE KOVOVÁ CEP KYČELNÍHO KLOUBU, KUŽEL 12/14</t>
  </si>
  <si>
    <t>324600,324602,324604,324606,324608,324610</t>
  </si>
  <si>
    <t>0006822</t>
  </si>
  <si>
    <t>324612,324614,324616,324618</t>
  </si>
  <si>
    <t>0006823</t>
  </si>
  <si>
    <t>JAMKA KYČ. KL. CEM.TYP 02/ STANDARD/N-44,46,48,50,52,54,56,58,60/28</t>
  </si>
  <si>
    <t>[330600;02;04;06;08;10;12;14;16]</t>
  </si>
  <si>
    <t>0006826</t>
  </si>
  <si>
    <t>FIXÁTOR ZEVNÍ JEDNOROVINNÝ PROCALLUS DLOUHÉ KOSTI DK A HK</t>
  </si>
  <si>
    <t>VÁLEC EXCENTRICKÝ, 10004</t>
  </si>
  <si>
    <t>0006828</t>
  </si>
  <si>
    <t>ŠROUB KORTIKÁLNÍ,                          101XX</t>
  </si>
  <si>
    <t>PRŮMĚR 6MM, ZÁVIT 6/5,     RŮZNÉ DÉLKY DLE KATALOGU ORTHOFIX</t>
  </si>
  <si>
    <t>0006831</t>
  </si>
  <si>
    <t>ŠROUB KORTIKÁLNÍ                           1010X</t>
  </si>
  <si>
    <t>PRŮMĚR 6MM, ZÁVIT 4.5/3.5, RŮZNÉ DÉLKY DLE KATALOGU ORTHOFIX</t>
  </si>
  <si>
    <t>0006833</t>
  </si>
  <si>
    <t>ŠROUB SPONGIÓZNÍ                           101XX</t>
  </si>
  <si>
    <t>PRŮMĚR 6MM, ZÁVIT 6/5,    RŮZNÉ DÉLKY DLE KATALOGU ORTHOFIX</t>
  </si>
  <si>
    <t>0006835</t>
  </si>
  <si>
    <t>ŠROUB KORTIKÁLNÍ SAMOVRTNÝ                 101XX</t>
  </si>
  <si>
    <t>PRŮMĚR 6MM, ZÁVIT 6/5,     RŮZNÉ DÉLKY (150-250MM) DLE KATALOGU ORTHOFIX</t>
  </si>
  <si>
    <t>0006836</t>
  </si>
  <si>
    <t>ŠROUB KORTIKÁLNÍ                           1015X</t>
  </si>
  <si>
    <t>PRŮMĚR 3,5MM, ZÁVIT 3.5/3.2, RŮZNÉ DÉLKY DLE KATALOGU ORTHOFIX</t>
  </si>
  <si>
    <t>0006838</t>
  </si>
  <si>
    <t>ŠROUB KORTIKÁLNÍ                           101XX</t>
  </si>
  <si>
    <t>PRŮMĚR 6MM, ZÁVIT 3.0/2.5 RŮZNÉ DÉLKY DLE KATALOGU ORTHOFIX</t>
  </si>
  <si>
    <t>0006840</t>
  </si>
  <si>
    <t>ŠROUB KORTIKÁLNÍ,                          1019X</t>
  </si>
  <si>
    <t>PRŮMĚR 3MM, ZÁVIT 3.0/3.3, RŮZNÉ DÉLKY DLE KATALOGU ORTHOFIX</t>
  </si>
  <si>
    <t>0006842</t>
  </si>
  <si>
    <t>DRÁT KIRSCHNER                             11146</t>
  </si>
  <si>
    <t>2 X 150 MM,  BEZ  OLIVKY</t>
  </si>
  <si>
    <t>0006849</t>
  </si>
  <si>
    <t>ŠROUB KORTIKÁLNÍ PRO PENNIG                3510X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</si>
  <si>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</si>
  <si>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</si>
  <si>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</si>
  <si>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</si>
  <si>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</si>
  <si>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</si>
  <si>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0006856</t>
  </si>
  <si>
    <t>ŠROUB KORTIKÁLNÍ SAMOVRTNÝ,                3710X</t>
  </si>
  <si>
    <t>PRO PENNIG, DÉLKY A DÉLKY ZÁVITU DLE KATALOGU ORTHOFIX</t>
  </si>
  <si>
    <t>0006858</t>
  </si>
  <si>
    <t>ŠROUB ZAJIŠŤOVACÍ FEMORÁLNÍHO HŘEBU,       739XX</t>
  </si>
  <si>
    <t>PRŮMĚR 6 MM, DÉLKA A DÉLKA ZÁVITU DLE KATALOGU ORTHOFIX</t>
  </si>
  <si>
    <t>0006864</t>
  </si>
  <si>
    <t>HŘEB TIBIÁLNÍ,                             748XX</t>
  </si>
  <si>
    <t>PRŮMĚR 8 / 9 MM,  RŮZNÉ DÉLKY DLE KATALOGU ORTHOFIX</t>
  </si>
  <si>
    <t>0006873</t>
  </si>
  <si>
    <t>DRÁT KIRSCHNER,                            80112</t>
  </si>
  <si>
    <t>2 X 400 MM, KONCOVÁ OLIVKA</t>
  </si>
  <si>
    <t>0006875</t>
  </si>
  <si>
    <t>DRÁT KIRSCHNER,                            80122</t>
  </si>
  <si>
    <t>2 X 400 MM, BEZ OLIVKY</t>
  </si>
  <si>
    <t>0006876</t>
  </si>
  <si>
    <t>DRÁT KIRSCHNER,                            80123</t>
  </si>
  <si>
    <t>2 X 450 MM, STŘEDOVÁ OLIVKA</t>
  </si>
  <si>
    <t>0006879</t>
  </si>
  <si>
    <t>CYLINDR SFÉRICKÝ, 90005</t>
  </si>
  <si>
    <t>0006880</t>
  </si>
  <si>
    <t>ŠROUB KORTIKÁLNÍ, HYDROXYAPATITOVÝ,     99-601XX</t>
  </si>
  <si>
    <t>PRŮMĚR 6MM, ZÁVIT 6/5,      RŮZNÉ DÉLKY DLE KATALOGU ORTHOFIX</t>
  </si>
  <si>
    <t>0006881</t>
  </si>
  <si>
    <t>ŠROUB KORTIKÁLNÍ, SAMOVRT. HYDROXYAPATIT. 99-6014X</t>
  </si>
  <si>
    <t>0006883</t>
  </si>
  <si>
    <t>ŠROUB SAMOVRTNÝ  MINIFIXATÉR       M 420 / M 426</t>
  </si>
  <si>
    <t>PRŮMĚRY 1,6 MM A 2MM</t>
  </si>
  <si>
    <t>0006884</t>
  </si>
  <si>
    <t>IMPLANTÁT FFS, PRO FIXACI FRAGMENTŮ,</t>
  </si>
  <si>
    <t>PRŮMĚR 1,2 MM, DÉLKA 120 MM, RŮZNÉ DÉLKY ZÁVITU DLE KATALOGU ORTHOFIX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</si>
  <si>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</si>
  <si>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</si>
  <si>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</si>
  <si>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</si>
  <si>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</si>
  <si>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0006887</t>
  </si>
  <si>
    <t>PODLOŽKY POD IMPLANTÁTY VELKÉ</t>
  </si>
  <si>
    <t>0006893</t>
  </si>
  <si>
    <t>FIXÁTOR ZEVNÍ JEDNOROVINNÝ D.A.F. DLOUHÉ KOSTI DK A HK</t>
  </si>
  <si>
    <t>SVORKA T, 10007</t>
  </si>
  <si>
    <t>0007828</t>
  </si>
  <si>
    <t>FIXÁTOR ZEVNÍ JEDNOROVINNÝ/HYBRIDNÍ DLOUHÉ KOSTI DK A HK</t>
  </si>
  <si>
    <t>TYČ SPOJOVACÍ,PRŮMĚR 6MM,DÉLKA 150 MM,10039</t>
  </si>
  <si>
    <t>0007880</t>
  </si>
  <si>
    <t>SVORKA METAFYZEÁLNÍ, 10043</t>
  </si>
  <si>
    <t>0008245</t>
  </si>
  <si>
    <t>FIXÁTOR ZEVNÍ JEDNOROVINNÝ PENNIG II ZÁPĚSTÍ RADIUS/ULNA</t>
  </si>
  <si>
    <t>SVORKA FIXAČNÍ PRO ULNU, 37050</t>
  </si>
  <si>
    <t>0008276</t>
  </si>
  <si>
    <t>FIXÁTOR ZEVNÍ HYBRIDNÍ DLOUHÉ KOSTI DK A HK</t>
  </si>
  <si>
    <t>SPONA -ÚCHYT DRÁTU,2 OTVORY PRO DRÁT,80025</t>
  </si>
  <si>
    <t>0008277</t>
  </si>
  <si>
    <t>JEZDEC - ÚCHYT DRÁTU,3 OTVORY PRO DRÁT,80031</t>
  </si>
  <si>
    <t>0008287</t>
  </si>
  <si>
    <t>TYČ MONTÁŽNÍ, DÉLKA 100 MM,80044</t>
  </si>
  <si>
    <t>0008315</t>
  </si>
  <si>
    <t>FIXÁTOR ZEVNÍ KRUHOVÝ DLOUHÉ KOSTI DK A HK</t>
  </si>
  <si>
    <t>KRUH,PRŮMĚR 150 MM,81500</t>
  </si>
  <si>
    <t>0008318</t>
  </si>
  <si>
    <t>SVORKA PŘÍMÁ, 90006</t>
  </si>
  <si>
    <t>0008319</t>
  </si>
  <si>
    <t>SVORKA - T, 90007</t>
  </si>
  <si>
    <t>0008324</t>
  </si>
  <si>
    <t>SVORKA KOTNÍKOVÁ KLOUBOVÁ RENTGENTRANSPARENTNÍ, 90046</t>
  </si>
  <si>
    <t>0008334</t>
  </si>
  <si>
    <t>FIXÁTOR ZEVNÍ JEDNOROVINNÝ PENNIG MINIFIXATOR PRSTY RUKA NOHA</t>
  </si>
  <si>
    <t>KOMPLET DLOUHÝ 80 MM,M407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</si>
  <si>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</si>
  <si>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</si>
  <si>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</si>
  <si>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</si>
  <si>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</si>
  <si>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</si>
  <si>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</si>
  <si>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0008647</t>
  </si>
  <si>
    <t>DISTRAKTOR STANDARD,F0010400</t>
  </si>
  <si>
    <t>0008649</t>
  </si>
  <si>
    <t>NÁHRADA KYČELNÍHO KLOUBU,NECEMENTOVANÝ DŘÍK</t>
  </si>
  <si>
    <t>ANTEGA,KONUS 12/14, NK 659T-668T,759T-768T,NC 679T-688T,779T-788T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</si>
  <si>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</si>
  <si>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</si>
  <si>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</si>
  <si>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</si>
  <si>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</si>
  <si>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0008690</t>
  </si>
  <si>
    <t>VÝZTUHA: 2XJEZDEC+3XTYČE, F0011600</t>
  </si>
  <si>
    <t>0008691</t>
  </si>
  <si>
    <t>TĚLO STANDARD,F0012000</t>
  </si>
  <si>
    <t>0008692</t>
  </si>
  <si>
    <t>TĚLO DLOUHÉ, F0012100</t>
  </si>
  <si>
    <t>0008693</t>
  </si>
  <si>
    <t>DISTRAKTOR DLOUHÝ,F0012400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</si>
  <si>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</si>
  <si>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</si>
  <si>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</si>
  <si>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</si>
  <si>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</si>
  <si>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0008697</t>
  </si>
  <si>
    <t>JEZDEC MALÝ-MALÝ,F0020300,F0021700,F0025300,F0021900</t>
  </si>
  <si>
    <t>0008698</t>
  </si>
  <si>
    <t>TYČ PRŮMĚR 7MM L=70MM, F0020400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</si>
  <si>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</si>
  <si>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</si>
  <si>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</si>
  <si>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</si>
  <si>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</si>
  <si>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</si>
  <si>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</si>
  <si>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</si>
  <si>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</si>
  <si>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</si>
  <si>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</si>
  <si>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</si>
  <si>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0008762</t>
  </si>
  <si>
    <t>FIXÁTOR ZEVNÍ JEDNOROVINNÝ UNI-FIX DĚTSKÝ, PÁNEV/DLOUHÉ KOSTI</t>
  </si>
  <si>
    <t>HLAVA PŘÍMÁ PEVNÁ DĚTSKÁ, F0040100,F0043400</t>
  </si>
  <si>
    <t>0008763</t>
  </si>
  <si>
    <t>HLAVA PŘÍMÁ VÝKYVNÁ DĚTSKÁ,F0040200,F0043300</t>
  </si>
  <si>
    <t>0008764</t>
  </si>
  <si>
    <t>HLAVA KOLMÁ VÝKYVNÁ DĚTSKÁ,F0040300</t>
  </si>
  <si>
    <t>0008782</t>
  </si>
  <si>
    <t>TĚLO DĚTSKÉ STANDARD, F0042000</t>
  </si>
  <si>
    <t>0008797</t>
  </si>
  <si>
    <t>CEMENT KOSTNÍ SIMPLEX 1X20G</t>
  </si>
  <si>
    <t>61880000, 61880001,</t>
  </si>
  <si>
    <t>PZT_89</t>
  </si>
  <si>
    <t>0008798</t>
  </si>
  <si>
    <t>CEMENT KOSTNÍ SIMPLEX 1X40G</t>
  </si>
  <si>
    <t>61910000, 61910001,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</si>
  <si>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</si>
  <si>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</si>
  <si>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</si>
  <si>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</si>
  <si>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</si>
  <si>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</si>
  <si>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</si>
  <si>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</si>
  <si>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</si>
  <si>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</si>
  <si>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</si>
  <si>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</si>
  <si>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</si>
  <si>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</si>
  <si>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</si>
  <si>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</si>
  <si>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</si>
  <si>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</si>
  <si>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</si>
  <si>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</si>
  <si>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</si>
  <si>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</si>
  <si>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</si>
  <si>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</si>
  <si>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0008827</t>
  </si>
  <si>
    <t>ŠROUB FIXAČNÍ KUŽELOVÝ 6/200/60,S0010013</t>
  </si>
  <si>
    <t>0010355</t>
  </si>
  <si>
    <t>DLAHA KONDYLÁRNÍ VELKÝ FRAGMENT OCEL</t>
  </si>
  <si>
    <t>DLAHA KONDYLÁRNÍ 95 ST., 12-18 OTV., D 204-300 MM OCEL   237.200-860</t>
  </si>
  <si>
    <t>0010363</t>
  </si>
  <si>
    <t>DLAHA KONDYLÁRNÍ 95 ST., 5-9 OTV., D 92-156 MM OCEL   237.500-282.980</t>
  </si>
  <si>
    <t>0010393</t>
  </si>
  <si>
    <t>DLAHA KYČELNÍ VELKÝ FRAGMENT OCEL</t>
  </si>
  <si>
    <t>DLAHA KYČELNÍ 4.5 80-130 ST., OCEL   235.170-239.890</t>
  </si>
  <si>
    <t>0010426</t>
  </si>
  <si>
    <t>HŘEB TIBIE UNIVERZÁLNÍ OCEL</t>
  </si>
  <si>
    <t>HŘEB TIBIÁLNÍ PR. 10-14 MM, DÉLKA 240-420 MM, OCEL   250.240-254.420</t>
  </si>
  <si>
    <t>0010457</t>
  </si>
  <si>
    <t>ČEP SAMOŘEZNÝ JISTÍCÍ OCEL</t>
  </si>
  <si>
    <t>ČEP ZAJIŠŤOVACÍ PR. 3.9 MM, SAMOŘEZNÝ, DÉLKA 18-80 MM, OCEL   258.180-800</t>
  </si>
  <si>
    <t>0010484</t>
  </si>
  <si>
    <t>ČEP ZAJIŠŤOVACÍ PR. 4.9 MM, SAMOŘEZNÝ, DÉLKA 26-100 MM, OCEL   259.260-960</t>
  </si>
  <si>
    <t>0010597</t>
  </si>
  <si>
    <t>HŘEB FEMUR UNIVERZÁLNÍ OCEL</t>
  </si>
  <si>
    <t>HŘEB FEMORÁLNÍ PR. 10-14 MM, DÉLKA 300-480 MM, OCEL   274.000-490</t>
  </si>
  <si>
    <t>0010657</t>
  </si>
  <si>
    <t>HŘEB FEMORÁLNÍ PR. 15-19 MM, DÉLKA 300-480 MM, OCEL   274.500-970</t>
  </si>
  <si>
    <t>0010678</t>
  </si>
  <si>
    <t>HŘEB STANDARDNÍ TIBIE OCEL TITAN</t>
  </si>
  <si>
    <t>HŘEB UTN PR. 8-13 MM, DÉLKA 225-420 MM, KOMPLETNÍ, SE ZÁTKOU   X78.520-X85.342</t>
  </si>
  <si>
    <t>0010711</t>
  </si>
  <si>
    <t>ŠROUB DHS/DCS PR. 12.5-14 MM, DÉLKA 50-145 MM, OCEL   280.000-950</t>
  </si>
  <si>
    <t>0010713</t>
  </si>
  <si>
    <t>DHS ŠROUB KOMPRESNÍ OCEL</t>
  </si>
  <si>
    <t>ŠROUB KOMPRESNÍ DHS/DCS, DÉLKA 36 MM, OCEL   280.990</t>
  </si>
  <si>
    <t>0010716</t>
  </si>
  <si>
    <t>DLAHA DHS OCEL</t>
  </si>
  <si>
    <t>DLAHA DHS 130-150 ST., 2-3 OTV., OCEL   281.000-830</t>
  </si>
  <si>
    <t>0010718</t>
  </si>
  <si>
    <t>DLAHA DHS 130-150 ST., 4-8 OTV., OCEL   281.040-860</t>
  </si>
  <si>
    <t>0010722</t>
  </si>
  <si>
    <t>DLAHA DHS 130-150 ST., 10-20 OTV., OCEL   281.010-421</t>
  </si>
  <si>
    <t>0010739</t>
  </si>
  <si>
    <t>DLAHA DCS OCEL</t>
  </si>
  <si>
    <t>DLAHA DCS 95 ST., 10-16 OTV., OCEL   281.900-940</t>
  </si>
  <si>
    <t>DLAHA DCS 95 ST., 6 OTV., DÉLKA 114 MM, OCEL   281.960</t>
  </si>
  <si>
    <t>0010767</t>
  </si>
  <si>
    <t>DRÁT KIRCHNER.SPEC. D 1.6  MM,L 150 MM     292.160</t>
  </si>
  <si>
    <t>0010768</t>
  </si>
  <si>
    <t>DRÁT KIRCHNER.SPEC. D 2.0  MM,L 150 MM     292.200</t>
  </si>
  <si>
    <t>NÁHRADA KYČ.KL.DŘÍK SL ZWEYMULLER,NECEM. 2841-2852</t>
  </si>
  <si>
    <t>SL ZWEYMULLER STEM, SIZE 1,2,3,4,5,6,7,8,9,10,11,12</t>
  </si>
  <si>
    <t>0010878</t>
  </si>
  <si>
    <t>JAMKA SPC PE, CEMENTOVANÁ, 28 MM         2061-2072</t>
  </si>
  <si>
    <t>SPC CUP,PE, SIZE 28 MM/ 46,48,50,52,54,56,58,60,62,64,66,68 MM</t>
  </si>
  <si>
    <t>0010890</t>
  </si>
  <si>
    <t>JAMKA SPC PE, CEMENTOVANÁ, 32 MM         2083-2092</t>
  </si>
  <si>
    <t>SPC CUP,PE, SIZE 32 MM/ 50,52,54,56,58,60,62,64,66,68 MM</t>
  </si>
  <si>
    <t>0011022</t>
  </si>
  <si>
    <t>ŠROUB SPONGIÓZNÍ 6.5, TI</t>
  </si>
  <si>
    <t>30 - 70 MM, 4301-07-0X0</t>
  </si>
  <si>
    <t>0011081</t>
  </si>
  <si>
    <t>ŠROUB KORTIKÁLNÍ 4.5, TI</t>
  </si>
  <si>
    <t>24 - 60 MM, 6500-07-0XX</t>
  </si>
  <si>
    <t>0011099</t>
  </si>
  <si>
    <t>NÁHRADA KYČ.KL.DŘÍK SL ZWEYMULLER,NECEM. 2839,2840</t>
  </si>
  <si>
    <t>SL ZWEYMULLER STEM, SIZE 01,0</t>
  </si>
  <si>
    <t>0011101</t>
  </si>
  <si>
    <t>NÁHR.KYČ.KL.DŘÍK SLL ZWEYMULLER,REVIZNÍ  2883-2891</t>
  </si>
  <si>
    <t>SLL STEM, SIZE 3,4,5,6,7,8,9,10,11</t>
  </si>
  <si>
    <t>JAMKA SCF ZWEYMULLER,NECEMENTOVANÁ       3532-3540</t>
  </si>
  <si>
    <t>ALLOCLASSIC CSF, ANCHORAGE CUP, SIZE 52,55,58,61,64,68,72,76 MM</t>
  </si>
  <si>
    <t>0011118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</si>
  <si>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</si>
  <si>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</si>
  <si>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</si>
  <si>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</si>
  <si>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</si>
  <si>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</si>
  <si>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</si>
  <si>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</si>
  <si>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0011142</t>
  </si>
  <si>
    <t>ZAVADĚČ PUNKČNÍ - SET PUNKČNÍ LI</t>
  </si>
  <si>
    <t>PUNKČNÍ SETY LI-6,7,8,9,10,11,12,14-109194</t>
  </si>
  <si>
    <t>PZT_77</t>
  </si>
  <si>
    <t>0011222</t>
  </si>
  <si>
    <t>ZAVADĚČ PUNKČNÍ ELEKTROD KARDIOSTIM. VENÓZNÍ</t>
  </si>
  <si>
    <t>4,5,6,7,8,9,10 FR,  PŘÍSLUŠENSTVÍ KARDIOSTIMULÁTORU</t>
  </si>
  <si>
    <t>0011333</t>
  </si>
  <si>
    <t>NÁHRADA KOLENNÍHO KLOUBU AGC CEMENT.</t>
  </si>
  <si>
    <t>KOMPONENTA FEMORÁLNÍ COCR, 55MM-75MM,155421-26</t>
  </si>
  <si>
    <t>0011342</t>
  </si>
  <si>
    <t>NÁHRADA KOLENNÍHO KLOUBU AGC</t>
  </si>
  <si>
    <t>PATELLA, ARCOM (HXLPE), 31-37MM,11-150820-24</t>
  </si>
  <si>
    <t>0011348</t>
  </si>
  <si>
    <t>KOMPONENTA TIBIÁLNÍ COCR + ARCOM(HXLPE),8-22X63-87MM,158470-537</t>
  </si>
  <si>
    <t>0011349</t>
  </si>
  <si>
    <t>NÁHRADA KYČELNÍHO KLOUBU TOTÁLNÍ BI-METRIC</t>
  </si>
  <si>
    <t>KOMPONENTA STEHENNÍ /COLLARLESS-ED/ 7-17 X 115-155MM /50-152347 - 75/</t>
  </si>
  <si>
    <t>0011353</t>
  </si>
  <si>
    <t>NÁHR.KYČELNÍHO KLOUBU TOTÁLNÍ BI-METRIC</t>
  </si>
  <si>
    <t>KOMP.STEHENNÍ /COLLARLESS/ - POROZNÍ 7-17 X 115-65MM /162310, 650-0280 - 90/</t>
  </si>
  <si>
    <t>0011357</t>
  </si>
  <si>
    <t>NÁHRADA KYČELNÍHO KLOUBU TOTÁLNÍ BI-METRIC-HLAVICE MODULÁRNÍ COCR</t>
  </si>
  <si>
    <t>PR.28/-3,5MM-+10,5MM/12/14S-XXL/P0206C28-.228;32-4MM-+12MM/12/14S-XXL/P.C32-232</t>
  </si>
  <si>
    <t>0012167</t>
  </si>
  <si>
    <t>UCPÁVKA DŘEŇOVÉ DUTINY BEZ DRENU    0961,3202-3209</t>
  </si>
  <si>
    <t>STUHMER/WEBER MEDULLARY PLUG WITHOUT DRAIN, SIZE 1, 2, 2.5, 3, 3.5, 4, 5, 6, 7</t>
  </si>
  <si>
    <t>0012176</t>
  </si>
  <si>
    <t>UCPÁVKA DŘEŇOVÉ DUTINY S DRENEM     0981,3222-3229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</si>
  <si>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</si>
  <si>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</si>
  <si>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</si>
  <si>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</si>
  <si>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0012301</t>
  </si>
  <si>
    <t>ŠROUB SPONGIÓZNÍ Z10*L75,Z32*L65 [114500]</t>
  </si>
  <si>
    <t>0012302</t>
  </si>
  <si>
    <t>ŠROUB SPONGIÓZNÍ Z10*L80,Z32*L70 [114600]</t>
  </si>
  <si>
    <t>0012311</t>
  </si>
  <si>
    <t>ŠROUB SPONGIOZNÍ 6.5  Z16 L25</t>
  </si>
  <si>
    <t>ŠROUB SPONGIÓZNÍ [112100]</t>
  </si>
  <si>
    <t>0012312</t>
  </si>
  <si>
    <t>ŠROUB SPONGIOZNÍ 6.5  Z16 L30</t>
  </si>
  <si>
    <t>ŠROUB SPONGIÓZNÍ [112200]</t>
  </si>
  <si>
    <t>0012313</t>
  </si>
  <si>
    <t>ŠROUB SPONGIOZNÍ 6.5  Z16 L35</t>
  </si>
  <si>
    <t>ŠROUB SPONGIÓZNÍ [112300]</t>
  </si>
  <si>
    <t>0012314</t>
  </si>
  <si>
    <t>ŠROUB SPONGIOZNÍ 6.5  Z16 L40</t>
  </si>
  <si>
    <t>ŠROUB SPONGIÓZNÍ [112400]</t>
  </si>
  <si>
    <t>0012315</t>
  </si>
  <si>
    <t>ŠROUB SPONGIOZNÍ 6.5  Z16 L45</t>
  </si>
  <si>
    <t>ŠROUB SPONGIÓZNÍ [112500]</t>
  </si>
  <si>
    <t>0012316</t>
  </si>
  <si>
    <t>ŠROUB SPONGIOZNÍ 6.5  Z16 L50</t>
  </si>
  <si>
    <t>ŠROUB SPONGIÓZNÍ [112600]</t>
  </si>
  <si>
    <t>ŠROUB SPONGIOZNÍ 6.5  Z16 L55</t>
  </si>
  <si>
    <t>ŠROUB SPONGIÓZNÍ [112700]</t>
  </si>
  <si>
    <t>0012318</t>
  </si>
  <si>
    <t>ŠROUB SPONGIOZNÍ 6.5  Z16 L60</t>
  </si>
  <si>
    <t>ŠROUB SPONGIÓZNÍ [112800]</t>
  </si>
  <si>
    <t>0012319</t>
  </si>
  <si>
    <t>ŠROUB SPONGIOZNÍ 6.5  Z16 L65</t>
  </si>
  <si>
    <t>ŠROUB SPONGIÓZNÍ [112900]</t>
  </si>
  <si>
    <t>ŠROUB SPONGIOZNÍ 6.5  Z16 L70</t>
  </si>
  <si>
    <t>ŠROUB SPONGIÓZNÍ [113000]</t>
  </si>
  <si>
    <t>0012321</t>
  </si>
  <si>
    <t>ŠROUB SPONGIÓZNÍ Z16*L75,Z35*L40 [113100,115730]</t>
  </si>
  <si>
    <t>0012322</t>
  </si>
  <si>
    <t>ŠROUB SPONGIOZNÍ 6.5  Z16 L80</t>
  </si>
  <si>
    <t>ŠROUB SPONGIÓZNÍ [113200]</t>
  </si>
  <si>
    <t>0012323</t>
  </si>
  <si>
    <t>ŠROUB SPONGIOZNÍ 6.5  Z16 L85</t>
  </si>
  <si>
    <t>ŠROUB SPONGIÓZNÍ [113300]</t>
  </si>
  <si>
    <t>0012324</t>
  </si>
  <si>
    <t>ŠROUB SPONGIOZNÍ 6.5  Z16*L90</t>
  </si>
  <si>
    <t>ŠROUB SPONGIÓZNÍ [113400]</t>
  </si>
  <si>
    <t>0012325</t>
  </si>
  <si>
    <t>ŠROUB SPONGIOZNÍ 6.5  Z16*L95</t>
  </si>
  <si>
    <t>ŠROUB SPONGIÓZNÍ [113500]</t>
  </si>
  <si>
    <t>0012326</t>
  </si>
  <si>
    <t>ŠROUB SPONGIOZNÍ 6.5  Z16*L100</t>
  </si>
  <si>
    <t>ŠROUB SPONGIÓZNÍ [113600]</t>
  </si>
  <si>
    <t>0012331</t>
  </si>
  <si>
    <t>ŠROUB SPONGIOZNÍ 6.5  Z32*L40</t>
  </si>
  <si>
    <t>ŠROUB SPONGIÓZNÍ [114000]</t>
  </si>
  <si>
    <t>0012332</t>
  </si>
  <si>
    <t>ŠROUB SPONGIOZNÍ 6.5  Z32*L45</t>
  </si>
  <si>
    <t>ŠROUB SPONGIÓZNÍ [114100]</t>
  </si>
  <si>
    <t>0012333</t>
  </si>
  <si>
    <t>ŠROUB SPONGIOZNÍ 6.5  Z32*L50</t>
  </si>
  <si>
    <t>ŠROUB SPONGIÓZNÍ [114200]</t>
  </si>
  <si>
    <t>0012334</t>
  </si>
  <si>
    <t>ŠROUB SPONGIÓZNÍ Z32*L55,Z20*L25 [114300,115700]</t>
  </si>
  <si>
    <t>0012335</t>
  </si>
  <si>
    <t>ŠROUB SPONGIOZNÍ 6.5  Z32*L75</t>
  </si>
  <si>
    <t>ŠROUB SPONGIÓZNÍ [114700]</t>
  </si>
  <si>
    <t>0012336</t>
  </si>
  <si>
    <t>ŠROUB SPONGIOZNÍ 6.5  Z32*L80</t>
  </si>
  <si>
    <t>ŠROUB SPONGIÓZNÍ [114800]</t>
  </si>
  <si>
    <t>0012337</t>
  </si>
  <si>
    <t>ŠROUB SPONGIOZNÍ 6.5  Z32*L85</t>
  </si>
  <si>
    <t>ŠROUB SPONGIÓZNÍ [114900]</t>
  </si>
  <si>
    <t>0012338</t>
  </si>
  <si>
    <t>ŠROUB SPONGIOZNÍ 6.5  Z32*L90</t>
  </si>
  <si>
    <t>ŠROUB SPONGIÓZNÍ [115000]</t>
  </si>
  <si>
    <t>0012339</t>
  </si>
  <si>
    <t>ŠROUB SPONGIOZNÍ 6.5  Z32*L95</t>
  </si>
  <si>
    <t>ŠROUB SPONGIÓZNÍ [115100]</t>
  </si>
  <si>
    <t>0012340</t>
  </si>
  <si>
    <t>ŠROUB SPONGIOZNÍ 6.5  Z32*L100</t>
  </si>
  <si>
    <t>ŠROUB SPONGIÓZNÍ [115200]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</si>
  <si>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</si>
  <si>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</si>
  <si>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</si>
  <si>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</si>
  <si>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</si>
  <si>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0012352</t>
  </si>
  <si>
    <t>ŠROUB SPONGIOZNÍ KANALIZOVANÝ 7  Z16*L70</t>
  </si>
  <si>
    <t>ŠROUB KANYLOVANÝ [115935]</t>
  </si>
  <si>
    <t>0012353</t>
  </si>
  <si>
    <t>ŠROUB SPONGIOZNÍ KANALIZOVANÝ 7  Z16*L75</t>
  </si>
  <si>
    <t>ŠROUB KANYLOVANÝ [115940]</t>
  </si>
  <si>
    <t>ŠROUB SPONGIOZNÍ KANALIZOVANÝ 7  Z16*L80</t>
  </si>
  <si>
    <t>ŠROUB KANYLOVANÝ [115945]</t>
  </si>
  <si>
    <t>0012355</t>
  </si>
  <si>
    <t>ŠROUB SPONGIOZNÍ KANALIZOVANÝ 7  Z16*L85</t>
  </si>
  <si>
    <t>ŠROUB KANYLOVANÝ [115950]</t>
  </si>
  <si>
    <t>ŠROUB SPONGIOZNÍ KANALIZOVANÝ 7  Z16*L90</t>
  </si>
  <si>
    <t>ŠROUB KANYLOVANÝ [115955]</t>
  </si>
  <si>
    <t>0012358</t>
  </si>
  <si>
    <t>ŠROUB SPONGIOZNÍ KANALIZOVANÝ 7  Z16*L100</t>
  </si>
  <si>
    <t>ŠROUB KANYLOVANÝ [115965]</t>
  </si>
  <si>
    <t>0012360</t>
  </si>
  <si>
    <t>ŠROUB KANYLOVANÝ Z16*L110,Z32*L105 [115975,116070]</t>
  </si>
  <si>
    <t>0012361</t>
  </si>
  <si>
    <t>ŠROUB SPONGIOZNÍ KANALIZOVANÝ 7  Z32*L70</t>
  </si>
  <si>
    <t>ŠROUB KANYLOVANÝ [116035]</t>
  </si>
  <si>
    <t>0012362</t>
  </si>
  <si>
    <t>ŠROUB SPONGIOZNÍ KANALIZOVANÝ 7  Z32*L85</t>
  </si>
  <si>
    <t>ŠROUB KANYLOVANÝ [116050]</t>
  </si>
  <si>
    <t>0012364</t>
  </si>
  <si>
    <t>ŠROUB SPONGIOZNÍ KANALIZOVANÝ 7  Z32*L95</t>
  </si>
  <si>
    <t>ŠROUB KANYLOVANÝ [116060]</t>
  </si>
  <si>
    <t>0012365</t>
  </si>
  <si>
    <t>ŠROUB SPONGIOZNÍ KANALIZOVANÝ 7  Z32*L100</t>
  </si>
  <si>
    <t>ŠROUB KANYLOVANÝ [116065]</t>
  </si>
  <si>
    <t>0012367</t>
  </si>
  <si>
    <t>ŠROUB MALEOLÁRNÍ 4.5</t>
  </si>
  <si>
    <t>ŠROUB MALEOLÁRNÍ Z12*L25 [116200]</t>
  </si>
  <si>
    <t>0012368</t>
  </si>
  <si>
    <t>ŠROUB MALEOLÁRNÍ Z15*L30 [116300]</t>
  </si>
  <si>
    <t>0012369</t>
  </si>
  <si>
    <t>ŠROUB MALEOLÁRNÍ Z18*L35 [116400]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</si>
  <si>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</si>
  <si>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</si>
  <si>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</si>
  <si>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</si>
  <si>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</si>
  <si>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</si>
  <si>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</si>
  <si>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</si>
  <si>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0012374</t>
  </si>
  <si>
    <t>ŠROUB MALEOLÁRNÍ Z28*L60 [116900]</t>
  </si>
  <si>
    <t>0012375</t>
  </si>
  <si>
    <t>ŠROUB MALEOLÁRNÍ Z30*L65 [117000]</t>
  </si>
  <si>
    <t>0012376</t>
  </si>
  <si>
    <t>ŠROUB MALEOLÁRNÍ Z32*L70 [117100]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</si>
  <si>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</si>
  <si>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</si>
  <si>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</si>
  <si>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</si>
  <si>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</si>
  <si>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</si>
  <si>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</si>
  <si>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</si>
  <si>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</si>
  <si>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0012384</t>
  </si>
  <si>
    <t>DLAHA ÚZKÁ 7  OTV.</t>
  </si>
  <si>
    <t>DLAHA PRO RUKU - ULNÁRNÍ [120400]</t>
  </si>
  <si>
    <t>0012385</t>
  </si>
  <si>
    <t>DLAHA ÚZKÁ 8  OTV.</t>
  </si>
  <si>
    <t>DLAHA PRO RUKU - ULNÁRNÍ [120500]</t>
  </si>
  <si>
    <t>0012387</t>
  </si>
  <si>
    <t>DLAHA ÚZKÁ 12 OTV.</t>
  </si>
  <si>
    <t>DLAHA PRO RUKU - ULNÁRNÍ [120700]</t>
  </si>
  <si>
    <t>0012390</t>
  </si>
  <si>
    <t>DLAHA ÚZKÁ SE ZMENŠENOU KONTAKTNÍ PLOCHOU   5 OTV.</t>
  </si>
  <si>
    <t>DLAHA PRO RUKU - ULNÁRNÍ [121300]</t>
  </si>
  <si>
    <t>0012391</t>
  </si>
  <si>
    <t>DLAHA ÚZKÁ SE ZMENŠENOU KONTAKTNÍ PLOCHOU   6 OTV.</t>
  </si>
  <si>
    <t>DLAHA PRO RUKU - ULNÁRNÍ [121400]</t>
  </si>
  <si>
    <t>0012393</t>
  </si>
  <si>
    <t>DLAHA ÚZKÁ SE ZMENŠENOU KONTAKTNÍ PLOCHOU   8 OTV.</t>
  </si>
  <si>
    <t>DLAHA PRO RUKU - ULNÁRNÍ [121600]</t>
  </si>
  <si>
    <t>0012394</t>
  </si>
  <si>
    <t>DLAHA ÚZKÁ SE ZMENŠENOU KONTAKTNÍ PLOCHOU  10 OTV.</t>
  </si>
  <si>
    <t>DLAHA PRO RUKU - ULNÁRNÍ [121700]</t>
  </si>
  <si>
    <t>0012397</t>
  </si>
  <si>
    <t>DLAHA ŠIROKÁ 6  OTV.</t>
  </si>
  <si>
    <t>DLAHA PRO NOHU - FEMORÁLNÍ [122100]</t>
  </si>
  <si>
    <t>0012398</t>
  </si>
  <si>
    <t>DLAHA ŠIROKÁ 7  OTV.</t>
  </si>
  <si>
    <t>DLAHA PRO NOHU - FEMORÁLNÍ [122200]</t>
  </si>
  <si>
    <t>0012399</t>
  </si>
  <si>
    <t>DLAHA ŠIROKÁ 8  OTV.</t>
  </si>
  <si>
    <t>DLAHA PRO NOHU - FEMORÁLNÍ [122300]</t>
  </si>
  <si>
    <t>0012401</t>
  </si>
  <si>
    <t>DLAHA ŠIROKÁ 10 OTV.</t>
  </si>
  <si>
    <t>DLAHA PRO NOHU - FEMORÁLNÍ [122500]</t>
  </si>
  <si>
    <t>0012402</t>
  </si>
  <si>
    <t>DLAHA ŠIROKÁ 12 OTV.</t>
  </si>
  <si>
    <t>DLAHA PRO NOHU - FEMORÁLNÍ [122600]</t>
  </si>
  <si>
    <t>0012403</t>
  </si>
  <si>
    <t>DLAHA ŠIROKÁ 14 OTV.</t>
  </si>
  <si>
    <t>DLAHA PRO NOHU - FEMORÁLNÍ [122700]</t>
  </si>
  <si>
    <t>0012404</t>
  </si>
  <si>
    <t>DLAHA ŠIROKÁ 16 OTV.</t>
  </si>
  <si>
    <t>DLAHA PRO NOHU - FEMORÁLNÍ [122800]</t>
  </si>
  <si>
    <t>0012405</t>
  </si>
  <si>
    <t>DLAHA ŠIROKÁ 18 OTV.</t>
  </si>
  <si>
    <t>DLAHA PRO NOHU - FEMORÁLNÍ [122900]</t>
  </si>
  <si>
    <t>0012411</t>
  </si>
  <si>
    <t>DLAHA ŽLÁBKOVÁ 4  OTV.</t>
  </si>
  <si>
    <t>DLAHA FIBULÁRNÍ [124100]</t>
  </si>
  <si>
    <t>0012414</t>
  </si>
  <si>
    <t>DLAHA ŽLÁBKOVÁ 7  OTV.</t>
  </si>
  <si>
    <t>DLAHA FIBULÁRNÍ [124400]</t>
  </si>
  <si>
    <t>0012415</t>
  </si>
  <si>
    <t>DLAHA ŽLÁBKOVÁ 8  OTV.</t>
  </si>
  <si>
    <t>DLAHA FIBULÁRNÍ [124500]</t>
  </si>
  <si>
    <t>0012417</t>
  </si>
  <si>
    <t>DLAHA ŽLÁBKOVÁ 10 OTV.</t>
  </si>
  <si>
    <t>DLAHA FIBULÁRNÍ [124700]</t>
  </si>
  <si>
    <t>0012428</t>
  </si>
  <si>
    <t>DLAHA ŠIROKÁ SE ZMENŠENOU KONTAKTNÍ PLOCHOU 7 OTV.</t>
  </si>
  <si>
    <t>DLAHA PRO NOHU - FEMORÁLNÍ [126200]</t>
  </si>
  <si>
    <t>0012429</t>
  </si>
  <si>
    <t>DLAHA ŠIROKÁ SE ZMENŠENOU KONTAKTNÍ PLOCHOU 8 OTV.</t>
  </si>
  <si>
    <t>DLAHA PRO NOHU - FEMORÁLNÍ [126300]</t>
  </si>
  <si>
    <t>0012435</t>
  </si>
  <si>
    <t>DLAHA ŠIROKÁ SE ZMENŠENOU KONTAKTNÍ PLOCHOU 18 OTV</t>
  </si>
  <si>
    <t>DLAHA PRO NOHU - FEMORÁLNÍ [126900]</t>
  </si>
  <si>
    <t>0012436</t>
  </si>
  <si>
    <t>DLAHA KONDYLÁRNÍ,ČEPEL  60 - 7  OTV.</t>
  </si>
  <si>
    <t>DLAHA KOLENNÍ 95^ [210100]</t>
  </si>
  <si>
    <t>0012438</t>
  </si>
  <si>
    <t>DLAHA KONDYLÁRNÍ,ČEPEL  80 - 7  OTV.</t>
  </si>
  <si>
    <t>DLAHA KOLENNÍ 95^ [210300]</t>
  </si>
  <si>
    <t>0012440</t>
  </si>
  <si>
    <t>DLAHA KONDYLÁRNÍ,ČEPEL  70 - 9  OTV.</t>
  </si>
  <si>
    <t>DLAHA KOLENNÍ 95^ [210500]</t>
  </si>
  <si>
    <t>0012442</t>
  </si>
  <si>
    <t>DLAHA KONDYLÁRNÍ,ČEPEL  60 - 12 OTV.</t>
  </si>
  <si>
    <t>DLAHA KOLENNÍ 95^ [210700]</t>
  </si>
  <si>
    <t>0012443</t>
  </si>
  <si>
    <t>DLAHA KONDYLÁRNÍ,ČEPEL  70 - 12 OTV.</t>
  </si>
  <si>
    <t>DLAHA KOLENNÍ 95^ [210800]</t>
  </si>
  <si>
    <t>0012444</t>
  </si>
  <si>
    <t>DLAHA KONDYLÁRNÍ,ČEPEL  80 - 12 OTV.</t>
  </si>
  <si>
    <t>DLAHA KOLENNÍ 95^ [210900]</t>
  </si>
  <si>
    <t>0012445</t>
  </si>
  <si>
    <t>DLAHA KONDYLÁRNÍ,ČEPEL  60 - 14 OTV.</t>
  </si>
  <si>
    <t>DLAHA KOLENNÍ 95^ [210902]</t>
  </si>
  <si>
    <t>0012446</t>
  </si>
  <si>
    <t>DLAHA KONDYLÁRNÍ,ČEPEL  70 - 14 OTV.</t>
  </si>
  <si>
    <t>DLAHA KOLENNÍ 95^ [210904]</t>
  </si>
  <si>
    <t>0012451</t>
  </si>
  <si>
    <t>DLAHA KYČELNÍ,ČEPEL  90 - 4 OTV.</t>
  </si>
  <si>
    <t>DLAHA KYČELNÍ 130^ [211300]</t>
  </si>
  <si>
    <t>0012452</t>
  </si>
  <si>
    <t>DLAHA KYČELNÍ,ČEPEL 100 - 4 OTV.</t>
  </si>
  <si>
    <t>DLAHA KYČELNÍ 130^ [211400]</t>
  </si>
  <si>
    <t>0012454</t>
  </si>
  <si>
    <t>DLAHA KYČELNÍ,ČEPEL  70 - 6 OTV.</t>
  </si>
  <si>
    <t>DLAHA KYČELNÍ 130^ [211600]</t>
  </si>
  <si>
    <t>0012457</t>
  </si>
  <si>
    <t>DLAHA KYČELNÍ,OBLOUK 8</t>
  </si>
  <si>
    <t>DLAHA KYČELNÍ 90^ [211900]</t>
  </si>
  <si>
    <t>0012458</t>
  </si>
  <si>
    <t>DLAHA KYČELNÍ,OBLOUK 16</t>
  </si>
  <si>
    <t>DLAHA KYČELNÍ 90^ [212000]</t>
  </si>
  <si>
    <t>0012459</t>
  </si>
  <si>
    <t>DLAHA KYČELNÍ PRO VALGIZ.OSTEOT.,ČEPEL 70-4 OTV.</t>
  </si>
  <si>
    <t>DLAHA KYČELNÍ 120^ [212200]</t>
  </si>
  <si>
    <t>0012461</t>
  </si>
  <si>
    <t>DLAHA KYČELNÍ PRO VALGIZ.OSTEOT.,ČEPEL 55-4 OTV.</t>
  </si>
  <si>
    <t>DLAHA KYČELNÍ 160^ [212400]</t>
  </si>
  <si>
    <t>0012491</t>
  </si>
  <si>
    <t>DLAHA PRO TIBII L 4 OTV.</t>
  </si>
  <si>
    <t>DLAHA PRO NOHU - TIBIÁLNÍ LEVÁ,PRAVÁ [213500,213550]</t>
  </si>
  <si>
    <t>0012492</t>
  </si>
  <si>
    <t>DLAHA PRO TIBII A HUMERUS T  4 OTV.</t>
  </si>
  <si>
    <t>DLAHA TIBIÁLNÍ - PROXIMÁLNÍ [213610]</t>
  </si>
  <si>
    <t>0012496</t>
  </si>
  <si>
    <t>DLAHA PRO TIBII T 4 OTV.</t>
  </si>
  <si>
    <t>DLAHA PRO NOHU - TIBIÁLNÍ [213720]</t>
  </si>
  <si>
    <t>0012498</t>
  </si>
  <si>
    <t>DLAHA PRO TIBII T 6 OTV.</t>
  </si>
  <si>
    <t>DLAHA PRO NOHU - TIBIÁLNÍ [213740]</t>
  </si>
  <si>
    <t>0012520</t>
  </si>
  <si>
    <t>DLAHA RAMENNÍ - PROXIMÁLNÍ 7 OTV.</t>
  </si>
  <si>
    <t>DLAHA HUMERÁLNÍ - PROXIMÁLNÍ ČEPEL 45 [223040]</t>
  </si>
  <si>
    <t>0012523</t>
  </si>
  <si>
    <t>DLAHA PRO VYSOKOU OSTEOTOMII TIBIE,ČEPEL 60</t>
  </si>
  <si>
    <t>DLAHA PRO NOHU - TIBIÁLNÍ [223520]</t>
  </si>
  <si>
    <t>0012555</t>
  </si>
  <si>
    <t>DŘÍK TEP S KUŽELOVÝM KRČKEM 12/14 -TI</t>
  </si>
  <si>
    <t>93/11 [311910]</t>
  </si>
  <si>
    <t>0012557</t>
  </si>
  <si>
    <t>110/11,110/12.5 [311920,311925]</t>
  </si>
  <si>
    <t>0012558</t>
  </si>
  <si>
    <t>132/11,132/12.5,132/14 [311930,311935,311940]</t>
  </si>
  <si>
    <t>0012565</t>
  </si>
  <si>
    <t>DŘÍK TEP S HLAVICÍ 32</t>
  </si>
  <si>
    <t>51/93/11,59/93/11 [313400,314200]</t>
  </si>
  <si>
    <t>0012567</t>
  </si>
  <si>
    <t>51/110/11,59/110/11,59/110/12.5 [313600,314400,314500]</t>
  </si>
  <si>
    <t>0012568</t>
  </si>
  <si>
    <t>51/110/12.5 [313700]</t>
  </si>
  <si>
    <t>0012570</t>
  </si>
  <si>
    <t>59/132/11,59/132/12.5,59/132/14 [314600,314700,314800]</t>
  </si>
  <si>
    <t>0012571</t>
  </si>
  <si>
    <t>ENDOPROTÉZA CERVIKO. KYČ. KLOUBU CEMENTOVANÁ 38</t>
  </si>
  <si>
    <t>[314900]</t>
  </si>
  <si>
    <t>0012572</t>
  </si>
  <si>
    <t>ENDOPROTÉZA CERVIKO. KYČ. KLOUBU CEMENTOVANÁ 40</t>
  </si>
  <si>
    <t>[315000]</t>
  </si>
  <si>
    <t>0012573</t>
  </si>
  <si>
    <t>ENDOPROTÉZA CERVIKO. KYČ. KLOUBU CEMENTOVANÁ 42</t>
  </si>
  <si>
    <t>[315100]</t>
  </si>
  <si>
    <t>0012574</t>
  </si>
  <si>
    <t>ENDOPROTÉZA CERVIKO. KYČ. KLOUBU CEMENTOVANÁ 44</t>
  </si>
  <si>
    <t>[315200]</t>
  </si>
  <si>
    <t>0012575</t>
  </si>
  <si>
    <t>ENDOPROTÉZA CERVIKO. KYČ. KLOUBU CEMENTOVANÁ 46</t>
  </si>
  <si>
    <t>[315300]</t>
  </si>
  <si>
    <t>0012576</t>
  </si>
  <si>
    <t>ENDOPROTÉZA CERVIKO. KYČ. KLOUBU CEMENTOVANÁ 48</t>
  </si>
  <si>
    <t>[315400]</t>
  </si>
  <si>
    <t>0012577</t>
  </si>
  <si>
    <t>ENDOPROTÉZA CERVIKO. KYČ. KLOUBU CEMENTOVANÁ 50</t>
  </si>
  <si>
    <t>[315500]</t>
  </si>
  <si>
    <t>0012578</t>
  </si>
  <si>
    <t>ENDOPROTÉZA CERVIKO. KYČ. KLOUBU CEMENTOVANÁ 52</t>
  </si>
  <si>
    <t>[315600]</t>
  </si>
  <si>
    <t>0012579</t>
  </si>
  <si>
    <t>ENDOPROTÉZA CERVIKO. KYČ. KLOUBU CEMENTOVANÁ 54</t>
  </si>
  <si>
    <t>[315700]</t>
  </si>
  <si>
    <t>0012580</t>
  </si>
  <si>
    <t>ENDOPROTÉZA CERVIKO. KYČ. KLOUBU CEMENTOVANÁ 56</t>
  </si>
  <si>
    <t>[315800]</t>
  </si>
  <si>
    <t>0012589</t>
  </si>
  <si>
    <t>JAMKA KYČELNÍHO KLOUBU STANDARD - STŘEDNÍ</t>
  </si>
  <si>
    <t>49/32,49/28 [327100,329100]</t>
  </si>
  <si>
    <t>0012590</t>
  </si>
  <si>
    <t>JAMKA KYČELNÍHO KLOUBU STANDARD - VELKÁ</t>
  </si>
  <si>
    <t>54/32 [327200]</t>
  </si>
  <si>
    <t>0012591</t>
  </si>
  <si>
    <t>JAMKA KYČELNÍHO KLOUBU PLOCHÁ - STŘEDNÍ</t>
  </si>
  <si>
    <t>49/32,49/28 [327300,329400]</t>
  </si>
  <si>
    <t>0012593</t>
  </si>
  <si>
    <t>JAMKA KYČELNÍHO KLOUBU S OKRAJEM - STŘEDNÍ</t>
  </si>
  <si>
    <t>59/32,59/28,54/28 [327600,329900,330200]</t>
  </si>
  <si>
    <t>0012594</t>
  </si>
  <si>
    <t>JAMKA KYČELNÍHO KLOUBU S OKRAJEM - VELKÁ</t>
  </si>
  <si>
    <t>64/32,64/28 [327700,330000]</t>
  </si>
  <si>
    <t>0012596</t>
  </si>
  <si>
    <t>JAMKA KYČELNÍHO KLOUBU PLOCHÁ S OKRAJEM - VELKÁ</t>
  </si>
  <si>
    <t>59/32 [327900]</t>
  </si>
  <si>
    <t>0012597</t>
  </si>
  <si>
    <t>JAMKA KYČELNÍHO KLOUBU ANTILUX. S OKRAJEM -STŘEDNÍ</t>
  </si>
  <si>
    <t>59/32 [328100]</t>
  </si>
  <si>
    <t>0012598</t>
  </si>
  <si>
    <t>JAMKA KYČELNÍHO KLOUBU ANTILUX. S OKRAJEM - VELKÁ</t>
  </si>
  <si>
    <t>64/32 [328200]</t>
  </si>
  <si>
    <t>0012599</t>
  </si>
  <si>
    <t>JAMKA KYČELNÍHO KLOUBU ANTILUXAČNÍ - STŘEDNÍ</t>
  </si>
  <si>
    <t>49/32,49/28 [328400,329600]</t>
  </si>
  <si>
    <t>0012600</t>
  </si>
  <si>
    <t>JAMKA KYČELNÍHO KLOUBU ANTILUXAČNÍ - VELKÁ</t>
  </si>
  <si>
    <t>54/32 [328500]</t>
  </si>
  <si>
    <t>0012601</t>
  </si>
  <si>
    <t>JAMKA KYČELNÍHO KLOUBU STANDARD - MALÁ</t>
  </si>
  <si>
    <t>44/28 [329000]</t>
  </si>
  <si>
    <t>0012602</t>
  </si>
  <si>
    <t>54/28 [329200]</t>
  </si>
  <si>
    <t>0012603</t>
  </si>
  <si>
    <t>JAMKA KYČELNÍHO KLOUBU PLOCHÁ - MALÁ</t>
  </si>
  <si>
    <t>44/28 [329300]</t>
  </si>
  <si>
    <t>0012604</t>
  </si>
  <si>
    <t>JAMKA KYČELNÍHO KLOUBU ANTILUXAČNÍ - MALÁ</t>
  </si>
  <si>
    <t>44/28 [329500]</t>
  </si>
  <si>
    <t>0012605</t>
  </si>
  <si>
    <t>54/28 [329700]</t>
  </si>
  <si>
    <t>0012606</t>
  </si>
  <si>
    <t>JAMKA KYČELNÍHO KLOUBU S OKRAJEM - MALÁ</t>
  </si>
  <si>
    <t>49/28 [329800]</t>
  </si>
  <si>
    <t>0012609</t>
  </si>
  <si>
    <t>JAMKA NECEMENTOVANÁ - TYP BEZNOSKA,PLÁŠŤ TI</t>
  </si>
  <si>
    <t>50/32,50/28 [331045,331145]</t>
  </si>
  <si>
    <t>0012617</t>
  </si>
  <si>
    <t>ENDOPROT.RAMEN.KLOUBU ÚRAZOVÁ,HLAVICE 38,40 A 44</t>
  </si>
  <si>
    <t>[342500,342550,342650]</t>
  </si>
  <si>
    <t>0012618</t>
  </si>
  <si>
    <t>ENDOPROTÉZA RAMENNÍHO KLOUBU ÚRAZOVÁ,HLAVICE 42</t>
  </si>
  <si>
    <t>[342600]</t>
  </si>
  <si>
    <t>0012620</t>
  </si>
  <si>
    <t>PODLOŽKA LÍMCE ENDOPROTÉZY,S 6,</t>
  </si>
  <si>
    <t>B10,B11.5,B13,B14.5 [343020,343120,343220,343320]</t>
  </si>
  <si>
    <t>0012622</t>
  </si>
  <si>
    <t>PODLOŽKA LÍMCE ENDOPROTÉZY,S 10</t>
  </si>
  <si>
    <t>B10,B11.5,B13,B14.5 [343040,343140,343240,343340]</t>
  </si>
  <si>
    <t>0012632</t>
  </si>
  <si>
    <t>ŠROUB KORTIKÁLNÍ 2.7</t>
  </si>
  <si>
    <t>ŠROUB KORTIKÁLNÍ L8 [511400]</t>
  </si>
  <si>
    <t>0012633</t>
  </si>
  <si>
    <t>ŠROUB KORTIKÁLNÍ L10 [511500]</t>
  </si>
  <si>
    <t>0012634</t>
  </si>
  <si>
    <t>ŠROUB KORTIKÁLNÍ L12 [511600]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</si>
  <si>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</si>
  <si>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</si>
  <si>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</si>
  <si>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</si>
  <si>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</si>
  <si>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</si>
  <si>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0012638</t>
  </si>
  <si>
    <t>ŠROUB KORTIKÁLNÍ L22 [512100]</t>
  </si>
  <si>
    <t>0012639</t>
  </si>
  <si>
    <t>ŠROUB KORTIKÁLNÍ L24 [512200]</t>
  </si>
  <si>
    <t>0012641</t>
  </si>
  <si>
    <t>ŠROUB KORTIKÁLNÍ 3.5</t>
  </si>
  <si>
    <t>ŠROUB KORTIKÁLNÍ L10 [512350]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</si>
  <si>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</si>
  <si>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</si>
  <si>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</si>
  <si>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</si>
  <si>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</si>
  <si>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</si>
  <si>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</si>
  <si>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</si>
  <si>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</si>
  <si>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</si>
  <si>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</si>
  <si>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</si>
  <si>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</si>
  <si>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</si>
  <si>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</si>
  <si>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</si>
  <si>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0012650</t>
  </si>
  <si>
    <t>ŠROUB KORTIKÁLNÍ L34 [513500]</t>
  </si>
  <si>
    <t>0012651</t>
  </si>
  <si>
    <t>ŠROUB KORTIKÁLNÍ L36 [513600]</t>
  </si>
  <si>
    <t>0012659</t>
  </si>
  <si>
    <t>ŠROUB SPONGIOZNÍ 4  Z5*L14</t>
  </si>
  <si>
    <t>ŠROUB SPONGIÓZNÍ [515500]</t>
  </si>
  <si>
    <t>0012660</t>
  </si>
  <si>
    <t>ŠROUB SPONGIOZNÍ 4  Z6*L16</t>
  </si>
  <si>
    <t>ŠROUB SPONGIÓZNÍ [515600]</t>
  </si>
  <si>
    <t>0012661</t>
  </si>
  <si>
    <t>ŠROUB SPONGIOZNÍ 4  Z7*L18</t>
  </si>
  <si>
    <t>ŠROUB SPONGIÓZNÍ [515700]</t>
  </si>
  <si>
    <t>0012662</t>
  </si>
  <si>
    <t>ŠROUB SPONGIOZNÍ 4  Z8*L20</t>
  </si>
  <si>
    <t>ŠROUB SPONGIÓZNÍ [515800]</t>
  </si>
  <si>
    <t>0012663</t>
  </si>
  <si>
    <t>ŠROUB SPONGIOZNÍ 4  Z9*L22</t>
  </si>
  <si>
    <t>ŠROUB SPONGIÓZNÍ [515900]</t>
  </si>
  <si>
    <t>0012664</t>
  </si>
  <si>
    <t>ŠROUB SPONGIOZNÍ 4  Z10*L24</t>
  </si>
  <si>
    <t>ŠROUB SPONGIÓZNÍ [516000]</t>
  </si>
  <si>
    <t>ŠROUB SPONGIOZNÍ 4  Z12*L26</t>
  </si>
  <si>
    <t>ŠROUB SPONGIÓZNÍ [516100]</t>
  </si>
  <si>
    <t>ŠROUB SPONGIOZNÍ 4  Z14*L28</t>
  </si>
  <si>
    <t>ŠROUB SPONGIÓZNÍ [516200]</t>
  </si>
  <si>
    <t>ŠROUB SPONGIOZNÍ 4</t>
  </si>
  <si>
    <t>ŠROUB SPONGIÓZNÍ Z16*L30,Z18*L32 [516300,516400]</t>
  </si>
  <si>
    <t>ŠROUB SPONGIÓZNÍ Z20*L34,Z22*L36 [516500,516600]</t>
  </si>
  <si>
    <t>ŠROUB SPONGIÓZNÍ Z24*L38,L24,L22 [516700,518100,518000]</t>
  </si>
  <si>
    <t>ŠROUB SPONGIÓZNÍ Z26*L40,L28 [516800,518300]</t>
  </si>
  <si>
    <t>0012683</t>
  </si>
  <si>
    <t>IMPLANTÁT MAXILLOFACIÁLNÍ</t>
  </si>
  <si>
    <t>MINIŠROUBEK 2 L6 -TI [520100]</t>
  </si>
  <si>
    <t>PZT_44</t>
  </si>
  <si>
    <t>0012684</t>
  </si>
  <si>
    <t>MINIŠROUBEK 2 L8 - TI [520200]</t>
  </si>
  <si>
    <t>0012685</t>
  </si>
  <si>
    <t>MINIŠROUBEK 2 L10 - TI [520300]</t>
  </si>
  <si>
    <t>MINIŠROUBEK 2 L12- TI [520400]</t>
  </si>
  <si>
    <t>MINIŠROUBEK 2 L14 - TI [520500]</t>
  </si>
  <si>
    <t>0012688</t>
  </si>
  <si>
    <t>MINIŠROUBEK 2 L16 - TI [520600]</t>
  </si>
  <si>
    <t>0012689</t>
  </si>
  <si>
    <t>MINIŠROUBEK 2 L18 - TI [520700]</t>
  </si>
  <si>
    <t>0012690</t>
  </si>
  <si>
    <t>MINIŠROUBEK 2 L20 - TI [520800]</t>
  </si>
  <si>
    <t>0012710</t>
  </si>
  <si>
    <t>MINIDLAHA PŘÍMÁ 4 OTV. MUSTEK 10-LT [533000]</t>
  </si>
  <si>
    <t>0012712</t>
  </si>
  <si>
    <t>MINIDLAHA PŘÍMÁ 5 OTV. MUSTEK 10-TI [533110]</t>
  </si>
  <si>
    <t>0012714</t>
  </si>
  <si>
    <t>MINBIDLAHA PŘÍMÁ 6 OTV.MUSTEK 10- TI [533200]</t>
  </si>
  <si>
    <t>0012715</t>
  </si>
  <si>
    <t>MINIDLAHA PŘÍMÁ 26 OTV. - TI [533300]</t>
  </si>
  <si>
    <t>0012716</t>
  </si>
  <si>
    <t>MINIDLAHA L ŠIKMÁ 4 OTV. MUSTEK 13 -TI LEVÁ,PRAVÁ [533400,5</t>
  </si>
  <si>
    <t>0012717</t>
  </si>
  <si>
    <t>MINIDLAHA L ŠIKMÁ 4 OTV. MUSTEK LEVÁ,PRAVÁ [533600,533700]</t>
  </si>
  <si>
    <t>0012720</t>
  </si>
  <si>
    <t>MINIDLAHA T 6 OTV. -TI [534000]</t>
  </si>
  <si>
    <t>0012721</t>
  </si>
  <si>
    <t>MINIDLAHA T ŠIKMÁ 5 OTV. MUSTEK 13 -TI LEVÁ,PRAVÁ [534100,5</t>
  </si>
  <si>
    <t>0012726</t>
  </si>
  <si>
    <t>MINIDLAHA ONKOLOGICKÁ PŘÍMÁ 26 OTV. - TI [535100]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</si>
  <si>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</si>
  <si>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</si>
  <si>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</si>
  <si>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</si>
  <si>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</si>
  <si>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</si>
  <si>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</si>
  <si>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</si>
  <si>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</si>
  <si>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</si>
  <si>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</si>
  <si>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</si>
  <si>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</si>
  <si>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</si>
  <si>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</si>
  <si>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0012733</t>
  </si>
  <si>
    <t>DLAHA PŘÍMÁ 3 OTV.</t>
  </si>
  <si>
    <t>DLAHA FEMORÁLNÍ [538000]</t>
  </si>
  <si>
    <t>0012734</t>
  </si>
  <si>
    <t>DLAHA PŘÍMÁ 4 OTV.</t>
  </si>
  <si>
    <t>DLAHA FEMORÁLNÍ [538100]</t>
  </si>
  <si>
    <t>0012735</t>
  </si>
  <si>
    <t>DLAHA PŘÍMÁ 5 OTV.</t>
  </si>
  <si>
    <t>DLAHA FEMORÁLNÍ [538200]</t>
  </si>
  <si>
    <t>DLAHA PŘÍMÁ 7 OTV.</t>
  </si>
  <si>
    <t>DLAHA FEMORÁLNÍ [538400]</t>
  </si>
  <si>
    <t>DLAHA PŘÍMÁ 8 OTV.</t>
  </si>
  <si>
    <t>DLAHA FEMORÁLNÍ [538500]</t>
  </si>
  <si>
    <t>0012739</t>
  </si>
  <si>
    <t>DLAHA PRSTNÍ</t>
  </si>
  <si>
    <t>DLAHA PRO RUKU - PRSTNÍ PRAVÁ,LEVÁ [540000,540100]</t>
  </si>
  <si>
    <t>0012741</t>
  </si>
  <si>
    <t>DLAHA PRSTNÍ T 4 OTV.</t>
  </si>
  <si>
    <t>DLAHA PRO RUKU - PRSTNÍ [540300]</t>
  </si>
  <si>
    <t>0012743</t>
  </si>
  <si>
    <t>DLAHA PRSTNÍ T 3 OTV.</t>
  </si>
  <si>
    <t>DLAHA PRO RUKU - PRSTNÍ [540310]</t>
  </si>
  <si>
    <t>0012744</t>
  </si>
  <si>
    <t>DLAHA PRSTNÍ T 5 OTV.</t>
  </si>
  <si>
    <t>DLAHA PRO RUKU - PRSTNÍ [540315]</t>
  </si>
  <si>
    <t>0012773</t>
  </si>
  <si>
    <t>ŠROUB FIXAČNÍ  4.5 L140*Z20</t>
  </si>
  <si>
    <t>ŠROUB ZAJIŠŤOVACÍ [710100]</t>
  </si>
  <si>
    <t>0012774</t>
  </si>
  <si>
    <t>ŠROUB FIXAČNÍ  4.5 L160*Z20</t>
  </si>
  <si>
    <t>ŠROUB ZAJIŠŤOVACÍ [710200]</t>
  </si>
  <si>
    <t>0012776</t>
  </si>
  <si>
    <t>ŠROUB FIXAČNÍ  4.5</t>
  </si>
  <si>
    <t>ŠROUB ZAJIŠŤOVACÍ L200*220,L220*210 [710320,710440]</t>
  </si>
  <si>
    <t>0012779</t>
  </si>
  <si>
    <t>ŠROUB FIXAČNÍ  4.5 L160*Z10</t>
  </si>
  <si>
    <t>ŠROUB ZAJIŠŤOVACÍ [710410]</t>
  </si>
  <si>
    <t>0012781</t>
  </si>
  <si>
    <t>ŠROUB FIXAČNÍ  4.5 L200*Z10</t>
  </si>
  <si>
    <t>ŠROUB ZAJIŠŤOVACÍ [710430]</t>
  </si>
  <si>
    <t>0012782</t>
  </si>
  <si>
    <t>ŠROUB FIXAČNÍ  3.5/4.5 L140*Z6</t>
  </si>
  <si>
    <t>ŠROUB ZAJIŠŤOVACÍ [710500]</t>
  </si>
  <si>
    <t>0012785</t>
  </si>
  <si>
    <t>HŘEB STEINMANNŮV</t>
  </si>
  <si>
    <t>HŘEB STEINMANŮV 711000,411100,711200,711300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</si>
  <si>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</si>
  <si>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</si>
  <si>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</si>
  <si>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</si>
  <si>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</si>
  <si>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</si>
  <si>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</si>
  <si>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</si>
  <si>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</si>
  <si>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</si>
  <si>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</si>
  <si>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</si>
  <si>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</si>
  <si>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</si>
  <si>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</si>
  <si>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</si>
  <si>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</si>
  <si>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</si>
  <si>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</si>
  <si>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</si>
  <si>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</si>
  <si>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</si>
  <si>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</si>
  <si>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</si>
  <si>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</si>
  <si>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</si>
  <si>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</si>
  <si>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</si>
  <si>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</si>
  <si>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</si>
  <si>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</si>
  <si>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</si>
  <si>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</si>
  <si>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</si>
  <si>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</si>
  <si>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</si>
  <si>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</si>
  <si>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</si>
  <si>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0012812</t>
  </si>
  <si>
    <t>DRÁT KIRSCHNER. 3, KONC.-VÁLEC</t>
  </si>
  <si>
    <t>HŘEB KIRSCHERŮV 711875, 711890,711975</t>
  </si>
  <si>
    <t>0012877</t>
  </si>
  <si>
    <t>TROKAR HRUDNÍ PRŮMĚR 10/12MM TT 012</t>
  </si>
  <si>
    <t>PZT_68</t>
  </si>
  <si>
    <t>0012883</t>
  </si>
  <si>
    <t>JEHLA ULTRA VERESSIHO,                 (UV 120)</t>
  </si>
  <si>
    <t>DÉLKA 120 MM</t>
  </si>
  <si>
    <t>0012886</t>
  </si>
  <si>
    <t>JEHLA ULTRA VERESSIHO                  (PN 150)</t>
  </si>
  <si>
    <t>DÉLKA 150 MM</t>
  </si>
  <si>
    <t>APLIKÁTOR KLIPŮ ENDOSKOPIC.ROTAČNÍ ER 220.320.420</t>
  </si>
  <si>
    <t>PRŮMĚR 10 MM, KLIPY STŘEDNÍ,STŘEDNĚ VELKÉ,VELKÉ</t>
  </si>
  <si>
    <t>0012897</t>
  </si>
  <si>
    <t>DISEKTOR S TUPÝM HROTEM 5 MM           (BTD 05)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</si>
  <si>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</si>
  <si>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</si>
  <si>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</si>
  <si>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</si>
  <si>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</si>
  <si>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</si>
  <si>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</si>
  <si>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</si>
  <si>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</si>
  <si>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</si>
  <si>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</si>
  <si>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</si>
  <si>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0012933</t>
  </si>
  <si>
    <t>ZÁSOBNÍK PRO ENDOSTAPLER - (TR 35B)</t>
  </si>
  <si>
    <t>DÉLKA 35 MM</t>
  </si>
  <si>
    <t>0012934</t>
  </si>
  <si>
    <t>ZÁSOBNÍK PRO ENDOSTAPLER - (TR 35W)</t>
  </si>
  <si>
    <t>DÉLKA 35 MM, VASKULÁRNÍ</t>
  </si>
  <si>
    <t>0012938</t>
  </si>
  <si>
    <t>ZÁSOBNÍK PRO ENDOSTAPLER - (TR45B) (S PZT 0151174-6; 0012932)</t>
  </si>
  <si>
    <t>TR45G,TR45W,ZR45B,ZR45G,6R45B,6R45M,DÉLKA 45MM</t>
  </si>
  <si>
    <t>0012954</t>
  </si>
  <si>
    <t>PROBE PLUS II PISTOL GRIP HANDLE       (EPH 01)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</si>
  <si>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</si>
  <si>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</si>
  <si>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</si>
  <si>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</si>
  <si>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</si>
  <si>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</si>
  <si>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</si>
  <si>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</si>
  <si>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</si>
  <si>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</si>
  <si>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</si>
  <si>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</si>
  <si>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</si>
  <si>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</si>
  <si>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</si>
  <si>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</si>
  <si>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</si>
  <si>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</si>
  <si>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</si>
  <si>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</si>
  <si>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</si>
  <si>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</si>
  <si>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</si>
  <si>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</si>
  <si>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</si>
  <si>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</si>
  <si>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</si>
  <si>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</si>
  <si>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</si>
  <si>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</si>
  <si>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</si>
  <si>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</si>
  <si>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</si>
  <si>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</si>
  <si>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</si>
  <si>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</si>
  <si>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0013016</t>
  </si>
  <si>
    <t>ZÁSOBNÍK PRO LINEÁRNÍ STAPLER - (TR 90)</t>
  </si>
  <si>
    <t>DÉLKA 90 MM</t>
  </si>
  <si>
    <t>0013017</t>
  </si>
  <si>
    <t>ZÁSOBNÍK PRO LINEÁRNÍ STAPLER - (TRH 90)</t>
  </si>
  <si>
    <t>DÉLKA 90 MM, NA SILNOU TKÁŇ</t>
  </si>
  <si>
    <t>0013020</t>
  </si>
  <si>
    <t>APLIKÁTOR KLIPŮ MCA, 20 MALÝCH KLIPŮ   (MCS 20)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</si>
  <si>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</si>
  <si>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</si>
  <si>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</si>
  <si>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</si>
  <si>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</si>
  <si>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</si>
  <si>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0013025</t>
  </si>
  <si>
    <t>KLIPY VSTŘEBATELNÉ, MALÉ, 10 KLIPŮ     (AP 100)</t>
  </si>
  <si>
    <t>0013028</t>
  </si>
  <si>
    <t>KLIPY VSTŘEBATELNÉ, STŘEDNÍ, 10 KLIPŮ  (AP 200)</t>
  </si>
  <si>
    <t>0013031</t>
  </si>
  <si>
    <t>KLIPY VSTŘEBATELNÉ, STŘEDNÍ, 10 KLIPŮ  (AP 300)</t>
  </si>
  <si>
    <t>KLIPY VSTŘEBATELNÉ, VELKÉ, 10 KLIPŮ    (AP 400)</t>
  </si>
  <si>
    <t>0013051</t>
  </si>
  <si>
    <t>STAPLER KOŽNÍ, 35 NEREZ.OCEL. NÁPLNÍ   (PRW 35)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</si>
  <si>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</si>
  <si>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</si>
  <si>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</si>
  <si>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</si>
  <si>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</si>
  <si>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</si>
  <si>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</si>
  <si>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0013174</t>
  </si>
  <si>
    <t>12CMX10M,TAŽNOST 150%,1KS</t>
  </si>
  <si>
    <t>NÁHRADA KYČELNÍHO KLOUBU SLR PLUS</t>
  </si>
  <si>
    <t>REVIZNÍ NECEMENTOVANÝ DŘÍK ZWEYMULLER, 75002795-2815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</si>
  <si>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</si>
  <si>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</si>
  <si>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</si>
  <si>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</si>
  <si>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</si>
  <si>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</si>
  <si>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</si>
  <si>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NÁHRADA KYČELNÍHO KLOUBU SL PLUS</t>
  </si>
  <si>
    <t>STANDARDNÍ NECEMENT. DŘÍK ZWEYMULLER, 75002695-2719</t>
  </si>
  <si>
    <t>0015802</t>
  </si>
  <si>
    <t>HLAVIČKA KOVOVÁ ENDOCAST</t>
  </si>
  <si>
    <t>COCRMO FEM.HLAVICE, ENDOCAST SL, 75004135-57</t>
  </si>
  <si>
    <t>0015814</t>
  </si>
  <si>
    <t>VLOŽKA PE BICON PLUS</t>
  </si>
  <si>
    <t>BICON PE VLOŽKA STD 22 A 28MM, 75003562-73, 75003543-51</t>
  </si>
  <si>
    <t>0015818</t>
  </si>
  <si>
    <t>BICON PE VLOŽKA ANTILUX 22 A 28, 75003577-3601, 75003587-93</t>
  </si>
  <si>
    <t>0015903</t>
  </si>
  <si>
    <t>KRYTÍ HYDROKOLOIDNÍ GRANUFLEX IF</t>
  </si>
  <si>
    <t>15X15CM,10KS; CENA ZA 1KS</t>
  </si>
  <si>
    <t>0017126</t>
  </si>
  <si>
    <t>JAMKA KYČELNÍHO KLOUBU NECEMENT. PLACMACUP</t>
  </si>
  <si>
    <t>PRESS-FIT 40MM-68MM   NA 640 T - NA 668 T</t>
  </si>
  <si>
    <t>0017127</t>
  </si>
  <si>
    <t>JAMKA NECEMENT.PLASMACUP - PE VLOŽKA SYMETRICKÁ</t>
  </si>
  <si>
    <t>PR.22,2MM, 28MM, 32MM, NK 150-176, NK 174-196, NA 278-296</t>
  </si>
  <si>
    <t>0017128</t>
  </si>
  <si>
    <t>JAMKA NECEMENT.PLASMACUP - PE VLOŽKA ASYMETRICKÁ</t>
  </si>
  <si>
    <t>PR. 22,2MM, 28MM, 32MM, NK 151-171, NK 175-191, NA 279-291</t>
  </si>
  <si>
    <t>0017129</t>
  </si>
  <si>
    <t>ŠROUB FIXAČNÍ K NECEMENT.JAMCE PLASMACUP</t>
  </si>
  <si>
    <t>PR. 6,5MM, DÉLKA 20MM - 44MM, NA 670 T - NA 694 T, NA 770 T - NA 794 T</t>
  </si>
  <si>
    <t>0017130</t>
  </si>
  <si>
    <t>NÁHRADA KYČELNÍHO KLOUBU NECEMENT. BICONTACT DŘÍK</t>
  </si>
  <si>
    <t>KONUS 12/14, NK720-731T, NK508-521T, NK709-716T, NK110-121T</t>
  </si>
  <si>
    <t>0017131</t>
  </si>
  <si>
    <t>HLAVICE KYČELNÍHO KLOUBU KERAMICKÁ</t>
  </si>
  <si>
    <t>PR.28;32;36MM VEL.S,M,L,EXTRA L;NK460/D-462/D,560-562,650-653; NG435-438,535-538</t>
  </si>
  <si>
    <t>0017132</t>
  </si>
  <si>
    <t>HLAVICE KYČELNÍHO KLOUBU KOVOVÁ</t>
  </si>
  <si>
    <t>PR.22,2;28;32;36MM,VEL.S-XXL;NK 330K-331K;NK 429K-433K;NK 529K-533K,NK 669K-673K</t>
  </si>
  <si>
    <t>0017191</t>
  </si>
  <si>
    <t>DLAHA S KOMPRESNÍM SKLUZNÝM ŠROUBEM</t>
  </si>
  <si>
    <t>TYP AMBI SUPRACONDYLAR 90ST, 95ST 6,8,10,12 OTVORŮ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</si>
  <si>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</si>
  <si>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</si>
  <si>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</si>
  <si>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</si>
  <si>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</si>
  <si>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</si>
  <si>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</si>
  <si>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</si>
  <si>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</si>
  <si>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0017197</t>
  </si>
  <si>
    <t>HŘEB FEMORÁLNÍ</t>
  </si>
  <si>
    <t>TYP R/T DELTA II 8MM, 9MM, 10MM, DÉLKA 24,26,28,30,32,34,36,38CM</t>
  </si>
  <si>
    <t>0017198</t>
  </si>
  <si>
    <t>TYP R/T DELTA  10MM, 11MM, DÉLKA 32,34,36,38,40,42,44,46,48CM</t>
  </si>
  <si>
    <t>0017199</t>
  </si>
  <si>
    <t>TYP R/T INTERLOCKING 12MM,13MM,14MM,15MM,16MM, DÉLKA 32,34,36,38,40,42,44,46,48C</t>
  </si>
  <si>
    <t>0017201</t>
  </si>
  <si>
    <t>HŘEB  FEMORÁLNÍ REKONSTRUKČNÍ</t>
  </si>
  <si>
    <t>TYP R/T DELTA RECON 10MM, 11MM, DÉLKA 32,34,36,38,40,42,44,46,48CM</t>
  </si>
  <si>
    <t>0017203</t>
  </si>
  <si>
    <t>TYP R/T PRŮMĚR 8, 9, 10, 11, 12 DÉLKA 27, 28,5, 30, 31,5, 33, 34,5, 36, 38, 40,</t>
  </si>
  <si>
    <t>0017206</t>
  </si>
  <si>
    <t>ŠROUB ZAJIŠŤOVACÍ SAMOŘEZNÝ</t>
  </si>
  <si>
    <t>PRŮMĚR 4MM 4,5MM 5MM 6,4MM</t>
  </si>
  <si>
    <t>0017246</t>
  </si>
  <si>
    <t>DLAHA DCP VELKÝ FRAGMENT OCEL</t>
  </si>
  <si>
    <t>DLAHA DCP 4.5, ÚZKÁ, 2-9 OTV., DÉLKA 39-151 MM, OCEL   224.020-090</t>
  </si>
  <si>
    <t>0017263</t>
  </si>
  <si>
    <t>DLAHA DCP ROVNÁ VELKÝ FRAGMENT OCEL</t>
  </si>
  <si>
    <t>DLAHA DCP 4.5, ŠIROKÁ, 6-18 OTV., DÉLKA 103-295 MM, OCEL   226.060-180</t>
  </si>
  <si>
    <t>0017274</t>
  </si>
  <si>
    <t>DLAHA DCP 3.5, 2-9 OTV., DÉLKA 26-110 MM, OCEL   224.870-248.090</t>
  </si>
  <si>
    <t>0017278</t>
  </si>
  <si>
    <t>DLAHA DCP 3.5, 10-16 OTV., OCEL   248.000-120</t>
  </si>
  <si>
    <t>0017283</t>
  </si>
  <si>
    <t>DLAHA DCP 2.0, 4-12 OTV., OCEL   243.000-960</t>
  </si>
  <si>
    <t>0017289</t>
  </si>
  <si>
    <t>DLAHA DCP 2.7, 2-12 OTV., DÉLKA 20100 MM, OCEL   244.020-220</t>
  </si>
  <si>
    <t>0017295</t>
  </si>
  <si>
    <t>MINIDLAHA L 2.0, HLAVA 2 OTV., DŘÍK 2 OTV., OCEL   243.310-320</t>
  </si>
  <si>
    <t>0017297</t>
  </si>
  <si>
    <t>DLAHA L 2.7, DŘÍK 3 OTV., HLAVA 2 OTV., OCEL   242.310-340</t>
  </si>
  <si>
    <t>0017300</t>
  </si>
  <si>
    <t>DLAHA T 4.5, DŘÍK 3-8 OTV., DÉLKA 68-148 MM, OCEL   240.130-180</t>
  </si>
  <si>
    <t>0017309</t>
  </si>
  <si>
    <t>DLAHA T 3.5, DŘÍK 3-6 OTV., HLAVA 3-4 OTV., OCEL   241.130-250</t>
  </si>
  <si>
    <t>0017314</t>
  </si>
  <si>
    <t>MINIDLAHA T 1.5-2.0, OCEL   243.230-246.240</t>
  </si>
  <si>
    <t>0017316</t>
  </si>
  <si>
    <t>DLAHA T 2.7, DŘÍK 3 OTV., HLAVA 2 OTV., OCEL   242.410</t>
  </si>
  <si>
    <t>DLAHA 3.5 PROFILU TŘETINY VÁLCE, 2-12 OTV., D 28-148 MM, OCEL   241.320-420</t>
  </si>
  <si>
    <t>0017347</t>
  </si>
  <si>
    <t>ŠROUB SPONGIOZNÍ VELKÝ FRAGMENT OCEL</t>
  </si>
  <si>
    <t>ŠROUB SPONGIÓZNÍ PR. 6.5 MM, DÉLKA 20-40 MM, OCEL   216.030-218.040</t>
  </si>
  <si>
    <t>ŠROUB SPONGIÓZNÍ PR. 6.5 MM, DÉLKA 45-80 MM, OCEL   216.045-218.080</t>
  </si>
  <si>
    <t>0017356</t>
  </si>
  <si>
    <t>ŠROUB SPONGIÓZNÍ PR. 6.5 MM, DÉLKA 85-120 MM, OCEL   216.085-218.110</t>
  </si>
  <si>
    <t>0017413</t>
  </si>
  <si>
    <t>ŠROUB SPONGIOZNÍ MALÝ FRAGMENT OCEL</t>
  </si>
  <si>
    <t>ŠROUB SPONGIÓZNÍ PR. 4.0 MM, DÉLKA 10-40 MM, OCEL   206.010-207.040</t>
  </si>
  <si>
    <t>0017415</t>
  </si>
  <si>
    <t>ŠROUB SPONGIÓZNÍ PR. 4.0 MM, DÉLKA 45-70 MM, OCEL   206.000-207.060</t>
  </si>
  <si>
    <t>0017419</t>
  </si>
  <si>
    <t>PODLOŽKA OCEL</t>
  </si>
  <si>
    <t>PODLOŽKA PR. 7.0/3.6 MM, PRO ŠROUBY PR. 2.7 DO 4.0 MM, OCEL   219.980</t>
  </si>
  <si>
    <t>0017420</t>
  </si>
  <si>
    <t>PODLOŽKA PR. 13.0/6.6 MM, PRO ŠROUBY PR. 4.5 DO 7.3 MM, OCEL   219.990</t>
  </si>
  <si>
    <t>0017422</t>
  </si>
  <si>
    <t>ŠROUB KORTIKÁLNÍ PR. 4.5 MM, DÉLKA 14-40 MM, OCEL   214.014-840</t>
  </si>
  <si>
    <t>0017424</t>
  </si>
  <si>
    <t>ŠROUB KORTIKÁLNÍ PR. 4.5 MM, DÉLKA 42-80 MM, OCEL   214.042-880</t>
  </si>
  <si>
    <t>0017427</t>
  </si>
  <si>
    <t>ŠROUB KORTIKÁLNÍ PR. 4.5 MM, DÉLKA 85-120 MM, OCEL   214.085-920</t>
  </si>
  <si>
    <t>0017446</t>
  </si>
  <si>
    <t>ŠROUB KORTIKÁLNÍ MALÝ FRAGMENT OCEL</t>
  </si>
  <si>
    <t>ŠROUB KORTIKÁLNÍ PR. 3.5 MM, DÉLKA 10-40 MM, OCEL   204.000-040</t>
  </si>
  <si>
    <t>0017453</t>
  </si>
  <si>
    <t>ŠROUB KORTIKÁLNÍ PR. 3.5 MM, DÉLKA 85-110 MM, OCEL   204.085-110</t>
  </si>
  <si>
    <t>0017486</t>
  </si>
  <si>
    <t>ŠROUB VELKÝ FRAGMENT MALEOLÁRNÍ OCEL</t>
  </si>
  <si>
    <t>ŠROUB MALLEOLÁRNÍ PR. 4.5 MM, DÉLKA 25-75 MM, OCEL   215.000-070</t>
  </si>
  <si>
    <t>0017492</t>
  </si>
  <si>
    <t>ŠROUB KANYLOVANÝ MALÝ FRAGMENT OCEL</t>
  </si>
  <si>
    <t>ŠROUB KANYLOVANÝ PR. 3.5 MM, DÉLKA 10-60 MM, OCEL   205.010-250</t>
  </si>
  <si>
    <t>0017499</t>
  </si>
  <si>
    <t>ŠROUB KANYLOVANÝ VELKÝ FRAGMENT OCEL</t>
  </si>
  <si>
    <t>ŠROUB KANYLOVANÝ PR. 7.0 MM, DÉLKA 20-100 MM, OCEL   208.030-209.500</t>
  </si>
  <si>
    <t>0017503</t>
  </si>
  <si>
    <t>ŠROUB KANYLOVANÝ PR. 7.0 MM, DÉLKA 105-130 MM, OCEL   208.105-209.530</t>
  </si>
  <si>
    <t>0017507</t>
  </si>
  <si>
    <t>DLAHA LC-DCP ROVNÁ VELKÝ FRAGMENT TITAN</t>
  </si>
  <si>
    <t>DLAHA LC-DCP 4.5, ÚZKÁ, 2-10 OTV., DÉLKA 34-178 MM, TITAN   424.520-600</t>
  </si>
  <si>
    <t>0017568</t>
  </si>
  <si>
    <t>ŠROUB KORTIKÁLNÍ VELKÝ FRAGMENT TITAN</t>
  </si>
  <si>
    <t>ŠROUB KORTIKÁLNÍ PR. 4.5 MM, DÉLKA 14-40 MM, TITAN   414.014-040</t>
  </si>
  <si>
    <t>0017571</t>
  </si>
  <si>
    <t>ŠROUB KORTIKÁLNÍ PR. 4.5 MM, DÉLKA 42-80 MM, TITAN   414.042-080</t>
  </si>
  <si>
    <t>0017578</t>
  </si>
  <si>
    <t>ŠROUB KORTIKÁLNÍ PR. 4.5 MM, DÉLKA 85-120 MM, TITAN   414.085-120</t>
  </si>
  <si>
    <t>0017735</t>
  </si>
  <si>
    <t>DRÁT CERKLÁŽNÍ PR. 0.4-1.25 MM, DÉLKA 150-300 MM, OCEL   291.220-280</t>
  </si>
  <si>
    <t>0017743</t>
  </si>
  <si>
    <t>DRÁT KIRSCHNERŮV PR. 1.6 MM S TROKAROVOU ŠPIČKOU, DÉLKA 280 MM, OCEL   292.180</t>
  </si>
  <si>
    <t>0017745</t>
  </si>
  <si>
    <t>DRÁT KIRSCHNERŮV PR. 2.0 MM S TROKAROVOU ŠPIČKOU, DÉLKA 280 MM, OCEL   292.210</t>
  </si>
  <si>
    <t>0017746</t>
  </si>
  <si>
    <t>DRÁT KIRSCHNERŮV PR. 2.5 MM S TROKAROVOU ŠPIČKOU, DÉLKA 150 MM, OCEL   292.250</t>
  </si>
  <si>
    <t>0017747</t>
  </si>
  <si>
    <t>DRÁT KIRSCHNERŮV PR. 2.5 MM S TROKAROVOU ŠPIČKOU, DÉLKA 280 MM, OCEL   292.260</t>
  </si>
  <si>
    <t>0017749</t>
  </si>
  <si>
    <t>DRÁT KIRSCHNERŮV PR. 3.0 MM S TROKAROVOU ŠPIČKOU, DÉLKA 280 MM, OCEL   292.310</t>
  </si>
  <si>
    <t>0017751</t>
  </si>
  <si>
    <t>DRÁT KIRSCHNERŮV PR. 0.8-1.25 MM S DVOJITOU ŠPIČKOU, OCEL   292.000-292.520</t>
  </si>
  <si>
    <t>0017754</t>
  </si>
  <si>
    <t>DRÁT KIRSCHNERŮV 2 ŠPIČKY D 1,6 MM L 150MM 292.560</t>
  </si>
  <si>
    <t>0017755</t>
  </si>
  <si>
    <t>DRÁT KIRSCHNERŮV 2 ŠPIČKY D 2,0 MM L 150MM 292.580</t>
  </si>
  <si>
    <t>0017756</t>
  </si>
  <si>
    <t>DRÁT KIRSCHNER ZÁVIT ŠPIČKA  5 D 1,6 L 150 292.710</t>
  </si>
  <si>
    <t>0017757</t>
  </si>
  <si>
    <t>DRÁT KIRSCHNER ZÁVIT ŠPIČKA 15 D 1,6 L 150 292.730</t>
  </si>
  <si>
    <t>0017758</t>
  </si>
  <si>
    <t>DRÁT KIRSCHNER ZÁVIT ŠPIČKA 15 D 2,5 L 150 292.750</t>
  </si>
  <si>
    <t>0017759</t>
  </si>
  <si>
    <t>DRÁT KIRSCHNER ZÁVIT ŠPIČKA 15 D 2,5 L 200 292.760</t>
  </si>
  <si>
    <t>0017760</t>
  </si>
  <si>
    <t>DRÁT KIRSCHNER ZÁVIT ŠPIČKA 15 D 2,0 L 150 292.790</t>
  </si>
  <si>
    <t>0018001</t>
  </si>
  <si>
    <t>NÁHRADA KYČ.KL.CEMENT.,CENTRALIZÉR MS-30    3001XX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</si>
  <si>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</si>
  <si>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</si>
  <si>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</si>
  <si>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</si>
  <si>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</si>
  <si>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CEMENT KOSTNÍ PALACOS R - 40  2X40G</t>
  </si>
  <si>
    <t>2X40G, 2X20ML  66017777</t>
  </si>
  <si>
    <t>0018678</t>
  </si>
  <si>
    <t>CEMENT KOSTNÍ PALACOS R - 40 + GENTAMICINUM  2X40G</t>
  </si>
  <si>
    <t>OBSAHUJE GENTAMICIN  2X40G, 2X20ML  66017569</t>
  </si>
  <si>
    <t>0018875</t>
  </si>
  <si>
    <t>HLAVICE FEMORÁLNÍ KRČEK DLOUHÝ            M1028+5</t>
  </si>
  <si>
    <t>INOX KUŽEL 6 ST. 8,9/10 PRŮMĚR 28</t>
  </si>
  <si>
    <t>0018921</t>
  </si>
  <si>
    <t>HLAVICE KRČEK DL.                         M1722+5</t>
  </si>
  <si>
    <t>KERAMICKÁ, INOX-CARBIOCÉRAM KUŽEL 6ST. 8.9/10 PRŮMĚR 22</t>
  </si>
  <si>
    <t>0018958</t>
  </si>
  <si>
    <t>NÁHRADA KYČELNÍHO KLOUBU,CENTRAMENT</t>
  </si>
  <si>
    <t>CEMENT.DŘÍK,12/14MM,120-200MM,NK081K-NK086K</t>
  </si>
  <si>
    <t>0018959</t>
  </si>
  <si>
    <t>CENTRALIZÉR, 7MM-18MM, NK077-NK098</t>
  </si>
  <si>
    <t>0019052</t>
  </si>
  <si>
    <t>135°; 1 PAL.; 2 AŽ 6 OTV.;  L=79,8 AŽ 160 MM   129082120;-2290;-2210;-2220;-2230</t>
  </si>
  <si>
    <t>0019059</t>
  </si>
  <si>
    <t>150°; 1 PAL.; 2 AŽ 6 OTV.;  L=87 AŽ 167 MM   129082140;-2300;-2240;-2250;-2260</t>
  </si>
  <si>
    <t>0019069</t>
  </si>
  <si>
    <t>DLAHA KOLENNÍ</t>
  </si>
  <si>
    <t>95°; 1 PAL.; 6 AŽ 12 OTVORŮ   129082400; -2410; -2420; -2430</t>
  </si>
  <si>
    <t>0019077</t>
  </si>
  <si>
    <t>ŠROUB</t>
  </si>
  <si>
    <t>L=50 AŽ 120 MM; Z=20 MM   129083000 AŽ -3140</t>
  </si>
  <si>
    <t>0019091</t>
  </si>
  <si>
    <t>L=50 AŽ 120 MM; Z=33 MM   129083400 AŽ -3540</t>
  </si>
  <si>
    <t>0019099</t>
  </si>
  <si>
    <t>L=35 MM   129091440</t>
  </si>
  <si>
    <t>0019141</t>
  </si>
  <si>
    <t>DLAHA PÁNEVNÍ FLEXIBILNÍ</t>
  </si>
  <si>
    <t>4 AŽ 13 OTVORŮ;  L=65 AŽ 227 MM   129081800 AŽ -1890</t>
  </si>
  <si>
    <t>0019146</t>
  </si>
  <si>
    <t>MÍRNĚ ZAHNUTÁ;  4 AŽ 12 OTVORŮ   129082600; -2610; -2620; -2630; -2640</t>
  </si>
  <si>
    <t>0019151</t>
  </si>
  <si>
    <t>ZAHNUTÁ;  6 AŽ 14 OTVORŮ   129082800; -2810; -2820; -2830; -2840</t>
  </si>
  <si>
    <t>0019152</t>
  </si>
  <si>
    <t>DLAHA PRO ŽEBRA</t>
  </si>
  <si>
    <t>TVAR 1;  L=40 AŽ 100 MM   129085040 AŽ -5100</t>
  </si>
  <si>
    <t>0019159</t>
  </si>
  <si>
    <t>TVAR 2;  L=70 AŽ 130 MM   129085150 AŽ -5210</t>
  </si>
  <si>
    <t>0019233</t>
  </si>
  <si>
    <t>NÁHR.KYČEL.KLOUBU BI-METRIC</t>
  </si>
  <si>
    <t>ACETABULÁRNÍ ŠROUBY 5-6,5 X 15-70 MM  /103530-9, 11843-8/</t>
  </si>
  <si>
    <t>0019986</t>
  </si>
  <si>
    <t>SVORKA KOSTNÍ</t>
  </si>
  <si>
    <t>L=34 MM;  TVAR 1; 2; 3;   129092200;-2210;-2220</t>
  </si>
  <si>
    <t>0019989</t>
  </si>
  <si>
    <t>L=50 MM;  TVAR 4; 5; 6;   129092230;-2240;-2250</t>
  </si>
  <si>
    <t>0019992</t>
  </si>
  <si>
    <t>L=25,5 MM;  TVAR 1; 2; 3;   129092260;-2270;-2280</t>
  </si>
  <si>
    <t>0019998</t>
  </si>
  <si>
    <t>NÁHRADA KYČELNÍHO KLOUBU SÍŤKA RETENČNÍ</t>
  </si>
  <si>
    <t>TVAR 1; 2; 3; 4;   129081000;-1010;-1020;-1030</t>
  </si>
  <si>
    <t>0019999</t>
  </si>
  <si>
    <t>NÁHRADA KYČELNÍHO KLOUBU KOŠÍK RETENČNÍ</t>
  </si>
  <si>
    <t>NA PROTRUSI ACETABULA  VEL. 44, 50; 54;   129093260;-3270;-3280</t>
  </si>
  <si>
    <t>0020135</t>
  </si>
  <si>
    <t>DRÁT EXTENČNÍ KIRSCHNER</t>
  </si>
  <si>
    <t>K=0,8-4,0X100;150;160;200;300;400MM397129092920-2930;2960-3150;397129990396;1095</t>
  </si>
  <si>
    <t>0020142</t>
  </si>
  <si>
    <t>DRÁT EXTENČNÍ</t>
  </si>
  <si>
    <t>S PLOŠKOU; K=1,2 AŽ 3,0 MM; L=160; 200; 300 MM   129092981 AŽ -3131</t>
  </si>
  <si>
    <t>0020168</t>
  </si>
  <si>
    <t>ŠROUB MALEOLÁRNÍ</t>
  </si>
  <si>
    <t>HA 4,5; L=25 AŽ 70 MM; Z=10 AŽ 32 MM   129797100 AŽ -7190</t>
  </si>
  <si>
    <t>0020177</t>
  </si>
  <si>
    <t>ŠROUB KORTIKÁLNÍ</t>
  </si>
  <si>
    <t>HA 2,7; L=8 AŽ 24 MM   129795100 AŽ -5180</t>
  </si>
  <si>
    <t>0020190</t>
  </si>
  <si>
    <t>HA 3,5; L=8 AŽ 70 MM   129795200 AŽ -5460</t>
  </si>
  <si>
    <t>0020216</t>
  </si>
  <si>
    <t>HA 4,5 X 14 AŽ 70 MM   129795520 AŽ -5630; 129799420 AŽ -9580</t>
  </si>
  <si>
    <t>0020224</t>
  </si>
  <si>
    <t>HA 4,5; L=75 AŽ 110 MM   129795650 AŽ -5720</t>
  </si>
  <si>
    <t>0020241</t>
  </si>
  <si>
    <t>KRÁTKÝ ZÁVIT;  HA 3.5; L=12 AŽ 50 MM; Z=4 AŽ 18 MM   129795800 AŽ -5960</t>
  </si>
  <si>
    <t>0020257</t>
  </si>
  <si>
    <t>ŠROUB SPONGIÓZNÍ</t>
  </si>
  <si>
    <t>PLNÝ ZÁVIT;  HB 4; L=14 AŽ 60 MM; Z=9 AŽ 55 MM   129796000 AŽ -6150</t>
  </si>
  <si>
    <t>0020275</t>
  </si>
  <si>
    <t>KRÁTKÝ ZÁVIT;  HB 4; L=10 AŽ 60 MM; Z=5 AŽ 16 MM   129796200 AŽ -6370</t>
  </si>
  <si>
    <t>0020281</t>
  </si>
  <si>
    <t>HB 6,5; L=25 AŽ 50 MM; Z=17 AŽ 42 MM   129796400 AŽ -6450</t>
  </si>
  <si>
    <t>0020288</t>
  </si>
  <si>
    <t>HB 6,5; L=60 AŽ 120 MM; Z=10 MM   129796500 AŽ -6620</t>
  </si>
  <si>
    <t>0020314</t>
  </si>
  <si>
    <t>HB 6,5; L=25 AŽ 120 MM; Z=16 MM   129796700 AŽ -6890</t>
  </si>
  <si>
    <t>0020331</t>
  </si>
  <si>
    <t>HB 6,5; L=45 AŽ 120 MM; Z=32 MM   129796910 AŽ -7060</t>
  </si>
  <si>
    <t>0020346</t>
  </si>
  <si>
    <t>ŠROUB NAVIKULÁRNÍ KANYLOVANÝ</t>
  </si>
  <si>
    <t>HB 4,5; L=10 AŽ 50 MM; Z=5 AŽ 15 MM   129797200 AŽ -7340</t>
  </si>
  <si>
    <t>0020356</t>
  </si>
  <si>
    <t>ŠROUB KORTIKÁLNÍ KANYLOVANÝ</t>
  </si>
  <si>
    <t>HA 5; L=25 AŽ 70 MM; Z=20,4 AŽ 65,4 MM   129797400 AŽ -7490</t>
  </si>
  <si>
    <t>0020399</t>
  </si>
  <si>
    <t>ŠROUB SPONGIÓZNÍ KANYLOVANÝ</t>
  </si>
  <si>
    <t>HB 7; L=40 AŽ 150 MM; Z=32 MM   129798210 AŽ -8390; 129786960 AŽ -6990</t>
  </si>
  <si>
    <t>0020584</t>
  </si>
  <si>
    <t>DŘÍK TEP S KUŽELOVÝM KRČKEM 14/16 -AK</t>
  </si>
  <si>
    <t>310100,200,300,400,500,600,700,800</t>
  </si>
  <si>
    <t>0020586</t>
  </si>
  <si>
    <t>110/12.5 [310500]</t>
  </si>
  <si>
    <t>0020587</t>
  </si>
  <si>
    <t>132/11 [310600]</t>
  </si>
  <si>
    <t>0020589</t>
  </si>
  <si>
    <t>DŘÍK TEP S KUŽELOVÝM KRČKEM 12/14 -AK</t>
  </si>
  <si>
    <t>93 AŽ 132/9.5 AŽ 14 [310905,910,915,920,925,930,935,940]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</si>
  <si>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</si>
  <si>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</si>
  <si>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</si>
  <si>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</si>
  <si>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</si>
  <si>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</si>
  <si>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</si>
  <si>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</si>
  <si>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0020634</t>
  </si>
  <si>
    <t>DŘÍK REVIZNÍ TEP KUŽELOVÝ KRČEK 12/14 11-160</t>
  </si>
  <si>
    <t>[323005]</t>
  </si>
  <si>
    <t>0020635</t>
  </si>
  <si>
    <t>DŘÍK REVIZNÍ TEP KUŽELOVÝ KRČEK 12/14 11-180</t>
  </si>
  <si>
    <t>[323010]</t>
  </si>
  <si>
    <t>0020636</t>
  </si>
  <si>
    <t>DŘÍK REVIZNÍ TEP KUŽELOVÝ KRČEK 12/14 11-200</t>
  </si>
  <si>
    <t>[323015]</t>
  </si>
  <si>
    <t>0020637</t>
  </si>
  <si>
    <t>DŘÍK REVIZNÍ TEP KUŽELOVÝ KRČEK 12/14 11-220</t>
  </si>
  <si>
    <t>[323020]</t>
  </si>
  <si>
    <t>0020638</t>
  </si>
  <si>
    <t>DŘÍK REVIZNÍ TEP KUŽELOVÝ KRČEK 12/14 11-240</t>
  </si>
  <si>
    <t>[323025]</t>
  </si>
  <si>
    <t>0020639</t>
  </si>
  <si>
    <t>DŘÍK REVIZNÍ TEP KUŽELOVÝ KRČEK 12/14 11-260</t>
  </si>
  <si>
    <t>[323030]</t>
  </si>
  <si>
    <t>0020640</t>
  </si>
  <si>
    <t>DŘÍK REVIZNÍ TEP KUŽELOVÝ KRČEK 12/14 11-280</t>
  </si>
  <si>
    <t>[323035]</t>
  </si>
  <si>
    <t>0020641</t>
  </si>
  <si>
    <t>DŘÍK REVIZNÍ TEP KUŽELOVÝ KRČEK 12/14 11-300</t>
  </si>
  <si>
    <t>[323040]</t>
  </si>
  <si>
    <t>0020642</t>
  </si>
  <si>
    <t>DŘÍK REVIZNÍ TEP KUŽELOVÝ KRČEK 12/14 12-160</t>
  </si>
  <si>
    <t>[323105]</t>
  </si>
  <si>
    <t>0020643</t>
  </si>
  <si>
    <t>DŘÍK REVIZNÍ TEP KUŽELOVÝ KRČEK 12/14 12-180</t>
  </si>
  <si>
    <t>[323110]</t>
  </si>
  <si>
    <t>0020644</t>
  </si>
  <si>
    <t>DŘÍK REVIZNÍ TEP KUŽELOVÝ KRČEK 12/14 12-200</t>
  </si>
  <si>
    <t>[323115]</t>
  </si>
  <si>
    <t>0020645</t>
  </si>
  <si>
    <t>DŘÍK REVIZNÍ TEP KUŽELOVÝ KRČEK 12/14 12-220</t>
  </si>
  <si>
    <t>[323120]</t>
  </si>
  <si>
    <t>0020646</t>
  </si>
  <si>
    <t>DŘÍK REVIZNÍ TEP KUŽELOVÝ KRČEK 12/14 12-240</t>
  </si>
  <si>
    <t>[323125]</t>
  </si>
  <si>
    <t>0020648</t>
  </si>
  <si>
    <t>DŘÍK REVIZNÍ TEP KUŽELOVÝ KRČEK 12/14 12-280</t>
  </si>
  <si>
    <t>[323135]</t>
  </si>
  <si>
    <t>0020649</t>
  </si>
  <si>
    <t>DŘÍK REVIZNÍ TEP KUŽELOVÝ KRČEK 12/14 12-300</t>
  </si>
  <si>
    <t>[323140]</t>
  </si>
  <si>
    <t>0020651</t>
  </si>
  <si>
    <t>DŘÍK REVIZNÍ TEP KUŽELOVÝ KRČEK 12/14 13-180</t>
  </si>
  <si>
    <t>[323210]</t>
  </si>
  <si>
    <t>0020652</t>
  </si>
  <si>
    <t>DŘÍK REVIZNÍ TEP KUŽELOVÝ KRČEK 12/14 13-200</t>
  </si>
  <si>
    <t>[323215]</t>
  </si>
  <si>
    <t>0020653</t>
  </si>
  <si>
    <t>DŘÍK REVIZNÍ TEP KUŽELOVÝ KRČEK 12/14 13-220</t>
  </si>
  <si>
    <t>[323220]</t>
  </si>
  <si>
    <t>0020654</t>
  </si>
  <si>
    <t>DŘÍK REVIZNÍ TEP KUŽELOVÝ KRČEK 12/14 13-240</t>
  </si>
  <si>
    <t>[323225]</t>
  </si>
  <si>
    <t>0020655</t>
  </si>
  <si>
    <t>DŘÍK REVIZNÍ TEP KUŽELOVÝ KRČEK 12/14 13-260</t>
  </si>
  <si>
    <t>[323230]</t>
  </si>
  <si>
    <t>0020658</t>
  </si>
  <si>
    <t>DŘÍK REVIZNÍ TEP KUŽELOVÝ KRČEK 12/14 14-160</t>
  </si>
  <si>
    <t>[323305]</t>
  </si>
  <si>
    <t>0020659</t>
  </si>
  <si>
    <t>DŘÍK REVIZNÍ TEP KUŽELOVÝ KRČEK 12/14 14-180</t>
  </si>
  <si>
    <t>[323310]</t>
  </si>
  <si>
    <t>0020660</t>
  </si>
  <si>
    <t>DŘÍK REVIZNÍ TEP KUŽELOVÝ KRČEK 12/14 14-200</t>
  </si>
  <si>
    <t>[323315]</t>
  </si>
  <si>
    <t>0020664</t>
  </si>
  <si>
    <t>DŘÍK REVIZNÍ TEP KUŽELOVÝ KRČEK 12/14 14-280</t>
  </si>
  <si>
    <t>[323335]</t>
  </si>
  <si>
    <t>0020665</t>
  </si>
  <si>
    <t>DŘÍK REVIZNÍ TEP KUŽELOVÝ KRČEK 12/14 14-300</t>
  </si>
  <si>
    <t>[323340]</t>
  </si>
  <si>
    <t>0020801</t>
  </si>
  <si>
    <t>NÁHRADA KYČELNÍHO KLOUBU P.F.C. (85-362X)</t>
  </si>
  <si>
    <t>PFC CEMENTAČNÍ CENTRALIZER</t>
  </si>
  <si>
    <t>0020821</t>
  </si>
  <si>
    <t>HŘEB REKONSTRUKČNÍ</t>
  </si>
  <si>
    <t>PRAVÝ 10 X 320 MM   129790031; LEVÝ 10 X 320 MM   129790041</t>
  </si>
  <si>
    <t>0020823</t>
  </si>
  <si>
    <t>PRAVÝ 10 X 340; 360 MM   129790051;-0071</t>
  </si>
  <si>
    <t>0020824</t>
  </si>
  <si>
    <t>LEVÝ 10 X 340; 360 MM   129790061;-0081</t>
  </si>
  <si>
    <t>0020827</t>
  </si>
  <si>
    <t>PRAVÝ 10 X 380; 400; 420 MM   129790091;-0111;-0131</t>
  </si>
  <si>
    <t>0020828</t>
  </si>
  <si>
    <t>LEVÝ 10 X 380; 400; 420 MM   129790101;-0121;-0141</t>
  </si>
  <si>
    <t>0020833</t>
  </si>
  <si>
    <t>PRAVÝ 10 X 440; 460; 480 MM   129790151;-0171;-0191</t>
  </si>
  <si>
    <t>0020834</t>
  </si>
  <si>
    <t>LEVÝ 10 X 440; 460; 480 MM   129790161;-0181;-0201</t>
  </si>
  <si>
    <t>0020839</t>
  </si>
  <si>
    <t>PRAVÝ 11 X 320 MM   129790251; LEVÝ 11 X 320 MM   129790261</t>
  </si>
  <si>
    <t>0020841</t>
  </si>
  <si>
    <t>PRAVÝ 11 X 340; 360 MM   129790271;-0291</t>
  </si>
  <si>
    <t>0020842</t>
  </si>
  <si>
    <t>LEVÝ 11 X 340; 360 MM   129790281;-0301</t>
  </si>
  <si>
    <t>0020845</t>
  </si>
  <si>
    <t>PRAVÝ 11 X 380; 400; 420 MM   129790311;-0331;-0351</t>
  </si>
  <si>
    <t>0020846</t>
  </si>
  <si>
    <t>LEVÝ 11 X 380; 400; 420 MM   129790321;-0341;-0361</t>
  </si>
  <si>
    <t>0020851</t>
  </si>
  <si>
    <t>PRAVÝ 11 X 440; 460; 480 MM   129790371;-0391;-0411</t>
  </si>
  <si>
    <t>0020852</t>
  </si>
  <si>
    <t>LEVÝ 11 X 440; 460; 480 MM   129790381;-0401;-0421</t>
  </si>
  <si>
    <t>0020857</t>
  </si>
  <si>
    <t>PRAVÝ 11 X 500 MM   129790431;  LEVÝ 11 X 500 MM   129790441</t>
  </si>
  <si>
    <t>0020859</t>
  </si>
  <si>
    <t>PRAVÝ 12 X 320 MM   129790491;  LEVÝ 12 X 320  MM   129790501</t>
  </si>
  <si>
    <t>0020861</t>
  </si>
  <si>
    <t>PRAVÝ 12 X 340; 360 MM   129790511;-0531</t>
  </si>
  <si>
    <t>0020862</t>
  </si>
  <si>
    <t>LEVÝ 12 X 340; 360 MM   129790521;-0541</t>
  </si>
  <si>
    <t>0020865</t>
  </si>
  <si>
    <t>PRAVÝ 12 X 380; 400; 420 MM   129790551;-0571;-0591</t>
  </si>
  <si>
    <t>0020866</t>
  </si>
  <si>
    <t>LEVÝ 12 X 380; 400; 420 MM   129790561;-0581;-0601</t>
  </si>
  <si>
    <t>0020871</t>
  </si>
  <si>
    <t>PRAVÝ 12 X 440 MM   129790611;  LEVÝ 12 X 440 MM   129790621</t>
  </si>
  <si>
    <t>0020873</t>
  </si>
  <si>
    <t>PRAVÝ 13 X 320 MM   129790671;  LEVÝ 13 X 320 MM   129790681</t>
  </si>
  <si>
    <t>0020875</t>
  </si>
  <si>
    <t>PRAVÝ 13 X 340; 360 MM   129790691;-0711</t>
  </si>
  <si>
    <t>0020876</t>
  </si>
  <si>
    <t>LEVÝ 13 X 340; 360 MM   129790701;-0721</t>
  </si>
  <si>
    <t>0020879</t>
  </si>
  <si>
    <t>PRAVÝ 13 X 380; 400; 420 MM   129790731;-0751;-0771</t>
  </si>
  <si>
    <t>0020880</t>
  </si>
  <si>
    <t>LEVÝ 13 X 380; 400; 420 MM   129790741;-0761;-0781</t>
  </si>
  <si>
    <t>0020885</t>
  </si>
  <si>
    <t>PRAVÝ 13 X 440; 460; 480 MM   129790791;-0811;-0831</t>
  </si>
  <si>
    <t>0020895</t>
  </si>
  <si>
    <t>PRAVÝ 14 X 380; 400; 420 MM   129790931;-0951;-0971</t>
  </si>
  <si>
    <t>0020896</t>
  </si>
  <si>
    <t>LEVÝ 14 X 380; 400; 420 MM   129790941;-0961;-0981</t>
  </si>
  <si>
    <t>0020951</t>
  </si>
  <si>
    <t>ŠROUB ZAJIŠŤOVACÍ</t>
  </si>
  <si>
    <t>ZÁVIT 5 X 20 MM;  L=30 AŽ 95 MM   129791500 AŽ -1760</t>
  </si>
  <si>
    <t>0020952</t>
  </si>
  <si>
    <t>ŠROUB KOMPRESNÍ 2</t>
  </si>
  <si>
    <t>K=3,2 A 4,4 MM  L=44 MM   129791800; -1810</t>
  </si>
  <si>
    <t>0020969</t>
  </si>
  <si>
    <t>HŘEB NITRODŘEŇOVÝ TIBIÁLNÍ</t>
  </si>
  <si>
    <t>10 X 300; 315 MM   129792320;-2330</t>
  </si>
  <si>
    <t>0020971</t>
  </si>
  <si>
    <t>10 X 330; 345; 360 MM   129792340;-2350;-2360</t>
  </si>
  <si>
    <t>0020980</t>
  </si>
  <si>
    <t>11 X 330; 345; 360 MM   129792440;-2450;-2460</t>
  </si>
  <si>
    <t>0020994</t>
  </si>
  <si>
    <t>HŘEB NITRODŘEŇOVÝ FEMORÁLNÍ</t>
  </si>
  <si>
    <t>10 X 320 MM   129792700</t>
  </si>
  <si>
    <t>0020995</t>
  </si>
  <si>
    <t>10 X 340; 360 MM   129792710;-2720</t>
  </si>
  <si>
    <t>0020997</t>
  </si>
  <si>
    <t>10 X 380; 400; 420 MM   129792730;-2740;-2750</t>
  </si>
  <si>
    <t>0021000</t>
  </si>
  <si>
    <t>10 X 440; 460; 480 MM   129792760;-2770;-2780</t>
  </si>
  <si>
    <t>0021003</t>
  </si>
  <si>
    <t>11 X 320 MM   129792800</t>
  </si>
  <si>
    <t>0021004</t>
  </si>
  <si>
    <t>11 X 340; 360 MM   129792810;-2820</t>
  </si>
  <si>
    <t>0021006</t>
  </si>
  <si>
    <t>11 X 380; 400; 420 MM   129792830;-2840;-2850</t>
  </si>
  <si>
    <t>0021009</t>
  </si>
  <si>
    <t>11 X 440; 460; 480 MM   129792860;-2870;-2880</t>
  </si>
  <si>
    <t>0021013</t>
  </si>
  <si>
    <t>12 X 340; 360 MM   129792910;-2920</t>
  </si>
  <si>
    <t>0021015</t>
  </si>
  <si>
    <t>12 X 380; 400; 420 MM   129792930;-2940;-2950</t>
  </si>
  <si>
    <t>0021018</t>
  </si>
  <si>
    <t>12 X 440; 460; 480 MM   129792960;-2970;-2980</t>
  </si>
  <si>
    <t>0021024</t>
  </si>
  <si>
    <t>13 X 380; 400; 420 MM   129793020;-3030;-3040</t>
  </si>
  <si>
    <t>0021035</t>
  </si>
  <si>
    <t>14 X 440; 460; 480 MM   129793140;-3150;-3160</t>
  </si>
  <si>
    <t>0021117</t>
  </si>
  <si>
    <t>NÁHRADA KOLENNÍHO KLOUBU ENDO MODEL PRIMÁRNÍ/REVIZNÍ</t>
  </si>
  <si>
    <t>AUGMENTACE TIBIÁLNÍ PE PARALEL.,15-8024/11 U. 12,SADA 3 VEL.15-2517-19/29</t>
  </si>
  <si>
    <t>0021125</t>
  </si>
  <si>
    <t>NÁHRADA KOLENNÍHO KLOUBU ENDO MODEL PRIMÁRNÍ/REVIZNÍ CEMENT.</t>
  </si>
  <si>
    <t>SESTAVA KOMPLET ROTAČNÍ COCRMO S LUX.POJIST.A KLUZNÝM LŮŽKEM,15-8022-30/11-12</t>
  </si>
  <si>
    <t>0021756</t>
  </si>
  <si>
    <t>DLAHA DSS - 4 OTV.</t>
  </si>
  <si>
    <t>DLAHA KYČELNÍ 135^</t>
  </si>
  <si>
    <t>0021771</t>
  </si>
  <si>
    <t>ŠROUB KOMPRESNÍ DSS/DKS</t>
  </si>
  <si>
    <t>ŠROUB KOMPRESNÍ [240500]</t>
  </si>
  <si>
    <t>0021774</t>
  </si>
  <si>
    <t>ŠROUB SKLUZNÝ  DSS/DKS L 65</t>
  </si>
  <si>
    <t>ŠROUB SKLUZNÝ [241006]</t>
  </si>
  <si>
    <t>0021775</t>
  </si>
  <si>
    <t>ŠROUB SKLUZNÝ  DSS/DKS L 70</t>
  </si>
  <si>
    <t>ŠROUB SKLUZNÝ [241008]</t>
  </si>
  <si>
    <t>0021776</t>
  </si>
  <si>
    <t>ŠROUB SKLUZNÝ  DSS/DKS L 75</t>
  </si>
  <si>
    <t>ŠROUB SKLUZNÝ [241010]</t>
  </si>
  <si>
    <t>0021777</t>
  </si>
  <si>
    <t>ŠROUB SKLUZNÝ  DSS/DKS L 80</t>
  </si>
  <si>
    <t>ŠROUB SKLUZNÝ [241012]</t>
  </si>
  <si>
    <t>0021778</t>
  </si>
  <si>
    <t>ŠROUB SKLUZNÝ  DSS/DKS L 85</t>
  </si>
  <si>
    <t>ŠROUB SKLUZNÝ [241014]</t>
  </si>
  <si>
    <t>0021779</t>
  </si>
  <si>
    <t>ŠROUB SKLUZNÝ  DSS/DKS L 90</t>
  </si>
  <si>
    <t>ŠROUB SKLUZNÝ [241016]</t>
  </si>
  <si>
    <t>0021780</t>
  </si>
  <si>
    <t>ŠROUB SKLUZNÝ  DSS/DKS L 95</t>
  </si>
  <si>
    <t>ŠROUB SKLUZNÝ [241018]</t>
  </si>
  <si>
    <t>0021781</t>
  </si>
  <si>
    <t>ŠROUB SKLUZNÝ  DSS/DKS L 100</t>
  </si>
  <si>
    <t>ŠROUB SKLUZNÝ [241020]</t>
  </si>
  <si>
    <t>0021782</t>
  </si>
  <si>
    <t>ŠROUB SKLUZNÝ  DSS/DKS L 105</t>
  </si>
  <si>
    <t>ŠROUB SKLUZNÝ [241022]</t>
  </si>
  <si>
    <t>ŠROUB SKLUZNÝ  DSS/DKS L 110</t>
  </si>
  <si>
    <t>ŠROUB SKLUZNÝ [241024]</t>
  </si>
  <si>
    <t>0021784</t>
  </si>
  <si>
    <t>ŠROUB SKLUZNÝ  DSS/DKS L 115</t>
  </si>
  <si>
    <t>ŠROUB SKLUZNÝ [241026]</t>
  </si>
  <si>
    <t>0021786</t>
  </si>
  <si>
    <t>ŠROUB SKLUZNÝ  DSS/DKS L 125</t>
  </si>
  <si>
    <t>ŠROUB SKLUZNÝ [241030]</t>
  </si>
  <si>
    <t>0021788</t>
  </si>
  <si>
    <t>ŠROUB SKLUZNÝ  DSS/DKS L 135</t>
  </si>
  <si>
    <t>ŠROUB SKLUZNÝ [241034]</t>
  </si>
  <si>
    <t>0021797</t>
  </si>
  <si>
    <t>HLAVICE BI-POLÁRNÍ KYČ.KLOUBU,PLÁŠŤ AK,HL.AK PR.42</t>
  </si>
  <si>
    <t>[324915]</t>
  </si>
  <si>
    <t>0021798</t>
  </si>
  <si>
    <t>HLAVICE BI-POLÁRNÍ KYČ.KLOUBU,PLÁŠŤ AK,HL.AK PR.44</t>
  </si>
  <si>
    <t>[324920]</t>
  </si>
  <si>
    <t>0021799</t>
  </si>
  <si>
    <t>HLAVICE BI-POLÁRNÍ KYČ.KLOUBU,PLÁŠŤ AK,HL.AK PR.46</t>
  </si>
  <si>
    <t>[324925]</t>
  </si>
  <si>
    <t>0021800</t>
  </si>
  <si>
    <t>HLAVICE BI-POLÁRNÍ KYČ.KLOUBU,PLÁŠŤ AK,HL.AK PR.48</t>
  </si>
  <si>
    <t>[324930]</t>
  </si>
  <si>
    <t>0021801</t>
  </si>
  <si>
    <t>HLAVICE BI-POLÁRNÍ KYČ.KLOUBU,PLÁŠŤ AK,HL.AK PR.50</t>
  </si>
  <si>
    <t>[324935]</t>
  </si>
  <si>
    <t>0021802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</si>
  <si>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</si>
  <si>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</si>
  <si>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</si>
  <si>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</si>
  <si>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</si>
  <si>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0021804</t>
  </si>
  <si>
    <t>HLAVICE BI-POLÁRNÍ KYČ.KLOUBU,PLÁŠŤ AK,HL.AK PR.56</t>
  </si>
  <si>
    <t>[324950]</t>
  </si>
  <si>
    <t>0021805</t>
  </si>
  <si>
    <t>HLAVICE KOVOVÁ TEP 32</t>
  </si>
  <si>
    <t>KUŽEL 12/14-MĚLKÝ,STAND.,HLUBOKÝ, KUŽEL 14/16-MĚLKÝ,STAND.,HLUBOKÝ</t>
  </si>
  <si>
    <t>0021806</t>
  </si>
  <si>
    <t>HLAVICE KOVOVÁ TEP 28</t>
  </si>
  <si>
    <t>[326550-326575]</t>
  </si>
  <si>
    <t>0021807</t>
  </si>
  <si>
    <t>ŠROUB PRO HŘEB TIBIÁLNÍ  TT  4.5, L40</t>
  </si>
  <si>
    <t>ŠROUB ZAJIŠŤOVACÍ [612040]</t>
  </si>
  <si>
    <t>0021809</t>
  </si>
  <si>
    <t>ŠROUB PRO HŘEB TIBIÁLNÍ  TT  4.5, L46</t>
  </si>
  <si>
    <t>ŠROUB ZAJIŠŤOVACÍ [612046]</t>
  </si>
  <si>
    <t>0021811</t>
  </si>
  <si>
    <t>ŠROUB PRO HŘEB TIBIÁLNÍ  TT  4.5, L50</t>
  </si>
  <si>
    <t>ŠROUB ZAJIŠŤOVACÍ [612050]</t>
  </si>
  <si>
    <t>0021827</t>
  </si>
  <si>
    <t>ŠROUB PRO HŘEB TIBIÁLNÍ  TT    4, L32</t>
  </si>
  <si>
    <t>ŠROUB ZAJIŠŤOVACÍ [612132]</t>
  </si>
  <si>
    <t>0021829</t>
  </si>
  <si>
    <t>ŠROUB PRO HŘEB TIBIÁLNÍ  TT    4, L36</t>
  </si>
  <si>
    <t>ŠROUB ZAJIŠŤOVACÍ [612136]</t>
  </si>
  <si>
    <t>0021830</t>
  </si>
  <si>
    <t>ŠROUB PRO HŘEB TIBIÁLNÍ  TT    4, L38</t>
  </si>
  <si>
    <t>ŠROUB ZAJIŠŤOVACÍ [612138]</t>
  </si>
  <si>
    <t>0021831</t>
  </si>
  <si>
    <t>ŠROUB PRO HŘEB TIBIÁLNÍ  TT    4, L40</t>
  </si>
  <si>
    <t>ŠROUB ZAJIŠŤOVACÍ [612140]</t>
  </si>
  <si>
    <t>0021836</t>
  </si>
  <si>
    <t>HŘEB TIBIÁLNÍ  TT   8;9 L260-395</t>
  </si>
  <si>
    <t>HŘEB TIBIÁLNÍ [616010-55; 616110-55]</t>
  </si>
  <si>
    <t>0022035</t>
  </si>
  <si>
    <t>POSICAST PR-1011 904621</t>
  </si>
  <si>
    <t>VÍCEBODOVÉ FIXACE OBLASTI PÁNVE    43 X 46 CM</t>
  </si>
  <si>
    <t>PZT_59</t>
  </si>
  <si>
    <t>0022041</t>
  </si>
  <si>
    <t>POSICAST PR-3 900030</t>
  </si>
  <si>
    <t>3 BODOVÉ FIXACE HLAVY              37 X 33 CM</t>
  </si>
  <si>
    <t>POSICAST PR-4 900040</t>
  </si>
  <si>
    <t>2 BODOVÉ FIXACE HLAVY A KRKU       37 X 33 CM</t>
  </si>
  <si>
    <t>0022044</t>
  </si>
  <si>
    <t>POSICAST PR-L 900150</t>
  </si>
  <si>
    <t>4 BODOVÉ FIXACE HLAVY A RAMEN      43 X 48 CM</t>
  </si>
  <si>
    <t>0024089</t>
  </si>
  <si>
    <t>ELEKTRODA DEFIBRILAČNÍ PATCH 6721S-50,6721M,6721L MEDTRONIC</t>
  </si>
  <si>
    <t>EPIKARDIÁLNÍ PLOŠNÁ, NESTEROIDNÍ, PASIVNÍ FIXACE</t>
  </si>
  <si>
    <t>PZT_53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</si>
  <si>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</si>
  <si>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</si>
  <si>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</si>
  <si>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</si>
  <si>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</si>
  <si>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0024341</t>
  </si>
  <si>
    <t>DISTRAKTOR KRÁTKÝ,F0012300</t>
  </si>
  <si>
    <t>0024342</t>
  </si>
  <si>
    <t>HLAVA NA FIXACI PÁNVE,F0013500</t>
  </si>
  <si>
    <t>0024348</t>
  </si>
  <si>
    <t>TĚLO FIXÁTORU DĚTSKÉ KRÁTKÉ,F0042100</t>
  </si>
  <si>
    <t>0024350</t>
  </si>
  <si>
    <t>DISTRAKTOR DĚTSKÝ KRÁTKÝ,F0042200</t>
  </si>
  <si>
    <t>0024358</t>
  </si>
  <si>
    <t>ŠROUB K FIXACI ZEVNÍHO FIXÁTORU UNI-FIX DĚTSKÝ, PÁNEV/DLOUHÉ KOSTI</t>
  </si>
  <si>
    <t>ŠROUB KUŽELOVÝ VNITŘNÍ DĚTSKÝ 6/60/20,S0010101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</si>
  <si>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</si>
  <si>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</si>
  <si>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</si>
  <si>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</si>
  <si>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</si>
  <si>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</si>
  <si>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</si>
  <si>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</si>
  <si>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</si>
  <si>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</si>
  <si>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</si>
  <si>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</si>
  <si>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0024365</t>
  </si>
  <si>
    <t>ŠROUB KUŽELOVÝ VNITŘNÍ DĚTSKÝ 6/140/30,S0010108</t>
  </si>
  <si>
    <t>0024366</t>
  </si>
  <si>
    <t>ŠROUB KUŽELOVÝ VNITŘNÍ DĚTSKÝ 6/140/40,S0010109</t>
  </si>
  <si>
    <t>0024367</t>
  </si>
  <si>
    <t>ŠROUB K FIXACI ZEVNÍHO FIXÁTORU PH-FIX, PÁNEV/DLOUHÉ KOSTI</t>
  </si>
  <si>
    <t>ŠROUB SAMOZÁVRTNÝ VNITŘNÍ BONELL 4,5MM, ZÁVIT 5,5MM,L 120MM,S0020101</t>
  </si>
  <si>
    <t>0024368</t>
  </si>
  <si>
    <t>ŠROUB SAMOZÁVRTNÝ VNITŘNÍ BONELL 4,5MM, ZÁVIT 5,5MM,L 140MM,S0020103</t>
  </si>
  <si>
    <t>0024369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</si>
  <si>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</si>
  <si>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</si>
  <si>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</si>
  <si>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</si>
  <si>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</si>
  <si>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0024372</t>
  </si>
  <si>
    <t>ŠROUB SAMOZÁVRTNÝ VNITŘNÍ BONELL 4,5MM, ZÁVIT 5,5MM, L 220MM,S0020111</t>
  </si>
  <si>
    <t>0024373</t>
  </si>
  <si>
    <t>ŠROUB SAMOZÁVRTNÝ VNITŘNÍ BONELL 4,5MM, ZÁVIT 5,5MM, L 240MM,S0020113</t>
  </si>
  <si>
    <t>0024378</t>
  </si>
  <si>
    <t>DŘÍK RAMENNÍHO KLOUBU SOSNA 4 AK</t>
  </si>
  <si>
    <t>IMPLANTÁT I0016550</t>
  </si>
  <si>
    <t>0024379</t>
  </si>
  <si>
    <t>DŘÍK RAMENNÍHO KLOUBU SOSNA 5 AK</t>
  </si>
  <si>
    <t>IMPLANTÁT I0015650</t>
  </si>
  <si>
    <t>0024388</t>
  </si>
  <si>
    <t>HLAVICE RAMENNÍHO KLOUBU AK 42MM</t>
  </si>
  <si>
    <t>IMPLANTÁT I0018100, I0018200, I0018300</t>
  </si>
  <si>
    <t>0024389</t>
  </si>
  <si>
    <t>HLAVICE RAMENNÍHO KLOUBU AK 44MM</t>
  </si>
  <si>
    <t>IMPLANTÁT I0018400, I0018500, I0018600</t>
  </si>
  <si>
    <t>0024421</t>
  </si>
  <si>
    <t>KOMPONENTA FEMORÁLNÍ COCR, 55-80MM,152830-49</t>
  </si>
  <si>
    <t>0024442</t>
  </si>
  <si>
    <t>JAMKA PE CEMENT. ZCA                     80050..28</t>
  </si>
  <si>
    <t>VEL. 28 X 44,46,47,48,50,52,54,56,58 MM NEU.</t>
  </si>
  <si>
    <t>0024446</t>
  </si>
  <si>
    <t>JAMKA PE CEMENT. ZCA                     80051..28</t>
  </si>
  <si>
    <t>VEL 28 X 44,46,47,48,50,52,54,56,58 MM OKRAJ 10o</t>
  </si>
  <si>
    <t>0024450</t>
  </si>
  <si>
    <t>JAMKA PE CEMENT. ZCA                     80052..28</t>
  </si>
  <si>
    <t>VEL 28 X 44,46,47,48,50,52,54,56,58 MM NEUTR S RESTR</t>
  </si>
  <si>
    <t>0024581</t>
  </si>
  <si>
    <t>HŘEB ELASTICKÝ</t>
  </si>
  <si>
    <t>K=2,5; 3,0; 3,5 MM; L=500 MM   129096460; -6470; -6480</t>
  </si>
  <si>
    <t>0024666</t>
  </si>
  <si>
    <t>NÁHRADA KYČ.KL.CEMENT.JAMKA S NÍZKÝM PROFILEM    0006328XX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</si>
  <si>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</si>
  <si>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</si>
  <si>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</si>
  <si>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</si>
  <si>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0024670</t>
  </si>
  <si>
    <t>HŘEB HUMERÁLNÍ, OCEL</t>
  </si>
  <si>
    <t>M-V, 4 PRUTY 8X7 MM, 5 PRUTŮ 9X8MM, 1468-3XX-XX</t>
  </si>
  <si>
    <t>0024672</t>
  </si>
  <si>
    <t>ŠROUB ZAJIŠŤOVACÍ K HUMERÁLNÍMU HŘEBU M-V, OCEL</t>
  </si>
  <si>
    <t>M-V, 1468-333-XX</t>
  </si>
  <si>
    <t>0024684</t>
  </si>
  <si>
    <t>SÍŤKA PROLENOVÁ                          PHSM-1</t>
  </si>
  <si>
    <t>PROLENE MESH, NEVSTŘEBATELNÁ</t>
  </si>
  <si>
    <t>0024855</t>
  </si>
  <si>
    <t>ZASLEPOVACÍ HLAVA FEMUR TITAN</t>
  </si>
  <si>
    <t>HLAVA ZASLEPOVACÍ PRO UFN/CFN, PR. 15.0 MM, TITAN   457.010-474.922</t>
  </si>
  <si>
    <t>0024889</t>
  </si>
  <si>
    <t>HŘEB FEMUR TITAN</t>
  </si>
  <si>
    <t>HŘEB FEMORÁLNÍ PLNÝ UFN PR. 9-12 MM, DÉLKA 300-480 MM, TITAN   464.300-467.480</t>
  </si>
  <si>
    <t>0024905</t>
  </si>
  <si>
    <t>DLAHA DHS PODPŮRNÁ OCEL</t>
  </si>
  <si>
    <t>DLAHA PODPŮRNÁ K DHS, DÉLKA 138-148 MM, OCEL   281.869-870</t>
  </si>
  <si>
    <t>0024907</t>
  </si>
  <si>
    <t>DŘÍK PPF REVIZNÍ,VEL.04 AŽ 12</t>
  </si>
  <si>
    <t>PPF-REVIZ.-STEM,SIZE 04-12, UNCEMENTED /71-001-00204 - 00212/</t>
  </si>
  <si>
    <t>0024911</t>
  </si>
  <si>
    <t>VLOŽKA JAMKY PPF,VEL.47 AŽ 71,PR 28;32MM,STANDARD</t>
  </si>
  <si>
    <t>INLAY POLYETHYLENE-STANDARD,SIZE 47-71,DIA 28,32 MM /72-004-02247 - 02571/</t>
  </si>
  <si>
    <t>0024975</t>
  </si>
  <si>
    <t>CENTROVACÍ POUZDRO, 7X17MM /162907-17/</t>
  </si>
  <si>
    <t>0024977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</si>
  <si>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</si>
  <si>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</si>
  <si>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</si>
  <si>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</si>
  <si>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</si>
  <si>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</si>
  <si>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</si>
  <si>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</si>
  <si>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</si>
  <si>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</si>
  <si>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0024990</t>
  </si>
  <si>
    <t>KOTVIČKA TITANOVÁ EASY PRO SUTURU RC</t>
  </si>
  <si>
    <t>212310</t>
  </si>
  <si>
    <t>0024991</t>
  </si>
  <si>
    <t>KOTVIČKA TITANOVÁ QUICK PRO SUTURU RC</t>
  </si>
  <si>
    <t>212410,212029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</si>
  <si>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</si>
  <si>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</si>
  <si>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</si>
  <si>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</si>
  <si>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</si>
  <si>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</si>
  <si>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PZT_69</t>
  </si>
  <si>
    <t>0025026</t>
  </si>
  <si>
    <t>FILTR MIKROAGREGÁTOVÝ KREVNÍ</t>
  </si>
  <si>
    <t>BEZ TRANSFUZNÍHO SETU</t>
  </si>
  <si>
    <t>TUBUS ENDOTRACHEÁLNÍ HI-CONTOUR BRANDT</t>
  </si>
  <si>
    <t>OBJ.Č:123-XX,MM=XX/10,XX=50,55,60,65,70,75,80,85,90,95,10(10MM)</t>
  </si>
  <si>
    <t>PZT_70</t>
  </si>
  <si>
    <t>TUBUS ENDOBRONCHIÁLNÍ LEVÝ S CPAP S/BEZ CARINA HOOK</t>
  </si>
  <si>
    <t>OBJ.Č:125-XX-1 C,125-XXC,125-XX-5C,1251XX,CH=XX,XX=28,32,35,37,39,41</t>
  </si>
  <si>
    <t>0025486</t>
  </si>
  <si>
    <t>TUBUS ENDOBRONCHIÁLNÍ PRAVÝ/LEVÝ</t>
  </si>
  <si>
    <t>OBJ.Č:126-XX,126-XX-5,125-XX,125-XX-5,CH=XX,XX=28,32,35,37,39,41</t>
  </si>
  <si>
    <t>0025487</t>
  </si>
  <si>
    <t>TUBUS ENDOBRONCHIÁLNÍ PRAVÝ S CPAP</t>
  </si>
  <si>
    <t>OBJ.Č:126-XX C126-XX-5C,1261XX,CH=XX,XX=35,37,39,41</t>
  </si>
  <si>
    <t>0026094</t>
  </si>
  <si>
    <t>ROURKA ENDOBRONCHIÁLNÍ TWIN LUMEN LEVÝ BRONCHUS</t>
  </si>
  <si>
    <t>100/192/...  VEL. 5.0, 5.5, 6.0 MM ID  (CARLENS) S HÁČKEM, SILIKONIZOVANÉ PVC</t>
  </si>
  <si>
    <t>0026095</t>
  </si>
  <si>
    <t>100/193/...  VEL. 5.0, 5.5, 6.0 MM ID  (CARLENS) BEZ HÁČKU, SILIKONIZOVANÉ PVC</t>
  </si>
  <si>
    <t>ROURKA ENDOBRONCHIÁLNÍ DOUBLE LUMEN LEVÝ BRONCHUS</t>
  </si>
  <si>
    <t>100/194/...  VEL. 35, 37, 39, 41 FG   TYP ROBERT SHAW</t>
  </si>
  <si>
    <t>0026097</t>
  </si>
  <si>
    <t>ROURKA ENDOBRONCHIÁLNÍ DOUBLE LUMEN PRAVÝ BRONCHUS</t>
  </si>
  <si>
    <t>100/195/...  VEL. 35, 37, 39, 41 FG   TYP ROBERT SHAW</t>
  </si>
  <si>
    <t>0026131</t>
  </si>
  <si>
    <t>KANYLA TRACHEOSTOMICKÁ PEDIATRICKÁ SADA</t>
  </si>
  <si>
    <t>100/502/.VEL. 2.5, 3, 3.5, 4, 4.5, 5, 5.5 MM ID</t>
  </si>
  <si>
    <t>PZT_62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</si>
  <si>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</si>
  <si>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</si>
  <si>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</si>
  <si>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</si>
  <si>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</si>
  <si>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</si>
  <si>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</si>
  <si>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</si>
  <si>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</si>
  <si>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</si>
  <si>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</si>
  <si>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</si>
  <si>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</si>
  <si>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</si>
  <si>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</si>
  <si>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</si>
  <si>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</si>
  <si>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</si>
  <si>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</si>
  <si>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</si>
  <si>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</si>
  <si>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0026817</t>
  </si>
  <si>
    <t>SET KATETRIZAČNÍ K AKUT.HEMODIALÝZE DUALYSE-CATH</t>
  </si>
  <si>
    <t>DVOULUMINOVÝ KATETR, D 150,200  CH 10,12 1132.31,32,41,42</t>
  </si>
  <si>
    <t>0026830</t>
  </si>
  <si>
    <t>KATETR BALÓNKOVÝ BIPOLARNÍ, BI-PACING-BALL 1144.05</t>
  </si>
  <si>
    <t>PRO DOČAS.INTRAKARD.STIMULACI,5F, D 110CM, PUNKČ.JEHLA G12/8CM</t>
  </si>
  <si>
    <t>0026837</t>
  </si>
  <si>
    <t>KATETR BALÓNKOVÝ, PULMOBALL,SWAN-GANZ 1153.05,06,07</t>
  </si>
  <si>
    <t>DVOJLUMIN.K MĚŘENÍ A MONITORACI TLAKU PA/PC,5F,6F,7F D110CM,STŘÍKAČKA</t>
  </si>
  <si>
    <t>0026846</t>
  </si>
  <si>
    <t>SET ZAVÁDĚCÍ DESIVALVE 1149.05,06,07,08,09,64,65</t>
  </si>
  <si>
    <t>PRO SRDEČNÍ KATETR 4F-9F HEMOST.CHLOPEŇ,DILATÁTOR,JEHLA,J-VODIČ,PROTIKONT.OBAL</t>
  </si>
  <si>
    <t>0026864</t>
  </si>
  <si>
    <t>KATETR CENTRÁLNÍ ŽILNÍ SELDIPUR -128.425,437,625,637</t>
  </si>
  <si>
    <t>1LUMEN,SELDINGER 5-6,5F,D20CM,30CM,PUNKČ.JEHLA,J-VODIČ,DILATÁTOR,KRYCÍ ROUŠKA</t>
  </si>
  <si>
    <t>PZT_83</t>
  </si>
  <si>
    <t>0026865</t>
  </si>
  <si>
    <t>KATETR CENTRÁLNÍ ŽILNÍ MULTICATH FOUR -158.207</t>
  </si>
  <si>
    <t>4LUMEN,SELDINGER 8,5F,D20CM,PUNKČ.JEHLA,J-VODIČ,DILATÁTOR,KRYCÍ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</si>
  <si>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</si>
  <si>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</si>
  <si>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</si>
  <si>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0026881</t>
  </si>
  <si>
    <t>KATETR CENTRÁLNÍ ŽILNÍ MULTICATH THREE -1231.123; 1233.063,083,103</t>
  </si>
  <si>
    <t>3LUMEN,SELDINGER PEDIATR.,4 - 4,5F,17-18G, DÉL.20CM,J-VODIČ,DILAT,PUN.JEHLA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</si>
  <si>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</si>
  <si>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</si>
  <si>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</si>
  <si>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</si>
  <si>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</si>
  <si>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</si>
  <si>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0026921</t>
  </si>
  <si>
    <t>KATETR CENTRÁLNÍ ŽILNÍ LIFE-CATH BROVIAC -2191.425,506,667</t>
  </si>
  <si>
    <t>IMPLANTAB.SILIKON.DACR.MANŽ.ODSTAŇ.ZAVAD.TUNEL.TROKAR,PUN.JEHLA,4-6F</t>
  </si>
  <si>
    <t>0026922</t>
  </si>
  <si>
    <t>KATETR CENTRÁLNÍ ŽILNÍ LIFE-CATH BROVIAC -2191.27,42,50,66</t>
  </si>
  <si>
    <t>IMPLANTAB.SILIKON.DACR.MANŽ.TUNEL.TROKAR,PUN.JEHLA,F4,5,6</t>
  </si>
  <si>
    <t>0026923</t>
  </si>
  <si>
    <t>KATETR CENTRÁLNÍ ŽILNÍ LIFE-CATH BIFLUX -2293.11,14,71,90</t>
  </si>
  <si>
    <t>IMPLANTAB.SILIKON.DACR.MANŽ.ODSTR.ZAV.TROKAR,PUN.JEHLA,7-14F,DÉL.72CM</t>
  </si>
  <si>
    <t>0026930</t>
  </si>
  <si>
    <t>KATETR IMPLANTABILNÍ PORT SITIMPLANT 2201.61,62,65,66</t>
  </si>
  <si>
    <t>DLOUHODOB.PERFUZ.THERAPII BOLESTI,TITAN POUZDRO,SILIK.OPLÁŠTĚNÍ</t>
  </si>
  <si>
    <t>0026961</t>
  </si>
  <si>
    <t>KATETR TROJLUMINOVÝ TRILYSE CATH 1139.415,420</t>
  </si>
  <si>
    <t>TROJLUM.DIALYZACNÍ KAT.F12,D15,20CM,PUNKČ.JEHLA,J-VODIČ,DILATÁTOR</t>
  </si>
  <si>
    <t>0026970</t>
  </si>
  <si>
    <t>KATETR BALONKOVÝ K EMBOLEKTOM.5112.03,04,05,06,07</t>
  </si>
  <si>
    <t>DÉL.80CM, 3-7F, PŘI OKLUZI ŽLUČ.CEST, K NEPŘÍMÉ EMBOLEKTOMII</t>
  </si>
  <si>
    <t>PZT_67</t>
  </si>
  <si>
    <t>0026975</t>
  </si>
  <si>
    <t>ROURKA TRACHEÁLNÍ HYPERBALL MODEL OP 514.</t>
  </si>
  <si>
    <t>NÍZKOTLAKÁ MANŽETA, VELIKOST Č. 5-10</t>
  </si>
  <si>
    <t>0026979</t>
  </si>
  <si>
    <t>KATETR BALÓNKOVÝ, TERMODILUČNÍ THERMOCATH PLUS 5154.07</t>
  </si>
  <si>
    <t>MONITORACE TLAKŮ V PA,PC A CO,ČTYŘLUM., 7F;KOMPATIBILNÍ PRO VŠECHNY MONITORY</t>
  </si>
  <si>
    <t>0026982</t>
  </si>
  <si>
    <t>ROURKA TRACHEÁLNÍ DĚTSKÁ 520.</t>
  </si>
  <si>
    <t>PRO DLOUHODOBOU INTUBACI, VELIKOST Č.2-6,5</t>
  </si>
  <si>
    <t>ŠROUB SE STEHEM MENISKEÁLNÍ</t>
  </si>
  <si>
    <t>FAST-FIX                                              7207876,-877</t>
  </si>
  <si>
    <t>0027348</t>
  </si>
  <si>
    <t>DLAŽKA FIXAČNÍ S NÁVLEKEM</t>
  </si>
  <si>
    <t>ENDOBUTTON DÉLKA 20,25,30,35,40,45MM                7207323 AŽ 329</t>
  </si>
  <si>
    <t>0027627</t>
  </si>
  <si>
    <t>STENT KAVÁLNÍ A ŽILNÍ - GIANTURCO COOK-Z; SAMOEXP.; OCEL</t>
  </si>
  <si>
    <t>(S PZT 0027629) GZV-PRŮMĚR 15,20,30,40MM-DÉLKA 50MM</t>
  </si>
  <si>
    <t>PZT_78</t>
  </si>
  <si>
    <t>FIXÁTOR ZEVNÍ BREMMER HALO SYSTÉM</t>
  </si>
  <si>
    <t>HALO CR TR SADA OBVOD HLAVY 49-56CM S HIFIX ŠROUBY VNITŘNÍ JEDNORÁZ.,HT035HI</t>
  </si>
  <si>
    <t>0027699</t>
  </si>
  <si>
    <t>HALO CR TR SADA OBVOD HLAVY 58-66CM S HIFIX ŠROUBY,VNITŘNÍ JEDNORÁZ.,HT036HI</t>
  </si>
  <si>
    <t>0027701</t>
  </si>
  <si>
    <t>VESTA AIRFLO,SADA,OBVOD HRUDNÍKU 72-97CM,DO VÝŠKY 170CM,AF101W</t>
  </si>
  <si>
    <t>0027702</t>
  </si>
  <si>
    <t>VESTA AIRFLO,SADA,OBVOD HRUDNÍKU 76-112CM,NAD VÝŠKU 170CM,AF102W</t>
  </si>
  <si>
    <t>VESTA CLII PR SADA OBVOD HRUDNÍKU 82-98CM,DO VÝŠKY 176CM,CV101W</t>
  </si>
  <si>
    <t>0027712</t>
  </si>
  <si>
    <t>VESTA PEDIATRICKÁ PR SADA,OBVOD TRUPU 56-72CM,PV102</t>
  </si>
  <si>
    <t>0027732</t>
  </si>
  <si>
    <t>PODLOŽKA MALÝ FRAGMENT OCEL</t>
  </si>
  <si>
    <t>PODLOŽKA PR. 3.5/2.7 MM, OCEL   219.981</t>
  </si>
  <si>
    <t>0027737</t>
  </si>
  <si>
    <t>DLAHA LCP ROVNÁ MALÝ FRAGMENT OCEL</t>
  </si>
  <si>
    <t>DLAHA LCP 3.5, 4-12 OTV., DÉLKA 59-163 MM, OCEL   223.541-621</t>
  </si>
  <si>
    <t>0027749</t>
  </si>
  <si>
    <t>DLAHA LCP ROVNÁ VELKÝ FRAGMENT OCEL</t>
  </si>
  <si>
    <t>DLAHA LCP 4.5/5.0, ÚZKÁ, 2-9 OTV., DÉLKA 44-170 MM, OCEL   224.521-591</t>
  </si>
  <si>
    <t>0027751</t>
  </si>
  <si>
    <t>DLAHA LCP 4.5/5.0, ÚZKÁ, 10-18 OTV., DÉLKA 188-332 MM, OCEL   224.601-681</t>
  </si>
  <si>
    <t>0027754</t>
  </si>
  <si>
    <t>DLAHA LCP ROVNÁ VELKÝ FRAGMENT TITAN</t>
  </si>
  <si>
    <t>DLAHA LCP 4.5/5.0, ÚZKÁ, 10-18 OTV., DÉLKA 188-332 MM, TITAN   424.601-681</t>
  </si>
  <si>
    <t>0027766</t>
  </si>
  <si>
    <t>DLAHA LCP 4.5/5.0, ŠIROKÁ, 6-15 OTV., DÉLKA 116-282 MM, OCEL   226.561-652</t>
  </si>
  <si>
    <t>0027768</t>
  </si>
  <si>
    <t>DLAHA LCP 4.5/5.0, ŠIROKÁ, 6-15 OTV., DÉLKA 116-278 MM, TITAN   426.561-651</t>
  </si>
  <si>
    <t>0027773</t>
  </si>
  <si>
    <t>DLAHA LCP 4.5/5.0, ŠIROKÁ, 16-24 OTV., DÉLKA 296-440 MM, TITAN   426.661-741</t>
  </si>
  <si>
    <t>0027783</t>
  </si>
  <si>
    <t>DLAHA LCP VELKÝ FRAGMENT OCEL</t>
  </si>
  <si>
    <t>DLAHA LCP-T 4.5/5.0, DŘÍK 3-12 OTV., DÉLKA 68-212 MM, OCEL   240.131-221</t>
  </si>
  <si>
    <t>0027789</t>
  </si>
  <si>
    <t>DLAHA OPĚRNÁ LCP-L 4.5/5.0, DŘÍK 3-6 OTV., DÉLKA 69-117 MM, OCEL   240.231-461</t>
  </si>
  <si>
    <t>0027794</t>
  </si>
  <si>
    <t>DLAHA LCP MALÝ FRAGMENT OCEL</t>
  </si>
  <si>
    <t>DLAHA LCP-T 3.5, KOSÁ, DŘÍK 3-5 OTV., DÉLKA 52-74 MM, OCEL   241.031-951</t>
  </si>
  <si>
    <t>0027798</t>
  </si>
  <si>
    <t>DLAHA LCP-T 3.5, PRAVOÚHLÁ, DŘÍK 3-6 OTV., DÉLKA 50-78 MM, OCEL   241.131-161</t>
  </si>
  <si>
    <t>DLAHA LCP REKONSTRUKČNÍ MALÝ FRAGMENT OCEL</t>
  </si>
  <si>
    <t>LCP REKON-DLAHA 3.5 PŘÍMÁ KOMBI  OTV 245.051</t>
  </si>
  <si>
    <t>0027807</t>
  </si>
  <si>
    <t>DLAHA ROVNÁ LCP REKONSTRUKČNÍ MALÝ FRAGMENT OCEL</t>
  </si>
  <si>
    <t>DLAHA REKONSTRUKČNÍ LCP 3.5, ROVNÁ, 5-9 OTV., OCEL   245.051-091</t>
  </si>
  <si>
    <t>0027816</t>
  </si>
  <si>
    <t>DLAHA REKONSTRUKČNÍ LCP 3.5, ROVNÁ, 10-22 OTV., OCEL   245.101-221</t>
  </si>
  <si>
    <t>0027836</t>
  </si>
  <si>
    <t>STENT URETERÁLNÍ - GREEN STAR DOUBLE-J</t>
  </si>
  <si>
    <t>OTEVŘENÝ/UZAVŘENÝ,BEZ VODIČE, DÉLKA 24,26 AŽ 30CM, EG-400XXX, 410XXX</t>
  </si>
  <si>
    <t>0027838</t>
  </si>
  <si>
    <t>OTEVRENÝ/UZAVŘENÝ,S VODIČEM, DÉLKA 24,26 AŽ 30CM, EG-360XXX, 390XXX</t>
  </si>
  <si>
    <t>0027842</t>
  </si>
  <si>
    <t>STENT PERIFERNÍ URETERÁLNÍ ENDOSTAR GREEN DOUBLE-J</t>
  </si>
  <si>
    <t>OTEVŘENÝ,BEZ VODIČE, DÉLKA 24,26 AŽ 30CM, EG-57XXXX</t>
  </si>
  <si>
    <t>0027881</t>
  </si>
  <si>
    <t>STENT URETERÁLNÍ - ENDOLITH-ESWL DOUBLE-J</t>
  </si>
  <si>
    <t>OTE(UZA)VŘENÝ,S VODIČEM,TROJHRANNÝ PIGTAIL,DÉLKA 24,26 AŽ 30CM,EL-36,9XXXX</t>
  </si>
  <si>
    <t>0027901</t>
  </si>
  <si>
    <t>STENT URETERÁLNÍ - WHITE STAR DOUBLE-J</t>
  </si>
  <si>
    <t>OTEVŘENÝ/UZAVŘENÝ,S VODIČEM,DÉLKA 24,26 AŽ 30CM, EN-30XXXX, 36XXXX</t>
  </si>
  <si>
    <t>0027930</t>
  </si>
  <si>
    <t>STENT PERIFERNÍ URETERÁLNÍ WHITE STAR INTRAOPERATIVE</t>
  </si>
  <si>
    <t>JEDNO VODÍCÍ - VÍCE VODÍCÍ,DÉLKA 10,12,15,22,24,26,28,20CM, EN-32XXXX, 33XXXX</t>
  </si>
  <si>
    <t>0027991</t>
  </si>
  <si>
    <t>STENT PERIFERNÍ URETERÁLNÍ WHITE STAR MONO-J</t>
  </si>
  <si>
    <t>OTEVŘENÝ/UZAVŘENÝ, S VODIČEM, DÉLKA 70 CM,    EN-35XXX0, 35XXX1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</si>
  <si>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</si>
  <si>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</si>
  <si>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</si>
  <si>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</si>
  <si>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</si>
  <si>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</si>
  <si>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</si>
  <si>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</si>
  <si>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</si>
  <si>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</si>
  <si>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</si>
  <si>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</si>
  <si>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</si>
  <si>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</si>
  <si>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</si>
  <si>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</si>
  <si>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</si>
  <si>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</si>
  <si>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</si>
  <si>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</si>
  <si>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</si>
  <si>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</si>
  <si>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</si>
  <si>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</si>
  <si>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</si>
  <si>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</si>
  <si>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</si>
  <si>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</si>
  <si>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</si>
  <si>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</si>
  <si>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</si>
  <si>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</si>
  <si>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</si>
  <si>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</si>
  <si>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</si>
  <si>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</si>
  <si>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</si>
  <si>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</si>
  <si>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</si>
  <si>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</si>
  <si>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</si>
  <si>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</si>
  <si>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</si>
  <si>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</si>
  <si>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0028363</t>
  </si>
  <si>
    <t>SET RENÁLNÍ A NEFROSTOMICKÝ RE 412240</t>
  </si>
  <si>
    <t>REN SILIK.</t>
  </si>
  <si>
    <t>0028370</t>
  </si>
  <si>
    <t>SET RENÁLNÍ A NEFROSTOMICKÝ RE 421112</t>
  </si>
  <si>
    <t>REN DRÁT LUNDERQUIST</t>
  </si>
  <si>
    <t>0028371</t>
  </si>
  <si>
    <t>DILATÁTOR PRO NEFROSTOMII RE 44XXXX</t>
  </si>
  <si>
    <t>0028372</t>
  </si>
  <si>
    <t>KATÉTR PH METRICKÝ 1 KANÁLOVÝ - JEDNORÁZOVÝ</t>
  </si>
  <si>
    <t>MMS/M1I, ANTIMONOVÝ KATÉTR PHERSAFLEX, MAX.POUŽITÍ 5X</t>
  </si>
  <si>
    <t>PZT_80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</si>
  <si>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</si>
  <si>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</si>
  <si>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</si>
  <si>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</si>
  <si>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</si>
  <si>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</si>
  <si>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0028375</t>
  </si>
  <si>
    <t>KATETR URODYNAMICKÝ MMS/U72XXX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</si>
  <si>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</si>
  <si>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</si>
  <si>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</si>
  <si>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</si>
  <si>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</si>
  <si>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</si>
  <si>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</si>
  <si>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</si>
  <si>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</si>
  <si>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</si>
  <si>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</si>
  <si>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</si>
  <si>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</si>
  <si>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</si>
  <si>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</si>
  <si>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</si>
  <si>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</si>
  <si>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</si>
  <si>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</si>
  <si>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</si>
  <si>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</si>
  <si>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</si>
  <si>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</si>
  <si>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</si>
  <si>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</si>
  <si>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</si>
  <si>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</si>
  <si>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</si>
  <si>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</si>
  <si>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</si>
  <si>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</si>
  <si>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UZA(OTE)VŘENÝ,BEZ VODIČE,DÉLKA 24,26 AŽ 30CM,        EN-40,1XXXX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</si>
  <si>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</si>
  <si>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</si>
  <si>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</si>
  <si>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</si>
  <si>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</si>
  <si>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</si>
  <si>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</si>
  <si>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</si>
  <si>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</si>
  <si>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</si>
  <si>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</si>
  <si>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</si>
  <si>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</si>
  <si>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</si>
  <si>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</si>
  <si>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</si>
  <si>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</si>
  <si>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</si>
  <si>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</si>
  <si>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</si>
  <si>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</si>
  <si>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</si>
  <si>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</si>
  <si>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</si>
  <si>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</si>
  <si>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STENT URETERÁLNÍ,INTEGRÁLNÍ,POLYURETHAN</t>
  </si>
  <si>
    <t>334200-334760,CYLINDR.UZAVŘ.SYSTÉM ROVNÁ ZÁVLAČKA,VYTAH.ŠŇŮRA,CM22-30,CH.4,8-9</t>
  </si>
  <si>
    <t>0029196</t>
  </si>
  <si>
    <t>STENT URETERÁLNÍ,ANTIREFLUX,POLYURETHAN</t>
  </si>
  <si>
    <t>335300-335441,ANTIREF.MEMBR. VENTIL,CYLINDR.,UZAVŘENÝ SYS.CM10-22,CH.4,8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</si>
  <si>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</si>
  <si>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</si>
  <si>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</si>
  <si>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</si>
  <si>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</si>
  <si>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</si>
  <si>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</si>
  <si>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</si>
  <si>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</si>
  <si>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</si>
  <si>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</si>
  <si>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</si>
  <si>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</si>
  <si>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</si>
  <si>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0029247</t>
  </si>
  <si>
    <t>KATETR TAMPONÁŽNÍ BALÓNKOVÝ, 201661..201665</t>
  </si>
  <si>
    <t>TIEMANNŮV,1 OKO,2 VĚTVE,3-15ML,CH.10-24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</si>
  <si>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</si>
  <si>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</si>
  <si>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</si>
  <si>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</si>
  <si>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</si>
  <si>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</si>
  <si>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</si>
  <si>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</si>
  <si>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</si>
  <si>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</si>
  <si>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</si>
  <si>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</si>
  <si>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</si>
  <si>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</si>
  <si>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</si>
  <si>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</si>
  <si>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</si>
  <si>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</si>
  <si>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</si>
  <si>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</si>
  <si>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</si>
  <si>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</si>
  <si>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</si>
  <si>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</si>
  <si>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</si>
  <si>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</si>
  <si>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</si>
  <si>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0029695</t>
  </si>
  <si>
    <t>KATETR URETERÁLNÍ 4430522,530,549,557,581,590,603</t>
  </si>
  <si>
    <t>DIROCATH CH 5-9,20-30CM,4430611,620,638,646,654,4434714,722,757,765,790,803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</si>
  <si>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</si>
  <si>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</si>
  <si>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</si>
  <si>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</si>
  <si>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</si>
  <si>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</si>
  <si>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</si>
  <si>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</si>
  <si>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</si>
  <si>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0029706</t>
  </si>
  <si>
    <t>KATETR URETERÁLNÍ 4431600,618,626,634</t>
  </si>
  <si>
    <t>URECATH CH 7,5, 20-30 CM, KULATÉ HROTY</t>
  </si>
  <si>
    <t>0029708</t>
  </si>
  <si>
    <t>KATETR URETERÁLNÍ 4430905,913,921,930,948,956</t>
  </si>
  <si>
    <t>URECATH CH5 10-30CM S EXTUBAČNÍM VLÁKNEM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</si>
  <si>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</si>
  <si>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</si>
  <si>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</si>
  <si>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</si>
  <si>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</si>
  <si>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</si>
  <si>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KATETR URETERÁLNÍ 4433076,3173,3190,4188,3289,3297</t>
  </si>
  <si>
    <t>CH 7,8,10,20-30CM,PRŮHLEDNÉ 3106,3203,3114,3084,3181,3270</t>
  </si>
  <si>
    <t>0029733</t>
  </si>
  <si>
    <t>SET K SUPRAPUB.CYSTOMETRII 4434005</t>
  </si>
  <si>
    <t>CH 9, 5 CM</t>
  </si>
  <si>
    <t>SET K SUPRAPUB.CYSTOMETRII 4434013</t>
  </si>
  <si>
    <t>CH 9, 12CM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</si>
  <si>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</si>
  <si>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</si>
  <si>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</si>
  <si>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</si>
  <si>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</si>
  <si>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</si>
  <si>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</si>
  <si>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</si>
  <si>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</si>
  <si>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</si>
  <si>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</si>
  <si>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</si>
  <si>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0029750</t>
  </si>
  <si>
    <t>SOUPRAVA EPICYSTOMICKÁ VÝMĚNNÁ DILATAČNÍ PIG/BALON</t>
  </si>
  <si>
    <t>CH 15 441559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</si>
  <si>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</si>
  <si>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</si>
  <si>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</si>
  <si>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</si>
  <si>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</si>
  <si>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</si>
  <si>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</si>
  <si>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</si>
  <si>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</si>
  <si>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0029765</t>
  </si>
  <si>
    <t>JEHLA TUNELIZAČNÍ</t>
  </si>
  <si>
    <t>TUNELIZAČNÍ JEHLA PRO PERIPLANT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</si>
  <si>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</si>
  <si>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</si>
  <si>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</si>
  <si>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</si>
  <si>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</si>
  <si>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</si>
  <si>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</si>
  <si>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</si>
  <si>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</si>
  <si>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</si>
  <si>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</si>
  <si>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</si>
  <si>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</si>
  <si>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0029780</t>
  </si>
  <si>
    <t>SOUPRAVA K SUPRAPUBICKÉ DRENÁŽI</t>
  </si>
  <si>
    <t>CYSTOFIX FG 15 S BALONKOVÝM KATETREM</t>
  </si>
  <si>
    <t>0029781</t>
  </si>
  <si>
    <t>SOUPRAVA K SUPRAPUBICKÉ DRENÁŽI 4440528,4440552</t>
  </si>
  <si>
    <t>CYSTOFIX PUNKČNÍ KANYLA CH 10 / 12 CM</t>
  </si>
  <si>
    <t>0029782</t>
  </si>
  <si>
    <t>SOUPRAVA EPICYSTOSTOMICKÁ VÝMĚNNÁ 4441150</t>
  </si>
  <si>
    <t>CH15</t>
  </si>
  <si>
    <t>0029783</t>
  </si>
  <si>
    <t>SOUPRAVA K SUPRAPUBICKÉ DRENÁŽI,ZÁKLADNÍ+U111</t>
  </si>
  <si>
    <t>CYSTOFIX VÝMĚNNÁ CH 10,DÉLKA 8,12CM 44411170,4411188</t>
  </si>
  <si>
    <t>0029784</t>
  </si>
  <si>
    <t>SOUPRAVA K SUPRAPUBICKÉ DRENÁŽI 4441036</t>
  </si>
  <si>
    <t>CYSTOFIX MINIPAED</t>
  </si>
  <si>
    <t>0029785</t>
  </si>
  <si>
    <t>SOUPRAVA K SUPRAPUBICKÉ DRENÁŽI 4441001</t>
  </si>
  <si>
    <t>CYSTOFIX VÝMĚNNÁ,ZÁKLADNÍ CH10</t>
  </si>
  <si>
    <t>0029786</t>
  </si>
  <si>
    <t>SOUPRAVA K SUPRAPUBICKÉ DRENÁŽI 4441087</t>
  </si>
  <si>
    <t>CYSTOFIX DILAT.VÝMĚNNÝ SET,ZÁKLADNÍ,CH 15</t>
  </si>
  <si>
    <t>0029788</t>
  </si>
  <si>
    <t>SOUPRAVA K SUPRAPUBICKÉ DRENÁŽI 4441117</t>
  </si>
  <si>
    <t>CYSTOFIX VÝMĚNNÁ,DILAT.BALONKOVÁ CH 10/15</t>
  </si>
  <si>
    <t>0029794</t>
  </si>
  <si>
    <t>SOUPRAVA K SUPRAPUBICKÉ DRENÁŽI 4441354</t>
  </si>
  <si>
    <t>CYSTOFIX TUR, CH 15</t>
  </si>
  <si>
    <t>0029899</t>
  </si>
  <si>
    <t>JEHLA  K BIOPSII POD USG</t>
  </si>
  <si>
    <t>SONOCAN 0,8 X 100 - 1,4 X 170 MM               480002/8-480009/5</t>
  </si>
  <si>
    <t>0029900</t>
  </si>
  <si>
    <t>JEHLA  K BIOPSII</t>
  </si>
  <si>
    <t>HEPAFIX 1.2-1.8, G 15-18                       480112/1-480118/0</t>
  </si>
  <si>
    <t>0030077</t>
  </si>
  <si>
    <t>DRÁT KIRSCHNERŮV PR. 0.6-1.25 MM S TROKAROVOU ŠPIČKOU, TITAN   492.060-520</t>
  </si>
  <si>
    <t>0030078</t>
  </si>
  <si>
    <t>DRÁT KIRSCHNERŮV 1 ŠPIČKA PRŮM. 1.4*150MM, TITAN           492.140</t>
  </si>
  <si>
    <t>0030079</t>
  </si>
  <si>
    <t>DRÁT KIRSCHNERŮV 1 ŠPIČKA PRŮM. 1.4*280MM, TITAN           492.150</t>
  </si>
  <si>
    <t>0030080</t>
  </si>
  <si>
    <t>DRÁT KIRSCHNERŮV 1 ŠPIČKA PRŮM. 1.8*150MM, TITAN           492.170</t>
  </si>
  <si>
    <t>0030081</t>
  </si>
  <si>
    <t>DRÁT KIRSCHNERŮV 1 ŠPIČKA PRŮM. 1.6*280MM, TITAN           492.180</t>
  </si>
  <si>
    <t>0030082</t>
  </si>
  <si>
    <t>DRÁT KIRSCHNERŮV 1 ŠPIČKA PRŮM. 1.8*280MM, TITAN           492.190</t>
  </si>
  <si>
    <t>0030083</t>
  </si>
  <si>
    <t>DRÁT KIRSCHNERŮV 1 ŠPIČKA PRŮM. 2.0*280MM, TITAN           492.210</t>
  </si>
  <si>
    <t>0030085</t>
  </si>
  <si>
    <t>DRÁT KIRSCHNERŮV 1 ŠPIČKA PRŮM. 2.5*150MM, TITAN           492.250</t>
  </si>
  <si>
    <t>0030086</t>
  </si>
  <si>
    <t>DRÁT KIRSCHNERŮV 1 ŠPIČKA PRŮM. 2.5*280MM, TITAN           492.260</t>
  </si>
  <si>
    <t>0030089</t>
  </si>
  <si>
    <t>DRÁT KIRSCHNERŮV 1 ŠPIČKA PRŮM. 3.0*280MM, TITAN           492.310</t>
  </si>
  <si>
    <t>0030110</t>
  </si>
  <si>
    <t>DRÁT KIRSCHNERŮV 2 ŠPIČKY PRŮM. 1.4*150MM, TITAN           492.540</t>
  </si>
  <si>
    <t>0030111</t>
  </si>
  <si>
    <t>DRÁT KIRSCHNERŮV 2 ŠPIČKY PRŮM. 1.6*150MM, TITAN           492.560</t>
  </si>
  <si>
    <t>0030112</t>
  </si>
  <si>
    <t>DRÁT KIRSCHNERŮV 2 ŠPIČKY PRŮM. 1.8*150MM, TITAN           492.570</t>
  </si>
  <si>
    <t>0030124</t>
  </si>
  <si>
    <t>DRÁT KIRSCHNERŮV 1 ŠPIČKA PRŮM. 1.8*200/15MM, TITAN        492.705</t>
  </si>
  <si>
    <t>0030125</t>
  </si>
  <si>
    <t>DRÁT KIRSCHNERŮV 1 ŠPIČKA PRŮM. 3.0*200/15MM, TITAN        492.706</t>
  </si>
  <si>
    <t>0030135</t>
  </si>
  <si>
    <t>DRÁT KIRSCHNERŮV 1 ŠPIČKA PRŮM. 2.5*200/15MM, TITAN        492.760</t>
  </si>
  <si>
    <t>0030137</t>
  </si>
  <si>
    <t>DRÁT KIRSCHNERŮV 1 ŠPIČKA PRŮM. 2.0*150/15MM, TITAN        492.790</t>
  </si>
  <si>
    <t>0030182</t>
  </si>
  <si>
    <t>NÁHRADA KYČELNÍHO KLOUBU SYSTÉM ZCA</t>
  </si>
  <si>
    <t>JAMKA PE, NEUTRAL, VELIKOST 28 / 47,49 AŽ 61   8005-5XX-28</t>
  </si>
  <si>
    <t>0030184</t>
  </si>
  <si>
    <t>JAMKA PE, NEUTRAL, VELIKOST 32 / 49,51 AŽ 61  8005-5XX-32</t>
  </si>
  <si>
    <t>0030185</t>
  </si>
  <si>
    <t>JAMKA PE, INCLINE, VELIKOST 28 / 47,49 AŽ 61   8005-6XX-28</t>
  </si>
  <si>
    <t>0030208</t>
  </si>
  <si>
    <t>DLAHA MALÝ FRAGMENT TITAN</t>
  </si>
  <si>
    <t>DLAHA PROFILU TŘETINY VÁLCE 3.5, 2-12 OTV., DÉLKA 28-148 MM, TITAN   441.320-420</t>
  </si>
  <si>
    <t>0030223</t>
  </si>
  <si>
    <t>DLAHA PATNÍ MALÝ FRAGMENT OCEL TITAN</t>
  </si>
  <si>
    <t>DLAHA 3.5 NA PATNÍ KOST, DÉLKA 60-70 MM   X41.610-620</t>
  </si>
  <si>
    <t>0030232</t>
  </si>
  <si>
    <t>ŠROUB SAMOVRTNÝ KANYLOVANÝ MALÝ FRAGMENT TITAN</t>
  </si>
  <si>
    <t>ŠROUB KANYLOVANÝ PR. 3.5 MM, SAMOVRTNÝ, DÉLKA 10-50 MM, TITAN   405.110-350</t>
  </si>
  <si>
    <t>0030234</t>
  </si>
  <si>
    <t>HŘEB HUMERUS PROXIMÁLNÍ UHLOVĚ STABILNÍ TITAN</t>
  </si>
  <si>
    <t>HŘEB PHN, PRŮMĚR 7.5 A 8.0MM, DÉLKA 150MM,TITAN 462.969 A 462.971</t>
  </si>
  <si>
    <t>0030235</t>
  </si>
  <si>
    <t>VRTULKA HUMERUS JISTÍCI TITAN</t>
  </si>
  <si>
    <t>VRTULKA PRO UHN A PHN, DÉLKA 34-54 MM, TITAN   462.634-688</t>
  </si>
  <si>
    <t>0030241</t>
  </si>
  <si>
    <t>ZASLEPOVACÍ HLAVA HUMERUS TITAN</t>
  </si>
  <si>
    <t>HLAVA ZASLEPOVACÍ PRO VRTULKU PRO UHN A PHN   462.660-667</t>
  </si>
  <si>
    <t>0030261</t>
  </si>
  <si>
    <t>ŠROUB KORTIKÁLNÍ SAMOŘEZNÝ</t>
  </si>
  <si>
    <t>HA 3,5; L=8 AŽ 70 MM   129795201 AŽ -5461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</si>
  <si>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</si>
  <si>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</si>
  <si>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</si>
  <si>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</si>
  <si>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</si>
  <si>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</si>
  <si>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0030283</t>
  </si>
  <si>
    <t>JEHLA SPRING CUT, 16G - 1,6MM X 11,15,20 CM</t>
  </si>
  <si>
    <t>SPG1611MR,SPG1615MR,SPG1620MR</t>
  </si>
  <si>
    <t>0030295</t>
  </si>
  <si>
    <t>NÁHRADA KOLENNÍHO KLOUBU E.MOTION CEMENT.</t>
  </si>
  <si>
    <t>KOMPONENTA FEMORÁLNÍ COCRMO,NO501K-508K; NO601K-608K;</t>
  </si>
  <si>
    <t>0030296</t>
  </si>
  <si>
    <t>KOMPONENTA TIBIÁLNÍ COCRMO,NO621K-628K; NO521K-528K;</t>
  </si>
  <si>
    <t>0030297</t>
  </si>
  <si>
    <t>NÁHRADA KOLENNÍHO KLOUBU E.MOTION</t>
  </si>
  <si>
    <t>VLOŽKA UHMWPE, NO541-578,NO 641-678,NR802-958</t>
  </si>
  <si>
    <t>0030298</t>
  </si>
  <si>
    <t>PATELLA UHMWPE, NO481-496</t>
  </si>
  <si>
    <t>0030301</t>
  </si>
  <si>
    <t>DŘÍK NECEMENTOVANÝ REVIZNÍ-TYP S.F.-L 190,KUŽELOVÝ</t>
  </si>
  <si>
    <t>[322050,322051,322052,322053,322054,322055,322056]</t>
  </si>
  <si>
    <t>0030302</t>
  </si>
  <si>
    <t>DŘÍK NECEMENTOVANÝ REVIZNÍ-TYP S.F.-L 230,KUŽELOVÝ</t>
  </si>
  <si>
    <t>[322060,322061,322062,322063,322064,322065,322066]</t>
  </si>
  <si>
    <t>0030303</t>
  </si>
  <si>
    <t>LOKALIZÁTOR PRSNÍCH LÉZÍ,  MICROMARK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</si>
  <si>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</si>
  <si>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</si>
  <si>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</si>
  <si>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</si>
  <si>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</si>
  <si>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</si>
  <si>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</si>
  <si>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0030306</t>
  </si>
  <si>
    <t>SVORKA FIXAČNÍ MEMORY S TVAR.PAMĚTÍ PRO FIXACI OSTEOTOMIE ČLÁNKŮ PRSTŮ</t>
  </si>
  <si>
    <t>12MM P361-382; 20MM P3613-3720</t>
  </si>
  <si>
    <t>0030307</t>
  </si>
  <si>
    <t>ŠROUB TWISTOFF KOMPRESNÍ PRO FIXACI OSTEOTOMIE MALÝCH KOSTÍ</t>
  </si>
  <si>
    <t>DÉLKA 11-14MM, P2811-2814</t>
  </si>
  <si>
    <t>0030308</t>
  </si>
  <si>
    <t>SVORKA FIXAČNÍ TITANOVÁ TIFLEX PRO CHIRURGII NOHY</t>
  </si>
  <si>
    <t>PRŮM.1,6MM,Š.7-12MM,D.14-31/16-33MM, P6101-6106</t>
  </si>
  <si>
    <t>0030309</t>
  </si>
  <si>
    <t>PRŮM.2,5MM,Š.12-24MM,D.18-36/20-40MM, P6107-6110</t>
  </si>
  <si>
    <t>0030330</t>
  </si>
  <si>
    <t>ŠROUB INTERFERENČNÍ HAMSTRING TI</t>
  </si>
  <si>
    <t>D=7 MM; L=40; 45; 50 MM   129770883;-0893;-0903</t>
  </si>
  <si>
    <t>0030331</t>
  </si>
  <si>
    <t>SPONA TI</t>
  </si>
  <si>
    <t>2 OTVORY;  K=14 MM   129770923</t>
  </si>
  <si>
    <t>SÍŤKA PRO VÝZTUHU ABDOMINÁLNÍ STĚNY PARP 06/11PX</t>
  </si>
  <si>
    <t>HI-TEX POLYPROPYLEN MESH TKANÁ TEXTILIE ROZMĚR 6X11CM</t>
  </si>
  <si>
    <t>0030337</t>
  </si>
  <si>
    <t>SÍŤKA PRO VÝZTUHU ABDOMINÁLNÍ STĚNY PARP 10/15PX</t>
  </si>
  <si>
    <t>HI-TEX POLYPROPYLEN MESH TKANÁ TEXTILIE ROZMĚR 10X15CM</t>
  </si>
  <si>
    <t>0030338</t>
  </si>
  <si>
    <t>SÍŤKA PRO VÝZTUHU ABDOMINÁLNÍ STĚNY PARP 15/15PX</t>
  </si>
  <si>
    <t>HI-TEX POLYPROPYLEN MESH TKANÁ TEXTILIE ROZMĚR 15X15CM</t>
  </si>
  <si>
    <t>0030339</t>
  </si>
  <si>
    <t>SÍŤKA PRO VÝZTUHU ABDOMINÁLNÍ STĚNY PARP 20/30PX</t>
  </si>
  <si>
    <t>HI-TEX POLYPROPYLEN MESH TKANÁ TEXTILIE ROZMĚR 20X30CM</t>
  </si>
  <si>
    <t>0030340</t>
  </si>
  <si>
    <t>SÍŤKA PRO VÝZTUHU ABDOMINÁLNÍ STĚNY PARP 30/30PX</t>
  </si>
  <si>
    <t>HI-TEX POLYPROPYLEN MESH TKANÁ TEXTILIE ROZMĚR 30X30CM</t>
  </si>
  <si>
    <t>0030343</t>
  </si>
  <si>
    <t>NÁHRADA RAMENNÍHO KLOUBU COPELAND</t>
  </si>
  <si>
    <t>HUM.KOMP.SMALL,SMALL PLUS,STD,STD.PLUS,LARGE,EXT.LARGE  /114302 - 20/</t>
  </si>
  <si>
    <t>0030400</t>
  </si>
  <si>
    <t>ŠROUB ZAJIŠŤOVACÍ LCP PR. 5.0 MM, SAMOŘEZNÝ, D 14-30 MM, OCEL   212.201-213.330</t>
  </si>
  <si>
    <t>0030409</t>
  </si>
  <si>
    <t>ŠROUB ZAJIŠŤOVACÍ LCP PR. 5.0 MM, SAMOŘEZNÝ, D 32-50 MM, OCEL   212.210-213.350</t>
  </si>
  <si>
    <t>0030415</t>
  </si>
  <si>
    <t>ŠROUB ZAJIŠŤOVACÍ LCP PR. 5.0 MM, SAMOŘEZNÝ, D 55-80 MM, OCEL   212.220-213.380</t>
  </si>
  <si>
    <t>0030418</t>
  </si>
  <si>
    <t>ŠROUB ZAJIŠŤOVACÍ LCP PR. 5.0 MM, SAMOŘEZNÝ, D 85-90 MM, OCEL   212.226-213.390</t>
  </si>
  <si>
    <t>0030443</t>
  </si>
  <si>
    <t>DLAHA LCP TIBIE DISTÁLNÍ OCEL MALÝ FRAGMENT TITAN</t>
  </si>
  <si>
    <t>DLAHA TIBIÁLNÍ DISTÁLNÍ LCP 2.7/3.5, MEDIÁLNÍ, DŘÍK 4-8 OTV.   X39.900-909</t>
  </si>
  <si>
    <t>0030445</t>
  </si>
  <si>
    <t>DLAHA TIBIÁLNÍ DISTÁLNÍ LCP 2.7/3.5, MEDIÁLNÍ, DŘÍK 10-14 OTV.   X39.912-921</t>
  </si>
  <si>
    <t>0030448</t>
  </si>
  <si>
    <t>DLAHA LCP 2.7/3.5 NA PYLON, KŘÍŽOVÁ, DŘÍK 7-9 OTV.   X40.082-083</t>
  </si>
  <si>
    <t>0030454</t>
  </si>
  <si>
    <t>ŠROUB LCP SAMOŘEZNÝ MALÝ FRAGMENT TITAN</t>
  </si>
  <si>
    <t>ŠROUB ZAJIŠŤOVACÍ LCP PR. 3.5 MM, SAMOŘEZNÝ, D 10-20 MM, TITAN   412.101-413.120</t>
  </si>
  <si>
    <t>0030458</t>
  </si>
  <si>
    <t>ŠROUB ZAJIŠŤOVACÍ LCP PR. 3.5 MM, SAMOŘEZNÝ, D 22-30 MM, TITAN   412.107-413.130</t>
  </si>
  <si>
    <t>0030462</t>
  </si>
  <si>
    <t>ŠROUB ZAJIŠŤOVACÍ LCP PR. 3.5 MM, SAMOŘEZNÝ, D 32-40 MM, TITAN   412.112-413.140</t>
  </si>
  <si>
    <t>0030466</t>
  </si>
  <si>
    <t>ŠROUB ZAJIŠŤOVACÍ LCP PR. 3.5 MM, SAMOŘEZNÝ, D 42-50 MM, TITAN   412.118-413.150</t>
  </si>
  <si>
    <t>0030470</t>
  </si>
  <si>
    <t>ŠROUB ZAJIŠŤOVACÍ LCP PR. 3.5 MM, SAMOŘEZNÝ, D 52-95 MM, TITAN   412.122-413.160</t>
  </si>
  <si>
    <t>0030488</t>
  </si>
  <si>
    <t>ŠROUB LCP SAMOŘEZNÝ VELKÝ FRAGMENT TITAN</t>
  </si>
  <si>
    <t>ŠROUB ZAJIŠŤOVACÍ LCP PR. 5.0 MM, SAMOŘEZNÝ, D 14-30 MM, TITAN   412.201-413.330</t>
  </si>
  <si>
    <t>0030494</t>
  </si>
  <si>
    <t>ŠROUB ZAJIŠŤOVACÍ LCP PR. 5.0 MM, SAMOŘEZNÝ, D 32-40 MM, TITAN   412.210-413.340</t>
  </si>
  <si>
    <t>0030501</t>
  </si>
  <si>
    <t>ŠROUB ZAJIŠŤOVACÍ LCP PR. 5.0 MM, SAMOŘEZNÝ, D 42-50 MM, TITAN   412.215-413.350</t>
  </si>
  <si>
    <t>0030509</t>
  </si>
  <si>
    <t>ŠROUB ZAJIŠŤOVACÍ LCP PR. 5.0 MM, SAMOŘEZNÝ, D 55-75 MM, TITAN   412.220-413.375</t>
  </si>
  <si>
    <t>0030511</t>
  </si>
  <si>
    <t>ZÁSOBNÍK PRO LINEÁRNÍ STAPLER - TA PREMIUM 30-3.5 DLU</t>
  </si>
  <si>
    <t>SUTURA 30MM - TITAN SVORKY - NA STŘ.SILNOU TKÁŇ - MODRÝ,  015427L</t>
  </si>
  <si>
    <t>0030512</t>
  </si>
  <si>
    <t>ZÁSOBNÍK PRO LINEÁRNÍ STAPLER - TA PREMIUM 30-4.8 DLU</t>
  </si>
  <si>
    <t>SUTURA 30MM - TITAN SVORKY - NA SILNOU TKÁŇ - ZELENÝ, 015433L</t>
  </si>
  <si>
    <t>0030513</t>
  </si>
  <si>
    <t>ZÁSOBNÍK PRO LINEÁRNÍ STAPLER - TA PREMIUM 30-V3 DLU</t>
  </si>
  <si>
    <t>SUTURA 30MM - TITAN SVORKY - NA CÉVNÍ TKÁŇ - BÍLÝ, 015441L</t>
  </si>
  <si>
    <t>0030514</t>
  </si>
  <si>
    <t>ZÁSOBNÍK PRO LINEÁRNÍ STAPLER - TA PREMIUM 55-3.5 DLU</t>
  </si>
  <si>
    <t>55MM - TI SVOR.,POLYSORB - NA STŘ.SILNOU TKÁŇ - MODRÝ,  015451L,013501L</t>
  </si>
  <si>
    <t>0030515</t>
  </si>
  <si>
    <t>ZÁSOBNÍK PRO LINEÁRNÍ STAPLER - TA PREMIUM 55-4.8 DLU</t>
  </si>
  <si>
    <t>55MM - TI SVOR.,POLYSORB - NA SILNOU TKÁŇ - ZELENÝ,BÉŽOVÝ 015458L,013507L</t>
  </si>
  <si>
    <t>0030517</t>
  </si>
  <si>
    <t>ZÁSOBNÍK PRO LINEÁRNÍ STAPLER - TA PREMIUM 90-3.5 DLU</t>
  </si>
  <si>
    <t>SUTURA 90MM - TITAN SVORKY - NA STŘ.SILNOU TKÁŇ - MODRÝ, 015477L</t>
  </si>
  <si>
    <t>0030518</t>
  </si>
  <si>
    <t>ZÁSOBNÍK PRO LINEÁRNÍ STAPLER - TA PREMIUM 90-4.8 DLU</t>
  </si>
  <si>
    <t>SUTURA 90MM - TITAN SVORKY - NA SILNOU TKÁŇ - ZELENÝ, 015485L</t>
  </si>
  <si>
    <t>0030537</t>
  </si>
  <si>
    <t>STAPLER LINEÁRNÍ - ROTICULATOR 30-3.5</t>
  </si>
  <si>
    <t>PLASTOVÝ, OTOČNÁ HLAVA - SUTURA 30MM - NA STŘ.SILNOU TKÁŇ - MODRÝ,  017615</t>
  </si>
  <si>
    <t>0030538</t>
  </si>
  <si>
    <t>STAPLER LINEÁRNÍ - ROTICULATOR 30-4.8</t>
  </si>
  <si>
    <t>PLASTOVÝ - OTOČNÁ HLAVA - SUTURA 30MM - NA SILNOU TKÁŇ - ZELENÝ, 017617</t>
  </si>
  <si>
    <t>0030539</t>
  </si>
  <si>
    <t>STAPLER LINEÁRNÍ - ROTICULATOR 30-V3</t>
  </si>
  <si>
    <t>PLASTOVÝ - OTOČNÁ HLAVA - SUTURA 30MM - NA CÉVNÍ TKÁŇ - BÍLÝ, 017619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</si>
  <si>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</si>
  <si>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</si>
  <si>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</si>
  <si>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</si>
  <si>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</si>
  <si>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S NOŽEM  - SUTURA 90MM - OCEL SVORKY - ŠEDÝ, 030735L, GIA (8038RL, 8048RL)</t>
  </si>
  <si>
    <t>0030557</t>
  </si>
  <si>
    <t>STAPLER LINEÁRNÍ S NOŽEM - MULTIFIRE GIA 60-2.5</t>
  </si>
  <si>
    <t>PLASTOVÝ SE ZÁS. - SUTURA 60MM - TITAN SVORKY - NA CÉVNÍ TKÁŇ - BÍLÝ, 030523</t>
  </si>
  <si>
    <t>0030569</t>
  </si>
  <si>
    <t>STAPLER AUTOMATICKÝ PURSTRING 45 - OTEVŘENÁ CHIRURGIE</t>
  </si>
  <si>
    <t>NA AUTOMATICKÉ ZALOŽENÍ TABÁKOVÉHO STEHU - DÉLKA ČELISTÍ 45MM, 020730</t>
  </si>
  <si>
    <t>0030570</t>
  </si>
  <si>
    <t>STAPLER AUTOMATICKÝ PURSTRING 65 - OTEVŘENÁ CHIRURGIE</t>
  </si>
  <si>
    <t>NA AUTOMATICKÉ ZALOŽENÍ TABÁKOVÉHO STEHU - DÉLKA ČELISTÍ 65MM, 020242</t>
  </si>
  <si>
    <t>0030571</t>
  </si>
  <si>
    <t>ZÁSOBNÍK PRO CIRKULÁRNÍ STAPLER EEA 25 DLU</t>
  </si>
  <si>
    <t>PRŮMĚR 25MM - TITAN SVORKY  - S NOŽEM - BÍLÝ, 110214L</t>
  </si>
  <si>
    <t>0030573</t>
  </si>
  <si>
    <t>ZÁSOBNÍK PRO CIRKULÁRNÍ STAPLER EEA 31 DLU</t>
  </si>
  <si>
    <t>PRŮMĚR 31MM - TITAN SVORKY  - S NOŽEM - ZELENÝ, 110276L</t>
  </si>
  <si>
    <t>0030581</t>
  </si>
  <si>
    <t>KLIPOVAČ PREMIUM SURGICLIP S-9.0,M-11.5,SURGICLIP II M-9.75</t>
  </si>
  <si>
    <t>PLASTOVÝ,20KS MALÝCH,STŘEDNÍCH TITAN SVOREK NA CÉVY-AUTOMAT,134046,134031,134051</t>
  </si>
  <si>
    <t>0030584</t>
  </si>
  <si>
    <t>KLIPOVAČ PREMIUM SURGICLIP L-13.0, M-9.75</t>
  </si>
  <si>
    <t>PLASTOVÝ-15KS VELKÝCH TITAN SVOREK NA CÉVY-AUTOMAT,134048,134044</t>
  </si>
  <si>
    <t>0030588</t>
  </si>
  <si>
    <t>KLIPOVAČ POLY SURGICLIP M-20</t>
  </si>
  <si>
    <t>PLASTOVÝ - 20KS STŘEDNÍCH ABSORB. SVOREK NA CÉVY - AUTOMAT, 133649</t>
  </si>
  <si>
    <t>0030602</t>
  </si>
  <si>
    <t>STAPLER KOŽNÍ MULTIFIRE PREMIUM - 35</t>
  </si>
  <si>
    <t>PLASTOVÝ SE ZÁS. - 35KS OCEL SVOREK NA KŮŽI, 059035</t>
  </si>
  <si>
    <t>0030603</t>
  </si>
  <si>
    <t>STAPLER KOŽNÍ MULTIFIRE PREMIUM - 35W</t>
  </si>
  <si>
    <t>PLASTOVÝ SE ZÁS. - 35KS ŠIROKÝCH OCEL SVOREK NA KŮŽI, 059037</t>
  </si>
  <si>
    <t>0030608</t>
  </si>
  <si>
    <t>ZÁSOBNÍK PRO KOŽNÍ STAPLER MULTIFIRE PREMIUM - 35 DLU</t>
  </si>
  <si>
    <t>35KS OCEL SVOREK NA KŮŽI, 059036</t>
  </si>
  <si>
    <t>0030609</t>
  </si>
  <si>
    <t>ZÁSOBNÍK PRO KOŽNÍ STAPLER MULTIFIRE PREMIUM - 35W DLU</t>
  </si>
  <si>
    <t>35KS ŠIROKÝCH OCEL SVOREK NA KŮŽI, 059038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</si>
  <si>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</si>
  <si>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</si>
  <si>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</si>
  <si>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</si>
  <si>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</si>
  <si>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</si>
  <si>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</si>
  <si>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</si>
  <si>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</si>
  <si>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</si>
  <si>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</si>
  <si>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</si>
  <si>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</si>
  <si>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</si>
  <si>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</si>
  <si>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</si>
  <si>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</si>
  <si>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</si>
  <si>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</si>
  <si>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</si>
  <si>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</si>
  <si>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</si>
  <si>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SÍŤKA SURGIPRO MESH</t>
  </si>
  <si>
    <t>POLYPROPYLÉNOVÁ - ROZMĚR 7,6X12,7CM - NA HERNII; SPM-35, SPM-35W, SPMM-35</t>
  </si>
  <si>
    <t>0030648</t>
  </si>
  <si>
    <t>POLYPROPYLÉNOVÁ - ROZMĚR 35,6X22,9CM - NA HERNII; SPM-149, SPM-149W, SPMM-149</t>
  </si>
  <si>
    <t>TROKAR THORACOPORT 5.5;10.5;11.5;15 MM</t>
  </si>
  <si>
    <t>DISP.PRO ZAVÁDĚNÍ NÁSTR.ENDO GIA PŘI PLIC.OPER.; 17930X (X=1,3,5,7)</t>
  </si>
  <si>
    <t>0030666</t>
  </si>
  <si>
    <t>ENDOŠITÍ SURGITIE SURGIDAC</t>
  </si>
  <si>
    <t>SPLÉTANÝ POLYESTER - NIT(M3.5, 53CM) - BEZ JEHLY - SMYČKA - SE ZAVADĚČEM, ED21L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</si>
  <si>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</si>
  <si>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</si>
  <si>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</si>
  <si>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</si>
  <si>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</si>
  <si>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</si>
  <si>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0030669</t>
  </si>
  <si>
    <t>ENDOŠITÍ SURGIWIP POLYSORB</t>
  </si>
  <si>
    <t>SPLÉTANÝ LACTOMER - NIT (M3.5,120CM) -JEHLA ( 9MM, ROVNÁ) - SE ZAVADĚČEM, ELW30</t>
  </si>
  <si>
    <t>0030671</t>
  </si>
  <si>
    <t>SPLÉTANÝ LACTOMER - 0, JEHLA SKI,CV, ZAVADĚČ, ELW42/50/52</t>
  </si>
  <si>
    <t>0030705</t>
  </si>
  <si>
    <t>ŠROUB ZAJIŠŤOVACÍ LCP PR. 5.0 MM, SAMOŘEZNÝ, D 80-90 MM, TITAN   412.225-413.390</t>
  </si>
  <si>
    <t>0030724</t>
  </si>
  <si>
    <t>DLAHA LCP PATNÍ OCEL MALÝ FRAGMENT TITAN</t>
  </si>
  <si>
    <t>DLAHA LCP 3.5 NA PATNÍ KOST, DÉLKA 64-81 MM   X41.618-627</t>
  </si>
  <si>
    <t>0030769</t>
  </si>
  <si>
    <t>NÁSTAVEC SHAVER MĚKKÉ TKÁNĚ 3.85MM, 4,85MM, 5,85MM</t>
  </si>
  <si>
    <t>AR-8385S, AR-8485S,AR-8585S</t>
  </si>
  <si>
    <t>0030778</t>
  </si>
  <si>
    <t>NÁSTAVEC SHAVER FRÉZA KULATÁ 3.85MM, 4,85MM, 5,85MM</t>
  </si>
  <si>
    <t>AR-8385B, AR-8485B, AR-8585B</t>
  </si>
  <si>
    <t>0030781</t>
  </si>
  <si>
    <t>NÁSTAVEC SHAVER FRÉZA OVÁLNÁ 5.85MM, ZÚŽENÁ 5,85MM</t>
  </si>
  <si>
    <t>AR-8585OB, AR-8585TB</t>
  </si>
  <si>
    <t>0030799</t>
  </si>
  <si>
    <t>NÁHRADA KOLENNÍHO KLOUBU AGC DA 2000 REVIZNÍ CEMENT.</t>
  </si>
  <si>
    <t>KOMPONENTA FEMORÁLNÍ COCR, 55-75MM,154800-154809</t>
  </si>
  <si>
    <t>0030800</t>
  </si>
  <si>
    <t>KOMPONENTA TIBIÁLNÍ COCR, 59-83MM,154810-154816</t>
  </si>
  <si>
    <t>0030801</t>
  </si>
  <si>
    <t>NÁHRADA KOLENNÍHO KLOUBU AGC DA 2000 REVIZNÍ</t>
  </si>
  <si>
    <t>VLOŽKA TIBIÁLNÍ ARCOM (HXLPE),59-83MM X 8-20MM,154817-154858</t>
  </si>
  <si>
    <t>0030802</t>
  </si>
  <si>
    <t>AUGMENTACE TIBIÁLNÍ TITAN, 6-10MM X 59-83MM LL,LM/RM,RL,154530-154869</t>
  </si>
  <si>
    <t>0030803</t>
  </si>
  <si>
    <t>AUGMENTACE FEMORÁLNÍ TITAN, 6-10MM X 55-75MM ML,MR/LR,LL,145310-145384</t>
  </si>
  <si>
    <t>0030804</t>
  </si>
  <si>
    <t>NÁHRADA KOLENNÍHO KLOUBU AGC DA 2000 REVIZNÍ NECEMENT.</t>
  </si>
  <si>
    <t>DŘÍK FEMORÁLNÍ/TIBIÁLNÍ TITAN 10-24MMX40-120MM DIA,148285-148299,141610-141662</t>
  </si>
  <si>
    <t>DŘÍK FEMORÁLNÍ/TIBIÁLNÍ TITAN 12-22MMX160MM DIA OBLOUKOVÝ,141872-141882</t>
  </si>
  <si>
    <t>0030806</t>
  </si>
  <si>
    <t>CEMENT KOSTNÍ PALACOS R - 20 + GENTAMICINUM  2X20G</t>
  </si>
  <si>
    <t>2X20G, 2X10ML  66017773</t>
  </si>
  <si>
    <t>0030814</t>
  </si>
  <si>
    <t>NÁSTAVEC SHAVERU - FRÉZA INTEGRAL EC SHAVER SYSTÉM</t>
  </si>
  <si>
    <t>GB 991SU,981SU,990SU, 979SU,977SU,986SU,976SU,989SU,978SU,968SU,958SU</t>
  </si>
  <si>
    <t>0030815</t>
  </si>
  <si>
    <t>NÁSTAVEC SHAVERU - FRÉZA</t>
  </si>
  <si>
    <t>INTEGRAL EC SHAVER SYSTÉM GB 951SU,992SU,993SU,956SU,966SU,996SU,967SU</t>
  </si>
  <si>
    <t>0030816</t>
  </si>
  <si>
    <t>GB 953SU,965SU,973SU,974SU,955SU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</si>
  <si>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</si>
  <si>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</si>
  <si>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</si>
  <si>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</si>
  <si>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</si>
  <si>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</si>
  <si>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</si>
  <si>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0030852</t>
  </si>
  <si>
    <t>ŠROUB KOMPRESNÍ HBS MINI TI T-DRIVE</t>
  </si>
  <si>
    <t>DÉLKA 10AŽ30MM;OBJ.Č.:26-320-10AŽ30</t>
  </si>
  <si>
    <t>0030863</t>
  </si>
  <si>
    <t>IMPLANTÁT KRANIOFACIÁLNÍ TI-CENTRE-DRIVE</t>
  </si>
  <si>
    <t>ŠROUB MIKRO; 1.0X4MM A 1.0X5MM; OBJ.Č.: 25-660-04, 25-660-05; 5KS/BAL-CENA1KS</t>
  </si>
  <si>
    <t>0030864</t>
  </si>
  <si>
    <t>ŠROUB MIKRO; 1.0X6MM A 1.0X7MM; OBJ.Č.: 25-660-06, 25-660-07; 5KS/BAL-CENA1KS</t>
  </si>
  <si>
    <t>0030872</t>
  </si>
  <si>
    <t>SYSTÉM DISTRAKČNÍ MAXILÁRNÍ ZÜRICH PEDIATRICKÝ</t>
  </si>
  <si>
    <t>DISTR.DÉLKA: 15MM; LEVÝ A PRAVÝ;FLEXI.AKT.; OBJ.Č.:51-550-15;51-551-15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</si>
  <si>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</si>
  <si>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</si>
  <si>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</si>
  <si>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</si>
  <si>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</si>
  <si>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</si>
  <si>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</si>
  <si>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</si>
  <si>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</si>
  <si>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</si>
  <si>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</si>
  <si>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</si>
  <si>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</si>
  <si>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0030941</t>
  </si>
  <si>
    <t>NÁHRADA KOLENNÍHO KLOUBU S.V.R. REVIZNÍ NECEMENT.</t>
  </si>
  <si>
    <t>DŘÍK FEMORÁLNÍ NECEMENT. TI 12, L180</t>
  </si>
  <si>
    <t>0030942</t>
  </si>
  <si>
    <t>DŘÍK FEMORÁLNÍ NECEMENT. TI 14, L120</t>
  </si>
  <si>
    <t>0030943</t>
  </si>
  <si>
    <t>DŘÍK FEMORÁLNÍ NECEMENT. TI 14, L180</t>
  </si>
  <si>
    <t>0030944</t>
  </si>
  <si>
    <t>DŘÍK FEMORÁLNÍ NECEMENT. TI 16, L120</t>
  </si>
  <si>
    <t>0030945</t>
  </si>
  <si>
    <t>DŘÍK FEMORÁLNÍ NECEMENT. TI 16, L180</t>
  </si>
  <si>
    <t>0030946</t>
  </si>
  <si>
    <t>DŘÍK FEMORÁLNÍ NECEMENT. TI 18, L120</t>
  </si>
  <si>
    <t>0030947</t>
  </si>
  <si>
    <t>DŘÍK FEMORÁLNÍ NECEMENT. TI 18, L180</t>
  </si>
  <si>
    <t>0030948</t>
  </si>
  <si>
    <t>DŘÍK FEMORÁLNÍ NECEMENT. TI 20, L120</t>
  </si>
  <si>
    <t>0030949</t>
  </si>
  <si>
    <t>DŘÍK FEMORÁLNÍ NECEMENT. TI 20, L180</t>
  </si>
  <si>
    <t>0030950</t>
  </si>
  <si>
    <t>DŘÍK FEMORÁLNÍ NECEMENT. TI 22, L120</t>
  </si>
  <si>
    <t>0030951</t>
  </si>
  <si>
    <t>DŘÍK FEMORÁLNÍ NECEMENT. TI 22, L180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</si>
  <si>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</si>
  <si>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</si>
  <si>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</si>
  <si>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</si>
  <si>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</si>
  <si>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</si>
  <si>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</si>
  <si>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</si>
  <si>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0030956</t>
  </si>
  <si>
    <t>DŘÍK TIBIÁLNÍ NECEMENT. TI ,L180</t>
  </si>
  <si>
    <t>0030957</t>
  </si>
  <si>
    <t>AUGMENTACE TIBIÁLNÍ KLÍN.TI 1-6/L 10,1-6/L 20,1-6/R 10,1-6/R 20</t>
  </si>
  <si>
    <t>0030958</t>
  </si>
  <si>
    <t>AUGMENTACE TIB.ŠIKMÁ TI 1-6/L 5, 1-6/L 0,1-6/R 5,1-6/R 10</t>
  </si>
  <si>
    <t>0030959</t>
  </si>
  <si>
    <t>AUGMENTACE TIB.BLOK.TI1-6/L 8, 1-6/L 15, 1-6/R 8, 1-6/R 15</t>
  </si>
  <si>
    <t>0030960</t>
  </si>
  <si>
    <t>PODLOŽKA POD PÁNEVNÍ JAMKU TYP BS</t>
  </si>
  <si>
    <t>51/44 (L,P), 56/49 (L,P)</t>
  </si>
  <si>
    <t>0030961</t>
  </si>
  <si>
    <t>DŘÍK TEP CEMENT.- TYP CSC, KUŽ.KR.</t>
  </si>
  <si>
    <t>12/14 - VEL.0-5  317000-317005</t>
  </si>
  <si>
    <t>0030962</t>
  </si>
  <si>
    <t>CENTRALIZÉR PRO DŘÍK TEP CEMENT. TYP CSC</t>
  </si>
  <si>
    <t>VEL.1-5</t>
  </si>
  <si>
    <t>0030967</t>
  </si>
  <si>
    <t>LANKO CERKLÁŽ OCEL TITAN</t>
  </si>
  <si>
    <t>LANKO CERKLÁŽNÍ SE SVORKOU PR. 1.0 MM   X98.800.01</t>
  </si>
  <si>
    <t>0030968</t>
  </si>
  <si>
    <t>LANKO CERKLÁŽ OCEL</t>
  </si>
  <si>
    <t>LANKO CERKLÁŽNÍ SE SVORKOU PR. 1.7 MM   298.801.01 A 611.105.01</t>
  </si>
  <si>
    <t>0030970</t>
  </si>
  <si>
    <t>OČKO CERKLÁŽ OCEL</t>
  </si>
  <si>
    <t>OČKO CERKLÁŽNÍ PRO ŠROUBY PR. 3.5 A 4.5 MM, OCEL   298.804E-805E</t>
  </si>
  <si>
    <t>0030972</t>
  </si>
  <si>
    <t>NÁSTAVEC SHAVERU</t>
  </si>
  <si>
    <t>ORBIT 4,5MM TYP INCISOR, SYNOVATOR, RAZORCUT, FULL RADIUS 7205320-23</t>
  </si>
  <si>
    <t>0030973</t>
  </si>
  <si>
    <t>NÁSTAVEC SHAVERU - OPERAČNÍ FRÉZA</t>
  </si>
  <si>
    <t>2,0MM, 2,9MM, 3,5MM, 4,0MM, 4,5MM, 5,5MM</t>
  </si>
  <si>
    <t>0031000</t>
  </si>
  <si>
    <t>ENDOPROTÉZA KYČELNÍHO KLOUBU</t>
  </si>
  <si>
    <t>JISTÍCÍ ŠROUB ACET. VEL.15,20,25,30,35,40,50MM 71332515,.20,.25,.30,.35,.40,.50</t>
  </si>
  <si>
    <t>KRYCÍ MATKA ACETABULÁRNÍHO ŠROUBU</t>
  </si>
  <si>
    <t>0031002</t>
  </si>
  <si>
    <t>REFLECTION JISTÍCÍ ŠROUB ACETABULÁRNÍ</t>
  </si>
  <si>
    <t>0031003</t>
  </si>
  <si>
    <t>NÁHRADA KOLENNÍHO KLOUBU GENESIS II CEMENTOVANÁ</t>
  </si>
  <si>
    <t>KOMPONENTA FEMORÁLNÍ OXINIUM (ZR+NB) L,P, VEL.1-8; 71420128 AŽ 50</t>
  </si>
  <si>
    <t>0031005</t>
  </si>
  <si>
    <t>ENDOPROTÉZA KYČELNÍHO KLOUBU FEMORÁLNÍ HLAVICE</t>
  </si>
  <si>
    <t>OXINIUM 12/14 28MM DÉLKA KRČKU +0, -3, +4, +8 71342800,.03,.04,.08</t>
  </si>
  <si>
    <t>0031006</t>
  </si>
  <si>
    <t>OXINIUM 12/14 32MM DÉLKA KRČKU +0, -3, +4, +8 71343200,.03,.04,.08</t>
  </si>
  <si>
    <t>OXINIUM 12/14 36MM DÉLKA KRČKU +0, -3, +4, +8 71343600,.03,.04,.08</t>
  </si>
  <si>
    <t>0031013</t>
  </si>
  <si>
    <t>CPCS 12/14 32MM DÉLKA KRČKU +0,+3,+4,+8,+12,+16  71293200,.03,.04,.08,.12,.16</t>
  </si>
  <si>
    <t>0031015</t>
  </si>
  <si>
    <t>NÁVLEK RUČNÍ NA OPMI, TYP 88; 326088</t>
  </si>
  <si>
    <t>1 KS = 1 PÁR</t>
  </si>
  <si>
    <t>0031016</t>
  </si>
  <si>
    <t>JEHLA PUNKČNÍ</t>
  </si>
  <si>
    <t>PERCUTANEOUS PUNCTION NEEDLE 70 - 75MM</t>
  </si>
  <si>
    <t>0031017</t>
  </si>
  <si>
    <t>PUNCTION NEEDLE 70MM - 1 PART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</si>
  <si>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</si>
  <si>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</si>
  <si>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</si>
  <si>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</si>
  <si>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</si>
  <si>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</si>
  <si>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</si>
  <si>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</si>
  <si>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</si>
  <si>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</si>
  <si>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</si>
  <si>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</si>
  <si>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0031034</t>
  </si>
  <si>
    <t>NÁHRADA KOLENNÍHO KLOUBU MULTIGEN PLUS-CR/PS/CCK/H</t>
  </si>
  <si>
    <t>PATELLA PE H=8,10 MM,PR.28-41 MM,6695.50.010-103</t>
  </si>
  <si>
    <t>0031035</t>
  </si>
  <si>
    <t>NÁHRADA KYČELNÍHO KLOUBU 4510.15</t>
  </si>
  <si>
    <t>DŘÍK STANDARDNÍ C2, SIZE 01,0,1,2,3,4,5,6,7,8,9,10,11,12</t>
  </si>
  <si>
    <t>0031038</t>
  </si>
  <si>
    <t>NÁHRADA KYČEL.KL. 5010.39</t>
  </si>
  <si>
    <t>HLAVIČKA KERAMICKÁ BIOLOX,DIA 28 MM,SIZE S,M,L</t>
  </si>
  <si>
    <t>0031040</t>
  </si>
  <si>
    <t>NÁHRADA KYČEL.KL. 5869.39</t>
  </si>
  <si>
    <t>VLOŽKA SPH /Al203/PRO DIA 28 MM,SIZE A,B,C,D,E</t>
  </si>
  <si>
    <t>0031043</t>
  </si>
  <si>
    <t>NÁHRADA KYČEL.KL. 7515.15</t>
  </si>
  <si>
    <t>REVIZNÍ KRČEK SE ŠROUBEM,H=50,60,70,80,90,100,110</t>
  </si>
  <si>
    <t>0031044</t>
  </si>
  <si>
    <t>NÁHRADA KYČEL.KL. 7660.28</t>
  </si>
  <si>
    <t>REVIZNÍ ACETABULÁRNÍ DLAHA Ti,DIA 50,54,58,62,66</t>
  </si>
  <si>
    <t>0031046</t>
  </si>
  <si>
    <t>NÁHRADA KYČEL.KL. JAMKA ACETABULÁRNÍ, CEMENT. STANDARD</t>
  </si>
  <si>
    <t>5618.50.005 PR.40MM;5618.50.008 PR.42MM;5618.50.010-60 PR44,46,48,50,52,54,56,58</t>
  </si>
  <si>
    <t>0031047</t>
  </si>
  <si>
    <t>NÁHRADA KYČEL. KL. JAMKA ACET. CEMENT. PROTRUZNÍ</t>
  </si>
  <si>
    <t>5620.50.005 PR.40MM;5620.50.008 PR.42MM;5620.50.010-60 PR44,46,48,50,52,54,56,58</t>
  </si>
  <si>
    <t>0031062</t>
  </si>
  <si>
    <t>LATERAL NECEMENTOVANÝ ZWEYMULLER DŘÍK CCD 123°, 75002748-2770</t>
  </si>
  <si>
    <t>0031063</t>
  </si>
  <si>
    <t>JAMKA NECEMENTOVÁ BICON PLUS STANDARDNÍ</t>
  </si>
  <si>
    <t>BICON PLUS TITANOVÁ STANDARDNÍ, 75003736-46</t>
  </si>
  <si>
    <t>0031066</t>
  </si>
  <si>
    <t>VLOŽKA REXPOL NECEMENTOVÁ</t>
  </si>
  <si>
    <t>BICON PLUS VYSOCE X-LINKED PE PRO VEL. 28, 32, 36, 75000216-3766</t>
  </si>
  <si>
    <t>0031067</t>
  </si>
  <si>
    <t>VLOŽKA ANTILUX REXPOL NECEMENTOVÁ</t>
  </si>
  <si>
    <t>BICON PLUS ANTILUX VYSOCE X- LINKED PE 28, 32 15°, 75003784-3799</t>
  </si>
  <si>
    <t>0031103</t>
  </si>
  <si>
    <t>NÁHRADA KOLENNÍHO KLOUBU RT-PLUS NECEMENTOVANÁ</t>
  </si>
  <si>
    <t>DŘÍK TITAN 95MM, 24251 - 24254</t>
  </si>
  <si>
    <t>0031104</t>
  </si>
  <si>
    <t>DŘÍK TITAN 120 MM, 24256 - 24260</t>
  </si>
  <si>
    <t>0031110</t>
  </si>
  <si>
    <t>NÁHRADA KOLENNÍHO KLOUBU RT-PLUS CEMENTOVANÁ</t>
  </si>
  <si>
    <t>AUGMENTACE TIBIÁLNÍ COCRMO,5-10 MM, 24300 - 24309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</si>
  <si>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</si>
  <si>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</si>
  <si>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</si>
  <si>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</si>
  <si>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</si>
  <si>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</si>
  <si>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</si>
  <si>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</si>
  <si>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0031128</t>
  </si>
  <si>
    <t>140°; 1,5 PAL.; 3 AŽ 6 OTV.; L=109,7 AŽ 169,7 MM  129773810; -3820; -3830; -3840</t>
  </si>
  <si>
    <t>0031208</t>
  </si>
  <si>
    <t>DRÁT VODÍCÍ</t>
  </si>
  <si>
    <t>PCL K=2,0 X 266 MM   129110120</t>
  </si>
  <si>
    <t>0031214</t>
  </si>
  <si>
    <t>SE ZARÁŽKOU  K=1,8 X 400 MM   129770440</t>
  </si>
  <si>
    <t>SE ZARÁŽKOU A RYSKAMI  K=1,8 X 400 MM   129770450</t>
  </si>
  <si>
    <t>0031237</t>
  </si>
  <si>
    <t>SÍŤKA KÝLNÍ EXTRAPER.PREMILENE MESH LP- SELF-FORM.PLUG NEVSTŘEB.</t>
  </si>
  <si>
    <t>INGUINÁL/VENTRÁL/UMBILIKÁL.PP,VEL.5X10CM,STŘEDNÍ,1064660</t>
  </si>
  <si>
    <t>0031238</t>
  </si>
  <si>
    <t>INGUINÁL/VENTRÁL/UMBILIKÁL.PP,VEL.5X10CM,VELKÁ,1064670</t>
  </si>
  <si>
    <t>0031240</t>
  </si>
  <si>
    <t>NÁHRADA KYČEL.KLOUBU 3810.15.010 AŽ .020</t>
  </si>
  <si>
    <t>DŘÍK REVIZNÍ ,DIA 14,16,18,20,22,24 ,  L=140MM NEBO L=200MM</t>
  </si>
  <si>
    <t>0031244</t>
  </si>
  <si>
    <t>NÁHRADA KYČELNÍHO KLOUBU     8420.15.010</t>
  </si>
  <si>
    <t>ŠROUB KOSTNÍ DIA 6,5MM     DÉLKA 20,25,30,35,40,45,50,55,60MM</t>
  </si>
  <si>
    <t>0031245</t>
  </si>
  <si>
    <t>NÁHRADA CMC KLOUBU PALCE RUKY - SILIKONOVÁ</t>
  </si>
  <si>
    <t>M-CMC,  vel. 2;3;4;  Z06120-0000-13028;-14031;-15035</t>
  </si>
  <si>
    <t>0031248</t>
  </si>
  <si>
    <t>NÁHRADA ŠLACHY RUKY - SILIKONOVÁ</t>
  </si>
  <si>
    <t>M-TENDON,  VEL. 3X220 - Z06230-0000-03220;</t>
  </si>
  <si>
    <t>0031249</t>
  </si>
  <si>
    <t>M-TENDON,  VEL. 4X120 - Z06230-0000-04120;</t>
  </si>
  <si>
    <t>0031250</t>
  </si>
  <si>
    <t>M-TENDON,  VEL. 4X180 - Z06230-0000-04180;</t>
  </si>
  <si>
    <t>0031252</t>
  </si>
  <si>
    <t>M-TENDON,  VEL. 5X120 - Z06230-0000-05120;</t>
  </si>
  <si>
    <t>0031257</t>
  </si>
  <si>
    <t>M-TENDON,  VEL. 6X220 - Z06230-0000-06220;</t>
  </si>
  <si>
    <t>0031258</t>
  </si>
  <si>
    <t>NÁHRADA KOLENNÍHO KLOUBU MODULÁRNÍ REVIZNÍ</t>
  </si>
  <si>
    <t>VLOŽKA INTERKONDYL.COCRMO PRO KOMP.FEMORÁL.Z01138-6400-00000 AŽ 7600-00000</t>
  </si>
  <si>
    <t>0031266</t>
  </si>
  <si>
    <t>VLOŽKA TIBIÁLNÍ PE STABIL.PRAVÁ Z01237-6802-73011; -73014; -73017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</si>
  <si>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</si>
  <si>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</si>
  <si>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</si>
  <si>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</si>
  <si>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</si>
  <si>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</si>
  <si>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</si>
  <si>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</si>
  <si>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0031283</t>
  </si>
  <si>
    <t>NÁHRADA KOLENNÍHO KLOUBU MEDIN MODULÁR</t>
  </si>
  <si>
    <t>VLOŽKA FEMORÁL.DISTÁL.COCRMO VEL.72/4;72/6;72/8-Z01140-7225-0X000 (X=4,6,8)</t>
  </si>
  <si>
    <t>0031284</t>
  </si>
  <si>
    <t>AUGMENTACE HINGE TIBIÁLNÍ, TI, 10MM,VEL.:2-6,00-5880-002-10 AŽ 006-10</t>
  </si>
  <si>
    <t>0031286</t>
  </si>
  <si>
    <t>VLOŽKA TIB.CR, PE, 00-5970-03,4,5-0XX(XX=VEL:10-20)</t>
  </si>
  <si>
    <t>0031287</t>
  </si>
  <si>
    <t>VLOŽKA FEMORÁL.DORZÁL.COCRMO,Z01130-6426-04000; -06000; -08000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</si>
  <si>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</si>
  <si>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</si>
  <si>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</si>
  <si>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</si>
  <si>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</si>
  <si>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0031296</t>
  </si>
  <si>
    <t>NÁHRADA KOLENNÍHO KLOUBU MODULÁRNÍ REVIZNÍ NECEMENT.</t>
  </si>
  <si>
    <t>NÁSTAVEC TIBIÁLNÍHO DŘÍKU TITAN,VEL.16-18X80MM Z00230-0021-16080; -18080</t>
  </si>
  <si>
    <t>0031298</t>
  </si>
  <si>
    <t>NÁSTAVEC TIBIÁLNÍHO DŘÍKU TITAN, VEL.16-18X120MM Z00230-0021-16120; -18120</t>
  </si>
  <si>
    <t>0031308</t>
  </si>
  <si>
    <t>NÁHRADA KYČ. KL.,  JAMKA OVÁLNÁ MODULÁRNÍ (HA)</t>
  </si>
  <si>
    <t>MO-M, NECEMENT.OVAL.12MM VEL.59X71 Z02353-5910-12000;62X74 Z02353-6210-12000</t>
  </si>
  <si>
    <t>0031337</t>
  </si>
  <si>
    <t>ŠROUB ZAJIŠŤOVACÍ LCP PR. 2.7 MM SAMOŘEZNÝ, DÉLKA 6-20 MM, TITAN   402.206-220</t>
  </si>
  <si>
    <t>0031344</t>
  </si>
  <si>
    <t>DLAHA LCP RADIUS DISTÁLNÍ MINI FRAGMENT OCEL TITAN</t>
  </si>
  <si>
    <t>DLAHA LCP 2.4 NA DISTÁLNÍ RADIUS, VOLÁRNÍ, DÉLKA 47-140 MM   X41.145-X42.497</t>
  </si>
  <si>
    <t>0031345</t>
  </si>
  <si>
    <t>DLAHA LCP 2.4 NA DISTÁLNÍ RADIUS, TVAR T, DORZÁLNÍ, DÉLKA 40-49 MM  X42.477-478</t>
  </si>
  <si>
    <t>0031346</t>
  </si>
  <si>
    <t>DLAHA ROVNÁ LCP RADIUS DISTÁLNÍ MINI FRAGMENT OCEL TITAN</t>
  </si>
  <si>
    <t>DLAHA LCP 2.4 NA DISTÁLNÍ RADIUS, DORZÁLNÍ, ROVNÁ, DÉLKA 48-57 MM   X42.479-490</t>
  </si>
  <si>
    <t>0031349</t>
  </si>
  <si>
    <t>DLAHA LCP RADIUS DISTÁLNÍ OCEL MINI FRAGMENT TITAN</t>
  </si>
  <si>
    <t>DLAHA LCP 2.4 NA DISTÁLNÍ RADIUS, VOLÁRNÍ, DÉLKA 45-61 MM   X42.491-494</t>
  </si>
  <si>
    <t>0031351</t>
  </si>
  <si>
    <t>DLAHA LCP MINI FRAGMENT TITAN</t>
  </si>
  <si>
    <t>DLAHA LCP 2.4 TVARU L, VLEVO NEBO VPRAVO ZAHNUTÁ, 2 OTVORY    442.500 A 502</t>
  </si>
  <si>
    <t>0031353</t>
  </si>
  <si>
    <t>DLAHA LCP 2.4 NA DISTÁLNÍ RADIUS, DORZÁLNÍ, TVAR L, DÉLKA 40-52 MM   X42.500-512</t>
  </si>
  <si>
    <t>0031354</t>
  </si>
  <si>
    <t>DLAHA LCP 2.4 TVARU L, VLEVO NEBO VPRAVO ZAHNUTÁ, 3 OTVORY, DLOUHÁ  442.505 AŽ 4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</si>
  <si>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</si>
  <si>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</si>
  <si>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</si>
  <si>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</si>
  <si>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</si>
  <si>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</si>
  <si>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</si>
  <si>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</si>
  <si>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</si>
  <si>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</si>
  <si>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</si>
  <si>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</si>
  <si>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0031364</t>
  </si>
  <si>
    <t>JEHLA BIOPTICKÁ RBL</t>
  </si>
  <si>
    <t>LOKALIZAČNÍ JEHLA 1 HÁČEK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</si>
  <si>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</si>
  <si>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</si>
  <si>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</si>
  <si>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</si>
  <si>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</si>
  <si>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</si>
  <si>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</si>
  <si>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HUMERÁLNÍ KOMPONENTA, VELIKOST 4,6,8   32-8105-2,3X-0X</t>
  </si>
  <si>
    <t>0031397</t>
  </si>
  <si>
    <t>ULNÁRNÍ KOMPONENTA, PRAVÁ, LEVÁ   32-8105-5,6,7,8,8</t>
  </si>
  <si>
    <t>0031398</t>
  </si>
  <si>
    <t>PIN, MALÝ, VELKÝ   32-8105-2,3X-0X</t>
  </si>
  <si>
    <t>0031399</t>
  </si>
  <si>
    <t>NÁHRADA RAMENNÍHO KLOUBU SYSTÉM ANATOMICA</t>
  </si>
  <si>
    <t>DŘÍK HUMERÁLNÍ PRIMO, CEMENT., VELIKOST 7,9,12,14   01.04211.XXX</t>
  </si>
  <si>
    <t>0031400</t>
  </si>
  <si>
    <t>DŘÍK HUMERÁLNÍ REV., CEMENT., VELIKOST 7,9,12,14   01.04215.XXX</t>
  </si>
  <si>
    <t>0031401</t>
  </si>
  <si>
    <t>DŘÍK HUMERÁLNÍ PRIMO, NECEMENT., VELIKOST 7,9,12,14   01.04201.XXX</t>
  </si>
  <si>
    <t>0031410</t>
  </si>
  <si>
    <t>JEHLA PUNKČNÍ CHIBA</t>
  </si>
  <si>
    <t>CHIBA NEEDLE 22G-19,5G/0,7-0,95 X 90-280MM           175240-175390</t>
  </si>
  <si>
    <t>0031411</t>
  </si>
  <si>
    <t>JEHLA PUNKČNÍ CHIBA ULTRA</t>
  </si>
  <si>
    <t>CHIBA NEEDLE ULTRA 23G/0,6 X 220-280MM               176582-176592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</si>
  <si>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</si>
  <si>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</si>
  <si>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</si>
  <si>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</si>
  <si>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</si>
  <si>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</si>
  <si>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</si>
  <si>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</si>
  <si>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</si>
  <si>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</si>
  <si>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</si>
  <si>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0031419</t>
  </si>
  <si>
    <t>CHLADÍCÍ POPÁLENINOVÁ ROUŠKA WATER JEL 3630 ROZMĚR 91 X 76 CM</t>
  </si>
  <si>
    <t>0031422</t>
  </si>
  <si>
    <t>TAPER   01.04227.102</t>
  </si>
  <si>
    <t>0031427</t>
  </si>
  <si>
    <t>JEHLA TREPANOBIOPTICKÁ</t>
  </si>
  <si>
    <t>BTT1109, 1113, 1307, 1311</t>
  </si>
  <si>
    <t>0031429</t>
  </si>
  <si>
    <t>JEHLA POLOAUTOMATICKÁ BIOPTICKÁ NA MĚKKÉ TKÁNĚ</t>
  </si>
  <si>
    <t>SPG1411+,5+,20+,25+, 1611+,5+,20+,25+</t>
  </si>
  <si>
    <t>0031436</t>
  </si>
  <si>
    <t>DLAHA LCP HUMERUS DISTÁLNÍ MALÉ FRAGMENT OCEL TITAN</t>
  </si>
  <si>
    <t>LCP DHP 2.7/3.5, LATERÁLNÍ, 5 OTVORŮ, PRAVÁ/LEVÁ   X41.264 A X41.265</t>
  </si>
  <si>
    <t>0031437</t>
  </si>
  <si>
    <t>DLAHA LCP A VA-LCP HUMERUS DISTÁLNÍ MALÝ FRAGMENT</t>
  </si>
  <si>
    <t>LCP A VA-LCP DHP 2.7/3.5, MEDIÁLNÍ A DORSOLAT., S/BEZ OPORY,PRAVÁ/LEVÁ</t>
  </si>
  <si>
    <t>0031450</t>
  </si>
  <si>
    <t>ŠROUB LCP SAMOŘEZNÝ MALÝ FRAGMENT OCEL</t>
  </si>
  <si>
    <t>ŠROUB ZAJIŠŤOVACÍ LCP PR. 2.7 MM, SAMOŘEZNÝ, DÉLKA 6-18 MM, OCEL   202.206-218</t>
  </si>
  <si>
    <t>0031451</t>
  </si>
  <si>
    <t>ŠROUB ZAJIŠŤOVACÍ LCP PR. 2.7 MM, SAMOŘEZNÝ, DÉLKA 20-40 MM, OCEL   202.220-940</t>
  </si>
  <si>
    <t>0031463</t>
  </si>
  <si>
    <t>ŠROUB LCP SAMOŘEZNÝ MINI FRAGMENT OCEL</t>
  </si>
  <si>
    <t>ŠROUB ZAJIŠŤOVACÍ LCP PR. 2.0 MM, SAMOŘEZNÝ, DÉLKA 6-30 MM, OCEL   201.876-900</t>
  </si>
  <si>
    <t>0031465</t>
  </si>
  <si>
    <t>ŠROUB LCP SAMOŘEZNÝ MINI FRAGMENT TITAN</t>
  </si>
  <si>
    <t>ŠROUB ZAJIŠŤOVACÍ LCP PR. 2.0 MM, SAMOŘEZNÝ, DÉLKA 6-30 MM, TITAN   401.876-900</t>
  </si>
  <si>
    <t>0031468</t>
  </si>
  <si>
    <t>DLAHA LCP TIBIE PROXIMÁLNÍ OCEL MALÝ FRAGMENT TITAN</t>
  </si>
  <si>
    <t>DLAHA LCP NA PROXIMÁLNÍ TIBII, LATER., 4-6 OTVORŮ    X39.934-937, X40.036-039</t>
  </si>
  <si>
    <t>0031469</t>
  </si>
  <si>
    <t>DLAHA LCP NA PROXIMÁLNÍ TIBII, LATER., 8-10 OTVORŮ    X39.938-941, X40.040-043</t>
  </si>
  <si>
    <t>0031470</t>
  </si>
  <si>
    <t>DLAHA LCP NA PROXIMÁLNÍ TIBII, LATER., 12-16 OTVORŮ    X39.942-947, X40.044-047</t>
  </si>
  <si>
    <t>0031475</t>
  </si>
  <si>
    <t>DLAHA LCP TVARU TŘETINY VÁLCE 3.5, 2-12 OTV., D 28-148 MM, OCEL   241.321-421</t>
  </si>
  <si>
    <t>0031486</t>
  </si>
  <si>
    <t>ŠROUB ZAJIŠŤOVACÍ LCP PR. 2.4 MM, SAMOŘEZNÝ, DÉLKA 6-30 MM, OCEL   212.806-830</t>
  </si>
  <si>
    <t>0031487</t>
  </si>
  <si>
    <t>ŠROUB ZAJIŠŤOVACÍ LCP PR. 2.4 MM, SAMOŘEZNÝ, DÉLKA 6-14 MM, TITAN   412.806-814</t>
  </si>
  <si>
    <t>0031488</t>
  </si>
  <si>
    <t>ŠROUB ZAJIŠŤOVACÍ LCP PR. 2.4 MM, SAMOŘEZNÝ, DÉLKA 16-30 MM, TITAN   412.816-830</t>
  </si>
  <si>
    <t>0031490</t>
  </si>
  <si>
    <t>DLAHA LCP TIBIE PROXIMÁLNÍ VELKÝ FRAGMENT OCEL TITAN</t>
  </si>
  <si>
    <t>DLAHA LCP/LISS NA PROX. LAT. TIBII, 5-9 OTV., DÉLKA 140-220 MM   X22.220-305</t>
  </si>
  <si>
    <t>0031491</t>
  </si>
  <si>
    <t>DLAHA LCP TIBIE PROXIMÁLNÍ VELKÝ FRAGMENT TITAN</t>
  </si>
  <si>
    <t>LCP LISS-PLT 9 OTV. PRAVÁ/LEVÁ    422.224 A 422.225</t>
  </si>
  <si>
    <t>0031492</t>
  </si>
  <si>
    <t>LCP LISS-PLT 11 OTV. PRAVÁ/LEVÁ   422.226 A 422.227</t>
  </si>
  <si>
    <t>0031493</t>
  </si>
  <si>
    <t>DLAHA LCP/LISS NA PROX. LAT. TIBII, 11-19 OTV., DÉLKA 260-415 MM   X22.226-309</t>
  </si>
  <si>
    <t>0031494</t>
  </si>
  <si>
    <t>DLAHA LCP FEMUR DISTÁLNÍ VELKÝ FRAGMENT TITAN</t>
  </si>
  <si>
    <t>LCP LISS-DF 5 OTV. LEVÁ/PRAVÁ TI  422.250 A 422.251</t>
  </si>
  <si>
    <t>0031495</t>
  </si>
  <si>
    <t>DLAHA LCP FEMUR DISTÁLNÍ VELKÝ FRAGMENT OCEL TITAN</t>
  </si>
  <si>
    <t>DLAHA LCP/LISS NA DIST. FEMUR, 5-11 OTV., DÉLKA 156-276 MM   X22.250-347</t>
  </si>
  <si>
    <t>0031496</t>
  </si>
  <si>
    <t>LCP LISS-DF 11 OTV. PRAVÁ/LEVÁ    422.256 A 422.257</t>
  </si>
  <si>
    <t>0031497</t>
  </si>
  <si>
    <t>DLAHA LCP/LISS NA DIST. FEMUR, 13-19 OTV., DÉLKA 316-430 MM   X22.258-349</t>
  </si>
  <si>
    <t>0031498</t>
  </si>
  <si>
    <t>DLAHA LCP TIBIE PROXIMÁLNÍ OSTEOTOMICKÁ STERILNÍ TITAN</t>
  </si>
  <si>
    <t>DLAHA TOMOFIX PRO HLAVU TIBIE, 3-4 OTV., TITAN, STERILNÍ   440.831S-853S</t>
  </si>
  <si>
    <t>0031499</t>
  </si>
  <si>
    <t>DLAHA LCP FEMUR DISTÁLNÍ OSTEOTOMICKÁ STERILNÍ TITAN</t>
  </si>
  <si>
    <t>DLAHA TOMOFIX PRO DISTÁLNÍ FEMUR, 3-4 OTV., TITAN, STERILNÍ   440.864S-874S</t>
  </si>
  <si>
    <t>0031501</t>
  </si>
  <si>
    <t>DLAHA LCP ROVNÁ MALÝ FRAGMENT TITAN</t>
  </si>
  <si>
    <t>DLAHA LCP 3.5 TVARU TŘETINY VÁLCE, 2-12 OTV., DÉLKA 28-148 MM, TITAN 441.321-421</t>
  </si>
  <si>
    <t>0031514</t>
  </si>
  <si>
    <t>NÁHRADA KOLENNÍHO KLOUBU MULTIGEN PLUS-CR/PS NECEMENT.</t>
  </si>
  <si>
    <t>DŘÍK TIBIÁLNÍ TITAN, VEL.60, 90,120L,6665.15.020AŽ6665.15.060</t>
  </si>
  <si>
    <t>0031515</t>
  </si>
  <si>
    <t>NÁHRADA KOLENNÍHO KLOUBU MULTIGEN PLUS-CCK/H REVIZNÍ</t>
  </si>
  <si>
    <t>AUGMENTACE FEMORÁLNÍ DIST.TITAN, 5 A 10 MM,6671.15.105 AŽ 510</t>
  </si>
  <si>
    <t>0031516</t>
  </si>
  <si>
    <t>AUGMENTACE FEMORÁLNÍ ZADNÍ TITAN, 5 A 10 MM,6672.15.105 AŽ 510</t>
  </si>
  <si>
    <t>0031517</t>
  </si>
  <si>
    <t>NÁHRADA KOLEN.KLOUBU MULTIGEN PLUS-CR/PS/CCK PRIM.I REV.</t>
  </si>
  <si>
    <t>AUGMENTACE TIBIÁLNÍ TITAN,7 A 12 MM,6625.15.010 AŽ 6632.15.020</t>
  </si>
  <si>
    <t>0031518</t>
  </si>
  <si>
    <t>NÁHRADA KYČEL.KL.2606.05.010 - 020</t>
  </si>
  <si>
    <t>DŘÍK CEMENT. AISI 316/L,KONUS 12/14,VEL.S,M,L</t>
  </si>
  <si>
    <t>0031519</t>
  </si>
  <si>
    <t>NÁHRADA KYČEL.KL.2110.09.004 - 050</t>
  </si>
  <si>
    <t>DŘÍK FEMOR.,H MOOS,KONUS 12/14,VEL.XXS,XS,S,1,2,3,4,5</t>
  </si>
  <si>
    <t>0031524</t>
  </si>
  <si>
    <t>NÁHRADA KYČEL.KL.3715.07.002 - 050</t>
  </si>
  <si>
    <t>DŘÍK FEMOR. LOGICA MIRROR,S CENTRALIZEREM,KONUS 12/14,VEL.01,0,1,2,3,4,5</t>
  </si>
  <si>
    <t>0031526</t>
  </si>
  <si>
    <t>NÁHRADA KYČEL.KL.3515.15.003 - 080</t>
  </si>
  <si>
    <t>DŘÍK FEMOR. SL SELF LOCKING,KONUS 12/14,TIALV,ŠÍŘKA 4,5 AŽ 20MM</t>
  </si>
  <si>
    <t>0031527</t>
  </si>
  <si>
    <t>NÁHRADA KYČEL.KL.3515.05.010 - 080</t>
  </si>
  <si>
    <t>DŘÍK FEMOR. SL SELF LOCKING,KONUS 12/14,AISI,ŠÍŘKA 4,5 AŽ 20MM</t>
  </si>
  <si>
    <t>0031528</t>
  </si>
  <si>
    <t>NÁHRADA KYČEL.KL.3515.21.003 - 080</t>
  </si>
  <si>
    <t>DŘÍK FEMOR. SL SELF LOCKING,KONUS 12/14,TIALV,ŠÍŘKA 4,5 AŽ 20MM, POVRCH.ÚPRAVA</t>
  </si>
  <si>
    <t>0031531</t>
  </si>
  <si>
    <t>NÁHRADA KYČEL.KL.4210.25.010 - 170</t>
  </si>
  <si>
    <t>DŘÍK FEM.REVIZNÍ FIT ANATOMIC,POVRCH.UPR.,KONUS 12/14,LEVÝ A PRAVÝ, VEL. 1 AŽ 7</t>
  </si>
  <si>
    <t>0031532</t>
  </si>
  <si>
    <t>NÁHRADA KYČEL.KL.4310.15.010 - 140</t>
  </si>
  <si>
    <t>DŘÍK FEMOR.REVIZNÍ MODULUS,PRŮM. 13 AŽ 26 MM, KUŽEL A, KUŽEL B</t>
  </si>
  <si>
    <t>0031533</t>
  </si>
  <si>
    <t>NÁHRADA KYČEL., KRČEK SE ŠROUBEM MODULUS, S,L, LS, LL, ÚHEL 125 A 135</t>
  </si>
  <si>
    <t>KRČEK MODULUS ( TI6AL4V ) 75(90.,95.)15.(010-060 )</t>
  </si>
  <si>
    <t>0031534</t>
  </si>
  <si>
    <t>NÁHRADA KYČEL.KL.3720.07.010 - 040</t>
  </si>
  <si>
    <t>DŘÍK FEMOR. LOGICA CS,KONUS 12/14,VEL.1,2,3,4</t>
  </si>
  <si>
    <t>NÁHRADA KYČEL.KL.3311.15.280 AŽ 3321.15.380    TUMORÓZNÍ INDIKACE</t>
  </si>
  <si>
    <t>DŘÍK RPS ,KONUS 12/14,PRŮM.12 AŽ 16 MM,VÝŠKA 280 AŽ 380 MM</t>
  </si>
  <si>
    <t>0031537</t>
  </si>
  <si>
    <t>NÁHRADA KYČEL.KL.3335.15.015 - 144</t>
  </si>
  <si>
    <t>RPS - MODUL.SPACER , VÝŠKA 20 AŽ 144 MM</t>
  </si>
  <si>
    <t>0031540</t>
  </si>
  <si>
    <t>NÁHRADA KYČEL.KL.5010.39.361 - 363</t>
  </si>
  <si>
    <t>HLAVIČKA BIOLOX,PRŮM.36MM,VELIKOST S,M,L, KONUS 12/14</t>
  </si>
  <si>
    <t>0031542</t>
  </si>
  <si>
    <t>NÁHRADA KYČEL.KL.5010.09.321 - 326</t>
  </si>
  <si>
    <t>HLAVIČKA KOVOVÁ,PRŮM.32MM,VELIKOST S,M,L,XL,XXL,XXXL, KONUS 12/14</t>
  </si>
  <si>
    <t>0031543</t>
  </si>
  <si>
    <t>NÁHRADA KYČEL.KL.5010.09.361 - 366</t>
  </si>
  <si>
    <t>HLAVIČKA KOVOVÁ,PRŮM.36MM,VELIKOST S,M,L,XL,XXL,XXXL, KONUS 12/14</t>
  </si>
  <si>
    <t>0031545</t>
  </si>
  <si>
    <t>NÁHRADA KYČEL.KL.5010.05.221 - 323</t>
  </si>
  <si>
    <t>HLAVIČKA AISI 316/L,PRŮM.22,28,32 MM,VELIKOST S,M,L,XL, KONUS 12/14</t>
  </si>
  <si>
    <t>0031546</t>
  </si>
  <si>
    <t>NÁHRADA KYČEL.KL.5010.05.284 - 326</t>
  </si>
  <si>
    <t>HLAVIČKA AISI 316/L,PRŮM.28,32 MM,VELIKOST XL,XXL,XXXL, KONUS 12/14</t>
  </si>
  <si>
    <t>0031549</t>
  </si>
  <si>
    <t>NÁHRADA KYČEL.KL.5010.07.284 - 286</t>
  </si>
  <si>
    <t>HLAVIČKA FECR,PRŮM.28 MM,VELIKOST  XL,XXL,XXXL, KONUS 12/15</t>
  </si>
  <si>
    <t>0031553</t>
  </si>
  <si>
    <t>NÁHRADA KYČEL.KL.5061.05.410 - 570</t>
  </si>
  <si>
    <t>HLAVIČKA CEPHALICKÁ,AISI 316/L,KONUS 12/14,PRŮM.41 AŽ 57 MM</t>
  </si>
  <si>
    <t>0031558</t>
  </si>
  <si>
    <t>NÁHRADA KYČEL.KL.5521.21.440 - 620</t>
  </si>
  <si>
    <t>JAMKA ACET. DELTA ST,POVRCH.ÚPRAVA,PRŮM.44 AŽ 62 MM,PRO VLOŽKY S,M,L</t>
  </si>
  <si>
    <t>0031560</t>
  </si>
  <si>
    <t>NÁHRADA KYČEL.KL.5886.42.004 - 010</t>
  </si>
  <si>
    <t>JAMKA DELTA-PŘÍSL.VLOŽKY BIOLOX DELTA,I.D.32 A 36MM,VELIKOST S,M,L</t>
  </si>
  <si>
    <t>0031561</t>
  </si>
  <si>
    <t>NÁHRADA KYČEL.KL.5885.50.005 AŽ 5886.50.010</t>
  </si>
  <si>
    <t>JAMKA DELTA-PŘÍSL.VLOŽKY PE PROTRUZNÍ,I.D.28MM,VELIKOST S,M,L</t>
  </si>
  <si>
    <t>0031567</t>
  </si>
  <si>
    <t>NÁHRADA KYČEL.KL.5536.15.010 - 030</t>
  </si>
  <si>
    <t>JAMKA ACET. REVIZNÍ SPH-BILOBO,PRŮM.50 AŽ 58 MM,PRO VLOŽKY B,C,D</t>
  </si>
  <si>
    <t>0031570</t>
  </si>
  <si>
    <t>NÁHRADA KYČEL.KL.5864.50.020 - 050</t>
  </si>
  <si>
    <t>VLOŽKA SPH-PE,NEUTRÁLNÍ, PRO HLAVIČKU 32 MM,VELIKOST B,C,D,E</t>
  </si>
  <si>
    <t>0031573</t>
  </si>
  <si>
    <t>NÁHRADA KYČEL.KL.7665.15.010 - 040</t>
  </si>
  <si>
    <t>DISTANČNÍ PRODLOUŽENÍ -PŘÍSL.SPH , VELIKOST B,C,D,E PRO VLOŽKY VEL. A,C,D</t>
  </si>
  <si>
    <t>0031576</t>
  </si>
  <si>
    <t>NÁHRADA KYČEL.KL.5622.50.010 - 060</t>
  </si>
  <si>
    <t>JAMKA ACET.CEMENT.PROTRUZNÍ,20°,PRŮM.44 AŽ 58 MM,PRO HLAVIČKY PRŮM. 32MM</t>
  </si>
  <si>
    <t>0031577</t>
  </si>
  <si>
    <t>NÁHRADA KYČEL.KL.5626.50.010 - 060</t>
  </si>
  <si>
    <t>JAMKA ACET.CEMENT.PROTRUZNÍ,20°,PRŮM.48 AŽ 58 MM,PRO HLAVIČKY PRŮM. 36MM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</si>
  <si>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</si>
  <si>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</si>
  <si>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</si>
  <si>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</si>
  <si>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</si>
  <si>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SMR HUMERÁLNÍ TĚLO S UVOLŇOVACÍM ŠROUBEM A  HA ÚPRAVOU</t>
  </si>
  <si>
    <t>0031590</t>
  </si>
  <si>
    <t>NÁHRADA RAMENNÍHO KLOUBU 1360.50.010 - 020</t>
  </si>
  <si>
    <t>SMR VLOŽKA REVERSNÍ PE,VELIKOST STANDARD, +3 , +6 MM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</si>
  <si>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</si>
  <si>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</si>
  <si>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</si>
  <si>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</si>
  <si>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</si>
  <si>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</si>
  <si>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</si>
  <si>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</si>
  <si>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</si>
  <si>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0031600</t>
  </si>
  <si>
    <t>NÁHRADA RAMENNÍHO KLOUBU 1308.15.134 - 166</t>
  </si>
  <si>
    <t>SMR DŘÍK REVIZNÍ,NECEMENT.,PRŮM.13,14,15,16MM, VÝŠKA 150 A 180MM</t>
  </si>
  <si>
    <t>0031604</t>
  </si>
  <si>
    <t>NÁHRADA RAM. KLOUBU 1330.15.270 A 1331.15.270</t>
  </si>
  <si>
    <t>SMR NEUTR.KONICKÝ ADAPTOR,STANDARD A LONG</t>
  </si>
  <si>
    <t>0031605</t>
  </si>
  <si>
    <t>NÁHRADA RAM. KLOUBU 1330.15.27. A 1331.15.27.</t>
  </si>
  <si>
    <t>SMR EXCENTR.KONICKÝ ADAPTOR,STANDARD +4 ,+8 MM A LONG +4,+8 MM</t>
  </si>
  <si>
    <t>0031620</t>
  </si>
  <si>
    <t>JEHLA TREPANOBIOPTICKÁ ET</t>
  </si>
  <si>
    <t>TREPANOBIOPTICKÁ SE ZÁMKEM VZORKU</t>
  </si>
  <si>
    <t>0031738</t>
  </si>
  <si>
    <t>ŠROUB KOSTNÍ SPONGIOZNÍ - SAMOŘEZNÝ</t>
  </si>
  <si>
    <t>VEL. 6,5 X 45;   6,5 X 50;  6,5 X 60;    Z00900-0000-65045; -65050; -65060</t>
  </si>
  <si>
    <t>0031744</t>
  </si>
  <si>
    <t>AUGMENTACE TIBIÁLNÍ MEDIÁLNÍ, TI6Al4V Z01230-6843-10000; -20000</t>
  </si>
  <si>
    <t>0031745</t>
  </si>
  <si>
    <t>AUGMENTACE TIBIÁLNÍ MEDIÁLNÍ, TI6Al4V Z01230-7243-10000; -20000</t>
  </si>
  <si>
    <t>0031748</t>
  </si>
  <si>
    <t>SÍŤKA PRO VÝZTUHU ABDOMINÁLNÍ STĚNY HI-TEX PARP MP</t>
  </si>
  <si>
    <t>PARP 10/15MP,TEXT.NETK.Z VLÁKEN PET,Z 1 STR.PU/PERF.PODP.PARIENT.TL.1MM,10X15CM</t>
  </si>
  <si>
    <t>0031749</t>
  </si>
  <si>
    <t>PARP 15/20MP,TEXT.NETK.Z VLÁKEN PET,Z 1 STR.PU/PERF.PODP.PARIENT.TL.1MM,15X20CM</t>
  </si>
  <si>
    <t>0031757</t>
  </si>
  <si>
    <t>SÍŤKA PROLÉN/MONOCRYL KÝLNÍ ULTRAPRO UML1</t>
  </si>
  <si>
    <t>30X30CM</t>
  </si>
  <si>
    <t>0031758</t>
  </si>
  <si>
    <t>SÍŤKA PROLÉN/MONOCRYL KÝLNÍ ULTRAPRO UMM</t>
  </si>
  <si>
    <t>15X15CM</t>
  </si>
  <si>
    <t>0031759</t>
  </si>
  <si>
    <t>SÍŤKA PROLÉN/MONOCRYL KÝLNÍ ULTRAPRO UMN</t>
  </si>
  <si>
    <t>15X10CM</t>
  </si>
  <si>
    <t>0031760</t>
  </si>
  <si>
    <t>SÍŤKA PROLÉN/MONOCRYL KÝLNÍ ULTRAPRO UMP</t>
  </si>
  <si>
    <t>12X10CM</t>
  </si>
  <si>
    <t>0031761</t>
  </si>
  <si>
    <t>SÍŤKA PROLÉN/MONOCRYL KÝLNÍ ULTRAPRO UMR</t>
  </si>
  <si>
    <t>15X7,5CM</t>
  </si>
  <si>
    <t>0031762</t>
  </si>
  <si>
    <t>SÍŤKA PROLÉN/MONOCRYL KÝLNÍ ULTRAPRO UMS</t>
  </si>
  <si>
    <t>6X11CM</t>
  </si>
  <si>
    <t>0031763</t>
  </si>
  <si>
    <t>SÍŤKA PROLÉN/MONOCRYL KÝLNÍ ULTRAPRO UMT1</t>
  </si>
  <si>
    <t>15X30CM</t>
  </si>
  <si>
    <t>0031764</t>
  </si>
  <si>
    <t>SÍŤKA PROLÉNOVÁ KÝLNÍ 3DP,3DPM,3DPL</t>
  </si>
  <si>
    <t>0031768</t>
  </si>
  <si>
    <t>NÁHRADA KOLENNÍHO KLOUBU LCS COMPLETE CEMENTOVANÁ</t>
  </si>
  <si>
    <t>KOMPONENTA FEMORÁLNÍ COCR P/L,VEL.1-7,1294-0X-010 AŽ -070 (X=1,2)</t>
  </si>
  <si>
    <t>0031770</t>
  </si>
  <si>
    <t>NÁHRADA KOLENNÍ SYSTEM LCS COMPLETE</t>
  </si>
  <si>
    <t>VLOŽKA TIBIÁLNÍ PE, RP, VEL.1-7,10-25MM,1294-05-110 AŽ-725</t>
  </si>
  <si>
    <t>0031772</t>
  </si>
  <si>
    <t>NÁHRADA KYČ.SYST.CORAIL K8S-K20S 3L92498-521</t>
  </si>
  <si>
    <t>DŘÍK S HYDROXYAPATITEM, S LÍMCEM,NECEMENTOVANÝ</t>
  </si>
  <si>
    <t>0031776</t>
  </si>
  <si>
    <t>NÁHRADA KYČELNÍ SYSTÉM PINNACLE 12170,12172XXXX</t>
  </si>
  <si>
    <t>JAMKA KYČELNÍ 100,300,SECTOR,MULTIHOLE,BANTAM,SPIROFIT,VEL.38-66MM,100050044-66</t>
  </si>
  <si>
    <t>0031777</t>
  </si>
  <si>
    <t>NÁHRADA KYČELNÍ SYSTÉM PINNACLE 12171X048-66</t>
  </si>
  <si>
    <t>JAMKA KYČELNÍ HA SECTOR, HA 100, SPIROFIT HA,ROZMĚR 48-66MM,100050X44-66</t>
  </si>
  <si>
    <t>0031779</t>
  </si>
  <si>
    <t>NÁHRADA KYČELNÍ SYSTÉM PINNACLE 1219XX038-466,1220XXX48-66,124XXX527</t>
  </si>
  <si>
    <t>VLOŽKA ART.MARAT.22.225,26,28,32,36MM,NEUT./+4NEUT./+4/10ST/LIPPED,ROZM.38-66MM</t>
  </si>
  <si>
    <t>0031782</t>
  </si>
  <si>
    <t>NÁHRADA KYČELNÍ SYSTÉM PINNACLE 121881XXX</t>
  </si>
  <si>
    <t>VLOŽKA ARTIKULAČNÍ KERAMICKÁ CERAMAX 28,32,36MM,VEL.48-66MM,121883XXX,121882XXX</t>
  </si>
  <si>
    <t>0031785</t>
  </si>
  <si>
    <t>NÁHRADA KYČELNÍ SYSTÉM S-ROM CERAMAX</t>
  </si>
  <si>
    <t>HLAVICE KERAMICKÁ 28,32,36MM,11/13,DÉLKA 0-9,136528210-36240</t>
  </si>
  <si>
    <t>0031786</t>
  </si>
  <si>
    <t>NÁHRADA KYČELNÍ SYSTÉM ARTICULEZE ULTAMET</t>
  </si>
  <si>
    <t>HLAVICE KOVOVÁ 28,36MM,12/14,DÉLKA -2 AŽ 12,136511500-54000</t>
  </si>
  <si>
    <t>0031789</t>
  </si>
  <si>
    <t>NÁHRADA KYČELNÍ SYSTÉM ARTICULEZE CERAMAX</t>
  </si>
  <si>
    <t>HLAVICE KERAMICKÁ 28,32,36MM,12/14,DÉLKA 1 AŽ 12,136528310-36340</t>
  </si>
  <si>
    <t>0031800</t>
  </si>
  <si>
    <t>KOTVA FASTAK FW 2,8 X 11,7MM - RAMENO</t>
  </si>
  <si>
    <t>AR-1324SF</t>
  </si>
  <si>
    <t>0031801</t>
  </si>
  <si>
    <t>ŠROUB TENODESNÍ 5,5MM</t>
  </si>
  <si>
    <t>AR-1350-55</t>
  </si>
  <si>
    <t>0031802</t>
  </si>
  <si>
    <t>ŠROUB KANYLOVANÝ VSTŘEBATELNÝ PRO ACL TRANSFIX</t>
  </si>
  <si>
    <t>BIO,5 X 40, 5 X 50MM,AR-1351B,.51LB</t>
  </si>
  <si>
    <t>0031806</t>
  </si>
  <si>
    <t>ŠROUB TENODESNÍ BIOABSORBČNÍ 7,0MM, 8,00MM, 8 X 12MM</t>
  </si>
  <si>
    <t>AR-1570B, AR-1580B, AR-1680B</t>
  </si>
  <si>
    <t>0031817</t>
  </si>
  <si>
    <t>KOTVA CORKSCREW PRO REKONSTRUKCI RM FW 5,0MM</t>
  </si>
  <si>
    <t>AR-1902SF</t>
  </si>
  <si>
    <t>0031820</t>
  </si>
  <si>
    <t>KOTVA CORKSCREW PRO  RM FWN BIOABSORBČNÍ 5MM, 6,5MM</t>
  </si>
  <si>
    <t>AR-1920BNF, AR-1925BNF</t>
  </si>
  <si>
    <t>0031821</t>
  </si>
  <si>
    <t>KOTVA CORKSCREW PRO RM 5,0MM</t>
  </si>
  <si>
    <t>AR-1920NS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</si>
  <si>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</si>
  <si>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</si>
  <si>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</si>
  <si>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</si>
  <si>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</si>
  <si>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</si>
  <si>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0031832</t>
  </si>
  <si>
    <t>ŠROUB DELTA KULATÝ BIOABSORBČNÍ PRO ACL 8, 9, 10, 11  X 28MM</t>
  </si>
  <si>
    <t>AR-5028B-08, -09, -10, -11</t>
  </si>
  <si>
    <t>0031836</t>
  </si>
  <si>
    <t>ŠROUB DELTA KANYLOVANÝ BIOABSORBČNÍ PRO ACL 9MM, 10MM, 11MM</t>
  </si>
  <si>
    <t>AR-5035TB-09, -10, -11</t>
  </si>
  <si>
    <t>0031847</t>
  </si>
  <si>
    <t>T-DLAHA</t>
  </si>
  <si>
    <t>3 AŽ 6 OTVORŮ;  L=68 AŽ 148 MM   129773380 AŽ -3420</t>
  </si>
  <si>
    <t>0031849</t>
  </si>
  <si>
    <t>4; 5; 6 OTVORŮ;  L=84; 100; 116 MM   129773440; -3450; -3460</t>
  </si>
  <si>
    <t>0031854</t>
  </si>
  <si>
    <t>3X3; 3X5; 4X4; 4X6 OTVORŮ;  L=50; 72; 55; 77 MM   129773480; -3490; -3500; -3510</t>
  </si>
  <si>
    <t>0031863</t>
  </si>
  <si>
    <t>DLAHA</t>
  </si>
  <si>
    <t>LC  4 AŽ 10 OTVORŮ; 11 X 3,5 MM; L=59 AŽ 137 MM   129774100 AŽ -4160</t>
  </si>
  <si>
    <t>0031868</t>
  </si>
  <si>
    <t>DLAHA REKONSTRUKČNÍ</t>
  </si>
  <si>
    <t>4 AŽ 12 OTVORŮ;  L=46 AŽ 142 MM   129770490 AŽ -0530; -3790; -3800; -4060; -4070</t>
  </si>
  <si>
    <t>0031871</t>
  </si>
  <si>
    <t>PRO G-HŘEB  K=2,5 X 350 MM   129093160</t>
  </si>
  <si>
    <t>0031872</t>
  </si>
  <si>
    <t>SE ZÁVITEM  HA 2,5 MM; L=250 MM   129083300</t>
  </si>
  <si>
    <t>0031874</t>
  </si>
  <si>
    <t>S OUŠKEM  K=2,5; 2,4; 2,2 X 380 MM   129990763;-0787;-0788;  K=2,0 X 450   12909</t>
  </si>
  <si>
    <t>0031888</t>
  </si>
  <si>
    <t>KRÁTKÝ ZÁVIT;  HB 4,0 X 34 AŽ 48 MM; Z=15 MM   129774200 AŽ -4260</t>
  </si>
  <si>
    <t>0031901</t>
  </si>
  <si>
    <t>PLNÝ ZÁVIT;  HB 4,0 X 34 AŽ 48 MM; Z=29 AŽ 43 MM   129796630 AŽ -6690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</si>
  <si>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</si>
  <si>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</si>
  <si>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</si>
  <si>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</si>
  <si>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</si>
  <si>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</si>
  <si>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</si>
  <si>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</si>
  <si>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</si>
  <si>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</si>
  <si>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HLAVA ZASLEPOVACÍ PRO HŘEB TIBIÁLNÍ PR. 8-13 MM, TITAN   04.004.000-004</t>
  </si>
  <si>
    <t>0031938</t>
  </si>
  <si>
    <t>HŘEB KANYLOVANÝ TIBIE UHLOVĚ STABILNÍ TITAN</t>
  </si>
  <si>
    <t>HŘEB TIBIÁLNÍ PR. 8-13 MM, KANYLOVANÝ, D 255-465 MM, TITAN     04.004.231-773</t>
  </si>
  <si>
    <t>0031983</t>
  </si>
  <si>
    <t>ŠROUB STARDRIVE ZAJIŠŤOVACÍ TITAN</t>
  </si>
  <si>
    <t>ŠROUB ZAJIŠŤOVACÍ STARDRIVE PR. 4 MM, L18-80 MM   04.005.408-470</t>
  </si>
  <si>
    <t>0032088</t>
  </si>
  <si>
    <t>15X15CM,ČTVERCOVÉ,3KS; CENA ZA 1KS</t>
  </si>
  <si>
    <t>0033638</t>
  </si>
  <si>
    <t>PROTÉZA CÉVNÍ S ŽELAT.1101030-803,129,145,161,188,200,226,242,021,048</t>
  </si>
  <si>
    <t>UNI-GRAFT K DV ROVNÁ 06,10M M, 10CM,06-24M M, 15CM, 1101013,102</t>
  </si>
  <si>
    <t>PZT_55</t>
  </si>
  <si>
    <t>0033645</t>
  </si>
  <si>
    <t>PROTÉZA CÉVNÍ S ŽELATINOU 1102192-206,214,-222,230,249,2257</t>
  </si>
  <si>
    <t>UNI-GRAFT K DV ROVNÁ 26-38M M, 30CM</t>
  </si>
  <si>
    <t>PROTÉZA CÉVNÍ S ŽELATINOU 1102400-427,435,443,451,460</t>
  </si>
  <si>
    <t>UNI-GRAFT K DV ROVNÁ 26-38M M, 20CM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</si>
  <si>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</si>
  <si>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</si>
  <si>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</si>
  <si>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</si>
  <si>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</si>
  <si>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</si>
  <si>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</si>
  <si>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</si>
  <si>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0033976</t>
  </si>
  <si>
    <t>STENT JÍCNOVÝ</t>
  </si>
  <si>
    <t>GZES-18-10-12-14-PE-CLT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</si>
  <si>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</si>
  <si>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</si>
  <si>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</si>
  <si>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</si>
  <si>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</si>
  <si>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</si>
  <si>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0034083</t>
  </si>
  <si>
    <t>JEHLA BIOPTICKÁ ASPIRAČNÍ PLICNÍ, FRANSEENOVA,ECHO</t>
  </si>
  <si>
    <t>DFBN-PRŮMĚR 22,20,18,16GA-DÉLKA 15.0,20.0CM-U,ET</t>
  </si>
  <si>
    <t>0034163</t>
  </si>
  <si>
    <t>JEHLA BIOPTICKÁ ASPIRAČNÍ, CHIBA</t>
  </si>
  <si>
    <t>DCHN-PRŮMĚR 23,22,21,20,18,17,16GA-DÉLKA10.0,15.0,20.0,30.0,35.0CM</t>
  </si>
  <si>
    <t>0034170</t>
  </si>
  <si>
    <t>JEHLA ASPIRAČNÍ CHIBA,STANDARD</t>
  </si>
  <si>
    <t>J-DCHN22,23GA PRŮMĚR 15,20CM DÉLKA 00</t>
  </si>
  <si>
    <t>0034178</t>
  </si>
  <si>
    <t>JEHLA PUNKČNÍ,TENKÁ,TIP CHIBA</t>
  </si>
  <si>
    <t>U-090010,11</t>
  </si>
  <si>
    <t>0034183</t>
  </si>
  <si>
    <t>JEHLA PUNKČNÍ, ZAVÁDĚCÍ KANYLA MITTY</t>
  </si>
  <si>
    <t>U-090030</t>
  </si>
  <si>
    <t>0034189</t>
  </si>
  <si>
    <t>JEHLA PUNKČNÍ,TENKÁ,TIP CHIBA,ECHOTIP</t>
  </si>
  <si>
    <t>U-090010,11-ET</t>
  </si>
  <si>
    <t>0034199</t>
  </si>
  <si>
    <t>JEHLA KOPANSOVA K LOKALIZACI PRSNÍCH LÉZÍ</t>
  </si>
  <si>
    <t>DKBL-PRŮMĚR 21,20,19GA-DÉLKA 5.0,9.0,15.0CM-R</t>
  </si>
  <si>
    <t>0034201</t>
  </si>
  <si>
    <t>JEHLA PUNKČNÍ,ECHOTIP</t>
  </si>
  <si>
    <t>J-DSN-14,15,16,17,18,19GA PRŮMĚR 25,30,35CM DÉLKA 01</t>
  </si>
  <si>
    <t>0034209</t>
  </si>
  <si>
    <t>JEHLA BIOPTICKÁ ASPIRAČNÍ, S TROCAR MANDRENEM</t>
  </si>
  <si>
    <t>DTB-PRŮMĚR 22,20,18,16GA-DÉLKA 15.0,20.0CM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</si>
  <si>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</si>
  <si>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</si>
  <si>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</si>
  <si>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</si>
  <si>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</si>
  <si>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</si>
  <si>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</si>
  <si>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</si>
  <si>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</si>
  <si>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0034279</t>
  </si>
  <si>
    <t>JEHLA PRO KOSTNÍ BIOPSII ZE SADY GBBS-100</t>
  </si>
  <si>
    <t>GBBN-14-DÉLKA JEHLY 12.0, 19.5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</si>
  <si>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</si>
  <si>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</si>
  <si>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</si>
  <si>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</si>
  <si>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</si>
  <si>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</si>
  <si>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</si>
  <si>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</si>
  <si>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0034333</t>
  </si>
  <si>
    <t>JEHLA PUNKČNÍ, MITTY-POLACKOVA,ECHOTIP</t>
  </si>
  <si>
    <t>U-090031-ET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</si>
  <si>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</si>
  <si>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</si>
  <si>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</si>
  <si>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</si>
  <si>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</si>
  <si>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</si>
  <si>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</si>
  <si>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</si>
  <si>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</si>
  <si>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</si>
  <si>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</si>
  <si>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0034514</t>
  </si>
  <si>
    <t>DRÁT ZAVÁDĚCÍ AW-01700</t>
  </si>
  <si>
    <t>DUO FLEX ZAVADĚČ 0.45 MM, KONCE :J A MĚKČENÝ 85CM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</si>
  <si>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</si>
  <si>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</si>
  <si>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</si>
  <si>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</si>
  <si>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</si>
  <si>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</si>
  <si>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</si>
  <si>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</si>
  <si>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</si>
  <si>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0034550</t>
  </si>
  <si>
    <t>ZAVADĚČ PERKUTÁNNÍ CATH-GARD,ST-XXXXX..ST-XXXXX</t>
  </si>
  <si>
    <t>CATHGRD KRYTÍ PROTI KONTAM. PRO KATETRY 7-8.5 /  30-80CM</t>
  </si>
  <si>
    <t>0034552</t>
  </si>
  <si>
    <t>KATETR PRO PERMANENTNÍ HEMODIALÝZU CS-XXXXX..CS-XXXXX-XXX</t>
  </si>
  <si>
    <t>15F 24 AŽ 55CM</t>
  </si>
  <si>
    <t>0034554</t>
  </si>
  <si>
    <t>KATETR BALÓNKOVÝ DOČASNÝ STIM.,AI-XXXXX..AI-XXXXX-XX</t>
  </si>
  <si>
    <t>5F/105CM BALÓNKOVÝ KATETR S ELEKTRODOU 2.5CM AI-07155</t>
  </si>
  <si>
    <t>0034557</t>
  </si>
  <si>
    <t>KATETR CENTRÁLNÍ VENÓZNÍ KIT</t>
  </si>
  <si>
    <t>2LUMEN,7-8FR,16-20CM,HN-12702,NM-12702,12802,16702</t>
  </si>
  <si>
    <t>0034565</t>
  </si>
  <si>
    <t>KATETR BALÓNKOVÝ DIAGNOSTICKÝ ANGIOGR. - BERMAN</t>
  </si>
  <si>
    <t>5-8F/50-110CM AI-XXXXX..AI-XXXXX,X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</si>
  <si>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</si>
  <si>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</si>
  <si>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</si>
  <si>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</si>
  <si>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</si>
  <si>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</si>
  <si>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</si>
  <si>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</si>
  <si>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</si>
  <si>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</si>
  <si>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</si>
  <si>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</si>
  <si>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</si>
  <si>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</si>
  <si>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</si>
  <si>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</si>
  <si>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</si>
  <si>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</si>
  <si>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0034610</t>
  </si>
  <si>
    <t>KATETR CENTRÁLNÍ VENÓZNÍ</t>
  </si>
  <si>
    <t>1LUMEN,14-16GA,20CM, ID-04200,ID-04301,ID-04700</t>
  </si>
  <si>
    <t>0034617</t>
  </si>
  <si>
    <t>SET PRO PERKUTÁNNÍ ZAVEDENÍ CP-XXXXX..CP-XXXXX,X,X</t>
  </si>
  <si>
    <t>5-10F / 11CM SUPER ARROW FLEX VINUTÝ, ZAVADĚČ SOFT/J,ZÁTKA</t>
  </si>
  <si>
    <t>0034636</t>
  </si>
  <si>
    <t>4-9F / 7.5-11CM POLYUR. PSI DIL. SNAP LOCK,ZAVADĚČ SOFT / J</t>
  </si>
  <si>
    <t>0034644</t>
  </si>
  <si>
    <t>SET PRO PERKUTÁNNÍ ZAVEDENÍ CL-XXXXX..CL-XXXXX,X,X</t>
  </si>
  <si>
    <t>4-9F / 5-11CM POLYUR. PSI S BOČNÍM VSTUPEM A 3CESTNÝM KOHOUTEM</t>
  </si>
  <si>
    <t>0034651</t>
  </si>
  <si>
    <t>SET PRO PERKUTÁNNÍ ZAVEDENÍ AA-XXXXX..ZZ-XXXXX-X</t>
  </si>
  <si>
    <t>6-9F / 10,5CM ARROW FLEX PSI, BOČNÍ VSTUP DDĚLENÝ, CATHGRD OBAL,ZAVADĚČ</t>
  </si>
  <si>
    <t>0034652</t>
  </si>
  <si>
    <t>KATETR PRO PERMANENTNÍ HEMODIALÝZU-SET PRO VÝMĚNU</t>
  </si>
  <si>
    <t>CAR-XXXXX 24 AŽ 55CM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</si>
  <si>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</si>
  <si>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</si>
  <si>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</si>
  <si>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</si>
  <si>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</si>
  <si>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</si>
  <si>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0034675</t>
  </si>
  <si>
    <t>KATETR CENTRÁLNÍ VENÓZNÍ PEDIATRICKÝ</t>
  </si>
  <si>
    <t>3LUMEN,4-5.5FR,8-30CM,CS-14403,14553,15403,15553-E,16553-E</t>
  </si>
  <si>
    <t>0034681</t>
  </si>
  <si>
    <t>2LUMEN,4-5FR,5-30CM,CS-12402,14402,14502,15402-E,16402,ES-14402</t>
  </si>
  <si>
    <t>0034692</t>
  </si>
  <si>
    <t>KATETR HEMODIALYZAČNÍ 3 LUMEN CS-XXXXX..CS-XXXXX,X,X</t>
  </si>
  <si>
    <t>12F/16-20CM POLYUR. FLEX TIP,LUMEN 12/12/16G, ANTIBAKTER.KRYTÍ, RAULERSON</t>
  </si>
  <si>
    <t>0034697</t>
  </si>
  <si>
    <t>KATETR HEMODIALYZAČNÍ 2 LUMEN MC-XXXXX-X..MC-XXXXX-X</t>
  </si>
  <si>
    <t>12F/16-20CM POLYUR. KATETR FLEX TIP 12/12GA.,GARD BLUE, DILAT.,</t>
  </si>
  <si>
    <t>0034700</t>
  </si>
  <si>
    <t>KATETR-VEL.OBJEM.INFUZE, HEMODIALÝZA, 2 LUMEN</t>
  </si>
  <si>
    <t>12-14F/15-25CM POLYUR.,FLEX TIP 12/12G,ANTIBAKT.18G JEHLA CS-XXXXX-X..CS-XXXXX-X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</si>
  <si>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</si>
  <si>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</si>
  <si>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</si>
  <si>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</si>
  <si>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</si>
  <si>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</si>
  <si>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</si>
  <si>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</si>
  <si>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</si>
  <si>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0034714</t>
  </si>
  <si>
    <t>KATETR CENTRÁLNÍ VENÓZNÍ PEDIATRICKÝ ARROW GARD BLUE</t>
  </si>
  <si>
    <t>3LUMEN,5.5FR,8-13CM,CS-25553,CS-26553</t>
  </si>
  <si>
    <t>0034725</t>
  </si>
  <si>
    <t>4LUMEN,8.5FR,16-30CM,CS-12854-E,CS-14854-E,CS-15854-E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</si>
  <si>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</si>
  <si>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</si>
  <si>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</si>
  <si>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</si>
  <si>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</si>
  <si>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</si>
  <si>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0034748</t>
  </si>
  <si>
    <t>1LUMEN,14-16GA,16-30CM,EU-04301-CVT,EU-04701-CVT,EU-04730-CVT</t>
  </si>
  <si>
    <t>0034884</t>
  </si>
  <si>
    <t>ŠROUB ZAJIŠŤOVACÍ STARDRIVE PR. 5 MM, L28-100 MM   04.005.516-590</t>
  </si>
  <si>
    <t>0034907</t>
  </si>
  <si>
    <t>KATETR DVOUCESTNÝ VČETNĚ ZAVÁDĚCÍHO SETU    K 43/25 KT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</si>
  <si>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</si>
  <si>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</si>
  <si>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</si>
  <si>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</si>
  <si>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0034957</t>
  </si>
  <si>
    <t>PORT VENÓZNÍ VYSOKOTLAKÝ CELSITE EPOXY STANDARD</t>
  </si>
  <si>
    <t>TITAN-EPOXY, ZAVÁDĚCÍ SET DLE SELDINGER/BRAUNULE/SURGIC., 4430026-3807</t>
  </si>
  <si>
    <t>0034961</t>
  </si>
  <si>
    <t>PORT VENÓZNÍ VYSOKOTLAKÝ CELSITE EPOXY SMALL</t>
  </si>
  <si>
    <t>TITAN-EPOXY, ZAVÁDĚCÍ SET DLE SELDINGER/SURGIC., 4430085-6806</t>
  </si>
  <si>
    <t>0034962</t>
  </si>
  <si>
    <t>SET PRO APLIKACI CYTOSTATIK</t>
  </si>
  <si>
    <t>IMPLANTOFIX OP - SET, VENOZNÍ</t>
  </si>
  <si>
    <t>0034971</t>
  </si>
  <si>
    <t>PORT VENÓZNÍ CELSITE IMPLANTOFIX STANDARD</t>
  </si>
  <si>
    <t>PSU, ZAVÁDĚCÍ SET DLE SELDINGER/BRAUNULE/OTW/SURGIC., 4430263-8704</t>
  </si>
  <si>
    <t>0034972</t>
  </si>
  <si>
    <t>IMPLANTOFIX 1,7/370, 24,40MM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</si>
  <si>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</si>
  <si>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</si>
  <si>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</si>
  <si>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</si>
  <si>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</si>
  <si>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</si>
  <si>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0034983</t>
  </si>
  <si>
    <t>PORT SPINÁLNÍ CELSITE SPINAL</t>
  </si>
  <si>
    <t>TITAN-PSU, ZAVÁDĚCÍ SET, SPINAL/EPIDURAL, 4430096-97</t>
  </si>
  <si>
    <t>0035002</t>
  </si>
  <si>
    <t>ŠROUB STARDRIVE SAMOŘEZNÝ SPONGIOZNÍ ZAJIŠŤOVACÍ TITAN</t>
  </si>
  <si>
    <t>ŠROUB SPONGIOZNÍ ZAJIŠŤOVACÍ STARDRIVE PR. 5 L20-80 SAMOŘEZNÝ   04.015.520-580</t>
  </si>
  <si>
    <t>0035016</t>
  </si>
  <si>
    <t>HŘEB TIBIE UHLOVĚ STABILNÍ TITAN</t>
  </si>
  <si>
    <t>HŘEB TIBIÁLNÍ PRŮMĚR 8,9,10 MM, SOLIDNÍ L 255-465 MM TAN    04.024.231-473</t>
  </si>
  <si>
    <t>0035027</t>
  </si>
  <si>
    <t>SÍŤKA KÝLNÍ EXTRAPERITONEÁLNÍ SURGIMESH 1 NEVSTŘEBATELNÁ</t>
  </si>
  <si>
    <t>PLETENÁ PP INGUINÁL/FEMORÁL/HIÁTOVÁ/EPIGASTR.,8X12CM;TL.0,14MM,2812P</t>
  </si>
  <si>
    <t>0035028</t>
  </si>
  <si>
    <t>SÍŤKA  CHIRURGICKÁ POLYPROPYLENOVÁ PLETENÁ</t>
  </si>
  <si>
    <t>SURGIMESH 10X13 CM, TL. 0,14MM                    31013P</t>
  </si>
  <si>
    <t>0035029</t>
  </si>
  <si>
    <t>PLETENÁ PP INGUINÁL/FEMORÁL/HIÁTOVÁ/EPIGASTR.,15X15 CM,TL.0,14MM, 41515P</t>
  </si>
  <si>
    <t>0035030</t>
  </si>
  <si>
    <t>PLETENÁ PP INGUINÁL/FEMORÁL/HIÁTOVÁ/EPIGASTR.,30X30 CM,Tl. 0,14 MM,53030P</t>
  </si>
  <si>
    <t>0035031</t>
  </si>
  <si>
    <t>SURGIMESH 8X12 CM (3,2 X 4,8) TL. 0,20 MM         7812G</t>
  </si>
  <si>
    <t>0035032</t>
  </si>
  <si>
    <t>SURGIMESH 15X15CM, TL. 0,20 MM                    91515G</t>
  </si>
  <si>
    <t>0035033</t>
  </si>
  <si>
    <t>SURGIMESH 30X30 CM, TL. 0,20 MM                   103030G</t>
  </si>
  <si>
    <t>0035042</t>
  </si>
  <si>
    <t>PLETENÁ PP INGUINÁL/FEMORÁL/HIÁTOVÁ/EPIGASTR.,10X15 CM,TL. 0,14 MM,511015P</t>
  </si>
  <si>
    <t>0035046</t>
  </si>
  <si>
    <t>SURGIMESH 6X11CM, TL. 0,20 MM                   57611G</t>
  </si>
  <si>
    <t>0035047</t>
  </si>
  <si>
    <t>PLETENÁ PP INGUINÁL/FEMORÁL/HIÁTOVÁ/EPIGASTR.,6X11CM,TL. 0,14 MM,59611P</t>
  </si>
  <si>
    <t>0035052</t>
  </si>
  <si>
    <t>SÍŤKA  CHIRURGICKÁ POLYPROPYLENOVÁ NETKANÁ</t>
  </si>
  <si>
    <t>SURGIMESH WN ALFI 4,5X10 CM, PL.HM. 80G         TALFI-8</t>
  </si>
  <si>
    <t>0035053</t>
  </si>
  <si>
    <t>SURGIMESH WN OVAL 9X13 CM,  PL.HM. 50G          T913</t>
  </si>
  <si>
    <t>0035055</t>
  </si>
  <si>
    <t>SÍŤKA KÝLNÍ EXTRAPERITONEÁLNÍ SURGIMESH WN NEVSTŘEBATELNÁ</t>
  </si>
  <si>
    <t>NETKANÁ  PP INGUINÁL/FEMORÁL/HIÁTOVÁ/EPIGASTR.10X15 CM;PL.HM. 50G;T1015</t>
  </si>
  <si>
    <t>0035056</t>
  </si>
  <si>
    <t>NETKANÁ  PP INGUINÁL/FEMORÁL/HIÁTOVÁ/EPIGASTR.30X30 CM;PL.HM. 50G;T3030</t>
  </si>
  <si>
    <t>0035058</t>
  </si>
  <si>
    <t>SURGIMESH WN T-EASYPLUG M (STŘEDNÍ)             TEALFIM-8</t>
  </si>
  <si>
    <t>0035060</t>
  </si>
  <si>
    <t>SURGIMESH WN 22X15CM,TL.0,10MM, 50g             T221510</t>
  </si>
  <si>
    <t>0035061</t>
  </si>
  <si>
    <t>SURGIMESH WN 30X20CM,TL.0,12MM,  50g            T302012</t>
  </si>
  <si>
    <t>0035062</t>
  </si>
  <si>
    <t>SÍŤKA KÝLNÍ INTRAPERITONEÁLNÍ SURGIMESH XB NEVSTŘEBATELNÁ</t>
  </si>
  <si>
    <t>PP+SILIKON,VENTRÁLNÍ/UMBILIKÁLNÍ/ INCIZIONÁLNÍ,14X15CM, TINTRAR1415</t>
  </si>
  <si>
    <t>0035064</t>
  </si>
  <si>
    <t>PP+SILIKON,VENTRÁLNÍ/UMBILIKÁLNÍ/ INCIZIONÁLNÍ,26X22X14,6CM,TINTRAE2226</t>
  </si>
  <si>
    <t>0035065</t>
  </si>
  <si>
    <t>PP+SILIKON,VENTRÁLNÍ/UMBILIKÁLNÍ/ INCIZIONÁLNÍ,30X30X20CM,TINTRAE3030</t>
  </si>
  <si>
    <t>0035066</t>
  </si>
  <si>
    <t>FIXÁTOR ZEVNÍ JEDNOROVINNÝ LOKETNÍ (ULNA/HUMERUS)</t>
  </si>
  <si>
    <t>KOMPLET S KOMPR./DISTR. APARÁTEM,10070</t>
  </si>
  <si>
    <t>0035067</t>
  </si>
  <si>
    <t>FIXÁTOR ZEVNÍ JEDNOROVINNÝ MINIRAIL PRSTY RUKA NOHA</t>
  </si>
  <si>
    <t>KOMPLET, MULTIPLANÁRNÍ S KOMPR./DISTR. APARÁTEM,M511</t>
  </si>
  <si>
    <t>0035068</t>
  </si>
  <si>
    <t>ŠROUB SAMOVRTNÝ XC, STERILNÍ 9991XXXX</t>
  </si>
  <si>
    <t>PRŮMĚR 6MM, ZÁVIT 6/5,6 RŮZNÉ DÉLKY DLE KATALOGU ORTHOFIX</t>
  </si>
  <si>
    <t>0035069</t>
  </si>
  <si>
    <t>ŠROUB SAMOVRTNÝ XC, OSTEOTITE, STERILNÍ 9961XXXX</t>
  </si>
  <si>
    <t>0035142</t>
  </si>
  <si>
    <t>ŠROUB MINI TI CENTRE-DRIVE</t>
  </si>
  <si>
    <t>1.5X7AŽ8MM;SAMOŘEZNÉ;OBJ.Č.:25-065-07AŽ08</t>
  </si>
  <si>
    <t>0035143</t>
  </si>
  <si>
    <t>1.5X9AŽ10MM;SAMOŘEZNÉ;OBJ.Č.:25-065-09AŽ10</t>
  </si>
  <si>
    <t>0035145</t>
  </si>
  <si>
    <t>1.5X11AŽ14MM;SAMOŘEZNÉ;OBJ.Č.:25-065-11AŽ14</t>
  </si>
  <si>
    <t>0035150</t>
  </si>
  <si>
    <t>1.5X15AŽ16MM;SAMOŘEZNÉ;OBJ.Č.:25-065-15AŽ16</t>
  </si>
  <si>
    <t>0035152</t>
  </si>
  <si>
    <t>1.5X17AŽ18MM;SAMOŘEZNÉ;OBJ.Č.:25-065-17AŽ18</t>
  </si>
  <si>
    <t>0035154</t>
  </si>
  <si>
    <t>1.5X19AŽ20MM;SAMOŘEZNÉ;OBJ.Č.:25-065-19AŽ20</t>
  </si>
  <si>
    <t>0035235</t>
  </si>
  <si>
    <t>ŠROUB KORTIKÁLNÍ OCEL</t>
  </si>
  <si>
    <t>2.7X26AŽ28MM;STANDARD;OBJ.Č.:25-102-26AŽ28</t>
  </si>
  <si>
    <t>0035263</t>
  </si>
  <si>
    <t>3.5X55AŽ60MM;SAMOŘEZNÉ;OBJ.Č.:25-103-55AŽ60</t>
  </si>
  <si>
    <t>0035269</t>
  </si>
  <si>
    <t>3.5X18AŽ28MM;STANDARD;OBJ.Č.:25-104-18AŽ28</t>
  </si>
  <si>
    <t>0035283</t>
  </si>
  <si>
    <t>3.5X45AŽ55MM;STANDARD;OBJ.Č.:25-104-45AŽ55</t>
  </si>
  <si>
    <t>0035294</t>
  </si>
  <si>
    <t>ŠROUB SPONGIÓZNÍ OCEL</t>
  </si>
  <si>
    <t>3.5X18AŽ28MM;SAMOŘEZNÉ;OBJ.Č.:25-105-18AŽ28</t>
  </si>
  <si>
    <t>0035337</t>
  </si>
  <si>
    <t>4.0X18AŽ28MM;STANDARD;DÉLKA ZÁVITU 7AŽ14MM;OBJ.Č.:25-107-18AŽ28</t>
  </si>
  <si>
    <t>0035358</t>
  </si>
  <si>
    <t>4.0X45AŽ50MM;SAMOŘEZNÉ;DÉLKA ZÁVITU 15MM;OBJ.Č.:25-108-45AŽ50</t>
  </si>
  <si>
    <t>0035362</t>
  </si>
  <si>
    <t>4.0X14AŽ18MM;STANDARD;OBJ.Č.:25-109-14AŽ18</t>
  </si>
  <si>
    <t>0035605</t>
  </si>
  <si>
    <t>STAPLER LINEÁRNÍ - ROTICULATOR 55-3.5</t>
  </si>
  <si>
    <t>PLASTOVÝ - OTOČNÁ HLAVA - SUTURA 55MM - NA STŘ.SILNOU TKÁŇ - MODRÝ, 017612</t>
  </si>
  <si>
    <t>0035606</t>
  </si>
  <si>
    <t>STAPLER LINEÁRNÍ - ROTICULATOR 55-4.8</t>
  </si>
  <si>
    <t>PLASTOVÝ - OTOČNÁ HLAVA - SUTURA 55MM - NA SILNOU TKÁŇ - ZELENÝ, 017614</t>
  </si>
  <si>
    <t>0037099</t>
  </si>
  <si>
    <t>SET FREKA PEG UNIVERSAL INTESTINAL 7901121</t>
  </si>
  <si>
    <t>1X120CM</t>
  </si>
  <si>
    <t>0037102</t>
  </si>
  <si>
    <t>PROTÉZA GORE-TEX CÉVNÍ - PRUŽNÁ STANDARTNÍ</t>
  </si>
  <si>
    <t>PRŮMĚR  6MM, DÉLKA 70CM, KAT.Č. S 0607</t>
  </si>
  <si>
    <t>0037103</t>
  </si>
  <si>
    <t>S0608,IRS46045L,IRS47045L,IRS06040L,IRS06005045L</t>
  </si>
  <si>
    <t>0037125</t>
  </si>
  <si>
    <t>PROTÉZA GORE-TEX CÉVNÍ - STANDARTNÍ</t>
  </si>
  <si>
    <t>PRŮMĚR  8MM, DÉLKA 70CM, KAT.Č. V 08070L,V47070L</t>
  </si>
  <si>
    <t>0037129</t>
  </si>
  <si>
    <t>PRŮMĚR  10MM,DÉLKA 40CM, KAT.Č. V 10040L</t>
  </si>
  <si>
    <t>0037133</t>
  </si>
  <si>
    <t>PROTÉZA GORE-TEX CÉVNÍ - PRUŽNÁ TENKOSTĚNNÁ</t>
  </si>
  <si>
    <t>PRŮMĚR  3,5MM,DÉLKA 10CM,KAT.Č. ST 35010</t>
  </si>
  <si>
    <t>0037138</t>
  </si>
  <si>
    <t>PRŮMĚR  5MM, DÉLKA 15CM, KAT.Č. ST 05015</t>
  </si>
  <si>
    <t>0037139</t>
  </si>
  <si>
    <t>PRŮMĚR  6MM, DÉLKA 40CM, KAT.Č. ST 0604</t>
  </si>
  <si>
    <t>0037145</t>
  </si>
  <si>
    <t>PRŮMĚR  8MM, DÉLKA 40CM, KAT.Č. ST 0804,ST1004</t>
  </si>
  <si>
    <t>0037148</t>
  </si>
  <si>
    <t>PROTÉZA GORE-TEX CÉVNÍ - TENKOSTĚNNÁ</t>
  </si>
  <si>
    <t>PRŮMĚR  3MM, DÉLKA 70CM, KAT.Č. VT 03070L</t>
  </si>
  <si>
    <t>0037152</t>
  </si>
  <si>
    <t>PRŮMĚR  5MM, DÉLKA 10CM, KAT.Č. VT 05010L</t>
  </si>
  <si>
    <t>0037168</t>
  </si>
  <si>
    <t>PRŮMĚR  8MM, DÉLKA 90CM, KAT.Č. VT 08090L,IRST07060060L,IRST08060060L</t>
  </si>
  <si>
    <t>0037174</t>
  </si>
  <si>
    <t>PROTÉZA GORE-TEX CÉVNÍ - PRUŽNÁ TENK.S ODSTR.KROUŽKY</t>
  </si>
  <si>
    <t>PRŮMĚR  6MM, DÉLKA 70CM,D.OPATŘENÁ ODSTR. KR.60CM, KAT.Č. SRRT06060070L</t>
  </si>
  <si>
    <t>0037180</t>
  </si>
  <si>
    <t>PRŮMĚR  8MM, DÉLKA 80CM,D.OPATŘENÁ ODSTR. KR.70CM, KAT.Č. SRRT08070080L</t>
  </si>
  <si>
    <t>0037235</t>
  </si>
  <si>
    <t>PROTÉZA GORE-TEX CÉVNÍ - PRUŽNÁ STANDART S KROUŽKY</t>
  </si>
  <si>
    <t>SR08050070L,HT060040,HT080040</t>
  </si>
  <si>
    <t>0037248</t>
  </si>
  <si>
    <t>PROTÉZA GORE-TEX CÉVNÍ - STANDARD S KROUŽKY</t>
  </si>
  <si>
    <t>R06030080L,HT060080,HT080080</t>
  </si>
  <si>
    <t>0037270</t>
  </si>
  <si>
    <t>PROTÉZA GORE-TEX CÉVNÍ - STAND.KONICKÁ S ODSTR.KR.</t>
  </si>
  <si>
    <t>PRŮMĚR 4-7 MM DÉLKA 70CM, D.OPATŘENÁ KR. 30CM, KAT.Č. RR47030070L</t>
  </si>
  <si>
    <t>0037273</t>
  </si>
  <si>
    <t>PROTÉZA GORE-TEX CÉVNÍ - PRUŽNÁ BIFURKAČNÍ</t>
  </si>
  <si>
    <t>ROZMĚR 8/8:16 MM, DÉLKA 50 CM,KAT.Č.SBT1601</t>
  </si>
  <si>
    <t>0037280</t>
  </si>
  <si>
    <t>PROTÉZA GORE-TEX CÉVNÍ - PRUŽNÁ STANDARD</t>
  </si>
  <si>
    <t>PRŮMĚR 16 MM, DÉLKA 20 CM, KAT. Č. SA1602</t>
  </si>
  <si>
    <t>0037281</t>
  </si>
  <si>
    <t>PRŮMĚR 16 MM, DÉLKA 30 CM, KAT. Č. SA1603</t>
  </si>
  <si>
    <t>0037282</t>
  </si>
  <si>
    <t>PRŮMĚR 18 MM, DÉLKA 20 CM, KAT. Č. SA1802</t>
  </si>
  <si>
    <t>0037284</t>
  </si>
  <si>
    <t>PRŮMĚR 20 MM, DÉLKA 20 CM, KAT. Č. SA2002</t>
  </si>
  <si>
    <t>0037296</t>
  </si>
  <si>
    <t>PROTÉZA GORE-TEX CÉVNÍ - PRO DIALÝZU DIASTAT</t>
  </si>
  <si>
    <t>PRŮMĚR 6 MM,  DÉLKA SEGMENTU 15CM, DÉLKA 25 CM, KAT. Č. D06150</t>
  </si>
  <si>
    <t>0037316</t>
  </si>
  <si>
    <t>ZÁPLATA KARDIOVASKULÁRNÍ GORE-TEX 0,4MM</t>
  </si>
  <si>
    <t>TLOUŠTKA 0,4MM, ROZMĚRY 3,0 X 6,0 CM, KAT.Č. 1803006004</t>
  </si>
  <si>
    <t>0037317</t>
  </si>
  <si>
    <t>TLOUŠTKA 0,4MM, ROZMĚRY 2,0 X 9,0 CM, KAT.Č. 1802009004</t>
  </si>
  <si>
    <t>0037320</t>
  </si>
  <si>
    <t>ZÁPLATA KARDIOVASKULÁRNÍ GORE-TEX 0,6MM</t>
  </si>
  <si>
    <t>TLOUŠTKA 0,6MM, ROZMĚRY 5,0 X 7,5 CM, KAT.Č. 1705007506</t>
  </si>
  <si>
    <t>0037321</t>
  </si>
  <si>
    <t>TLOUŠTKA 0,6MM, ROZMĚRY 5,0 X 15,0 CM, KAT.Č. 1705015006</t>
  </si>
  <si>
    <t>0037325</t>
  </si>
  <si>
    <t>MEMBRÁNA PERICARDIAL GORE-TEX PRECLUDE</t>
  </si>
  <si>
    <t>TLOUŠTKA 0,1MM, ROZMĚRY  6,0 X 12,0 CM, KAT.Č. 1PCM100</t>
  </si>
  <si>
    <t>0037327</t>
  </si>
  <si>
    <t>TLOUŠTKA 0,1MM, ROZMĚRY 12,0 X 12,0 CM, KAT.Č. 1PCM102</t>
  </si>
  <si>
    <t>0037328</t>
  </si>
  <si>
    <t>TLOUŠTKA 0,1MM, ROZMĚRY 15,0 X 20,0 CM, KAT.Č. 1PCM103</t>
  </si>
  <si>
    <t>0037354</t>
  </si>
  <si>
    <t>ZÁPLATA PRO REKONSTRUKCE TKÁNÍ DUAL MESH</t>
  </si>
  <si>
    <t>ROZMĚRY 10,0 X 15,0,KAT. Č. 1DLMC03</t>
  </si>
  <si>
    <t>0037356</t>
  </si>
  <si>
    <t>ROZMĚRY 7,5 X 10,0, KAT. Č. 1DLMC05</t>
  </si>
  <si>
    <t>0037357</t>
  </si>
  <si>
    <t>ROZMĚRY 8,0 X 12,0, KAT. Č. 1DLMC02</t>
  </si>
  <si>
    <t>0037585</t>
  </si>
  <si>
    <t>FIXÁTOR ZEVNÍ JEDNOROVINNÝ LRS DLOUHÉ KOSTI DK A HK</t>
  </si>
  <si>
    <t>PRODLUŽOVAČ KONČETIN,KOMPLET STANDARD-30CM, 3 SVORKY,50500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</si>
  <si>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</si>
  <si>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</si>
  <si>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</si>
  <si>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</si>
  <si>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</si>
  <si>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</si>
  <si>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</si>
  <si>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</si>
  <si>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</si>
  <si>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</si>
  <si>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</si>
  <si>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</si>
  <si>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0037811</t>
  </si>
  <si>
    <t>VODIČ HEAVY DUTY NEWTON TYP J TEFLONOVANÝ</t>
  </si>
  <si>
    <t>THSCFNB-28,32,35,38PRŮMĚRA-145,180,260DÉLKA-3,7.5,15OHYB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</si>
  <si>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</si>
  <si>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</si>
  <si>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</si>
  <si>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</si>
  <si>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</si>
  <si>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</si>
  <si>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</si>
  <si>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</si>
  <si>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</si>
  <si>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</si>
  <si>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</si>
  <si>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</si>
  <si>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</si>
  <si>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</si>
  <si>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</si>
  <si>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</si>
  <si>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</si>
  <si>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</si>
  <si>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</si>
  <si>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</si>
  <si>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</si>
  <si>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</si>
  <si>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</si>
  <si>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</si>
  <si>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</si>
  <si>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</si>
  <si>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</si>
  <si>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0037833</t>
  </si>
  <si>
    <t>VODIČ STEP SUPERSELEKTIVNÍ</t>
  </si>
  <si>
    <t>TPMG-VEŠKERÉ MODIFIKACE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</si>
  <si>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</si>
  <si>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</si>
  <si>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</si>
  <si>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</si>
  <si>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</si>
  <si>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</si>
  <si>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</si>
  <si>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</si>
  <si>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</si>
  <si>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</si>
  <si>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</si>
  <si>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</si>
  <si>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</si>
  <si>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</si>
  <si>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0037955</t>
  </si>
  <si>
    <t>STENT BILIÁRNÍ - WALLSTENT; SAMOEXPANDIBILNÍ; OCEL</t>
  </si>
  <si>
    <t>WALLSTENT BILIARY ENDOPROTHESIS 7F PLACEHIT PT 07F 10 050, 070, 090</t>
  </si>
  <si>
    <t>0037966</t>
  </si>
  <si>
    <t>KANYLA ENDOTRACHEÁLNÍ - LASERTUBUS 102004</t>
  </si>
  <si>
    <t>OCHRANNÁ FOLIE, 2 BALÓNKY, CH 4-8</t>
  </si>
  <si>
    <t>0037971</t>
  </si>
  <si>
    <t>SADA KONIOPUNKCE - TRACHEOQUICK 120600</t>
  </si>
  <si>
    <t>KANYLA Z PLASTU A OCELI, SKALPEL, INJ.STŘIK., I.D. 2 A 4 MM</t>
  </si>
  <si>
    <t>0038051</t>
  </si>
  <si>
    <t>PORT JEHLA PŘÍMÁ KE KATÉTRU VASCUPORT 22G</t>
  </si>
  <si>
    <t>KAT.Č.1950-5</t>
  </si>
  <si>
    <t>0038053</t>
  </si>
  <si>
    <t>PORT JEHLA ZAHNUTÁ KE KATÉTRU VASCUPORT 20G</t>
  </si>
  <si>
    <t>KAT.Č.1961-2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</si>
  <si>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</si>
  <si>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</si>
  <si>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</si>
  <si>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</si>
  <si>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</si>
  <si>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</si>
  <si>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</si>
  <si>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</si>
  <si>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</si>
  <si>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</si>
  <si>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</si>
  <si>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</si>
  <si>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0038400</t>
  </si>
  <si>
    <t>W-SGD-5,6,7,8,9,10,11,12,12.8,13,14,15PRŮMĚR-100DÉLKA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</si>
  <si>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</si>
  <si>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</si>
  <si>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</si>
  <si>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</si>
  <si>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</si>
  <si>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</si>
  <si>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</si>
  <si>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</si>
  <si>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</si>
  <si>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</si>
  <si>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</si>
  <si>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</si>
  <si>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</si>
  <si>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</si>
  <si>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</si>
  <si>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</si>
  <si>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</si>
  <si>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</si>
  <si>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</si>
  <si>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</si>
  <si>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</si>
  <si>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</si>
  <si>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</si>
  <si>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</si>
  <si>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</si>
  <si>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</si>
  <si>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</si>
  <si>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</si>
  <si>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</si>
  <si>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</si>
  <si>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</si>
  <si>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</si>
  <si>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</si>
  <si>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</si>
  <si>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</si>
  <si>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</si>
  <si>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</si>
  <si>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</si>
  <si>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</si>
  <si>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</si>
  <si>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</si>
  <si>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0038437</t>
  </si>
  <si>
    <t>STENT BILIÁRNÍ - SOLUS; DOUBLE PIGTAIL; PLAST</t>
  </si>
  <si>
    <t>W-ZEPDS,ZEPDF,ZSS-VEŠKERÉ MODIFIKACE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</si>
  <si>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</si>
  <si>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</si>
  <si>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</si>
  <si>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</si>
  <si>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</si>
  <si>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</si>
  <si>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</si>
  <si>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</si>
  <si>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</si>
  <si>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</si>
  <si>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</si>
  <si>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0038458</t>
  </si>
  <si>
    <t>JAMKA  ATLANTA NECEM. M06 NM 322 46-60</t>
  </si>
  <si>
    <t>VLOŽKA S ANTILUX.STĚNOU VNITŘ.PR.22 VNĚJ.P.46-60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</si>
  <si>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</si>
  <si>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</si>
  <si>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</si>
  <si>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</si>
  <si>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</si>
  <si>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0038476</t>
  </si>
  <si>
    <t>STAND.ENDOSCOPIC HYDR.GUIDE WIRE M GA(GS)18403M-GA(GS)38453M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</si>
  <si>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</si>
  <si>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</si>
  <si>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</si>
  <si>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</si>
  <si>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</si>
  <si>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</si>
  <si>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</si>
  <si>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</si>
  <si>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</si>
  <si>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0038488</t>
  </si>
  <si>
    <t>STANDARD ANGIOGRAPHIC CATHETER DA15008M-DI15008M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</si>
  <si>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</si>
  <si>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</si>
  <si>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</si>
  <si>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</si>
  <si>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</si>
  <si>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</si>
  <si>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</si>
  <si>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</si>
  <si>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</si>
  <si>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0038501</t>
  </si>
  <si>
    <t>SOUPRAVA ZAVÁDĚCÍ INTRODUCER</t>
  </si>
  <si>
    <t>PEDIATRIC INTRODUCER KIT A40G05SQ-B60G07SQ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</si>
  <si>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</si>
  <si>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</si>
  <si>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</si>
  <si>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</si>
  <si>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</si>
  <si>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</si>
  <si>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</si>
  <si>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</si>
  <si>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</si>
  <si>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</si>
  <si>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</si>
  <si>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</si>
  <si>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</si>
  <si>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</si>
  <si>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0038944</t>
  </si>
  <si>
    <t>JEHLA TREPANOBIOPTICKÁ - JAMSHIDI DJ2013</t>
  </si>
  <si>
    <t>NA ODBĚR A ASPIRACI KOSTNÍ DŘENĚ, NA JEDNORÁZOVÉ POUŽITÍ, 13 GA X 50,8 MM</t>
  </si>
  <si>
    <t>0038947</t>
  </si>
  <si>
    <t>JEHLA TREPANOBIOPTICKÁ - JAMSHIDI DJ4008X</t>
  </si>
  <si>
    <t>NA ODBĚR A ASPIRACI KOSTNÍ DŘENĚ, NA JEDNORÁZOVÉ POUŽITÍ, 8 GA X 101,6 MM</t>
  </si>
  <si>
    <t>0038949</t>
  </si>
  <si>
    <t>JEHLA TREPANOBIOPTICKÁ - JAMSHIDI S ANATOM. DRŽ.</t>
  </si>
  <si>
    <t>NA ODBĚR A ASPIRACI KOSTNÍ DŘENĚ, NA JEDNORÁZOVÉ POUŽITÍ,11 GA X 101,6 MMCJ4011X</t>
  </si>
  <si>
    <t>0038953</t>
  </si>
  <si>
    <t>JEHLA TREPANOBIOPTICKÁ - JAMSHIDI S ERGONOM. DRŽ.</t>
  </si>
  <si>
    <t>NA ODBĚR A ASPIRACI KOSTNÍ DŘENĚ, NA JEDNORÁZOVÉ POUŽITÍ,11 GA X 101,6MM EJ4011X</t>
  </si>
  <si>
    <t>0038958</t>
  </si>
  <si>
    <t>JEHLA TREPANOBIOPTICKÁ - JAMSHIDI BRC4011A</t>
  </si>
  <si>
    <t>NA ODBĚR A ASPIRACI KOSTNÍ DŘENĚ, NA VÍCERÁZOVÉ POUŽITÍ, 11 GA X 101,6MM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</si>
  <si>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</si>
  <si>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</si>
  <si>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</si>
  <si>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</si>
  <si>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</si>
  <si>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</si>
  <si>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0038974</t>
  </si>
  <si>
    <t>JEHLA BIOPTICKÁ - MENGHINI SN1015A</t>
  </si>
  <si>
    <t>NA ASPIRACI MĚKKÉ TKÁNĚ, 15 GA X 100 MM</t>
  </si>
  <si>
    <t>0038975</t>
  </si>
  <si>
    <t>JEHLA BIOPTICKÁ - MENGHINI SN1016A</t>
  </si>
  <si>
    <t>NA ASPIRACI MĚKKÉ TKÁNĚ, 16 GA X 100 MM</t>
  </si>
  <si>
    <t>0038976</t>
  </si>
  <si>
    <t>JEHLA BIOPTICKÁ - MENGHINI SN1017A</t>
  </si>
  <si>
    <t>NA ASPIRACI MĚKKÉ TKÁNĚ, 17 GA X 100 MM</t>
  </si>
  <si>
    <t>0038979</t>
  </si>
  <si>
    <t>JEHLA BIOPTICKÁ - TRU-CUT 2N2702X</t>
  </si>
  <si>
    <t>NA ODBĚR MĚKKÉ TKÁNĚ, 14 GA X 114,3 MM</t>
  </si>
  <si>
    <t>0038980</t>
  </si>
  <si>
    <t>JEHLA BIOPTICKÁ - TRU-CUT 2N2704X</t>
  </si>
  <si>
    <t>NA ODBĚR MĚKKÉ TKÁNĚ, 14 GA X 152,4 MM</t>
  </si>
  <si>
    <t>0038982</t>
  </si>
  <si>
    <t>JEHLA BIOPTICKÁ - TRU-CUT 2N2712X</t>
  </si>
  <si>
    <t>NA ODBĚR MĚKKÉ TKÁNĚ, 18 GA X 114,3 MM</t>
  </si>
  <si>
    <t>0039430</t>
  </si>
  <si>
    <t>ŠROUB HERBERT, TI</t>
  </si>
  <si>
    <t>12-30MM,  47-1154-XX</t>
  </si>
  <si>
    <t>0039440</t>
  </si>
  <si>
    <t>ŠROUB HERBERT, MINI, TI</t>
  </si>
  <si>
    <t>10-24MM, 1150-XX</t>
  </si>
  <si>
    <t>0039448</t>
  </si>
  <si>
    <t>ŠROUB HERBERT, WHIPPLE, TI</t>
  </si>
  <si>
    <t>12-30MM, 1152-XX</t>
  </si>
  <si>
    <t>0039460</t>
  </si>
  <si>
    <t>ŠROUB KANYLOVANÝ 4.5MM, HERBERT, TI</t>
  </si>
  <si>
    <t>25 - 100MM, 47-1155-XXX-05</t>
  </si>
  <si>
    <t>0039461</t>
  </si>
  <si>
    <t>ŠROUB KANYLOVANÝ 6.5MM, HERBERT, TI</t>
  </si>
  <si>
    <t>25 - 100MM, 47-1155-XXX-07</t>
  </si>
  <si>
    <t>0039842</t>
  </si>
  <si>
    <t>HLAVICE GLENOIDU, VELIKOST 36,40   01.04223.2XX</t>
  </si>
  <si>
    <t>0039849</t>
  </si>
  <si>
    <t>UPEVNĚNÍ GLENOIDU   01.04223.200</t>
  </si>
  <si>
    <t>0039851</t>
  </si>
  <si>
    <t>JAMKA HUMERÁLNÍ I/R   01.04223.1XX</t>
  </si>
  <si>
    <t>0039852</t>
  </si>
  <si>
    <t>VLOŽKA PE I/R, VELIKOST 36,40   01.04223.360-403</t>
  </si>
  <si>
    <t>0039872</t>
  </si>
  <si>
    <t>NÁHRADA KYČELNÍHO KLOUBU SYSTÉM REVITAN</t>
  </si>
  <si>
    <t>PROXIMÁLNÍ KOMPONENTA, VELIKOST 55,65 Až 105   01.00402.0,1X5</t>
  </si>
  <si>
    <t>0039879</t>
  </si>
  <si>
    <t>DISTÁLNÍ KOMPONENTA, VELIKOST 140,200,260/14,16 AŽ 24   01.00406.1,2,3XX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</si>
  <si>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</si>
  <si>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</si>
  <si>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</si>
  <si>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</si>
  <si>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</si>
  <si>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VLOŽKA DURASUL 28,32, PLOCHÁ, ZKOSENÁ   01.00013.X09</t>
  </si>
  <si>
    <t>0039986</t>
  </si>
  <si>
    <t>4.5X22AŽ30MM;STANDARD;OBJ.Č.:25-114-22AŽ30</t>
  </si>
  <si>
    <t>0042000</t>
  </si>
  <si>
    <t>DLAHA FIXAČNÍ L, APTUS HAND 1,2 / 1,5</t>
  </si>
  <si>
    <t>PRO RUKU, P/MC,  2 / 3 OTV., LEVÁ / PRAVÁ, A-4300.20 / A-4300.21</t>
  </si>
  <si>
    <t>0042001</t>
  </si>
  <si>
    <t>DLAHA FIXAČNÍ L, APTUS HAND 2,0 / 2,3</t>
  </si>
  <si>
    <t>PRO RUKU, P/MC,  2 / 4 OTV., LEVÁ / PRAVÁ, A-4600.20 / A-4600.21</t>
  </si>
  <si>
    <t>0042004</t>
  </si>
  <si>
    <t>DLAHA FIXAČNÍ MŘÍŽKOVÁ,  APTUS HAND 1,2 / 1,5</t>
  </si>
  <si>
    <t>PRO RUKU, P/MC,  3 X 2 OTV., A-4300.5X</t>
  </si>
  <si>
    <t>0042005</t>
  </si>
  <si>
    <t>PRO RUKU, P/MC,  4 X 2 OTV.,  A-4300.6X</t>
  </si>
  <si>
    <t>0042006</t>
  </si>
  <si>
    <t>PRO RUKU, P/MC,  4 X 2 OTV., TRAPEZOID, A-4300.62</t>
  </si>
  <si>
    <t>0042007</t>
  </si>
  <si>
    <t>PRO RUKU, P/MC,  5 X 2 OTV., TRAPEZOID, A-4300.66</t>
  </si>
  <si>
    <t>0042011</t>
  </si>
  <si>
    <t>DLAHA FIXAČNÍ MŘÍŽKOVÁ,  APTUS HAND 2,0 / 2,3</t>
  </si>
  <si>
    <t>PRO RUKU, P/MC,  3 X 2 OTV., A-4600.5X</t>
  </si>
  <si>
    <t>0042012</t>
  </si>
  <si>
    <t>PRO RUKU, P/MC,  4 X 2 OTV., TRAPEZOID, A-4600.62</t>
  </si>
  <si>
    <t>0042016</t>
  </si>
  <si>
    <t>DLAHA FIXAČNÍ PŘESAZENÁ, APTUS HAND 1,2 / 1,5</t>
  </si>
  <si>
    <t>PRO RUKU, P/MC,  16 OTV., A-4300.06</t>
  </si>
  <si>
    <t>0042017</t>
  </si>
  <si>
    <t>DLAHA FIXAČNÍ PŘESAZENÁ, APTUS HAND 2,0 / 2,3</t>
  </si>
  <si>
    <t>PRO RUKU, P/MC,  16 OTV., A-4600.06</t>
  </si>
  <si>
    <t>0042018</t>
  </si>
  <si>
    <t>DLAHA FIXAČNÍ PŘÍMÁ, APTUS HAND 1,2 / 1,5</t>
  </si>
  <si>
    <t>PRO RUKU, P/MC,  16 OTV., A-4300.04</t>
  </si>
  <si>
    <t>0042020</t>
  </si>
  <si>
    <t>PRO RUKU, P/MC,  6 OTV., A-4300.03</t>
  </si>
  <si>
    <t>0042022</t>
  </si>
  <si>
    <t>DLAHA FIXAČNÍ PŘÍMÁ, APTUS HAND 2,0 / 2,3</t>
  </si>
  <si>
    <t>PRO RUKU, P/MC,  4 OTV., A-4600.01</t>
  </si>
  <si>
    <t>0042023</t>
  </si>
  <si>
    <t>PRO RUKU, P/MC,  6 OTV., A-4600.03</t>
  </si>
  <si>
    <t>0042024</t>
  </si>
  <si>
    <t>DLAHA FIXAČNÍ T, APTUS HAND 1,2 / 1,5</t>
  </si>
  <si>
    <t>PRO RUKU, P/MC,  2 / 5 OTV., A-4300.10</t>
  </si>
  <si>
    <t>0042025</t>
  </si>
  <si>
    <t>PRO RUKU, P/MC,  3 / 5 OTV., A-4300.11</t>
  </si>
  <si>
    <t>0042027</t>
  </si>
  <si>
    <t>DLAHA FIXAČNÍ T, APTUS HAND 2,0 / 2,3</t>
  </si>
  <si>
    <t>PRO RUKU, P/MC,  2 / 4 OTV., A-4600.10</t>
  </si>
  <si>
    <t>0042028</t>
  </si>
  <si>
    <t>PRO RUKU, P/MC,  3 / 4 OTV., A-4600.11</t>
  </si>
  <si>
    <t>0042030</t>
  </si>
  <si>
    <t>DLAHA FIXAČNÍ VLNITÁ, APTUS HAND 2,0 / 2,3</t>
  </si>
  <si>
    <t>PRO RUKU, P/MC,  16 OTV., A-4600.05</t>
  </si>
  <si>
    <t>0042032</t>
  </si>
  <si>
    <t>DLAHA FIXAČNÍ Y, APTUS HAND 2,0 / 2,3</t>
  </si>
  <si>
    <t>PRO RUKU, P/MC,  2 / 5 OTV., A-4600.13</t>
  </si>
  <si>
    <t>0042033</t>
  </si>
  <si>
    <t>DLAHA H, DORSÁLNÍ, APTUS RADIUS 2,5</t>
  </si>
  <si>
    <t>LEVÁ / PRAVÁ, A-4750.13/A-4750.14</t>
  </si>
  <si>
    <t>0042039</t>
  </si>
  <si>
    <t>DLAHA KOMPRESNÍ, CONDYLÁRNÍ,  APTUS HAND 2,0 / 2,3</t>
  </si>
  <si>
    <t>PRO RUKU, P/MC,  6 OTV., PIN, LEVÁ / PRAVÁ, A-4640.30 / A-4640.31</t>
  </si>
  <si>
    <t>0042040</t>
  </si>
  <si>
    <t>DLAHA KOMPRESNÍ, HÁK,  APTUS HAND 1,2 / 1,5</t>
  </si>
  <si>
    <t>PRO APONEURÓZU,  1 OTV.,  A-4340.32</t>
  </si>
  <si>
    <t>0042041</t>
  </si>
  <si>
    <t>DLAHA KOMPRESNÍ, METAKARPÁLNÍ,  APTUS HAND 2,0 / 2,3</t>
  </si>
  <si>
    <t>PRO RUKU, 4 OTV., A-4645.01</t>
  </si>
  <si>
    <t>0042042</t>
  </si>
  <si>
    <t>PRO RUKU, 5 OTV., A-4645.02</t>
  </si>
  <si>
    <t>0042043</t>
  </si>
  <si>
    <t>PRO RUKU, 6 OTV., A-4645.03</t>
  </si>
  <si>
    <t>0042044</t>
  </si>
  <si>
    <t>DLAHA KOMPRESNÍ, METAKARPÁLNÍ, T / L,  APTUS HAND 2,0 / 2,3</t>
  </si>
  <si>
    <t>PRO RUKU, 2 / 4 OTV., A-4645.XX</t>
  </si>
  <si>
    <t>0042045</t>
  </si>
  <si>
    <t>DLAHA L, APTUS RADIUS 2,5</t>
  </si>
  <si>
    <t>LEVÁ / PRAVÁ,  2 / 4 OTV., A-4750.52/A-4750.53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</si>
  <si>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</si>
  <si>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</si>
  <si>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</si>
  <si>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</si>
  <si>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</si>
  <si>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</si>
  <si>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DLAHA VOLÁRNÍ KOREKČNÍ,  APTUS RADIUS 2,5</t>
  </si>
  <si>
    <t>LEVÁ / PRAVÁ, A-4750.11/A-4750.12</t>
  </si>
  <si>
    <t>0042053</t>
  </si>
  <si>
    <t>DLAHA ZAMYKACÍ, MŘÍŽKOVÁ,  APTUS HAND 2,0</t>
  </si>
  <si>
    <t>PRO RUKU, P/MC,  4 X 2 OTV.,  A-4650.62</t>
  </si>
  <si>
    <t>0042054</t>
  </si>
  <si>
    <t>PRO RUKU, P/MC,  6 X 2 OTV.,  A-4650.67</t>
  </si>
  <si>
    <t>0042055</t>
  </si>
  <si>
    <t>DLAHA ZAMYKACÍ, PŘÍMÁ  APTUS HAND 2,0</t>
  </si>
  <si>
    <t>PRO RUKU, P/MC,  6 OTV., A-4650.03</t>
  </si>
  <si>
    <t>0042056</t>
  </si>
  <si>
    <t>DLAHA ZAMYKACÍ, T,  APTUS HAND 2,0</t>
  </si>
  <si>
    <t>PRO RUKU, P/MC,  2 / 4 OTV., A-4650.10</t>
  </si>
  <si>
    <t>0042057</t>
  </si>
  <si>
    <t>PRO RUKU, P/MC,  3 / 4 OTV., A-4650.11</t>
  </si>
  <si>
    <t>0042058</t>
  </si>
  <si>
    <t>DLAHA ZAMYKACÍ, Y,  APTUS HAND 2,0</t>
  </si>
  <si>
    <t>PRO RUKU, P/MC,  2 / 5 OTV., A-4650.13</t>
  </si>
  <si>
    <t>0042059</t>
  </si>
  <si>
    <t>ŠROUB KORTIKÁLNÍ HEXA DRIVE 4, APTUS HAND 1,2</t>
  </si>
  <si>
    <t>PRŮM. 1,2 MM,  DÉLKA 10/11 MM,  A-5100.XX/1</t>
  </si>
  <si>
    <t>0042060</t>
  </si>
  <si>
    <t>PRŮM. 1,2 MM,  DÉLKA 12 MM,  A-5100.12/1</t>
  </si>
  <si>
    <t>0042061</t>
  </si>
  <si>
    <t>PRŮM. 1,2 MM,  DÉLKA 13/14/16 MM,  A-5100.XX/1</t>
  </si>
  <si>
    <t>0042062</t>
  </si>
  <si>
    <t>PRŮM. 1,2 MM,  DÉLKA 18/20 MM,  A-5100.XX/1</t>
  </si>
  <si>
    <t>0042063</t>
  </si>
  <si>
    <t>PRŮM. 1,2 MM,  DÉLKA 4/5/6/7 MM,  A-5100.XX/1</t>
  </si>
  <si>
    <t>0042064</t>
  </si>
  <si>
    <t>PRŮM. 1,2 MM,  DÉLKA 8/9 MM,  A-5100.XX/1</t>
  </si>
  <si>
    <t>0042065</t>
  </si>
  <si>
    <t>ŠROUB KORTIKÁLNÍ HEXA DRIVE 4, APTUS HAND 1,5</t>
  </si>
  <si>
    <t>PRŮM. 1,5 MM,  DÉLKA 10/11/12 MM,  A-5200.XX/1</t>
  </si>
  <si>
    <t>0042066</t>
  </si>
  <si>
    <t>PRŮM. 1,5 MM,  DÉLKA 13/14/15/16 MM,  A-5200.XX/1</t>
  </si>
  <si>
    <t>0042067</t>
  </si>
  <si>
    <t>PRŮM. 1,5 MM,  DÉLKA 17/18/19 MM,  A-5200.XX/1</t>
  </si>
  <si>
    <t>0042068</t>
  </si>
  <si>
    <t>PRŮM. 1,5 MM,  DÉLKA 20/21/22 MM,  A-5200.XX/1</t>
  </si>
  <si>
    <t>0042070</t>
  </si>
  <si>
    <t>PRŮM. 1,5 MM,  DÉLKA 4/5/6 MM,  A-5200.XX/1</t>
  </si>
  <si>
    <t>0042071</t>
  </si>
  <si>
    <t>PRŮM. 1,5 MM,  DÉLKA 7/8/9 MM,  A-5200.XX/1</t>
  </si>
  <si>
    <t>0042072</t>
  </si>
  <si>
    <t>PRŮM. 1,8 MM,  DÉLKA 6/10 MM,  A-5300.XX/1</t>
  </si>
  <si>
    <t>0042073</t>
  </si>
  <si>
    <t>ŠROUB KORTIKÁLNÍ HEXA DRIVE 6, APTUS HAND 2,0</t>
  </si>
  <si>
    <t>PRŮM. 2,0 MM,  DÉLKA 10/11/12 MM,  A-5400.XX/1</t>
  </si>
  <si>
    <t>0042074</t>
  </si>
  <si>
    <t>PRŮM. 2,0 MM,  DÉLKA 13/14/15/16 MM,  A-5400.XX/1</t>
  </si>
  <si>
    <t>0042075</t>
  </si>
  <si>
    <t>PRŮM. 2,0 MM,  DÉLKA 17/18/19 MM,  A-5400.XX/1</t>
  </si>
  <si>
    <t>0042076</t>
  </si>
  <si>
    <t>PRŮM. 2,0 MM,  DÉLKA 20/21/22 MM,  A-5400.XX/1</t>
  </si>
  <si>
    <t>0042077</t>
  </si>
  <si>
    <t>PRŮM. 2,0 MM,  DÉLKA 23/24 MM,  A-5400.XX/1</t>
  </si>
  <si>
    <t>0042078</t>
  </si>
  <si>
    <t>PRŮM. 2,0 MM,  DÉLKA 4/5/6 MM,  A-5400.XX/1</t>
  </si>
  <si>
    <t>0042079</t>
  </si>
  <si>
    <t>PRŮM. 2,0 MM,  DÉLKA 7/8/9 MM,  A-5400.XX/1</t>
  </si>
  <si>
    <t>0042080</t>
  </si>
  <si>
    <t>ŠROUB KORTIKÁLNÍ HEXA DRIVE 6, APTUS HAND 2,3</t>
  </si>
  <si>
    <t>PRŮM. 2,3 MM,  DÉLKA 10/11/12 MM,  A-5500.XX/1</t>
  </si>
  <si>
    <t>0042081</t>
  </si>
  <si>
    <t>PRŮM. 2,3 MM,  DÉLKA 13/14/15/16 MM,  A-5500.XX/1</t>
  </si>
  <si>
    <t>0042082</t>
  </si>
  <si>
    <t>PRŮM. 2,3 MM,  DÉLKA 17/18/19 MM,  A-5500.XX/1</t>
  </si>
  <si>
    <t>0042083</t>
  </si>
  <si>
    <t>PRŮM. 2,3 MM,  DÉLKA 20/21/22/23 MM,  A-5500.XX/1</t>
  </si>
  <si>
    <t>0042084</t>
  </si>
  <si>
    <t>PRŮM. 2,3 MM,  DÉLKA 24/26/28 MM,  A-5500.XX/1</t>
  </si>
  <si>
    <t>0042087</t>
  </si>
  <si>
    <t>PRŮM. 2,3 MM,  DÉLKA 7/8/9 MM,  A-5500.XX/1</t>
  </si>
  <si>
    <t>0042090</t>
  </si>
  <si>
    <t>ŠROUB ZAMYKACÍ HEXA DRIVE 6, APTUS HAND 2,0</t>
  </si>
  <si>
    <t>PRŮM. 2,0 MM,  DÉLKA 12/13/14/16 MM,  A-5450.XX/1</t>
  </si>
  <si>
    <t>0042091</t>
  </si>
  <si>
    <t>PRŮM. 2,0 MM,  DÉLKA 18 MM,  A-5450.XX/1</t>
  </si>
  <si>
    <t>0042092</t>
  </si>
  <si>
    <t>PRŮM. 2,0 MM,  DÉLKA 20 MM,  A-5450.XX/1</t>
  </si>
  <si>
    <t>0042093</t>
  </si>
  <si>
    <t>PRŮM. 2,0 MM,  DÉLKA 6/7 MM,  A-5450.XX/1</t>
  </si>
  <si>
    <t>0042094</t>
  </si>
  <si>
    <t>PRŮM. 2,0 MM,  DÉLKA 8/9/10/11 MM,  A-5450.XX/1</t>
  </si>
  <si>
    <t>0042097</t>
  </si>
  <si>
    <t>SÍŤKA PARIETEX COMP 15X10CM W THR X1;3D15X10;PCOX15X10THR;PCOX15X10</t>
  </si>
  <si>
    <t>PCO1510F; PCO1510, PCO1510FX, PCO1510X</t>
  </si>
  <si>
    <t>0042098</t>
  </si>
  <si>
    <t>SÍŤKA PARIETEX COMP 15X10CM OS VERSION X1; PCOX SKIRT 15X10CM X1</t>
  </si>
  <si>
    <t>PCO1510OS; PCO1510OSX</t>
  </si>
  <si>
    <t>0042099</t>
  </si>
  <si>
    <t>SÍŤKA PARIETEX COMP 15CM CIR W THR X1; PCOX RND THR 15CM X1</t>
  </si>
  <si>
    <t>PCO15F; PCO15FX</t>
  </si>
  <si>
    <t>0042101</t>
  </si>
  <si>
    <t>SÍŤKA PARIETEX COMP 20X15CM W THR X1; PCOX THR 20X15CM X1</t>
  </si>
  <si>
    <t>PCO2015F; PCO2015FX</t>
  </si>
  <si>
    <t>0042103</t>
  </si>
  <si>
    <t>SÍŤKA PARIETEX COMP 20X15CM OS VERSION X1; PCOX SKIRT 20X15CM X1</t>
  </si>
  <si>
    <t>PCO2015OS; PCO2015OSX</t>
  </si>
  <si>
    <t>0042105</t>
  </si>
  <si>
    <t>SÍŤKA PARIETEX COMP 25X20CM W THR X1; PCOX THR 25X20CM X1</t>
  </si>
  <si>
    <t>PCO2520F; PCO2520FX</t>
  </si>
  <si>
    <t>0042110</t>
  </si>
  <si>
    <t>SÍŤKA PARIETEX COMP 3D PY 30X20CM NO THR X1; PCOX 30X20CM X1</t>
  </si>
  <si>
    <t>PCO3020; PCO3020X</t>
  </si>
  <si>
    <t>0042111</t>
  </si>
  <si>
    <t>SÍŤKA PARIETEX COMP 30X20CM W THR X1; PCOX THR 30X20CM X1</t>
  </si>
  <si>
    <t>PCO3020F; PCO3020FX</t>
  </si>
  <si>
    <t>0042114</t>
  </si>
  <si>
    <t>SÍŤKA PARIETEX COMP 9CM CIR W THR X1; 3D9; PCOX9 THR</t>
  </si>
  <si>
    <t>PCO9F; PCO9; PCO9FX; PCO9X</t>
  </si>
  <si>
    <t>0042117</t>
  </si>
  <si>
    <t>SÍŤKA PARIETENE COMP PP 15X15CM W THR X1</t>
  </si>
  <si>
    <t>PPC1515</t>
  </si>
  <si>
    <t>0042119</t>
  </si>
  <si>
    <t>SÍŤKA PARIETENE COMP PP 25X20CM W THR X1</t>
  </si>
  <si>
    <t>PPC2520</t>
  </si>
  <si>
    <t>0042251</t>
  </si>
  <si>
    <t>CEMENT KOSTNÍ COPAL G+C - 40 GENTAMICIN A CLINDAMYCIN 1X40G,1X20ML</t>
  </si>
  <si>
    <t>OBSAHUJE GENTAMICIN A CLINDAMYCIN 1X40G, 1X20ML  66017790</t>
  </si>
  <si>
    <t>0042252</t>
  </si>
  <si>
    <t>NÁHRADA KYČELNÍHO KLOUBU REVIZNÍ SYSTÉM TMARS</t>
  </si>
  <si>
    <t>POUZDRO ACETABULÁRNÍ TMT 00-7000-0XX-X0</t>
  </si>
  <si>
    <t>0042253</t>
  </si>
  <si>
    <t>VLOŽKA ACETABULÁRNÍ TMT,ÚHLOVÁ,ZKOSENÁ,ROVNÁ 00-7110-0XX-XX</t>
  </si>
  <si>
    <t>0042254</t>
  </si>
  <si>
    <t>AUGMENTACE ACETABULÁRNÍ 00-4894-0XX-XX</t>
  </si>
  <si>
    <t>0042255</t>
  </si>
  <si>
    <t>KLEC, KRÁTKÝ LEM 00-712X-0XX-XX</t>
  </si>
  <si>
    <t>0042256</t>
  </si>
  <si>
    <t>ZÁPLATA TMT 00-4894-001-XX</t>
  </si>
  <si>
    <t>0042257</t>
  </si>
  <si>
    <t>VYMEZOVAČ 00-4199-001-XX</t>
  </si>
  <si>
    <t>0042258</t>
  </si>
  <si>
    <t>AUGMENTACE PODPŮRNÁ 00-4894-001-5X</t>
  </si>
  <si>
    <t>0042259</t>
  </si>
  <si>
    <t>SLOUPEC PODPŮRNÝ, PRAVÝ, LEVÝ 00-4894-X00-00</t>
  </si>
  <si>
    <t>0042261</t>
  </si>
  <si>
    <t>NÁHRADA KYČELNÍHO KLOUBU SYSTÉM WAGNER CONE</t>
  </si>
  <si>
    <t>DŘÍK KONICKÝ, 125,135, PRŮMĚR 13,14 AŽ 24 01.00561.XXX</t>
  </si>
  <si>
    <t>0042262</t>
  </si>
  <si>
    <t>NÁHRADA KOLEN.KLOUBU SYSTÉM NEXGEN LPS-FLEX CEMENT.</t>
  </si>
  <si>
    <t>KOMPONENTA FEMORÁLNÍ,TI-NIDIUM, PS L/P,00-5968-013-51AŽ017-52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</si>
  <si>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</si>
  <si>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</si>
  <si>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</si>
  <si>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</si>
  <si>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</si>
  <si>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</si>
  <si>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</si>
  <si>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</si>
  <si>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</si>
  <si>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</si>
  <si>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</si>
  <si>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</si>
  <si>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</si>
  <si>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</si>
  <si>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</si>
  <si>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0042284</t>
  </si>
  <si>
    <t>KOTVIČKA FIXAČNÍ S NÁVLEKEM KINSA POLYMER</t>
  </si>
  <si>
    <t>PRŮMĚR 2,9 MM 72200743, 72200239</t>
  </si>
  <si>
    <t>0042285</t>
  </si>
  <si>
    <t>ENDOPROT. KYČ. KLOUBU FEM. DŘÍK ANTHOLOGY NECEM.</t>
  </si>
  <si>
    <t>HIGH OFFSET VEL 1-12 71356101-6112</t>
  </si>
  <si>
    <t>0042286</t>
  </si>
  <si>
    <t>STANDARD OFFSET VEL. 1-12, 71357001-7012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</si>
  <si>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</si>
  <si>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</si>
  <si>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</si>
  <si>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</si>
  <si>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</si>
  <si>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</si>
  <si>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</si>
  <si>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</si>
  <si>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0042296</t>
  </si>
  <si>
    <t>NÁHRADA KOLENNÍHO KLOUBU LEGION REVIZNÍ CEMENTOVANÁ</t>
  </si>
  <si>
    <t>KOMPONENTA TIBIÁLNÍ LEVÁ, PRAVÁ, VEL 1-8, 7142-4001-18</t>
  </si>
  <si>
    <t>0042298</t>
  </si>
  <si>
    <t>NÁHRADA KOLENNÍHO KLOUBU LEGION CEMENTOVANÁ</t>
  </si>
  <si>
    <t>AUGMENTACE TIBIÁLNÍ L-WEDGE S2-S8,5D-15D X 5P-10P,7142-1711 AŽ 76</t>
  </si>
  <si>
    <t>0042299</t>
  </si>
  <si>
    <t>AUGMENTACE FEMORÁLNÍ DISTÁLNÍ VEL.2-8, 5,10,15 MM, 7142-1654 AŽ 76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</si>
  <si>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</si>
  <si>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</si>
  <si>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</si>
  <si>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</si>
  <si>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</si>
  <si>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0042309</t>
  </si>
  <si>
    <t>AUGMENTACE TIB.MEDIÁL/LATERÁL.L/P, VEL 1-8, 7142-1141 AŽ 48, 7142-3033 AŽ 48</t>
  </si>
  <si>
    <t>0042322</t>
  </si>
  <si>
    <t>NÁHRADA KYČELNÍHO KLOUBU EXCEED ABT</t>
  </si>
  <si>
    <t>ACETAB. SHELL PEVNÝ, PORÉZNÍ POVRCH 40-70MM; 131340 - 131370</t>
  </si>
  <si>
    <t>0042324</t>
  </si>
  <si>
    <t>ACETAB.SHELL, PORÉZNÍ POVRCH, 37-52 X 46-70MM /123746 - 125270/</t>
  </si>
  <si>
    <t>0042334</t>
  </si>
  <si>
    <t>NÁHRADA KYČELNÍHO KLOUBU EXCEED ABT BIOLOX DELTA CERAMIC</t>
  </si>
  <si>
    <t>KERAM. VLOŽKA 54-56MM-62-70MM,40-48(52)MM, HLAV.28/32/36/40 MM /650-07(70-99)/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</si>
  <si>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</si>
  <si>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</si>
  <si>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</si>
  <si>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</si>
  <si>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</si>
  <si>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</si>
  <si>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</si>
  <si>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0042360</t>
  </si>
  <si>
    <t>HŘEB KANYLOVANÝ HUMERUS UHLOVĚ STABILNÍ TITAN</t>
  </si>
  <si>
    <t>HŘEB EXPERT HUMERÁLNÍ PR 7-11MM, KANYL, D 190-320MM        04.001.218S-644S</t>
  </si>
  <si>
    <t>0042362</t>
  </si>
  <si>
    <t>ZASLEPOVACÍ HLAVA HUMERÁLNÍ PRODLUŽOVACÍ TITAN</t>
  </si>
  <si>
    <t>ZASLEPOVACÍ HLAVA, PRODL. 0-15MM, PRO HŘEB HUMERÁLNÍ, TITAN    04.001.000-003</t>
  </si>
  <si>
    <t>0042363</t>
  </si>
  <si>
    <t>HLAVA ZASLEPOVACÍ PRO HŘEB EXPERT, PRO SPIRÁLNÍ ČEPEL, TITAN    04.008.000</t>
  </si>
  <si>
    <t>0042364</t>
  </si>
  <si>
    <t>HLAVA ZASLEPOVACÍ PRO HŘEB EXPERT, PRO ZAJIŠŤOVACÍ ŠROUB, TITAN    04.008.001</t>
  </si>
  <si>
    <t>0042365</t>
  </si>
  <si>
    <t>HŘEB ARTRODÉZA HLEZNA UHLOVĚ STABILNÍ TITAN</t>
  </si>
  <si>
    <t>HŘEB EXPERT PRO ARTRODÉZU HLEZNA, PR. 10MM, D 150-240MM, TITAN    04.008.010-078</t>
  </si>
  <si>
    <t>0042366</t>
  </si>
  <si>
    <t>HŘEB EXPERT PRO ARTRODÉZU HLEZNA, PR. 12-13MM, D 150-240MM, TITAN 04.008.210-378</t>
  </si>
  <si>
    <t>0042367</t>
  </si>
  <si>
    <t>ŠROUB ZAJIŠŤOVACÍ UHLOVĚ STABILNÍ TITAN POLYLAKTID</t>
  </si>
  <si>
    <t>ŠROUB ZAJIŠŤ. S POUZDREM, PR 4MM, D 26-80MM, POLYLAKTID+TITAN  04.026.416S-470S</t>
  </si>
  <si>
    <t>0042368</t>
  </si>
  <si>
    <t>ŠROUB ZAJIŠŤ. S POUZDREM, PR 5MM, D 30-100MM, POLYLAKTID+TITAN  04.026.520S-590S</t>
  </si>
  <si>
    <t>0042369</t>
  </si>
  <si>
    <t>ŠROUB ZAJIŠŤ. S POUZDREM, PR 6MM, D 32-125MM, POLYLAKTID+TITAN  04.026.622S-715S</t>
  </si>
  <si>
    <t>0042371</t>
  </si>
  <si>
    <t>DLAHA LCP DHS OCEL TITAN</t>
  </si>
  <si>
    <t>DLAHA LCP DHS 130-150ST, 1-4 OTV, POUZDRO 25-38MM, D 44-92MM    0X.224.201-384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</si>
  <si>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</si>
  <si>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</si>
  <si>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</si>
  <si>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</si>
  <si>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</si>
  <si>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</si>
  <si>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NÁHRADA KOLENNÍHO KLOUBU P.F.C.SIGMA RP REVIZNÍ CEMENTOVANÁ</t>
  </si>
  <si>
    <t>KOMPONENTA TIBIÁLNÍ COCR,1294-35-115 AŽ -170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</si>
  <si>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</si>
  <si>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</si>
  <si>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</si>
  <si>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</si>
  <si>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</si>
  <si>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</si>
  <si>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0042389</t>
  </si>
  <si>
    <t>SÍŤKA ULTRAPRO PLUG KÝLNÍ, ČÁSTEČNĚ VSTŘEBATELNÁ</t>
  </si>
  <si>
    <t>UPPM</t>
  </si>
  <si>
    <t>0042390</t>
  </si>
  <si>
    <t>UPPS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</si>
  <si>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</si>
  <si>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</si>
  <si>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</si>
  <si>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</si>
  <si>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PRŮM. 2,5 MM,  DÉLKA 8 MM,  A-5700.XX/1</t>
  </si>
  <si>
    <t>0042393</t>
  </si>
  <si>
    <t>PRŮM. 2,5 MM,  DÉLKA 10/12 MM,  A-5700.XX/1</t>
  </si>
  <si>
    <t>0042394</t>
  </si>
  <si>
    <t>PRŮM. 2,5 MM,  DÉLKA 14/16 MM,  A-5700.XX/1</t>
  </si>
  <si>
    <t>0042395</t>
  </si>
  <si>
    <t>PRŮM. 2,5 MM,  DÉLKA 18 MM,  A-5700.XX/1</t>
  </si>
  <si>
    <t>0042396</t>
  </si>
  <si>
    <t>PRŮM. 2,5 MM,  DÉLKA 20/22 MM,  A-5700.XX/1</t>
  </si>
  <si>
    <t>0042397</t>
  </si>
  <si>
    <t>PRŮM. 2,5 MM,  DÉLKA 24/26/28 MM,  A-5700.XX/1</t>
  </si>
  <si>
    <t>0042398</t>
  </si>
  <si>
    <t>PRŮM. 2,5 MM,  DÉLKA 30/32/34 MM,  A-5700.XX/1</t>
  </si>
  <si>
    <t>0042406</t>
  </si>
  <si>
    <t>SAMOŘEZNÝ, PRŮM 4,5, DÉLKY 14, 16, 18, 22 MM, 3-12XX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</si>
  <si>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</si>
  <si>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</si>
  <si>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</si>
  <si>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</si>
  <si>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0042412</t>
  </si>
  <si>
    <t>SAMOŘEZNÝ, PRŮM 4,5, DÉLKY 90, 95 MM, 3-12XX</t>
  </si>
  <si>
    <t>0042415</t>
  </si>
  <si>
    <t>SAMOŘEZNÝ, PRŮM 4,5, DÉLKY 115 MM, 3-12XX</t>
  </si>
  <si>
    <t>0042421</t>
  </si>
  <si>
    <t>ŠROUB KORTIKÁLNÍ  S POLOVIČNÍM ZÁVITEM</t>
  </si>
  <si>
    <t>SAMOŘEZNÝ, PRŮM 4,5, DÉLKY 95, 10, 105  MM, 3-13XX</t>
  </si>
  <si>
    <t>0042425</t>
  </si>
  <si>
    <t>NÁHRADA KOLENNÍHO KLOUBU SOLUTION EPP</t>
  </si>
  <si>
    <t>FEMORÁLNÍ KOMPONENTA CEMENT. LEVÁ  4;6;8;10;12  216001;.02;.03;.04;.05</t>
  </si>
  <si>
    <t>0042428</t>
  </si>
  <si>
    <t>TIBIÁLNÍ KOMPONENTA CEMENT. PRAVÁ 2;4;6;8;10;12    216910;.11;.12;.13;.14;.06</t>
  </si>
  <si>
    <t>DLAHA RADIÁLNÍ DISTÁLNÍ VOLÁRNÍ, ÚHL.STAB., TI</t>
  </si>
  <si>
    <t>9-14 OTVORŮ; 54-25374-399</t>
  </si>
  <si>
    <t>ŠROUB UZAMYKATELNÝ, PR. 2,3 MM; TI</t>
  </si>
  <si>
    <t>10-38 MM; 52-23610 - 638</t>
  </si>
  <si>
    <t>0042464</t>
  </si>
  <si>
    <t>JAMKA KYČ. KL. CEM.TYP 02/II STANDARD/N-44,46,48,50,52,54,56,58,60/28</t>
  </si>
  <si>
    <t>[330880;1;2;3;4;5;6;7;8]</t>
  </si>
  <si>
    <t>0042465</t>
  </si>
  <si>
    <t>JAMKA KYČ. KL. CEM.TYP 02/II STANDARD/N-46,48,50,52,54,56,58,60/32</t>
  </si>
  <si>
    <t>[330930;1;2;3;4;5;6;7]</t>
  </si>
  <si>
    <t>0042466</t>
  </si>
  <si>
    <t>JAMKA KYČ. KL. CEM.TYP 02/II STANDARD/10-44,46,48,50,52,54,56,58,60/28</t>
  </si>
  <si>
    <t>[330890;1;2;3;4;5;6;7;8]</t>
  </si>
  <si>
    <t>0042467</t>
  </si>
  <si>
    <t>JAMKA KYČ. KL. CEM.TYP 02/II STANDARD/10-46,48,50,52,54,56,58,60/32</t>
  </si>
  <si>
    <t>[330940;1;2;3;4;5;6;7]</t>
  </si>
  <si>
    <t>0042468</t>
  </si>
  <si>
    <t>JAMKA KYČ. KL. CEM.TYP 02/II ANTILUXAČNÍ-44,46,48,50,52,54,56,58,60/28</t>
  </si>
  <si>
    <t>[330900;1;2;3;4;5;6;7;8]</t>
  </si>
  <si>
    <t>JAMKA KYČ. KL. CEM.TYP 02/II ANTILUXAČNÍ-46,48,50,52,54,56,58,60/32</t>
  </si>
  <si>
    <t>[330950;1;2;3;4;5;6;7]</t>
  </si>
  <si>
    <t>ŠROUB PRO HŘEBY TIBIÁLNÍ CT 4, L 16 - 50 - TI</t>
  </si>
  <si>
    <t>ŠROUB ZAJIŠŤOVACÍ [612231;2;3;4;5;6;7;8;9;40;41;42;43;44;45;46;47;48]</t>
  </si>
  <si>
    <t>0042480</t>
  </si>
  <si>
    <t>ŠROUB ZASLEPOVACÍ PRO HŘEBY TIBIÁLNÍ CT L 20, 25, 30, 35 - TI</t>
  </si>
  <si>
    <t>ŠROUB ZAJIŠŤOVACÍ [612290;1;2;3]</t>
  </si>
  <si>
    <t>0042481</t>
  </si>
  <si>
    <t>POVLAK NA ENDOKAMERU, 705820</t>
  </si>
  <si>
    <t>12X240 CM STERILNÍ</t>
  </si>
  <si>
    <t>0042482</t>
  </si>
  <si>
    <t>POVLAK NA ENDOKAMERU, 705830</t>
  </si>
  <si>
    <t>17X240 CM STERILNÍ, ELASTICKÉ ZAKONČENÍ</t>
  </si>
  <si>
    <t>0042483</t>
  </si>
  <si>
    <t>KRYTÍ OPERAČNÍHO MIKROSKOPU UNIVERSÁLNÍ, 705920</t>
  </si>
  <si>
    <t>110X250CM STERILNÍ</t>
  </si>
  <si>
    <t>0042484</t>
  </si>
  <si>
    <t>NÁHRADA KYČ. KL., HLAVICE BIPOLÁRNÍ OCEL</t>
  </si>
  <si>
    <t>VEL. 42/28 L, 42/28 M, 42/28 S - Z02200-4201(2)-12010, -12014, -12018, -00028</t>
  </si>
  <si>
    <t>0042485</t>
  </si>
  <si>
    <t>VEL. 44/28 L, 44/28 M, 44/28 S - Z02200-4401(2)-12010, -12014, -12018, -00028</t>
  </si>
  <si>
    <t>0042488</t>
  </si>
  <si>
    <t>VEL. 50/28 L, 50/28 M, 50/28 S - Z02200-5001(2)-12010, -12014, -12018, -00028</t>
  </si>
  <si>
    <t>0042495</t>
  </si>
  <si>
    <t>AUGMENTACE TIBIÁLNÍ MEDIÁLNÍ TITAN 7MM Z01230-6841-07010</t>
  </si>
  <si>
    <t>0042506</t>
  </si>
  <si>
    <t>AUGMENTACE TIBIÁLNÍ LATERÁLNÍ,TI6Al4V 15 MM Z01230-6442-15015</t>
  </si>
  <si>
    <t>0042510</t>
  </si>
  <si>
    <t>TVAR V;  L=100 MM   129774280</t>
  </si>
  <si>
    <t>TVAR L;  L=68,2 MM;  LEVÁ   129774290;  PRAVÁ   129774300</t>
  </si>
  <si>
    <t>0042519</t>
  </si>
  <si>
    <t>ŠROUB UZAMYKATELNÝ</t>
  </si>
  <si>
    <t>2,7 X 10 AŽ 38 MM   129777431 AŽ -7571</t>
  </si>
  <si>
    <t>0042532</t>
  </si>
  <si>
    <t>2,7 X 40 AŽ 50 MM   129777921 AŽ -7971</t>
  </si>
  <si>
    <t>ŠROUB UZAMYKATELNÝ TI</t>
  </si>
  <si>
    <t>2,7 X 10 AŽ 38 MM   129777434 AŽ -7574</t>
  </si>
  <si>
    <t>0042550</t>
  </si>
  <si>
    <t>2,7 X 40 AŽ 50 MM   129777924 AŽ -7974</t>
  </si>
  <si>
    <t>0042554</t>
  </si>
  <si>
    <t>HŘEB NITRODŘEŇOVÝ TIBIÁLNÍ KANYLOVANÝ</t>
  </si>
  <si>
    <t>9 X 270 MM   129777610</t>
  </si>
  <si>
    <t>0042555</t>
  </si>
  <si>
    <t>9 X 285; 300 MM   129777620;-7630</t>
  </si>
  <si>
    <t>0042556</t>
  </si>
  <si>
    <t>9 X 315; 330; 345 MM   129777640;-7650;-7660</t>
  </si>
  <si>
    <t>0042557</t>
  </si>
  <si>
    <t>9 X 360; 375; 390 MM   129777670;-7680;-7690</t>
  </si>
  <si>
    <t>0042560</t>
  </si>
  <si>
    <t>HŘEB NITRODŘEŇOVÝ TIBIÁLNÍ KANYLOVANÝ TI</t>
  </si>
  <si>
    <t>9 X 285; 300 MM   129777623;-7633</t>
  </si>
  <si>
    <t>0042561</t>
  </si>
  <si>
    <t>9 X 315; 330; 345 MM   129777643;-7653;-7663</t>
  </si>
  <si>
    <t>0042562</t>
  </si>
  <si>
    <t>9 X 360; 375; 390 MM   129777673;-7683;-7693</t>
  </si>
  <si>
    <t>0042563</t>
  </si>
  <si>
    <t>9 X 405; 420 MM   129777703;-7713</t>
  </si>
  <si>
    <t>0042566</t>
  </si>
  <si>
    <t>ZÁVIT 5 X 25 AŽ 105 MM;  L=30 AŽ 110 MM  129791510 AŽ -1170; -1290; -1300; -1310</t>
  </si>
  <si>
    <t>0042569</t>
  </si>
  <si>
    <t>ŠROUB ZAJIŠŤOVACÍ TI</t>
  </si>
  <si>
    <t>ZÁVIT 5 X 25 AŽ 105 MM;  L=30 AŽ 110 MM  129791513 AŽ -1173; -1293; -1303; -1313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</si>
  <si>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</si>
  <si>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</si>
  <si>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</si>
  <si>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</si>
  <si>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</si>
  <si>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</si>
  <si>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0042579</t>
  </si>
  <si>
    <t>NÁHRADA KYČEL. KLOUBU KLOUBNÍ HLAVICE CO CR 28MM</t>
  </si>
  <si>
    <t>FEMORAL HEAD CO CR 28 MM 16.00.02-10</t>
  </si>
  <si>
    <t>0042621</t>
  </si>
  <si>
    <t>CEMENT KOSTNÍ PROFITT S GENTAMICINEM 1X60G NÍZKOVISKOZITNÍ</t>
  </si>
  <si>
    <t>PROFITT LOW VISCOSITY BONE CEMENT WITH ANTIBIOTIC 1X60G 85.10.30</t>
  </si>
  <si>
    <t>0042648</t>
  </si>
  <si>
    <t>ŠROUB UZAMYKATELNÝ TI CROSS-DRIVE</t>
  </si>
  <si>
    <t>2.0X10MM; SAMOŘEZNÉ; TITAN; OBJ.Č.: 25-772-10</t>
  </si>
  <si>
    <t>0042649</t>
  </si>
  <si>
    <t>2.0X11MM; SAMOŘEZNÉ; TITAN; OBJ.Č.: 25-772-11</t>
  </si>
  <si>
    <t>0042650</t>
  </si>
  <si>
    <t>2.0X12MM; SAMOŘEZNÉ; TITAN; OBJ.Č.: 25-772-12</t>
  </si>
  <si>
    <t>0042652</t>
  </si>
  <si>
    <t>2.0X14MM; SAMOŘEZNÉ; TITAN; OBJ.Č.: 25-772-14</t>
  </si>
  <si>
    <t>0042662</t>
  </si>
  <si>
    <t>2.3X11MM; SAMOŘEZNÉ; TITAN; OBJ.Č.: 25-773-11</t>
  </si>
  <si>
    <t>0042663</t>
  </si>
  <si>
    <t>2.3X12MM; SAMOŘEZNÉ; TITAN; OBJ.Č.: 25-773-12</t>
  </si>
  <si>
    <t>0042664</t>
  </si>
  <si>
    <t>2.3X13MM; SAMOŘEZNÉ; TITAN; OBJ.Č.: 25-773-13</t>
  </si>
  <si>
    <t>0042666</t>
  </si>
  <si>
    <t>2.3X15MM; SAMOŘEZNÉ; TITAN; OBJ.Č.: 25-773-15</t>
  </si>
  <si>
    <t>0042680</t>
  </si>
  <si>
    <t>DLAHA MINI PRO RUKU TI</t>
  </si>
  <si>
    <t>9 OTV;T-TVAR;KOMPRES;TL.1.0MM;PRO ŠR.PRŮM.2.0MM;OBJ.Č.:26-110-02</t>
  </si>
  <si>
    <t>0042683</t>
  </si>
  <si>
    <t>SÍŤ MINI PRO RUKU TI</t>
  </si>
  <si>
    <t>2X4 OTVORY; TLOUŠŤKA 1.0MM; PRO ŠR.PRŮM.2.3MM; OBJ.Č.: 26-110-98</t>
  </si>
  <si>
    <t>0042713</t>
  </si>
  <si>
    <t>DLAHA RADIÁLNÍ MATLOCK TI, UHL.STABIL.</t>
  </si>
  <si>
    <t>PALMÁRNÍ;ÚZKÁ;DLOUHÁ;PRAVÁ/LEVÁ;TL.1.5MM;OBJ.Č.:26-273-10A11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</si>
  <si>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</si>
  <si>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</si>
  <si>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</si>
  <si>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</si>
  <si>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</si>
  <si>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0042753</t>
  </si>
  <si>
    <t>ŠROUB UZAMYKATELNÝ MULTISMĚROVÝ KORTIKÁLNÍ TI T-DRIVE</t>
  </si>
  <si>
    <t>3.5X12AŽ40MM;ÚHEL DO 20°;SAMOŘEZNÝ;KANYLOVANÝ;OBJ.Č.:26-404-12AŽ40</t>
  </si>
  <si>
    <t>0042786</t>
  </si>
  <si>
    <t>ŠROUB KANYLOVANÝ TI T-DRIVE</t>
  </si>
  <si>
    <t>2.7X22AŽ40MM;SAMOŘEZNÝ;MENŠÍ DÉLKA ZÁVITU;OBJ.Č.:26-428-22AŽ40</t>
  </si>
  <si>
    <t>0042796</t>
  </si>
  <si>
    <t>2.7X12AŽ50MM;ÚHEL DO 20°;SAMOŘEZNÝ;OBJ.Č.:26-502-12AŽ50</t>
  </si>
  <si>
    <t>0042816</t>
  </si>
  <si>
    <t>3,5X12AŽ50MM;ÚHEL DO 20°;SAMOŘEZNÝ;OBJ.Č.:26-504-12AŽ50</t>
  </si>
  <si>
    <t>0042918</t>
  </si>
  <si>
    <t>KOTVA VSTŘEBATELNÁ, ZESÍLENÝ DVOJNÁVLEK BEZ JEHLY</t>
  </si>
  <si>
    <t>PR. 5,0 A 6,5 MM; 3910-200-045, 025</t>
  </si>
  <si>
    <t>0042922</t>
  </si>
  <si>
    <t>KOTVA PRO MANŽETU, ZESÍLENÝ DVOJNÁVLEK, NEZÁVISLÁ VLÁKNA, TI</t>
  </si>
  <si>
    <t>PR. 5,0 A 6,5 mm; 3910-100-045, 035</t>
  </si>
  <si>
    <t>0042925</t>
  </si>
  <si>
    <t>KOTVA DO GLENOIDU SE ZESÍLENÝM NÁVLEKEM, TI</t>
  </si>
  <si>
    <t>PR. 3,0MM, 3910-100-015</t>
  </si>
  <si>
    <t>0042928</t>
  </si>
  <si>
    <t>SÍŤKA PARIETEX STD PY 15X10CM X1</t>
  </si>
  <si>
    <t>TEC1510</t>
  </si>
  <si>
    <t>0042930</t>
  </si>
  <si>
    <t>SÍŤKA PARIETEX RIGID PY 15X10CM X1</t>
  </si>
  <si>
    <t>TECR1510</t>
  </si>
  <si>
    <t>0042934</t>
  </si>
  <si>
    <t>SÍŤKA PARIETEX RIGID PY 30X30CM X1</t>
  </si>
  <si>
    <t>TECR3030</t>
  </si>
  <si>
    <t>0042941</t>
  </si>
  <si>
    <t>SÍŤKA PARIETEX ANAT LT FOLD PY 15X10CM X1</t>
  </si>
  <si>
    <t>TECT1510ADP2L</t>
  </si>
  <si>
    <t>SÍŤKA PARIETEX EASEGRIP RT 3D PY 12X8CM X1</t>
  </si>
  <si>
    <t>TET1208DR</t>
  </si>
  <si>
    <t>0042955</t>
  </si>
  <si>
    <t>SÍŤKA PARIETEX STD 3D PY 15X10CM X1</t>
  </si>
  <si>
    <t>TET1510</t>
  </si>
  <si>
    <t>0042963</t>
  </si>
  <si>
    <t>NÁHRADA KYČEL. KLOUBU - POLARSTEM STD.12/14</t>
  </si>
  <si>
    <t>NECEMENT.DŘÍK STD. 12/14, TI/HA, 75100462-73</t>
  </si>
  <si>
    <t>0042964</t>
  </si>
  <si>
    <t>NÁHRADA KYČEL. KLOUBU - POLARSTEM LAT.12/14</t>
  </si>
  <si>
    <t>NECEMENT.DŘÍK LATERAL.12/14, TI/HA, 75100474-83</t>
  </si>
  <si>
    <t>0042965</t>
  </si>
  <si>
    <t>NÁHRADA KYČEL. KLOUBU - POLARSTERM STD.12/14</t>
  </si>
  <si>
    <t>CEMENT. DŘÍK STD. 12/14, 75002111-19</t>
  </si>
  <si>
    <t>0043043</t>
  </si>
  <si>
    <t>ALLOTRANSPLANTÁT CÉVNÍ</t>
  </si>
  <si>
    <t>TKÁŇOVÁ BANKA SPECIALIZOVANÁ  FN MOTOL   /STB85/</t>
  </si>
  <si>
    <t>PZT_41</t>
  </si>
  <si>
    <t>0043044</t>
  </si>
  <si>
    <t>CHLOPEŇ SRDEČNÍ ALLOTRANSPLANTÁT</t>
  </si>
  <si>
    <t>0043063</t>
  </si>
  <si>
    <t>ŠTĚP ALLOGENNÍ KOSTNÍ  SPONGIOZNÍ ZMRAZENÝ</t>
  </si>
  <si>
    <t>TKÁŇOVÁ BANKA KOSTNÍ NEMOCNICE SEMILY /KTB99/ POUZE PRO POTŘEBY MÍSTNÍ NEMOCNICE</t>
  </si>
  <si>
    <t>0043070</t>
  </si>
  <si>
    <t>ŠTĚP KOSTNÍ BIOLOGICKÝ BOVINNÍ OSTEOVIT</t>
  </si>
  <si>
    <t>PRO KOSTNÍ DEFEKTY,VEL. 2X2X1CM , 1028030</t>
  </si>
  <si>
    <t>0043071</t>
  </si>
  <si>
    <t>PRO KOSTNÍ DEFEKTY,VEL. 1,5X1,5X0,5 CM ,1028022</t>
  </si>
  <si>
    <t>0043072</t>
  </si>
  <si>
    <t>PRO KOSTNÍ DEFEKTY,VEL.  1X1X1 CM, 1028014</t>
  </si>
  <si>
    <t>0043073</t>
  </si>
  <si>
    <t>CHLOPEŇ SRDEČNÍ BIOL. MITRÁLNÍ Z BOVINNÍHO PERIKARDU PERICARBON MORE M</t>
  </si>
  <si>
    <t>STENTOVANÁ, VEL.19,21,23,25,27,29,31,33 (ICV0766-0773)</t>
  </si>
  <si>
    <t>0043082</t>
  </si>
  <si>
    <t>CHLOPEŇ SRDEČNÍ BIOL. AORTÁLNÍ BOVINNÍ CARPENTIER- EDWARDS PERIMOUT</t>
  </si>
  <si>
    <t>STENTOVANÁ,Z BOVIN.PERIKARDU,MODEL 2900, VEL.19,21,23,25,27,29 MM</t>
  </si>
  <si>
    <t>0043083</t>
  </si>
  <si>
    <t>CHLOPEŇ SRDEČNÍ BIOL. AORTÁLNÍ/MITRÁLNÍ PRASEČÍ MOSAIC</t>
  </si>
  <si>
    <t>STENTOVANÁ,MODEL305,305C VEL.19-29,MODEL 310 VEL.25-33</t>
  </si>
  <si>
    <t>0043084</t>
  </si>
  <si>
    <t>CHLOPEŇ SRDEČNÍ BIOL. AORTÁLNÍ/MITRÁLNÍ PRASEČÍ HANCOCK II</t>
  </si>
  <si>
    <t>STENTOVANÁ, MODEL T505C,T505U VEL.21-29,MODEL 510C VEL.25-33</t>
  </si>
  <si>
    <t>0043085</t>
  </si>
  <si>
    <t>CHLOPEŇ SRDEČNÍ BIOL. AORTÁLNÍ PRASEČÍ FREESTYLE</t>
  </si>
  <si>
    <t>BEZSTENTOVÁ, VEL. 19,21,23,25,27,29</t>
  </si>
  <si>
    <t>0043091</t>
  </si>
  <si>
    <t>ŠTĚP ROHOVKOVÝ PRO KERATOPLASTIKU V HYPOTERMICKÝCH PODMÍNKÁCH</t>
  </si>
  <si>
    <t>TKÁŇOVÁ BANKA OČNÍ BANKA FN KRÁLOVSKÉ VINOHRADY /OTB01/</t>
  </si>
  <si>
    <t>0043092</t>
  </si>
  <si>
    <t>ŠTĚP SKLERÁLNÍ V ETANOLU - CELÝ</t>
  </si>
  <si>
    <t>0043093</t>
  </si>
  <si>
    <t>MEMBRÁNA AMNION LIDSKÁ 3X3 CM UCHOVÁVÁNO PŘI -70 C</t>
  </si>
  <si>
    <t>TKÁŇOVÁ BANKA OČNÍ VFN PRAHA /OTB02/</t>
  </si>
  <si>
    <t>0043094</t>
  </si>
  <si>
    <t>MEMBRÁNA AMNION LIDSKÁ 2x2 CM SUŠENÁ</t>
  </si>
  <si>
    <t>0043096</t>
  </si>
  <si>
    <t>ROHOVKA OČNÍ PRO KERATOPLASTIKU UCHOVÁVANÁ METODOU TKÁŇOVÝCH KULTUR</t>
  </si>
  <si>
    <t>TKÁŇOVÁ BANKA OČNÍ VFN PRAHA /OTB02/ MAX.35 DNÍ</t>
  </si>
  <si>
    <t>0043100</t>
  </si>
  <si>
    <t>ŠTĚP ALLOGENNÍ KOSTNÍ KOMPAKTNÍ ZMRAZENÝ /FIBULA/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</si>
  <si>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</si>
  <si>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</si>
  <si>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</si>
  <si>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</si>
  <si>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</si>
  <si>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</si>
  <si>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</si>
  <si>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</si>
  <si>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</si>
  <si>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</si>
  <si>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</si>
  <si>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</si>
  <si>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</si>
  <si>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</si>
  <si>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</si>
  <si>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NÁRODNÍ TKÁŇOVÉ CENTRUM A.S.</t>
  </si>
  <si>
    <t>0043118</t>
  </si>
  <si>
    <t>ROHOVKA OČNÍ KRYOKONZEROVOVANÁ</t>
  </si>
  <si>
    <t>0043119</t>
  </si>
  <si>
    <t>ŠTĚP ALLOGENNÍ KOSTNÍ ZMRAZENÝ</t>
  </si>
  <si>
    <t>1 G, NÁRODNÍ TKÁŇOVÉ CENTRUM A.S.</t>
  </si>
  <si>
    <t>0043120</t>
  </si>
  <si>
    <t>ŠTĚP ALLOGENNÍ VAZIVOVÝ ZMRAZENÝ</t>
  </si>
  <si>
    <t>LIGAMENTUM PATELLAE, NÁRODNÍ TKÁŇOVÉ CENTRUM A.S.</t>
  </si>
  <si>
    <t>0043121</t>
  </si>
  <si>
    <t>ŠLACHA ACHILOVA ZMRAZENÁ</t>
  </si>
  <si>
    <t>0043124</t>
  </si>
  <si>
    <t>ŠTĚP SKLÉRNÍ LYOFILIZOVANÝ</t>
  </si>
  <si>
    <t>0043126</t>
  </si>
  <si>
    <t>ŠTĚP ULOŽENÝ ZMRAZENÝ</t>
  </si>
  <si>
    <t>AUTOTRANSPLANTÁT, NÁRODNÍ TKÁŇOVÉ CENTRUM A.S.</t>
  </si>
  <si>
    <t>0043131</t>
  </si>
  <si>
    <t>MEMBRÁNA AMNIOVÁ LIDSKÁ LYOFILIZOVANÁ</t>
  </si>
  <si>
    <t>3X4 CM, NÁRODNÍ TKÁŇOVÉ CENTRUM A.S.</t>
  </si>
  <si>
    <t>0043132</t>
  </si>
  <si>
    <t>2X3 CM, NÁRODNÍ TKÁŇOVÉ CENTRUM A.S.</t>
  </si>
  <si>
    <t>0043134</t>
  </si>
  <si>
    <t>MEMBRÁNA AMNION LIDSKÁ 2X2 CM UCHOVÁVÁNO PŘI -70 C</t>
  </si>
  <si>
    <t>0043135</t>
  </si>
  <si>
    <t>ZÁPLATA SRDEČNÍ BIOLOGICKÁ Z BOVINNÍHO PERIKARDU</t>
  </si>
  <si>
    <t>MODEL 4700 10x15CM</t>
  </si>
  <si>
    <t>0043139</t>
  </si>
  <si>
    <t>CHLOPEŇ SRDEČNÍ BIOL. AORTÁLNÍ Z BOVINNÍHO PERIKARDU FREEDOM SOLO</t>
  </si>
  <si>
    <t>BEZSTENTOVÁ,SUPRAANULÁRNÍ, ICV0900-0904,VEL.19,21,23,25,27</t>
  </si>
  <si>
    <t>0043140</t>
  </si>
  <si>
    <t>ŠTĚP ALLOGENNÍ SPONGIOZNÍ KOSTNÍ ZMRAZENÝ</t>
  </si>
  <si>
    <t>TKÁŇOVÁ BANKA KOSTNÍ FN PLZEŇ  / KTB08/  POUZE PRO POTŘEBY MÍSTNÍ NEMOCNICE</t>
  </si>
  <si>
    <t>0043141</t>
  </si>
  <si>
    <t>ŠTĚP ALLOGENNÍ KOSTNÍ ZMRAZENÝ /HLAVICE FEMURU/</t>
  </si>
  <si>
    <t>0043142</t>
  </si>
  <si>
    <t>ŠTĚP ALLOGENNÍ VAZIVOVÝ TYP ŠLACHA-KOST ZMRAZENÝ (LIGAMENTUM PATELLAE)</t>
  </si>
  <si>
    <t>0043148</t>
  </si>
  <si>
    <t>ŠTĚP ALLOGENNÍ KOSTNÍ SPONGIOZNÍ ZMRAZENÝ</t>
  </si>
  <si>
    <t>TKÁŇOVÁ BANKA KOSTNÍ PARDUBICE  / KTB26/ POUZE PRO POTŘEBY MÍSTNÍ NEMOCNICE</t>
  </si>
  <si>
    <t>0043150</t>
  </si>
  <si>
    <t>ŠTĚP ALOGENNÍ KOSTNÍ SPONGIOZNÍ ZMRAZENÝ 1GM</t>
  </si>
  <si>
    <t>TKÁŇOVÁ BANKA SPECIALIZOVANÁ FN MOTOL / STB85/</t>
  </si>
  <si>
    <t>0043151</t>
  </si>
  <si>
    <t>ŠTĚP ALLOGENNÍ KOSTNÍ SPONGIOZNÍ ZMRAZENÝ  HLAVICE</t>
  </si>
  <si>
    <t>TKÁŇOVÁ BANKA KOSTNÍ FN OLOMOUC  /KTB59/ POUZE PRO POTŘEBY MÍSTNÍ NEMOCNICE</t>
  </si>
  <si>
    <t>0043153</t>
  </si>
  <si>
    <t>CHLOPEŇ SRD.BIOL.MITRÁLNÍ Z BOVIN.PERIKAR.CARPENTIER-EDWARDS PERIMOUNT</t>
  </si>
  <si>
    <t>STENTOVANÁ, MODEL 7000TFX, 7300TFX, VEL. 25,27,29,31,33MM</t>
  </si>
  <si>
    <t>0043154</t>
  </si>
  <si>
    <t>ŠTĚP ALLOGENNÍ KOSTNÍ SPONGIOZNÍ ZMRAZENÝ  1G</t>
  </si>
  <si>
    <t>TKÁŇOVÁ BANKA KOSTNÍ NEMOCNICE SOKOLOV /KTB67/POUZE PRO POTŘEBY MÍSTNÍ NEMOCNICE</t>
  </si>
  <si>
    <t>0043155</t>
  </si>
  <si>
    <t>CHLOPEŇ SRDEČNÍ BIOL. AORTÁLNÍ BOVINNÍ CARPENTIER-EDWARDS PERIMOUT</t>
  </si>
  <si>
    <t>STENTOVANÁ, Z BOVIN.PERIKARDU,MODEL 3000, VEL.19,21,23,25,27,29MM</t>
  </si>
  <si>
    <t>0043156</t>
  </si>
  <si>
    <t>CHLOPEŇ SRDEČNÍ BIOL. AORTÁLNÍ BOVINNÍ MAGNA EASE THERMAFIX CAR</t>
  </si>
  <si>
    <t>STENTOVANÁ,Z BOVINNÍHO PERIKARDU MODEL 3300TFX  VEL.19,21,23,25,27,29MM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</si>
  <si>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</si>
  <si>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</si>
  <si>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</si>
  <si>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</si>
  <si>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</si>
  <si>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</si>
  <si>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</si>
  <si>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0043163</t>
  </si>
  <si>
    <t>ŠTĚP ALLOGENNÍ KOSTNÍ SPONGIOZNÍ NEUPRAVENÝ ZMRAZENÝ /LOPATA KYČELNÍ/</t>
  </si>
  <si>
    <t>TKÁŇOVÁ BANKA FN HRADEC KRÁLOVÉ /MTB 06/</t>
  </si>
  <si>
    <t>0043164</t>
  </si>
  <si>
    <t>ŠTĚP ALLOGENNÍ KOSTNÍ KOMPAKTNÍ  ZMRAZENÝ /DIAFÝZA TIBIE NEBO FIBULY//</t>
  </si>
  <si>
    <t>0043165</t>
  </si>
  <si>
    <t>TKÁŇOVÁ BANKA KOSTNÍ NEMOCNICE PELHŘIMOV P.O./KTB33/ POUZE PRO POTŘEBY MÍSTNÍ</t>
  </si>
  <si>
    <t>0043166</t>
  </si>
  <si>
    <t>ŠLACHA SVALOVÁ ZMRAZENÁ</t>
  </si>
  <si>
    <t>0043167</t>
  </si>
  <si>
    <t>ŠTĚP ALLOGENÍ FASCIÁLNÍ ZMRAZENÝ</t>
  </si>
  <si>
    <t>FASCIA LATA, NÁRODNÍ TKÁŇOVÉ CENTRUM A.S.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</si>
  <si>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</si>
  <si>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</si>
  <si>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</si>
  <si>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</si>
  <si>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</si>
  <si>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</si>
  <si>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0043170</t>
  </si>
  <si>
    <t>XENOTRANSPLANTÁT LIOFILIZOVANÝ  - PRASEČÍ  DERMIS  XENODERM</t>
  </si>
  <si>
    <t>KOŽNÍ 10x10 CM  1010X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</si>
  <si>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</si>
  <si>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</si>
  <si>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</si>
  <si>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</si>
  <si>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</si>
  <si>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</si>
  <si>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</si>
  <si>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0043188</t>
  </si>
  <si>
    <t>ŠTĚP ALLOGENNÍ KOSTNÍ SPONGIOZNÍ ZMRAZENÝ /HLAVICE/</t>
  </si>
  <si>
    <t>TKÁŇOVÁ BANKA KOSTNÍ NEMOCNICE OBLASTNÍ KLADNO /KTB 16/ POUZE PRO POTŘEBY MÍSTNÍ</t>
  </si>
  <si>
    <t>0043192</t>
  </si>
  <si>
    <t>TKÁŇOVÁ BANKA KOSTNÍ NEMOCNICE JIHLAVA /KTB47/POUZE PRO POTŘEBY MÍSTNÍ NEMOCNICE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</si>
  <si>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</si>
  <si>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</si>
  <si>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</si>
  <si>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</si>
  <si>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</si>
  <si>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0043197</t>
  </si>
  <si>
    <t>ŠTĚP AMNIOVÝ LIDSKÝ MRAŽENÝ -80°C 2X3CM</t>
  </si>
  <si>
    <t>0043200</t>
  </si>
  <si>
    <t>ŠTĚP DURÁLNÍ KOLAGENNÍ Z BOVINNÍ KUŽE DUREPAIR REGENERATION MATRIX</t>
  </si>
  <si>
    <t>NÁHRADA DEFEKTU DURY, 61111 2,5 x 2,5</t>
  </si>
  <si>
    <t>0043202</t>
  </si>
  <si>
    <t>NÁHRADA DEFEKTU DURY, 61100   5 x 5</t>
  </si>
  <si>
    <t>0043203</t>
  </si>
  <si>
    <t>NÁHRADA DEFEKTU DURY, 61105 7,5 x 7,5</t>
  </si>
  <si>
    <t>0043204</t>
  </si>
  <si>
    <t>NÁHRADA DEFEKTU DURY, 61110 10 x 12,5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</si>
  <si>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</si>
  <si>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</si>
  <si>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</si>
  <si>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</si>
  <si>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</si>
  <si>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</si>
  <si>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</si>
  <si>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</si>
  <si>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0043509</t>
  </si>
  <si>
    <t>MATERIÁL KOVOVÝ ŠICÍ STEH STEEL</t>
  </si>
  <si>
    <t>HOS-14 ROTO 2X75CMX12, 8886242489, CENA ZA 1 STEH</t>
  </si>
  <si>
    <t>0043523</t>
  </si>
  <si>
    <t>KARDIOSTEH TICRON</t>
  </si>
  <si>
    <t>2/0 WHI Y-31 DA 3X3F 90CMX36, 8886281151</t>
  </si>
  <si>
    <t>PZT_92</t>
  </si>
  <si>
    <t>0043525</t>
  </si>
  <si>
    <t>KARDIOSTEH TICRON 2-0</t>
  </si>
  <si>
    <t>B&amp;W 10X 75,90CM Y-31 DA X6;   8886285156, 8886287756</t>
  </si>
  <si>
    <t>0043559</t>
  </si>
  <si>
    <t>2/0 BLU Y-5 DA 90CMX36,        8886316751</t>
  </si>
  <si>
    <t>0043566</t>
  </si>
  <si>
    <t>2-0 BLU Y-5 DA 75CM X36,       8886320251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</si>
  <si>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</si>
  <si>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</si>
  <si>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</si>
  <si>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</si>
  <si>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</si>
  <si>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</si>
  <si>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</si>
  <si>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</si>
  <si>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2-0 B&amp;W 8X75CM Y31DA 3X7H X6,     8886322156</t>
  </si>
  <si>
    <t>0043580</t>
  </si>
  <si>
    <t>2/0 BLU&amp;WHI Y-5 DA 10X75CMX6,     8886322256</t>
  </si>
  <si>
    <t>0043595</t>
  </si>
  <si>
    <t>KARDIOSTEH TICRON 2-0; 4-0</t>
  </si>
  <si>
    <t>BLU CV-305 DA 90CM X36, CV-331 DA 90CM X36; 8886325651,8886327131</t>
  </si>
  <si>
    <t>0043621</t>
  </si>
  <si>
    <t>KARDIOSTEH TICRON; JEHLA CV 305; CV 316</t>
  </si>
  <si>
    <t>2-0; BW 10X75CM; 8886332(356/456); VCD20(316MFE/316MSE/305MFE/305MSE)</t>
  </si>
  <si>
    <t>0043629</t>
  </si>
  <si>
    <t>BLU 5-0.90CM CV-316 DA X36,       8886336921</t>
  </si>
  <si>
    <t>0043630</t>
  </si>
  <si>
    <t>4/0 BLU CV-316 DA 90CM X 36,      8886336931</t>
  </si>
  <si>
    <t>0043631</t>
  </si>
  <si>
    <t>KARDIOSTEH TICRON 2-0; 3-0</t>
  </si>
  <si>
    <t>BLU CV-316 DA 90CM X36,           8886336951, 8886336941</t>
  </si>
  <si>
    <t>0043667</t>
  </si>
  <si>
    <t>KARDIOSTEH VASCUFIL</t>
  </si>
  <si>
    <t>7-0 MV175-8 D/A 60CM X36,         8886479401V</t>
  </si>
  <si>
    <t>0043697</t>
  </si>
  <si>
    <t>KARDIOSTEH SURGIPRO II 3-0; 4-0; 5-0</t>
  </si>
  <si>
    <t>BLU V-20 DA 90,120CM X36;         VP520X, VP522X, VP541X</t>
  </si>
  <si>
    <t>0043698</t>
  </si>
  <si>
    <t>KARDIOSTEH SURGIPRO II 3-0; 4-0</t>
  </si>
  <si>
    <t>BLU V-20 DA 90,120CM X36;         VP521X, VP542X</t>
  </si>
  <si>
    <t>0043702</t>
  </si>
  <si>
    <t>KARDIOSTEH SURGIPRO 2-0</t>
  </si>
  <si>
    <t>BLU CV-13 DA,V-26 DA 90CM X36;    VP533, VP843</t>
  </si>
  <si>
    <t>0043708</t>
  </si>
  <si>
    <t>KARDIOSTEH SURGIPRO II 4-0; 5-0</t>
  </si>
  <si>
    <t>90CM BL CV-23 DA X36,CVF22 DA X36;VP556X, VP557X, VPF711X</t>
  </si>
  <si>
    <t>0043724</t>
  </si>
  <si>
    <t>KARDIOSTEH SURGIPRO II 6-0; 7-0</t>
  </si>
  <si>
    <t>BLU CV351 DA 60CM X36;            VP630X, VP631X</t>
  </si>
  <si>
    <t>0043737</t>
  </si>
  <si>
    <t>KARDIOSTEH SURGIPRO II 5-0; 6-0</t>
  </si>
  <si>
    <t>BLU CV11 DA 75CM X36;             VP705X, VP706X</t>
  </si>
  <si>
    <t>0043748</t>
  </si>
  <si>
    <t>KARDIOSTEH SURGIPRO II</t>
  </si>
  <si>
    <t>5-0 75CM BL CV-22 DAX36,          VP710X</t>
  </si>
  <si>
    <t>0043751</t>
  </si>
  <si>
    <t>6-0 60CM BL KV-1 DA X36,          VP712X</t>
  </si>
  <si>
    <t>0043752</t>
  </si>
  <si>
    <t>7-0 5X75 BL CV-1 DA X12,          VP713MX</t>
  </si>
  <si>
    <t>0043753</t>
  </si>
  <si>
    <t>7-0 75CM BL CV-1 DA X36,          VP713X</t>
  </si>
  <si>
    <t>0043772</t>
  </si>
  <si>
    <t>6-0 75CM BL KV-11 DAX36,          VP728X</t>
  </si>
  <si>
    <t>0043778</t>
  </si>
  <si>
    <t>7/0 BLU MV-175-8DA60X36,          VP735X</t>
  </si>
  <si>
    <t>0043797</t>
  </si>
  <si>
    <t>4/0 BLU CV23 DA 45CMX36,          VP757X</t>
  </si>
  <si>
    <t>0043801</t>
  </si>
  <si>
    <t>4-0 5X90 BL CV-25 DAX12,          VP761MX</t>
  </si>
  <si>
    <t>0043802</t>
  </si>
  <si>
    <t>4-0 90CM BL CV-25 DAX36,          VP761X</t>
  </si>
  <si>
    <t>0043803</t>
  </si>
  <si>
    <t>3/0 BLU CV25 DA 90CMX36,          VP762X</t>
  </si>
  <si>
    <t>0043809</t>
  </si>
  <si>
    <t>6-0 75CM BL CV-11 DAX36,          VP76X</t>
  </si>
  <si>
    <t>0043811</t>
  </si>
  <si>
    <t>6-0 75CM BL CV DA X36,            VP776X</t>
  </si>
  <si>
    <t>0043834</t>
  </si>
  <si>
    <t>5/0 BLU KV15 DA 90CMX36,          VP924X</t>
  </si>
  <si>
    <t>0043838</t>
  </si>
  <si>
    <t>90CM BL KV-5 DA X36, BL CVF-11 DA X36; VP935X, VPF720X</t>
  </si>
  <si>
    <t>0043842</t>
  </si>
  <si>
    <t>4/0 BLU KV7 KV4 90CMX36,          VP975X</t>
  </si>
  <si>
    <t>0043887</t>
  </si>
  <si>
    <t>BLUE CV-23 OPTIVIS DA 90CM X 36,  VP660X</t>
  </si>
  <si>
    <t>0043894</t>
  </si>
  <si>
    <t>EFFICAST 3B  35763/2MA</t>
  </si>
  <si>
    <t>TVAR PRO HLAVU 2 MM OTVOR PRO NOS</t>
  </si>
  <si>
    <t>0043896</t>
  </si>
  <si>
    <t>EFFICAST 3B  35763/2MA/EM</t>
  </si>
  <si>
    <t>TVAR PRO HLAVU 2 MM OTVOR PRO NOS ÚSTA,OČI</t>
  </si>
  <si>
    <t>0043902</t>
  </si>
  <si>
    <t>EFFICAST 3B  35779/2MA</t>
  </si>
  <si>
    <t>TVAR PRO HLAVU 2 MM S CHLOPNÍ OTVOR PRO NOS</t>
  </si>
  <si>
    <t>0043906</t>
  </si>
  <si>
    <t>EFFICAST 3B  35763/16MI</t>
  </si>
  <si>
    <t>TVAR PRO HLAVU 1,6 MM OTVOR PRO NOS MIKROPERFORAČNÍ</t>
  </si>
  <si>
    <t>0043915</t>
  </si>
  <si>
    <t>EFFICAST 4B  35764/2MA</t>
  </si>
  <si>
    <t>TVAR PRO HLAVU,KRK,RAMENA 2 MM OTVOR PRO NOS</t>
  </si>
  <si>
    <t>0043916</t>
  </si>
  <si>
    <t>EFFICAST 4B  35764/2MA/NH</t>
  </si>
  <si>
    <t>TVAR PRO HLAVU,KRK,RAMENA 2 MM BEZ OTVORU PRO NOS</t>
  </si>
  <si>
    <t>0043922</t>
  </si>
  <si>
    <t>EFFICAST 5B  33700/2MA</t>
  </si>
  <si>
    <t>0043925</t>
  </si>
  <si>
    <t>EFFICAST 5B  33729/2MA</t>
  </si>
  <si>
    <t>TVAR PRO HLAVU,KRK,RAMENA 2 MM VELKÁ ČÁST PRO RAMENA</t>
  </si>
  <si>
    <t>0043926</t>
  </si>
  <si>
    <t>EFFICAST 5B  33730</t>
  </si>
  <si>
    <t>TVAR PRO HLAVU,KRK,RAMENA 1,6 MM PRO EXTRA TUHÉ FIXACE</t>
  </si>
  <si>
    <t>0043927</t>
  </si>
  <si>
    <t>EFFICAST 5B  33700/16MI</t>
  </si>
  <si>
    <t>TVAR PRO HLAVU,KRK,RAMENA 1,6 MM OTVOR PRO NOS</t>
  </si>
  <si>
    <t>0043949</t>
  </si>
  <si>
    <t>EFFICAST DESKA 8332P.2/R</t>
  </si>
  <si>
    <t>PLÁT ROZMĚRY 450 X 600 X 1,6 MM MIKROPERFORACE RŮŽOVÝ</t>
  </si>
  <si>
    <t>0043957</t>
  </si>
  <si>
    <t>EFFICAST 4B  33717/2MA</t>
  </si>
  <si>
    <t>TVAR PRO HRUDNÍK POL.SUPINE VELKÝ 2,0 MM MAKROPERFORACE AIO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</si>
  <si>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</si>
  <si>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</si>
  <si>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</si>
  <si>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</si>
  <si>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</si>
  <si>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</si>
  <si>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</si>
  <si>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</si>
  <si>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</si>
  <si>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PZT_43</t>
  </si>
  <si>
    <t>0043969</t>
  </si>
  <si>
    <t>ČIDLO NEUROVENT- P- TLAK TEPLOTA 094268</t>
  </si>
  <si>
    <t>0043970</t>
  </si>
  <si>
    <t>SYSTÉM MONITOROVACÍ INTRAKRANIÁLNÍ TKÁŇOVÁ O2 NEROVENT</t>
  </si>
  <si>
    <t>ČIDLO NEUROVENT PTO TLAK TEPLOTA OXIMETRIE 095 008</t>
  </si>
  <si>
    <t>0043972</t>
  </si>
  <si>
    <t>ČIDLO NEUROVENT TLAK TEPLOTA KOMOROVÉ 094 278</t>
  </si>
  <si>
    <t>0043973</t>
  </si>
  <si>
    <t>ČIDLO NEUROVENT TLAK MĚKKY ZAVADĚČ KOMOROVÉ 091 678</t>
  </si>
  <si>
    <t>0043983</t>
  </si>
  <si>
    <t>SYSTÉM ZEVNÍ DRENÁŽNÍ A MONITOROVACÍ LIKVOROVÝ DOČASNÝ NEUROVENT</t>
  </si>
  <si>
    <t>ČIDLO NEUROVENT TLAK TEPLOTA DRENÁŽ INFUSE 094 374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</si>
  <si>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</si>
  <si>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</si>
  <si>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</si>
  <si>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</si>
  <si>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</si>
  <si>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</si>
  <si>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</si>
  <si>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</si>
  <si>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</si>
  <si>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0043988</t>
  </si>
  <si>
    <t>KATETR PRO DRENÁŽ A ICP MONITORACI KRÁT/DL 871 871, 871 621</t>
  </si>
  <si>
    <t>0043991</t>
  </si>
  <si>
    <t>SYSTÉM ZEVNÍ DRENÁŽNÍ A MONITOROVACÍ LIKVOROVÝ DOČASNÝ CSF</t>
  </si>
  <si>
    <t>DRENÁŽNÍ SET KOMORA, REZERVOÁR 095 377</t>
  </si>
  <si>
    <t>0043992</t>
  </si>
  <si>
    <t>DRENÁŽNÍ VAK, NÁHRADNÍ REZERVOÁR 095 424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</si>
  <si>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</si>
  <si>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</si>
  <si>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</si>
  <si>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</si>
  <si>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</si>
  <si>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</si>
  <si>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</si>
  <si>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</si>
  <si>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</si>
  <si>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0043996</t>
  </si>
  <si>
    <t>LEPIDLO TKÁŇOVÉ,HISTOACRYL -1050028</t>
  </si>
  <si>
    <t>0043997</t>
  </si>
  <si>
    <t>SYSTÉM DRENÁŽNÍ HRUDNÍ TŘÍKOMOROVÝ DRY</t>
  </si>
  <si>
    <t>EURODREIN, EU 3273</t>
  </si>
  <si>
    <t>0043998</t>
  </si>
  <si>
    <t>SYSTÉM DRENÁŽNÍ HRUDNÍ ČTYŘKOMOROVÝ DRY</t>
  </si>
  <si>
    <t>EURODREIN, EU 3274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</si>
  <si>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</si>
  <si>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</si>
  <si>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</si>
  <si>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</si>
  <si>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</si>
  <si>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</si>
  <si>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</si>
  <si>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</si>
  <si>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</si>
  <si>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</si>
  <si>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</si>
  <si>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</si>
  <si>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</si>
  <si>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</si>
  <si>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</si>
  <si>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</si>
  <si>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MIKROKATETR PROWLER,SELECT,PLUS</t>
  </si>
  <si>
    <t>606051-6062511,606S152-606S275 X,FX,JX,MX</t>
  </si>
  <si>
    <t>0046029</t>
  </si>
  <si>
    <t>KATETR VODÍCÍ VISTA BRITE TIP IG</t>
  </si>
  <si>
    <t>ZAVADĚČ 4037553A-4039953B</t>
  </si>
  <si>
    <t>0046030</t>
  </si>
  <si>
    <t>KATETR BALÓNKOVÝ PTA - POWERFLEX P3</t>
  </si>
  <si>
    <t>XX=PRŮMĚR 4-12MM; YY=DÉLKA 10-100MM; 420-XXYY(T/S/L/X)</t>
  </si>
  <si>
    <t>PZT_71</t>
  </si>
  <si>
    <t>0046032</t>
  </si>
  <si>
    <t>SPIRÁLA ODPOUT. TRUFILL DCS,ORBIT,COMPLEX,GALAXY,CNV VASK.OKLUZ.SYST.</t>
  </si>
  <si>
    <t>637CS,637MF,637CF,638CF,638CS,638MFXXXX,640CFXXXX,640CRXXXX</t>
  </si>
  <si>
    <t>0046033</t>
  </si>
  <si>
    <t>SPIRÁLA ODPOUTATELNÁ (EMBOLIZAČNÍ) TRUFILL DCS,ACROBAT,SYRINGE</t>
  </si>
  <si>
    <t>CNV VASKULÁRNÍ OKLUZNÍ SYSTÉM 635001,635002,637001</t>
  </si>
  <si>
    <t>0046043</t>
  </si>
  <si>
    <t>CHLOPEŇ AORTÁLNÍ MECHANICKÁ TM-KONDUIT CARBONART</t>
  </si>
  <si>
    <t>DVOULISTÁ BICARBON TM,ÚPRAVA CARBOFILM TM,VEL.21,23,25,27,29,31,ICV0347..0352;</t>
  </si>
  <si>
    <t>0046045</t>
  </si>
  <si>
    <t>KATETR BALÓNKOVÝ PTA - RIDER</t>
  </si>
  <si>
    <t>F6,PRŮM.6,TL.15,DÉL.80,120MM,BALÓN20,40,80 76425-600-28,48,88,-22,42,82</t>
  </si>
  <si>
    <t>0046055</t>
  </si>
  <si>
    <t>SÁČEK - ENDO BAG 7,5x15CM</t>
  </si>
  <si>
    <t>PLASTOVÝ NA ENDOSKOPICKÉ VYJMUTÍ PREPARÁTU, 25030</t>
  </si>
  <si>
    <t>PZT_82</t>
  </si>
  <si>
    <t>0046056</t>
  </si>
  <si>
    <t>SÁČEK - ENDO BAG 12,5x20CM</t>
  </si>
  <si>
    <t>PLASTOVÝ NA ENDOSKOPICKÉ VYJMUTÍ PREPARÁTU, 25040</t>
  </si>
  <si>
    <t>0046059</t>
  </si>
  <si>
    <t>TROKAR VERSAPORT PLUS V2 5-12MM</t>
  </si>
  <si>
    <t>PLASTOVÝ S PŘÍMÝM  BŘITEM, NORMAL 179096P, DLOUHÝ 179097P</t>
  </si>
  <si>
    <t>0046107</t>
  </si>
  <si>
    <t>STENT BILIÁRNÍ - SX-ELLA-NITINELLA; NITINOL</t>
  </si>
  <si>
    <t>SE ZAVADĚČOVÝM SETEM,MODEL 01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</si>
  <si>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</si>
  <si>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</si>
  <si>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</si>
  <si>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</si>
  <si>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</si>
  <si>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</si>
  <si>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</si>
  <si>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</si>
  <si>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</si>
  <si>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</si>
  <si>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</si>
  <si>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</si>
  <si>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</si>
  <si>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</si>
  <si>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</si>
  <si>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</si>
  <si>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</si>
  <si>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</si>
  <si>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0046152</t>
  </si>
  <si>
    <t>KATETR URETERÁLNÍ</t>
  </si>
  <si>
    <t>OPT - VARIOTIP/VARIOTIP PREMIUM URETERAL CATHETER 3331/3332/3333-XXXX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</si>
  <si>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</si>
  <si>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</si>
  <si>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</si>
  <si>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</si>
  <si>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</si>
  <si>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</si>
  <si>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0046161</t>
  </si>
  <si>
    <t>KATETR 30LUMINOVÝ ERCP BALÓNKOVÝ E09.53273..53276</t>
  </si>
  <si>
    <t>2 RTG ZNAČKY, 200 CM, 5,7F, PR.BAL. 13,16 MM</t>
  </si>
  <si>
    <t>0046170</t>
  </si>
  <si>
    <t>STENT BILIÁRNÍ - PROTÉZA E620407-E621211A; PLASTOVÝ</t>
  </si>
  <si>
    <t>TYP SFS, PTFE, 7 - 11,5F, DÉLKA 60-140MM,   KŘIDÉLKA 40-120MM</t>
  </si>
  <si>
    <t>0046171</t>
  </si>
  <si>
    <t>STENT BILIÁRNÍ - PROTÉZA E650408-E651211A; PLASTOVÝ</t>
  </si>
  <si>
    <t>TYP AFS, PTFE, 8,5 - 11,5F, DÉLKA 60-140MM, KŘIDÉLKA 40-120MM</t>
  </si>
  <si>
    <t>0046174</t>
  </si>
  <si>
    <t>STENT BILIÁRNÍ - PROTÉZA E670408A-E671211A; PLASTOVÝ</t>
  </si>
  <si>
    <t>TYP TFS, PTFE, 8,5 - 11,5F, DÉLKA 60-140MM, KŘIDÉLKA 40-120MM</t>
  </si>
  <si>
    <t>0046177</t>
  </si>
  <si>
    <t>KATETR VODÍCÍ PUSHER E611710</t>
  </si>
  <si>
    <t>PTFE, 10F, 170 CM</t>
  </si>
  <si>
    <t>0046186</t>
  </si>
  <si>
    <t>SET ZAVÁDĚCÍ PRO PAPILÁRNÍ STENTY E660311</t>
  </si>
  <si>
    <t>KAT. GUIDING, KAT. PUSHER, 10,5F, VODIČ FC, ŠP. I, 0.035X400CM</t>
  </si>
  <si>
    <t>0046223</t>
  </si>
  <si>
    <t>KATETR PERMANENTNÍ DIALYZAČNÍ K50/104/KIT</t>
  </si>
  <si>
    <t>LTI KATETR 15FX28CM KIT</t>
  </si>
  <si>
    <t>0046225</t>
  </si>
  <si>
    <t>KATETR PERMANENTNÍ DIALYZAČNÍ K50/202</t>
  </si>
  <si>
    <t>LTS KATETR 8FX18 CM</t>
  </si>
  <si>
    <t>0046229</t>
  </si>
  <si>
    <t>KATETR PERMANENTNÍ DIALYZAČNÍ K50/208</t>
  </si>
  <si>
    <t>LTS KATETR 12,5FX32 CM</t>
  </si>
  <si>
    <t>0046237</t>
  </si>
  <si>
    <t>KATETR PERMANENTNÍ DIALYZAČNÍ K50/206/K</t>
  </si>
  <si>
    <t>LTS KATETR 12,5FX28 CM KIT</t>
  </si>
  <si>
    <t>0046239</t>
  </si>
  <si>
    <t>KATETR PERMANENTNÍ DIALYZAČNÍ KIT,K50/210/K</t>
  </si>
  <si>
    <t>POLYURETHANOVÝ KHF XX/K,LTS KATETR 12,5FX28CM PRECURVED</t>
  </si>
  <si>
    <t>0046240</t>
  </si>
  <si>
    <t>KATETR PERMANENTNÍ DIALYZAČNÍ K50/212/K</t>
  </si>
  <si>
    <t>LTS KATETR 12,5FX32 CM PRECURVED</t>
  </si>
  <si>
    <t>0046241</t>
  </si>
  <si>
    <t>KATETR PERMANENTNÍ DIALYZAČNÍ K50/215/K</t>
  </si>
  <si>
    <t>LTS KATETR 12,5FX50 CM KIT</t>
  </si>
  <si>
    <t>0046256</t>
  </si>
  <si>
    <t>SET AUTOTRANSFUZNÍ-VAK SBĚRNÝ AUTOLOG</t>
  </si>
  <si>
    <t>MODEL ATL1003..5</t>
  </si>
  <si>
    <t>0046266</t>
  </si>
  <si>
    <t>KATETR ABLAČNÍ (KARDIOCHIR) - CARDIOABLATE, BP</t>
  </si>
  <si>
    <t>60811c,60821,60822,60813 CHIRURGICKÉ ABLAČNÍ PERO CARDIOBLATE</t>
  </si>
  <si>
    <t>0046271</t>
  </si>
  <si>
    <t>INDEFLÁTOR EVEREST</t>
  </si>
  <si>
    <t>INFLÁTOR + TROJCESTNÝ VENTIL</t>
  </si>
  <si>
    <t>0046273</t>
  </si>
  <si>
    <t>STENT JÍCNOVÝ; DUODENÁLNÍ; REKTÁLNÍ; BILIÁRNÍ; BRONCHIÁLNÍ - SX-ELLA</t>
  </si>
  <si>
    <t>NEPOTAŽENÝ,INDIVIDUÁLNĚ ZHOTOVENÝ ZP</t>
  </si>
  <si>
    <t>0046382</t>
  </si>
  <si>
    <t>SET DRENÁŽNÍ PTC 214950</t>
  </si>
  <si>
    <t>PTC DRAINAGE SET PIGTAIL 7.5F</t>
  </si>
  <si>
    <t>0046384</t>
  </si>
  <si>
    <t>SET DRENÁŽNÍ PTC SPECIAL 214960</t>
  </si>
  <si>
    <t>PTC DRAINAGE SET SPECIAL PIGTAIL 8.5F</t>
  </si>
  <si>
    <t>SET DRENÁŽNÍ 230222-230229</t>
  </si>
  <si>
    <t>MULTI PURPOSE PIGTAIL DRAINAGE SET 6 - 12F</t>
  </si>
  <si>
    <t>KATETR VÝMĚNNÝ PIGTAIL 230400-230470</t>
  </si>
  <si>
    <t>REPLACEMENT DRAINAGE CATHETER FOR KIDNEY DRAINAGE  8 - 20F</t>
  </si>
  <si>
    <t>0046400</t>
  </si>
  <si>
    <t>SET DRENÁŽNÍ - PIGTAIL 320098-320102</t>
  </si>
  <si>
    <t>SUPRA DIRECT PUNCTURE DRAINAGE SET 8 - 12F, PIGTAIL</t>
  </si>
  <si>
    <t>0046401</t>
  </si>
  <si>
    <t>SET DRENÁŽNÍ - LOOP 320108-320112</t>
  </si>
  <si>
    <t>SUPRA DIRECT PUNCTURE DRAINAGE SET 8 - 12F, LOOP TECHNIQUE</t>
  </si>
  <si>
    <t>0046410</t>
  </si>
  <si>
    <t>DRÁT VODÍCÍ - LUNDERQUIST 756810-756915</t>
  </si>
  <si>
    <t>LUNDERQUIST GUIDE WIRE STRAIGHT/J-CURVED .035-80  -  .035-150-3.0</t>
  </si>
  <si>
    <t>0046412</t>
  </si>
  <si>
    <t>KATER DUKTOGRAFICKÝ 800080-800096</t>
  </si>
  <si>
    <t>GALACTOGRAPHY CATHETER SOFT/MEDIUM/RIGID LENGTH: 10 - 20 CM</t>
  </si>
  <si>
    <t>0046419</t>
  </si>
  <si>
    <t>DRÁT VODÍCÍ TEFLONOVÝ T 21-150 - T 35-260</t>
  </si>
  <si>
    <t>GUIDE WIRE TEFLON STRAIGHT/J CURVED FIXED CORE</t>
  </si>
  <si>
    <t>0046421</t>
  </si>
  <si>
    <t>DRÁT VODÍCÍ TEFLONOVÝ T 38-150 - TJ 38-100</t>
  </si>
  <si>
    <t>0046424</t>
  </si>
  <si>
    <t>SET DRENÁŽNÍ PIGTAIL MĚKKÝ 220208-220210</t>
  </si>
  <si>
    <t>SOFT DRAIN - SELDINGER TECHNIQUE 8 - 10F x 350 MM - PIGTAIL</t>
  </si>
  <si>
    <t>0046425</t>
  </si>
  <si>
    <t>SET DRENÁŽNÍ PIGTAIL MĚKKÝ 220212-220220</t>
  </si>
  <si>
    <t>SOFT DRAIN - SELDINGER TECHNIQUE 12 - 20F x 350 MM - PIGTAIL</t>
  </si>
  <si>
    <t>0046427</t>
  </si>
  <si>
    <t>KATETR TROMBEKTOMICKÝ ASPIRAČNÍ - EXPORT</t>
  </si>
  <si>
    <t>MODELOVÁ ČÍSLA GEZ62007B, G1452006B</t>
  </si>
  <si>
    <t>0046430</t>
  </si>
  <si>
    <t>PROTÉZA CÉVNÍ INTERVASCULAR TKANÁ,SILVER</t>
  </si>
  <si>
    <t>SILVER,KOLAGEN,PŘÍMÁ IGW00XX-30S</t>
  </si>
  <si>
    <t>0046433</t>
  </si>
  <si>
    <t>PROTÉZA CÉVNÍ INTERVASCULAR TKANÁ HEMABRIDGE</t>
  </si>
  <si>
    <t>KOLAGEN,HEMABRIDGE HEWXX10BRIGE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</si>
  <si>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</si>
  <si>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</si>
  <si>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</si>
  <si>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</si>
  <si>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</si>
  <si>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</si>
  <si>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0046442</t>
  </si>
  <si>
    <t>PROTEZA CÉVNÍ INTERVASCULAR PLETENÁ</t>
  </si>
  <si>
    <t>RADIÁLNÍ PODPORA IGK000XRS30</t>
  </si>
  <si>
    <t>0046453</t>
  </si>
  <si>
    <t>SILVER,RADIÁLNÍ PODPORA IGK000XRS20S</t>
  </si>
  <si>
    <t>0046456</t>
  </si>
  <si>
    <t>SILVER,RADIÁLNÍ PODPORA IGK000XRS60S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</si>
  <si>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</si>
  <si>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</si>
  <si>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</si>
  <si>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</si>
  <si>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</si>
  <si>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0046485</t>
  </si>
  <si>
    <t>HEK100/100P</t>
  </si>
  <si>
    <t>0046486</t>
  </si>
  <si>
    <t>ZÁPLATA CHIRURGICKÁ HEMACAROTID PLETENÁ</t>
  </si>
  <si>
    <t>HEK06/75CP</t>
  </si>
  <si>
    <t>0046489</t>
  </si>
  <si>
    <t>HEK12/75CP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</si>
  <si>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</si>
  <si>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</si>
  <si>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</si>
  <si>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</si>
  <si>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</si>
  <si>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</si>
  <si>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JEDNODUCHÝ SET; 52026(04/4-1/17/20/20-1); 5200010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</si>
  <si>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</si>
  <si>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</si>
  <si>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</si>
  <si>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</si>
  <si>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</si>
  <si>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</si>
  <si>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0046513</t>
  </si>
  <si>
    <t>ELEKTRODA K DOČASNÉ SRDEČNÍ STIMULACI</t>
  </si>
  <si>
    <t>ELEDYN 2/FX 5151503,511,520,538,546,554,562,570,589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</si>
  <si>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</si>
  <si>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</si>
  <si>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</si>
  <si>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</si>
  <si>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</si>
  <si>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</si>
  <si>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0046531</t>
  </si>
  <si>
    <t>KATETR DIALYZAČNÍ DVOUCESTNÝ DLC 600 JC,DLC 800 JC</t>
  </si>
  <si>
    <t>AKUTNÍ, 15 CM, 20 CM EXTENZE 5 CM, JUGULÁRNÍ</t>
  </si>
  <si>
    <t>0046535</t>
  </si>
  <si>
    <t>KATETR DIALYZAČNÍ DVOUCESTNÝ AC 190, AC 230</t>
  </si>
  <si>
    <t>CHRONICKÝ, ŠPIČKA-MANŽETA 19 CM, 23 CM, OVAL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</si>
  <si>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</si>
  <si>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</si>
  <si>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</si>
  <si>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</si>
  <si>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</si>
  <si>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</si>
  <si>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0046545</t>
  </si>
  <si>
    <t>DRÁT VODÍCÍ KAYAK</t>
  </si>
  <si>
    <t>KAYAK GUIDEWIRE M001466XX0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</si>
  <si>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</si>
  <si>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</si>
  <si>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</si>
  <si>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</si>
  <si>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</si>
  <si>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</si>
  <si>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0046554</t>
  </si>
  <si>
    <t>BANDÁŽ GASTRICKÁ RA GB 111-1116</t>
  </si>
  <si>
    <t>11MM X 160MM</t>
  </si>
  <si>
    <t>0046555</t>
  </si>
  <si>
    <t>DRÁT VODÍCÍ K MĚŘENÍ INTRAKORONÁRNÍHO TLAKU - CERTUS, AERIS</t>
  </si>
  <si>
    <t>FFR; PRESSURE WIRE; DÉLKA 175 A 300CM; C12XX8; XX=00/30/05/35</t>
  </si>
  <si>
    <t>0046557</t>
  </si>
  <si>
    <t>KATETR ABLAČNÍ ŘIDITELNÝ FREEZOR 207F1-5,217F1-5XT</t>
  </si>
  <si>
    <t>CRYO 7F,108CM,SML,MED,LRG,4MM TIP,217F1-5 XTRA 6MM TIP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</si>
  <si>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</si>
  <si>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</si>
  <si>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</si>
  <si>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</si>
  <si>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</si>
  <si>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</si>
  <si>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</si>
  <si>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</si>
  <si>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</si>
  <si>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</si>
  <si>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</si>
  <si>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</si>
  <si>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</si>
  <si>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</si>
  <si>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</si>
  <si>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0046571</t>
  </si>
  <si>
    <t>BLT - FIBERED PLATINUM FREE COIL FIBXXXXXP32</t>
  </si>
  <si>
    <t>0046573</t>
  </si>
  <si>
    <t>SADA EMBOLIZAČNÍ-PROTEKČNÍ</t>
  </si>
  <si>
    <t>EMBOSHIELD PROTECTION SYSTÉM ERX 014 0X0-XXX</t>
  </si>
  <si>
    <t>0046578</t>
  </si>
  <si>
    <t>PTCA GUIDEWIRE HIGH FLEX/STNT 180CM 6040-001/2/4/5, 6050-001/3, 6060-001/3, 6070</t>
  </si>
  <si>
    <t>0046581</t>
  </si>
  <si>
    <t>OXYGENÁTOR MEMBRÁNOVÝ TERUMO CAPIOX RX-R</t>
  </si>
  <si>
    <t>PZT_85</t>
  </si>
  <si>
    <t>0046582</t>
  </si>
  <si>
    <t>OXYGENÁTOR CX SX, RX, RX R, PŘÍSLUŠENSTVÍ PX</t>
  </si>
  <si>
    <t>SET HADICOVÝ PRO MIMOTĚLNÍ OBĚH S ARTERIÁLNÍM  FILTREM</t>
  </si>
  <si>
    <t>0046584</t>
  </si>
  <si>
    <t>OXYGENÁTOR CX SX, RX, RX R, PŘÍSLUŠENSTVÍ CX-F</t>
  </si>
  <si>
    <t>SET HADICOVÝ PRO MIMOTĚLNÍ OBĚH S HEMOKONCENT.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</si>
  <si>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</si>
  <si>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</si>
  <si>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</si>
  <si>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</si>
  <si>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</si>
  <si>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0046587</t>
  </si>
  <si>
    <t>OXYGENÁTOR CX SX, RX, RX R, PŘÍSLUŠENSTVÍ 9482</t>
  </si>
  <si>
    <t>KANYLA 6MM D4 AORTÁLNÍ</t>
  </si>
  <si>
    <t>0046588</t>
  </si>
  <si>
    <t>OXYGENÁTOR CX SX, RX, RX R, PŘÍSLUŠENSTVÍ 1643</t>
  </si>
  <si>
    <t>KANYLA AORTÁLNÍ HIGH-FLOW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</si>
  <si>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</si>
  <si>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</si>
  <si>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</si>
  <si>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</si>
  <si>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</si>
  <si>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</si>
  <si>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0046593</t>
  </si>
  <si>
    <t>OXYGENÁTOR - KANYLA PRO RETROGRÁDNÍ KARDIOPLEGII</t>
  </si>
  <si>
    <t>CX SX, RX, RX R, PŘÍSLUŠENSTVÍ 5584</t>
  </si>
  <si>
    <t>0046597</t>
  </si>
  <si>
    <t>KATETR INVENT 18124, 5858</t>
  </si>
  <si>
    <t>0046600</t>
  </si>
  <si>
    <t>KANYLY DVOUSTUPŇOVÉ VENOSNÍ 16471, 4867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</si>
  <si>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</si>
  <si>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</si>
  <si>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</si>
  <si>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</si>
  <si>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</si>
  <si>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</si>
  <si>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</si>
  <si>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</si>
  <si>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</si>
  <si>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</si>
  <si>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</si>
  <si>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</si>
  <si>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</si>
  <si>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</si>
  <si>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</si>
  <si>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</si>
  <si>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</si>
  <si>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</si>
  <si>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</si>
  <si>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</si>
  <si>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</si>
  <si>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</si>
  <si>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</si>
  <si>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0046615</t>
  </si>
  <si>
    <t>STENT PERIF. VASKUL. - OPT-SINUS REPO/ - SUPERXLEX DLC;SAMOEXP;NITINOL</t>
  </si>
  <si>
    <t>OPT-SINUS REPO/SUPERFLEX DLC VŠECHNY ROZMĚRY</t>
  </si>
  <si>
    <t>0046616</t>
  </si>
  <si>
    <t>STENT PERIF. VASKUL. - SINUS: REPO/ - SUPERXLEX 5F; SAMOEXP; NITINOL</t>
  </si>
  <si>
    <t>OPT-SINUS REPO/SUPERFLEX 5F 50XX-XXXX, 51XX-XXXX</t>
  </si>
  <si>
    <t>0046624</t>
  </si>
  <si>
    <t>OXYGENÁTOR MEMBRÁNOVÝ HILITE 7000 S VEN.REZERV.</t>
  </si>
  <si>
    <t>S INTEGR. VÝM. TEPLA ME 6201 0003</t>
  </si>
  <si>
    <t>0046625</t>
  </si>
  <si>
    <t>OXYGENÁTOR MEMBRÁNOVÝ HILITE 7000 RHEO</t>
  </si>
  <si>
    <t>RHEOPARIN ÚPRAVA ME 6201 C0001</t>
  </si>
  <si>
    <t>0046626</t>
  </si>
  <si>
    <t>OXYGENÁTOR MEMBRÁNOVÝ HILITE 7000 S VEN.REZ.- RHEO</t>
  </si>
  <si>
    <t>RHEOPARIN ÚPRAVA ME 6201 C003</t>
  </si>
  <si>
    <t>0046627</t>
  </si>
  <si>
    <t>OXYGENÁTOR MEMBRÁNOVÝ HILITE 7000 LT ME 6201 0L01</t>
  </si>
  <si>
    <t>S INTEGR. VÝM. TEPLA</t>
  </si>
  <si>
    <t>0046629</t>
  </si>
  <si>
    <t>OBĚH MIMOTĚLNÍ - OXYGENÁTOR MEMBRÁNOVÝ HILITE 7000 LT RHEO</t>
  </si>
  <si>
    <t>RHEOPARIN ÚPRAVA ME 6201 CL01, CL03</t>
  </si>
  <si>
    <t>OXYGENÁTOR-REZERVOÁR TVRDÝ HILITE MV RHEOPARIN</t>
  </si>
  <si>
    <t>VENÓZNÍ ME 6221XXXX-CL</t>
  </si>
  <si>
    <t>OXYGENÁTOR-REZERVOÁR TVRDÝ HILITE MVC RHEOPARIN</t>
  </si>
  <si>
    <t>VENÓZNÍ ME 6221 XXXX-CL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</si>
  <si>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</si>
  <si>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</si>
  <si>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</si>
  <si>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</si>
  <si>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</si>
  <si>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</si>
  <si>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0046652</t>
  </si>
  <si>
    <t>OXYGENÁTOR-KANYLA ARTERIÁLNÍ RHEOPARIN T A XXXX</t>
  </si>
  <si>
    <t>RHEOPARIN ÚPRAVA</t>
  </si>
  <si>
    <t>0046653</t>
  </si>
  <si>
    <t>OXYGENÁTOR-KANYLA VENÓZNÍ ME V XXXX</t>
  </si>
  <si>
    <t>0046654</t>
  </si>
  <si>
    <t>OXYGENÁTOR-KANYLA VENÓZNÍ RHEOPARIN T V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</si>
  <si>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</si>
  <si>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</si>
  <si>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</si>
  <si>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</si>
  <si>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</si>
  <si>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</si>
  <si>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</si>
  <si>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</si>
  <si>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</si>
  <si>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</si>
  <si>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0046666</t>
  </si>
  <si>
    <t>OXYGENÁTOR-FILTR KREVNÍ ME HF OS XXXX,ME HFOF XXXX</t>
  </si>
  <si>
    <t>0046672</t>
  </si>
  <si>
    <t>PORT VENÓZNÍ JET PORT PLUS,SET,KAT. ČÍSLO 6164635075</t>
  </si>
  <si>
    <t>SILIKONOVÝ, 6,6 F ID 1,0 X OD 2,2MM</t>
  </si>
  <si>
    <t>0046677</t>
  </si>
  <si>
    <t>JEHLA PORTÁLNÍ HUBEROVA JETCAN ZAHNUTÁ KAT.ČÍSLA 6151220125,6151222130</t>
  </si>
  <si>
    <t>20,22 G - 25MM</t>
  </si>
  <si>
    <t>0046678</t>
  </si>
  <si>
    <t>JEHLA PORT.HUBEROVA JETCAN ZAHNUTÁ S KŘID.KAT.Č.6161220130,6161222130</t>
  </si>
  <si>
    <t>0046679</t>
  </si>
  <si>
    <t>STENT KORONÁRNÍ - LEADER; BALONEXPANDIBILNÍ; COCR</t>
  </si>
  <si>
    <t>XX=PRŮMĚR 2,25-4,0MM; YY=DÉLKA 8-30MM; LP XX/YY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</si>
  <si>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</si>
  <si>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</si>
  <si>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</si>
  <si>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</si>
  <si>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</si>
  <si>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</si>
  <si>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</si>
  <si>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</si>
  <si>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</si>
  <si>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</si>
  <si>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</si>
  <si>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</si>
  <si>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</si>
  <si>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</si>
  <si>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0046688</t>
  </si>
  <si>
    <t>SADA GASTROSTOMICKÁ - FKJ - FREKA-SONDA JEJUNOSTOM. CH9, 7981801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</si>
  <si>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</si>
  <si>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</si>
  <si>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</si>
  <si>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</si>
  <si>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</si>
  <si>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</si>
  <si>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</si>
  <si>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0046706</t>
  </si>
  <si>
    <t>BANDÁŽ GASTRICKÁ - ADJUTSTABILNÍ  AGB 374,372,376,SBB 374</t>
  </si>
  <si>
    <t>SILIKONOVÝ KROUŽEK PRO LAPAROSKOP.BANDÁŽ ŽALUDKU, OBV.,ZKRÁCENÁ A PRODL.DÉLKA</t>
  </si>
  <si>
    <t>0046707</t>
  </si>
  <si>
    <t>SHUNT BURBANK PRO KAROTIDY SGA149001,150001,162001</t>
  </si>
  <si>
    <t>BURBANK CAROTID SHUNT 15F TO 10F,12F TO 9F,18F TO 12F/15.5CM</t>
  </si>
  <si>
    <t>0046713</t>
  </si>
  <si>
    <t>SÁČEK - BAG DLU A10211,A10212</t>
  </si>
  <si>
    <t>PRO LAPAROSKOPII</t>
  </si>
  <si>
    <t>0046716</t>
  </si>
  <si>
    <t>KATETR BALÓNKOVÝ S.A.N.D.</t>
  </si>
  <si>
    <t>S.A.N.D. BALONEK, VŠECHNY VELIKOSTI SANDX</t>
  </si>
  <si>
    <t>0046718</t>
  </si>
  <si>
    <t>ELEKTRODA STIMULAČNÍ DOČASNÁ</t>
  </si>
  <si>
    <t>TEMPORARY PACING ELECTRODE VŠECHNY VEL. KIK33/</t>
  </si>
  <si>
    <t>0046722</t>
  </si>
  <si>
    <t>KATETR BALÓNKOVÝ PTA - GHOST; GHOST II; HIGH FIVE</t>
  </si>
  <si>
    <t>VŠECHNY VELIKOSTI PTA5XX(A), H5XXXX, GII1XX, GII2XX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</si>
  <si>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</si>
  <si>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</si>
  <si>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</si>
  <si>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</si>
  <si>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</si>
  <si>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</si>
  <si>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0046725</t>
  </si>
  <si>
    <t>KATETR BALÓNKOVÝ PTA/PTV - MULLINS-X; ULTRA VYSOKOTLAKÝ</t>
  </si>
  <si>
    <t>PRŮMĚR 12-25MM; DÉLKA 30-40MM; PTM4(40-55)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</si>
  <si>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</si>
  <si>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</si>
  <si>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</si>
  <si>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</si>
  <si>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</si>
  <si>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</si>
  <si>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</si>
  <si>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</si>
  <si>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</si>
  <si>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</si>
  <si>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</si>
  <si>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</si>
  <si>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0046732</t>
  </si>
  <si>
    <t>STENT AORTÁLNÍ - CP; BALONEXPANDIB; PLATINA-IRIDIUM</t>
  </si>
  <si>
    <t>CP STENT KRYTÝ,CVRD.CP8Z16-CP8Z45;MOUNTED ON BIB:(C)MCP001-(C)MCP034</t>
  </si>
  <si>
    <t>0046733</t>
  </si>
  <si>
    <t>SADA DRENÁŽNÍCH KATETRŮ NEFROSTOMICKÝCH/BILIÁRNÍCH</t>
  </si>
  <si>
    <t>NCL2-8XXK,NCL2-10XXK,NCP-8XXK,NCP-10XXK,CCL2-8XXK,CCL2-10XXK</t>
  </si>
  <si>
    <t>0046735</t>
  </si>
  <si>
    <t>SADA DRENÁŽNÍ PIGLET</t>
  </si>
  <si>
    <t>KDL2-X17(H), KDL2-XX17(H)</t>
  </si>
  <si>
    <t>0046761</t>
  </si>
  <si>
    <t>SADA PRO PLASMAFEREZU FILTR   MPS D072</t>
  </si>
  <si>
    <t>MICROPLAS 0,6 M2</t>
  </si>
  <si>
    <t>0046762</t>
  </si>
  <si>
    <t>SADA PRO PLASMAFERÉZU KOMPLETNÍ HYGK001</t>
  </si>
  <si>
    <t>SOUČÁSTI KITU - KH 205, KH 215, KH 220, KH 230B, KH 150, K 41/15, K 13</t>
  </si>
  <si>
    <t>0046768</t>
  </si>
  <si>
    <t>SADA PRO PLASMAFEREZU ODPADNÍ VAK  5L KH 150</t>
  </si>
  <si>
    <t>ODPADNÍ VAK 5 L PRO PLASMAFERÉZU HYG0010</t>
  </si>
  <si>
    <t>0046772</t>
  </si>
  <si>
    <t>SADA PRO HEMOFILTRACI BLS803 D073.805 DO74.807DO75</t>
  </si>
  <si>
    <t>POLYETHERSULFONOVÝ HIGHFLUX FILTR  DIAPES 0,3M2,05M2,07M2</t>
  </si>
  <si>
    <t>0046777</t>
  </si>
  <si>
    <t>SADA PRO HEMOFILTRACI FILTR  BLS 819 D067</t>
  </si>
  <si>
    <t>POLYETHERSULFONOVÝ HIGHFLUX FILTR  DIAPES 1,9M2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</si>
  <si>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</si>
  <si>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</si>
  <si>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</si>
  <si>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</si>
  <si>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</si>
  <si>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</si>
  <si>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0046816</t>
  </si>
  <si>
    <t>KATETR ABLAČNÍ (RF) - RF ENHANCR; (K ABLACI ARYTMIÍ)</t>
  </si>
  <si>
    <t>RF ENHANCR</t>
  </si>
  <si>
    <t>0046818</t>
  </si>
  <si>
    <t>ZÁPLATA NA PERIKARD</t>
  </si>
  <si>
    <t>OCTOBASE DISPOSABLE SUTURE HOLDING INSERT</t>
  </si>
  <si>
    <t>0046826</t>
  </si>
  <si>
    <t>FILTR KAVÁLNÍ - VENATECH LP(PERMAN); VENATECH CONVERTIBLE (KONVERTIB)</t>
  </si>
  <si>
    <t>LP (PERMANENTNÍ) 4435125; CONVERTIBLE (KONVERTIBILNÍ) 4435140</t>
  </si>
  <si>
    <t>0046836</t>
  </si>
  <si>
    <t>STENT PERIFERNÍ VASKULÁRNÍ (ŽILNÍ/TIPS) - EXPRESS LD; BALONEXP; OCEL</t>
  </si>
  <si>
    <t>H74938162XXXXX0</t>
  </si>
  <si>
    <t>0046839</t>
  </si>
  <si>
    <t>PROTÉZA CÉVNÍ PŘÍMÁ DÉLKA 50 CM,GELSEAL</t>
  </si>
  <si>
    <t>PRŮMĚR 20,22,24,26,28 MM/435020..22..24..26..28</t>
  </si>
  <si>
    <t>0046843</t>
  </si>
  <si>
    <t>PROTÉZA CÉVNÍ PŘÍMÁ DÉLKA 25 CM,GELSEAL</t>
  </si>
  <si>
    <t>PRŮMĚR 20,22,24,26,28MM/432520..22..24..26..28</t>
  </si>
  <si>
    <t>0046848</t>
  </si>
  <si>
    <t>PROTÉZA CÉVNÍ BIFURKACE DÉLKA 45CM,GELSEAL</t>
  </si>
  <si>
    <t>12X6,14X7,16X8,18X9,20X10,22X11,24X12MM/431206..1407..1608..1809..2010.2211.2412</t>
  </si>
  <si>
    <t>0046852</t>
  </si>
  <si>
    <t>PROTÉZA CÉVNÍ NESTL. GELSEAL DÉLKA 75,100CM</t>
  </si>
  <si>
    <t>PRŮMĚR 6,8,10MM/470006..08..10/480008..10</t>
  </si>
  <si>
    <t>0046860</t>
  </si>
  <si>
    <t>ZÁPLATA CÉVNÍ GELSEAL ZESÍLENÁ</t>
  </si>
  <si>
    <t>ROZMĚR 8X4MM/950804</t>
  </si>
  <si>
    <t>0046862</t>
  </si>
  <si>
    <t>ROZMĚR 12X8,10X10 MM/951208..1010</t>
  </si>
  <si>
    <t>0046866</t>
  </si>
  <si>
    <t>PROTÉZA CÉVNÍ PŘÍMÁ,DÉLKA 50 CM,GELSOFT</t>
  </si>
  <si>
    <t>PRŮMĚR 20,22,24MM/635020..22..24</t>
  </si>
  <si>
    <t>0046867</t>
  </si>
  <si>
    <t>PROTÉZA CÉVNÍ PŘÍMÁ,DÉLKA 40 CM,GELSOFT</t>
  </si>
  <si>
    <t>PRŮMĚR 6,8MM/634006..08</t>
  </si>
  <si>
    <t>0046868</t>
  </si>
  <si>
    <t>PROTÉZA CÉVNÍ PŘÍMÁ,DÉLKA 30 CM,GELSOFT</t>
  </si>
  <si>
    <t>PRŮMĚR 6,7,8,10,12MM/633006..07..08..10..12</t>
  </si>
  <si>
    <t>0046869</t>
  </si>
  <si>
    <t>PROTÉZA CÉVNÍ PŘÍMÁ,DÉLKA 30/25 CM,GELSOFT</t>
  </si>
  <si>
    <t>PRŮMĚR 14,16,18MM/633014,633016,632518</t>
  </si>
  <si>
    <t>0046870</t>
  </si>
  <si>
    <t>PROTÉZA CÉVNÍ PŘÍMÁ,DÉLKA 25 CM,GELSOFT</t>
  </si>
  <si>
    <t>PRŮMĚR 20,22,24MM/632520..22..24</t>
  </si>
  <si>
    <t>0046871</t>
  </si>
  <si>
    <t>PROTÉZA CÉVNÍ PŘÍMÁ,DÉLKA 15 CM,GELSOFT</t>
  </si>
  <si>
    <t>PRŮMĚR 6,7,8,10,12,14,16MM/631506..07..08..10..12..14..16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</si>
  <si>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</si>
  <si>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</si>
  <si>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</si>
  <si>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</si>
  <si>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</si>
  <si>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</si>
  <si>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0046879</t>
  </si>
  <si>
    <t>ZÁPLATA CÉVNÍ GELSOFT ZESÍLENÁ</t>
  </si>
  <si>
    <t>ROZMĚR 8X4MM/960804</t>
  </si>
  <si>
    <t>0046880</t>
  </si>
  <si>
    <t>ROZMĚR 10X1,5MM/961001</t>
  </si>
  <si>
    <t>0046889</t>
  </si>
  <si>
    <t>PROTÉZA CÉVNÍ GELSOFT PLUS DÉLKA 60 CM</t>
  </si>
  <si>
    <t>PRŮMĚR 6,7,8,10,12MM/636006 P..07P..08P..10P..12P</t>
  </si>
  <si>
    <t>0046892</t>
  </si>
  <si>
    <t>PROTÉZA CÉVNÍ GELSOFT PLUS DÉLKA 40 CM</t>
  </si>
  <si>
    <t>PRŮMĚR 6,7,8,MM/634006 P..07P..08P</t>
  </si>
  <si>
    <t>0046893</t>
  </si>
  <si>
    <t>PROTÉZA CÉVNÍ GELSOFT PLUS DÉLKA 30 CM</t>
  </si>
  <si>
    <t>PRŮMĚR 6,7,8,10,12MM/633006 P..07P..08P..10P..12P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</si>
  <si>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</si>
  <si>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</si>
  <si>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</si>
  <si>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</si>
  <si>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</si>
  <si>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</si>
  <si>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0046896</t>
  </si>
  <si>
    <t>PROTÉZA CÉVNÍ GELSOFT PLUS DÉLKA 15 CM</t>
  </si>
  <si>
    <t>PRŮMĚR 6,7,8,10,12,14,16MM/631506 P..07P..08P..10P..12P..14P..16P</t>
  </si>
  <si>
    <t>0046897</t>
  </si>
  <si>
    <t>PROTÉZA CÉVNÍ GELSOFT PLUS DÉLKA 12 CM</t>
  </si>
  <si>
    <t>PRŮMĚR 18,20,22,24MM/631218P..20P..22P ..24P</t>
  </si>
  <si>
    <t>0046898</t>
  </si>
  <si>
    <t>PROTÉZA CÉVNÍ BIF.GELSOFT PLUS DÉLKA 45CM</t>
  </si>
  <si>
    <t>12X6,14X7,16X8,18X9,20X10,22X11,MM/631206P..1407P..1608P.1809P.2010P..2211P</t>
  </si>
  <si>
    <t>0046908</t>
  </si>
  <si>
    <t>PROTÉZA CÉVNÍ PŘÍMÁ DÉLKA 60/50 CM GELWEAVE</t>
  </si>
  <si>
    <t>PRŮMĚR 14,16,18MM/736014,736016,735018</t>
  </si>
  <si>
    <t>0046909</t>
  </si>
  <si>
    <t>PROTÉZA CÉVNÍ PŘÍMÁ DÉLKA 50 CM    GELWEAVEz</t>
  </si>
  <si>
    <t>PRŮMĚR 20,22,24,26,28 MM/735020..22..24..26..28</t>
  </si>
  <si>
    <t>0046910</t>
  </si>
  <si>
    <t>PROTÉZA CÉVNÍ PŘÍMÁ DÉLKA 40 CM    GELWEAVE</t>
  </si>
  <si>
    <t>PRŮMĚR 30,32,34,38MM/734030..32..34..38</t>
  </si>
  <si>
    <t>0046911</t>
  </si>
  <si>
    <t>PROTÉZA CÉVNÍ PŘÍMÁ DÉLKA 30 CM    GELWEAVE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</si>
  <si>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</si>
  <si>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</si>
  <si>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</si>
  <si>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</si>
  <si>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</si>
  <si>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PROTÉZA CÉVNÍ PŘÍMÁ DÉLKA 25 CM    GELWEAVE</t>
  </si>
  <si>
    <t>PRŮMĚR 20,22,24,26,28MM/732520..22..24..26..28</t>
  </si>
  <si>
    <t>0046914</t>
  </si>
  <si>
    <t>PROTÉZA CÉVNÍ PŘÍMÁ DÉLKA 20 CM    GELWEAVE</t>
  </si>
  <si>
    <t>PRŮMĚR 30,32,34,38MM/732030..32..34..38</t>
  </si>
  <si>
    <t>0046915</t>
  </si>
  <si>
    <t>PROTÉZA CÉVNÍ PŘÍMÁ DÉLKA 15 CM    GELWEAVE</t>
  </si>
  <si>
    <t>PRŮMĚR 6,8,10,12,14,16MM/731506..08..10..12..14..16</t>
  </si>
  <si>
    <t>0046916</t>
  </si>
  <si>
    <t>PROTÉZA CÉVNÍ PŘÍMÁ DÉLKA 12,5 CM  GELWEAVE</t>
  </si>
  <si>
    <t>PRŮMĚR 18,20,22,24,26,28MM/731218..20..22..24..26..28..2211..2412</t>
  </si>
  <si>
    <t>0046917</t>
  </si>
  <si>
    <t>PROTÉZA CÉVNÍ PŘÍMÁ DÉLKA 10 CM    GELWEAVE</t>
  </si>
  <si>
    <t>PRŮMĚR 30,32,34,38MM/731030..32..34..38</t>
  </si>
  <si>
    <t>0046918</t>
  </si>
  <si>
    <t>PROTÉZA CÉVNÍ BIF.     GELWEAVE DÉLKA 45CM</t>
  </si>
  <si>
    <t>12X6,14X7,16X8,18X9,20X10,22X11,24X12MM/731206..1407..1608..1809..2010..2</t>
  </si>
  <si>
    <t>0046919</t>
  </si>
  <si>
    <t>PROTÉZA CÉVNÍ ANTE-FLO GELWEAVE DÉLKA 40 CM</t>
  </si>
  <si>
    <t>PRŮMĚR 22,24,26,28,30,32,34MM X 8 MM/734077..22..24..26..28..30..32..34/8</t>
  </si>
  <si>
    <t>0046920</t>
  </si>
  <si>
    <t>PROTÉZA CÉVNÍ ANTE-FLO GELWEAVE DÉLKA 20 CM</t>
  </si>
  <si>
    <t>PRŮMĚR 22,24,26,28,30,32,34MM X 8 MM/732077..22..24..26..28..30..32..34/8</t>
  </si>
  <si>
    <t>0046922</t>
  </si>
  <si>
    <t>PROTÉZA CÉVNÍ PLEXUS 4 GELWEAVE DÉLKA 40X15 CM</t>
  </si>
  <si>
    <t>PRŮMĚR 22,24,26,28 MM X 8 MM/73221088/8,73241088/8,73261088/8,73281088/8</t>
  </si>
  <si>
    <t>0046923</t>
  </si>
  <si>
    <t>PRŮMĚR 30,32,34MM X 8 MM/73301088/8,73321088/8,73341088/8</t>
  </si>
  <si>
    <t>0046926</t>
  </si>
  <si>
    <t>PROTÉZA CÉVNÍ GELWEAVE VALSALVA 15/2,15/3CM</t>
  </si>
  <si>
    <t>PRŮMĚR 26,28,30,32MM/730026ADP,730028ADP,730030ADP,730032ADP</t>
  </si>
  <si>
    <t>PROTÉZA CÉVNÍ NESTL. PŘÍMÁ FLUOROPASSIV</t>
  </si>
  <si>
    <t>PRŮMĚR 5,6,7,8,10MM/626005T..06T..07T..08T..10T DÉLKA 60 CM</t>
  </si>
  <si>
    <t>0046931</t>
  </si>
  <si>
    <t>PRŮMĚR 5,6,7,8,10MM/624005T..06T..07T..08T..10T DÉLKA 40 CM</t>
  </si>
  <si>
    <t>0046932</t>
  </si>
  <si>
    <t>PRŮMĚR 5,6,7,8,10MM/623005T..06T..07T..08T..10T DÉLKA 30 CM</t>
  </si>
  <si>
    <t>0046936</t>
  </si>
  <si>
    <t>PROTÉZA CÉVNÍ FLUOROPASSIV DÉLKA 40 CM</t>
  </si>
  <si>
    <t>PRŮMĚR 5,6,7,8,10MM/ 604005T..06T..07T..08T..10T</t>
  </si>
  <si>
    <t>0046942</t>
  </si>
  <si>
    <t>ZÁPLATA KAROTICKÁ POLYESTEROVÁ TENKOSTĚNNÁ</t>
  </si>
  <si>
    <t>ROZMĚR 0,6/0,8/1/1,5X7,5/5/10CM/ 920675..0875..1050..1075..1010..1550..1575</t>
  </si>
  <si>
    <t>0046943</t>
  </si>
  <si>
    <t>ZÁPLATA KAROTICKÁ TENKOSTĚNNÁ FLUOROPASSIV</t>
  </si>
  <si>
    <t>ROZMĚR 0,6/0,8/1/1,5X7,5/5/10CM/ 920675F..0875F..1050F..1075F..1010F..1550F</t>
  </si>
  <si>
    <t>0047005</t>
  </si>
  <si>
    <t>ZAVADĚČ VENÓZNÍ</t>
  </si>
  <si>
    <t>KAT 910001</t>
  </si>
  <si>
    <t>0047008</t>
  </si>
  <si>
    <t>STENT BILIÁRNÍ - FSFA; PŘÍMÝ - SET; POLYETHYLEN</t>
  </si>
  <si>
    <t>STANDARD PROVEDENÍ 2 ZÁŘEZY,2 POSTRANNÍ OKA</t>
  </si>
  <si>
    <t>0047013</t>
  </si>
  <si>
    <t>STENT BILIÁRNÍ - FTD; TANNENBAUM; POLYETHYLEN</t>
  </si>
  <si>
    <t>STANDARD PROVEDENÍ 8 ZÁŘEZŮ,ZAVÁDĚCÍ TRUBIČKA</t>
  </si>
  <si>
    <t>0047014</t>
  </si>
  <si>
    <t>STENT BILIÁRNÍ - TSFD; TANNENBAUM - SET; POLYETHYLEN</t>
  </si>
  <si>
    <t>STANDARD PROVEDENÍ 8 ZÁŘEZŮ</t>
  </si>
  <si>
    <t>0047015</t>
  </si>
  <si>
    <t>STENT BILIÁRNÍ - EPA; PIGTAIL; POLYETHYLEN</t>
  </si>
  <si>
    <t>STANDARD 1 ZÁŘEZ,12 POSTRANNÍCH OK,ZAVÁDĚCÍ TRUBIČKA</t>
  </si>
  <si>
    <t>0047036</t>
  </si>
  <si>
    <t>SET DIALYZAČNÍ-SINGLE LUMEN</t>
  </si>
  <si>
    <t>ZDJ P 8F/15,18,20</t>
  </si>
  <si>
    <t>0047039</t>
  </si>
  <si>
    <t>SET DIALYZAČNÍ-TRIPLE LUMEN</t>
  </si>
  <si>
    <t>ZDT 11F 15,18,20</t>
  </si>
  <si>
    <t>0047043</t>
  </si>
  <si>
    <t>KATETR DIALYZAČNÍ DOUBLE LUMEN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</si>
  <si>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</si>
  <si>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</si>
  <si>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</si>
  <si>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</si>
  <si>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</si>
  <si>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</si>
  <si>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</si>
  <si>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</si>
  <si>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</si>
  <si>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</si>
  <si>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</si>
  <si>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</si>
  <si>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</si>
  <si>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</si>
  <si>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0047057</t>
  </si>
  <si>
    <t>KATETR DILATAČNÍ SOEHENDER</t>
  </si>
  <si>
    <t>KR 6F,7F,8F,9F,10F,11,5F</t>
  </si>
  <si>
    <t>0047060</t>
  </si>
  <si>
    <t>KATETR ANGIOGRAFICKÝ-STRAIGHT</t>
  </si>
  <si>
    <t>3F 50D, 4,5,6,7F 70D, 4F 100D, 5,6,7F110D</t>
  </si>
  <si>
    <t>0047066</t>
  </si>
  <si>
    <t>KATETR DIAGNOSTICKÝ-SIMMONS1,2,3,4</t>
  </si>
  <si>
    <t>3F 50SIM1,SIM2,SIM3,SIM4;4,5,6,7F 70SIM1..4; 4,5,6,7F 110SIM1..4; 5F T100SIM1..4</t>
  </si>
  <si>
    <t>0047079</t>
  </si>
  <si>
    <t>KATETR DIAGNOSTICKÝ-COBRA1,2,3</t>
  </si>
  <si>
    <t>3F 50C1,C2,C3 4,5,6,7F 7C1,C2,C3 4F 100C1,C2,C3 5,6,7F 110C,C1,C2,C3</t>
  </si>
  <si>
    <t>0047090</t>
  </si>
  <si>
    <t>SET PERIKARDIÁLNÍ DRENÁŽNÍ</t>
  </si>
  <si>
    <t>ZDWO 7F,8F,9F 30CM</t>
  </si>
  <si>
    <t>0047091</t>
  </si>
  <si>
    <t>ZAVADĚČ 5F,6F,7F,8F,9F,10F</t>
  </si>
  <si>
    <t>INT 3F 60CM,4F 70CM,5F,6F,7F,8F,9F,10F</t>
  </si>
  <si>
    <t>0047092</t>
  </si>
  <si>
    <t>KATETR KORONÁRNÍ ANGIOPLATSTICKÝ</t>
  </si>
  <si>
    <t>CBA 1,5X10,15,20,25,30,35,40/140..2X..2,5X..3X..3,5X..4X..</t>
  </si>
  <si>
    <t>0047100</t>
  </si>
  <si>
    <t>DRÁT TEFLONOVÝ VODÍCÍ-ROVNÝ 0,45 MM X 150,200 C</t>
  </si>
  <si>
    <t>P18,25,32,38 150,200T, PJ18,25,32,38 150,200T</t>
  </si>
  <si>
    <t>0047102</t>
  </si>
  <si>
    <t>MIKRODRÁT VODÍCÍ 0,18, 0,22, 0,35 MM-200 CM</t>
  </si>
  <si>
    <t>SOR 007, 009,014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</si>
  <si>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</si>
  <si>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</si>
  <si>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</si>
  <si>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</si>
  <si>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</si>
  <si>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</si>
  <si>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0047106</t>
  </si>
  <si>
    <t>ZAVADĚČ STENTU</t>
  </si>
  <si>
    <t>ZSWM 3F 14,16,18/2;4F 16,18,20/4,20/2; 5F,6,7,8,8.5,10F 24,26,28,30/4,30/2</t>
  </si>
  <si>
    <t>0047108</t>
  </si>
  <si>
    <t>KATETR URETERÁLNÍ X-RAY DOUBLE PIGTAIL TYP</t>
  </si>
  <si>
    <t>KMP 3F 14,16,18/2;4F 16,18,20/2,20/4;5F,6F,7F,8F,8.5F,10F 24,26,28,30/2,30/4</t>
  </si>
  <si>
    <t>0047113</t>
  </si>
  <si>
    <t>STENT PERIFERNÍ VASKULÁRNÍ - NEPTUN; BALONEXPANDIBILNÍ; OCEL</t>
  </si>
  <si>
    <t>ZSTP - VEŠKERÉ MODIFIKACE</t>
  </si>
  <si>
    <t>0047114</t>
  </si>
  <si>
    <t>ELEKTRODA DEFIBRILAČNÍ ENDOKARD.MRI  SPRINT QUATRO KOMOROVÁ PRO ICD</t>
  </si>
  <si>
    <t>2 CÍVKY,AKTIVNÍ FIXACE, MODEL 6944,6947,6947M,STEROIDNÍ,RV</t>
  </si>
  <si>
    <t>0047116</t>
  </si>
  <si>
    <t>KANYLA PERFUZNÍ, KORONÁRNÍ, KARDIOPLEGICKÁ</t>
  </si>
  <si>
    <t>DLP KANYLY CARMEDA COATED TRILLIUM COATED</t>
  </si>
  <si>
    <t>0047124</t>
  </si>
  <si>
    <t>DILAPAN-S</t>
  </si>
  <si>
    <t>HYDROFILNÍ DILATÁTOR DĚLOŽNÍHO HRDLA 3MMX55MM,4MMX55,65MM</t>
  </si>
  <si>
    <t>0047130</t>
  </si>
  <si>
    <t>JEHLA STIMULAČNÍ CONTIPLEX-A  4893643</t>
  </si>
  <si>
    <t>JEHLA 30° 1,3x55MM</t>
  </si>
  <si>
    <t>0047131</t>
  </si>
  <si>
    <t>JEHLA STIMULAČNÍ STIMUPLEX-D; ULTRAPLEX</t>
  </si>
  <si>
    <t>15°,30° 0,7X50-150MM;ULTRAPLEX 30° 0,7-0,9X35-150MM; 360 30° 0,7-0,9X35-150MM</t>
  </si>
  <si>
    <t>0047133</t>
  </si>
  <si>
    <t>JEHLA STIMULAČNÍ STIMUPLEX-A  4894539,367,375</t>
  </si>
  <si>
    <t>JEHLA 0,7x 25MM,35MM,0,8x50MM</t>
  </si>
  <si>
    <t>0047134</t>
  </si>
  <si>
    <t>JEHLA STIMULAČNÍ CONTIPLEX-D 4894219,94,96N</t>
  </si>
  <si>
    <t>JEHLA 15° 1,3x55MM,80,110MM</t>
  </si>
  <si>
    <t>0047136</t>
  </si>
  <si>
    <t>SOUPRAVA  STIMULAČNÍ CONTIPLEX TUOHY, C 331691,3,4,5N,NC, 4895000</t>
  </si>
  <si>
    <t>KATÉTR 400,1000MM,JEHLA 1,3 X 40,50,100,150MM, 18G, C-JEHLA 0,53 X 190MM</t>
  </si>
  <si>
    <t>0047137</t>
  </si>
  <si>
    <t>SET REKUPERAČNÍ 5526809</t>
  </si>
  <si>
    <t>REDYROB CAT TRANS</t>
  </si>
  <si>
    <t>0047138</t>
  </si>
  <si>
    <t>SET REKUPERAČNÍ VÝMĚNNÝ 5526817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</si>
  <si>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</si>
  <si>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</si>
  <si>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</si>
  <si>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</si>
  <si>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</si>
  <si>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</si>
  <si>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0047204</t>
  </si>
  <si>
    <t>1LUMEN,14-16GA,20CM,CV-24301-E,CV-24701-E</t>
  </si>
  <si>
    <t>0047207</t>
  </si>
  <si>
    <t>SPIRÁLA EMBOLIZAČNÍ</t>
  </si>
  <si>
    <t>SPH/CFS/CHS/CHE/CSS/CSP VŠECHNY ROZMĚRY</t>
  </si>
  <si>
    <t>0047208</t>
  </si>
  <si>
    <t>HELICAL COIL HELXXXXXX,FSRXXXXXX,HSRXXXXXX,STRXXXXXX</t>
  </si>
  <si>
    <t>0047214</t>
  </si>
  <si>
    <t>ELEKTRODA DEFIBRILAČNÍ KOMOR. S AKTIV.FIX.ENDOTAK RELIANCE/4G/SG 4-SI</t>
  </si>
  <si>
    <t>UVOLŇUJÍCÍ STEROID; G: 017X,018X SG: 017X,018X, MODEL 026X,027X,028X,029X</t>
  </si>
  <si>
    <t>0047221</t>
  </si>
  <si>
    <t>SET DIALYZAČNÍ SWAN NECK</t>
  </si>
  <si>
    <t>SPIRAL.ZAKONČ.LEVÝ, 2 MANŽ., 62,5,CM, 8888413823</t>
  </si>
  <si>
    <t>KATETR DIALYZAČNÍ SWAN NECK CURL CATH</t>
  </si>
  <si>
    <t>2 MANŽ., PRAVÝ, 62,5CM, 8888413815</t>
  </si>
  <si>
    <t>0047225</t>
  </si>
  <si>
    <t>2 MANŽ., LEVÝ, 62,5CM,  8888413807</t>
  </si>
  <si>
    <t>0047243</t>
  </si>
  <si>
    <t>KATETR DIALYZAČNÍ SWAN NECK CURL CATH MISSOURI</t>
  </si>
  <si>
    <t>LEVÝ, PRAVÝ, 2 MANŽ., 62CM, 88884134XX</t>
  </si>
  <si>
    <t>0047244</t>
  </si>
  <si>
    <t>SET DIALYZAČNÍ K PERITON.KATETRU</t>
  </si>
  <si>
    <t>ADAPTÉR, SPOJKA, TITAN.,TC2, 88884156XX</t>
  </si>
  <si>
    <t>0047252</t>
  </si>
  <si>
    <t>KATETR DIALYZAČNÍ MAHURKAR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</si>
  <si>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</si>
  <si>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</si>
  <si>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</si>
  <si>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</si>
  <si>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</si>
  <si>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</si>
  <si>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</si>
  <si>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</si>
  <si>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</si>
  <si>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</si>
  <si>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0047275</t>
  </si>
  <si>
    <t>KATETR DIALYZAČNÍ PERIT.CURLCATH</t>
  </si>
  <si>
    <t>2 PEVNÉ MANŽ., 15CH, 4,9MM, 62CM, 8888411702</t>
  </si>
  <si>
    <t>CHLOPEŇ SRDEČNÍ AORTÁLNÍ</t>
  </si>
  <si>
    <t>501DA-XX-AP 16,18,20,22,24,26,28MM</t>
  </si>
  <si>
    <t>0047287</t>
  </si>
  <si>
    <t>500FA-XX-STANDARD 19,21,23,25,27,29,31MM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</si>
  <si>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</si>
  <si>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</si>
  <si>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</si>
  <si>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</si>
  <si>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</si>
  <si>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</si>
  <si>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0047290</t>
  </si>
  <si>
    <t>KATETR ELEKTROFYZIOLOGICKÝ DIAGNOSTICKÝ VIACATH 342 4XX</t>
  </si>
  <si>
    <t>4,8,10 POLÁRNÍ, DÉLKA 110CM, ŘIDITELNÝ</t>
  </si>
  <si>
    <t>0047293</t>
  </si>
  <si>
    <t>KATETR ELEKTROFYZIOLOGICKÝ DIAGNOST.VIACATH 20/XL 34240X</t>
  </si>
  <si>
    <t>20-POLÁRNÍ, DÉL.90CM, ŘIDITELNÝ</t>
  </si>
  <si>
    <t>0047307</t>
  </si>
  <si>
    <t>SONDA ABLAČNÍ (KARDIOCHIR) - ATS CRYOMAZE; ATS CRYOMAZE XL</t>
  </si>
  <si>
    <t>100MM; 60SF2; 60SFXL</t>
  </si>
  <si>
    <t>0047310</t>
  </si>
  <si>
    <t>KATETR COOK BALONKOVÝ PRO HSG SILIKON J-CHSG</t>
  </si>
  <si>
    <t>J-CHSG-05/07/3000,01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</si>
  <si>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</si>
  <si>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</si>
  <si>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</si>
  <si>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</si>
  <si>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</si>
  <si>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</si>
  <si>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</si>
  <si>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</si>
  <si>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</si>
  <si>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</si>
  <si>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</si>
  <si>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</si>
  <si>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</si>
  <si>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</si>
  <si>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</si>
  <si>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0047342</t>
  </si>
  <si>
    <t>ZAVADĚČ TRANSEPTÁLNÍ PEDIATRICKÝ MULLINS-PTCA (K ABLACI ARYTMIÍ)</t>
  </si>
  <si>
    <t>008530,008531,008532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</si>
  <si>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</si>
  <si>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</si>
  <si>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</si>
  <si>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</si>
  <si>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</si>
  <si>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</si>
  <si>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0047345</t>
  </si>
  <si>
    <t>PROTÉZA CÉVNÍ SEALPTFE,CENTR.ARM.DÉL.40CM</t>
  </si>
  <si>
    <t>PRŮMĚR 6,7,8 MM/S40S06CRS,..07..,08CRS</t>
  </si>
  <si>
    <t>0047352</t>
  </si>
  <si>
    <t>PROTÉZA CÉVNÍ SEALPTFE,POZV.KON.CENTR.ARM.DÉL.40CM</t>
  </si>
  <si>
    <t>PRŮMĚR 4-6,4-7 MM/S40T0406CRS,..07CRS</t>
  </si>
  <si>
    <t>0047356</t>
  </si>
  <si>
    <t>PROTÉZA CÉVNÍ SEALPTFE,STRMÁ KONIZACE,DÉL.30CM</t>
  </si>
  <si>
    <t>PRŮMĚR 4-6,4-7 MM/S30ST0406S,..07S</t>
  </si>
  <si>
    <t>PROTÉZA CÉVNÍ PTFE,STRMÁ KONIZACE,DÉLKA 25CM</t>
  </si>
  <si>
    <t>PRŮMĚR 4-6,4-7 MM/S25ST0406,..07</t>
  </si>
  <si>
    <t>0047378</t>
  </si>
  <si>
    <t>PROTÉZA CÉVNÍ PTFE,STRMÁ KONIZACE,DÉLKA 45CM</t>
  </si>
  <si>
    <t>PRŮMĚR 4-6,4-7,5-8 MM/S45ST0406,..407,..408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</si>
  <si>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</si>
  <si>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</si>
  <si>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</si>
  <si>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</si>
  <si>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</si>
  <si>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</si>
  <si>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</si>
  <si>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</si>
  <si>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</si>
  <si>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</si>
  <si>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</si>
  <si>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</si>
  <si>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0047480</t>
  </si>
  <si>
    <t>KATETR BALÓNKOVÝ PTCA</t>
  </si>
  <si>
    <t>MAVERICK 2 MONORAIL 38928XXXX</t>
  </si>
  <si>
    <t>0047482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</si>
  <si>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</si>
  <si>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</si>
  <si>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</si>
  <si>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</si>
  <si>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</si>
  <si>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</si>
  <si>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SPEEDBAND SUPERVIEW SUPER 7BAND,  M0054225X(X=0,1,3)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</si>
  <si>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</si>
  <si>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</si>
  <si>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</si>
  <si>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</si>
  <si>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</si>
  <si>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</si>
  <si>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</si>
  <si>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</si>
  <si>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</si>
  <si>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0047505</t>
  </si>
  <si>
    <t>ZÁSOBNÍK PRO LINEÁRNÍ STAPLER - TA3035L SULU</t>
  </si>
  <si>
    <t>DO STAPLERU TA3035S - SUTURA 30MM - TITAN SVORKY - NA STŘ.SILNOU TKÁŇ - MODRÝ</t>
  </si>
  <si>
    <t>0047506</t>
  </si>
  <si>
    <t>ZÁSOBNÍK PRO LINEÁRNÍ STAPLER - TA3048L SULU</t>
  </si>
  <si>
    <t>DO STAPLERU TA3048S - SUTURA 30MM - TITAN SVORKY - NA SILNOU TKÁŇ - ZELENÝ</t>
  </si>
  <si>
    <t>0047507</t>
  </si>
  <si>
    <t>ZÁSOBNÍK PRO LINEÁRNÍ STAPLER - TA30V3L SULU</t>
  </si>
  <si>
    <t>DO STAPLERU TA30V-3S - SUTURA 30MM - TITAN SVORKY - NA CÉVNÍ TKÁŇ - BÍLÝ</t>
  </si>
  <si>
    <t>0047508</t>
  </si>
  <si>
    <t>ZÁSOBNÍK PRO LINEÁRNÍ STAPLER - TA4535L SULU</t>
  </si>
  <si>
    <t>DO STAPLERU TA4535S - SUTURA 45MM - TITAN SVORKY - NA STŘ.SILNOU TKÁŇ - MODRÝ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</si>
  <si>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</si>
  <si>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</si>
  <si>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</si>
  <si>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</si>
  <si>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</si>
  <si>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</si>
  <si>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</si>
  <si>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</si>
  <si>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</si>
  <si>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0047512</t>
  </si>
  <si>
    <t>ZÁSOBNÍK PRO LINEÁRNÍ STAPLER - TA9035L SULU</t>
  </si>
  <si>
    <t>DO STAPLERU TA9035S - SUTURA 90MM - TITAN SVORKY - NA STŘ.SILNOU TKÁŇ - MODRÝ</t>
  </si>
  <si>
    <t>0047513</t>
  </si>
  <si>
    <t>ZÁSOBNÍK PRO LINEÁRNÍ STAPLER - TA9048L SULU</t>
  </si>
  <si>
    <t>DO STAPLERU TA9048S - SUTURA 90MM - TITAN SVORKY - NA SILNOU TKÁŇ - ZELENÝ</t>
  </si>
  <si>
    <t>0047514</t>
  </si>
  <si>
    <t>STAPLER LINEÁRNÍ - TA3035S</t>
  </si>
  <si>
    <t>PLASTOVÝ SE ZÁS. - SUTURA 30 MM - TITAN SVORKY - NA STŘ.SILNOU TKÁŇ - MODRÝ</t>
  </si>
  <si>
    <t>STAPLER LINEÁRNÍ - TA3048S</t>
  </si>
  <si>
    <t>PLASTOVÝ SE ZÁS. - SUTURA 30 MM - TITAN SVORKY - NA SILNOU TKÁŇ - ZELENÝ</t>
  </si>
  <si>
    <t>0047516</t>
  </si>
  <si>
    <t>STAPLER LINEÁRNÍ - TA30V3S</t>
  </si>
  <si>
    <t>PLASTOVÝ SE ZÁS. - SUTURA 30 MM - TITAN SVORKY - NA CEVNÍ TKÁŇ - BÍLÝ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</si>
  <si>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</si>
  <si>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</si>
  <si>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</si>
  <si>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</si>
  <si>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</si>
  <si>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</si>
  <si>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</si>
  <si>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</si>
  <si>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</si>
  <si>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</si>
  <si>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</si>
  <si>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</si>
  <si>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</si>
  <si>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</si>
  <si>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</si>
  <si>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</si>
  <si>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</si>
  <si>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</si>
  <si>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0047523</t>
  </si>
  <si>
    <t>SÁČEK - TISSUEBAG VELKÝ A10212</t>
  </si>
  <si>
    <t>PLASTOVÝ  PRO LAPAROSKOPICKÉ OPERACE-MAX PRUMER 100MM</t>
  </si>
  <si>
    <t>0047525</t>
  </si>
  <si>
    <t>NŮŽKY EASY SHEARS ESI1031</t>
  </si>
  <si>
    <t>PLASTOVÉ,  ZAKKŘIVENÉ PRŮMĚR 5 MM</t>
  </si>
  <si>
    <t>0047533</t>
  </si>
  <si>
    <t>SOUPRAVA AUTOTRANSFUZNÍ 1150H</t>
  </si>
  <si>
    <t>SOUPRAVA AUTOTRANSFUZNÍ-VAK PRO ERYTROC.01200</t>
  </si>
  <si>
    <t>0047536</t>
  </si>
  <si>
    <t>SOUPRAVA AUTOTRANSFUZNÍ POOPERAČNÍ 01500</t>
  </si>
  <si>
    <t>0047542</t>
  </si>
  <si>
    <t>SOUPRAVA PRO LÉČEBNOU PLAZMAFEREZU 0980E</t>
  </si>
  <si>
    <t>0047543</t>
  </si>
  <si>
    <t>SOUPRAVA PRO LÉČEBNOU PLAZMAFEREZU 0981E</t>
  </si>
  <si>
    <t>KATETR DIAGNOSTICKÝ PERFORMA, IMPRESS 4-5F</t>
  </si>
  <si>
    <t>HEADHUNTER 1/3, VERTEBRAL, SIMMONS 1/2/MOD</t>
  </si>
  <si>
    <t>0047546</t>
  </si>
  <si>
    <t>MOD.CEREBRAL, NERENSTEIN, MW2</t>
  </si>
  <si>
    <t>0047547</t>
  </si>
  <si>
    <t>STRAIGHT SELECTIVE, RBI, RIM</t>
  </si>
  <si>
    <t>0047548</t>
  </si>
  <si>
    <t>COBRA 1/2, HOOK 0.8/1.0 SHEPHERD HOOK 0.8/1.0</t>
  </si>
  <si>
    <t>0047549</t>
  </si>
  <si>
    <t>RENAL DOUBLE CURVE,MOTARJEME, REUTER</t>
  </si>
  <si>
    <t>0047552</t>
  </si>
  <si>
    <t>KA,KA2,DVS A1, DVS A2</t>
  </si>
  <si>
    <t>0047553</t>
  </si>
  <si>
    <t>PIGTAIL FLUSH, PIGTAIL UHF</t>
  </si>
  <si>
    <t>0047554</t>
  </si>
  <si>
    <t>ULTRA(MODIFIED)BOLUS FLUSH</t>
  </si>
  <si>
    <t>0047555</t>
  </si>
  <si>
    <t>STRAIGHT FLUSH, MODIFIED HOOK FLUSH</t>
  </si>
  <si>
    <t>0047556</t>
  </si>
  <si>
    <t>KATETR DIAGNOSTICKÝ PERFORMA 4-5F</t>
  </si>
  <si>
    <t>VESSEL SIZING VENA CAVA, 2 BAND</t>
  </si>
  <si>
    <t>0047557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</si>
  <si>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</si>
  <si>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</si>
  <si>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</si>
  <si>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</si>
  <si>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</si>
  <si>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</si>
  <si>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</si>
  <si>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</si>
  <si>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</si>
  <si>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</si>
  <si>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</si>
  <si>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0047566</t>
  </si>
  <si>
    <t>CARDIAC PIGTAIL STR/145°/155°, MULTIPURPOSE A1/A2/B1/B2,SONES</t>
  </si>
  <si>
    <t>0047567</t>
  </si>
  <si>
    <t>CARDIAC PIGTAIL STR/145°/155°</t>
  </si>
  <si>
    <t>0047569</t>
  </si>
  <si>
    <t>KATETR KORONÁRNÍ PERFORMA 3-7F</t>
  </si>
  <si>
    <t>PEDIATRIC PIGTAIL FEP</t>
  </si>
  <si>
    <t>0047572</t>
  </si>
  <si>
    <t>SOUPRAVA KORONÁRNÍCH KATETRŮ - MULTIPAK</t>
  </si>
  <si>
    <t>4F, MEM: 7751-XX</t>
  </si>
  <si>
    <t>0047574</t>
  </si>
  <si>
    <t>DRÁT DIAGNOST.ZAVÁDĚCÍ ST J1.5, J3.0, J6.0, DE</t>
  </si>
  <si>
    <t>MEM: IQ35F150S(SS, J1-5, J3,J3F, J6, J3S),IQ38F150J3,(S)</t>
  </si>
  <si>
    <t>0047575</t>
  </si>
  <si>
    <t>DRÁT DIAGNOSTICKÝ ZAVÁDĚCÍ BT, SX, J3.0X</t>
  </si>
  <si>
    <t>MEM: IQ35F260S,(B) IQ35F260J3</t>
  </si>
  <si>
    <t>0047576</t>
  </si>
  <si>
    <t>DRÁT DIAGNOSTICKÝ ZAVÁDĚCÍ BT, J3.0X - RM</t>
  </si>
  <si>
    <t>MEM: IQR35F150B(260J3), IQ35F150BST</t>
  </si>
  <si>
    <t>0047578</t>
  </si>
  <si>
    <t>DRÁT - RING MASTER</t>
  </si>
  <si>
    <t>MEM: RM01</t>
  </si>
  <si>
    <t>0047581</t>
  </si>
  <si>
    <t>DRÁT DIAGNOSTICKÝ ZAVÁDĚCÍ STRAIGHT T</t>
  </si>
  <si>
    <t>.018/180,           MEM: 6676-B3</t>
  </si>
  <si>
    <t>0047587</t>
  </si>
  <si>
    <t>DRÁT DIAGNOSTICKÝ ZAVÁDĚCÍ 1.5J</t>
  </si>
  <si>
    <t>STANDARD, MEM: 6678-61,IQ35F150J105</t>
  </si>
  <si>
    <t>0047594</t>
  </si>
  <si>
    <t>DRÁT DIAGNOSTICKÝ ZAVÁDĚCÍ 6.0J</t>
  </si>
  <si>
    <t>.018(.021)/150, MEM: 6683-51(71)</t>
  </si>
  <si>
    <t>0047597</t>
  </si>
  <si>
    <t>DRÁT DIAGNOSTICKÝ ZAVÁDĚCÍ EXCHANGE</t>
  </si>
  <si>
    <t>SUPER STIFF, MEM: 6680-23</t>
  </si>
  <si>
    <t>0047601</t>
  </si>
  <si>
    <t>DRÁT DIAGNOSTICKÝ ZAVÁDĚCÍ MOVABLE CORE-JT</t>
  </si>
  <si>
    <t>MEM: 6693-A1(41, 61), 6684-41(61), 6694-21(41), 8820-B1</t>
  </si>
  <si>
    <t>0047602</t>
  </si>
  <si>
    <t>.035/145, MEM: 6647-11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</si>
  <si>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</si>
  <si>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</si>
  <si>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</si>
  <si>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</si>
  <si>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KATETR TROMBOLYTICKÝ - FOUNTAIN (SOUPRAVA INFUZNÍ)</t>
  </si>
  <si>
    <t>4F; XX=DÉLKA 45/90/135CM; YY=DÉLKA INF. SEGMENTU 5-50CM; FIS4-XX-YY</t>
  </si>
  <si>
    <t>0047605</t>
  </si>
  <si>
    <t>KATETR TROMBOLYTICKÝ - FOUNTAIN (SOUPR. INFUZNÍ)+ DRÁT + HEMO.VENTIL</t>
  </si>
  <si>
    <t>4F; XX=DÉLKA 45/90/135CM; YY=DÉLKA INF. SEGMENTU 5-50CM; IS4-XX-YY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</si>
  <si>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</si>
  <si>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</si>
  <si>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</si>
  <si>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</si>
  <si>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</si>
  <si>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</si>
  <si>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</si>
  <si>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MEM: MAP104(114, 403, 453; 801-804))</t>
  </si>
  <si>
    <t>0047620</t>
  </si>
  <si>
    <t>ADAPTÉR ROTAČNÍ</t>
  </si>
  <si>
    <t>MEM: MAP500(501)</t>
  </si>
  <si>
    <t>0047625</t>
  </si>
  <si>
    <t>JEHLA PUNKČNÍ ANGIOGRAFICKÁ</t>
  </si>
  <si>
    <t>MEM: ANXXXXXC, ANXXXXXMC, ANXXXXXS(S-25), ANXXXXXSH, ANXXXXXSC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</si>
  <si>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</si>
  <si>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</si>
  <si>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</si>
  <si>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</si>
  <si>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</si>
  <si>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</si>
  <si>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0047636</t>
  </si>
  <si>
    <t>SADA HEMOFILTRAČNÍ HF12</t>
  </si>
  <si>
    <t>HEMOFILTR POLYETHERSULFONOVÝ AQUAMAX, DOSPĚLÍ 1,2M3</t>
  </si>
  <si>
    <t>0047637</t>
  </si>
  <si>
    <t>SADA HEMOFILTRAČNÍ HF19</t>
  </si>
  <si>
    <t>HEMOFILTR POLYETHERSULFONOVÝ AQUAMAX, DOSPĚLÍ 1,9M3</t>
  </si>
  <si>
    <t>0047639</t>
  </si>
  <si>
    <t>SADA PRO PLAZMAFERÉZU</t>
  </si>
  <si>
    <t>PLAZMAFILTR POLYETHERSULFONOVÝ, MICROPLAS 2,5,7 M2</t>
  </si>
  <si>
    <t>0047640</t>
  </si>
  <si>
    <t>SADA PRO PLAZMAFEREZU</t>
  </si>
  <si>
    <t>HADICOVÝ SET AQUALINE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</si>
  <si>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</si>
  <si>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</si>
  <si>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</si>
  <si>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</si>
  <si>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</si>
  <si>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</si>
  <si>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</si>
  <si>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</si>
  <si>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</si>
  <si>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</si>
  <si>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</si>
  <si>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</si>
  <si>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</si>
  <si>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</si>
  <si>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</si>
  <si>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</si>
  <si>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</si>
  <si>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</si>
  <si>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</si>
  <si>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</si>
  <si>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0047652</t>
  </si>
  <si>
    <t>STENT KORONÁRNÍ - TSUNAMI CS-RAWG; BALONEXPANDIBILNÍ; OCEL</t>
  </si>
  <si>
    <t>SYSTÉM PRO KORONÁRNÍ STENTOVÁNÍ</t>
  </si>
  <si>
    <t>0047653</t>
  </si>
  <si>
    <t>KATETR BALÓNKOVÝ PTCA - TERUMO DC</t>
  </si>
  <si>
    <t>DILATAČNÍ BALONKOVÝ S HYDROFILNÍM POVRCHEM HAYATE, RYUJIN</t>
  </si>
  <si>
    <t>0047656</t>
  </si>
  <si>
    <t>KATETR DIAGN.28-CM SEGMENTNÍ 13709301-2</t>
  </si>
  <si>
    <t>2 PLATINOV. KROUŽKY V ROZM.28MM 0.035 70,90CM</t>
  </si>
  <si>
    <t>KATETR DIAGN.2-CM  SEGMENTNÍ 13709001-4,9101-4,9201-2</t>
  </si>
  <si>
    <t>2 PLATINOVÉ KROUŽKY 0.035,38 70,90CM</t>
  </si>
  <si>
    <t>0047659</t>
  </si>
  <si>
    <t>STENT KORONÁRNĺ - MULTI-LINK VISION/MINIVISION/8/8LL/8 SV; BALONEXP</t>
  </si>
  <si>
    <t>DÉL.8-38MM, PRŮM.2-4MM,10101XX-(08-28), 10078XX-(08-38),101216X-XX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</si>
  <si>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</si>
  <si>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</si>
  <si>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</si>
  <si>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</si>
  <si>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</si>
  <si>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</si>
  <si>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</si>
  <si>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</si>
  <si>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</si>
  <si>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</si>
  <si>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</si>
  <si>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</si>
  <si>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</si>
  <si>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</si>
  <si>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</si>
  <si>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</si>
  <si>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</si>
  <si>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</si>
  <si>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</si>
  <si>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</si>
  <si>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</si>
  <si>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</si>
  <si>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</si>
  <si>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</si>
  <si>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</si>
  <si>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</si>
  <si>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</si>
  <si>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</si>
  <si>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</si>
  <si>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</si>
  <si>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</si>
  <si>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</si>
  <si>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</si>
  <si>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</si>
  <si>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</si>
  <si>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</si>
  <si>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</si>
  <si>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</si>
  <si>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</si>
  <si>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</si>
  <si>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</si>
  <si>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</si>
  <si>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</si>
  <si>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</si>
  <si>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0047683</t>
  </si>
  <si>
    <t>KATETR DOČASNÝ HEMODIALYZAČNÍ DVOUCESTNÝ</t>
  </si>
  <si>
    <t>XTP(94,96,114,116,118,119)CT 9FR 11,5FRx12,15,20,24CM PR./LEV.SUBCL/JUG</t>
  </si>
  <si>
    <t>KATETR DOČASNÝ HEMODIALYZAČNÍ DVOUCESTNÝ KIT</t>
  </si>
  <si>
    <t>XTP(94,96,114,116,118,119)MT 9FR 11,5FRx12,15,20,24CM PR./LEV.SUBCL/JUG/FEM</t>
  </si>
  <si>
    <t>0047686</t>
  </si>
  <si>
    <t>XTP(94,96,98,114,116,118)IJC 9FR 11,5FRx12,15,20CM PR./LEV.JUG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</si>
  <si>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</si>
  <si>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</si>
  <si>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</si>
  <si>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</si>
  <si>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</si>
  <si>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</si>
  <si>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</si>
  <si>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</si>
  <si>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</si>
  <si>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</si>
  <si>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</si>
  <si>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</si>
  <si>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</si>
  <si>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</si>
  <si>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</si>
  <si>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</si>
  <si>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0047700</t>
  </si>
  <si>
    <t>KATETR PERMANENTNÍ HEMODIALYZAČNÍ DVOUCESTNÝ KIT</t>
  </si>
  <si>
    <t>ASPC(24,28,32,36,40)2E 14FRx24,28,32,36,40CM S MANŽETOU</t>
  </si>
  <si>
    <t>0047702</t>
  </si>
  <si>
    <t>SL(18,24)PE 8FRx18,24CM S MANŽETOU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</si>
  <si>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</si>
  <si>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</si>
  <si>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</si>
  <si>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</si>
  <si>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</si>
  <si>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</si>
  <si>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</si>
  <si>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</si>
  <si>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</si>
  <si>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0047718</t>
  </si>
  <si>
    <t>STENT INTRAKRANIÁLNÍ - NEUROFORM; SAMOEXPANDIBILNÍ; NITINOL</t>
  </si>
  <si>
    <t>PLATIN. MARKERY E0250XX,E0300XX,E0350XX,E0400XX,E0450XX,E22XXXX,E23XXXX,E24XXXX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</si>
  <si>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</si>
  <si>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</si>
  <si>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</si>
  <si>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</si>
  <si>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</si>
  <si>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</si>
  <si>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</si>
  <si>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</si>
  <si>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</si>
  <si>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</si>
  <si>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</si>
  <si>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0047753</t>
  </si>
  <si>
    <t>SET HEMOFILTRAČNÍ</t>
  </si>
  <si>
    <t>PRO DĚTI, KAPSLE HC700 MIDI</t>
  </si>
  <si>
    <t>0047758</t>
  </si>
  <si>
    <t>OXYGENÁTOR-KANYLA ŽILNÍ</t>
  </si>
  <si>
    <t>V 900-69, V 900-70</t>
  </si>
  <si>
    <t>0047759</t>
  </si>
  <si>
    <t>V 900-71, V 900-73</t>
  </si>
  <si>
    <t>0047762</t>
  </si>
  <si>
    <t>OV 112-32, OV 112-40, OV 112-50</t>
  </si>
  <si>
    <t>0047773</t>
  </si>
  <si>
    <t>OXYGENÁTOR-KANYLA KARDIOPLEGICKÁ</t>
  </si>
  <si>
    <t>R 900-05, R 900-06, R 900-07</t>
  </si>
  <si>
    <t>0047779</t>
  </si>
  <si>
    <t>OXYGENÁTOR-KANYLA DĚTSKÁ SRDEČNÍ</t>
  </si>
  <si>
    <t>PUN 0048 AŽ PUN 0051, PUN 0127 Až PUN 0134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</si>
  <si>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</si>
  <si>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</si>
  <si>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</si>
  <si>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</si>
  <si>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</si>
  <si>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</si>
  <si>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</si>
  <si>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</si>
  <si>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</si>
  <si>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</si>
  <si>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</si>
  <si>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</si>
  <si>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0047794</t>
  </si>
  <si>
    <t>KANYLA ERCP S.U.N 100,101,102,103</t>
  </si>
  <si>
    <t>S, B, T, N</t>
  </si>
  <si>
    <t>0047795</t>
  </si>
  <si>
    <t>PAPILOTOM S.U.N 200..299</t>
  </si>
  <si>
    <t>NK, N XX(PRECUTINGOVÝ), N XX/YY Z(STANDARDNÍ)</t>
  </si>
  <si>
    <t>0047796</t>
  </si>
  <si>
    <t>KLIČKA POLYPEKTOMICKÁ   S.U.N 300,301,302,303,304..5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</si>
  <si>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</si>
  <si>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</si>
  <si>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</si>
  <si>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</si>
  <si>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</si>
  <si>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</si>
  <si>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</si>
  <si>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</si>
  <si>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</si>
  <si>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</si>
  <si>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</si>
  <si>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</si>
  <si>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</si>
  <si>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</si>
  <si>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</si>
  <si>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0048033</t>
  </si>
  <si>
    <t>PROSTŘEDEK HEMOSTATICKÝ - FAST ACT</t>
  </si>
  <si>
    <t>(POKRYTÍ 4 CM2) GÁZA VSTŘEBAT 2X2; 10/BOX; 4001-02-1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</si>
  <si>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</si>
  <si>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</si>
  <si>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</si>
  <si>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</si>
  <si>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</si>
  <si>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</si>
  <si>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</si>
  <si>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</si>
  <si>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</si>
  <si>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0048085</t>
  </si>
  <si>
    <t>PORT TITANOVÝ PERIFERNÍ</t>
  </si>
  <si>
    <t>21-4573-24,VEL.6F,TRAY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</si>
  <si>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</si>
  <si>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</si>
  <si>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</si>
  <si>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</si>
  <si>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</si>
  <si>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</si>
  <si>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</si>
  <si>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</si>
  <si>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</si>
  <si>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</si>
  <si>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</si>
  <si>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</si>
  <si>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</si>
  <si>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</si>
  <si>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</si>
  <si>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</si>
  <si>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</si>
  <si>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</si>
  <si>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</si>
  <si>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</si>
  <si>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</si>
  <si>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</si>
  <si>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</si>
  <si>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0048272</t>
  </si>
  <si>
    <t>BANDÁŽ GASTRICKÁ - ADJUSTABILNÍ ŠVÉDSKÁ - SAGB - 2200-X, BD2XV,BD3XV</t>
  </si>
  <si>
    <t>PRO LAPAROSKOPICKÉ OPERACE,PŘIZPŮSOBITELNÁ</t>
  </si>
  <si>
    <t>0048285</t>
  </si>
  <si>
    <t>ZÁPLATA CÉVNÍ-POLYESTER PROTEGRAFT PATCHES</t>
  </si>
  <si>
    <t>PROPUSTNOST NA VODU  CCA. 3300ML/MIN/CM2 10x10CM 1107100</t>
  </si>
  <si>
    <t>0048286</t>
  </si>
  <si>
    <t>PROPUSTNOST NA VODU  CCA. 1200ML/MIN/CM2 10x10CM 1107119</t>
  </si>
  <si>
    <t>0048290</t>
  </si>
  <si>
    <t>SPLINT NOSNÍ SILATOS SILICONE SHEETING 7457</t>
  </si>
  <si>
    <t>SILIKON, ROZMĚR 150x200x1 MM</t>
  </si>
  <si>
    <t>0048295</t>
  </si>
  <si>
    <t>INDEFLÁTOR VČ. Y KONEKTOR,TORGUER</t>
  </si>
  <si>
    <t>622511,5028902,5028905</t>
  </si>
  <si>
    <t>0048296</t>
  </si>
  <si>
    <t>SET PTCA PŘÍSLUŠENSTVÍ 501XXXX</t>
  </si>
  <si>
    <t>0048297</t>
  </si>
  <si>
    <t>SADA AG - ZAVADĚČ (JEHLA,VODIČ,HEMOSTAT.VENTIL) - ANGIODYN 501XXXX</t>
  </si>
  <si>
    <t>SET-CENA POUZE ZA ZUM POLOŽKY</t>
  </si>
  <si>
    <t>0048298</t>
  </si>
  <si>
    <t>SET PTCA SPOJKA Y 5021693,50226693,610939</t>
  </si>
  <si>
    <t>PŘÍSLUŠENSTVÍ PRO INTERVENČNÍ KARDIOLOGII A RADIOLOGII</t>
  </si>
  <si>
    <t>0048301</t>
  </si>
  <si>
    <t>ZAVADĚČ STIMULAČNÍCH ELEKTROD 5210313..321..330</t>
  </si>
  <si>
    <t>INTRADYN TEAR AWAY F6-F12 5210348..356..585..593</t>
  </si>
  <si>
    <t>0048303</t>
  </si>
  <si>
    <t>ZAVADĚČ KATETRŮ 5215161</t>
  </si>
  <si>
    <t>INTRADYN PTCA F8</t>
  </si>
  <si>
    <t>0048305</t>
  </si>
  <si>
    <t>ZAVADĚČ EPIKARD.ELEKTR.10626,6226..27..28..38..48X ,C304XXXX</t>
  </si>
  <si>
    <t>EPI LEAD IMPLANT TOOL, ATTAIN DEFLECTABLE,PREVAIL,SELECT SITE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</si>
  <si>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</si>
  <si>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</si>
  <si>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</si>
  <si>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</si>
  <si>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</si>
  <si>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</si>
  <si>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</si>
  <si>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</si>
  <si>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</si>
  <si>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</si>
  <si>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</si>
  <si>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</si>
  <si>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</si>
  <si>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</si>
  <si>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0048345</t>
  </si>
  <si>
    <t>SPIRÁLA EMBOLIZAČNÍ - MULTIDIAMETR - HELIX,HELIX SOFT</t>
  </si>
  <si>
    <t>ATLAS 3D, SAPPHIRE SCS E-2XX..E18XX</t>
  </si>
  <si>
    <t>0048347</t>
  </si>
  <si>
    <t>KATETR INFUZNÍ CRAGG MAC NAMMARA</t>
  </si>
  <si>
    <t>TRU LINE 41043..41205</t>
  </si>
  <si>
    <t>0048351</t>
  </si>
  <si>
    <t>KLIPOVAČ - 1 KLIP - TRICLIP, JEDNORÁZOVÝ, ENDOSKOP: KRVÁCENÍ V GIT</t>
  </si>
  <si>
    <t>PRO ENDOSKOPICKÉ STAVĚNÍ KRVÁCENÍ V GIT; (W-)TC-7-12(-S); TC-8-12(-S)</t>
  </si>
  <si>
    <t>0048385</t>
  </si>
  <si>
    <t>MANIPULÁTOR DĚLOŽNÍ SONDA UML516,UMB678,UMG670</t>
  </si>
  <si>
    <t>UMW676</t>
  </si>
  <si>
    <t>0048386</t>
  </si>
  <si>
    <t>MANIPULÁTOR DĚLOŽNÍ OKLUDER CPO-6</t>
  </si>
  <si>
    <t>0048406</t>
  </si>
  <si>
    <t>KATETR HEMODIALYZAČNÍ TROJCESTNÝ JUGULÁRNÍ</t>
  </si>
  <si>
    <t>GAMCATH KIT GTK-1212.5J,1215J,1217,1217.5J,1220J</t>
  </si>
  <si>
    <t>0048462</t>
  </si>
  <si>
    <t>BALÓNEK EXTRAKČNÍ RX</t>
  </si>
  <si>
    <t>RX RETRIEVAL BALLOONS M00545XX0,EXTRACTOR M005469X0</t>
  </si>
  <si>
    <t>0048465</t>
  </si>
  <si>
    <t>STENT KORONÁRNÍ - LIBERTE, - OMEGA; CR-PT; BALONEXP</t>
  </si>
  <si>
    <t>YY=PRŮM 2,25-(4,5MM=LIBERTE; 5,0MM=OMEGA); XX=DÉL 8-32MM; H7493(89/91)38XXYY0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</si>
  <si>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</si>
  <si>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</si>
  <si>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</si>
  <si>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</si>
  <si>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</si>
  <si>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</si>
  <si>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</si>
  <si>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</si>
  <si>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</si>
  <si>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</si>
  <si>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</si>
  <si>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</si>
  <si>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</si>
  <si>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6,5-12F, 20-25CM,ZAK.J(S) RNL-X-038S(J)X=6,8,10,12</t>
  </si>
  <si>
    <t>0048487</t>
  </si>
  <si>
    <t>KATETR PERMANENTNÍ K PODÁNÍ CYTOSTATIK KRA 14D/K</t>
  </si>
  <si>
    <t>KRA 14F DUAL LUMEN KIT</t>
  </si>
  <si>
    <t>0048488</t>
  </si>
  <si>
    <t>KATETR PERMANENTNÍ K PODÁNÍ CYTOSTATIK KRA 125T</t>
  </si>
  <si>
    <t>KRA TRIPLE LUMEN</t>
  </si>
  <si>
    <t>0048499</t>
  </si>
  <si>
    <t>KATETR ARTERIÁLNÍ HP-XXXXX</t>
  </si>
  <si>
    <t>SELDINGER</t>
  </si>
  <si>
    <t>0048502</t>
  </si>
  <si>
    <t>KATETR DOČASNÝ DIALYZAČNÍ DF XXXXX/K</t>
  </si>
  <si>
    <t>DUAL LUMEN FIRM KIT</t>
  </si>
  <si>
    <t>0048503</t>
  </si>
  <si>
    <t>KATETR DOČASNÝ DIALYZAČNÍ SF XXXXX</t>
  </si>
  <si>
    <t>DUAL LUMEN SOFT KIT</t>
  </si>
  <si>
    <t>0048504</t>
  </si>
  <si>
    <t>KATETR DOČASNÝ DIALYZAČNÍ J XXXXX/K</t>
  </si>
  <si>
    <t>INTERNAL JUGULAR KIT</t>
  </si>
  <si>
    <t>0048506</t>
  </si>
  <si>
    <t>KATETR DOČASNÝ DIALYZAČNÍ TL XXXXX</t>
  </si>
  <si>
    <t>TRIPLE LUMEN</t>
  </si>
  <si>
    <t>0048507</t>
  </si>
  <si>
    <t>KATETR DOČASNÝ DIALYZAČNÍ TL XXXXX/K</t>
  </si>
  <si>
    <t>TRIPLE LUMEN KIT</t>
  </si>
  <si>
    <t>0048510</t>
  </si>
  <si>
    <t>KATETR PERMANENTNÍ DIALYZAČNÍ KSCXX,KSCXX/K</t>
  </si>
  <si>
    <t>SPLIT CATH 28 CM KIT</t>
  </si>
  <si>
    <t>0048511</t>
  </si>
  <si>
    <t>KATETR PERMANENTNÍ K PODÁNÍ CYTOSTATIK KRA XXS</t>
  </si>
  <si>
    <t>KRA SINGLE LUMEN</t>
  </si>
  <si>
    <t>0048515</t>
  </si>
  <si>
    <t>0048517</t>
  </si>
  <si>
    <t>TROKAR JEDNORÁZOVÝ 12MM</t>
  </si>
  <si>
    <t>VECTEC TROCAR,PRŮM.12MM/VŠECHNY DÉLKY</t>
  </si>
  <si>
    <t>0048523</t>
  </si>
  <si>
    <t>DRÁT VODÍCÍ PTA - SELECTIVA; INTERVENČNÍ 60/80/145CM</t>
  </si>
  <si>
    <t>XX=18/35 (.018/.035); YY=DÉL 60/80/145CM; XXYY004(S/A)-(SB); XXYY280NW-(A)SL</t>
  </si>
  <si>
    <t>0048524</t>
  </si>
  <si>
    <t>DRÁT VODÍCÍ PTA - SELECTIVA; INTERVENČNÍ 180CM</t>
  </si>
  <si>
    <t>XX=18/35 (.018/.035); YY=DÉLKA 180CM; XXYYY04(S/A)-(SB); XXYYY376NW-(A)FB</t>
  </si>
  <si>
    <t>0048525</t>
  </si>
  <si>
    <t>DRÁT VODÍCÍ PTA - SELECTIVA; INTERVENČNÍ 300CM</t>
  </si>
  <si>
    <t>XX=18/35 (.018/.035); YYY=DÉLKA 300CM; XXYYY04(S/A)-(SB); XXYY376NW-(A)FB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</si>
  <si>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</si>
  <si>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</si>
  <si>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</si>
  <si>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</si>
  <si>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</si>
  <si>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</si>
  <si>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</si>
  <si>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</si>
  <si>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</si>
  <si>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</si>
  <si>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</si>
  <si>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</si>
  <si>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0048557</t>
  </si>
  <si>
    <t>SÍŤKA KÝLNÍ INGUINÁLNÍ/UMBILIK.BIODESIGN INTRAPER./EXTRAPER.</t>
  </si>
  <si>
    <t>SÍŤKA PORCINNÍ ČTYŘVRST.VSTŘEBATEL.SLH-4S-7X10</t>
  </si>
  <si>
    <t>0048592</t>
  </si>
  <si>
    <t>ELEKTRODA STIMULAČNÍ LEVOKOMOROVÁ PASIVNÍ FIXACE EASYTRAK 2 IS-1</t>
  </si>
  <si>
    <t>0048594</t>
  </si>
  <si>
    <t>STENT KORONÁRNÍ - COROFLEX BLUE; BLUE ULTRA; NEO; BALONEXP; COCR</t>
  </si>
  <si>
    <t>5025003-5025168, 5028801-5028869,5029011-5029085</t>
  </si>
  <si>
    <t>0048596</t>
  </si>
  <si>
    <t>SHUNT KAROTIDOVÝ BALÓNKOVÝ SILIKON</t>
  </si>
  <si>
    <t>TX-XA, TX-XB, TX-XAS, TX-XBS</t>
  </si>
  <si>
    <t>0048598</t>
  </si>
  <si>
    <t>OXYGENÁTOR-SADA: HEPARIN.KANYLA JEDNOSTUP.VENOZNÍ</t>
  </si>
  <si>
    <t>DIIVCX-X, DIIVCSX-X, DIITFX-X, DIITFMX-X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</si>
  <si>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</si>
  <si>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</si>
  <si>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</si>
  <si>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</si>
  <si>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</si>
  <si>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</si>
  <si>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</si>
  <si>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</si>
  <si>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</si>
  <si>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0048602</t>
  </si>
  <si>
    <t>OXYGENÁTOR-SADA: KANYLA RETROGRÁDNÍ 2 BALÓNY</t>
  </si>
  <si>
    <t>RCX-XDB,DIIRCX-X</t>
  </si>
  <si>
    <t>0048603</t>
  </si>
  <si>
    <t>OXYGENÁTOR-SADA: ANTIEMBOL.NEUROL-PROTEKČNÍ SYSTÉM</t>
  </si>
  <si>
    <t>EMBOL-X, CFX-X VE VELIKOSTECH 2,2CM, 2,6CM, 2.9CM, 3,2CM, 3,5CM</t>
  </si>
  <si>
    <t>0048606</t>
  </si>
  <si>
    <t>SONDA ABLAČNÍ (KARDIOCHIR) - ATS CRYOMAZE; SE SVORKOU</t>
  </si>
  <si>
    <t>100MM; 60CM1</t>
  </si>
  <si>
    <t>0048615</t>
  </si>
  <si>
    <t>KARDIOSTIMULÁTOR DVOUDUTINOVÝ IDENTITY ADX DR 5380</t>
  </si>
  <si>
    <t>DDDR, AF SUPP., FAST PATH, 18 G, 8 CCM, OBJ. KÓD 5380</t>
  </si>
  <si>
    <t>0048623</t>
  </si>
  <si>
    <t>KARDIOSTIMULÁTOR DVOUDUTINOVÝ VERITY ADX XL DR 5356</t>
  </si>
  <si>
    <t>DDDR, FAST PATH, 23,5 G, 11 CCM, OBJ. KÓD 5356</t>
  </si>
  <si>
    <t>0048626</t>
  </si>
  <si>
    <t>KARDIOSTIMULÁTOR DVOUDUTINOVÝ VERITY ADX XL VDR 5456</t>
  </si>
  <si>
    <t>VDDR, FAST PATH, 23,5 G, 11 CCM, OBJ. KÓD 5456</t>
  </si>
  <si>
    <t>0048628</t>
  </si>
  <si>
    <t>KARDIOSTIMULÁTOR JEDNODUTINOVÝ VERITY ADX XL SC 5056</t>
  </si>
  <si>
    <t>SSIC, FAST PATH, 23 G, 10,5 CCM, OBJ. KÓD 5056</t>
  </si>
  <si>
    <t>0048629</t>
  </si>
  <si>
    <t>KARDIOSTIMULÁTOR JEDNODUTINOVÝ VERITY ADX XL SR M/S 5157</t>
  </si>
  <si>
    <t>SSIR, FAST PATH, KONEKTOR 5/6 MM, 23 G, 11 CCM, OBJ. KÓD 5157</t>
  </si>
  <si>
    <t>0048631</t>
  </si>
  <si>
    <t>KARDIOSTIMULÁTOR DVOUDUTINOVÝ VERITY ADX XL DC 5256 VČ.2 ELEKT.</t>
  </si>
  <si>
    <t>DDDC VČETNĚ 2 ELEKTROD ISOFLEX S, MEMBRANE E, EX NEBO TENDRIL SDX</t>
  </si>
  <si>
    <t>0048633</t>
  </si>
  <si>
    <t>KARDIOSTIMULÁTOR JEDNODUTINOVÝ VERITY ADX XL SC 5056 VČ.1 ELEKT.</t>
  </si>
  <si>
    <t>SSIC VČETNĚ 1 ELEKTRODY ISOFLEX S NEBO MEMBRANE E NEBO TENDRIL SDX</t>
  </si>
  <si>
    <t>0048639</t>
  </si>
  <si>
    <t>ZAVADĚČ UROLOGICKÝ PERKUTÁNNÍ, 680141..680160</t>
  </si>
  <si>
    <t>80-150 CM, INCH 0,028-0,038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</si>
  <si>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</si>
  <si>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</si>
  <si>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</si>
  <si>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</si>
  <si>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</si>
  <si>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</si>
  <si>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</si>
  <si>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</si>
  <si>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</si>
  <si>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</si>
  <si>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</si>
  <si>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</si>
  <si>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</si>
  <si>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</si>
  <si>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</si>
  <si>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</si>
  <si>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</si>
  <si>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</si>
  <si>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</si>
  <si>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</si>
  <si>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</si>
  <si>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</si>
  <si>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</si>
  <si>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</si>
  <si>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</si>
  <si>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</si>
  <si>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</si>
  <si>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</si>
  <si>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</si>
  <si>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</si>
  <si>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</si>
  <si>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</si>
  <si>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</si>
  <si>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</si>
  <si>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</si>
  <si>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</si>
  <si>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</si>
  <si>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</si>
  <si>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</si>
  <si>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</si>
  <si>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</si>
  <si>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</si>
  <si>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</si>
  <si>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0048672</t>
  </si>
  <si>
    <t>VELIKOST 18MM, 25MM, 35MM; OBJ.Č.: A-9-ASD-MF-XXX</t>
  </si>
  <si>
    <t>0048673</t>
  </si>
  <si>
    <t>DRÁT ZAVÁDĚCÍ - AMPLATZER</t>
  </si>
  <si>
    <t>TYP 45/60; ÚHEL OHYBU 45°; VELIKOSTI: 6F, 7F A 8F; OBJ.Č.: A-9-DEL-XF-45/60</t>
  </si>
  <si>
    <t>0048674</t>
  </si>
  <si>
    <t>TYP 45/80; ÚHEL OHYBU 45°; VELIKOSTI: 7F, 8F, 9F, 10F A 12F; OBJ.Č.: A-9-DEL-XF-</t>
  </si>
  <si>
    <t>0048677</t>
  </si>
  <si>
    <t>TYP 180/80; ÚHEL OHYBU 180°; VELIKOSTI: 6F, 7F, 8F A 9F; OBJ.Č.: A-9-DEL-XF-180/</t>
  </si>
  <si>
    <t>0048678</t>
  </si>
  <si>
    <t>DÉLKY: 260MM A 300MM; OBJ.Č.: A-9-GW-001 AŽ A-9-GW-004</t>
  </si>
  <si>
    <t>0048679</t>
  </si>
  <si>
    <t>OKLUDER PDA - AMPLATZER</t>
  </si>
  <si>
    <t>DÉLKY: 5MM, 7MM A 8MM; OBJ.Č.: A-9-PDA-003 AŽ A-9-PDA-009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</si>
  <si>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</si>
  <si>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</si>
  <si>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</si>
  <si>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</si>
  <si>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</si>
  <si>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</si>
  <si>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0048682</t>
  </si>
  <si>
    <t>OKLUDER VSD - AMPLATZER</t>
  </si>
  <si>
    <t>VELIKOST 4MM AŽ 18MM; OBJ.Č.: A-9-VSD-MEMB-004 AŽ A-9-VSD-MEMB-018</t>
  </si>
  <si>
    <t>0048683</t>
  </si>
  <si>
    <t>VELIKOST 4MM AŽ 18MM; OBJ.Č.: A-9-VSD-MUSC-004 AŽ A-9-VSD-MUSC-024</t>
  </si>
  <si>
    <t>0048685</t>
  </si>
  <si>
    <t>STENT KAROTICKÝ - X ACT; SAMOEXPANDIBILNÍ</t>
  </si>
  <si>
    <t>VEL.7,8,9,10MM; DÉL.20,30,40MM; XRX 0X0 XXS; XRX 0X0 XXT</t>
  </si>
  <si>
    <t>0048687</t>
  </si>
  <si>
    <t>JEHLA - ENDO CLOSE - PRO LAPAROSKOPII</t>
  </si>
  <si>
    <t>PLASTOVÁ 120MM PRO LAPAROSKOPII, 173022</t>
  </si>
  <si>
    <t>0048689</t>
  </si>
  <si>
    <t>TROKAR VERSAPORT RPF 10-15MM</t>
  </si>
  <si>
    <t>PLASTOVÝ S OCHR.ŠTÍTEM PRO 15MM NÁSTROJE, 179078P</t>
  </si>
  <si>
    <t>0048692</t>
  </si>
  <si>
    <t>SÍŤKA AMI HERNIA MESH           AHM 1011</t>
  </si>
  <si>
    <t>POLYPROPYLENOVÁ 15X15 CM</t>
  </si>
  <si>
    <t>0048700</t>
  </si>
  <si>
    <t>SFINKTEROTOM S VODÍCÍM DRÁTEM</t>
  </si>
  <si>
    <t>JAGTOME RX M005735X0, DREAMTOME M005840X0(X=0,1,2,3,4,5,6,7)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</si>
  <si>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</si>
  <si>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</si>
  <si>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</si>
  <si>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</si>
  <si>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</si>
  <si>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</si>
  <si>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</si>
  <si>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</si>
  <si>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</si>
  <si>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</si>
  <si>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</si>
  <si>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</si>
  <si>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KLIPOVAČ - 1 KLIP - RESOLUTION CLIP (360);JEDNORÁZ; ENDOSKOP KRV V GIT</t>
  </si>
  <si>
    <t>PRO ENDOSKOP. STAVĚNÍ KRVÁCENí V GIT; M005226(0/1)X; 360: M0052123(0-3)</t>
  </si>
  <si>
    <t>0048713</t>
  </si>
  <si>
    <t>EXTRAKTOR - KATETR SE SMYČKOU - ANDRA SNARE - MULTIFUNKČNÍ</t>
  </si>
  <si>
    <t>ANDRA-SNARE, F4-5, AS-5,10,15,20,25,30,35</t>
  </si>
  <si>
    <t>0048715</t>
  </si>
  <si>
    <t>STENT INTRAKRANIÁLNÍ - LEO; SAMOEXPANDIBILNÍ; NITINOL</t>
  </si>
  <si>
    <t>LEO NITINOL</t>
  </si>
  <si>
    <t>0048719</t>
  </si>
  <si>
    <t>PROTÉZA CÉVNÍ FLOWLINE BIPORE - EPTFE VASCULAR GRA</t>
  </si>
  <si>
    <t>10TW5006N-10TW5008N</t>
  </si>
  <si>
    <t>0048723</t>
  </si>
  <si>
    <t>10SW5006N-10SW5008N</t>
  </si>
  <si>
    <t>0048724</t>
  </si>
  <si>
    <t>10SW8006N-10SW8008N</t>
  </si>
  <si>
    <t>0048727</t>
  </si>
  <si>
    <t>10TW5006S-10TW5008S</t>
  </si>
  <si>
    <t>0048729</t>
  </si>
  <si>
    <t>10TW8006S-10TW8008S</t>
  </si>
  <si>
    <t>0048730</t>
  </si>
  <si>
    <t>10SW5006S-10SW5008S</t>
  </si>
  <si>
    <t>0048731</t>
  </si>
  <si>
    <t>10SW8006S-10SW8008S</t>
  </si>
  <si>
    <t>0048733</t>
  </si>
  <si>
    <t>PROTÉZA CÉVNÍ FLOWLINE BIPORE HEPARIN - EPTFE VASC</t>
  </si>
  <si>
    <t>15TW5006N-15TW5008N</t>
  </si>
  <si>
    <t>0048744</t>
  </si>
  <si>
    <t>PROTÉZA CÉVNÍ FLOWNIT - KNITTED POLYESTER VASCULAR</t>
  </si>
  <si>
    <t>30ST6006-30ST6024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</si>
  <si>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</si>
  <si>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</si>
  <si>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</si>
  <si>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</si>
  <si>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</si>
  <si>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</si>
  <si>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</si>
  <si>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</si>
  <si>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</si>
  <si>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0048753</t>
  </si>
  <si>
    <t>PROTÉZA CÉVNÍ FLOWWEAVE BIOSEAL - WOVEN POLYESTER</t>
  </si>
  <si>
    <t>45ST1526-45ST1538</t>
  </si>
  <si>
    <t>0048778</t>
  </si>
  <si>
    <t>STENTGRAFT AORTÁLNÍ HRUD. E-VITA 3G,DISTÁL SAMOEX.NITINOL,130-230MM</t>
  </si>
  <si>
    <t>70SOXXYYS13/17/23-00,XX=24-44,YY=24-44, 70STXXYYS/F15-00,XX=24-44,YY=24-40</t>
  </si>
  <si>
    <t>0048779</t>
  </si>
  <si>
    <t>STENTGRAFT AORT HRUDNÍ I BŘIŠNÍ - E-VITA - CUSTOMIZED; SAMOEXP; NITIN</t>
  </si>
  <si>
    <t>PRO INDIVIDUÁLNÍ POTŘEBU</t>
  </si>
  <si>
    <t>0048780</t>
  </si>
  <si>
    <t>E-VITA</t>
  </si>
  <si>
    <t>0048781</t>
  </si>
  <si>
    <t>ZAVADĚČ</t>
  </si>
  <si>
    <t>0048822</t>
  </si>
  <si>
    <t>STENT KORONÁRNÍ - APOLO BIONERT; PŘEDMONTOVANÝ; BALONEXPANDIBILNÍ</t>
  </si>
  <si>
    <t>SMALL 2,0 X 9 MM AŽ 2,75 X 28 MM KAT.Č. 552XX, 3,0 X 9 MM AŽ 4,5 X 36 MM,  KAT.Č</t>
  </si>
  <si>
    <t>0048826</t>
  </si>
  <si>
    <t>STENT PYLORODUODENÁLNÍ - SX-ELLA-ENTERELLA</t>
  </si>
  <si>
    <t>SE ZAVADĚČOVÝM SETEM,MODEL 04</t>
  </si>
  <si>
    <t>0048827</t>
  </si>
  <si>
    <t>STENT KOLOREKTÁLNÍ - SX-ELLA-ENTERELLA</t>
  </si>
  <si>
    <t>SE ZAVADĚČOVÝM SETEM,MODEL 05</t>
  </si>
  <si>
    <t>0048828</t>
  </si>
  <si>
    <t>STENT JÍCNOVÝ - FERX-ELLA-BOUBELLA-E</t>
  </si>
  <si>
    <t>SE ZAVADĚČOVÝM SETEM</t>
  </si>
  <si>
    <t>0048829</t>
  </si>
  <si>
    <t>STENT JÍCNOVÝ - SX-ELLA-FLEXELLA</t>
  </si>
  <si>
    <t>SE ZAVADĚČOVÝM SETEM,MODEL 06-PUSH</t>
  </si>
  <si>
    <t>0048830</t>
  </si>
  <si>
    <t>SE ZAVADĚČOVÝM SETEM,MODEL 07-PULL</t>
  </si>
  <si>
    <t>0048842</t>
  </si>
  <si>
    <t>CHLOPEŇ SRDEČNÍ MECHANICKÁ OVERLINE</t>
  </si>
  <si>
    <t>MECH.SRD.CHLOPEŇ OVERLINE, ICV0870-0874</t>
  </si>
  <si>
    <t>0048844</t>
  </si>
  <si>
    <t>OXYGENÁTOR QUADROX S KARDIOTOMICKÝM REZERVOÁREM VHK</t>
  </si>
  <si>
    <t>VKMO 2070, VKMO 2071</t>
  </si>
  <si>
    <t>0048861</t>
  </si>
  <si>
    <t>PROTÉZA - ŽLUČ. CESTY</t>
  </si>
  <si>
    <t>PRO1-A1,3-XX-XX-XX</t>
  </si>
  <si>
    <t>0048862</t>
  </si>
  <si>
    <t>KLIČKA POLYPEKTOMICKÁ - OPAK.POUŽITÍ</t>
  </si>
  <si>
    <t>POL2-A2-25-23-220-OL, 20x POUŽITÍ</t>
  </si>
  <si>
    <t>0048864</t>
  </si>
  <si>
    <t>POL2-B2-XX-23-220-OL, 20x POUŽITÍ</t>
  </si>
  <si>
    <t>0048865</t>
  </si>
  <si>
    <t>POL2-B2-XX-23-220, 20x POUŽITÍ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</si>
  <si>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</si>
  <si>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</si>
  <si>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</si>
  <si>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</si>
  <si>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</si>
  <si>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</si>
  <si>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0048879</t>
  </si>
  <si>
    <t>PRO1-D4-XX-XX-XX</t>
  </si>
  <si>
    <t>0048883</t>
  </si>
  <si>
    <t>ZAVADĚČ ENDOPROTÉZY - SET</t>
  </si>
  <si>
    <t>PRO1-H7-205-XX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</si>
  <si>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</si>
  <si>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</si>
  <si>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</si>
  <si>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</si>
  <si>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</si>
  <si>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</si>
  <si>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0048894</t>
  </si>
  <si>
    <t>CAN2-X6-1X-200-35, MAX. POUŽITÍ 10x</t>
  </si>
  <si>
    <t>0048897</t>
  </si>
  <si>
    <t>EXTRAKTOR - KOŠÍČEK KOMBINOVANÝ</t>
  </si>
  <si>
    <t>BAS2-B3-30-23-200, MAX. POUŽITÍ 10x</t>
  </si>
  <si>
    <t>0048898</t>
  </si>
  <si>
    <t>EXTRAKTOR - KOŠÍČEK NITINOL</t>
  </si>
  <si>
    <t>BAS2-X4-XX-23-200, MAX. POUŽITÍ 10x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</si>
  <si>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</si>
  <si>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</si>
  <si>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</si>
  <si>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</si>
  <si>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</si>
  <si>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</si>
  <si>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</si>
  <si>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</si>
  <si>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</si>
  <si>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</si>
  <si>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</si>
  <si>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</si>
  <si>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</si>
  <si>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</si>
  <si>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</si>
  <si>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</si>
  <si>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</si>
  <si>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</si>
  <si>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</si>
  <si>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</si>
  <si>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</si>
  <si>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</si>
  <si>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</si>
  <si>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</si>
  <si>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</si>
  <si>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</si>
  <si>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0048952</t>
  </si>
  <si>
    <t>FILTR PRO PLASMAFERÉZU KAPILÁRNÍ 0,4</t>
  </si>
  <si>
    <t>HEMOSELECT 0,4 QM 7210014</t>
  </si>
  <si>
    <t>0048953</t>
  </si>
  <si>
    <t>FILTR PRO PLASMAFERÉZU KAPILÁRNÍ 0,3</t>
  </si>
  <si>
    <t>HEMOSELECT 0,3 QM 7210694</t>
  </si>
  <si>
    <t>0048954</t>
  </si>
  <si>
    <t>FILTR PRO PLASMAFERÉZU KAPILÁRNÍ 0,2</t>
  </si>
  <si>
    <t>HEMOSELECT 0,2 QM 7061005</t>
  </si>
  <si>
    <t>0048955</t>
  </si>
  <si>
    <t>SET PRO PLASMAFEREZU - DIAPACT CRRT - PEX,PAP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</si>
  <si>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</si>
  <si>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</si>
  <si>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</si>
  <si>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</si>
  <si>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</si>
  <si>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</si>
  <si>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</si>
  <si>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</si>
  <si>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</si>
  <si>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</si>
  <si>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</si>
  <si>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</si>
  <si>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</si>
  <si>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</si>
  <si>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</si>
  <si>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</si>
  <si>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0048992</t>
  </si>
  <si>
    <t>EXTRAKTOR - KOŠÍČEK - 026260,026261 - JEDNORÁZOVÝ</t>
  </si>
  <si>
    <t>FG-402Q,403Q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</si>
  <si>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</si>
  <si>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</si>
  <si>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</si>
  <si>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</si>
  <si>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</si>
  <si>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</si>
  <si>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</si>
  <si>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</si>
  <si>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</si>
  <si>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0048999</t>
  </si>
  <si>
    <t>BALON EMBOLIZAČNÍ LATEXOVÝ ODPOUTATELNÝ</t>
  </si>
  <si>
    <t>GOLDVALVE BAGO0001X..BAGO0007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</si>
  <si>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</si>
  <si>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</si>
  <si>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</si>
  <si>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</si>
  <si>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</si>
  <si>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STENT PERIFERNÍ VASKULÁRNÍ - JAGUAR; SAMOEXPANDIB; NITINOL</t>
  </si>
  <si>
    <t>ZNSJ-VEŠKERÉ MODIFIKACE</t>
  </si>
  <si>
    <t>0049008</t>
  </si>
  <si>
    <t>STENT PERIFERNÍ VASKULÁRNÍ - MARIS; SAMOEXPANDIBILNÍ; NITINOL</t>
  </si>
  <si>
    <t>IMP 0XXX,IMP 1XXX</t>
  </si>
  <si>
    <t>KATETR BALÓNKOVÝ PTA - AMPHIRION DEEP; POPLITEÁLNÍ POD KOLENO; OTW</t>
  </si>
  <si>
    <t>XXX=015-354 (PRŮMĚR 1,5-4,0MM); YYY=DÉLKA 020-210MM; AMDXXXYYY(001/002/152)</t>
  </si>
  <si>
    <t>0049022</t>
  </si>
  <si>
    <t>STENT PERIFERNÍ VASKULÁRNÍ - ZEUS; BALONEXPANDIBILNÍ; COCR</t>
  </si>
  <si>
    <t>X=PRŮMĚR 5-9MM; YY=DÉLKA 20-80MM; ZC XYY-80/120</t>
  </si>
  <si>
    <t>0049023</t>
  </si>
  <si>
    <t>KATETR BALÓNKOVÝ PTA - CRONUS; OTW; STŘEDNĚTLAKÝ 13-17 BAR</t>
  </si>
  <si>
    <t>CA,CN XYY-45(80,120), BALON X=PRŮMĚR 3-10MM, Y=DÉLKA 15-80 MM;</t>
  </si>
  <si>
    <t>0049026</t>
  </si>
  <si>
    <t>SOUPRAVA DRENÁŽNÍ K PUNKCI PERIKARDU</t>
  </si>
  <si>
    <t>LMP003XX 6,9FR STRAIGHT,PIGTAIL</t>
  </si>
  <si>
    <t>0049027</t>
  </si>
  <si>
    <t>KATETR CENTRÁLNÍ ŽILNÍ</t>
  </si>
  <si>
    <t>1LUMEN, 61XXX 5,6,7FR</t>
  </si>
  <si>
    <t>0049029</t>
  </si>
  <si>
    <t>2LUMEN, 62XXX 7FR</t>
  </si>
  <si>
    <t>0049037</t>
  </si>
  <si>
    <t>KATETR CENTRÁLNÍ ŽILNÍ HEMODIALYZAČNÍ 2 LUMEN</t>
  </si>
  <si>
    <t>628XX 12FR STRAIGHT</t>
  </si>
  <si>
    <t>0049040</t>
  </si>
  <si>
    <t>CVC112XXSU JUGULÁRNÍ TYP, 11FR</t>
  </si>
  <si>
    <t>0049048</t>
  </si>
  <si>
    <t>PORT IMPLANTABILNÍ VSTUPNÍ ŽILNÍ - TITAN</t>
  </si>
  <si>
    <t>IVT1XXX 6,7,8,9FR</t>
  </si>
  <si>
    <t>0049053</t>
  </si>
  <si>
    <t>SÍŤKA KÝLNÍ ANGIMESH PRE</t>
  </si>
  <si>
    <t>5X10 CM (PRE8, 8D, 5, 5D, 9, 9D)</t>
  </si>
  <si>
    <t>0049057</t>
  </si>
  <si>
    <t>SÍŤKA KÝLNÍ REPOL ANGIMESH</t>
  </si>
  <si>
    <t>A1-15X15, A8-15X15, A9-15X15</t>
  </si>
  <si>
    <t>0049060</t>
  </si>
  <si>
    <t>A1-8X15, A8-8X15, A9-8X15</t>
  </si>
  <si>
    <t>0049062</t>
  </si>
  <si>
    <t>SÍŤKA KÝLNÍ REPOL ANGIMESH 9</t>
  </si>
  <si>
    <t>A9-25X35, A9-30X30</t>
  </si>
  <si>
    <t>0049068</t>
  </si>
  <si>
    <t>SÍŤKA KÝLNÍ POLYPROPYLÉNOVÁ - REPOL PLUG BASIC</t>
  </si>
  <si>
    <t>P5, P6, P7, P10</t>
  </si>
  <si>
    <t>0049077</t>
  </si>
  <si>
    <t>SOUPRAVA AUTOTRANSFUZNÍ-ASPIRAČNÍ LINKA</t>
  </si>
  <si>
    <t>1400E</t>
  </si>
  <si>
    <t>0049080</t>
  </si>
  <si>
    <t>SOUPRAVA AUTOTRANSFUZNÍ-VAK PRO ERYTROCYTY</t>
  </si>
  <si>
    <t>245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</si>
  <si>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</si>
  <si>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</si>
  <si>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</si>
  <si>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</si>
  <si>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</si>
  <si>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</si>
  <si>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</si>
  <si>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</si>
  <si>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</si>
  <si>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</si>
  <si>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</si>
  <si>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</si>
  <si>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</si>
  <si>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</si>
  <si>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</si>
  <si>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0049108</t>
  </si>
  <si>
    <t>1904, 4-POLÁRNÍ</t>
  </si>
  <si>
    <t>0049109</t>
  </si>
  <si>
    <t>1910, 10-POLÁRNÍ</t>
  </si>
  <si>
    <t>0049111</t>
  </si>
  <si>
    <t>1924, 20-POLÁRNÍ</t>
  </si>
  <si>
    <t>KABEL PROPOJOVACÍ K ABLAČNÍMU KATETRU 85X</t>
  </si>
  <si>
    <t>PROPOJOVACÍ KABEL K IBI RF GENERÁTORU/KATETRU</t>
  </si>
  <si>
    <t>0049145</t>
  </si>
  <si>
    <t>ELEKTRODA STIMULAČNÍ ENDOKARDIÁLNÍ DOČASNÁ SPIKE LC S 52XXXS</t>
  </si>
  <si>
    <t>2-POLÁRNÍ</t>
  </si>
  <si>
    <t>0049151</t>
  </si>
  <si>
    <t>JEHLA BIOPTICKÁ VERRES S VTAŽITELNÝM HROTEM (AV)</t>
  </si>
  <si>
    <t>PRUŽINA,ERGONOM.DRŽ.,INTER.KAN.SE ZAKUL.HROT.14,16GA/10CM AV14100,AV16100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</si>
  <si>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</si>
  <si>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</si>
  <si>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</si>
  <si>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</si>
  <si>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</si>
  <si>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</si>
  <si>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</si>
  <si>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</si>
  <si>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</si>
  <si>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</si>
  <si>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</si>
  <si>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0049160</t>
  </si>
  <si>
    <t>STENTGRAFT AORTÁLNÍ HRUDNÍ - GORE-TEX TAG, TGE; SAMOEXPAND; NITINOL</t>
  </si>
  <si>
    <t>EPTFE;TGEXXYY10(K);TGMXXXX10(E/K);XX=PR.PROX.21-45MM;YY=PR.DIST.21-45MM,DÉL.10CM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</si>
  <si>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</si>
  <si>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</si>
  <si>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</si>
  <si>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</si>
  <si>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</si>
  <si>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</si>
  <si>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</si>
  <si>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</si>
  <si>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</si>
  <si>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</si>
  <si>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</si>
  <si>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</si>
  <si>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</si>
  <si>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</si>
  <si>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</si>
  <si>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</si>
  <si>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</si>
  <si>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</si>
  <si>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</si>
  <si>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</si>
  <si>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</si>
  <si>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</si>
  <si>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</si>
  <si>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</si>
  <si>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</si>
  <si>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</si>
  <si>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</si>
  <si>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</si>
  <si>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</si>
  <si>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</si>
  <si>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</si>
  <si>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</si>
  <si>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</si>
  <si>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</si>
  <si>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</si>
  <si>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</si>
  <si>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</si>
  <si>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</si>
  <si>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</si>
  <si>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</si>
  <si>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STENT PERIFERNÍ VASKULÁRNÍ - ADVANTA V12; KRYTÝ STENT - POTAH PTFE</t>
  </si>
  <si>
    <t>PRŮM 5-16MM; DÉLKA 16-61MM; 85229-85294; 85320-85387</t>
  </si>
  <si>
    <t>0049202</t>
  </si>
  <si>
    <t>DRÁT VODÍCÍ NITINOL BABYWIRE BW12XX</t>
  </si>
  <si>
    <t>0049203</t>
  </si>
  <si>
    <t>KATETR BALÓNKOVÝ INTRAAORTÁLNÍ</t>
  </si>
  <si>
    <t>LINEAR 7,5 FR., 0684-00-0480-01-02,0684-00-0479-01-02,0684-00-0478-01-02</t>
  </si>
  <si>
    <t>0049209</t>
  </si>
  <si>
    <t>KATETR ELEKTROFYZIOLOGICKÝ DIAGNOSTICKÝ WOXX 4</t>
  </si>
  <si>
    <t>4-POLÁRNÍ,DÉL.110CM,6F</t>
  </si>
  <si>
    <t>0049213</t>
  </si>
  <si>
    <t>3LUMEN, 63XXX 7FR</t>
  </si>
  <si>
    <t>0049217</t>
  </si>
  <si>
    <t>STENT KOLONICKÝ - WALLFLEX; ENTERÁLNÍ; SAMOEXPANDIBILNÍ; PLATINA</t>
  </si>
  <si>
    <t>POTAH NITINOL,M00565XX0</t>
  </si>
  <si>
    <t>0049218</t>
  </si>
  <si>
    <t>JEHLA ZAVÁDĚCÍ S DILATÁTOREM</t>
  </si>
  <si>
    <t>ACCUSTICK NEEDLE M001206041</t>
  </si>
  <si>
    <t>0049219</t>
  </si>
  <si>
    <t>STENT INTRAKRANIÁLNÍ - NEUROFORM TREO; SAMOEXPANDIBILNÍ; NITINOL</t>
  </si>
  <si>
    <t>PLATINOVÉ MARKERY,M003E34..34XXXXX</t>
  </si>
  <si>
    <t>0049221</t>
  </si>
  <si>
    <t>STENT KAROTICKÝ - ADAPT; SAMOEXPANDIBILNÍ; NITINOL</t>
  </si>
  <si>
    <t>MOO1552OXO (X=O,2,4)</t>
  </si>
  <si>
    <t>0049224</t>
  </si>
  <si>
    <t>PROSTŘEDEK HEMOSTATICKÝ - SEPTOCOLL E 20</t>
  </si>
  <si>
    <t>(POKRYTÍ 20 CM2) HOUBIČKA VSTŘEBAT. KOLAGENNÍ S ATB 5X4CM 30 2001 0001</t>
  </si>
  <si>
    <t>0049225</t>
  </si>
  <si>
    <t>PROSTŘEDEK HEMOSTATICKÝ - SEPTOCOLL E 40</t>
  </si>
  <si>
    <t>(POKRYTÍ 40 CM2) HOUBIČKA VSTŘEBAT. KOLAGENNÍ S ATB 5X8CM 30 2002 0001</t>
  </si>
  <si>
    <t>0049226</t>
  </si>
  <si>
    <t>PROSTŘEDEK HEMOSTATICKÝ - SEPTOCOLL E 80</t>
  </si>
  <si>
    <t>(POKRYTÍ 80 CM2) HOUBIČKA VSTŘEBAT. KOLAGENNÍ S ATB 10X8CM 30 2003 0001</t>
  </si>
  <si>
    <t>0049227</t>
  </si>
  <si>
    <t>(POKRYTÍ 20 CM2) HOUBIČKA VSTŘEBAT. KOLAGENNÍ S ATB 5X4CM, 5X 30 2001 0005</t>
  </si>
  <si>
    <t>0049228</t>
  </si>
  <si>
    <t>(POKRYTÍ 40 CM2) HOUBIČKA VSTŘEBAT. KOLAGENNÍ S ATB 5X8CM, 5X 30 2002 0005</t>
  </si>
  <si>
    <t>0049229</t>
  </si>
  <si>
    <t>(POKRYTÍ 80 CM2) HOUBIČKA VSTŘEBAT. KOLAGENNÍ S ATB 10X8CM, 5X 30 2003 0005</t>
  </si>
  <si>
    <t>0049230</t>
  </si>
  <si>
    <t>KATETR HEMOD.PRODLUŽOVACÍ STAY SAFE 32 CM 2843181</t>
  </si>
  <si>
    <t>STAY SAFE CATHETER EXTENSION LUER LOCK 32CM</t>
  </si>
  <si>
    <t>0049231</t>
  </si>
  <si>
    <t>KATETR PERMANENTNÍ HEMODIALYZAČNÍ DVOUCESTNÝ</t>
  </si>
  <si>
    <t>SST(24, 28, 32, 36, 40) 14 FRx 24, 28, 32, 36, 40CM S MANŽETOU, KIT</t>
  </si>
  <si>
    <t>0049232</t>
  </si>
  <si>
    <t>VODIČ HYDROFILNÍ NEURO, MIKRO - SEQUITOR, SEGWAY</t>
  </si>
  <si>
    <t>SQR14XX,SQR18XX,GRSEG14XX,GRSEG18XX</t>
  </si>
  <si>
    <t>0049233</t>
  </si>
  <si>
    <t>MIKROKATETR PERIFERNÍ - EMBOCATH PLUS; HYDROFILNÍ INFUZNÍ</t>
  </si>
  <si>
    <t>.028; DÉLKA 100/135CM; PRŮMĚR 3,0-2,9FR; ECP100; ECP135</t>
  </si>
  <si>
    <t>0049234</t>
  </si>
  <si>
    <t>KATETR VODÍCÍ-POLARIS VŠECHNY DRUHY</t>
  </si>
  <si>
    <t>VCGCX100XX</t>
  </si>
  <si>
    <t>0049239</t>
  </si>
  <si>
    <t>SPIRÁLA EMBOLIZAČNÍ CFS, CHE, CHS, CSP, CSS</t>
  </si>
  <si>
    <t>CERECYTE MICROCOIL SYSTEM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</si>
  <si>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</si>
  <si>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</si>
  <si>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</si>
  <si>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</si>
  <si>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</si>
  <si>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</si>
  <si>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0049259</t>
  </si>
  <si>
    <t>DRÁT VODÍCÍ DIAGNOSTICKÝ SFC 80-035</t>
  </si>
  <si>
    <t>GUIDE WIRE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</si>
  <si>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</si>
  <si>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</si>
  <si>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</si>
  <si>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</si>
  <si>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</si>
  <si>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</si>
  <si>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</si>
  <si>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</si>
  <si>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0049270</t>
  </si>
  <si>
    <t>KATETR MAPOVACÍ ORBITER PV 7.5F (5F TIP)</t>
  </si>
  <si>
    <t>VARIABLE LOOP MAPPING CATH. 320100</t>
  </si>
  <si>
    <t>0049277</t>
  </si>
  <si>
    <t>PORT-X MRI PLAST. S KATETEM CHRONOFLEX A ZAVADĚCÍ SET</t>
  </si>
  <si>
    <t>MRI PLASTIC X-PORT W ATTACH CHRONOFLEX CATH. 0607XXX, 06575XX</t>
  </si>
  <si>
    <t>0049279</t>
  </si>
  <si>
    <t>PROTÉZA CÉVNÍ PTFE ROZŠÍŘENÁ DISTAFLO SMALL CUFF,MINI CUFF</t>
  </si>
  <si>
    <t>DFM(5006SC,6006SC,7006SC,8006SC),DFX(6006SC,7006SC,8006SC,9006SC)</t>
  </si>
  <si>
    <t>0049301</t>
  </si>
  <si>
    <t>KANYLA KARDIOPLEGICKÁ,RETROGRÁDNÍ, RSH-L014S,M014S</t>
  </si>
  <si>
    <t>S RUKOJETÍ, SAMONAPOUŠTĚCÍ,VEL.14FR,BAL.18,20MM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</si>
  <si>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</si>
  <si>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</si>
  <si>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</si>
  <si>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</si>
  <si>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</si>
  <si>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</si>
  <si>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0049318</t>
  </si>
  <si>
    <t>SHUNT KORONÁRNÍ SHT-3020S..3040S</t>
  </si>
  <si>
    <t>NÁSADKA 30 MM, HROT 2,0-4,0 MM</t>
  </si>
  <si>
    <t>0049333</t>
  </si>
  <si>
    <t>SET PRO ENDOSKOPICKÝ ODBĚR ŽILNÍHO ŠTĚPU - VASOVIEW (PRO BY-PASS)</t>
  </si>
  <si>
    <t>(V.SAPHENA A A.RADIALIS); VASOVIEW 5 A VASOVIEW 6 MODEL VH-1000,VH-2000</t>
  </si>
  <si>
    <t>0049336</t>
  </si>
  <si>
    <t>KATETR BALÓNKOVÝ PTCA - EUROPA ULTRA</t>
  </si>
  <si>
    <t>XX=PRŮM.1,5-5,0MM; YY=DÉLKA 10-30MM; EL XX/YY</t>
  </si>
  <si>
    <t>0049339</t>
  </si>
  <si>
    <t>KATETR DIAGNOSTICKÝ SIRIUS</t>
  </si>
  <si>
    <t>ŘIDITELNÝ MULTIPOLÁRNÍ KATÉTR, 28402-28440</t>
  </si>
  <si>
    <t>0049342</t>
  </si>
  <si>
    <t>ELEKTRODA DOČASNÁ STIM TB-IIX</t>
  </si>
  <si>
    <t>BIPOLÁRNÍ BEZ STYLETU, 27003-27008</t>
  </si>
  <si>
    <t>0049348</t>
  </si>
  <si>
    <t>ELEKTRODA STIMULAČNÍ PRO TRVALOU STIM.S AKTIVNÍ/PASIVNÍ FIXACÍ</t>
  </si>
  <si>
    <t>UNIPOLÁRNÍ, IMPLATABILNÍ VŠECHNY TYPY, SE ŠROUBEM, S KOTVOU</t>
  </si>
  <si>
    <t>0049354</t>
  </si>
  <si>
    <t>KATETR DIAGNOSTICKY - PŘÍSLUŠENSTVÍ</t>
  </si>
  <si>
    <t>KABELY PRO KATÉTRY A DIAGNOSTIKU, TYPY DXXX</t>
  </si>
  <si>
    <t>0049361</t>
  </si>
  <si>
    <t>ZAVADĚČ COMBO WIRE</t>
  </si>
  <si>
    <t>VODIČ-ZAVÁDĚCÍ DRÁT-COMBOWIRE-XT,COMBO TIP XT-94XX,94XXJ</t>
  </si>
  <si>
    <t>0049363</t>
  </si>
  <si>
    <t>SÍŤKA KÝLNÍ COMBI MESH</t>
  </si>
  <si>
    <t>BM-A9-15X15</t>
  </si>
  <si>
    <t>0049364</t>
  </si>
  <si>
    <t>BM-A9-15X20</t>
  </si>
  <si>
    <t>0049365</t>
  </si>
  <si>
    <t>BM-A9-30X30</t>
  </si>
  <si>
    <t>0049369</t>
  </si>
  <si>
    <t>ZÁPLATA CÉVNÍ PLETENÁ S KOLAGENEM RA ZK</t>
  </si>
  <si>
    <t>D - 13 X 80MM, Č.KAT.020 - 1380</t>
  </si>
  <si>
    <t>0049370</t>
  </si>
  <si>
    <t>D - 35 X 100MM, Č.KAT.020 - 3510</t>
  </si>
  <si>
    <t>0049372</t>
  </si>
  <si>
    <t>PROTÉZA CÉVNÍ PLETENÁ VRAPOVANÁ S KOLAGEN.RA 1V K</t>
  </si>
  <si>
    <t>PRŮM. 6-10MM, D-600MM, Č.KAT.022-0003,063,073,083,093,103</t>
  </si>
  <si>
    <t>0049377</t>
  </si>
  <si>
    <t>KATETR BALÓNKOVÝ PTA - ATLAS</t>
  </si>
  <si>
    <t>XX=PRŮMĚR 12-20MM; Y=(2-4) DÉLKA 20-40MM; ZZ=CELK. DÉLKA 75/120CM; AT-ZZXXY</t>
  </si>
  <si>
    <t>0049439</t>
  </si>
  <si>
    <t>STENTGRAFT AORTÁLNÍ HRUDNÍ - ZENITH TX2 ZTEG-2P; TĚLO; PROXIMÁLNÍ ČÁST</t>
  </si>
  <si>
    <t>ČÁST PROXIMÁLNÍ,VEŠKERÉ KONFIGURACE</t>
  </si>
  <si>
    <t>0049441</t>
  </si>
  <si>
    <t>STENTGRAFT AORTÁLNÍ HRUDNÍ - ZENITH TX2 ZTEG-2PT; PROXIM. ZÚŽENÁ ČÁST</t>
  </si>
  <si>
    <t>TĚLO; ČÁST PROXIMÁLNÍ ZÚŽENÁ, VEŠKERÉ KONFIGURACE</t>
  </si>
  <si>
    <t>0049448</t>
  </si>
  <si>
    <t>SÍŤKA PARIETEX TEC 3030</t>
  </si>
  <si>
    <t>TEC3030</t>
  </si>
  <si>
    <t>0049450</t>
  </si>
  <si>
    <t>SÍŤKA PARIETEX TET 1515</t>
  </si>
  <si>
    <t>TET1515</t>
  </si>
  <si>
    <t>0049452</t>
  </si>
  <si>
    <t>SÍŤKA PARIETEX TET 3030</t>
  </si>
  <si>
    <t>TET3030</t>
  </si>
  <si>
    <t>0049458</t>
  </si>
  <si>
    <t>KLIPOVAČ I-CLIP PLA 20</t>
  </si>
  <si>
    <t>PLA 20</t>
  </si>
  <si>
    <t>0049461</t>
  </si>
  <si>
    <t>SÍŤKA PARIETENE COMP PP 1515 15X10CM</t>
  </si>
  <si>
    <t>PP1515</t>
  </si>
  <si>
    <t>0049463</t>
  </si>
  <si>
    <t>SÍŤKA PARIETENE COMP PP 3030</t>
  </si>
  <si>
    <t>PP3030</t>
  </si>
  <si>
    <t>0049472</t>
  </si>
  <si>
    <t>SÍŤKA PARIETEX COMPOSITE PCO 2520; PCOX 25X20CM X1</t>
  </si>
  <si>
    <t>PCO2520; PCO2520X</t>
  </si>
  <si>
    <t>0049481</t>
  </si>
  <si>
    <t>SPO2 SENSOR PRO DOSPĚLÉ&gt;30KG</t>
  </si>
  <si>
    <t>8000-0041</t>
  </si>
  <si>
    <t>0049482</t>
  </si>
  <si>
    <t>SPO2 SENSOR PRO NOVOROZENCE&lt;10KG</t>
  </si>
  <si>
    <t>8000-0042</t>
  </si>
  <si>
    <t>0049483</t>
  </si>
  <si>
    <t>SPO2 SENSOR PRO NEDONOŠENÉ NOVOROZENCE&lt;1KG</t>
  </si>
  <si>
    <t>8000-0043</t>
  </si>
  <si>
    <t>0049484</t>
  </si>
  <si>
    <t>SPO2 SENSOR PRO DĚTI&gt;10&lt;50KG</t>
  </si>
  <si>
    <t>8000-0044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</si>
  <si>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</si>
  <si>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</si>
  <si>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</si>
  <si>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</si>
  <si>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</si>
  <si>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</si>
  <si>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</si>
  <si>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</si>
  <si>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</si>
  <si>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</si>
  <si>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</si>
  <si>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</si>
  <si>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</si>
  <si>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</si>
  <si>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0049491</t>
  </si>
  <si>
    <t>KATETR BALÓNKOVÝ PTCA - FRONTRUNNER; 90CM, 140CM</t>
  </si>
  <si>
    <t>PRO ŘEŠENÍ TOTÁLNÍCH OKLUZÍ FBS-3990,FBP39140</t>
  </si>
  <si>
    <t>0049497</t>
  </si>
  <si>
    <t>KATETR HEMODIALYZAČNÍ DVOUCESTNÝ HIGH FLOW DOLPHIN PROTECT</t>
  </si>
  <si>
    <t>GAMCATH KIT MC-GDHK-1315-1325,1115-1125,1115J,1120J,1315J,1320J</t>
  </si>
  <si>
    <t>0049498</t>
  </si>
  <si>
    <t>KATETR HEMODIALYZAČNÍ DVOUCESTNÝ DOLPHIN</t>
  </si>
  <si>
    <t>GAMCATH KIT MS-GDK-1115J,1117.5J,1120J</t>
  </si>
  <si>
    <t>STENT KORONÁRNÍ - SOLARFLEX; BALONEXPANDIBILNÍ; COCR</t>
  </si>
  <si>
    <t>CHROMOFLEX CB1-2XXX,CB1-3XXX,CB1-4XXX,SOLARFLEX SFA1-2XXX,3XXX,4XXX</t>
  </si>
  <si>
    <t>0049545</t>
  </si>
  <si>
    <t>KARDIOSTEH TEVDEK</t>
  </si>
  <si>
    <t>7-106C12K</t>
  </si>
  <si>
    <t>0049558</t>
  </si>
  <si>
    <t>EGFS-1A</t>
  </si>
  <si>
    <t>EGFS-10A</t>
  </si>
  <si>
    <t>KATETR MOČOVÝ PROSTATEKTOMICKÝ, DVOUCESTNÝ 30/50ML,1856H18,.20,.22,.24</t>
  </si>
  <si>
    <t>DUFOUR, STERILNÍ, LATEX S VRSTVOU HYDROGELU, CH 18-24</t>
  </si>
  <si>
    <t>0049561</t>
  </si>
  <si>
    <t>KATETR MOČOVÝ PROSTATEKTOMICKÝ, TROJCESTNÝ,30/50ML,1857H18,.20,.22,.24</t>
  </si>
  <si>
    <t>0049562</t>
  </si>
  <si>
    <t>KATETR MOČOVÝ PROSTATEKTOMICKÝ, DVOUCESTNÝ,60/80ML,1858H18,.20,.22,.24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</si>
  <si>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</si>
  <si>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</si>
  <si>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</si>
  <si>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</si>
  <si>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</si>
  <si>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</si>
  <si>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</si>
  <si>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</si>
  <si>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</si>
  <si>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</si>
  <si>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</si>
  <si>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</si>
  <si>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</si>
  <si>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</si>
  <si>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</si>
  <si>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</si>
  <si>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</si>
  <si>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0049579</t>
  </si>
  <si>
    <t>STENT URETERÁLNÍ UROSOFT,VÝMĚNNÝ,POLYURETHAN</t>
  </si>
  <si>
    <t>6F/26CM, 6F/28CM, 7F/28CM,57014030,57014040,57024040, CYSTOSKOPICKÁ VERZE</t>
  </si>
  <si>
    <t>0049582</t>
  </si>
  <si>
    <t>STENT URETERÁLNÍ UROSOFT,VARIO STENT,POLYURETHAN</t>
  </si>
  <si>
    <t>6-7F, 24-32CM,584800XX,584810XX, CYSTOSKOPICKÁ VERZE</t>
  </si>
  <si>
    <t>0049584</t>
  </si>
  <si>
    <t>SOUPRAVA NEFROSTOMICKÁ SOFT-DRAIN, 18970630</t>
  </si>
  <si>
    <t>9F, 30CM, DIRECT PUNCTURE SET</t>
  </si>
  <si>
    <t>0049587</t>
  </si>
  <si>
    <t>KATETR NEFROSTOMICKÝ SOFT-DRAIN, 55224060,.070,.080,.090,.100</t>
  </si>
  <si>
    <t>6-10F, 30CM, PIGTAIL</t>
  </si>
  <si>
    <t>0049588</t>
  </si>
  <si>
    <t>KATETR NEFROSTOMICKÝ NEPHROPUR, 55204060,.70,.80,.90</t>
  </si>
  <si>
    <t>6-9F, 30CM, PIGTAIL</t>
  </si>
  <si>
    <t>0049589</t>
  </si>
  <si>
    <t>EXTRAKTOR MOČOVÝCH KAMENŮ HIGHFLEX 2,5;4,0;4,6F,DÉL.90,120CM,3-6 VLÁK.</t>
  </si>
  <si>
    <t>422YY(YY = 4XXXX,510XX,520XX,610XX,63030,7XXXX,820XX,81880,910XX,930XX)</t>
  </si>
  <si>
    <t>0049592</t>
  </si>
  <si>
    <t>KATETR URETERÁLNÍ CYLINDRICKÝ PŘÍMÝ SELEC-TIP, OTEVŘENÝ KONEC, 3-7F</t>
  </si>
  <si>
    <t>624501XX, 624502XX, 624503XX, 624504XX</t>
  </si>
  <si>
    <t>0049596</t>
  </si>
  <si>
    <t>KATETR URETERÁLNÍ OLIVKOVITÝ ŘIDITELNÝ SELEC-TIP,</t>
  </si>
  <si>
    <t>624000XX, 624001XX, 624002XX, 62400310; UZAVŘENÝ ZAHNUTÝ KONEC, 3-6F</t>
  </si>
  <si>
    <t>0049597</t>
  </si>
  <si>
    <t>624100XX, 624101XX, 624102XX, 624103XX, 624104XX, OTEVŘENÝ ZAHNUTÝ KONEC, 3-7F</t>
  </si>
  <si>
    <t>0049598</t>
  </si>
  <si>
    <t>KATETR URETERÁLNÍ CHEVASSU 63500010, 63510010, 63520010</t>
  </si>
  <si>
    <t>SHAFT 4-6F, DISTÁLNÍ KONEC 6-8F</t>
  </si>
  <si>
    <t>0049599</t>
  </si>
  <si>
    <t>DRÁT ZAVÁDĚCÍ UROLOGICKÝ VÝMĚNNÝ,PŘÍMÝ, 05600460,.70,.80</t>
  </si>
  <si>
    <t>0,035 INCH, 90-125CM PTFE COATED</t>
  </si>
  <si>
    <t>0049601</t>
  </si>
  <si>
    <t>SOUPRAVA PRO SUPRAPUBICKOU DRENÁŽ VESICO SET, 60600080,.100. 120</t>
  </si>
  <si>
    <t>8-12F, PIGTAIL, SBĚRNÝ SÁČEK</t>
  </si>
  <si>
    <t>0049603</t>
  </si>
  <si>
    <t>EXTRAKTOR KORONÁRNÍ - KATETR SE SMYČKOU - EN SNARE MINI</t>
  </si>
  <si>
    <t>3910 03 004, 3910 03 008</t>
  </si>
  <si>
    <t>0049604</t>
  </si>
  <si>
    <t>EXTRAKTOR KORONÁRNÍ - KATETR SE SMYČKOU - EN SNARE STANDARD</t>
  </si>
  <si>
    <t>3920 06 XXX, 3920 07 XXX</t>
  </si>
  <si>
    <t>0049606</t>
  </si>
  <si>
    <t>SADA AG - JEHLA,VODIČ,DILATÁTOR -  VENA-STICK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</si>
  <si>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</si>
  <si>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</si>
  <si>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</si>
  <si>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</si>
  <si>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</si>
  <si>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</si>
  <si>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</si>
  <si>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</si>
  <si>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</si>
  <si>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</si>
  <si>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0049613</t>
  </si>
  <si>
    <t>SADA NEFROSTOMICKÁ - DRÁT VODÍCÍ ACCESS STAINLESS CORE INTERV, .018</t>
  </si>
  <si>
    <t>6.5 CM RADIOPAQUE COIL, 1070 18 080</t>
  </si>
  <si>
    <t>0049614</t>
  </si>
  <si>
    <t>DRÁT VODÍCÍ PTA - WORKER STANDARD PTFE COATED, .035,.038</t>
  </si>
  <si>
    <t>STRAIGHT, FIXED CORE, 1101 25 150, 1101 35 150, 1101 38 150</t>
  </si>
  <si>
    <t>0049615</t>
  </si>
  <si>
    <t>DRÁT VODÍCÍ PTA - WORKER STANDARD PTFE COATED</t>
  </si>
  <si>
    <t>STRAIGHT, FIXED CORE, 1101 35 080, 1101 035 180</t>
  </si>
  <si>
    <t>0049617</t>
  </si>
  <si>
    <t>STRAIGHT, FIXED CORE, 1101 35 400</t>
  </si>
  <si>
    <t>0049620</t>
  </si>
  <si>
    <t>JCURVE, FIXED CORE, 1105 35 260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</si>
  <si>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</si>
  <si>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</si>
  <si>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</si>
  <si>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</si>
  <si>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</si>
  <si>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0049626</t>
  </si>
  <si>
    <t>J-CURVE, 7.5 CM SOFT TIP, 1142 35 090, 1142 35 150</t>
  </si>
  <si>
    <t>0049627</t>
  </si>
  <si>
    <t>DRÁT VODÍCÍ PTA - PLACER STAINLESS</t>
  </si>
  <si>
    <t>4 CM FLEXIBLE COIL 1184 , 6 CM FLEXIBLE COIL 1186</t>
  </si>
  <si>
    <t>0049628</t>
  </si>
  <si>
    <t>DRÁT VODÍCÍ PTA - CANALIZER NITINOL PUR COATED-.035/150,180CM</t>
  </si>
  <si>
    <t>STANDARD STRAIGHT, 1251 35 150, 1251 35 180</t>
  </si>
  <si>
    <t>0049634</t>
  </si>
  <si>
    <t>DRÁT VODÍCÍ PTA - CANALIZER NITINOL PUR COATED, .035/150,180CM</t>
  </si>
  <si>
    <t>STIFF 45 ANGLED, 1297 35 150, 1297 35 180</t>
  </si>
  <si>
    <t>0049648</t>
  </si>
  <si>
    <t>SADA DRENÁŽNÍ - BILIÁRNÍ-SET ZAVÁDĚCÍ(JEHLA,VODIČ,DILATÁTOR) SKATER</t>
  </si>
  <si>
    <t>STAINLESS GW,6514 06 000, 6554 06 000</t>
  </si>
  <si>
    <t>0049649</t>
  </si>
  <si>
    <t>NITINOL GW,6514 06 300, 6554 06 300</t>
  </si>
  <si>
    <t>0049651</t>
  </si>
  <si>
    <t>SADA DRENÁŽNÍ - JEHLA,DILATÁTOR,VODIČ - MIKROPUNKČNÍ - SKATER</t>
  </si>
  <si>
    <t>NITINOL GW,6515 06 300, 6555 06 300</t>
  </si>
  <si>
    <t>0049654</t>
  </si>
  <si>
    <t>KANYLA ERCP PTFE 240 CM</t>
  </si>
  <si>
    <t>GOLD RING, 6F, 7009 06 240</t>
  </si>
  <si>
    <t>0049656</t>
  </si>
  <si>
    <t>KANYLA ERCP PUSHER 145 CM</t>
  </si>
  <si>
    <t>10F - 7009 10 145, 11.4F - 7009 11 145</t>
  </si>
  <si>
    <t>0049659</t>
  </si>
  <si>
    <t>ZAVADĚČ PLASTIKOVÝ - BILIÁRNÍ-SADA HUIBREGTSE(STENT,VODIČ,KANYLA ERCP)</t>
  </si>
  <si>
    <t>10F - 7355 10 135, 8.5F - 7355 85 135</t>
  </si>
  <si>
    <t>0049672</t>
  </si>
  <si>
    <t>ZAVADĚČ PLASTIKOVÝ - BILIÁRNÍ; DOUBLE PIGTAIL 7F</t>
  </si>
  <si>
    <t>7300 07 250</t>
  </si>
  <si>
    <t>0049673</t>
  </si>
  <si>
    <t>ZAVADĚČ PLASTIKOVÝ - BILIÁRNÍ; DOUBLE PIGTAIL 10F</t>
  </si>
  <si>
    <t>7300 10 250</t>
  </si>
  <si>
    <t>0049684</t>
  </si>
  <si>
    <t>KATETR DRENÁŽNÍ BILIÁRNÍ RING 6.6F-10F, 7077 XX</t>
  </si>
  <si>
    <t>32 SIDE HOLES,6.6F 7077 66,7F 7077 07,8.4F 7077 84,10F 7077 10</t>
  </si>
  <si>
    <t>0049689</t>
  </si>
  <si>
    <t>KATETR DRENÁŽNÍ ZEVNÍ - MULTIFUNKČNÍ TCD STRINGLOCK</t>
  </si>
  <si>
    <t>5.7F-7151 57; 7F-7151 07; 8.4F-7151 84</t>
  </si>
  <si>
    <t>KATETR DRENÁŽNÍ SKATER CENTESIS</t>
  </si>
  <si>
    <t>CATHETER 4F 7003 04 XXX, 5F 7003 05 XXX</t>
  </si>
  <si>
    <t>0049694</t>
  </si>
  <si>
    <t>STENT URETERÁLNÍ PIGTAIL STANDARD 6F, 7F C/O</t>
  </si>
  <si>
    <t>CLOSE END 6F 7529 06 XXX, 7F 7529 07 XXX</t>
  </si>
  <si>
    <t>0049695</t>
  </si>
  <si>
    <t>STENT URETERÁLNÍ PIGTAIL STANDARD 6F - 8F, O/O</t>
  </si>
  <si>
    <t>BOTH ENDS OPEN, 6F 7504 06XXX,7F 7504 07XXX, 8F 7504 08XXX</t>
  </si>
  <si>
    <t>0049698</t>
  </si>
  <si>
    <t>STENT URETERÁLNÍ PIGTAIL HYDROFEEL 4.7F,C/O,O/O</t>
  </si>
  <si>
    <t>CLOSE END 7630 47 XXX, BOTH ENDS OPEN 7634 47 XXX</t>
  </si>
  <si>
    <t>0049699</t>
  </si>
  <si>
    <t>STENT URETERÁLNÍ PIGTAIL HYDROFEEL 6F - 8F, C/O</t>
  </si>
  <si>
    <t>CLOSE END 6F 7629 06 XXX, 7F 7629 07 XXX, 8F 7629 08 XXX</t>
  </si>
  <si>
    <t>0049701</t>
  </si>
  <si>
    <t>STENT URETERÁLNÍ PIGTAIL STEERABLE 6F - 7F, C/O</t>
  </si>
  <si>
    <t>CLOSE END 6F 7532 06 XXX, 7F 7532 07 XXX</t>
  </si>
  <si>
    <t>0049707</t>
  </si>
  <si>
    <t>SADA NEFROSTOMICKÁ - KATETR PIGTAIL 7100</t>
  </si>
  <si>
    <t>6F 7100 06 XXX, 7F 7100 07 XXX, 8F 7100 08 XXX</t>
  </si>
  <si>
    <t>0049709</t>
  </si>
  <si>
    <t>KATETR DRENÁŽNÍ NEFROSTOMICKÝ SILIKON BALÓN</t>
  </si>
  <si>
    <t>CATHETER 8F 7320 08, 10F 7320 10, 12F 7320 12, 14F 7320 14 XXX</t>
  </si>
  <si>
    <t>0049714</t>
  </si>
  <si>
    <t>SADA NEFROSTOMICKÁ - SILIKON BALÓN</t>
  </si>
  <si>
    <t>CATHETER 10F X 25 CM, 7141 10 000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</si>
  <si>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</si>
  <si>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</si>
  <si>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</si>
  <si>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</si>
  <si>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</si>
  <si>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</si>
  <si>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0049717</t>
  </si>
  <si>
    <t>SADA NEFROSTOMICKÁ - SET VÝMĚNNÝ - SKATER NON-LOCK PIGTAIL 6F-16F</t>
  </si>
  <si>
    <t>CATHETER 6F - 16F X 25/35 CM, 7511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</si>
  <si>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</si>
  <si>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</si>
  <si>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</si>
  <si>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</si>
  <si>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</si>
  <si>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</si>
  <si>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</si>
  <si>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</si>
  <si>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0049726</t>
  </si>
  <si>
    <t>SADA DRENÁŽNÍ-BILIÁRNÍ-(JEHLA,VODIČ,DILAT,PIGT.)SKATER INTRODUCER KIT,</t>
  </si>
  <si>
    <t>CATHETER 8F 7653 08 300, 10F 7653 10 300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</si>
  <si>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</si>
  <si>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</si>
  <si>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</si>
  <si>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</si>
  <si>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</si>
  <si>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</si>
  <si>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</si>
  <si>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</si>
  <si>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</si>
  <si>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</si>
  <si>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</si>
  <si>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</si>
  <si>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</si>
  <si>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</si>
  <si>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</si>
  <si>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0049734</t>
  </si>
  <si>
    <t>SET PRO ENTEROKLÝZU, 6067 13 000</t>
  </si>
  <si>
    <t>CATHETER WITH BALLOON 13F X 140 CM</t>
  </si>
  <si>
    <t>0049735</t>
  </si>
  <si>
    <t>SONDA PRO DUODENOGRAFII - SET (SONDA,VODIČ)</t>
  </si>
  <si>
    <t>CATHETER 10F/12F/14F X 150CM,600610000,600612000,600614000</t>
  </si>
  <si>
    <t>0049736</t>
  </si>
  <si>
    <t>SONDA PRO DUODENOGRAFII,10F - 14F, 6006</t>
  </si>
  <si>
    <t>6006 10 150, 6006 12 125, 6006 12 150, 6006 14 125, 6006 14 150</t>
  </si>
  <si>
    <t>0049737</t>
  </si>
  <si>
    <t>KATETR VODÍCÍ KORONÁRNÍ SHERPA FAMILY</t>
  </si>
  <si>
    <t>SAYXXXXXXX, SBYXXXXXXX</t>
  </si>
  <si>
    <t>0049740</t>
  </si>
  <si>
    <t>KARDIOSTEH SPYDER (SYSTÉM ŠICÍ)</t>
  </si>
  <si>
    <t>AUTOMATICKÁ SADA KARDIOSTEHŮ PRO SRDEČNÍ OPERACE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</si>
  <si>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</si>
  <si>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</si>
  <si>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</si>
  <si>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</si>
  <si>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</si>
  <si>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</si>
  <si>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</si>
  <si>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</si>
  <si>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</si>
  <si>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</si>
  <si>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0049759</t>
  </si>
  <si>
    <t>6K02A,6K04A,6K10A,6K12A, 6M02A,6M04A,6M10A,6M12A,6N04A,6N16A,6J12A</t>
  </si>
  <si>
    <t>0049761</t>
  </si>
  <si>
    <t>5M16A,5N14A,6M14A</t>
  </si>
  <si>
    <t>0049763</t>
  </si>
  <si>
    <t>7J04A,7K04A,7K08A,7M04A, 7M08A</t>
  </si>
  <si>
    <t>0049812</t>
  </si>
  <si>
    <t>SADA NA INTRAKRAN.EXTRAKCI - SYSTÉM MERCI - MIKROKATÉTR</t>
  </si>
  <si>
    <t>CONCETRIC, MCXXX</t>
  </si>
  <si>
    <t>0049813</t>
  </si>
  <si>
    <t>SADA INTRAKRAN.EXTRAKCI - KATETR BALÓNKOVÝ MERCI; FLOWGATE;SYST. MERCI</t>
  </si>
  <si>
    <t>CONCETRIC BALLOON GUIDE; MERCI 8-9F; FLOWGATE 8F; 900(73-77); 902(53-54)</t>
  </si>
  <si>
    <t>0049819</t>
  </si>
  <si>
    <t>KATETR ELEKTROFYZIOLOGICKÝ ENSITE ARRAY</t>
  </si>
  <si>
    <t>MULTIPOLÁRNÍ DIAGNOSTICKÝ KATETR, NEKONTAKTNÍ MAPOVÁNÍ,9F,EC1000</t>
  </si>
  <si>
    <t>0049820</t>
  </si>
  <si>
    <t>ELEKTRODA ELEKTROFYZIOLOGICKÁ REFERENČNÍ NAVX</t>
  </si>
  <si>
    <t>SADA REFERENČNÍCH ELEKTROD PRO MAPOVÁNÍ A NAVIGACI EF KATETRŮ,EN0010-XXX</t>
  </si>
  <si>
    <t>0049848</t>
  </si>
  <si>
    <t>KATETR BALÓNKOVÝ PTCA - ACROSS</t>
  </si>
  <si>
    <t>HP/CTO</t>
  </si>
  <si>
    <t>0049852</t>
  </si>
  <si>
    <t>SPIRÁLA EMBOLIZAČNÍ PRESIDIO/CASHMERE, INTRAKRANIÁLNÍ</t>
  </si>
  <si>
    <t>PRESIDIO/CASHMERE MICROCOIL VŠECHNY ROZMĚRY</t>
  </si>
  <si>
    <t>0049853</t>
  </si>
  <si>
    <t>KATETR BALÓNKOVÝ INTRA-AORTÁLNÍ KONTRAPULSAČNÍ,FIDELITY 8FR</t>
  </si>
  <si>
    <t>0684-00-0431 AŽ 02, 0684-00-0430-01 AŽ 02, 0684-00-0429-01 AŽ 02</t>
  </si>
  <si>
    <t>0049854</t>
  </si>
  <si>
    <t>STENT TRACHEOBRONCHIÁLNÍ - DUMON; SAMOEXPANDIBILNÍ; SILIKON</t>
  </si>
  <si>
    <t>(ENDOXANE) Y STĚNA 1,0MM</t>
  </si>
  <si>
    <t>0049857</t>
  </si>
  <si>
    <t>KATETR INTRACEREBRÁLNÍ SONIC</t>
  </si>
  <si>
    <t>INTRACEREBRAL CATHETER SONIC  1,2 F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</si>
  <si>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</si>
  <si>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</si>
  <si>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</si>
  <si>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</si>
  <si>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</si>
  <si>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</si>
  <si>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0049863</t>
  </si>
  <si>
    <t>STENT INTRAKRANIÁLNÍ - WINGSPAN; SAMOEXPANDIBILNÍ; NITINOL</t>
  </si>
  <si>
    <t>PLATINOVÉ MARKERY,M003WE0XXXXXX</t>
  </si>
  <si>
    <t>0049866</t>
  </si>
  <si>
    <t>ČIDLO PRO MĚŘENÍ NITROLEBNÍHO TLAKU 3,3XL,3PN</t>
  </si>
  <si>
    <t>S KATETREM INTRAVENTRIK.,INTRAPARENCHYM.SND 13.1.13,SND 13.1.13XL,SND13.1.53</t>
  </si>
  <si>
    <t>0049867</t>
  </si>
  <si>
    <t>ČIDLO PRO MĚŘENÍ NITROLEBNÍHO TLAKU 3PS</t>
  </si>
  <si>
    <t>ČIDLO S KATETREM INTRAPARENCHYMÁLNÍM FV535P</t>
  </si>
  <si>
    <t>0049868</t>
  </si>
  <si>
    <t>SYSTÉM ZEVNÍ DRENÁŽNÍ A MONITOROVACÍ LIKVOROVÝ DOČASNÝ SPIEGELBERG</t>
  </si>
  <si>
    <t>KOMOROVÝ  EVD30.001.01</t>
  </si>
  <si>
    <t>0049869</t>
  </si>
  <si>
    <t>KOMOROVÝ S DESTIČKOU(SET,MĚRNÝ VÁLEC,VAK ODPAD.,KONEKTOR)EVD30.004.01</t>
  </si>
  <si>
    <t>0049871</t>
  </si>
  <si>
    <t>KOMOROVÝ S ANTIMIKROBIÁLNÍM KATETREM 8F EVD30.010.02</t>
  </si>
  <si>
    <t>0049876</t>
  </si>
  <si>
    <t>KOMOROVÝ S ANTIMIKROBIÁLNÍM KATETREM 10F EVD30.030.02;EVD30.035.02</t>
  </si>
  <si>
    <t>0049877</t>
  </si>
  <si>
    <t>KATETR CENTRÁLNÍ ŽILNÍ CERTOFIX MONO</t>
  </si>
  <si>
    <t>1LUMEN SELDINGER S220,315,320,330,415,420,430-4160207,..223,258,282,509,304,762</t>
  </si>
  <si>
    <t>0049878</t>
  </si>
  <si>
    <t>KATETR CENTRÁLNÍ ŽILNÍ CERTOFIX DUO</t>
  </si>
  <si>
    <t>2LUMEN SELDINGER, S 715,720,730-4164158,4167385,4167394</t>
  </si>
  <si>
    <t>0049879</t>
  </si>
  <si>
    <t>KATETR CENTRÁLNÍ ŽILNÍ CERTOFIX TRIO</t>
  </si>
  <si>
    <t>3LUMEN SELDINGER S 715,720,730-4161159,4167408,4163306</t>
  </si>
  <si>
    <t>0049880</t>
  </si>
  <si>
    <t>KATETR CENTRÁLNÍ ŽILNÍ CERTOFIX QUATTRO</t>
  </si>
  <si>
    <t>4LUMEN SELDINGER V815,820,830-4167767,4167775,4167783</t>
  </si>
  <si>
    <t>0049881</t>
  </si>
  <si>
    <t>KATETR CENTRÁLNÍ ŽILNÍ CERTOFIX QUINTO,SET PROTECT/ QUATTRO</t>
  </si>
  <si>
    <t>4,5LUMEN SELDINGER S 1220-4166850,V815,V820,V830,V815P,V820P,V830P</t>
  </si>
  <si>
    <t>0049882</t>
  </si>
  <si>
    <t>KATETR-CVC-KRÁTKODOBÝ-POTAH ANTIMIKROB.-CERTOFIX PROTECT MONO, DUO</t>
  </si>
  <si>
    <t>1,2LUMEN SELDINGER POTAHOVANÝ V320,V330,V420,V430,V715,720,730</t>
  </si>
  <si>
    <t>0049883</t>
  </si>
  <si>
    <t>KATETR-CVC-KRÁTKODOBÝ-POTAH ANTIMIKROBIÁLNÍ-CERTOFIX PROTECT TRIO</t>
  </si>
  <si>
    <t>3LUMEN SELDINGER  POTAHOVANÝ, V715,720,730-4162153P,..3214P,3311P</t>
  </si>
  <si>
    <t>0049884</t>
  </si>
  <si>
    <t>KATETR-CVC-KRÁTKOD.-POTAH ANTIMIKROB.-CERTOFIX PROTECT QUATTRO,QUINTO</t>
  </si>
  <si>
    <t>4,5LUMEN SELDINGER POTAHOVANÝ V815,820,830,1220-4167767P,75P,83P,6868P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</si>
  <si>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</si>
  <si>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</si>
  <si>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</si>
  <si>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</si>
  <si>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</si>
  <si>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</si>
  <si>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</si>
  <si>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</si>
  <si>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</si>
  <si>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</si>
  <si>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</si>
  <si>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</si>
  <si>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</si>
  <si>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</si>
  <si>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</si>
  <si>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</si>
  <si>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</si>
  <si>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</si>
  <si>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</si>
  <si>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</si>
  <si>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0049922</t>
  </si>
  <si>
    <t>STENT KORONÁRNĺ - MULTI-LINK PIXEL; BALONEXPANDIBILNÍ</t>
  </si>
  <si>
    <t>DÉL.08-28MM,PRŮM.2,0-2,5MM,100563X-(08-28)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</si>
  <si>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</si>
  <si>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</si>
  <si>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</si>
  <si>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</si>
  <si>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</si>
  <si>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</si>
  <si>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</si>
  <si>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</si>
  <si>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</si>
  <si>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</si>
  <si>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</si>
  <si>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</si>
  <si>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</si>
  <si>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</si>
  <si>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</si>
  <si>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</si>
  <si>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3LUMEN SELDINGER V715,720,730-4162153,4163214,4163311</t>
  </si>
  <si>
    <t>0049936</t>
  </si>
  <si>
    <t>KATETR CENTRÁLNÍ ŽILNÍ CERTOFIX QUINTO</t>
  </si>
  <si>
    <t>5LUMEN SELDINGER V1220-4166868</t>
  </si>
  <si>
    <t>0049938</t>
  </si>
  <si>
    <t>KATETR CENTRÁLNÍ ŽILNÍ CERTOFIX TRIO PAED</t>
  </si>
  <si>
    <t>3LUMEN SELDINGER S508,513 - 4167228, 4167244</t>
  </si>
  <si>
    <t>0049939</t>
  </si>
  <si>
    <t>(POKRYTÍ 100 CM2) HOUBIČKA VSTŘEBAT. KOLAGENNÍ S ATB 5X20X0,5</t>
  </si>
  <si>
    <t>0049944</t>
  </si>
  <si>
    <t>EXTRAKTOR - KOŠ EXTRAKČNÍ - 4 DRÁT</t>
  </si>
  <si>
    <t>F1BHPK2330230AK</t>
  </si>
  <si>
    <t>0049945</t>
  </si>
  <si>
    <t>F1BSPK2330230AK</t>
  </si>
  <si>
    <t>EXTRAKTOR - KOŠ EXTRAKČNÍ - 4(6) DRÁT</t>
  </si>
  <si>
    <t>F1NHPK18(23)30230K(VK); F1NSPK18(23)30230K(VK)</t>
  </si>
  <si>
    <t>0049955</t>
  </si>
  <si>
    <t>STENT PERIFERNÍ URETERÁLNÍ OPTI-J,POLYURETHAN</t>
  </si>
  <si>
    <t>OPTI-J URETERAL STENT</t>
  </si>
  <si>
    <t>0049956</t>
  </si>
  <si>
    <t>DRÁT VODÍCÍ KORONÁRNÍ SENTIA</t>
  </si>
  <si>
    <t>CORONARY GUIDEWIRE SENTIA 185/300CM</t>
  </si>
  <si>
    <t>0049957</t>
  </si>
  <si>
    <t>STENT PERIFERNÍ VASKULÁRNÍ - DYNAMIC RENAL; COCR; POTAH PROBIO</t>
  </si>
  <si>
    <t>PRO RENÁLNÍ PTA APLIKACE; 358574-358589</t>
  </si>
  <si>
    <t>0049964</t>
  </si>
  <si>
    <t>KLIČKA POLYPEKTOMICKÁ - OPAKOVANÉ POUŽITÍ</t>
  </si>
  <si>
    <t>F4POPK2340230; F4PCPK2340230;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</si>
  <si>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</si>
  <si>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</si>
  <si>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</si>
  <si>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</si>
  <si>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</si>
  <si>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0049973</t>
  </si>
  <si>
    <t>F4POPK2630230FYD</t>
  </si>
  <si>
    <t>0049975</t>
  </si>
  <si>
    <t>F4EOPK2310230-S; F4EOPK2320230-S; F4EOPK2330230-S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</si>
  <si>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</si>
  <si>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</si>
  <si>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</si>
  <si>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</si>
  <si>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</si>
  <si>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0049979</t>
  </si>
  <si>
    <t>SET PRO ENDOSKOPICKÝ ODBĚR ŽILNÍHO ŠTĚPU - VIRTUOSAPH</t>
  </si>
  <si>
    <t>MCVS550, DISEKTOR, ODBĚR.SYSTÉM, TROKAR</t>
  </si>
  <si>
    <t>KATETR BALÓNKOVÝ ZELOS</t>
  </si>
  <si>
    <t>PTA CATHETER ZELOS 12MM</t>
  </si>
  <si>
    <t>PTA CATHETER ZELOS 14-20MM</t>
  </si>
  <si>
    <t>PTA CATHETER ZELOS 22-28MM</t>
  </si>
  <si>
    <t>0049996</t>
  </si>
  <si>
    <t>SADA PRO LAPAROSK.CHOLECYSTEKTOMII LCB51S</t>
  </si>
  <si>
    <t>APLIKÁTOR SVOREK EL5ML,2X TROKAR(B5LT,B11LT),RUKÁVEC NA TROKAR(CB5LT)</t>
  </si>
  <si>
    <t>0049999</t>
  </si>
  <si>
    <t>EXTRAKTOR KOŽNÍCH SVOREK - PROXIMATE</t>
  </si>
  <si>
    <t>PSX, KE SVORKÁM KOŽNÍCH STAPLERŮ</t>
  </si>
  <si>
    <t>0050001</t>
  </si>
  <si>
    <t>STENT INTRAKRANIÁLNÍ - CORDIS ENTERPRISE; SAMOEXPAND; NITINOL</t>
  </si>
  <si>
    <t>INTRAKRAN. ANEURYS.; XX=PRŮMĚR 4,5MM; YY=DÉLKA 14-37MM; ENC45XX12</t>
  </si>
  <si>
    <t>0050004</t>
  </si>
  <si>
    <t>DRÁT VODÍCÍ PTCA TITAN</t>
  </si>
  <si>
    <t>PTCA 0,014, DÉLKA 185CM, STR, 30ST, 001-0015XX-X</t>
  </si>
  <si>
    <t>0050012</t>
  </si>
  <si>
    <t>KARDIOSTIMULÁTOR DVOUDUTINOVÝ  ZEPHYR DR 5820</t>
  </si>
  <si>
    <t>DDDR, AUTOCAPTURE KOMORA A SÍŇ, AF SUPP., VIP, ŽIVOTNOST 8 LET</t>
  </si>
  <si>
    <t>0050019</t>
  </si>
  <si>
    <t>STENT KORONÁRNÍ - GAZELLE; BALONEXPANDIBILNÍ</t>
  </si>
  <si>
    <t>GAZ - XXXX</t>
  </si>
  <si>
    <t>0050022</t>
  </si>
  <si>
    <t>KARDIOSTIMULÁTOR DVOUDUTINOVÝ ZEPHYR XL DR 5826</t>
  </si>
  <si>
    <t>DDDR, AUTOCAPTURE KOMORA A SÍŇ, AF SUPP., VIP, ŽIVOTNOST 13 LET</t>
  </si>
  <si>
    <t>0050033</t>
  </si>
  <si>
    <t>KATETR BALÓNKOVÝ PTCA - FALCON CTO RX, OTW</t>
  </si>
  <si>
    <t>FLCO010XXXXXX</t>
  </si>
  <si>
    <t>0050035</t>
  </si>
  <si>
    <t>STENT PERIFERNÍ VASKULÁRNÍ - RESISTANT; SAMOEXPANDIBILNÍ; NITINOL</t>
  </si>
  <si>
    <t>XX=PRŮMĚR 05-12MM; YYY=DÉLKA 020-100MM; RSO XX/YYY-085, RSO XX/YYY-135</t>
  </si>
  <si>
    <t>0050142</t>
  </si>
  <si>
    <t>JEHLA BIOPTICKÁ AUTOMATICKÁ,QUICK-CORE,KOAXIÁLNÍ</t>
  </si>
  <si>
    <t>QCS-20,18GA PRŮMĚR-9.0,15.0,20.0DÉLKA-10T,20TVÝŘEZ</t>
  </si>
  <si>
    <t>0050160</t>
  </si>
  <si>
    <t>MECHANICKÁ MOBILNÍ PUMPA SPRINGFUSOR 10 - PŘÍSLUŠENSTVÍ</t>
  </si>
  <si>
    <t>FLOW CONTROL TUBING 10ML/4 HOD. FCT10-4</t>
  </si>
  <si>
    <t>0050227</t>
  </si>
  <si>
    <t>ZAVADĚČ GORE-TEX CÉVNÍ TSXXXX</t>
  </si>
  <si>
    <t>PR.12FR DÉLKA 30CM,KAT.Č.PG123000,PG183000,PG203000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</si>
  <si>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</si>
  <si>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</si>
  <si>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</si>
  <si>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</si>
  <si>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</si>
  <si>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</si>
  <si>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</si>
  <si>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</si>
  <si>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</si>
  <si>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</si>
  <si>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</si>
  <si>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</si>
  <si>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</si>
  <si>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</si>
  <si>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</si>
  <si>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</si>
  <si>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</si>
  <si>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</si>
  <si>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</si>
  <si>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0050253</t>
  </si>
  <si>
    <t>KATETR ANGIOGRAFICKÝ VYSOKOPRŮTOKOVÝ</t>
  </si>
  <si>
    <t>ANGIOFLUX GRXXXX, GRXXXX-X, GRXXXX-XX, GRXXXXXX-XX</t>
  </si>
  <si>
    <t>0050306</t>
  </si>
  <si>
    <t>ČIDLO PRO MĚŘENÍ NITROLEBNÍHO TLAKU CODMAN</t>
  </si>
  <si>
    <t>ČIDLO S TUNELIZAČNÍ JEHLOU   82-6631, 62-6631</t>
  </si>
  <si>
    <t>0050307</t>
  </si>
  <si>
    <t>ČIDLO S JEDNODUCHÝM FIXAČNÍM LEBEČNÍM ŠROUBEM  82-6632, 626632</t>
  </si>
  <si>
    <t>0050308</t>
  </si>
  <si>
    <t>ČIDLO S VENTRIKULÁRNÍ KATETREM 82-6653, 62-6653</t>
  </si>
  <si>
    <t>TROKAR HRUDNÍ                        FP007,015,020</t>
  </si>
  <si>
    <t>FLEXIBILNÍ, PRŮMĚR 7,15,20MM</t>
  </si>
  <si>
    <t>0050319</t>
  </si>
  <si>
    <t>STAPLER ENDOLINEÁRNÍ S NOŽEM - TSB 35; TSW 35</t>
  </si>
  <si>
    <t>PRŮMĚR 12MM,DÉLKA 35MM</t>
  </si>
  <si>
    <t>0050322</t>
  </si>
  <si>
    <t>MANIPULÁTOR DĚLOŽNÍ                     (UM 201)</t>
  </si>
  <si>
    <t>0050383</t>
  </si>
  <si>
    <t>DRÁT VODÍCÍ PRO PTCA KATETRY 509014X,Y, 50701</t>
  </si>
  <si>
    <t>ST. GUIDE WIRE RL STABILIZER .014,.018 300 STR,J</t>
  </si>
  <si>
    <t>0050384</t>
  </si>
  <si>
    <t>DRÁT VODÍCÍ PRO PTCA KATETRY 597014(J),018(J),599</t>
  </si>
  <si>
    <t>ST. GUIDE WIRE ES STR .014,.018,ES J .014,.018 180</t>
  </si>
  <si>
    <t>0050385</t>
  </si>
  <si>
    <t>DRÁT VODÍCÍ PRO PTCA KATETRY 597014X,018X,599014X</t>
  </si>
  <si>
    <t>ST. GUIDE WIRE ES STR .014,.018 300 7,11 FLEX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</si>
  <si>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</si>
  <si>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</si>
  <si>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</si>
  <si>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</si>
  <si>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</si>
  <si>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</si>
  <si>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</si>
  <si>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</si>
  <si>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</si>
  <si>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</si>
  <si>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</si>
  <si>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</si>
  <si>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</si>
  <si>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</si>
  <si>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</si>
  <si>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</si>
  <si>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</si>
  <si>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</si>
  <si>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0050513</t>
  </si>
  <si>
    <t>KATETR BALÓNKOVÝ PTA - EUCA PW</t>
  </si>
  <si>
    <t>XX=PRŮMĚR 04-12MM; YYY=DÉLKA 020-200MM; PW XX/YYY-085/-135</t>
  </si>
  <si>
    <t>0050527</t>
  </si>
  <si>
    <t>SOUPRAVA ZAVÁDĚCÍ DESTINATION</t>
  </si>
  <si>
    <t>GUIDING SHEATH DESTINATION 5Fr  GSF5HS1C45 - GSF5ST1C45</t>
  </si>
  <si>
    <t>0050530</t>
  </si>
  <si>
    <t>STENT PERIFERNÍ VASKULÁRNÍ - MISAGO; SAMOEXPANDIBILNÍ</t>
  </si>
  <si>
    <t>PERIPHERAL S-E STENT MISAGO SXVXA0620LN - SXVXA12X0LN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</si>
  <si>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</si>
  <si>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</si>
  <si>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</si>
  <si>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</si>
  <si>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</si>
  <si>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</si>
  <si>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0050703</t>
  </si>
  <si>
    <t>KATETR BALÓNKOVÝ PTA - SAVVY</t>
  </si>
  <si>
    <t>XX=PRŮMĚR 2,0-6,0MM; Y=DÉLKA 20-100MM; 435-XXY(202-606)S/L/X</t>
  </si>
  <si>
    <t>0050861</t>
  </si>
  <si>
    <t>KLEŠTĚ BIOPTICKÉ MYOKARDIÁLNÍ - 502300,300L,302,302L,50430X(L)</t>
  </si>
  <si>
    <t>BIOPSY FORCEPS .070,.092 104,.070,.092 50</t>
  </si>
  <si>
    <t>0050863</t>
  </si>
  <si>
    <t>KLEŠTĚ BIOPTICKÉ MYOKARDIÁLNÍ - 502400B,402B,M</t>
  </si>
  <si>
    <t>BIPAL BIOPSY FORCEPS F7 104,50,F7</t>
  </si>
  <si>
    <t>0050875</t>
  </si>
  <si>
    <t>ZAVADĚČ KE KATETRŮM  504614Z-617Z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</si>
  <si>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</si>
  <si>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</si>
  <si>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</si>
  <si>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</si>
  <si>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0050906</t>
  </si>
  <si>
    <t>ZAVADĚČ KE KATETRŮM  501610-13,501611A..613A..616A</t>
  </si>
  <si>
    <t>LONG SHEATH F8 45,98, F7 43,45,96,98 50161,SRA0140</t>
  </si>
  <si>
    <t>0050934</t>
  </si>
  <si>
    <t>1LUMEN,20-24GA,10-12CM,ES-04150,ES-04522,ES-04660</t>
  </si>
  <si>
    <t>0050943</t>
  </si>
  <si>
    <t>KATETR PERIFER., TWIN-CATH, IV-XXXXX..IV-XXXXX</t>
  </si>
  <si>
    <t>KANYLA,16-18G/4,45CM, 2LUMEN 18/20G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</si>
  <si>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</si>
  <si>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</si>
  <si>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</si>
  <si>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</si>
  <si>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</si>
  <si>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</si>
  <si>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</si>
  <si>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KATETR-VELKOOBJEM. INFUZE, HEMODIALÝZA, 2LUMEN</t>
  </si>
  <si>
    <t>12-14F/13-20CM,12/12GA,FLEX TIP,VODIČ S-J,RAULER.CS-XXXXX..CU-XXXXX,X,X,XX,XX</t>
  </si>
  <si>
    <t>0050967</t>
  </si>
  <si>
    <t>KATETR-VELKOOBJEM. INFUZE, HEMODIALÝZA, 3LUMEN</t>
  </si>
  <si>
    <t>12F/16-20CM,12/16/12GA,FLEX TIP,ZAV.DRÁT S-J,RAULERSON.CS-XXXXX..CS-XXXXX-X,X</t>
  </si>
  <si>
    <t>0051026</t>
  </si>
  <si>
    <t>PROTÉZA CÉVNÍ ZAHNUTÁ OMNIFLOW II</t>
  </si>
  <si>
    <t>AV SHUNT,35CM,6MM,741-635</t>
  </si>
  <si>
    <t>0051036</t>
  </si>
  <si>
    <t>SPIRÁLA EMBOLIZAČNÍ - AKTIVNÍ NEXUS, AXIUM</t>
  </si>
  <si>
    <t>TETRIS X-X-X-T10-TC, MORPHEUS X-X-X-T10-MC,3D QC-X-X-3D</t>
  </si>
  <si>
    <t>0051037</t>
  </si>
  <si>
    <t>SPIRÁLA EMBOLIZAČNÍ - INTRAKRANIÁLNÍ - AXIUM - 3D PGLA - DETECHABLE</t>
  </si>
  <si>
    <t>3D PC-X-X-3D, HELIX PC-X-X-HELIX</t>
  </si>
  <si>
    <t>0051056</t>
  </si>
  <si>
    <t>MULTI-DIAMETER  X-X-X-T10-MD, HELIX QC-X-X-HELIX</t>
  </si>
  <si>
    <t>0051064</t>
  </si>
  <si>
    <t>KATETR BEZBAL.DIAGNOSTICKÝ PRO STIMUL.-BIPOL.</t>
  </si>
  <si>
    <t>5-6F/110CM, KONTROLA ŘÍZENÍ, 10MM MEZI ELEKTRODAMI AI-XXXXX..AI-XXXXX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</si>
  <si>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</si>
  <si>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</si>
  <si>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</si>
  <si>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</si>
  <si>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</si>
  <si>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</si>
  <si>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0051106</t>
  </si>
  <si>
    <t>SADA EMBOLIZAČNÍ - ODPOUTÁVAČ SPIRÁLY EMBOLIZAČNÍ</t>
  </si>
  <si>
    <t>NCS - 2,75-X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</si>
  <si>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</si>
  <si>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</si>
  <si>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</si>
  <si>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</si>
  <si>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</si>
  <si>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</si>
  <si>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</si>
  <si>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</si>
  <si>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</si>
  <si>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</si>
  <si>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</si>
  <si>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0051142</t>
  </si>
  <si>
    <t>VODIČ - MONOFILNÍ,FLEXIBILNÍ ŠPIČKA</t>
  </si>
  <si>
    <t>WIR1-E1-72-260,315</t>
  </si>
  <si>
    <t>0051160</t>
  </si>
  <si>
    <t>KATETR HEMODIAL. 2 LUMEN MC-XXXXX..MC-XXXXX</t>
  </si>
  <si>
    <t>12F/16-20CM POLYUR. KATETR FLEX TIP 12/12G,ZAVADĚČ, KLEMOVÁNÍ, DILATACE,</t>
  </si>
  <si>
    <t>0051161</t>
  </si>
  <si>
    <t>3LUMEN,7FR,16-20CM,MC-12703,MC-14703</t>
  </si>
  <si>
    <t>0051169</t>
  </si>
  <si>
    <t>KATETR HEMODIALYZAČNÍ DVOUCESTNÝ AKUTNÍ</t>
  </si>
  <si>
    <t>GAMCATH GDC-1115</t>
  </si>
  <si>
    <t>0051170</t>
  </si>
  <si>
    <t>KATETR HEMODIALYZAČNÍ DVOUCESTNÝ AKUTNÍ JUGULÁRNÍ</t>
  </si>
  <si>
    <t>GAMCATH GDC-1115J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</si>
  <si>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</si>
  <si>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</si>
  <si>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</si>
  <si>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</si>
  <si>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</si>
  <si>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</si>
  <si>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</si>
  <si>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</si>
  <si>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</si>
  <si>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</si>
  <si>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</si>
  <si>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0051180</t>
  </si>
  <si>
    <t>TROKAR OPTICKÝ XCEL BEZ OSTŘÍ, PRŮMĚR 5MM, DÉLKA 100MM, 75MM</t>
  </si>
  <si>
    <t>C5LT, C5ST, RUKÁVEC PRO TROKAR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</si>
  <si>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</si>
  <si>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</si>
  <si>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</si>
  <si>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</si>
  <si>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</si>
  <si>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</si>
  <si>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</si>
  <si>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</si>
  <si>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</si>
  <si>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0051190</t>
  </si>
  <si>
    <t>ČIDLO PRO MĚŘENÍ NITROLEBNÍHO TLAKU MICROSENSOR CODMAN</t>
  </si>
  <si>
    <t>ČIDLO S MICROSENZOREM, ZAVÁDĚCÍ SADA, LEBEČNÍ ŠROUB 82-6638, 62-6638</t>
  </si>
  <si>
    <t>0051191</t>
  </si>
  <si>
    <t>KATETR ABLAČNÍ (RF) - CELSIUS 4MM; PRO STEREOTAXI</t>
  </si>
  <si>
    <t>DÉLKA 125 CM, CR7TCS4RT</t>
  </si>
  <si>
    <t>0051192</t>
  </si>
  <si>
    <t>KATETR ABLAČNÍ (RF) - NAVISTAR 4MM; PRO STEREOTAXI S NAVIGACÍ</t>
  </si>
  <si>
    <t>DÉLKA 125 CM, NR7TCS4Y</t>
  </si>
  <si>
    <t>0051193</t>
  </si>
  <si>
    <t>KATETR REFERENČNÍ PRO STEREOTAXI S NAVIGACÍ REFSTAR</t>
  </si>
  <si>
    <t>DÉLKA 125 CM, RR6PNY</t>
  </si>
  <si>
    <t>0051194</t>
  </si>
  <si>
    <t>STENT KAROTICKÝ - CRISTALLO IDEALE; SAMOEXP; NITINOL; TUBUL/KÓNICKÝ</t>
  </si>
  <si>
    <t>XX=PRŮMĚR C:07-11MM; T:(6,0-9,0)-(7,0/10,0)MM; YY=DÉLKA 20-40MM;CRI(C/T)XX0YY000</t>
  </si>
  <si>
    <t>0051196</t>
  </si>
  <si>
    <t>KATETR BALÓNKOVÝ PTA - ADMIRAL XTREME; OTW</t>
  </si>
  <si>
    <t>XX=PRŮMĚR 03-12MM; YYY=DÉLKA 020-200MM; SBIXX0YYY(080/130)</t>
  </si>
  <si>
    <t>0051197</t>
  </si>
  <si>
    <t>STENT PERIFERNÍ VASKULÁRNÍ - CHROMIS DEEP; BALONEXP.; COCR</t>
  </si>
  <si>
    <t>PŘEDMONTOVANÝ, POD KOLENO, CRD 0XX XXX XXX</t>
  </si>
  <si>
    <t>0051198</t>
  </si>
  <si>
    <t>KAPSLE ENTEROSKOPICKÁ - ENDOCAPSULE</t>
  </si>
  <si>
    <t>SOUPRAVA PRO KAPSLOVÝ ENDOSKOP,MAJ - 1469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</si>
  <si>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</si>
  <si>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</si>
  <si>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</si>
  <si>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</si>
  <si>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</si>
  <si>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</si>
  <si>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</si>
  <si>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</si>
  <si>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</si>
  <si>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</si>
  <si>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</si>
  <si>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</si>
  <si>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</si>
  <si>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</si>
  <si>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</si>
  <si>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0051232</t>
  </si>
  <si>
    <t>ELEKTRODA ENDOKARDIÁLNÍ BIPOLÁRNÍ S BALÓNKEM PRO DOČASNOU STIMULACI</t>
  </si>
  <si>
    <t>ESB1;2;3;4 (4,5,6,7 FR), PASIVNÍ FIXACE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</si>
  <si>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</si>
  <si>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</si>
  <si>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</si>
  <si>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</si>
  <si>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</si>
  <si>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</si>
  <si>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</si>
  <si>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</si>
  <si>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</si>
  <si>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0051241</t>
  </si>
  <si>
    <t>ZIPWIRE, STIFF,150CM,   63XXXXXXX, 46XXXXXX</t>
  </si>
  <si>
    <t>0051242</t>
  </si>
  <si>
    <t>ZIPWIRE, STIFF,180CM,   63XXXXXXX, 46XXXXXX</t>
  </si>
  <si>
    <t>0051243</t>
  </si>
  <si>
    <t>ZIPWIRE, STIFF,260CM,   63XXXXXXX, 46XXXXXX</t>
  </si>
  <si>
    <t>0051244</t>
  </si>
  <si>
    <t>KATETR VODÍCÍ GUIDER</t>
  </si>
  <si>
    <t>GUIDER, 10XXX</t>
  </si>
  <si>
    <t>0051245</t>
  </si>
  <si>
    <t>PROTÉZA CÉVNÍ PTFE VASCUGRAFT SOFT SW</t>
  </si>
  <si>
    <t>V1101312, 6MM/40CM</t>
  </si>
  <si>
    <t>0051252</t>
  </si>
  <si>
    <t>KATETR KARDIO VODICÍ LUMAX</t>
  </si>
  <si>
    <t>LMGRF-7.0C,8.0C-55-O,DAV,MPA,MPB,LEV2,HK2.0,RDG</t>
  </si>
  <si>
    <t>0051293</t>
  </si>
  <si>
    <t>KLEŠTĚ BIOPTICKÉ MYOKARDIÁLNÍ</t>
  </si>
  <si>
    <t>FBF-5.2-60,120</t>
  </si>
  <si>
    <t>0051296</t>
  </si>
  <si>
    <t>EXTRAKTOR ELEKTROD SADA - KATETR</t>
  </si>
  <si>
    <t>LR-PFTA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</si>
  <si>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</si>
  <si>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</si>
  <si>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</si>
  <si>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</si>
  <si>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</si>
  <si>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</si>
  <si>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0051314</t>
  </si>
  <si>
    <t>KATETR EXTRAKČNÍ INTRAVASKULÁRNÍ SADA</t>
  </si>
  <si>
    <t>CRS-100,200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</si>
  <si>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</si>
  <si>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</si>
  <si>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</si>
  <si>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</si>
  <si>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</si>
  <si>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</si>
  <si>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</si>
  <si>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</si>
  <si>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</si>
  <si>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0051332</t>
  </si>
  <si>
    <t>KATETR URETERÁLNÍ,FLEXI-TIP U-021</t>
  </si>
  <si>
    <t>U-021103,04,05,06,07,08,09,10,U-021203,04,05,06,07,08,09,10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</si>
  <si>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</si>
  <si>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</si>
  <si>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</si>
  <si>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</si>
  <si>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</si>
  <si>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</si>
  <si>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0051336</t>
  </si>
  <si>
    <t>KATETR URETERÁLNÍ,SPIRAL TIP U-024505</t>
  </si>
  <si>
    <t>U-024505,6</t>
  </si>
  <si>
    <t>0051338</t>
  </si>
  <si>
    <t>KATETR URETERÁLNÍ,SCHOBORG,ANGLED TIP,PRO LASER</t>
  </si>
  <si>
    <t>U-022443,53 U-0224</t>
  </si>
  <si>
    <t>0051339</t>
  </si>
  <si>
    <t>KATETR URETERÁLNÍ,POLLACK,UNIVERZÁLNÍ U-0223</t>
  </si>
  <si>
    <t>U-022305,6</t>
  </si>
  <si>
    <t>0051341</t>
  </si>
  <si>
    <t>KATETR URETERÁLNÍ,S OTEVŘENÝM KONCEM,MALLEABLE TIP</t>
  </si>
  <si>
    <t>U-024305,U-024306 U-0243</t>
  </si>
  <si>
    <t>0051344</t>
  </si>
  <si>
    <t>KATETR NEFROSTOMICKÝ,POLYURETHAN UA-PNS</t>
  </si>
  <si>
    <t>UA8.3-38-30-P-6S-PNS</t>
  </si>
  <si>
    <t>0051345</t>
  </si>
  <si>
    <t>PROTÉZA CÉVNÍ PTFE VASCUGRAFT SOFT SW HELIX</t>
  </si>
  <si>
    <t>V1101375, 6MM/80CM</t>
  </si>
  <si>
    <t>0051346</t>
  </si>
  <si>
    <t>KATETR URETERÁLNÍ EHOTIP,S OTEVŘENÝM KONEC</t>
  </si>
  <si>
    <t>U-020905,06,07,08 U-020905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</si>
  <si>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</si>
  <si>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</si>
  <si>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</si>
  <si>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</si>
  <si>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</si>
  <si>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</si>
  <si>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0051353</t>
  </si>
  <si>
    <t>PROTÉZA CÉVNÍ PTFE VASCUGRAFT SOFT TW</t>
  </si>
  <si>
    <t>V1101469-70, 6-8MM/40CM</t>
  </si>
  <si>
    <t>0051356</t>
  </si>
  <si>
    <t>STENT PERIFERNÍ URETRÁLNÍ ZAONTZ,TERMOPLAST.ELASTOMER-C FLEX</t>
  </si>
  <si>
    <t>U-032308,U-032310</t>
  </si>
  <si>
    <t>0051359</t>
  </si>
  <si>
    <t>KATETR URETHRÁLNÍ - STENT,FIRLIT-KLUGE U-032008</t>
  </si>
  <si>
    <t>U-032008,U-032010</t>
  </si>
  <si>
    <t>0051365</t>
  </si>
  <si>
    <t>V1101486-87, 7-8MM/70CM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</si>
  <si>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</si>
  <si>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</si>
  <si>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</si>
  <si>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</si>
  <si>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</si>
  <si>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</si>
  <si>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0051376</t>
  </si>
  <si>
    <t>KATETR SUPRAPUBICKÝ,VÝMĚNNÝ U-081212</t>
  </si>
  <si>
    <t>U-081212</t>
  </si>
  <si>
    <t>0051379</t>
  </si>
  <si>
    <t>KATETR SUPRAPUBICKÝ,RUTNER,BALONOVÝ,SET U-081908</t>
  </si>
  <si>
    <t>U-081908,081910,081912,081916</t>
  </si>
  <si>
    <t>0051384</t>
  </si>
  <si>
    <t>KATETR SUPRAPUBICKÝ,STAMEY,LOOP T.U.R.P.,SET</t>
  </si>
  <si>
    <t>U-081610,081614 U-081610</t>
  </si>
  <si>
    <t>0051387</t>
  </si>
  <si>
    <t>KATETR SUPRAPUBICKÝ,VÝMĚNNÝ U-081214</t>
  </si>
  <si>
    <t>U-081214</t>
  </si>
  <si>
    <t>0051390</t>
  </si>
  <si>
    <t>KATETR NEFROSTOMICKÝ,LARGE MALECOT,22F U-082422</t>
  </si>
  <si>
    <t>U-082422</t>
  </si>
  <si>
    <t>0051391</t>
  </si>
  <si>
    <t>PROTÉZA CÉVNÍ PTFE VASCUGRAFT SOFT TW HELIX</t>
  </si>
  <si>
    <t>V1101512-14, 6-8MM/50CM</t>
  </si>
  <si>
    <t>0051393</t>
  </si>
  <si>
    <t>KATETR NEFROSTOMICKÝ,PIGTAIL S RET.DISKEM U-080206</t>
  </si>
  <si>
    <t>U-080206,080208,080210</t>
  </si>
  <si>
    <t>0051394</t>
  </si>
  <si>
    <t>KATETR NEFROSTOMICKÝ,LARGE MALECOT,24F U-082424</t>
  </si>
  <si>
    <t>U-082424</t>
  </si>
  <si>
    <t>0051397</t>
  </si>
  <si>
    <t>KATETR NEFROSTOMICKÝ,10F,MALECOT U-082210</t>
  </si>
  <si>
    <t>U-082210</t>
  </si>
  <si>
    <t>KATETR URETERÁLNÍ,BANDER, STENT SET,SOF-FLEX</t>
  </si>
  <si>
    <t>U-025707,025807 U-025707</t>
  </si>
  <si>
    <t>KATETR NEFROSTOMICKÝ,COOK-COPE,C-FLEX CX-NCL</t>
  </si>
  <si>
    <t>CX-9.0,10.2,12.0-38-25-P-4S-NCL</t>
  </si>
  <si>
    <t>0051408</t>
  </si>
  <si>
    <t>KATETR NEFROSTOMICKÝ,5-10F.MALECOT,STENT SET</t>
  </si>
  <si>
    <t>U-082510 U-082510</t>
  </si>
  <si>
    <t>0051412</t>
  </si>
  <si>
    <t>KATETR NEFROSTOMICKÝ,14F,MALECOT U-082214</t>
  </si>
  <si>
    <t>U-082214</t>
  </si>
  <si>
    <t>0051417</t>
  </si>
  <si>
    <t>KATETR NEFROSTOMICKÝ,7-14F,MALECOT,STENT SET</t>
  </si>
  <si>
    <t>U-082714 U-082714</t>
  </si>
  <si>
    <t>0051437</t>
  </si>
  <si>
    <t>STENT PERIFERNÍ ENDOPYELOTOMICKÝ,ADULT SET,SILIKON</t>
  </si>
  <si>
    <t>U-082247</t>
  </si>
  <si>
    <t>0051443</t>
  </si>
  <si>
    <t>KATETR URETERÁLNÍ,POUZE STENT,C-FLEX U-0363-8-B</t>
  </si>
  <si>
    <t>U-0363(4,5,6,7,8)08(10,12,14,16,18,20,22,24,26,28,30)-B</t>
  </si>
  <si>
    <t>0051448</t>
  </si>
  <si>
    <t>KATETR URETERÁLNÍ BANDER SET,SILIKON</t>
  </si>
  <si>
    <t>U-025717,025718,025817,025818 U-025717</t>
  </si>
  <si>
    <t>0051454</t>
  </si>
  <si>
    <t>KATETR NEFROSTOMICKÝ,PIGTAIL,SET BEZ JEHLY</t>
  </si>
  <si>
    <t>U-080108,U-080110 U-080108</t>
  </si>
  <si>
    <t>0051457</t>
  </si>
  <si>
    <t>STAPLER KOŽNÍ MANIPLER AZ-35 W</t>
  </si>
  <si>
    <t>783100</t>
  </si>
  <si>
    <t>0051464</t>
  </si>
  <si>
    <t>KATETR URETERÁLNÍ C-FLEX SADA U-0363-8</t>
  </si>
  <si>
    <t>U-0363(4,5,6,7,8)08(10,12,14,16,18,20,22,24,26,28)30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</si>
  <si>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</si>
  <si>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</si>
  <si>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</si>
  <si>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</si>
  <si>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</si>
  <si>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</si>
  <si>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0051475</t>
  </si>
  <si>
    <t>KATETR URETERÁLNÍ,MULTI-LENGHT,C-FLEX,SET U-036400</t>
  </si>
  <si>
    <t>U-036300,036400,036500,036600,036700,036800</t>
  </si>
  <si>
    <t>0051477</t>
  </si>
  <si>
    <t>KATETR VODÍCÍ VNĚJŠÍ CPS DIRECT SL</t>
  </si>
  <si>
    <t>7F, DÉLKA 47,54 CM;RŮZNÉ KŘIVKY, 4101XX</t>
  </si>
  <si>
    <t>0051478</t>
  </si>
  <si>
    <t>KATETR NEFROSTOMICKÝ,PIGTAIL 6.0F,SET U-080006</t>
  </si>
  <si>
    <t>U-080006</t>
  </si>
  <si>
    <t>0051483</t>
  </si>
  <si>
    <t>KATETR VODÍCÍ VNITŘNÍ CPS AIM</t>
  </si>
  <si>
    <t>5F, DÉLKA 71 CM, CANNULATOR, SUBSELEKTOR, RŮZNÉ KŘIVKY, 4101XX</t>
  </si>
  <si>
    <t>0051485</t>
  </si>
  <si>
    <t>KATETR NEFROSTOMICKÝ,PIGTAIL,8.3F,SET U-080008</t>
  </si>
  <si>
    <t>U-080008,U-080508</t>
  </si>
  <si>
    <t>0051486</t>
  </si>
  <si>
    <t>KATETR NEFROSTOMICKÝ,PIGTAIL,10.0F,SET U-080010</t>
  </si>
  <si>
    <t>U-080010</t>
  </si>
  <si>
    <t>0051488</t>
  </si>
  <si>
    <t>KATETR NEFROSTOMICKÝ,LARGE MALECOT,22F,SET</t>
  </si>
  <si>
    <t>U-082022 U-082022</t>
  </si>
  <si>
    <t>0051492</t>
  </si>
  <si>
    <t>KATETR NEFROSTOMICKÝ,8.2F,COOK-COPE,SET U-085008</t>
  </si>
  <si>
    <t>U-085008</t>
  </si>
  <si>
    <t>0051497</t>
  </si>
  <si>
    <t>KATETR ELEKTROFYZIOLOGICKÝ CPS LUMINARY</t>
  </si>
  <si>
    <t>7F BIPOÁRNÍ, DÉLKA 80 CM, LC,ELC, DVOJITÁ DEFLEKCE, 4028XX</t>
  </si>
  <si>
    <t>0051499</t>
  </si>
  <si>
    <t>KATETR NEFROSTOMICKÝ,12.0F,COOK-COPE,SET U-085012</t>
  </si>
  <si>
    <t>U-085012</t>
  </si>
  <si>
    <t>0051501</t>
  </si>
  <si>
    <t>KATETR NEFROSTOMICKÝ,MALECOT,14F,POLYURETHAN,SET</t>
  </si>
  <si>
    <t>U-082014,U-082514 U-082014</t>
  </si>
  <si>
    <t>0051502</t>
  </si>
  <si>
    <t>KATETR NEFROSTOMICKÝ,MALECOT,POLYETHYLEN,SET</t>
  </si>
  <si>
    <t>U-082000 U-082000</t>
  </si>
  <si>
    <t>0051512</t>
  </si>
  <si>
    <t>KATETR NEFROSTOMICKÝ,PUNKČNÍ SET LAWSON,LAWSONII</t>
  </si>
  <si>
    <t>U-087000,U-087200 U-087000</t>
  </si>
  <si>
    <t>0051534</t>
  </si>
  <si>
    <t>KATETR EXTRAKČNÍ UROLOGICKÝ PERC A-CIRCLE U-NTRSE 120038</t>
  </si>
  <si>
    <t>U-NTRSE-120038</t>
  </si>
  <si>
    <t>0051543</t>
  </si>
  <si>
    <t>KATETR EXTRAKČNÍ UROLOGICKÝ LASER FLAT-WIRE U-014730-L2</t>
  </si>
  <si>
    <t>U-014730-L2-UDH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</si>
  <si>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</si>
  <si>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</si>
  <si>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</si>
  <si>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</si>
  <si>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</si>
  <si>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</si>
  <si>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</si>
  <si>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</si>
  <si>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</si>
  <si>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</si>
  <si>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</si>
  <si>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</si>
  <si>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</si>
  <si>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</si>
  <si>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</si>
  <si>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</si>
  <si>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</si>
  <si>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</si>
  <si>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</si>
  <si>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</si>
  <si>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</si>
  <si>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</si>
  <si>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</si>
  <si>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</si>
  <si>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</si>
  <si>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</si>
  <si>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</si>
  <si>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</si>
  <si>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</si>
  <si>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</si>
  <si>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</si>
  <si>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</si>
  <si>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</si>
  <si>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</si>
  <si>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</si>
  <si>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</si>
  <si>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</si>
  <si>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</si>
  <si>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</si>
  <si>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</si>
  <si>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</si>
  <si>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</si>
  <si>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</si>
  <si>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0051603</t>
  </si>
  <si>
    <t>HADIČKA SPOJOVACÍ</t>
  </si>
  <si>
    <t>STERILE IV TUBING, F0,5ML - F120ML</t>
  </si>
  <si>
    <t>0051604</t>
  </si>
  <si>
    <t>KATETR BALÓNKOVÝ PTCA - NC SPRINTER; VYSOKOTLAKÝ</t>
  </si>
  <si>
    <t>NCSPXXXXX</t>
  </si>
  <si>
    <t>0051606</t>
  </si>
  <si>
    <t>STENT PERIFERNÍ VASKULÁRNÍ - COMPLETE SE; SAMOEXPANDIBILNÍ; NITINOL</t>
  </si>
  <si>
    <t>SCXXXLG,SCXXXXLG,SCXXXFG,SCXXXXFG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</si>
  <si>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</si>
  <si>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</si>
  <si>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</si>
  <si>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</si>
  <si>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</si>
  <si>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0051609</t>
  </si>
  <si>
    <t>SYSTÉM PRO ZPEVNĚNÍ ANULU CHLOPNĚ SIMPLICI-T</t>
  </si>
  <si>
    <t>SIMPLICIT-T MODELOVÉ ČÍSLO 670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</si>
  <si>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</si>
  <si>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</si>
  <si>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</si>
  <si>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</si>
  <si>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</si>
  <si>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</si>
  <si>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</si>
  <si>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</si>
  <si>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</si>
  <si>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</si>
  <si>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</si>
  <si>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</si>
  <si>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</si>
  <si>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</si>
  <si>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</si>
  <si>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0051615</t>
  </si>
  <si>
    <t>KARDIOSTIMULÁTOR DVOUDUTINOVÝ  ADAPTA DR</t>
  </si>
  <si>
    <t>VČETNĚ ELEKTROD</t>
  </si>
  <si>
    <t>0051617</t>
  </si>
  <si>
    <t>KARDIOSTIMULÁTOR JEDNODUTINOVÝ ADAPTA SR</t>
  </si>
  <si>
    <t>0051628</t>
  </si>
  <si>
    <t>KARDIOSTIMULÁTOR DVOUDUTINOVÝ  SENSIA DR</t>
  </si>
  <si>
    <t>0051629</t>
  </si>
  <si>
    <t>KARDIOSTIMULÁTOR DVOUDUTINOVÝ  SENSIA D</t>
  </si>
  <si>
    <t>0051630</t>
  </si>
  <si>
    <t>KARDIOSTIMULÁTOR JEDNODUTINOVÝ SENSIA S</t>
  </si>
  <si>
    <t>0051631</t>
  </si>
  <si>
    <t>KARDIOSTIMULÁTOR JEDNODUTINOVÝ SENSIA SR</t>
  </si>
  <si>
    <t>0051637</t>
  </si>
  <si>
    <t>KARDIOSTIMULÁTOR DVOUDUTINOVÝ  VERSA DR</t>
  </si>
  <si>
    <t>0051643</t>
  </si>
  <si>
    <t>CP STENT,CP8Z16-CP8Z45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</si>
  <si>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</si>
  <si>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</si>
  <si>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</si>
  <si>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</si>
  <si>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</si>
  <si>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</si>
  <si>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</si>
  <si>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</si>
  <si>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</si>
  <si>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</si>
  <si>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</si>
  <si>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</si>
  <si>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</si>
  <si>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</si>
  <si>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</si>
  <si>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</si>
  <si>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</si>
  <si>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</si>
  <si>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</si>
  <si>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</si>
  <si>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</si>
  <si>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</si>
  <si>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</si>
  <si>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</si>
  <si>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0051713</t>
  </si>
  <si>
    <t>SFS-3,5-25, 250ML/3 DAYS</t>
  </si>
  <si>
    <t>0051716</t>
  </si>
  <si>
    <t>SFS-0505H, 10ML/HR</t>
  </si>
  <si>
    <t>0051717</t>
  </si>
  <si>
    <t>ZÁSOBNÍK PRO LINEÁRNÍ STAPLER - (PRO PZT KOD 0051723)</t>
  </si>
  <si>
    <t>MODRÝ,ZELENÝ; TITAN SVORKY - SUTURA 30,45,60,75,90X3,8;4,5MM; CLB-30,45,60,75,90</t>
  </si>
  <si>
    <t>0051721</t>
  </si>
  <si>
    <t>STAPLER CIRKULÁRNÍ ZAHNUTÝ</t>
  </si>
  <si>
    <t>WH-Y-XX(XX=21,24,26,29,32,34)</t>
  </si>
  <si>
    <t>0051723</t>
  </si>
  <si>
    <t>STAPLER LINEÁRNÍ; BEZ NOŽE</t>
  </si>
  <si>
    <t>FH-Y-XX(XX=30,45,60,75,90)/3,8;4,5MM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</si>
  <si>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</si>
  <si>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</si>
  <si>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</si>
  <si>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</si>
  <si>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</si>
  <si>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</si>
  <si>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0051733</t>
  </si>
  <si>
    <t>SHUNT BALÓNKOVÝ KAROTICKÝ 8/9 F</t>
  </si>
  <si>
    <t>INAHARA PRUIT OUTLYING  2000-19/...48/..49,2003-19/..48/..49,2010-19/..48/..49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</si>
  <si>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</si>
  <si>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</si>
  <si>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</si>
  <si>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</si>
  <si>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</si>
  <si>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</si>
  <si>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</si>
  <si>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</si>
  <si>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</si>
  <si>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</si>
  <si>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</si>
  <si>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</si>
  <si>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DVOULUMENNÝ  3-7F, 1651-34 - 1651-74</t>
  </si>
  <si>
    <t>0051747</t>
  </si>
  <si>
    <t>KATETR CHOLANGIOGRAFICKÝ</t>
  </si>
  <si>
    <t>DÉLKA 50 CM, 4F, 2401-50,..51</t>
  </si>
  <si>
    <t>0051781</t>
  </si>
  <si>
    <t>EXTRAKTOR DORMIA PICKSTONE, 4 HELIKÁLNÍ VLÁKNA - DOR729.740</t>
  </si>
  <si>
    <t>STERILNÍ, DÉL.90CM, 2.9,4CH, BAL.1KS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</si>
  <si>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</si>
  <si>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</si>
  <si>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</si>
  <si>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</si>
  <si>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</si>
  <si>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</si>
  <si>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</si>
  <si>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</si>
  <si>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</si>
  <si>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</si>
  <si>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</si>
  <si>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</si>
  <si>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0051803</t>
  </si>
  <si>
    <t>KATETR DOUBLE LOOP ŘID.VODIČ S FIX.PL. - AC42..43</t>
  </si>
  <si>
    <t>OT.DIST.I PROX.KONEC,UZAVŘ.DIST.A OT.PROX.,SOFT POLYUR.,STERIL. 6-7CH,24-28CM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</si>
  <si>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</si>
  <si>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</si>
  <si>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</si>
  <si>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</si>
  <si>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</si>
  <si>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KATETR DOUBLE LOOP ŘID.VODIČ S FIX.PL.,BEZ OTV.STŘ .Č.- ACB7..ACB8</t>
  </si>
  <si>
    <t>OTEVŘ.DIST.I PROX.KONEC,VORTEK, STERILNÍ, 6-8 CH, 24-30CM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</si>
  <si>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</si>
  <si>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</si>
  <si>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</si>
  <si>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</si>
  <si>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</si>
  <si>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0051816</t>
  </si>
  <si>
    <t>KATETR DETOUR, URETERAL BYPASS - AE20..</t>
  </si>
  <si>
    <t>SUBKUTÁNNÍ URETERÁLNÍ BYPASS, SILIKON+POLYESTER, 715 - 610MM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</si>
  <si>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</si>
  <si>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</si>
  <si>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</si>
  <si>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</si>
  <si>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</si>
  <si>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</si>
  <si>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0051819</t>
  </si>
  <si>
    <t>DRÁT, VODIČ SELDINGER, FIX.PL. - AE01..AE11..</t>
  </si>
  <si>
    <t>ZAKONČENÍ J, DÉLKA 80-150CM, VELIKOST 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</si>
  <si>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</si>
  <si>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</si>
  <si>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</si>
  <si>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</si>
  <si>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</si>
  <si>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0051829</t>
  </si>
  <si>
    <t>KATETR EPICYST.URISTIL,VÝMĚNNÝ SET - AJ9A..</t>
  </si>
  <si>
    <t>KATETR PIGTAIL,100%SILIKON,8-11-14CH,SKALPEL,3W-VENTIL,KONEKTOR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</si>
  <si>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</si>
  <si>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</si>
  <si>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</si>
  <si>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</si>
  <si>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</si>
  <si>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</si>
  <si>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</si>
  <si>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</si>
  <si>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</si>
  <si>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</si>
  <si>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</si>
  <si>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</si>
  <si>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</si>
  <si>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</si>
  <si>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</si>
  <si>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</si>
  <si>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</si>
  <si>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0051859</t>
  </si>
  <si>
    <t>KATETR DUFOUR,TROJC.PROST.,120ML - AB3R..</t>
  </si>
  <si>
    <t>SEMIRIG.LATEX STERIL.DÉL.42CM,18-24CH</t>
  </si>
  <si>
    <t>0051860</t>
  </si>
  <si>
    <t>SET PRO INHALACI RADIOAEROSOLU - ULTRAVENT</t>
  </si>
  <si>
    <t>PRO PROVÁDĚNÍ RADIOAEROSOLOVÉ SCINTIGRAFIE PLIC, DRN 4384</t>
  </si>
  <si>
    <t>0051868</t>
  </si>
  <si>
    <t>KATETR TROJC.PROST.,50,80ML - AM34..30..36..32..35..31..</t>
  </si>
  <si>
    <t>REINFORSED LATEX,ZAK.STR.,COUV.,DEL.,STERILNÍ,DÉL.42CM,18-24CH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</si>
  <si>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</si>
  <si>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</si>
  <si>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</si>
  <si>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</si>
  <si>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</si>
  <si>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</si>
  <si>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</si>
  <si>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</si>
  <si>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</si>
  <si>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0051890</t>
  </si>
  <si>
    <t>CHLOPEŇ AORTÁLNÍ - KONDUIT CHLOPENNÍ SJM, CAVG-404 XXCAVGJ-514</t>
  </si>
  <si>
    <t>AORTÁLNÍ, VEL.21,23,25,27,29,31,33; DÉLKA GRAFTU 10, 14.5 CM</t>
  </si>
  <si>
    <t>0051892</t>
  </si>
  <si>
    <t>OXYGENÁTOR LILIPUT D901, D902, D905EOS</t>
  </si>
  <si>
    <t>OXYGENÁTOR MEMBRÁNOVÝ BEZ PERFUZNÍHO SETU</t>
  </si>
  <si>
    <t>0051895</t>
  </si>
  <si>
    <t>NEBULIZÉR ULTRAZVUKOVÝ - SOLCO-VENT SO-4825</t>
  </si>
  <si>
    <t>PRO DIAGNOSTIKU PLICNÍ VENTILACE</t>
  </si>
  <si>
    <t>0051896</t>
  </si>
  <si>
    <t>NÁÚSTEK K NEBULIZÉRU SOLCO-VENT SO-4823</t>
  </si>
  <si>
    <t>0051897</t>
  </si>
  <si>
    <t>KATETR BALÓNKOVÝ DILATAČNÍ PRO PTMC - INOUE</t>
  </si>
  <si>
    <t>PRO MITRÁLNÍ KOMISUROTOMII; 7F; DÉLKA 70CM; PTMC-20,22,24,26,28,30</t>
  </si>
  <si>
    <t>0051907</t>
  </si>
  <si>
    <t>GAMCATH GDC-1112.5J,1117.5J.1120J</t>
  </si>
  <si>
    <t>0051916</t>
  </si>
  <si>
    <t>KATETR HEMODIALYZAČNÍ DVOUCESTNÝ DOČASNÝ PEDIATRICKÝ</t>
  </si>
  <si>
    <t>GAMCATH KIT GDK-607.5P,610P,612.5P,615P,812.5P,810P,815P</t>
  </si>
  <si>
    <t>0051917</t>
  </si>
  <si>
    <t>KATETR HEMODIALYZAČNÍ TROJCESTNÝ</t>
  </si>
  <si>
    <t>GAMCATH KIT GTK-1212.5,1215,1217.5,1220</t>
  </si>
  <si>
    <t>0051918</t>
  </si>
  <si>
    <t>KATETR HEMODIALYZAčNÍ DVOUCESTNÝ PERMANENTNÍ EVERFLOW DOLHIN PROTECT</t>
  </si>
  <si>
    <t>GAMCATH KIT MC-GPDK-1517,1521,1525,1529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</si>
  <si>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</si>
  <si>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</si>
  <si>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</si>
  <si>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</si>
  <si>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</si>
  <si>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</si>
  <si>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</si>
  <si>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</si>
  <si>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</si>
  <si>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</si>
  <si>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</si>
  <si>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</si>
  <si>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</si>
  <si>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</si>
  <si>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0051945</t>
  </si>
  <si>
    <t>ZÁPLATA SRDEČNÍ PERIKARDIÁLNÍ SJM BIOCOR, B40-5X4</t>
  </si>
  <si>
    <t>VEL.5X4CM, FIXACE ZA NUL.TLAKU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</si>
  <si>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</si>
  <si>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</si>
  <si>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</si>
  <si>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</si>
  <si>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</si>
  <si>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</si>
  <si>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</si>
  <si>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</si>
  <si>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</si>
  <si>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0051952</t>
  </si>
  <si>
    <t>KATETR OESOPHAGEAL,BLAKEMORE SANGSTAKEN - LB71..LB76..</t>
  </si>
  <si>
    <t>NERVA,3 NEBO 4 LUMEN,DÉLKA 120CM,STERILNÍ,15-21CH</t>
  </si>
  <si>
    <t>0051954</t>
  </si>
  <si>
    <t>KATETR CYSTODRAIN INTEGRAL, PUNK.VÝMĚ.SET-CD10..CD1A..CD1B..CD1C..</t>
  </si>
  <si>
    <t>BALONKOVÝ KATETR (10-20CH),100% SILIKON,KOV.TROKAR,VÝM.VODIČ,SVORKA,STER.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</si>
  <si>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</si>
  <si>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</si>
  <si>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</si>
  <si>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</si>
  <si>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</si>
  <si>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</si>
  <si>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</si>
  <si>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</si>
  <si>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</si>
  <si>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0051960</t>
  </si>
  <si>
    <t>EXTRAKTOR DORMIA, 6 HELIKÁLNÍ VLÁKNA - DOR116.226</t>
  </si>
  <si>
    <t>STERILNÍ, DÉL.70.90CM, 5.5,4CH, BAL.1KS</t>
  </si>
  <si>
    <t>0051961</t>
  </si>
  <si>
    <t>EXTRAKTOR DORMIA, 6 HELIKÁLNÍ VLÁKNA ZKŘÍŽENÉ - DOR111</t>
  </si>
  <si>
    <t>STERILNÍ, DÉL.70CM, 5.5CH, BAL.1KS</t>
  </si>
  <si>
    <t>0051962</t>
  </si>
  <si>
    <t>EXTRAKTOR DORMIA, 4 PLOCHÁ VLÁKNA - EFP214.224.424.434.624.634</t>
  </si>
  <si>
    <t>STERILNÍ, DÉL.70.90.120CM, 4,3,2.5CH, BAL.1KS</t>
  </si>
  <si>
    <t>0051963</t>
  </si>
  <si>
    <t>EXTRAKTOR DORMIA, 4 HEL. VL.,OLIVK.ZAK.- DOV114.224.324.424.624</t>
  </si>
  <si>
    <t>STERILNÍ, DÉL.70.90CM, 2.5,3,3.5,4,5.5CH, BAL.1KS</t>
  </si>
  <si>
    <t>0051964</t>
  </si>
  <si>
    <t>EXTRAKTOR DORMIA, 4 PLOCHÁ VLÁKNA,OLIVK.ZAK.- EFV224.424.624</t>
  </si>
  <si>
    <t>STERILNÍ, DÉL 90CM, 2.5,3,4CH, BAL.1KS</t>
  </si>
  <si>
    <t>0051965</t>
  </si>
  <si>
    <t>EXTRAKTOR - KOŠ DORMIA-PIRONNEAU, BILIÁRNÍ - DOR543.554.544.556.546</t>
  </si>
  <si>
    <t>STERILNÍ, DÉL 35,60CM, 3,4,6 VLÁKEN, KOŠÍK PRŮMĚRU 25,20MM, BAL.1KS</t>
  </si>
  <si>
    <t>0051966</t>
  </si>
  <si>
    <t>EXTRAKTOR - KOŠ DORMIA-PIRONNEAU, BILIÁRNÍ - DOV554.544.556.546</t>
  </si>
  <si>
    <t>STERILNÍ, DÉL 35,60CM, 4,6 VLÁKEN, KOŠÍK PRŮMĚRU 25,20MM,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</si>
  <si>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</si>
  <si>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</si>
  <si>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</si>
  <si>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</si>
  <si>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</si>
  <si>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</si>
  <si>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</si>
  <si>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</si>
  <si>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</si>
  <si>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0051970</t>
  </si>
  <si>
    <t>KATETR DOUBLE LOOP VODIČ S FIX.PL.- AJ4A..49</t>
  </si>
  <si>
    <t>0051971</t>
  </si>
  <si>
    <t>KATETR DOUBLE LOOP VODIČ S FIX.PL.- ACB5..ACBC</t>
  </si>
  <si>
    <t>0051972</t>
  </si>
  <si>
    <t>KATETR DOUBLE LOOP VODIČ S FIX.PL.- BNAA..BNBB</t>
  </si>
  <si>
    <t>OT.DIST.I PROX.KONEC,UZAVŘ.DIST.A OTEVŘ.PROX.,BIOSOFT DUO,STERIL. 6-8CH,24-28CM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</si>
  <si>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</si>
  <si>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</si>
  <si>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</si>
  <si>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</si>
  <si>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</si>
  <si>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</si>
  <si>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</si>
  <si>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</si>
  <si>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</si>
  <si>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</si>
  <si>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</si>
  <si>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</si>
  <si>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</si>
  <si>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</si>
  <si>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</si>
  <si>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</si>
  <si>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</si>
  <si>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</si>
  <si>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0051984</t>
  </si>
  <si>
    <t>KATETR SINGL.LOOP K TU/PERK.DREN.LEDV.,VODIČ FIX.PL-AC44..</t>
  </si>
  <si>
    <t>UZAVŘ.DIST.A OTEVŘ.PROX.,VORTEK, STERILNÍ, DÉL.90 CM, 6-8CH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</si>
  <si>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</si>
  <si>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</si>
  <si>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</si>
  <si>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</si>
  <si>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</si>
  <si>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</si>
  <si>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</si>
  <si>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</si>
  <si>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</si>
  <si>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</si>
  <si>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</si>
  <si>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</si>
  <si>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</si>
  <si>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</si>
  <si>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</si>
  <si>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0051991</t>
  </si>
  <si>
    <t>ENDOŠITÍ JK10G</t>
  </si>
  <si>
    <t>ENDOKNOT  VICRYL, 0, STRAIGHT  CENA ZA 1KS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</si>
  <si>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</si>
  <si>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</si>
  <si>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</si>
  <si>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</si>
  <si>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</si>
  <si>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</si>
  <si>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</si>
  <si>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</si>
  <si>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</si>
  <si>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</si>
  <si>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</si>
  <si>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</si>
  <si>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</si>
  <si>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</si>
  <si>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</si>
  <si>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</si>
  <si>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</si>
  <si>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</si>
  <si>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</si>
  <si>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</si>
  <si>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</si>
  <si>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</si>
  <si>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</si>
  <si>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</si>
  <si>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0052030</t>
  </si>
  <si>
    <t>ENDOŠITÍ MIC585H</t>
  </si>
  <si>
    <t>VICRYL 2/0, 120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</si>
  <si>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</si>
  <si>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</si>
  <si>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</si>
  <si>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</si>
  <si>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</si>
  <si>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</si>
  <si>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</si>
  <si>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</si>
  <si>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</si>
  <si>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</si>
  <si>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</si>
  <si>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</si>
  <si>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0052054</t>
  </si>
  <si>
    <t>KATETR ELEKTROFYZIOLOGICKÝ RESPONSE</t>
  </si>
  <si>
    <t>6F/120CM,BIPOLÁRNÍ,SPACING 10MM,CRD,JSN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</si>
  <si>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</si>
  <si>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</si>
  <si>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</si>
  <si>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</si>
  <si>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</si>
  <si>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</si>
  <si>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</si>
  <si>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</si>
  <si>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</si>
  <si>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</si>
  <si>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</si>
  <si>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</si>
  <si>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</si>
  <si>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</si>
  <si>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</si>
  <si>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0052065</t>
  </si>
  <si>
    <t>7F/115CM,HEXA-,OKTA-,DEKAPOLÁRNÍ, SPACING 2-5-2MM,MS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</si>
  <si>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</si>
  <si>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</si>
  <si>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</si>
  <si>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</si>
  <si>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</si>
  <si>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</si>
  <si>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</si>
  <si>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</si>
  <si>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</si>
  <si>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</si>
  <si>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</si>
  <si>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</si>
  <si>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</si>
  <si>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</si>
  <si>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0052073</t>
  </si>
  <si>
    <t>KABEL PRODL.LIVEWIRE TC - KATETR ELEKTROFYZIOLOGICKÝ</t>
  </si>
  <si>
    <t>150CM,THERMOCOUPLE,MAX.POUŽITÍ 10X</t>
  </si>
  <si>
    <t>0052076</t>
  </si>
  <si>
    <t>ZAVADĚČ S TRHACÍM TĚLEM PEEL-AWAY (PRO IMPLANTACI ELEKTROD)</t>
  </si>
  <si>
    <t>5-16F/14CM,DILATÁTOR,VODIČ 50CM,JEHLA,INJEKČNÍ STŘÍKAČKA</t>
  </si>
  <si>
    <t>0052077</t>
  </si>
  <si>
    <t>9-14F/23CM,DILATÁTOR,VODIČ 80CM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</si>
  <si>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</si>
  <si>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</si>
  <si>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</si>
  <si>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</si>
  <si>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</si>
  <si>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</si>
  <si>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</si>
  <si>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</si>
  <si>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</si>
  <si>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</si>
  <si>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</si>
  <si>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</si>
  <si>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</si>
  <si>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</si>
  <si>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</si>
  <si>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</si>
  <si>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</si>
  <si>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</si>
  <si>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</si>
  <si>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</si>
  <si>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</si>
  <si>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</si>
  <si>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</si>
  <si>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0052094</t>
  </si>
  <si>
    <t>6,5-7,5F/110CM,DILATÁTOR,HEMOSTAT.CHLOPEŇ,BOČNÍ VSTUP</t>
  </si>
  <si>
    <t>0052108</t>
  </si>
  <si>
    <t>KATETR BALÓNKOVÝ PTCA - SPRINTER; STŘEDNĚTLAKÝ</t>
  </si>
  <si>
    <t>SPRXXXXX, SPRXXXXW</t>
  </si>
  <si>
    <t>0052140</t>
  </si>
  <si>
    <t>KATETR BALÓNKOVÝ PTA - WANDA; SMASH</t>
  </si>
  <si>
    <t>WANDA BALLOON DILATATION CATHETER H965SCH505XX0,SMASH H965SCH503XXO</t>
  </si>
  <si>
    <t>0052143</t>
  </si>
  <si>
    <t>EXTRAKTOR - AMPLATZ GOOSE NECK GNXXXX - PERIFERNÍ, KORONÁRNÍ</t>
  </si>
  <si>
    <t>AMPLATZ SNARE KIT GN1001,2501 10,15,20,25,30,35MMX102,48CM</t>
  </si>
  <si>
    <t>0052146</t>
  </si>
  <si>
    <t>EXTRAKTOR - AMPLATZ GOOSE NECK SET SKXXX - PERIFERNÍ, KORONÁRNÍ</t>
  </si>
  <si>
    <t>AMPL.MICROSNARE KIT 2,4,7MMX175,200CM</t>
  </si>
  <si>
    <t>0052160</t>
  </si>
  <si>
    <t>EXTRAKTOR - KOŠÍČEK - 4 DRÁT - OPAK.POUŽ. 026755</t>
  </si>
  <si>
    <t>FG-17K-1, MAX.POUŽITÍ 30X</t>
  </si>
  <si>
    <t>0052165</t>
  </si>
  <si>
    <t>EXTRAKTOR - KOŠÍČEK - 4 DRÁT - OPAK.POUŽ. 026757</t>
  </si>
  <si>
    <t>FG-18Q-1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</si>
  <si>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</si>
  <si>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</si>
  <si>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</si>
  <si>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</si>
  <si>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</si>
  <si>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</si>
  <si>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0052193</t>
  </si>
  <si>
    <t>KLIČKA POLYPEKTOMICKÁ - OPAK.POUŽITÍ, A-SET 026122-25</t>
  </si>
  <si>
    <t>SD-5L,U,SD-6L,U MAX.POUŽITÍ 50X</t>
  </si>
  <si>
    <t>0052195</t>
  </si>
  <si>
    <t>KLIČKA POLYPEKTOMICKÁ - OPAK.POUŽITÍ, A-SET 026806-7,10,12,16,30,32</t>
  </si>
  <si>
    <t>SD-9U,L;SD-12U;SD-13-U,L;MAX.POUŽITÍ 50X</t>
  </si>
  <si>
    <t>0052196</t>
  </si>
  <si>
    <t>KLIČKA POLYPEKTOMICKÁ - JEDNORÁZOVÁ, 025850,.51</t>
  </si>
  <si>
    <t>SD-221L/U</t>
  </si>
  <si>
    <t>0052197</t>
  </si>
  <si>
    <t>KLIČKA POLYPEKTOMICKÁ - OPAK.POUŽITÍ, A-SET 026842,.48,.34,.36</t>
  </si>
  <si>
    <t>SD-16L,U-AS,SD-17L,U-AS MAX.POUŽITÍ 50X</t>
  </si>
  <si>
    <t>0052199</t>
  </si>
  <si>
    <t>KLIČKA POLYPEKTOMICKÁ - N1074530; JEDNORÁZOVÁ</t>
  </si>
  <si>
    <t>SD-230-U-20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</si>
  <si>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</si>
  <si>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</si>
  <si>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</si>
  <si>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</si>
  <si>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</si>
  <si>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</si>
  <si>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</si>
  <si>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</si>
  <si>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</si>
  <si>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</si>
  <si>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</si>
  <si>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</si>
  <si>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</si>
  <si>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</si>
  <si>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</si>
  <si>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0052215</t>
  </si>
  <si>
    <t>KATETR BALÓNKOVÝ KONTRAPULZAČNÍ 0884-00-4031-01</t>
  </si>
  <si>
    <t>PERCOR STAT-DL 9,5FR,OBJ.BAL.34,40ML,DÉL.6 A 11;10,5FR DÉL.11</t>
  </si>
  <si>
    <t>KATETR HEMODIALYZAČNÍ JEDNOCESTNÝ AKUTNÍ JUGULÁRNÍ</t>
  </si>
  <si>
    <t>GAMCATH GSC-810J,812.5J,815J,820J,825J,817.5J</t>
  </si>
  <si>
    <t>0052218</t>
  </si>
  <si>
    <t>KATETR URETERÁLNÍ CODE OLIVE ZAKONČENÍ - AC5B..</t>
  </si>
  <si>
    <t>1 OTVOR, METAL MANDREN, NEOPLEX, STERILNÍ, DÉL.73 CM, 3-8 CH</t>
  </si>
  <si>
    <t>KATETR URETERÁLNÍ BAL.OKLUZ.- AC5L..AC5K..</t>
  </si>
  <si>
    <t>RTG KONTR.,3CEST.VENTIL, 0,2 OR 1ML BAL.,POLYAMID,STER.,90 CM,3-4.5CH</t>
  </si>
  <si>
    <t>KATETR URETERÁLNÍ BAL.PRO DILAT. MOČ.- BD40..</t>
  </si>
  <si>
    <t>RTG KONT.,7 CH,VENTIL,AKT.DÉL.BAL.4CM,PE,STER.,DÉL.75CM,PRŮM.BAL.4-6 MM,MANOM.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</si>
  <si>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</si>
  <si>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</si>
  <si>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</si>
  <si>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</si>
  <si>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</si>
  <si>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</si>
  <si>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</si>
  <si>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SET PRO PERKUTÁNÍ NEFROSTOMII MALECOT  - RMA..</t>
  </si>
  <si>
    <t>KOLIBRI, SELDINGER,PUNK.JEHLY,DILATÁTOR,MALECOT KATETR  8-14CH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</si>
  <si>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</si>
  <si>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</si>
  <si>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</si>
  <si>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</si>
  <si>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</si>
  <si>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</si>
  <si>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</si>
  <si>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</si>
  <si>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</si>
  <si>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0052299</t>
  </si>
  <si>
    <t>DRÉN URETERO-PYELOSTOMICKÝ GIL-VERNET - AJ61..AJ62..</t>
  </si>
  <si>
    <t>OHEBNÁ JEHLA,100% SILIKON,STER., DÉL.70 CM, 10CH</t>
  </si>
  <si>
    <t>0052300</t>
  </si>
  <si>
    <t>KATETR PRO URETEROSIGMOIDEOST.,FLÉT.ZAK.- AC41..</t>
  </si>
  <si>
    <t>5 OTVORŮ, RTG KONTR.PROUŽEK, PVC, STERILNÍ, DÉL.155 CM, 5-12 CH</t>
  </si>
  <si>
    <t>0052303</t>
  </si>
  <si>
    <t>KATETR BALÓNKOVÝ PTCA - SEQUENT II,NEO</t>
  </si>
  <si>
    <t>BAL.KAT.ANGIOPL.VEL.2,0 - 4,0/10-30MM;5021421-469,50217XX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</si>
  <si>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</si>
  <si>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</si>
  <si>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</si>
  <si>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</si>
  <si>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</si>
  <si>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</si>
  <si>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</si>
  <si>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</si>
  <si>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</si>
  <si>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</si>
  <si>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</si>
  <si>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</si>
  <si>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</si>
  <si>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</si>
  <si>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</si>
  <si>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0052310</t>
  </si>
  <si>
    <t>KATETR EPICYST.CYSTODRAIN, PUNKČNÍ SET-BJ80..</t>
  </si>
  <si>
    <t>KATETR PIGTAIL,ROZLOM.KANYLA,NOŽÍK,PU,STER.,9-12-15CH</t>
  </si>
  <si>
    <t>0052315</t>
  </si>
  <si>
    <t>ZAVADĚČ KE KATETRŮM  401611M-911M, 812M</t>
  </si>
  <si>
    <t>BRITE TIP ISI 11CM F6-F9</t>
  </si>
  <si>
    <t>0052316</t>
  </si>
  <si>
    <t>ZAVADĚČ KE KATETRŮM  401623M-923M, 824M</t>
  </si>
  <si>
    <t>BRITE TIP ISI 23CM F6-F9,STMB,MARKER ZNAČKOVACÍ 532-598 A,B,C,D</t>
  </si>
  <si>
    <t>0052317</t>
  </si>
  <si>
    <t>ZAVADĚČ KE KATETRŮM  401635M-935M, 836M</t>
  </si>
  <si>
    <t>BRITE TIP ISI 36CM F6-F9</t>
  </si>
  <si>
    <t>0052318</t>
  </si>
  <si>
    <t>ZAVADĚČ KE KATETRŮM  401645M-945M, 846M, 501616-7(A)</t>
  </si>
  <si>
    <t>BRITE TIP ISI 45CM F6-F9</t>
  </si>
  <si>
    <t>0052319</t>
  </si>
  <si>
    <t>ZAVADĚČ KE KATETRŮM  401655M-955M, 856M, 403545S-403785S</t>
  </si>
  <si>
    <t>BRITE TIP ISI 55CM F6-F9, CROSSOVER 5F, 6F, 7F</t>
  </si>
  <si>
    <t>0052329</t>
  </si>
  <si>
    <t>STENT BILIÁRNÍ - SET; PLAST</t>
  </si>
  <si>
    <t>MAJ -255,MAJ-266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</si>
  <si>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</si>
  <si>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</si>
  <si>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</si>
  <si>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</si>
  <si>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</si>
  <si>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</si>
  <si>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</si>
  <si>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</si>
  <si>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</si>
  <si>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0052353</t>
  </si>
  <si>
    <t>KONDUIT SRDEČNÍ CARBO-SEAL</t>
  </si>
  <si>
    <t>CARBO-SEAL VALSALVA, OBJ.KOD CP-0XX, AP-0XX</t>
  </si>
  <si>
    <t>0052358</t>
  </si>
  <si>
    <t>KATETR EP ŘIDITELNÝ LIVEWIRE DUO-DECAPOLAR (PRO MAPOVÁNÍ)</t>
  </si>
  <si>
    <t>7F/95CM,20 ELEKTROD, SPACING 2-10-2;5MM; SLC HALO</t>
  </si>
  <si>
    <t>0052359</t>
  </si>
  <si>
    <t>KATETR EPICYST.CYSTODRAIN, PUNKČNÍ SET-BJ85..</t>
  </si>
  <si>
    <t>KATETR PIGTAIL,ROZLOM.KANYLA,SBĚR.SÁČEK,NOŽÍK,PU,STER.,9-12-15CH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</si>
  <si>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</si>
  <si>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</si>
  <si>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</si>
  <si>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</si>
  <si>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</si>
  <si>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</si>
  <si>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</si>
  <si>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</si>
  <si>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</si>
  <si>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</si>
  <si>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</si>
  <si>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</si>
  <si>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</si>
  <si>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</si>
  <si>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</si>
  <si>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</si>
  <si>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0052382</t>
  </si>
  <si>
    <t>KATETR BALÓNKOVÝ PTA - OPT-P1</t>
  </si>
  <si>
    <t>OPT - P1 PTA BALOON CATHETERS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</si>
  <si>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</si>
  <si>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</si>
  <si>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</si>
  <si>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</si>
  <si>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</si>
  <si>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</si>
  <si>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</si>
  <si>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</si>
  <si>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</si>
  <si>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</si>
  <si>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</si>
  <si>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</si>
  <si>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0052399</t>
  </si>
  <si>
    <t>P8,3G(ULT)-8.5,10.2,12,0,14.0-35-50-P,ST-32S-RING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</si>
  <si>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</si>
  <si>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</si>
  <si>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</si>
  <si>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</si>
  <si>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</si>
  <si>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</si>
  <si>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</si>
  <si>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</si>
  <si>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</si>
  <si>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0052405</t>
  </si>
  <si>
    <t>KATETR URETERÁLNÍ LSE KWART RETRO-INJECT SADA</t>
  </si>
  <si>
    <t>U-002500,002600,002700,002800 002500</t>
  </si>
  <si>
    <t>0052425</t>
  </si>
  <si>
    <t>KATETR EXTRAKČNÍ TRIPOD 012212</t>
  </si>
  <si>
    <t>U-012212(-UDH)</t>
  </si>
  <si>
    <t>0052428</t>
  </si>
  <si>
    <t>KATETR EXTRAKČNÍ KOŠÍK SPIRÁLOVÝ 013100</t>
  </si>
  <si>
    <t>U-013(4,5,6,8)100,1,2,3,4,5,6,7,8,9(-UDH)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</si>
  <si>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</si>
  <si>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</si>
  <si>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</si>
  <si>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</si>
  <si>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</si>
  <si>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</si>
  <si>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</si>
  <si>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</si>
  <si>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</si>
  <si>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</si>
  <si>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</si>
  <si>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0052462</t>
  </si>
  <si>
    <t>STENT PERIFERNÍ URETERÁLNÍ SOF-FLEX,POLYURETAN</t>
  </si>
  <si>
    <t>U-039208,10,12,14,16,18,20,22,24,26,28,30</t>
  </si>
  <si>
    <t>0052465</t>
  </si>
  <si>
    <t>KATETR DVOUC.PROST.,50ML - AB66..65..67..</t>
  </si>
  <si>
    <t>0052466</t>
  </si>
  <si>
    <t>KATETR TROJC.PROST.SHORT TIP 30,50ML - AB6J..6H..6G..</t>
  </si>
  <si>
    <t>0052467</t>
  </si>
  <si>
    <t>KATETR TROJC.PROST.,CHURET,LE GUILLOU,40,50ML - AB39..3W..</t>
  </si>
  <si>
    <t>SEMIRIG.LATEX, STERILNÍ, DÉL.43,42 CM, 18-24CH,18-22CH</t>
  </si>
  <si>
    <t>0052468</t>
  </si>
  <si>
    <t>KATETR TROJC.PROST.POOPERAČNÍ - AB6A..6E..6B..6C..</t>
  </si>
  <si>
    <t>SILIKON,ZAK.DUF.,DEL.,COUV.,STR.,STERILNÍ,DÉL.42CM,18-24CH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</si>
  <si>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</si>
  <si>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</si>
  <si>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</si>
  <si>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</si>
  <si>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</si>
  <si>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</si>
  <si>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</si>
  <si>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</si>
  <si>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</si>
  <si>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</si>
  <si>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</si>
  <si>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</si>
  <si>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</si>
  <si>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</si>
  <si>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</si>
  <si>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</si>
  <si>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</si>
  <si>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</si>
  <si>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</si>
  <si>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</si>
  <si>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</si>
  <si>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0052490</t>
  </si>
  <si>
    <t>JEHLA POLYPERF 19-22G/20-25MM ZAHN. 592007,592009,592011,592507,592509,592511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</si>
  <si>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</si>
  <si>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</si>
  <si>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</si>
  <si>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</si>
  <si>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0052497</t>
  </si>
  <si>
    <t>PROTÉZA CÉVNÍ PLETENÁ</t>
  </si>
  <si>
    <t>POLYMAILLE PMN120650,PMN140750,PMN160850,PMN180950,PMN201050,PMN221150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</si>
  <si>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</si>
  <si>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</si>
  <si>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</si>
  <si>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</si>
  <si>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0052500</t>
  </si>
  <si>
    <t>POLYMAILLE S KOLAGENEM PMC0010100,PMC001215,PMC001230,PMC001415,PMC001430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</si>
  <si>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</si>
  <si>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</si>
  <si>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</si>
  <si>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</si>
  <si>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</si>
  <si>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</si>
  <si>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0052504</t>
  </si>
  <si>
    <t>PROTÉZA CÉVNÍ TKANÁ</t>
  </si>
  <si>
    <t>POLYTHESE NÍZKÁ POROZITA 11010602,11010600,11010601,11010802,11010800,11010801</t>
  </si>
  <si>
    <t>0052515</t>
  </si>
  <si>
    <t>POLYTHESE-IC NP 12012602,12012600,12012601,12012802,12012800,12012801</t>
  </si>
  <si>
    <t>0052518</t>
  </si>
  <si>
    <t>POLYTHESE-IC KOLAGEN NP 13013002,13013000,13013001,13013202,13013200,13013201</t>
  </si>
  <si>
    <t>0052519</t>
  </si>
  <si>
    <t>POLYTHESE-IC KOLAGEN NP 13013402,13013400,13013401,13013600,13013601,13013800</t>
  </si>
  <si>
    <t>0052523</t>
  </si>
  <si>
    <t>POLYTHESE-IC PTB 2410,PTB 2408,PTB 2610,PTB 2608,PTB 2810,PTB 2808,PTB 3010</t>
  </si>
  <si>
    <t>0052527</t>
  </si>
  <si>
    <t>POLYTHESE-IC PAR22108810,PAR24108810,PAR26108810,PAR28108810,PAR30108810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</si>
  <si>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</si>
  <si>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</si>
  <si>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</si>
  <si>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</si>
  <si>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</si>
  <si>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</si>
  <si>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</si>
  <si>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</si>
  <si>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</si>
  <si>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0052532</t>
  </si>
  <si>
    <t>PR20120</t>
  </si>
  <si>
    <t>0052533</t>
  </si>
  <si>
    <t>KATETR URETERÁLNÍ DILATAČNÍ,SADA U-076000</t>
  </si>
  <si>
    <t>U-076000</t>
  </si>
  <si>
    <t>0052536</t>
  </si>
  <si>
    <t>KATETR URETERÁLNÍ DILATAČNÍ U-0760</t>
  </si>
  <si>
    <t>U-076606,08,09,10,11,12,14,16,18</t>
  </si>
  <si>
    <t>0052538</t>
  </si>
  <si>
    <t>PORT IMPLANTABILNÍ</t>
  </si>
  <si>
    <t>POLYSITE 4000, TITANOVÝ 4008,4108,4017,4117</t>
  </si>
  <si>
    <t>0052542</t>
  </si>
  <si>
    <t>KATETR URETERÁLNÍ DILATAČNÍ BALONKOVÝ SADA 078354</t>
  </si>
  <si>
    <t>U-078354,U-078342</t>
  </si>
  <si>
    <t>0052545</t>
  </si>
  <si>
    <t>KATETR URETHRÁLNÍ DILATAČNÍ BALONKOVÝ PO VODIČI</t>
  </si>
  <si>
    <t>U-078389-OW 078389-OW</t>
  </si>
  <si>
    <t>0052546</t>
  </si>
  <si>
    <t>KATETR URETERÁLNÍ DILATAČNÍ BALONKOVÝ OMEGA SADA</t>
  </si>
  <si>
    <t>U-078411,U-078481,U-078681 078411</t>
  </si>
  <si>
    <t>0052553</t>
  </si>
  <si>
    <t>KATETR URETERÁLNÍ DILATAČNÍ TFE,SADA U-076600</t>
  </si>
  <si>
    <t>U-076600</t>
  </si>
  <si>
    <t>0052556</t>
  </si>
  <si>
    <t>KATETR URETERÁLNÍ DILATAČNÍ PŘÍSTUP.U-FUS-09/12,14</t>
  </si>
  <si>
    <t>U-FUS/0020/28,35,55</t>
  </si>
  <si>
    <t>0052559</t>
  </si>
  <si>
    <t>KATETR CYSTOSTOMICKÝ COOK SADA 083308</t>
  </si>
  <si>
    <t>U-083308,083310,083312</t>
  </si>
  <si>
    <t>0052560</t>
  </si>
  <si>
    <t>POLYSITE 4000, TITANOVÝ 4008 ISP,4108 ISP,4017 ISP,4117 ISP</t>
  </si>
  <si>
    <t>0052564</t>
  </si>
  <si>
    <t>POLYSITE 3000, TITANOVÝ 3007,3107,3017,3117,3008,3108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</si>
  <si>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</si>
  <si>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</si>
  <si>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</si>
  <si>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</si>
  <si>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0052572</t>
  </si>
  <si>
    <t>STENT PERIFERNÍ URETERÁLNÍ,SILIKON</t>
  </si>
  <si>
    <t>U-133620,133622,133624,133626,133628,133630</t>
  </si>
  <si>
    <t>0052603</t>
  </si>
  <si>
    <t>KATETR URETERÁLNÍ ENDO-SOF DOUBLE PIGTAIL SADA U-D</t>
  </si>
  <si>
    <t>U-DPSCI-05/06,07/0022 AŽ 28</t>
  </si>
  <si>
    <t>0052605</t>
  </si>
  <si>
    <t>STENT URETERÁLNÍ UNIVERSA DOUBLE PIGTAIL SADA U-0</t>
  </si>
  <si>
    <t>U-0095,96,9712 AŽ 30-GRAD,U-009820-GRAD</t>
  </si>
  <si>
    <t>0052606</t>
  </si>
  <si>
    <t>STENT URETERÁLNÍ UNIVERSA DOUBLE PIGTAIL STENT U-</t>
  </si>
  <si>
    <t>U-0095,96,9712 AŽ 30-GRAD-B,U-00982</t>
  </si>
  <si>
    <t>0052607</t>
  </si>
  <si>
    <t>STENT URETERÁLNÍ UNIVERSA MULTILENGTH SADA U-0095</t>
  </si>
  <si>
    <t>U-0095,96,97,9800-GRAD</t>
  </si>
  <si>
    <t>0052611</t>
  </si>
  <si>
    <t>U-349522-B,349524-B,349526-B,349528-B</t>
  </si>
  <si>
    <t>0052616</t>
  </si>
  <si>
    <t>KATETR URETERÁLNÍ SILIKON GREENE SADA 435520</t>
  </si>
  <si>
    <t>U-435520,435620,435720,435820</t>
  </si>
  <si>
    <t>0052632</t>
  </si>
  <si>
    <t>VODIČ STANDARD UROLOGICKÝ U-628133</t>
  </si>
  <si>
    <t>U-625433,628133,413,433,635413,638113,638413</t>
  </si>
  <si>
    <t>0052639</t>
  </si>
  <si>
    <t>VODIČ COPE MANDRIL VÝMĚNNÝ UROLOGICKÝ U-632248</t>
  </si>
  <si>
    <t>U-632248,632848,635948,635448,645448</t>
  </si>
  <si>
    <t>0052640</t>
  </si>
  <si>
    <t>VODIČ STANDARD UROLOGICKÝ U-632403</t>
  </si>
  <si>
    <t>U-632403,638400,638403</t>
  </si>
  <si>
    <t>0052646</t>
  </si>
  <si>
    <t>VODIČ HYDROFILNÍ ROADRUNNER U-RR-LPC</t>
  </si>
  <si>
    <t>U-635440-RR-LPC,635442-RR-LPC,638440-RR-LPC,638442-RR-LPC</t>
  </si>
  <si>
    <t>0052654</t>
  </si>
  <si>
    <t>VODIČ HEAVY DUTY UROLOGICKÝ SLIZÁK U-635883-SC</t>
  </si>
  <si>
    <t>U-635883-SC,638483-SC</t>
  </si>
  <si>
    <t>0052655</t>
  </si>
  <si>
    <t>VODIČ STANDARD PEVNÉ JÁDRO UROLOGICKÝ U-638404</t>
  </si>
  <si>
    <t>U-638104,404</t>
  </si>
  <si>
    <t>0052658</t>
  </si>
  <si>
    <t>VODIČ STANDARD UROLOGICKÝ SLIZÁK U-638200-SC</t>
  </si>
  <si>
    <t>U-638200(202,400,401,402,403,433)-SC</t>
  </si>
  <si>
    <t>0052661</t>
  </si>
  <si>
    <t>VODIČ HEAVY DUTY UROLOGICKÝ U-638453</t>
  </si>
  <si>
    <t>U-638453</t>
  </si>
  <si>
    <t>0052662</t>
  </si>
  <si>
    <t>VODIČ AMPLATZ STIFF UROLOGICKÝ U-638455</t>
  </si>
  <si>
    <t>U-638455</t>
  </si>
  <si>
    <t>0052669</t>
  </si>
  <si>
    <t>VODIČ STANDARD PEVNÉ JÁDRO HEAVY DUTY UROLOGICKÝ</t>
  </si>
  <si>
    <t>U-638854 U-638854</t>
  </si>
  <si>
    <t>0052678</t>
  </si>
  <si>
    <t>VODIČ SOS PRO APLIKACI KONTRASTU UROLOGICKÝ</t>
  </si>
  <si>
    <t>U-738410 U-738410</t>
  </si>
  <si>
    <t>0052690</t>
  </si>
  <si>
    <t>POLYSITE 1000, TITANOVÝ 1001,1004,1007,1030,1031,1040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</si>
  <si>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</si>
  <si>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</si>
  <si>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</si>
  <si>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</si>
  <si>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</si>
  <si>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</si>
  <si>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0052714</t>
  </si>
  <si>
    <t>KATETR DRENÁŽNÍ ULTRATHANE UTA</t>
  </si>
  <si>
    <t>UTA-8.5,UTA-10.2,UTA-12.0,UTA-14.0</t>
  </si>
  <si>
    <t>0052715</t>
  </si>
  <si>
    <t>KATETR NEFROSTOMICKÝ ULTRATHANE SADA UTN</t>
  </si>
  <si>
    <t>UTN-8.5,UTN-10.2,UTN-12.0,UTN-14.0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</si>
  <si>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</si>
  <si>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</si>
  <si>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</si>
  <si>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</si>
  <si>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</si>
  <si>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</si>
  <si>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0052725</t>
  </si>
  <si>
    <t>ZAVADĚČ-SPECIALTY INTRODUCER KIT-E-P-TUOHY BORST</t>
  </si>
  <si>
    <t>496475-78-5,6,7,8FR,.038 S DRÁTEM</t>
  </si>
  <si>
    <t>0052734</t>
  </si>
  <si>
    <t>ZAVADĚČ-LONG SHEAT INTRODUCER LSI</t>
  </si>
  <si>
    <t>490005-5FR,06-6FR,07-7FR,08-8FR,09-9FR,27-7FR,28-8FR,29-9FR,VŠECHNY 23CM</t>
  </si>
  <si>
    <t>0052737</t>
  </si>
  <si>
    <t>VODIČ-ARGON PTFE COATED CLASSIC GUIDEWIRES</t>
  </si>
  <si>
    <t>38XXXX-.035,.038,100CM,125CM,150CM,175CM,200CM,220CM,260CM,3MMJ HROT</t>
  </si>
  <si>
    <t>0052739</t>
  </si>
  <si>
    <t>VODIČ-ARGON PTFE COATED SPECIALTY GUIDEWIRES</t>
  </si>
  <si>
    <t>39XXXX-.035,.038,150CM,180CM,RUZNÉ HROTY</t>
  </si>
  <si>
    <t>0052758</t>
  </si>
  <si>
    <t>SADA LIGAČNÍ - JÍCNOVÝ 4 GUMIČKY - VČETNĚ APLIKÁTORU - MULTIBAND</t>
  </si>
  <si>
    <t>MBL-4</t>
  </si>
  <si>
    <t>0052759</t>
  </si>
  <si>
    <t>SADA LIGAČNÍ - JÍCNOVÝ 10 GUMIČEK - VČETNĚ APLIKÁTORU - MULTIBAND</t>
  </si>
  <si>
    <t>MBL-10</t>
  </si>
  <si>
    <t>0052782</t>
  </si>
  <si>
    <t>DRÁT VODĺCĺ (DIAGNOSTICKÝ-PTCA) HI-TORQUE</t>
  </si>
  <si>
    <t>DÉL.190-300CM,22XXXM(J)H(J)(901)(903),1000415(RULER)</t>
  </si>
  <si>
    <t>0052795</t>
  </si>
  <si>
    <t>PROTÉZA CÉVNÍ PTFE EDWARDS-STANDARD</t>
  </si>
  <si>
    <t>PRŮMĚR 5,6,7 MM, DÉLKA 80 CM R05080,R06080,R07080</t>
  </si>
  <si>
    <t>0052796</t>
  </si>
  <si>
    <t>PROTÉZA CÉVNÍ PTFE EDWARDS-STANDARD R08020</t>
  </si>
  <si>
    <t>PRŮMĚR 8MM, DÉLKA 20CM</t>
  </si>
  <si>
    <t>0052801</t>
  </si>
  <si>
    <t>PROTÉZA CÉVNÍ PTFE EDWARDS-TENKOSTĚNNÁ</t>
  </si>
  <si>
    <t>PRŮMĚR 5,6,7 MM, DÉLKA 50 CM T05050,T06050,T07050</t>
  </si>
  <si>
    <t>0052802</t>
  </si>
  <si>
    <t>PRŮMĚR 5,6,7 MM, DÉLKA 80 CM T05080,T06080,T07080</t>
  </si>
  <si>
    <t>0052807</t>
  </si>
  <si>
    <t>PRŮMĚR 5,6,7 MM, DÉLKA 50 CM, SPIRÁLOVITĚ VYZTUŽ.R05050C50,R06050C50,R07050C50</t>
  </si>
  <si>
    <t>0052808</t>
  </si>
  <si>
    <t>PRŮMĚR 5,6,7MM,DÉL.80CM,SPIRÁLOVITĚ VYZTUŽENÁ R05080C80,R06080C80,R07080C80</t>
  </si>
  <si>
    <t>0052813</t>
  </si>
  <si>
    <t>PRŮMĚR 5,6,7MM,DÉL.80CM,SPIRÁLOVITĚ VYZTUŽENÁ T05080C80,T06080C80,T07080C80</t>
  </si>
  <si>
    <t>0052821</t>
  </si>
  <si>
    <t>SOUPRAVA PRO AUTOTRANSFÚZI 00263</t>
  </si>
  <si>
    <t>0052825</t>
  </si>
  <si>
    <t>SOUPRAVA AUTOTRANSFUZNÍ-REZERVOÁR SBĚRNÝ 00200</t>
  </si>
  <si>
    <t>0052826</t>
  </si>
  <si>
    <t>SOUPRAVA ASPIRAČNÍ 00208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</si>
  <si>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</si>
  <si>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</si>
  <si>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</si>
  <si>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</si>
  <si>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</si>
  <si>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</si>
  <si>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</si>
  <si>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</si>
  <si>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</si>
  <si>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</si>
  <si>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</si>
  <si>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</si>
  <si>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</si>
  <si>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</si>
  <si>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</si>
  <si>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</si>
  <si>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</si>
  <si>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</si>
  <si>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</si>
  <si>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</si>
  <si>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</si>
  <si>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</si>
  <si>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</si>
  <si>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0052854</t>
  </si>
  <si>
    <t>SET NEFROSTOMICKÝ</t>
  </si>
  <si>
    <t>OPT-MODEL NEPHROSTOMY SET-SELDINGER TECHNIQUE-US CUT</t>
  </si>
  <si>
    <t>0052856</t>
  </si>
  <si>
    <t>OPT-MODEL NEPHROSTOMY SET-SELDINGER TECHNIQUE-US CUT BASKET TYPE</t>
  </si>
  <si>
    <t>0052861</t>
  </si>
  <si>
    <t>STENT PERIFERNÍ URETERÁLNÍ NEFROSTOMICKÝ,POLYURETAN</t>
  </si>
  <si>
    <t>OPT-MODEL SPECIAL NEPHROSTOMY SET</t>
  </si>
  <si>
    <t>0052862</t>
  </si>
  <si>
    <t>OPT-MODEL NEPHROSTOMY DRAINAGE SET DIRECT PUNCTURE PIGTAIL</t>
  </si>
  <si>
    <t>0052864</t>
  </si>
  <si>
    <t>SET PŘÍMÝ PUNKČNÍ</t>
  </si>
  <si>
    <t>OPT-MODEL DIRECT PUNCTURE SET</t>
  </si>
  <si>
    <t>0053033</t>
  </si>
  <si>
    <t>ADAPTÉR ELEKTROD KARDIOSTIMULAČNÍCH A 1-A, A 1-B</t>
  </si>
  <si>
    <t>KONEKTOR 5MM NA IS-1, 109343</t>
  </si>
  <si>
    <t>0053036</t>
  </si>
  <si>
    <t>ADAPTÉR ELEKTROD KARDIOSTIMULAČNÍCH UNIVERZÁLNÍ A 1-N</t>
  </si>
  <si>
    <t>NA SPIRÁLU 1.2 - 2.7MM, DÉLKA 11CM, 114316</t>
  </si>
  <si>
    <t>0053039</t>
  </si>
  <si>
    <t>ELEKTRODA STIMULAČNÍ DOČASNÁ TC</t>
  </si>
  <si>
    <t>ELEKTRODA PRO EXTERNÍ STIMULACI, TC-114,115,116, 113514</t>
  </si>
  <si>
    <t>0053080</t>
  </si>
  <si>
    <t>KATETR ELEKTROFYZIOLOGICKÝ DIAGNOSTICKÝ NBIH,GOETZ(DOČASNÁ KARDIOST.)</t>
  </si>
  <si>
    <t>BIPOLÁR.PRO DOČAS.STIM. 057XXX,057XXXP,5,6F 007XXX,007XXXP</t>
  </si>
  <si>
    <t>0053094</t>
  </si>
  <si>
    <t>KATETR ELEKTROFYSIOLOGICKÝ DIAGNOSTICKÝ (INTRAKARDIÁLNí SNÍMÁNÍ,STIM.)</t>
  </si>
  <si>
    <t>4,6,8,10 POLARNÍ-DYNAMIC XT,RADIA XT-200XXX,230XXX,2011XX,231007,.009,.116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</si>
  <si>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</si>
  <si>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</si>
  <si>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</si>
  <si>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</si>
  <si>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</si>
  <si>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</si>
  <si>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</si>
  <si>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</si>
  <si>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0053230</t>
  </si>
  <si>
    <t>KATETR ARTERIÁLNÍ 411052,412052</t>
  </si>
  <si>
    <t>DVOUSTUPŇOVÝ</t>
  </si>
  <si>
    <t>0053231</t>
  </si>
  <si>
    <t>KATETR ARTERIÁLNÍ 411152,412152</t>
  </si>
  <si>
    <t>DVOUSTUPŇOVÝ S KONEKTOREM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</si>
  <si>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</si>
  <si>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</si>
  <si>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</si>
  <si>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</si>
  <si>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</si>
  <si>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</si>
  <si>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</si>
  <si>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</si>
  <si>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</si>
  <si>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0053263</t>
  </si>
  <si>
    <t>DRÁT ULTRA SELECT NITINOL GW US1403..07..08..15</t>
  </si>
  <si>
    <t>US 1803..09..16 GW.014,16,18X80,175,220,260,300</t>
  </si>
  <si>
    <t>0053265</t>
  </si>
  <si>
    <t>DRÁT ULTRA SELECT NITINOL GW US1806..18,2512.14.16</t>
  </si>
  <si>
    <t>GW.016,18,25,35X80,175,220,260</t>
  </si>
  <si>
    <t>0053284</t>
  </si>
  <si>
    <t>KANYLA ZAVÁDĚCÍ PRO PERKUTÁNNÍ POUŽITÍ 8F XD10775003</t>
  </si>
  <si>
    <t>BARD CHANNEL SHEATH 8F</t>
  </si>
  <si>
    <t>0053310</t>
  </si>
  <si>
    <t>SET SUPRAPUBICKÝ PUNKČNÍ CURITY</t>
  </si>
  <si>
    <t>CH10, 3 ML BAL., VÝMĚN.SET, TEPLOT.SENZOR, 5043-02</t>
  </si>
  <si>
    <t>0053311</t>
  </si>
  <si>
    <t>CH10, 3 ML BAL., VÝMĚNNÝ SET, 5042-02</t>
  </si>
  <si>
    <t>0053312</t>
  </si>
  <si>
    <t>CH10, 3 ML BAL., 5040-02</t>
  </si>
  <si>
    <t>0053315</t>
  </si>
  <si>
    <t>CH12, 5 ML BAL., VÝMĚNNÝ SET, 5044-02</t>
  </si>
  <si>
    <t>0053318</t>
  </si>
  <si>
    <t>CH14, 5 ML BAL., VÝMĚN.SET, TEPLOT.SENZOR, 5049-02</t>
  </si>
  <si>
    <t>0053358</t>
  </si>
  <si>
    <t>KATETR ANGIOGRAFICKÝ SLIP-CATH HYDROFILNÍ</t>
  </si>
  <si>
    <t>SCBR-VEŠKERÉ MODIFIKACE</t>
  </si>
  <si>
    <t>0053369</t>
  </si>
  <si>
    <t>KATETR BALÓNKOVÝ PTA - ATB</t>
  </si>
  <si>
    <t>X=PRŮMĚR 4-14MM; Y=DÉLKA 20-80MM; ATB5-35-(40/80/120)-X-Y</t>
  </si>
  <si>
    <t>0053383</t>
  </si>
  <si>
    <t>OPT - NEPHROLEN SLIM SET 1575-XXXX</t>
  </si>
  <si>
    <t>0053384</t>
  </si>
  <si>
    <t>OPT - NEPHROSOFT SLIM SET 1599-XXXX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</si>
  <si>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</si>
  <si>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</si>
  <si>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</si>
  <si>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</si>
  <si>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</si>
  <si>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</si>
  <si>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</si>
  <si>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</si>
  <si>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</si>
  <si>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</si>
  <si>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</si>
  <si>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</si>
  <si>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</si>
  <si>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</si>
  <si>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</si>
  <si>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</si>
  <si>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</si>
  <si>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</si>
  <si>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INDEFLÁTOR - MEDFLATOR SADA  MX1380-335,1380LB</t>
  </si>
  <si>
    <t>VČ. HEMOSTATICKÉHO KONEKTORU</t>
  </si>
  <si>
    <t>0053411</t>
  </si>
  <si>
    <t>SPIRÁLA EMBOLIZAČNÍ TRUFILL-SPIRÁLA 633240-633260</t>
  </si>
  <si>
    <t>0053412</t>
  </si>
  <si>
    <t>SPIRÁLA EMBOLIZAČNÍ TRUFILL-KOMP.TVAR633320-633370</t>
  </si>
  <si>
    <t>KOMPLEX.TVAR</t>
  </si>
  <si>
    <t>0053419</t>
  </si>
  <si>
    <t>KATETR DIAGNOSTICKÝ HALO SMALL,CRISTA CATH I,II</t>
  </si>
  <si>
    <t>BIOSENSEWEBSTER 36JXXR(CT),36YXXI,36YXXR(CT)</t>
  </si>
  <si>
    <t>0053421</t>
  </si>
  <si>
    <t>KATETR ABLAČNÍ (RF) - CELSIUS PEDIATR/6F</t>
  </si>
  <si>
    <t>BIOSENSEWEBSTER 35GXXR,35HXXR,35AXXR,35BXXR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</si>
  <si>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</si>
  <si>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</si>
  <si>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</si>
  <si>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</si>
  <si>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</si>
  <si>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</si>
  <si>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0053433</t>
  </si>
  <si>
    <t>BIOSENSEWEBSTER 37XXXX,PL4MXXXP,PL5JXXXP,PL5MXXXP,PL6MXXXP,PE</t>
  </si>
  <si>
    <t>0053439</t>
  </si>
  <si>
    <t>KATETR DIAGNOSTICKÝ ŘIDITELNÝ ČTYŘPOLÁRNÍ</t>
  </si>
  <si>
    <t>BIOSENSEWEBSTER 36BXXR(CT),36CXXR(CT),SW109XXX</t>
  </si>
  <si>
    <t>0053442</t>
  </si>
  <si>
    <t>KATETR DIAGNOSTICKÝ ŘIDITELNÝ DESETIPOLÁRNÍ, JEDENÁCTIPOLÁRNÍ</t>
  </si>
  <si>
    <t>BIOSENSEWEBSTER 35XXXQ(CT),36GXXQ(CT),MCT,R7D282CT,R7F282CT</t>
  </si>
  <si>
    <t>0053443</t>
  </si>
  <si>
    <t>KATETR DIAGNOSTICKÝ NEŘIDITELNÝ BIPOLÁRNÍ</t>
  </si>
  <si>
    <t>BIOSENSEWEBSTER 37OXXR,37PXXR</t>
  </si>
  <si>
    <t>0053445</t>
  </si>
  <si>
    <t>KATETR DIAGNOSTICKÝ NEŘIDITELNÝ ČTYŘPOLÁRNÍ</t>
  </si>
  <si>
    <t>BIOSENSEWEB.37CXXR(CT),37TXXR,37DXXR,37KXXR,37QXXR,CF5QXXXXR,CF6QXXXXR,F6QXXXXCT</t>
  </si>
  <si>
    <t>0053461</t>
  </si>
  <si>
    <t>GRASPER ROTIKULÁTOR - PLOCHÝ KRÁTKÝ, DLOUHÝ, ZAHNUTÝ - 85°;360°</t>
  </si>
  <si>
    <t>PLOCHÝ SILSCLINCH36, PLOCHÝ DLOUHÝ SILSCLINCH 46, ZAHNUTÝ ENDO GRASP 174233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</si>
  <si>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</si>
  <si>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</si>
  <si>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</si>
  <si>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</si>
  <si>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</si>
  <si>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</si>
  <si>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</si>
  <si>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</si>
  <si>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</si>
  <si>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</si>
  <si>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</si>
  <si>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</si>
  <si>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</si>
  <si>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</si>
  <si>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</si>
  <si>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</si>
  <si>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KLIPOVAČ ENDOCLIP  5MM</t>
  </si>
  <si>
    <t>PLASTOVÝ PRŮMĚR 5MM, 12 TITAN.SVOREK NA CÉVY-AUTOMAT, 176620</t>
  </si>
  <si>
    <t>0053477</t>
  </si>
  <si>
    <t>GRASPR ATRAUMAT.- ENDO CLINCH II 5MM</t>
  </si>
  <si>
    <t>PLASTOVÝ NA UCHYCENÍ TKÁNĚ SE ZAJIŠT.MECHANISMEM RUKOJETI, 174317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</si>
  <si>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</si>
  <si>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</si>
  <si>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</si>
  <si>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</si>
  <si>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</si>
  <si>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</si>
  <si>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</si>
  <si>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</si>
  <si>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</si>
  <si>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</si>
  <si>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</si>
  <si>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</si>
  <si>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</si>
  <si>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</si>
  <si>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</si>
  <si>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</si>
  <si>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</si>
  <si>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</si>
  <si>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</si>
  <si>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</si>
  <si>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0053499</t>
  </si>
  <si>
    <t>TROKAR FIXÁTOR SPRING GRIP 5-12;5-11;5;10-15;5-10MM</t>
  </si>
  <si>
    <t>PLASTOVÝ FIXAČNÍ ZÁVIT PRO TROKAR 174102; 174103; 174104;174106; 174110</t>
  </si>
  <si>
    <t>BODEC PRO TROKAR VERSAPORT RT 10MM N,SH</t>
  </si>
  <si>
    <t>PLASTOVÝ S OCHR.HROTEM,PRO KOV.TROKAR 5MM TĚSNĚNÍ,KRÁTKÝ,NORMAL, 179776P</t>
  </si>
  <si>
    <t>0053529</t>
  </si>
  <si>
    <t>POLYPROPYLENOVÁ - ROZMĚR 15,2X15,2CM - NA HERNII; SPM-66W, SPMM-66</t>
  </si>
  <si>
    <t>0053530</t>
  </si>
  <si>
    <t>STAPLER MF ENDO HERNIA 0°12MM</t>
  </si>
  <si>
    <t>PLASTOVÝ PŘÍMÝ SE ZÁSOBNÍKEM 4MM,4.8MM NA HERNII,  174025, 027</t>
  </si>
  <si>
    <t>0053532</t>
  </si>
  <si>
    <t>STAPLER PROTACK 5MM DISP.</t>
  </si>
  <si>
    <t>PLASTOVÝ PŘÍMÝ JEDNORÁZOVÝ 30 TITAN.ŠNEKŮ, 174006</t>
  </si>
  <si>
    <t>0053538</t>
  </si>
  <si>
    <t>PORT VENOUS TWO-PIECE SYST./W 9MM FR 120045;</t>
  </si>
  <si>
    <t>PODK.ŽILNÍ S POLYUR.KAT.-JEDNODUCHÝ, PORT A KAT. ROZPOJ./OBS. 9 FR. ZAV.</t>
  </si>
  <si>
    <t>PORT VENOUS TWO-PIECE MINI CAT. SYS. 120085</t>
  </si>
  <si>
    <t>PODK.ŽILNÍ S POLYUR.KAT.-JEDNODUCHÝ, PORT A KAT. ROZPOJ./OBS. 7 FR. ZAV.</t>
  </si>
  <si>
    <t>0053543</t>
  </si>
  <si>
    <t>PORT ARTER.TWO-PIECES SYSTEM* 120067</t>
  </si>
  <si>
    <t>PODK.TEPENNÝ S POLYUR.KAT.-JEDNODUCHÝ, PORT A KAT.ROZPOJ</t>
  </si>
  <si>
    <t>0053549</t>
  </si>
  <si>
    <t>HADIČKA SPOJOVACÍ CHEMOSITE* 120059,68,72...</t>
  </si>
  <si>
    <t>SADA NETRHACÍ JEHLY S HADIČKOU PRO INF. PORT</t>
  </si>
  <si>
    <t>0053550</t>
  </si>
  <si>
    <t>DRÁT VODÍCÍ PRO PTA KATETR  612-348-648</t>
  </si>
  <si>
    <t>ESSENCE SGW.</t>
  </si>
  <si>
    <t>0053552</t>
  </si>
  <si>
    <t>DRÁT VODÍCÍ PRO PTA KATETR  503558X-758X</t>
  </si>
  <si>
    <t>018 SV WIRE SGW.</t>
  </si>
  <si>
    <t>0053555</t>
  </si>
  <si>
    <t>MIKROKATETR INFUSNÍ 601210-271</t>
  </si>
  <si>
    <t>RAPID TRANSIT INFUSION CATH.</t>
  </si>
  <si>
    <t>0053556</t>
  </si>
  <si>
    <t>MIKROKATETR 605730-734</t>
  </si>
  <si>
    <t>MASSTRANSIT MICROCATH.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</si>
  <si>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</si>
  <si>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</si>
  <si>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</si>
  <si>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</si>
  <si>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</si>
  <si>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</si>
  <si>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</si>
  <si>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</si>
  <si>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</si>
  <si>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</si>
  <si>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</si>
  <si>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</si>
  <si>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</si>
  <si>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</si>
  <si>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</si>
  <si>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0053638</t>
  </si>
  <si>
    <t>STENT BILIÁRNÍ - SAMOEXPANDIBILNÍ; NITINOL</t>
  </si>
  <si>
    <t>SINUS SUPERFLEX ENDOSCOPIC/ VŠECHNY ROZMĚRY</t>
  </si>
  <si>
    <t>STENT AORTÁLNÍ; ŽILNÍ - SINUS XL VISUAL; SAMOEXPANDIBILNÍ; NITINOL</t>
  </si>
  <si>
    <t>SINUS XL VISUAL STENT 16-18MM</t>
  </si>
  <si>
    <t>0053640</t>
  </si>
  <si>
    <t>SINUS XL VISUAL STENT 20-24MM</t>
  </si>
  <si>
    <t>SINUS XL VISUAL STENT 26-28MM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</si>
  <si>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</si>
  <si>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</si>
  <si>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</si>
  <si>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</si>
  <si>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</si>
  <si>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</si>
  <si>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</si>
  <si>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</si>
  <si>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</si>
  <si>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</si>
  <si>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</si>
  <si>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</si>
  <si>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</si>
  <si>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</si>
  <si>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</si>
  <si>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</si>
  <si>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</si>
  <si>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</si>
  <si>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</si>
  <si>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</si>
  <si>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</si>
  <si>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</si>
  <si>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</si>
  <si>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0053794</t>
  </si>
  <si>
    <t>OXYGENÁTOR-SET HADICOVÝ PRO MIMOTĚLNÍ OBĚH BATOLAT</t>
  </si>
  <si>
    <t>BIOLINE</t>
  </si>
  <si>
    <t>0053801</t>
  </si>
  <si>
    <t>ECMO - OXYGENÁTOR,PLS-SYSTÉM DLOUHODOBÉ ŽIVOTNÍ PODPORY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</si>
  <si>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</si>
  <si>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</si>
  <si>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</si>
  <si>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</si>
  <si>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0053818</t>
  </si>
  <si>
    <t>KATETR K PERK.TROMB.TĚLÍSKU PT-45509</t>
  </si>
  <si>
    <t>5FR X 65CM, 9MM FRAGMENTAČ.KOŠÍČEK,SE ZAVÁD.POUZDREM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</si>
  <si>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</si>
  <si>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</si>
  <si>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</si>
  <si>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</si>
  <si>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</si>
  <si>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</si>
  <si>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</si>
  <si>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DRÁT VODÍCÍ 018.IN PRO ACCUSTICK II  20-108,20-707</t>
  </si>
  <si>
    <t>MEDITECH ACCUSTICK II INTRODUCER SYSTÉM</t>
  </si>
  <si>
    <t>0053893</t>
  </si>
  <si>
    <t>DRÁT VODÍCÍ AMPLATZ SUPER STIFF      46-5XX</t>
  </si>
  <si>
    <t>MEDITECH AMPLATZ SUPER STIFF GUIDEWIRES</t>
  </si>
  <si>
    <t>0053895</t>
  </si>
  <si>
    <t>DRÁT VODÍCÍ MAGIC TORQUE             46-591,46-592</t>
  </si>
  <si>
    <t>MEDITECH MAGIC TORQUE GUIDEWIRE</t>
  </si>
  <si>
    <t>KATETR DILATAČNÍ XXL                 14-5XX</t>
  </si>
  <si>
    <t>MEDITECH XXL BALLOON DILATATION CATHETER</t>
  </si>
  <si>
    <t>0053906</t>
  </si>
  <si>
    <t>KATETR DRENÁŽNÍ FLEXIMA BILIÁRNÍ     27-1XX,29-1XX</t>
  </si>
  <si>
    <t>MEDITECH BILIARY DR.CATH.</t>
  </si>
  <si>
    <t>0053910</t>
  </si>
  <si>
    <t>KATETR DRENÁŽNÍ FLEXIMA NEFROSTOMICKÝ,SET 27-18X</t>
  </si>
  <si>
    <t>MEDITECH NEPHROSTOMY DR.CATH.KIT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</si>
  <si>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</si>
  <si>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</si>
  <si>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</si>
  <si>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</si>
  <si>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</si>
  <si>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</si>
  <si>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0053929</t>
  </si>
  <si>
    <t>FILTR KAVÁLNÍ GREENFIELD OTW 50-400,50-501</t>
  </si>
  <si>
    <t>MEDITECH GREENFIELD VENA CAVA OTW FILTER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</si>
  <si>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</si>
  <si>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</si>
  <si>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</si>
  <si>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</si>
  <si>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</si>
  <si>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</si>
  <si>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</si>
  <si>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</si>
  <si>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</si>
  <si>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</si>
  <si>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</si>
  <si>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</si>
  <si>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</si>
  <si>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</si>
  <si>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</si>
  <si>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0054342</t>
  </si>
  <si>
    <t>DRÁT ZAVÁDĚCÍ EMERALD-DOUBLE ENDED 502563,502565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</si>
  <si>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</si>
  <si>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</si>
  <si>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</si>
  <si>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</si>
  <si>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</si>
  <si>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</si>
  <si>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</si>
  <si>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</si>
  <si>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</si>
  <si>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</si>
  <si>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</si>
  <si>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</si>
  <si>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0054350</t>
  </si>
  <si>
    <t>ZAVADĚČ KE KATETRŮM 402604R-402658R</t>
  </si>
  <si>
    <t>AVANTI CSI,4F-8,5F, 5,5CM</t>
  </si>
  <si>
    <t>0054351</t>
  </si>
  <si>
    <t>KATETR ANGIOPL.SLALOM,AVIATOR+,SLEEK,SAVVY(LONG),PR.2-8MM,DÉL.0,2-12CM</t>
  </si>
  <si>
    <t>PTA - 435202-606(S,L),4244015W-7040W,4362012-6022(L,S),4252004X-4254022X</t>
  </si>
  <si>
    <t>0054352</t>
  </si>
  <si>
    <t>KATETR BALÓNKOVÝ PTA - MAXI LD</t>
  </si>
  <si>
    <t>XX=PRŮMĚR 14-18MM; YY=DÉLKA 40-60MM; 416XXYY(S/L)</t>
  </si>
  <si>
    <t>0054353</t>
  </si>
  <si>
    <t>XX=PRŮMĚR 20-22MM; YY=DÉLKA 40-80MM; 416XXYY(S/L/LF)</t>
  </si>
  <si>
    <t>0054354</t>
  </si>
  <si>
    <t>PRŮMĚR 25MM; DÉLKA 40MM; 4162540(S/L)</t>
  </si>
  <si>
    <t>0054355</t>
  </si>
  <si>
    <t>KATETR DIAGNOSTICKÝ INFINITI 4F  538417-538476, CI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</si>
  <si>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</si>
  <si>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</si>
  <si>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</si>
  <si>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</si>
  <si>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</si>
  <si>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</si>
  <si>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</si>
  <si>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</si>
  <si>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</si>
  <si>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</si>
  <si>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</si>
  <si>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</si>
  <si>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</si>
  <si>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</si>
  <si>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</si>
  <si>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</si>
  <si>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</si>
  <si>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0054369</t>
  </si>
  <si>
    <t>ZAVADĚČ KE KATETRŮM 504604P-504611P</t>
  </si>
  <si>
    <t>AVANTI CSI,4F-11F, 5,5CM,S MINIVODIČEM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</si>
  <si>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</si>
  <si>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</si>
  <si>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</si>
  <si>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</si>
  <si>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</si>
  <si>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0054401</t>
  </si>
  <si>
    <t>ELEKTRODA DOČASNÁ STIMULAČNí ENDOKARDIÁLNÍ</t>
  </si>
  <si>
    <t>MYWIRE 1,2,3,4,5,6,7,8,9,10,11,12,13,14,15,16,21,23,24,25,26</t>
  </si>
  <si>
    <t>0054410</t>
  </si>
  <si>
    <t>OXYGENÁTOR-SADA PŘÍSLUŠENSTVÍ, ŽILNÍ ODCHYTÁVAČ VZDUCHU</t>
  </si>
  <si>
    <t>BE-VBT 160</t>
  </si>
  <si>
    <t>0054411</t>
  </si>
  <si>
    <t>KATETR BALÓNKOVÝ PTA - STERLING MR</t>
  </si>
  <si>
    <t>MR H74939031XXXXXX, MR SL H74939147XXXXXX</t>
  </si>
  <si>
    <t>0054412</t>
  </si>
  <si>
    <t>STENT KORONÁR. - PROMUS:-ELEMENT;-PLUS;-PREMIER;BALONEX;CR-PT;EVEROLIM</t>
  </si>
  <si>
    <t>XX=DÉLKA 08-38MM; YY=PRŮM 2,25-4,00MM; EL:H74939215XXYY10; PREM:H74939251XXYY0</t>
  </si>
  <si>
    <t>0054413</t>
  </si>
  <si>
    <t>KATETR BALÓNKOVÝ PTA - ŘEZACÍ - FLEXTOME CUTTING</t>
  </si>
  <si>
    <t>RB4XXXXXX</t>
  </si>
  <si>
    <t>0054414</t>
  </si>
  <si>
    <t>KATETR INTRAKORONÁRNÍ ULTRAZVUKOVÝ PULLBACK</t>
  </si>
  <si>
    <t>A7020</t>
  </si>
  <si>
    <t>0054416</t>
  </si>
  <si>
    <t>POUZDRO - SLIT SUPER SHEATH, RADIÁLNÍ</t>
  </si>
  <si>
    <t>SUPER SHEAT 11, 17 CM</t>
  </si>
  <si>
    <t>0054417</t>
  </si>
  <si>
    <t>POUZDRO - SUPER SHEATH FEMORÁLNÍ</t>
  </si>
  <si>
    <t>SUPER SHEAT 7, 11, 25 CM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</si>
  <si>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</si>
  <si>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</si>
  <si>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</si>
  <si>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</si>
  <si>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</si>
  <si>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</si>
  <si>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</si>
  <si>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</si>
  <si>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</si>
  <si>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WALLFLEX BILIARY RX  UNCOVERED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</si>
  <si>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</si>
  <si>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</si>
  <si>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</si>
  <si>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</si>
  <si>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</si>
  <si>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</si>
  <si>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0054428</t>
  </si>
  <si>
    <t>OXYGENÁTOR-SADA PŘÍSLUŠENSTVÍ,ARTERIÁLNÍ KANYLA VYZTUŽENÁ</t>
  </si>
  <si>
    <t>ACR,  AS, ASR</t>
  </si>
  <si>
    <t>0054433</t>
  </si>
  <si>
    <t>OXYGENÁTOR-SADA PŘÍSLUŠENSTVÍ,KANYLA ŽILNÍ NÁVRATOVÁ JEDNOST.DĚTSKÁ</t>
  </si>
  <si>
    <t>610..., 620...,630..., 640..., 192..., 193...</t>
  </si>
  <si>
    <t>0054435</t>
  </si>
  <si>
    <t>OXYGENÁTOR-SADA PŘÍSLUŠENSTVÍ,KANYLA ŽILNÍ NÁVRATOVÁ DVOUSTUPŇOVÁ SLIM</t>
  </si>
  <si>
    <t>TS</t>
  </si>
  <si>
    <t>0054436</t>
  </si>
  <si>
    <t>OXYGENÁTOR-SADA PŘÍSLUŠENSTVÍ,KANYLA ŽILNÍ NÁVRATOVÁ DVOUSTUP. ELLIPTI</t>
  </si>
  <si>
    <t>670...,671..., 672..., 673..., 675...</t>
  </si>
  <si>
    <t>0054440</t>
  </si>
  <si>
    <t>OXYGENÁTOR-SADA PŘÍSLUŠENSTVÍ,KATETR ODVZDUŠŇ. LEVÉ KOMORY KARDIOCHIR.</t>
  </si>
  <si>
    <t>LV, LVS, LVF</t>
  </si>
  <si>
    <t>0054443</t>
  </si>
  <si>
    <t>OBĚH MIMOTĚLNÍ - OXYGENÁTOR-SADA PŘÍSLUŠENSTVÍ,ECMO KANYLA</t>
  </si>
  <si>
    <t>EKA, EKV, M</t>
  </si>
  <si>
    <t>0054445</t>
  </si>
  <si>
    <t>OXYGENÁTOR-SADA PŘÍSLUŠENSTVÍ, CÉVNÍ KANYLA</t>
  </si>
  <si>
    <t>GK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</si>
  <si>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</si>
  <si>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</si>
  <si>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</si>
  <si>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</si>
  <si>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</si>
  <si>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</si>
  <si>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</si>
  <si>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</si>
  <si>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</si>
  <si>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</si>
  <si>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</si>
  <si>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</si>
  <si>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</si>
  <si>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</si>
  <si>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</si>
  <si>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</si>
  <si>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</si>
  <si>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</si>
  <si>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VELIKOST 8,5, 10,12,14 F,DÉLKA 30CM, ZAVADĚČ 0,038,KAT.ČÍSLO RLC-8(10,12,14)-038</t>
  </si>
  <si>
    <t>0054459</t>
  </si>
  <si>
    <t>STAPLER KOŽNÍ K JEDNORÁZOVÉMU POUŽITÍ TOHA MED 35W</t>
  </si>
  <si>
    <t>OBSAHUJE 35 SVOREK Z UŠLECHTILÉ OCELI O PRŮMĚRU 0,58MM, TOH 1903</t>
  </si>
  <si>
    <t>0054470</t>
  </si>
  <si>
    <t>STENT PERIFERNÍ VASKULÁRNÍ - FORMULA; BALONEXPANDIBILNÍ; OCEL</t>
  </si>
  <si>
    <t>RENÁLNÍ; FORX;  VEŠKERÉ MODIFIKACE</t>
  </si>
  <si>
    <t>0054471</t>
  </si>
  <si>
    <t>EXTRAKTOR - PERIFERNÍ, KORONÁRNÍ</t>
  </si>
  <si>
    <t>DRS-100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</si>
  <si>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</si>
  <si>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</si>
  <si>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</si>
  <si>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</si>
  <si>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</si>
  <si>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</si>
  <si>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STENTGRAFT AORTÁLNÍ BŘIŠNÍ - ZENITH AAA AOUNI EMERGENCY; SAMOEXP; OCEL</t>
  </si>
  <si>
    <t>AORTO-UNI-ILIAKÁLNÍ HRUDNĚ-BŘIŠNÍ; ZCMD VŠECHNY MODIFIKACE</t>
  </si>
  <si>
    <t>0054478</t>
  </si>
  <si>
    <t>STENTGRAFT AORTÁLNÍ BŘIŠNÍ - ZENITH FLEX AAA; BIFUR TĚLO; SAMOEXP;OCEL</t>
  </si>
  <si>
    <t>TFFB VŠECHNY MODIFIKACE</t>
  </si>
  <si>
    <t>0054479</t>
  </si>
  <si>
    <t>STENTGRAFT AORTÁLNÍ HRUDNÍ - ZENITH PRO TDA; TĚLO DIST; SAMOEXP; OCEL</t>
  </si>
  <si>
    <t>PRO DISEKCE, DISTÁLNÍ TĚLO NEPOKRYTÉ; GZSD-46-82</t>
  </si>
  <si>
    <t>0054480</t>
  </si>
  <si>
    <t>PRO DISEKCE; DISTÁLNÍ TĚLO NEPOKRYTÉ; GZSD-46-123</t>
  </si>
  <si>
    <t>0054482</t>
  </si>
  <si>
    <t>FS-GT-2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</si>
  <si>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</si>
  <si>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</si>
  <si>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</si>
  <si>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</si>
  <si>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</si>
  <si>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</si>
  <si>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</si>
  <si>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</si>
  <si>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</si>
  <si>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</si>
  <si>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</si>
  <si>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KANYLA ENDOTRACHEÁLNÍ</t>
  </si>
  <si>
    <t>C-PPDJ-VŠECHNY MODIFIKACE</t>
  </si>
  <si>
    <t>0054493</t>
  </si>
  <si>
    <t>OKLUDER SÍŇOVÉHO SEPTA-PFO,ASD,PFO FLEX,ASD FLEX</t>
  </si>
  <si>
    <t>ASD 21ASDXX,ASD 24ASDXX, PFO 1XPFOXX</t>
  </si>
  <si>
    <t>0054506</t>
  </si>
  <si>
    <t>KATETR VODÍCÍ PERIFERNÍ SHERPA NX</t>
  </si>
  <si>
    <t>SAXXXXW, SAXXXXXXXXK, SBXXXXW, SBXXXXXXXXK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</si>
  <si>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</si>
  <si>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</si>
  <si>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</si>
  <si>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</si>
  <si>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</si>
  <si>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</si>
  <si>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</si>
  <si>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</si>
  <si>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</si>
  <si>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</si>
  <si>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</si>
  <si>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0054522</t>
  </si>
  <si>
    <t>KATETR A SET DRENÁŽNÍ</t>
  </si>
  <si>
    <t>OPT - DRAINAGE CATHETER AND SET 1500-0100, 1502-XXXX</t>
  </si>
  <si>
    <t>0054523</t>
  </si>
  <si>
    <t>OPT - DRAINAGE CATHETER AND SET 1500-0200, 1503-XXXX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</si>
  <si>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</si>
  <si>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</si>
  <si>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</si>
  <si>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</si>
  <si>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</si>
  <si>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0054528</t>
  </si>
  <si>
    <t>OPT - GUIDE WIRE - 1106-0160,-0210,-0220,-0520,-3160</t>
  </si>
  <si>
    <t>0054530</t>
  </si>
  <si>
    <t>OPT-GUIDE WIRE-1106-0240,-0340,-0350,-1150,-1160,-1340,-34XX,-41XX</t>
  </si>
  <si>
    <t>0054533</t>
  </si>
  <si>
    <t>OPT - GUIDE WIRE - 1107-1340</t>
  </si>
  <si>
    <t>OPT - GUIDEWIRE 1121-0120,1125-0130/0140/1160/1170,1124-00XX,11241106-0170</t>
  </si>
  <si>
    <t>0054535</t>
  </si>
  <si>
    <t>OPT - GUIDE WIRE - 1125-0100,-0110,-1100,-1110</t>
  </si>
  <si>
    <t>0054536</t>
  </si>
  <si>
    <t>OPT - GUIDE WIRE - 1125-0210,-1150,-12XX,-13XX,-22XX,1124-0250</t>
  </si>
  <si>
    <t>SONDA VODÍCÍ</t>
  </si>
  <si>
    <t>OPT - GUIDING PROBE - 1133/1135/1136/1137/1138-XXXX</t>
  </si>
  <si>
    <t>0054553</t>
  </si>
  <si>
    <t>VAK DRENÁŽNÍ NÁHRADNÍ 600ML 1ks 46712</t>
  </si>
  <si>
    <t>0054556</t>
  </si>
  <si>
    <t>INDEFLÁTOR</t>
  </si>
  <si>
    <t>SED - INFLATION DEVICE - 0185NA</t>
  </si>
  <si>
    <t>0054566</t>
  </si>
  <si>
    <t>KATETR BIPOLÁRNÍ ŽILNÍ PRO DOČASNOU STIMULACI</t>
  </si>
  <si>
    <t>4 - 7 F, ELEKTRODA, JEHLA 24.TPL 4 - 7</t>
  </si>
  <si>
    <t>0054577</t>
  </si>
  <si>
    <t>SET ZAVÁDĚCÍ S INTEGROVANÝM HEMOSTATICKÝM VENTILEM</t>
  </si>
  <si>
    <t>5 - 10 F, DILAT., ZAVADĚČ,HEM. S BOČ. VST. 3CESTNÝ KOHOUT, VODÍCÍ DRÁT 08.7305 -</t>
  </si>
  <si>
    <t>0054578</t>
  </si>
  <si>
    <t>5 - 10 F, DILAT., ZAVADĚČ, JEHLA,HEM.VENT.S BOČ. VST., 3CESTNÝ KOHOUT,DRÁT J TYP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</si>
  <si>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</si>
  <si>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</si>
  <si>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</si>
  <si>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</si>
  <si>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</si>
  <si>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0054615</t>
  </si>
  <si>
    <t>KATETR MANOMETRICKÝ ANOREKTÁLNÍ G98-3233</t>
  </si>
  <si>
    <t>KATETR PRO BAROSTATICKÉ VYŠETŘENÍ MAX.POUŽITÍ 100X</t>
  </si>
  <si>
    <t>0054616</t>
  </si>
  <si>
    <t>KATETR MANOMETRICKÝ ANOREKTÁLNÍ G98-3234-35</t>
  </si>
  <si>
    <t>KATETR PRO BAROSTATICKÉ VYŠETŘ.MAX.POUŽITÍ 100X</t>
  </si>
  <si>
    <t>0054624</t>
  </si>
  <si>
    <t>KATETR MANOMETRICKÝ INTESTINÁLNÍ G98-3038</t>
  </si>
  <si>
    <t>KATETR PRO ODDIHO SVĚRAČ MAX.POUŽITÍ 100X</t>
  </si>
  <si>
    <t>0054625</t>
  </si>
  <si>
    <t>KATETR MANOMETRICKÝ INTESTINÁLNÍ G98-3039</t>
  </si>
  <si>
    <t>0054626</t>
  </si>
  <si>
    <t>SET AUTOTRANSFÚZNÍ 4053,4054,4077,4093..94..95</t>
  </si>
  <si>
    <t>4145,4146,4147 AUTOTRANSFÚZNÍ SET K SEPARÁTORU - VÁLEC 125ML,175ML,225ML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</si>
  <si>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</si>
  <si>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</si>
  <si>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</si>
  <si>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</si>
  <si>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</si>
  <si>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VEDENÍ ASPIRAČNÍ A ANTIKOAGULAČNÍ  4137</t>
  </si>
  <si>
    <t>0054823</t>
  </si>
  <si>
    <t>KATETR SHUNTOVÝ VENTRIKUL. S ADAPTEREM(PRO DRENÁŽ MOZKOMÍŠNÍHO MOKU)</t>
  </si>
  <si>
    <t>KATETR KOMOROVÝ, 25 CM, PRAVOUHL.ADAPT.,VC-1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</si>
  <si>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</si>
  <si>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</si>
  <si>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</si>
  <si>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</si>
  <si>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</si>
  <si>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</si>
  <si>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</si>
  <si>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</si>
  <si>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</si>
  <si>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</si>
  <si>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</si>
  <si>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</si>
  <si>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</si>
  <si>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</si>
  <si>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</si>
  <si>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0054914</t>
  </si>
  <si>
    <t>KLIPOVAČ NA ANEURYSMA YA0250T</t>
  </si>
  <si>
    <t>YASARGIL ANEURIZM VESSEL CLIP STD.PERMANENT 6MM TITAN</t>
  </si>
  <si>
    <t>0054947</t>
  </si>
  <si>
    <t>KLIPOVAČ NA ANEURYSMA YA0335</t>
  </si>
  <si>
    <t>YASARGIL ANEURIZM VESSEL CLIP MINI PERMANENT 4,7MM</t>
  </si>
  <si>
    <t>0054990</t>
  </si>
  <si>
    <t>KLIPOVAČ NA ANEURYSMA YA0440T</t>
  </si>
  <si>
    <t>YASARGIL ANEURIZM VESSEL CLIP STD. PERMANENT 6,5MM TITAN</t>
  </si>
  <si>
    <t>0054998</t>
  </si>
  <si>
    <t>KLIPOVAČ NA ANEURYSMA YA0460T</t>
  </si>
  <si>
    <t>YASARGIL ANEURIZM VESSEL CLIP STD. PERMANENT 7MM TITAN</t>
  </si>
  <si>
    <t>0055005</t>
  </si>
  <si>
    <t>KLIPOVAČ NA ANEURYSMA YA0480</t>
  </si>
  <si>
    <t>YASARGIL ANEURIZM VESSEL CLIP STD. TEMPORAER 8,4MM</t>
  </si>
  <si>
    <t>0055080</t>
  </si>
  <si>
    <t>KLIPOVAČ NA ANEURYSMA YA1190T</t>
  </si>
  <si>
    <t>YASARGIL ANEURIZM VESSEL CLIP STD.TEMPORAER 10,2MM TITAN</t>
  </si>
  <si>
    <t>0055188</t>
  </si>
  <si>
    <t>DRÁT VODÍCÍ PRO PTCA KAT. SHINOBI, PLUS 547114, 214</t>
  </si>
  <si>
    <t>DÉLKA 180CM</t>
  </si>
  <si>
    <t>0055189</t>
  </si>
  <si>
    <t>DRÁT VODÍCÍ PRO PTCA KAT. SHINOBI, PLUS 547114X, 214X</t>
  </si>
  <si>
    <t>DÉLKA 300CM</t>
  </si>
  <si>
    <t>0055216</t>
  </si>
  <si>
    <t>PROTÉZA CÉVNÍ EPTFE STANDAR. STĚNA ROVNÁ</t>
  </si>
  <si>
    <t>4-10 MM, 50 CM, 50S04 - 50S10</t>
  </si>
  <si>
    <t>0055292</t>
  </si>
  <si>
    <t>PROTÉZA CÉVNÍ EPTFE FLEX STAND.ST.ROV.</t>
  </si>
  <si>
    <t>6-10 MM, 50 CM, F5006 -  F5010</t>
  </si>
  <si>
    <t>0055417</t>
  </si>
  <si>
    <t>PROTÉZA CÉVNÍ PTFE FL.STAND.ROV.</t>
  </si>
  <si>
    <t>CARBOFLO FLEX EPTFE GRAFT REG.WALL STR., 70 CM F7006C-F7008C</t>
  </si>
  <si>
    <t>0055441</t>
  </si>
  <si>
    <t>PROTÉZA CÉVNÍ PTFE ROZŠÍŘENÁ FL.SE ZAŠKR.</t>
  </si>
  <si>
    <t>DISTAFLO FLEX EPTFE GRAFT SM.BEADING, 50 CM, DF5006SC-DF8008SC</t>
  </si>
  <si>
    <t>0055454</t>
  </si>
  <si>
    <t>PROTÉZA CÉVNÍ EPTFE CENTERFLEX STANDART.</t>
  </si>
  <si>
    <t>6-8 MM, 40 CM, CF4006 - CF4008</t>
  </si>
  <si>
    <t>0055477</t>
  </si>
  <si>
    <t>PROTÉZA CÉVNÍ PTFE CARBOF.CENTERFL.ZÚŽENÁ CFT455-8C</t>
  </si>
  <si>
    <t>CARBOFLO CENTERFLEX EPTFE GRAFT REGULAR WALL TAPERED, 5-8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</si>
  <si>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</si>
  <si>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</si>
  <si>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</si>
  <si>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</si>
  <si>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</si>
  <si>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</si>
  <si>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0055553</t>
  </si>
  <si>
    <t>PROTÉZA CÉVNÍ DIALINE II IMPREG.POL./KOLAGEN.</t>
  </si>
  <si>
    <t>6-24 MM, 60 CM, 242C606-242C624</t>
  </si>
  <si>
    <t>0055600</t>
  </si>
  <si>
    <t>SHUNT JAVID PRO KAROTIDY ZÚŽ. 007714</t>
  </si>
  <si>
    <t>JAVID CAROTID SHUNT TYPE 1852 17F TAPERED TO 10F 27.5CM</t>
  </si>
  <si>
    <t>0055601</t>
  </si>
  <si>
    <t>SHUNT BARD PŘÍMÝ BEZ POSTRAN. OTVORŮ</t>
  </si>
  <si>
    <t>BARD STRAIGHT SHUNT - NO SIDE HOLE, 000671-000677</t>
  </si>
  <si>
    <t>0055607</t>
  </si>
  <si>
    <t>SHUNT BARD PŘÍMÝ S 1 OTVOREM NA KAŽ. STR.</t>
  </si>
  <si>
    <t>BARD STRAIGHT SHUNT - ONE SIDE HOLE EACH END, 000679-000685</t>
  </si>
  <si>
    <t>0055609</t>
  </si>
  <si>
    <t>SHUNT BRENER PRO KAROTIDY ZÚŽENÝ 007755</t>
  </si>
  <si>
    <t>BRENER CAROTID SHUNT TYPE 1887 14F TAPERED TO 8F W/ACCESS</t>
  </si>
  <si>
    <t>0055651</t>
  </si>
  <si>
    <t>PORT MRI PLASTIKOVÝ S GROSHONG KATÉTREM A MAL. PROF.</t>
  </si>
  <si>
    <t>MRI PLASTIC LOW PROFILE PORT W ATTACH GROSHONG CATHETER 0603870</t>
  </si>
  <si>
    <t>0055691</t>
  </si>
  <si>
    <t>PORT TITAN S KATÉTREM  HICKMAN MALÝ VENOZNÍ 0602280</t>
  </si>
  <si>
    <t>TITANIUM PORT W PRECONNECTED 6.6FX76CM HICKMAN SMALL VENOUS CATH</t>
  </si>
  <si>
    <t>0055693</t>
  </si>
  <si>
    <t>SET PRO APLIKACI CYTOSTATIK S/BEZ KŘIDÉLEK,JEHLA</t>
  </si>
  <si>
    <t>WINGED INFUSION SETS 220XXX, 0602XXX, 0603XXX, 0604XXX</t>
  </si>
  <si>
    <t>0055739</t>
  </si>
  <si>
    <t>KATETR GROSHONG JEDNOLUMEN.C.V. 7711550</t>
  </si>
  <si>
    <t>GROSHONG SINGLE LUMEN 5.5FX40CM C.V.CATHETER WITH PERCUTANEOUS TRAY</t>
  </si>
  <si>
    <t>0055769</t>
  </si>
  <si>
    <t>KATETR BROVIAC JEDNOLUMEN. STANDART 0600100</t>
  </si>
  <si>
    <t>BROVIAC 6.6FX90CM SINGLE LUMEN CATHETER (REGULAR LENGTH)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</si>
  <si>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</si>
  <si>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</si>
  <si>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</si>
  <si>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</si>
  <si>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</si>
  <si>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</si>
  <si>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</si>
  <si>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</si>
  <si>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</si>
  <si>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0055818</t>
  </si>
  <si>
    <t>SET FLEXXICON PRAVÝ SUBCLAV. DLK-4000</t>
  </si>
  <si>
    <t>FLEXXICON KIT, RIGHT SUBCLAVIAN, 15 CM / 6 IN. LONG, GREEN</t>
  </si>
  <si>
    <t>KATETR FLEXXICON MOD.PRAVÝ SUBCLAV. DLC-4000ST</t>
  </si>
  <si>
    <t>FLEXXICON BLUE (SOFT-TIP) CATHETER, RIGHT SUBCLAVIAN, 15 CM / 6</t>
  </si>
  <si>
    <t>0055867</t>
  </si>
  <si>
    <t>KATETR TROJCEST.PRO DIALÝZ.PR.SUBC/JUG TLC-615</t>
  </si>
  <si>
    <t>TRIALYSIS CATHETER, RIGHT SUBCLAVIAN, JUGULAR, 15 CM / 6 IN. LON</t>
  </si>
  <si>
    <t>0055934</t>
  </si>
  <si>
    <t>SÍŤKA BARD COMPOSIX 0113240</t>
  </si>
  <si>
    <t>5CM X 10CM</t>
  </si>
  <si>
    <t>0055945</t>
  </si>
  <si>
    <t>LEPIDLO BIOLOGICKÉ 52000</t>
  </si>
  <si>
    <t>BIOLOGICAL GLUE DVOUSLOŽKOVÉ 15GR</t>
  </si>
  <si>
    <t>0055946</t>
  </si>
  <si>
    <t>DRÁT VODÍCÍ CROSS WIRE CWNS 1418SM,1418S</t>
  </si>
  <si>
    <t>ROVNÝ,PRŮM.0,014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</si>
  <si>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</si>
  <si>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</si>
  <si>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</si>
  <si>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</si>
  <si>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</si>
  <si>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0055949</t>
  </si>
  <si>
    <t>PROTÉZA GORE-TEX CÉVNÍ STANDARTNÍ PRUŽNÁ  S0507</t>
  </si>
  <si>
    <t>PRŮMĚR 5MM, DÉLKA 70CM</t>
  </si>
  <si>
    <t>0055962</t>
  </si>
  <si>
    <t>PROTÉZA GORE-TEX CÉVNÍ TENKOSTĚNNÁ PRUŽNÁ ST0507</t>
  </si>
  <si>
    <t>0055967</t>
  </si>
  <si>
    <t>PROTÉZA GORE-TEX CÉVNÍ TENKOSTĚNNÁ PRUŽNÁ ST0704</t>
  </si>
  <si>
    <t>PRŮMĚR 7MM, DÉLKA 40CM</t>
  </si>
  <si>
    <t>0055969</t>
  </si>
  <si>
    <t>PROTÉZA GORE-TEX CÉVNÍ TENKOSTĚNNÁ PRUŽNÁ ST0708</t>
  </si>
  <si>
    <t>PRŮMĚR 7MM, DÉLKA 80CM, HT063070,HT066070</t>
  </si>
  <si>
    <t>0055979</t>
  </si>
  <si>
    <t>PROTÉZA GORE-TEX CÉVNÍ TENKOSTĚNNÁ PRUŽNÁ S ODST.KR.</t>
  </si>
  <si>
    <t>PRŮMĚR 6MM, DÉLKA 40CM SRRT06030040L</t>
  </si>
  <si>
    <t>0055982</t>
  </si>
  <si>
    <t>PRŮMĚR 6MM, DÉLKA 80CM SRRT06030080L,HT066080,HT087080</t>
  </si>
  <si>
    <t>0056013</t>
  </si>
  <si>
    <t>KATETR ELEKTROFYZIOLOGICKÝ ŘIDITELNÝ LIVE WIRE (PRO MAPOVÁNÍ)</t>
  </si>
  <si>
    <t>6F/115CM DEKAPOL CSL SPACING 2-8-2MM</t>
  </si>
  <si>
    <t>0056016</t>
  </si>
  <si>
    <t>SET PRO ENTEROKLÝZU - SONDA DUODENÁLNÍ GUERBET 815</t>
  </si>
  <si>
    <t>STERILNÍ S TEFLONOVÝM MANDRENEM, PLAST. OLIVKOU SE ČTYŘMI VÝSTUPNÍMI OTVORY 815</t>
  </si>
  <si>
    <t>0056017</t>
  </si>
  <si>
    <t>SET PRO ENTEROKLÝZU - SONDA DUODENÁLNÍ GUERBET 816</t>
  </si>
  <si>
    <t>STERILNÍ S TEFLONOVÝM MANDRENEM, KOVOVOU ŠPIČKOU SE DVĚMA VÝSTUPNÍMI OTVORY 816</t>
  </si>
  <si>
    <t>0056020</t>
  </si>
  <si>
    <t>TROKAR BLADELESS</t>
  </si>
  <si>
    <t>1 RUKÁVEC, 12MM X 100MM, KAT. ČÍSLO 200-012-151</t>
  </si>
  <si>
    <t>0056021</t>
  </si>
  <si>
    <t>SET PRO ENTEROKLÝZU- HADIČKA K OMEZOVAČI TLAKU 834</t>
  </si>
  <si>
    <t>S LUER - LOCK ADAPTÉREM 834</t>
  </si>
  <si>
    <t>0056024</t>
  </si>
  <si>
    <t>KATETR ABLAČNÍ (RF) - ARTISAN; ŘIDITELNÝ</t>
  </si>
  <si>
    <t>12-14F, 70-90CM</t>
  </si>
  <si>
    <t>0056025</t>
  </si>
  <si>
    <t>SET PRO ENTEROKLÝZU - VAK NÁLEVOVÝ 857</t>
  </si>
  <si>
    <t>PEVNÝ PRŮHLEDNÝ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</si>
  <si>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</si>
  <si>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</si>
  <si>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</si>
  <si>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</si>
  <si>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</si>
  <si>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</si>
  <si>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</si>
  <si>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</si>
  <si>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</si>
  <si>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</si>
  <si>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</si>
  <si>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0056038</t>
  </si>
  <si>
    <t>PROTÉZA CÉVNÍ PTFE VASCUGRAFT 01103014-20</t>
  </si>
  <si>
    <t>STANDARDNÍ STĚNA 50CM/4,5,6,7,8,10MM</t>
  </si>
  <si>
    <t>0056040</t>
  </si>
  <si>
    <t>PROTÉZA CÉVNÍ PTFE VASCUGRAFT 01103033-35</t>
  </si>
  <si>
    <t>STANDARDNÍ STĚNA 80CM/6,7,8MM, 90CM/8MM 1103039</t>
  </si>
  <si>
    <t>0056041</t>
  </si>
  <si>
    <t>PROTÉZA CÉVNÍ PTFE VASCUGRAFT 01103049-52</t>
  </si>
  <si>
    <t>STANDARDNÍ STĚNA OPLETENÁ 40CM/4,5,6,8MM</t>
  </si>
  <si>
    <t>0056042</t>
  </si>
  <si>
    <t>PROTÉZA CÉVNÍ PTFE VASCUGRAFT 01103053-56</t>
  </si>
  <si>
    <t>STANDARDNÍ STĚNA OPLETENÁ 50CM/6-10MM</t>
  </si>
  <si>
    <t>0056044</t>
  </si>
  <si>
    <t>PROTÉZA CÉVNÍ PTFE VASCUGRAFT 01103060-64 0110</t>
  </si>
  <si>
    <t>STANDARDNÍ STĚNA OPLETENÁ 70CM/4,5,6,7,8MM</t>
  </si>
  <si>
    <t>0056045</t>
  </si>
  <si>
    <t>PROTÉZA CÉVNÍ PTFE VASCUGRAFT 01103068-70</t>
  </si>
  <si>
    <t>STANDARDNÍ STĚNA OPLETENÁ 80CM/6-8MM</t>
  </si>
  <si>
    <t>0056053</t>
  </si>
  <si>
    <t>PROTÉZA CÉVNÍ PTFE VASCUGRAFT 01103165-66 0110</t>
  </si>
  <si>
    <t>TENKOSTĚNNÁ 90CM/6,8MM</t>
  </si>
  <si>
    <t>0056058</t>
  </si>
  <si>
    <t>PROTÉZA CÉVNÍ PTFE VASCUGRAFT 01103189-92 0110</t>
  </si>
  <si>
    <t>TENKOSTĚNNÁ OPLETENÁ 70CM/5,6,7,8MM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</si>
  <si>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</si>
  <si>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</si>
  <si>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</si>
  <si>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</si>
  <si>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</si>
  <si>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</si>
  <si>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KATETR ABLAČNÍ (RF) - RF MARINR; (K ABLACI ARYTMIÍ)</t>
  </si>
  <si>
    <t>INTRAKARDIÁLNÍ SC/SCXL/SCXXL/CS/MC/SMC/MCXL</t>
  </si>
  <si>
    <t>0056163</t>
  </si>
  <si>
    <t>ELEKTRODA DEFIBRILAČNÍ PODKOŽNÍ 6996,6996T</t>
  </si>
  <si>
    <t>SUBQ, UNIPOLÁRNÍ, NESTEROIDNÍ, 1 CÍVKA,6996T-SYSTÉM ZAVÁDĚCÍ, PASIVNÍ FIXACE</t>
  </si>
  <si>
    <t>0056175</t>
  </si>
  <si>
    <t>DRÁT VOD. TLAK. WAVE WIRE,FLOWIRE,BRIGHT WIRE,PRIME WIRE,P.W. PRESTIGE</t>
  </si>
  <si>
    <t>84XX,84XXJ(XX=00,03,13),14XX,14XXJ(XX=00,01),74XX,74XXJ,79XX,79XXJ(XX=00,03,13)</t>
  </si>
  <si>
    <t>0056176</t>
  </si>
  <si>
    <t>KATETR KORON. INTRAVASKULÁRNÍ ULTRAZVUKOVÝ ZOBRAZOVACÍ - JOVUS VISIONS</t>
  </si>
  <si>
    <t>JOVUS VISIONS PV 8,2F 88900, PV 018 86700</t>
  </si>
  <si>
    <t>0056179</t>
  </si>
  <si>
    <t>CHLOPEŇ SRDEČNÍ SLIMLINE BI ICV0245,246,247,934,935,936,937,938,939</t>
  </si>
  <si>
    <t>AORTÁLNÍ, SIZES 17,19,21,23,25,27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</si>
  <si>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</si>
  <si>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</si>
  <si>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</si>
  <si>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</si>
  <si>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</si>
  <si>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</si>
  <si>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</si>
  <si>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</si>
  <si>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</si>
  <si>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0056212</t>
  </si>
  <si>
    <t>ZAVADĚČ TRANSEPTÁLNÍ MULLINS - PTCA (K ABLACI ARYTMIÍ)</t>
  </si>
  <si>
    <t>008550,008551,0008552</t>
  </si>
  <si>
    <t>0056216</t>
  </si>
  <si>
    <t>SET ZAVÁDĚCÍ ATTAIN VBC</t>
  </si>
  <si>
    <t>MODEL 6215, PRO ZAVEDENÍ STIM. EL. DO CS</t>
  </si>
  <si>
    <t>0056219</t>
  </si>
  <si>
    <t>ELEKTRODA STIMULAČNÍ CAPSURE SP NOVUS 4092,4592,5092,5594; PRO KS/ICD</t>
  </si>
  <si>
    <t>SÍŇ./KOMOR. IS-1 BIPOLÁRNÍ 5592, STEROIDNÍ, PASIVNÍ FIX., BI</t>
  </si>
  <si>
    <t>0056226</t>
  </si>
  <si>
    <t>VODIČ PRO ANGIOGRAF. DAIG GUIDERIGHT 404XXX(ZAVÁDĚNÍ ZAVADĚČŮ KE KAT.)</t>
  </si>
  <si>
    <t>DÉLKA 50-180 CM, 0.021-0.038, J TIP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</si>
  <si>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</si>
  <si>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</si>
  <si>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</si>
  <si>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</si>
  <si>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0056229</t>
  </si>
  <si>
    <t>OXYGENÁTOR KAPILÁRNÍ AFFINITY NT</t>
  </si>
  <si>
    <t>TRILLIUM AFFINITY NT 541, AFFINITY NT 541 S PŘÍSLUŠENSTVÍM</t>
  </si>
  <si>
    <t>0056231</t>
  </si>
  <si>
    <t>CARMEDA COATED AFFINITY NT CB511, CB541</t>
  </si>
  <si>
    <t>0056238</t>
  </si>
  <si>
    <t>OXYGENÁTOR,SILIKONOVÁ MEMBRÁNA, PŘÍSLUŠENSTVÍ</t>
  </si>
  <si>
    <t>0600 ECMO SYSTÉM 0600 ECMO SYSTÉM</t>
  </si>
  <si>
    <t>0056267</t>
  </si>
  <si>
    <t>KROUŽEK ANULOPLASTICKÝ 4500</t>
  </si>
  <si>
    <t>CARPENTIER-EDWARDS CLASSIC TRICUSPID: VELIKOST 26,28,30,32,34,36MM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</si>
  <si>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</si>
  <si>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</si>
  <si>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</si>
  <si>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</si>
  <si>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</si>
  <si>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</si>
  <si>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</si>
  <si>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</si>
  <si>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</si>
  <si>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0056285</t>
  </si>
  <si>
    <t>OXYGENÁTOR-FILTR ARTERIÁLNÍ</t>
  </si>
  <si>
    <t>HEPARINIZOVANÝ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</si>
  <si>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</si>
  <si>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</si>
  <si>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</si>
  <si>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</si>
  <si>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</si>
  <si>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</si>
  <si>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</si>
  <si>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</si>
  <si>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</si>
  <si>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</si>
  <si>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</si>
  <si>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</si>
  <si>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</si>
  <si>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</si>
  <si>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</si>
  <si>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</si>
  <si>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</si>
  <si>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</si>
  <si>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</si>
  <si>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</si>
  <si>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</si>
  <si>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0056294</t>
  </si>
  <si>
    <t>KATETR BALÓNKOVÝ FOGARTY EMBOLEKTOMICKÝ - 120807F</t>
  </si>
  <si>
    <t>ARTERIÁLNÍ; 80 CM, 7F</t>
  </si>
  <si>
    <t>0056295</t>
  </si>
  <si>
    <t>KATETR BALÓNKOVÝ FOGARTY EMBOLEKTOMICKÝ - TRU-LUMEN 12TLW403F</t>
  </si>
  <si>
    <t>ARTERIÁLNÍ; S PŘÍDAVNÝM LUMENEM, 40 CM, 3F</t>
  </si>
  <si>
    <t>0056297</t>
  </si>
  <si>
    <t>KATETR BALÓNKOVÝ FOGARTY EMBOLEKTOMICKÝ - TRU-LUMEN 12TLW405F</t>
  </si>
  <si>
    <t>ARTERIÁLNÍ; S PŘÍDAVNÝM LUMENEM, 40 CM, 5F</t>
  </si>
  <si>
    <t>0056298</t>
  </si>
  <si>
    <t>KATETR BALÓNKOVÝ FOGARTY EMBOLEKTOMICKÝ - TRU-LUMEN 12TLW406F</t>
  </si>
  <si>
    <t>ARTERIÁLNÍ; S PŘÍDAVNÝM LUMENEM, 40 CM, 6F</t>
  </si>
  <si>
    <t>0056300</t>
  </si>
  <si>
    <t>KATETR BALÓNKOVÝ FOGARTY EMBOLEKTOMICKÝ - TRU-LUMEN 12TLW804F</t>
  </si>
  <si>
    <t>ARTERIÁLNÍ; S PŘÍDAVNÝM LUMENEM, 80 CM, 4F</t>
  </si>
  <si>
    <t>0056301</t>
  </si>
  <si>
    <t>KATETR BALÓNKOVÝ FOGARTY EMBOLEKTOMICKÝ - TRU-LUMEN 12TLW805F</t>
  </si>
  <si>
    <t>ARTERIÁLNÍ; S PŘÍDAVNÝM LUMENEM, 80 CM, 5F</t>
  </si>
  <si>
    <t>0056302</t>
  </si>
  <si>
    <t>KATETR BALÓNKOVÝ FOGARTY EMBOLEKTOMICKÝ - TRU-LUMEN 12TLW806F</t>
  </si>
  <si>
    <t>ARTERIÁLNÍ; S PŘÍDAVNÝM LUMENEM, 80 CM, 6F</t>
  </si>
  <si>
    <t>0056303</t>
  </si>
  <si>
    <t>KATETR BALÓNKOVÝ FOGARTY EMBOLEKTOMICKÝ - TRU-LUMEN 12TLW807F</t>
  </si>
  <si>
    <t>ARTERIÁLNÍ; S PŘÍDAVNÝM LUMENEM, 80 CM, 7F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</si>
  <si>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</si>
  <si>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</si>
  <si>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</si>
  <si>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</si>
  <si>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</si>
  <si>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</si>
  <si>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</si>
  <si>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</si>
  <si>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0056307</t>
  </si>
  <si>
    <t>KATETR BALÓNKOVÝ FOGARTY OKLUZNÍ - 62080814F</t>
  </si>
  <si>
    <t>OKLUZNÍ, 80 CM, 14F</t>
  </si>
  <si>
    <t>0056309</t>
  </si>
  <si>
    <t>KATETR BALÓNKOVÝ FOGARTY - 140806</t>
  </si>
  <si>
    <t>TRANSLUMINÁLNÍ POUŽITÍ V PERIFERNÍ VASKULATUŘE, 80 CM, 4F, PRŮMĚR 6MM</t>
  </si>
  <si>
    <t>0056310</t>
  </si>
  <si>
    <t>KATETR BALÓNKOVÝ FOGARTY - 140808</t>
  </si>
  <si>
    <t>TRANSLUMINÁLNÍ POUŽITÍ V PERIFERNÍ VASKULATUŘE, 80 CM, 5F, PRŮMĚR 8MM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</si>
  <si>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</si>
  <si>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</si>
  <si>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</si>
  <si>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</si>
  <si>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</si>
  <si>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</si>
  <si>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</si>
  <si>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</si>
  <si>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</si>
  <si>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0056315</t>
  </si>
  <si>
    <t>KATETR BALÓNKOVÝ FOGARTY TROMBEKTOMICKÝ - 320808F</t>
  </si>
  <si>
    <t>VENOZNÍ; 80 CM, 8F</t>
  </si>
  <si>
    <t>0056316</t>
  </si>
  <si>
    <t>KATETR BALÓNKOVÝ FOGARTY TROMBEKTOMICKÝ - 32080810F</t>
  </si>
  <si>
    <t>VENOZNÍ; 80 CM, 10F</t>
  </si>
  <si>
    <t>0056318</t>
  </si>
  <si>
    <t>CHLOPEŇ SRDEČNÍ MECHANICKÁ AORTÁLNÍ</t>
  </si>
  <si>
    <t>ON-X PROSTHETIC HEART VALVE ONXA-19,21,23,25,27/29</t>
  </si>
  <si>
    <t>0056319</t>
  </si>
  <si>
    <t>CHLOPEŇ SRDEČNÍ MECHANICKÁ MITRÁLNÍ</t>
  </si>
  <si>
    <t>ON-X PROSTHETIC HEART VALVE ONXM-23,25,27/29,31/33</t>
  </si>
  <si>
    <t>0056328</t>
  </si>
  <si>
    <t>KATETR ABLAČNÍ (RF) - CELSIUS DS; BIDIREKCIONÁLNÍ</t>
  </si>
  <si>
    <t>BIOSENSEWEBSTER 35SXXR,35UXXR</t>
  </si>
  <si>
    <t>0056329</t>
  </si>
  <si>
    <t>KATETR ABLAČNÍ (RF) - CARTO NAVI-STAR DS</t>
  </si>
  <si>
    <t>BIOSENSEWEBSTER 34JXXM</t>
  </si>
  <si>
    <t>0056330</t>
  </si>
  <si>
    <t>STENT PERIFERNÍ VASKULÁRNÍ - PALMAZ GENESIS; CORINTHIAN; BALONEXP;OCEL</t>
  </si>
  <si>
    <t>PC404V-PC1006V,PG124P,B-PG795P,B,PG1910P,B-PG7910P,B,BARE STENT 1-8CM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</si>
  <si>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</si>
  <si>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</si>
  <si>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</si>
  <si>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</si>
  <si>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</si>
  <si>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</si>
  <si>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0056335</t>
  </si>
  <si>
    <t>KATETR BIPOLÁRNÍ BIOTRONIK MULTICATH 2</t>
  </si>
  <si>
    <t>PRO ELEKTROFYZ.STUDIE, DÉL.150CM, 2MMPIN, PRŮM.6F, 121337</t>
  </si>
  <si>
    <t>0056336</t>
  </si>
  <si>
    <t>KATETR ČTYŘPOLÁRNÍ BIOTRONIK MULTICATH 4</t>
  </si>
  <si>
    <t>PRO ELEKTROFYZ.STUDIE, DÉL.150CM, 2MMPIN, PRŮM.6F, 114949</t>
  </si>
  <si>
    <t>0056338</t>
  </si>
  <si>
    <t>KATETR DESETIPOLÁRNÍ BIOTRONIK MULTICATH 10</t>
  </si>
  <si>
    <t>PRO ELEKTROFYZ.STUDIE, DÉL.150CM, 2MMPIN, PRŮM.6F, 120771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</si>
  <si>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</si>
  <si>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</si>
  <si>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</si>
  <si>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</si>
  <si>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</si>
  <si>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</si>
  <si>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</si>
  <si>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</si>
  <si>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</si>
  <si>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</si>
  <si>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</si>
  <si>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</si>
  <si>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0056347</t>
  </si>
  <si>
    <t>KATETR TAMPONÁŽNÍ BALÓNKOVÝ - BRILIANT, STŘÍBR. POTAH, 170505</t>
  </si>
  <si>
    <t>VÁLCOVITÝ, 2 VĚTVE, 2 OKO, 10 ML,CH.12-24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</si>
  <si>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</si>
  <si>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</si>
  <si>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</si>
  <si>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</si>
  <si>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</si>
  <si>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</si>
  <si>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0056360</t>
  </si>
  <si>
    <t>ZAVADĚČ FLEXOR BALKIN RADIOOP. ZNAČKA BEZ VODIČ</t>
  </si>
  <si>
    <t>KCLW-5.5 AŽ 8.0-35,38-40-RB-BLKN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</si>
  <si>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</si>
  <si>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</si>
  <si>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</si>
  <si>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</si>
  <si>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</si>
  <si>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</si>
  <si>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</si>
  <si>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</si>
  <si>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</si>
  <si>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</si>
  <si>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0056368</t>
  </si>
  <si>
    <t>ZAVADĚČ MIKROPUNKČNÍ VYZTUŽENÝ</t>
  </si>
  <si>
    <t>MPIS-501-10.0-SC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</si>
  <si>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</si>
  <si>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</si>
  <si>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</si>
  <si>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</si>
  <si>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</si>
  <si>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</si>
  <si>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</si>
  <si>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</si>
  <si>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</si>
  <si>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</si>
  <si>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</si>
  <si>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</si>
  <si>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0056379</t>
  </si>
  <si>
    <t>ZAVADĚČ CHECK-FLO III BLUE PRODLOUŽENÝ S J VODIČEM</t>
  </si>
  <si>
    <t>RCF,VCF-5.0,5.5,6.0,6.5,7.0,7.5,8.0,8.5-25,35,38-25délka-J</t>
  </si>
  <si>
    <t>0056381</t>
  </si>
  <si>
    <t>ZAVADĚČ CHECK-FLO III BLUE PRODLOUŽENÝ RADIOOP.</t>
  </si>
  <si>
    <t>RCF-5.5,6.0,7.0,8.0,8.5-35,38-25,30,45délka-(J)-RB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</si>
  <si>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</si>
  <si>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</si>
  <si>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</si>
  <si>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</si>
  <si>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</si>
  <si>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0056386</t>
  </si>
  <si>
    <t>ZAVADĚČ CHECK-FLO III BLUE MIKROPUNKČNÍ</t>
  </si>
  <si>
    <t>RCFN,VCFN,VCFNP-4.0 AŽ 7.0-18-RA1.5, RA2.5(S)</t>
  </si>
  <si>
    <t>0056387</t>
  </si>
  <si>
    <t>ZAVADĚČ CHECK-FLO III BLUE MIKROPUNKČNÍ RAD ZNAČKA</t>
  </si>
  <si>
    <t>RCFN-4.0 AŽ 7.0-18-RB-RA1.5, RA2.5(S)</t>
  </si>
  <si>
    <t>0056388</t>
  </si>
  <si>
    <t>ZAVADĚČ CHECK-FLO III BLUE S JEHLOU</t>
  </si>
  <si>
    <t>RCFN-4.0 AŽ 9.0FR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</si>
  <si>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</si>
  <si>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</si>
  <si>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</si>
  <si>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</si>
  <si>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</si>
  <si>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</si>
  <si>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</si>
  <si>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</si>
  <si>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</si>
  <si>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0056428</t>
  </si>
  <si>
    <t>ZAVADĚČ PRO COOK Z-STENT TRACHEOBRONCHIÁLNÍ</t>
  </si>
  <si>
    <t>GTSI-14,16,18-70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</si>
  <si>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</si>
  <si>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</si>
  <si>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</si>
  <si>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</si>
  <si>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</si>
  <si>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</si>
  <si>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</si>
  <si>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</si>
  <si>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</si>
  <si>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</si>
  <si>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</si>
  <si>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</si>
  <si>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</si>
  <si>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</si>
  <si>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</si>
  <si>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</si>
  <si>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0056494</t>
  </si>
  <si>
    <t>KATETR BALÓNKOVÝ PTCA - NIC; CTO</t>
  </si>
  <si>
    <t>PRŮMĚR 1,1MM; XX=DÉLKA 10-22MM; 110-0XX-(005/034)</t>
  </si>
  <si>
    <t>SPIRÁLA GDC VORTX 3530XX</t>
  </si>
  <si>
    <t>FIBERED GDC VORTX SHAPE</t>
  </si>
  <si>
    <t>0056521</t>
  </si>
  <si>
    <t>KATETR ZAVÁDĚCÍ S BOČNÍM PORTEM 44-371 AŽ 44-384</t>
  </si>
  <si>
    <t>MEDIKIT INTRODUCER SUPERSHEAT KIT H74938965XX0</t>
  </si>
  <si>
    <t>0056587</t>
  </si>
  <si>
    <t>SET K ZAVÁDĚNÍ PORTU 4430492</t>
  </si>
  <si>
    <t>CELSITE DILATÁTOR 9 F</t>
  </si>
  <si>
    <t>0056596</t>
  </si>
  <si>
    <t>SET PRO APLIKACI CYTOSTATIK 4432460</t>
  </si>
  <si>
    <t>CELSITE 32 X 26 X 13 MM, 800 MM</t>
  </si>
  <si>
    <t>0056614</t>
  </si>
  <si>
    <t>SET PRO APLIKACI CYTOSTATIK 4433726</t>
  </si>
  <si>
    <t>CELSITE PUR 1,7/1,1 MM, 5,5 F, 370 MM, MBS</t>
  </si>
  <si>
    <t>0056617</t>
  </si>
  <si>
    <t>ELEKTRODA STIMULAČNÍ CAPSURE EPI 4965,4968,4951,5071; PRO KS/ICD</t>
  </si>
  <si>
    <t>EPIKARDIÁLNÍ BI/UNIPOLÁRNÍ IS-1, STEROIDNÍ, SÍŇ/KOMOR, AKTIVNÍ/PASIVNÍ FIXACE</t>
  </si>
  <si>
    <t>0056621</t>
  </si>
  <si>
    <t>DRÁT VODÍCÍ PTFE 02310045</t>
  </si>
  <si>
    <t>BARDSELECT GUIDE WIRES - PTFE COATED .035I (0.89MM) 150CM LG</t>
  </si>
  <si>
    <t>0056630</t>
  </si>
  <si>
    <t>DRÁT VODÍCÍ PTFE 03070055</t>
  </si>
  <si>
    <t>GUIDE WIRES - PTFE COATED TJ 1,5 .035I (0,97MM) X 150CM</t>
  </si>
  <si>
    <t>0056634</t>
  </si>
  <si>
    <t>DRÁT VODÍCÍ PTFE 03410045</t>
  </si>
  <si>
    <t>GUIDE WIRES - PTFE COATED TJ 3,0 .035I (0,89MM), 160CM</t>
  </si>
  <si>
    <t>0056660</t>
  </si>
  <si>
    <t>SADA AG - ZAVADĚČ (SHEATH,JEHLA,DILATÁTOR)-BARDSELECT</t>
  </si>
  <si>
    <t>SHEATH 5,6,7,8F - 0X(5,6,7)0A11, 0X(5,6,7,8)0A12</t>
  </si>
  <si>
    <t>0056956</t>
  </si>
  <si>
    <t>KATETR TROMBOLYTICKÝ 2186XXXX</t>
  </si>
  <si>
    <t>JET-LYSIS CATHETER 5,0F;60,90,120CM DÉL.LYS-PORT.5,10,15CM; ACC.TO E. STARCK</t>
  </si>
  <si>
    <t>0056970</t>
  </si>
  <si>
    <t>SYSTÉM ZAVÁDĚCÍ PAT/RAT 2163XXXX</t>
  </si>
  <si>
    <t>PAT/RAT INTRODUCER SYSTEM ACC.TO STARCK 5,6,7,8,9F-SHEATH LENGTH:50 CM</t>
  </si>
  <si>
    <t>0056975</t>
  </si>
  <si>
    <t>CHLOPEŇ HEMOSTATICKÁ PRO PAT/RAT 15150005</t>
  </si>
  <si>
    <t>HEMOSTASIS VALVE FOR THE PAT/RAT ACC.TO STARCK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</si>
  <si>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</si>
  <si>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</si>
  <si>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</si>
  <si>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</si>
  <si>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</si>
  <si>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</si>
  <si>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</si>
  <si>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</si>
  <si>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</si>
  <si>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</si>
  <si>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</si>
  <si>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0057233</t>
  </si>
  <si>
    <t>KATETR PERIFERNÍ VENOZNÍ PC-01351-TW</t>
  </si>
  <si>
    <t>20GA/55CM, 1 LUMEN</t>
  </si>
  <si>
    <t>0057236</t>
  </si>
  <si>
    <t>ZAVADĚČ PERKUTÁNNÍ CL-XXXXX..CL-XXXXX,X</t>
  </si>
  <si>
    <t>SUPER ARROW FLEX, 7-11FR/65-100CM</t>
  </si>
  <si>
    <t>0057237</t>
  </si>
  <si>
    <t>SET PERKUT.TROMBOL.PT-XXXXX..PT-XXXXX,X,XX,XXX</t>
  </si>
  <si>
    <t>5-7FR/65-120CM,KATETR,KOŠÍČEK 9MM,ROTÁTOR S VODIČEM,2X7FR PSI</t>
  </si>
  <si>
    <t>0057241</t>
  </si>
  <si>
    <t>ZAVADĚČ PERKUTÁNNÍ SI-XXXXX..SI-XXXXX,XX</t>
  </si>
  <si>
    <t>ARROW FLEX, VENOZNÍ, 8.5-9FR/11CM, ANTISEPTICKÁ ÚPRAVA,</t>
  </si>
  <si>
    <t>0057243</t>
  </si>
  <si>
    <t>KATETR BALÓNKOVÝ INTRAARTER.KONTRAPULZAČNÍ</t>
  </si>
  <si>
    <t>IAB-XXXXX-XX,X..IAB-XXXX-X 7-10FR/30-50CC,BEZ I SE ZAVAD.NARROW FLEX</t>
  </si>
  <si>
    <t>0057252</t>
  </si>
  <si>
    <t>KATETR HEMODIAL.PEDIATR. CD-XXXXX..CD-XXXXX</t>
  </si>
  <si>
    <t>8-9R/11-13CM, 2LUMEN,SET</t>
  </si>
  <si>
    <t>0057253</t>
  </si>
  <si>
    <t>2LUMEN,7-8FR, 6-20CM,CV-22702-E,25802-E,26702-E,27702-E</t>
  </si>
  <si>
    <t>0057254</t>
  </si>
  <si>
    <t>KATETR CENTRÁLNÍ VENOZNÍ CV-XXXXX..CV-XXXXX,X,XX</t>
  </si>
  <si>
    <t>12-14FR/16-20CM, HEMODIALÝZA-SET</t>
  </si>
  <si>
    <t>0057255</t>
  </si>
  <si>
    <t>3LUMEN,8.5FR,10-20CM,CS-10853,CS-12853,CS-15853</t>
  </si>
  <si>
    <t>0057256</t>
  </si>
  <si>
    <t>2LUMEN,7-8FR,16-20CM,EU-25802-CVT,EU-26702-CVT,EU-27702-CVT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</si>
  <si>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</si>
  <si>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</si>
  <si>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</si>
  <si>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</si>
  <si>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0057263</t>
  </si>
  <si>
    <t>3LUMEN,7-8.5FR,10-20CM,BR-10703,BR-12703,BR-12853.E,BR-15853.E</t>
  </si>
  <si>
    <t>0057265</t>
  </si>
  <si>
    <t>3,4LUMEN,8.5FR,16-20CM,HN-12854,ICU-15853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</si>
  <si>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</si>
  <si>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</si>
  <si>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</si>
  <si>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</si>
  <si>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</si>
  <si>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</si>
  <si>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</si>
  <si>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1LUMEN,14-16GA,16-20CM,CV-04301,04306,04701,04706,50014.BF,50016.BF</t>
  </si>
  <si>
    <t>0057280</t>
  </si>
  <si>
    <t>KATETR CENTRÁLNÍ VENOZNÍ CU-XXXXX-X..CU-XXXXX-X</t>
  </si>
  <si>
    <t>12FR/13-20CM, HEMODIALÝZA-SET, ANTIBAKT.KRYTÍ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</si>
  <si>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</si>
  <si>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</si>
  <si>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</si>
  <si>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</si>
  <si>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</si>
  <si>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</si>
  <si>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0057357</t>
  </si>
  <si>
    <t>KANYLA FEMORÁLNÍ</t>
  </si>
  <si>
    <t>A 242-55B, A 242-75B TEPENNÁ FEMORÁLNÍ</t>
  </si>
  <si>
    <t>0057362</t>
  </si>
  <si>
    <t>HEMOFILTR</t>
  </si>
  <si>
    <t>HEMOCONCENTRATOR TYP DHF 02</t>
  </si>
  <si>
    <t>OXYGENÁTOR + SADA</t>
  </si>
  <si>
    <t>REZERVOÁR KARDIOTOMICKÝ D7XX, MIDICARD D 762 / D 764</t>
  </si>
  <si>
    <t>0057365</t>
  </si>
  <si>
    <t>REZERVOÁR KARDIOTOMICKÝ D7XX, D9XX, VENOCARD D 772 / D 774</t>
  </si>
  <si>
    <t>0057370</t>
  </si>
  <si>
    <t>KATETR ANGIOGRAFICKÝ SITE SEER</t>
  </si>
  <si>
    <t>4F,5F,6F 4AOXXX,5AOXXX,6AOXXX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</si>
  <si>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</si>
  <si>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</si>
  <si>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</si>
  <si>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</si>
  <si>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</si>
  <si>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</si>
  <si>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</si>
  <si>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</si>
  <si>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0057412</t>
  </si>
  <si>
    <t>DRÁT VODÍCÍ STANDART PŘÍMÝ,POHYB.JÁDRO M0014911X1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</si>
  <si>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</si>
  <si>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</si>
  <si>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</si>
  <si>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</si>
  <si>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</si>
  <si>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</si>
  <si>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</si>
  <si>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</si>
  <si>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</si>
  <si>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</si>
  <si>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</si>
  <si>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</si>
  <si>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</si>
  <si>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</si>
  <si>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</si>
  <si>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</si>
  <si>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</si>
  <si>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</si>
  <si>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</si>
  <si>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</si>
  <si>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</si>
  <si>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</si>
  <si>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</si>
  <si>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0057444</t>
  </si>
  <si>
    <t>KATETR TLAKOVÝ BALÓNKOVÝ WEDGE PRESSURE BALLOON CA</t>
  </si>
  <si>
    <t>DVOULUMINNÍ, 4-7 F, DÉLKA 60,80, 110 CM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</si>
  <si>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</si>
  <si>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</si>
  <si>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</si>
  <si>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</si>
  <si>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</si>
  <si>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</si>
  <si>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</si>
  <si>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</si>
  <si>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</si>
  <si>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</si>
  <si>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</si>
  <si>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</si>
  <si>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0057717</t>
  </si>
  <si>
    <t>KATETR VYŠETŘOVACÍ 24-PÓLOVÝ ORBITER</t>
  </si>
  <si>
    <t>ORBITER 24 POLE WOVEN CATH. 6F 242401-242406, 242411-242416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</si>
  <si>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</si>
  <si>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</si>
  <si>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</si>
  <si>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</si>
  <si>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</si>
  <si>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</si>
  <si>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0057775</t>
  </si>
  <si>
    <t>MF3.0-HC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</si>
  <si>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</si>
  <si>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</si>
  <si>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</si>
  <si>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</si>
  <si>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</si>
  <si>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</si>
  <si>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</si>
  <si>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</si>
  <si>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</si>
  <si>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</si>
  <si>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</si>
  <si>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</si>
  <si>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</si>
  <si>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</si>
  <si>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</si>
  <si>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</si>
  <si>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</si>
  <si>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</si>
  <si>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</si>
  <si>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</si>
  <si>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</si>
  <si>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</si>
  <si>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</si>
  <si>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</si>
  <si>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0057832</t>
  </si>
  <si>
    <t>KATETR ANGIOGRAFICKÝ TFE,PRŮMĚR 3 AŽ 7 FRENCH</t>
  </si>
  <si>
    <t>T VEŠKERÉ KONFIGURACE</t>
  </si>
  <si>
    <t>0057838</t>
  </si>
  <si>
    <t>TĚLÍSKO EMBOLIZAČNÍ - PUSHER</t>
  </si>
  <si>
    <t>CP-18-180</t>
  </si>
  <si>
    <t>0057840</t>
  </si>
  <si>
    <t>TĚLÍSKO EMBOLIZAČNÍ IMWCE</t>
  </si>
  <si>
    <t>IMWCE-25,35,38,52-VEŠKERÉ MODIFIKACE</t>
  </si>
  <si>
    <t>0057842</t>
  </si>
  <si>
    <t>TĚLÍSKO EMBOLIZAČNÍ - ZAVÁDĚCÍ KATETR TDS</t>
  </si>
  <si>
    <t>TDS-80/110-PDA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</si>
  <si>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</si>
  <si>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</si>
  <si>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</si>
  <si>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</si>
  <si>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</si>
  <si>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</si>
  <si>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0057846</t>
  </si>
  <si>
    <t>TĚLÍSKO EMBOLIZAČNÍ HILAL</t>
  </si>
  <si>
    <t>IMWCE,MWCE-18-HILAL</t>
  </si>
  <si>
    <t>0057847</t>
  </si>
  <si>
    <t>SPIRÁLA PRO UZÁVĚR DEFEKTU SEPTA SÍNÍ PDA</t>
  </si>
  <si>
    <t>(I)MWCE-3;5;6,5;8-PDA3,4,5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</si>
  <si>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</si>
  <si>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</si>
  <si>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</si>
  <si>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</si>
  <si>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</si>
  <si>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</si>
  <si>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</si>
  <si>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</si>
  <si>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</si>
  <si>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</si>
  <si>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</si>
  <si>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</si>
  <si>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</si>
  <si>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</si>
  <si>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</si>
  <si>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0057878</t>
  </si>
  <si>
    <t>SÍŤKA KÝLNÍ VENTRÁLNÍ/INGUINÁLNÍ FLAT MESH EXTRAPER.</t>
  </si>
  <si>
    <t>PP NEVSTŘEB.2,5CM X 10CM, 5CM X 10CM,BAO112640, BAO112650</t>
  </si>
  <si>
    <t>0057880</t>
  </si>
  <si>
    <t>PP NEVSTŘEBATELNÁ 25CM X 35,5CM,BAO112660</t>
  </si>
  <si>
    <t>0057882</t>
  </si>
  <si>
    <t>PP NEVSTŘEBATELNÁ 7,5CM X 15CM,BAO112680</t>
  </si>
  <si>
    <t>0057884</t>
  </si>
  <si>
    <t>PP NEVSTŘEBATELNÁ 15CM X 15CM,BAO112720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</si>
  <si>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</si>
  <si>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</si>
  <si>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</si>
  <si>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</si>
  <si>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</si>
  <si>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</si>
  <si>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</si>
  <si>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</si>
  <si>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</si>
  <si>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</si>
  <si>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</si>
  <si>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</si>
  <si>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</si>
  <si>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</si>
  <si>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</si>
  <si>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</si>
  <si>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</si>
  <si>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</si>
  <si>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0057940</t>
  </si>
  <si>
    <t>ROZMĚRY 0.8X7.5CM KAT.Č.1CVX003</t>
  </si>
  <si>
    <t>0057941</t>
  </si>
  <si>
    <t>STENTGRAFT PERIF. VASKUL. - GORE-TEX GORE VIABAHN; SAMOEXPAND; NITINOL</t>
  </si>
  <si>
    <t>EPTFE GORETEX,PRŮM.2,5-13MM,DÉL.2,5-5CM,PAXXXXXX,PAAXXXXXX,PACXXXXXX</t>
  </si>
  <si>
    <t>0057962</t>
  </si>
  <si>
    <t>STENTGRAFT AORTÁLNÍ BŘIŠNÍ - GORE-TEX; SAMOEXPAND; NITINOL</t>
  </si>
  <si>
    <t>EPTFE GORETEX,PXTXXXXXX,RMTXXXXXX,PROTÉZA GORE-TEX,BIFURKAČNÍ EXCLUDER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</si>
  <si>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</si>
  <si>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</si>
  <si>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</si>
  <si>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</si>
  <si>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STENTGRAFT AORTÁLNÍ BŘIŠNÍ - GORE EXCLUDER - ILICKÁ NOHA; SAMOEXP</t>
  </si>
  <si>
    <t>YY=10-14 (PRŮMĚR 10-14,5MM); DÉLKA 70MM; NITINOL; PXL16YY07</t>
  </si>
  <si>
    <t>0057965</t>
  </si>
  <si>
    <t>STENTGRAFT AORTÁLNÍ BŘIŠNÍ - GORE EXCLUDER - EXTENZE TĚLA; SAMOEXP</t>
  </si>
  <si>
    <t>YY=PRŮMĚR 23-36MM; DÉLKA 33-45MM; NITINOL; PXAYY0300; PLAYY0(3/4)00</t>
  </si>
  <si>
    <t>0057980</t>
  </si>
  <si>
    <t>KATETR BALÓNKOVÝ PTA - FOX CROSS .035</t>
  </si>
  <si>
    <t>PRŮMĚR 3-14MM, DÉLKA 20-120MM, 103XX-XX, 103XX-XXX</t>
  </si>
  <si>
    <t>0057984</t>
  </si>
  <si>
    <t>OXYGENÁTOR JOSTRA-PŘÍSLUŠENSTVÍ PRO ECC P-1451</t>
  </si>
  <si>
    <t>P-0820,P-0940,P-1050,P-1055,P-1060,65,70,75,80, P-0970,60,P-0800,50,51 P-1460</t>
  </si>
  <si>
    <t>0057985</t>
  </si>
  <si>
    <t>OXYGENÁTOR-SADA HEMOFILTRAČNÍ-KREVNÍ KONCENTRÁTOR</t>
  </si>
  <si>
    <t>P-0400, P-0410, P-0420</t>
  </si>
  <si>
    <t>0057987</t>
  </si>
  <si>
    <t>OXYGENÁTOR-ORGANIZÁTOR HADIC JOSTRA JSK0X</t>
  </si>
  <si>
    <t>0057988</t>
  </si>
  <si>
    <t>BC 20 PLUS, BC 60 PLUS, BC 140 PLUS</t>
  </si>
  <si>
    <t>0057997</t>
  </si>
  <si>
    <t>STENTGRAFT PERIFERNÍ VASKULÁRNÍ - WALLGRAFT; SAMOEXPAND; OCEL</t>
  </si>
  <si>
    <t>PLETENÝ, H965520</t>
  </si>
  <si>
    <t>0057998</t>
  </si>
  <si>
    <t>STENT KAROTICKÝ - WALLSTENT; SAMOEXP; OCEL</t>
  </si>
  <si>
    <t>PLETENÝ; WALLSTENT CAROTID, H965SCH6470, H965SCH6471</t>
  </si>
  <si>
    <t>0057999</t>
  </si>
  <si>
    <t>SPIRÁLA GDC</t>
  </si>
  <si>
    <t>GDC 3-D/GDC SR</t>
  </si>
  <si>
    <t>0058000</t>
  </si>
  <si>
    <t>DRÁT VODÍCÍ JINDO PRO PTA           503451-503657</t>
  </si>
  <si>
    <t>0058001</t>
  </si>
  <si>
    <t>KATETR BALÓNKOVÝ PTA - POWERFLEX EXTREME</t>
  </si>
  <si>
    <t>XX=PRŮMĚR 4,0-10,0MM; YY=DÉLKA 20-60MM; 415-XXYY(0040-9040)-T/S</t>
  </si>
  <si>
    <t>0058002</t>
  </si>
  <si>
    <t>FILTR KAVÁLNÍ TRAPEASE,OPTEASE</t>
  </si>
  <si>
    <t>466XXXXX</t>
  </si>
  <si>
    <t>0058010</t>
  </si>
  <si>
    <t>STENT KORONÁRNÍ - COROFLEX; BALONEXPANDIBILNÍ; OCEL</t>
  </si>
  <si>
    <t>5020040-5020193, PŘEDMONTOVANÝ</t>
  </si>
  <si>
    <t>0058013</t>
  </si>
  <si>
    <t>SHAPEABLE HYDROPHILIC GUIDE WIRE M GK(GL)35153M-GK(GL)35183M</t>
  </si>
  <si>
    <t>0058025</t>
  </si>
  <si>
    <t>KATETR PRO PERITONEÁLNÍ DIALÝZU TYPE COILED</t>
  </si>
  <si>
    <t>0058027</t>
  </si>
  <si>
    <t>KATETR PRO PERITONEÁLNÍ DIALÝZU TYPE 835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</si>
  <si>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</si>
  <si>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</si>
  <si>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</si>
  <si>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</si>
  <si>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</si>
  <si>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0058098</t>
  </si>
  <si>
    <t>KATETR DIAGNOSTICKÝ (MAPOVACÍ) RESPONSE</t>
  </si>
  <si>
    <t>7F CSL+INT.KARDIOVERZE,65CM,SPACING2-8-2-60</t>
  </si>
  <si>
    <t>0058099</t>
  </si>
  <si>
    <t>SADA AG - SYSTÉM PRO UZAVÍRÁNÍ CÉV - FEMORÁLNÍ - ANGIOSEAL</t>
  </si>
  <si>
    <t>1180-580050 6F,8F,KOLAGEN</t>
  </si>
  <si>
    <t>0058100</t>
  </si>
  <si>
    <t>KATETR DIAGNOSTICKÝ (MAPOVACÍ) SUPREME 401400-800</t>
  </si>
  <si>
    <t>4,5,6F, 65 - 120CM, DEKAPOLÁRNÍ CSL,CRD,JSN,DAO</t>
  </si>
  <si>
    <t>0058101</t>
  </si>
  <si>
    <t>KARDIOSTIMULÁTOR JEDNODUTINOVÝ MICRONY II SR + 2525T</t>
  </si>
  <si>
    <t>6255910E226E SSIR, AUTOCAPTURE, 13G, IS-1 BIPOLÁRNÍ</t>
  </si>
  <si>
    <t>0058104</t>
  </si>
  <si>
    <t>ELEKTRODA STIMULAČNÍ TENDRIL SDX1488T</t>
  </si>
  <si>
    <t>6174125EH33E AKTIVNÍ FIXACE, STEROIDNÍ, BIPOLÁRNÍ, 7F</t>
  </si>
  <si>
    <t>0058106</t>
  </si>
  <si>
    <t>OXYGENÁTOR MIKROPORÉZNÍ MEMBRÁNOVÝ</t>
  </si>
  <si>
    <t>AVANT D 903</t>
  </si>
  <si>
    <t>0058109</t>
  </si>
  <si>
    <t>SADA STABILIZAČNÍ ULTIMA/AXIUS OM-2001SD..OM7100SD</t>
  </si>
  <si>
    <t>K OPERACI NA BIJÍCÍM SRDCI (MÍSTO MIMOTĚLNÍHO OBĚHU)</t>
  </si>
  <si>
    <t>0058110</t>
  </si>
  <si>
    <t>SADA STABIL.AXIUS XO-2001SD..XO3-7100SD OM-6XXXS,D</t>
  </si>
  <si>
    <t>K OP.NA BIJ.SRDCI(MIMOT.OBĚ)ACROBAT V,SUV OM-9XXXS,D,XO3,XO4-XXXX,87X0X-XXXX S,D</t>
  </si>
  <si>
    <t>0058112</t>
  </si>
  <si>
    <t>SADA STABILIZAČNÍ MIDCAB CMS-161..CMS-171</t>
  </si>
  <si>
    <t>K OPERACI NA BIJÍCÍM SRDCI (MÍSTO MIMOTĚLNÍHO OBĚHU) K ODBĚRU LIMA(MAM.ART.)</t>
  </si>
  <si>
    <t>0058114</t>
  </si>
  <si>
    <t>SHUNT KORONÁRNÍ OF-1500..0F-4000</t>
  </si>
  <si>
    <t>0058115</t>
  </si>
  <si>
    <t>SYSTÉM XPOSE XP-1000..XP-2000..XP-3000..XP-4000</t>
  </si>
  <si>
    <t>HEARTSTRING SYSTÉM PŘECHODNÉ OKLUZE HS,HSK 1045,HSK 2043,HSK 2038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</si>
  <si>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</si>
  <si>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</si>
  <si>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</si>
  <si>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</si>
  <si>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NŮŽKY ZAHNUTÉ       5DCS</t>
  </si>
  <si>
    <t>0058163</t>
  </si>
  <si>
    <t>DISEKTOR ZAHNUTÝ    5DCD</t>
  </si>
  <si>
    <t>0058164</t>
  </si>
  <si>
    <t>GRASPER SE ZÁMKEM ATRAUMATICKÝ     5DSG, 10AG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</si>
  <si>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</si>
  <si>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</si>
  <si>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</si>
  <si>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</si>
  <si>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</si>
  <si>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</si>
  <si>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0058209</t>
  </si>
  <si>
    <t>STENT JÍCNOVÝ - POLYFLEX; SAMOEXPANDIBILNÍ; SILIKON</t>
  </si>
  <si>
    <t>6343XX,SAMOEXPANZIVNÍ,DÉLKA 90,120,50MM,I.D. 16-18-21MM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</si>
  <si>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</si>
  <si>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</si>
  <si>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</si>
  <si>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</si>
  <si>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</si>
  <si>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</si>
  <si>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</si>
  <si>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</si>
  <si>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</si>
  <si>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0058214</t>
  </si>
  <si>
    <t>KATETR URODYNAMICKÝ MĚŘÍCÍ, 395767</t>
  </si>
  <si>
    <t>PVC, 2 LUMEN, 2 OKA, 43 CM, CH.8-12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</si>
  <si>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</si>
  <si>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</si>
  <si>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</si>
  <si>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</si>
  <si>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</si>
  <si>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</si>
  <si>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</si>
  <si>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</si>
  <si>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</si>
  <si>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</si>
  <si>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</si>
  <si>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</si>
  <si>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</si>
  <si>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</si>
  <si>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</si>
  <si>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</si>
  <si>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</si>
  <si>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0058236</t>
  </si>
  <si>
    <t>ELEKTRODA STIMULAČNÍ CRYSTALLINE ACTFIX; PRO KS/ICD</t>
  </si>
  <si>
    <t>BIPOLÁRNÍ, AKTIVNÍ FIXACE, MODEL ICXXXX, STEROIDNÍ, SÍŇ/KOMOR.</t>
  </si>
  <si>
    <t>0058294</t>
  </si>
  <si>
    <t>PROTÉZA CÉVNÍ STANDART OMNIFLOW II 751-560</t>
  </si>
  <si>
    <t>751-660, 751-860 DÉL.60, PRŮM.5,6,8 POLYESTER A OVČÍ KOLAGENOVÁ TKÁŇ</t>
  </si>
  <si>
    <t>0058295</t>
  </si>
  <si>
    <t>PROTÉZA CÉVNÍ STANDART OMNIFLOW II 751-555</t>
  </si>
  <si>
    <t>751-655, 751-855 DÉL.55, PRŮM.5,6,8 POLYESTER A OVČÍ KOLAGENOVÁ TKÁŇ</t>
  </si>
  <si>
    <t>0058297</t>
  </si>
  <si>
    <t>PROTÉZA CÉVNÍ STANDART OMNIFLOW II 751-545</t>
  </si>
  <si>
    <t>751-645, 751-845 DÉL.45, PRŮM.5,6,8 POLYESTER A OVČÍ KOLAGENOVÁ TKÁŇ</t>
  </si>
  <si>
    <t>0058298</t>
  </si>
  <si>
    <t>PROTÉZA CÉVNÍ STANDART OMNIFLOW II 751-540</t>
  </si>
  <si>
    <t>751-640, 751-840 DÉL.40, PRŮM.5,6,8 POLYESTER A OVČÍ KOLAGENOVÁ TKÁŇ</t>
  </si>
  <si>
    <t>0058330</t>
  </si>
  <si>
    <t>SD-240U-10(15,25); SD-210U-10(15,25)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</si>
  <si>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</si>
  <si>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</si>
  <si>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</si>
  <si>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</si>
  <si>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</si>
  <si>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</si>
  <si>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</si>
  <si>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</si>
  <si>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</si>
  <si>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</si>
  <si>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</si>
  <si>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</si>
  <si>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</si>
  <si>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</si>
  <si>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</si>
  <si>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</si>
  <si>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</si>
  <si>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</si>
  <si>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</si>
  <si>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JEJUNOSTOMIE  DRG 90787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</si>
  <si>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</si>
  <si>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</si>
  <si>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</si>
  <si>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</si>
  <si>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</si>
  <si>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</si>
  <si>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</si>
  <si>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</si>
  <si>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</si>
  <si>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</si>
  <si>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</si>
  <si>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</si>
  <si>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</si>
  <si>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</si>
  <si>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</si>
  <si>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</si>
  <si>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</si>
  <si>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</si>
  <si>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</si>
  <si>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0058366</t>
  </si>
  <si>
    <t>DESTRUKCE NÁDORU NEBO METASTÁZ DRG 90799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</si>
  <si>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</si>
  <si>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</si>
  <si>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</si>
  <si>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</si>
  <si>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</si>
  <si>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</si>
  <si>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0058369</t>
  </si>
  <si>
    <t>BEDERNÍ SYMPATEKTOMIE DRG 90802</t>
  </si>
  <si>
    <t>V ÚHRADĚ ZAHRNUTY KÓDY:12881,12886,12892,12908</t>
  </si>
  <si>
    <t>0058370</t>
  </si>
  <si>
    <t>CHOLEDOCHOLITHOMIE DRG 90803</t>
  </si>
  <si>
    <t>V ÚHRADĚ ZAHRNUTY KÓDY:12881,12886,12892,12908,52025,53500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</si>
  <si>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</si>
  <si>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</si>
  <si>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</si>
  <si>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</si>
  <si>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</si>
  <si>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</si>
  <si>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</si>
  <si>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</si>
  <si>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</si>
  <si>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</si>
  <si>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</si>
  <si>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</si>
  <si>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</si>
  <si>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</si>
  <si>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</si>
  <si>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</si>
  <si>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</si>
  <si>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</si>
  <si>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</si>
  <si>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</si>
  <si>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</si>
  <si>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</si>
  <si>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0058379</t>
  </si>
  <si>
    <t>TRUNKÁLNÍ VAGOTOMIE DRG 90826</t>
  </si>
  <si>
    <t>V ÚHRADĚ ZAHRNUTY KÓDY:12881,12886,12908,12917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</si>
  <si>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</si>
  <si>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</si>
  <si>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</si>
  <si>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</si>
  <si>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</si>
  <si>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</si>
  <si>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</si>
  <si>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</si>
  <si>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</si>
  <si>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</si>
  <si>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</si>
  <si>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</si>
  <si>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</si>
  <si>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</si>
  <si>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</si>
  <si>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0058386</t>
  </si>
  <si>
    <t>REVIZE PŘI AKUT.PANKREAT.A DRENÁŽ ABSCESU DRG90840</t>
  </si>
  <si>
    <t>V ÚHRADĚ ZAHRNUTY KÓDY:12886,12908,53500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</si>
  <si>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</si>
  <si>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</si>
  <si>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</si>
  <si>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</si>
  <si>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</si>
  <si>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</si>
  <si>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</si>
  <si>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</si>
  <si>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</si>
  <si>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</si>
  <si>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</si>
  <si>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</si>
  <si>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</si>
  <si>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</si>
  <si>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0058393</t>
  </si>
  <si>
    <t>BANDÁŽ ŽALUDKU DRG 90854</t>
  </si>
  <si>
    <t>V ÚHRADĚ ZAHRNUTY KÓDY:12881,12886,12892,12908,53461,53500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</si>
  <si>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</si>
  <si>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</si>
  <si>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</si>
  <si>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</si>
  <si>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</si>
  <si>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</si>
  <si>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</si>
  <si>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</si>
  <si>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</si>
  <si>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</si>
  <si>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</si>
  <si>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</si>
  <si>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</si>
  <si>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</si>
  <si>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</si>
  <si>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</si>
  <si>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</si>
  <si>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</si>
  <si>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0058404</t>
  </si>
  <si>
    <t>PNEUMONEKTOMIE DRG 90869</t>
  </si>
  <si>
    <t>0058405</t>
  </si>
  <si>
    <t>LOBEKTOMIE PLIC DRG 90870</t>
  </si>
  <si>
    <t>0058406</t>
  </si>
  <si>
    <t>BILOBEKTOMIE PLIC DRG 90871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</si>
  <si>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</si>
  <si>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</si>
  <si>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</si>
  <si>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</si>
  <si>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</si>
  <si>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</si>
  <si>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</si>
  <si>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</si>
  <si>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</si>
  <si>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</si>
  <si>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</si>
  <si>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</si>
  <si>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</si>
  <si>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</si>
  <si>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</si>
  <si>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</si>
  <si>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</si>
  <si>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0058415</t>
  </si>
  <si>
    <t>LEPENÍ ORGÁNU DRG 90784</t>
  </si>
  <si>
    <t>V ÚHRADĚ ZAHRNUTY KÓDY:12881,12886,ZULP 90504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</si>
  <si>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</si>
  <si>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</si>
  <si>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</si>
  <si>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</si>
  <si>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</si>
  <si>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</si>
  <si>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</si>
  <si>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</si>
  <si>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</si>
  <si>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</si>
  <si>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</si>
  <si>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</si>
  <si>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</si>
  <si>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</si>
  <si>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</si>
  <si>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</si>
  <si>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</si>
  <si>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</si>
  <si>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</si>
  <si>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</si>
  <si>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</si>
  <si>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</si>
  <si>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</si>
  <si>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</si>
  <si>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</si>
  <si>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</si>
  <si>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</si>
  <si>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</si>
  <si>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</si>
  <si>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</si>
  <si>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</si>
  <si>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</si>
  <si>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</si>
  <si>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</si>
  <si>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</si>
  <si>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</si>
  <si>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</si>
  <si>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</si>
  <si>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</si>
  <si>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</si>
  <si>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</si>
  <si>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</si>
  <si>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</si>
  <si>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</si>
  <si>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</si>
  <si>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</si>
  <si>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</si>
  <si>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</si>
  <si>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</si>
  <si>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</si>
  <si>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</si>
  <si>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</si>
  <si>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</si>
  <si>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0058438</t>
  </si>
  <si>
    <t>NEOSTOMIE A FIMBRIOPLASTIKA DRG 90832</t>
  </si>
  <si>
    <t>V ÚHRADĚ ZAHRNUTY KÓDY:12881,12886,12908,53500,12891,52021</t>
  </si>
  <si>
    <t>0058439</t>
  </si>
  <si>
    <t>PLIKACE OBL.VAZŮ HELIK.STEHEM-VENTROSUSP.DRG 90833</t>
  </si>
  <si>
    <t>V ÚHRADĚ ZAHRNUTY KÓDY:12881,12886,12891,12917,12892,53500</t>
  </si>
  <si>
    <t>0058440</t>
  </si>
  <si>
    <t>OBLITER.DOUGLASOVA PROSTORU DLE MOSCHOW.DRG 90834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</si>
  <si>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</si>
  <si>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</si>
  <si>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</si>
  <si>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</si>
  <si>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</si>
  <si>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</si>
  <si>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</si>
  <si>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</si>
  <si>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</si>
  <si>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</si>
  <si>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</si>
  <si>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</si>
  <si>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</si>
  <si>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0058446</t>
  </si>
  <si>
    <t>RESEKCE PÁNEVNÍHO ABSCESU DRG 90848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</si>
  <si>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</si>
  <si>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</si>
  <si>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</si>
  <si>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</si>
  <si>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</si>
  <si>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</si>
  <si>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</si>
  <si>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</si>
  <si>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</si>
  <si>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</si>
  <si>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</si>
  <si>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</si>
  <si>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</si>
  <si>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</si>
  <si>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</si>
  <si>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</si>
  <si>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</si>
  <si>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</si>
  <si>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</si>
  <si>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</si>
  <si>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</si>
  <si>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</si>
  <si>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</si>
  <si>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</si>
  <si>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</si>
  <si>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</si>
  <si>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</si>
  <si>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</si>
  <si>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</si>
  <si>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</si>
  <si>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</si>
  <si>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</si>
  <si>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</si>
  <si>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</si>
  <si>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</si>
  <si>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</si>
  <si>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</si>
  <si>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</si>
  <si>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</si>
  <si>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0058464</t>
  </si>
  <si>
    <t>KATETR PRO PERKUTÁNNÍ DRENÁŽ - IVH</t>
  </si>
  <si>
    <t>IVH0515,0520,0525,0615,0620,0625,0630,0715</t>
  </si>
  <si>
    <t>0058465</t>
  </si>
  <si>
    <t>KATETR PRO PERKUTÁNNÍ DRENÁŽ - IVS</t>
  </si>
  <si>
    <t>IVS0415,0420,0515,0520,0525,0530,0615,0620,0625,0715,0720,0725,0815,0820</t>
  </si>
  <si>
    <t>0058480</t>
  </si>
  <si>
    <t>KAPSLE HEMOPERFUZNÍ</t>
  </si>
  <si>
    <t>ADSORBA 300 C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</si>
  <si>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</si>
  <si>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</si>
  <si>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</si>
  <si>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</si>
  <si>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</si>
  <si>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</si>
  <si>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PLAZMAFERETICKÁ</t>
  </si>
  <si>
    <t>SET VENÓZNÍ PRO PLAZMAFERÉZU R10414001</t>
  </si>
  <si>
    <t>0058492</t>
  </si>
  <si>
    <t>SPOJKA TITANOVÁ PRO CAPD</t>
  </si>
  <si>
    <t>PDC-102-T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</si>
  <si>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</si>
  <si>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</si>
  <si>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</si>
  <si>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</si>
  <si>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</si>
  <si>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0058502</t>
  </si>
  <si>
    <t>KATETR ZAVÁDĚCĺ VERIPATH - PTA</t>
  </si>
  <si>
    <t>DÉL.50CM,1005XXX-(06-08)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</si>
  <si>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</si>
  <si>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</si>
  <si>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</si>
  <si>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</si>
  <si>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</si>
  <si>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</si>
  <si>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0058509</t>
  </si>
  <si>
    <t>SADA EMBOLIZAČNÍ - KATETR A VODIČ</t>
  </si>
  <si>
    <t>SCOPERNICXX</t>
  </si>
  <si>
    <t>0058515</t>
  </si>
  <si>
    <t>PROTÉZA CÉVNÍ</t>
  </si>
  <si>
    <t>INTERGARD KNITTED IVS IGK00XX-40</t>
  </si>
  <si>
    <t>0058516</t>
  </si>
  <si>
    <t>INTERGARD KNITTED IVS IGK00XX-20</t>
  </si>
  <si>
    <t>0058522</t>
  </si>
  <si>
    <t>INTERGARD KNITTED SILVER IVS IGK00XX-40S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</si>
  <si>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</si>
  <si>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</si>
  <si>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</si>
  <si>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</si>
  <si>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</si>
  <si>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</si>
  <si>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</si>
  <si>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</si>
  <si>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0058582</t>
  </si>
  <si>
    <t>ELEKTRODA STIMULAČNÍ CRYSTALLINE; PRO KS/ICD</t>
  </si>
  <si>
    <t>BIPOLÁRNÍ, PASIVNÍ FIXACE, MODEL ICXXXX, STEROIDNÍ,SÍŇ/KOMOR.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</si>
  <si>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</si>
  <si>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</si>
  <si>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</si>
  <si>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</si>
  <si>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</si>
  <si>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</si>
  <si>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</si>
  <si>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</si>
  <si>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</si>
  <si>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</si>
  <si>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</si>
  <si>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</si>
  <si>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</si>
  <si>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</si>
  <si>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</si>
  <si>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</si>
  <si>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</si>
  <si>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</si>
  <si>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</si>
  <si>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</si>
  <si>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</si>
  <si>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</si>
  <si>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</si>
  <si>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</si>
  <si>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</si>
  <si>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</si>
  <si>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</si>
  <si>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</si>
  <si>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</si>
  <si>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</si>
  <si>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</si>
  <si>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</si>
  <si>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</si>
  <si>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</si>
  <si>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</si>
  <si>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</si>
  <si>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0058610</t>
  </si>
  <si>
    <t>KARDIOSTEH ETHIBOND W6552,6923,36,6976</t>
  </si>
  <si>
    <t>3/0,100CM RB JEHLA 25MM,90CM TC JEHLA 17MM,25MM</t>
  </si>
  <si>
    <t>0058611</t>
  </si>
  <si>
    <t>KARDIOSTEH ETHIBOND W6761,6890,91,6915,34,35</t>
  </si>
  <si>
    <t>4/0,5/0,90CM RB JEHLA 20MM,SX JEHLA 17MM,75CM RB JEHLA 13MM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</si>
  <si>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</si>
  <si>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</si>
  <si>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</si>
  <si>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</si>
  <si>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</si>
  <si>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</si>
  <si>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</si>
  <si>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</si>
  <si>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</si>
  <si>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</si>
  <si>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</si>
  <si>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</si>
  <si>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</si>
  <si>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</si>
  <si>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</si>
  <si>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</si>
  <si>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</si>
  <si>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</si>
  <si>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</si>
  <si>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</si>
  <si>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</si>
  <si>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0058679</t>
  </si>
  <si>
    <t>KATETR PRO CHRONICKOU DIALÝZU TENCKHOFF, SADA</t>
  </si>
  <si>
    <t>C-TCPS-O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</si>
  <si>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</si>
  <si>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</si>
  <si>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</si>
  <si>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</si>
  <si>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</si>
  <si>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</si>
  <si>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</si>
  <si>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</si>
  <si>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</si>
  <si>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</si>
  <si>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</si>
  <si>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</si>
  <si>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0058691</t>
  </si>
  <si>
    <t>STENTGRAFT AORTÁLNÍ BŘIŠNÍ - ZENITH FLEX - HLAVNÍ ČÁST; SAMOEXP; OCEL</t>
  </si>
  <si>
    <t>KONVERTOR; ESC-20/22/24/26/28/30-10/11/12/13/14/15-80</t>
  </si>
  <si>
    <t>0058692</t>
  </si>
  <si>
    <t>STENTGRAFT AORTÁLNÍ BŘIŠNÍ - ZENITH FLEX - EXTENZE NOHY; SAMOEXP; OCEL</t>
  </si>
  <si>
    <t>KRÁTKÝ SEGMENT; ESLE-10/12/14/16/18/20-55,TFLE,ZRL-VEŠKERÉ MODIFIKACE</t>
  </si>
  <si>
    <t>0058710</t>
  </si>
  <si>
    <t>PORT VITAL-KATÉTR INFÚZNÍ SADA</t>
  </si>
  <si>
    <t>IPA-1975/1910/2005/2075/2010/2015/2205/2275/2210</t>
  </si>
  <si>
    <t>PORT VITAL-KATÉTR INFÚZNÍ</t>
  </si>
  <si>
    <t>IPA-3001/3003</t>
  </si>
  <si>
    <t>0058717</t>
  </si>
  <si>
    <t>PORT MINI VITAL TITANOVÝ JEDNOKOMŮRKOVÝ</t>
  </si>
  <si>
    <t>IPS-5116W</t>
  </si>
  <si>
    <t>0058729</t>
  </si>
  <si>
    <t>KATETR VÝMĚNNÝ JEFFREY, SADA</t>
  </si>
  <si>
    <t>JWGE-NT</t>
  </si>
  <si>
    <t>0058731</t>
  </si>
  <si>
    <t>JWGE-RH-NT</t>
  </si>
  <si>
    <t>0058732</t>
  </si>
  <si>
    <t>KATETR SELEKTIVNÍ MICROFERRET-21</t>
  </si>
  <si>
    <t>MFH-3.0-21-110/135-HC</t>
  </si>
  <si>
    <t>0058736</t>
  </si>
  <si>
    <t>TĚLÍSKO EMBOLIZAČNÍ NESTER</t>
  </si>
  <si>
    <t>IMWCE,MWCE-35P-14-4/6/8/10/12</t>
  </si>
  <si>
    <t>0058737</t>
  </si>
  <si>
    <t>TĚLÍSKO EMBOLIZAČNÍ</t>
  </si>
  <si>
    <t>MWCED-35-3/5-4/5/8</t>
  </si>
  <si>
    <t>0058739</t>
  </si>
  <si>
    <t>KOŠÍK EXTRAKČNÍ N-FORCE</t>
  </si>
  <si>
    <t>NFHSES-032115-3W(-7FF)-UDH</t>
  </si>
  <si>
    <t>0058740</t>
  </si>
  <si>
    <t>KOŠÍK EXTRAKČNÍ N-CIRCLE, RUKOJEŤ PLAST</t>
  </si>
  <si>
    <t>NTHSES-030115/032115-UDH</t>
  </si>
  <si>
    <t>0058741</t>
  </si>
  <si>
    <t>NTHSES-045065-UDH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</si>
  <si>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</si>
  <si>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</si>
  <si>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</si>
  <si>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</si>
  <si>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</si>
  <si>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</si>
  <si>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0058751</t>
  </si>
  <si>
    <t>KATETR BALÓNKOVÝ OKLUZNÍ PRO ZENITH AAA</t>
  </si>
  <si>
    <t>PVL6.0-35-100-ENDOSTENT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</si>
  <si>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</si>
  <si>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</si>
  <si>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</si>
  <si>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</si>
  <si>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</si>
  <si>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</si>
  <si>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</si>
  <si>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</si>
  <si>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</si>
  <si>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</si>
  <si>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0058768</t>
  </si>
  <si>
    <t>VODIČ DRÁTĚNÝ FIRM ROADRUNNER</t>
  </si>
  <si>
    <t>RPC-35/38-145-CONNORS</t>
  </si>
  <si>
    <t>0058769</t>
  </si>
  <si>
    <t>RPC-35/38-180(-0)</t>
  </si>
  <si>
    <t>0058771</t>
  </si>
  <si>
    <t>RPC-35/38-80/90/145(-0)</t>
  </si>
  <si>
    <t>0058778</t>
  </si>
  <si>
    <t>STENT PYELOPLASTICKÝ SALLE</t>
  </si>
  <si>
    <t>SIPSF-040018/050018-59</t>
  </si>
  <si>
    <t>0058779</t>
  </si>
  <si>
    <t>VODIČ DRÁTĚNÝ KORONÁRNÍ STRATEGY</t>
  </si>
  <si>
    <t>STRG,RSTF-VEŠKERÉ MODIFIKACE</t>
  </si>
  <si>
    <t>0058783</t>
  </si>
  <si>
    <t>VODIČ DRÁTĚNÝ AMPLATZ ULTRA STIFF, HEPARIN</t>
  </si>
  <si>
    <t>THSF-AUS-BH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</si>
  <si>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</si>
  <si>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</si>
  <si>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</si>
  <si>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</si>
  <si>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</si>
  <si>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</si>
  <si>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</si>
  <si>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</si>
  <si>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</si>
  <si>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</si>
  <si>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</si>
  <si>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0058802</t>
  </si>
  <si>
    <t>KATETR NEFROSTOMICKÝ MAC-LOC, TUHÁ A MĚKKÁ KANYLA</t>
  </si>
  <si>
    <t>UNC-FST-RST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</si>
  <si>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</si>
  <si>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</si>
  <si>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</si>
  <si>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</si>
  <si>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</si>
  <si>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</si>
  <si>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</si>
  <si>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</si>
  <si>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</si>
  <si>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</si>
  <si>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</si>
  <si>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</si>
  <si>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</si>
  <si>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</si>
  <si>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</si>
  <si>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</si>
  <si>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</si>
  <si>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</si>
  <si>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0058869</t>
  </si>
  <si>
    <t>VODIČ PTFE</t>
  </si>
  <si>
    <t>D-J3-C-035-100,150  PTC-S-F10-035-90  M-X-S-C-035-100,150 M-J3-C-032-100,150</t>
  </si>
  <si>
    <t>0058870</t>
  </si>
  <si>
    <t>J3-C-025-150,028-150, J3-C-035-100,150,175 S-C-025-150,028-150,032-150,032-175</t>
  </si>
  <si>
    <t>0058871</t>
  </si>
  <si>
    <t>M-S-C-032-100, 150,</t>
  </si>
  <si>
    <t>0058873</t>
  </si>
  <si>
    <t>VODIČ LUNDERQUIST</t>
  </si>
  <si>
    <t>PTC-S-F10-035-125, 150</t>
  </si>
  <si>
    <t>PTC-S-C-F10-035-125, 150</t>
  </si>
  <si>
    <t>0058881</t>
  </si>
  <si>
    <t>ČÁSTICE EMBOLIZAČNÍ - MIKROSFÉRY EMBOSPHERE 1ML</t>
  </si>
  <si>
    <t>100-300UM AŽ 900-1200UM; STŘÍKAČKA 20ML; S(2/4/6/8/10)10-GH</t>
  </si>
  <si>
    <t>0058882</t>
  </si>
  <si>
    <t>ČÁSTICE EMBOLIZAČNÍ - MIKROSFÉRY EMBOSPHERE 2ML; MIKROSF. EMBOGOLD 1ML</t>
  </si>
  <si>
    <t>40-120UM AŽ 900-1200UM; STŘÍKAČKA 20ML; S(2/4/6/8/10)10EG; S(1/2/4/6/8/10)20GH</t>
  </si>
  <si>
    <t>0058897</t>
  </si>
  <si>
    <t>STENT PERIF. VASKUL. - INTRASTENT LD:DOUBLE STRUT/MEGA/MAX; BALON;OCEL</t>
  </si>
  <si>
    <t>PRŮMĚR 3,8-4,5MM; YY=DÉLKA 16-76MM X=15/17/18; SX-YY</t>
  </si>
  <si>
    <t>0058901</t>
  </si>
  <si>
    <t>VODIČ HYDROFILNÍ - ANGIOFLEX/2</t>
  </si>
  <si>
    <t>KAFG1815A,1818A,2515A,2518A,3526A,1815S,1818S,3526S,3515AS,3518AS,3815AS,3818AS</t>
  </si>
  <si>
    <t>0058902</t>
  </si>
  <si>
    <t>KAFG1826A,3526AS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</si>
  <si>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</si>
  <si>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</si>
  <si>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</si>
  <si>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</si>
  <si>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</si>
  <si>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0058916</t>
  </si>
  <si>
    <t>STENT KORONÁRNÍ - ARTHOS INERT; ARTHOS PICO; BALONEXPANDIBILNÍ; COCR</t>
  </si>
  <si>
    <t>PPICSDD, PPICLDD, PPICSDDI, PPICLDDI</t>
  </si>
  <si>
    <t>0058922</t>
  </si>
  <si>
    <t>SADA PRO BILIÁRNÍ DRENÁŽ</t>
  </si>
  <si>
    <t>CCL2-1050,1250,1450,850,  CCP1050,1250,1450,850</t>
  </si>
  <si>
    <t>0058923</t>
  </si>
  <si>
    <t>CCL2-1050H,1250H,1450H,850H,  CCP1050H,1250H,1450H,850H</t>
  </si>
  <si>
    <t>0058924</t>
  </si>
  <si>
    <t>SADA PRO DRENÁŽ VŠECH TYPŮ</t>
  </si>
  <si>
    <t>GPJ-1025,1225,1425,1625,620,825,  GPL2-1030,1230,1430,1630,625,830 GPS-825</t>
  </si>
  <si>
    <t>0058925</t>
  </si>
  <si>
    <t>SADA PRO DRENÁŽ VŠECH TYPŮ - HYDROFILNÍ</t>
  </si>
  <si>
    <t>GPJ-1025H,1225H,1425H,1625H,620H,825H, GPL2-1030H,1230H,1430H,1630H,625H,830H</t>
  </si>
  <si>
    <t>0058930</t>
  </si>
  <si>
    <t>SADA ZAVÁDĚCÍ - POSI-STICK BEZ VODIČE</t>
  </si>
  <si>
    <t>PS2-00</t>
  </si>
  <si>
    <t>0058932</t>
  </si>
  <si>
    <t>SADA ZAVÁDĚCÍ - POSI-STICK S VODIČEM A JEHLOU</t>
  </si>
  <si>
    <t>PS2-35, PS2-38</t>
  </si>
  <si>
    <t>0058933</t>
  </si>
  <si>
    <t>DRÁT VODÍCÍ SCHNEIDER</t>
  </si>
  <si>
    <t>PTA STADARD GUIDEWIRES STRAIGHT H965SCH380XXX    H965SCH381XXX</t>
  </si>
  <si>
    <t>0058934</t>
  </si>
  <si>
    <t>PTA STADARD GUIDEWIRES J-CURVED H965SCH380XXX    H965SCH381XXX</t>
  </si>
  <si>
    <t>0058940</t>
  </si>
  <si>
    <t>SONDA JEJUNOSTOMICKÁ 000261-000296</t>
  </si>
  <si>
    <t>BUTTON REPLACEMENT GASTROSTOMY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</si>
  <si>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</si>
  <si>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</si>
  <si>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</si>
  <si>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</si>
  <si>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</si>
  <si>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</si>
  <si>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</si>
  <si>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</si>
  <si>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</si>
  <si>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</si>
  <si>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</si>
  <si>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</si>
  <si>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</si>
  <si>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</si>
  <si>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</si>
  <si>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</si>
  <si>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</si>
  <si>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</si>
  <si>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</si>
  <si>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</si>
  <si>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</si>
  <si>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</si>
  <si>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</si>
  <si>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</si>
  <si>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</si>
  <si>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</si>
  <si>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</si>
  <si>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</si>
  <si>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</si>
  <si>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ULTRAFLEX OESOPHAGEAL  COVERED  M0051XXX0</t>
  </si>
  <si>
    <t>0058978</t>
  </si>
  <si>
    <t>STENT TRACHEOBRONCHIÁLNÍ - ULTRAFLEX; SAMOEXPANDIBILNÍ; NITINOL</t>
  </si>
  <si>
    <t>ULTRAFLEX TRACHEOBRONCHIAL COVERED M0056XXX0</t>
  </si>
  <si>
    <t>0058980</t>
  </si>
  <si>
    <t>KATETR NEUROINTERVENČNÍ</t>
  </si>
  <si>
    <t>EXCELSIOR 10/18 144XXX,16XXX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</si>
  <si>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</si>
  <si>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</si>
  <si>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</si>
  <si>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</si>
  <si>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</si>
  <si>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</si>
  <si>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</si>
  <si>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SPIRÁLA EMBOLIZAČNÍ PERIFERNÍ - VORTX-18/-DIAMOND-18; FIBERED; MECHAN.</t>
  </si>
  <si>
    <t>DÉLKA 22-85MM; PLATINA, VLÁKNITÉ; .018; M00138(1/2)20(3-6)1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</si>
  <si>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</si>
  <si>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</si>
  <si>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</si>
  <si>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</si>
  <si>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</si>
  <si>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</si>
  <si>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</si>
  <si>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</si>
  <si>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</si>
  <si>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</si>
  <si>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</si>
  <si>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</si>
  <si>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</si>
  <si>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</si>
  <si>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</si>
  <si>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</si>
  <si>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</si>
  <si>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</si>
  <si>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</si>
  <si>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0059015</t>
  </si>
  <si>
    <t>SOUPRAVA PRO FIXACI KATETRU TRU-FIX</t>
  </si>
  <si>
    <t>TFK-6,8,10,12,14,16</t>
  </si>
  <si>
    <t>0059027</t>
  </si>
  <si>
    <t>KATETR ATEREKTOMICKÝ PERIFERNÍ - SILVERHAWK</t>
  </si>
  <si>
    <t>AMPLATZ CB-7XXX; SILVERHAWK P40(28/30/33-4/44/52/55-6)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</si>
  <si>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</si>
  <si>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</si>
  <si>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</si>
  <si>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</si>
  <si>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</si>
  <si>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</si>
  <si>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</si>
  <si>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</si>
  <si>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0059045</t>
  </si>
  <si>
    <t>KLIP PER.MOZK.ANE.FE600K.03.10.13.20.23.640.50.60</t>
  </si>
  <si>
    <t>YASARGIL PHYNOX FENESTROVANÝ 3,5MM, 5,0MM</t>
  </si>
  <si>
    <t>KLIP PERM.MOZK.ANEURY.FE680K.90.700.10.20</t>
  </si>
  <si>
    <t>YASARGIL PHYNOX MINI</t>
  </si>
  <si>
    <t>KLIP PERM.MOZK.ANEURY.FE682K.92.711.12.22.42.52</t>
  </si>
  <si>
    <t>0059080</t>
  </si>
  <si>
    <t>KLIP PERM.MOZK.ANEURY.FE694K.713.14.16.17.24.26.44</t>
  </si>
  <si>
    <t>YASARGIL PHYNOX MINI FE 746,747K</t>
  </si>
  <si>
    <t>0059096</t>
  </si>
  <si>
    <t>KLIP PERM.MOZK.ANEURY.FE727K.28.48</t>
  </si>
  <si>
    <t>0059098</t>
  </si>
  <si>
    <t>KLIP PERM.MOZK.ANEURY.FE740K.50.60</t>
  </si>
  <si>
    <t>YASARGIL PHYNOX STANDARD</t>
  </si>
  <si>
    <t>0059109</t>
  </si>
  <si>
    <t>KLIP DOČASNÝ MOZKOVÝ ANEURYSMATICKÝ FE755K</t>
  </si>
  <si>
    <t>0059110</t>
  </si>
  <si>
    <t>KLIP DOČASNÝ MOZKOVÝ ANEURYSMATICKÝ FE756K.61.63</t>
  </si>
  <si>
    <t>0059115</t>
  </si>
  <si>
    <t>KLIP PERMANENTNÍ MOZKOVÝ ANEURYSMATICKÝ FE762K</t>
  </si>
  <si>
    <t>0059122</t>
  </si>
  <si>
    <t>KLIP PERM.MOZK.ANEURY.FE774K.5.6.7.8.9</t>
  </si>
  <si>
    <t>YASARGIL PHYNOX FENESTROVANÝ 5,0 MM</t>
  </si>
  <si>
    <t>0059128</t>
  </si>
  <si>
    <t>KLIP PERMANENTNÍ MOZKOVÝ ANEURYSMATICKÝ FE780K</t>
  </si>
  <si>
    <t>0059129</t>
  </si>
  <si>
    <t>KLIP DOČASNÝ MOZKOVÝ ANEURYSMATICKÝ FE781K</t>
  </si>
  <si>
    <t>YASARGIL PHYNOX STANDARD,FE900K</t>
  </si>
  <si>
    <t>0059130</t>
  </si>
  <si>
    <t>KLIP PERM.MOZK.ANEURY.FE782K.86.90.92.840</t>
  </si>
  <si>
    <t>0059131</t>
  </si>
  <si>
    <t>KLIP DOČASNÝ MOZKOVÝ ANEURYSMATICKÝ FE783K.91</t>
  </si>
  <si>
    <t>0059142</t>
  </si>
  <si>
    <t>KLIP PERM.MOZK.ANEURY.FE806K.7.10.19.20.22</t>
  </si>
  <si>
    <t>0059148</t>
  </si>
  <si>
    <t>KLIP PERM.MOZK.ANEURY.FE823K.4.5.30</t>
  </si>
  <si>
    <t>0059157</t>
  </si>
  <si>
    <t>KLIP PERM.MOZK.ANEURY.FE881K.2.3.6.7.8.9.91.2.3.4</t>
  </si>
  <si>
    <t>YASARGIL PHYNOX FENESTROVANÝ 5,0 MM ASYM.,FE855K,9MM</t>
  </si>
  <si>
    <t>0059176</t>
  </si>
  <si>
    <t>KLIP DOČ.MOZK.ANEU.FT112T.14.22.142.4.152.154.162</t>
  </si>
  <si>
    <t>YASARGIL TITAN FENESTROVANÝ 3,5 MM, 5,0MM</t>
  </si>
  <si>
    <t>0059192</t>
  </si>
  <si>
    <t>KLIP DOČ.MOZ.ANEU.FT180T.190.200.10.20.40.50.60.80</t>
  </si>
  <si>
    <t>YASARGIL TITAN MINI,STANDARD</t>
  </si>
  <si>
    <t>0059251</t>
  </si>
  <si>
    <t>KLIP PERM.MOZK.ANEURY.FT597T.98.99</t>
  </si>
  <si>
    <t>YASARGIL TITAN FENESTROVANÝ 3,5 MM,STANDARD</t>
  </si>
  <si>
    <t>0059254</t>
  </si>
  <si>
    <t>KLIP PERM.MOZK.ANEUR.FT600T.3.10.13.20.23.40.50.82</t>
  </si>
  <si>
    <t>YASARGIL TITAN STANDARD</t>
  </si>
  <si>
    <t>0059255</t>
  </si>
  <si>
    <t>KLIP PER.MOZ.ANEU.T602T.4.12.14.22.42.44.52.54.62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</si>
  <si>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</si>
  <si>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</si>
  <si>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</si>
  <si>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</si>
  <si>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</si>
  <si>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</si>
  <si>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</si>
  <si>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</si>
  <si>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</si>
  <si>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</si>
  <si>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</si>
  <si>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</si>
  <si>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</si>
  <si>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0059330</t>
  </si>
  <si>
    <t>KLIP PER.MOZ.ANEURY.FT823T.24.25.30</t>
  </si>
  <si>
    <t>0059336</t>
  </si>
  <si>
    <t>KLIP PERMANENTNÍ MOZKOVÝ ANEURYSMATICKÝ FT850T.51</t>
  </si>
  <si>
    <t>0059339</t>
  </si>
  <si>
    <t>KLIP TITANOVÝ, MEDIUM-LARGE PL569T</t>
  </si>
  <si>
    <t>CHALLENGER TI - SADA 8 KLIPŮ, STERILNÍ (BAL. PO</t>
  </si>
  <si>
    <t>0059340</t>
  </si>
  <si>
    <t>KLIP TITANOVÝ, MEDIUM-SMALL PL572T</t>
  </si>
  <si>
    <t>CHALLENGER TI -SADA 12 KLIPŮ, STERILNÍ (BAL. PO</t>
  </si>
  <si>
    <t>0059341</t>
  </si>
  <si>
    <t>KATETR ANGIOGRAFICKÝ ANGIODYN</t>
  </si>
  <si>
    <t>4, 5, 6F; KAT.Č. 501XXXX, KATETR PRO KORONAROGRAFII</t>
  </si>
  <si>
    <t>0059342</t>
  </si>
  <si>
    <t>SOUPRAVA KATETRU ANGIODYN 5011549,56,5011111,50</t>
  </si>
  <si>
    <t>SOUPRAVA KATETRU PRO KORONAROGRAFII</t>
  </si>
  <si>
    <t>0059344</t>
  </si>
  <si>
    <t>ZAVADĚČ INTRADYN 5210704-52</t>
  </si>
  <si>
    <t>ARTERIÁLNÍ ZAVADĚČ KATETRU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</si>
  <si>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</si>
  <si>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</si>
  <si>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</si>
  <si>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</si>
  <si>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</si>
  <si>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</si>
  <si>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0059365</t>
  </si>
  <si>
    <t>KATETR BALÓNKOVÝ PTA - SUBMARINE RAPIDO</t>
  </si>
  <si>
    <t>SBR0XXXXX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</si>
  <si>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</si>
  <si>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</si>
  <si>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</si>
  <si>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</si>
  <si>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</si>
  <si>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</si>
  <si>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0059377</t>
  </si>
  <si>
    <t>KATETR CENTRÁLNÍ VENÓZNÍ DLOUHODOBÝ VYSOKOP.M12013HS M11620HS M11420HS</t>
  </si>
  <si>
    <t>1LUMEN, MULTI MED HIGH-FLOW,SET,HEPARIN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</si>
  <si>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</si>
  <si>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</si>
  <si>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</si>
  <si>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</si>
  <si>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</si>
  <si>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</si>
  <si>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0059383</t>
  </si>
  <si>
    <t>KATETR CENTRÁLNÍ VENÓZNÍ DLOUHODOBÝ VYSOKOPR. A4816HS A4820HS</t>
  </si>
  <si>
    <t>4LUMEN,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</si>
  <si>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</si>
  <si>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</si>
  <si>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</si>
  <si>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</si>
  <si>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</si>
  <si>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</si>
  <si>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0059389</t>
  </si>
  <si>
    <t>ZAVADĚČ-SHEATH CC0280 CC5280</t>
  </si>
  <si>
    <t>PŘÍSLUŠENSTVÍ, ANTIKONTAMINAČNÍ RUKÁVEC</t>
  </si>
  <si>
    <t>0059394</t>
  </si>
  <si>
    <t>KATETR HEMODIALYZAČNÍ XTP3118MTB</t>
  </si>
  <si>
    <t>POLYURETANOVÝ, 3 LUMENY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</si>
  <si>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</si>
  <si>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</si>
  <si>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</si>
  <si>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</si>
  <si>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</si>
  <si>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</si>
  <si>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</si>
  <si>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</si>
  <si>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</si>
  <si>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</si>
  <si>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</si>
  <si>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</si>
  <si>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0059407</t>
  </si>
  <si>
    <t>KATETR BAL. 97K12F5 97K13F5 97K140HF5(ZMĚŘ.TLAKU A MINUT.SRDEČ.VÝDEJE)</t>
  </si>
  <si>
    <t>SWAN-GANZ MONITOROVACÍ, SET, STIMULAČNÍ 5F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</si>
  <si>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</si>
  <si>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</si>
  <si>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</si>
  <si>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</si>
  <si>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</si>
  <si>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</si>
  <si>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0059412</t>
  </si>
  <si>
    <t>ELEKTRODA STIMULAČNÍ DOČASNÁ CHANDLER, FLEX - TIP</t>
  </si>
  <si>
    <t>SÍŇOVÁ D98500M, KOMOROVÁ D98100H, HEPARIN</t>
  </si>
  <si>
    <t>0059424</t>
  </si>
  <si>
    <t>KATETR TERMODILUČNÍ 744HF75 746HF8 (ZMĚŘENÍ TLAKU A MSV)</t>
  </si>
  <si>
    <t>SWAN-GANZ, 7.5F, 8F, CCO, SVO2, HEPARIN</t>
  </si>
  <si>
    <t>0059427</t>
  </si>
  <si>
    <t>SET K TLAKOVÝM KOMŮRKÁM PX600F (ZMĚŘENÍ TLAKU A MINUT. SRDEČ. VÝDEJE)</t>
  </si>
  <si>
    <t>0059428</t>
  </si>
  <si>
    <t>SET K TLAKOVÝM KOMŮRKÁM PX260 PX2X2 PX3X3 (ZMĚŘENÍ TLAKU A MSV)</t>
  </si>
  <si>
    <t>1 LINKA,2 LINKY,3LINKY</t>
  </si>
  <si>
    <t>0059429</t>
  </si>
  <si>
    <t>SET K TLAKOVÝM KOMŮRKÁM PX12N PX24N PX36N (ZMĚŘENÍ TLAKU A MSV)</t>
  </si>
  <si>
    <t>PEDIATRICKÝ</t>
  </si>
  <si>
    <t>0059438</t>
  </si>
  <si>
    <t>SET K TLAKOVÝM KOMŮRKÁM VMP400 VMP503H (ZMĚŘENÍ TLAKU A MSV)</t>
  </si>
  <si>
    <t>PŘÍSLUŠENSTVÍ, ODBĚROVÁ KANYLA</t>
  </si>
  <si>
    <t>0059441</t>
  </si>
  <si>
    <t>SADA HEMOFILTRAČNÍ V1650ND V3003 V3007</t>
  </si>
  <si>
    <t>VENÓZNÍ,DOSPĚLÍ,NOVOROZENECKÝ,DĚTSKÝ</t>
  </si>
  <si>
    <t>SADA HEMOFILTRAČNÍ B3052</t>
  </si>
  <si>
    <t>VAK NÁHRADNÍ 5L</t>
  </si>
  <si>
    <t>0059452</t>
  </si>
  <si>
    <t>KATETR HEMODIALYZ.DL56..710..915..1015..1115..1120</t>
  </si>
  <si>
    <t>POLYURETANOVÝ, 2 LUMENY JDL 1112..1115,,1120</t>
  </si>
  <si>
    <t>0059454</t>
  </si>
  <si>
    <t>KATETR HEMOD.DFXL146MTB..148..149..146JSB..148.149</t>
  </si>
  <si>
    <t>VYSOKOPRŮTOKOVÝ, 2 LUMENY</t>
  </si>
  <si>
    <t>0059466</t>
  </si>
  <si>
    <t>KATETR ELEKTROFYZIOLOGICKÝ AFOCUS  81XXX</t>
  </si>
  <si>
    <t>5FR, 12-POLÁRNÍ, ŘIDITELNÝ, MAPPING PV</t>
  </si>
  <si>
    <t>0059472</t>
  </si>
  <si>
    <t>KATETR ELEKTROFYZIOLOGICKÝ INQUIRY 80XXX</t>
  </si>
  <si>
    <t>5FR, 10-POLÁRNÍ, FIX. KŘIVKA</t>
  </si>
  <si>
    <t>0059486</t>
  </si>
  <si>
    <t>KATETR ELEKTROFYZIOLOGICKÝ INQUIRY 81XXX</t>
  </si>
  <si>
    <t>6FR, 4-POLÁRNÍ,  ŘIDITELNÝ</t>
  </si>
  <si>
    <t>0059489</t>
  </si>
  <si>
    <t>6FR, 8-POLÁRNÍ,  ŘIDITELNÝ</t>
  </si>
  <si>
    <t>0059490</t>
  </si>
  <si>
    <t>6FR, 10-POLÁRNÍ, ŘIDITELNÝ</t>
  </si>
  <si>
    <t>0059491</t>
  </si>
  <si>
    <t>6FR, 10-POLÁRNÍ, ŘIDITELNÝ, MĚKKÉ ZAKONČENÍ</t>
  </si>
  <si>
    <t>0059493</t>
  </si>
  <si>
    <t>6FR, 10-POLÁRNÍ, ŘIDITELNÝ, KARDIOVERZE</t>
  </si>
  <si>
    <t>KATETR ELEKTROFYZIOLOGICKÝ TEN-TEN 81XXX</t>
  </si>
  <si>
    <t>7FR, 20-POLÁRNÍ, ŘIDITELNÝ</t>
  </si>
  <si>
    <t>KATETR ELEKTROFYZIOLOGICKÝ LUMA-CATH 80XXX</t>
  </si>
  <si>
    <t>10-POLÁRNÍ,LUMEN,FIX.KŘIVKA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</si>
  <si>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</si>
  <si>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</si>
  <si>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</si>
  <si>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</si>
  <si>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</si>
  <si>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</si>
  <si>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</si>
  <si>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</si>
  <si>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</si>
  <si>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</si>
  <si>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</si>
  <si>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0059523</t>
  </si>
  <si>
    <t>KLIP - CÉVNÍ - 10 KLIPŮ - HEMOCLIP PLUS TM</t>
  </si>
  <si>
    <t>5338XX,523800(35);TITANOVÝ,MALÝ,STŘEDNÍ</t>
  </si>
  <si>
    <t>0059524</t>
  </si>
  <si>
    <t>53386(7)X; 523760; 52386(7)0; TITANOVÝ,STŘEDNĚ VELKÝ,VELKÝ</t>
  </si>
  <si>
    <t>0059525</t>
  </si>
  <si>
    <t>KLIP - CÉVNÍ - 25 KLIPŮ - HEMOCLIP PLUS TM</t>
  </si>
  <si>
    <t>533735(737,700,702);534735;523700(735);TITANOVÝ, MALÝ A STŘEDNÍ</t>
  </si>
  <si>
    <t>0059528</t>
  </si>
  <si>
    <t>KLIP - CÉVNÍ - 6 KLIPŮ - HORIZON TM</t>
  </si>
  <si>
    <t>0052(12,22)00,001201 TITANOVÝ,TANTALOVÝ,MALÝ,STŘEDNÍ</t>
  </si>
  <si>
    <t>0059532</t>
  </si>
  <si>
    <t>KLIPOVAČ - APLIKÁTOR KLIPŮ ENDOSKOPICKÝ - HORIZON</t>
  </si>
  <si>
    <t>PRO MIKROKLIPY, 2(3,4)8110(70), WK2(3)38110T, MAX.POUŽITÍ 75X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</si>
  <si>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</si>
  <si>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</si>
  <si>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</si>
  <si>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</si>
  <si>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</si>
  <si>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</si>
  <si>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0059537</t>
  </si>
  <si>
    <t>KATETR VYŠETŘOVACÍ 20-PÓLOVÝ ORBITER ST (INTRAKARD. SNÍMÁNÍ,STIM.)</t>
  </si>
  <si>
    <t>320001-320009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</si>
  <si>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</si>
  <si>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</si>
  <si>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</si>
  <si>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</si>
  <si>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</si>
  <si>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</si>
  <si>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</si>
  <si>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</si>
  <si>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</si>
  <si>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</si>
  <si>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</si>
  <si>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</si>
  <si>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</si>
  <si>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</si>
  <si>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</si>
  <si>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</si>
  <si>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</si>
  <si>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</si>
  <si>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</si>
  <si>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</si>
  <si>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</si>
  <si>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</si>
  <si>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</si>
  <si>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</si>
  <si>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</si>
  <si>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</si>
  <si>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</si>
  <si>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</si>
  <si>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</si>
  <si>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</si>
  <si>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</si>
  <si>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</si>
  <si>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</si>
  <si>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</si>
  <si>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0059554</t>
  </si>
  <si>
    <t>OXYGENÁTOR-SADA:KATETR ODSÁVACÍ RMI</t>
  </si>
  <si>
    <t>SX-X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</si>
  <si>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</si>
  <si>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</si>
  <si>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</si>
  <si>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</si>
  <si>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</si>
  <si>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MAVERICK MONORAIL 30275XXXX, MAVERICK XL 37909XXXX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</si>
  <si>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</si>
  <si>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</si>
  <si>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</si>
  <si>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</si>
  <si>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</si>
  <si>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</si>
  <si>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</si>
  <si>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</si>
  <si>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</si>
  <si>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</si>
  <si>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</si>
  <si>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KATETR DIAGNOSTICKÝ (MAPOVACÍ) RESPONSE BRK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</si>
  <si>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</si>
  <si>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</si>
  <si>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</si>
  <si>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</si>
  <si>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BLT - CATHETER VALVE INTRODUCER IVAXXXX</t>
  </si>
  <si>
    <t>0059597</t>
  </si>
  <si>
    <t>KATETR BALONKOVÝ</t>
  </si>
  <si>
    <t>BLT - BALLOON CATHETER CBEXXXXXXX</t>
  </si>
  <si>
    <t>0059606</t>
  </si>
  <si>
    <t>STENT KORONÁRNÍ - ORB R-STENT EVOLUTION2/PRODIGY/SVS SYSTEM/BLAZER;</t>
  </si>
  <si>
    <t>BALONEXP; OCEL; COCR; ORB R-STENT EVOLUTION2/PRODIGY/SVS SYSTEM/BLAZER</t>
  </si>
  <si>
    <t>0059615</t>
  </si>
  <si>
    <t>KATETR BALÓNKOVÝ H/S 61-4005</t>
  </si>
  <si>
    <t>ELIPTOSFÉRICÝ KATETR PRO HYSTEROSALPINGO/SONOGRAFII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</si>
  <si>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</si>
  <si>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</si>
  <si>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</si>
  <si>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</si>
  <si>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</si>
  <si>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</si>
  <si>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</si>
  <si>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</si>
  <si>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</si>
  <si>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</si>
  <si>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</si>
  <si>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</si>
  <si>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</si>
  <si>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</si>
  <si>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</si>
  <si>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</si>
  <si>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</si>
  <si>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</si>
  <si>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</si>
  <si>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</si>
  <si>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</si>
  <si>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</si>
  <si>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</si>
  <si>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</si>
  <si>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</si>
  <si>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</si>
  <si>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</si>
  <si>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</si>
  <si>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</si>
  <si>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</si>
  <si>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</si>
  <si>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</si>
  <si>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</si>
  <si>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0059675</t>
  </si>
  <si>
    <t>KATETR BALÓNKOVÝ PTCA - AMADEUS SUPERCROSS</t>
  </si>
  <si>
    <t>EUC - AMADEUS SUPERCROSS PTCA BALLOON CATHETER AXX/12, AXX/20, AXX/30</t>
  </si>
  <si>
    <t>0059680</t>
  </si>
  <si>
    <t>KATETR BALÓNKOVÝ PTA - OPT STAR</t>
  </si>
  <si>
    <t>OPT - STAR PTA BALLOON CATHETER 1719-XXXX</t>
  </si>
  <si>
    <t>0059688</t>
  </si>
  <si>
    <t>OPT - PTFE GUIDEWIRE 1106-31XX, 1106-33XX</t>
  </si>
  <si>
    <t>0059692</t>
  </si>
  <si>
    <t>STENT BILIÁRNÍ - OPTIMED; POLYETYLEN</t>
  </si>
  <si>
    <t>OPT-BILIARY STENT OPTILEN 4000 - XXX0/XXX3</t>
  </si>
  <si>
    <t>0059695</t>
  </si>
  <si>
    <t>OPT-BILIARY STENT MULTIFLAP VŠECHNY VELIKOSTI</t>
  </si>
  <si>
    <t>0059698</t>
  </si>
  <si>
    <t>OPT - URETERAL STENT SET FOR KIDNEY TRANSPLANTATION  3004-93XX, 3004-94XX</t>
  </si>
  <si>
    <t>0059701</t>
  </si>
  <si>
    <t>OPT - URETERAL STENT SET 3032/3035-XX00/XX10, 3036-XXXX</t>
  </si>
  <si>
    <t>0059702</t>
  </si>
  <si>
    <t>OPT - URETERAL STENT 3032/3035-XX30</t>
  </si>
  <si>
    <t>0059708</t>
  </si>
  <si>
    <t>OPT - URETERAL STENT SET 3013-XXXX</t>
  </si>
  <si>
    <t>0059713</t>
  </si>
  <si>
    <t>KOŠÍČEK EXTRAKČNÍ</t>
  </si>
  <si>
    <t>OPT - UNIVERSAL STONE BASKET 3500-XXXX</t>
  </si>
  <si>
    <t>0059719</t>
  </si>
  <si>
    <t>KATETR DIAGNOSTICKÝ</t>
  </si>
  <si>
    <t>VSM - EP OESOPHAEGAL CATHETER VASCOSTIM OES 511-327</t>
  </si>
  <si>
    <t>0059726</t>
  </si>
  <si>
    <t>ELEKTRODA BIPOLÁRNÍ</t>
  </si>
  <si>
    <t>VSM - VASCOSTIM BIPOLAR TYP J 501-XXX</t>
  </si>
  <si>
    <t>0059728</t>
  </si>
  <si>
    <t>ELEKTRODA KVADRIPOLÁRNÍ</t>
  </si>
  <si>
    <t>VSM - STANDARD EP LEAD VASCOSTIM 4 503-066/067/068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</si>
  <si>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</si>
  <si>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</si>
  <si>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</si>
  <si>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</si>
  <si>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</si>
  <si>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</si>
  <si>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</si>
  <si>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</si>
  <si>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</si>
  <si>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</si>
  <si>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</si>
  <si>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0059814</t>
  </si>
  <si>
    <t>PORT POLYSULFON-TITANOVÝ S POLYURETAN.KATÉTREM</t>
  </si>
  <si>
    <t>21-4053-22,21-4055-22 - TYP TRAY</t>
  </si>
  <si>
    <t>0059816</t>
  </si>
  <si>
    <t>PORT POLYSULFON-TITANOVÝ S POLYURETANOVÝM KATÉTREM</t>
  </si>
  <si>
    <t>21-4083-24,21-4071-24,VEL. 6 A 8.5F,TRAY</t>
  </si>
  <si>
    <t>0059820</t>
  </si>
  <si>
    <t>PORT POLYSULFON-TITANOVÝ DVOJKOMOROVÝ SE SILIK. DVOJLUM.</t>
  </si>
  <si>
    <t>21-8052-22 - TYP TRAY</t>
  </si>
  <si>
    <t>0059827</t>
  </si>
  <si>
    <t>TROKAR BALÓNKOVÝ SPACEMAKER</t>
  </si>
  <si>
    <t>PRO LAPAROSKOP.DISEKCI TKÁNÍ; VBD240T,VBT240T</t>
  </si>
  <si>
    <t>0059833</t>
  </si>
  <si>
    <t>KATETR BALÓNKOVÝ PTCA - SAPPHIRE II</t>
  </si>
  <si>
    <t>SAPPHIRE II PRŮMĚRY 2,0 AŽ 4,0MM 234-R(L)-XXYYJ;XX=PRŮMĚRY YY=DÉLKA</t>
  </si>
  <si>
    <t>0059861</t>
  </si>
  <si>
    <t>KLIČKA POLYPEKTOMICKÁ - OPAK.POUŽITÍ  026009</t>
  </si>
  <si>
    <t>MAJ-16, MAX.POUŽITÍ 25X</t>
  </si>
  <si>
    <t>KLIČKA POLYPEKTOMICKÁ - OPAK.POUŽITÍ  026024</t>
  </si>
  <si>
    <t>MAJ-24, MAX.POUŽITÍ 25X</t>
  </si>
  <si>
    <t>0059863</t>
  </si>
  <si>
    <t>KLIČKA POLYPEKTOMICKÁ - OPAK.POUŽITÍ  026026</t>
  </si>
  <si>
    <t>MAJ-26, MAX.POUŽITÍ 25X</t>
  </si>
  <si>
    <t>0059864</t>
  </si>
  <si>
    <t>KLIČKA POLYPEKTOMICKÁ - OPAK.POUŽITÍ  026001,2,3,028220,1,3</t>
  </si>
  <si>
    <t>MAJ-11,12,216,218,221 MA-426,MAX.POUŽITÍ 25X</t>
  </si>
  <si>
    <t>0059866</t>
  </si>
  <si>
    <t>SADA ENDOLOOP - APLIKÁTOR  26292 - POLYLOOP</t>
  </si>
  <si>
    <t>HX-20U-1, MAX.POUŽITÍ 10X</t>
  </si>
  <si>
    <t>0059868</t>
  </si>
  <si>
    <t>SADA ENDOLOOP - 10 SMYČEK/30MM  26294 - POLYLOOP</t>
  </si>
  <si>
    <t>MAJ-254, MAX.POUŽITÍ 10X  CENA JE ZA 1 POUŽITÍ</t>
  </si>
  <si>
    <t>0059869</t>
  </si>
  <si>
    <t>SADA ENDOLOOP - 10 SMYČEK/20MM  26315 - POLYLOOP</t>
  </si>
  <si>
    <t>MAJ-340, MAX.POUŽITÍ 10X  CENA JE ZA 1 POUŽITÍ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</si>
  <si>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</si>
  <si>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</si>
  <si>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</si>
  <si>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</si>
  <si>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</si>
  <si>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</si>
  <si>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</si>
  <si>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</si>
  <si>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</si>
  <si>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</si>
  <si>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</si>
  <si>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</si>
  <si>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</si>
  <si>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</si>
  <si>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</si>
  <si>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</si>
  <si>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</si>
  <si>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</si>
  <si>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KD-301Q-XXXX,KD-321Q-0720(30) -  MAX.POUŽITÍ 12X</t>
  </si>
  <si>
    <t>0059925</t>
  </si>
  <si>
    <t>SFINKTEROTOM 2(3) - KANÁLOVÝ - JEDNORÁZOVÝ - PRO DRÁT 0,035</t>
  </si>
  <si>
    <t>KD-401Q/411Q/421Q/431Q-XXXX; KD-201Q/211Q-XXXX</t>
  </si>
  <si>
    <t>BALÓNEK DILATAČNÍ - JÍCNOVÝ - 27172,73,74,75,76,90</t>
  </si>
  <si>
    <t>BE-3,4,5,6,7,8 MAX.POUŽITÍ 10X</t>
  </si>
  <si>
    <t>0059938</t>
  </si>
  <si>
    <t>EXTRAKTOR - KLEŠTĚ EXTRAKČNÍ 26790</t>
  </si>
  <si>
    <t>FG-44NR, MAX.POUŽITÍ 30X</t>
  </si>
  <si>
    <t>0059947</t>
  </si>
  <si>
    <t>APLIKÁTOR LIGAČNÍ -  PLÁŠŤ 26313</t>
  </si>
  <si>
    <t>HX-21L-1, MAX.POUŽITÍ 50x</t>
  </si>
  <si>
    <t>0059948</t>
  </si>
  <si>
    <t>APLIKÁTOR LIGAČNÍ JÍCNOVÝ - 10 SMYČEK  26312 - QUICKLOOP</t>
  </si>
  <si>
    <t>MAJ-339, MAX.POUŽITÍ 10x</t>
  </si>
  <si>
    <t>0059967</t>
  </si>
  <si>
    <t>1LUMEN V215 220,315,320,330,415,420,430-4160193,..215,231,266,290,517,320,789</t>
  </si>
  <si>
    <t>0059968</t>
  </si>
  <si>
    <t>2LUMEN SELDINGER V 715,720,730 - 4166159,4161211,4161319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</si>
  <si>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</si>
  <si>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</si>
  <si>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</si>
  <si>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</si>
  <si>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</si>
  <si>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</si>
  <si>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</si>
  <si>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</si>
  <si>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DRÁT ZAVÁDĚCÍ MIRAGE 103-0608-200</t>
  </si>
  <si>
    <t>0059983</t>
  </si>
  <si>
    <t>DRÁT ZAVÁDĚCÍ SILVER SPEED,X-PEDITION, 103-6XX</t>
  </si>
  <si>
    <t>X-CELERATOR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</si>
  <si>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</si>
  <si>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</si>
  <si>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</si>
  <si>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</si>
  <si>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</si>
  <si>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</si>
  <si>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0059986</t>
  </si>
  <si>
    <t>SYSTÉM BALÓN UZÁVĚROVÝ EQUINOX 104-4011..104-4470</t>
  </si>
  <si>
    <t>HYPERGLIDE, HYERFORM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</si>
  <si>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</si>
  <si>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</si>
  <si>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</si>
  <si>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</si>
  <si>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</si>
  <si>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</si>
  <si>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0059991</t>
  </si>
  <si>
    <t>KATETR BALÓNKOVÝ PTCA - EASY WAY, FAIRWAY</t>
  </si>
  <si>
    <t>511XX, 512XX, 513XX, 514XX PRŮMĚR 1.5, 2.0, 2.5, 3.0, 3.5, 4.0, 4.5 MM</t>
  </si>
  <si>
    <t>0060007</t>
  </si>
  <si>
    <t>4.5X38AŽ44MM;STANDARD;OBJ.Č.:25-114-38AŽ44</t>
  </si>
  <si>
    <t>0060011</t>
  </si>
  <si>
    <t>4.5X46AŽ52MM;STANDARD;OBJ.Č.:25-114-46AŽ52</t>
  </si>
  <si>
    <t>0060015</t>
  </si>
  <si>
    <t>4.5X54AŽ64MM;STANDARD;OBJ.Č.:25-114-54AŽ64</t>
  </si>
  <si>
    <t>0060031</t>
  </si>
  <si>
    <t>ŠROUB MALEOLÁRNÍ OCEL</t>
  </si>
  <si>
    <t>4.5X35AŽ50MM;DÉLKA ZÁVITU 3MM;OBJ.Č.:25-115-35AŽ50</t>
  </si>
  <si>
    <t>0060098</t>
  </si>
  <si>
    <t>PODLOŽKA TI</t>
  </si>
  <si>
    <t>VNĚJŠÍ PRŮMĚR 13MM; VNITŘNÍ PRŮMĚR 7MM; OBJ.Č.: 25-119-99-09</t>
  </si>
  <si>
    <t>0060131</t>
  </si>
  <si>
    <t>DLAHA ÚZKÁ OCEL</t>
  </si>
  <si>
    <t>3.8X12MM;DÉL103MM;6OTV.;KOMPRESNÍ;OBJ.Č.:25-124-06</t>
  </si>
  <si>
    <t>0060146</t>
  </si>
  <si>
    <t>DLAHA ŠIROKÁ OCEL</t>
  </si>
  <si>
    <t>4.8X16MM;DÉL167MM;KOMPRES;10KRUH.OTV.PRŮ.4.8MM A 6.6MM;OBJ.Č.:25-125-10</t>
  </si>
  <si>
    <t>DLAHA KONDYLÁRNÍ OCEL</t>
  </si>
  <si>
    <t>50AŽ80X204MM; ÚHEL 95°; 12 OTVORŮ; OBJ.Č.: 25-131-20AŽ26</t>
  </si>
  <si>
    <t>0060170</t>
  </si>
  <si>
    <t>50AŽ80X92MM; ÚHEL 95°; 5 OTVORŮ; OBJ.Č.: 25-131-50AŽ56</t>
  </si>
  <si>
    <t>0060178</t>
  </si>
  <si>
    <t>50AŽ80X156MM; ÚHEL 95°; 9 OTVORŮ; OBJ.Č.: 25-131-90AŽ96</t>
  </si>
  <si>
    <t>0060210</t>
  </si>
  <si>
    <t>DLAHA ÚHLOVÁ OCEL</t>
  </si>
  <si>
    <t>70AŽ90X152; ÚHEL 130°; 9 KRUHOVÝCH OTVORŮ; OBJ.Č.: 25-133-94AŽ98</t>
  </si>
  <si>
    <t>0060341</t>
  </si>
  <si>
    <t>DLAHA FIBULÁRNÍ OCEL</t>
  </si>
  <si>
    <t>1X97MM; 8 OTVORŮ; TŘETINOTRUBICOVÁ; OBJ.Č: 25-141-08</t>
  </si>
  <si>
    <t>0060722</t>
  </si>
  <si>
    <t>IMPLANTÁT KRANIOFACIÁLNÍ TI</t>
  </si>
  <si>
    <t>DLAHA MIKRO;4-OTV;ROVNÁ;TL:0.6MM;ŠR.PRŮM:1.0MM;OBJ.Č.25-330-04</t>
  </si>
  <si>
    <t>0060977</t>
  </si>
  <si>
    <t>ŠROUB DUTÝ OCEL</t>
  </si>
  <si>
    <t>6.5X25AŽ60MM;DÉLKA ZÁVITU 16MM;OBJ.Č.:25-616-25AŽ60</t>
  </si>
  <si>
    <t>0061157</t>
  </si>
  <si>
    <t>2.0X4A5MM; SAMOŘEZNÝ; OBJ.Č.: 25-662-06A07</t>
  </si>
  <si>
    <t>2.0X8MM; SAMOŘEZNÝ; OBJ.Č.: 25-662-08</t>
  </si>
  <si>
    <t>0061161</t>
  </si>
  <si>
    <t>2.0X9MM; SAMOŘEZNÝ; OBJ.Č.: 25-662-09</t>
  </si>
  <si>
    <t>0061163</t>
  </si>
  <si>
    <t>2.0X10A11MM; SAMOŘEZNÝ; OBJ.Č.: 25-662-10A11</t>
  </si>
  <si>
    <t>0061166</t>
  </si>
  <si>
    <t>2.0X12MM; SAMOŘEZNÝ; OBJ.Č.: 25-662-12</t>
  </si>
  <si>
    <t>0061167</t>
  </si>
  <si>
    <t>2.0X13MM; SAMOŘEZNÝ; OBJ.Č.: 25-662-13</t>
  </si>
  <si>
    <t>0061169</t>
  </si>
  <si>
    <t>2.0X14A15MM; SAMOŘEZNÝ; OBJ.Č.: 25-662-14A15</t>
  </si>
  <si>
    <t>0061172</t>
  </si>
  <si>
    <t>2.0X16MM; SAMOŘEZNÝ; OBJ.Č.: 25-662-16</t>
  </si>
  <si>
    <t>0061173</t>
  </si>
  <si>
    <t>2.0X17MM; SAMOŘEZNÝ; OBJ.Č.: 25-662-17</t>
  </si>
  <si>
    <t>0061174</t>
  </si>
  <si>
    <t>2.0X18A19MM; SAMOŘEZNÝ; OBJ.Č.: 25-662-18A19</t>
  </si>
  <si>
    <t>0061176</t>
  </si>
  <si>
    <t>2.0X20MM; SAMOŘEZNÝ; OBJ.Č.: 25-662-20</t>
  </si>
  <si>
    <t>0061190</t>
  </si>
  <si>
    <t>ŠROUB TI CENTRE-DRIVE</t>
  </si>
  <si>
    <t>2.3X8A9MM; SAMOŘEZNÝ; OBJ.Č.: 25-663-08A09</t>
  </si>
  <si>
    <t>0061193</t>
  </si>
  <si>
    <t>2.3X10MM; SAMOŘEZNÝ; OBJ.Č.: 25-663-10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</si>
  <si>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</si>
  <si>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</si>
  <si>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</si>
  <si>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</si>
  <si>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</si>
  <si>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</si>
  <si>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0061200</t>
  </si>
  <si>
    <t>2.3X17A18MM; SAMOŘEZNÝ; OBJ.Č.: 25-663-17A18</t>
  </si>
  <si>
    <t>0061202</t>
  </si>
  <si>
    <t>2.3X19A20MM; SAMOŘEZNÝ; OBJ.Č.: 25-663-19A20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</si>
  <si>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</si>
  <si>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</si>
  <si>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</si>
  <si>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</si>
  <si>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</si>
  <si>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0062218</t>
  </si>
  <si>
    <t>SÍŤKA VICRYLOVÁ-PODPORA TKÁNĚ/ORGÁNU,21,5X26,5CM,VM94,1 KS</t>
  </si>
  <si>
    <t>0062220</t>
  </si>
  <si>
    <t>SÍŤKA VICRYLOVÁ-PODPORA TKÁNĚ/ORGÁNU,8,5X10,5CM,VM96,1 KS</t>
  </si>
  <si>
    <t>0062225</t>
  </si>
  <si>
    <t>SÍŤKA VICRYLOVÁ-PODPORA TKÁNĚ/ORGÁNU,26X30CM,VM106, 1 KS</t>
  </si>
  <si>
    <t>0062226</t>
  </si>
  <si>
    <t>SÍŤKA KÝLNÍ INGUINÁLNÍ/VENTRÁLNÍ PROLENE NEVSTŘEBATELNÁ EXTRAPER.</t>
  </si>
  <si>
    <t>SÍŤKA POLYPROPYLEN.6X11CM,PMS3, CENA ZA 1 KS</t>
  </si>
  <si>
    <t>0062227</t>
  </si>
  <si>
    <t>SÍŤKA POLYPROPYLEN.15X15CM,PMM3,CENA ZA 1KS</t>
  </si>
  <si>
    <t>0062228</t>
  </si>
  <si>
    <t>SÍŤKA POLYPROPYLEN.30X30CM,PML1,1KS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</si>
  <si>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</si>
  <si>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</si>
  <si>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</si>
  <si>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</si>
  <si>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</si>
  <si>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</si>
  <si>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0063663</t>
  </si>
  <si>
    <t>HŘEB VSTŘEBATELNÝ ORTHOSORB PRO FIXACI KOSTÍ A CHRUPAVEK (RAMENO,NOHA)</t>
  </si>
  <si>
    <t>PRŮMĚR 1,3MM, DÉLKA 40MM, 84-1050, 84-1052, 84-1060</t>
  </si>
  <si>
    <t>0063666</t>
  </si>
  <si>
    <t>1KS,PRŮMĚR 1,3MM,DÉLKA 50MM,NASAZEN NA KIRSHNER. 84-1070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</si>
  <si>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</si>
  <si>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</si>
  <si>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</si>
  <si>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</si>
  <si>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</si>
  <si>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</si>
  <si>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</si>
  <si>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</si>
  <si>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</si>
  <si>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</si>
  <si>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</si>
  <si>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</si>
  <si>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</si>
  <si>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</si>
  <si>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</si>
  <si>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</si>
  <si>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</si>
  <si>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0064138</t>
  </si>
  <si>
    <t>ZKOSENÁ 1015051-1015055</t>
  </si>
  <si>
    <t>0064139</t>
  </si>
  <si>
    <t>KOTVIČKA S NÁVLEKEM TWINFIX AB VSTŘEBATELNÁ</t>
  </si>
  <si>
    <t>MĚKKÁ TKÁŇ KE KOSTI, 1 STEH  ULTRABRAID, PRŮM. 5,0 MM,6,5 MM</t>
  </si>
  <si>
    <t>0064141</t>
  </si>
  <si>
    <t>PROTÉZA HLASOVÁ PROVOX 2</t>
  </si>
  <si>
    <t>4,5 ,6,8,10,12,5 MM 7216,7217,7218,7219,7221</t>
  </si>
  <si>
    <t>0064165</t>
  </si>
  <si>
    <t>SYSTÉM NEUROSTIMULAČNÍ - SCS - ELEKTRODA, MÍŠNÍ STIMULACE</t>
  </si>
  <si>
    <t>OCTRODE 3183 8 KONTAKTŮ   30CM STIMULACE PÁTEŘ</t>
  </si>
  <si>
    <t>PZT_54</t>
  </si>
  <si>
    <t>0064166</t>
  </si>
  <si>
    <t>SYSTÉM NEUROSTIMULAČNÍ - SCS - ELEKTRODA - MRI, MÍŠNÍ STIMULACE</t>
  </si>
  <si>
    <t>OCTRODE 3186 8 KONTAKTŮ   60CM STIMULACE PÁTEŘ</t>
  </si>
  <si>
    <t>0064212</t>
  </si>
  <si>
    <t>SYSTÉM HYDROCEPHALNÍ DRENÁŽNÍ SOPHY PŘÍSLUŠENSTVÍ</t>
  </si>
  <si>
    <t>RESERVOÁR PŘÍMÝ DVOJITÁ KOMŮRKA ,RE-1241</t>
  </si>
  <si>
    <t>0064236</t>
  </si>
  <si>
    <t>SYSTÉM HYDROCEPHALNÍ DRENÁŽNÍ SOPHY POLARIS MRI COMP.</t>
  </si>
  <si>
    <t>VENTIL PROGRAMOVATELNÝ POLARIS SADA SPOJENÝ ,OBJ: SPV-2010</t>
  </si>
  <si>
    <t>0064322</t>
  </si>
  <si>
    <t>PROTÉZA CÉVNÍ NESTL. MIKROFROTÉ S KOLAGENEM MF 2 K</t>
  </si>
  <si>
    <t>PRŮM.6-9MM, D=500MM, Č.KAT.025-0062, 72, 82, 92</t>
  </si>
  <si>
    <t>0064324</t>
  </si>
  <si>
    <t>PRŮM.6-9MM, D=700MM, Č.KAT.025-0064, 74, 84, 94</t>
  </si>
  <si>
    <t>0064330</t>
  </si>
  <si>
    <t>PROTÉZA CÉVNÍ PLETENÁ NEVRAP0V. S KOLAGEN. RA 1N K</t>
  </si>
  <si>
    <t>PRŮM.6-9MM, D=250MM, Č.KAT.021-0061, 71, 81, 91</t>
  </si>
  <si>
    <t>0064331</t>
  </si>
  <si>
    <t>PROTÉZA CÉVNÍ PLETENÁ NEVRAPOVANÁ RA 1N</t>
  </si>
  <si>
    <t>PRŮM.6-9MM, D=250MM, Č.KAT.011-0061, 71, 81, 91</t>
  </si>
  <si>
    <t>0064340</t>
  </si>
  <si>
    <t>PROTÉZA CÉVNÍ PLETENÁ VRAPOVANÁ S KOLAGEN. RA 1V K</t>
  </si>
  <si>
    <t>PRŮM.6-9MM, D=250MM, Č.KAT.022-0061, 71, 81, 91</t>
  </si>
  <si>
    <t>0064341</t>
  </si>
  <si>
    <t>PROTÉZA CÉVNÍ PLETENÁ VRAPOVANÁ RA 1V</t>
  </si>
  <si>
    <t>PRŮM.6-9MM, D=250MM, Č.KAT.012-0061, 71, 81, 91</t>
  </si>
  <si>
    <t>0064342</t>
  </si>
  <si>
    <t>PRŮM.10-16MM, D=250MM, Č.KAT.022-0101, 121, 141, 161</t>
  </si>
  <si>
    <t>0064344</t>
  </si>
  <si>
    <t>PRŮM.18-25MM, D=250MM, Č.KAT.022-0181, 201, 221, 241,251</t>
  </si>
  <si>
    <t>0064346</t>
  </si>
  <si>
    <t>PRŮM.26-32MM, D=250MM, Č.KAT.022-0261, 281, 301, 321</t>
  </si>
  <si>
    <t>0064351</t>
  </si>
  <si>
    <t>PRŮM.6-9MM, D=500MM, Č.KAT.011-0062, 72, 82, 92</t>
  </si>
  <si>
    <t>0064360</t>
  </si>
  <si>
    <t>PRŮM.6-9MM, D=500MM, Č.KAT.022-0062, 72, 82, 92</t>
  </si>
  <si>
    <t>0064361</t>
  </si>
  <si>
    <t>PRŮM.6-9MM, D=500MM, Č.KAT.012-0062, 72, 82, 92</t>
  </si>
  <si>
    <t>0064365</t>
  </si>
  <si>
    <t>PRŮM.16-20MM, D=500MM, Č.KAT.012-0162, 182, 202</t>
  </si>
  <si>
    <t>0064380</t>
  </si>
  <si>
    <t>PROTÉZA CÉVNÍ PLETENÁ VRAP.BIFURK.S KOLAG.RA BV K</t>
  </si>
  <si>
    <t>PRŮM.6/12MM,7/14MM, D=400MM, Č.KAT.024-0612, 0714</t>
  </si>
  <si>
    <t>0064382</t>
  </si>
  <si>
    <t>PRŮM.8/16MM,9/18MM, D=400MM, Č.KAT.024-0816, 0918</t>
  </si>
  <si>
    <t>0064455</t>
  </si>
  <si>
    <t>IMPLANTÁT KOSTNÍ UMĚLÁ NÁHRADA DURÁLNÍ</t>
  </si>
  <si>
    <t>BIOLOGICKY VSTŘEBATELNÁ SD-0505,5x5 CM</t>
  </si>
  <si>
    <t>PZT_64</t>
  </si>
  <si>
    <t>0064470</t>
  </si>
  <si>
    <t>IMPLANTÁT SPINÁLNÍ SYSTÉM MIS VIPER SATABILIZAČNÍ BEDERNÍ ZADNÍ PŘÍST.</t>
  </si>
  <si>
    <t>ŠROUB POLYAXIÁLNÍ KANYLAČNÍ, 6-7X 35MM-55MM,186715635-755</t>
  </si>
  <si>
    <t>PZT_42</t>
  </si>
  <si>
    <t>0064471</t>
  </si>
  <si>
    <t>MATKA VNITŘNÍ, 186715000</t>
  </si>
  <si>
    <t>0064474</t>
  </si>
  <si>
    <t>IMPLANTÁT SPINÁLNÍ SYSTÉM SLIMLOCK STABILIZAČNÍ   KRČNÍ PŘEDNÍ PŘÍSTUP</t>
  </si>
  <si>
    <t>ŠROUB SAMOŘEZNÝ 12-18MM,179606012-8,179607012-8,VELKÝ PRUM. 12-16MM,179606112-6</t>
  </si>
  <si>
    <t>0064475</t>
  </si>
  <si>
    <t>DLAHA JEDNOSEGMENTÁLNÍ 22-37MM,179601022-37</t>
  </si>
  <si>
    <t>0064489</t>
  </si>
  <si>
    <t>IMPLANTÁT SPINÁL.NÁHRADA MEZIOBRATLOVÁ TSPACE    BEDERNÍ ZADNÍ PŘÍSTUP</t>
  </si>
  <si>
    <t>PEEK FJ317P-FJ697P FJ707P-FJ727P,SJ907P-SJ977P, SN307P-377P</t>
  </si>
  <si>
    <t>0064490</t>
  </si>
  <si>
    <t>IMPLANTÁT SPINÁL.NÁHRADA MEZIOBRATLOVÁ ACTIV C, KRČNÍ  PŘEDNÍ PŘÍSTUP</t>
  </si>
  <si>
    <t>PLOTÉNKA MOBILNÍ COCR+PE+POVRCH TI,SW001K-SW894K, SX551K-SX562K</t>
  </si>
  <si>
    <t>0064494</t>
  </si>
  <si>
    <t>IMPL. SPINÁL.NÁHRADA MEZIOB.CESPACE/CESPACE XP KRČNÍ PŘEDNÍ PŘÍSTUP</t>
  </si>
  <si>
    <t>KLEC PEEK/PEEK+TI,FJ400P-FJ500P,SO244P-SO282P, 14X4-14X12MM,16X5-16X12MM</t>
  </si>
  <si>
    <t>0064495</t>
  </si>
  <si>
    <t>IMPLANTÁT SPINÁL.NÁHRADA MEZIOBRATLOVÁ ACTIV L   BEDER. PŘEDNÍ PŘÍSTUP</t>
  </si>
  <si>
    <t>PLATO MOBILNÍ PLOTÉNKY, TITAN,SW890K-SW899K,SW912K-SW919K,SW970K-SW999K</t>
  </si>
  <si>
    <t>0064496</t>
  </si>
  <si>
    <t>POLYETHYLENOVÁ VLOŽKA DO MOBILNÍ PLOTÉNKY  SW965-SW968</t>
  </si>
  <si>
    <t>0064579</t>
  </si>
  <si>
    <t>IMPLANTÁT OFTALMOLOGIE - PRO MIKROCHIRIRGICKÉ VÝKONY ADATO - DECA  5ML</t>
  </si>
  <si>
    <t>PERFLUORODECALIN</t>
  </si>
  <si>
    <t>0064580</t>
  </si>
  <si>
    <t>IMPLANTÁT OFTALMOLOGIE - PRO MIKROCHIRIRGICKÉ VÝKONY ADATO - DECA  7ML</t>
  </si>
  <si>
    <t>0064583</t>
  </si>
  <si>
    <t>IMPLANTÁT OFTALMOLOGIE -PRO MIKROCHIRURGICKÉ VÝKONY  ADATO - OCTA  7ML</t>
  </si>
  <si>
    <t>PERFLUOROOCTAN</t>
  </si>
  <si>
    <t>0064584</t>
  </si>
  <si>
    <t>IMPLANTÁT OFTALMOLOGIE -PRO MIKROCHIRUR. VÝKONY ADATO SIL-OL 1000 10ML</t>
  </si>
  <si>
    <t>SILIKONOVÝ OLEJ TAMPONÁDA SÍTNICE</t>
  </si>
  <si>
    <t>0064586</t>
  </si>
  <si>
    <t>IMPLANTÁT OFTALMOLOGIE -PRO MIKROCHIRUR. VÝKONY ADATO SIL-OL 5000 10ML</t>
  </si>
  <si>
    <t>IMPLANTÁT KOSTNÍ UMĚLÁ NÁHRADA ŠTĚPU  MAXILO-KRANIO</t>
  </si>
  <si>
    <t>NORIAN CRS FAST SET PUTTY,RESOSBOVATELNÝ 10CM FSP-10-01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</si>
  <si>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</si>
  <si>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</si>
  <si>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</si>
  <si>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</si>
  <si>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</si>
  <si>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</si>
  <si>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</si>
  <si>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</si>
  <si>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0065104</t>
  </si>
  <si>
    <t>IMPLANTÁT PRO KRANIOPLASTIKU MEDPOR</t>
  </si>
  <si>
    <t>TRASNSSPHENOIDÁLNÍ SELLÁRNÍ BEZ NEBO S BARIEROU VELKÝ KAT.82007-8</t>
  </si>
  <si>
    <t>0065105</t>
  </si>
  <si>
    <t>KRYTKA PERFORACÍ 15 NEBO 29MM (KAT.: 7511-2)</t>
  </si>
  <si>
    <t>0065106</t>
  </si>
  <si>
    <t>HEMISFÉRA KRANIÁLNÍ, 4 NEBO 6MM, PRAVÁ NEBO LEVÁ (KAT.: 82000-3)</t>
  </si>
  <si>
    <t>0065111</t>
  </si>
  <si>
    <t>FLEXBLOCK TF2 STŘEDNÍ, LEVÝ NEBO PRAVÝ (KAT.: 9859-60)</t>
  </si>
  <si>
    <t>0065119</t>
  </si>
  <si>
    <t>IMPLANTÁT OČNÍ SLZNÉ KANÁLKY POKRYTÉ MEDPOR</t>
  </si>
  <si>
    <t>3.5MM X 14,15,16,17,18,19,20,22,24,26,28MM (KAT.: 81114-28)</t>
  </si>
  <si>
    <t>0065122</t>
  </si>
  <si>
    <t>IMPLANTÁT UROLOGICKÝ UMĚLÝ SVĚRAČ MOČOVÝ - SPHINCTER</t>
  </si>
  <si>
    <t>AMS 800 PUMPA+MANŽETA+BALON+PŘÍSLUŠENST. 72400098,72400022,72400160,174/72401685</t>
  </si>
  <si>
    <t>0065127</t>
  </si>
  <si>
    <t>IMPLANTÁT UROLOGICKÝ TESTIKULÁRNÍ- PROTÉZA</t>
  </si>
  <si>
    <t>AMS PROSTHESIS TESTICULAR 72403400,724034001,72403402</t>
  </si>
  <si>
    <t>0065128</t>
  </si>
  <si>
    <t>IMPLANTÁT UROLOGICKÝ ZÁVĚS.TVT PÁSKA SPARC</t>
  </si>
  <si>
    <t>PŘÍSTUP RETROPUBICKÝ-PRO MOČ.ŽENSKOU INKONT. 72403657 PÁSKA+ZAVÁDĚCÍ SYSTÉM</t>
  </si>
  <si>
    <t>0065131</t>
  </si>
  <si>
    <t>CLIP WENGEN; DÉLKY 4,0-5,5MM; PRUM.0,4 a 0,6MM; TITAN 1006803-1006861</t>
  </si>
  <si>
    <t>0065136</t>
  </si>
  <si>
    <t>IMPLANTÁT UROLOGICKÝ ZÁVĚS.TVT PÁSKA MONARC</t>
  </si>
  <si>
    <t>PŘÍSTUP RETROPUBICKÝ-PRO MOČ.ŽENSKOU INKONT. 72403831 PÁSKA+ZÁVÁDĚCÍ SYSTÉM</t>
  </si>
  <si>
    <t>0065307</t>
  </si>
  <si>
    <t>IMPLANTÁT SPINÁLNÍ SYSTÉM SOFWIRE CABLE</t>
  </si>
  <si>
    <t>LANKO JEDNODUCHÉ S VODIČEM,TITAN 46-4040</t>
  </si>
  <si>
    <t>0065316</t>
  </si>
  <si>
    <t>IMPLANTÁT CEREBRÁLNÍ ANEUROPLASTIK</t>
  </si>
  <si>
    <t>43-1060,INDIKACE CEREBRÁLNÍ ANEURYSMA,RYCHLE SCHNOUCÍ</t>
  </si>
  <si>
    <t>0065318</t>
  </si>
  <si>
    <t>IMPLANTÁT KRANIOFACIÁLNÍ FIXACE SKELETU BIOPLATE</t>
  </si>
  <si>
    <t>DESTIČKA ROVNÁ 2,4OTV.81-2001,81-3028-4 OTV 20 MM,813200,813201,81-5722-4</t>
  </si>
  <si>
    <t>0065319</t>
  </si>
  <si>
    <t>IMPLANTÁT KRANIOFACIÁLNÍ FIXACE SKELETU BIOPLATE DESTIČKA</t>
  </si>
  <si>
    <t>T-Y-X 81-2002-2004,81-3029-Y,50TV/19MM,3030-60,81-5725-7TV/18MM,3031-T,50TV/16MM</t>
  </si>
  <si>
    <t>0065323</t>
  </si>
  <si>
    <t>IMPLANTÁT KRANIOFACIÁLNÍ FIXACE SKELETU</t>
  </si>
  <si>
    <t>ŠROUB 1,5X3MM-6MM 81-2011-2014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</si>
  <si>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</si>
  <si>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</si>
  <si>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</si>
  <si>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</si>
  <si>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</si>
  <si>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</si>
  <si>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</si>
  <si>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</si>
  <si>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IMPLANTÁT STŘEDOUŠNÍ KURZ ÚPLNÁ REKONSTRUKCE ŘETĚZU  AERIAL TORP</t>
  </si>
  <si>
    <t>DUESSELDORF DÉLKY 3,0-7,0MM;TITAN 104034-1004049</t>
  </si>
  <si>
    <t>0065406</t>
  </si>
  <si>
    <t>IMPLANTÁT STŘEDOUŠNÍ PROTÉZA TORP</t>
  </si>
  <si>
    <t>PŘÍMÁ -5 MM,6 MM,7 MM,90001,90002,90003</t>
  </si>
  <si>
    <t>0065407</t>
  </si>
  <si>
    <t>IMPLANTÁT STŘEDOUŠNÍ PROTÉZA PORP</t>
  </si>
  <si>
    <t>PŘÍMÁ PŘEDVRTANÁ - 3 MM,4 MM,5 MM,90004,90005,90006</t>
  </si>
  <si>
    <t>0065409</t>
  </si>
  <si>
    <t>ŠIKMÁ - 3 MM,5 MM,4 MM,90010,90011,90012</t>
  </si>
  <si>
    <t>0066847</t>
  </si>
  <si>
    <t>IMPLANTÁT KRANIOFACIÁLNÍ FIXACE SKELETU  BIOPLATE</t>
  </si>
  <si>
    <t>OBDÉLNíK 812009,81-5730</t>
  </si>
  <si>
    <t>0066848</t>
  </si>
  <si>
    <t>IMPLANTÁT KRANIOFACIÁLNÍ FIXACE SKELETU  BIOMESH</t>
  </si>
  <si>
    <t>2 ME 33X48MM 81-3021</t>
  </si>
  <si>
    <t>0066851</t>
  </si>
  <si>
    <t>3 ME 36X52 MM, 81-3024</t>
  </si>
  <si>
    <t>0066853</t>
  </si>
  <si>
    <t>3 ME 90X92 MM, 81-3026</t>
  </si>
  <si>
    <t>0066855</t>
  </si>
  <si>
    <t>BIO-100, 2 DESTIČKA 2 OČKAPR1,9MM-81-3020,81-3037</t>
  </si>
  <si>
    <t>0066866</t>
  </si>
  <si>
    <t>ROVNÁ DESTIČKA 16 OTV.,63MM, 81-3060</t>
  </si>
  <si>
    <t>0066951</t>
  </si>
  <si>
    <t>IMPLANTÁT SPINÁLNÍ SYSTÉM USS UNIVERZÁLNÍ HRUDNÍ BEDERNÍ ZADNÍ PŘÍSTUP</t>
  </si>
  <si>
    <t>HÁK USS PEDIKULÁRNÍ PRAVÝ, LEVÝ, TITAN       498.35X</t>
  </si>
  <si>
    <t>0066963</t>
  </si>
  <si>
    <t>SVORKA NA USS TYČE PR.6 MM, TITAN  498.830</t>
  </si>
  <si>
    <t>0066965</t>
  </si>
  <si>
    <t>TYČ USS PR.6MM, D. 50-200MM, TVRDÁ, TITAN  498.102-108</t>
  </si>
  <si>
    <t>0066966</t>
  </si>
  <si>
    <t>TYČ USS PRŮMĚR 3.5 MM PRO PŘÍČNÝ STABILIZÁTOR TITAN X96.920-999,X98.120</t>
  </si>
  <si>
    <t>0066970</t>
  </si>
  <si>
    <t>TYČ USS PRŮMĚR 6.0 MM D. 250 -500MM TVRDÁ TITAN  498.110</t>
  </si>
  <si>
    <t>0066971</t>
  </si>
  <si>
    <t>TYČ USS TVRDÁ PRŮMĚR 6MM DÉLKA 300-500 MM TITAN  498.112-119</t>
  </si>
  <si>
    <t>0066980</t>
  </si>
  <si>
    <t>TYČ USS PR. 6MM D. 50-150MM  MĚKKÁ, TITAN  498.150-154</t>
  </si>
  <si>
    <t>0066995</t>
  </si>
  <si>
    <t>IMPLANTÁT SPINÁLNÍ SYSTÉM CERVIFIX                 KRČNÍ ZADNÍ PŘÍSTUP</t>
  </si>
  <si>
    <t>ŠROUB KORTIKÁLNÍ PR.3.5 MM, D40MM, SAMOŘEZNÝ,TITAN  404.840</t>
  </si>
  <si>
    <t>0067006</t>
  </si>
  <si>
    <t>IMPLANTÁT SPINÁLNÍ SYSTÉM DENS ACCESS             KRČNÍ PŘEDNÍ PŘÍSTUP</t>
  </si>
  <si>
    <t>ŠROUB KANYLOVANÝ SAMOVRTNÝ TITAN PR.3,5MM d. 36-50MM  405.436 AŽ 405.450</t>
  </si>
  <si>
    <t>0067017</t>
  </si>
  <si>
    <t>TYČ PRŮMĚR 3.5 MM D.240 MM, TITAN  498.957</t>
  </si>
  <si>
    <t>0067020</t>
  </si>
  <si>
    <t>ŠROUB KORTIKÁLNÍ PR.3.5 MM, D.24MM,SAMOŘEZNÝ,TITAN  404.824</t>
  </si>
  <si>
    <t>0067048</t>
  </si>
  <si>
    <t>ŠROUB ZAJIŠŤOVACÍ PR.1.8 MM TITAN   497.780</t>
  </si>
  <si>
    <t>0067075</t>
  </si>
  <si>
    <t>OBJÍMKA USS NA PŘÍČNĚ STABIBLIZAČNÍ SVORKU, TITAN   498.811</t>
  </si>
  <si>
    <t>0067157</t>
  </si>
  <si>
    <t>IMPLANTÁT KOSTNÍ UMĚLÁ NÁHRADA DURÁLNÍ TVRDÉ PLENY MOZKOVÉ EDP 46S</t>
  </si>
  <si>
    <t>ETHISORB DURA PATCH,ABSORBOVATELNÝ 4X6CM</t>
  </si>
  <si>
    <t>0067159</t>
  </si>
  <si>
    <t>IMPLANTÁT KOSTNÍ UMĚLÁ NÁHRADA DURÁLNÍ TVRDÉ PLENY MOZKOVÉ EDP 614</t>
  </si>
  <si>
    <t>ETHISORB DURA PATCH,ABSORBOVATELNÝ 6X14CM</t>
  </si>
  <si>
    <t>0067160</t>
  </si>
  <si>
    <t>IMPLANTÁT ORBITÁLNÍ PDS ZX3,ZX4,ZX7 VSTŘEBATELNÝ</t>
  </si>
  <si>
    <t>DESTIČKA CHIRURGICKÁ VSTŘEBATELNÁ,0.25MMX4MMX3CM 0.5MMX3CMX4CM,0.15MMX3CMX4CM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</si>
  <si>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</si>
  <si>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</si>
  <si>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</si>
  <si>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</si>
  <si>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</si>
  <si>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PRO MOČOVOU ŽENSKOU INKONTINENCI,PODVAZOVACÍ  Č 810041,810081 VČETNĚ ZAVADĚČE</t>
  </si>
  <si>
    <t>0067163</t>
  </si>
  <si>
    <t>IMPLANTÁT UROLOGICKÝ ZÁVĚS.TVT PÁSKA</t>
  </si>
  <si>
    <t>PRO MOČOVOU ŽENSKOU INKONTINENCI,BIODEGRADABILNÍ J-USLH-4S 2X10</t>
  </si>
  <si>
    <t>0067165</t>
  </si>
  <si>
    <t>PRO MOČOVOU ŽENSKOU INKONTINENCI,BIODEGRADABILNÍ J-USLH-4S 2X30</t>
  </si>
  <si>
    <t>0067169</t>
  </si>
  <si>
    <t>PRO MOČOVOU ŽENSKOU INKONTINENCI,BIODEGRADABILNÍ USAH-8-2X4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</si>
  <si>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</si>
  <si>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</si>
  <si>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</si>
  <si>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</si>
  <si>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</si>
  <si>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</si>
  <si>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0067174</t>
  </si>
  <si>
    <t>IMPLANTÁT UROLOGICKÝ ZÁVĚS.TVT PÁSKA TILOP</t>
  </si>
  <si>
    <t>PŘÍSTUP RETRO.SUPRAP.TRANSOBT. PRO MOČ.ŽENSKOU INKONT.,6000476-77/523,524,708</t>
  </si>
  <si>
    <t>0067177</t>
  </si>
  <si>
    <t>SYSTÉM NEUROSTIMULAČNÍ - SCS - ELEKTRODA</t>
  </si>
  <si>
    <t>MODEL Č. 3877 OCTAD</t>
  </si>
  <si>
    <t>0067181</t>
  </si>
  <si>
    <t>IMPLANTÁT SLUCH. BAHA (CONNECT X ATTRACT), ZAV. KOST. TI ŠROUBU I.FÁZE</t>
  </si>
  <si>
    <t>IMPLANTÁT BIA 400/300; KÓNICK. VRTÁK 3/4MM; ROZŠIŘ. VRTÁK SE ZÁHLUB. 4MM</t>
  </si>
  <si>
    <t>0067184</t>
  </si>
  <si>
    <t>IMPLANTÁT UROLOGICKÝ ZÁVĚS.TVT PÁSKA AJUST NASTAVITEL.</t>
  </si>
  <si>
    <t>PŘÍSTUP SUBURETRÁLNÍ-PRO MOČ. ŽENSKOU INKONT.  BRD700SI,.800SI,.805SI</t>
  </si>
  <si>
    <t>0067209</t>
  </si>
  <si>
    <t>KANYLA TRACHEOSTOMICKÁ PERC</t>
  </si>
  <si>
    <t>8,9 MM,134-80-90</t>
  </si>
  <si>
    <t>0067210</t>
  </si>
  <si>
    <t>KANYLA TRACHEOSTOMICKÁ HI-LO NASTAVITELNÁ</t>
  </si>
  <si>
    <t>SYSTÉM LANZ  PRŮMĚR 5 AŽ 10 MM 101-50,60,70,80,90,10-1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</si>
  <si>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</si>
  <si>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</si>
  <si>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</si>
  <si>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</si>
  <si>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</si>
  <si>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</si>
  <si>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0067213</t>
  </si>
  <si>
    <t>KANYLA TRACHEOSTOMICKÁ HI-LO PITT</t>
  </si>
  <si>
    <t>PRŮMĚR 6 AŽ 10 MM 112-60,70,80,90,10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</si>
  <si>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</si>
  <si>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</si>
  <si>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</si>
  <si>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</si>
  <si>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</si>
  <si>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</si>
  <si>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0067366</t>
  </si>
  <si>
    <t>IMPLANTÁT SPINÁL.NÁHRADA MEZIOBRATLOVÁ    BEDERNÍ/SAKRÁL.PŘEDNÍ PŘÍST.</t>
  </si>
  <si>
    <t>SYNCAGE, KLEC XS-L TITAN  495.307-495.313 ALIF</t>
  </si>
  <si>
    <t>0067367</t>
  </si>
  <si>
    <t>IMPLANTÁT SPINÁL.SYSTÉM CLICK X     HRUDNÍ BEDERNÍ PÁTEŘ ZADNÍ PŘÍSTUP</t>
  </si>
  <si>
    <t>TYČ CLICK X ROD PR.6MM, OHNUTÁ, D 45-85MM TITAN 498.139-143</t>
  </si>
  <si>
    <t>0067368</t>
  </si>
  <si>
    <t>ŠROUB PEDIKULÁRNÍ CLICK X, 487.061-087,498.501-499.944,04.606.033-046</t>
  </si>
  <si>
    <t>0067369</t>
  </si>
  <si>
    <t>ČEPIČKA ZAJIŠŤOVACÍ CLICK X, 498.570,04.606.000</t>
  </si>
  <si>
    <t>0067370</t>
  </si>
  <si>
    <t>HLAVA VÝKYVNÁ CLICK X ,  498.571</t>
  </si>
  <si>
    <t>0067414</t>
  </si>
  <si>
    <t>IMPLANTÁT SPINÁL.NÁHRADA MEZIOBRATLOVÁ           BEDERNÍ ZADNÍ PŘÍSTUP</t>
  </si>
  <si>
    <t>PROSPACE MEZIOBRATLOVÉ SPOJENÍ FJ 002T-018T,FJ 230T-281T,SJ832T-SJ861T</t>
  </si>
  <si>
    <t>0067415</t>
  </si>
  <si>
    <t>IMPLANTÁT SPINÁLNÍ SYSTÉM CASPAR                    KRČNÍ  PŘEDNÍ PŘÍS</t>
  </si>
  <si>
    <t>DLAHA KRČNÍ PÁTEŘ  FG 424T-430T</t>
  </si>
  <si>
    <t>0067416</t>
  </si>
  <si>
    <t>DLAHA KRČNÍ PÁTEŘ  FG 432T-436T</t>
  </si>
  <si>
    <t>0067417</t>
  </si>
  <si>
    <t>DLAHA KRČNÍ PÁTEŘ  FG 442T-448T</t>
  </si>
  <si>
    <t>0067418</t>
  </si>
  <si>
    <t>DLAHA KRČNÍ PÁTEŘ  FG 450T-457T</t>
  </si>
  <si>
    <t>0067419</t>
  </si>
  <si>
    <t>DLAHA KRČNÍ PÁTEŘ  FG 460T-460T</t>
  </si>
  <si>
    <t>0067520</t>
  </si>
  <si>
    <t>IMPLANTÁT STŘEDOUŠNÍ TORP KLAČANSKÉHO</t>
  </si>
  <si>
    <t>PŘÍMÝ 97001, OBJ.Č.97001</t>
  </si>
  <si>
    <t>0067521</t>
  </si>
  <si>
    <t>ŠIKMÝ Č.1; OBJ.Č.97002,97003,97004</t>
  </si>
  <si>
    <t>0067523</t>
  </si>
  <si>
    <t>IMPLANTÁT STŘEDOUŠNÍ PORP KLAČANSKÉHO</t>
  </si>
  <si>
    <t>PŘÍMÝ SOUOSÝ;OBJ.Č.97008,97009,97010</t>
  </si>
  <si>
    <t>0067524</t>
  </si>
  <si>
    <t>PŘÍMÝ NESOUOSÝ; OBJ.Č.97011,97012,97013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</si>
  <si>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</si>
  <si>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</si>
  <si>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</si>
  <si>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</si>
  <si>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</si>
  <si>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0067532</t>
  </si>
  <si>
    <t>PŘÍMÝ NESOUOSÝ;OBJ.Č.97027,97028,97029</t>
  </si>
  <si>
    <t>0067533</t>
  </si>
  <si>
    <t>PŘÍMÝ NESOUOSÝ;OBJ.Č.97030,97031,97032</t>
  </si>
  <si>
    <t>0067536</t>
  </si>
  <si>
    <t>IMPLANTÁT SPINÁLNÍ SYSTÉM CASPAR,KRČNÍ,PŘEDNÍ PŘÍSTUP</t>
  </si>
  <si>
    <t>DLAHA KRČNÍ PÁTEŘ  FG 484T-490T</t>
  </si>
  <si>
    <t>0067537</t>
  </si>
  <si>
    <t>ŠROUBY KRČNÍ PÁTEŘ  LA 017T - LAO28T, LB 450T-468T</t>
  </si>
  <si>
    <t>0067538</t>
  </si>
  <si>
    <t>ŠROUBY KRČNÍ PÁTEŘ  MONOCORTICALIS LB 556T-559</t>
  </si>
  <si>
    <t>IMPLANTÁT SPINÁLNÍ SYSTÉM EVOLUTION SSE,BEDERNÍ,ZADNÍ PŘÍSTUP</t>
  </si>
  <si>
    <t>SSE MATICE, POLY HLAVICE,SX-004 - 005T,SX 100,669T</t>
  </si>
  <si>
    <t>0067563</t>
  </si>
  <si>
    <t>SSE STANDARD ŠROUBY SX071-402T,SX405 - SX865T</t>
  </si>
  <si>
    <t>0067565</t>
  </si>
  <si>
    <t>SSE SPOJ. TYČ,ST.ŠROUB.PIN.SX104-150T,SX704-750T,SX099,100T,SX316T,SX375-398T</t>
  </si>
  <si>
    <t>0067568</t>
  </si>
  <si>
    <t>SSE HÁKY, KONEKTORY,SX011,SX045-047T,SX645-647T,SX304T-SX364T</t>
  </si>
  <si>
    <t>0067778</t>
  </si>
  <si>
    <t>BIO MŘÍŽKA 2ME 132X134MM-81-3140,, 3ME 127X131MM-81-3141, 81-3140-41</t>
  </si>
  <si>
    <t>0067780</t>
  </si>
  <si>
    <t>IMPLANTÁT STŘEDOUŠNÍ PISTON, PISTON PN</t>
  </si>
  <si>
    <t>OBJ.Č. 97033,97034,97035,97036,97037 PN 03071,03072</t>
  </si>
  <si>
    <t>0067795</t>
  </si>
  <si>
    <t>IMPLANTÁT KOSTNÍ BIO PORESORB-TCP RESORBOVATELNÝ,OSTEOKONDUKTIVNÍ</t>
  </si>
  <si>
    <t>GRANULE PORÉZNÍ VELIKOST ČÁSTIC 0,16-6,0 MM, 2GM - 2CC</t>
  </si>
  <si>
    <t>0067815</t>
  </si>
  <si>
    <t>IMPLANTÁT SPINÁLNÍ SYSTÉM MEDIN FIXAČNÍ                  ZADNÍ PŘÍSTUP</t>
  </si>
  <si>
    <t>MATICE VYMEZOVÁNÍ M4,M3,2   12084010,129087700</t>
  </si>
  <si>
    <t>0067839</t>
  </si>
  <si>
    <t>IMPLANTÁT SPINÁLNÍ SYSTÉM SOCON SVORKY              BEDERNÍ ZADNÍ PŘÍS</t>
  </si>
  <si>
    <t>FG 241-FG 606</t>
  </si>
  <si>
    <t>0067840</t>
  </si>
  <si>
    <t>IMPLANTÁT SPINÁLNÍ SYSTÉM SOCON                  BEDERNÍ ZADNÍ PŘÍSTUP</t>
  </si>
  <si>
    <t>ŠROUB TRANSPEDIKULÁRNÍ FG 298-FG 612 FG 950-FG954   PRŮMĚR 5MM</t>
  </si>
  <si>
    <t>0067841</t>
  </si>
  <si>
    <t>ŠROUB TRANSPEDIKULÁRNÍ FG 508-FG 634 FG 960- FG 965 FG 990-FG 992  PRŮMĚR 6MM</t>
  </si>
  <si>
    <t>0067842</t>
  </si>
  <si>
    <t>ŠROUB TRANSPEDIKULÁRNÍ FG 518-FG 654 FG 970-FG 975   PRŮMĚR 7MM</t>
  </si>
  <si>
    <t>0067843</t>
  </si>
  <si>
    <t>PŘÍČNÝ STABILIZÁTOR FG 263-FG 696    50-80  MM</t>
  </si>
  <si>
    <t>0067844</t>
  </si>
  <si>
    <t>TYČ ZÁVITOVÁ ROVNÁ FG 220T-FG 677T FG 710-FG 727   40-200MM</t>
  </si>
  <si>
    <t>0067884</t>
  </si>
  <si>
    <t>IMPLANTÁT KOSTNÍ UMĚLÁ NÁHRADA DURÁLNÍ TVRDÉ PLENY MOZKOVÉ</t>
  </si>
  <si>
    <t>NEURO-PATCH  SYNTETICKÁ-POLYESTER-URETHAN 6x14 CM</t>
  </si>
  <si>
    <t>0067885</t>
  </si>
  <si>
    <t>NEURO-PATCH  SYNTETICKÁ-POLYESTER-URETHAN 6x8 CM</t>
  </si>
  <si>
    <t>0067886</t>
  </si>
  <si>
    <t>NEURO-PATCH  SYNTETICKÁ-POLYESTER-URETHAN 4x10 CM</t>
  </si>
  <si>
    <t>0067887</t>
  </si>
  <si>
    <t>NEURO-PATCH  SYNTETICKÁ-POLYESTER-URETHAN 4x5 CM</t>
  </si>
  <si>
    <t>0067891</t>
  </si>
  <si>
    <t>IMPLANTÁT SPINÁL.NÁHRADA MEZIOBRATLOVÁ FUSION    KRČNÍ PŘEDNÍ PŘÍSTUP</t>
  </si>
  <si>
    <t>FUSION CAGE CENIUS LORDOZOVÝ FJ 134 T-FJ 158T</t>
  </si>
  <si>
    <t>0067892</t>
  </si>
  <si>
    <t>IMPLANTÁT SPINÁL.NÁHRADA OBRATLOVÁ        HRUDNÍ/BEDERNÍ</t>
  </si>
  <si>
    <t>SYNEX TĚLO TITAN 21-73 MM, 495.315 495.327</t>
  </si>
  <si>
    <t>0067919</t>
  </si>
  <si>
    <t>IMPLANTÁT SPINÁL.NÁHRADA OBRATLOVÁ BRANTIGAN      KRČNÍ PŘEDNÍ PŘÍSTUP</t>
  </si>
  <si>
    <t>I/F CAGE STANDARDNÍ VELIKOST VELKÁ 9-14MM 173301104-173301209</t>
  </si>
  <si>
    <t>0067997</t>
  </si>
  <si>
    <t>IMPLANTÁT SPINÁLNÍ SYSTÉM ISOLA FIXAČNÍ DOČASNÝ          ZADNÍ PŘÍSTUP</t>
  </si>
  <si>
    <t>OTEVŘENÝ ŠTĚRBINOVÝ KONEKTOR,6,35MM 5000-57</t>
  </si>
  <si>
    <t>0068008</t>
  </si>
  <si>
    <t>UZAVŘENÝ HÁK VELKOPLOŠNÝ 6,5MM/6,35MM 5000-103</t>
  </si>
  <si>
    <t>0068052</t>
  </si>
  <si>
    <t>IMPLANTÁT SPINÁLNÍ SYSTÉM FIXAČNÍ CONTROL CABLE  173928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</si>
  <si>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</si>
  <si>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</si>
  <si>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</si>
  <si>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</si>
  <si>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</si>
  <si>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</si>
  <si>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</si>
  <si>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</si>
  <si>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0068061</t>
  </si>
  <si>
    <t>IMPLANTÁT OČNÍ KOLOVÝ ODCHLÍPENÍ SÍTNICE</t>
  </si>
  <si>
    <t>SYMETRICKÝ NEBO ASYMETRICKÝ VYDUTÝ,VYPOUKLÝ     A3,A4,A5,A6</t>
  </si>
  <si>
    <t>0068063</t>
  </si>
  <si>
    <t>IMPLANTÁT OČNÍ RADIÁLNÍ</t>
  </si>
  <si>
    <t>KLÍNOVÝ  12,16                                  A9,A10</t>
  </si>
  <si>
    <t>0068066</t>
  </si>
  <si>
    <t>IMPLANTÁT OČNÍ KANYLA SLZNÉ CESTY</t>
  </si>
  <si>
    <t>SE ZAVÁDĚJÍCÍM VLÁKNEM   C1</t>
  </si>
  <si>
    <t>0068067</t>
  </si>
  <si>
    <t>IMPLANTÁT OČNÍ DRÉN SLZNÉ CESTY</t>
  </si>
  <si>
    <t>C2 S KOVOVÝM ZAVADĚČEM</t>
  </si>
  <si>
    <t>0068070</t>
  </si>
  <si>
    <t>IMPLANTÁT OČNÍ KRYCÍ FOLIE KULOVÁ ROHOVKY</t>
  </si>
  <si>
    <t>E 2</t>
  </si>
  <si>
    <t>0068080</t>
  </si>
  <si>
    <t>IMPLANTÁT SPINÁLNÍ SYSTÉM  MACS TL               HRUDNÍ PŘEDNÍ PŘÍSTUP</t>
  </si>
  <si>
    <t>ŠROUBY POLYAXIÁLNÍ PRUMĚR 7 MM SX 790 T-SX 797 T DÉLKY 15,20,25,3</t>
  </si>
  <si>
    <t>0068081</t>
  </si>
  <si>
    <t>ŠROUBY STABILIZAČNÍ PRUMĚR 6,5 MM SX 783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</si>
  <si>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</si>
  <si>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</si>
  <si>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</si>
  <si>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</si>
  <si>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</si>
  <si>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</si>
  <si>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</si>
  <si>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</si>
  <si>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0068088</t>
  </si>
  <si>
    <t>SPOJOVACÍ TYČE PRUMĚR 5,2 MM 110 T - SX 120 T</t>
  </si>
  <si>
    <t>0068105</t>
  </si>
  <si>
    <t>IMPLANTÁT SPINÁLNÍ SYSTÉM CSLP                    KRČNÍ PŘEDNÍ PŘÍSTUP</t>
  </si>
  <si>
    <t>DLAHA CSLP D 22-34MM, 1 SEGMENT  TITAN   450.114-487.225</t>
  </si>
  <si>
    <t>0068106</t>
  </si>
  <si>
    <t>DLAHA CSLP D 36-54MM, 2 SEGMENTY TITAN   450.228-487.238</t>
  </si>
  <si>
    <t>0068107</t>
  </si>
  <si>
    <t>DLAHA CSLP D 53-77MM, 3 SEGMENTY TITAN   450.345-487.359</t>
  </si>
  <si>
    <t>0068115</t>
  </si>
  <si>
    <t>ŠROUB EXPANZNÍ PR.4-4.5MM,D 12-26MM, TITAN 450.127-197,487.044-056</t>
  </si>
  <si>
    <t>0068127</t>
  </si>
  <si>
    <t>IMPLANTÁT SPINÁL.SYSTÉM USS UNIVERZÁLNÍ   HRUDNÍ BEDERNÍ ZADNÍ PŘÍSTUP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</si>
  <si>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</si>
  <si>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</si>
  <si>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</si>
  <si>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</si>
  <si>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SVORKA NA USS TYČE,PR.6MM NÍZKÁ, TITAN   498.831</t>
  </si>
  <si>
    <t>0068132</t>
  </si>
  <si>
    <t>IMPLANTÁT KRANIOFACIÁLNÍ FIXACE SKELETU 81-2065-70</t>
  </si>
  <si>
    <t>ŠROUB SAMOŘEZNÝ,PR.1,9MM,PR.1,5MM 81-2057-60,813264-84</t>
  </si>
  <si>
    <t>0068139</t>
  </si>
  <si>
    <t>IMPLANTÁT KRANIOFACIÁLNÍ FIXACE SKELETU 81-3035</t>
  </si>
  <si>
    <t>DESTIČKA BOXCAR 6 OTV.9X18MM</t>
  </si>
  <si>
    <t>0068140</t>
  </si>
  <si>
    <t>IMPLANTÁT KRANIOFACIÁLNÍ FIXACE SKELETU 81-3036</t>
  </si>
  <si>
    <t>DESTIČKA BOXCAR 8 OTV.11X25MM</t>
  </si>
  <si>
    <t>0068149</t>
  </si>
  <si>
    <t>ŠROUB SAMOŘEZNÝ PR.1,5MM,1,9 MM 81-2071 AŽ 81-2080</t>
  </si>
  <si>
    <t>0068150</t>
  </si>
  <si>
    <t>DESTIČKA ROVNÁ,4 OTV.PR.1,5MM,1,9MM, 81-3136</t>
  </si>
  <si>
    <t>0068172</t>
  </si>
  <si>
    <t>SYSTÉM HYDROCEPHALNÍ DRENÁŽNÍ</t>
  </si>
  <si>
    <t>KONEKTOR TITANOVÝ, ROVNÝ,     FV013T</t>
  </si>
  <si>
    <t>0068174</t>
  </si>
  <si>
    <t>KONEKTOR TITANOVÝ, TVAR Y,     FV015T</t>
  </si>
  <si>
    <t>0068183</t>
  </si>
  <si>
    <t>UZÁVĚR TITANOVÝ,     FV024T</t>
  </si>
  <si>
    <t>0068188</t>
  </si>
  <si>
    <t>REZERVOÁR NÁVRTOVÝ S VÝKYVNÝM PŘIPOJENÍM,     FV029T</t>
  </si>
  <si>
    <t>0068189</t>
  </si>
  <si>
    <t>PORT NÁVRTOVÝ,     FV030T</t>
  </si>
  <si>
    <t>0068191</t>
  </si>
  <si>
    <t>REZERVOÁR NÁVRTOVÝ S VENTRIKULÁRNÍM KATETREM A ZAVADĚČEM, FV032T FVO45T</t>
  </si>
  <si>
    <t>0068192</t>
  </si>
  <si>
    <t>KOMORA ČERPACÍ,     FV033T</t>
  </si>
  <si>
    <t>0068193</t>
  </si>
  <si>
    <t>KOMORA ČERPACÍ S DISTÁLNÍM KATETREM - 60 CM,     FV034T</t>
  </si>
  <si>
    <t>0068194</t>
  </si>
  <si>
    <t>KOMORA ČERPACÍ MALÁ, PEDIATRICKÁ,     FV035T</t>
  </si>
  <si>
    <t>0068195</t>
  </si>
  <si>
    <t>KOMORA ČERPACÍ S VENTR. KATETREM, ZAVADĚČEM A DEFLEKTOREM,     FV036T-FV038T</t>
  </si>
  <si>
    <t>0068196</t>
  </si>
  <si>
    <t>REZERVOÁR NÁVRTOVÝ - PEDIATRICKÝ,     FV039T-FV040T</t>
  </si>
  <si>
    <t>0068197</t>
  </si>
  <si>
    <t>REZERVOÁR NÁVRTOVÝ - PEDIATRICKÝ SET,     FV041T-FV042T</t>
  </si>
  <si>
    <t>0068199</t>
  </si>
  <si>
    <t>KATÉTR PERITONEÁLNÍ, 90 CM,     FV071P</t>
  </si>
  <si>
    <t>0068200</t>
  </si>
  <si>
    <t>KATÉTR PERITONEÁLNÍ, 120 CM, FV072P, FV093P</t>
  </si>
  <si>
    <t>0068201</t>
  </si>
  <si>
    <t>KATÉTR VENTRIKULÁLNÍ SE ZAVADĚČEM, FV073P-FV074P, FV094P</t>
  </si>
  <si>
    <t>0068202</t>
  </si>
  <si>
    <t>KATÉTR VENTRIKULÁLNÍ SE ZAVADĚČEM A DEFLEKTOREM,  FV075P-FV078P</t>
  </si>
  <si>
    <t>0068203</t>
  </si>
  <si>
    <t>SYSTÉM HYDROCEPHALNÍ DRENÁŽNÍ-SHUNT</t>
  </si>
  <si>
    <t>VENTIL DUALSWITCH,     FV100T-FV108T</t>
  </si>
  <si>
    <t>0068204</t>
  </si>
  <si>
    <t>VENTIL DUALSWITCH SE DVĚMA KATETRY,     FV109T-FV117T</t>
  </si>
  <si>
    <t>0068209</t>
  </si>
  <si>
    <t>VENTIL DUALSWITCH, LUMBÁLNÍ S KATETRY,     FV163T-FV171T</t>
  </si>
  <si>
    <t>0068219</t>
  </si>
  <si>
    <t>VENTIL PAEDI-GAV, SET S ČERPACÍ KOMOROU,     FV282T-FV287T</t>
  </si>
  <si>
    <t>0068221</t>
  </si>
  <si>
    <t>VENTIL PAEDI-GAV FV290T-FV295T, VENTIL GAV FV310T -FV315 T</t>
  </si>
  <si>
    <t>0068222</t>
  </si>
  <si>
    <t>VENTIL PAEDI-GAV SET+REZERVOÁR FV296T-FV301T,VENTIL GAV SET+REZ.FV316T-FV339T</t>
  </si>
  <si>
    <t>0068223</t>
  </si>
  <si>
    <t>TITAN; VEL.1 A 2, 1015030-1015032</t>
  </si>
  <si>
    <t>0068224</t>
  </si>
  <si>
    <t>TITAN; S DRÁTKEM, VEL. 1 A 2, 1015031-1015033</t>
  </si>
  <si>
    <t>0068225</t>
  </si>
  <si>
    <t>MINIMÁLNÍ 1015072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</si>
  <si>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</si>
  <si>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</si>
  <si>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</si>
  <si>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</si>
  <si>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</si>
  <si>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</si>
  <si>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0068261</t>
  </si>
  <si>
    <t>IMPLANTÁT SPINÁLNÍ SYSTÉM ABC                     KRČNÍ PŘEDNÍ PŘÍSTUP</t>
  </si>
  <si>
    <t>KRČNÍ DLAHA ABC,FJ 740T - FJ 789T</t>
  </si>
  <si>
    <t>0068279</t>
  </si>
  <si>
    <t>IMPLANTÁT SPINÁLNÍ SYSTÉM  DYNESYS STABILIZAČNÍ          ZADNÍ PŘÍSTUP</t>
  </si>
  <si>
    <t>KORD STABILIZAČNÍ 200MM 2KS 010373 X 200</t>
  </si>
  <si>
    <t>0068280</t>
  </si>
  <si>
    <t>ŠROUB PEDIKULÁRNÍ + STAVĚCÍ VEL. 6.0,6.4,7.2 MM/35,40,45,50,55 MM 2KS 01037XX0XX</t>
  </si>
  <si>
    <t>0068281</t>
  </si>
  <si>
    <t>ROZPĚRKA UNIVERZÁLNÍ6-45MM. 2KS 01037006.04X</t>
  </si>
  <si>
    <t>0068303</t>
  </si>
  <si>
    <t>SYSTÉM IMPLANTABILNÍ PUMPOVÝ PROGRAMOVATELNÝ SYNCHROMED I</t>
  </si>
  <si>
    <t>8627,8831,8709/11,8540,8551,8590-41,8590-1</t>
  </si>
  <si>
    <t>0068306</t>
  </si>
  <si>
    <t>MODEL Č. 3888</t>
  </si>
  <si>
    <t>0068307</t>
  </si>
  <si>
    <t>MODEL Č. 3487 A /3890-3892/</t>
  </si>
  <si>
    <t>0068308</t>
  </si>
  <si>
    <t>SYSTÉM NEUROSTIMULAČNÍ - ELEKTRODA PRO DBS</t>
  </si>
  <si>
    <t>MODEL Č. 3387,3389</t>
  </si>
  <si>
    <t>0068316</t>
  </si>
  <si>
    <t>IMPLANTÁT SPINÁLNÍ NÁHRADA MEZIOBRATLOVÁ IMPLASPIN BEDERNÍ,TLIF, PLIF</t>
  </si>
  <si>
    <t>KLEC BIOAKTIV TI, PEEK,700X.Y (X=1,2,5,7,8; Y= 08,09, 10,11,13)</t>
  </si>
  <si>
    <t>0068317</t>
  </si>
  <si>
    <t>IMPLANTÁT SPINÁLNÍ NÁHRADA MEZIOBR.IMPLASPIN KRČNÍ PŘEDNÍ PŘÍSTUP,ACIF</t>
  </si>
  <si>
    <t>KLEC BIOAKTIV TI, PEEK,700X.0Y (X=4,5,6,9; Y= 5,6,7,8)</t>
  </si>
  <si>
    <t>0068353</t>
  </si>
  <si>
    <t>ŠROUB PEDIKULÁRNÍ SCHANZŮV,DUAL-CORE, PR.6.2/40;50MM,TITAN  496.776A.778</t>
  </si>
  <si>
    <t>0068354</t>
  </si>
  <si>
    <t>ŠROUB PEDIKULÁRNÍ SCHANZŮV,DUAL-CORE,D 7.0/40;50MM,TI 496.796 A .798</t>
  </si>
  <si>
    <t>0068369</t>
  </si>
  <si>
    <t>IMPLANTÁT SPINÁLNÍ SYSTÉM EVOLUTION SSE            KRČNÍ ZADNÍ PŘÍSTUP</t>
  </si>
  <si>
    <t>CERVICAL SPOJOVACÍ ELEMENTY</t>
  </si>
  <si>
    <t>0068409</t>
  </si>
  <si>
    <t>IMPLANTÁT KOSTNÍ PRO VERTEBROPLASTIKU PERKUTÁNNÍ</t>
  </si>
  <si>
    <t>CEMENT KOSTNÍ  VČETNÉ APLIKAČNÍ SADY  590003000</t>
  </si>
  <si>
    <t>0068452</t>
  </si>
  <si>
    <t>IMPLANTÁT KOSTNÍ UMĚLÁ NÁHRADA DEFEKTU SKELETU CHRONOS</t>
  </si>
  <si>
    <t>GRANULE SYNTETICKÁ RESORBOVATELNÁ PR.0.7-1.4 HMOTNOST 0.5G</t>
  </si>
  <si>
    <t>0068453</t>
  </si>
  <si>
    <t>GRANULE SYNTETICKÁ RESORBOVATELNÁ PR.0.7-1.4 HMOTNOST 1 G</t>
  </si>
  <si>
    <t>0068591</t>
  </si>
  <si>
    <t>IMPLANTÁT SPINÁLNÍ SYSTÉM XIA II STABILIZAČNÍ            ZADNÍ PŘÍSTUP</t>
  </si>
  <si>
    <t>HÁK PEDIKULÁRNÍ,  03820244</t>
  </si>
  <si>
    <t>0068592</t>
  </si>
  <si>
    <t>ŠROUB POLYAXIÁLNÍ PRUM. 4,5,  03821425-03821445</t>
  </si>
  <si>
    <t>0068593</t>
  </si>
  <si>
    <t>ŠROUB POLYAXIÁLNÍ PRUM. 5,5,  03821530-03821555</t>
  </si>
  <si>
    <t>0068594</t>
  </si>
  <si>
    <t>ŠROUB POLYAXIÁLNÍ PRUM. 6,5,  03821630-03821660</t>
  </si>
  <si>
    <t>0068596</t>
  </si>
  <si>
    <t>ŠROUB POLYAXIÁLNÍ PRUM. 8,5,  03801830-03801860</t>
  </si>
  <si>
    <t>0068598</t>
  </si>
  <si>
    <t>ŠROUB MONOAXIÁLNÍ PRUM. 5,5,  03820535-03820555</t>
  </si>
  <si>
    <t>0068599</t>
  </si>
  <si>
    <t>ŠROUB MONOAXIÁLNÍ PRUM. 6,5,  03820630-03820660</t>
  </si>
  <si>
    <t>0068604</t>
  </si>
  <si>
    <t>TYČ 480MM,  03802480</t>
  </si>
  <si>
    <t>0068606</t>
  </si>
  <si>
    <t>IMPLANTÁT KOSTNÍ PRO VERTEBROPLASTIKU</t>
  </si>
  <si>
    <t>SINIPLEX CEMENT SPINÁLNÍ  0406222000</t>
  </si>
  <si>
    <t>0068613</t>
  </si>
  <si>
    <t>KONEKTOR MAC MALÝ, STANDARDNÍ,  4107029- 4107066</t>
  </si>
  <si>
    <t>0068614</t>
  </si>
  <si>
    <t>ZAJIŠŤOVACÍ ŠROUB,  03756230</t>
  </si>
  <si>
    <t>0068617</t>
  </si>
  <si>
    <t>KONEKTOR LATERÁLNÍ,  03804025</t>
  </si>
  <si>
    <t>0068620</t>
  </si>
  <si>
    <t>IMPLANTÁT SPINÁLNÍ SYSTÉM USS II UNIVER. HRUDNÍ BEDERNÍ ZADNÍ PŘÍSTUP</t>
  </si>
  <si>
    <t>ŠROUB POLYAXIÁLNÍ USS-II,4.2-8MM L20-120MM(ILIAK),TAN 04.607.010-079, 232-285</t>
  </si>
  <si>
    <t>0068623</t>
  </si>
  <si>
    <t>ŠROUB PŘEDNÍ USS-II R 6.2-8 MM, DÉLKA 20-57.5 MM, TITAN    418.620-857</t>
  </si>
  <si>
    <t>0068653</t>
  </si>
  <si>
    <t>IMPLANTÁT SPINÁLNÍ PRO DEFORMITY HRUDNÍKU VEPTR</t>
  </si>
  <si>
    <t>UZÁVĚR PRO PRODLUŽOVACÍ TYČ TITANU    497.125 A 128</t>
  </si>
  <si>
    <t>0068654</t>
  </si>
  <si>
    <t>POLOKRUH UZAMYKACÍ PRO ŽEBERNÍ PODPĚRU TITAN  497.126 A 129</t>
  </si>
  <si>
    <t>0068655</t>
  </si>
  <si>
    <t>TYČ VEPTR PRŮMĚR 2.0 MM, TITAN    497.127</t>
  </si>
  <si>
    <t>0068660</t>
  </si>
  <si>
    <t>IMPLANTÁT SPINÁL.NÁHRADA MEZIOBRATLOVÁ SYNFIX     BEDERNÍ</t>
  </si>
  <si>
    <t>ŠROUB ZAJIŠŤOVACÍ SYNFIX PR. 4 MM, DÉLKA 15-30 MM, TITAN 04.802.200-203</t>
  </si>
  <si>
    <t>0068661</t>
  </si>
  <si>
    <t>KLEC LUMBÁLNÍ SYNFIX, 8 A 12 ST.,TITAN+PEEK, STERILNÍ 08.802.000S-015S</t>
  </si>
  <si>
    <t>0068662</t>
  </si>
  <si>
    <t>IMPLANTÁT SPINÁLNÍ SYSTÉM TSLP           HRUDNÍ BEDERNÍ PŘEDNÍ PŘÍSTUP</t>
  </si>
  <si>
    <t>ŠROUB ZAJIŠŤOVACÍ R 5.5 MM, SAMOŘEZNÝ, ZÁVIT 20-36 MM, TAN    489.140-160</t>
  </si>
  <si>
    <t>0068664</t>
  </si>
  <si>
    <t>DLAHA THORAKOLUMBÁNÍ TSLP 5.5, DÉLKA 40-46 MM, TAN, ZELENÁ    489.440-446</t>
  </si>
  <si>
    <t>0068665</t>
  </si>
  <si>
    <t>DLAHA THORAKOLUMBÁNÍ TSLP 5.5, DÉLKA 49-109 MM, TAN, ZELENÁ    489.450-512</t>
  </si>
  <si>
    <t>0068666</t>
  </si>
  <si>
    <t>IMPLANTÁT SPINÁLNÍ SYSTÉM VECTRA                 KRČNÍ  PŘEDNÍ PŘÍSTUP</t>
  </si>
  <si>
    <t>DLAHA VECTRA 4/4.5, 1 SEGMENT, L 23-35 MM, TAN, MODRÁ    04.613.014-026</t>
  </si>
  <si>
    <t>0068667</t>
  </si>
  <si>
    <t>DLAHA VECTRA 4/4.5, 2 SEGMENTY, L 37-55 MM, TAN, MODRÁ    04.613.128-146</t>
  </si>
  <si>
    <t>0068668</t>
  </si>
  <si>
    <t>DLAHA VECTRA 4/4.5, 3 SEGMENTY, L 54-78 MM, TAN, MODRÁ    04.613.245-269</t>
  </si>
  <si>
    <t>0068670</t>
  </si>
  <si>
    <t>ŠROUB PRO KČNÍ PÁTEŘ, R 4 A 4.5 MM    04.613.512-570, 612-670, 712-770, 812-870</t>
  </si>
  <si>
    <t>0068676</t>
  </si>
  <si>
    <t>IMPLANTÁT SPINÁL.SYSTÉM FIXAČNÍ CDH LEGACY 5,5 TI HRUD/BED ZADNÍ PŘÍS</t>
  </si>
  <si>
    <t>ŠROUB MULTIAXIÁLNÍ 7544XXXX 4.0,AŽ 8.05,X 20-65 MM</t>
  </si>
  <si>
    <t>0068677</t>
  </si>
  <si>
    <t>ŠROUB FIXNÍ ÚHEL 7542XXX- 7543XXX 4.0 AŽ 7.05,X 25-65 MM</t>
  </si>
  <si>
    <t>0068679</t>
  </si>
  <si>
    <t>ŠROUB UZAMYKACÍ ODLAMOVACÍ  7540000 20</t>
  </si>
  <si>
    <t>0068900</t>
  </si>
  <si>
    <t>BECKER TVAR ANATOMICKÝ 35 324-0955,1055,1155,1205,1255,1305</t>
  </si>
  <si>
    <t>0068901</t>
  </si>
  <si>
    <t>RADOVAN TVAR CRESCENT,RECTANGLE, 350-4312M až 4317M,4309M,4301až434303M,4310-11</t>
  </si>
  <si>
    <t>0068902</t>
  </si>
  <si>
    <t>IMPLANTÁT UROLOGICKÝ - URODEX - ZV 76567</t>
  </si>
  <si>
    <t>CPU 0610 BULKING AGENT IMPLANTACE POD SLIZNICI MOČOVÝCH CEST VUR VE STŘÍKAČ.1ML</t>
  </si>
  <si>
    <t>0069080</t>
  </si>
  <si>
    <t>IMPLANTÁT KOSTNÍ UMĚLÁ NÁHRADA TKÁNĚ  CHRONOS</t>
  </si>
  <si>
    <t>GRANULE SYNTETICKÁ RESORBOVATELNÁ PR.1.4-2.8 HMOTNOST 5 G</t>
  </si>
  <si>
    <t>0069081</t>
  </si>
  <si>
    <t>GRANULE SYNTETICKÁ RESORBOVATELNÁ PR.1.4-2.8 HMOTNOST 10 G</t>
  </si>
  <si>
    <t>0069085</t>
  </si>
  <si>
    <t>SYNTETICKÁ RESORBOVATELNÁ  KVÁDR 12.5,12.5 -10 MM,</t>
  </si>
  <si>
    <t>0069086</t>
  </si>
  <si>
    <t>SYNTETICKÁ RESORBOVATELNÁ  KVÁDR 20.0,20.0 -10 MM,</t>
  </si>
  <si>
    <t>0069089</t>
  </si>
  <si>
    <t>SYNTETICKÁ RESORBOVATELNÁ  VLOŽKA  KLÍNOVITÁ 5-10</t>
  </si>
  <si>
    <t>0069090</t>
  </si>
  <si>
    <t>SYNTETICKÁ RESORBOVATELNÁ  VLOŽKA  VYPOUKLÁ  5-10</t>
  </si>
  <si>
    <t>0069093</t>
  </si>
  <si>
    <t>TRAVIOS KLEC PRO TRANSFORAMINÁLNÍ PŘÍSTUP PEEK  VEL.7-17 889.834-889.839</t>
  </si>
  <si>
    <t>IMPLANTÁT KOSTNÍ UMĚLÁ NÁHRADA ŠTĚPU  HEALOS VSTŘEBATELNÝ</t>
  </si>
  <si>
    <t>OSTEOSYNTETICKÝ 276160005 5ML</t>
  </si>
  <si>
    <t>0069192</t>
  </si>
  <si>
    <t>IMPLANTÁT KOSTNÍ UMĚLÁ NÁHRADA ŠTĚPU CONDUIT VSTŘEBATELNÝ</t>
  </si>
  <si>
    <t>GRANULE TCP OSTEOSYNTETICKÝ /KERAMICKÁ/ 276101005 - 5ML</t>
  </si>
  <si>
    <t>0069193</t>
  </si>
  <si>
    <t>GRANULE TCP OSTEOSYNTETICKÝ /KERAMICKÁ/ 276101010 - 10ML</t>
  </si>
  <si>
    <t>0069201</t>
  </si>
  <si>
    <t>IMPLANTÁT SPINÁLNÍ SYSTÉM S4                    BEDERNÍ  ZADNÍ PŘÍSTUP</t>
  </si>
  <si>
    <t>TITAN TYČ SPOJOVACÍ SW653T - SW684T,SW683T,SW554T-SW592T</t>
  </si>
  <si>
    <t>0069202</t>
  </si>
  <si>
    <t>ŠROUB PEDIKULÁRNÍ POLYAXIÁLNÍ,TITAN, SW751T-SW789T,SW791T-SW819T</t>
  </si>
  <si>
    <t>0069205</t>
  </si>
  <si>
    <t>SYSTÉM IMPLANTABILNÍ PUMPOVÝ PROGRAMOVATELNÝ SYNCHROMED II,MOZKOVÁ STI</t>
  </si>
  <si>
    <t>8637,8835,,8540,8551,8731SC,8583/60cm 8586,8590</t>
  </si>
  <si>
    <t>0069209</t>
  </si>
  <si>
    <t>IMPLANTÁT SPINÁLNÍ SYSTÉM S4 BEDERNÍ  ZADNÍ PŘÍSTUP</t>
  </si>
  <si>
    <t>TITAN MATKA STABILIZAČNÍ SW790T SW375T</t>
  </si>
  <si>
    <t>0069210</t>
  </si>
  <si>
    <t>IMPLANTÁT SPINÁLNÍ SYSTÉM S4 BEDERNÍ ZADNÍ PŘÍSTUP MIS</t>
  </si>
  <si>
    <t>ŠROUB PEDIKULÁRNÍ MONOAX.,TITAN, SW701T -SW739T,ST130T-ST187T, ST350T-ST377T</t>
  </si>
  <si>
    <t>0069211</t>
  </si>
  <si>
    <t>TITAN PŘÍČNÍK MEZITYČOVÝ SW690T-SW699T,SW488T-SW498T</t>
  </si>
  <si>
    <t>0069212</t>
  </si>
  <si>
    <t>IMPLANTÁT SPINÁLNÍ SYSTÉM EXPEDIUM FIXAČNÍ ANTERIOR     PŘEDNÍ PŘÍSTUP</t>
  </si>
  <si>
    <t>ŠROUB TITANOVÝ POLYAXIÁL.DÉL.20-100 MM,179712420-780,179722425-899 VEL.4,5,6,7,8</t>
  </si>
  <si>
    <t>0069213</t>
  </si>
  <si>
    <t>IMPLANTÁT SPINÁLNÍ SYSTÉM EXPEDIUM FIXAČNÍ              PŘEDNÍ PŘÍSTUP</t>
  </si>
  <si>
    <t>TITAN TYČ , DÉLKA 300 MM,179762300</t>
  </si>
  <si>
    <t>0069214</t>
  </si>
  <si>
    <t>TITAN TYČ , DÉLKA 480 MM,179762480</t>
  </si>
  <si>
    <t>0069215</t>
  </si>
  <si>
    <t>TITAN TYČ , DÉLKA 120 MM,179762120, PREBENT DÉLKA 30-95 MM,179772030-095</t>
  </si>
  <si>
    <t>0069216</t>
  </si>
  <si>
    <t>TITAN MATKA VNITŘNÍ 179702000,179722000</t>
  </si>
  <si>
    <t>0069219</t>
  </si>
  <si>
    <t>TITAN HÁČEK ,179752000-048</t>
  </si>
  <si>
    <t>0069269</t>
  </si>
  <si>
    <t>IMPLANTÁT SPINÁL.SYSTÉM SUMMIT OCT STABIL. KRČNÍ/HRUD.PŘEDOZADNÍ PŘÍS.</t>
  </si>
  <si>
    <t>DESTIČKA OKCIPITÁL. ASSY T,INV-Y 29-45MM,174660037-45,174660337-45,174661029-45</t>
  </si>
  <si>
    <t>0069271</t>
  </si>
  <si>
    <t>IMPLANTÁT OCHRANNÝ BARIERA PÁTEŘ.KANÁLU  ADHEZIVNÍ /VAK+NERV KOŘENE/</t>
  </si>
  <si>
    <t>OXIPLEX     GEL ANTI-ADHEZIVNÍ SPG03</t>
  </si>
  <si>
    <t>0069280</t>
  </si>
  <si>
    <t>IMPLANTÁT SPINÁL.NÁHRADA OBRATLOVÁ               KRČNÍ  PŘEDNÍ PŘÍSTUP</t>
  </si>
  <si>
    <t>SYNEX-C OBRATLOVÉ TĚLO TITAN PEEK,  491,30X,891.30X</t>
  </si>
  <si>
    <t>0069281</t>
  </si>
  <si>
    <t>SYNEX-C POJISTKA TITAN 413.005, PEEK 891.005</t>
  </si>
  <si>
    <t>0069282</t>
  </si>
  <si>
    <t>IMPLANTÁT SPINÁLNÍ SYSTÉM AXON                    KRČNÍ  ZADNÍ PŘÍSTUP</t>
  </si>
  <si>
    <t>ŠROUB AXON KORTIKÁLNÍ  3.5.MM, DÉLKA 28 AŽ 50MM, TITAN 404.528 AŽ 404.550</t>
  </si>
  <si>
    <t>0069283</t>
  </si>
  <si>
    <t>ŠROUB AXON SPONGIOSNÍ  3.5.MM,4.0 MM, DÉLKA 8 AŽ 26MM, TITAN 405.4XX  A 405.5XX</t>
  </si>
  <si>
    <t>0069284</t>
  </si>
  <si>
    <t>ŠROUB AXON ZAJIŠŤOVACÍ  TITAN 406.104</t>
  </si>
  <si>
    <t>0069285</t>
  </si>
  <si>
    <t>PŘÍČNÍK AXON TITAN 406.105</t>
  </si>
  <si>
    <t>0069290</t>
  </si>
  <si>
    <t>PIN VSTŘEBATELNÝ OTPS</t>
  </si>
  <si>
    <t>PRŮMĚR 1,5MM 2,0MM,DÉLKA 20,25,30,35,40,50MM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</si>
  <si>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</si>
  <si>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</si>
  <si>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</si>
  <si>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</si>
  <si>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</si>
  <si>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0069501</t>
  </si>
  <si>
    <t>KANYLA TRACHEOSTOMICKÁ S NÍZKOTLAKOU MANŽETOU FENESTROVANÁ</t>
  </si>
  <si>
    <t>VEL.6,7,7.5,8,8.5,9,10 MM 100/802</t>
  </si>
  <si>
    <t>0069502</t>
  </si>
  <si>
    <t>SADA S 2 VNITŘNÍMI KANYLAMI VEL. 6,7,7.5,8.8.5,9,10 MM 100/810</t>
  </si>
  <si>
    <t>0069503</t>
  </si>
  <si>
    <t>S 2 VNITŘNÍMI KANYLAMI VEL. 6,7,7.5,8,8.5,9,10 MM 100/812</t>
  </si>
  <si>
    <t>0069504</t>
  </si>
  <si>
    <t>SADA S VÝMĚNNÝM DRÁTEM VEL: 7,7.5,8,9 MM ID 100/820</t>
  </si>
  <si>
    <t>0069506</t>
  </si>
  <si>
    <t>FENESTROVANÁ SADA S MLUVÍCÍM VENTILEM VEL: 7,7.5,8,9 MM ID 100/832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</si>
  <si>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</si>
  <si>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</si>
  <si>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</si>
  <si>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</si>
  <si>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</si>
  <si>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</si>
  <si>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SADA S PEÁNEM S TRACHEOST. KANYLOU S NASTAVITELNÝM ÚCHYTEM  100/545</t>
  </si>
  <si>
    <t>0069510</t>
  </si>
  <si>
    <t>SADA BEZ PEÁNU S TRACHEOST. KANYLOU S NASTAVITELNÝM ÚCHYTEM  100/546</t>
  </si>
  <si>
    <t>0069513</t>
  </si>
  <si>
    <t>KANYLA TRACHEOSTOMICKÁ NÁHRADNÍ</t>
  </si>
  <si>
    <t>MLUVÍCÍ VENTIL 100/550/000</t>
  </si>
  <si>
    <t>0069515</t>
  </si>
  <si>
    <t>KANYLA TRACHEOSTOMICKÁ S PĚNOVOU MANŽETOU STOMA SEAL</t>
  </si>
  <si>
    <t>SILIKONOVÁ ROZŠÍŘENÝ VNĚJŠÍ PRUMĚR VEL.5,6,7,8,9,9,5 ID</t>
  </si>
  <si>
    <t>0069517</t>
  </si>
  <si>
    <t>KANYLA TRACHEOSTOMICKÁ S MANŽETOU AIRE-CUFF</t>
  </si>
  <si>
    <t>SILIKONOVÁ ROZŠÍŘENÝ VNĚJŠÍ PRUMĚR VEL.5,6,7,8,9,9.5,ID</t>
  </si>
  <si>
    <t>0069518</t>
  </si>
  <si>
    <t>SILIKONOVÁ ROZŠÍŘENÝ VNĚJŠÍ PRUMĚR VEL.2.5,3,3.5,4.5,5.5,ID</t>
  </si>
  <si>
    <t>0069519</t>
  </si>
  <si>
    <t>AROMOVANÁ S NASTAVITELNOU DÉLKOU  VEL. 6,7,8,9 ID</t>
  </si>
  <si>
    <t>0069523</t>
  </si>
  <si>
    <t>KANYLA TRACHEOSTOMICKÁ BEZ MANŽETY</t>
  </si>
  <si>
    <t>SILIKONOVÁ VEL.5, 6,7,8,9,9.5, MM ID</t>
  </si>
  <si>
    <t>0069527</t>
  </si>
  <si>
    <t>PLIVIOS  PEEK,PLIF,VELIKOST 7 AŽ 17 MM</t>
  </si>
  <si>
    <t>0069532</t>
  </si>
  <si>
    <t>IMPLANTÁT SPINÁL.NÁHRADA OBRATLOVÁ SYNMESH       KRČNÍ</t>
  </si>
  <si>
    <t>ŠROUB ZAJIŠŤOVACÍ PRŮMĚR 2 MM, NÍZKÝ PROFIL,TITAN</t>
  </si>
  <si>
    <t>0069564</t>
  </si>
  <si>
    <t>KONCOVÝ KROUŽEK PRŮMĚR 10,12,15 MM, KONVEXNÍ,TITAN 495.411-416</t>
  </si>
  <si>
    <t>0069566</t>
  </si>
  <si>
    <t>SYNMESH PRŮMĚR 12, VÝŠKA  88 MM, TITAN</t>
  </si>
  <si>
    <t>0069572</t>
  </si>
  <si>
    <t>IMPLANTÁT SPINÁL.SYSTÉM USS II UNIVERZÁL.   HRUDNÍ/BEDER ZADNÍ PŘÍSTUP</t>
  </si>
  <si>
    <t>MATKA USS-II, TITAN  499.294,I PRO ILIAK.</t>
  </si>
  <si>
    <t>0069577</t>
  </si>
  <si>
    <t>POUZDRO USS-II, HLADKÉ A OZUBENÉ, TITAN   499.292 A 499.293</t>
  </si>
  <si>
    <t>0069587</t>
  </si>
  <si>
    <t>ŠROUB PEDIKULÁRNÍ USS II PR.4.2;5.2;6.2;7.0 MM, DÉLKA 25 AŽ 60 MM, DUÁLNÍ J</t>
  </si>
  <si>
    <t>0069591</t>
  </si>
  <si>
    <t>SVORKA PŘÍČNÉHO STABILIZÁTORU USS II PRŮMĚR  6.0 MM, TITAN 498.813</t>
  </si>
  <si>
    <t>0069592</t>
  </si>
  <si>
    <t>IMPLANTÁT SPINÁLNÍ SYSTÉM FIXAČNÍ MACS TL        HRUDNÍ PŘEDNÍ PŘÍSTUP</t>
  </si>
  <si>
    <t>FIXAČNÍ ELEMENT NA OBLAST OBRATLOVÉHO TĚLA SX 801 T</t>
  </si>
  <si>
    <t>0069594</t>
  </si>
  <si>
    <t>STABILIZAČNÍ ŠROUBY DO FIXAČNÍHO ELEMENTU, D.15,20,25,30 MM SX 82</t>
  </si>
  <si>
    <t>0069596</t>
  </si>
  <si>
    <t>PRO-GAV SE SHUNT-ASISTENTEM FV411T-FT423T</t>
  </si>
  <si>
    <t>0069597</t>
  </si>
  <si>
    <t>PRO-GAV SYSTÉM PRO DOSPĚLÉ S PŘÍS.FV424T-FV437T,FV476-FV481T</t>
  </si>
  <si>
    <t>0069598</t>
  </si>
  <si>
    <t>PRO-GAV SYSTÉM PEDIATRICKÝ S PŘÍSLUŠENSTVÍM FV438T-FV451T</t>
  </si>
  <si>
    <t>0069649</t>
  </si>
  <si>
    <t>IMPLANTÁT KOSTNÍ UMĚLÁ NÁHRADA ŠTĚPU  KERAMICKÝ BICALPHOS</t>
  </si>
  <si>
    <t>GRANULE BCP 7500101 0.5GM=1CM3 - 1CC</t>
  </si>
  <si>
    <t>0069650</t>
  </si>
  <si>
    <t>GRANULE BCP 7500103 BCP 1.5G=3CM3 - 3CC</t>
  </si>
  <si>
    <t>GRANULE BCP 7500110 BCP 5GM=10CM3 - 10CC</t>
  </si>
  <si>
    <t>0069678</t>
  </si>
  <si>
    <t>IMPLANTÁT SPINÁL.SYSTÉM FIXAČNÍ CDH LEGACY 5.5 TI  HRUD/BED ZADNÍ PŘÍS</t>
  </si>
  <si>
    <t>8690XXX TYČ OHNUTÁ 5.5MM X 30-120MM</t>
  </si>
  <si>
    <t>0069679</t>
  </si>
  <si>
    <t>869-0XX TYČ ROVNÁ 5.5MM X 50CM S ŠESTIHRANEM</t>
  </si>
  <si>
    <t>0069690</t>
  </si>
  <si>
    <t>ŠROUB ILIAKÁLNÍ 7040XXX 5.5,6.5,7.5,8.5 X 35-100MM</t>
  </si>
  <si>
    <t>0069691</t>
  </si>
  <si>
    <t>7040855,7045855  ŠROUB UZAMYKACÍ ODLAMOVACÍ</t>
  </si>
  <si>
    <t>0069692</t>
  </si>
  <si>
    <t>7041320,30 KONEKTOR LATERÁLNÍ CLS 5.5/6.35MM,20MM,30MM</t>
  </si>
  <si>
    <t>0069780</t>
  </si>
  <si>
    <t>IMPLANTÁT SPINÁL.NÁHRADA MEZIOBRATLOVÁ CORNERSTONE SR KRČNÍ PŘEDNÍ PŘÍ</t>
  </si>
  <si>
    <t>PEEK FLAT 627141X KLEC ROVNÁ STERILNÍ 4,5,6,7,8,9MM</t>
  </si>
  <si>
    <t>0069781</t>
  </si>
  <si>
    <t>PEEK 627241X KLEC ANATOMICKÁ STERILNÍ 4,5,6,7,8,9MM</t>
  </si>
  <si>
    <t>0069857</t>
  </si>
  <si>
    <t>IMPLANTÁT SPINÁL.NÁHRADA MEZIOBRAT.PYRAMESH TI KRK/HRUD/BED PŘEDOBOČNÍ</t>
  </si>
  <si>
    <t>905-320,133 KLEC KRUHOVÁ 13 X 20,30MM</t>
  </si>
  <si>
    <t>0069861</t>
  </si>
  <si>
    <t>905-163,166 KLEC KRUHOVÁ 16 X 30,60MM</t>
  </si>
  <si>
    <t>0069862</t>
  </si>
  <si>
    <t>905-194,199 KLEC KRUHOVÁ 19 X 40,90MM</t>
  </si>
  <si>
    <t>0069866</t>
  </si>
  <si>
    <t>905-420,403,407 KLEC 10 X 14 OVÁL X 20,30,70MM</t>
  </si>
  <si>
    <t>0069882</t>
  </si>
  <si>
    <t>IMPLANTÁT SPINÁLNÍ SYSTÉM FIXAČNÍ TENOR TI HRUDNÍ/BEDERNÍ ZADNÍ PŘÍST.</t>
  </si>
  <si>
    <t>806PX55T  SVORKA/KONEKTOR</t>
  </si>
  <si>
    <t>0069883</t>
  </si>
  <si>
    <t>806ECT MATICE ODLAMOVACÍ</t>
  </si>
  <si>
    <t>0069885</t>
  </si>
  <si>
    <t>806SX5LXXT ŠROUB STANDARDNÍ 4.5,5.5,6.5,7.5,8.5 X 30-65MM</t>
  </si>
  <si>
    <t>0069886</t>
  </si>
  <si>
    <t>806TS55LXXXT TYČ 5.5 X 40-250MM</t>
  </si>
  <si>
    <t>0069901</t>
  </si>
  <si>
    <t>IMPLANTÁT SPINÁLNÍ SYSTÉM TSRH-3D TI      HRUDNÍ/BEDERNÍ ZADNÍ PŘÍSTUP</t>
  </si>
  <si>
    <t>8372XXX ŠROUB STANDARDNÍ 5.5,5.5,6.5,7.5,8.5 X 20-60MM</t>
  </si>
  <si>
    <t>0069902</t>
  </si>
  <si>
    <t>83791XX KONEKTOR PRO TYČ 5.5,6.35MM</t>
  </si>
  <si>
    <t>0069903</t>
  </si>
  <si>
    <t>8281246,1190 ŠROUB ŠESTIHRANNÝ ODLAMOVACÍ,NEODLAMOVACÍ</t>
  </si>
  <si>
    <t>0069904</t>
  </si>
  <si>
    <t>83700XX TYČ OHNUTÁ 5.5 X 30-100MM</t>
  </si>
  <si>
    <t>0069909</t>
  </si>
  <si>
    <t>8371XXX ŠROUB S PRODL.DŘÍKEM A ZÁVITEM 5.5,6.5,7.5,8.5 X 20-60MM</t>
  </si>
  <si>
    <t>0069961</t>
  </si>
  <si>
    <t>IMPLANTÁT SPINÁLNÍ SYSTÉM CDH X10 CROSSLINK TI HRUD/BEDER  ZADNÍ PŘÍS</t>
  </si>
  <si>
    <t>81155XX KON.PŘÍČNÝ STAVITELNÝ (28-30MM)-(58-80MM) PRO TYČ 5.5MM</t>
  </si>
  <si>
    <t>0069963</t>
  </si>
  <si>
    <t>81164XX KON.PŘÍČNÝ STAVITELNÝ (28-30MM)-(58-80MM) PRO TYČ 6.35MM</t>
  </si>
  <si>
    <t>0069969</t>
  </si>
  <si>
    <t>IMPLANTÁT SPINÁLNÍ SYSTÉM ZEPHIR TI               KRČNÍ PŘEDNÍ PŘÍSTUP</t>
  </si>
  <si>
    <t>8792XXX ŠROUB SAMOŘEZNÝ 3.5,4.0 X 11,13,15,17MM</t>
  </si>
  <si>
    <t>0069983</t>
  </si>
  <si>
    <t>IMPLANTÁT UROLOGICKÝ ZÁVĚS.TVT PÁSKA I-STOPIS-1IS-2IS-11</t>
  </si>
  <si>
    <t>PŘÍSTUP RETROPUBICKÝ-OBTURATORNÍ,RETROOBTURATORNÍ-PRO MOČ.ŽENSKOU IS-HELICO-01</t>
  </si>
  <si>
    <t>0069984</t>
  </si>
  <si>
    <t>SOMATEX SYNTETICKÝ KOSTNÍ CEMENT VČETNĚ APLIKAČNÍ SADY  Č.J. 180710</t>
  </si>
  <si>
    <t>0069985</t>
  </si>
  <si>
    <t>APLIKAČNÍ SADA+CEMENTO FIXX 1395-1010,1013-15,1510-13,1515,1391-0000 12,5G+5M</t>
  </si>
  <si>
    <t>0069986</t>
  </si>
  <si>
    <t>IMPLANTÁT UROLOGICKÝ ZÁVĚS. BULBOURETRÁLNÍ BIO-SLING ARGUS KIT-M-01A</t>
  </si>
  <si>
    <t>PRO MOČOVOU MUŽSKOU INKONTINENCI  SADA 2x RUKOJEŤ, 2x JEHLA, 1x SLING</t>
  </si>
  <si>
    <t>0069988</t>
  </si>
  <si>
    <t>BONOS  VERTEBRO APLIKAČNÍ SET DVOUSLOŽKOVÝ -INJEKČNÍ APLIKÁTOR</t>
  </si>
  <si>
    <t>0070001</t>
  </si>
  <si>
    <t>NÁHRADA KYČELNÍHO KLOUBU SYSTÉM MS-30</t>
  </si>
  <si>
    <t>DŘÍK MS-30 DISTAL, KONUS 12/14, VELIKOST 6,8 AŽ 16   01.00351,6,8.XXX</t>
  </si>
  <si>
    <t>0070016</t>
  </si>
  <si>
    <t>ŠROUB SPONG.KAN.7  Z32*L 45</t>
  </si>
  <si>
    <t>ŠROUB KANYLOVANÝ</t>
  </si>
  <si>
    <t>0070017</t>
  </si>
  <si>
    <t>ŠROUB SPONG.KAN.7  Z32*L 55</t>
  </si>
  <si>
    <t>0070018</t>
  </si>
  <si>
    <t>ŠROUB SPONG.KAN.7  Z32*L 60</t>
  </si>
  <si>
    <t>0070019</t>
  </si>
  <si>
    <t>ŠROUB SPONG.KAN.7  Z32*L 65</t>
  </si>
  <si>
    <t>0070020</t>
  </si>
  <si>
    <t>CETRALIZÉR MS-30 DISTÁLNÍ   01.00351,6,8.XXX</t>
  </si>
  <si>
    <t>0070133</t>
  </si>
  <si>
    <t>ZÁTKA POD DŘÍK TEP CEMENT.</t>
  </si>
  <si>
    <t>316000,316002,316004,306006,316008,316010</t>
  </si>
  <si>
    <t>0070154</t>
  </si>
  <si>
    <t>DŘÍK REV. TEP NECEMENT.,KUŽ.KR. 12/14,L220,PR.16.5</t>
  </si>
  <si>
    <t>[323710]</t>
  </si>
  <si>
    <t>0070191</t>
  </si>
  <si>
    <t>DLAHA NA DIST.RAD. T-PŘÍMÁ</t>
  </si>
  <si>
    <t>DLAHA PRO RUKU - RADIUS</t>
  </si>
  <si>
    <t>0070198</t>
  </si>
  <si>
    <t>ŠROUB PRO HŘEBY FEMORÁLNÍ CF 6,L45/Z15</t>
  </si>
  <si>
    <t>ŠROUB ZAJIŠŤOVACÍ [616508]</t>
  </si>
  <si>
    <t>0070201</t>
  </si>
  <si>
    <t>ŠROUB PRO HŘEBY FEMORÁLNÍ CF 6,L60/Z15</t>
  </si>
  <si>
    <t>ŠROUB ZAJIŠŤOVACÍ [616514]</t>
  </si>
  <si>
    <t>0070205</t>
  </si>
  <si>
    <t>ŠROUB PRO HŘEBY FEMOR. CF 5.5(ZÁVIT K HLAVĚ),L30</t>
  </si>
  <si>
    <t>ŠROUB ZAJIŠŤOVACÍ [616532]</t>
  </si>
  <si>
    <t>0070207</t>
  </si>
  <si>
    <t>ŠROUB PRO HŘEBY FEMOR. CF 5.5(ZÁVIT K HLAVĚ),L40</t>
  </si>
  <si>
    <t>ŠROUB ZAJIŠŤOVACÍ [616536]</t>
  </si>
  <si>
    <t>0070213</t>
  </si>
  <si>
    <t>ŠROUB PRO HŘEBY FEMOR. CF 5.5(ZÁVIT K HLAVĚ),L70</t>
  </si>
  <si>
    <t>ŠROUB ZAJIŠŤOVACÍ [616548]</t>
  </si>
  <si>
    <t>0070214</t>
  </si>
  <si>
    <t>ŠROUB ZASLEPOVACÍ CF</t>
  </si>
  <si>
    <t>0070244</t>
  </si>
  <si>
    <t>ŠROUB FIXAČNÍ 3.5/4.5 L90/20</t>
  </si>
  <si>
    <t>0070245</t>
  </si>
  <si>
    <t>ŠROUB FIXAČNÍ 2.7/4.5 L80/12</t>
  </si>
  <si>
    <t>0070247</t>
  </si>
  <si>
    <t>DRÁT KIRSCH.1.2 L100,VÁLEC,TŘÍHR.</t>
  </si>
  <si>
    <t>HŘEB KIRSCHERŮV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</si>
  <si>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</si>
  <si>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</si>
  <si>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</si>
  <si>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</si>
  <si>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DRÁT CERKLÁŽ  - OSTEOFIX 0.5 - 5M</t>
  </si>
  <si>
    <t>CERKLÁŽ DRÁT</t>
  </si>
  <si>
    <t>0070251</t>
  </si>
  <si>
    <t>DRÁT CERKLÁŽ  - OSTEOFIX 0.6 - 5M</t>
  </si>
  <si>
    <t>0070252</t>
  </si>
  <si>
    <t>DRÁT CERKLÁŽ  - OSTEOFIX 0.7 - 5M</t>
  </si>
  <si>
    <t>0070253</t>
  </si>
  <si>
    <t>DRÁT CERKLÁŽ  - OSTEOFIX 0.8 - 5M</t>
  </si>
  <si>
    <t>0070254</t>
  </si>
  <si>
    <t>DRÁT CERKLÁŽ  - OSTEOFIX 1.0 - 5M</t>
  </si>
  <si>
    <t>0070290</t>
  </si>
  <si>
    <t>SYSTÉM NÁHR.KYČEL.KLOUBU S-ROM523291-3,191-6,394-6</t>
  </si>
  <si>
    <t>KOMPONENTA FEMORÁLNÍ-STAND.DÉLKA DŘÍKU STD KRČEK</t>
  </si>
  <si>
    <t>0070295</t>
  </si>
  <si>
    <t>SYSTÉM NÁHR.KYČEL.KLOUBU S-ROM 563016-24N,L,R</t>
  </si>
  <si>
    <t>KOMPONENTA FEMORÁLNÍ-DLOUHÝ DŘÍK 36+21 NÁHRADA ADAMS.OBLOUKU,LATER.KRČEK</t>
  </si>
  <si>
    <t>0070300</t>
  </si>
  <si>
    <t>SYSTÉM NÁHR.KYČEL.KLOUBU S-ROM 522028-030</t>
  </si>
  <si>
    <t>KOMPONENTA FEMORÁLNÍ-HLAVICE FEMORÁLNÍ KONUS 11/13</t>
  </si>
  <si>
    <t>0070301</t>
  </si>
  <si>
    <t>SYSTÉM NÁHR.KYČEL.KLOUBU S-ROM 522032-034</t>
  </si>
  <si>
    <t>0070304</t>
  </si>
  <si>
    <t>SYSTÉM NÁHR.KYČEL.KLOUBU S-ROM550501-569,521403-85</t>
  </si>
  <si>
    <t>KOMPONENTA FEMORÁLNÍ-ZTT PROXIMÁLNÍ POUZDRO</t>
  </si>
  <si>
    <t>0070348</t>
  </si>
  <si>
    <t>TYČ CARBON L=70,100,150,200MM,F002XX00(XX=54-60)</t>
  </si>
  <si>
    <t>0070349</t>
  </si>
  <si>
    <t>TYČ CARBON L=250,300MM,F0025X00(X=6,7)</t>
  </si>
  <si>
    <t>0070350</t>
  </si>
  <si>
    <t>TYČ CARBON L=350,400MM,F0025750,F0025800</t>
  </si>
  <si>
    <t>0070353</t>
  </si>
  <si>
    <t>TYČ  8MM TI L=250,300,350,400MM,F0021005,06,07,08</t>
  </si>
  <si>
    <t>0070377</t>
  </si>
  <si>
    <t>ŠROUB K FIXACI ZEVNÍHO FIXÁTORU, PÁNEV/DLOUHÉ KOSTI</t>
  </si>
  <si>
    <t>ŠROUB KUŽELOVÝ VNITŘNÍ 4,5MM,ZÁVIT 2,5/3MM,L 50/12MM,S0010304</t>
  </si>
  <si>
    <t>0070378</t>
  </si>
  <si>
    <t>ŠROUB KUŽELOVÝ VNITŘNÍ 4,5MM,ZÁVIT 2,5/3MM,L 60/10MM,S0010305</t>
  </si>
  <si>
    <t>0070379</t>
  </si>
  <si>
    <t>ŠROUB KUŽELOVÝ VNITŘNÍ 4,5MM,ZÁVIT 2,5/3MM,L 60/15MM,S0010306</t>
  </si>
  <si>
    <t>0070383</t>
  </si>
  <si>
    <t>ŠROUB KUŽELOVÝ VNITŘNÍ 4,5MM,ZÁVIT 2,5/3MM,L 80/15MM,S0010310</t>
  </si>
  <si>
    <t>0070384</t>
  </si>
  <si>
    <t>ŠROUB KUŽELOVÝ VNITŘNÍ 4,5MM,ZÁVIT 2,5/3MM,L 90/10MM,S0010311</t>
  </si>
  <si>
    <t>0070385</t>
  </si>
  <si>
    <t>ŠROUB KUŽELOVÝ VNITŘNÍ 4,5MM,ZÁVIT 2,5/3MM,L 90/15MM,S0010312</t>
  </si>
  <si>
    <t>0070433</t>
  </si>
  <si>
    <t>NÁHRADA KOLENNÍ REVIZNÍ EFK-MODUL. SYSTÉM</t>
  </si>
  <si>
    <t>TIBIA SP. 10/5; 10/10  LAT-RE/MED-LI; 2218105; 2218605</t>
  </si>
  <si>
    <t>0070442</t>
  </si>
  <si>
    <t>NÁHRADA KOLENNÍHO KLOUBU MULTIGEN PLUS-CR CEMENTOVANÁ</t>
  </si>
  <si>
    <t>KOMPONENTA FEM.CR P.COCRMO,VEL.0-5,6610.09.105 AŽ 150</t>
  </si>
  <si>
    <t>0070443</t>
  </si>
  <si>
    <t>KOMPONENTA FEM. CR L.COCRMO,VEL.0-5,6610.09.205 AŽ 250</t>
  </si>
  <si>
    <t>0070447</t>
  </si>
  <si>
    <t>NÁHRADA KOLENNÍHO KLOUBU MULTIGEN PLUS-PS CEMENTOVANÁ</t>
  </si>
  <si>
    <t>KOMPONENTA FEMORÁLNÍ,P.PS COCRMO,6612.09.105 AŽ 150</t>
  </si>
  <si>
    <t>0070448</t>
  </si>
  <si>
    <t>KOMPONENTA FEMORÁLNÍ,L.PS COCRMO,6612.09.205 AŽ 250</t>
  </si>
  <si>
    <t>0070452</t>
  </si>
  <si>
    <t>NÁHRADA KOLENNÍHO KLOUBU MULTIGEN PLUS-CCK REVIZNÍ</t>
  </si>
  <si>
    <t>VLOŽKA TIB.(UHMWPE)+ŠROUB ZAMYK.(TI),H=10-20 MM,6645.50.010-520</t>
  </si>
  <si>
    <t>0070457</t>
  </si>
  <si>
    <t>NÁHR. KYČELNÍ FEM. REVIZNÍ CERKLÁŽNÍ PÁSKA</t>
  </si>
  <si>
    <t>PÁSKA CERKLÁŽNÍ ( TI C.P. ) 8610.28.100</t>
  </si>
  <si>
    <t>0070458</t>
  </si>
  <si>
    <t>NÁHR. KYČELNÍ DŘÍK RPS PR.10 MM, V. 220 A 260MM  TUMORÓZNÍ INDIKACE</t>
  </si>
  <si>
    <t>DŘÍK FEM. RPS ( TI6AL4V ) 3307.15.220,260</t>
  </si>
  <si>
    <t>0070459</t>
  </si>
  <si>
    <t>NÁHR. KYČELNÍ HLAVIČKA FEM. MODUL. PR. 28 A 32 MM</t>
  </si>
  <si>
    <t>HLAVIČKA FEM. MODUL. ( BIOLOX DELTA ) 5010.42.281,282,283,321,322,323</t>
  </si>
  <si>
    <t>0070460</t>
  </si>
  <si>
    <t>NÁHR. KYČELNÍ HLAVIČKA FEM. MODUL. PR. 36 MM</t>
  </si>
  <si>
    <t>HLAVIČKA FEM. MODUL. ( BIOLOX DELTA ) 5010.42.361,362,363,364</t>
  </si>
  <si>
    <t>0070461</t>
  </si>
  <si>
    <t>NÁHR. KYČELNÍ HLAVIČKA FEM. REVIZ. PR. 28,32,36 MM</t>
  </si>
  <si>
    <t>(BIOLOX DELTA+TI6AL4V) 5010.42.021,022,023,024,031,032,033,034,041,042,043,044</t>
  </si>
  <si>
    <t>0070462</t>
  </si>
  <si>
    <t>NÁHR. KYČELNÍ JAMKA ACETAB. DELTA -PF PR. 44 AŽ 62 MM</t>
  </si>
  <si>
    <t>(TI6AL4V+POROTI+HA) 5551.25.440,460,480,500,501,520,521,541,560,580,600,620</t>
  </si>
  <si>
    <t>0070463</t>
  </si>
  <si>
    <t>NÁHR. KYČELNÍ JAMKA ACETAB. DELTA -ST PR. 44 AŽ 62 MM</t>
  </si>
  <si>
    <t>(TI6AL4V) 5521.15.144,146,148,150,152,154,156,158,160,162</t>
  </si>
  <si>
    <t>0070467</t>
  </si>
  <si>
    <t>NÁHR. KYČELNÍ VLOŽKA NEUTR. 28,32,36 MM</t>
  </si>
  <si>
    <t>VLOŽKA NEUTR. ( UHMWPE LIMA-X + TI6AL4V ) 5885.51.005,008,108,010,110,210</t>
  </si>
  <si>
    <t>0070468</t>
  </si>
  <si>
    <t>NÁHR. KYČELNÍ VLOŽKA PROTRUS. 28,32,36 MM</t>
  </si>
  <si>
    <t>VLOŽKA PROTRUS. ( UHMWPE LIMA-X + Ti6Al4V ) 5886.51.005,008,108,010,110,210</t>
  </si>
  <si>
    <t>0070469</t>
  </si>
  <si>
    <t>NÁHR. KYČELNÍ HLAVICE MET-MET PR. 38,42,46,50,54,58 MM</t>
  </si>
  <si>
    <t>HLAVICE MET-MET PR. 38,42,45,50,54,58MM (COCRMO) 5044.09.380,420,460,500,540,580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</si>
  <si>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</si>
  <si>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</si>
  <si>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</si>
  <si>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</si>
  <si>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</si>
  <si>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</si>
  <si>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</si>
  <si>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</si>
  <si>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</si>
  <si>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</si>
  <si>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</si>
  <si>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</si>
  <si>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0070491</t>
  </si>
  <si>
    <t>NÁHRADA KOLENNÍHO KLOUBU ADVANCE</t>
  </si>
  <si>
    <t>AUGMENTACE FEMORÁLNÍ TITAN ZADNÍ; TLOUŠŤ.5;10MM;VEL.1-6;KFPAN105-610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</si>
  <si>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</si>
  <si>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</si>
  <si>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</si>
  <si>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</si>
  <si>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</si>
  <si>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</si>
  <si>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</si>
  <si>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</si>
  <si>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</si>
  <si>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</si>
  <si>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0070502</t>
  </si>
  <si>
    <t>NÁHRADA KOLEN.KLOUBU ADVANCE/REVIZNÍ CEMENT.</t>
  </si>
  <si>
    <t>DŘÍK TITAN PRŮMĚR 16-22MM, DÉLKA 65MM; KSC01065-KSC02265</t>
  </si>
  <si>
    <t>0070505</t>
  </si>
  <si>
    <t>NÁHRADA KOLENNÍHO KLOUBU ADVANCE/REVIZNÍ</t>
  </si>
  <si>
    <t>AUGMENTACE TIBIÁLNÍ TITAN VEL.1-6; TL.5-15MM,KTAGB105-KTAGB615</t>
  </si>
  <si>
    <t>0070506</t>
  </si>
  <si>
    <t>AUGMENTACE TIBIÁLNÍ TITAN VEL.1-6; 15MM,KTAGW115-KTAGW615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</si>
  <si>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</si>
  <si>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</si>
  <si>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</si>
  <si>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</si>
  <si>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</si>
  <si>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0070511</t>
  </si>
  <si>
    <t>KOMPONENTA FEMORÁLNÍ S DŘÍKEM-MEDIAL COCR PIVOT L/P;VEL.1-6;KFSCNP1L AŽ 6R</t>
  </si>
  <si>
    <t>0070518</t>
  </si>
  <si>
    <t>NÁHRADA KYČELNÍHO KLOUBU - HLAVICE</t>
  </si>
  <si>
    <t>COCR HLAVICE, 12/14, VEL. 22,28 A 32MM; PPT07032-09325</t>
  </si>
  <si>
    <t>0070521</t>
  </si>
  <si>
    <t>NÁHRADA KYČELNÍHO KLOUBU -  TMF</t>
  </si>
  <si>
    <t>CEMENTOVANÝ DŘÍK 12/14, LEŠTĚNÝ, SLITINA TI,VEL.0-7 PPF 61000-XX014</t>
  </si>
  <si>
    <t>0070527</t>
  </si>
  <si>
    <t>NÁHRADA KYČELNÍHO KLOUBU -  JAMKA EHS-E</t>
  </si>
  <si>
    <t>ŠROUB, PRŮM.5,5MM, DÉLKA 15-60MM; PHA 02915-02960</t>
  </si>
  <si>
    <t>0070531</t>
  </si>
  <si>
    <t>NÁHRADA KLOUBU METAKARPÁL. - SWANSON</t>
  </si>
  <si>
    <t>NÁHRADA OS SCAPHOIDEUM, TI, LEVÁ/PRAVÁ, VEL. 1-5 482301L/R-XXX005L/R</t>
  </si>
  <si>
    <t>NÁHRADA KLOUBU - SWANSON</t>
  </si>
  <si>
    <t>NÁHRADA KLOUBU PALCE, TI, VEL. 1-5, OBJ.KÓD 4283001-XXX005</t>
  </si>
  <si>
    <t>NÁHRADA KLOUBU LOKTE</t>
  </si>
  <si>
    <t>HLAVIČKA RÁDIA 9MM, VEL. S,M,L; OBJ.KÓD 80100SM-XXXLG</t>
  </si>
  <si>
    <t>0070537</t>
  </si>
  <si>
    <t>ULNÁRNÍ BASE S DŘÍKEM, LEVÁ/PRAVÁ, VEL. S,M,L; 821SMLT-XXXLGRT</t>
  </si>
  <si>
    <t>0070557</t>
  </si>
  <si>
    <t>ŠROUBY CHARLOTTE</t>
  </si>
  <si>
    <t>KOMPRESIVNÍ ŠROUBY,DÉLK.10-60MM;PR.3,0;4,3MM; S 44110001-.004</t>
  </si>
  <si>
    <t>0070566</t>
  </si>
  <si>
    <t>ŠROUB FEMORÁLNÍ/TIBIÁLNÍ POLYAX UZAMYKATELNÝ</t>
  </si>
  <si>
    <t>5.5MM X 25-100MM, 815355025-100</t>
  </si>
  <si>
    <t>0070567</t>
  </si>
  <si>
    <t>ŠROUB FEMORÁLNÍ/TIBIÁLNÍ POLYAX NEUZAMYKATELNÝ</t>
  </si>
  <si>
    <t>5.5MM X 40-100MM, 815455040-100</t>
  </si>
  <si>
    <t>0070568</t>
  </si>
  <si>
    <t>ŠROUB FEMORÁLNÍ POLYAX KANYLOVANÝ UZAMYKATELNÝ</t>
  </si>
  <si>
    <t>8MM X 25-90MM, 815308025-90</t>
  </si>
  <si>
    <t>0070569</t>
  </si>
  <si>
    <t>ŠROUB FEMORÁLNÍ/TIBIÁLNÍ POLYAX UZAMYKATELNÝ PRODLOUŽENÝ</t>
  </si>
  <si>
    <t>4.5MM X 8-60MM, 815045508-60</t>
  </si>
  <si>
    <t>0070570</t>
  </si>
  <si>
    <t>ŠROUB TIBIÁLNÍ POLYAX UZAMYKATELNÝ</t>
  </si>
  <si>
    <t>4MM X 50-100MM, 815304050-100</t>
  </si>
  <si>
    <t>0070571</t>
  </si>
  <si>
    <t>ŠROUB KORTIKÁLNÍ POLYAX FEMORÁNÍ/TIBIÁLNÍ</t>
  </si>
  <si>
    <t>4.5MM X 14-70MM, 815745014-70</t>
  </si>
  <si>
    <t>0070573</t>
  </si>
  <si>
    <t>DLAHA FEMORÁLNÍ DISTÁLNÍ POLYAX PRAVÁ/LEVÁ</t>
  </si>
  <si>
    <t>6,9,12,15,18 OTVORŮ,14860X006,09,12,15,18</t>
  </si>
  <si>
    <t>0070574</t>
  </si>
  <si>
    <t>DLAHA TIBIÁLNÍ DISTÁLNÍ POLYAX PRAVÁ/LEVÁ</t>
  </si>
  <si>
    <t>2,5,8,11,14 OTVORŮ,14860X002,05,08,11,14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</si>
  <si>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</si>
  <si>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</si>
  <si>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</si>
  <si>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</si>
  <si>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</si>
  <si>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</si>
  <si>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0070578</t>
  </si>
  <si>
    <t>ŠROUB SAMOŘEZNÝ FIXAČNÍ  TITANOVÝ PRO HŘEB TARGON DR</t>
  </si>
  <si>
    <t>2.2MM, DÉLKA 24-40 MM KB 154 T,TS - KB 170 T,TS</t>
  </si>
  <si>
    <t>0070580</t>
  </si>
  <si>
    <t>SVORKA RESORBOVATELNÁ</t>
  </si>
  <si>
    <t>CRANIOFIX RESORBABLE, FF016 (BAL. 6 KUSŮ)</t>
  </si>
  <si>
    <t>0070581</t>
  </si>
  <si>
    <t>NÁHRADA KYČELNÍHO KLOUBU EXCIA L, T,TL</t>
  </si>
  <si>
    <t>KOMPONENTA FEM. NECEM., NK198T - NK208T,NU208T-NU240T</t>
  </si>
  <si>
    <t>0070582</t>
  </si>
  <si>
    <t>NÁHRADA KYČ. KLOUBU FEMOR. KOMPONENTA CEMENT.</t>
  </si>
  <si>
    <t>SM STRAIGHT STEM,HG 0211-06-M-HG 0214-12-M,HG 1111-06-M-HG 1114-12-M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</si>
  <si>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</si>
  <si>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</si>
  <si>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</si>
  <si>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</si>
  <si>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</si>
  <si>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</si>
  <si>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</si>
  <si>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</si>
  <si>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</si>
  <si>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</si>
  <si>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0070588</t>
  </si>
  <si>
    <t>MONOBLOK (KOMP.TIB.+VLOŽKA)PE ALL POLY,VEL.1-8 L/P,9-15 71420224 AŽ-298,-300-350</t>
  </si>
  <si>
    <t>0070593</t>
  </si>
  <si>
    <t>NÁHRADA KOLENNÍHO KLOUBU GENESIS II NECEMENTOVANÁ</t>
  </si>
  <si>
    <t>DŘÍK FEMORÁLNÍ/TIBIÁLNÍ PRŮM.10-24MM,DÉLKA 100-200MM,7142-0628 AŽ -0662</t>
  </si>
  <si>
    <t>0070606</t>
  </si>
  <si>
    <t>CEMENT KOSTNÍ REFOBACIN REVISION GENTAMICIN A CLINDAMICIN 1X40G</t>
  </si>
  <si>
    <t>S GENTAMICINEM A CLINDAMYCINEM 1X40G /3011630001/</t>
  </si>
  <si>
    <t>0070607</t>
  </si>
  <si>
    <t>NÁHRADA KOLENNÍHO KLOUBU AGC REVIZNÍ CEMENT.</t>
  </si>
  <si>
    <t>KOMPONENTA TIBIÁLNÍ COCR, 59-91MM,141510-18</t>
  </si>
  <si>
    <t>0070608</t>
  </si>
  <si>
    <t>AUGMENTACE TIBIÁLNÍ TITAN, 6-10X 59-91MM,141740-48,60-68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</si>
  <si>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</si>
  <si>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</si>
  <si>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</si>
  <si>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</si>
  <si>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</si>
  <si>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</si>
  <si>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HLAVICE RADIA MODULÁRNÍ  8-20X20-24MM /11-210021 - 45/</t>
  </si>
  <si>
    <t>0070614</t>
  </si>
  <si>
    <t>DŘÍK MODULÁRNÍ 5-10X22-32MM /11-210060 - 65/</t>
  </si>
  <si>
    <t>0070615</t>
  </si>
  <si>
    <t>ZAJIŠŤOVACÍ ŠROUB /11-210099/</t>
  </si>
  <si>
    <t>0070618</t>
  </si>
  <si>
    <t>CEMENT KOSTNÍ PALACOS R - 40 1X40G</t>
  </si>
  <si>
    <t>1X40G, 1X20ML  66017778</t>
  </si>
  <si>
    <t>0070619</t>
  </si>
  <si>
    <t>CEMENT KOSTNÍ PALACOS R - 40 + GENTAMICINUM  1X40G, 1X20ML</t>
  </si>
  <si>
    <t>OBSAHUJE GENTAMICIN 1X40G, 1X20ML  66017771</t>
  </si>
  <si>
    <t>0070620</t>
  </si>
  <si>
    <t>CEMENT KOSTNÍ PALACOS LV - 40 1X40G</t>
  </si>
  <si>
    <t>1X40G, 1X20ML  66017788</t>
  </si>
  <si>
    <t>0070621</t>
  </si>
  <si>
    <t>CEMENT KOSTNÍ PALACOS LV - 40 + GENTAMICINUM 1X40G, 1X20ML</t>
  </si>
  <si>
    <t>OBSAHUJE GENTAMICIN 1X40G, 1X20ML  66017787</t>
  </si>
  <si>
    <t>0070622</t>
  </si>
  <si>
    <t>MAGNUM CORE NEEDLE VŠECHNY VELIKOSTI MCNXXX</t>
  </si>
  <si>
    <t>0070641</t>
  </si>
  <si>
    <t>DLAHA ÚZKÁ SAMOKOMP.SE ZMENŠ.KONTAKT.PLOCHOU 6 OTV</t>
  </si>
  <si>
    <t>DLAHA PRO RUKU - ULNÁRNÍ</t>
  </si>
  <si>
    <t>0070643</t>
  </si>
  <si>
    <t>DLAHA ÚZKÁ SAMOKOMP.SE ZMENŠ.KONTAKT.PLOCHOU 8 OTV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</si>
  <si>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</si>
  <si>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</si>
  <si>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</si>
  <si>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</si>
  <si>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</si>
  <si>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</si>
  <si>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0070662</t>
  </si>
  <si>
    <t>ŠROUB ZASLEP. PRO HŘEBY REKON. CR - DLOUHÝ - TI</t>
  </si>
  <si>
    <t>ŠROUB ZAJIŠŤOVACÍ [616195]</t>
  </si>
  <si>
    <t>0070663</t>
  </si>
  <si>
    <t>HŘEB FEMORÁLNÍ CF 10;11;12, L300 - 480 - TI</t>
  </si>
  <si>
    <t>HŘEB FEMORÁLNÍ [616400 - 616449]</t>
  </si>
  <si>
    <t>0070673</t>
  </si>
  <si>
    <t>ŠROUB PRO HŘEBY FEM. CF 5.5, L25,30,35,40,45,50 - TI</t>
  </si>
  <si>
    <t>ŠROUB ZAJIŠŤOVACÍ [616360;1;2;3;4;5]</t>
  </si>
  <si>
    <t>0070681</t>
  </si>
  <si>
    <t>ŠROUB ZASLEPOVACÍ PRO HŘEBY FEM. CF - TI</t>
  </si>
  <si>
    <t>ŠROUB ZAJIŠŤOVACÍ [616350]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</si>
  <si>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</si>
  <si>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</si>
  <si>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</si>
  <si>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</si>
  <si>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</si>
  <si>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0070685</t>
  </si>
  <si>
    <t>KOMPONENTA FEMORÁLNÍ COCRMO,341563,341553</t>
  </si>
  <si>
    <t>0070686</t>
  </si>
  <si>
    <t>NÁHRADA KOLENNÍHO KLOUBU TNKK/CMS</t>
  </si>
  <si>
    <t>ZAMYKACÍ MECH.(ZÁVĚS)OCEL.2/12,2/15,2/20,341565,341566,341568</t>
  </si>
  <si>
    <t>0070687</t>
  </si>
  <si>
    <t>ZAMYKACÍ MECH.(ZÁVĚS)OCEL,341570,341571,341573</t>
  </si>
  <si>
    <t>0070688</t>
  </si>
  <si>
    <t>ZAMYKACÍ MECH.(ZÁVĚS)OCEL341575,341576,341578</t>
  </si>
  <si>
    <t>0070689</t>
  </si>
  <si>
    <t>ZAMYKACÍ MECH.(ZÁVĚS)OCEL,341580,341581,341583</t>
  </si>
  <si>
    <t>0070690</t>
  </si>
  <si>
    <t>ČEP OTOČNÝ PRO ZAMYK.MECH.2, 3, 4,341600,341601,341602</t>
  </si>
  <si>
    <t>0070691</t>
  </si>
  <si>
    <t>ČEP OTOČNÝ 5 PRO ZAMYK.MECH.341603</t>
  </si>
  <si>
    <t>0070692</t>
  </si>
  <si>
    <t>KOMPONENTA TIBIÁLNÍ 2, 3 OCEL, 341610,341611</t>
  </si>
  <si>
    <t>0070693</t>
  </si>
  <si>
    <t>KOMPONENTA TIBIÁLNÍ 4,5, 341612,341613</t>
  </si>
  <si>
    <t>0070694</t>
  </si>
  <si>
    <t>VLOŽKA PE 2/12,15,341620,341621</t>
  </si>
  <si>
    <t>0070695</t>
  </si>
  <si>
    <t>VLOŽKA PE 2/20,341623</t>
  </si>
  <si>
    <t>0070696</t>
  </si>
  <si>
    <t>VLOŽKA PE 3/12,15 20, 341625,341626,341628</t>
  </si>
  <si>
    <t>0070697</t>
  </si>
  <si>
    <t>VLOŽKA PE 4/12,15,20, 341630,341631,341633</t>
  </si>
  <si>
    <t>0070698</t>
  </si>
  <si>
    <t>VLOŽKA PE 5/12,15,341635,341636</t>
  </si>
  <si>
    <t>0070700</t>
  </si>
  <si>
    <t>NÁHRADA KOLENNÍHO KLOUBU TNKK/CMS TUMORÓZNÍ CEMENT.</t>
  </si>
  <si>
    <t>SESTAVA KOMPLET. S ČÁST.NÁHRADOU FEMURU 341530</t>
  </si>
  <si>
    <t>0070701</t>
  </si>
  <si>
    <t>SESTAVA KOMPLET.S ČÁST.NÁHRADOU TIBIE 341532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</si>
  <si>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</si>
  <si>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</si>
  <si>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</si>
  <si>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</si>
  <si>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</si>
  <si>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</si>
  <si>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</si>
  <si>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</si>
  <si>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</si>
  <si>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0070758</t>
  </si>
  <si>
    <t>ŠROUB KANYLOVANÝ 5.0 MM, PLNÝ ZÁVIT, OCEL</t>
  </si>
  <si>
    <t>12-70 MM, 1142050..</t>
  </si>
  <si>
    <t>0070826</t>
  </si>
  <si>
    <t>JEHLA BIOPTICKÁ AUTOMATICKÁ QUICK CORE</t>
  </si>
  <si>
    <t>U-043809</t>
  </si>
  <si>
    <t>0070828</t>
  </si>
  <si>
    <t>JEHLA BIOP.AUTOMATICKÁ QUICK-CORE U-QC-140009-20T</t>
  </si>
  <si>
    <t>U-QC-14/16,18,20/0009 AŽ 20-10T/20T/</t>
  </si>
  <si>
    <t>0070844</t>
  </si>
  <si>
    <t>DLAHA HÁČKOVÁ LCP KLÍČNÍ KOST OCEL</t>
  </si>
  <si>
    <t>DLAHA HÁČKOVÁ LCP 3.5 NA KLÍČNÍ KOST, 4-7 OTVORŮ, OCEL    241.072-107</t>
  </si>
  <si>
    <t>0070845</t>
  </si>
  <si>
    <t>DLAHA HÁČKOVÁ LCP KLÍČNÍ KOST TITAN</t>
  </si>
  <si>
    <t>DLAHA HÁČKOVÁ LCP 3.5 NA KLÍČNÍ KOST, 4-7 OTVORŮ, TITAN    441.072-107</t>
  </si>
  <si>
    <t>0070846</t>
  </si>
  <si>
    <t>DLAHA ROVNÁ LCP ROVNÁ MINI FRAGMENT NOHA OCEL TITAN</t>
  </si>
  <si>
    <t>DLAHA DVOUOTVOROVÁ ROVNÁ 2.4/2.7, ÚHLOVĚ STABILNÍ, PRO NOHU, D 17 MM    X47.710</t>
  </si>
  <si>
    <t>0070848</t>
  </si>
  <si>
    <t>DLAHA LCP NOHA MINI FRAGMENT OCEL TITAN</t>
  </si>
  <si>
    <t>DLAHA X 2.4/2.7, ÚHLOVĚ STABILNÍ, PRO NOHU, 16 X 8 - 30 X 14 MM   X47.702-711</t>
  </si>
  <si>
    <t>0070850</t>
  </si>
  <si>
    <t>FIXÁTOR ZEVNÍ JEDNOROVINNÝ MALÝ SYNTHES, RUKA, ULNA/RADIUS</t>
  </si>
  <si>
    <t>MALÝ ZEVNÍ FIXÁTOR VNITŘNÍ,RENTGENTRANSPARENT.,STERIL., JEDNORÁZOVÝ SET,176.440S</t>
  </si>
  <si>
    <t>0070875</t>
  </si>
  <si>
    <t>ČEP SAMOŘEZNÝ JISTÍCÍ TITAN</t>
  </si>
  <si>
    <t>ČEP ZAJIŠŤOVACÍ PR. 3.4, 3.9, 4.9MM, SAMOŘEZNÝ, D16-100MM, TITAN 458.160-462.460</t>
  </si>
  <si>
    <t>0070900</t>
  </si>
  <si>
    <t>HŘEB HUMERUS TITAN</t>
  </si>
  <si>
    <t>HŘEB HUMERÁLNÍ UHN PR. 7.5, 9.5 MM, DÉLKA 190-325 MM, TITAN   462.719-932</t>
  </si>
  <si>
    <t>0070920</t>
  </si>
  <si>
    <t>ZASLEPOVACÍ HLAVA HUMERUS PRODLUŽOVACÍ TITAN</t>
  </si>
  <si>
    <t>HLAVA ZASLEPOVACÍ PRO UHN, PRODLOUŽENÍ 0-15 MM, TITAN   462.950-965</t>
  </si>
  <si>
    <t>0070948</t>
  </si>
  <si>
    <t>HŘEB HUMERÁLNÍ UHN PR. 6.7 MM, DÉLKA 190-325 MM, TITAN   462.619-632</t>
  </si>
  <si>
    <t>0070958</t>
  </si>
  <si>
    <t>ŠROUB NOSNÝ FEMUR PROXIMÁLNÍ OCEL</t>
  </si>
  <si>
    <t>ŠROUB NOSNÝ, D 11 MM, L  80 -120 MM    273.080 AŽ 273.120</t>
  </si>
  <si>
    <t>0070959</t>
  </si>
  <si>
    <t>HŘEB FEMUR PROXIMÁLNÍ DLOUHÝ OCEL</t>
  </si>
  <si>
    <t>HŘEB FEMORÁLNÍ PROXIMÁLNÍ, D 10- 12 MM         273.125 AŽ 273.142</t>
  </si>
  <si>
    <t>0070960</t>
  </si>
  <si>
    <t>ZASLEPOVACÍ HLAVA PROXIMÁLNÍ FEMUR OCEL</t>
  </si>
  <si>
    <t>HLAVA ZASLEPOVACÍ PRO PFN, PRODLOUŽENÍ 0-15 MM, OCEL   273.150-153</t>
  </si>
  <si>
    <t>0070961</t>
  </si>
  <si>
    <t>ŠROUB NOSNÝ FEMUR PROXIMÁLNÍ TITAN</t>
  </si>
  <si>
    <t>ŠROUB NOSNÝ, D 11 MM, L  80 -120 MM,TI          473.080 AŽ 473.120</t>
  </si>
  <si>
    <t>0070964</t>
  </si>
  <si>
    <t>ŠROUB SAMOŘEZNÝ ANTIROTAČNÍ FEMUR PROXIMÁLNÍ OCEL</t>
  </si>
  <si>
    <t>ŠROUB ANTIROTAČNÍ SAMOŘEZNÝ, PR. 6.5MM, D 60-120MM, OCEL   234.072-234.120</t>
  </si>
  <si>
    <t>0070965</t>
  </si>
  <si>
    <t>ŠROUB SAMOŘEZNÝ ANTIROTAČNÍ FEMUR PROXIMÁLNÍ TITAN</t>
  </si>
  <si>
    <t>ŠROUB ANTIROTAČNÍ SAMOŘEZNÝ, PR. 6.5MM, D 60-120MM, TITAN   434.072-234.120</t>
  </si>
  <si>
    <t>0070988</t>
  </si>
  <si>
    <t>NÁHRADA KYČ. KL. VERSYS 7845010-1</t>
  </si>
  <si>
    <t>NECEMENT. FEM. DŘÍK PORÓZ. 10,11X130 MM BEZ LÍMCE</t>
  </si>
  <si>
    <t>0070989</t>
  </si>
  <si>
    <t>NÁHRADA KYČ. KL. VERSYS 7845012-4</t>
  </si>
  <si>
    <t>NECEMENT. FEM. DŘÍK PORÓZ. 12-14X140 MM BEZ LÍMCE</t>
  </si>
  <si>
    <t>0070991</t>
  </si>
  <si>
    <t>NÁHRADA KYČ. KL. VERSYS 7862010-1</t>
  </si>
  <si>
    <t>NECEMENT. DŘÍK PORÓZ. TAPER 10,11X130 MM BEZ LÍMCE</t>
  </si>
  <si>
    <t>0070994</t>
  </si>
  <si>
    <t>JAMKA NECEMENTOVANÁ 61050..28</t>
  </si>
  <si>
    <t>JAMKA TRILOGY, POLYETHYL. VLOŽKA 44-70X28 MM</t>
  </si>
  <si>
    <t>0070996</t>
  </si>
  <si>
    <t>NÁHRADA KYČ. KL. VERSYS 801802202-3</t>
  </si>
  <si>
    <t>HLAVICE FEM. KOV. /KOBALT-CHROM/ 0,3.5X22 MM</t>
  </si>
  <si>
    <t>0070997</t>
  </si>
  <si>
    <t>NÁHRADA KYČ. KL. VERSYS 801802602-5</t>
  </si>
  <si>
    <t>HLAVICE FEM. KOV. /KOBALT-CHROM/ 0-10.5X26 MM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</si>
  <si>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</si>
  <si>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</si>
  <si>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</si>
  <si>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</si>
  <si>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</si>
  <si>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</si>
  <si>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</si>
  <si>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</si>
  <si>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0071004</t>
  </si>
  <si>
    <t>JAMKA NECEMENTOVANÁ 62504515-60</t>
  </si>
  <si>
    <t>JAMKA TRILOGY, ŠROUB FIXAČNÍ 4.5X15-60 MM</t>
  </si>
  <si>
    <t>0071014</t>
  </si>
  <si>
    <t>KOMPONENTA FEMORÁLNÍ COCR,VEL.1-6, 96-0002 AŽ 96-0018</t>
  </si>
  <si>
    <t>0071015</t>
  </si>
  <si>
    <t>PATELA PE, VEL.32-41MM, 96-0100 AŽ 0122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</si>
  <si>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</si>
  <si>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</si>
  <si>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</si>
  <si>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</si>
  <si>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</si>
  <si>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</si>
  <si>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</si>
  <si>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</si>
  <si>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</si>
  <si>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0071022</t>
  </si>
  <si>
    <t>NÁHRADA KOLENNÍHO KLOUBU P.F.C.SIGMA 96-04XX</t>
  </si>
  <si>
    <t>SIG STABILIZOVANÉ PLATO,VEL.1-6,TL.8-25MM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</si>
  <si>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</si>
  <si>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</si>
  <si>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</si>
  <si>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</si>
  <si>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</si>
  <si>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</si>
  <si>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</si>
  <si>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SÍŤKA POLYPROPYLEN.PMN3,15X10 CM CENA ZA 1KS</t>
  </si>
  <si>
    <t>0071032</t>
  </si>
  <si>
    <t>SÍŤKA PROLENOVÁ                   PHSL-1  PHSE-1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</si>
  <si>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</si>
  <si>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</si>
  <si>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</si>
  <si>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</si>
  <si>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</si>
  <si>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</si>
  <si>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</si>
  <si>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</si>
  <si>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0071593</t>
  </si>
  <si>
    <t>KRUH PLNÝ, VNITŘNÍ PRŮMĚR:165 MM,393.735</t>
  </si>
  <si>
    <t>0071594</t>
  </si>
  <si>
    <t>KRUH PLNÝ, VNITŘNÍ PRŮMĚR:205 MM,393.721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</si>
  <si>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</si>
  <si>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</si>
  <si>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</si>
  <si>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</si>
  <si>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</si>
  <si>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</si>
  <si>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</si>
  <si>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</si>
  <si>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</si>
  <si>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</si>
  <si>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</si>
  <si>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</si>
  <si>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</si>
  <si>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0071612</t>
  </si>
  <si>
    <t>NÁSTAVEC SHAVERU MĚKKÝ FORMULA, WHISKER</t>
  </si>
  <si>
    <t>PR. 4,0MM; 375549000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</si>
  <si>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</si>
  <si>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</si>
  <si>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</si>
  <si>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</si>
  <si>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</si>
  <si>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</si>
  <si>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</si>
  <si>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</si>
  <si>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</si>
  <si>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</si>
  <si>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</si>
  <si>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0071629</t>
  </si>
  <si>
    <t>VLOŽKA PE 6L-8,6L-10,6L-12,6L-15,6L-18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</si>
  <si>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</si>
  <si>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</si>
  <si>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</si>
  <si>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</si>
  <si>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</si>
  <si>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0071633</t>
  </si>
  <si>
    <t>VLOŽKA PE1R-8,1R-10,1R-12,1R-15,1R-18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</si>
  <si>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</si>
  <si>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</si>
  <si>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</si>
  <si>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</si>
  <si>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</si>
  <si>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</si>
  <si>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</si>
  <si>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</si>
  <si>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0071638</t>
  </si>
  <si>
    <t>VLOŽKA PE 6R-8,6R-10,6R-12,6R-15,6R-18</t>
  </si>
  <si>
    <t>0071639</t>
  </si>
  <si>
    <t>NÁHRADA KYČ.KL.,DŘÍK ROVNÝ,STANDARD     120029-XXX</t>
  </si>
  <si>
    <t>STRAIGHT STEM STANDARD, CEMENTED, SIZE 7.5 - 20.0 MM, KONUS 12/14</t>
  </si>
  <si>
    <t>0071641</t>
  </si>
  <si>
    <t>NÁHRADA KYČ.KL.,DŘÍK GERADSCHAFT,CEMEN. 350029-XXX</t>
  </si>
  <si>
    <t>STRAIGHT STEM, CEMENTED, SIZE 7.5 - 17.5 MM, KONUS 12/14</t>
  </si>
  <si>
    <t>0071642</t>
  </si>
  <si>
    <t>HLAVICE KERAMICKÁ SULOX                     17XX0X</t>
  </si>
  <si>
    <t>SULOX HEAD FOR TOTAL HIP PROTHESIS 28,32 MM/S,M,L, KONUS 12/14</t>
  </si>
  <si>
    <t>0071647</t>
  </si>
  <si>
    <t>KOMPONENTA TIBIÁLNÍ TITAN,VEL.2-5, 86-0122 AŽ -0127</t>
  </si>
  <si>
    <t>0071648</t>
  </si>
  <si>
    <t>AUGMENTACE TIBIÁLNÍ TITAN,CELÁ/POLOVIČNÍ 86-0171 AŽ 0197</t>
  </si>
  <si>
    <t>0071823</t>
  </si>
  <si>
    <t>FIXÁTOR ZEVNÍ JEDNOROVINNÝ DLOUHÉ KOSTI DK A HK</t>
  </si>
  <si>
    <t>SPACERY PRO KOMPR.-DISTRAKČNÍ ČÁST,10076</t>
  </si>
  <si>
    <t>0071867</t>
  </si>
  <si>
    <t>JAMKA ALLOFIT,TITANOVÉ POUZDRO           4242-4251</t>
  </si>
  <si>
    <t>ALLOFIT CUP, TITANIUM SHELL, CEMENTLESS, SIZE 46,48,50,54,56,58,60,62,62 MM</t>
  </si>
  <si>
    <t>0071868</t>
  </si>
  <si>
    <t>JAMKA ALLOFIT-S,TITANOVÉ POUZDRO         4262-4273</t>
  </si>
  <si>
    <t>ALLOFIT-S CUP, TITANIUM SHELL,CEMENTLESS,S.46,48,50,52,54,56,58,60,62,64,66,68MM</t>
  </si>
  <si>
    <t>0071871</t>
  </si>
  <si>
    <t>JAMKA ALLOFIT,VLOŽKA ALPHA,D28MM         4302-4313</t>
  </si>
  <si>
    <t>ALLOFIT CUP, INSERT ALPHA, PE,SIZE 46,48,50,52,54,56,58,60,62,64,66,68 MM</t>
  </si>
  <si>
    <t>0071872</t>
  </si>
  <si>
    <t>JAMKA ALLOFIT,VLOŽKA ALPHA,D28MM,ZKOSENÁ 4322-4333</t>
  </si>
  <si>
    <t>ALLOFIT CUP, HOODEN INSERT ALPHA 10°,PE,S.46,48,50,52,54,56,58,60,62,64,66,68MM</t>
  </si>
  <si>
    <t>0071873</t>
  </si>
  <si>
    <t>JAMKA ALLOFIT,ZÁTKA MALÁ,5 KUSŮ               4279</t>
  </si>
  <si>
    <t>ALLOFIT CUP, SMALL SCREWPLUG, 5 PIECES</t>
  </si>
  <si>
    <t>0071887</t>
  </si>
  <si>
    <t>JAMKA LOR,VLOŽKA PE,REVIZNÍ,NECEMENT.    2640-2648</t>
  </si>
  <si>
    <t>INSERT PE LOR,S.52X58,64;56X62,68;60X66,72;64X70,76;68X74,80;72X78,84MM,+6;CENTR</t>
  </si>
  <si>
    <t>0071896</t>
  </si>
  <si>
    <t>NÁHRADA KYČ.KL.,SPOTORNO,METASUL VLOŽKA  601328-XX</t>
  </si>
  <si>
    <t>CLS CUP INSERT WITH METASUL INLAY,SIZE 28/48,50,52,54,56,58,60,62 MM,CEMENTLESS</t>
  </si>
  <si>
    <t>0071943</t>
  </si>
  <si>
    <t>KOTVIČKA VSTŘEBATELNÁ PANALOK PRO STABILIZACI RAMENE</t>
  </si>
  <si>
    <t>210024-26,210625,701,02,25,212137,212730,32,33</t>
  </si>
  <si>
    <t>0071945</t>
  </si>
  <si>
    <t>KOTVIČKA TITANOVÁ FASTIN PRO STABILIZACI RAMENE</t>
  </si>
  <si>
    <t>3,4,5MM;222130,222140,222152,222977</t>
  </si>
  <si>
    <t>0071946</t>
  </si>
  <si>
    <t>HŘEB PRO HUMERUS CH 7</t>
  </si>
  <si>
    <t>HŘEB HUMERÁLNÍ 618010,618015,618020,618025,618030,618035</t>
  </si>
  <si>
    <t>0071957</t>
  </si>
  <si>
    <t>NÁHRADA KYČEL. KLOUBU NECEMENT BICONTACT REVISION</t>
  </si>
  <si>
    <t>BICONTACT REVISION DŘÍK NK 210 T - NK 383 T</t>
  </si>
  <si>
    <t>0071958</t>
  </si>
  <si>
    <t>BICONTACT REVISION ŠROUB KB424TS - KB460TS</t>
  </si>
  <si>
    <t>0072050</t>
  </si>
  <si>
    <t>K=5 X 220 MM  (PATNÍ DLAHA)   129794330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</si>
  <si>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</si>
  <si>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</si>
  <si>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</si>
  <si>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</si>
  <si>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</si>
  <si>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0072162</t>
  </si>
  <si>
    <t>VLOŽKA TIBIÁLNÍ CONSTRAINT, PE, 9-23 MM,00-5972-020-09 AŽ 050-023</t>
  </si>
  <si>
    <t>0072163</t>
  </si>
  <si>
    <t>NÁHRADA KOLENNÍHO KLOUBU NEXGEN NECEMENT.</t>
  </si>
  <si>
    <t>KOMPONENTA TIBIÁLNÍ PORÉZNÍ,TI, VEL.1,2,9,10,00-5982-027/057-01,02,03,04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</si>
  <si>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</si>
  <si>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</si>
  <si>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</si>
  <si>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</si>
  <si>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</si>
  <si>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</si>
  <si>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</si>
  <si>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0072180</t>
  </si>
  <si>
    <t>NÁSTAVEC SHAVERU MĚKKÝ FORMULA, ANGLED TOMCAT</t>
  </si>
  <si>
    <t>PR. 4,0-5,0MM; 380545100; 380555100</t>
  </si>
  <si>
    <t>0072189</t>
  </si>
  <si>
    <t>NÁSTAVEC SHAVERU MĚKKÝ FORMULA, COUGAR</t>
  </si>
  <si>
    <t>PR. 3,5-5,0MM; 375531000; 375541000; 375551000</t>
  </si>
  <si>
    <t>0072331</t>
  </si>
  <si>
    <t>DLAHA MALÁ SAMOKOMPRESNÍ 2.7 - 6 OTV.</t>
  </si>
  <si>
    <t>DLAHA PRO RUKU - ULNÁRNÍ 537206</t>
  </si>
  <si>
    <t>0072332</t>
  </si>
  <si>
    <t>DLAHA MALÁ SAMOKOMPRESNÍ 2.7 - 7 OTV.</t>
  </si>
  <si>
    <t>DLAHA PRO RUKU - ULNÁRNÍ 537207</t>
  </si>
  <si>
    <t>0072338</t>
  </si>
  <si>
    <t>DLAHA MALÁ SAMOKOMPRESNÍ 3.5 - 6 OTV.</t>
  </si>
  <si>
    <t>DLAHA PRO RUKU - ULNÁRNÍ 537106</t>
  </si>
  <si>
    <t>0072339</t>
  </si>
  <si>
    <t>DLAHA MALÁ SAMOKOMPRESNÍ 3.5 - 7 OTV.</t>
  </si>
  <si>
    <t>DLAHA PRO RUKU - ULNÁRNÍ 537107</t>
  </si>
  <si>
    <t>0072340</t>
  </si>
  <si>
    <t>DLAHA MALÁ SAMOKOMPRESNÍ 3.5 - 8 OTV.</t>
  </si>
  <si>
    <t>DLAHA PRO RUKU - ULNÁRNÍ 537108</t>
  </si>
  <si>
    <t>0072346</t>
  </si>
  <si>
    <t>ŠROUB SKLUZNÝ SAMOŘEZNÝ DSS/DKS L 70</t>
  </si>
  <si>
    <t>ŠROUB SKLUZNÝ 241108</t>
  </si>
  <si>
    <t>0072376</t>
  </si>
  <si>
    <t>DŘÍK TEP NECEMENTOVANÝ - TYP 97/S,KUŽELOVÝ KRČEK 1</t>
  </si>
  <si>
    <t>322250</t>
  </si>
  <si>
    <t>0072398</t>
  </si>
  <si>
    <t>PLÁŠŤ JAMKY NECEMENTOVANÉ - TYP 97/B6 , 28</t>
  </si>
  <si>
    <t>331705,331715,331720,331725,331730,331735,331740,331745,331750</t>
  </si>
  <si>
    <t>0072418</t>
  </si>
  <si>
    <t>VLOŽKA PE JAMKY NECEM. TYP S.F./N 46-68/28</t>
  </si>
  <si>
    <t>[332000;05;10;15;20;25;30;35;40;45;50;55;60]</t>
  </si>
  <si>
    <t>0072428</t>
  </si>
  <si>
    <t>VLOŽKA PE JAMKY NECEM. TYP S.F./10 44/22,46-68/28</t>
  </si>
  <si>
    <t>[332100;10;15;20;25;30;35;40;45;50;55;60]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</si>
  <si>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</si>
  <si>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</si>
  <si>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</si>
  <si>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</si>
  <si>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</si>
  <si>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0072440</t>
  </si>
  <si>
    <t>ŠROUB KORTIKÁLNÍ 331914</t>
  </si>
  <si>
    <t>0072441</t>
  </si>
  <si>
    <t>ŠROUB KORTIKÁLNÍ 331916</t>
  </si>
  <si>
    <t>0072442</t>
  </si>
  <si>
    <t>ŠROUB KORTIKÁLNÍ 331918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</si>
  <si>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</si>
  <si>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</si>
  <si>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</si>
  <si>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</si>
  <si>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</si>
  <si>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</si>
  <si>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</si>
  <si>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</si>
  <si>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</si>
  <si>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0072447</t>
  </si>
  <si>
    <t>ŠROUB SPONGIÓZNÍ 331958</t>
  </si>
  <si>
    <t>0072483</t>
  </si>
  <si>
    <t>322210</t>
  </si>
  <si>
    <t>0072485</t>
  </si>
  <si>
    <t>322240</t>
  </si>
  <si>
    <t>0072495</t>
  </si>
  <si>
    <t>DŘÍK TEP NECEMENTOVANÝ - TYP 97/ML,KUŽELOVÝ KRČEK</t>
  </si>
  <si>
    <t>322410</t>
  </si>
  <si>
    <t>0072496</t>
  </si>
  <si>
    <t>322420</t>
  </si>
  <si>
    <t>0072497</t>
  </si>
  <si>
    <t>322430</t>
  </si>
  <si>
    <t>0072500</t>
  </si>
  <si>
    <t>322460</t>
  </si>
  <si>
    <t>0072520</t>
  </si>
  <si>
    <t>SÍŤKA VYZTUŽUJÍCÍ PRO VISCERÁLNÍ CHIRURGII</t>
  </si>
  <si>
    <t>CSN - BIOMESH - FBIOA10912 - 9X12CM</t>
  </si>
  <si>
    <t>0072521</t>
  </si>
  <si>
    <t>CSN - BIOMESH - FBIOA11015 - 10X15CM</t>
  </si>
  <si>
    <t>0072524</t>
  </si>
  <si>
    <t>CSN - BIOMESH - FBIOA20912 - 9X12CM, FBIO3DXXXX - 10X15CM, 15X15CM</t>
  </si>
  <si>
    <t>0072526</t>
  </si>
  <si>
    <t>CSN - BIOMESH - FBIOA23030 - 30X30CM</t>
  </si>
  <si>
    <t>0072539</t>
  </si>
  <si>
    <t>DLAHA AUTOKOMPRESNÍ</t>
  </si>
  <si>
    <t>ÚZKÁ;  2 AŽ 9 OTVORŮ;  L=39 AŽ 151 MM   129780750 AŽ -0820</t>
  </si>
  <si>
    <t>0072543</t>
  </si>
  <si>
    <t>ÚZKÁ;  10 AŽ 16 OTVORŮ;  L=167 AŽ 263 MM   129780830 AŽ -0890</t>
  </si>
  <si>
    <t>0072555</t>
  </si>
  <si>
    <t>ŠIROKÁ;  10 AŽ 18 OTVORŮ;  L=167 AŽ 295 MM   129780940 AŽ -0980</t>
  </si>
  <si>
    <t>0072579</t>
  </si>
  <si>
    <t>NÁSTAVEC SHAVERU MĚKKÝ FORMULA, DOUBLE BITE</t>
  </si>
  <si>
    <t>PR. 4,0-4,5MM; 375543000; 380543150</t>
  </si>
  <si>
    <t>0072581</t>
  </si>
  <si>
    <t>NÁSTAVEC SHAVERU MĚKKÝ FORMULA, ANGLED AGGRESSIVE PLUS</t>
  </si>
  <si>
    <t>PR. 4,0-5,0MM; 380544100; 380544150; 380554100</t>
  </si>
  <si>
    <t>0072591</t>
  </si>
  <si>
    <t>NÁSTAVEC SHAVERU TVRDÝ FORMULA, SUBCHONDRAL DRILL</t>
  </si>
  <si>
    <t>PR. 4,0MM; 375832000</t>
  </si>
  <si>
    <t>0072598</t>
  </si>
  <si>
    <t>NÁSTAVEC SHAVERU TVRDÝ FORMULA, BARREL STANDARD</t>
  </si>
  <si>
    <t>PR. 4,0-5,0MM; 375941012; 375951012; 375951112</t>
  </si>
  <si>
    <t>0072602</t>
  </si>
  <si>
    <t>NÁSTAVEC SHAVERU TVRDÝ, SLAP BUR  HOLLOW</t>
  </si>
  <si>
    <t>PR. 4,0MM; 275941500</t>
  </si>
  <si>
    <t>0072616</t>
  </si>
  <si>
    <t>NÁSTAVEC SHAVERU MĚKKÝ, WHISKER</t>
  </si>
  <si>
    <t>PR. 4,0MM; 275745000</t>
  </si>
  <si>
    <t>0072653</t>
  </si>
  <si>
    <t>NÁSTAVEC SHAVERU TVRDÝ, ROUND STANDARD</t>
  </si>
  <si>
    <t>PR. 4,0-5,5MM; 275940012; 275950012; 275950112</t>
  </si>
  <si>
    <t>0072655</t>
  </si>
  <si>
    <t>NÁSTAVEC SHAVERU TVRDÝ, BARREL AGGRESSIVE</t>
  </si>
  <si>
    <t>PR. 4,0-5,5MM; 275941000; 275951000; 275951100</t>
  </si>
  <si>
    <t>0072683</t>
  </si>
  <si>
    <t>IMPLANTÁT KRANIOMAXILLOFACIÁLNÍ FIXACE SKELETU</t>
  </si>
  <si>
    <t>ŠROUB SQUARE-FIT AUTOPILOT, SAMOVRTNÝ, PR. 1,7MM, DÉLKA 5MM, 5KS 52-91755</t>
  </si>
  <si>
    <t>0072768</t>
  </si>
  <si>
    <t>PODLOŽKA</t>
  </si>
  <si>
    <t>59-12049</t>
  </si>
  <si>
    <t>0072769</t>
  </si>
  <si>
    <t>3-D DLAHA FIXAČNÍ, VELIKOST XS, TITAN</t>
  </si>
  <si>
    <t>57-05192,1,0,5,7</t>
  </si>
  <si>
    <t>0072836</t>
  </si>
  <si>
    <t>JAMKA KYČELNÍHO KLOUBU CEMENTOVANÁ CHIRULEN, ISOFAR</t>
  </si>
  <si>
    <t>CHIRULEN CEMENTOVANÁ JAMKA NK 842 - NK 964; NH 946 - NH 983</t>
  </si>
  <si>
    <t>0072920</t>
  </si>
  <si>
    <t>NÁHRADA KYČELNÍHO KLOUBU TRIDENT</t>
  </si>
  <si>
    <t>VLOŽKA PE 623-00-22X AŽ 623-10-36X</t>
  </si>
  <si>
    <t>0072936</t>
  </si>
  <si>
    <t>DLAHA TIBIÁLNÍ PROXIMÁLNÍ LATERÁLNÍ LOW CONTACT, OCEL</t>
  </si>
  <si>
    <t>3-6 OTVORŮ, L/R 12750103-106</t>
  </si>
  <si>
    <t>0072967</t>
  </si>
  <si>
    <t>NÁHR. KYČ. KL.,  VLOŽKA CHIRULEN. JAMKY SFÉRICKÉ</t>
  </si>
  <si>
    <t>MS,  VEL. 53/32  Z02410-5300-00032; VEL. 56/32  Z02410-5600-00032</t>
  </si>
  <si>
    <t>NÁHR. KYČ.KL., VLOŽKA CHIRUL.PŘEVÝŠ.JAMKY SFÉR.</t>
  </si>
  <si>
    <t>MS,  VEL. 47/28  Z02411-4700-00028; VEL. 49/28  Z02411-4900-00028</t>
  </si>
  <si>
    <t>0072974</t>
  </si>
  <si>
    <t>MS,  VEL. 51/28  Z02411-5100-00028; VEL. 53/28  Z02411-5300-00028</t>
  </si>
  <si>
    <t>0072980</t>
  </si>
  <si>
    <t>MS,  VEL. 53/32  Z02411-5300-00032; VEL. 56/32  Z02411-5600-00032</t>
  </si>
  <si>
    <t>0072985</t>
  </si>
  <si>
    <t>ŠROUB KOSTNÍ SPONGIOZNÍ SAMOŘEZNÝ</t>
  </si>
  <si>
    <t>VEL.6,5 X 15,20,25,30,35,40 Z00900-0000-65015,.20,.25,.30,.35,.40</t>
  </si>
  <si>
    <t>0073016</t>
  </si>
  <si>
    <t>NÁHRADA KOLEN. KLOUBU, KOMPONENTA FEMORÁLNÍ</t>
  </si>
  <si>
    <t>MM,  LEVÁ S POVLAKEM CI, VEL. 68,   Z01142-6800-68044</t>
  </si>
  <si>
    <t>0073103</t>
  </si>
  <si>
    <t>NÁHRADA KOLENÍHO KLOUBU MODULÁRNÍ REVIZNÍ CEMENT.</t>
  </si>
  <si>
    <t>KOMPONENTA TIBIÁLNÍ TITAN,VEL. 64,68,Z01230-6400-68040,Z01230-6800-73040</t>
  </si>
  <si>
    <t>0073105</t>
  </si>
  <si>
    <t>KOMPONENTA TIBIÁLNÍ TITAN, VEL. 72,76,Z01230-7200-78040, Z01230-7600-82040</t>
  </si>
  <si>
    <t>0073113</t>
  </si>
  <si>
    <t>VLOŽKA TIBIÁLNÍ PE PRAVÁ,VEL. 68/8  Z01230-6832-73008;68/11 Z01230-6832-73011</t>
  </si>
  <si>
    <t>0073115</t>
  </si>
  <si>
    <t>VLOŽKA TIBIÁLNÍ PE VEL.68/14 Z01230-6832-73014;68/17 Z01230-6832-73017</t>
  </si>
  <si>
    <t>0073117</t>
  </si>
  <si>
    <t>VLOŽKA TIBIÁLNÍ PE PRAVÁ,VEL.72/8  Z01230-7232-78008;72/11 Z01230-7232-78011</t>
  </si>
  <si>
    <t>0073123</t>
  </si>
  <si>
    <t>VLOŽKA TIBIÁLNÍ PE PRAVÁ,VEL.76/14 Z01230-7632-82014;76/17 Z01230-7632-82017</t>
  </si>
  <si>
    <t>0073139</t>
  </si>
  <si>
    <t>VLOŽKA TIBIÁLNÍ PE LEVÁ,VEL.76/14 Z01230-7633-82014;76/17 Z01230-7633-82017</t>
  </si>
  <si>
    <t>0073148</t>
  </si>
  <si>
    <t>NÁHR. KOLEN. KL., VL. CHIRULEN.TIB. KOMP.-KOMBIN.</t>
  </si>
  <si>
    <t>MM,  PRAVÁ,  VEL. 72 - 68/17 Z01230-7232-73017</t>
  </si>
  <si>
    <t>0073161</t>
  </si>
  <si>
    <t>MM,  PRAVÁ,  VEL. 76 - 72/8  Z01230-7633-78008</t>
  </si>
  <si>
    <t>0073164</t>
  </si>
  <si>
    <t>MM,  PRAVÁ,  VEL. 76 - 72/17 Z01230-7633-78017</t>
  </si>
  <si>
    <t>0073190</t>
  </si>
  <si>
    <t>AUGMENTACE TIBIÁLNÍ TI6Al4V Z01230-6842-06000</t>
  </si>
  <si>
    <t>0073263</t>
  </si>
  <si>
    <t>S PLOŠKOU  K=1,2 AŽ 3,0 X 160; 200; 300   129092471 AŽ -2601</t>
  </si>
  <si>
    <t>0073264</t>
  </si>
  <si>
    <t>K=1,2 AŽ 4,0 X 160; 200; 300; 400 MM   129092470 AŽ -2610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</si>
  <si>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</si>
  <si>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</si>
  <si>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</si>
  <si>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</si>
  <si>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</si>
  <si>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K=3,0 X 200 AŽ 400 MM   129780010 AŽ -0210</t>
  </si>
  <si>
    <t>0073307</t>
  </si>
  <si>
    <t>K=3,5 X 200 AŽ 400 MM   129780220 AŽ -0420</t>
  </si>
  <si>
    <t>0073328</t>
  </si>
  <si>
    <t>K=3,5 X 200 AŽ 400 MM   129780430 AŽ -0630</t>
  </si>
  <si>
    <t>0073383</t>
  </si>
  <si>
    <t>HŘEB S OČKEM OBLÝ</t>
  </si>
  <si>
    <t>ENDERŮV K=4,5X250 AŽ 500 MM;  129990068 AŽ 0076; -0115 AŽ -0121; -0125 AŽ -0134</t>
  </si>
  <si>
    <t>0073487</t>
  </si>
  <si>
    <t>HŘEB FEMORÁLNÍ PROXIMÁLNÍ PR. 10-14 MM, 125-130 ST., D 340-360 MM   273.340-569</t>
  </si>
  <si>
    <t>0073490</t>
  </si>
  <si>
    <t>HŘEB FEMORÁLNÍ PROXIMÁLNÍ PR. 10-14 MM, 125-130 ST., D 380-400 MM   273.380-609</t>
  </si>
  <si>
    <t>0073492</t>
  </si>
  <si>
    <t>HŘEB FEMORÁLNÍ PROXIMÁLNÍ PR. 10-14 MM, 125-130 ST., D 420-440 MM   273.420-649</t>
  </si>
  <si>
    <t>0073496</t>
  </si>
  <si>
    <t>HŘEB KANYLOVANÝ FEMUR TITAN</t>
  </si>
  <si>
    <t>HŘEB FEMORÁLNÍ CFN KANYLOVANÝ, PR. 10-15 MM, D 300-480 MM, TITAN   474.031-548</t>
  </si>
  <si>
    <t>0073561</t>
  </si>
  <si>
    <t>ŠROUB SAMOŘEZNÝ KORTIKÁLNÍ MINI FRAGMENT TITAN</t>
  </si>
  <si>
    <t>ŠROUB KORTIKÁLNÍ PR. 1.0-1.3 MM, SAMOŘEZNÝ, DÉLKA 6-18 MM, TITAN   400.526-698</t>
  </si>
  <si>
    <t>0073575</t>
  </si>
  <si>
    <t>ŠROUB KORTIKÁLNÍ PR. 1.5 MM, SAMOŘEZNÝ, DÉLKA 4-24 MM, TITAN   400.354-824</t>
  </si>
  <si>
    <t>0073578</t>
  </si>
  <si>
    <t>ŠROUB KORTIKÁLNÍ PR. 2.4 MM, SAMOŘEZNÝ, DÉLKA 7-40 MM, TITAN   401.507-790</t>
  </si>
  <si>
    <t>0073582</t>
  </si>
  <si>
    <t>ŠROUB KORTIKÁLNÍ PR. 2.0 MM, SAMOŘEZNÝ, DÉLKA 4-18 MM, TITAN   401.354-368</t>
  </si>
  <si>
    <t>0073588</t>
  </si>
  <si>
    <t>ŠROUB KORTIKÁLNÍ PR. 2.0 MM, SAMOŘEZNÝ, DÉLKA 6-40 MM, TITAN   401.370-840</t>
  </si>
  <si>
    <t>0073605</t>
  </si>
  <si>
    <t>DLAHA ADAPTAČNÍ  MINI FRAGMENT MINI FRAGMENT TITAN</t>
  </si>
  <si>
    <t>DLAHA ADAPTAČNÍ 2.0 MM, PŘÍMÁ,TI                     443.091</t>
  </si>
  <si>
    <t>0073612</t>
  </si>
  <si>
    <t>DLAHA LC-DCP MINI FRAGMENT TITAN</t>
  </si>
  <si>
    <t>DLAHA LC-DCP 2.0, 4-8 OTV., DÉLKA 27 MM, TITAN   443.584-938</t>
  </si>
  <si>
    <t>0073614</t>
  </si>
  <si>
    <t>DLAHA ADAPTAČNÍ 1.5 MM, PŘÍMÁ ,TI                    446.191</t>
  </si>
  <si>
    <t>0073615</t>
  </si>
  <si>
    <t>DLAHA ADAPTAČNÍ TVAR Y 1.3-2.4, 8-11 OTV.   X21.335-915</t>
  </si>
  <si>
    <t>0073616</t>
  </si>
  <si>
    <t>DLAHA MINI FRAGMENT MINI FRAGMENT TITAN</t>
  </si>
  <si>
    <t>DLAHA MŘÍŽKOVÁ 1.5, KOSÁ, 8 OTV., PŘEDOHNUTÝ PROFIL, TITAN   446.482-483</t>
  </si>
  <si>
    <t>0073618</t>
  </si>
  <si>
    <t>DLAHA ROVNÁ ADAPTAČNÍ  MINI FRAGMENT TITAN</t>
  </si>
  <si>
    <t>DLAHA 2.4 MM ADAPTAČNÍ, ROVNÁ                        449.912</t>
  </si>
  <si>
    <t>0073621</t>
  </si>
  <si>
    <t>DLAHA LC-DCP 2.4, 4-8 OTV., DÉLKA 35-67 MM, TITAN   449.924-928</t>
  </si>
  <si>
    <t>0073644</t>
  </si>
  <si>
    <t>HŘEB STEINMANN.VNITŘNÍ PR.3-5MM,125-275MM,OCEL 293.350-590,293.000.302-352</t>
  </si>
  <si>
    <t>0073654</t>
  </si>
  <si>
    <t>HŘEB STEINMANN. VNITŘNÍ,PR.4.5-5MM SE STŘED.ZÁVITEM,D 175-300MM,OCEL 293.680-940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</si>
  <si>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</si>
  <si>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</si>
  <si>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</si>
  <si>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</si>
  <si>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</si>
  <si>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</si>
  <si>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</si>
  <si>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</si>
  <si>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</si>
  <si>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</si>
  <si>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</si>
  <si>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</si>
  <si>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</si>
  <si>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</si>
  <si>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</si>
  <si>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</si>
  <si>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ŠROUB KANYLOVANÝ PR. 3.0 MM, SAMOVRTNÝ, DÉLKA 8-50 MM, OCEL   202.608-749</t>
  </si>
  <si>
    <t>0073963</t>
  </si>
  <si>
    <t>ŠROUB KORTIKÁLNÍ PÁNEVNÍ PR. 3.5 MM, SAMOŘEZNÝ, D 30-75 MM, OCEL   204.630-675</t>
  </si>
  <si>
    <t>0073973</t>
  </si>
  <si>
    <t>ŠROUB SAMOVRTNÝ KANYLOVANÝ VELKÝ FRAGMENT OCEL</t>
  </si>
  <si>
    <t>ŠROUB KANYLOVANÝ PR. 7.3 MM, SAMOVRTNÝ, DÉLKA 30-100 MM, OCEL   208.830-209.895</t>
  </si>
  <si>
    <t>0073974</t>
  </si>
  <si>
    <t>ŠROUB KANYLOVANÝ PR. 7.3 MM, SAMOVRTNÝ, DÉLKA 100-150 MM, OCEL   208.900-209.950</t>
  </si>
  <si>
    <t>0073988</t>
  </si>
  <si>
    <t>ŠROUB OPĚRNÝ  PRO DUTÝ ŠROUB 3,0 MM, SAMOŘEZNÝ                       219.890</t>
  </si>
  <si>
    <t>0073995</t>
  </si>
  <si>
    <t>DLAHA DHS 140°/ 2 OTVORY DÉLKA  43 MM                                281.220</t>
  </si>
  <si>
    <t>0074006</t>
  </si>
  <si>
    <t>ŠROUB SAMOVRTNÝ KANYLOVANÝ VELKÝ FRAGMENT TITAN</t>
  </si>
  <si>
    <t>ŠROUB KANYLOVANÝ PR. 7.3 MM, SAMOVRTNÝ, DÉLKA 30-95 MM, TITAN   408.830-409.895</t>
  </si>
  <si>
    <t>0074015</t>
  </si>
  <si>
    <t>ŠROUB KANYLOVANÝ VELKÝ FRAGMENT TITAN</t>
  </si>
  <si>
    <t>ŠROUB KANYLOVANÝ 7,3 MM, PLNÝ ZÁVIT, DÉLKA 70 AŽ 85 MM,TI       409.670-685</t>
  </si>
  <si>
    <t>0074023</t>
  </si>
  <si>
    <t>ŠROUB KANYLOVANÝ PR. 7.3 MM, SAMOVRTNÝ, DÉLKA 100-150 MM, TITAN  408.900-409.950</t>
  </si>
  <si>
    <t>0074037</t>
  </si>
  <si>
    <t>ŠROUB SAMOŘEZNÝ KORTIKÁLNÍ VELKÝ FRAGMENT TITAN</t>
  </si>
  <si>
    <t>ŠROUB KORTIKÁLNÍ PR. 4.5 MM, SAMOŘEZNÝ, DÉLKA 14-40 MM, TITAN   414.814-840</t>
  </si>
  <si>
    <t>0074045</t>
  </si>
  <si>
    <t>ŠROUB KORTIKÁLNÍ PR. 4.5 MM, SAMOŘEZNÝ, DÉLKA 42-80 MM, TITAN   414.842-880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</si>
  <si>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</si>
  <si>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</si>
  <si>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</si>
  <si>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</si>
  <si>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</si>
  <si>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</si>
  <si>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</si>
  <si>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</si>
  <si>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</si>
  <si>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</si>
  <si>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</si>
  <si>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</si>
  <si>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</si>
  <si>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</si>
  <si>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</si>
  <si>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</si>
  <si>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</si>
  <si>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</si>
  <si>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</si>
  <si>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ŠROUB ZAJIŠŤOVACÍ  TITANOVÝ TARGON</t>
  </si>
  <si>
    <t>PRŮMĚR 4,5 KB 320T-KB 380T</t>
  </si>
  <si>
    <t>0074315</t>
  </si>
  <si>
    <t>ŠROUB ZAJIŠŤOVACÍ OCELOVÝ TARGON F/T</t>
  </si>
  <si>
    <t>PRŮMĚR  5 KB 420S-KB 480S</t>
  </si>
  <si>
    <t>0074317</t>
  </si>
  <si>
    <t>PRŮMĚR  6 KB 636T-KB 696T</t>
  </si>
  <si>
    <t>0074335</t>
  </si>
  <si>
    <t>SÍŤKA PRO VÝZTUHU ABDOMINÁLNÍ STĚNY FARP 2D 15/20</t>
  </si>
  <si>
    <t>HI-TEX 15X20 CM, POLYESTER</t>
  </si>
  <si>
    <t>0074344</t>
  </si>
  <si>
    <t>SÍŤKA PRO VÝZTUHU ABDOMINÁLNÍ STĚNY PARP 3D 10/15</t>
  </si>
  <si>
    <t>HI-TEX 10X15 CM, 2 POLYESTER.SÍŤKY S VÝPLNÍ 1.5MM NETKANÉ TEXTILIE</t>
  </si>
  <si>
    <t>0074348</t>
  </si>
  <si>
    <t>SÍŤKA PRO VÝZTUHU ABDOMINÁLNÍ STĚNY PARP 3D 30/30</t>
  </si>
  <si>
    <t>HI-TEX 30X30 CM, 2 POLYESTER.SÍŤKY S VÝPLNÍ 1.5MM NETKANÉ TEXTILIE</t>
  </si>
  <si>
    <t>0074408</t>
  </si>
  <si>
    <t>ŠROUB KORTIKÁLNÍ 4.5  L14</t>
  </si>
  <si>
    <t>ŠROUB KORTIKÁLNÍ [110014]</t>
  </si>
  <si>
    <t>0074409</t>
  </si>
  <si>
    <t>ŠROUB KORTIKÁLNÍ 4.5  L16</t>
  </si>
  <si>
    <t>ŠROUB KORTIKÁLNÍ [110016]</t>
  </si>
  <si>
    <t>0074410</t>
  </si>
  <si>
    <t>ŠROUB KORTIKÁLNÍ 4.5  L18</t>
  </si>
  <si>
    <t>ŠROUB KORTIKÁLNÍ [110018]</t>
  </si>
  <si>
    <t>0074411</t>
  </si>
  <si>
    <t>ŠROUB KORTIKÁLNÍ 4.5  L20</t>
  </si>
  <si>
    <t>ŠROUB KORTIKÁLNÍ [110020]</t>
  </si>
  <si>
    <t>0074412</t>
  </si>
  <si>
    <t>ŠROUB KORTIKÁLNÍ 4.5  L22</t>
  </si>
  <si>
    <t>ŠROUB KORTIKÁLNÍ [110022]</t>
  </si>
  <si>
    <t>0074413</t>
  </si>
  <si>
    <t>ŠROUB KORTIKÁLNÍ 4.5  L24</t>
  </si>
  <si>
    <t>ŠROUB KORTIKÁLNÍ [110024]</t>
  </si>
  <si>
    <t>0074414</t>
  </si>
  <si>
    <t>ŠROUB KORTIKÁLNÍ 4.5  L26</t>
  </si>
  <si>
    <t>ŠROUB KORTIKÁLNÍ [110026]</t>
  </si>
  <si>
    <t>0074415</t>
  </si>
  <si>
    <t>ŠROUB KORTIKÁLNÍ 4.5  L28</t>
  </si>
  <si>
    <t>ŠROUB KORTIKÁLNÍ [110028]</t>
  </si>
  <si>
    <t>0074416</t>
  </si>
  <si>
    <t>ŠROUB KORTIKÁLNÍ 4.5  L30</t>
  </si>
  <si>
    <t>ŠROUB KORTIKÁLNÍ [110030]</t>
  </si>
  <si>
    <t>0074417</t>
  </si>
  <si>
    <t>ŠROUB KORTIKÁLNÍ 4.5  L32</t>
  </si>
  <si>
    <t>ŠROUB KORTIKÁLNÍ [110032]</t>
  </si>
  <si>
    <t>0074418</t>
  </si>
  <si>
    <t>ŠROUB KORTIKÁLNÍ 4.5  L34</t>
  </si>
  <si>
    <t>ŠROUB KORTIKÁLNÍ [110034]</t>
  </si>
  <si>
    <t>0074419</t>
  </si>
  <si>
    <t>ŠROUB KORTIKÁLNÍ 4.5  L36</t>
  </si>
  <si>
    <t>ŠROUB KORTIKÁLNÍ [110036]</t>
  </si>
  <si>
    <t>0074420</t>
  </si>
  <si>
    <t>ŠROUB KORTIKÁLNÍ 4.5  L38</t>
  </si>
  <si>
    <t>ŠROUB KORTIKÁLNÍ [110038]</t>
  </si>
  <si>
    <t>0074421</t>
  </si>
  <si>
    <t>ŠROUB KORTIKÁLNÍ 4.5  L40</t>
  </si>
  <si>
    <t>ŠROUB KORTIKÁLNÍ [110040]</t>
  </si>
  <si>
    <t>0074422</t>
  </si>
  <si>
    <t>ŠROUB KORTIKÁLNÍ 4.5  L42</t>
  </si>
  <si>
    <t>ŠROUB KORTIKÁLNÍ [110042]</t>
  </si>
  <si>
    <t>0074423</t>
  </si>
  <si>
    <t>ŠROUB KORTIKÁLNÍ 4.5  L44</t>
  </si>
  <si>
    <t>ŠROUB KORTIKÁLNÍ [110044]</t>
  </si>
  <si>
    <t>0074424</t>
  </si>
  <si>
    <t>ŠROUB KORTIKÁLNÍ 4.5  L46</t>
  </si>
  <si>
    <t>ŠROUB KORTIKÁLNÍ [110046]</t>
  </si>
  <si>
    <t>0074425</t>
  </si>
  <si>
    <t>ŠROUB KORTIKÁLNÍ 4.5  L48</t>
  </si>
  <si>
    <t>ŠROUB KORTIKÁLNÍ [110048]</t>
  </si>
  <si>
    <t>0074426</t>
  </si>
  <si>
    <t>ŠROUB KORTIKÁLNÍ 4.5  L50</t>
  </si>
  <si>
    <t>ŠROUB KORTIKÁLNÍ [110050]</t>
  </si>
  <si>
    <t>0074427</t>
  </si>
  <si>
    <t>ŠROUB KORTIKÁLNÍ 4.5  L52</t>
  </si>
  <si>
    <t>ŠROUB KORTIKÁLNÍ [110052]</t>
  </si>
  <si>
    <t>0074428</t>
  </si>
  <si>
    <t>ŠROUB KORTIKÁLNÍ 4.5  L54</t>
  </si>
  <si>
    <t>ŠROUB KORTIKÁLNÍ [110054]</t>
  </si>
  <si>
    <t>0074429</t>
  </si>
  <si>
    <t>ŠROUB KORTIKÁLNÍ 4.5  L56</t>
  </si>
  <si>
    <t>ŠROUB KORTIKÁLNÍ [110056]</t>
  </si>
  <si>
    <t>0074430</t>
  </si>
  <si>
    <t>ŠROUB KORTIKÁLNÍ 4.5  L58</t>
  </si>
  <si>
    <t>ŠROUB KORTIKÁLNÍ [110058]</t>
  </si>
  <si>
    <t>0074431</t>
  </si>
  <si>
    <t>ŠROUB KORTIKÁLNÍ 4.5  L60</t>
  </si>
  <si>
    <t>ŠROUB KORTIKÁLNÍ [110060]</t>
  </si>
  <si>
    <t>0074432</t>
  </si>
  <si>
    <t>ŠROUB KORTIKÁLNÍ 4.5  L65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</si>
  <si>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</si>
  <si>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</si>
  <si>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</si>
  <si>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</si>
  <si>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</si>
  <si>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</si>
  <si>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</si>
  <si>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</si>
  <si>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</si>
  <si>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</si>
  <si>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</si>
  <si>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</si>
  <si>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0074530</t>
  </si>
  <si>
    <t>MIKROŠROUB KORTIKÁLNÍ TITANOVÝ</t>
  </si>
  <si>
    <t>PRŮM. 1,0 MM, DÉLKA 4,5,6 MM,  LK 354 T, LK 355 T, LK 356 T</t>
  </si>
  <si>
    <t>0074609</t>
  </si>
  <si>
    <t>NÁHRADA KYČELNÍ SYSTEM DURALOC 1245800XX,1599010XX</t>
  </si>
  <si>
    <t>JAMKA KYČELNÍ DURALOC SECTOR/OPTION,ROZMĚR 44-66MM</t>
  </si>
  <si>
    <t>0074610</t>
  </si>
  <si>
    <t>NÁHRADA KYČELNÍ SYSTEM DURALOC 1241XX025,1599X30XX</t>
  </si>
  <si>
    <t>JAMKA KYČELNÍ VLOŽKA ARTIKULAČNÍ,ROZMĚR 28MM NEUTRAL/10ST, 44-66MM</t>
  </si>
  <si>
    <t>0074614</t>
  </si>
  <si>
    <t>NÁHRADA KYČELNÍ SYSTEM DURALOC 117215-117250</t>
  </si>
  <si>
    <t>JAMKA KYČELNÍ ŠROUB K JAMCE, ROZMĚR 15-50MM</t>
  </si>
  <si>
    <t>0074615</t>
  </si>
  <si>
    <t>NÁHRADA KYČELNÍ SYSTEM DURALOC 124938-124966</t>
  </si>
  <si>
    <t>JAMKA KYČELNÍ PRSTENEC, ROZMĚR 38-66</t>
  </si>
  <si>
    <t>0074617</t>
  </si>
  <si>
    <t>NÁHRADA KYČELNÍ SYSTEM AML 136511-136515</t>
  </si>
  <si>
    <t>HLAVICE  28MM COCR,ROZMĚR 1.5-15.5MM</t>
  </si>
  <si>
    <t>0074619</t>
  </si>
  <si>
    <t>NÁHRADA KYČELNÍ SYSTEM AML 136521-136525</t>
  </si>
  <si>
    <t>HLAVICE 32MM COCR, ROZMĚR 1.0-17.0MM</t>
  </si>
  <si>
    <t>0074620</t>
  </si>
  <si>
    <t>NÁHRADA KYČELNÍ SYSTEM AML 136529-136530</t>
  </si>
  <si>
    <t>HLAVICE 22,22.5MM/ 4NK,7NK</t>
  </si>
  <si>
    <t>0074625</t>
  </si>
  <si>
    <t>NÁHRADA KYČELNÍ SYSTEM CHARNLEY 965322040-053</t>
  </si>
  <si>
    <t>JAMKA CEMENTOVANÁ OGEE, ROZMĚR 40-53MM</t>
  </si>
  <si>
    <t>0074629</t>
  </si>
  <si>
    <t>NÁHRADA KYČELNÍ SYSTEM ELITE PLUS 962529000-962747000</t>
  </si>
  <si>
    <t>HLAVICE 22,225MM, 28MM, -3,0,+3,+6</t>
  </si>
  <si>
    <t>0074655</t>
  </si>
  <si>
    <t>CEMENT KOSTNÍ CMW 1  1X20G   3012020, 3312020</t>
  </si>
  <si>
    <t>BALENÍ 1X20G</t>
  </si>
  <si>
    <t>0074656</t>
  </si>
  <si>
    <t>CEMENT KOSTNÍ CMW 1  1X40G  3012040, 3312040</t>
  </si>
  <si>
    <t>BALENÍ 1X40G</t>
  </si>
  <si>
    <t>0074658</t>
  </si>
  <si>
    <t>CEMENT KOSTNÍ CMW 1 S GENTAMICINEM 1X20G  3015020, 3315020</t>
  </si>
  <si>
    <t>0074659</t>
  </si>
  <si>
    <t>CEMENT KOSTNÍ CMW 1 S GENTAMICINEM 1X40G  3015040, 3315040</t>
  </si>
  <si>
    <t>0074661</t>
  </si>
  <si>
    <t>CEMENT KOSTNÍ CMW 2  1X20G  3022020, 3322020</t>
  </si>
  <si>
    <t>0074662</t>
  </si>
  <si>
    <t>CEMENT KOSTNÍ CMW 2  1X40G  3022040, 3322040</t>
  </si>
  <si>
    <t>0074663</t>
  </si>
  <si>
    <t>CEMENT KOSTNÍ CMW 2 S GENTAMICINEM  1X20G  3025020, 3325020</t>
  </si>
  <si>
    <t>0074664</t>
  </si>
  <si>
    <t>CEMENT KOSTNÍ CMW 2 S GENTAMICINEM  1X40G  3025040, 3325040</t>
  </si>
  <si>
    <t>0074677</t>
  </si>
  <si>
    <t>NÁHRADA PRSTNÍCH KLOUBŮ SYSTEM NEUFLEX MCP/PIP</t>
  </si>
  <si>
    <t>NÁHRADA PRSTNÍCH KLOUBŮ ELASTOMERNÍ 123400-60, 1233X0-00X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</si>
  <si>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</si>
  <si>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</si>
  <si>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</si>
  <si>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</si>
  <si>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</si>
  <si>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</si>
  <si>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</si>
  <si>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</si>
  <si>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KD 179T-KD 213T KB 320T-KB 380T</t>
  </si>
  <si>
    <t>0074724</t>
  </si>
  <si>
    <t>DLAHA  FEMORÁLNÍ PROXIMÁLNÍ S DYN. KOMPRES. OTVORY</t>
  </si>
  <si>
    <t>DHS KO 402S- KO 645S</t>
  </si>
  <si>
    <t>0074725</t>
  </si>
  <si>
    <t>ŠROUB TRAKČNÍ K DLAZE</t>
  </si>
  <si>
    <t>DHS KO 565S- KO 645S</t>
  </si>
  <si>
    <t>0074726</t>
  </si>
  <si>
    <t>ŠROUB KOMPRESNÍ  K DLAZE</t>
  </si>
  <si>
    <t>DHS KO 535S</t>
  </si>
  <si>
    <t>0074736</t>
  </si>
  <si>
    <t>UCPÁVKA CEMENTU VSTŘEBATELNÁ C-PLUG BIOSTOP G 5463XX000</t>
  </si>
  <si>
    <t>RESTRIKTOR CEMENTU ROZMĚR 8,10,12,14,16,18,20MM</t>
  </si>
  <si>
    <t>0074761</t>
  </si>
  <si>
    <t>DLAHA MEDIAL PROXIMAL.  TIBIA</t>
  </si>
  <si>
    <t>5-7-OTVORŮ, DÉLKA 80-122 MM          64-5061/05-07 / 5063/05-07</t>
  </si>
  <si>
    <t>0074784</t>
  </si>
  <si>
    <t>ŠROUB DO KOSTI FIXAČNÍ</t>
  </si>
  <si>
    <t>10-1534/15 / 1534/29</t>
  </si>
  <si>
    <t>0074785</t>
  </si>
  <si>
    <t>10-1534/25 / 1534/29</t>
  </si>
  <si>
    <t>0074790</t>
  </si>
  <si>
    <t>MATKA</t>
  </si>
  <si>
    <t>10-1534/08</t>
  </si>
  <si>
    <t>0074816</t>
  </si>
  <si>
    <t>64-8910</t>
  </si>
  <si>
    <t>0074822</t>
  </si>
  <si>
    <t>4 X 26 / 4 X 28 / 4 X 30 MM             64-7826 / 7828 / 7830</t>
  </si>
  <si>
    <t>0074824</t>
  </si>
  <si>
    <t>4 X 35 / 4 X 40 / 4 X 45 / 4 X 50 MM    64-7835-64-7850</t>
  </si>
  <si>
    <t>0074835</t>
  </si>
  <si>
    <t>4,5 X 56 / 4,5 X 60 MM                  64-8256 / 8260</t>
  </si>
  <si>
    <t>0074840</t>
  </si>
  <si>
    <t>4,5 X 70 / 4,5 X 80 MM                  64-8270 / 8280</t>
  </si>
  <si>
    <t>0074841</t>
  </si>
  <si>
    <t>4,5 X 85 / 4,5 X 90 MM                  64-8285 / 8290</t>
  </si>
  <si>
    <t>0074855</t>
  </si>
  <si>
    <t>6,5 X 120 MM                            64-8499/05</t>
  </si>
  <si>
    <t>0074859</t>
  </si>
  <si>
    <t>6,5 X 25 / 6,5 X 30 MM                  64-8625/05 / 8630/05</t>
  </si>
  <si>
    <t>0074862</t>
  </si>
  <si>
    <t>6,5 X 35 / 6,5 X 40 MM                  64-8435/05 / 8440/05</t>
  </si>
  <si>
    <t>0074865</t>
  </si>
  <si>
    <t>6,5 X 45 / 6,5 X 50 MM                  64-8545 / 8550</t>
  </si>
  <si>
    <t>0074882</t>
  </si>
  <si>
    <t>6,5 X 75 / 6,5 X 80 MM                  64-8475 / 8480</t>
  </si>
  <si>
    <t>0074904</t>
  </si>
  <si>
    <t>2 X  6-12 MM                       64-7506 / 7508 / 7510 / 7512</t>
  </si>
  <si>
    <t>0074908</t>
  </si>
  <si>
    <t>2 X 14 MM                               64-7514</t>
  </si>
  <si>
    <t>0074910</t>
  </si>
  <si>
    <t>2 X 16 / 2 X 18 MM                      64-7516 / 7518</t>
  </si>
  <si>
    <t>0074914</t>
  </si>
  <si>
    <t>2,7 X  6 / 2,7 X 8 / 2,7 X 10 / 2,7 X 12 / 2,7 X 14MM   64-7606 / 7608 /</t>
  </si>
  <si>
    <t>0074915</t>
  </si>
  <si>
    <t>2,7 X 16 / 2,7 X 18 / 2,7 X 20 MM    64-7616/05 /7618/05 /7620/05</t>
  </si>
  <si>
    <t>0074916</t>
  </si>
  <si>
    <t>2,7 X 16 / 2,7 X 18 / 2,7 X 20 MM       64-7616 / 7618 / 7620</t>
  </si>
  <si>
    <t>0074918</t>
  </si>
  <si>
    <t>2,7 X 22 / 2,7 X 24 MM                  64-7622 / 7624</t>
  </si>
  <si>
    <t>0074920</t>
  </si>
  <si>
    <t>3,5 X 10 / 3,5 X 12 MM                  64-7710 / 7712</t>
  </si>
  <si>
    <t>0074922</t>
  </si>
  <si>
    <t>3,5 X 14 MM                             64-7714</t>
  </si>
  <si>
    <t>0074923</t>
  </si>
  <si>
    <t>3,5 X 14 MM                             64-7714/05</t>
  </si>
  <si>
    <t>0074924</t>
  </si>
  <si>
    <t>3,5 X 16 MM                             64-7716</t>
  </si>
  <si>
    <t>0074925</t>
  </si>
  <si>
    <t>3,5 X 18 / 3,5 X 20 / 3,5 X 22 / 3,5 X 24MM  64-7718 / 7720 / 7722 / 7724</t>
  </si>
  <si>
    <t>0074926</t>
  </si>
  <si>
    <t>3,5 X 26 / 3,5 X 28 / 3,5 X 30 / 3,5 X 32MM  64-7726 / 7728 / 7730 / 7732</t>
  </si>
  <si>
    <t>0074927</t>
  </si>
  <si>
    <t>3,5 X 26 / 3,5 X 28 / 3,5 X 30 / 3,5 X 32MM  64-7726/05 / 7728/05 / 7730/05</t>
  </si>
  <si>
    <t>0074928</t>
  </si>
  <si>
    <t>3,5 X 34 / 3,5 X 36 / 3,5 X 38 / 3,5 X 40MM  64-7734 / 7736 / 7738 / 7740</t>
  </si>
  <si>
    <t>0074929</t>
  </si>
  <si>
    <t>3,5 X 34 / 3,5 X 36 / 3,5 X 38 / 3,5 X 40MM  64-7734/05 / 7736/05 / 7738/05</t>
  </si>
  <si>
    <t>0074930</t>
  </si>
  <si>
    <t>3,5X16/3,5X18/3,5X2/3,5X22/3,5X24MM 64-7716/05 / 7718/05 / 7720/05 / 7722/05</t>
  </si>
  <si>
    <t>0074942</t>
  </si>
  <si>
    <t>4,5 X 35 / 4,5 X 40 MM                  64-8835 / 8840</t>
  </si>
  <si>
    <t>0074944</t>
  </si>
  <si>
    <t>4,5 X 45 / 4,5 X 50 MM                  64-8845 / 8850</t>
  </si>
  <si>
    <t>0074946</t>
  </si>
  <si>
    <t>4,5 X 55 / 4,5 X 60 MM                  64-8855 / 8860</t>
  </si>
  <si>
    <t>0074960</t>
  </si>
  <si>
    <t>ŠROUB ZAJIŠŤOVACÍ SE ZÁVITEM, PŘÍMÝ</t>
  </si>
  <si>
    <t>5X81 MM,  PRO DRÁTY 1,9 MM              10-1534/81</t>
  </si>
  <si>
    <t>0074962</t>
  </si>
  <si>
    <t>5X60 MM,  PRO DRÁTY 1,5 MM              10-1534/60</t>
  </si>
  <si>
    <t>0074965</t>
  </si>
  <si>
    <t>5X51 MM,  PRO DRÁTY 1,9 MM              10-1534/51</t>
  </si>
  <si>
    <t>0074969</t>
  </si>
  <si>
    <t>NÁHRADA KYČELNÍHO KLOUBU VERSYS 61100..28</t>
  </si>
  <si>
    <t>VLOŽKA POLYETHYLEN. 10° 44-80X28 MM</t>
  </si>
  <si>
    <t>0075072</t>
  </si>
  <si>
    <t>ŠROUB SKLUZNÝ PRO DHS, OCEL</t>
  </si>
  <si>
    <t>DHS, 50-145 MM, 250.00.XXX, 250.00.XXXR - STERILNÍ</t>
  </si>
  <si>
    <t>0075075</t>
  </si>
  <si>
    <t>ŠROUB SKLUZNÝ PRO DHS, ZKRÁCENÝ, OCEL</t>
  </si>
  <si>
    <t>DHS, 75-145 MM, 250.05.XXX, 250.55.XXXR - STERILNÍ</t>
  </si>
  <si>
    <t>0075085</t>
  </si>
  <si>
    <t>ŠROUB KOMPRESNÍ PRO DHS</t>
  </si>
  <si>
    <t>DHS,  36 MM, 250.99.000</t>
  </si>
  <si>
    <t>0075086</t>
  </si>
  <si>
    <t>DLAHA DHS, OCEL</t>
  </si>
  <si>
    <t>DHS, 130,135,140,145,150°,2- 14 OTV., 251.XX.0XX</t>
  </si>
  <si>
    <t>0075151</t>
  </si>
  <si>
    <t>ŠROUB SPONGIOSNÍ 6.5MM, TI</t>
  </si>
  <si>
    <t>35 - 105 MM, 413.65.XXX</t>
  </si>
  <si>
    <t>0075171</t>
  </si>
  <si>
    <t>NÁHRADA KYČELNÍHO KLOUBU NECEMENTOVANÁ CSF</t>
  </si>
  <si>
    <t>JAMKA CSF VEL.46,48,50, PROTASUL-TI, 1358-1360</t>
  </si>
  <si>
    <t>0075172</t>
  </si>
  <si>
    <t>VLOŽKA CSF/CSF-R JAMKY,VEL.5O/28 MM,PE        1381</t>
  </si>
  <si>
    <t>CSF/CSF-R INSERT,SIZE 50/28,PE,CEMENTLESS,SULENE-PE</t>
  </si>
  <si>
    <t>0075181</t>
  </si>
  <si>
    <t>NÁHRADA KYČELNÍHO KLOUBU,HLAVICE METASUL</t>
  </si>
  <si>
    <t>HLAVICE METASUL 28 MM,S,M,L,PROTASUL-21WF,19.28.05-19.28.07</t>
  </si>
  <si>
    <t>0075201</t>
  </si>
  <si>
    <t>NÁHRADA KYČELNÍHO KLOUBU, HLAVICE</t>
  </si>
  <si>
    <t>HLAVICE KOVOVÁ 28MM,S,M,L,PROTASUL S-30,KONUS12/14,30.28.05-30.28.07</t>
  </si>
  <si>
    <t>0075202</t>
  </si>
  <si>
    <t>HLAVICE KOVOVÁ 32MM,S,M,L,PROTASUL S-30,KONUS 12/14,30.32.05-30.32.07</t>
  </si>
  <si>
    <t>0075214</t>
  </si>
  <si>
    <t>NÁHRADA KYČELNÍHO KLOUBU,DŘÍK M.E.MÜLLER ROVNÝ LATER.</t>
  </si>
  <si>
    <t>DŘÍK CEMENT.7.5,10.0,11.25,12.5,13.75,15.0,16.25,17.50MM,35.00.39-075-.175</t>
  </si>
  <si>
    <t>0075245</t>
  </si>
  <si>
    <t>HUMERÁLNÍ HLAVICE ANATOMICA 01.0421X.XXX</t>
  </si>
  <si>
    <t>HUMERAL HEAD ANATOMICA,D 40,42,44,46,48,50,52 MM/H14,15,16,17,18,19,20,21,23 MM</t>
  </si>
  <si>
    <t>0075248</t>
  </si>
  <si>
    <t>JEHLA BIOPTICKÁ 16150040,.60,.70,.90</t>
  </si>
  <si>
    <t>CHIBA NEEDLES CH 0,6 X 90,120,150,220</t>
  </si>
  <si>
    <t>0075251</t>
  </si>
  <si>
    <t>JEHLA BIOPTICKÁ 16160040,.60,.70,.90</t>
  </si>
  <si>
    <t>CHIBA NEEDLES CH 0,7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</si>
  <si>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</si>
  <si>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</si>
  <si>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</si>
  <si>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</si>
  <si>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</si>
  <si>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</si>
  <si>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0075266</t>
  </si>
  <si>
    <t>JEHLA BIOPTICKÁ 16900010,.50,.70,.80,.100</t>
  </si>
  <si>
    <t>CUT BIOPSY NEEDLES SBK 0,8X050,100,150,200,280</t>
  </si>
  <si>
    <t>0075269</t>
  </si>
  <si>
    <t>JEHLA BIOPTICKÁ 16910110,.120</t>
  </si>
  <si>
    <t>CUT BIOPSY NEEDLES SBK 0,95X400,500</t>
  </si>
  <si>
    <t>0075274</t>
  </si>
  <si>
    <t>JEHLA BIOPTICKÁ 16960010,.50,.70,.80,.100</t>
  </si>
  <si>
    <t>CUT BIOPSY NEEDLES SBK 1,8X 50,100,150,200,280</t>
  </si>
  <si>
    <t>0075276</t>
  </si>
  <si>
    <t>JEHLA BIOPTICKÁ 17000010</t>
  </si>
  <si>
    <t>CUT BIOPSY NEEDLES SBK 0,8X 50 MS-CUT</t>
  </si>
  <si>
    <t>0075287</t>
  </si>
  <si>
    <t>JEHLA BIOPTICKÁ 17500020,.60,.70,.80</t>
  </si>
  <si>
    <t>UBN 2,1X75,115,150,200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</si>
  <si>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</si>
  <si>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</si>
  <si>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</si>
  <si>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</si>
  <si>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</si>
  <si>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</si>
  <si>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</si>
  <si>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</si>
  <si>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</si>
  <si>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0075306</t>
  </si>
  <si>
    <t>JEHLA BIOPTICKÁ MN2016</t>
  </si>
  <si>
    <t>MAGNUM NEEDLES 20X16X13</t>
  </si>
  <si>
    <t>0075307</t>
  </si>
  <si>
    <t>JEHLA BIOPTICKÁ MN2020</t>
  </si>
  <si>
    <t>MAGNUM NEEDLES 20X20X17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</si>
  <si>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</si>
  <si>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</si>
  <si>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</si>
  <si>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</si>
  <si>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</si>
  <si>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</si>
  <si>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</si>
  <si>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</si>
  <si>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</si>
  <si>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</si>
  <si>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</si>
  <si>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</si>
  <si>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</si>
  <si>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</si>
  <si>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</si>
  <si>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</si>
  <si>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</si>
  <si>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</si>
  <si>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</si>
  <si>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</si>
  <si>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</si>
  <si>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</si>
  <si>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</si>
  <si>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</si>
  <si>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</si>
  <si>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</si>
  <si>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</si>
  <si>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</si>
  <si>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</si>
  <si>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</si>
  <si>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</si>
  <si>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</si>
  <si>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</si>
  <si>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</si>
  <si>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</si>
  <si>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</si>
  <si>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</si>
  <si>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</si>
  <si>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</si>
  <si>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</si>
  <si>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</si>
  <si>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</si>
  <si>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</si>
  <si>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</si>
  <si>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</si>
  <si>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</si>
  <si>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</si>
  <si>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</si>
  <si>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0075331</t>
  </si>
  <si>
    <t>JEHLA BIOPTICKÁ 212010</t>
  </si>
  <si>
    <t>BARD MONOPTY DISPOSABLE BIOPSY SYSTEM INSTR.11MM PEN.20GX100MM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</si>
  <si>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</si>
  <si>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</si>
  <si>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</si>
  <si>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</si>
  <si>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</si>
  <si>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</si>
  <si>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</si>
  <si>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</si>
  <si>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</si>
  <si>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</si>
  <si>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</si>
  <si>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</si>
  <si>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</si>
  <si>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</si>
  <si>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</si>
  <si>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</si>
  <si>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</si>
  <si>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</si>
  <si>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</si>
  <si>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</si>
  <si>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</si>
  <si>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</si>
  <si>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</si>
  <si>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</si>
  <si>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</si>
  <si>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0076890</t>
  </si>
  <si>
    <t>ŠROUB SAMOŘEZNÝ JISTÍCÍ FEMUR DISTÁLNÍ TITAN</t>
  </si>
  <si>
    <t>ŠROUB ZAJIŠŤOVACÍ PR. 6 MM, SAMOŘEZNÝ, D 40-100 MM, PRO DFN, TITAN   450.861-875</t>
  </si>
  <si>
    <t>0076900</t>
  </si>
  <si>
    <t>VRTULKA JISTÍCÍ FEMUR DISTÁLNÍ TITAN</t>
  </si>
  <si>
    <t>VRTULKA PRO DFN, DÉLKA 40-100 MM, TITAN   450.880-892</t>
  </si>
  <si>
    <t>0076910</t>
  </si>
  <si>
    <t>HŘEB FEMUR DISTÁLNÍ KANYLOVANÝ UHLOVĚ STABILNÍ TITAN</t>
  </si>
  <si>
    <t>HŘEB DISTÁLNÍ FEMORÁLNÍ DFN PR. 9-10 MM, PLNÝ, D 160-420 MM, TITAN   451.701-731</t>
  </si>
  <si>
    <t>0076924</t>
  </si>
  <si>
    <t>HŘEB DISTÁLNÍ FEMORÁLNÍ DFN PR. 10-13MM, KANYL., D 160-420MM, TITAN  451.781-851</t>
  </si>
  <si>
    <t>0076929</t>
  </si>
  <si>
    <t>ZASLEPOVACÍ HLAVA FEMUR DISTÁLNÍ TITAN</t>
  </si>
  <si>
    <t>HLAVA ZASLEPOVACÍ PRO DFN, TITAN   451.895-896</t>
  </si>
  <si>
    <t>0076931</t>
  </si>
  <si>
    <t>HŘEB ELASTICKÝ TITAN</t>
  </si>
  <si>
    <t>HŘEB TITANOVÝ ELASTICKÝ TEN PR. 2-4 MM, DÉLKA 440 MM, TITAN  475.920-940</t>
  </si>
  <si>
    <t>0076934</t>
  </si>
  <si>
    <t>PATELLA PE, 355500,355502,355504,355506</t>
  </si>
  <si>
    <t>0076941</t>
  </si>
  <si>
    <t>ŠROUB PRO HŘEBY REKONSTRUKČNÍ CR 7, L70-120/Z25</t>
  </si>
  <si>
    <t>ŠROUB ZAJIŠŤOVACÍ [617306;8;10;12;14;16;18;20;22;24;26]</t>
  </si>
  <si>
    <t>0076952</t>
  </si>
  <si>
    <t>ŠROUB PRO HŘEBY REKONSTRUKČNÍ CR 7, L125-130/Z25</t>
  </si>
  <si>
    <t>ŠROUB ZAJIŠŤOVACÍ [617328;617330]</t>
  </si>
  <si>
    <t>0076960</t>
  </si>
  <si>
    <t>HŘEB REKONSTRUKČNÍ CR, L300-440</t>
  </si>
  <si>
    <t>HŘEB REKONSTRUKČNÍ [617000 - 617285]</t>
  </si>
  <si>
    <t>NÁHRADA KOLENNÍHO KLOUBU SEARCH EVOLUTION  CEMENT.</t>
  </si>
  <si>
    <t>KOMPONENTA FEMORÁLNÍ COCRMO,NL 630K-NL 659K</t>
  </si>
  <si>
    <t>KOMPONENTA TIBIÁLNÍ COCRMO,NL 826K-NL 873K</t>
  </si>
  <si>
    <t>0077021</t>
  </si>
  <si>
    <t>NÁHRADA KOLENNÍHO KLOUBU SEARCH EVOLUTION</t>
  </si>
  <si>
    <t>VLOŽKA UHMWPE, NL 890-NL 959</t>
  </si>
  <si>
    <t>0077040</t>
  </si>
  <si>
    <t>NÁHR. KYČ. KL.,  JAMKA OVÁLNÁ</t>
  </si>
  <si>
    <t>MO,  S NÁSTŘ. HA, OVAL.6MM VEL.53X59  Z02323-5312-06000; 56X62 Z02323-5612-06000</t>
  </si>
  <si>
    <t>0077042</t>
  </si>
  <si>
    <t>MO,  S NÁSTŘ. HA, OVAL.6MM VEL.59X65  Z02323-5912-06000; 62X68 Z02323-6212-06000</t>
  </si>
  <si>
    <t>MO,  S NÁSTŘ. HA, OVAL.6MM VEL.65X71  Z02323-6512-06000; 68X74 Z02323-6812-06000</t>
  </si>
  <si>
    <t>0077052</t>
  </si>
  <si>
    <t>MO, S NÁSTŘ. HA, OVAL.12MM VEL.53X65  Z02323-5312-12000; 56X68 Z02323-5612-12000</t>
  </si>
  <si>
    <t>0077054</t>
  </si>
  <si>
    <t>MO, S NÁSTŘ. HA, OVAL.12MM VEL.59X71  Z02323-5912-12000; 62X74 Z02323-6212-12000</t>
  </si>
  <si>
    <t>0077056</t>
  </si>
  <si>
    <t>MO, S NÁSTŘ. HA, OVAL.12MM VEL.65X77  Z02323-6512-12000; 68X80 Z02323-6812-12000</t>
  </si>
  <si>
    <t>0077058</t>
  </si>
  <si>
    <t>NÁHR. KYČ. KL.,  VLOŽKA CHIRULEN. JAMKY OVÁLNÉ</t>
  </si>
  <si>
    <t>MO,  S OFSETEM,OVAL.6 MM,EXCENTR. 0 - VEL. 53X59/56X62-28 OF, Z02421-5300-06028</t>
  </si>
  <si>
    <t>0077060</t>
  </si>
  <si>
    <t>MO,  S OFSETEM,OVAL.6 MM,EXCENTR. 0 - VEL. 53X59/56X62-32 OF,  Z02421-5300-06032</t>
  </si>
  <si>
    <t>0077064</t>
  </si>
  <si>
    <t>MO,  S OFSETEM,OVAL.6 MM,EXCENTR. 0 - VEL.59X65/62X68-32 OF, Z02421-5900-06032</t>
  </si>
  <si>
    <t>0077068</t>
  </si>
  <si>
    <t>MO,  S OFSETEM,OVAL.6 MM,EXCENTR. 0 - VEL.65X71/68X74-32 OF, Z02421-6500-06032</t>
  </si>
  <si>
    <t>0077070</t>
  </si>
  <si>
    <t>MO,  S OFSETEM,OVAL.12 MM,EXCENTR. 0 - VEL.53X65/56X68-28 OF, Z02421-5300-12028</t>
  </si>
  <si>
    <t>0077071</t>
  </si>
  <si>
    <t>MO,  S OFSETEM,OVAL.12MM,EXCENTR.+6 - VEL.53X65/56X68-28 OF+6, Z02421-5302-12028</t>
  </si>
  <si>
    <t>0077072</t>
  </si>
  <si>
    <t>MO,  S OFSETEM,OVAL.12MM,EXCENTR. 0 - VEL.53X65/56X68-32 OF, Z02421-5300-12032</t>
  </si>
  <si>
    <t>0077073</t>
  </si>
  <si>
    <t>MO,  S OFSETEM,OVAL.12MM,EXCENTR.+6 - VEL.53X65/56X68-32 OF+6, Z02421-5302-12032</t>
  </si>
  <si>
    <t>0077075</t>
  </si>
  <si>
    <t>MO,  S OFSETEM,OVAL.12MM,EXCENTR.+6 - VEL.59X71/62X74-28 OF+6, Z02421-5902-12028</t>
  </si>
  <si>
    <t>0077076</t>
  </si>
  <si>
    <t>MO,  S OFSETEM,OVAL.12MM,EXCENTR. 0 - VEL.59X71/62X74-32 OF,  Z02421-5900-12032</t>
  </si>
  <si>
    <t>0077077</t>
  </si>
  <si>
    <t>MO,  S OFSETEM,OVAL.12MM,EXCENTR.+6 - VEL.59X71/62X74-32 OF+6, Z02421-5902-12032</t>
  </si>
  <si>
    <t>0077080</t>
  </si>
  <si>
    <t>MO,  S OFSETEM,OVAL.12MM,EXCENTR. 0 - VEL.65X77/68X80-32 OF, Z02421-6500-12032</t>
  </si>
  <si>
    <t>0077081</t>
  </si>
  <si>
    <t>MO,  S OFSETEM,OVAL.12MM,EXCENTR.+6 - VEL.65X77/68X80-32 OF+6, Z02421-6502-12032</t>
  </si>
  <si>
    <t>0077091</t>
  </si>
  <si>
    <t>NÁHRADA KYČELNÍ SYSTÉM DURALOC/PINNACLE 124603000</t>
  </si>
  <si>
    <t>ZÁTKA ACETABULÁRNÍ PRO JAMKU DURALOC/PINNACLE,VEL.1, L73000,L73100, 127603000</t>
  </si>
  <si>
    <t>0077092</t>
  </si>
  <si>
    <t>NÁHRADA KYČ.SYST.CORAIL L92509-L92520, 3L92507-520,L20006,L20106</t>
  </si>
  <si>
    <t>DŘÍK S HYDROXYAPATITEM,BEZ LÍMCE,NECEMENTOVANÝ,ROZMĚR K6S 110MM-K20S 190MM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</si>
  <si>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</si>
  <si>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</si>
  <si>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</si>
  <si>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</si>
  <si>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</si>
  <si>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</si>
  <si>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</si>
  <si>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</si>
  <si>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</si>
  <si>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0077120</t>
  </si>
  <si>
    <t>NÁHRADA KYČELNÍHO KLOUBU MODULAR PLUS</t>
  </si>
  <si>
    <t>MODULÁRNÍ REVIZNÍ NECEMENT.DŘÍK, PROXIM.MODUL, 75002853-61</t>
  </si>
  <si>
    <t>0077121</t>
  </si>
  <si>
    <t>MODULÁRNÍ REVIZNÍ NECEMENT.DŘÍK, DISTÁL.MODUL, 75002827-52</t>
  </si>
  <si>
    <t>0077122</t>
  </si>
  <si>
    <t>CCG - KOMPRESNÍ CERKLÁŽ CL S FIXAČNÍMI HROTY, 91002</t>
  </si>
  <si>
    <t>0077124</t>
  </si>
  <si>
    <t>JAMKA BICON PLUS POROSE</t>
  </si>
  <si>
    <t>BICON PLUS (ZWEYMULLER) , POROSE 75003771-83</t>
  </si>
  <si>
    <t>0077125</t>
  </si>
  <si>
    <t>VLOŽKA BICON PLUS PE</t>
  </si>
  <si>
    <t>PE VLOŽKA PRO VEL. 32 MM STD, 75003553-61</t>
  </si>
  <si>
    <t>0077126</t>
  </si>
  <si>
    <t>VLOŽKA BICON - PLUS PRO DDH A REVIZE</t>
  </si>
  <si>
    <t>PE VLOŽKA PRO VEL. 32 MM, ANTILUX, 75003587-93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</si>
  <si>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</si>
  <si>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</si>
  <si>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</si>
  <si>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</si>
  <si>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</si>
  <si>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</si>
  <si>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</si>
  <si>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</si>
  <si>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</si>
  <si>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</si>
  <si>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</si>
  <si>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</si>
  <si>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</si>
  <si>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</si>
  <si>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0077163</t>
  </si>
  <si>
    <t>NÁHRADA KYČELNÍHO KLOUBU CS PLUS</t>
  </si>
  <si>
    <t>CEMENTOVANÝ DŘÍK (PROF DUSTMANN), 75002259-81</t>
  </si>
  <si>
    <t>0077165</t>
  </si>
  <si>
    <t>JAMKA POLYETHYLENOVÁ PE PLUS CEMENTOVANÁ</t>
  </si>
  <si>
    <t>PE-PLUS, (PROF.WESSINGHAGE), UHMW-PE, 75019561-75030783, 75007937-962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</si>
  <si>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</si>
  <si>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</si>
  <si>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</si>
  <si>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</si>
  <si>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</si>
  <si>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</si>
  <si>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</si>
  <si>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JAMKA KYČELNÍHO KLOUBU NECEMENTOVANÁ</t>
  </si>
  <si>
    <t>PLASMACUP SC; NSC, MSC; SCREW CUP SC NH 444T - NH 468T, PLASMAFIT NV040T-NV370T</t>
  </si>
  <si>
    <t>0077172</t>
  </si>
  <si>
    <t>JAMKA KYČELNÍHO KLOUBU NECEMENTOVANÁ - VLOŽKA</t>
  </si>
  <si>
    <t>PLASMACUP SC,PE INLAY  NH 170-NH 476, NV201-NV209</t>
  </si>
  <si>
    <t>0077173</t>
  </si>
  <si>
    <t>JAMKA KYČELNÍHO KLOUBU PLASMACUP SC  NECEMENTOVANÁ</t>
  </si>
  <si>
    <t>KERAMIK INLAY    NH 091-NH 096; NH 102-NH 106; NH 109-NH 111; NH 100D-102D</t>
  </si>
  <si>
    <t>0077174</t>
  </si>
  <si>
    <t>DLAHA PÁNEVNÍ K REKONSTRUKCI ACETABULA TITANOVÁ</t>
  </si>
  <si>
    <t>NH 212 T - NH 264 T</t>
  </si>
  <si>
    <t>0077176</t>
  </si>
  <si>
    <t>PODLOŽKA POD ŠROUB 14,18MM</t>
  </si>
  <si>
    <t>AR-1349,.L,.M,.LM</t>
  </si>
  <si>
    <t>0077177</t>
  </si>
  <si>
    <t>SKOBIČKA 6,8,11,16MM PRO ACL</t>
  </si>
  <si>
    <t>AR-1006,.08,.11,.16</t>
  </si>
  <si>
    <t>0077178</t>
  </si>
  <si>
    <t>ŠROUB INTERFER. S HLAVIČKOU PRO ACL   6X20,25,30MM</t>
  </si>
  <si>
    <t>AR-1360,.61,.62</t>
  </si>
  <si>
    <t>0077179</t>
  </si>
  <si>
    <t>ŠROUB INTERFER. S HLAVIČKOU PRO ACL  7X20,25,30MM</t>
  </si>
  <si>
    <t>AR-1370,.71,.72</t>
  </si>
  <si>
    <t>0077180</t>
  </si>
  <si>
    <t>ŠROUB INTERFE.S HLAVIČ. PRO ACL 8X20,25,30,40,50MM;9X20,25,30,40,50</t>
  </si>
  <si>
    <t>AR-1380-81,-82,-83,-84, AR-1390,-91,-92,-93,-94</t>
  </si>
  <si>
    <t>0077182</t>
  </si>
  <si>
    <t>ŠROUB INTERFER. S HLAVIČKOU PRO ACL 10X20,25,30MM</t>
  </si>
  <si>
    <t>AR-1400,.01,.02</t>
  </si>
  <si>
    <t>0077183</t>
  </si>
  <si>
    <t>ŠROUB INTERFER. BEZ HLAVIČKY PRO ACL  7X20,25,30,40MM, 8X20,25,30,40MM</t>
  </si>
  <si>
    <t>AR-1370T,.71T,.72T,.73T, AR-1380T, -81T,-82T,-83T</t>
  </si>
  <si>
    <t>0077185</t>
  </si>
  <si>
    <t>ŠROUB INTERFER. BEZ HLAVIČKY PRO ACL   9X20,25,30MM, 10X20,25,30</t>
  </si>
  <si>
    <t>AR-1390T,.91T,.92T, AR-1400T,-01T,-02T</t>
  </si>
  <si>
    <t>0077188</t>
  </si>
  <si>
    <t>ŠROUB INTERFER. PRO ACL 7X20,25,30,15MM, 8X20,25,30MM, 9X20,25,30MM</t>
  </si>
  <si>
    <t>AR-1370E,.71E,.72E,75E, AR1380E,..81E,..82E, AR-1390,..91E,..92E</t>
  </si>
  <si>
    <t>0077191</t>
  </si>
  <si>
    <t>ŠROUB INTERFER.BIOABSOR.PRO ACL 7,8,9,10X23MM;7,8,9X28MM;10,11,12X28MM</t>
  </si>
  <si>
    <t>AR-1370B,.80B,.90B,.1400B, AR-1370TB,..80TB,..90TB, AR-1400TB,..03TB,..04TB</t>
  </si>
  <si>
    <t>0077194</t>
  </si>
  <si>
    <t>ŠROUB INTERFER.BIOABSORBČNÍ PRO ACL 8,9,10,11X17MM</t>
  </si>
  <si>
    <t>AR-5080,.90,.10,.11AB</t>
  </si>
  <si>
    <t>0077198</t>
  </si>
  <si>
    <t>KOTVA CORKSCREW PRO RM S NÁVLEKEM 3,5 AŽ 6,5MM</t>
  </si>
  <si>
    <t>AR-1915S,.20S,.25S</t>
  </si>
  <si>
    <t>0077199</t>
  </si>
  <si>
    <t>KOTVA CORKSCREW PRO RM BEZ NÁVLEKU 3,5 AŽ 6,5MM</t>
  </si>
  <si>
    <t>AR-1915WS,.20WS,.25WS</t>
  </si>
  <si>
    <t>0077200</t>
  </si>
  <si>
    <t>ŠIPKA MENISKOVÁ 10,12,14MM</t>
  </si>
  <si>
    <t>AR-4005B-10,.12,.14</t>
  </si>
  <si>
    <t>0077201</t>
  </si>
  <si>
    <t>ŠIPKA MENISKOVÁ 18MM</t>
  </si>
  <si>
    <t>AR-4005B-18</t>
  </si>
  <si>
    <t>0077202</t>
  </si>
  <si>
    <t>FIXÁTOR ZEVNÍ HYBRIDNÍ UNI-FIX, PÁNEV/DLOUHÉ KOSTI</t>
  </si>
  <si>
    <t>HLAVA UNI-FIX - HYBRID,F0060200</t>
  </si>
  <si>
    <t>0077205</t>
  </si>
  <si>
    <t>HLAVA KOLMÁ KRÁTKÁ (2 ŠROUBY) DĚTSKÁ, F0044200</t>
  </si>
  <si>
    <t>0077207</t>
  </si>
  <si>
    <t>FIXÁTOR ZEVNÍ HYBRIDNÍ PH-FIX, PÁNEV/DLOUHÉ KOSTI</t>
  </si>
  <si>
    <t>KRUH CARBON 140MM, 160MM,F0060112,F0060104</t>
  </si>
  <si>
    <t>0077208</t>
  </si>
  <si>
    <t>KRUH CARBON 180MM,F0060101</t>
  </si>
  <si>
    <t>0077210</t>
  </si>
  <si>
    <t>KRUH CARBON 220MM, F0060103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</si>
  <si>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</si>
  <si>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</si>
  <si>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</si>
  <si>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</si>
  <si>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</si>
  <si>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</si>
  <si>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0077219</t>
  </si>
  <si>
    <t>HŘEB REKONSTRUKČNÍ CR, KRÁTKÝ</t>
  </si>
  <si>
    <t>HŘEB REKONSTRUKČNÍ [617400,617402,617404]</t>
  </si>
  <si>
    <t>0077222</t>
  </si>
  <si>
    <t>ŠROUB ZASLEPOVACÍ PRO HŘEBY REK. CR DLOUHÝ</t>
  </si>
  <si>
    <t>ŠROUB ZAJIŠŤOVACÍ [616610]</t>
  </si>
  <si>
    <t>0077226</t>
  </si>
  <si>
    <t>JEHLA STERNÁLNÍ MIELO-CAN, 18G - 1,2MMX4,8CM</t>
  </si>
  <si>
    <t>MIELO-CAN 1  MCN01</t>
  </si>
  <si>
    <t>0077227</t>
  </si>
  <si>
    <t>JEHLA STERNÁLNÍ MIELO-CAN, 15G - 1,8MMX4,8CM</t>
  </si>
  <si>
    <t>MIELO-CAN 2  MCN02</t>
  </si>
  <si>
    <t>0077228</t>
  </si>
  <si>
    <t>JEHLA ASPIRAČNÍ STERNUM,ILIAC CREST MIELO-CAN, 15G - 1,8MMX6CM</t>
  </si>
  <si>
    <t>MIELO-CAN 22  MCN22</t>
  </si>
  <si>
    <t>0077232</t>
  </si>
  <si>
    <t>JEHLA BIOPTICKÁ BEN, 8G - 4MMX10,15CM</t>
  </si>
  <si>
    <t>BEN  0810,15</t>
  </si>
  <si>
    <t>0077233</t>
  </si>
  <si>
    <t>JEHLA BIOPTICKÁ BEN, 9G - 3,5MMX10,15CM</t>
  </si>
  <si>
    <t>BEN  0910,15</t>
  </si>
  <si>
    <t>0077234</t>
  </si>
  <si>
    <t>JEHLA BIOPTICKÁ BEN, 11G - 3MMX10,15CM</t>
  </si>
  <si>
    <t>BEN  1110,15</t>
  </si>
  <si>
    <t>0077236</t>
  </si>
  <si>
    <t>JEHLA STERNÁLNÍ MIELO-CAN,15G - 1,8MMX4,8CM</t>
  </si>
  <si>
    <t>MIELO-CAN 3  MCN03</t>
  </si>
  <si>
    <t>0077237</t>
  </si>
  <si>
    <t>JEHLA ASPIRAČNÍ STERNUM,ILIAC CREST MIELO-CAN,14G - 2,1MMX7,8CM</t>
  </si>
  <si>
    <t>MIELO-CAN 4  MCN04</t>
  </si>
  <si>
    <t>0077239</t>
  </si>
  <si>
    <t>JEHLA BIOP.PRO SONO. 20G-0,9MMX7,9,11,15CM</t>
  </si>
  <si>
    <t>ECOCHIBA  ECX2007,9,11,15</t>
  </si>
  <si>
    <t>0077244</t>
  </si>
  <si>
    <t>JEHLA BIOP.PRO SONO. 22G-0,7MMX20CM</t>
  </si>
  <si>
    <t>ECOCHIBA  ECX2220</t>
  </si>
  <si>
    <t>0077246</t>
  </si>
  <si>
    <t>JEHLA CHIBA KOMPLETNÍ, 18G - 1,2MMX7,9,11,15,20CM</t>
  </si>
  <si>
    <t>COMPLETE CHIBA  CCH1807,9,11,15,20</t>
  </si>
  <si>
    <t>0077247</t>
  </si>
  <si>
    <t>JEHLA CHIBA KOMPLETNÍ, 20G - 0,9MMX7,9,11,15,20CM</t>
  </si>
  <si>
    <t>COMPLETE CHIBA  CCH2007,9,11,15,20</t>
  </si>
  <si>
    <t>0077248</t>
  </si>
  <si>
    <t>JEHLA CHIBA KOMPLETNÍ, 21G - 0,8MMX7,9,11,15,20CM</t>
  </si>
  <si>
    <t>COMPLETE CHIBA  CCH2107,9,11,15,20</t>
  </si>
  <si>
    <t>0077249</t>
  </si>
  <si>
    <t>JEHLA CHIBA KOMPLETNÍ, 22G - 0,7MMX7,9,11,15,20CM</t>
  </si>
  <si>
    <t>COMPLETE CHIBA  CCH2207,9,11,15,20</t>
  </si>
  <si>
    <t>0077263</t>
  </si>
  <si>
    <t>JEHLA AUT.CYTOBIOP.AUTO-CORE, 16G-1,6MMX9,15CM</t>
  </si>
  <si>
    <t>AUTO-CORE  ACR1609,15</t>
  </si>
  <si>
    <t>0077264</t>
  </si>
  <si>
    <t>JEHLA AUT.CYTOBIOP.AUTO-CORE, 17G-1,4MMX9,15CM</t>
  </si>
  <si>
    <t>AUTO-CORE  ACR1709,15</t>
  </si>
  <si>
    <t>0077270</t>
  </si>
  <si>
    <t>JEHLA AU.CYTOBIOP.POD CT AG,21G-0,8MMX9,11,15,20CM</t>
  </si>
  <si>
    <t>AUTO-CORE  ACR2109,11,15,20-AG</t>
  </si>
  <si>
    <t>0077271</t>
  </si>
  <si>
    <t>JEHLA AU.CYTOBIOP.POD CT AG,22G-0,7MMX9,15,20CM</t>
  </si>
  <si>
    <t>AUTO-CORE  ACR2209,15,20-AG</t>
  </si>
  <si>
    <t>0077283</t>
  </si>
  <si>
    <t>JEHLA PRO BIOP.DĚLO BIO-CUT,14G - 2MMX11,15,20CM</t>
  </si>
  <si>
    <t>BIO-CUT  BCT1411,15,20</t>
  </si>
  <si>
    <t>0077288</t>
  </si>
  <si>
    <t>JEHLA PRO BIOP.DĚLO FAST-CUT, 16G-1,6MMX15,20,25CM</t>
  </si>
  <si>
    <t>FAST-CUT  FSC1615,20,25</t>
  </si>
  <si>
    <t>0077291</t>
  </si>
  <si>
    <t>JEHLA BIOP.POLOAUTOMAT.14G-2MMX11,15,22,25CM</t>
  </si>
  <si>
    <t>SPRING-CUT  SPG1411,15,20,25</t>
  </si>
  <si>
    <t>0077292</t>
  </si>
  <si>
    <t>JEHLA BIOP.POLOAUTOMAT.16G-1,6MMX11,15,20,25CM</t>
  </si>
  <si>
    <t>SPRING-CUT  SPG1611,15,20,25</t>
  </si>
  <si>
    <t>0077296</t>
  </si>
  <si>
    <t>JEHLA AUTOMAT.BIOP.COLT,16G - 1,6MMX11,15,20,25CM</t>
  </si>
  <si>
    <t>COLT  CLT1611,15,20,25</t>
  </si>
  <si>
    <t>0077297</t>
  </si>
  <si>
    <t>JEHLA AUTOMAT.BIOP.COLT,18G - 1,2MMX11,15,20,25CM</t>
  </si>
  <si>
    <t>COLT  CLT1811,15,20,25</t>
  </si>
  <si>
    <t>0077300</t>
  </si>
  <si>
    <t>JEHLA POLOAU.BIOP.POD CT,16G-1,6MMX11,15,20,25CM</t>
  </si>
  <si>
    <t>SPRING-CUT  SPG1611,15,20,25-AG</t>
  </si>
  <si>
    <t>0077301</t>
  </si>
  <si>
    <t>JEHLA POLOAU.BIOP.POD CT,18G-2MMX11,15,20,25CM</t>
  </si>
  <si>
    <t>SPRING-CUT  SPG1811,15,20,25-AG</t>
  </si>
  <si>
    <t>0077307</t>
  </si>
  <si>
    <t>SET LOKALIZ.MAMMOREP N,21G - 0,8MMX6,9,11,15CM</t>
  </si>
  <si>
    <t>MAMMOREP N  MRN2106,9,11,15</t>
  </si>
  <si>
    <t>0077308</t>
  </si>
  <si>
    <t>SET LOKALIZ.MAMMOREP Z,20G - 0,9MMX6,9,11,15CM</t>
  </si>
  <si>
    <t>MAMMOREP Z  MRZ2006,9,11,15</t>
  </si>
  <si>
    <t>0077311</t>
  </si>
  <si>
    <t>JEHLA AUT.BIOP.POD CT KRÁTKÁ,18G-1,2MMX6,8,10CM</t>
  </si>
  <si>
    <t>COLT SHORT  CLT1806,8,10S</t>
  </si>
  <si>
    <t>0077313</t>
  </si>
  <si>
    <t>JEHLA BIOPTICKÁ HISTOLOGICKÁ - BIOMOL</t>
  </si>
  <si>
    <t>BM1607,1609,1612,1615,1709,1715,1720,1807,1810,1815,1820,1910,1915,1920</t>
  </si>
  <si>
    <t>0077315</t>
  </si>
  <si>
    <t>JEHLA BIOPTICKÁ CYTOLOGICKÁ - ECOJEKT</t>
  </si>
  <si>
    <t>E1715,1815,1818,1820,1825,1828,1907,1910,1915,1918,1920,1930,2005,2007,2010,2015</t>
  </si>
  <si>
    <t>0077316</t>
  </si>
  <si>
    <t>E2018,2020,2030,2035,2107,2110,2115,2118,2120,2130,2205,22075,2210,2215,2218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</si>
  <si>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</si>
  <si>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</si>
  <si>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</si>
  <si>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</si>
  <si>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</si>
  <si>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</si>
  <si>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</si>
  <si>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</si>
  <si>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</si>
  <si>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</si>
  <si>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</si>
  <si>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</si>
  <si>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</si>
  <si>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</si>
  <si>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</si>
  <si>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0077358</t>
  </si>
  <si>
    <t>HŘEB FEMORÁLNÍ RETROGRÁDNÍ</t>
  </si>
  <si>
    <t>IMSC PRŮM.11, 12, 13MM X 15,20,25CM DÉLKA</t>
  </si>
  <si>
    <t>0077367</t>
  </si>
  <si>
    <t>HŘEB PŘEDLOKETNÍ</t>
  </si>
  <si>
    <t>PRŮM.4, 5 MM X 20,22,24,26CM DÉLKA</t>
  </si>
  <si>
    <t>0077369</t>
  </si>
  <si>
    <t>2,7MM X 14,16,18,20,22,24,26,28,30,32,34MM DÉLKA 71149414..71149434</t>
  </si>
  <si>
    <t>0077372</t>
  </si>
  <si>
    <t>KOMPONENTA TIBIÁLNÍ INTERLOK,COCR+HXLPE,10-22X63MM-87MM,158959-9000</t>
  </si>
  <si>
    <t>0077374</t>
  </si>
  <si>
    <t>NÁHRADA KOLENNÍHO KLOUBU TOTÁLNÍ AGC</t>
  </si>
  <si>
    <t>KOMPONENTA FEMORÁLNÍ INTERLOK UNIVERS. 55-75MM /151090-4/</t>
  </si>
  <si>
    <t>0077386</t>
  </si>
  <si>
    <t>DLAHA PŘÍMÁ</t>
  </si>
  <si>
    <t>3 AŽ 8 OTVORŮ;  L=24 AŽ 64 MM  (PRO ŠROUBY HA 3,5 MM )   129770540 AŽ -0590</t>
  </si>
  <si>
    <t>0077392</t>
  </si>
  <si>
    <t>DLAHA ŽLÁBKOVÁ</t>
  </si>
  <si>
    <t>ČTVRTINOVÁ;  3 AŽ 8 OTVORŮ;  L=23 AŽ 63 MM   129770940 AŽ -0990</t>
  </si>
  <si>
    <t>0077398</t>
  </si>
  <si>
    <t>ŠIROKÁ;  3 AŽ 8 OTVORŮ;  L=38 AŽ 98 MM   129771010 AŽ -1060</t>
  </si>
  <si>
    <t>0077404</t>
  </si>
  <si>
    <t>T=3,5;  4 AŽ 10 OTVORŮ;  L=69 AŽ 165 MM   129772660 AŽ -2720</t>
  </si>
  <si>
    <t>0077411</t>
  </si>
  <si>
    <t>T=4,5;  6 AŽ 16 OTVORŮ;  L=101 AŽ 261 MM   129772770 AŽ -2840</t>
  </si>
  <si>
    <t>0077416</t>
  </si>
  <si>
    <t>TŘETINOVÁ;  4 AŽ 8 OTVORŮ;  L=49 AŽ 97 MM   129781090 AŽ -1130</t>
  </si>
  <si>
    <t>0077423</t>
  </si>
  <si>
    <t>POLOVIČNÍ;  4 AŽ 10 OTVORŮ;  L=71 AŽ 167 MM   129781160 AŽ -1220</t>
  </si>
  <si>
    <t>0077439</t>
  </si>
  <si>
    <t>HA 4,5 X 14 AŽ 70 MM   129795521 AŽ -5631; 129799421 AŽ -9581</t>
  </si>
  <si>
    <t>0077447</t>
  </si>
  <si>
    <t>HA 4,5; L=75 AŽ 110 MM   129795651 AŽ -5721</t>
  </si>
  <si>
    <t>0077459</t>
  </si>
  <si>
    <t>ŠROUB SPONGIÓZNÍ SAMOŘEZNÝ</t>
  </si>
  <si>
    <t>HB 6,5; L=25 AŽ 50 MM; Z=17 AŽ 42 MM   129796401 AŽ -6451</t>
  </si>
  <si>
    <t>0077479</t>
  </si>
  <si>
    <t>HB 6,5; L=25 AŽ 120 MM; Z=16 MM   129796701 AŽ -6891</t>
  </si>
  <si>
    <t>0077495</t>
  </si>
  <si>
    <t>HB 6,5; L=45 AŽ 120 MM; Z=32 MM   129796911 AŽ -7061</t>
  </si>
  <si>
    <t>0077510</t>
  </si>
  <si>
    <t>ŠROUB NAVIKULÁRNÍ SAMOŘEZNÝ KANYLOVANÝ</t>
  </si>
  <si>
    <t>HB 4,5; L=10 AŽ 50 MM; Z=5 AŽ 15 MM   129797201 AŽ -7341</t>
  </si>
  <si>
    <t>0077511</t>
  </si>
  <si>
    <t>ŠROUBŮ  6 MM  13 MM   129798400</t>
  </si>
  <si>
    <t>0077512</t>
  </si>
  <si>
    <t>SE ZÁVITEM  M 1;  L=160 MM   129799030</t>
  </si>
  <si>
    <t>0077513</t>
  </si>
  <si>
    <t>SE ZÁVITEM  M 1,6;  L=300 MM   129799040</t>
  </si>
  <si>
    <t>0077517</t>
  </si>
  <si>
    <t>DLAHA HRUDNÍ</t>
  </si>
  <si>
    <t>L=125; 150; 175; 200 MM   129799130; -9140; -9150; -9160</t>
  </si>
  <si>
    <t>0077519</t>
  </si>
  <si>
    <t>DLAHA PRO KLÍČNÍ KOST</t>
  </si>
  <si>
    <t>TVAR 2  80°; 90°; 100°   129799180;-9190;-9200</t>
  </si>
  <si>
    <t>0077554</t>
  </si>
  <si>
    <t>JEHLA ASPIRAČNÍ ECHO-TIP</t>
  </si>
  <si>
    <t>W-EUSN-1/2/1-2BT/1-2CT/1-BT/1-CS/1-CT/1-T</t>
  </si>
  <si>
    <t>0077555</t>
  </si>
  <si>
    <t>W-EUSN-19-5; ECHO - VEŠKERÉ MODIFIKACE</t>
  </si>
  <si>
    <t>0077556</t>
  </si>
  <si>
    <t>JEHLA ASPIRAČNÍ HOWELL</t>
  </si>
  <si>
    <t>W-HBIN-22</t>
  </si>
  <si>
    <t>0077563</t>
  </si>
  <si>
    <t>JEHLA NA KOSTNÍ BIOPSII ELSON</t>
  </si>
  <si>
    <t>ABC-ELSON</t>
  </si>
  <si>
    <t>0077565</t>
  </si>
  <si>
    <t>JEHLA NA KOSTNÍ BIOPSII NEUERBURG, SADA</t>
  </si>
  <si>
    <t>INBSS-14-20.0</t>
  </si>
  <si>
    <t>0077696</t>
  </si>
  <si>
    <t>JEHLA BIOP.PRO CYT.21G-0,8MMX4,12,20MMX15,20CM</t>
  </si>
  <si>
    <t>PIA-A  PIA211504,12,20 PIA210004,12,20</t>
  </si>
  <si>
    <t>0077704</t>
  </si>
  <si>
    <t>NÁHRADA KYČELNÍHO KLOUBU,VLOŽKA ALPHA DURASUL</t>
  </si>
  <si>
    <t>VLOŽKA S PŘESAHEM, HXLPE,EE-PP,QU/28 MM,01.00013.305-01.00013.317</t>
  </si>
  <si>
    <t>0077705</t>
  </si>
  <si>
    <t>VLOŽKA NEUTRÁLNÍ, HXLPE,EE-PP,QU/28 MM,01.00013.205-01.00013.217</t>
  </si>
  <si>
    <t>0077707</t>
  </si>
  <si>
    <t>NÁHRADA KYČELNÍHO KLOUBU,VLOŽKA CLS DURASUL</t>
  </si>
  <si>
    <t>VLOŽKA HXLPE,46,48,50,52,54,56,58,60,62/28 MM,01.00307.346-.362</t>
  </si>
  <si>
    <t>0077712</t>
  </si>
  <si>
    <t>NÁHRADA KOLENNÍHO KLOUBU INNEX CEMENTOVANÁ</t>
  </si>
  <si>
    <t>KOMPONENTA FEMORÁLNÍ CR, COCR,  L/P,01.02001.002 AŽ 01.02001.012</t>
  </si>
  <si>
    <t>0077717</t>
  </si>
  <si>
    <t>NÁHRADA KOLENNÍHO KLOUBU INNEX</t>
  </si>
  <si>
    <t>VLOŽKA TIB.UCOR, PE, S-L/10-17.5,01.02001.352 AŽ .363</t>
  </si>
  <si>
    <t>0077719</t>
  </si>
  <si>
    <t>VLOŽKA TIB. CR, PE,  S-L/10,12.5,15,01.02001.227 AŽ 237</t>
  </si>
  <si>
    <t>0077720</t>
  </si>
  <si>
    <t>VLOŽKA TIB., PE, S-L/10-17.5MM, FIXNÍ UC, 01.02001.370 AŽ 381</t>
  </si>
  <si>
    <t>0077723</t>
  </si>
  <si>
    <t>KOMPONENTA TIBIÁLNÍ FIXNÍ, COCR, 1S-7L,01.02001.111 AŽ 123</t>
  </si>
  <si>
    <t>0077725</t>
  </si>
  <si>
    <t>PATELLA, PE, D:27-39 MM, 01.02001.300 AŽ .303</t>
  </si>
  <si>
    <t>0077726</t>
  </si>
  <si>
    <t>DŘÍK TIBIÁLNÍ KOTVÍCÍ COCR, 01.02001.470 AŽ 471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</si>
  <si>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</si>
  <si>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</si>
  <si>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</si>
  <si>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</si>
  <si>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</si>
  <si>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</si>
  <si>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</si>
  <si>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</si>
  <si>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</si>
  <si>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</si>
  <si>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ŠROUB ZAJIŠŤOVACÍ  TITANOVÝ TARGON PH/H</t>
  </si>
  <si>
    <t>PRŮM.3,5MM,DÉLKA 18-60MM,KB518T-KB560T,STER.,KB518TS-536TS,542TS,551TS,554TS</t>
  </si>
  <si>
    <t>0077762</t>
  </si>
  <si>
    <t>PRŮM.4,5MM,DÉLKA 22-60MM,KB062T-100T,STER.,KB068TS,078TS-082TS,086TS,088TS</t>
  </si>
  <si>
    <t>0077763</t>
  </si>
  <si>
    <t>DISK FIXAČNÍ  - TITAN</t>
  </si>
  <si>
    <t>TARGON PH,H FIXAČNÍ DISK TITAN KB 055T</t>
  </si>
  <si>
    <t>0077764</t>
  </si>
  <si>
    <t>HLAVICE KOVOVÁ TEP, KUŽEL 12/14, LX</t>
  </si>
  <si>
    <t>326502, 326547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</si>
  <si>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</si>
  <si>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</si>
  <si>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</si>
  <si>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</si>
  <si>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0077771</t>
  </si>
  <si>
    <t>VLOŽKA PE STABIL.2L,351231,351232,351233,351234,351235</t>
  </si>
  <si>
    <t>0077772</t>
  </si>
  <si>
    <t>VLOŽKA PE STABIL.3L,351241,351242,351243,351244,351245</t>
  </si>
  <si>
    <t>0077773</t>
  </si>
  <si>
    <t>VLOŽKA PE STABIL.4L 351251,351252,351253,351254,351255</t>
  </si>
  <si>
    <t>0077774</t>
  </si>
  <si>
    <t>VLOŽKA PE STABIL.5L,351261,351262,351263,351264,251265</t>
  </si>
  <si>
    <t>0077775</t>
  </si>
  <si>
    <t>VLOŽKA PE STABIL.6L,351271,351272,351273,351274,351275</t>
  </si>
  <si>
    <t>0077776</t>
  </si>
  <si>
    <t>VLOŽKA PE STABIL.1R,352221,352222,352223,352224,352225</t>
  </si>
  <si>
    <t>0077777</t>
  </si>
  <si>
    <t>VLOŽKA PE STABIL.2R,352231,352232,352233,352234,352235</t>
  </si>
  <si>
    <t>0077778</t>
  </si>
  <si>
    <t>VLOŽKA PE STABIL.3R,352241,352242,352243,352244,352245</t>
  </si>
  <si>
    <t>0077780</t>
  </si>
  <si>
    <t>VLOŽKA PE STABIL.5R,352261,352262,352263,352264,352265</t>
  </si>
  <si>
    <t>0077798</t>
  </si>
  <si>
    <t>JEHLA BIOPT.PRO KOSTNÍ DŘEŇ SNARELOCK</t>
  </si>
  <si>
    <t>GSN-8,11,116,13   8,11,13GA  L=9,10,15CM</t>
  </si>
  <si>
    <t>0077799</t>
  </si>
  <si>
    <t>JEHLA BIOPT.PRO ASPIRACI KOSTNÍ DŘENĚ BONE MARROW</t>
  </si>
  <si>
    <t>BMA-16,  16GA,  L=4,75CM</t>
  </si>
  <si>
    <t>0077800</t>
  </si>
  <si>
    <t>JEHLA BIOPTICKÁ MAMOGRAFICKÁ</t>
  </si>
  <si>
    <t>SBS-10,5 20GA,  L=5,10CM</t>
  </si>
  <si>
    <t>0077801</t>
  </si>
  <si>
    <t>SSH-10,5 20GA   RBG-22 22GA  L=5,10CM</t>
  </si>
  <si>
    <t>0077803</t>
  </si>
  <si>
    <t>CERKLÁŽ, 1.8MM, OCEL</t>
  </si>
  <si>
    <t>CABLE READY, 22 - 36, 002232001X8</t>
  </si>
  <si>
    <t>0077805</t>
  </si>
  <si>
    <t>CERKLÁŽ, 1.8MM, KOBALTCHROM</t>
  </si>
  <si>
    <t>CABLE READY, 22 - 36, 002232002X8</t>
  </si>
  <si>
    <t>0077821</t>
  </si>
  <si>
    <t>JEHLA PUNKČNÍ SPECIÁLNÍ            107350 - 107352</t>
  </si>
  <si>
    <t>PUNCTURE NEEDLE ACC. BOLLMANN WITH ASPIR.ADAPTER, 0.9 X 120 MM</t>
  </si>
  <si>
    <t>0077823</t>
  </si>
  <si>
    <t>JEHLA PUNKČNÍ INITIAL              170160 - 170172</t>
  </si>
  <si>
    <t>INITIAL PUNCTURE NEEDLE TROCAR 1.3-1.6 X 200-220 MM - 2 PART</t>
  </si>
  <si>
    <t>0077826</t>
  </si>
  <si>
    <t>JEHLA PUNKČNÍ INITIAL CHIBA                 170226</t>
  </si>
  <si>
    <t>INITIAL PUNCTURE NEEDLE ULTRA 1.3 X 280 MM, 3 PART</t>
  </si>
  <si>
    <t>0077827</t>
  </si>
  <si>
    <t>JEHLA PUNKČNÍ PENCIL TIP           170233 - 170249</t>
  </si>
  <si>
    <t>PENCIL TIP PUNCTURE NEEDLE 1.2 - 2.0 X 50 - 150 MM</t>
  </si>
  <si>
    <t>0077829</t>
  </si>
  <si>
    <t>JEHLA PUNKČNÍ                      170512 - 170520</t>
  </si>
  <si>
    <t>ALCOHOL THERAPHY NEEDLE 0.95 X 120 - 200 MM</t>
  </si>
  <si>
    <t>0077852</t>
  </si>
  <si>
    <t>JEHLA TREPANOBIOPTICKÁ             180910 - 180970</t>
  </si>
  <si>
    <t>BONE MARROW BIOPSY NEEDLE 3.0 - 4.5 X 100 - 150 MM</t>
  </si>
  <si>
    <t>0077859</t>
  </si>
  <si>
    <t>SET LOKALIZAČNÍ - HÁČEK            271235 - 271241</t>
  </si>
  <si>
    <t>LOCALIZATION SET HOOK WIRE 20 CM 0.9 X 50 - 90 MM, FIXATION  PIECE</t>
  </si>
  <si>
    <t>0077860</t>
  </si>
  <si>
    <t>SET LOKALIZAČNÍ ULTRA - HÁČEK               271242</t>
  </si>
  <si>
    <t>LOCALIZATION SET ULTRA HOOK WIRE 0.9 X 90 MM, 1PART,FIXACION PIECE</t>
  </si>
  <si>
    <t>0077870</t>
  </si>
  <si>
    <t>SET LOKALIZAČNÍ - DUO SYSTÉM       271440 - 271443</t>
  </si>
  <si>
    <t>LOCALIZATION SET DUO SYSTEM - RETRACTABLE 0.95 X 50 - 120 MM</t>
  </si>
  <si>
    <t>0077881</t>
  </si>
  <si>
    <t>SET LOKALIZAČNÍ MR - DUO SYSTÉM    601607 - 601611</t>
  </si>
  <si>
    <t>MR TOOL MARKER RETRACTABLE DUO SYSTÉM 0.9 X 50 - 120 MM</t>
  </si>
  <si>
    <t>0077883</t>
  </si>
  <si>
    <t>JEHLA BIOPTICKÁ                    900118 - 900146</t>
  </si>
  <si>
    <t>BIOPSY HANDY 0.9 - 2.1 X 100 - 200 MM</t>
  </si>
  <si>
    <t>0077884</t>
  </si>
  <si>
    <t>JEHLA PUNKČNÍ S 08797</t>
  </si>
  <si>
    <t>PUNCTURE NEEDLE 1 PART 0.8 X 120 MM</t>
  </si>
  <si>
    <t>0077887</t>
  </si>
  <si>
    <t>JEHLA  TREPANOBIOPTICKÁ            180980 - 180990</t>
  </si>
  <si>
    <t>MARROW CUT TREPANOBIOPSY NEEDLE 11-8G / 3.0 - 4.0 X 100 MM</t>
  </si>
  <si>
    <t>0077889</t>
  </si>
  <si>
    <t>JEHLA STERNÁLNÍ-ASPI CUT           181011 - 181016</t>
  </si>
  <si>
    <t>ASPI CUT STERNUM PUNCTURE NEDLE 18-14G/ 1.2 - 2.0 X 25 - 55MM</t>
  </si>
  <si>
    <t>0077890</t>
  </si>
  <si>
    <t>ŠROUB SAMOZÁVRT.VNITŘNÍ BONELL 4,5MM,ZÁVIT 5,5MM,L 260MM,S0020115</t>
  </si>
  <si>
    <t>0077892</t>
  </si>
  <si>
    <t>ŠROUB FIXAČNÍ VNITŘNÍ KUŽELOVÝ 6/220/50,S0010014</t>
  </si>
  <si>
    <t>0077896</t>
  </si>
  <si>
    <t>JEZDEC 3/2MM F0080400</t>
  </si>
  <si>
    <t>0077897</t>
  </si>
  <si>
    <t>JEZDEC 3/3MM F0080500</t>
  </si>
  <si>
    <t>0077898</t>
  </si>
  <si>
    <t>TYČ PRŮM.3MM L=40MM F0081000, L= 45MM F0081001</t>
  </si>
  <si>
    <t>0077900</t>
  </si>
  <si>
    <t>TYČ PRŮM.3MM L=50MM F0081002, L= 60MM F0081003</t>
  </si>
  <si>
    <t>0077902</t>
  </si>
  <si>
    <t>TYČ PRŮM.3MM L=75MM F0081004, L=100MM F0081005</t>
  </si>
  <si>
    <t>0077904</t>
  </si>
  <si>
    <t>TYČ PRŮMĚR 3MM L=125MM F0081006</t>
  </si>
  <si>
    <t>0077905</t>
  </si>
  <si>
    <t>ŠROUB FIXAČNÍ 2/30 - 70MM F0080600 - 604</t>
  </si>
  <si>
    <t>0077928</t>
  </si>
  <si>
    <t>3 AŽ 8 OTVORŮ;  L=24 AŽ 64 MM  (PRO ŠROUBY HA 2,7 MM)   129990252 AŽ -0257</t>
  </si>
  <si>
    <t>0077929</t>
  </si>
  <si>
    <t>HŘEB REKONSTRUKČNÍ KRÁTKÝ KANALIZOVANÝ</t>
  </si>
  <si>
    <t>11 X 125°; 130°; 135°   129771310;-1320;-1330</t>
  </si>
  <si>
    <t>0077932</t>
  </si>
  <si>
    <t>13 X 125°; 130°; 135°   129771350;-1360;-1370</t>
  </si>
  <si>
    <t>0077935</t>
  </si>
  <si>
    <t>HŘEB REKONSTRUKČNÍ PLNÝ</t>
  </si>
  <si>
    <t>11 X 125°; 130°; 135°   129772910;-2920;-2930</t>
  </si>
  <si>
    <t>0077938</t>
  </si>
  <si>
    <t>13 X 125°; 130°; 135°   129772950;-2960;-2970</t>
  </si>
  <si>
    <t>0077951</t>
  </si>
  <si>
    <t>L=70 AŽ 135 MM   129771390 AŽ -1520</t>
  </si>
  <si>
    <t>0077955</t>
  </si>
  <si>
    <t>40 X 14 MM   129771540</t>
  </si>
  <si>
    <t>0077956</t>
  </si>
  <si>
    <t>ŠROUB STAVĚCÍ</t>
  </si>
  <si>
    <t>L=32 MM   129771580</t>
  </si>
  <si>
    <t>0077957</t>
  </si>
  <si>
    <t>L=47 MM   129771590</t>
  </si>
  <si>
    <t>0077958</t>
  </si>
  <si>
    <t>L=18; 23; 28 MM   129771610;-1970;-1980</t>
  </si>
  <si>
    <t>0077959</t>
  </si>
  <si>
    <t>DLAHA TIBIÁLNÍ PROXIMÁLNÍ 5, 7,5, 9MM, 10,11,12,5MM, 15, 17,5MM</t>
  </si>
  <si>
    <t>AR-13200-05,0,.07,5,.09,0, AR-13200-10,0 -11,0, -12,5,  AR-13200-15,0, -17,5</t>
  </si>
  <si>
    <t>0077970</t>
  </si>
  <si>
    <t>KOTVA CORKSCREW PRO RM BIOABSORB.5X15MM</t>
  </si>
  <si>
    <t>AR-1920B</t>
  </si>
  <si>
    <t>0077972</t>
  </si>
  <si>
    <t>KOTVA CORKSCREW PRO RM BIOABSORB. 2 NÁVLEKY</t>
  </si>
  <si>
    <t>2 NÁVLEKY  AR-1925B, 2 JEHLY 5X15MM  AR-1920BN</t>
  </si>
  <si>
    <t>0077981</t>
  </si>
  <si>
    <t>NÁHRADA KYČELNÍ SYSTÉM DURALOC      15996X0XX</t>
  </si>
  <si>
    <t>VLOŽKA ARTIKULAČNÍ KERAMICKÁ OPTION,VŠECHNY VELIKOSTI</t>
  </si>
  <si>
    <t>0077982</t>
  </si>
  <si>
    <t>SÍŤKA KÝLNÍ INGUINÁLNÍ/VENTRÁLNÍ VYPRO II ČÁST.VSTŘEBATELNÁ EXTRAPER.</t>
  </si>
  <si>
    <t>SÍŤKA VICRYL-PROLENE 15X15 CM,PVM2M3</t>
  </si>
  <si>
    <t>0077983</t>
  </si>
  <si>
    <t>NÁHRADA PRSTNÍHO KLOUBU - SILIKONOVÁ</t>
  </si>
  <si>
    <t>MF,  VEL. 2,   Z06110-0200-12035;   VEL. 3,   Z06110-0300-13043</t>
  </si>
  <si>
    <t>0077985</t>
  </si>
  <si>
    <t>MF,  VEL. 4,   Z06110-0400-14049;   VEL. 5,   Z06110-0500-15055</t>
  </si>
  <si>
    <t>0077987</t>
  </si>
  <si>
    <t>MF,  VEL. 6,   Z06110-0600-16062;   VEL. 7,   Z06110-0700-17068</t>
  </si>
  <si>
    <t>0077989</t>
  </si>
  <si>
    <t>MF,  VEL. 8,   Z06110-0800-18075</t>
  </si>
  <si>
    <t>0077993</t>
  </si>
  <si>
    <t>HLAVICE KOVOVÁ - CO, 28, KUŽEL 12/14</t>
  </si>
  <si>
    <t>[326747,326750,326755,326760]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</si>
  <si>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</si>
  <si>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</si>
  <si>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</si>
  <si>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</si>
  <si>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</si>
  <si>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</si>
  <si>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</si>
  <si>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0079999</t>
  </si>
  <si>
    <t>Z-KOMPONENTA ENDO.RAMEN.KLOUBU-INDIVID.ZHOTOVENÁ</t>
  </si>
  <si>
    <t>0080301</t>
  </si>
  <si>
    <t>NÁPLAST HYPOALERGENNÍ TENDERSKIN</t>
  </si>
  <si>
    <t>7,5CMX9,14M,1KS</t>
  </si>
  <si>
    <t>0080316</t>
  </si>
  <si>
    <t>KRYTÍ HYDROKOLOIDNÍ SUPRASORB H</t>
  </si>
  <si>
    <t>15X15CM,SEMIOKLUZIVNÍ,SAMOLEPÍCÍ,STERILNÍ,1KS</t>
  </si>
  <si>
    <t>0080319</t>
  </si>
  <si>
    <t>10X20CM SAVÉ JÁDRO S NEPROPUSTNOU FÓLIÍ,STERILNÍ,1KS</t>
  </si>
  <si>
    <t>0080594</t>
  </si>
  <si>
    <t>KRYTÍ KOLOIDNÍ KOŽNÍ COMFEEL PLUS ULCER DRESSING</t>
  </si>
  <si>
    <t>15X15CM,5KS; CENA ZA 1KS</t>
  </si>
  <si>
    <t>0080745</t>
  </si>
  <si>
    <t>FIXACE HYPOALERGENNÍ STERI-STRIP S TEGADERMEM</t>
  </si>
  <si>
    <t>0080778</t>
  </si>
  <si>
    <t>7,6X20,3CM,5KS,CENA ZA 1KS</t>
  </si>
  <si>
    <t>0080824</t>
  </si>
  <si>
    <t>0080825</t>
  </si>
  <si>
    <t>KRYTÍ HYDROCOLL SACRAL</t>
  </si>
  <si>
    <t>12X18CM,5KS; CENA ZA 1KS</t>
  </si>
  <si>
    <t>0080869</t>
  </si>
  <si>
    <t>KRYTÍ GELOVÉ HYDROCELULÁRNÍ ALLEVYN STERILNÍ</t>
  </si>
  <si>
    <t>15X15CM,1KS</t>
  </si>
  <si>
    <t>0081001</t>
  </si>
  <si>
    <t>15CMX5M,TAŽNOST 110%,1KS</t>
  </si>
  <si>
    <t>0081160</t>
  </si>
  <si>
    <t>KRYTÍ CURASALT</t>
  </si>
  <si>
    <t>15X17CM S 20% NACL V TAMPONÁDĚ,S ČISTÍCÍM ÚČINKEM</t>
  </si>
  <si>
    <t>0081244</t>
  </si>
  <si>
    <t>20X30,TECHNOLOGIE HYDROFIBER 5KS; CENA ZA 1KS</t>
  </si>
  <si>
    <t>0081248</t>
  </si>
  <si>
    <t>5X5M,8 VRSTEV,2KS</t>
  </si>
  <si>
    <t>0081327</t>
  </si>
  <si>
    <t>20X20CM,MNOHOVRSTEVNÉ TENKÉ 1KS</t>
  </si>
  <si>
    <t>0081611</t>
  </si>
  <si>
    <t>9,5X19CM,NEADHERENTNÍ SILIKONOVÉ KRYTÍ,50KS; CENA ZA 1KS</t>
  </si>
  <si>
    <t>0081617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</si>
  <si>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</si>
  <si>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</si>
  <si>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</si>
  <si>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</si>
  <si>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</si>
  <si>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</si>
  <si>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10X20CM,1KS</t>
  </si>
  <si>
    <t>0081627</t>
  </si>
  <si>
    <t>10X40CM,1KS</t>
  </si>
  <si>
    <t>0081632</t>
  </si>
  <si>
    <t>15X15CM,SAMOLEPÍCÍ,1KS</t>
  </si>
  <si>
    <t>0081637</t>
  </si>
  <si>
    <t>KRYTÍ NA RÁNY VLIWAZELL STERILNÍ</t>
  </si>
  <si>
    <t>10X20CM,NEPROPUSTNÁ FÓLIE,1KS</t>
  </si>
  <si>
    <t>0081648</t>
  </si>
  <si>
    <t>15X15CM,NELEPÍCÍ,1KS</t>
  </si>
  <si>
    <t>0081654</t>
  </si>
  <si>
    <t>10X20CM KALCIUMALGINÁTOVÉ,1KS</t>
  </si>
  <si>
    <t>0081658</t>
  </si>
  <si>
    <t>20X5M,V NATAŽENÉM STAVU,KRÁTKY TAH,1KS</t>
  </si>
  <si>
    <t>0081676</t>
  </si>
  <si>
    <t>OBINADLO ELASTICKÉ UNIVERSÁLNÍ ELASTRA IDEAL</t>
  </si>
  <si>
    <t>20X5M,V NATAŽENÉM STAVU,STŘEDNÍ TAH,1KS</t>
  </si>
  <si>
    <t>0081766</t>
  </si>
  <si>
    <t>OBVAZ ZINKOKLIHOVÝ VARICEX F</t>
  </si>
  <si>
    <t>0081767</t>
  </si>
  <si>
    <t>0081768</t>
  </si>
  <si>
    <t>10CMX7M,1KS</t>
  </si>
  <si>
    <t>0081891</t>
  </si>
  <si>
    <t>6X25CM,BEZBUNĚČNÁ PRASEČÍ DERMIS,3KS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</si>
  <si>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</si>
  <si>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</si>
  <si>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</si>
  <si>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</si>
  <si>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</si>
  <si>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</si>
  <si>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</si>
  <si>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0081949</t>
  </si>
  <si>
    <t>(POKRYTÍ 175 CM2) STERILNÍ VSTŘEBATELNÁ SÍŤKA 35X5CM</t>
  </si>
  <si>
    <t>0081950</t>
  </si>
  <si>
    <t>(POKRYTÍ 200 CM2) STERILNÍ VSTŘEBATELNÁ SÍŤKA 20X10CM</t>
  </si>
  <si>
    <t>0081984</t>
  </si>
  <si>
    <t>KRYTÍ ALGINÁTOVÉ SE STŘÍBREM</t>
  </si>
  <si>
    <t>10X20CM,TEGADERM ALGINATE AG,1KS</t>
  </si>
  <si>
    <t>0081986</t>
  </si>
  <si>
    <t>NPWT-RENASYS G PŘEVAZOVÝ SET MALÝ S</t>
  </si>
  <si>
    <t>S.PORT 69CM-KONC.15X10CM,2XGÁZA 15X17CM,FILM 20X30CM,NEAD.MŘÍŽKA 7,5X7,5CM,1KS</t>
  </si>
  <si>
    <t>0081988</t>
  </si>
  <si>
    <t>NPWT-RENASYS G PŘEVAZOVÝ SET STŘEDNÍ M</t>
  </si>
  <si>
    <t>S.PORT 69CM-KONC.15X10CM,2XGÁZA 15X17CM,FILM 20X30CM,NEAD.MŘÍŽKA 7,5X20CM,1KS</t>
  </si>
  <si>
    <t>0081990</t>
  </si>
  <si>
    <t>NPWT-RENASYS G PŘEVAZOVÝ SET VELKÝ L</t>
  </si>
  <si>
    <t>S.PORT 69CM-KONC.15X10CM,GÁZA 11,4X370CM,2XFILM20X30CM,2XNEAD.MŘÍŽ.7,5X20CM,1KS</t>
  </si>
  <si>
    <t>0081993</t>
  </si>
  <si>
    <t>NPWT-RENASYS G PŘEVAZOVÝ SET IRIGAČNÍ</t>
  </si>
  <si>
    <t>2XFR 30ML,4 VODĚOD.NÁPLAST,HYDROKOL.PROUŽEK,KUL.ASPIR.DRÉN 28FR,GÁZA,FILM,MŘÍŽKA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</si>
  <si>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</si>
  <si>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</si>
  <si>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</si>
  <si>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</si>
  <si>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</si>
  <si>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</si>
  <si>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0081996</t>
  </si>
  <si>
    <t>NPWT-RENASYS Y KONEKTOR</t>
  </si>
  <si>
    <t>YPSILON SPOJKA,1KS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</si>
  <si>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</si>
  <si>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</si>
  <si>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</si>
  <si>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</si>
  <si>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</si>
  <si>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</si>
  <si>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</si>
  <si>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</si>
  <si>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</si>
  <si>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</si>
  <si>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</si>
  <si>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</si>
  <si>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</si>
  <si>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</si>
  <si>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</si>
  <si>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</si>
  <si>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</si>
  <si>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</si>
  <si>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</si>
  <si>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</si>
  <si>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</si>
  <si>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</si>
  <si>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</si>
  <si>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</si>
  <si>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0082042</t>
  </si>
  <si>
    <t>10X18CM, NEADHERENTNÍ K RÁNĚ, 10KS; CENA ZA 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</si>
  <si>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</si>
  <si>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</si>
  <si>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</si>
  <si>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</si>
  <si>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</si>
  <si>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0082056</t>
  </si>
  <si>
    <t>NPWT-PĚNA DRENÁŽNÍ</t>
  </si>
  <si>
    <t>DO RÁNY,ČERNÁ,HRUBÉ PÓRY,POLYURETHAN,250X150X10MM,REF 12801,1KS</t>
  </si>
  <si>
    <t>0082057</t>
  </si>
  <si>
    <t>DO RÁNY,ČERNÁ,HRUBÉ PÓRY,POLYURETHAN,250X150X30MM,REF 12802,1KS</t>
  </si>
  <si>
    <t>0082058</t>
  </si>
  <si>
    <t>DO RÁNY,ČERNÁ,HRUBÉ PÓRY,POLYURETHAN,250X300X10MM,REF 12803,1KS</t>
  </si>
  <si>
    <t>0082059</t>
  </si>
  <si>
    <t>DO RÁNY,ČERNÁ,HRUBÉ PÓRY,POLYURETHAN,250X300X30MM,REF 12804,1KS</t>
  </si>
  <si>
    <t>0082065</t>
  </si>
  <si>
    <t>NPWT-PĚNA DRENÁŽNÍ BŘIŠNÍ</t>
  </si>
  <si>
    <t>DO RÁNY,ČERNÁ,HRUBÉ PÓRY,POLYURETHAN,380X250X30MM,REF 12813,1KS</t>
  </si>
  <si>
    <t>0082073</t>
  </si>
  <si>
    <t>KRYTÍ ABSORPČNÍ DRY MAX 50041</t>
  </si>
  <si>
    <t>20X22CM,SAVÉ JÁDRO 18X20CM,STERILNÍ,50KS; CENA ZA 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</si>
  <si>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</si>
  <si>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</si>
  <si>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</si>
  <si>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</si>
  <si>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</si>
  <si>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</si>
  <si>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</si>
  <si>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</si>
  <si>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</si>
  <si>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0082081</t>
  </si>
  <si>
    <t>40CMX60CM,Č.KAT.140-4060,1KS</t>
  </si>
  <si>
    <t>0082138</t>
  </si>
  <si>
    <t>NPWT-FÓLIE PRŮHLEDNÁ</t>
  </si>
  <si>
    <t>DO RÁNY,POLOLPROUSTNÝ FILM,POLYURETHAN,250X200MM,REF 12800,1KS</t>
  </si>
  <si>
    <t>0082140</t>
  </si>
  <si>
    <t>DO RÁNY,POLOLPROUSTNÝ FILM,POLYURETHAN,250X200MM,REF 12812,1KS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</si>
  <si>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</si>
  <si>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</si>
  <si>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</si>
  <si>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</si>
  <si>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</si>
  <si>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</si>
  <si>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</si>
  <si>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</si>
  <si>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</si>
  <si>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</si>
  <si>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</si>
  <si>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</si>
  <si>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</si>
  <si>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</si>
  <si>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</si>
  <si>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0082150</t>
  </si>
  <si>
    <t>NPWT-V.A.C. GRANUFOAM (PU PĚNA),TENKÉ KRYTÍ</t>
  </si>
  <si>
    <t>TENKÉ KRYTÍ(25,6X15X1,6CM),1KS</t>
  </si>
  <si>
    <t>0082153</t>
  </si>
  <si>
    <t>NPWT-FÓLIE KRYCÍ</t>
  </si>
  <si>
    <t>OKLUZIVNÍ FÓLIE (30,5X26CM),1KS</t>
  </si>
  <si>
    <t>0082200</t>
  </si>
  <si>
    <t>10X20 CM SE SILIKONOVOU VRSTVOU,10KS/BAL</t>
  </si>
  <si>
    <t>0082205</t>
  </si>
  <si>
    <t>KRYTÍ CHIRURGICKÉ AQUACEL SURGICA</t>
  </si>
  <si>
    <t>9x25CM,10KS/BAL</t>
  </si>
  <si>
    <t>0082206</t>
  </si>
  <si>
    <t>9x35CM,10KS/BAL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</si>
  <si>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</si>
  <si>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</si>
  <si>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</si>
  <si>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</si>
  <si>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</si>
  <si>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0082383</t>
  </si>
  <si>
    <t>JEHLA ASPIRAČNÍ PRO ODBĚR KOSTNÍ DŘENĚ 10-22 mm, 22-39</t>
  </si>
  <si>
    <t>ROCKET MARROWGAUGE NEEDLE  R56780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</si>
  <si>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</si>
  <si>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</si>
  <si>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</si>
  <si>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</si>
  <si>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</si>
  <si>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</si>
  <si>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0082410</t>
  </si>
  <si>
    <t>JEHLA BIOPTICKÁ JATERNÍ VAKUUM HEPASHOT</t>
  </si>
  <si>
    <t>VŠECHNY VELIKOSTI 16,17,18,19,20,21,22,23G/VCXXXXX</t>
  </si>
  <si>
    <t>0082411</t>
  </si>
  <si>
    <t>JEHLA BIOPTICKÁ - ASPIRAČNÍ STERNÁLNÍ MYELO</t>
  </si>
  <si>
    <t>VŠECHNY VELIKOSTI  14,15,16,18G/VIPXXXX/50,65MM</t>
  </si>
  <si>
    <t>0082412</t>
  </si>
  <si>
    <t>JEHLA BIOPTICKÁ - ASPIRAČNÍ STERNÁLNÍ ERGON.MYELO-T</t>
  </si>
  <si>
    <t>VŠECHNY VELIKOSTI  14,15,16,18G/VILXXXX/80,95MM</t>
  </si>
  <si>
    <t>0082414</t>
  </si>
  <si>
    <t>JEHLA TREPANOBIOPTICKÁ PRESSTO</t>
  </si>
  <si>
    <t>VŠECHNY VELIKOSTI 8,9,11,13G/VSXXXX/100,150MM</t>
  </si>
  <si>
    <t>0082416</t>
  </si>
  <si>
    <t>LOKALIZÁTOR PRSNÍCH LÉZÍ BIOMARC 8,9,10,11,13,14G</t>
  </si>
  <si>
    <t>040XXX(113,114,116 - 118,203,204,213,214,219 - 223,226 - 228,300,306,239)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</si>
  <si>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</si>
  <si>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</si>
  <si>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</si>
  <si>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</si>
  <si>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</si>
  <si>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</si>
  <si>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</si>
  <si>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</si>
  <si>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</si>
  <si>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</si>
  <si>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</si>
  <si>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</si>
  <si>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</si>
  <si>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</si>
  <si>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</si>
  <si>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</si>
  <si>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</si>
  <si>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</si>
  <si>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0082424</t>
  </si>
  <si>
    <t>20X20CM, HCB108, 5KS V BAL, CENA ZA 1 KS</t>
  </si>
  <si>
    <t>0082426</t>
  </si>
  <si>
    <t>KRYTÍ HYDROPOLYMEROVÉ S ADHEZIVNÍM OKRAJEM TIELLE PLUS HEEL</t>
  </si>
  <si>
    <t>20X26,5CM, 5 KS V BAL., CENA ZA 1 KS</t>
  </si>
  <si>
    <t>0082429</t>
  </si>
  <si>
    <t>KRYTÍ OBSAHUJÍCÍ ALGINÁTOVÁ VLÁKNA S VÝBORNÝM ČISTÍCÍM EFEKTEM ALGOST</t>
  </si>
  <si>
    <t>10x20CM, 3493, 10KS V BAL., CENA ZA 1 KS</t>
  </si>
  <si>
    <t>0082451</t>
  </si>
  <si>
    <t>JEHLA BIOPTICKÁ TRU CUT TYP PRO BIOPTICKÉ PISTOLE  RECHARGE</t>
  </si>
  <si>
    <t>RC, RCV,RCB,RCM 14 (16,18,20) - 10 (15,20,25.30,47 CM)</t>
  </si>
  <si>
    <t>0082454</t>
  </si>
  <si>
    <t>JEHLA BIOPTICKÁ ZAVÁDĚCÍ PRO KOAXIÁLNÍ HISTOLOGICKOU BIOPSII</t>
  </si>
  <si>
    <t>COAXIAL   CX 13 (15,17) - 45 (110,140 MM)</t>
  </si>
  <si>
    <t>0082479</t>
  </si>
  <si>
    <t>PUMPA INFUZNÍ PŘENOSNÁ JEDNORÁZOVÁ PRO CHEMOTERAPII</t>
  </si>
  <si>
    <t>ELASTOMERICKÁ ACCUFLO, ACCUFLUX</t>
  </si>
  <si>
    <t>0082480</t>
  </si>
  <si>
    <t>OXYGENÁTOR NEONATÁLNÍ, PEDIATRICKÝ S ARTERIÁLNÍM FILTREM</t>
  </si>
  <si>
    <t>HMO 10000, HMO 30000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</si>
  <si>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</si>
  <si>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</si>
  <si>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</si>
  <si>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</si>
  <si>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</si>
  <si>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</si>
  <si>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</si>
  <si>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</si>
  <si>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</si>
  <si>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</si>
  <si>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</si>
  <si>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</si>
  <si>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</si>
  <si>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</si>
  <si>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</si>
  <si>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</si>
  <si>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</si>
  <si>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</si>
  <si>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</si>
  <si>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</si>
  <si>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</si>
  <si>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</si>
  <si>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</si>
  <si>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</si>
  <si>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</si>
  <si>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</si>
  <si>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</si>
  <si>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</si>
  <si>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</si>
  <si>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</si>
  <si>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JEHLA BIOPTICKÁ ASPIRAČNÍ, S</t>
  </si>
  <si>
    <t>COAXIL NEEDLE BIP, HCCxxxxx</t>
  </si>
  <si>
    <t>0082498</t>
  </si>
  <si>
    <t>LOKALIZÁTOR PRSNÍCH LÉZÍ, BE</t>
  </si>
  <si>
    <t>MAM-O-GUIDE BIP, MOG57, MOG77, MOG107,</t>
  </si>
  <si>
    <t>0082499</t>
  </si>
  <si>
    <t>LOKALIZÁTOR PRSNÍCH LÉZÍ, ZN</t>
  </si>
  <si>
    <t>O-TWIST-MARKER BIP, OTM3.0SA, OTM3.0RA</t>
  </si>
  <si>
    <t>0082502</t>
  </si>
  <si>
    <t>LOKALIZÁTOR PRSNÍCH LÉZÍ HYDROMARK</t>
  </si>
  <si>
    <t>4010-03-XX-XX, 4010-04-09-XX,  4010-02-15-XX, 4010-01-X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</si>
  <si>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</si>
  <si>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</si>
  <si>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</si>
  <si>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</si>
  <si>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</si>
  <si>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</si>
  <si>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</si>
  <si>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</si>
  <si>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</si>
  <si>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</si>
  <si>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</si>
  <si>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</si>
  <si>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</si>
  <si>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0082508</t>
  </si>
  <si>
    <t>JEHLA 22G, DÉLKA 147MM, HROT 15MM, SMKC15-15 SIL</t>
  </si>
  <si>
    <t>0082731</t>
  </si>
  <si>
    <t>NPWT-V.A.C. INFOVAC KANYSTR S GELEM</t>
  </si>
  <si>
    <t>500ML KANYSTR S GELEM,1KS</t>
  </si>
  <si>
    <t>0082867</t>
  </si>
  <si>
    <t>NPWT-SET WATERLILY A RUKA/NOHA-PRO HOJENÍ RAN PODTLAKEM</t>
  </si>
  <si>
    <t>HADIČKA DREN.HADICE SACÍ,FÓLIE 60X45CM,GÁZA ANTIBAK.15X17CM,KÓD EU4002/A,1KS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</si>
  <si>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</si>
  <si>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</si>
  <si>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</si>
  <si>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</si>
  <si>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</si>
  <si>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</si>
  <si>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0082871</t>
  </si>
  <si>
    <t>NPWT-GÁZA ANTIBAKTERIÁLNÍ ROLE-PRO HOJENÍ RAN PODTLAKEM</t>
  </si>
  <si>
    <t>GÁZA ANTIBAKTERIÁLNÍ DO RÁNY-ROLE 11.4CMX3.7M,KÓD 3331/SA,1KS</t>
  </si>
  <si>
    <t>0082874</t>
  </si>
  <si>
    <t>NPWT-FÓLIE KRYCÍ,PŘEKRYTÍ PU-PĚNY-PRO HOJENÍ RAN PODTLAKEM</t>
  </si>
  <si>
    <t>FÓLIE,ADHEZIVNÍ KRYCÍ 33X25CM,KÓD MD40102/SA,1KS</t>
  </si>
  <si>
    <t>0082875</t>
  </si>
  <si>
    <t>FÓLIE,ADHEZIVNÍ KRYCÍ 60X45CM,KÓD MD40104/SA,1KS</t>
  </si>
  <si>
    <t>0082876</t>
  </si>
  <si>
    <t>NPWT-GÁZA ANTIBAKTERIÁLNÍ-PRO HOJENÍ RAN PODTLAKEM</t>
  </si>
  <si>
    <t>GÁZA ANTIBAKTERIÁLNÍ DO RÁNY 15X17CM,KÓD 6662/SA,1KS</t>
  </si>
  <si>
    <t>0083012</t>
  </si>
  <si>
    <t>KATETR HEMODIALYZAČNÍ NIAGARA SLIM CATH SE ZAVADĚČEM 5553X</t>
  </si>
  <si>
    <t>12.0F ROVNÝ 15CM, 20CM, 24CM</t>
  </si>
  <si>
    <t>0083013</t>
  </si>
  <si>
    <t>KATETR HEMODIALYZAČNÍ NIAGARA SLIM CATH SE ZAVADĚČEM 5554X</t>
  </si>
  <si>
    <t>12.0F ZAHNUTÝ 12CM, 15CM, 20CM</t>
  </si>
  <si>
    <t>0083016</t>
  </si>
  <si>
    <t>KATETR HEMODIALYZAČNÍ HEMOGLIDE, HEMOSTAR, SE ZAVADĚČEM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</si>
  <si>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</si>
  <si>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</si>
  <si>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</si>
  <si>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</si>
  <si>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</si>
  <si>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</si>
  <si>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0083041</t>
  </si>
  <si>
    <t>ROZTOKY REGENERAČNÍ</t>
  </si>
  <si>
    <t>BUFFER SOLUTION, ELUTION SOLUTION,IMMUNOSORBA PRESERVATION SOLUTION</t>
  </si>
  <si>
    <t>0083042</t>
  </si>
  <si>
    <t>KOLONA ADSORPČNÍ - IGG,IGM - IMMUNOSORBA  (1KUS) OPAK.POUŽITÍ</t>
  </si>
  <si>
    <t>VAZEBNÁ KAPACITA 1,2;OBJEM ADSORBERU 62,5ML,KAT.Č.9797201; IMMUNOSORBA CE (PHMB)</t>
  </si>
  <si>
    <t>0083046</t>
  </si>
  <si>
    <t>SET SEPAR.KE KOL. IG PRO;IG E;IG FLEX;LDL PRO;RHEO;IG OMNI 1(5);LDL</t>
  </si>
  <si>
    <t>SET 330-000-651, DISKOVÝ SEPRÁTOR 330-000-038</t>
  </si>
  <si>
    <t>0083055</t>
  </si>
  <si>
    <t>SET SEPARAČNÍ ADASORB VČ. KAPILÁRNÍ PLASMASEPARACE</t>
  </si>
  <si>
    <t>ADASORB-IMMUNOSORBA-ART-KIT, VARIANTA B:9798181,9797413</t>
  </si>
  <si>
    <t>0083056</t>
  </si>
  <si>
    <t>SET AUTOTRANSFÚZNÍ</t>
  </si>
  <si>
    <t>CELLTRANS AB300-10 PUR</t>
  </si>
  <si>
    <t>0083059</t>
  </si>
  <si>
    <t>EU3050 FILTR</t>
  </si>
  <si>
    <t>0083060</t>
  </si>
  <si>
    <t>CELLTRANS AB200-10 PUR</t>
  </si>
  <si>
    <t>0083067</t>
  </si>
  <si>
    <t>BALÍČEK PORODNICKÝ - ZV 79111;06713</t>
  </si>
  <si>
    <t>60550-62-S</t>
  </si>
  <si>
    <t>0083068</t>
  </si>
  <si>
    <t>DLAHA STERNÁLNÍ TITAN</t>
  </si>
  <si>
    <t>DLAHA UZAMYKATELNÁ STERNÁLNÍ 2.4 MM, PŘÍMÁ, 12 OTV., TITAN    460.019</t>
  </si>
  <si>
    <t>0083070</t>
  </si>
  <si>
    <t>DLAHA UZAMYKATELNÁ STERNÁLNÍ 2.4 MM, PŘÍMÁ, 20 OTV., TITAN    460.023</t>
  </si>
  <si>
    <t>0083072</t>
  </si>
  <si>
    <t>DLAHA UZAMYKATELNÁ STERNÁLNÍ 2.4 MM, TVAR HVĚZDY, TITAN    460.035, 036</t>
  </si>
  <si>
    <t>0083073</t>
  </si>
  <si>
    <t>ŠROUB STARDRIVE LATERÁLNÍ TITAN</t>
  </si>
  <si>
    <t>ŠROUB KYČELNÍ STARDRIVE PR. 6.5 MM, L 60-130 MM, PRO LFN, TAN    04.003.022-036</t>
  </si>
  <si>
    <t>0083074</t>
  </si>
  <si>
    <t>ŠROUB ZAJIŠŤOVACÍ STARDRIVE PR. 6.0 MM, DÉLKA 26-100 MM, TITAN    04.005.616-690</t>
  </si>
  <si>
    <t>0083075</t>
  </si>
  <si>
    <t>JEHLA INTRAOSEÁLNÍ PRO OBÉZNÍ DOSPĚLÉ</t>
  </si>
  <si>
    <t>NAD 40KG, OBJ.Č.9079, 5KS</t>
  </si>
  <si>
    <t>0083090</t>
  </si>
  <si>
    <t>NÁHRADA KOLENNÍHO KLOUBU MULTIGEN PLUS-CCK REVIZNÍ CEMENT.</t>
  </si>
  <si>
    <t>KOMPONENTA FEMORÁLNÍ COCRMO,6615.09.010 AŽ 050</t>
  </si>
  <si>
    <t>0083093</t>
  </si>
  <si>
    <t>NÁHR. RAMENNÍ SMR HLAVICE HUMERÁLNÍ</t>
  </si>
  <si>
    <t>HLAVICE HUMERÁLNÍ (FECRNIMNMONBN) 1322.07.420,440,460,480,500,520,540</t>
  </si>
  <si>
    <t>APLIKÁTOR OČNÍ RU6.A033</t>
  </si>
  <si>
    <t>TYP CXS</t>
  </si>
  <si>
    <t>PZT_81</t>
  </si>
  <si>
    <t>0083107</t>
  </si>
  <si>
    <t>APLIKÁTOR OČNÍ RU6.A04</t>
  </si>
  <si>
    <t>TYP CCA</t>
  </si>
  <si>
    <t>0083112</t>
  </si>
  <si>
    <t>APLIKÁTOR OČNÍ RU6.A09</t>
  </si>
  <si>
    <t>TYP COB</t>
  </si>
  <si>
    <t>0083119</t>
  </si>
  <si>
    <t>SÍŤKA KÝLNÍ TITANIZOVANÁ TIMESH EXTRALIGHT 16G/M2</t>
  </si>
  <si>
    <t>ROZMĚR 10X15 CM, KAT. ČÍS. GFE:6000004</t>
  </si>
  <si>
    <t>0083120</t>
  </si>
  <si>
    <t>SÍŤKA KÝLNÍ TITANIZOVANÁ TIMESH LIGHT 35G/M2</t>
  </si>
  <si>
    <t>ROZMĚR 10X15 CM, KAT. ČÍS. GFE:6000001</t>
  </si>
  <si>
    <t>0083122</t>
  </si>
  <si>
    <t>ROZMĚR 15X15 CM, KAT. ČÍS. GFE:6000030</t>
  </si>
  <si>
    <t>0083123</t>
  </si>
  <si>
    <t>SÍŤKA KÝLNÍ TITANIZOVANÁ TIMESH EXTRALIGHT 16G/M2, LIGHT 35G/M2</t>
  </si>
  <si>
    <t>ROZMĚR 20X15 CM, KAT. ČÍS. GFE:6000028, GFE:6000016</t>
  </si>
  <si>
    <t>0083126</t>
  </si>
  <si>
    <t>SÍŤKA KÝLNÍ TITANIZOVANÁ TIMESH STRONG 65G/M2</t>
  </si>
  <si>
    <t>ROZMĚR 30X30 CM, KAT. ČÍS. GFE:6000426</t>
  </si>
  <si>
    <t>0083129</t>
  </si>
  <si>
    <t>SÍŤKA KÝLNÍ TITANIZOVANÁ TISURE LIGHT 35G/M2</t>
  </si>
  <si>
    <t>ROZMĚR 7X10 CM, CENTRÁLNÍ OTVOR PRŮM.22 MM, KAT. ČÍS. GFE:6000438</t>
  </si>
  <si>
    <t>0083130</t>
  </si>
  <si>
    <t>SÍŤKA KÝLNÍ TITANIZOVANÁ TISURE STRONG 65G/M2</t>
  </si>
  <si>
    <t>ROZMĚR 7X10 CM, CENTRÁLNÍ OTVOR PRŮM.22 MM, KAT. ČÍS. GFE:6000440</t>
  </si>
  <si>
    <t>0083140</t>
  </si>
  <si>
    <t>PLÁŠŤ JAMKY NECEM. - TYP S.F./II/B3, 46, 48, 50</t>
  </si>
  <si>
    <t>[332332,332334,332336]</t>
  </si>
  <si>
    <t>0083141</t>
  </si>
  <si>
    <t>PLÁŠŤ JAMKY NECEM. - TYP S.F./II/B3, 52, 54, 56</t>
  </si>
  <si>
    <t>[332338,332340,332342]</t>
  </si>
  <si>
    <t>0083142</t>
  </si>
  <si>
    <t>PLÁŠŤ JAMKY NECEM. - TYP S.F./II/B3, 58, 60, 62</t>
  </si>
  <si>
    <t>[332344,332346,332348]</t>
  </si>
  <si>
    <t>0083143</t>
  </si>
  <si>
    <t>PLÁŠŤ JAMKY NECEM. - TYP S.F./II/B3, 64, 66, 68</t>
  </si>
  <si>
    <t>[332350,332352,332354]</t>
  </si>
  <si>
    <t>0083155</t>
  </si>
  <si>
    <t>VLOŽKA PE JAMKY NECEM. TYP S.F./II/N 40,42,44/22,46-68/28</t>
  </si>
  <si>
    <t>[332498;499,500;502;504;506;508;510;512;514;516;518;520;522;524]</t>
  </si>
  <si>
    <t>0083160</t>
  </si>
  <si>
    <t>VLOŽKA PE JAMKY NECEM. TYP S.F./II/10 40,42,44/22,46-68/28</t>
  </si>
  <si>
    <t>[332528;29;30;32;34;36;38;40;42;44;46;48;50;52;54]</t>
  </si>
  <si>
    <t>0083165</t>
  </si>
  <si>
    <t>VLOŽKA PE JAMKY NECEM. TYP S.F./II/10P 48,50,52,54,56,58,60/28</t>
  </si>
  <si>
    <t>[332564;66;68;70;72;74;76]</t>
  </si>
  <si>
    <t>0083168</t>
  </si>
  <si>
    <t>VLOŽKA PE JAMKY NECEM. TYP S.F./II/N 50,52,54,56,58,60,62,64,66,68/32</t>
  </si>
  <si>
    <t>[332606;08;10;12;14;16;18;20;22;24]</t>
  </si>
  <si>
    <t>0083172</t>
  </si>
  <si>
    <t>VLOŽKA PE JAMKY NECEM. TYP S.F./II/10 50-68/32</t>
  </si>
  <si>
    <t>[332636;38;40;42;44;46;48;50;52;54]</t>
  </si>
  <si>
    <t>0083185</t>
  </si>
  <si>
    <t>NÁHRADA KYČELNÍHO KLOUBU</t>
  </si>
  <si>
    <t>HLAVICE KOVOVÁ CO, 32 KUŽEL 12/14 S-L,(326770,326772,326774)</t>
  </si>
  <si>
    <t>0083186</t>
  </si>
  <si>
    <t>HLAVICE KOVOVÁ CO, 32, KUŽEL 12/14 XL, XXL (326776,326778)</t>
  </si>
  <si>
    <t>0083188</t>
  </si>
  <si>
    <t>ENDOPROTÉZA CERVIKO. KYČ. KLOUBU CEM. TYP CSB - 38, 40, 42</t>
  </si>
  <si>
    <t>[315900,315902,315904]</t>
  </si>
  <si>
    <t>0083189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</si>
  <si>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</si>
  <si>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</si>
  <si>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</si>
  <si>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</si>
  <si>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</si>
  <si>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0083191</t>
  </si>
  <si>
    <t>ENDOPROTÉZA CERVIKO. KYČ. KLOUBU CEM. TYP CSB - 56</t>
  </si>
  <si>
    <t>[315918]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</si>
  <si>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</si>
  <si>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</si>
  <si>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</si>
  <si>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</si>
  <si>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</si>
  <si>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</si>
  <si>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</si>
  <si>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HLAVICE KOVOVÁ TEP  CO, 28, KUŽEL 12/14  XXL</t>
  </si>
  <si>
    <t>[326745]</t>
  </si>
  <si>
    <t>0083197</t>
  </si>
  <si>
    <t>HLAVICE KOVOVÁ TEP  AK, 28, 32, KUŽEL 12/14  XXL</t>
  </si>
  <si>
    <t>[326545, 326500]</t>
  </si>
  <si>
    <t>0083199</t>
  </si>
  <si>
    <t>DŘÍK CEP CEM .- TYP CSB,KUŽEL. KRČEK 12/14 - VEL.1,2,3</t>
  </si>
  <si>
    <t>[317031,317032,317033]</t>
  </si>
  <si>
    <t>0083202</t>
  </si>
  <si>
    <t>DLAHA LCP DHS OCEL</t>
  </si>
  <si>
    <t>DLAHA LCP DHS 130-150ST, 16-20 OTV, D38/284-348 MM, OCEL    02.224.216-299</t>
  </si>
  <si>
    <t>0083204</t>
  </si>
  <si>
    <t>ŠROUB SPIRÁLNÍ DHS STERILNÍ TITAN</t>
  </si>
  <si>
    <t>ŠROUB SPIRÁLNÍ DHS PR. 12.5 MM, D 65-145 MM, OCEL, STERILNÍ    02.224.065S-145S</t>
  </si>
  <si>
    <t>0083205</t>
  </si>
  <si>
    <t>DLAHA LCP PÁNEV SYMFÝZA OCEL</t>
  </si>
  <si>
    <t>DLAHA NA SYMFÝZU 3.5 KOAX , 4-6 OTV, DÉLKA 57-78MM, OCEL  02.100.004-006,014-016</t>
  </si>
  <si>
    <t>0083208</t>
  </si>
  <si>
    <t>DLAHA LCP REKONSTRUKČNÍ PÁNEV OCEL</t>
  </si>
  <si>
    <t>DLAHA REKON. 3.5 KOAX, PŘÍMÁ, 3-9 OTV, D 39-117 MM, OCEL    02.100.103-109</t>
  </si>
  <si>
    <t>0083209</t>
  </si>
  <si>
    <t>DLAHA LCP NIZKOPROFILOVÁ  REKONSTRUKČNÍ PÁNEV OCEL</t>
  </si>
  <si>
    <t>DLAHA REKON. 3.5 NÍZKÁ, PŘÍMÁ, 10-14 OTV, D 130-182 MM, OCEL    245.030-034</t>
  </si>
  <si>
    <t>0083210</t>
  </si>
  <si>
    <t>DLAHA REKON. 3.5 NÍZKÁ, PŘÍMÁ, 15-20 OTV, D 195-260 MM, OCEL    245.035-039</t>
  </si>
  <si>
    <t>0083211</t>
  </si>
  <si>
    <t>DLAHA REKON. 3.5 NÍZKÁ, PŘÍMÁ, 3-9 OTV, D 39-117 MM, OCEL    245.023-029</t>
  </si>
  <si>
    <t>DLAHA REKON. 3.5 NÍZKÁ, ZAHNUTÁ (R108), 6-16 OTV, D 78-208 MM, OCEL  245.876-916</t>
  </si>
  <si>
    <t>0083216</t>
  </si>
  <si>
    <t>DLAHA REKON. TVAR J 3.5 KOAX, (R88), 10-16 OTV, D 130-208MM, OCEL 02.100.360-367</t>
  </si>
  <si>
    <t>0083217</t>
  </si>
  <si>
    <t>DLAHA REKON. TVARU J 3.5 NÍZKÁ, 10-16 OTV, D 130-208 MM, OCEL    245.920-936</t>
  </si>
  <si>
    <t>0083221</t>
  </si>
  <si>
    <t>DLAHA LCP TIBIE DISTÁLNÍ ANTEROLATERÁLNÍ MALÝ FRAGMENT OCEL TI</t>
  </si>
  <si>
    <t>DLAHA LCP 3.5 NA DIST. TIBII, ANTEROLAT., 15-21 OTV., D 210-288 MM   X41.450-457</t>
  </si>
  <si>
    <t>0083226</t>
  </si>
  <si>
    <t>DLAHA LCP DIST. TIBIE 3.5, ANTEROLAT., 7 OTV, D 104 MM, OCEL    241.442-443</t>
  </si>
  <si>
    <t>0083227</t>
  </si>
  <si>
    <t>DLAHA LCP 3.5 NA DIST. TIBII, ANTEROLAT., 5-13 OTV., D 80-184 MM   X41.440-449</t>
  </si>
  <si>
    <t>0083228</t>
  </si>
  <si>
    <t>DLAHA LCP TIBIE DISTÁLNÍ MEDIÁLNÍ MALÝ FRAGMENT OCEL TITAN</t>
  </si>
  <si>
    <t>DLAHA LCP DIST.TIBIE 3.5,MED.,DŘÍK 12-14 OTV,D 220-246 MM,OCEL TI 0X.112.526-531</t>
  </si>
  <si>
    <t>0083230</t>
  </si>
  <si>
    <t>DLAHA LCP DIST. TIBIE 3.5,MED.,DŘÍK 4-6 OTV,D 116-142 MM,OCEL TI 0X.112.510-515</t>
  </si>
  <si>
    <t>DLAHA LCP TIBIE DISTÁLNÍ MEDIÁLNÍ MALÝ FRAGMENT TITAN</t>
  </si>
  <si>
    <t>DLAHA LCP DIST. TIBIE 3.5, MED., DŘÍK 8-10 OTV, D 168-194 MM, TITAN  438.704-707</t>
  </si>
  <si>
    <t>0083233</t>
  </si>
  <si>
    <t>DLAHA LCP DIST. TIBIE 3.5,MED.,DŘÍK 8-10 OTV,D 172-194 MM,OCEL TI 0X.112.518-523</t>
  </si>
  <si>
    <t>0083234</t>
  </si>
  <si>
    <t>DLAHA LCP RADIUS DISTÁLNÍ MINI FRAGMNET OCEL TITAN</t>
  </si>
  <si>
    <t>DLAHA LCP DRP 2.4, VOL., EXTRAART, DŘÍK 3 OTV, HLAVA 4-5 OTV    X42.458-467</t>
  </si>
  <si>
    <t>0083235</t>
  </si>
  <si>
    <t>DLAHA LCP DRP 2.4, VOL., EXTRAART, DŘÍK 5 OTV, HLAVA 4-5 OTV    X42.459-468</t>
  </si>
  <si>
    <t>0083237</t>
  </si>
  <si>
    <t>DLAHA LCP KONDYLÁRNÍ VELKÝ FRAGMENT OCEL TITAN</t>
  </si>
  <si>
    <t>DLAHA KONDYLÁRNÍ LCP 4.5/5.0, 6-22 OTV, D 170-458MM  0X.001.300-332, X22.656-669</t>
  </si>
  <si>
    <t>0083241</t>
  </si>
  <si>
    <t>DLAHA LCP A VA-LCP OLEKRANON MALÝ FRAGMENT OCEL TITAN</t>
  </si>
  <si>
    <t>DLAHA LCP A VA-LCP 3.5 NA OLEKRANON, 2-8 OTV.</t>
  </si>
  <si>
    <t>0083242</t>
  </si>
  <si>
    <t>DLAHA LCP OLEKRANON MALÝ FRAGMENT OCEL TITAN</t>
  </si>
  <si>
    <t>DLAHA LCP 3.5 NA OLEKRANON, 8-12 OTV., DÉLKA 163-216 MM   X36.508-513</t>
  </si>
  <si>
    <t>0083243</t>
  </si>
  <si>
    <t>DLAHA LCP RADIUS PROXIMÁLNÍ MINI FRAGMENT OCEL TITAN</t>
  </si>
  <si>
    <t>DLAHA LCP NA PROX. RADIUS 2.4, PRO HLAVU RADIA, D 37.5-55.5 MM   X41.680-685</t>
  </si>
  <si>
    <t>0083246</t>
  </si>
  <si>
    <t>DLAHA LCP NA PROX. RADIUS 2.4, PRO KRČEK RADIA, D 32-50 MM   X41.690-692</t>
  </si>
  <si>
    <t>0083249</t>
  </si>
  <si>
    <t>DLAHA LCP  MINI FRAGMENT OCEL TITAN</t>
  </si>
  <si>
    <t>DLAHA PRO KOREKCI ROTACE 1.5/2.0, LCP 2.0, 4-5 OTV   X46.354-355, X47.354-355</t>
  </si>
  <si>
    <t>0083250</t>
  </si>
  <si>
    <t>DLAHA LCP FEMUR PROXIMÁLNÍ VELKÝ FRAGMENT OCEL</t>
  </si>
  <si>
    <t>DLAHA LCP PROX FEM 4.5/5.0, DŘÍK 10-18 OTV, D 283-427 MM, OCEL    242.110-818</t>
  </si>
  <si>
    <t>0083251</t>
  </si>
  <si>
    <t>DLAHA LCP PROX FEM 4.5/5.0, DŘÍK 2-8 OTV, D 139-247 MM, OCEL    242.102-808</t>
  </si>
  <si>
    <t>0083252</t>
  </si>
  <si>
    <t>DLAHA LCP PROX FEM S HÁKEM 4.5/5.0, DŘÍK 10-18 OTV, D 277-421 MM    242.124</t>
  </si>
  <si>
    <t>0083253</t>
  </si>
  <si>
    <t>DLAHA LCP PROX FEM S HÁKEM 4.5/5.0, DŘÍK 2-8 OTV, D 133-241 MM   242.120-123</t>
  </si>
  <si>
    <t>0083256</t>
  </si>
  <si>
    <t>DLAHA LCP TIBIE PROXIMÁLNÍ MALÝ FRAGMENT OCEL TITAN</t>
  </si>
  <si>
    <t>DLAHA LCP PROX TIBIÁLNÍ 3.5, MEDIÁLNÍ, DŘÍK 4-8 OTV, D 94-145 MM    X39.954-959</t>
  </si>
  <si>
    <t>0083257</t>
  </si>
  <si>
    <t>DLAHA LCP PROX TIBIÁLNÍ 4.5, MED, DŘÍK 10-16 OTV, D 214-322 MM    X39.990-997</t>
  </si>
  <si>
    <t>0083258</t>
  </si>
  <si>
    <t>DLAHA LCP PROX TIBIÁLNÍ 4.5, MEDIÁLNÍ, DŘÍK 4-8 OTV, D 106-178 MM    X39.984-989</t>
  </si>
  <si>
    <t>0083259</t>
  </si>
  <si>
    <t>DLAHA LCP VA-LCP TIBIE PROXIMÁLNÍ MALÝ FRAGMENT OCEL TITAN</t>
  </si>
  <si>
    <t>DLAHA LCP A VA-LCP PROX TIBIE 3.5, DŘÍK 10-16 OTV.</t>
  </si>
  <si>
    <t>0083261</t>
  </si>
  <si>
    <t>DLAHA LCP A VA-LCP TIBIE PROXIMÁLNÍ MALÝ FRAGMENT OCEL TITAN</t>
  </si>
  <si>
    <t>DLAHA LCP A VA-LCP PROX TIBIE 3.5, DŘÍK 4-8 OTV.</t>
  </si>
  <si>
    <t>0083263</t>
  </si>
  <si>
    <t>DLAHA LCP TIBIE PROXIMÁLNÍ LATERÁLNÍ MALÝ FRAGMENT OCEL TITAN</t>
  </si>
  <si>
    <t>DLAHA LCP PROX TIBIE 3.5, LAT, DŘÍK 8-10 OTV, D 133-159 MM    X39.938-941</t>
  </si>
  <si>
    <t>0083265</t>
  </si>
  <si>
    <t>DLAHA LCP OCEL NOHA MINI FRAGMENT TITAN</t>
  </si>
  <si>
    <t>DLAHA ÚHLOVĚ STABILNÍ KUBOIDNÍ 2.4    0X.100.021-022</t>
  </si>
  <si>
    <t>0083266</t>
  </si>
  <si>
    <t>DLAHA ÚHLOVĚ STABILNÍ NAVIKULÁRNÍ 2.4    0X.100.020</t>
  </si>
  <si>
    <t>ŠROUB LCP KANYLOVANÝ OCEL</t>
  </si>
  <si>
    <t>ŠROUB KÓNICKÝ KANYLOVANÝ PR 7.3 MM, KR. ZÁV., D 50-75 MM, OCEL    02.207.450-475</t>
  </si>
  <si>
    <t>0083273</t>
  </si>
  <si>
    <t>ŠROUB KÓNICKÝ KANYLOVANÝ PR. 5.0 MM, DÉLKA 80-95 MM, OCEL    02.205.280-295</t>
  </si>
  <si>
    <t>0083275</t>
  </si>
  <si>
    <t>ŠROUB KÓNICKÝ KANYLOVANÝ PR. 7.3 MM, DÉLKA 80-95 MM, OCEL    02.207.280-295</t>
  </si>
  <si>
    <t>0083285</t>
  </si>
  <si>
    <t>ŠROUB LCP KANYLOVANÝ OCEL TITAN</t>
  </si>
  <si>
    <t>ŠROUB LCP KANYLOVANÝ PR. 5.0 MM, DÉLKA 25-45 MM    0X.205.025-045</t>
  </si>
  <si>
    <t>0083287</t>
  </si>
  <si>
    <t>ŠROUB LCP KANYLOVANÝ PR. 5.0 MM, DÉLKA 80-105 MM    0X.205.080-105</t>
  </si>
  <si>
    <t>0083288</t>
  </si>
  <si>
    <t>ŠROUB LCP KANYLOVANÝ PR. 7.3 MM, DÉLKA 110-145 MM, OCEL    02.207.110-145</t>
  </si>
  <si>
    <t>0083289</t>
  </si>
  <si>
    <t>ŠROUB LCP KANYLOVANÝ PR. 7.3 MM, DÉLKA 20-45 MM, OCEL    02.207.020-045</t>
  </si>
  <si>
    <t>0083290</t>
  </si>
  <si>
    <t>ŠROUB LCP KANYLOVANÝ PR. 7.3 MM, DÉLKA 50-75 MM, OCEL    02.207.050-075</t>
  </si>
  <si>
    <t>0083291</t>
  </si>
  <si>
    <t>ŠROUB LCP KANYLOVANÝ PR. 7.3 MM, DÉLKA 80-105 MM, OCEL    02.207.080-105</t>
  </si>
  <si>
    <t>0083292</t>
  </si>
  <si>
    <t>ŠROUB LCP PERIPROTETICKÝ OCEL</t>
  </si>
  <si>
    <t>ŠROUB LCP PERIPROT. PR. 5.0 MM, D 8-18 MM, OCEL    02.221.458-518, 222.402-404</t>
  </si>
  <si>
    <t>0083302</t>
  </si>
  <si>
    <t>KOTVA TI</t>
  </si>
  <si>
    <t>129771263</t>
  </si>
  <si>
    <t>0083305</t>
  </si>
  <si>
    <t>8 X 300; 315 MM   129776060;-6070</t>
  </si>
  <si>
    <t>0083306</t>
  </si>
  <si>
    <t>8 X 330; 345; 360 MM   129776080;-6090;-6100</t>
  </si>
  <si>
    <t>0083308</t>
  </si>
  <si>
    <t>HŘEB NITRODŘEŇOVÝ TIBIÁLNÍ TI</t>
  </si>
  <si>
    <t>8 X 270; 285 MM   129776043;-6053</t>
  </si>
  <si>
    <t>0083309</t>
  </si>
  <si>
    <t>8 X 300; 315 MM   129776063;-6073</t>
  </si>
  <si>
    <t>0083310</t>
  </si>
  <si>
    <t>8 X 330; 345; 360 MM   129776083;-6093;-6103</t>
  </si>
  <si>
    <t>0083311</t>
  </si>
  <si>
    <t>9 X 270; 285 MM   129776110;-6120</t>
  </si>
  <si>
    <t>0083312</t>
  </si>
  <si>
    <t>9 X 300; 315 MM   129776130;-6140</t>
  </si>
  <si>
    <t>0083313</t>
  </si>
  <si>
    <t>9 X 330; 345; 360; 375 MM   129776150,-6160;-6170;-6180</t>
  </si>
  <si>
    <t>0083314</t>
  </si>
  <si>
    <t>9 X 390; 405; 420 MM   129776190;-6490;-6500</t>
  </si>
  <si>
    <t>0083316</t>
  </si>
  <si>
    <t>9 X 300; 315 MM   129776133;-6143</t>
  </si>
  <si>
    <t>0083317</t>
  </si>
  <si>
    <t>9 X 330; 345; 360; 375 MM   129776153,-6163;-6173;-6183</t>
  </si>
  <si>
    <t>9 X 390; 405; 420 MM   129776193;-6493;-6503</t>
  </si>
  <si>
    <t>0083320</t>
  </si>
  <si>
    <t>10 X 300; 315 MM   129776220;-6230</t>
  </si>
  <si>
    <t>0083321</t>
  </si>
  <si>
    <t>10 X 330; 345; 360; 375 MM   129776240;-6250;-6260;-6270</t>
  </si>
  <si>
    <t>0083324</t>
  </si>
  <si>
    <t>10 X 270; 285 MM   129776203;-6213</t>
  </si>
  <si>
    <t>0083325</t>
  </si>
  <si>
    <t>10 X 300; 315 MM   129776223;-6233</t>
  </si>
  <si>
    <t>0083326</t>
  </si>
  <si>
    <t>10 X 330; 345; 360; 375 MM   129776243;-6253;-6263;-6273</t>
  </si>
  <si>
    <t>0083327</t>
  </si>
  <si>
    <t>10 X 390; 405 MM   129776283;-6293</t>
  </si>
  <si>
    <t>0083328</t>
  </si>
  <si>
    <t>10 X 420 MM   129776303</t>
  </si>
  <si>
    <t>0083329</t>
  </si>
  <si>
    <t>11 X 270 MM   129776310</t>
  </si>
  <si>
    <t>0083330</t>
  </si>
  <si>
    <t>11 X 285; 300 MM   129776320;-6330</t>
  </si>
  <si>
    <t>0083331</t>
  </si>
  <si>
    <t>11 X 315; 330; 345 MM   129776340;-6350;-6360</t>
  </si>
  <si>
    <t>0083335</t>
  </si>
  <si>
    <t>11 X 315; 330; 345 MM   129776343;-6353;-6363</t>
  </si>
  <si>
    <t>0083343</t>
  </si>
  <si>
    <t>12 X 315; 330; 345 MM   129776433;-6443;-6453</t>
  </si>
  <si>
    <t>0083355</t>
  </si>
  <si>
    <t>SE SNÍŽENÝM ZÁVITEM; 3,5 X 20 AŽ 70 MM   129776551 AŽ -6741</t>
  </si>
  <si>
    <t>0083384</t>
  </si>
  <si>
    <t>SE SNÍŽENÝM ZÁVITEM; 3,5 X 20 AŽ 70 MM   129776554 AŽ -6744</t>
  </si>
  <si>
    <t>0083386</t>
  </si>
  <si>
    <t>10 X 285; 300 MM   129776760;-6770</t>
  </si>
  <si>
    <t>0083387</t>
  </si>
  <si>
    <t>10 X 315; 330; 345 MM   129776780;-6790;-6800</t>
  </si>
  <si>
    <t>0083388</t>
  </si>
  <si>
    <t>10 X 360; 375; 390 MM   129776810;-6820;-6830</t>
  </si>
  <si>
    <t>0083389</t>
  </si>
  <si>
    <t>10 X 405; 420 MM   129776840;-6850</t>
  </si>
  <si>
    <t>0083393</t>
  </si>
  <si>
    <t>10 X 360; 375; 390 MM   129776813;-6823;-6833</t>
  </si>
  <si>
    <t>T-DLAHA ÚHLOVÁ ÚHLOVĚ STABILNÍ</t>
  </si>
  <si>
    <t>3 X 3; 4; 5 OTVORŮ;  PRAVÁ   129776950 AŽ -6970;  LEVÁ   129777760 AŽ -7780</t>
  </si>
  <si>
    <t>0083401</t>
  </si>
  <si>
    <t>T-DLAHA ÚHLOVĚ STABILNÍ</t>
  </si>
  <si>
    <t>3X4; 3X5; 4X4; 4X6 OTVORŮ;  L=46; 54; 46; 62 MM   129776980; -6990; -7000; -7010</t>
  </si>
  <si>
    <t>0083404</t>
  </si>
  <si>
    <t>T-DLAHA ÚHLOVÁ ÚHLOVĚ STABILNÍ TI</t>
  </si>
  <si>
    <t>3 X 3; 4; 5 OTVORŮ;  PRAVÁ   129776953 AŽ -6973;  LEVÁ   129777763 AŽ -7783</t>
  </si>
  <si>
    <t>0083408</t>
  </si>
  <si>
    <t>T-DLAHA ÚHLOVĚ STABILNÍ TI</t>
  </si>
  <si>
    <t>3X4; 3X5; 4X4; 4X6 OTVORŮ;  L=46; 54; 46; 62 MM   129776983; -6993; -7003; -7013</t>
  </si>
  <si>
    <t>0083435</t>
  </si>
  <si>
    <t>ŠROUB UZAMYKATELNÝ,SAMOŘEZNÝ,OCEL</t>
  </si>
  <si>
    <t>3,5 X 8 AŽ 75 MM,129777021-7281; 3,5 X 80-105MM,39712971,4801-4851</t>
  </si>
  <si>
    <t>0083462</t>
  </si>
  <si>
    <t>ŠROUB UZAMYKATELNÝ,SAMOŘEZNÝ,TITAN</t>
  </si>
  <si>
    <t>3,5 X 8 AŽ 75 MM,129777024-7284; 3,5 X 80-105MM;39712971,4804-4854</t>
  </si>
  <si>
    <t>0083471</t>
  </si>
  <si>
    <t>DLAHA REKONSTRUKČNÍ ÚHLOVĚ STABILNÍ</t>
  </si>
  <si>
    <t>4 AŽ 12 OTVORŮ   129777330 AŽ -7410</t>
  </si>
  <si>
    <t>0083481</t>
  </si>
  <si>
    <t>DLAHA REKONSTRUKČNÍ ÚHLOVĚ STABILNÍ TI</t>
  </si>
  <si>
    <t>4 AŽ 12 OTVORŮ   129777333 AŽ -7413</t>
  </si>
  <si>
    <t>0083483</t>
  </si>
  <si>
    <t>HŘEB REKONSTRUKČNÍ TI</t>
  </si>
  <si>
    <t>PRAVÝ; 12 X 320; 340 MM   129790493;-0513</t>
  </si>
  <si>
    <t>0083485</t>
  </si>
  <si>
    <t>PRAVÝ; 12 X 360; 380; 400 MM   129790533;-0553;-0573</t>
  </si>
  <si>
    <t>0083486</t>
  </si>
  <si>
    <t>LEVÝ; 12 X 360; 380; 400 MM   129790543;-0563;-0583</t>
  </si>
  <si>
    <t>PRAVÝ; 12 X 420; 440 MM   129790593;-0613</t>
  </si>
  <si>
    <t>0083502</t>
  </si>
  <si>
    <t>SE SNÍŽENÝM ZÁVITEM; 5 X 25 AŽ 90 MM   129799631 AŽ -9761</t>
  </si>
  <si>
    <t>0083516</t>
  </si>
  <si>
    <t>SE SNÍŽENÝM ZÁVITEM; 5 X 25 AŽ 90 MM   129799634 AŽ -9764</t>
  </si>
  <si>
    <t>0083519</t>
  </si>
  <si>
    <t>SÍŤKA VICRYL-PROLENE 15X10 CM,PVM2N3</t>
  </si>
  <si>
    <t>0083522</t>
  </si>
  <si>
    <t>HŘEB ARTRODÉZY HLEZNA TITANOVÝ VERSANAIL</t>
  </si>
  <si>
    <t>VEL. 10 AŽ 12X150MM AŽ 250MM, 800710015-800712025</t>
  </si>
  <si>
    <t>0083523</t>
  </si>
  <si>
    <t>NÁSTAVEC K SHAVERU FRÉZA FMS STERILNÍ</t>
  </si>
  <si>
    <t>287255-287535, VEL. 2,9-5,0</t>
  </si>
  <si>
    <t>0083524</t>
  </si>
  <si>
    <t>NÁSTAVEC K SHAVERU FRÉZA FMS, FMS NEXTRA STERILNÍ KULATÝ</t>
  </si>
  <si>
    <t>287735-287885, 283055-283885, VEL.2,0-5,5</t>
  </si>
  <si>
    <t>0083525</t>
  </si>
  <si>
    <t>NÁSTAVEC K SHAVERU FRÉZA FMS NESTERILNÍ</t>
  </si>
  <si>
    <t>287250-287530, VEL. 2,9-5,0;  PRO 5 POUŽITÍ - CENA = ZA 1 POUŽITÍ</t>
  </si>
  <si>
    <t>0083526</t>
  </si>
  <si>
    <t>NÁSTAVEC K SHAVERU FRÉZA FMS NESTERILNÍ KULATÝ</t>
  </si>
  <si>
    <t>287730-287880, VEL. 2,0-5,5;  PRO 5 POUŽITÍ - CENA = ZA 1 POUŽITÍ</t>
  </si>
  <si>
    <t>0083527</t>
  </si>
  <si>
    <t>KOTVIČKA TITANOVÁ PRO STABILIZACI RAMENE GII</t>
  </si>
  <si>
    <t>222983</t>
  </si>
  <si>
    <t>0083528</t>
  </si>
  <si>
    <t>KOTVIČKA VSTŘEBATELNÁ RAPIDLOC PRO SUTURU MENISKU</t>
  </si>
  <si>
    <t>228310,228311,228312</t>
  </si>
  <si>
    <t>0083529</t>
  </si>
  <si>
    <t>SÍŤKA KÝLNÍ INGUINÁLNÍ/VENTRÁLNÍ/PUPEČNÍ ULTRAPRO EXTRAPER.</t>
  </si>
  <si>
    <t>SÍŤKA ČÁST.VSTŘEBATEL.MAKROPOR.PROLENE+MONOCRYL,UHSM,UHSL,UHSOV,12X5CM,12X6CM</t>
  </si>
  <si>
    <t>0083555</t>
  </si>
  <si>
    <t>SÍŤKA KÝLNÍ EXTRAPERITONEÁLNÍ PREMILENE MESH NEVSTŘEBATELNÁ PP</t>
  </si>
  <si>
    <t>INGUINÁLNÍ/INCIZIONÁLNÍ,5X10 CM,1064315</t>
  </si>
  <si>
    <t>0083556</t>
  </si>
  <si>
    <t>INGUINÁLNÍ/INCIZIONÁLNÍ,10X15 CM,1064495,1064535L, 1064545R</t>
  </si>
  <si>
    <t>0083557</t>
  </si>
  <si>
    <t>INGUINÁLNÍ/INCIZIONÁLNÍ,7,5X15 CM,1064425</t>
  </si>
  <si>
    <t>0083560</t>
  </si>
  <si>
    <t>INGUINÁLNÍ/INCIZIONÁLNÍ,7,5X7,5 CM,1064415</t>
  </si>
  <si>
    <t>0083561</t>
  </si>
  <si>
    <t>INGUINÁLNÍ/INCIZIONÁLNÍ,15X15 CM,1064435</t>
  </si>
  <si>
    <t>0083562</t>
  </si>
  <si>
    <t>INGUINÁLNÍ/INCIZIONÁLNÍ,30X30 CM,1064455</t>
  </si>
  <si>
    <t>0083564</t>
  </si>
  <si>
    <t>INGUINÁLNÍ/INCIZIONÁLNÍ,6X12,5 CM1064335,8X12 CM 1064395</t>
  </si>
  <si>
    <t>0083568</t>
  </si>
  <si>
    <t>INGUINÁLNÍ/INCIZIONÁLNÍ,6X14 CM,1064375</t>
  </si>
  <si>
    <t>0083572</t>
  </si>
  <si>
    <t>SÍŤKA KÝLNÍ INTRAPERITONEÁLNÍ SAFIL MESH VSTŘEBATELNÁ</t>
  </si>
  <si>
    <t>VENTRÁLNÍ 15X25 CM,1065504</t>
  </si>
  <si>
    <t>0083573</t>
  </si>
  <si>
    <t>VENTRÁLNÍ 18X28 CM,1065503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</si>
  <si>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</si>
  <si>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</si>
  <si>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</si>
  <si>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</si>
  <si>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SÍŤKA KÝLNÍ MAKROPOR.EXTRAPER.OPTILENE MESH ELASTIC NEVSTŘEB.</t>
  </si>
  <si>
    <t>INGUINÁL/VENTRÁL/UMBILIKÁL.PP,VEL.30X30 CM 1064900, S MODR.PRUHEM-1964900</t>
  </si>
  <si>
    <t>0083577</t>
  </si>
  <si>
    <t>MAKROPOR.VEL.10X15CM-1064920,VEL.20X30CM-1064940,S MODR. PRUH.-1964920,1964940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</si>
  <si>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</si>
  <si>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</si>
  <si>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</si>
  <si>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</si>
  <si>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</si>
  <si>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</si>
  <si>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</si>
  <si>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</si>
  <si>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0083583</t>
  </si>
  <si>
    <t>INGUINÁL/VENTRÁL/UMBILIKÁL.PP,7,5X15CM-1065030</t>
  </si>
  <si>
    <t>0083584</t>
  </si>
  <si>
    <t>INGUINÁL/VENTRÁL/UMBILIKÁL.PP 10X15CM-1065040,1065050-5X30CM</t>
  </si>
  <si>
    <t>0083586</t>
  </si>
  <si>
    <t>INGUINÁL/VENTRÁL/UMBILIKÁL.PP 15X15CM-1065080</t>
  </si>
  <si>
    <t>0083587</t>
  </si>
  <si>
    <t>INGUINÁL/VENTRÁL/UMBILIKÁL.PP 30X30CM-1065090</t>
  </si>
  <si>
    <t>0083590</t>
  </si>
  <si>
    <t>IMPLANTÁT KRANIÁLNÍ CRANIOPLATE</t>
  </si>
  <si>
    <t>SPOJKA ROVNÁ 2 OTV. DÉLKA 11MM FM960T</t>
  </si>
  <si>
    <t>0083591</t>
  </si>
  <si>
    <t>SPOJKA ROVNÁ 2 OTV. DÉLKA 11 MM FM980T</t>
  </si>
  <si>
    <t>0083592</t>
  </si>
  <si>
    <t>SPOJKA ROVNÁ 4 OTV. DÉLKA 17MM FM962T</t>
  </si>
  <si>
    <t>0083595</t>
  </si>
  <si>
    <t>SPOJKA ROVNÁ 2 OTV. DÉLKA 16MM FM981T</t>
  </si>
  <si>
    <t>0083599</t>
  </si>
  <si>
    <t>SPOJKA ROVNÁ 16 OTV. DÉLKA 63MM FM965T</t>
  </si>
  <si>
    <t>0083601</t>
  </si>
  <si>
    <t>SPOJKA TVAR 2X Y 6 OTV. DÉLKA 17 MM FM967T</t>
  </si>
  <si>
    <t>0083608</t>
  </si>
  <si>
    <t>ŠROUBEK SAMOŘEZNÝ KŘÍŽ.HLAVA PRUM.1,5MM DÉL.3,4,5MM  FM920T, FM921T, FM922T</t>
  </si>
  <si>
    <t>0083612</t>
  </si>
  <si>
    <t>IMPLANTÁT KRANIÁLNÍ FIXAČNÍ CRANIOFIX2</t>
  </si>
  <si>
    <t>SVORKA PRUM. 11MM FF490T</t>
  </si>
  <si>
    <t>0083613</t>
  </si>
  <si>
    <t>SVORKA PRUM. 16MM FF491T</t>
  </si>
  <si>
    <t>0083627</t>
  </si>
  <si>
    <t>4.0X30AŽ40MM;SAMOŘEZNÝ;OBJ.Č.: 25-119-30AŽ40</t>
  </si>
  <si>
    <t>0083634</t>
  </si>
  <si>
    <t>ŠROUB D.M.S. MINI OCEL</t>
  </si>
  <si>
    <t>PODPŮRNÝ; DÉLKA 35AŽ55MM; OBJ.Č.: 25-170-35AŽ55</t>
  </si>
  <si>
    <t>0083688</t>
  </si>
  <si>
    <t>PALMÁRNÍ;ŠIROKÁ/ÚZKÁ;PR/LE;TL.1.5MM;OBJ.Č.:26-271-10A11,26-272-10A11</t>
  </si>
  <si>
    <t>0083708</t>
  </si>
  <si>
    <t>IMPLANTÁT CHODIDLA KALIX</t>
  </si>
  <si>
    <t>KALIX PRO LENBU CHODIDLA 140009-14</t>
  </si>
  <si>
    <t>0083710</t>
  </si>
  <si>
    <t>KOMPRESNÍ ŠROUB 105426-460</t>
  </si>
  <si>
    <t>0083712</t>
  </si>
  <si>
    <t>DLAHA PRO NOHU CHODIDLO</t>
  </si>
  <si>
    <t>KALKANEÁLNÍ DLAHA 180010-030</t>
  </si>
  <si>
    <t>0083713</t>
  </si>
  <si>
    <t>ŠROUB ZAJIŠŤOVACÍ TI/OCEL</t>
  </si>
  <si>
    <t>KOSTNÍ ŠROUB 180320-45</t>
  </si>
  <si>
    <t>0083714</t>
  </si>
  <si>
    <t>ŠROUB ÚHLOVÝ KORTIKÁLNÍ</t>
  </si>
  <si>
    <t>KOSTNÍ ŠROUB 180420-45</t>
  </si>
  <si>
    <t>0083715</t>
  </si>
  <si>
    <t>SKOBA UNICLIP</t>
  </si>
  <si>
    <t>KOSTNÍ SKOBA 113113-113820</t>
  </si>
  <si>
    <t>0083716</t>
  </si>
  <si>
    <t>SKOBA UNICLIP KOMPRESNÍ</t>
  </si>
  <si>
    <t>KOSTNÍ SKOBA 213113-213820</t>
  </si>
  <si>
    <t>0083717</t>
  </si>
  <si>
    <t>SKOBA SOLUSTAPLE</t>
  </si>
  <si>
    <t>KOSTNÍ SKOBA 114002-114025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</si>
  <si>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</si>
  <si>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</si>
  <si>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</si>
  <si>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</si>
  <si>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</si>
  <si>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</si>
  <si>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0083721</t>
  </si>
  <si>
    <t>DRÁT KOMPRESNÍ T.A.C.</t>
  </si>
  <si>
    <t>KOSTNÍ KOMPRESNÍ DRÁT 120015-120025</t>
  </si>
  <si>
    <t>0083722</t>
  </si>
  <si>
    <t>DRÁT KIRSCHNERŮV</t>
  </si>
  <si>
    <t>KIRSCHNERŮV DRÁT 115070-115100, 119050</t>
  </si>
  <si>
    <t>0083723</t>
  </si>
  <si>
    <t>KIRSCHNERŮV DRÁT 115110</t>
  </si>
  <si>
    <t>0083724</t>
  </si>
  <si>
    <t>OCHRANA K-WIRE/K-FIX</t>
  </si>
  <si>
    <t>0083725</t>
  </si>
  <si>
    <t>DLAHA PRO HALUX 117150-117260</t>
  </si>
  <si>
    <t>0083726</t>
  </si>
  <si>
    <t>DLAHA PRO HALUX 117340-117451</t>
  </si>
  <si>
    <t>0083734</t>
  </si>
  <si>
    <t>DLAHA ÚHLOVĚ STABILNÍ</t>
  </si>
  <si>
    <t>KOSTNÍ DLAHA PD2TL45</t>
  </si>
  <si>
    <t>0083735</t>
  </si>
  <si>
    <t>KOSTNÍ DLAHA PD4TL77</t>
  </si>
  <si>
    <t>0083737</t>
  </si>
  <si>
    <t>DLAHA TIBIÁLNÍ PROXIMÁLNÍ</t>
  </si>
  <si>
    <t>KOSTNÍ DLAHA PTFG, PTOD, PTOG, PTFG</t>
  </si>
  <si>
    <t>0083738</t>
  </si>
  <si>
    <t>KOSTNÍ DLAHA PTCG, PTCD</t>
  </si>
  <si>
    <t>0083739</t>
  </si>
  <si>
    <t>DLAHA FEMORÁLNÍ DISTÁLNÍ</t>
  </si>
  <si>
    <t>KOSTNÍ DLAHA POF, PTC2G, PTC2D</t>
  </si>
  <si>
    <t>0083751</t>
  </si>
  <si>
    <t>ŠROUB SURFIX SYMETRICKÝ</t>
  </si>
  <si>
    <t>KOSTNÍ ŠROUB V35014-V35026</t>
  </si>
  <si>
    <t>0083752</t>
  </si>
  <si>
    <t>ŠROUB SURFIX KORTIKÁLNÍ</t>
  </si>
  <si>
    <t>KOSTNÍ ŠROUB CS016-CS032</t>
  </si>
  <si>
    <t>0083753</t>
  </si>
  <si>
    <t>ŠROUB SURFIX SPONGIOZNÍ</t>
  </si>
  <si>
    <t>KOSTNÍ ŠROUB SP020-SP100</t>
  </si>
  <si>
    <t>0083754</t>
  </si>
  <si>
    <t>KOSTNÍ ŠROUB CC014-CC065</t>
  </si>
  <si>
    <t>0083758</t>
  </si>
  <si>
    <t>SÍŤKA KÝLNÍ EXTRAPERITONEÁLNÍ BIOMESH LIGHT P8 NEVSTŘEBATELNÁ</t>
  </si>
  <si>
    <t>POLYPROPYLEN,INGUINÁLNÍ/FEMORÁLNÍ,FBIOP81515,15X15CM</t>
  </si>
  <si>
    <t>0083760</t>
  </si>
  <si>
    <t>NÁHR. KYČ. KL.,  HLAVICE KOVOVÁ CEP-S (FE,NI,CR)</t>
  </si>
  <si>
    <t>12/14,  VEL.  E 40 S,     Z02230-4000-12020</t>
  </si>
  <si>
    <t>0083761</t>
  </si>
  <si>
    <t>12/14,  VEL.  E 42 S,     Z02230-4200-12020</t>
  </si>
  <si>
    <t>0083762</t>
  </si>
  <si>
    <t>12/14,  VEL.  E 44 S,     Z02230-4400-12020</t>
  </si>
  <si>
    <t>0083763</t>
  </si>
  <si>
    <t>12/14,  VEL.  E 46 S,     Z02230-4600-12020</t>
  </si>
  <si>
    <t>0083764</t>
  </si>
  <si>
    <t>12/14,  VEL.  E 48 S,     Z02230-4800-12020</t>
  </si>
  <si>
    <t>0083765</t>
  </si>
  <si>
    <t>12/14,  VEL.  E 50 S,     Z02230-5000-12020</t>
  </si>
  <si>
    <t>0083766</t>
  </si>
  <si>
    <t>12/14,  VEL.  E 52 S,     Z02230-5200-12020</t>
  </si>
  <si>
    <t>0083767</t>
  </si>
  <si>
    <t>12/14,  VEL.  E 54 S,     Z02230-5400-12020</t>
  </si>
  <si>
    <t>0083768</t>
  </si>
  <si>
    <t>12/14,  VEL.  E 56 S,     Z02230-5600-12020</t>
  </si>
  <si>
    <t>0083780</t>
  </si>
  <si>
    <t>HŘEB PROXIM HUMERÁLNÍ KRÁTKÝ, L/R, TI</t>
  </si>
  <si>
    <t>183210XXS</t>
  </si>
  <si>
    <t>0083795</t>
  </si>
  <si>
    <t>NÁHRADA KOLENNÍHO KLOUBU REVIZNÍ ROTAČNÍ ZÁVĚSNÁ NOILES CEMENT.</t>
  </si>
  <si>
    <t>KOMPONENTA FEMORÁL.COCR,L/P 66-71X58-66 MM,62-34X1L/R,(X=0,1,2)</t>
  </si>
  <si>
    <t>0083804</t>
  </si>
  <si>
    <t>NÁHRADA KYČELNÍHO KLOUBU BI-METRIC</t>
  </si>
  <si>
    <t>DŘÍK FEM. BONEMASTER, PORÉZ./HA, 12/14 TAPER, TIT. 7-17X115-165MM /650-0057-65/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</si>
  <si>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</si>
  <si>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</si>
  <si>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</si>
  <si>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</si>
  <si>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</si>
  <si>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</si>
  <si>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0083808</t>
  </si>
  <si>
    <t>NÁHRADA KOLENNÍHO KLOUBU VANGUARD RP CEMENT.</t>
  </si>
  <si>
    <t>KOMPONENTA TIBIÁLNÍ COCR INTERLOK 59-91MM 188000 - 188016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</si>
  <si>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</si>
  <si>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</si>
  <si>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</si>
  <si>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</si>
  <si>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</si>
  <si>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</si>
  <si>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0083820</t>
  </si>
  <si>
    <t>CEMENT KOSTNÍ REFOBACIN BONE CEMENT R GENTAMICIN 2X10G</t>
  </si>
  <si>
    <t>S GENTAMICINEM 2X10G /3003910002/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</si>
  <si>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</si>
  <si>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</si>
  <si>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</si>
  <si>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</si>
  <si>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</si>
  <si>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</si>
  <si>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</si>
  <si>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</si>
  <si>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</si>
  <si>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</si>
  <si>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</si>
  <si>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</si>
  <si>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</si>
  <si>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</si>
  <si>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</si>
  <si>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</si>
  <si>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</si>
  <si>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</si>
  <si>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</si>
  <si>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</si>
  <si>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</si>
  <si>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</si>
  <si>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</si>
  <si>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</si>
  <si>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</si>
  <si>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</si>
  <si>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0083834</t>
  </si>
  <si>
    <t>PODLOŽKA SLEPÁ, TI</t>
  </si>
  <si>
    <t>NCB, 02.03150.310</t>
  </si>
  <si>
    <t>0083835</t>
  </si>
  <si>
    <t>ROZPĚRKA, TI</t>
  </si>
  <si>
    <t>NCB, 02.03150.31X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</si>
  <si>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</si>
  <si>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</si>
  <si>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</si>
  <si>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</si>
  <si>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</si>
  <si>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</si>
  <si>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0083838</t>
  </si>
  <si>
    <t>ŠROUB KORTIKÁLNÍ 3.5, SAMOŘEZNÝ, TI</t>
  </si>
  <si>
    <t>NCB, 02.03131.0XX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</si>
  <si>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</si>
  <si>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</si>
  <si>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</si>
  <si>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</si>
  <si>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</si>
  <si>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</si>
  <si>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0083841</t>
  </si>
  <si>
    <t>DLAHA HUMERÁLNÍ - PROXIMÁLNÍ - T MINUS, TI</t>
  </si>
  <si>
    <t>NCB, 02.03262.101</t>
  </si>
  <si>
    <t>0083842</t>
  </si>
  <si>
    <t>ŠROUB KORTIKÁLNÍ - POLYAXIÁLNÍ 4.0, SAMOŘEZNÝ, TI</t>
  </si>
  <si>
    <t>NCB, 02.03155.0XX</t>
  </si>
  <si>
    <t>0083844</t>
  </si>
  <si>
    <t>DRÁT CERKLÁŽNÍ, TI</t>
  </si>
  <si>
    <t>NCB, 02.01362.108</t>
  </si>
  <si>
    <t>0083845</t>
  </si>
  <si>
    <t>ŠROUB KORTIKÁLNÍ - KANYLOVANÝ -POLYAXIÁLNÍ 4.0, SAMOŘEZNÝ, TI</t>
  </si>
  <si>
    <t>NCB, 02.03157.0XX</t>
  </si>
  <si>
    <t>0083846</t>
  </si>
  <si>
    <t>ŠROUB SPONGIOZNÍ - KANYLOVANÝ - POLYAXIÁLNÍ 4.5, SAMOŘEZNÝ, TI</t>
  </si>
  <si>
    <t>NCB,  02.03158.0XX, ZÁVIT 24MM</t>
  </si>
  <si>
    <t>0083847</t>
  </si>
  <si>
    <t>DRÁT VODÍCÍ, TI</t>
  </si>
  <si>
    <t>NCB-PH, 02.01362.116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</si>
  <si>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</si>
  <si>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</si>
  <si>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</si>
  <si>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</si>
  <si>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</si>
  <si>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</si>
  <si>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0083854</t>
  </si>
  <si>
    <t>ASTRID, 02.00023.050</t>
  </si>
  <si>
    <t>0083855</t>
  </si>
  <si>
    <t>ŠROUB TINO, SAMOŘEZNÝ, TI</t>
  </si>
  <si>
    <t>ASTRID, 02.03185.01X</t>
  </si>
  <si>
    <t>0083856</t>
  </si>
  <si>
    <t>ŠROUB KOMPRESNÍ, DVOJITÝ ZÁVIT, TI</t>
  </si>
  <si>
    <t>ASTRID, 02.03185.1XX</t>
  </si>
  <si>
    <t>0083858</t>
  </si>
  <si>
    <t>ŠROUB KORTIKÁLNÍ 2.0, SAMOŘEZNÝ, TI</t>
  </si>
  <si>
    <t>ASTRID, 02.03185.3XX</t>
  </si>
  <si>
    <t>0083859</t>
  </si>
  <si>
    <t>SVORKA SYMETRICKÁ,NESOUMĚRNÁ,ZKOSENÁ, TI</t>
  </si>
  <si>
    <t>ASTRID, 02.0X185.5XX</t>
  </si>
  <si>
    <t>0083860</t>
  </si>
  <si>
    <t>DLAHA TVARU 1/4 VÁLCE, TI</t>
  </si>
  <si>
    <t>ASTRID, 02.03185.30X</t>
  </si>
  <si>
    <t>0083861</t>
  </si>
  <si>
    <t>ŠROUB KORTIKÁLNÍ 2.7, SAMOŘEZNÝ, TI</t>
  </si>
  <si>
    <t>ASTRID, 02.03185.4XX</t>
  </si>
  <si>
    <t>0083862</t>
  </si>
  <si>
    <t>KOMPONENTA FEMORÁLNÍ CR-FLEX, COCR, L/P, 00-5950-012-01 AŽ 017-06</t>
  </si>
  <si>
    <t>0083863</t>
  </si>
  <si>
    <t>KOMPONENTA FEMORÁLNÍ CR-FLEX PORÉZNÍ, COCR, L/P, 00-5952-012-01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</si>
  <si>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</si>
  <si>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</si>
  <si>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</si>
  <si>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</si>
  <si>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</si>
  <si>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</si>
  <si>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</si>
  <si>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</si>
  <si>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</si>
  <si>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</si>
  <si>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VÝSTUHA ACETABULÁRNÍ,SYSTÉM ORIGINAL BURCH-SCHNEIDER</t>
  </si>
  <si>
    <t>KLEC VÝSTUŽNÁ,PRAVÁ,LEVÁ 01.00199.XXX</t>
  </si>
  <si>
    <t>0083880</t>
  </si>
  <si>
    <t>ŠROUB PROXIMÁLNÍ, FEMORÁLNÍ, PEVNÝ</t>
  </si>
  <si>
    <t>PRO VERONAIL, RŮZNÉ DÉLKY DLE KATALOGU, 99-T796XX</t>
  </si>
  <si>
    <t>0083881</t>
  </si>
  <si>
    <t>ŠROUB PROXIMÁLNÍ, FEMORÁLNÍ, SKLUZNÝ</t>
  </si>
  <si>
    <t>PRO VERONAIL, RŮZNÉ DÉLKY DLE KATALOGU, 99-T797XX</t>
  </si>
  <si>
    <t>0083882</t>
  </si>
  <si>
    <t>ŠROUB DISTÁLNÍ ZAJIŠŤOVACÍ</t>
  </si>
  <si>
    <t>PRO VERONAIL, PRŮM. 4,8 MM, RŮZNÉ DÉLKY DLE KATALOGU, 99-T799XX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</si>
  <si>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</si>
  <si>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</si>
  <si>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</si>
  <si>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</si>
  <si>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</si>
  <si>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</si>
  <si>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</si>
  <si>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</si>
  <si>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</si>
  <si>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0083886</t>
  </si>
  <si>
    <t>PROXIMÁLNÍ KOMPRESNÍ ŠROUB, PRO RADIUS / ULNU</t>
  </si>
  <si>
    <t>KONCOVÁ ČEPIČKA, 1-3680</t>
  </si>
  <si>
    <t>0083888</t>
  </si>
  <si>
    <t>ŠROUB KOMPRESNÍ KANULOVANÝ, TITANOVÝ</t>
  </si>
  <si>
    <t>PRŮM. 4/3 MM, DÉLKA 18, 20, 22 MM, 4-7XX</t>
  </si>
  <si>
    <t>0083894</t>
  </si>
  <si>
    <t>ŠROUB KOMPRESNÍ PLNÝ, TITANOVÝ</t>
  </si>
  <si>
    <t>PRŮM. 4/3 MM, DÉLKA 30 MM, 4-7XX</t>
  </si>
  <si>
    <t>0083896</t>
  </si>
  <si>
    <t>HŘEB ELASTICKÝ TITANOVÝ</t>
  </si>
  <si>
    <t>PRŮM. 2,0 - 5,0 MM, DÉLKA 450 MM, 1-526X</t>
  </si>
  <si>
    <t>0083897</t>
  </si>
  <si>
    <t>HŘEB FEMORÁLNÍ, PLNÝ, TITANOVÝ</t>
  </si>
  <si>
    <t>PRŮM. 8 MM, DÉLKA 280 - 308 MM, 1-164XXX</t>
  </si>
  <si>
    <t>0083911</t>
  </si>
  <si>
    <t>NÁHR. KYČELNÍ DŘÍK FEM. LATER. 01 AŽ 12 NECEM.</t>
  </si>
  <si>
    <t>DŘÍK FEM.LAT.C2 (TI6Al4V)4511.15.010,20,30,40,50,60,70,80,90,100,110,120,130,140</t>
  </si>
  <si>
    <t>0083912</t>
  </si>
  <si>
    <t>NÁHR. KYČELNÍ DŘÍK FEM. REVIZNÍ  2 AŽ 9 NECEM.</t>
  </si>
  <si>
    <t>DŘÍK FEM. REVIZNÍ C2 (TI6Al4V) 4513.15.040,50,60,70,80,90,100,110</t>
  </si>
  <si>
    <t>0083913</t>
  </si>
  <si>
    <t>NÁHR. KYČELNÍ DŘÍK FEM.  1 AŽ 11 NECEM.</t>
  </si>
  <si>
    <t>DŘÍK FEM. PLS STAND.(TI6Al4V)4610.15.010,020,030,040,050,060,070,080,090,100,110</t>
  </si>
  <si>
    <t>0083914</t>
  </si>
  <si>
    <t>DŘÍK FEM.PLS LATERÁLNÍ (TI6Al4V) 4611.15.010,20,30,40,50,60,70,80,90,100,110</t>
  </si>
  <si>
    <t>0083915</t>
  </si>
  <si>
    <t>DŘÍK FEM. PLS MEDIÁLNÍ (TI6Al4V) 4612.15.010,20,30,40,50,60,70,80,90,100,110</t>
  </si>
  <si>
    <t>0083916</t>
  </si>
  <si>
    <t>NÁHR. KYČELNÍ KRČEK FEM. V 50 AŽ V 110 MM</t>
  </si>
  <si>
    <t>KRČEK FEM. PLS LATERÁLNÍ (TI6Al4V) 7515.15.105,110,120,130,140,150,160</t>
  </si>
  <si>
    <t>0083917</t>
  </si>
  <si>
    <t>NÁHR. KYČELNÍ JAMKA ACETAB. DELTA -FINS PR. 42 AŽ 54MM NECEM.</t>
  </si>
  <si>
    <t>JAMKA ACETAB. DELTA-FINS (TI6Al4V+POROTI+HA) 5550.25.420,440,460,480,500,520,541</t>
  </si>
  <si>
    <t>0083918</t>
  </si>
  <si>
    <t>NÁHR. KYČELNÍ JAMKA ACETAB. DELTA -FINS PR. 56 AŽ 66MM NECEM.</t>
  </si>
  <si>
    <t>JAMKA ACETAB. DELTA-FINS (TI6Al4V+POROTI+HA) 5550.25.560,580,600,620,640,660</t>
  </si>
  <si>
    <t>0083923</t>
  </si>
  <si>
    <t>NÁHR. RAMENNÍ SMR - CTA HLAVICE HUMERÁLNÍ PR. 42 AŽ 54MM</t>
  </si>
  <si>
    <t>CTA HLAVICE HUMERÁLNÍ - SMR ( COCRMO ) 1323.09.420,460,500,540</t>
  </si>
  <si>
    <t>0083924</t>
  </si>
  <si>
    <t>NÁHR. RAMENNÍ GLENOSFÉRA VEL.STD, SMALL-R PR. 36 MM</t>
  </si>
  <si>
    <t>GLENOSFÉRA ( COCRMO ) 1374.09.105, 110</t>
  </si>
  <si>
    <t>0083936</t>
  </si>
  <si>
    <t>UCPÁVKA CEMENTU VSTŘEBATELNÁ C-PLUG</t>
  </si>
  <si>
    <t>VELIKOST 8-18 MM, 237008-237018</t>
  </si>
  <si>
    <t>0083941</t>
  </si>
  <si>
    <t>DŘÍK RAMENNÍHO KLOUBU SOSNA 5 TI + HA</t>
  </si>
  <si>
    <t>IMPLANTÁT I0015660</t>
  </si>
  <si>
    <t>0083949</t>
  </si>
  <si>
    <t>HLAVICE RAMENNÍHO KLOUBU TI 44MM DLC</t>
  </si>
  <si>
    <t>IMPLANTÁT I0018460, I0018560, I0018660</t>
  </si>
  <si>
    <t>0083950</t>
  </si>
  <si>
    <t>DLAHA FIXAČNÍ PRO DŘÍK RAMENNÍHO KLOUBU</t>
  </si>
  <si>
    <t>IMPLANTÁT I0016601, I0016602, I0016600</t>
  </si>
  <si>
    <t>0083951</t>
  </si>
  <si>
    <t>KUŽEL AK PRO DŘÍK RAMENNÍHO KLOUBU</t>
  </si>
  <si>
    <t>IMPLANTÁT I0018700, I0018800, I0018900</t>
  </si>
  <si>
    <t>0083952</t>
  </si>
  <si>
    <t>KUŽEL TI PRO DŘÍK RAMENNÍHO KLOUBU</t>
  </si>
  <si>
    <t>IMPLANTÁT I0018760, I0018860, I0018960</t>
  </si>
  <si>
    <t>0083961</t>
  </si>
  <si>
    <t>NÁHRADA KYČELNÍHO KLOUBU - PROFEMUR R</t>
  </si>
  <si>
    <t>PRODLOUŽENÍ DŘÍKU, VELIKOST 19-28, DÉLKA 26; OBJ.KÓD PPW 00140-XXX48</t>
  </si>
  <si>
    <t>0083968</t>
  </si>
  <si>
    <t>KERAM.HLAV.BIOLOX DELTA-S,M,L, 12/14,VEL. 28; 32 A 36MM; PHA 04402-04418</t>
  </si>
  <si>
    <t>0083990</t>
  </si>
  <si>
    <t>ŠROUB ZAMYKACÍ HEXA DRIVE 7, APTUS RADIUS 2,5</t>
  </si>
  <si>
    <t>PRŮM. 2,5 MM,  DÉLKA 8/10 MM,  A-5750.XX/1</t>
  </si>
  <si>
    <t>0083991</t>
  </si>
  <si>
    <t>PRŮM. 2,5 MM,  DÉLKA 12/14/16 MM,  A-5750.XX/1</t>
  </si>
  <si>
    <t>PRŮM. 2,5 MM,  DÉLKA 18/20/22 MM,  A-5750.XX/1</t>
  </si>
  <si>
    <t>0083993</t>
  </si>
  <si>
    <t>PRŮM. 2,5 MM,  DÉLKA 24/26/28 MM,  A-5750.XX/1</t>
  </si>
  <si>
    <t>0083994</t>
  </si>
  <si>
    <t>PRŮM. 2,5 MM,  DÉLKA 30/32/34 MM,  A-5750.XX/1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</si>
  <si>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</si>
  <si>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</si>
  <si>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</si>
  <si>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</si>
  <si>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</si>
  <si>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</si>
  <si>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</si>
  <si>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</si>
  <si>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</si>
  <si>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0083999</t>
  </si>
  <si>
    <t>DLAHA VOLÁRNÍ KOREKČNÍ, S PATKOU, APTUS RADIUS 2,5</t>
  </si>
  <si>
    <t>LEVÁ / PRAVÁ, A-4750.09/A-4750.10</t>
  </si>
  <si>
    <t>0084025</t>
  </si>
  <si>
    <t>2.0X26AŽ28MM;SAMOŘEZNÉ;OBJ.Č.:26-062-26AŽ28</t>
  </si>
  <si>
    <t>0084029</t>
  </si>
  <si>
    <t>2.3X22AŽ24MM;SAMOŘEZNÉ;OBJ.Č.:26-063-22AŽ24</t>
  </si>
  <si>
    <t>0084031</t>
  </si>
  <si>
    <t>2.3X26AŽ28MM;SAMOŘEZNÉ;OBJ.Č.:26-063-26AŽ28</t>
  </si>
  <si>
    <t>0084055</t>
  </si>
  <si>
    <t>ŠROUB KORTIKÁLNÍ TI COMBI-DRIVE</t>
  </si>
  <si>
    <t>3.5X10AŽ44MM; SAMOŘEZNÉ; OBJ.Č.: 26-103-10AŽ44</t>
  </si>
  <si>
    <t>0084140</t>
  </si>
  <si>
    <t>DLAHA RADIÁLNÍ KOREKČNÍ TI, UHL.STABIL.</t>
  </si>
  <si>
    <t>7A8 OTV.;BEZ/S JAZÝČKEM;PR/LE;OBJ.Č.:26-171-10A11,26-17210A11,26-173-10A11</t>
  </si>
  <si>
    <t>0084149</t>
  </si>
  <si>
    <t>DLAHA KLAVIKULÁRNÍ AC TI, UHL.STABIL.</t>
  </si>
  <si>
    <t>4A6 OTVORŮ; PRAVÁ/LEVÁ; OBJ.Č.: 26-184-10A11, 26-186-10A11</t>
  </si>
  <si>
    <t>0084153</t>
  </si>
  <si>
    <t>DLAHA KLAVIKULÁRNÍ CC TI, UHL.STABIL.</t>
  </si>
  <si>
    <t>KRÁTKÁ/ZÁKLADNÍ; PRAVÁ/LEVÁ; OBJ.Č.: 26-187-10A11, 26-188-10A11</t>
  </si>
  <si>
    <t>0084157</t>
  </si>
  <si>
    <t>DLAHA HUMERÁLNÍ BC TI, UHL.STABIL.</t>
  </si>
  <si>
    <t>PROXIMÁLNÍ; OBJ.Č.: 26-190-01</t>
  </si>
  <si>
    <t>0084159</t>
  </si>
  <si>
    <t>NÁHRADA DISTÁLNÍHO KONCE ULNY PROTÉZA TI-UHP 26-210-03-09</t>
  </si>
  <si>
    <t>STANDARD; STŘEDNÍ; LÍMEC 2MM; TITAN</t>
  </si>
  <si>
    <t>0084162</t>
  </si>
  <si>
    <t>NÁHRADA DISTÁLNÍHO KONCE ULNY PROTÉZA TI-UHP 26-210-13-09</t>
  </si>
  <si>
    <t>STANDARD +; STŘEDNÍ; LÍMEC 4MM; TITAN</t>
  </si>
  <si>
    <t>0084176</t>
  </si>
  <si>
    <t>NÁHRADA DISTÁLNÍHO KONCE ULNY PROTÉZA HLAVA UHP 26-220-01-04</t>
  </si>
  <si>
    <t>MALÁ; PRŮMĚR 10MM; KERAMIKA</t>
  </si>
  <si>
    <t>0084177</t>
  </si>
  <si>
    <t>NÁHRADA DISTÁLNÍHO KONCE ULNY PROTÉZA HLAVA UHP 26-220-03-04</t>
  </si>
  <si>
    <t>STŘEDNÍ; PRŮMĚR 12MM; KERAMIKA</t>
  </si>
  <si>
    <t>FIXÁTOR ZEVNÍ JEDNOROVINNÝ DYNAFIX DLOUHÉ KOSTI DK</t>
  </si>
  <si>
    <t>KLOUB ZLATÝ,DOLNÍ DÍL S OZUBENÍM,26-585-10-04</t>
  </si>
  <si>
    <t>0084259</t>
  </si>
  <si>
    <t>ŠROUB SCHANZŮV/SCHANZ-CAPRETTO VNITŘNÍ 80MM,26-630-08-05 A 26-632-08-05</t>
  </si>
  <si>
    <t>0084261</t>
  </si>
  <si>
    <t>ŠROUB SCHANZŮV/SCHANZ-CAPRETTO VNITŘNÍ 150MM,26-630-15-05 A 26-632-15-05</t>
  </si>
  <si>
    <t>0084277</t>
  </si>
  <si>
    <t>DISTRAKTOR PRSTOVÝ INTERNÍ TI</t>
  </si>
  <si>
    <t>2A4 OTV;DISTRAKČNÍ DÉLKA 15AŽ30MM;TL.4MM;OBJ.Č.:26-702-15AŽ30,26-704-23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</si>
  <si>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</si>
  <si>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</si>
  <si>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</si>
  <si>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</si>
  <si>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</si>
  <si>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</si>
  <si>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0084305</t>
  </si>
  <si>
    <t>3.5X8AŽ50MM; SAMOŘEZNÝ; OBJ.Č.: 26-903-08AŽ50</t>
  </si>
  <si>
    <t>DLAHA PRO NOHU TI, ZADNÍ ČÁST</t>
  </si>
  <si>
    <t>6 OTVORŮ; ROVNÁ; TLOUŠŤKA 2.5MM; OBJ.Č.: 26-920-06</t>
  </si>
  <si>
    <t>0084737</t>
  </si>
  <si>
    <t>CEMENT KOSTNÍ SMARTSET HV  1X20G  3092020</t>
  </si>
  <si>
    <t>0084738</t>
  </si>
  <si>
    <t>CEMENT KOSTNÍ SMARTSET HV  1X40G  3092040</t>
  </si>
  <si>
    <t>0084739</t>
  </si>
  <si>
    <t>CEMENT KOSTNÍ SMARTSET GHV S GENTAMYCINEM   1X20G  3095020</t>
  </si>
  <si>
    <t>0084740</t>
  </si>
  <si>
    <t>CEMENT KOSTNÍ SMARTSET GHV S GENTAMYCINEM   1X40G  3095040</t>
  </si>
  <si>
    <t>0084784</t>
  </si>
  <si>
    <t>SÍŤKA CHIRURGICKÁ HERMESH 3,4,5   2,5X10CM</t>
  </si>
  <si>
    <t>H30210, H40210, H50210</t>
  </si>
  <si>
    <t>0084789</t>
  </si>
  <si>
    <t>SÍŤKA CHIRURGICKÁ HERMESH 3,4,5   25X35,5CM</t>
  </si>
  <si>
    <t>H32535, H42535, H52535</t>
  </si>
  <si>
    <t>0084810</t>
  </si>
  <si>
    <t>ŠROUB SPONG. 6,5 SF  L  55</t>
  </si>
  <si>
    <t>ŠROUB SPONGIÓZNÍ 331962</t>
  </si>
  <si>
    <t>0084813</t>
  </si>
  <si>
    <t>NÁHRADA KOLENNÍHO KLOUBU SVL/SVR</t>
  </si>
  <si>
    <t>VLOŽKA PE 2-8, 2-10,2-12,358311,358312,358313</t>
  </si>
  <si>
    <t>0084817</t>
  </si>
  <si>
    <t>VLOŽKA PE 4-8, 4-10,4-12,358331,358332,358333</t>
  </si>
  <si>
    <t>0084819</t>
  </si>
  <si>
    <t>VLOŽKA PE 5-8,5-10,5-12,358341,358342,358343</t>
  </si>
  <si>
    <t>0084836</t>
  </si>
  <si>
    <t>VLOŽKA TIBIÁLNÍ PE STABIL. LEVÁ Z01237-6803-73020; -6803-73023</t>
  </si>
  <si>
    <t>0084853</t>
  </si>
  <si>
    <t>SÍŤKA KÝLNÍ INTRAPERITONEÁLNÍ INTRAMESH T1 NEVSTŘEBATELNÁ</t>
  </si>
  <si>
    <t>PP+EPTFE,VENTRÁL/INGUINÁL/INCIZIONÁL,FBIOT13030-30X30CM,FBIOT13050-30X50CM</t>
  </si>
  <si>
    <t>0084855</t>
  </si>
  <si>
    <t>SÍŤKA KÝLNÍ TKÁŇOVÁ SEPARAČNÍ PROCEED</t>
  </si>
  <si>
    <t>OBDÉLNÍK 7,5X15CM,PCDR1</t>
  </si>
  <si>
    <t>0084856</t>
  </si>
  <si>
    <t>OVÁL 10X15CM,PCDN1</t>
  </si>
  <si>
    <t>0084857</t>
  </si>
  <si>
    <t>OBDÉLNÍK 10X20CM,PCDD1</t>
  </si>
  <si>
    <t>0084859</t>
  </si>
  <si>
    <t>OVÁL 15X20CM,PCDG1</t>
  </si>
  <si>
    <t>0084861</t>
  </si>
  <si>
    <t>OBDÉLNÍK 20X30CM, PCDJ1</t>
  </si>
  <si>
    <t>0084863</t>
  </si>
  <si>
    <t>OBDÉLNÍK 25X35,5CM,PSDW1</t>
  </si>
  <si>
    <t>0084864</t>
  </si>
  <si>
    <t>ČTVEREC 30,5X30,5CM,PCDL1</t>
  </si>
  <si>
    <t>0084865</t>
  </si>
  <si>
    <t>SÍŤKA PROLÉN/VICRYL KÝLNÍ,VYPRO,10X15CM,PVMN1</t>
  </si>
  <si>
    <t>0084866</t>
  </si>
  <si>
    <t>SÍŤKA PROLÉN/VICRYL KÝLNÍ,VYPRO,15X15CM,PVMM1</t>
  </si>
  <si>
    <t>0084867</t>
  </si>
  <si>
    <t>SÍŤKA PROLÉN/VICRYL KÝLNÍ,VYPRO,30X30CM,PVML1</t>
  </si>
  <si>
    <t>0084869</t>
  </si>
  <si>
    <t>KOTVIČKA VSTŘEBATELNÁ MINILOK PRO CHIRURGII RUKY</t>
  </si>
  <si>
    <t>212850-212852</t>
  </si>
  <si>
    <t>0084870</t>
  </si>
  <si>
    <t>KOTVIČKA TITANOVÁ MICROFIX PRO CHIRURGII RUKY</t>
  </si>
  <si>
    <t>212855-212857</t>
  </si>
  <si>
    <t>0084871</t>
  </si>
  <si>
    <t>NÁHRADA RAMENNÍ SYSTÉM GLOBAL CAP HLAVICE</t>
  </si>
  <si>
    <t>40-56X15-21MM,12304XXXX,12305XXXX</t>
  </si>
  <si>
    <t>0084877</t>
  </si>
  <si>
    <t>NÁHRADA KYČ.KL.POVRCHOVÁ TOTÁL.RECAP 157238-157260</t>
  </si>
  <si>
    <t>HLAVICE CEMENTOVANÁ  38MM - 60MM</t>
  </si>
  <si>
    <t>0084880</t>
  </si>
  <si>
    <t>NÁHRADA KYČ.KL.POVRCHOVÁ TOTÁL.RECAP 157844-157866</t>
  </si>
  <si>
    <t>POUZDRO ACETABULÁRNÍ NECEMENT. PRESS FIT, PORÉZ.POVRCH 44MM - 66MM</t>
  </si>
  <si>
    <t>0084882</t>
  </si>
  <si>
    <t>NÁHRADA KYČELNÍHO KLOBU TAPERLOC</t>
  </si>
  <si>
    <t>CEMENTOVANÝ DŘÍK STD/LATERAL PRŮM. 7.5 -20 MM /650-0337 - 650-0348/</t>
  </si>
  <si>
    <t>0084884</t>
  </si>
  <si>
    <t>NÁHRADA KYČELNÍHO KLOUBU TAPERLOC</t>
  </si>
  <si>
    <t>NECEMENTOVANÝ DŘÍK STD/LATERAL PRŮM. 6-17.5 MM /650-0260 - 650-0590/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</si>
  <si>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</si>
  <si>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</si>
  <si>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</si>
  <si>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</si>
  <si>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</si>
  <si>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</si>
  <si>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0084936</t>
  </si>
  <si>
    <t>NÁHRADA PATELLOFEMORÁLNÍ VANGUARD</t>
  </si>
  <si>
    <t>KOMPONENTA PATELOFEMORÁLNÍ XS - L, COCR,11-150902-16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</si>
  <si>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</si>
  <si>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</si>
  <si>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</si>
  <si>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</si>
  <si>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</si>
  <si>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</si>
  <si>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</si>
  <si>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0084942</t>
  </si>
  <si>
    <t>KONDYLÁRNÍ ŠROUB /141901/</t>
  </si>
  <si>
    <t>0084947</t>
  </si>
  <si>
    <t>ŠROUB INTERFERENČNÍ VSTŘEBATELNÝ KANYLOVANÝ MISBIO</t>
  </si>
  <si>
    <t>ŠROUB PRO REKONSTR.ACL 6.23;7.23;.30;8.23;.30;9.23;.30;.35;10.23;.30;.35;11.35</t>
  </si>
  <si>
    <t>0084954</t>
  </si>
  <si>
    <t>HŘEB NITRODŘEŇOVÝ RETROGRÁDNÍ TI</t>
  </si>
  <si>
    <t>K=10,5 X 200; 250; 300; 350 MM   129771883; -1893; -1903; -1913</t>
  </si>
  <si>
    <t>0084958</t>
  </si>
  <si>
    <t>K=12,5 X 200; 250; 300; 350 MM   129771933; -1943; -1953; -1963</t>
  </si>
  <si>
    <t>0084959</t>
  </si>
  <si>
    <t>HŘEB REKONSTRUKČNÍ KRÁTKÝ KANALIZOVANÝ TI</t>
  </si>
  <si>
    <t>11 X 125°; 130°; 135°   129771313;-1323;-1333</t>
  </si>
  <si>
    <t>0084960</t>
  </si>
  <si>
    <t>13 X 125°; 130°; 135°   129771353;-1363;-1373</t>
  </si>
  <si>
    <t>0084961</t>
  </si>
  <si>
    <t>HŘEB REKONSTRUKČNÍ PLNÝ TI</t>
  </si>
  <si>
    <t>11 X 125°; 130°; 135°   129772913;-2923;-2933</t>
  </si>
  <si>
    <t>0084962</t>
  </si>
  <si>
    <t>13 X 125°; 130°; 135°   129772953;-2963;-2973</t>
  </si>
  <si>
    <t>0084964</t>
  </si>
  <si>
    <t>ŠROUB TI</t>
  </si>
  <si>
    <t>L=70 AŽ 135 MM   129771393 AŽ -1523</t>
  </si>
  <si>
    <t>0084965</t>
  </si>
  <si>
    <t>DLAHA TI</t>
  </si>
  <si>
    <t>40 X 14 MM   129771543</t>
  </si>
  <si>
    <t>0084966</t>
  </si>
  <si>
    <t>ŠROUB STAVĚCÍ TI</t>
  </si>
  <si>
    <t>L=32 MM   129771583</t>
  </si>
  <si>
    <t>0084967</t>
  </si>
  <si>
    <t>L=47 MM   129771593</t>
  </si>
  <si>
    <t>0084968</t>
  </si>
  <si>
    <t>ZÁTKA TI</t>
  </si>
  <si>
    <t>L=18; 23; 28 MM   129771613;-1973;-1983</t>
  </si>
  <si>
    <t>0084996</t>
  </si>
  <si>
    <t>ZÁVIT 5 X 20 MM;  L=30 AŽ 95 MM   129791503 AŽ -1763</t>
  </si>
  <si>
    <t>0084997</t>
  </si>
  <si>
    <t>ŠROUB KOMPRESNÍ 2 TI</t>
  </si>
  <si>
    <t>K=3,2 A 4,4 MM  L=44 MM   129791803; -1813</t>
  </si>
  <si>
    <t>0084998</t>
  </si>
  <si>
    <t>SE ZÁVITEM A STOPKOU  K=2,5 X 300 MM   129092741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</si>
  <si>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</si>
  <si>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</si>
  <si>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</si>
  <si>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</si>
  <si>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</si>
  <si>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</si>
  <si>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</si>
  <si>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</si>
  <si>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</si>
  <si>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0091634</t>
  </si>
  <si>
    <t>KANYLA TRACHEOSTOMICKÁ S MANŽETOU DVOUPLÁŠŤOVÁ SHILEY</t>
  </si>
  <si>
    <t>JEDNORÁZOVÁ VNITŘNÍ KANYLA,VEL.4,6,8,10 MM, XDCT</t>
  </si>
  <si>
    <t>0091636</t>
  </si>
  <si>
    <t>VEL.4,6,8,10 MM, XLPC</t>
  </si>
  <si>
    <t>0091637</t>
  </si>
  <si>
    <t>KANYLA TRACHEOSTOMICKÁ S MANŽETOU DVOUPLÁŠŤOVÁ SHILEY FENESTROVANÁ</t>
  </si>
  <si>
    <t>VEL.4,6,8,10 MM, XFEN</t>
  </si>
  <si>
    <t>0091641</t>
  </si>
  <si>
    <t>IMPLANTÁT KOSTNÍ UMĚLÁ NÁHRADA TKÁNĚ  ACTIFUSE  BIOAKTIVNÍ</t>
  </si>
  <si>
    <t>GRANULE OSTEOSTIMULAČNÍ- 8041 MIKROGRANULÁT 1-2MM, 2,5ML</t>
  </si>
  <si>
    <t>0091642</t>
  </si>
  <si>
    <t>GRANULE OSTEOSTIMULAČNÍ- 8042 MIKROGRANULÁT 1-2MM, 5ML</t>
  </si>
  <si>
    <t>0091643</t>
  </si>
  <si>
    <t>GRANULE OSTEOSTIMULAČNÍ- 8043 MIKROGRANULÁT 1-2MM, 10ML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</si>
  <si>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</si>
  <si>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</si>
  <si>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</si>
  <si>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</si>
  <si>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</si>
  <si>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</si>
  <si>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</si>
  <si>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</si>
  <si>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</si>
  <si>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OSTEOSTIMULAČNÍ- 8059 ABX PUTTY  1,5ML S APLIKÁTOREM</t>
  </si>
  <si>
    <t>0091649</t>
  </si>
  <si>
    <t>OSTEOSTIMULAČNÍ- 8047 ABX PUTTY  2,5ML S APLIKÁTOREM</t>
  </si>
  <si>
    <t>0091650</t>
  </si>
  <si>
    <t>OSTEOSTIMULAČNÍ- 8048 ABX PUTTY    5ML S APLIKÁTOREM</t>
  </si>
  <si>
    <t>0091652</t>
  </si>
  <si>
    <t>OSTEOSTIMULAČNÍ- 8053 EASYPREP    10ML S APLIKÁTOREM</t>
  </si>
  <si>
    <t>0091657</t>
  </si>
  <si>
    <t>IMPLANTÁT UMĚLÁ NÁHRADA PRO ŘĚŠENÍ DEFEKTU CHRUPAVKY CHONDROTISSUE</t>
  </si>
  <si>
    <t>KLOUBNÍ HMOTA HEMOSTATICKÁ S KYSELINOU HYALURONOVOU  20X30X1MM</t>
  </si>
  <si>
    <t>0091658</t>
  </si>
  <si>
    <t>TITAN PŘÍMÁ  ZKRACOVATELNÁ PEVNÁ HLAVICE 7,5-2,5 MM 11100</t>
  </si>
  <si>
    <t>0091659</t>
  </si>
  <si>
    <t>TITAN PŘÍMÁ  ZKRACOVATELNÁ NASTAVITELNÝ ÚHEL 7,5-2,5 MM, 7-2MM  11500,11600</t>
  </si>
  <si>
    <t>0091660</t>
  </si>
  <si>
    <t>TITAN PŘÍMÁ  ZKRACOVATELNÁ PEVNÁ BOTKA  7,5-3,5 MM, 7-3MM  11300,11400</t>
  </si>
  <si>
    <t>0091662</t>
  </si>
  <si>
    <t>TITAN PŘÍMÁ VEL.3,3.5,4,4.5,5.5,6,6.5,7MM 11930-935,940,945,950,955,960,965,970</t>
  </si>
  <si>
    <t>0091663</t>
  </si>
  <si>
    <t>TITAN PŘÍMÁ VEL.0.5,1.,1.5,2.,2.5,3.,3,5MM 12905-910-915-920-925-930-935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</si>
  <si>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</si>
  <si>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</si>
  <si>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</si>
  <si>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</si>
  <si>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</si>
  <si>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</si>
  <si>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ADCON       GEL ANTI-ADHEZIVNÍ SPINE  3G 93AGCE 30 SOUPRAVA+DÁVKOVAČ</t>
  </si>
  <si>
    <t>0091667</t>
  </si>
  <si>
    <t>ADCON       GEL ANTI-ADHEZIVNÍ TENDON 1G 93AGCE 10 SOUPRAVA+DÁVKOVAČ</t>
  </si>
  <si>
    <t>0091701</t>
  </si>
  <si>
    <t>IMPLANTÁT SPINÁL.NÁHRADA OBRATLOVÁ DSS DYNAM/STABIL. HRUD/BEDER PŘEDNÍ</t>
  </si>
  <si>
    <t>TITAN FÚZNÍ KOMPONENTA MEZIŠROUBOVÁ</t>
  </si>
  <si>
    <t>0091738</t>
  </si>
  <si>
    <t>IMPLANTÁT SPINÁLNÍ  SYSTÉM 3K FRADIS                     ZADNÍ PŘÍSTUP</t>
  </si>
  <si>
    <t>TYČE SPOJOVACÍ FLEXIBILNÍ 3KTFC117</t>
  </si>
  <si>
    <t>0091786</t>
  </si>
  <si>
    <t>IMPLANTÁT SPINÁL.SYSTÉM FIXAČNÍ CDH LEGACY ANT.TI HRUD/BED PŘEDNÍ PŘÍS</t>
  </si>
  <si>
    <t>8699045-8699150 TYČ ANTERIOR 5.5 X 50-100MM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</si>
  <si>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</si>
  <si>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</si>
  <si>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</si>
  <si>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</si>
  <si>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</si>
  <si>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</si>
  <si>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</si>
  <si>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0091800</t>
  </si>
  <si>
    <t>IMPLANTÁT KOSTNÍ UMĚLÁ NÁHRADA TKÁNĚ  NANOSTIM</t>
  </si>
  <si>
    <t>HYDROXYAPATIT TEKUTÝ S APLIKÁTOREM 1,2,5CC 8470010-8470050</t>
  </si>
  <si>
    <t>0091802</t>
  </si>
  <si>
    <t>IMPLANTÁT KOSTNÍ UMĚLÁ NÁHRADA ŠTĚPU  CHRONOS STRIP</t>
  </si>
  <si>
    <t>50X25X3MM, RESORBOVATELNÝ 07.801.100S</t>
  </si>
  <si>
    <t>0091803</t>
  </si>
  <si>
    <t>100X25X3MM, RESORBOVATELNÝ 07.801.101S</t>
  </si>
  <si>
    <t>0091804</t>
  </si>
  <si>
    <t>50X25X6MM, RESORBOVATELNÝ 07.801.110S</t>
  </si>
  <si>
    <t>0091805</t>
  </si>
  <si>
    <t>100X25X6MM, RESORBOVATELNÝ 07.801.111S</t>
  </si>
  <si>
    <t>0091828</t>
  </si>
  <si>
    <t>IMPLANTÁT KOSTNÍ UMĚLÁ NÁHRADA DEFEKTU SKELETU TCH</t>
  </si>
  <si>
    <t>KLÍN 20X15X6,8,10,12,14MM- 6,8,10,12,14MM K40406W,08W,10W,12W,14W</t>
  </si>
  <si>
    <t>IMPLANTÁT KOSTNÍ UMĚLÁ NÁHRADA ŠTĚPU SUBSTITÁT JECTOS  VSTŘEBATELNÝ</t>
  </si>
  <si>
    <t>DVOUSLOŽkOVÝ PŘÍSLUŠENSTVÍ 5CC J406C05, 10CC J406C10, 20CC J406C21</t>
  </si>
  <si>
    <t>0091831</t>
  </si>
  <si>
    <t>IMPLANTÁT KOSTNÍ UMĚLÁ NÁHRADA ŠTĚPU SUBSTITÁT JECTOS+ VSTŘEBATELNÝ</t>
  </si>
  <si>
    <t>DVOUSLOŽkOVÝ PŘÍSLUŠENSTVÍ 10CC J 441Z21</t>
  </si>
  <si>
    <t>IMPLANTÁT KOSTNÍ UMĚLÁ NÁHRADA ŠTĚPU TCP BIOAKTIVNÍ VSTŘEBATELNÝ</t>
  </si>
  <si>
    <t>TYČ 5X5X20MM X5  KK43105R</t>
  </si>
  <si>
    <t>0092000</t>
  </si>
  <si>
    <t>CHLOPEŇ SRDEČNÍ MECHANICKÁ BICARBON FITLINE</t>
  </si>
  <si>
    <t>MECH. SRD. CHLOPEŇ BICARBON FITLINE, ICV0917-ICV0931</t>
  </si>
  <si>
    <t>0092003</t>
  </si>
  <si>
    <t>BAS2-C3-XX-23-200, MAX. POUŽITÍ 10x</t>
  </si>
  <si>
    <t>0092005</t>
  </si>
  <si>
    <t>BAS2-K2-25-23-200, MAX. POUŽITÍ 10x</t>
  </si>
  <si>
    <t>0092011</t>
  </si>
  <si>
    <t>DIL1-A1-XX-060-18-35</t>
  </si>
  <si>
    <t>0092014</t>
  </si>
  <si>
    <t>DIL2-C2-05,06,07,08,09,10,11,12,13,14,15-800-35, MAX. POUŽ. 50x</t>
  </si>
  <si>
    <t>0092018</t>
  </si>
  <si>
    <t>EXTRAKTOR - KLEŠTĚ - CIZÍ TĚLESA TRIPOD</t>
  </si>
  <si>
    <t>FOR2-J2-23-XXX, MAX POUŽITÍ 25x</t>
  </si>
  <si>
    <t>0092020</t>
  </si>
  <si>
    <t>FOR2-X1-23-XXX, MAX POUŽITÍ 25x</t>
  </si>
  <si>
    <t>0092032</t>
  </si>
  <si>
    <t>POL1-H3-22-27-230-OL</t>
  </si>
  <si>
    <t>POL2-A,B,C,F1-XX-23-220, 20x POUŽITÍ</t>
  </si>
  <si>
    <t>0092035</t>
  </si>
  <si>
    <t>POL2-B3-30-23-220-OL, 20x POUŽITÍ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</si>
  <si>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</si>
  <si>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</si>
  <si>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</si>
  <si>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</si>
  <si>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</si>
  <si>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</si>
  <si>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</si>
  <si>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</si>
  <si>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</si>
  <si>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</si>
  <si>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</si>
  <si>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</si>
  <si>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</si>
  <si>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</si>
  <si>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0092052</t>
  </si>
  <si>
    <t>KATETR URETERÁLNÍ,DOUBLE PIG,POTAŽENÝ STENT SADA</t>
  </si>
  <si>
    <t>U-DPSCI-O5,06,070022-28-H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</si>
  <si>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</si>
  <si>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</si>
  <si>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</si>
  <si>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</si>
  <si>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</si>
  <si>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</si>
  <si>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0092058</t>
  </si>
  <si>
    <t>KATETR URETERÁLNÍ,DOUBLE PIG,STENT SADA REZONANČNÍ</t>
  </si>
  <si>
    <t>U-RMS-060026</t>
  </si>
  <si>
    <t>0092060</t>
  </si>
  <si>
    <t>KATETR BALÓNKOVÝ PRO VALVULOPLASTIKU - VACS II</t>
  </si>
  <si>
    <t>PRŮMĚR 4,00-30,00MM; DÉLKA 20-30-40-50-60MM; YA0010-YA0070</t>
  </si>
  <si>
    <t>0092061</t>
  </si>
  <si>
    <t>EXTRAKTOR - KATETR SE SMYČKOU - LASSOS - PERIFERNÍ, KORONÁRNÍ</t>
  </si>
  <si>
    <t>OBJ.KOD: 22792-22793, 0-40MM, ÚHEL: 45 NEBO 90 STUPŇŮ</t>
  </si>
  <si>
    <t>0092063</t>
  </si>
  <si>
    <t>ELEKTRODA BIFÁZICKÁ MULTIFUNKČNÍ PRO DOSPĚLÉ</t>
  </si>
  <si>
    <t>PRO-PADZ; OBJ.Č.8900-2303-01</t>
  </si>
  <si>
    <t>0092065</t>
  </si>
  <si>
    <t>ELEKTRODA STIMULAČNÍ PRO DOSPĚLÉ</t>
  </si>
  <si>
    <t>PRO-PADZ; OBJ.Č.8900-1055</t>
  </si>
  <si>
    <t>0092066</t>
  </si>
  <si>
    <t>ELEKTRODA MULTIFUNKČNÍ PRO DĚTI</t>
  </si>
  <si>
    <t>PEDI-PADZ; OBJ.Č.8900-2065</t>
  </si>
  <si>
    <t>0092068</t>
  </si>
  <si>
    <t>ELEKTRODA DEFIBRILAČNÍ STAT-PADZ</t>
  </si>
  <si>
    <t>OBJ.Č.8900-5002</t>
  </si>
  <si>
    <t>0092069</t>
  </si>
  <si>
    <t>ELEKTRODA ZEVNÍ PRO AED PLUS (K EXTERNÍMU DEFIBRILÁTORU)</t>
  </si>
  <si>
    <t>CPR-D PADZ; OBJ.Č. 8900-0800-01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</si>
  <si>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</si>
  <si>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</si>
  <si>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</si>
  <si>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</si>
  <si>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</si>
  <si>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</si>
  <si>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0092075</t>
  </si>
  <si>
    <t>TROKAR OPTICKÝ XCEL,PRŮM.12MM,DÉLKA 150MM,</t>
  </si>
  <si>
    <t>RUKÁVEC VROUBKOVANÝ, B12XT</t>
  </si>
  <si>
    <t>0092076</t>
  </si>
  <si>
    <t>TROKAR OPTICKÝ XCEL,RUKÁVEC PRŮM.11,12MM,DÉL.100MM</t>
  </si>
  <si>
    <t>CB11LT,CB12LT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</si>
  <si>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</si>
  <si>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</si>
  <si>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</si>
  <si>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</si>
  <si>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</si>
  <si>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</si>
  <si>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0092080</t>
  </si>
  <si>
    <t>KATETR MAPOVACÍ - PENTARAY</t>
  </si>
  <si>
    <t>20 POLŮ; 7F; D75X4D444; D75X4F444</t>
  </si>
  <si>
    <t>0092087</t>
  </si>
  <si>
    <t>ZAVADĚČ KATETRU - EASYGLIDE</t>
  </si>
  <si>
    <t>MXI120-XX-XX</t>
  </si>
  <si>
    <t>0092088</t>
  </si>
  <si>
    <t>STENTGRAFT AORTÁLNÍ BŘIŠNÍ - AORFIX; TĚLO</t>
  </si>
  <si>
    <t>STENTGRAFT; TĚLO</t>
  </si>
  <si>
    <t>0092091</t>
  </si>
  <si>
    <t>STENTGRAFT AORTÁLNÍ BŘIŠNÍ - AORFIX; EXTENZE DISTÁLNÍ</t>
  </si>
  <si>
    <t>SG - DE; EXTENZE DISTÁLNÍ</t>
  </si>
  <si>
    <t>0092093</t>
  </si>
  <si>
    <t>INDEFLÁTOR - ZAŘÍZENÍ INSUFLAČNÍ - MEDFLATOR II</t>
  </si>
  <si>
    <t>K ANGIOPL.KATETRIZAČNÍM BALONKŮM   MX380  20BAR,300 PSI</t>
  </si>
  <si>
    <t>0092098</t>
  </si>
  <si>
    <t>SET ZAVÁDĚCÍ FLOWGUARD</t>
  </si>
  <si>
    <t>MODELOVÁ ČÍSLA 10729-00X,10730-00X</t>
  </si>
  <si>
    <t>0092101</t>
  </si>
  <si>
    <t>OBĚH MIMOTĚLNÍ - BIO PROBE S BIOPASIVNÍM POVRCHEM CARMEDA</t>
  </si>
  <si>
    <t>SNÍMAČ PRŮTOKU CB2980 POLY</t>
  </si>
  <si>
    <t>0092110</t>
  </si>
  <si>
    <t>INJ1-A1-0X-5-23-XXX</t>
  </si>
  <si>
    <t>0092111</t>
  </si>
  <si>
    <t>INJ1-A1-0X-5-18-XXX</t>
  </si>
  <si>
    <t>0092112</t>
  </si>
  <si>
    <t>INJ1-A1-07-5-XX.260</t>
  </si>
  <si>
    <t>0092114</t>
  </si>
  <si>
    <t>INJ2-A1-XX-5-23-160 - MAX. POUŽITÍ 10x</t>
  </si>
  <si>
    <t>0092115</t>
  </si>
  <si>
    <t>INJ2-A1-XX-5-23-220 - MAX. POUŽITÍ 10x</t>
  </si>
  <si>
    <t>0092120</t>
  </si>
  <si>
    <t>VODÍCÍ DRÁT TYPU BOLIA GE35185M - GE35188M</t>
  </si>
  <si>
    <t>BOLIA GUIDE WIRE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</si>
  <si>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</si>
  <si>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</si>
  <si>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</si>
  <si>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</si>
  <si>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</si>
  <si>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</si>
  <si>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</si>
  <si>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</si>
  <si>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</si>
  <si>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</si>
  <si>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</si>
  <si>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</si>
  <si>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0092126</t>
  </si>
  <si>
    <t>ČÁSTICE EMBOLIZAČNÍ - EMBOSFÉRY EB1S103 - 912</t>
  </si>
  <si>
    <t>EMBOLIZATION MICROSPHERES BEAD BLOCK 1 ML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</si>
  <si>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</si>
  <si>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</si>
  <si>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</si>
  <si>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</si>
  <si>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</si>
  <si>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</si>
  <si>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</si>
  <si>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</si>
  <si>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</si>
  <si>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</si>
  <si>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</si>
  <si>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</si>
  <si>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</si>
  <si>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</si>
  <si>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</si>
  <si>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0092133</t>
  </si>
  <si>
    <t>STENT PERIFERNÍ VASKULÁRNÍ - TSUNAMI; BALONEXPANDIBILNÍ</t>
  </si>
  <si>
    <t>PERIPHERAL STENT SYSTÉM 5 - 7 MM; PRO PTA AF5012M3 - AM7018P4</t>
  </si>
  <si>
    <t>0092134</t>
  </si>
  <si>
    <t>KATETR ANGIOGRAFICKÝ MARINER</t>
  </si>
  <si>
    <t>117 XXXXX CM XXX TYP XXX</t>
  </si>
  <si>
    <t>0092135</t>
  </si>
  <si>
    <t>STENT KORONÁRNÍ - GENIUS MAGIC; BALONEXPANDIBILNÍ; COCR</t>
  </si>
  <si>
    <t>GMCCXXX9,XXX13,XXX15,XXX19,XXX23,XXX27,XXX30</t>
  </si>
  <si>
    <t>0092141</t>
  </si>
  <si>
    <t>KATETR EXTRAKČNÍ KOŠÍK ATLAS I FILIFORMNÍ</t>
  </si>
  <si>
    <t>U-AE,AEF-417,428,432115/065/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</si>
  <si>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</si>
  <si>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</si>
  <si>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</si>
  <si>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</si>
  <si>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</si>
  <si>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</si>
  <si>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</si>
  <si>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</si>
  <si>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</si>
  <si>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0092147</t>
  </si>
  <si>
    <t>PROTÉZA ZEVNÍ PRO AUTOLOGNÍ VEN. ŠTĚPY</t>
  </si>
  <si>
    <t>PROVENA VEL. 4-8MM/40CM     1105010-1105014</t>
  </si>
  <si>
    <t>0092148</t>
  </si>
  <si>
    <t>PROVENA VEL. 4-8MM/80CM     1105016-1105020</t>
  </si>
  <si>
    <t>0092152</t>
  </si>
  <si>
    <t>UNIGRAFT W VEL. 24-38MM/40CM,1106636,44,52,61,79,87,95,1106709</t>
  </si>
  <si>
    <t>0092155</t>
  </si>
  <si>
    <t>BAS2-A2-XX-23-200, MAX. POUŽITÍ 10x</t>
  </si>
  <si>
    <t>0092156</t>
  </si>
  <si>
    <t>CAN1-A3-18-200-35</t>
  </si>
  <si>
    <t>0092157</t>
  </si>
  <si>
    <t>FOR2-H2-23-XXX, MAX POUŽITÍ 25x</t>
  </si>
  <si>
    <t>0092158</t>
  </si>
  <si>
    <t>INJEKTOR-JEHLA PRO FIBRINOVÉ LEPENÍ</t>
  </si>
  <si>
    <t>INJ1-D1-08-5-26-210</t>
  </si>
  <si>
    <t>0092159</t>
  </si>
  <si>
    <t>POL1-X1-XX-23-220-OL</t>
  </si>
  <si>
    <t>POL1-X1-30-XX-260-OL</t>
  </si>
  <si>
    <t>0092161</t>
  </si>
  <si>
    <t>POL1-B3,8,9-XX-23-220-OL</t>
  </si>
  <si>
    <t>0092162</t>
  </si>
  <si>
    <t>POL1-X5-30-23-220-OL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</si>
  <si>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</si>
  <si>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</si>
  <si>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</si>
  <si>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</si>
  <si>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</si>
  <si>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</si>
  <si>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0092166</t>
  </si>
  <si>
    <t>POL2-E1-30-23-220, 20x POUŽITÍ</t>
  </si>
  <si>
    <t>0092168</t>
  </si>
  <si>
    <t>POL2-E1-30-23-220-OL, 20x POUŽITÍ</t>
  </si>
  <si>
    <t>0092172</t>
  </si>
  <si>
    <t>POL2-C,F2-X0-23-220-OL - 20x POUŽITÍ</t>
  </si>
  <si>
    <t>0092174</t>
  </si>
  <si>
    <t>VODIČ - NITINOLOVÝ, POVRSTVEN, ROENTGENKONTRASTNÍ ŠPIČKA, EXTRA TUHÝ</t>
  </si>
  <si>
    <t>WIR1-F7-35-260;WIR1-F7-35-400</t>
  </si>
  <si>
    <t>0092186</t>
  </si>
  <si>
    <t>KATETR ZAVÁDĚCÍ VENTURE WCC</t>
  </si>
  <si>
    <t>DÉLKA 158CM 0994-001</t>
  </si>
  <si>
    <t>0092217</t>
  </si>
  <si>
    <t>ČIDLO PRO MĚŘENÍ NITROLEBNÍHO TLAKU PRESSIO</t>
  </si>
  <si>
    <t>ČIDLO S KATÉTREM PARENCHYMÁLNÍM,VENTRIKULÁRNÍM,SNÍMAČ ICP PSOO-PB PSO-PT PSO-VT</t>
  </si>
  <si>
    <t>0092220</t>
  </si>
  <si>
    <t>ELEKTRODA ENDOKARDIÁLNÍ BIPOLÁRNÍ PRO DOČASNOU STIMULACI</t>
  </si>
  <si>
    <t>ES1,2,3,4 Z; J; P; ESM1,2,3,4 Z; J; P (4,5,6,7FR),PASIVNÍ FIXACE</t>
  </si>
  <si>
    <t>0092237</t>
  </si>
  <si>
    <t>SADA GASTROSTOMICKÁ - PEG - FLOCARE PEG SET</t>
  </si>
  <si>
    <t>CH 10 (PEDIATRICKÁ); CH 14; DÉLKA 40CM; ENFIT KONEKTOR; 594820; 594821</t>
  </si>
  <si>
    <t>0092239</t>
  </si>
  <si>
    <t>CH 18; DÉLKA 40CM; ENFIT KONEKTOR; 564822</t>
  </si>
  <si>
    <t>0092240</t>
  </si>
  <si>
    <t>SADA GASTROSTOMICKÁ - PEG/J - FLOCARE BENMARK PEG/J</t>
  </si>
  <si>
    <t>CH 9; DÉLKA 105CM; ENFIT KONEKTOR; 594823</t>
  </si>
  <si>
    <t>0092247</t>
  </si>
  <si>
    <t>SYSTÉM MONITOROVACÍ INTRAKRANIÁLNÍ TKÁŇOVÁ O2 INTEGRA LICOX CC1.SB</t>
  </si>
  <si>
    <t>KATÉTR S MICROSENZOREM PRO MĚŘENÍ OKYSLIČENÍ, DÉLKA 150MM</t>
  </si>
  <si>
    <t>0092252</t>
  </si>
  <si>
    <t>SYSTÉM MONITOROVACÍ INTRAKRANIÁLNÍ TKÁŇOVÁ O2 INTEGRA LICOX IM3</t>
  </si>
  <si>
    <t>IMC ŠROUBOVÝ SYSTÉM TŘÍOTVOROVÝ</t>
  </si>
  <si>
    <t>0092262</t>
  </si>
  <si>
    <t>3LUMEN,8.5FR,16CM,NM-12853</t>
  </si>
  <si>
    <t>0092281</t>
  </si>
  <si>
    <t>STENT KORONÁRNÍ - PRO-KINETIC; COCR; POTAH PROBIO; BALONEXPANDIBILNÍ</t>
  </si>
  <si>
    <t>352348-352409,DÉLKA STENTU 8-40MM,PRŮM. 2,0-5,0MM</t>
  </si>
  <si>
    <t>0092282</t>
  </si>
  <si>
    <t>KATETR DIAGNOSTIKÝ KORONÁRNÍ HYPERFLOW  352911-353030</t>
  </si>
  <si>
    <t>KATETR DIAGNOSTICKÝ KORONÁRNÍ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</si>
  <si>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</si>
  <si>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</si>
  <si>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</si>
  <si>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</si>
  <si>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</si>
  <si>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</si>
  <si>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</si>
  <si>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</si>
  <si>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</si>
  <si>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INDEFLÁTOR 10, 20 ML/30ATM</t>
  </si>
  <si>
    <t>SE SPOJ.HADIČKOU 30 CM A MANOMETREM, KAT.Č.MEM V1030, V2030</t>
  </si>
  <si>
    <t>0092294</t>
  </si>
  <si>
    <t>KATETR BALÓNKOVÝ PTA - TRITON; RAPID EXCHANGE(RX)</t>
  </si>
  <si>
    <t>BALON PRŮMĚR 4,5,6,7,8 MM, DÉLKA 10,15,20,30,40 MM, TR4(5,6,7,8)0XX-75(135)</t>
  </si>
  <si>
    <t>0092298</t>
  </si>
  <si>
    <t>SET PTCA - DIR KIMAL CZ-KXXXXX</t>
  </si>
  <si>
    <t>SOUPRAVA PŘÍSLUŠENSTVÍ PRO KARDIOLOGII A RADIOLOGII CZ-KXXXXX</t>
  </si>
  <si>
    <t>0092303</t>
  </si>
  <si>
    <t>KATETR TAMPONÁŽNÍ BALÓNKOVÝ ORL</t>
  </si>
  <si>
    <t>EPISTAT II; ROZMĚRY 5,5x1; 5x2,5CM; KOD 400470</t>
  </si>
  <si>
    <t>0092306</t>
  </si>
  <si>
    <t>EPISTAT; KOD 1527031</t>
  </si>
  <si>
    <t>0092316</t>
  </si>
  <si>
    <t>PROTÉZA CÉVNÍ POTAŽENÁ STŘÍBREM</t>
  </si>
  <si>
    <t>SILVER GRAFT, VEL.8-18MM/15CM,1108000-01,02;1108030,1108032,1108034</t>
  </si>
  <si>
    <t>0092318</t>
  </si>
  <si>
    <t>SILVER GRAFT, VEL.8,14,16,18,20,22,24MM/30CM, 1108004,05,06,07,08, 1108062,64</t>
  </si>
  <si>
    <t>0092319</t>
  </si>
  <si>
    <t>SILVER GRAFT, VEL.6-12MM/40CM, 1108009-10,11;1108050,1108052</t>
  </si>
  <si>
    <t>SILVER GRAFT, VEL.6,7,8MM/60CM, 1108012,13,14</t>
  </si>
  <si>
    <t>0092321</t>
  </si>
  <si>
    <t>PROTÉZA CÉVNÍ POTAŽ.STŘÍBREM,SILVER GRAFT BIFURK.,HELIX-ROVNÁ,VYZTUŽ.</t>
  </si>
  <si>
    <t>VEL.12X6 AŽ 24X12/40CM,BIFURK.1108015-21,HELIX 6,8MM/30-90CM,1108022-27</t>
  </si>
  <si>
    <t>0092322</t>
  </si>
  <si>
    <t>KATETR BALÓNKOVÝ FOGARTY EMBOLEKTOMICKÝ - 55.000.02.040</t>
  </si>
  <si>
    <t>1 LUMEN; ARTERIÁLNÍ; 2F; 40CM; SILIKON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</si>
  <si>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</si>
  <si>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</si>
  <si>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</si>
  <si>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</si>
  <si>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</si>
  <si>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</si>
  <si>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</si>
  <si>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</si>
  <si>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</si>
  <si>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</si>
  <si>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</si>
  <si>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0092329</t>
  </si>
  <si>
    <t>KATETR BALÓNKOVÝ FOGARTY EMBOLEKTOMICKÝ - 55.000.05.040</t>
  </si>
  <si>
    <t>1 LUMEN; ARTERIÁLNÍ; 5F; 40CM; SILIKON</t>
  </si>
  <si>
    <t>0092330</t>
  </si>
  <si>
    <t>KATETR BALÓNKOVÝ FOGARTY EMBOLEKTOMICKÝ - 55.000.05.080</t>
  </si>
  <si>
    <t>1 LUMEN; ARTERIÁLNÍ; 5F; 80CM; SILIKON</t>
  </si>
  <si>
    <t>0092331</t>
  </si>
  <si>
    <t>KATETR BALÓNKOVÝ FOGARTY EMBOLEKTOMICKÝ - 55.000.06.040</t>
  </si>
  <si>
    <t>1 LUMEN; ARTERIÁLNÍ; 6F; 40CM; SILIKON</t>
  </si>
  <si>
    <t>0092333</t>
  </si>
  <si>
    <t>KATETR BALÓNKOVÝ FOGARTY EMBOLEKTOMICKÝ - 55.000.07.080</t>
  </si>
  <si>
    <t>1 LUMEN; ARTERIÁLNÍ; 7F; 80CM; SILIKON</t>
  </si>
  <si>
    <t>0092334</t>
  </si>
  <si>
    <t>KATETR BALÓNKOVÝ FOGARTY EMBOLEKTOMICKÝ - 55.100.04.080</t>
  </si>
  <si>
    <t>0092347</t>
  </si>
  <si>
    <t>KATETR BILIÁRNÍ       55.200.07.040</t>
  </si>
  <si>
    <t>KATETR PRO VÝKON NA ŽLUČOVÝCH CESTÁCH,3F/40CM,SILIKON</t>
  </si>
  <si>
    <t>0092350</t>
  </si>
  <si>
    <t>KATETR OKLUZNÍ        55.300.04.023</t>
  </si>
  <si>
    <t>OKLUZNÍ KATETR PRO CÉVNÍ CHIRURGII,4F/23CM,SILIKON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</si>
  <si>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</si>
  <si>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</si>
  <si>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</si>
  <si>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</si>
  <si>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</si>
  <si>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</si>
  <si>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</si>
  <si>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1 LUMEN; ARTERIÁLNÍ; 6F; 80CM; SILIKON</t>
  </si>
  <si>
    <t>0092361</t>
  </si>
  <si>
    <t>KATETR BALÓNKOVÝ FOGARTY EMBOLEKTOMICKÝ - LC 55.400.07.080</t>
  </si>
  <si>
    <t>0092362</t>
  </si>
  <si>
    <t>PROTÉZA CÉVNÍ RAPIDAX,DÉL.20CM,KANYL.SEGMENT 10CM</t>
  </si>
  <si>
    <t>PRŮMĚR 6 MM / ROVNÁ/ VAG20X6</t>
  </si>
  <si>
    <t>0092363</t>
  </si>
  <si>
    <t>PROTÉZA CÉVNÍ RAPIDAX,DÉL.25CM,KANYL.SEGMENT 15CM</t>
  </si>
  <si>
    <t>PRŮMĚR 6 MM / ROVNÁ/ VAG25X6</t>
  </si>
  <si>
    <t>0092364</t>
  </si>
  <si>
    <t>PROTÉZA CÉVNÍ RAPIDAX,DÉL.30CM,KANYL.SEGMENT 20CM</t>
  </si>
  <si>
    <t>PRŮMĚR 6 MM / ROVNÁ/ ZAHNUTÁ/ VAG30X6 /VAG30X6L</t>
  </si>
  <si>
    <t>0092365</t>
  </si>
  <si>
    <t>PROTÉZA CÉVNÍ RAPIDAX,DÉL.35CM,KANYL.SEGMENT 25CM</t>
  </si>
  <si>
    <t>PRŮMĚR 6 MM / ROVNÁ/ ZAHNUTÁ/ VAG35X6 /VAG35X6L</t>
  </si>
  <si>
    <t>0092368</t>
  </si>
  <si>
    <t>PROTÉZA CÉVNÍ RAPIDAX,DÉL.50CM,KANYL.SEGM.40/45CM</t>
  </si>
  <si>
    <t>PRŮMĚR 6 MM / ROVNÁ/ ZAHNUTÁ/ VAG50X6 /VAG50X6L</t>
  </si>
  <si>
    <t>0092369</t>
  </si>
  <si>
    <t>PROTÉZA CÉVNÍ RAPIDAX,DÉL.20CM,KANYL.SEGMENT 20CM</t>
  </si>
  <si>
    <t>PRŮMĚR 6 MM / ROVNÁ/ VAR20X6</t>
  </si>
  <si>
    <t>0092370</t>
  </si>
  <si>
    <t>PROTÉZA CÉVNÍ TENKOSTĚNNÁ SEALPTFE DÉLKA 10 CM</t>
  </si>
  <si>
    <t>PRŮMĚR 6, 7, 8, 10 MM/T10O6S..07S,..08S,..10S</t>
  </si>
  <si>
    <t>0092371</t>
  </si>
  <si>
    <t>PROTÉZA CÉVNÍ TENKOSTĚNNÁ SEALPTFE DÉLKA 20 CM</t>
  </si>
  <si>
    <t>PRŮMĚR 6, 7, 8, 10 MM/T20O6S,..07S,..08S,..10S</t>
  </si>
  <si>
    <t>0092373</t>
  </si>
  <si>
    <t>PROTÉZA CÉVNÍ TENKOSTĚNNÁ SEALPTFE DÉLKA 40 CM</t>
  </si>
  <si>
    <t>PRŮMĚR 6, 7, 8, 10 MM/T40O6S,..07S,..08S,..10S</t>
  </si>
  <si>
    <t>0092374</t>
  </si>
  <si>
    <t>PROTÉZA CÉVNÍ TENKOSTĚNNÁ SEALPTFE DÉLKA 50 CM</t>
  </si>
  <si>
    <t>PRŮMĚR 6, 7, 8, 10 MM/T50O6S,..07S,..08S,..10S</t>
  </si>
  <si>
    <t>0092391</t>
  </si>
  <si>
    <t>PROTÉZA CÉVNÍ  WRAP  SEALPTFE,NESTLAČIT.DÉLKA 60CM</t>
  </si>
  <si>
    <t>PRŮMĚR 6,7,8,10 MM/S6006ES,..07ES,..08ES,..10ES/..P</t>
  </si>
  <si>
    <t>0092392</t>
  </si>
  <si>
    <t>PROTÉZA CÉVNÍ  WRAP  SEALPTFE,NESTLAČIT.DÉLKA 70CM</t>
  </si>
  <si>
    <t>PRŮMĚR 6,7,8,10 MM/S7006ES,..07ES,..08ES,..10ES/..P</t>
  </si>
  <si>
    <t>0092393</t>
  </si>
  <si>
    <t>PROTÉZA CÉVNÍ  WRAP  SEALPTFE,NESTLAČIT.DÉLKA 80CM</t>
  </si>
  <si>
    <t>PRŮMĚR 6,7,8,10 MM/S8006ES,..07ES,..08ES,..10ES/..P</t>
  </si>
  <si>
    <t>0092395</t>
  </si>
  <si>
    <t>PROTÉZA CÉVNÍ TENKOSTĚNNÁ SEALPTFE,NESTLAČITELNÁ</t>
  </si>
  <si>
    <t>PRŮMĚR 6, 8 MM/T3006ES,..08ES/..PS   DÉLKA 30CM</t>
  </si>
  <si>
    <t>0092396</t>
  </si>
  <si>
    <t>PRŮMĚR 6,7,8 MM/T5006ES,..07ES,..08ES/..PS DÉLKA 50CM</t>
  </si>
  <si>
    <t>0092397</t>
  </si>
  <si>
    <t>PRŮMĚR 6,7,8 MM/T6006ES,..07ES,..08ES/..PS   DÉLKA 60CM</t>
  </si>
  <si>
    <t>0092399</t>
  </si>
  <si>
    <t>PRŮMĚR 6,7,8 MM/T8006ES,..07ES,..08ES/..PS   DÉLKA 80CM</t>
  </si>
  <si>
    <t>0092402</t>
  </si>
  <si>
    <t>PROTÉZA CÉVNÍ  WRAP  PTFE DÉLKA 30 CM</t>
  </si>
  <si>
    <t>PRŮMĚR 6, 7, 8, 10 MM/S3006,..07,..08,..10</t>
  </si>
  <si>
    <t>PROTÉZA CÉVNÍ  TENKOSTĚNNÁ  PTFE DÉLKA 40 CM</t>
  </si>
  <si>
    <t>PRŮMĚR 6, 7, 8, 10 MM/T4006,..07,..08,..10</t>
  </si>
  <si>
    <t>0092412</t>
  </si>
  <si>
    <t>PROTÉZA CÉVNÍ  TENKOSTĚNNÁ  PTFE DÉLKA 50 CM</t>
  </si>
  <si>
    <t>PRŮMĚR 6, 7, 8, 10 MM/T5006,..07,..08,..10</t>
  </si>
  <si>
    <t>0092415</t>
  </si>
  <si>
    <t>PROTÉZA CÉVNÍ  TENKOSTĚNNÁ  PTFE DÉLKA 80 CM</t>
  </si>
  <si>
    <t>PRŮMĚR 6, 7, 8, 10 MM/T8006,..07,..08,..10</t>
  </si>
  <si>
    <t>0092418</t>
  </si>
  <si>
    <t>PROTÉZA CÉVNÍ  WRAP  PTFE, NESTLAČITELNÁ, DÉLKA 30</t>
  </si>
  <si>
    <t>PRŮMĚR 6,8 MM/S3006E,..08E/..P</t>
  </si>
  <si>
    <t>0092420</t>
  </si>
  <si>
    <t>PROTÉZA CÉVNÍ  WRAP  PTFE, NESTLAČITELNÁ, DÉLKA 50</t>
  </si>
  <si>
    <t>PRŮMĚR 6, 7, 8, 10 MM/S5006E,..07E,..08E,..10E/..P</t>
  </si>
  <si>
    <t>0092422</t>
  </si>
  <si>
    <t>PROTÉZA CÉVNÍ  WRAP  PTFE, NESTLAČITELNÁ, DÉLKA 70</t>
  </si>
  <si>
    <t>PRŮMĚR 6, 7, 8, 10 MM/S7006E,..07E,..08E,..10E/..P</t>
  </si>
  <si>
    <t>0092424</t>
  </si>
  <si>
    <t>PROTÉZA CÉVNÍ  TENKOSTĚNNÁ  PTFE, NESTLAČITELNÁ</t>
  </si>
  <si>
    <t>PRŮMĚR 6, 7, 8, 10 MM/T1006E,..07E,..08E,..10E/..P    DÉLKA 10CM</t>
  </si>
  <si>
    <t>0092433</t>
  </si>
  <si>
    <t>STAPLER LINEÁRNÍ S NOŽEM - GIA DST 60-2,5; GIA6025S (PZT 0092441)</t>
  </si>
  <si>
    <t>PLASTOVÝ SE ZÁS. - SUTURA 60MM - TITAN SVORKY - NA TENKOU TKÁŇ - BÍLÝ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</si>
  <si>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</si>
  <si>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</si>
  <si>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</si>
  <si>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- SGIA DST 60-3,8; BEZ NOŽE; SGIA6038S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</si>
  <si>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</si>
  <si>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</si>
  <si>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</si>
  <si>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</si>
  <si>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</si>
  <si>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</si>
  <si>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</si>
  <si>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</si>
  <si>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</si>
  <si>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</si>
  <si>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</si>
  <si>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</si>
  <si>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</si>
  <si>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</si>
  <si>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0092441</t>
  </si>
  <si>
    <t>ZÁSOBNÍK PRO LIN. STAPLER - GIA DST 60-2,5 SULU GIA6025L (PZT 0092433)</t>
  </si>
  <si>
    <t>DO STAPLERU GIA6025S - SUTURA 60MM - TITAN SVORKY - NA TENKOU TKÁŇ - BÍLÝ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</si>
  <si>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</si>
  <si>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</si>
  <si>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</si>
  <si>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</si>
  <si>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</si>
  <si>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</si>
  <si>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</si>
  <si>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</si>
  <si>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</si>
  <si>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</si>
  <si>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</si>
  <si>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</si>
  <si>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</si>
  <si>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</si>
  <si>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</si>
  <si>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</si>
  <si>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</si>
  <si>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</si>
  <si>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</si>
  <si>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</si>
  <si>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</si>
  <si>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</si>
  <si>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</si>
  <si>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</si>
  <si>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</si>
  <si>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SADA AG - SYSTÉM PRO UZAVÍRÁNÍ CÉV - FEMORÁLNÍ - STARCLOSE</t>
  </si>
  <si>
    <t>STARCLOSE/SE 146XX-XX,PERCLOSE AT 12337/PROGLIDE 12673</t>
  </si>
  <si>
    <t>0092565</t>
  </si>
  <si>
    <t>ELEKTRODA STIMULAČNÍ ATTAIN STARFIX, KOMOROVÁ; PRO KS/ICD</t>
  </si>
  <si>
    <t>4195 PRO BIVENTRIKUL.STIMULACI,STEROIDNÍ, AKTIVNÍ FIXACE, UNI</t>
  </si>
  <si>
    <t>0092568</t>
  </si>
  <si>
    <t>KARDIOSTIMULÁTOR DVOUDUTINOVÝ ADAPTA DR</t>
  </si>
  <si>
    <t>BEZ ELEKTROD</t>
  </si>
  <si>
    <t>0092569</t>
  </si>
  <si>
    <t>KARDIOSTIMULÁTOR DVOUDUTINOVÝ ADAPTA D</t>
  </si>
  <si>
    <t>0092570</t>
  </si>
  <si>
    <t>0092572</t>
  </si>
  <si>
    <t>KARDIOSTIMULÁTOR DVOUDUTINOVÝ ADAPTA L</t>
  </si>
  <si>
    <t>0092574</t>
  </si>
  <si>
    <t>KARDIOSTIMULÁTOR DVOUDUTINOVÝ SENSIA DR</t>
  </si>
  <si>
    <t>0092575</t>
  </si>
  <si>
    <t>KARDIOSTIMULÁTOR DVOUDUTINOVÝ SENSIDA D</t>
  </si>
  <si>
    <t>0092576</t>
  </si>
  <si>
    <t>0092577</t>
  </si>
  <si>
    <t>0092580</t>
  </si>
  <si>
    <t>ADAPTÉRY PRO STIMULAČNÍ ELEKTRODY</t>
  </si>
  <si>
    <t>5867-3M,6981M,6984M,6985M,6986M,6725</t>
  </si>
  <si>
    <t>0092585</t>
  </si>
  <si>
    <t>KATETR EXTRAKĆNÍ, SYSTÉM PRONTO</t>
  </si>
  <si>
    <t>EXTRAKĆNÍ KATETR, K075XXX</t>
  </si>
  <si>
    <t>0092602</t>
  </si>
  <si>
    <t>STENT KORONÁRNÍ - INTREPIDE; BALONEXPANDIBILNÍ; OCEL; POTAH TRAPIDIL</t>
  </si>
  <si>
    <t>392PPPDD (39225005-39240032)</t>
  </si>
  <si>
    <t>0092604</t>
  </si>
  <si>
    <t>KATETR BALÓNKOVÝ PTA - BANTAM; .018</t>
  </si>
  <si>
    <t>XX=PRŮMĚR 2,0-9,0MM; YY=DÉLKA 020-100MM; 48(0/4/5/8)0YYYXX</t>
  </si>
  <si>
    <t>KATETR BALÓNKOVÝ PTA - LITEPAC; .014</t>
  </si>
  <si>
    <t>PRŮMĚR 2,0-7,0MM; DÉLKA 15-220MM; 68202XXX (XXX=061-158)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</si>
  <si>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</si>
  <si>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</si>
  <si>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</si>
  <si>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</si>
  <si>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</si>
  <si>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0092631</t>
  </si>
  <si>
    <t>KLIČKA POLYPEKTOMICKÁ - JEDNORÁZOVÁ, OVÁLNÁ,PR. KLIČKY 15 MM</t>
  </si>
  <si>
    <t>DÉLKA 180 CM, PRŮM. 2,5 MM, ROTAČNÍ,GPS-01-15-180</t>
  </si>
  <si>
    <t>0092633</t>
  </si>
  <si>
    <t>DÉLKA 180 CM, PRŮM. 2,5 MM, ROTAČNÍ, IZOL. ŠP.,GPS-11-15-180</t>
  </si>
  <si>
    <t>0092640</t>
  </si>
  <si>
    <t>KLIČKA POLYPEKTOMICKÁ - JEDNORÁZOVÁ, OVÁLNÁ,PR. KLIČKY 35 MM</t>
  </si>
  <si>
    <t>DÉLKA 230 CM, PRŮM. 2,5 MM, ROTAČNÍ,GPS-01-35-230</t>
  </si>
  <si>
    <t>0092646</t>
  </si>
  <si>
    <t>KLIČKA POLYPEKTOMICKÁ - JEDNORÁZOVÁ, HEXAGONÁLNÍ</t>
  </si>
  <si>
    <t>PRŮM.KLIČKY 25 MM,DÉL. 230 CM, PRŮM 2,5 MM,R.,IZOL.ŠP.,GPS-12-25-230</t>
  </si>
  <si>
    <t>0092648</t>
  </si>
  <si>
    <t>DÉLKA 230 CM, PRŮM. 2,5 MM,GPS-21-15-230</t>
  </si>
  <si>
    <t>0092654</t>
  </si>
  <si>
    <t>KLIČKA POLYPEKTOMICKÁ - JEDNORÁZOVÁ, OVÁLNÁ,PR. KLIČKY 25 MM</t>
  </si>
  <si>
    <t>DÉLKA 180 CM, PRŮM. 2,5 MM, IZOL. ŠP.,GPS-31-25-180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</si>
  <si>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</si>
  <si>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</si>
  <si>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</si>
  <si>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</si>
  <si>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</si>
  <si>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0092665</t>
  </si>
  <si>
    <t>KLIČKA POLYPEKTOMICKÁ - JEDNORÁZOVÁ, HEXAGON., PR.KLIČKY 25 MM</t>
  </si>
  <si>
    <t>DÉLKA 230 CM, PRŮM. 2,5 MM, IZOL. ŠP.,GPS-32-25-230</t>
  </si>
  <si>
    <t>0092668</t>
  </si>
  <si>
    <t>KATÉTR E.R.C.P., STAND. ŠPIČKA S BAR. ZNAČENÍM</t>
  </si>
  <si>
    <t>KOV. KR., PR. 1,8MM, PRE-CURVED, PRO VOD. DR., .035 INCH,GER-01-18-035</t>
  </si>
  <si>
    <t>0092680</t>
  </si>
  <si>
    <t>KATÉTR E.R.C.P., BALL TYPE, KOVOVÁ ŠPIČKA</t>
  </si>
  <si>
    <t>S BAR. ZN.,PR.1,8 MM, PRE-CURVED,PRO VOD. DR., .035 INCH,GER-07-18-035</t>
  </si>
  <si>
    <t>0092691</t>
  </si>
  <si>
    <t>PAPILOTOM STANDARDNÍ</t>
  </si>
  <si>
    <t>PRE-CURVED,BAR.ZN.,DÉL.ŘEZ.DR.20MM,PR. 1,7 MM, ROT.,GSP-01-17-020</t>
  </si>
  <si>
    <t>0092695</t>
  </si>
  <si>
    <t>PAPILOTOM PRECUT</t>
  </si>
  <si>
    <t>PRE-CURVED,BAR.ZN.,DÉL.ŘEZ.DR.20MM,PR. 2,1 MM, ROT.,GSP-02-17-020</t>
  </si>
  <si>
    <t>0092696</t>
  </si>
  <si>
    <t>J-CURVED,BAR.ZN.,DÉL.ŘEZ.DR.20MM,PR. 2,1 MM, ROT.,GSP-02-17-020J</t>
  </si>
  <si>
    <t>0092699</t>
  </si>
  <si>
    <t>PAPILOTOM PRECUT S KRÁTKOU ŠPIČKOU 1 MM</t>
  </si>
  <si>
    <t>PRE-CURVED,BAR.ZN.,DÉL.ŘEZ.DR.20MM,PR. 1,7 MM, ROT.,GSP-03-17-020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</si>
  <si>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</si>
  <si>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</si>
  <si>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</si>
  <si>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</si>
  <si>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</si>
  <si>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</si>
  <si>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0092711</t>
  </si>
  <si>
    <t>PRE-CURVED,BAR.ZN.,DÉL.ŘEZ.DR.30MM,PR. 2,55 MM,ROT.,GSP-31-20-020</t>
  </si>
  <si>
    <t>0092718</t>
  </si>
  <si>
    <t>EXTRAKTOR - KOŠÍK - 4-DRÁTOVÝ, PR.20,25,30MM</t>
  </si>
  <si>
    <t>GEB-11-19-XXX(XXX-421,425,430)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</si>
  <si>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</si>
  <si>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</si>
  <si>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</si>
  <si>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</si>
  <si>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</si>
  <si>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</si>
  <si>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</si>
  <si>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</si>
  <si>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D5-15CM,P7;8,5;10F,GBS-01-07-005 AŽ 015,GBS-05-08-005 AŽ 015,GBS-05-10-005 AŽ015</t>
  </si>
  <si>
    <t>0092738</t>
  </si>
  <si>
    <t>STENT BILIÁRNÍ - ROVNÝ S POSTRANNÍMI OTVORY; PLAST</t>
  </si>
  <si>
    <t>D4-16CM,P8,5;10F;GBS-02-08-004 AŽ 016,P10F;GBS-02-10-004 AŽ 016</t>
  </si>
  <si>
    <t>0092768</t>
  </si>
  <si>
    <t>KATÉTR VODÍCÍ S KOVOVÝM KROUŽKEM</t>
  </si>
  <si>
    <t>DÉLKA 320 CM, PRŮM. 6 FRENCH,GBS-41-06-320</t>
  </si>
  <si>
    <t>0092779</t>
  </si>
  <si>
    <t>VODIČ DRÁTĚNÝ TEFLONOVĚ POTAŽENÝ</t>
  </si>
  <si>
    <t>PEVNÉ JÁDRO, DÉLKA 400 CM, PRŮM. .035 INCH,GGW-01-35-400</t>
  </si>
  <si>
    <t>0092780</t>
  </si>
  <si>
    <t>PEVNÉ JÁDRO, DÉLKA 450 CM, PRŮM. .035 INCH,GGW-01-35-450</t>
  </si>
  <si>
    <t>0092790</t>
  </si>
  <si>
    <t>BALÓNEK DILATAČNÍ - JÍCNOVÝ, INTEGR.STABIL.DR.</t>
  </si>
  <si>
    <t>KATÉTR PR.1,9MM,DÉL.200CM,BAL.PR. 8,0MM,DÉL.BAL.80 MM,GDB-01-08-080</t>
  </si>
  <si>
    <t>0092800</t>
  </si>
  <si>
    <t>BALÓNEK DILATAČNÍ - ACHAL., 2-K VOD.DR. .035 INCH</t>
  </si>
  <si>
    <t>KATÉTR PR.4,7MM,DÉL.100CM,BAL.PR. 40MM,DÉL.BAL.80 MM,GDB-02-40-080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</si>
  <si>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</si>
  <si>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</si>
  <si>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</si>
  <si>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</si>
  <si>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</si>
  <si>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</si>
  <si>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</si>
  <si>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</si>
  <si>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</si>
  <si>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</si>
  <si>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</si>
  <si>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</si>
  <si>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0092839</t>
  </si>
  <si>
    <t>DRÁT VODÍCÍ - ZAVADĚČ</t>
  </si>
  <si>
    <t>MODEL 22290, 22231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</si>
  <si>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</si>
  <si>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</si>
  <si>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</si>
  <si>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</si>
  <si>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</si>
  <si>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</si>
  <si>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0092858</t>
  </si>
  <si>
    <t>KATETR CENTRÁLNÍ VENÓZNÍ PICC - GROSHONG JEDNOLUMEN. 77XXX</t>
  </si>
  <si>
    <t>1LUMEN, GROSHONG PICC SL 3,4,5F PERIPHER C.V. CATHETER</t>
  </si>
  <si>
    <t>0092861</t>
  </si>
  <si>
    <t>KATETR PER-Q-CATH MIDLINE JEDNOLUMEN. 4133XXX</t>
  </si>
  <si>
    <t>PER-Q-CATH MIDLINE PERIPHER SL 3F 20CM PERIPHER C.V. CATHETER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</si>
  <si>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</si>
  <si>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</si>
  <si>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</si>
  <si>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</si>
  <si>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</si>
  <si>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</si>
  <si>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0092867</t>
  </si>
  <si>
    <t>ZÁPLATA CÉVNÍ DEBAKEY 00795XX</t>
  </si>
  <si>
    <t>WOVEN FABRIC, STERILE, 0.25MM THICKNESS</t>
  </si>
  <si>
    <t>0092877</t>
  </si>
  <si>
    <t>KATETR PRO CYSTOMETRII PIGTAIL  9021P5661</t>
  </si>
  <si>
    <t>2-LUMENOVÝ 6F</t>
  </si>
  <si>
    <t>0092878</t>
  </si>
  <si>
    <t>KATETR URODYNAMICKÝ TIEMANN TIP 9021P5802</t>
  </si>
  <si>
    <t>3-LUMENOVÝ 9F</t>
  </si>
  <si>
    <t>0092888</t>
  </si>
  <si>
    <t>ELEKTRODA JEHLOVÁ NA JEDNO POUŽITÍ 26G</t>
  </si>
  <si>
    <t>DISPOSABLE CONCENTRIC NEEDLE ELECTRODE 9013S0031..41..21, 37/50/25 MM</t>
  </si>
  <si>
    <t>0092892</t>
  </si>
  <si>
    <t>STENT KORONÁRNÍ - SKYLOR; BALONEXPANDIBILNÍ; COCR</t>
  </si>
  <si>
    <t>SKYLOR CORONARY COBALT CHROMIUM STENT, SKL XXX XXX XXX</t>
  </si>
  <si>
    <t>0092893</t>
  </si>
  <si>
    <t>STENT PERIFERNÍ VASKULÁRNÍ - HIPPOCAMPUS; BALONEXP; OCEL</t>
  </si>
  <si>
    <t>RENÁLNÍ TEPNY; L RX STENT SYSTÉM; IHP XXX XXX XXX</t>
  </si>
  <si>
    <t>0092895</t>
  </si>
  <si>
    <t>ELEKTRODA MULTIFUNKČNÍ  PRO DĚTI PEDI-PADZ II</t>
  </si>
  <si>
    <t>PEDI-PADZ II (AED),       OBJ.Č.8900-0810-01</t>
  </si>
  <si>
    <t>0092898</t>
  </si>
  <si>
    <t>ELEKTRODA MULTIFUNKČNÍ PRO DOSPĚLÉ</t>
  </si>
  <si>
    <t>STAT-PADZ (ČERVENÉ),      OBJ.Č.8900-4003</t>
  </si>
  <si>
    <t>0092920</t>
  </si>
  <si>
    <t>VODIČ NITIOLOVÝ HYDROFIL. NIPRO</t>
  </si>
  <si>
    <t>Q-PPDDD-AS/AR/SS/SR, 150 A 180 CM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</si>
  <si>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</si>
  <si>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</si>
  <si>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</si>
  <si>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</si>
  <si>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</si>
  <si>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0092924</t>
  </si>
  <si>
    <t>HY-N-S/R/A-ST/SO/F-PPP-D/H-DDD; 260 A VÍCE CM</t>
  </si>
  <si>
    <t>0092928</t>
  </si>
  <si>
    <t>DRÁT VODÍCÍ   395XXX</t>
  </si>
  <si>
    <t>PTFE GUIDEWIRE J3/J6 100-150CM/BENTSON 018-038</t>
  </si>
  <si>
    <t>0092930</t>
  </si>
  <si>
    <t>EXTRAKTOR - KATETR SE SMYČKOU - ANDRA SNARE MICRO - MULTIFUNKČNÍ</t>
  </si>
  <si>
    <t>ANDRA-SNARE MICRO, F 2.3-3, ASM 2,4,7; LOOPMASTER, F8, ASL-25</t>
  </si>
  <si>
    <t>0092931</t>
  </si>
  <si>
    <t>EXTRAKTOR - SYSTÉM CATCH - (KOŠÍK SE ZAVADĚČEM,MIKROKATÉTR,Y-ADAPTER)</t>
  </si>
  <si>
    <t>DOČASNÝ INTRAKRANIÁLNÍ CATCH</t>
  </si>
  <si>
    <t>0092932</t>
  </si>
  <si>
    <t>SADA DRENÁŽNÍ</t>
  </si>
  <si>
    <t>PIGTAIL DRAINAGE CATH.SET   BT-PDX-XXX-X</t>
  </si>
  <si>
    <t>0092934</t>
  </si>
  <si>
    <t>STENT KORONÁRNÍ - R-STENT GENOUS; BALONEXPANDIBILNÍ</t>
  </si>
  <si>
    <t>CORONARY STENT R-STENT GENOUS  2XX-XXX-5</t>
  </si>
  <si>
    <t>0092936</t>
  </si>
  <si>
    <t>STENT JÍCNOVÝ - NITI-S; SAMOEXPANDIBILNÍ; NITINOL</t>
  </si>
  <si>
    <t>NITI-S ESOPHAGEAL STENT  EXXXXX,POTAH SILIKON</t>
  </si>
  <si>
    <t>0092937</t>
  </si>
  <si>
    <t>STENT BILIÁRNÍ - NITI-S; SAMOEXPANDIBILNÍ; NITINOL</t>
  </si>
  <si>
    <t>BILIARY STENT  B/TXXXXX</t>
  </si>
  <si>
    <t>0092938</t>
  </si>
  <si>
    <t>NITI-S BILIARY STENT D-TYPE   BD/TDXXXXX</t>
  </si>
  <si>
    <t>0092939</t>
  </si>
  <si>
    <t>STENT PYLORODUODENÁLNÍ - NITI-S; SAMOEXPANDIBILNÍ; NITINOL</t>
  </si>
  <si>
    <t>ENDOPROTÉZA KOVOVÁ   P/PTXXXXX</t>
  </si>
  <si>
    <t>0092940</t>
  </si>
  <si>
    <t>STENT KOLOREKTÁLNÍ - NITI-S; SAMOEXPANDIBILNÍ; NITINOL</t>
  </si>
  <si>
    <t>ENDOPROTÉZA KOVOVÁ   C/CTXXXXX</t>
  </si>
  <si>
    <t>0092944</t>
  </si>
  <si>
    <t>ARGO GUIDE REGULAR 0.038/STIFF 150/180CM   AG387XXX</t>
  </si>
  <si>
    <t>0092946</t>
  </si>
  <si>
    <t>HEMOSTATICKÝ SYSTÉM-STASYSPATCH</t>
  </si>
  <si>
    <t>ABSORBOVATELNÝ POLYSACHARID 6101XX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</si>
  <si>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</si>
  <si>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</si>
  <si>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</si>
  <si>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</si>
  <si>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</si>
  <si>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</si>
  <si>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</si>
  <si>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</si>
  <si>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</si>
  <si>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</si>
  <si>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</si>
  <si>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</si>
  <si>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</si>
  <si>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</si>
  <si>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</si>
  <si>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</si>
  <si>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</si>
  <si>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</si>
  <si>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</si>
  <si>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</si>
  <si>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</si>
  <si>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</si>
  <si>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KONDUIT STANDARD  HC100...,HC150...,VEL.12,14,16,18</t>
  </si>
  <si>
    <t>0092965</t>
  </si>
  <si>
    <t>ČÁSTICE EMBOLIZAČNÍ - HEPASPHERE 25MG</t>
  </si>
  <si>
    <t>30-60UM AŽ 150-200UM; LAHVIČKA 25MG; V(2/3/5/7)25HS</t>
  </si>
  <si>
    <t>0092966</t>
  </si>
  <si>
    <t>POL2-B8,9-XX-23-220-OL- 20x POUŽITÍ</t>
  </si>
  <si>
    <t>0092967</t>
  </si>
  <si>
    <t>POL1-B8-XX-23-220-OL</t>
  </si>
  <si>
    <t>0092969</t>
  </si>
  <si>
    <t>KROUŽEK SRDEČNÍ - KROUŽEK ANULOPLASTICKÝ 4425,4525,4475,4625</t>
  </si>
  <si>
    <t>CARPENTIER-EDWARDS CLASSIC, PHYSIO, COSGROVE HEPARINIZOVANÝ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</si>
  <si>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</si>
  <si>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</si>
  <si>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</si>
  <si>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</si>
  <si>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</si>
  <si>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</si>
  <si>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0092975</t>
  </si>
  <si>
    <t>PROTÉZA CÉVNÍ GELWEAVE SIENA ANTE-FLO,DÉLKA 50CM,RAMÍNKO 8/10MM</t>
  </si>
  <si>
    <t>PRŮMĚR 20-34MM,7350XX/8RM,7350XX/10RM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</si>
  <si>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</si>
  <si>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</si>
  <si>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</si>
  <si>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</si>
  <si>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</si>
  <si>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</si>
  <si>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0092988</t>
  </si>
  <si>
    <t>KATÉTR MANOMETRICKÝ - JÍCNOVÝ - 8 KANÁL, OPAK.POUŽ.</t>
  </si>
  <si>
    <t>E8-0-0-0-5-5-5-5, POUŽITELNÝ 50X</t>
  </si>
  <si>
    <t>0092989</t>
  </si>
  <si>
    <t>KATÉTR MANOMETRICKÝ - JÍCNOVÝ - 4 KANÁL, OPAK.POUŽ.</t>
  </si>
  <si>
    <t>E4-5-5-5, POUŽITELNÝ 50X</t>
  </si>
  <si>
    <t>0092990</t>
  </si>
  <si>
    <t>PŘENAŠEČ TLAKOVÝ - JEDNORÁZOVÝ</t>
  </si>
  <si>
    <t>DT-NN</t>
  </si>
  <si>
    <t>0094001</t>
  </si>
  <si>
    <t>SADA ENDOLOOP - SMYČKA LIGAČNÍ SE ZAVADĚČEM - POLYLOOP - JEDNORÁZOVÝ</t>
  </si>
  <si>
    <t>HX-400U-30, N1813230</t>
  </si>
  <si>
    <t>0094002</t>
  </si>
  <si>
    <t>ZAVADĚČ PERKUTÁNNÍ  ANGIOGATE HV</t>
  </si>
  <si>
    <t>K63/FFDDW VŠECHNY VELIKOSTI</t>
  </si>
  <si>
    <t>0094004</t>
  </si>
  <si>
    <t>ZAVADĚČ PERKUTÁNNÍ  ANGIOGATE MICRO S NP VODIČEM</t>
  </si>
  <si>
    <t>K63/ VŠECHNY VEL. S NP V KÓDU</t>
  </si>
  <si>
    <t>0094005</t>
  </si>
  <si>
    <t>ZAVADĚČ PERKUTÁNNÍ  ANGIOGATE MICRO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</si>
  <si>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</si>
  <si>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</si>
  <si>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</si>
  <si>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</si>
  <si>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</si>
  <si>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</si>
  <si>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</si>
  <si>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</si>
  <si>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</si>
  <si>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</si>
  <si>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0094013</t>
  </si>
  <si>
    <t>KATETR BALÓNKOVÝ PTCA - TIN</t>
  </si>
  <si>
    <t>PRŮMĚR 1,5-4,5MM (XXX=150-450); YY=DÉLKA 10-22MM; XXX-0YY-005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</si>
  <si>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</si>
  <si>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</si>
  <si>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</si>
  <si>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</si>
  <si>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</si>
  <si>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</si>
  <si>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</si>
  <si>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</si>
  <si>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</si>
  <si>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</si>
  <si>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</si>
  <si>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0094021</t>
  </si>
  <si>
    <t>EXTRAKTOR - KATETR SE SMYČKOU - EXPRO ELITE - PERIFERNÍ, KORONÁRNÍ</t>
  </si>
  <si>
    <t>EXPRO ELITE SNARE,6600-0XX, .035/150CM, KARDIOVASKULÁRNÍ,PERIFER.SYST.</t>
  </si>
  <si>
    <t>0094023</t>
  </si>
  <si>
    <t>SADA DRENÁŽNÍ BIOTEQ</t>
  </si>
  <si>
    <t>DRENÁŽNÍ KATETR SET BT-PDX-XXXX-X(X)</t>
  </si>
  <si>
    <t>0094024</t>
  </si>
  <si>
    <t>DRENÁŽNÍ KATETR KIT SELDINGER BT-PDX-XXXX-X-NK1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</si>
  <si>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</si>
  <si>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</si>
  <si>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</si>
  <si>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</si>
  <si>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</si>
  <si>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</si>
  <si>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</si>
  <si>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</si>
  <si>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</si>
  <si>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</si>
  <si>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</si>
  <si>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</si>
  <si>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0094086</t>
  </si>
  <si>
    <t>KATETR BALÓNKOVÝ PTCA - APEX MR</t>
  </si>
  <si>
    <t>MONORAIL H749839XXXXXXX</t>
  </si>
  <si>
    <t>0094087</t>
  </si>
  <si>
    <t>KATETR BALÓNKOVÝ PTCA - APEX OTW</t>
  </si>
  <si>
    <t>OTW H749839XXXXXXX</t>
  </si>
  <si>
    <t>0094088</t>
  </si>
  <si>
    <t>DRÁT VODÍCÍ NEUROINTERVENČNÍ EMBOLIZAČNÍ SYNCHRO 2</t>
  </si>
  <si>
    <t>ACCESS M00326XXX, 200 cm</t>
  </si>
  <si>
    <t>0094089</t>
  </si>
  <si>
    <t>EXCHANGE M00326XXX, 300 cm</t>
  </si>
  <si>
    <t>0094100</t>
  </si>
  <si>
    <t>SYSTÉM FINESSE F</t>
  </si>
  <si>
    <t>FCUT01, 2.5 MM,HLAVA</t>
  </si>
  <si>
    <t>0094106</t>
  </si>
  <si>
    <t>FCUT03, 2.5 MM,HLAVA+KRK+RAMENA</t>
  </si>
  <si>
    <t>0094165</t>
  </si>
  <si>
    <t>SYSTÉM ORFIT O</t>
  </si>
  <si>
    <t>OCUT04, 2.0 MM,HLAVA</t>
  </si>
  <si>
    <t>0094178</t>
  </si>
  <si>
    <t>KATETR BALÓNKOVÝ ABLAČNÍ ARCTIC FRONT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</si>
  <si>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</si>
  <si>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</si>
  <si>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</si>
  <si>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</si>
  <si>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0094193</t>
  </si>
  <si>
    <t>ZAHNUTÝ, MĚKKÝ, 7-12F, 50 - 140 MM, E750408-E751211</t>
  </si>
  <si>
    <t>0094194</t>
  </si>
  <si>
    <t>INJEKTOR VARIXŮ</t>
  </si>
  <si>
    <t>JEDNORÁZOVÝ, 160 - 230 CM, JEHLA 5 MM X 0.5 - 1.0 MM,E705160-E710230</t>
  </si>
  <si>
    <t>0094197</t>
  </si>
  <si>
    <t>STENT URETERÁLNÍ BLUE DOUBLE-J,ALIFATICKÝ PUR</t>
  </si>
  <si>
    <t>OTEVŘENÝ Z JEDNÉ STR,OBOUSTR. OTEVŘENÝ, VEL. 4.7,5,6,7,8, SS/SOT-...</t>
  </si>
  <si>
    <t>0094198</t>
  </si>
  <si>
    <t>STENT URETERÁLNÍ BLUE MULTILOOP,ALIFATICKÝ PUR</t>
  </si>
  <si>
    <t>OTEVŘENÝ Z JEDNÉ STRANY, MULTILOOP, SS-..ML,SS-..ML+ML</t>
  </si>
  <si>
    <t>0094199</t>
  </si>
  <si>
    <t>STENT URETERÁLNÍ BLUE DOUBLE-J S VODÍCÍM DRÁTEM,ALIFATICKÝ PUR</t>
  </si>
  <si>
    <t>OTEVŘENÝ Z JEDNÉ STRANY, SS-...+G</t>
  </si>
  <si>
    <t>0094201</t>
  </si>
  <si>
    <t>STENT URETERÁLNÍ BLUE ENDOPYELOTOMICKÝ, TUMOROVÝ,ALIFATICKÝ PUR</t>
  </si>
  <si>
    <t>OBOUSTRANNĚ OTEVŘENÝ, EP/TS./..-..</t>
  </si>
  <si>
    <t>0094202</t>
  </si>
  <si>
    <t>S VODÍCÍM DRÁTEM, OBOUSTRANNĚ OTEVŘENÝ, EP/TS./..-..+G</t>
  </si>
  <si>
    <t>0094205</t>
  </si>
  <si>
    <t>STENT URETERÁLNÍ BLUE INTRAOPERATIVNÍ/INTRAOPER. MULTILOOP,ALIFAT.PUR</t>
  </si>
  <si>
    <t>OBOUSTRANNĚ UZAVŘENÝ, I MULTILOOP, SSI./../MULTILOOP</t>
  </si>
  <si>
    <t>0094214</t>
  </si>
  <si>
    <t>STENT URETERÁLNÍ DLOUHODOBÝ,CARBOTHAN</t>
  </si>
  <si>
    <t>OT. Z JED. STR., OBOUSTR.OT., VEL. 4.7,6,7 D 24,26,28,30 CM, SS/SOT-PRO VEL./DÉL</t>
  </si>
  <si>
    <t>0094216</t>
  </si>
  <si>
    <t>ZAVADĚČ URETERÁLNÍCH STENTŮ</t>
  </si>
  <si>
    <t>ZAVADĚČ PRO VELIKOSTI STENTŮ 6, 7, LSDS 6,7</t>
  </si>
  <si>
    <t>0094217</t>
  </si>
  <si>
    <t>SADA LIGAČNÍ - JÍCNOVÝ 6 GUMIČEK - VČETNĚ APLIKÁTORU</t>
  </si>
  <si>
    <t>SGK-6</t>
  </si>
  <si>
    <t>0094218</t>
  </si>
  <si>
    <t>SADA LIGAČNÍ - JÍCNOVÝ 6 GUMIČEK</t>
  </si>
  <si>
    <t>SGB-6, LIGÁTOR BAREL</t>
  </si>
  <si>
    <t>0094222</t>
  </si>
  <si>
    <t>STENT BILIÁRNÍ - AMSTERODAM; DOUBLE PIGTAIL; SAMOEXP; NITINOL</t>
  </si>
  <si>
    <t>PU/PEBAX, VEL. 5,7,10, DÉLKA 4,7,10,5 CM, BS-DP/BSS/BSA VEL./DÉLKA</t>
  </si>
  <si>
    <t>0094223</t>
  </si>
  <si>
    <t>STENT PANKREATICKÝ - ZAHNUTÝ,PIGTAIL</t>
  </si>
  <si>
    <t>PEBAX, VEL. 5, 7, DÉLKA 3,5,7,9,12, PSC/PSP VEL./DÉLKA</t>
  </si>
  <si>
    <t>0094224</t>
  </si>
  <si>
    <t>KATETR DIALYZAČNÍ KIMAL DVOUCESTNÝ 12FR x 13CM</t>
  </si>
  <si>
    <t>POLYURETHANOVÝ PŘEDEHNUTÉ EXTENZE KFT1213C</t>
  </si>
  <si>
    <t>0094229</t>
  </si>
  <si>
    <t>KATETR DIALYZAČNÍ KIMAL DVOUCESTNÝ 15.5FR x 15CM</t>
  </si>
  <si>
    <t>POLYURETHANOVÝ JUGULÁRNÍ KF360T/1515/IJ</t>
  </si>
  <si>
    <t>0094230</t>
  </si>
  <si>
    <t>KATETR DIALYZAČNÍ KIMAL DVOUCESTNÝ 15.5FR x 20CM</t>
  </si>
  <si>
    <t>POLYURETHANOVÝ JUGULÁRNÍ KF360T/1520/IJ</t>
  </si>
  <si>
    <t>0094233</t>
  </si>
  <si>
    <t>KATETR DIALYZAČNÍ KIMAL DVOUCESTNÝ 12FR x 20CM</t>
  </si>
  <si>
    <t>POLYURETHANOVÝ ROVNÉ EXTENZE KFT1220S</t>
  </si>
  <si>
    <t>0094236</t>
  </si>
  <si>
    <t>POLYURETHANOVÝ ROVNÝ KFT360T/1520S</t>
  </si>
  <si>
    <t>0094240</t>
  </si>
  <si>
    <t>KATETR DIALYZAČNÍ KIMAL TROJCESTNÝ 12FR x 15CM</t>
  </si>
  <si>
    <t>POLYURETHANOVÝ ROVNÉ EXTENZE KFTT1215S</t>
  </si>
  <si>
    <t>0094244</t>
  </si>
  <si>
    <t>POLYURETHANOVÝ PŘEDEHNUTÉ EXTENZE KFTT1215C</t>
  </si>
  <si>
    <t>0094245</t>
  </si>
  <si>
    <t>KATETR DIALYZAČNÍ KIMAL TROJCESTNÝ 12FR x 20CM</t>
  </si>
  <si>
    <t>POLYURETHANOVÝ PŘEDEHNUTÉ EXTENZE KFTT1220C</t>
  </si>
  <si>
    <t>0094250</t>
  </si>
  <si>
    <t>KATETR DIALYZAČNÍ KIMAL DVOUCESTNÝ 14.5FR x 28CM</t>
  </si>
  <si>
    <t>POLYURETHANOVÝ S MANŽETOU KFH1428S</t>
  </si>
  <si>
    <t>0094253</t>
  </si>
  <si>
    <t>KATETR DIALYZAČNÍ KIMAL DVOUCESTNÝ 14.5FR x 36CM</t>
  </si>
  <si>
    <t>POLYURETHANOVÝ S MANŽETOU KFH1436C</t>
  </si>
  <si>
    <t>0094257</t>
  </si>
  <si>
    <t>KATETR DIALYZAČNÍ KIMAL DVOUCESTNÝ 15.5FR x 32CM</t>
  </si>
  <si>
    <t>POLYURETHANOVÝ OVÁLNÝ KFS1532</t>
  </si>
  <si>
    <t>0094274</t>
  </si>
  <si>
    <t>ZÁZNAMNÍK EKG IMPLANTABILNÍ, REVEAL XT 9529</t>
  </si>
  <si>
    <t>IMPLANTABILNÍ SRDEČNÍ MONITOR S AKTIVÁTOREM</t>
  </si>
  <si>
    <t>0094276</t>
  </si>
  <si>
    <t>ELEKTRODA STIMULAČNÍ ATTAIN ABILITY, KOMOROVÁ; PRO KS/ICD</t>
  </si>
  <si>
    <t>4196 PRO BIVENTRIKUL.STIMULACI, STEROIDNÍ, PASIVNÍ FIXACE</t>
  </si>
  <si>
    <t>0094277</t>
  </si>
  <si>
    <t>DRÁT VODÍCÍ ATAAIN HYBRID</t>
  </si>
  <si>
    <t>GWR 419XXX</t>
  </si>
  <si>
    <t>0094282</t>
  </si>
  <si>
    <t>ROTÁTOR PRO ANGIOGRAFICKÝ DRÁT A PTCA</t>
  </si>
  <si>
    <t>6854</t>
  </si>
  <si>
    <t>0094283</t>
  </si>
  <si>
    <t>KATETR ANGIOGRAFICKÝ SITESEER</t>
  </si>
  <si>
    <t>SITESEER 4F,5F,6F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</si>
  <si>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</si>
  <si>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</si>
  <si>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</si>
  <si>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</si>
  <si>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</si>
  <si>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</si>
  <si>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</si>
  <si>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</si>
  <si>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0094310</t>
  </si>
  <si>
    <t>KATETR BALÓNKOVÝ PTCA - FALCON FORTE</t>
  </si>
  <si>
    <t>FLC 0XX XXX XXX</t>
  </si>
  <si>
    <t>0094313</t>
  </si>
  <si>
    <t>KATETR VODÍCÍ PRO PTCA BEZ ZAVADĚČE EAUCATH</t>
  </si>
  <si>
    <t>G6XXXX-0-XXXX, G6XXXX-0-XXXXX, G7XXXX-0-XXXX, G7XXXX-0-XXXXX</t>
  </si>
  <si>
    <t>ZAVADĚČ TRANSEPTÁLNÍ ŘIDITELNÝ CHANNEL STEERABLE SHEATH</t>
  </si>
  <si>
    <t>XD10775004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</si>
  <si>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</si>
  <si>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</si>
  <si>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</si>
  <si>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</si>
  <si>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</si>
  <si>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</si>
  <si>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</si>
  <si>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</si>
  <si>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</si>
  <si>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</si>
  <si>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</si>
  <si>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</si>
  <si>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0094323</t>
  </si>
  <si>
    <t>OXYGENÁTOR ENDOCPB, PŘÍSLUŠENSTVÍ</t>
  </si>
  <si>
    <t>KANYLA ARTERIÁLNÍ ENDORETURN 21, 23 F, ER21,ER23</t>
  </si>
  <si>
    <t>0094324</t>
  </si>
  <si>
    <t>KANYLA ARTERIÁLNÍ 19F SE ZAVADĚČEM, ISAC19</t>
  </si>
  <si>
    <t>0094325</t>
  </si>
  <si>
    <t>KANYLA VENOSNÍ QUICKDRAW 22, 25 F, QD22,QD25</t>
  </si>
  <si>
    <t>0094326</t>
  </si>
  <si>
    <t>PROSTŘEDEK HEMOSTATICKÝ - VICRYL MESH BAG</t>
  </si>
  <si>
    <t>(POKRYTÍ 1320 CM2) ROZMĚR 44X30CM, VM210</t>
  </si>
  <si>
    <t>STENT PERIFERNÍ VASKULÁRNÍ - SCUBA; SAMOEXPANDIBILNÍ; COCR</t>
  </si>
  <si>
    <t>PRŮM. 5-10MM, DÉLKA 18,30,37,55,75MM, SCA XXX XXX XXX</t>
  </si>
  <si>
    <t>0094336</t>
  </si>
  <si>
    <t>NÁSTROJ LAPAROSKOPICKÝ - DISEKTOR</t>
  </si>
  <si>
    <t>S TUPÝM HROTEM, DLOUHÝ ZAVADĚČ,173019</t>
  </si>
  <si>
    <t>0094339</t>
  </si>
  <si>
    <t>STAPLER KOŽNÍ</t>
  </si>
  <si>
    <t>SIGNET, 054006</t>
  </si>
  <si>
    <t>0094340</t>
  </si>
  <si>
    <t>EXTRAKTOR KOŽNÍCH SVOREK - APPOSE</t>
  </si>
  <si>
    <t>APPOSE, 8886803912</t>
  </si>
  <si>
    <t>0094353</t>
  </si>
  <si>
    <t>ELEKTRODA STIMULAČNÍ</t>
  </si>
  <si>
    <t>FLEXON, 2/0 WHI V-20 SC-6 60CM X12, 8886261553</t>
  </si>
  <si>
    <t>0094354</t>
  </si>
  <si>
    <t>FLEXON, 2/0 ORG V-20 DA 60CMX12, 8886261753</t>
  </si>
  <si>
    <t>0094356</t>
  </si>
  <si>
    <t>KATETR DIALYZAČNÍ - SET PRO INTERV.RADIOLOG.ZAVEDENÍ PALINDROME</t>
  </si>
  <si>
    <t>BIL.KAT.14.5FR,D-LUMEN,8888119360,12(3400,8450),133500,145014(15,16,17)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</si>
  <si>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</si>
  <si>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</si>
  <si>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</si>
  <si>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</si>
  <si>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</si>
  <si>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0094359</t>
  </si>
  <si>
    <t>KNOFLÍK VÝŽIVOVÝ - ENTRISTAR</t>
  </si>
  <si>
    <t>FR12 - 20, DÉLKA 1,2 - 5CM, 8884741XXX, 88847420XX</t>
  </si>
  <si>
    <t>0094369</t>
  </si>
  <si>
    <t>PODPORA MECHANICKÁ SRDEČNÍ THORATEC VAD</t>
  </si>
  <si>
    <t>SÍŇOVÁ KANYLA KRÁTKÁ,2 POSTRANNÍ OTVORY RVAD 10075-2574-001</t>
  </si>
  <si>
    <t>0094383</t>
  </si>
  <si>
    <t>PODPORA MECHANICKÁ SRDEČNÍ DLOUHODOBÁ LVAD - HEARTMATE II IMPLANT KIT</t>
  </si>
  <si>
    <t>HM2 Č.102139 IMPLANTAČNÍ KIT BEZ PŘÍSLUŠENSTVÍ</t>
  </si>
  <si>
    <t>0094384</t>
  </si>
  <si>
    <t>PODPORA MECHANICKÁ SRDEČNÍ DLOUHODOBÁ LVAD HEARTMATE II/III PŘÍSLUŠ.</t>
  </si>
  <si>
    <t>PŘÍSLUŠENSTVÍ - SET BATERIÍ LI-ION/SLA 4 BATERIE, Č. 2465</t>
  </si>
  <si>
    <t>0094385</t>
  </si>
  <si>
    <t>PŘÍSLUŠENSTVÍ - SET BATERIOVÝCH KLIPŮ LI-ION/SLA 2KS, Č. 2865</t>
  </si>
  <si>
    <t>0094386</t>
  </si>
  <si>
    <t>PŘÍSLUŠENSTVÍ - STABILIZAČNÍ PÁS Č. 100760</t>
  </si>
  <si>
    <t>0094441</t>
  </si>
  <si>
    <t>KATETR BALÓNKOVÝ PTA - DORADO</t>
  </si>
  <si>
    <t>X=PRŮMĚR 3-10MM; Y=(2-10) DÉLKA 20-100MM; Z=CELK. DÉLKA 40/80/120/135CM; DRZXY</t>
  </si>
  <si>
    <t>0094448</t>
  </si>
  <si>
    <t>KATETR BALÓNKOVÝ PTCA - FALCON BRAVO</t>
  </si>
  <si>
    <t>0094461</t>
  </si>
  <si>
    <t>KATETR URODYNAMICKÝ DVOJKANÁLOVÝ TLAKOVÝ BALÓNKOVÝ DĚTSKÝ</t>
  </si>
  <si>
    <t>RPC-9P</t>
  </si>
  <si>
    <t>0094464</t>
  </si>
  <si>
    <t>KATETR URODYNAMICKÝ DVOJKANÁLOVÝ 6FR</t>
  </si>
  <si>
    <t>DLC-6D</t>
  </si>
  <si>
    <t>0094466</t>
  </si>
  <si>
    <t>KATETR URODYNAMICKÝ DVOJKANÁLOVÝ 7FR</t>
  </si>
  <si>
    <t>DLC-7D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</si>
  <si>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</si>
  <si>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</si>
  <si>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</si>
  <si>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</si>
  <si>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</si>
  <si>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</si>
  <si>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0094474</t>
  </si>
  <si>
    <t>KATETR URODYNAMICKÝ TROJKANÁLOVÝ MUŽSKÝ 9FR</t>
  </si>
  <si>
    <t>TLC-9M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</si>
  <si>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</si>
  <si>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</si>
  <si>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</si>
  <si>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</si>
  <si>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</si>
  <si>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</si>
  <si>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</si>
  <si>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</si>
  <si>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0094489</t>
  </si>
  <si>
    <t>KATÉTR PH METRICKÝ 2 KANÁLOVÝ</t>
  </si>
  <si>
    <t>5CM-PHN5; 10CM-PHN10; 15CM-PHN15; 21CM-PHN21</t>
  </si>
  <si>
    <t>0094490</t>
  </si>
  <si>
    <t>KATÉTR PH METRICKÝ 1 KANÁLOVÝ S LOKÁTOREM</t>
  </si>
  <si>
    <t>PHIS</t>
  </si>
  <si>
    <t>0094492</t>
  </si>
  <si>
    <t>KATÉTR PH METRICKÝ 3 KANÁLOVÝ SPECIÁLNÍ</t>
  </si>
  <si>
    <t>PHI10-V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</si>
  <si>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</si>
  <si>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</si>
  <si>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</si>
  <si>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</si>
  <si>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</si>
  <si>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</si>
  <si>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</si>
  <si>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</si>
  <si>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0094509</t>
  </si>
  <si>
    <t>SADA EMBOLIZAČNÍ - DRÁT VODÍCÍ STEEL</t>
  </si>
  <si>
    <t>MIKROVODIČ STEEL 12D300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</si>
  <si>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</si>
  <si>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</si>
  <si>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</si>
  <si>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</si>
  <si>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</si>
  <si>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</si>
  <si>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</si>
  <si>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</si>
  <si>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</si>
  <si>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0094526</t>
  </si>
  <si>
    <t>STENT KORONÁRNÍ - NOBORI; BALONEXPANDIBILNÍ; OCEL; POTAH BIOLIMUS A9</t>
  </si>
  <si>
    <t>DE-RA2508-28SM,DE-RA3008-28SM,DE-RA3508-28LM</t>
  </si>
  <si>
    <t>0094527</t>
  </si>
  <si>
    <t>OXYGENÁTOR,SADA,ROC-SAFE-SYSTÉM MINIMÁLNÍHO MIMOTĚLNÍHO OBĚHU</t>
  </si>
  <si>
    <t>CX-ROCRX, CX-ROCRXAV6, CX-ROCRXAL8</t>
  </si>
  <si>
    <t>0094528</t>
  </si>
  <si>
    <t>EXTRAKTOR ELEKTROD LASEROVÝ - SLS - KATÉTR; (PRO ELEKTRODY KS A ICD)</t>
  </si>
  <si>
    <t>SLS 500-001, 500-012, 500-013</t>
  </si>
  <si>
    <t>0094529</t>
  </si>
  <si>
    <t>EXTRAKTOR ELEKTROD LLD - KATÉTR; (PRO ELEKTRODY KS A ICD)</t>
  </si>
  <si>
    <t>LLD 518-021, 518-022, 518-023</t>
  </si>
  <si>
    <t>0094531</t>
  </si>
  <si>
    <t>TROKAR PRŮMĚR 5 MM PYRAMIDAL,CONICAL S BOČNÍM PORTEM</t>
  </si>
  <si>
    <t>KAT.ČÍSLO 900-802,900-803,900-844,900-845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</si>
  <si>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</si>
  <si>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</si>
  <si>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</si>
  <si>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</si>
  <si>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</si>
  <si>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</si>
  <si>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0094538</t>
  </si>
  <si>
    <t>PRP35-X-X-X 150-200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</si>
  <si>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</si>
  <si>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</si>
  <si>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</si>
  <si>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</si>
  <si>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</si>
  <si>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</si>
  <si>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0094542</t>
  </si>
  <si>
    <t>STENT JÍCNOVÝ - SX-ELLA; DEGRADABILNÍ BD (BD STENT)</t>
  </si>
  <si>
    <t>SE ZAVADĚČOVÝM SETEM, MODEL 10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</si>
  <si>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</si>
  <si>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</si>
  <si>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</si>
  <si>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</si>
  <si>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</si>
  <si>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</si>
  <si>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</si>
  <si>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</si>
  <si>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</si>
  <si>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</si>
  <si>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</si>
  <si>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</si>
  <si>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</si>
  <si>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</si>
  <si>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0094549</t>
  </si>
  <si>
    <t>NÁPLŇ DO LINEÁRNÍHO STAPLERU CHEX(TM), WHITE, BLUE, GREEN</t>
  </si>
  <si>
    <t>KATALOGOVÉ Č. LSR30W, LSR30(45,60)B, LSR30(45,60)G,</t>
  </si>
  <si>
    <t>0094553</t>
  </si>
  <si>
    <t>ROVNÝ, OTEVŘENÝ, KÓNICKÝ VEL. 3, 4, 5, 6, 7 DÉLKA 70 CM, UC-O/R/AO/AR/C-VEL.</t>
  </si>
  <si>
    <t>0094554</t>
  </si>
  <si>
    <t>ELEKTRODA/KLIČKA RF PRO RESEKTOSKOPIE,MONOP,VAPOR,BEZ ODSÁV,ZV76466</t>
  </si>
  <si>
    <t>ŘEZACÍ, KÓNICKÉ, NOŽOVÉ, PRO STORZ, OLYMPUS, WOLF, 24 FR, 27 FR, W-DC-24FR</t>
  </si>
  <si>
    <t>0094555</t>
  </si>
  <si>
    <t>ŘEZACÍ, KÓNICKÉ, NOŽOVÉ, PRO STORZ, OLYMPUS, WOLF, 24 FR, 27 FR, W-DZ-24FR</t>
  </si>
  <si>
    <t>0094556</t>
  </si>
  <si>
    <t>ŘEZACÍ, KÓNICKÉ, NOŽOVÉ, PRO STORZ, OLYMPUS, WOLF, 24 FR, 27 FR, W-DR-24FR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</si>
  <si>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</si>
  <si>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</si>
  <si>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</si>
  <si>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</si>
  <si>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0094560</t>
  </si>
  <si>
    <t>DRÁT VODÍCÍ COBRA TITAN</t>
  </si>
  <si>
    <t>DÉLKA 150 CM, PRŮMĚR 0,025 A 0,035, CKS 150/25, 35</t>
  </si>
  <si>
    <t>0094561</t>
  </si>
  <si>
    <t>DRÁT VODÍCÍ NEREZOVÁ OCEL POTAŽENÝ TEFLONEM</t>
  </si>
  <si>
    <t>ROVNÝ, DÉLKA 150, 450 CM, SFT-150-PRŮMĚR</t>
  </si>
  <si>
    <t>0094562</t>
  </si>
  <si>
    <t>J TVAR, DÉLKA 150 CM PRŮMĚR 0,032, 35, 38, JFT-150-PRŮMĚR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</si>
  <si>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</si>
  <si>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</si>
  <si>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</si>
  <si>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</si>
  <si>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</si>
  <si>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0094565</t>
  </si>
  <si>
    <t>DORMIA, NITI, FR 3, 4, TROJZUB, DÉLKA 70, 90, 120 CM, GF FR-4-DÉLKA</t>
  </si>
  <si>
    <t>0094566</t>
  </si>
  <si>
    <t>KOŠ EXTRAKČNÍ NA KAMENY NITIFLEX TITAN</t>
  </si>
  <si>
    <t>NITIFLEX, VEL. 3, 4, 5 DÉLKA 70, 90, 120 CM, NITI-F, NITI-H</t>
  </si>
  <si>
    <t>0094567</t>
  </si>
  <si>
    <t>BEZ HROTU, VEL. 3, 4, 5 DÉLKA 70, 90, 120 CM, NITI-T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</si>
  <si>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</si>
  <si>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</si>
  <si>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</si>
  <si>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</si>
  <si>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</si>
  <si>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</si>
  <si>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0094570</t>
  </si>
  <si>
    <t>SET NEFROSTOMICKÝ MALECOT</t>
  </si>
  <si>
    <t>VEL. 10, 12, 14, 16, PDS-M VEL.</t>
  </si>
  <si>
    <t>0094572</t>
  </si>
  <si>
    <t>VODIČ AMPLATZ</t>
  </si>
  <si>
    <t>VEL. 28, 30 DÉLKA 17 CM, AM 28, 30</t>
  </si>
  <si>
    <t>0094574</t>
  </si>
  <si>
    <t>VEL. 7, 8, 9, 10, DPD-VEL.</t>
  </si>
  <si>
    <t>0094575</t>
  </si>
  <si>
    <t>KATETR URETERÁLNÍ DILATAČNÍ</t>
  </si>
  <si>
    <t>DÉLKA 70 CM, BD 5/4</t>
  </si>
  <si>
    <t>0094579</t>
  </si>
  <si>
    <t>DILATÁTOR URETERÁLNÍ</t>
  </si>
  <si>
    <t>VEL. 6, 8, 10, 12, 14, 16, UD 6/16-70</t>
  </si>
  <si>
    <t>0094580</t>
  </si>
  <si>
    <t>DILATÁTOR FASCIAL</t>
  </si>
  <si>
    <t>VEL. 8, 10, 12, 14, 16, 18, FD 8-18</t>
  </si>
  <si>
    <t>0094583</t>
  </si>
  <si>
    <t>SADA KATETRIZAČNÍ SUPRAPUBICKÁ</t>
  </si>
  <si>
    <t>TROKAR, RUKÁVEC, SKALPEL, KATETR FOLEY VEL. 8, 12, 16, SDS 8, 12, 16</t>
  </si>
  <si>
    <t>0094584</t>
  </si>
  <si>
    <t>SADA KATETRIZAČNÍ SUPRAPUBICKÁ S KOVOVÝM TROKAREM</t>
  </si>
  <si>
    <t>S KATETREM FOLEY, VEL. 12, 14, SDS-MB12, 14, SDS-BX12, 14</t>
  </si>
  <si>
    <t>0094585</t>
  </si>
  <si>
    <t>S KATETREM PIGTAIL, VEL. 12, 14, SDS-MP12, 14, SDS-PX12, 14</t>
  </si>
  <si>
    <t>0094586</t>
  </si>
  <si>
    <t>VEL. 12 - 26, MODRÝ, DÉLKA 40 CM, BALON 5 - 15 ML, 9385S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</si>
  <si>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</si>
  <si>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</si>
  <si>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</si>
  <si>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</si>
  <si>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</si>
  <si>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</si>
  <si>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</si>
  <si>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</si>
  <si>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</si>
  <si>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</si>
  <si>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</si>
  <si>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</si>
  <si>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</si>
  <si>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</si>
  <si>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</si>
  <si>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0094598</t>
  </si>
  <si>
    <t>KATETR STYLET PRO PERITONEÁLNÍ DIALÝZU</t>
  </si>
  <si>
    <t>SADA, PRO DOSPĚLÉ PDCA, PRO DĚTI PDCP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</si>
  <si>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</si>
  <si>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</si>
  <si>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</si>
  <si>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</si>
  <si>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</si>
  <si>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</si>
  <si>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</si>
  <si>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</si>
  <si>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</si>
  <si>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0094604</t>
  </si>
  <si>
    <t>EXTRAKTOR - KOŠÍČEK - ERCP, 6-DRÁT</t>
  </si>
  <si>
    <t>STŘEDNÍ, PRAC. KANÁL 2.8, DÉLKA 230 CM,KOŠ 35MM, SMMB-M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</si>
  <si>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</si>
  <si>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</si>
  <si>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</si>
  <si>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</si>
  <si>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</si>
  <si>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</si>
  <si>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</si>
  <si>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</si>
  <si>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</si>
  <si>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</si>
  <si>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</si>
  <si>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</si>
  <si>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0094626</t>
  </si>
  <si>
    <t>KATETR DIAGNOSTICKÝ EXPLORA</t>
  </si>
  <si>
    <t>50XXXX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</si>
  <si>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</si>
  <si>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</si>
  <si>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</si>
  <si>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</si>
  <si>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</si>
  <si>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</si>
  <si>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</si>
  <si>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</si>
  <si>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</si>
  <si>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</si>
  <si>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</si>
  <si>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</si>
  <si>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0094634</t>
  </si>
  <si>
    <t>TROKAR VISIPORT PLUS,OPTI</t>
  </si>
  <si>
    <t>RPF, W-FIXACE, 5-11MM, 176673PF, ONB5STF, ONB5SHF, ONB5LGF</t>
  </si>
  <si>
    <t>0094635</t>
  </si>
  <si>
    <t>TROKAR VISIPORT PLUS, OPTI</t>
  </si>
  <si>
    <t>RPF, W-FIXACE, 5-12MM, 176674PF, ONB12(STF,STS)</t>
  </si>
  <si>
    <t>0094637</t>
  </si>
  <si>
    <t>TROKAR VERSAPORT PLUS RPF 5-12 MM</t>
  </si>
  <si>
    <t>PLASTOVÝ S OCHRANÝM ŠTÍTEM PRO NÁSTROJE 5-12 MM,DLOUHÝ,OBV.DÉLKA,179071P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</si>
  <si>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</si>
  <si>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</si>
  <si>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</si>
  <si>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</si>
  <si>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</si>
  <si>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</si>
  <si>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</si>
  <si>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</si>
  <si>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</si>
  <si>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0094669</t>
  </si>
  <si>
    <t>NÁHRADA ZA PHYSIO-CONTROL QUIK-COMBO PRO DOSPĚLÉ,RTG NEKONTRASTNÍ, 22550R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</si>
  <si>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</si>
  <si>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</si>
  <si>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</si>
  <si>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</si>
  <si>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</si>
  <si>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</si>
  <si>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</si>
  <si>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</si>
  <si>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</si>
  <si>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0094677</t>
  </si>
  <si>
    <t>PRO NEENDOSKOPICKÉ VYJMUTÍ, FR16, 8884751648</t>
  </si>
  <si>
    <t>0094679</t>
  </si>
  <si>
    <t>KATETR HEMODIALYZAČNÍ MAHURKAR QPLUS, VYSOKOPRŮTOKOVÝ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</si>
  <si>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</si>
  <si>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</si>
  <si>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</si>
  <si>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</si>
  <si>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0094682</t>
  </si>
  <si>
    <t>KATETR PERMANENTNÍ HEMODIALYZAČNÍ DVOUCESTNÝ,ASPC(24,28,32,36,40,55)3E</t>
  </si>
  <si>
    <t>3WOE,14FR SPLIT CATHIII,SSTXXXXE2416,2816,3216,3616,4016,16FRX24,28,32,36,40CM</t>
  </si>
  <si>
    <t>0094683</t>
  </si>
  <si>
    <t>ASPC55 - 3XXX., 14FR X 55CM, (TLE, E, WOE)</t>
  </si>
  <si>
    <t>0094684</t>
  </si>
  <si>
    <t>TITAN THD1550XX(24,28,32,36,40,55)15,5FRx24,28,32,36,40,55,S MANŽ.KIT</t>
  </si>
  <si>
    <t>0094686</t>
  </si>
  <si>
    <t>KATETR AKUTNÍ HEMODIALYZAČNÍ DVOUCESTNÝ</t>
  </si>
  <si>
    <t>SILIKONOVÝ KATETR SDL(136,138,139)E,13.5FRx15,20,24CM,KIT</t>
  </si>
  <si>
    <t>0094687</t>
  </si>
  <si>
    <t>SILIKONOVÝ KATETR SDL(1311, 1314) E, 13.5FR x 28, 35CM, KIT</t>
  </si>
  <si>
    <t>0094689</t>
  </si>
  <si>
    <t>CUSTOM PACK PRAGA, SOUPRAVA PRO MIMOTĚLNÍ OBĚH</t>
  </si>
  <si>
    <t>CUSTOM PACK PRAGA, EU4589, EU4694</t>
  </si>
  <si>
    <t>0094708</t>
  </si>
  <si>
    <t>ELEKTRODY STIMULAČNÍ/DEFIBRILAČNÍ/EKG-ZEVNÍ</t>
  </si>
  <si>
    <t>ELEKTRODY QUIK-PACE JEDNORÁZOVÉ PRO NEINVAZIVNÍ STIMULACI, 803377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</si>
  <si>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</si>
  <si>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</si>
  <si>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</si>
  <si>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</si>
  <si>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</si>
  <si>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</si>
  <si>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</si>
  <si>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</si>
  <si>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</si>
  <si>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</si>
  <si>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</si>
  <si>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</si>
  <si>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</si>
  <si>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KATETR ABLAČNÍ (KARDIOCHIR) - CARDIOABLATE GEMINI</t>
  </si>
  <si>
    <t>STANDARD 49260, EXTRA CURVE 49261</t>
  </si>
  <si>
    <t>0094716</t>
  </si>
  <si>
    <t>KATETR ABLAČNÍ (KARDIOCHIR) - CARDIOABLATE MAPS</t>
  </si>
  <si>
    <t>49205</t>
  </si>
  <si>
    <t>0094732</t>
  </si>
  <si>
    <t>ELEKTRODA DEFIBRIL. ENDOKARD.KOMOROVÁ MRI SPRINT QUATTRO SECURE PRO IC</t>
  </si>
  <si>
    <t>1 CÍVKA,AKTIVNÍ FIXACE, MODEL 6935,6935M,STEROIDNÍ,RV</t>
  </si>
  <si>
    <t>0094734</t>
  </si>
  <si>
    <t>DRÁT ZAVÁDĚCÍ  WALLSTENT SUPER STIFF GUIDEWIRE</t>
  </si>
  <si>
    <t>H965180011</t>
  </si>
  <si>
    <t>0094735</t>
  </si>
  <si>
    <t>DRÁT ZAVÁDĚCÍ  AMPLATZ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</si>
  <si>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</si>
  <si>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</si>
  <si>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</si>
  <si>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</si>
  <si>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</si>
  <si>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</si>
  <si>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</si>
  <si>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</si>
  <si>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</si>
  <si>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</si>
  <si>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</si>
  <si>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</si>
  <si>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</si>
  <si>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0094756</t>
  </si>
  <si>
    <t>PROSTŘEDEK ANTIADHEZIVNÍ ABSORBOVATELNÝ - HYALOBARRIER GEL</t>
  </si>
  <si>
    <t>POKRYJE CCA 10X10CM; INJ. 10ML + KANYLA 5CM</t>
  </si>
  <si>
    <t>0094757</t>
  </si>
  <si>
    <t>PROSTŘEDEK ANTIADHEZIVNÍ ABSORBOVATELNÝ - HYALOBARRIER GEL ENDO</t>
  </si>
  <si>
    <t>POKRYJE CCA 10X10CM; INJ. 10ML + KANYLA 30CM</t>
  </si>
  <si>
    <t>0094758</t>
  </si>
  <si>
    <t>JEHLA INTRAOSEÁLNÍ PRO DOSPĚLÉ</t>
  </si>
  <si>
    <t>NAD 40 KG; OBJ.Č.9001</t>
  </si>
  <si>
    <t>0094759</t>
  </si>
  <si>
    <t>JEHLA INTRAOSEÁLNÍ PRO DĚTI</t>
  </si>
  <si>
    <t>3-39 KG; OBJ.Č.9018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</si>
  <si>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</si>
  <si>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</si>
  <si>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</si>
  <si>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</si>
  <si>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</si>
  <si>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0094765</t>
  </si>
  <si>
    <t>PROTÉZA CÉVNÍ DYNAFLO FLEX 8MM,50CM(PRO BYPASS,REKONST. PERIFER. TEP.)</t>
  </si>
  <si>
    <t>DNF5008SC</t>
  </si>
  <si>
    <t>0094771</t>
  </si>
  <si>
    <t>KATETR ANGIOGRAFICKÝ MAXI SELECT</t>
  </si>
  <si>
    <t>00200XXX</t>
  </si>
  <si>
    <t>0094774</t>
  </si>
  <si>
    <t>STENT URETERÁLNÍ PIGTAIL UROSOFT,POLYURETHAN</t>
  </si>
  <si>
    <t>6-8CH 24-32CH</t>
  </si>
  <si>
    <t>0094775</t>
  </si>
  <si>
    <t>EXTRAKTOR - KATETR SE SMYČKOU - MICRO ELITE - MULTIFUNKČNÍ</t>
  </si>
  <si>
    <t>MICRO ELITE SNARE 6500-00X, .014/180CM</t>
  </si>
  <si>
    <t>KATETR BALÓNKOVÝ PTCA - PANTERA</t>
  </si>
  <si>
    <t>FAST-EXCHANGE KATETR PRO PTCA,360653-360697</t>
  </si>
  <si>
    <t>0094781</t>
  </si>
  <si>
    <t>KATETR DIALYZAČNÍ PERITONEÁLNÍ KIMAL 2 MANŽETY 57CM</t>
  </si>
  <si>
    <t>SVINUTÉ ZAKONČENÍ KCC/2/57</t>
  </si>
  <si>
    <t>0094785</t>
  </si>
  <si>
    <t>460600</t>
  </si>
  <si>
    <t>0095610</t>
  </si>
  <si>
    <t>SYSTÉM HYDROCEPHALNÍ DRENÁŽNÍ CSF HAKIM VALVES 82-3048</t>
  </si>
  <si>
    <t>CODMAN PŘÍSLUŠENSTVÍ,KONEKTOR PRUM.1,07 A 2,08MM</t>
  </si>
  <si>
    <t>0095617</t>
  </si>
  <si>
    <t>SYSTÉM HYDROCEPHALNÍ DRENÁŽNÍ CSF HAKIM VALVES 82-3110</t>
  </si>
  <si>
    <t>CODMAN PROGRAMOVATELNÝ VENTIL S PŘEDKOMŮRKOU BEZ KATETRU</t>
  </si>
  <si>
    <t>0095619</t>
  </si>
  <si>
    <t>SYSTÉM HYDROCEPHALNÍ DRENÁŽNÍ CSF HAKIM VALVES 82-3112</t>
  </si>
  <si>
    <t>CODMAN PROGRAMOVATELNÝ MICRO VENTIL  BEZ KATETRU</t>
  </si>
  <si>
    <t>0095623</t>
  </si>
  <si>
    <t>SYSTÉM HYDROCEPHALNÍ DRENÁŽNÍ CSF HAKIM VALVES 82-1516 82-1517</t>
  </si>
  <si>
    <t>CODMAN PŘÍSLUŠENSTVÍ,ZAVADĚČ KATETRU, 55CM,65CM</t>
  </si>
  <si>
    <t>0095624</t>
  </si>
  <si>
    <t>SYSTÉM HYDROCEPHALNÍ DRENÁŽNÍ CSF HAKIM VALVES 82-1504</t>
  </si>
  <si>
    <t>CODMAN PŘÍSLUŠENSTVÍ,PLASTIKOVÝ KONEKTOR ROVNÝ</t>
  </si>
  <si>
    <t>0095634</t>
  </si>
  <si>
    <t>SYSTÉM HYDROCEPHALNÍ DRENÁŽNÍ CSF HAKIM VALVES</t>
  </si>
  <si>
    <t>CODMAN PROGRAMOVATELNÝ VENTIL IN LINE SE SIPHONGUARDEM 82-3832,82-3842,82-3162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</si>
  <si>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</si>
  <si>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</si>
  <si>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</si>
  <si>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</si>
  <si>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CODMAN VENTRIKULÁRNÍ  KATÉTR CHRÁNĚNÝ ANTIBIOTIKEM, 82-3073, 82-1745</t>
  </si>
  <si>
    <t>0095637</t>
  </si>
  <si>
    <t>CODMAN PERITONEÁLNÍ  KATÉTR CHRÁNĚNÝ ANTIBIOTIKEM, 82-3074</t>
  </si>
  <si>
    <t>0095638</t>
  </si>
  <si>
    <t>SYSTÉM HYDROCEPHALNÍ DRENÁŽNÍ - SHUNT HOLTER 82-1650</t>
  </si>
  <si>
    <t>CODMAN VENTRIKULÁRNÍ KATÉTR,ROVNÝ,15 CM</t>
  </si>
  <si>
    <t>0095639</t>
  </si>
  <si>
    <t>SYSTÉM HYDROCEPHALNÍ DRENÁŽNÍ - SHUNT HOLTER 82-1652-1666</t>
  </si>
  <si>
    <t>CODMAN VENTRIKULÁRNÍ KATÉTR,PRAVOÚHLÝ,3-10CM</t>
  </si>
  <si>
    <t>0095643</t>
  </si>
  <si>
    <t>SYSTÉM HYDROCEPHALNÍ DRENÁŽNÍ - SHUNT HOLTER 82-1676</t>
  </si>
  <si>
    <t>CODMAN ATRIÁLNÍ KATÉTR IMPREGNOVANÝ BARIEM,TYP E</t>
  </si>
  <si>
    <t>0095644</t>
  </si>
  <si>
    <t>SYSTÉM HYDROCEPHALNÍ DRENÁŽNÍ - SHUNT HOLTER 82-1678</t>
  </si>
  <si>
    <t>CODMAN ATRIÁLNÍ KATÉTR IMPREGNOVANÝ BARIEM,TYP H</t>
  </si>
  <si>
    <t>0095651</t>
  </si>
  <si>
    <t>SYSTÉM HYDROCEPHALNÍ DRENÁŽNÍ - SHUNT HOLTER 82-1616-1618</t>
  </si>
  <si>
    <t>CODMAN VENTRICULOSTOMY RESERVOÁR,RICKHAMŮV DESIGN,VELKÝ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</si>
  <si>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</si>
  <si>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</si>
  <si>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</si>
  <si>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</si>
  <si>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</si>
  <si>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</si>
  <si>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</si>
  <si>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0095663</t>
  </si>
  <si>
    <t>VENTRIKULÁRNÍ KATETR SE ZAV., 82-1705,82-1735</t>
  </si>
  <si>
    <t>0095664</t>
  </si>
  <si>
    <t>LUMBÁLNÍ EXTERNÍ KATETR II,82-1707</t>
  </si>
  <si>
    <t>0095666</t>
  </si>
  <si>
    <t>SBĚRNÉ VAKY 82-1722,82-1732,82-1733</t>
  </si>
  <si>
    <t>0095667</t>
  </si>
  <si>
    <t>SCOTTOVA KANYLA 6,8,10 CM,16-1055,56</t>
  </si>
  <si>
    <t>0095670</t>
  </si>
  <si>
    <t>SYSTÉM HYDROCEPHALNÍ DRENÁŽNÍ CODMAN ACCU-FLO 821201</t>
  </si>
  <si>
    <t>VENTRIKULÁRNÍ KATETR S BARIEM</t>
  </si>
  <si>
    <t>0095672</t>
  </si>
  <si>
    <t>SYSTÉM HYDROCEPHALNÍ DRENÁŽNÍ CODMAN ACCU-FLO 826100,101</t>
  </si>
  <si>
    <t>CSF REZERVOÁR,14MM,24MM</t>
  </si>
  <si>
    <t>0095784</t>
  </si>
  <si>
    <t>IMPLANTÁT MAXILLOFACIÁLNÍ MEDPOR</t>
  </si>
  <si>
    <t>DESTIČKA MEDPOR-TITANOVÁ S BARIÉROU   38mm x 50mm x 1,00mm (KAT.: 81026)</t>
  </si>
  <si>
    <t>0095790</t>
  </si>
  <si>
    <t>IMPLANTÁT ORBITÁLNÍ MEDPOR</t>
  </si>
  <si>
    <t>IMPLANTÁT INFERIORNĚ MEDIÁLNÍHO ORBITÁLNÍHO OKRAJE, LEVÝ (KAT.: 87003)</t>
  </si>
  <si>
    <t>0095815</t>
  </si>
  <si>
    <t>BLOK 38mm x 63mm x 3mm (KAT.: 6338)</t>
  </si>
  <si>
    <t>0095839</t>
  </si>
  <si>
    <t>IMPLANTÁT SPINÁLNÍ SYSTÉM EASYSPINE TI PED.ŠROUB         ZADNÍ PŘÍSTUP</t>
  </si>
  <si>
    <t>PRUM.5-7,30-55MM,ES050T-052T,061T-065T,071T-073T,053T,054T,060T,070T,074T,075T</t>
  </si>
  <si>
    <t>0095840</t>
  </si>
  <si>
    <t>IMPLANTÁT SPINÁLNÍ EASYSPINE TI PEDIKULÁR ŠROUB          ZADNÍ PŘÍSTUP</t>
  </si>
  <si>
    <t>PRUM.5-7MM,D30-35,ES150T-154T,161T-163T,171T-173T,160T,164T,165T,170T,174T,175T</t>
  </si>
  <si>
    <t>0095842</t>
  </si>
  <si>
    <t>IMPLANTÁT SPINÁLNÍ SYSTÉM EASYSPINE TI                   ZADNÍ PŘÍSTUP</t>
  </si>
  <si>
    <t>PEDIKULÁR LONG ŠROUB  PRUM.0-7MM,L35-55MM,ES821T-825T,831T-835T</t>
  </si>
  <si>
    <t>0095844</t>
  </si>
  <si>
    <t>TYČ PRUM.6MM,D35MM-100MM ES404T-410T,503T-510T,604T-610T,603T</t>
  </si>
  <si>
    <t>0095845</t>
  </si>
  <si>
    <t>TYČ PRUM.6MM,D120-200MM ES512T,515T,518T,520T,612T,615T,618T,620,412,415,418,420</t>
  </si>
  <si>
    <t>0095851</t>
  </si>
  <si>
    <t>IMPLANTÁT SPINÁLNÍ SYSTÉM MC +                  KRČNÍ FUZE OTEVŘENÁ</t>
  </si>
  <si>
    <t>12x14-15.5,14x14,15,17.5.MC111P-113,121P-123P,141P-143,151P-153,131P-133</t>
  </si>
  <si>
    <t>0095852</t>
  </si>
  <si>
    <t>IMPLANTÁT SPINÁLNÍ SYSTÉM MC +                  KRČNÍ FUZE UZAVŘENÁ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</si>
  <si>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</si>
  <si>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</si>
  <si>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</si>
  <si>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</si>
  <si>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0095863</t>
  </si>
  <si>
    <t>IMPLANTÁT SPINÁLNÍ SYSTÉM PANGEA         HRUDNÍ/BEDERNÍ  ZADNÍ PŘÍSTUP</t>
  </si>
  <si>
    <t>TYČ PRŮMĚR 6.0 MM, MĚKKÁ, ZAHNUTÁ, DÉLKA 60-80 MM, TITAN    04.620.160-180</t>
  </si>
  <si>
    <t>0095869</t>
  </si>
  <si>
    <t>IMPLANTÁT SPINÁL.NÁHRADA MEZIOBRATLOVÁ CHRONOS    KRČNÍ PŘEDNÍ PŘÍSTUP</t>
  </si>
  <si>
    <t>CEVICOS KLEC ACIF PEEK ZKOSENÝ NEBO KLENUTÝ VEL. 5-10 MM STER. 870.921S-936S</t>
  </si>
  <si>
    <t>0095965</t>
  </si>
  <si>
    <t>IMPLANTÁT SPINÁLNÍ SYSTÉM TRIO FIXAČNÍ TRANSPEDICULÁR HRUD/BEDER ZADNÍ</t>
  </si>
  <si>
    <t>ŠROUB STANDARD PR. 6,5MM 48900630 až 660</t>
  </si>
  <si>
    <t>0096003</t>
  </si>
  <si>
    <t>ŠROUB MONOAXIÁLNÍ PRUM. 4,5 48220425 - 48220445</t>
  </si>
  <si>
    <t>0096024</t>
  </si>
  <si>
    <t>IMPLANTÁT SPINÁLNÍ SYSTÉM XIA SCOLIOSIS PEDIATRICKÝ      ZADNÍ PŘÍSTUP</t>
  </si>
  <si>
    <t>TYČ PR. 4,5MM; TA6V; 480MM 48133480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</si>
  <si>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</si>
  <si>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</si>
  <si>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</si>
  <si>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</si>
  <si>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</si>
  <si>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</si>
  <si>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</si>
  <si>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0096065</t>
  </si>
  <si>
    <t>IMPLANTÁT SPINÁL.NÁHRADA MEZIOBRATLOVÁ TM       BEDERNÍ PŘEDNÍ PŘÍSTUP</t>
  </si>
  <si>
    <t>TANTAL POREZNÍ KLEC TM-400,VEL.21X32 A 26X40,06-131-10082 AŽ 10202 A 06-131-2008</t>
  </si>
  <si>
    <t>0096067</t>
  </si>
  <si>
    <t>IMPLANTÁT SPINÁL.NÁHRADA OBRATLOVÁ TM             KRČNÍ PŘEDNÍ PŘÍSTUP</t>
  </si>
  <si>
    <t>TANTAL POREZNÍ VBR -11, VEL.11X14/17,20 AŽ 62; 06-111-00172 AŽ -00622</t>
  </si>
  <si>
    <t>0096069</t>
  </si>
  <si>
    <t>IMPLANTÁT SPINÁL.NÁHRADA OBRATLOVÁ  A-SPACE     BEDERNÍ PŘEDNÍ PŘÍSTUP</t>
  </si>
  <si>
    <t>PEEK 6-12ST SJ109P -SJ181P</t>
  </si>
  <si>
    <t>0096070</t>
  </si>
  <si>
    <t>IMPLANTÁT SPINÁLNÍ SYSTÉM  COFLEX TM INTERSPINOZNÍ BEDER.ZADNÍ PŘÍSTUP</t>
  </si>
  <si>
    <t>TITAN UAI 00008-00016, UBI 0008-00016</t>
  </si>
  <si>
    <t>0096071</t>
  </si>
  <si>
    <t>IMPLANTÁT KOSTNÍ UMĚLÁ NÁHRADA TKÁNĚ  OSTIM 35</t>
  </si>
  <si>
    <t>HYDROXYAPATIT TEKUTÝ 235101 - 235110</t>
  </si>
  <si>
    <t>0096072</t>
  </si>
  <si>
    <t>IMPLANTÁT KOSTNÍ UMĚLÁ NÁHRADA TKÁNĚ  PEROSSAL  INFIKOVANÁ KOST</t>
  </si>
  <si>
    <t>GRANULE A 3X10ML,A 50 GRANULÍ</t>
  </si>
  <si>
    <t>0096073</t>
  </si>
  <si>
    <t>GRANULE A 6,12 GRANULÍ  03-01031,03-01032</t>
  </si>
  <si>
    <t>IMPLANTÁT KOSTNÍ UMĚLÁ NÁHRADA TKÁNĚ  CERABONE</t>
  </si>
  <si>
    <t>GRANULE HYDROXYAPATIT, VEL. F,M,G   1620-1680</t>
  </si>
  <si>
    <t>0096079</t>
  </si>
  <si>
    <t>IMPLANTÁT KOSTNÍ UMĚLÁ NÁHRADA TKÁNĚ  OSTEOSET</t>
  </si>
  <si>
    <t>200 KULIČEK,  VEL.4,8MM, OBJEM 20CCM,OBJ.KÓD 84000101</t>
  </si>
  <si>
    <t>0096082</t>
  </si>
  <si>
    <t>50 KULIČEK,   VEL.4,8MM, OBJEM 5CCM, OBJ.KÓD 84000104</t>
  </si>
  <si>
    <t>0096084</t>
  </si>
  <si>
    <t>200 KULIČEK,  VEL.3MM, OBJEM 5CCM, OBJ.KÓD 84000305</t>
  </si>
  <si>
    <t>0096085</t>
  </si>
  <si>
    <t>440 KULIČEK,  VEL.3MM, OBJEM 10CCM, OBJ.KÓD 84000310</t>
  </si>
  <si>
    <t>IMPLANTÁT KOSTNÍ UMĚLÁ NÁHRADA TKÁNĚ  OSTEOSET T</t>
  </si>
  <si>
    <t>50 KULIČEK, VEL.4,8MM, OBJEM 5CCM, S ATB-TOBRAMYCIN, OBJ.KÓD 70000401</t>
  </si>
  <si>
    <t>0096088</t>
  </si>
  <si>
    <t>200 KULIČEK, VEL.4,8MM, OBJEM 20CCM, S ATB-TOBRAMYCIN, OBJ.KÓD 70000402</t>
  </si>
  <si>
    <t>0096089</t>
  </si>
  <si>
    <t>100 KULIČEK, VEL.4,8MM, OBJEM 10CCM, S ATB-TOBRAMYCIN, OBJ.KÓD 70000404</t>
  </si>
  <si>
    <t>0096090</t>
  </si>
  <si>
    <t>50 KULIČEK S INJEKTOREM VEL.3MM, OBJEM 1,25CCM, OBJ.KÓD 87003012</t>
  </si>
  <si>
    <t>0096091</t>
  </si>
  <si>
    <t>50 KULIČEK S INJEKTOREM VEL.4,8MM, OBJEM 5CCM, OBJ.KÓD 87004805</t>
  </si>
  <si>
    <t>0096101</t>
  </si>
  <si>
    <t>IMPLANTÁT KOSTNÍ UMĚLÁ NÁHRADA ŠTĚPU -MINIINVAZIVNÍ PERKUTÁNNÍ-MIIG X3</t>
  </si>
  <si>
    <t>KOMPLET SADA/3KS/, 5CCM, OBJ.KÓD 84XSIN05</t>
  </si>
  <si>
    <t>0096102</t>
  </si>
  <si>
    <t>KOMPLET SADA/3KS/,15CCM,OBJ.KÓD 84XSIN15</t>
  </si>
  <si>
    <t>ŠROUB SPONGIÓZNÍ VSTŘEBATELNÝ SMARTSCREW</t>
  </si>
  <si>
    <t>PLNÉ ZÁVIT.PR.3,5MM D.10-45MM,222510-45,ČÁST.ZÁVIT.D.10-40MM,223510-40</t>
  </si>
  <si>
    <t>0096112</t>
  </si>
  <si>
    <t>HŘEBÍČEK SPONGIÓZNÍ VSTŘEBATELNÝ SMARTNAIL</t>
  </si>
  <si>
    <t>PRŮM. 1,5MM, DÉLKA 16,20,25MM, 531516-25</t>
  </si>
  <si>
    <t>0096113</t>
  </si>
  <si>
    <t>PRŮM. 2,4MM, DÉLKA 16,25,35,45MM, 532416-45</t>
  </si>
  <si>
    <t>0096114</t>
  </si>
  <si>
    <t>IMPLANTÁT STŘEDOUŠNÍ- STIPULA-SILOCON</t>
  </si>
  <si>
    <t>DONALDSON TYPE 7031,ID 1,1MM</t>
  </si>
  <si>
    <t>0096115</t>
  </si>
  <si>
    <t>IMPLANTÁT STŘEDOUŠNÍ- STIPULA-SILICON</t>
  </si>
  <si>
    <t>SHEPARD TYPE 7021,ID 1,1MM</t>
  </si>
  <si>
    <t>0096116</t>
  </si>
  <si>
    <t>AMSTRONG TYPE 7029,ID 1,1 MM</t>
  </si>
  <si>
    <t>AMSTRONG TYPE 7034,ID 1,15 MM</t>
  </si>
  <si>
    <t>STAR TUBE ID 7018,1,0 MM, T-TUBE 7001,ID 1,3MM,DÉLKA 7,5MM</t>
  </si>
  <si>
    <t>0096119</t>
  </si>
  <si>
    <t>T-TUBE 7000,ID 1,3 MM,DÉLKA 6,0MM</t>
  </si>
  <si>
    <t>0096120</t>
  </si>
  <si>
    <t>IMPLANTÁT STŘEDOUŠNÍ- STIPULA-FLUOROPLASTIC</t>
  </si>
  <si>
    <t>REUTER BOBBIN 7024,ID 1,15 MM</t>
  </si>
  <si>
    <t>0096122</t>
  </si>
  <si>
    <t>T-TUBE 7002,ID 1,3 MM,DÉLKA 12,0MM</t>
  </si>
  <si>
    <t>0096123</t>
  </si>
  <si>
    <t>DONALDSON TYPE 7037,ID 1,1 MM</t>
  </si>
  <si>
    <t>0096124</t>
  </si>
  <si>
    <t>BEVEL BOBBIN TYPE 7013,ID 1,15 MM</t>
  </si>
  <si>
    <t>0096125</t>
  </si>
  <si>
    <t>COLAR BUTTON TYPE 7016,ID 1,25MM,SHEPARD TYPE 7020,ID 1,1MM</t>
  </si>
  <si>
    <t>0096126</t>
  </si>
  <si>
    <t>SHEPARD TYPE 7030,ID 1,1 MM,DÉLKA 2,3MM</t>
  </si>
  <si>
    <t>0096127</t>
  </si>
  <si>
    <t>REUTER BOBBIN 7014W,ID 1,0MM,STAIGHT TUBE 7003,ID 0,9MM</t>
  </si>
  <si>
    <t>0096129</t>
  </si>
  <si>
    <t>AMSTRONG TYP 7038,ID 1,1MM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</si>
  <si>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</si>
  <si>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</si>
  <si>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</si>
  <si>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</si>
  <si>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</si>
  <si>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0096132</t>
  </si>
  <si>
    <t>IMPLANTÁT STŘEDOUŠNÍ VENTILAČNÍ TRUBIČKA GILDED SILVER</t>
  </si>
  <si>
    <t>COLLAR BUTTON 7043-7046,ID 1,25-1,5MM</t>
  </si>
  <si>
    <t>0096133</t>
  </si>
  <si>
    <t>IMPLANTÁT STŘEDOUŠNÍ VENTILAČNÍ TRUBIČKA SILICON</t>
  </si>
  <si>
    <t>PAPARELLA TYPE 7039,ID 1,1 MM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</si>
  <si>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</si>
  <si>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</si>
  <si>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</si>
  <si>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</si>
  <si>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</si>
  <si>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</si>
  <si>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0096143</t>
  </si>
  <si>
    <t>BLOK MEZIOBRATLOVÝ BEDERNÍ PÁTEŘ M71CC201007-201010</t>
  </si>
  <si>
    <t>0096145</t>
  </si>
  <si>
    <t>KLÍN PRO TIB.OSTEOTOMIE  M69CC5-17</t>
  </si>
  <si>
    <t>0096147</t>
  </si>
  <si>
    <t>IMPLANTÁT NÁHRADA DEFEKTU SKELETU LEBKY CERAMIL-BIO.INERT.POR.ALUMIN.</t>
  </si>
  <si>
    <t>ZÁTKA PRO TREPANACI M72CC3508-14</t>
  </si>
  <si>
    <t>0096160</t>
  </si>
  <si>
    <t>PRO MOČOVOU ŽENSKOU INKONTINENCI,T-SLING TS05 1.1x45, TS06 1.1x45, TS11 1.1x45</t>
  </si>
  <si>
    <t>0096165</t>
  </si>
  <si>
    <t>SYSTÉM ZEVNÍ DRENÁŽNÍ LIKVOROVÝ DOČASNÝ DISPOMEDICA</t>
  </si>
  <si>
    <t>DRENÁŽ EXT. S KULIČ. VENTILEM, BEZ MONIT. VENTILU ,01.36501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</si>
  <si>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</si>
  <si>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</si>
  <si>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</si>
  <si>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</si>
  <si>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</si>
  <si>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0096184</t>
  </si>
  <si>
    <t>KANYLA TRACHEOSTOMICKÁ BEZ MANŽETY 490</t>
  </si>
  <si>
    <t>0096185</t>
  </si>
  <si>
    <t>KANYLA TRACHEOSTOMICKÁ BEZ MANŽETY 495 FENESTROVANÁ</t>
  </si>
  <si>
    <t>0096213</t>
  </si>
  <si>
    <t>IMPLANTÁT SPINÁLNÍ SYSTÉM XIA PRECISION STABILIZAČNÍ     ZADNÍ PŘÍSTUP</t>
  </si>
  <si>
    <t>TYČ ZAHNUTÁ PR. 6MM, DÉLKA 30-90MM 48218030-90</t>
  </si>
  <si>
    <t>0096219</t>
  </si>
  <si>
    <t>PCD VERTEBRPLASTICKÝ SET PR. 10,11,13G, 506-48x000,x=2,3,5,9</t>
  </si>
  <si>
    <t>0096220</t>
  </si>
  <si>
    <t>IMPLANTÁT SPINÁLNÍ SYSTÉM ABC 2                   KRČNÍ PŘEDNÍ PŘÍSTUP</t>
  </si>
  <si>
    <t>ŠROUB SAMOZAMYKACÍ ABC2 4,0MM,FJ930T-FJ934T</t>
  </si>
  <si>
    <t>0096221</t>
  </si>
  <si>
    <t>ŠROUB SAMOZAMYKACÍ ABC2 REVIZNÍ 4,5MM,FJ941T-FJ943T</t>
  </si>
  <si>
    <t>0096237</t>
  </si>
  <si>
    <t>IMPLANTÁT SPINÁL.NÁHRADA MEZIOBRATLOVÁ NUBIC     KRČNÍ  PŘEDNÍ PŘÍSTUP</t>
  </si>
  <si>
    <t>KLÍCKA N041314-N081314,NB041314-NB081314</t>
  </si>
  <si>
    <t>0096238</t>
  </si>
  <si>
    <t>IMPLANTÁT SPINÁLNÍ SYSTÉM TOSCA                   KRČNÍ PŘEDNÍ PŘÍSTUP</t>
  </si>
  <si>
    <t>STABILIZAČNÍ DLAHA VEL MALÁ D10022-D2054</t>
  </si>
  <si>
    <t>0096239</t>
  </si>
  <si>
    <t>STABILIZAČNÍ DLAHA VEL STŘEDNÍ D3050--D3071</t>
  </si>
  <si>
    <t>0096240</t>
  </si>
  <si>
    <t>STABILIZAČNÍ DLAHA VEL VELKÁ   D4068--D4100</t>
  </si>
  <si>
    <t>0096241</t>
  </si>
  <si>
    <t>ŠROUB KOSTNÍ DV4012-DV4516,DX4012-DX4514</t>
  </si>
  <si>
    <t>0096242</t>
  </si>
  <si>
    <t>IMPLANTÁT SPINÁLNÍ SYSTÉM TETRIS          HRUDNÍ/BEDERNÍ ZADNÍ PŘÍSTUP</t>
  </si>
  <si>
    <t>KLÍCKA TK0711-TK4121120</t>
  </si>
  <si>
    <t>0096244</t>
  </si>
  <si>
    <t>IMPLANTÁT SPINÁLNÍ SYSTÉM MOBIS           HRUDNÍ BEDERNÍ ZADNÍ PŘÍSTUP</t>
  </si>
  <si>
    <t>KLÍCKA BO60928 -B180928</t>
  </si>
  <si>
    <t>0096247</t>
  </si>
  <si>
    <t>IMPLANTÁT SPINÁLNÍ GS                                    ZADNÍ PŘÍSTUP</t>
  </si>
  <si>
    <t>ŠROUB PÁTEŘNÍ  POLYMONOAXIÁLNÍ GS01024530-GS01027555,GS0140010</t>
  </si>
  <si>
    <t>0096248</t>
  </si>
  <si>
    <t>TYČ SPOJOVACÍ GS011500040-GS01500060</t>
  </si>
  <si>
    <t>0096249</t>
  </si>
  <si>
    <t>TYČ SPOJOVACÍ GS011500070-GS01500400</t>
  </si>
  <si>
    <t>0096250</t>
  </si>
  <si>
    <t>IMPLANTÁT SPINÁLNÍ SYSTÉM VECTRA-T               KRČNÍ  PŘEDNÍ PŘÍSTUP</t>
  </si>
  <si>
    <t>DLAHA 4.0/4.5 1 SEGMENT  D 23-35 MM TITAN    450.551-557</t>
  </si>
  <si>
    <t>DLAHA 4.0/4.5 2 SEGMENTY D 37-55 MM TITAN    450.561-570</t>
  </si>
  <si>
    <t>0096252</t>
  </si>
  <si>
    <t>DLAHA 4.0/4.5 3 SEGMENTY D 54-78 MM TITAN    450.571-579</t>
  </si>
  <si>
    <t>0096268</t>
  </si>
  <si>
    <t>IMPLANTÁT SPINÁL.SYSTÉM IN-SPACE INTERSPINÓZNÍ   BEDERNÍ ZADNÍ PŘÍSTUP</t>
  </si>
  <si>
    <t>VEL. 8-16MM.PEEK A TITAN, STERILNÍ 04.630.0085-0165</t>
  </si>
  <si>
    <t>0096269</t>
  </si>
  <si>
    <t>IMPLANTÁT SPINÁLNÍ OC-FUSION FUZE.OKCIPIT/OBRATEL KRČNÍ ZADNÍ PŘÍSTUP</t>
  </si>
  <si>
    <t>DLAHA 4.5/5.0,MED/LAT,ŠÍŘKA 50-60MM,TITAN 04.161.001-012</t>
  </si>
  <si>
    <t>0096271</t>
  </si>
  <si>
    <t>ŠROUB 4,5 MM,D4-18MM,TITAN 04501.104-218</t>
  </si>
  <si>
    <t>0096272</t>
  </si>
  <si>
    <t>TYČ PR.3,5 MM, PŘEDEHNUTÁ  DÉLKA 240MM,TITAN  04.161.032</t>
  </si>
  <si>
    <t>0096286</t>
  </si>
  <si>
    <t>IMPLANTÁT SPINÁLNÍ SYSTÉM S4 HRUDNÍ ZADNÍ PŘÍSTUP</t>
  </si>
  <si>
    <t>HÁKY TITANOVÉ OBRATLOVÉ 826T-844T</t>
  </si>
  <si>
    <t>0096287</t>
  </si>
  <si>
    <t>IMPLANTÁT SPINÁLNÍ SYSTÉM S4 CERVICAL OCCIPITAL    KRČNÍ  ZADNÍ PŘÍSTU</t>
  </si>
  <si>
    <t>TITAN SPOJOVACÍ ČLEN SW201T -SW205T</t>
  </si>
  <si>
    <t>0096288</t>
  </si>
  <si>
    <t>TITAN TYČ SPOJOVACÍ SW192T,SW194T-SW200T</t>
  </si>
  <si>
    <t>0096289</t>
  </si>
  <si>
    <t>TITAN ŠROUBY POLYAXIÁLNÍ  SW161T- SW182T, SX460T-SX481T, 3,5-4X10-30 MM</t>
  </si>
  <si>
    <t>0096290</t>
  </si>
  <si>
    <t>TITAN ŠROUBY OCCIPUT.SW126-SW136,SW206T-SW216T.SW184T</t>
  </si>
  <si>
    <t>0096291</t>
  </si>
  <si>
    <t>TIT.ŠROUB KRÁT.ZÁVIT SW061T-SW088T,SW187T-SW191T,SX508T-SX538T,D4.0,16-26/8-18MM</t>
  </si>
  <si>
    <t>0096292</t>
  </si>
  <si>
    <t>TIT.ŠROUB 65 STUP.ÚHEL SW121T-SW124T,SW141T-SW160T,SX410T-SX456T,4.0X10-56MM</t>
  </si>
  <si>
    <t>0096293</t>
  </si>
  <si>
    <t>TITAN MATKA FIXAČNÍ SW002T-SW004T</t>
  </si>
  <si>
    <t>0096294</t>
  </si>
  <si>
    <t>TITAN PŘÍČNÍK MEZITYČOVÝ SW112T-SW117T</t>
  </si>
  <si>
    <t>0096295</t>
  </si>
  <si>
    <t>TITAN HÁKY KRČNÍ OBRATLOVÉ SW005T-SW027T</t>
  </si>
  <si>
    <t>0096314</t>
  </si>
  <si>
    <t>IMPLANTÁT SPINÁL.NÁHRADA OBRATLOVÁ CONCORDE          INVAZIVNÍ PŘÍSTUP</t>
  </si>
  <si>
    <t>TLIF LORDOT.5ST.,VEL.9-13X7-15X23-35MM,1879234-9,274-9,314-9,354-9XX</t>
  </si>
  <si>
    <t>0096315</t>
  </si>
  <si>
    <t>IMPLANTÁT KOSTNÍ UMĚLÁ NÁHRADA DURÁLNÍ S KOLAGENEM DURAFORM</t>
  </si>
  <si>
    <t>BIOLOGICKY VSTŘEBATELNÁ 2.5x2.5CM,80-1472</t>
  </si>
  <si>
    <t>0096316</t>
  </si>
  <si>
    <t>BIOLOGICKY VSTŘEBATELNÁ 2.5x7.5CM,80-1473,80-1474</t>
  </si>
  <si>
    <t>0096317</t>
  </si>
  <si>
    <t>BIOLOGICKY VSTŘEBATELNÁ 5x5CM,80-1475,80-1476</t>
  </si>
  <si>
    <t>0096318</t>
  </si>
  <si>
    <t>BIOLOGICKY VSTŘEBATELNÁ 7.5x7CM,80-1477,80-1478</t>
  </si>
  <si>
    <t>0096319</t>
  </si>
  <si>
    <t>BIOLOGICKY VSTŘEBATELNÁ 10x12CM,80-1480</t>
  </si>
  <si>
    <t>0096322</t>
  </si>
  <si>
    <t>IMPLANTÁT KOSTNÍ UMĚLÁ NÁHRADA ŠTĚPU  COPIOS /S KOLAGENEM/  BIO</t>
  </si>
  <si>
    <t>RESOSBOVATELNÝ KVÁDR 10X20X5MM, 07.00582.001 JEDEN KUS</t>
  </si>
  <si>
    <t>0096326</t>
  </si>
  <si>
    <t>IMPLANTÁT ORBITÁLNÍ SPODNÍ VÍČKO PORÉZNÍ MEDPOR</t>
  </si>
  <si>
    <t>PODPŮRNÝ TENKÝ (81004)</t>
  </si>
  <si>
    <t>0096340</t>
  </si>
  <si>
    <t>IMPLANTÁT KOSTNÍ UMĚLÁ NÁHRADA DEFEKTU SKELETU SYNTETICKÁ CHRONOS</t>
  </si>
  <si>
    <t>KLÍN, 10-26ST, 25 X 20 X 6-14 MM, S PERFUZNÍM SYST.    07.710.050S-054S</t>
  </si>
  <si>
    <t>0096342</t>
  </si>
  <si>
    <t>IMPLANTÁT STŘEDOUŠNÍ KURZ ČÁSTEČNÁ REKONSTRUKCE ŘETĚZU PORP</t>
  </si>
  <si>
    <t>TTP VARIAC DÉLKY 1.75-4.5MM TITAN 1002020</t>
  </si>
  <si>
    <t>0096351</t>
  </si>
  <si>
    <t>IMPLANTÁT STŘEDOUŠNÍ TITAN  PROTÉZA  TORP   PŘÍMÁ</t>
  </si>
  <si>
    <t>3MM,3.5MM,4,MM až 7 MM,11930,11935,11940,11945,11950,11955,11960,11965,11970</t>
  </si>
  <si>
    <t>IMPLANTÁT STŘEDOUŠNÍ TITAN  PROTÉZA  PORP   PŘÍMÁ</t>
  </si>
  <si>
    <t>0.5MM,1MM,1.5MM,2MM,2.5MM,3MM,3.5MM 12905,12910,12915,12920,12925,12930,12935</t>
  </si>
  <si>
    <t>0096353</t>
  </si>
  <si>
    <t>IMPLANTÁT STŘEDOUŠNÍ TITAN  VENTILAČNÍ TRUBIČKA</t>
  </si>
  <si>
    <t>TYP KNOFLÍČEK VNITŘNÍ PRUM.0,76MM,1MM,1,25MM,1,5MM,10076,10100,10125,10150,</t>
  </si>
  <si>
    <t>0096366</t>
  </si>
  <si>
    <t>TYP SHEPARD  VNITŘNÍ PRUMER 1MM,1,25MM 101100,101125</t>
  </si>
  <si>
    <t>0096369</t>
  </si>
  <si>
    <t>SYSTÉM HYDROCEPHALNÍ DRENÁŽNÍ-PERKUT. PŘÍSTUP VENTRIK.SADA</t>
  </si>
  <si>
    <t>RESERVOIR LIKVOROVÝ VENTRIKOLOSTOMICKÝ S KOMOROVÝM KATETREM 15CM 24052</t>
  </si>
  <si>
    <t>0096373</t>
  </si>
  <si>
    <t>SYSTÉM HYDROCEPHALNÍ DRENÁŽNÍ-PERKUT. PŘÍSTUP VENTRIK.</t>
  </si>
  <si>
    <t>RESERVOIR LIKVOROVÝ VENTRIKULÁRNÍ 12MM, S BOČNÍM VSTUPEM 22039</t>
  </si>
  <si>
    <t>0096374</t>
  </si>
  <si>
    <t>RESERVOIR LIKVOR.NEONAT.10MM S PLOCHÝM VRCHOLEM A S VST. SPOJKOU VE DNĚ 22104</t>
  </si>
  <si>
    <t>0096379</t>
  </si>
  <si>
    <t>RESERVOIR LIKVOR.NEONAT.S INTEG.MOK.VENTR.KAT.MALÝM 22101A-E,23038A-E</t>
  </si>
  <si>
    <t>0096383</t>
  </si>
  <si>
    <t>SYSTÉM HYDROCEPHALNÍ DRENÁŽNÍ-VENTRIKULÁRNÍ</t>
  </si>
  <si>
    <t>PORT 16 mm,VSTUP.VE DNĚ 44000,BOČNÍ VSTUP 44010</t>
  </si>
  <si>
    <t>0096386</t>
  </si>
  <si>
    <t>SYSTÉM HYDROCEPHALNÍ DRENÁŽNÍ-KATÉTR KARD/PERIT.</t>
  </si>
  <si>
    <t>UNIVERZÁL. KARDIO/PERIT.90CM,MALÝ 43209,STANDARD.43103.,STD.TRANSL.43111</t>
  </si>
  <si>
    <t>0096391</t>
  </si>
  <si>
    <t>SYSTÉM HYDROCEPHALNÍ DRENÁŽNÍ-KATÉTR KARDIALNÍ</t>
  </si>
  <si>
    <t>UNIVERZÁL. KARDIÁLNÍ 58CM S REDUKOVANPU ŠPIČKOU,IMPREGNOVANÝ BARIEM 43418</t>
  </si>
  <si>
    <t>0096393</t>
  </si>
  <si>
    <t>SYSTÉM HYDROCEPHALNÍ DRENÁŽNÍ-KATÉTR PERIT.</t>
  </si>
  <si>
    <t>UNIVERZÁL. PERIT.S OTEV.UKONČ.,IMPR.BARIEM,90CM,.MALÝ 21004,STANDART 43522,43551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</si>
  <si>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</si>
  <si>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</si>
  <si>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</si>
  <si>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</si>
  <si>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0096399</t>
  </si>
  <si>
    <t>SYSTÉM HYDROCEPHALNÍ DRENÁŽNÍ-CSF CONTROL.DELTA.STRATA</t>
  </si>
  <si>
    <t>SPOJKA LIKVOR.KAT.ROVNÁ 45103,25027,21066,PRAVOÚHLÁ45104 SESTUPNÁ REDUKCE 22063</t>
  </si>
  <si>
    <t>0096402</t>
  </si>
  <si>
    <t>SYSTÉM HYDROCEPHALNÍ DRENÁŽNÍ-KATÉTR VENTRIKUL.</t>
  </si>
  <si>
    <t>UNIVERZÁL. VENTRIKULÁRNÍ STANDARDNÍ,IMPREG.BARIEM,S POVRCHEM BIOGLIDE 91503</t>
  </si>
  <si>
    <t>0096403</t>
  </si>
  <si>
    <t>UNIVERZÁL.VENTRIKUL.MALÝ 23CM 41207,STAND.23CM 41101,STAND.15CM.41103,,41115</t>
  </si>
  <si>
    <t>0096404</t>
  </si>
  <si>
    <t>UNIVERZÁL.VENTRIKULÁRNÍ STAND.,S DELŠÍM ZNAČENÍM,IMPR.BAR.9025,MALÝ 27251</t>
  </si>
  <si>
    <t>SYSTÉM HYDROCEPHALNÍ DRENÁŽNÍ - SHUNT CSF-NEPROGRAM. MEDTRONIC</t>
  </si>
  <si>
    <t>SADA VENT.SPOJ.S 90CM PERIT.KAT,REG9046BL,9046BM,9046BH,MALÝ9009BL.9009BM,9009BH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</si>
  <si>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</si>
  <si>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</si>
  <si>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</si>
  <si>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</si>
  <si>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</si>
  <si>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0096462</t>
  </si>
  <si>
    <t>SYSTÉM NEUROSTIMULAČNÍ - SCS - PRIME ADVANCED 37702</t>
  </si>
  <si>
    <t>37702,1X37742 PROGRAMÁTOR,2X 37081 NEBO 2X 37082 PRODLUŽKA</t>
  </si>
  <si>
    <t>0096526</t>
  </si>
  <si>
    <t>KANYLA TRACHEOSTOMICKÁ S NÍZKOTLAKOU MANŽETOU 301</t>
  </si>
  <si>
    <t>PVC,S 2 VNITŘNÍMI KANYLAMI S 15MM KONEKTOREM,VEL.4-10 MM ID,PÁSEK</t>
  </si>
  <si>
    <t>0096527</t>
  </si>
  <si>
    <t>KANYLA TRACHEOSTOMICKÁ S NÍZKOTLAKOU MANŽETOU 302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</si>
  <si>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</si>
  <si>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</si>
  <si>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</si>
  <si>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</si>
  <si>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</si>
  <si>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</si>
  <si>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0096533</t>
  </si>
  <si>
    <t>KANYLA TRACHEOSTOMICKÁ BEZ MANŽETY 308</t>
  </si>
  <si>
    <t>PVC,VNITŘ.KAN.SPEC.PERFOR.15 MM KONEKT.,HADIČ PRO KYSLÍK,VEL.4-10 MM ID,PÁSEK</t>
  </si>
  <si>
    <t>0096535</t>
  </si>
  <si>
    <t>KANYLA TRACHEOSTOMICKÁ BALONKOVÁ NEFENESTROVANÁ</t>
  </si>
  <si>
    <t>S-PVC TT5C VEL.9,TT6C VEL.10,TT7C VEL.11,TT8C VEL.12,TT9C VEL.13</t>
  </si>
  <si>
    <t>0096536</t>
  </si>
  <si>
    <t>KANYLA TRACHEOSTOMICKÁ BALONKOVÁ FENESTROVANÁ</t>
  </si>
  <si>
    <t>TT5CF VEL. 9,TT6CF VEL.10,TT7CF VEL.11,TT8CF VEL.12,TT9CF VEL.13</t>
  </si>
  <si>
    <t>0096537</t>
  </si>
  <si>
    <t>S ODSÁVÁNÍM TT5C-S VEL.9,TT6C-S VEL.10,TT7C-S VEL.11,TT8C-S VEL.12,TT9C-S VEL.13</t>
  </si>
  <si>
    <t>0096538</t>
  </si>
  <si>
    <t>S ODSÁVÁNÍM TT5CF-S VEL9,TT6CF-S VEL10,TT7CF-S VEL11,TT8CF-S VEL12,TT9CF-S VEL13</t>
  </si>
  <si>
    <t>0096574</t>
  </si>
  <si>
    <t>IMPLANTÁT KRANIOMAXILLOFACIÁLNÍ VSTŘEBATELNÝ LACTOSORB 1.5MM</t>
  </si>
  <si>
    <t>ŠROUB PUSH 1.5X4MM BALENÍ 2KS, 915-2800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</si>
  <si>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</si>
  <si>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</si>
  <si>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</si>
  <si>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</si>
  <si>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</si>
  <si>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</si>
  <si>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0096583</t>
  </si>
  <si>
    <t>DESTIČKA 100x100MM TL. 0.25MM, 915-2814</t>
  </si>
  <si>
    <t>0096593</t>
  </si>
  <si>
    <t>IMPLANTÁT KRANIOMAXILLOFACIÁLNÍ VSTŘEBATELNÝ LACTOSORB 2.0MM</t>
  </si>
  <si>
    <t>6 OTVORŮ ZAHNUTÝ, 915-2103</t>
  </si>
  <si>
    <t>0096612</t>
  </si>
  <si>
    <t>ŠROUB 1.5X3,4,5MM BALENÍ 10KS, 915-2344 až 2346</t>
  </si>
  <si>
    <t>0096617</t>
  </si>
  <si>
    <t>ŠROUB 1.5X3,4,5,6,7,8MM BALENÍ 2KS, 915-2314 až 2319</t>
  </si>
  <si>
    <t>0096631</t>
  </si>
  <si>
    <t>MEDISCHIELD GEL ANTI-ADHEZIVNÍ BIOABSERBOVAT.OBJ.Č.9380003 SOUPRAVA + DÁVKOVAČ</t>
  </si>
  <si>
    <t>0096642</t>
  </si>
  <si>
    <t>IMPLANTÁT KOSTNÍ UMĚLÁ NÁHRADA VÝPLNĚ  BF+,PRO KRČNÍ KLÍCKU MC+ LDR</t>
  </si>
  <si>
    <t>MC800-803,MC820-823,MC831-833,H4.5-7/12X15.5MM,H4.5-7/14X15.5MM,H5-7/14X17MM</t>
  </si>
  <si>
    <t>0096646</t>
  </si>
  <si>
    <t>GRANULE PORÉZNÍ VELIKOST ČÁSTIC 0,16-6,0 MM, 4GM - 4CC</t>
  </si>
  <si>
    <t>0096647</t>
  </si>
  <si>
    <t>GRANULE PORÉZNÍ VELIKOST ČÁSTIC 0,16-6,0 MM, 8GM - 9,6CC</t>
  </si>
  <si>
    <t>0096693</t>
  </si>
  <si>
    <t>IMPLANTÁT UROLOGICKÝ ZÁVĚS.TVT PÁSKA MINIARC</t>
  </si>
  <si>
    <t>PŘÍSTUP VAGINÁLNÍ MINIINVAZ.PRO MOČ.ŽEN.INKONTIN.72004602 PÁSKA VČ. ZAVADĚČE</t>
  </si>
  <si>
    <t>0096694</t>
  </si>
  <si>
    <t>IMPLANTÁT UROLOGICKÝ ZÁVĚS.TVT PÁSKA DYNAMESH SIS DIRECT</t>
  </si>
  <si>
    <t>PŘÍSTUP TRANSOBTURATORNÍ-PRO MOČ.ŽENSKOU INKONTINENCI 10X500MM PV411050F1</t>
  </si>
  <si>
    <t>0096697</t>
  </si>
  <si>
    <t>IMPLANTÁT UROLOGICKÝ ZÁVĚS.TVT PÁSKA ALIGN TO</t>
  </si>
  <si>
    <t>PŘÍSTUP TRANSOBTURATORNÍ-PRO MOČOVOU ŽENSKOU INKONTINENCI,</t>
  </si>
  <si>
    <t>0096698</t>
  </si>
  <si>
    <t>IMPLANTÁT UROLOGICKÝ ZÁVĚS.TVT PÁSKA ALIGN R</t>
  </si>
  <si>
    <t>PŘÍSTUP RETROPUBICKÝ-PRO MOČOVOU ŽENSKOU INKONTINENCI,</t>
  </si>
  <si>
    <t>0096702</t>
  </si>
  <si>
    <t>IMPLANTÁT UROLOGICKÝ ZÁVĚS.TVT PÁSKA SERASIS SARAPRENOVÁ</t>
  </si>
  <si>
    <t>PŘÍSTUP SUPRAPUBICKÝ-PRO MOČ.ŽENSKOU INKONT.,1X60CM S TROKAR TRNEM N IS2550</t>
  </si>
  <si>
    <t>0096706</t>
  </si>
  <si>
    <t>IMPLANTÁT UROLOGICKÝ ZÁVĚS.TVT PÁSKA SERASIS TO SARAPRENOVÁ</t>
  </si>
  <si>
    <t>PŘÍSTUP TRANSOBTURATORNÍ-PRO MOČ. ŽENSKOU INKONT., 1X45CM-60CM IS 5550</t>
  </si>
  <si>
    <t>0096707</t>
  </si>
  <si>
    <t>PŘÍSTUP POSTERIORNÍ-PRO MOČ.ŽENSKOU INKONT.,1X45CM-60CM IS 5550</t>
  </si>
  <si>
    <t>0096708</t>
  </si>
  <si>
    <t>SYSTÉM ZEVNÍ DRENÁŽNÍ LIKVOROVÝ DOČASNÝ CODMAN EVD</t>
  </si>
  <si>
    <t>VENTRIKULÁRNÍ KATÉTR SE ZAVADĚČEM 82-1739, VEL.1,9MM</t>
  </si>
  <si>
    <t>0096709</t>
  </si>
  <si>
    <t>SYSTÉM ZEVNÍ DRENÁŽNÍ LIKVOROVÝ DOČASNÝ CODMAN EVD S BACTISEALEM</t>
  </si>
  <si>
    <t>VENTRIKULÁRNÍ KATÉTR CHRÁNĚNÝ ANTIBIOTIKEM  82-1749, VEL.1,9MM</t>
  </si>
  <si>
    <t>0096710</t>
  </si>
  <si>
    <t>IMPLANTÁT SPINÁLNÍ SYSTÉM EXPEDIUM BM    HRUDNÍ/BEDERNÍ ZADNÍ PŘÍSTUP</t>
  </si>
  <si>
    <t>ŠROUB OSTEOPOROTICKÝ PERFOROVANÝ,6-7MM,X30-70MM,172513401-413,172513425-429</t>
  </si>
  <si>
    <t>0096712</t>
  </si>
  <si>
    <t>IMPLANTÁT SPINÁL.NÁHRADA MEZIOBRATLOVÁ AXIALIF MIS, PŘEDNÍ BEDERNÍ</t>
  </si>
  <si>
    <t>TYČ TITAN FÚZNÍ TR1-2300,TR1.2311</t>
  </si>
  <si>
    <t>0096713</t>
  </si>
  <si>
    <t>IMPLANTÁT SPINÁLNÍ SYSTÉM S4 TRAUMA FIXAČNÍ BEDERNÍ ZADNÍ PŘÍSTUP</t>
  </si>
  <si>
    <t>ŠROUB MONO,TI NEKANYL.SW501T-SW529T,KANYL.SW321T-479T,POLY.SX545T,SX563T-608T</t>
  </si>
  <si>
    <t>0096714</t>
  </si>
  <si>
    <t>IMPLANTÁT SPINÁLNÍ SYSTÉM SOCON FIXAČNÍ          BEDERNÍ ZADNÍ PŘÍSTUP</t>
  </si>
  <si>
    <t>TITAN MONOAXIÁLNÍ ŠROUB DUTÝ PRO CEMENT FG989TS-FG993TS</t>
  </si>
  <si>
    <t>0096715</t>
  </si>
  <si>
    <t>IMPLANTÁT SPINÁL.NÁHRADA MEZIOBRATLOVÁ PROSPACE PLIF BEDER.ZADNÍ PŘÍST</t>
  </si>
  <si>
    <t>HRANOL 0ST;SJ232P-239P;5ST.SJ252P-259P;8ST.SJ282P-289P;SN007P-188P;SO107P-463P</t>
  </si>
  <si>
    <t>0096719</t>
  </si>
  <si>
    <t>ŠROUB SAMOŘEZNÝ, PR 4.2MM/DEL.10,11AŽ18MM, 07.00811.001 AŽ .009</t>
  </si>
  <si>
    <t>0096738</t>
  </si>
  <si>
    <t>IMPLANTÁT SPINÁL.NÁHRADA MEZIOBRATLOVÁ PCB EVOLUTION KRČNÍ PŘEDNÍ PŘÍS</t>
  </si>
  <si>
    <t>KLÍCKA S FIXACÍ,TITAN DESTIČKA,PEEK CAGE,13,5x16x8,5MM,11PCBH85</t>
  </si>
  <si>
    <t>0096770</t>
  </si>
  <si>
    <t>IMPLANTÁT SPINÁLNÍ SYSTÉM ISOBAR TTL, BEDERNÍ ZADNÍ PŘÍSTUP</t>
  </si>
  <si>
    <t>SEMIRIGIDNÍ DVOUKLOUBNÍ TYČ PR.5,5MM,DÉL.82MM,12TGS55-82</t>
  </si>
  <si>
    <t>0096862</t>
  </si>
  <si>
    <t>IMPLANTÁT SPINÁLNÍ NÁHRADA OBRATLOVÁ TECORP      KRČNÍ</t>
  </si>
  <si>
    <t>VEL. 20,26,38 MM, 111CC16-20,16-26,16-38</t>
  </si>
  <si>
    <t>0096885</t>
  </si>
  <si>
    <t>IMPLANTÁT SPINÁLNÍ SYSTÉM LYRA</t>
  </si>
  <si>
    <t>ŠROUB SFER.STABILIZAČNÍ PR.5.5MM DÉL.30,32.5,35,37.5,40,45,50,50,55,</t>
  </si>
  <si>
    <t>IMPLANTÁT SPINÁLNÍ SYSTÉM ANTERIOR       HRUDNÍ/BEDERNÍ PŘEDNÍ PŘÍSTUP</t>
  </si>
  <si>
    <t>STAPLE PLATE DLAHA S BODCI, PRO ŠROUBY PR 5-7 MM    04.650.001-023</t>
  </si>
  <si>
    <t>0096896</t>
  </si>
  <si>
    <t>IMPLANTÁT SPINÁLNÍ SYSTÉM USS II ILIOSAKRÁLNÍ   BEDERNÍ ZADNÍ PŘÍSTUP</t>
  </si>
  <si>
    <t>KONEKTOR ILIAKÁLNÍ, NEUTRÁLNÍ, PEVNÁ DÉLKA 12-45 MM    04.621.112-145</t>
  </si>
  <si>
    <t>0096897</t>
  </si>
  <si>
    <t>OBJÍMKA PRO ILIAKÁLNÍ A S2-KONEKTOR, PRO VŠECHNY VELIKOSTI    04.621.190</t>
  </si>
  <si>
    <t>0096901</t>
  </si>
  <si>
    <t>SVORKA PRO ILIAK. KONEKTOR    04.621.270, 275</t>
  </si>
  <si>
    <t>0096907</t>
  </si>
  <si>
    <t>IMPLANTÁT UROLOGICKÝ ZÁVĚS.TVT PÁSKA  UREAS TAPE H</t>
  </si>
  <si>
    <t>PŘÍSTUP ABDOMINÁLNÍ,RETROPUBICKÝ,OBTURATORNÍ-PRO MOČ.ŽENSKOU INKONT.</t>
  </si>
  <si>
    <t>0096909</t>
  </si>
  <si>
    <t>IMPLANTÁT SPINÁLNÍ SYSTÉM COFLEX-F INTERSPINOZNÍ BEDER.PŘED/ZAD/BOČNÍ</t>
  </si>
  <si>
    <t>FIXAČNÍ STABILIZÁTOR POSTERIORNÍ TIT.TĚLO PROSTŘEDKU VEL.8-16,RCI10008-RCI10016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</si>
  <si>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</si>
  <si>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</si>
  <si>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</si>
  <si>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</si>
  <si>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</si>
  <si>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</si>
  <si>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0096913</t>
  </si>
  <si>
    <t>IMPLANTÁT SPINÁL.NÁHRADA OBRATLOVÁ HYDROLIFT 2   HRUD/BEDER  PŘEDOBOČN</t>
  </si>
  <si>
    <t>TITAN MODUL BEDER.VEL.SV001-009T,SV030-032T,HRUD.VEL.SV010-18T,S,M,L</t>
  </si>
  <si>
    <t>0096914</t>
  </si>
  <si>
    <t>IMPLANTÁT SPINÁL.NÁHRADA MEZIOB.TSPACE/T-SPACE XP, BED.ZAD.PŘÍSTUP</t>
  </si>
  <si>
    <t>KLEC TI SJ327T-SJ335T,SJ367T-SJ3677T,SJ387T-SJ395T; TI+PEEK XP SO907P-977P</t>
  </si>
  <si>
    <t>0096917</t>
  </si>
  <si>
    <t>IMPLANTÁT SPINÁL.FIXAČNÍ CD HORIZON LEGACY 3.5 TI HRUD/BED ZADNÍ PŘÍS.</t>
  </si>
  <si>
    <t>ŠROUB UZAMYKACÍ ODLAMOVACÍ 7340000</t>
  </si>
  <si>
    <t>0096921</t>
  </si>
  <si>
    <t>IMPLANTÁT SPINÁL.FIXAČNÍ CD HORIZON LEGACY 4.5 TI HRUD/BED ZADNÍ PŘÍS.</t>
  </si>
  <si>
    <t>ŠROUB UZAMYKACÍ ODLAMOVACÍ 7440020</t>
  </si>
  <si>
    <t>0096926</t>
  </si>
  <si>
    <t>IMPLANTÁT SPINÁLNÍ SOCORE NOVASPINE STABILIZAČNÍ ZADNÍ-PŘEDNÍ PŘÍSTUP</t>
  </si>
  <si>
    <t>MONOAXIALNÍ ŠROUB O.4-8L 20-80+ UZAMYKACÍ MATICE  SM420-A-SM860-A,SM4520-ASM7580</t>
  </si>
  <si>
    <t>0096927</t>
  </si>
  <si>
    <t>POLYAXIALNÍ ŠROUB O.4-8L 20-80+UZAMYKACÍ MATICE  SP420-A-SP860-ASP4520-ASP75580</t>
  </si>
  <si>
    <t>0096928</t>
  </si>
  <si>
    <t>POLYAXIALNÍ ŠROUB REDUKČNÍ O.4-7 L25-50 + UZAMYKACÍ MATICE  SPR425-A-SPR840</t>
  </si>
  <si>
    <t>0096929</t>
  </si>
  <si>
    <t>UZAMYKACÍ MATICE STANDARDNÍ SLS102-SLS102-SLS104</t>
  </si>
  <si>
    <t>0096930</t>
  </si>
  <si>
    <t>TYČ O.5.5 L40-158 SR540 - SR5158</t>
  </si>
  <si>
    <t>0096931</t>
  </si>
  <si>
    <t>TYČ O.5.5 L185 SR5185</t>
  </si>
  <si>
    <t>0096936</t>
  </si>
  <si>
    <t>HÁK PRO PŘÍČNÝ VÝBĚŽEK+MAT MALÉ ST64-A/PRODLOUŽENÝ + 2  MATICE MALÉ STL66-A</t>
  </si>
  <si>
    <t>0096939</t>
  </si>
  <si>
    <t>SPOJKA DOMINO  + 4 UZAMYKACÍ MATICE MALÉ SDC67-A/SDC68-A</t>
  </si>
  <si>
    <t>0096956</t>
  </si>
  <si>
    <t>IMPLANTÁT SPINÁL.NÁHRADA MEZIOBRATLOVÁ DIVA      BEDERNÍ</t>
  </si>
  <si>
    <t>NOVASPINE PEEK PLIF 8-14 X 20-25 - 0°-8° DL2080-DL25148/8 X 20 - 4° DL2084</t>
  </si>
  <si>
    <t>0096958</t>
  </si>
  <si>
    <t>IMPLANTÁT SPINÁL.NÁHRADA MEZIOBRATLOVÁ DIVA       KRČNÍ</t>
  </si>
  <si>
    <t>NOVASPINPEEK STANDARDNÍ 4-8MM-STANDARDNÍ DC4-DC8 /MALÁ  4-7 MM - DCS4-DSC7</t>
  </si>
  <si>
    <t>0096959</t>
  </si>
  <si>
    <t>IMPLANTÁT SPINÁLNÍ SYSTÉM MATRIS NOVASPINE       KRČNÍ  PŘEDNÍ PŘÍSTUP</t>
  </si>
  <si>
    <t>DLAHA L.20 - 37,5  MP20 - MP37</t>
  </si>
  <si>
    <t>0096966</t>
  </si>
  <si>
    <t>TITAN PLIV 24X9,11,13MM, č.588030,588031,588032</t>
  </si>
  <si>
    <t>0096968</t>
  </si>
  <si>
    <t>CONFIDENCE SPINÁL SYSTEM CEMENT S VYSOKOU VISKOZITOU  PRÁŠEK 20G,KAPALINA 9,2G</t>
  </si>
  <si>
    <t>0096969</t>
  </si>
  <si>
    <t>IMPLANTÁT SPINÁL.NÁHRADA MEZIOBRATLOVÁ DCI DYNAMICKÁ KRČNÍ PŘEDNÍ PŘÍS</t>
  </si>
  <si>
    <t>TITAN DCI C3-C7 VELIKOST S,M,L,XL VÝŠKA 5,6,7MM, DCI 10125-DCI 16187</t>
  </si>
  <si>
    <t>0096970</t>
  </si>
  <si>
    <t>VERTECEM CEMENT PMMA V APLIKAČNÍ SADĚ 07.702.010111-113.210-212</t>
  </si>
  <si>
    <t>0096972</t>
  </si>
  <si>
    <t>IMPLANTÁT SPINÁL.NÁHRADA MEZIOBRATLOVÁ ZERO-P     KRČNÍ PŘEDNÍ PŘÍSTUP</t>
  </si>
  <si>
    <t>ACIF, TITAN ŠROUB ZAJIŠŤOVACÍ PR.3MM D 12-16MM,04.617.812-816</t>
  </si>
  <si>
    <t>0096973</t>
  </si>
  <si>
    <t>ACIF, KLEC TITAN PARALELNÍ,KONVEXNÍ,LORDOTICKÝ,V 5-12MM,PEEK 04.617.110S-199S</t>
  </si>
  <si>
    <t>0096980</t>
  </si>
  <si>
    <t>IMPLANTÁT SPINÁL.SYSTÉM CLICK X PERFORATED   HRUDNÍ/BEDER ZADNÍ PŘÍST.</t>
  </si>
  <si>
    <t>TITAN ŠROUB PEDIKULÁRNÍ PR. 5.2-6.2MM,AUGMENTOVATELNÝ, D35-55MM 04.606.243S-247S</t>
  </si>
  <si>
    <t>ŠROUB SPIRÁLOVÝ STERILNÍ FEMUR PROXIMÁLNÍ OCEL TITAN</t>
  </si>
  <si>
    <t>SPIRÁLOVÝ ŠROUB PFNA, DÉLKA 80-120 MM, STERILNÍ    X56.712S-720S</t>
  </si>
  <si>
    <t>0097001</t>
  </si>
  <si>
    <t>HŘEB FEMUR PROXIMÁLNÍ KRÁTKÝ  STERILNÍ OCEL TITAN</t>
  </si>
  <si>
    <t>HŘEB PFNA PR. 9-12 MM, L 170-240 MM, STERILNÍ    X72.260S-437S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</si>
  <si>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</si>
  <si>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</si>
  <si>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</si>
  <si>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</si>
  <si>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</si>
  <si>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HLAVA ZASLEPOVACÍ PFNA, PRODLOUŽENÍ 0-15 MM, STERILNÍ    X73.155S-158S</t>
  </si>
  <si>
    <t>0097007</t>
  </si>
  <si>
    <t>FIXÁTOR ZEVNÍ JEDNOROVIN./DVOUROVIN.MALÝ SYNTHES RUKA/RADIUS/ULNA/NOHA</t>
  </si>
  <si>
    <t>SVORKA STANDARDNÍ,395.578</t>
  </si>
  <si>
    <t>0097009</t>
  </si>
  <si>
    <t>TYČ KARBONOVÁ, PR. 4MM, PŘÍMÁ, DÉLKA 140 AŽ 200MM  395.640 AŽ .670</t>
  </si>
  <si>
    <t>0097013</t>
  </si>
  <si>
    <t>DLAHA LCP METAFYZÁRNÍ MALÝ FRAGMENT OCEL TITAN</t>
  </si>
  <si>
    <t>DLAHA LCP 3.5 METAFYZÁRNÍ, 6-18 OTV., DÉLKA 86-242 MM   X23.406-418</t>
  </si>
  <si>
    <t>0097017</t>
  </si>
  <si>
    <t>DLAHA LCP 3.5/4.0/5.0 METAFYZÁRNÍ, ŠIROKÁ, 5+3-15 OTV, D 118-334MM   X24.753-765</t>
  </si>
  <si>
    <t>0097023</t>
  </si>
  <si>
    <t>DLAHA LCP 3.5/4.0/5.0 METAFYZÁRNÍ, 4+4-9 OTV., D 123-213 MM   X24.768-813</t>
  </si>
  <si>
    <t>0097029</t>
  </si>
  <si>
    <t>DLAHA LCP 3.5/4.0/5.0 METAFYZÁRNÍ, 4+10-20 OTV., D 231 MM   X24.774-824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</si>
  <si>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</si>
  <si>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</si>
  <si>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</si>
  <si>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</si>
  <si>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</si>
  <si>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0097403</t>
  </si>
  <si>
    <t>JEHLA BIOPTICKÁ ,ASPIRAČNÍ,BONE-MARROW (BIL)</t>
  </si>
  <si>
    <t>STERNÁLNÍ,TREPANOBIOPTICKÁ,PRŮM.14,15,16,18GA-DÉLKA 17-80,32-95MM</t>
  </si>
  <si>
    <t>0097405</t>
  </si>
  <si>
    <t>JEHLA TREPANOBIOPTICKÁ - S ERGONOM. DRŽ. (BLE)</t>
  </si>
  <si>
    <t>NA ODBĚR A ASPIRACI KOSTNÍ DŘENĚ, NA JEDNORÁZOVÉ POUŽITÍ,PRŮMĚR 8,9,11,13GA,DÉLK</t>
  </si>
  <si>
    <t>0097407</t>
  </si>
  <si>
    <t>JEHLA K MANUÁLNÍ BIOPSII (TYP TRU-CUT) (BM)</t>
  </si>
  <si>
    <t>ATRAUMATICKÝ HROT,DÉLK.KALIBRACE A ECHOTIP,CETIMETROVÁ KANYLA,11G/10CM</t>
  </si>
  <si>
    <t>0097414</t>
  </si>
  <si>
    <t>JEHLA BIOPTICKÁ (TYP TRU-CUT) SEMIAUTOMATICKÁ (BD)</t>
  </si>
  <si>
    <t>ATRAUMATICKÝ HROT, ECHOTIP, CENTIMETROVÁ KANYLA 14,16GA/10,15,20CM</t>
  </si>
  <si>
    <t>0097415</t>
  </si>
  <si>
    <t>ATRAUMATICKÝ HROT, ECHOTIP, CENTIMETROVÁ KANYLA,16,18,20G/ 25CM,20GA/20CM</t>
  </si>
  <si>
    <t>0097418</t>
  </si>
  <si>
    <t>JEHLA BIOPTICKÁ  ASPIRAČNÍ PRO HISTOL. A CYTOLOG.A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</si>
  <si>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</si>
  <si>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</si>
  <si>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</si>
  <si>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</si>
  <si>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</si>
  <si>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</si>
  <si>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</si>
  <si>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</si>
  <si>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0097448</t>
  </si>
  <si>
    <t>KOMPONENTA FEMORÁLNÍ NECEMENTOVANÁ</t>
  </si>
  <si>
    <t>PRAVÁ  VELIKOST 1; 2; 3; 4; 5;  256015; 256025; 256035; 256045; 256055</t>
  </si>
  <si>
    <t>0097457</t>
  </si>
  <si>
    <t>VLOŽKA ROTAČNÍ PE  VELIKOST 4</t>
  </si>
  <si>
    <t>6,5MM; 8,5MM; 10,5MM; 12,5MM; 14,5MM; 16,5MM;  258415;.425;.435;.445;.455;.465</t>
  </si>
  <si>
    <t>0097459</t>
  </si>
  <si>
    <t>VLOŽKA MENISKÁLNÍ PE VELIKOST 1</t>
  </si>
  <si>
    <t>6,5MM; 8,5MM; 10,5MM; 12,5MM; 14,5MM; 16,5MM;  257115;.125;.135;.145;.155;.165</t>
  </si>
  <si>
    <t>0097464</t>
  </si>
  <si>
    <t>PATELLA CEMENTOVANÁ</t>
  </si>
  <si>
    <t>VELIKOST 1; 2; 3; 4+5; 216615; 216625; 216635; 216645;</t>
  </si>
  <si>
    <t>0097465</t>
  </si>
  <si>
    <t>FIXÁTOR ZEVNÍ RÁMOVÝ PREFIX DLOUHÉ KOSTI DK A HK</t>
  </si>
  <si>
    <t>SVORKA TYČ-TYČ, 92011</t>
  </si>
  <si>
    <t>0097466</t>
  </si>
  <si>
    <t>SVORKA TYČ-ŠROUB, 92015</t>
  </si>
  <si>
    <t>0097469</t>
  </si>
  <si>
    <t>TYČ CARBON,92175,PRŮM. 14 MM,DÉLKA 175 MM</t>
  </si>
  <si>
    <t>0097470</t>
  </si>
  <si>
    <t>TYČ CARBON,92275,PRŮM. 14 MM,DÉLKA 275 MM</t>
  </si>
  <si>
    <t>0097471</t>
  </si>
  <si>
    <t>TYČ CARBON,92350,PRŮM. 14 MM,DÉLKA 350 MM</t>
  </si>
  <si>
    <t>0097474</t>
  </si>
  <si>
    <t>JEHLA BIOPTICKÁ VACORA VB 10118</t>
  </si>
  <si>
    <t>10G,DÉL.118MM</t>
  </si>
  <si>
    <t>0097475</t>
  </si>
  <si>
    <t>JEHLA BIOPTICKÁ VACORA VB 10140</t>
  </si>
  <si>
    <t>10G,DÉL.140MM</t>
  </si>
  <si>
    <t>0097476</t>
  </si>
  <si>
    <t>JEHLA BIOPTICKÁ VACORA-KOAXIÁL.KANYLA PRO VB10118</t>
  </si>
  <si>
    <t>VC10118</t>
  </si>
  <si>
    <t>0097478</t>
  </si>
  <si>
    <t>VC10118MR PRO MAGNETICKOU REZONANCI</t>
  </si>
  <si>
    <t>0097479</t>
  </si>
  <si>
    <t>JEHLA BIOPTICKÁ VACORA-KOAXIÁL.KANYLA PRO VB10140</t>
  </si>
  <si>
    <t>VC10140</t>
  </si>
  <si>
    <t>0097480</t>
  </si>
  <si>
    <t>VC10140P PLASTIKOVÁ</t>
  </si>
  <si>
    <t>0097481</t>
  </si>
  <si>
    <t>VC10140MR PRO MAGNETICKOU REZONANCI</t>
  </si>
  <si>
    <t>0097483</t>
  </si>
  <si>
    <t>SURGIMESH WN OVAL 11X15 CM,           T1115, T1115-8</t>
  </si>
  <si>
    <t>0097485</t>
  </si>
  <si>
    <t>SURGIMESH WN SELF 14X15CM             T1415SR</t>
  </si>
  <si>
    <t>0097486</t>
  </si>
  <si>
    <t>SURGIMESH WN B 15X15CM                T1515B</t>
  </si>
  <si>
    <t>0097487</t>
  </si>
  <si>
    <t>SURGIMESH WN 15X18 CM, 80G            T1518-8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</si>
  <si>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</si>
  <si>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</si>
  <si>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</si>
  <si>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</si>
  <si>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</si>
  <si>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</si>
  <si>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</si>
  <si>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</si>
  <si>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</si>
  <si>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0097496</t>
  </si>
  <si>
    <t>KRYTÍ OPERAČNÍHO MIKROSKOPU ZEISS</t>
  </si>
  <si>
    <t>PANEP STERIDRAPE F10, 115 X 260 CM               W 1431 B</t>
  </si>
  <si>
    <t>0097499</t>
  </si>
  <si>
    <t>KRYTÍ OPERAČNÍHO MIKROSKOPU ZEISS OPTI MD</t>
  </si>
  <si>
    <t>PANEP STERIDRAPE F10, 115 X 260 CM               W 1431 MDB</t>
  </si>
  <si>
    <t>0097500</t>
  </si>
  <si>
    <t>PANEP STERIDRAPE F10, 115 X 360 CM               W 1431 MDLB</t>
  </si>
  <si>
    <t>0097503</t>
  </si>
  <si>
    <t>ENDOPROTÉZA KYČEL. KLOUBU ACETABULÁRNÍ KOMPONENTA</t>
  </si>
  <si>
    <t>BHR HAP 44,46,48,50,52,54,56,58,60,62,64,66 74120144-741201666</t>
  </si>
  <si>
    <t>0097506</t>
  </si>
  <si>
    <t>BHR 38, 42, 46, 50, 54, 58 74121138-74121158</t>
  </si>
  <si>
    <t>NÁHRADA KOLENNÍHO KLOUBU UNIKOMPARTMENTÁLNÍ OXFORD</t>
  </si>
  <si>
    <t>VLOŽKA ARCOM (HXLPE) ANATOM.VEL. S-XL,159540-95</t>
  </si>
  <si>
    <t>HŘEB HUMERÁLNÍ TI</t>
  </si>
  <si>
    <t>K=7 MM; L=190 AŽ 290 MM   129772003 AŽ -2053</t>
  </si>
  <si>
    <t>K=8 MM; L=190 AŽ 290 MM   129772073 AŽ -2123</t>
  </si>
  <si>
    <t>0097515</t>
  </si>
  <si>
    <t>K=9 MM; L=210 AŽ 310 MM   129772143 AŽ -2193</t>
  </si>
  <si>
    <t>0097516</t>
  </si>
  <si>
    <t>PRO HUMERÁLNÍ HŘEB  Č. 0; 5; 10;  L=8; 15; 20 MM   129772213;-2223;-2233</t>
  </si>
  <si>
    <t>0097517</t>
  </si>
  <si>
    <t>ŠROUB KOMPRESNÍ TI</t>
  </si>
  <si>
    <t>PRO HUMERÁLNÍ HŘEB  M 6;  L=18 MM   129772243</t>
  </si>
  <si>
    <t>0097547</t>
  </si>
  <si>
    <t>HŘEB ELASTICKÝ TI</t>
  </si>
  <si>
    <t>K=2; 2,5; 3; 3,5; 4; 4;  L=400; 400; 450; 450; 450; 500 MM   129775313 AŽ -5363</t>
  </si>
  <si>
    <t>ŠROUB KORTIKÁLNÍ SAMOŘEZNÝ TI</t>
  </si>
  <si>
    <t>HA 3,5; L=8 AŽ 70 MM   129795204 AŽ -5464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</si>
  <si>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</si>
  <si>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</si>
  <si>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</si>
  <si>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</si>
  <si>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</si>
  <si>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0097581</t>
  </si>
  <si>
    <t>ROUŠKA NA POLÁLENINY OBLIČEJE CHLADÍCÍ</t>
  </si>
  <si>
    <t>0097590</t>
  </si>
  <si>
    <t>ŠROUB INTERFERENČNÍ VSTŘEBATELNÝ MILAGRO PRO REKONSTR.KŘÍŽOVÉHO VAZU</t>
  </si>
  <si>
    <t>7-12X23-35, 231800-65</t>
  </si>
  <si>
    <t>0097591</t>
  </si>
  <si>
    <t>NÁHRADA KOLENNÍHO KLOUBU S.V.L./RP CEMENTOVANÁ</t>
  </si>
  <si>
    <t>KOMPONENTA TIB. COCRMO,VEL. 2-3,356202,356203</t>
  </si>
  <si>
    <t>0097592</t>
  </si>
  <si>
    <t>KOMPONENTA TIB. COCRMO,VEL. 4-6,356204,356205,356206</t>
  </si>
  <si>
    <t>0097595</t>
  </si>
  <si>
    <t>NÁHRADA KOLENNÍHO KLOUBU S.V.L./RP</t>
  </si>
  <si>
    <t>VLOŽKA PE 3L 12-15/4L 8,356323,356324,356331</t>
  </si>
  <si>
    <t>0097602</t>
  </si>
  <si>
    <t>VLOŽKA PE 3R 15/4R 8-10,356424,356431,356432</t>
  </si>
  <si>
    <t>0097608</t>
  </si>
  <si>
    <t>DRÁT KIRSCHNER. ZAV 1.5 L 70 VÁLEC</t>
  </si>
  <si>
    <t>HŘEB KIRSCHERŮV [711500]</t>
  </si>
  <si>
    <t>0097629</t>
  </si>
  <si>
    <t>HUMERUS BLOCK OCEL</t>
  </si>
  <si>
    <t>HUMERUS BLOCK   291.600</t>
  </si>
  <si>
    <t>0097666</t>
  </si>
  <si>
    <t>DLAHA LCP MINI FRAGMENT OCEL TITAN</t>
  </si>
  <si>
    <t>DLAHA ADAPTAČNÍ LCP-T 2.0, DŘÍK 7 OTVORŮ, HLAVA 2 OTVORY   X47.351</t>
  </si>
  <si>
    <t>0097667</t>
  </si>
  <si>
    <t>DLAHA ADAPTAČNÍ LCP-T 2.4, DŘÍK 7 OTVORŮ, HLAVA 2 OTVORY   X49.670</t>
  </si>
  <si>
    <t>0097668</t>
  </si>
  <si>
    <t>DLAHA ADAPTAČNÍ LCP-Y 2.0, 2.4, DŘÍK 7 OTV., HLAVA 3 OTV.  X47.350, X49.669</t>
  </si>
  <si>
    <t>0097726</t>
  </si>
  <si>
    <t>ŠROUB SPONGIOZNÍ MALÝ FRAGMENT TITAN</t>
  </si>
  <si>
    <t>ŠROUB SPONGIÓZNÍ PR. 4.0 MM, DÉLKA 10-40 MM, TITAN  406.000-040, 407.010-040</t>
  </si>
  <si>
    <t>0097730</t>
  </si>
  <si>
    <t>ŠROUB SPONGIÓZNÍ PR. 4.0 MM, DÉLKA 45-60 MM, TITAN   406.045-060, 407.045-060</t>
  </si>
  <si>
    <t>0097738</t>
  </si>
  <si>
    <t>PHILOS, DLOUHÁ DLAHA LCP 3.5, 5 OTVORŮ, DÉLKA 140 MM, OCEL   241.918</t>
  </si>
  <si>
    <t>0097742</t>
  </si>
  <si>
    <t>DLAHA LCP NA PROX. HUMERUS PHILOS 3.5, 6-13 OTV, D 160-290MM, OCEL   241.919-926</t>
  </si>
  <si>
    <t>0097743</t>
  </si>
  <si>
    <t>DLAHA LCP NA PROX. HUMERUS PHILOS 3.5, 6-13 OTV, D 160-290MM, TITAN  441.919-926</t>
  </si>
  <si>
    <t>0097746</t>
  </si>
  <si>
    <t>DLAHA LCP KONDYLÁRNÍ MINI FRAGMENT TITAN</t>
  </si>
  <si>
    <t>DLAHA KONDYLÁRNÍ LCP 2.0-2.7, 7 OTV., TITAN   447.349, 449.679, 449.684</t>
  </si>
  <si>
    <t>0097748</t>
  </si>
  <si>
    <t>DLAHA LCP OCEL ROVNÁ MINI FRAGMENT TITAN</t>
  </si>
  <si>
    <t>DLAHA LCP 2.0, ROVNÁ, 4-10 OTV., DÉLKA 31-73 MM   X47.344-360</t>
  </si>
  <si>
    <t>0097752</t>
  </si>
  <si>
    <t>DLAHA LCP 2.4, ROVNÁ, 4-10 OTV., DÉLKA 36-83.6 MM   X47.364-377, X49.674-678</t>
  </si>
  <si>
    <t>0097756</t>
  </si>
  <si>
    <t>DLAHA LCP 2.7, ROVNÁ, 4-10 OTV., DÉLKA 40-94 MM   X47.372-374, X49.680-683</t>
  </si>
  <si>
    <t>0097760</t>
  </si>
  <si>
    <t>DLAHA LCP OCEL ROVNÁ MINI FRAGMENT OCEL TITAN</t>
  </si>
  <si>
    <t>DLAHA LCP 2.0-2.7, TVAR L, T, 3-7 OTV.   X47.615, X49.615-702</t>
  </si>
  <si>
    <t>DLAHA LCP 4.5/5.0, ŠIROKÁ/ZAHNUTÁ 16-24 OTV., D 296-440 MM, OCEL   226.661-741</t>
  </si>
  <si>
    <t>0097782</t>
  </si>
  <si>
    <t>DLAHA LCP HUMERUS DISTÁLNÍ MALÝ FRAGMENT OCEL</t>
  </si>
  <si>
    <t>DLAHA LCP DHP NA DIST. HUMERUS 2.7/3.5, DORSOLAT., 3-14 OTV., OCEL   241.262-303</t>
  </si>
  <si>
    <t>0097786</t>
  </si>
  <si>
    <t>LCP DHP 2.7/3.5, DORSOLATERÁLNÍ, S LAT. OPOROU, L/P, 9 OTVORŮ   X41.278 A 279</t>
  </si>
  <si>
    <t>0097787</t>
  </si>
  <si>
    <t>DLAHA LCP HUMERUS DISTÁLNÍ MALÉ FRAGMENT OCEL</t>
  </si>
  <si>
    <t>LCP DHP 2.7/3.5, MED. A DORSOLAT., L/P, 3 OTVORY, OCEL   241.262, 263, 292, 283</t>
  </si>
  <si>
    <t>0097789</t>
  </si>
  <si>
    <t>DLAHA LCP DHP NA DIST. HUMERUS 2.7/3.5, MEDIÁLNÍ, 3-14 OTV., OCEL   241.282-305</t>
  </si>
  <si>
    <t>0097790</t>
  </si>
  <si>
    <t>DLAHA LCP HUMERUS DISTÁLNÍ MALÝ FRAGMENT TITAN</t>
  </si>
  <si>
    <t>DLAHA LCP DHP NA DIST. HUMERUS 2.7/3.5, MEDIÁLNÍ, 3-14 OTV., TITAN   441.282-305</t>
  </si>
  <si>
    <t>0097802</t>
  </si>
  <si>
    <t>DLAHA LCP HUMERUS DISTÁLNÍ MALÝ FRAGMENT OCEL TITAN</t>
  </si>
  <si>
    <t>DLAHA LCP 3.5 NA DIST. MED. HUMERUS, 7-15 OTV., D 80-184 MM   X24.830-838</t>
  </si>
  <si>
    <t>0097804</t>
  </si>
  <si>
    <t>ŠROUB ZAJIŠŤOVACÍ LCP PR. 2.7 MM, SAMOŘEZNÝ, D 22-40 MM, TITAN   402.222-940</t>
  </si>
  <si>
    <t>0097807</t>
  </si>
  <si>
    <t>ŠROUB ZAJIŠŤOVACÍ LCP PR. 2.7 MM, SAMOŘEZNÝ, D 42-60 MM, OCEL   202.242-960</t>
  </si>
  <si>
    <t>0097808</t>
  </si>
  <si>
    <t>ŠROUB LCP SAMOŘEZNÝ MALÝ FRAGMNET TITAN</t>
  </si>
  <si>
    <t>ŠROUB ZAJIŠŤOVACÍ LCP PR. 2.7 MM, SAMOŘEZNÝ, D 42-60 MM, TITAN   402.242-960</t>
  </si>
  <si>
    <t>0097825</t>
  </si>
  <si>
    <t>DRÁT KIRSCHNERŮV PRŮMĚR 2.0 MM S TROKAROVOU ŠPIČKOU, DÉLKA 250 MM, OCEL  292.205</t>
  </si>
  <si>
    <t>0097827</t>
  </si>
  <si>
    <t>DRÁT KIRSCHNERŮV PRŮMĚR 3.2 MM S TROKAROVOU ŠPIČKOU, DÉLKA 300 MM, OCEL  292.451</t>
  </si>
  <si>
    <t>0097829</t>
  </si>
  <si>
    <t>DRÁT VODÍCÍ TROKAR ŠPIČKA OCEL</t>
  </si>
  <si>
    <t>DRÁT VODICÍ PRŮMĚR 1.25 MM S TROKAROVOU ŠPIČKOU, DÉLKA 200 MM, OCEL   292.020</t>
  </si>
  <si>
    <t>0097834</t>
  </si>
  <si>
    <t>DRÁT VODÍCÍ KALIBROVANÝ OCEL</t>
  </si>
  <si>
    <t>DRÁT VODICÍ PRŮMĚR 3.2 MM, KALIBROVANÝ   357.129</t>
  </si>
  <si>
    <t>0097835</t>
  </si>
  <si>
    <t>DRÁT VODÍCÍ PR. 3.2 MM, DÉLKA 290-400 MM   03.010.115, 357.399, 357.630</t>
  </si>
  <si>
    <t>0097839</t>
  </si>
  <si>
    <t>FIXÁTOR ZEVNÍ JEDNOROVIN./DVOUROVIN.MALÝ SYNTHES,RUKA/RADIUS/ULNA/NOHA</t>
  </si>
  <si>
    <t>ŠROUB SCHANZŮV VNITŘNÍ PR. 4.0 MM, DÉLKA 60-125 MM, TITAN   494.430-460</t>
  </si>
  <si>
    <t>0097842</t>
  </si>
  <si>
    <t>FIXÁTOR ZEVNÍ JEDNOROVINNÝ/DVOUROVINNÝ MALÝ SYNTHES KOSTI HK/DK/PÁNEV</t>
  </si>
  <si>
    <t>ŠROUB SCHANZŮV VNITŘNÍ PR. 4.0/3.0 MM, DÉLKA 80/20 MM, TITAN   494.300</t>
  </si>
  <si>
    <t>0097861</t>
  </si>
  <si>
    <t>ČEPIČKA PRO TEN PRŮMĚR 3.0 DO 4.0 MM, TITAN   475.900</t>
  </si>
  <si>
    <t>0097862</t>
  </si>
  <si>
    <t>TEN - TITANIUM ELASTICNAIL PRŮMĚR 1.5 MM, DÉLKA 300 MM, TITAN, FIALOVÝ   475.915</t>
  </si>
  <si>
    <t>0097866</t>
  </si>
  <si>
    <t>HŘEB FEMUR PROXIMÁLNÍ DLOUHÝ TITAN</t>
  </si>
  <si>
    <t>PFNA - HŘEB FEM. PROX. 9 A 10 MM, L/P, 125+130°, 300 MM, TI  04.023.100S-107S</t>
  </si>
  <si>
    <t>0097875</t>
  </si>
  <si>
    <t>ŠROUB LCP CERKLÁŽ TITAN</t>
  </si>
  <si>
    <t>OČKO CERKLÁŽNÍ SE ZÁVITEM PRO LCP 3.5, 4.5/5.0   X81.001-2, X98.802-839</t>
  </si>
  <si>
    <t>0097876</t>
  </si>
  <si>
    <t>PODLOŽKA MALÝ FRAGMENT TITAN</t>
  </si>
  <si>
    <t>PODLOŽKA PRŮMĚR 3.5-13 MM, PRO ŠROUBY PR. 2.7-7.3 MM, TITAN   419.910-990</t>
  </si>
  <si>
    <t>PODLOŽKA SPECIÁLNÍ TITAN</t>
  </si>
  <si>
    <t>PODLOŽKA PR. 22.0 MM, HEMISFÉRICKÁ, TITAN   419.952-953</t>
  </si>
  <si>
    <t>0097880</t>
  </si>
  <si>
    <t>PODLOŽKA HROTOVÁ</t>
  </si>
  <si>
    <t>PODLOŽKA SE ŠPIČKAMI, PR. 8.0-13.5 MM   219.930-951</t>
  </si>
  <si>
    <t>0097886</t>
  </si>
  <si>
    <t>ŠROUB SAMOVRTNÝ KANYLOVANÝ MINI FRAGMENT OCEL</t>
  </si>
  <si>
    <t>ŠROUB KANYLOVANÝ PR. 2.4 MM, SAMOVRTNÝ, DÉLKA 10-30 MM, OCEL   211.810-849</t>
  </si>
  <si>
    <t>0097896</t>
  </si>
  <si>
    <t>ŠROUB KANYLOVANÝ PR. 3.5 MM, SAMOVRTNÝ, DÉLKA 10-50 MM, OCEL   205.110-350</t>
  </si>
  <si>
    <t>0097902</t>
  </si>
  <si>
    <t>ŠROUB KANYLOVANÝ PR. 4.0 MM, SAMOVRTNÝ, DÉLKA 10-72 MM, OCEL   207.610-772</t>
  </si>
  <si>
    <t>0097905</t>
  </si>
  <si>
    <t>DLAHA TI. METAKARPOPHALANGEÁLNÍ</t>
  </si>
  <si>
    <t>ROVNÁ,  4 OTVORY, 501004046 AŽ 58</t>
  </si>
  <si>
    <t>2X2 a 3x2 OTVORY, 501122012- 501132015</t>
  </si>
  <si>
    <t>0097914</t>
  </si>
  <si>
    <t>TVAR T, 6 OTV. 501006035-66; 8 OTV. 501008021-53</t>
  </si>
  <si>
    <t>0097917</t>
  </si>
  <si>
    <t>DLAHA TI. DISTÁLNÍ RADIUS</t>
  </si>
  <si>
    <t>501008055-75, 501142011-16, 501009201-217,501013004, 501007010</t>
  </si>
  <si>
    <t>0097927</t>
  </si>
  <si>
    <t>ŠROUB TI.REKONSTRUKČNÍ,KANYLOVANÝ,PLNÝ ZÁVIT</t>
  </si>
  <si>
    <t>MICRO CBS, PR. 1,5 MM, DÉLKA 10-30 MM, 515010050 AŽ 515030050</t>
  </si>
  <si>
    <t>0097928</t>
  </si>
  <si>
    <t>CBS, KANYLOVANÝ, DÉLKA 10-30 MM, 519010050 AŽ 519030150</t>
  </si>
  <si>
    <t>0097933</t>
  </si>
  <si>
    <t>IMPLANTÁT KRANIOMAXILOFACIÁLNÍ FIXACE SKELETU MICRO</t>
  </si>
  <si>
    <t>1.0., DESTIČKA TITAN, ROVNÁ, 4 OTV, 501004024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</si>
  <si>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</si>
  <si>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</si>
  <si>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</si>
  <si>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</si>
  <si>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</si>
  <si>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</si>
  <si>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</si>
  <si>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</si>
  <si>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</si>
  <si>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0097995</t>
  </si>
  <si>
    <t>PODLOŽKA POD PÁNEV JAMKU,TYP IIA - AK VEL.46 AŽ 56</t>
  </si>
  <si>
    <t>[333560,330562,333564]</t>
  </si>
  <si>
    <t>0097997</t>
  </si>
  <si>
    <t>RMD-DŘÍK NECEM-TYP K,12/135,175,215</t>
  </si>
  <si>
    <t>[324346,324347,324348]</t>
  </si>
  <si>
    <t>0097998</t>
  </si>
  <si>
    <t>RMD-DŘÍK NECEM-TYP K,14/135,175,215</t>
  </si>
  <si>
    <t>[324351,324352,324353]</t>
  </si>
  <si>
    <t>0097999</t>
  </si>
  <si>
    <t>RMD-DŘÍK NECEM-TYP K,16/135,175,215</t>
  </si>
  <si>
    <t>[324356,324357,324358]</t>
  </si>
  <si>
    <t>0098004</t>
  </si>
  <si>
    <t>RMD-SEGMENT PROXIMÁLNÍ-TYP A,18/85,95 A 20.5/85</t>
  </si>
  <si>
    <t>[324301,324302,324306] PRO DŘÍK MODULÁRNÍ</t>
  </si>
  <si>
    <t>0098006</t>
  </si>
  <si>
    <t>RMD-SEGMENT PROXIMÁLNÍ-TYP AX,18/85,95 A 20.5/85</t>
  </si>
  <si>
    <t>[324321,324322,324326] PRO DŘÍK MODULÁRNÍ</t>
  </si>
  <si>
    <t>0098007</t>
  </si>
  <si>
    <t>RMD-SEGMENT PROXIMÁLNÍ-TYP AX,20.5/95 A 23/85,95</t>
  </si>
  <si>
    <t>[324327,324331,324332] PRO DŘÍK MODULÁRNÍ</t>
  </si>
  <si>
    <t>0098011</t>
  </si>
  <si>
    <t>PRAVÝ;  10 X 32 MM   129790033</t>
  </si>
  <si>
    <t>0098012</t>
  </si>
  <si>
    <t>LEVÝ;  10 X 32 MM   129790043</t>
  </si>
  <si>
    <t>0098013</t>
  </si>
  <si>
    <t>PRAVÝ;  10 X 340; 360 MM   129790053,-0073</t>
  </si>
  <si>
    <t>0098014</t>
  </si>
  <si>
    <t>LEVÝ;  10 X 340; 360 MM   129790063;-0083</t>
  </si>
  <si>
    <t>0098015</t>
  </si>
  <si>
    <t>PRAVÝ;  10 X 380; 400; 420 MM   129790093;-0113;-0133</t>
  </si>
  <si>
    <t>0098016</t>
  </si>
  <si>
    <t>LEVÝ;  10 X 380; 400; 420 MM   129790103;-0123;-0143</t>
  </si>
  <si>
    <t>0098018</t>
  </si>
  <si>
    <t>LEVÝ;  10 X 440; 460; 480 MM   129790163;-0183;-0203</t>
  </si>
  <si>
    <t>0098019</t>
  </si>
  <si>
    <t>PRAVÝ;  11 X 320 MM   129790253</t>
  </si>
  <si>
    <t>0098021</t>
  </si>
  <si>
    <t>PRAVÝ;  11 X 340; 360 MM   129790273;-0293</t>
  </si>
  <si>
    <t>0098022</t>
  </si>
  <si>
    <t>LEVÝ;  11 X 340; 360 MM   129790283;-0303</t>
  </si>
  <si>
    <t>0098023</t>
  </si>
  <si>
    <t>PRAVÝ;  11 X 380; 400; 420 MM   129790313;-0333;-0353</t>
  </si>
  <si>
    <t>0098024</t>
  </si>
  <si>
    <t>LEVÝ;  11 X 380; 400; 420 MM   129790323;-0343;-0363</t>
  </si>
  <si>
    <t>0098025</t>
  </si>
  <si>
    <t>PRAVÝ;  11 X 440; 460; 480 MM   129790373;-0393;-0413</t>
  </si>
  <si>
    <t>0098026</t>
  </si>
  <si>
    <t>LEVÝ;  11 X 440; 460; 480 MM   129790383;-0403;-0423</t>
  </si>
  <si>
    <t>0098027</t>
  </si>
  <si>
    <t>PRAVÝ;  11 X 500 MM   129790433</t>
  </si>
  <si>
    <t>0098040</t>
  </si>
  <si>
    <t>HŘEB NITRODŘEŇOVÝ FEMORÁLNÍ TI</t>
  </si>
  <si>
    <t>10 X 340; 360 MM   129792713;-2723</t>
  </si>
  <si>
    <t>0098041</t>
  </si>
  <si>
    <t>10 X 380; 400; 420 MM   129792733;-2743;-2753</t>
  </si>
  <si>
    <t>0098042</t>
  </si>
  <si>
    <t>10 X 440; 460, 480 MM   129792763;-2773;-2783</t>
  </si>
  <si>
    <t>0098044</t>
  </si>
  <si>
    <t>11 X 340; 360 MM   129792813;-2823</t>
  </si>
  <si>
    <t>0098045</t>
  </si>
  <si>
    <t>11 X 380; 400; 420 MM   129792833;-2843;-2853</t>
  </si>
  <si>
    <t>0098047</t>
  </si>
  <si>
    <t>12 X 320 MM   129792903</t>
  </si>
  <si>
    <t>0098048</t>
  </si>
  <si>
    <t>12 X 340; 360 MM   129792913;-2923</t>
  </si>
  <si>
    <t>0098049</t>
  </si>
  <si>
    <t>12 X 380; 400; 420 MM   129792933;-2943;-2953</t>
  </si>
  <si>
    <t>0098091</t>
  </si>
  <si>
    <t>ŠROUB KORTIKÁLNÍ TI</t>
  </si>
  <si>
    <t>HA 3,5; L=8 AŽ 70 MM   129795203 AŽ -5463</t>
  </si>
  <si>
    <t>0098130</t>
  </si>
  <si>
    <t>HA 4,5 X 14 AŽ 70 MM   129795523 AŽ -5633; 129799423 AŽ -9583</t>
  </si>
  <si>
    <t>0098164</t>
  </si>
  <si>
    <t>HA 4,5 X 14 AŽ 70 MM   129795524 AŽ -5634; 129799424 AŽ -9584</t>
  </si>
  <si>
    <t>0098270</t>
  </si>
  <si>
    <t>TVAR L  LEVÁ A PRAVÁ   129774310;-4320</t>
  </si>
  <si>
    <t>0098273</t>
  </si>
  <si>
    <t>FIXÁTOR ZEVNÍ SYSTÉM FIXAČNÍ, CHIRURGIE RUKY</t>
  </si>
  <si>
    <t>FIXAČNÍ JEDNOTKA NORMED, K.Č. 23.10.300</t>
  </si>
  <si>
    <t>0098278</t>
  </si>
  <si>
    <t>TYČ, K.Č. 23.61.214,-215,  27.02.120-27.02.200</t>
  </si>
  <si>
    <t>0098294</t>
  </si>
  <si>
    <t>TRIGEN PROXIMAL STRAIGHT, BENT; LONG BENT PRŮMĚR  8/7, 9/7.5, 10/8.5 MM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</si>
  <si>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</si>
  <si>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</si>
  <si>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</si>
  <si>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</si>
  <si>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</si>
  <si>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</si>
  <si>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0098313</t>
  </si>
  <si>
    <t>ŠROUB REKONSTRUKČNÍ  TITANOVÝ, CENTRO NAIL</t>
  </si>
  <si>
    <t>PRŮM. 6,5 MM, 99-T736XXX</t>
  </si>
  <si>
    <t>0098330</t>
  </si>
  <si>
    <t>4.5X76AŽ95MM;STANDARD;OBJ.Č.:25-114-76AŽ95</t>
  </si>
  <si>
    <t>0098446</t>
  </si>
  <si>
    <t>ŠROUB MIKRO; 1.0X9MM; SAMODRŽNÝ; OBJ.Č.: 25-660-09; 5KS/BAL-CENA1KS</t>
  </si>
  <si>
    <t>0098447</t>
  </si>
  <si>
    <t>ŠROUB MIKRO; 1.0X11MM; SAMODRŽNÝ; OBJ.Č.: 25-660-11; 5KS/BAL-CENA1KS</t>
  </si>
  <si>
    <t>0098479</t>
  </si>
  <si>
    <t>IMPLANTÁT KRANIOMAXILLOFACIÁLNÍ TI-CENTRE-DRIVE</t>
  </si>
  <si>
    <t>ŠROUB MIKRO; 1.5X5MM; SAMODRŽNÝ;STERIL;OBJ.Č.:25-665-05-72; 2KS/BAL-CENA1KS</t>
  </si>
  <si>
    <t>0098541</t>
  </si>
  <si>
    <t>DLAHA MIKRO PRO RUKU TI</t>
  </si>
  <si>
    <t>6 OTVORŮ;L-TVAR;100°;PR/LE;KOMPR.;TL.0.6MM;PRO ŠR.PRŮM.1.5;OBJ.Č.:26-106-70A71</t>
  </si>
  <si>
    <t>0098545</t>
  </si>
  <si>
    <t>9 OTV;T-TVAR;KOMPRES;TL.0.6MM;PRO ŠR.PRŮM.1.5MM;OBJ.Č.:26-106-83</t>
  </si>
  <si>
    <t>0098555</t>
  </si>
  <si>
    <t>8 OTV;ROVNÁ;KOMPRES;TL.1.0MM;PRO ŠR.PRŮM.2.0MM;OBJ.Č.:26-110-08</t>
  </si>
  <si>
    <t>0098556</t>
  </si>
  <si>
    <t>6 OTV;ROVNÁ;KOMPRES;TL.1.0MM;PRO ŠR.PRŮM.2.0MM;OBJ.Č.:26-110-16</t>
  </si>
  <si>
    <t>0098557</t>
  </si>
  <si>
    <t>6 OTVORŮ;L-TVAR;PR/LE;KOMPRES;TL.1.0MM;PRO ŠR.PRŮM.2.0MM;OBJ.Č.:26-110-60A61</t>
  </si>
  <si>
    <t>0098559</t>
  </si>
  <si>
    <t>6OTV;L-TVAR;100°;PR/LE;KOMPRES;TL.1.0MM;PRO ŠR.PRŮM.2.0MM;OBJ.Č.:26-110-70A71</t>
  </si>
  <si>
    <t>0098563</t>
  </si>
  <si>
    <t>9 OTV;T-TVAR;KOMPRES;TL.1.0MM;PRO ŠR.PRŮM.2.0MM;OBJ.Č.26-110-83</t>
  </si>
  <si>
    <t>0098576</t>
  </si>
  <si>
    <t>DLAHA MIDI PRO RUKU TI</t>
  </si>
  <si>
    <t>6 OTV;ROVNÁ;KOMPRES;TL.1.2MM;PRO ŠR.PRŮM.2.3MM;OBJ.Č.:26-120-16</t>
  </si>
  <si>
    <t>0098578</t>
  </si>
  <si>
    <t>8 OTV;ROVNÁ;KOMPRES;TL.1.2MM;PRO ŠR.PRŮM.2.3MM;OBJ.Č.:26-120-18</t>
  </si>
  <si>
    <t>0098584</t>
  </si>
  <si>
    <t>6 OTV;T-TVAR;ROTAČNÍ; KOMPRES;TL.1.2MM;PRO ŠR.PRŮM.2.3MM;OBJ.Č.:26-120-82</t>
  </si>
  <si>
    <t>0098586</t>
  </si>
  <si>
    <t>6 OTV;T-TVAR;KOMPRES;TL.1.2MM;PRO ŠR.PRŮM.2.3MM;OBJ.Č.:26-120-84</t>
  </si>
  <si>
    <t>0098626</t>
  </si>
  <si>
    <t>PRO PRŮMĚRY 2.3/2.7MM; OBJ.Č.: 26-423-99</t>
  </si>
  <si>
    <t>0098638</t>
  </si>
  <si>
    <t>2.7X22AŽ40MM; SAMOŘEZNÝ; OBJ.Č.: 26-427-22AŽ40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</si>
  <si>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</si>
  <si>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</si>
  <si>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</si>
  <si>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</si>
  <si>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0098685</t>
  </si>
  <si>
    <t>PRŮMĚR 3.5MM; OBJ.Č.: 26-435-99</t>
  </si>
  <si>
    <t>0098686</t>
  </si>
  <si>
    <t>PRŮMĚR 1.6MM; DÉLKA 150MM; BEZ ZÁVITU; OBJ.Č.:26-451-00</t>
  </si>
  <si>
    <t>0098787</t>
  </si>
  <si>
    <t>KOTVIČKA VSTŘEBATELNÁ SPIRALOK PRO SUTURU RC</t>
  </si>
  <si>
    <t>222985-222988</t>
  </si>
  <si>
    <t>0098788</t>
  </si>
  <si>
    <t>KOMPONENTA TIBIÁLNÍ MODULÁRNÍ COCR,VEL.1,5-6,1581-XX-000(XX=15-60)</t>
  </si>
  <si>
    <t>0098792</t>
  </si>
  <si>
    <t>VLOŽKA TIB.PE CONSTRAIN.XLK VEL.1,5-6,1581-10-108AŽ16-120,-20-108AŽ-26-125</t>
  </si>
  <si>
    <t>0098802</t>
  </si>
  <si>
    <t>ŠROUB KORTIKÁLNÍ ART</t>
  </si>
  <si>
    <t>4.5MM X 18-95</t>
  </si>
  <si>
    <t>0098808</t>
  </si>
  <si>
    <t>ZÁTKA HŘEBU ATN/VERSANAIL KONCOVÁ DOTYKOVÁ/BEZDOTYKOVÁ</t>
  </si>
  <si>
    <t>0-25MM, 9032080XX, 800700000,800700001</t>
  </si>
  <si>
    <t>0098814</t>
  </si>
  <si>
    <t>NÁHRADA KOL.KLOUBU E.MOTION REVIZNÍ, CEMENT.I ANTIALERG.</t>
  </si>
  <si>
    <t>KOMPONENTA FEM.COCRMO/AS, NB702K-708K,NB752K-NB758K,NB702Z-NB708Z,NB752Z-NB758Z</t>
  </si>
  <si>
    <t>0098815</t>
  </si>
  <si>
    <t>NÁHRADA KOL. KLOUBU E.MOTION REVIZNÍ CEMENT/NECEMENT.I ANTIALERG.</t>
  </si>
  <si>
    <t>KOMPONENT.TIB.COCRMO/AS/COCRTI+CAP,NB521-698K,NB731-738K,NB781-788K,NB731-NB788Z</t>
  </si>
  <si>
    <t>0098816</t>
  </si>
  <si>
    <t>NÁHRADA KOL. KLOUBU E.MOTION REVIZNÍ</t>
  </si>
  <si>
    <t>VLOŽKA UHMWPE REVIZNÍ NB802-NB878,NB902-978</t>
  </si>
  <si>
    <t>0098817</t>
  </si>
  <si>
    <t>DŘÍK FEM/TIB.COCRMO/AS/COCRTI+CAP,NB094-155K,NB213-269K,NB094-225Z,NB134-269Z</t>
  </si>
  <si>
    <t>0098818</t>
  </si>
  <si>
    <t>NÁHRADA KOL. KLOUBU E.MOTION, AS E.MOTION REVIZNÍ, I ANTIALERG.</t>
  </si>
  <si>
    <t>AUGMENTACE FEM.COCRMO-NB282K-NB338K;ANTIALERG.COCR+CRN-CRCN-ZRN,NB282Z-NB338Z</t>
  </si>
  <si>
    <t>0098820</t>
  </si>
  <si>
    <t>NÁHRADA KYČELNÍHO KLOUBU REVIZNÍ, DISTÁLNÍ ČÁST MOD. DŘÍKU PREVISION</t>
  </si>
  <si>
    <t>NC041-042T,NC151-167T,NC132-147T,NC186-189T,NC192,194,195T,NC198-201T,NC231-267T</t>
  </si>
  <si>
    <t>0098823</t>
  </si>
  <si>
    <t>NÁHRADA KYČELNÍHO KLOUBU REVIZNÍ - PREVISION</t>
  </si>
  <si>
    <t>PROXIMÁLNÍ ČÁST REV. MODULÁRNÍHO DŘÍKU NC091T-NC093T, NC171T-NC183T</t>
  </si>
  <si>
    <t>0098829</t>
  </si>
  <si>
    <t>NÁHRADA KYČELNÍHO KLOUBU SYSTÉM CLS</t>
  </si>
  <si>
    <t>VLOŽKA DURASUL 32, VEL. 50,52 AŽ 62</t>
  </si>
  <si>
    <t>0098830</t>
  </si>
  <si>
    <t>DŘÍK CLS 135°, KONUS 12/14, VEL. 50,60 AŽ 200</t>
  </si>
  <si>
    <t>0098832</t>
  </si>
  <si>
    <t>DŘÍK CLS 125°, KONUS 12/14,VEL. 50,60 AŽ 200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</si>
  <si>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</si>
  <si>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</si>
  <si>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</si>
  <si>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</si>
  <si>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</si>
  <si>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0098836</t>
  </si>
  <si>
    <t>VLOŽKA PLOCHÁ, ZKOSENÁ PE 28, VEL. 46,48 AŽ 68</t>
  </si>
  <si>
    <t>0098837</t>
  </si>
  <si>
    <t>VLOŽKA ZKOSENÁ PE 32, VEL. 52,54 AŽ 68</t>
  </si>
  <si>
    <t>0098839</t>
  </si>
  <si>
    <t>NÁHRADA KYČELNÍHO KLOUBU SYSTÉM COCR HEAD</t>
  </si>
  <si>
    <t>HLAVICE DURASUL, KONUS 12/14, VEL.22,26,28,32,36,38,44/S,M,L,XL</t>
  </si>
  <si>
    <t>0098840</t>
  </si>
  <si>
    <t>NÁHRADA KYČELNÍHO KLOUBU SYSTÉM ALLOCLASSIC</t>
  </si>
  <si>
    <t>VLOŽKA CSF PLOCHÁ,ZKOSENÁ DURASUL 28,32 VEL. 46,48 AŽ 76</t>
  </si>
  <si>
    <t>0098841</t>
  </si>
  <si>
    <t>DŘÍK ALLOCLASSIC SL-V, VEL. 00,01,1 AŽ 12</t>
  </si>
  <si>
    <t>0098842</t>
  </si>
  <si>
    <t>DŘÍK ALLOCLASSIC OffSet, VEL. 00,01,1 AŽ 12</t>
  </si>
  <si>
    <t>0098843</t>
  </si>
  <si>
    <t>NÁHRADA KYČELNÍHO KLOUBU SYSTÉM MAYO</t>
  </si>
  <si>
    <t>DŘÍK KONZERVATIVNÍ MAYO, VEL. S,M,L,XL</t>
  </si>
  <si>
    <t>0098846</t>
  </si>
  <si>
    <t>JEHLA BIOPTICKÁ, TEMNO II</t>
  </si>
  <si>
    <t>VELIKOST 14,16,18,19,20,22G/6,9,11,15,20 CM</t>
  </si>
  <si>
    <t>0098847</t>
  </si>
  <si>
    <t>JEHLA BIOPTICKÁ, TEMNO</t>
  </si>
  <si>
    <t>SPECIELNÍ, VELIKOST 14,16,18,20G/11,15,20 CM</t>
  </si>
  <si>
    <t>0098854</t>
  </si>
  <si>
    <t>JEHLA BIOPTICKÁ, TRU-CUT</t>
  </si>
  <si>
    <t>VELIKOST 14,18/3,4.5,6</t>
  </si>
  <si>
    <t>0098863</t>
  </si>
  <si>
    <t>JEHLA BIOPTICKÁ T, JAMSHIDI</t>
  </si>
  <si>
    <t>NA KOSTNÍ DŘEŇ, S KOLÍBKOU,VELIKOST 8,11,13G/3.5,4,6</t>
  </si>
  <si>
    <t>NA KOSTNÍ DŘEŇ, ZE STERNA,VELIKOST 15,18G/3</t>
  </si>
  <si>
    <t>0098869</t>
  </si>
  <si>
    <t>DLAHA DISTÁLNÍ RADIÁLNÍ</t>
  </si>
  <si>
    <t>ÚHLOVĚ STABILNÍ,  LEVÁ A PRAVÁ, 3-4 OTV. TI,PW 3541-33-2 - PW 3542-34-2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</si>
  <si>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</si>
  <si>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</si>
  <si>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</si>
  <si>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</si>
  <si>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</si>
  <si>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0098873</t>
  </si>
  <si>
    <t>ŠROUB SPONGIOSNÍ PRŮMĚR 4MM</t>
  </si>
  <si>
    <t>ÚHLOVĚ STABILNÍ, DÉLKA 28-56MM, TI,SP 4022-28-2 - SP 4022-56-2</t>
  </si>
  <si>
    <t>0098875</t>
  </si>
  <si>
    <t>ŠROUB INTERFERENČNÍ BEZ/S HLAVIČKOU TITANOVÝ</t>
  </si>
  <si>
    <t>PRŮMĚR 7-9MM, DÉLKA 20-35MM, SI 7001-20 - SI 7001-35, SI 7000-20 - SI 9000-35</t>
  </si>
  <si>
    <t>0098903</t>
  </si>
  <si>
    <t>JEHLA STERNÁLNÍ INTERV</t>
  </si>
  <si>
    <t>15 G X 6,8 CM, DBMNI-1501</t>
  </si>
  <si>
    <t>0098904</t>
  </si>
  <si>
    <t>15 G X 10,2 CM, DBMNI-1504</t>
  </si>
  <si>
    <t>0098906</t>
  </si>
  <si>
    <t>JEHLA PEDIATRICKÁ INTRAOSEÁLNÍ INTERV</t>
  </si>
  <si>
    <t>18G X 6,8CM, ION-18015</t>
  </si>
  <si>
    <t>0098907</t>
  </si>
  <si>
    <t>JEHLA TREPANOBIOPTICKÁ SNARELOK</t>
  </si>
  <si>
    <t>8 G, DÉLKA 10,2 CM, 820008400SL</t>
  </si>
  <si>
    <t>0098908</t>
  </si>
  <si>
    <t>8 G, DÉLKA 15,2 CM, 820008600SL</t>
  </si>
  <si>
    <t>0098909</t>
  </si>
  <si>
    <t>11 G, DÉLKA 10,2 CM, 820011400SL</t>
  </si>
  <si>
    <t>0098912</t>
  </si>
  <si>
    <t>13 G, DÉLKA 7,5 CM, 820013300SL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</si>
  <si>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</si>
  <si>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</si>
  <si>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</si>
  <si>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</si>
  <si>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</si>
  <si>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</si>
  <si>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</si>
  <si>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</si>
  <si>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</si>
  <si>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</si>
  <si>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</si>
  <si>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</si>
  <si>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</si>
  <si>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</si>
  <si>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</si>
  <si>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</si>
  <si>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</si>
  <si>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</si>
  <si>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</si>
  <si>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</si>
  <si>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SYSTÉM BIOPTICKÝ AUTOMATICKÝ BIOPINCE, JEHLA 18 G</t>
  </si>
  <si>
    <t>360-1080-01, 360-1580-01, 360-2080-01</t>
  </si>
  <si>
    <t>0098933</t>
  </si>
  <si>
    <t>SYSTÉM BIOPTICKÝ AUTOMATICKÝ BIOPINCE, JEHLA 16 G</t>
  </si>
  <si>
    <t>370-1080-01, 370-1580-01</t>
  </si>
  <si>
    <t>0098934</t>
  </si>
  <si>
    <t>SYSTÉM BIOPTICKÝ POLOAUTOMATICKÝ SUPERCORE, 20 G</t>
  </si>
  <si>
    <t>7011 20 090, 7011 20 150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</si>
  <si>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</si>
  <si>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</si>
  <si>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</si>
  <si>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</si>
  <si>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</si>
  <si>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</si>
  <si>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</si>
  <si>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</si>
  <si>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</si>
  <si>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</si>
  <si>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</si>
  <si>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</si>
  <si>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0098940</t>
  </si>
  <si>
    <t>SYSTÉM BIOPTICKÝ AUTOMATICKÝ TRUCORE II, 16 G</t>
  </si>
  <si>
    <t>7631 16 100, 7631 16 160, 7631 16 200</t>
  </si>
  <si>
    <t>0098941</t>
  </si>
  <si>
    <t>SYSTÉM BIOPTICKÝ AUTOMATICKÝ TRUCORE II, 14 G</t>
  </si>
  <si>
    <t>7631 14 100, 7631 14 160, 7631 14 200</t>
  </si>
  <si>
    <t>0098943</t>
  </si>
  <si>
    <t>JEHLA  ASPIRAČNÍ INTERV CHIBA, UZ KONTRAST 22 G</t>
  </si>
  <si>
    <t>MCN 2203 US, MCN 2206 US, MCN 2208 US</t>
  </si>
  <si>
    <t>0098944</t>
  </si>
  <si>
    <t>JEHLA  ASPIRAČNÍ INTERV CHIBA, UZ KONTRAST, 20 G</t>
  </si>
  <si>
    <t>MCN 2003 US, MCN 2006 US, MCN 2008 US</t>
  </si>
  <si>
    <t>0098945</t>
  </si>
  <si>
    <t>JEHLA  ASPIRAČNÍ INTERV CHIBA, UZ KONTRAST, 18 G</t>
  </si>
  <si>
    <t>MCN 1803 US, MCN 1806 US, MCN 1808 US</t>
  </si>
  <si>
    <t>0098946</t>
  </si>
  <si>
    <t>JEHLA  ASPIRAČNÍ INTERV FRANSEEN,UZ KONTRAST, 22G</t>
  </si>
  <si>
    <t>MFN 2203 US, MFN 2206 US, MFN 2208 US</t>
  </si>
  <si>
    <t>0098951</t>
  </si>
  <si>
    <t>LOKALIZÁTOR PRSNÍCH LÉZÍ V-MARK, PRO MAMMOTOM,11G</t>
  </si>
  <si>
    <t>7654 11 150 T</t>
  </si>
  <si>
    <t>0098954</t>
  </si>
  <si>
    <t>LOKALIZÁTOR PRSNÍCH LÉZÍ V-MARK, PRO-MAG ULTRA 2.5</t>
  </si>
  <si>
    <t>14 G X 10 CM,7658 14 100 T</t>
  </si>
  <si>
    <t>0098957</t>
  </si>
  <si>
    <t>JEHLA K LOKALIZACI PRSNÍCH LÉZÍ, HAWKINS III, FLEX</t>
  </si>
  <si>
    <t>FLEXSTRAND, 20 G, 253030, 253050, 253075, 253100, 253120</t>
  </si>
  <si>
    <t>0098965</t>
  </si>
  <si>
    <t>NÁHRADA KYČELNÍHO KLOUBU ACCOLADE</t>
  </si>
  <si>
    <t>DŘÍK BEZCEM VEL. 1 - 8, 132/127°,   60200130 - 60200840; 60210130 - 60210840</t>
  </si>
  <si>
    <t>0098968</t>
  </si>
  <si>
    <t>JAMKA, VNITŘ PRŮM 22, 26, 28, 32MM, VNĚJ PR. 44 - 58M,   63045350  - 63045860</t>
  </si>
  <si>
    <t>0098972</t>
  </si>
  <si>
    <t>HLAVICE V40 COCR 22, 26, 28, 32, 36MM,   62609026 - 62609532</t>
  </si>
  <si>
    <t>0098974</t>
  </si>
  <si>
    <t>HLAVICE V40 ALUMINA 28, 36MM,  65650028 - 65650236</t>
  </si>
  <si>
    <t>0098976</t>
  </si>
  <si>
    <t>HLAVICE C-TAPER COCR LFIT 22, 26, 28, 32MM,   062200 - 063699</t>
  </si>
  <si>
    <t>0098990</t>
  </si>
  <si>
    <t>HEMISFERICKÉ POUZDRO 42 - 74MM,   5000142A - 5000174J</t>
  </si>
  <si>
    <t>0098991</t>
  </si>
  <si>
    <t>HEMISFERICKÉ POUZDRO 42 - 74MM,   5020142A - 5020174J</t>
  </si>
  <si>
    <t>0098995</t>
  </si>
  <si>
    <t>POLYET VLOŽ CROSSFIRE 22-36MM 0/10°,  6210022A - 6210036J;  6211022A - 6211036J</t>
  </si>
  <si>
    <t>0099000</t>
  </si>
  <si>
    <t>NÁHRADA KYČELNÍHO KLOUBU EXETER</t>
  </si>
  <si>
    <t>DŘÍK, OFFSET 30-50 MM + CENTRALIZÉR,   05801300 - 05801505</t>
  </si>
  <si>
    <t>0099013</t>
  </si>
  <si>
    <t>FIXÁTOR ZEVNÍ, SYSTÉM APEX</t>
  </si>
  <si>
    <t>SAMOŘEZNÝ DRÁT PR. 5MM, DÉLKA 120-250MM,  50183120 - 50187250</t>
  </si>
  <si>
    <t>0099055</t>
  </si>
  <si>
    <t>KABEL PR. 1,5;2MM, DÉLKA 750MM, PÁR,  OCEL</t>
  </si>
  <si>
    <t>00230001, 0023002</t>
  </si>
  <si>
    <t>0099070</t>
  </si>
  <si>
    <t>HŘEB FEMORÁLNÍ PROXIMÁLNÍ, OCEL</t>
  </si>
  <si>
    <t>11X180MM; 125°,130°,135°; 41201180S; 41251180S; 41301180S</t>
  </si>
  <si>
    <t>0099075</t>
  </si>
  <si>
    <t>ŠROUB KOTVÍCÍ, OCEL</t>
  </si>
  <si>
    <t>PR.10,5MM DÉLKA 75-120MM, 40600075S - 40600120S</t>
  </si>
  <si>
    <t>0099076</t>
  </si>
  <si>
    <t>HŘEB FEMORÁLNÍ PROXIMÁLNÍ, TI</t>
  </si>
  <si>
    <t>11X180MM 125°,130°,135°,31201180S, 31251180S, 31301180S</t>
  </si>
  <si>
    <t>0099077</t>
  </si>
  <si>
    <t>HŘEB FEMORÁLNÍ PROXIMÁLNÍ DLOUHÝ L/R, TI</t>
  </si>
  <si>
    <t>PR. 11MM, DÉL 280-440MM, 120°-130°, 32200280 - 33300440</t>
  </si>
  <si>
    <t>0099079</t>
  </si>
  <si>
    <t>ŠROUB STAVĚCÍ, TI,</t>
  </si>
  <si>
    <t>PR. 8MM, DÉLKA 17,5MM, 30030822S</t>
  </si>
  <si>
    <t>0099080</t>
  </si>
  <si>
    <t>ZÁSLEPKA, TI</t>
  </si>
  <si>
    <t>30051100S, 30051105S, 30051110S</t>
  </si>
  <si>
    <t>0099081</t>
  </si>
  <si>
    <t>ŠROUB KOTVÍCÍ, TI</t>
  </si>
  <si>
    <t>PR.10,5MM DÉLKA 75120MM, 30600075S - 30600120S</t>
  </si>
  <si>
    <t>0099092</t>
  </si>
  <si>
    <t>ŠROUB KANYLOVANÝ HANNSON, OCEL</t>
  </si>
  <si>
    <t>70-140 MM, 394070S - 394140S</t>
  </si>
  <si>
    <t>0099102</t>
  </si>
  <si>
    <t>FIXÁTOR ZEVNÍ, SYSTÉM HOFFMANN II COMPACT</t>
  </si>
  <si>
    <t>SPOJOVACÍ TYČ OCELOVÁ PR. 5MM, DÉLKA 65-300MM,  50495065 - 50495300</t>
  </si>
  <si>
    <t>0099106</t>
  </si>
  <si>
    <t>KOMPRESNĚ DISTRAKČNÍ SPOJKA TYČ/TRUBICE,  4940-1-100</t>
  </si>
  <si>
    <t>0099144</t>
  </si>
  <si>
    <t>ŠROUB INTERFERENČNÍ ACL, TI</t>
  </si>
  <si>
    <t>PR.7,8,9MM,DÉL 20,25MM,0234-010-051-056,0234-010-051-56</t>
  </si>
  <si>
    <t>PR.7-9,DL 30MM,PR.10MM,DÉL20-30MM,0234-030-042-051,0234-030-042-051</t>
  </si>
  <si>
    <t>0099149</t>
  </si>
  <si>
    <t>ŠROUB INTERFERENČNÍ VSTŘEBATELNÝ</t>
  </si>
  <si>
    <t>PR.7-9MM,DÉL28MM,0234-010-064-66,0234-010-064 - 0234-010-066</t>
  </si>
  <si>
    <t>0099151</t>
  </si>
  <si>
    <t>ŠROUB INTERFERENČNÍ VSTŘEBATELNÝ HA</t>
  </si>
  <si>
    <t>PR.7-9MM,DÉL23,28MM,0234-010-161 to167, 0234-010-161 -167</t>
  </si>
  <si>
    <t>0099165</t>
  </si>
  <si>
    <t>DLAHA PÁNEVNÍ ZAHNUTÁ R108, OCEL</t>
  </si>
  <si>
    <t>2-6 OTVORŮ, DÉLKA 26,5-90,5MM,  425602 - 425606</t>
  </si>
  <si>
    <t>0099168</t>
  </si>
  <si>
    <t>DLAHA PÁNEVNÍ ZAHNUTÁ R88, OCEL</t>
  </si>
  <si>
    <t>4-8 OTVORŮ, DÉLKA 58,5-122,5MM,  425654 - 425658</t>
  </si>
  <si>
    <t>0099169</t>
  </si>
  <si>
    <t>9-13 OTVORŮ, DÉLKA 138,5-202,5MM,  425659 - 425663</t>
  </si>
  <si>
    <t>0099170</t>
  </si>
  <si>
    <t>14-20 OTVORŮ, DÉLKA 2185-314,5MM,  425664 - 425670</t>
  </si>
  <si>
    <t>0099171</t>
  </si>
  <si>
    <t>DLAHA PÁNEVNÍ ROVNÁ, OCEL</t>
  </si>
  <si>
    <t>2-7 OTVORŮ, DÉLKA 26,5-106,5MM,  425702 - 425707</t>
  </si>
  <si>
    <t>0099172</t>
  </si>
  <si>
    <t>8-14 OTVORŮ, DÉLKA 122,5-218,5MM,  425708 - 425714</t>
  </si>
  <si>
    <t>0099303</t>
  </si>
  <si>
    <t>ŠROUB ZAJIŠŤOVACÍ, PR. 5 MM,OCEL</t>
  </si>
  <si>
    <t>DÉLKA 20-120MM, 17965020S-17965120S; 17915025S-17915120S</t>
  </si>
  <si>
    <t>0099304</t>
  </si>
  <si>
    <t>ŠROUB ZAJIŠŤOVACÍ, PR. 4 MM,OCEL</t>
  </si>
  <si>
    <t>DÉLKA 25-60MM,  17964025S-17964060S; 17914025S -17914060S</t>
  </si>
  <si>
    <t>0099359</t>
  </si>
  <si>
    <t>ŠROUB KORTIKÁLNÍ SAMOŘEZNÝ PR. 4,5MM, OCEL</t>
  </si>
  <si>
    <t>DÉLKA 14-50MM, 340614 - 340650</t>
  </si>
  <si>
    <t>0099360</t>
  </si>
  <si>
    <t>DÉLKA 52-85MM, 340652 - 340685</t>
  </si>
  <si>
    <t>0099410</t>
  </si>
  <si>
    <t>ŠROUB KORTIKÁLNÍ SAMOŘEZNÝ PR. 2,7MM, OCEL</t>
  </si>
  <si>
    <t>DÉLKA 8-60MM, 349608 - 349660</t>
  </si>
  <si>
    <t>0099412</t>
  </si>
  <si>
    <t>ŠROUB KORTIKÁLNÍ SAMOŘEZNÝ PR. 3,5MM, OCEL</t>
  </si>
  <si>
    <t>DÉLKA 10-60MM, 338610 - 338660</t>
  </si>
  <si>
    <t>0099413</t>
  </si>
  <si>
    <t>DÉLKA 65-120MM, 338665 - 338720</t>
  </si>
  <si>
    <t>0099467</t>
  </si>
  <si>
    <t>ŠROUB ZAJIŠŤOVACÍ S DŘÍKEM PR. 4MM, TI 18914020-18914060</t>
  </si>
  <si>
    <t>DÉLKA 20-60MM; 18964020S-18964060S</t>
  </si>
  <si>
    <t>0099468</t>
  </si>
  <si>
    <t>ŠROUB ZAJIŠŤOVACÍ,PLNÝ ZÁVIT, PR.4MM, TI</t>
  </si>
  <si>
    <t>0099483</t>
  </si>
  <si>
    <t>ŠROUB KONDYLÁRNÍ PR. 5MM, TI</t>
  </si>
  <si>
    <t>DÉLKA 40-120MM; 18955040S - 18955120S</t>
  </si>
  <si>
    <t>0099484</t>
  </si>
  <si>
    <t>ŠROUB ZAJIŠŤ.,PLNÝ ZÁVIT,PR. 5MM, TI</t>
  </si>
  <si>
    <t>DÉL25-120MM,18965025S-18965120S</t>
  </si>
  <si>
    <t>0099485</t>
  </si>
  <si>
    <t>ŠROUB ZAJIŠŤ,ČÁST ZÁVIT, PR. 5MM, TI</t>
  </si>
  <si>
    <t>DÉL 25-120MM,18915025S-18915120S</t>
  </si>
  <si>
    <t>0099530</t>
  </si>
  <si>
    <t>HŘEB SUPRAKONDYL, TI</t>
  </si>
  <si>
    <t>PR. 9-14MM, DÉLKA 170-440MM; 18260917S  - 18261444S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</si>
  <si>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</si>
  <si>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</si>
  <si>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</si>
  <si>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</si>
  <si>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</si>
  <si>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</si>
  <si>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</si>
  <si>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</si>
  <si>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</si>
  <si>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0099549</t>
  </si>
  <si>
    <t>ŠROUB HTO KORT., AR-13348T,50T,52T,54T,56T,58T,60T</t>
  </si>
  <si>
    <t>4,5MM X 48MM, 50MM, 52MM, 54MM, 56MM, 58MM, 60MM, TITAN</t>
  </si>
  <si>
    <t>0099550</t>
  </si>
  <si>
    <t>KOTVA CORKSCREW PRO RM BIOABSORBČNÍ AR-1920BFT</t>
  </si>
  <si>
    <t>5MM X 15MM, 2 NÁVLEKY II TIGERTAIL</t>
  </si>
  <si>
    <t>0099551</t>
  </si>
  <si>
    <t>KOTVA CORKSCREW PRO RM FT AR-1928SF</t>
  </si>
  <si>
    <t>5MM X 15MM, II FIBERWIRE</t>
  </si>
  <si>
    <t>0099554</t>
  </si>
  <si>
    <t>KOTVA FASTAK PRO RAMENO S DRŽADLEM AR-1324HF</t>
  </si>
  <si>
    <t>2,8MM X 11,7MM, II FIBERWIRE</t>
  </si>
  <si>
    <t>0099556</t>
  </si>
  <si>
    <t>ŠROUB TENODESIS BIOABSORBČNÍ 4,75MM</t>
  </si>
  <si>
    <t>AR-1547B</t>
  </si>
  <si>
    <t>0099557</t>
  </si>
  <si>
    <t>NÁSTAVEC SHAVER FRÉZA KULATÁ</t>
  </si>
  <si>
    <t>AR-8385PB, 485PB, 585PB, 3,85MM, 4,85MM, 5,85MM X 12,5CM</t>
  </si>
  <si>
    <t>0099558</t>
  </si>
  <si>
    <t>NÁSTAVEC SHAVER FRÉZA OVÁLNÁ</t>
  </si>
  <si>
    <t>AR-8385POB, 485POB, 585POB, 3,85MM, 4,85MM, 5,85MM X 12,5CM</t>
  </si>
  <si>
    <t>0099559</t>
  </si>
  <si>
    <t>NÁSTAVEC SHAVER FRÉZA ZÚŽENÁ</t>
  </si>
  <si>
    <t>AR-8385PTB, 485PTB, 585PTB, 3,85MM, 4,85MM, 5,85MM X 12,5CM</t>
  </si>
  <si>
    <t>0099561</t>
  </si>
  <si>
    <t>NÁSTAVEC SHAVER ZUBATÁ ČEPEL MALÉ KLOUBY</t>
  </si>
  <si>
    <t>AR-7200ST, 285ST, 385ST, 2MM, 2,85MM, 3,85MM X 7MM</t>
  </si>
  <si>
    <t>0099566</t>
  </si>
  <si>
    <t>NÁSTAVEC SHAVER ZUBATÁ ČEPEL</t>
  </si>
  <si>
    <t>AR-8385RST, 485RST, 585RST, 3,85MM, 4,85MM, 5,85MM X 12,5CM</t>
  </si>
  <si>
    <t>0099570</t>
  </si>
  <si>
    <t>AR-8385RPOB, 485RPOB, 585RPOB, 3,85MM, 4,85MM, 5,85MM X 12,5CM</t>
  </si>
  <si>
    <t>0099752</t>
  </si>
  <si>
    <t>ŠROUB SAMOŘEZNÝ STERNÁLNÍ TITAN</t>
  </si>
  <si>
    <t>ŠROUB UNILOCK STERNÁLNÍ PR. 3.0 MM, SAMOŘEZNÝ, DÉLKA 8-14 MM, TITAN  413.578-584</t>
  </si>
  <si>
    <t>0099753</t>
  </si>
  <si>
    <t>ŠROUB UNILOCK STERNÁLNÍ PR. 3.0 MM, SAMOŘEZNÝ, DÉLKA 16-18 MM, TITAN 413.586-588</t>
  </si>
  <si>
    <t>0099754</t>
  </si>
  <si>
    <t>HLAVA ZASLEPOVACÍ PR. 8.5-16MM, PRODL. 0-20MM, TITAN  04.003.000-9, 04.031.000-3</t>
  </si>
  <si>
    <t>0099756</t>
  </si>
  <si>
    <t>HŘEB KANYLOVANÝ FEMUR LATERÁLNÍ TITAN</t>
  </si>
  <si>
    <t>HŘEB FEMORÁLNÍ LATERÁLNÍ PR. 8.2-16MM, KANYL., D 240-480MM 04.003.240-04.031.941</t>
  </si>
  <si>
    <t>0099768</t>
  </si>
  <si>
    <t>VRTULKA JISTÍCÍ FEMUR TITAN</t>
  </si>
  <si>
    <t>VRTULKA PRO EXPERT HŘEBY RAFN A HAN, DÉLKA 40-100 MM, TITAN    04.013.040-052</t>
  </si>
  <si>
    <t>0099795</t>
  </si>
  <si>
    <t>HŘEB FEMUR RETROGRÁDNÍ ANTEGRÁDNÍ KANYLOVANÝ TITAN</t>
  </si>
  <si>
    <t>HŘEB FEMORÁLNÍ RETROGRÁDNÍ RAFN, DÉLKA 160-280 MM, TITAN    04.013.312-536</t>
  </si>
  <si>
    <t>0099805</t>
  </si>
  <si>
    <t>HŘEB FEMORÁLNÍ RETROGR./ANTEGR., DÉLKA 300-480 MM, TITAN    04.013.340-576</t>
  </si>
  <si>
    <t>0099829</t>
  </si>
  <si>
    <t>HŘEB FEMORÁLNÍ RETROGRÁDNÍ RAFN, DÉLKA 160-280 MM, TITAN    04.013.612-736</t>
  </si>
  <si>
    <t>0099839</t>
  </si>
  <si>
    <t>HŘEB FEMORÁLNÍ RETROGR./ANTEGR., DÉLKA 300-480 MM, TITAN    04.013.640-976</t>
  </si>
  <si>
    <t>0099860</t>
  </si>
  <si>
    <t>FIXÁTOR ZEVNÍ JEDNOROVIN./DVOUROVIN.TRUBKOVÝ SYNTHES KOSTI HK/DK/PÁNEV</t>
  </si>
  <si>
    <t>SVORKA UNIVERZÁLNÍ, NASADITELNÁ, 4 OTV., PRO TYČE PR. 11.0 MM, PRO MRI,390.004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</si>
  <si>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</si>
  <si>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</si>
  <si>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</si>
  <si>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</si>
  <si>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</si>
  <si>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</si>
  <si>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0099865</t>
  </si>
  <si>
    <t>SVORKA, STŘEDNÍ, NASADITELNÁ, SAMOSVORNÁ, MRI - BEZPEČNÁ,390.033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</si>
  <si>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</si>
  <si>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</si>
  <si>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</si>
  <si>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</si>
  <si>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</si>
  <si>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</si>
  <si>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</si>
  <si>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</si>
  <si>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</si>
  <si>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</si>
  <si>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</si>
  <si>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</si>
  <si>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0099877</t>
  </si>
  <si>
    <t>FIXÁTOR ZEVNÍ JEDNOROV./DVOUROV.TRUBKOVÝ SYNTHES KOSTI DK/HK/PÁNEV</t>
  </si>
  <si>
    <t>ŠROUB SCHANZŮV VNITŘNÍ PR. 5.0 MM, DÉLKA 100-250 MM, TITAN 494.520-570</t>
  </si>
  <si>
    <t>0099882</t>
  </si>
  <si>
    <t>ŠROUB SCHANZŮV VNITŘNÍ PR. 6.0 MM, DÉLKA 100-190 MM, TITAN 494.650-680</t>
  </si>
  <si>
    <t>ŠROUB KANYLOVANÝ KOMPRESNÍ OCEL</t>
  </si>
  <si>
    <t>ŠROUB KOMPRESNÍ BEZ HLAVY, PR.3 MM, KANYL., L10/4-40/16 MM, OCEL  02.226.010-140</t>
  </si>
  <si>
    <t>0099885</t>
  </si>
  <si>
    <t>ŠROUB KANYLOVANÝ KOMPRESNÍ TITAN</t>
  </si>
  <si>
    <t>ŠROUB KOMPRESNÍ BEZ HLAVY, PR.3 MM, KANYL., L10/4-40/16 MM, TITAN 04.226.010-140</t>
  </si>
  <si>
    <t>0099888</t>
  </si>
  <si>
    <t>ŠROUB KANYLOVANÝ PR. 6.5 MM, SAMOVRTNÝ, DÉLKA 20-100 MM, OCEL   208.401-476</t>
  </si>
  <si>
    <t>0099899</t>
  </si>
  <si>
    <t>ŠROUB KANYLOVANÝ PR. 6.5 MM, SAMOVRTNÝ, DÉLKA 105-150 MM, OCEL   208.416-482</t>
  </si>
  <si>
    <t>0099934</t>
  </si>
  <si>
    <t>ŠROUB KANYLOVANÝ PR. 6.5 MM, SAMOVRTNÝ, DÉLKA 20-100 MM, TITAN   408.401-476</t>
  </si>
  <si>
    <t>0099935</t>
  </si>
  <si>
    <t>ŠROUB KANYLOVANÝ PR. 6.5 MM, SAMOVRTNÝ, DÉLKA 105-150 MM, TITAN   408.416-482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</si>
  <si>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</si>
  <si>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</si>
  <si>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</si>
  <si>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</si>
  <si>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</si>
  <si>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</si>
  <si>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</si>
  <si>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</si>
  <si>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</si>
  <si>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</si>
  <si>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</si>
  <si>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</si>
  <si>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</si>
  <si>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</si>
  <si>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ANOSKOP JEDNORÁZOVÝ OPERAČNÍ              A.4023.1</t>
  </si>
  <si>
    <t>ŠIKMÉ ZAKONČENÍ, AUTOILUMINAČNÍ</t>
  </si>
  <si>
    <t>0099943</t>
  </si>
  <si>
    <t>ANOSKOP JEDNORÁZOVÝ OPERAČNÍ              A.4024.1</t>
  </si>
  <si>
    <t>ROVNÉ ZAKONČENÍ, AUTOILUMINAČNÍ</t>
  </si>
  <si>
    <t>0099944</t>
  </si>
  <si>
    <t>ANOSKOP JEDNORÁZOVÝ DIAGNOSTICKÝ, DĚTSKÝ    A.4018</t>
  </si>
  <si>
    <t>0099945</t>
  </si>
  <si>
    <t>ANOSKOP JEDNORÁZOVÝ DIAGNOSTICKÝ, DĚTSKÝ    A.4019</t>
  </si>
  <si>
    <t>0099954</t>
  </si>
  <si>
    <t>SÍŤKA PARP 20/30 PH</t>
  </si>
  <si>
    <t>PRO VÝZTUHU ABDOMINÁLNÍ STĚNY, 20 X 30CM, POLYPROPYLEN</t>
  </si>
  <si>
    <t>0099955</t>
  </si>
  <si>
    <t>SÍŤKA PARP 30/30 PH</t>
  </si>
  <si>
    <t>PRO VÝZTUHU ABDOMINÁLNÍ STĚNY, 30 X 30CM, POLYPROPYLEN</t>
  </si>
  <si>
    <t>0099963</t>
  </si>
  <si>
    <t>JEHLA BIOPTICKÁ DO DĚLA FAST CUT B</t>
  </si>
  <si>
    <t>FSCB 14B,10,15,20,25</t>
  </si>
  <si>
    <t>0099981</t>
  </si>
  <si>
    <t>SÍŤKA KÝLNÍ - DYNAMESH L 10X15 CM</t>
  </si>
  <si>
    <t>DYNAMESH LIGHT 10X15 CM</t>
  </si>
  <si>
    <t>0099983</t>
  </si>
  <si>
    <t>SÍŤKA KÝLNÍ - DYNAMESH L 30X30 CM</t>
  </si>
  <si>
    <t>DYNAMESH LIGHT 30X30 CM</t>
  </si>
  <si>
    <t>0099984</t>
  </si>
  <si>
    <t>SÍŤKA KÝLNÍ - DYNAMESH S 6X11 CM</t>
  </si>
  <si>
    <t>DYNAMESH STANDARD 6X11 CM</t>
  </si>
  <si>
    <t>0099985</t>
  </si>
  <si>
    <t>SÍŤKA KÝLNÍ - DYNAMESH S 10X15 CM</t>
  </si>
  <si>
    <t>DYNAMESH STANDARD 10X15 CM</t>
  </si>
  <si>
    <t>0099987</t>
  </si>
  <si>
    <t>SÍŤKA KÝLNÍ - DYNAMESH S 30X30 CM</t>
  </si>
  <si>
    <t>DYNAMESH STANDARD 30X30 CM</t>
  </si>
  <si>
    <t>0099988</t>
  </si>
  <si>
    <t>SÍŤKA KÝLNÍ - DYNAMESH IPOM 15X15 CM</t>
  </si>
  <si>
    <t>DYNAMESH IPOM 15X15 CM KOMPOZIT PP A PVDF</t>
  </si>
  <si>
    <t>0099989</t>
  </si>
  <si>
    <t>SÍŤKA KÝLNÍ - DYNAMESH IPOM 20X30 CM</t>
  </si>
  <si>
    <t>DYNAMESH IPOM 20X30 CM KOMPOZIT PP A PVDF</t>
  </si>
  <si>
    <t>0099991</t>
  </si>
  <si>
    <t>SÍŤKA KÝLNÍ CHS 100  EXTRAPERITONEÁLNÍ NEVSTŘEBATLENÁ</t>
  </si>
  <si>
    <t>VENTRÁL/UMBILIAK/INGUINÁL/FEMORÁL/INCIZIONÁL.120MM X 60MM, Č.KAT.082-1206</t>
  </si>
  <si>
    <t>0099992</t>
  </si>
  <si>
    <t>VENTRÁL/UMBILIAK/INGUINÁL/FEMORÁL/INCIZIONÁL.300MM X 200MM, Č.KAT.082-3020</t>
  </si>
  <si>
    <t>0099993</t>
  </si>
  <si>
    <t>SÍŤKA CHIRURGICKÁ CHS 100P</t>
  </si>
  <si>
    <t>180MM X 110MM, Č.KAT.083-1811</t>
  </si>
  <si>
    <t>0099995</t>
  </si>
  <si>
    <t>DLAHA ÚHLOVĚ STABILNÍ AAP, TITANOVÁ</t>
  </si>
  <si>
    <t>PW35XX..,PW20XX..,PG2XXX..- PG4XXX..,PL254X..,PT2XXXAŽ4550..</t>
  </si>
  <si>
    <t>0100096</t>
  </si>
  <si>
    <t>ŠROUBY 2.135.12 - 2.135.22</t>
  </si>
  <si>
    <t>HOLENNÍ ŠR., PR.3,5MM, D. 12 - 22MM, 4 - 6 ZÁV., OCEL</t>
  </si>
  <si>
    <t>0100149</t>
  </si>
  <si>
    <t>ŠROUBY 2.150.12 - 2.150.70</t>
  </si>
  <si>
    <t>ŠR. KORTIK., PR.4,5MM, D. 12 - 70MM, PLNÝ ZÁV., OCEL</t>
  </si>
  <si>
    <t>ŠROUBY 2.152.10 - 2.152.52</t>
  </si>
  <si>
    <t>ŠR. KORTIK., PR.4,5MM, D. 10 - 52MM, PLNÝ ZÁV., SAMOŘ., OCEL</t>
  </si>
  <si>
    <t>0100185</t>
  </si>
  <si>
    <t>ŠROUBY 2.152.115 - 2.152.125</t>
  </si>
  <si>
    <t>ŠR. KORTIK., PR.4,5MM, D. 115 - 125MM, PLNÝ ZÁV., SAMOŘ., OCEL</t>
  </si>
  <si>
    <t>0100344</t>
  </si>
  <si>
    <t>ŠROUBY 2.232.10 - 2.232.26</t>
  </si>
  <si>
    <t>ŠR. SPONG., PR.3,5MM, D. 10 - 26MM, PLNÝ ZÁV., SAMOŘ., OCEL</t>
  </si>
  <si>
    <t>0100347</t>
  </si>
  <si>
    <t>ŠROUBY 2.232.28 - 2.232.50</t>
  </si>
  <si>
    <t>ŠR. SPONG., PR.3,5MM, D. 28 - 50MM, PLNÝ ZÁV., SAMOŘ., OCEL</t>
  </si>
  <si>
    <t>0100586</t>
  </si>
  <si>
    <t>DRÁTY 2.986.10; 2.986.25</t>
  </si>
  <si>
    <t>VODICÍ DR., PR.1,1 X 2,5MM, D. 150MM, D. ZÁV. 15 MM, OCEL</t>
  </si>
  <si>
    <t>0100590</t>
  </si>
  <si>
    <t>DRÁTY 2.986.30</t>
  </si>
  <si>
    <t>VODICÍ DR., PR.3MM, D. 150MM, D. ZÁV. 15 MM, OCEL</t>
  </si>
  <si>
    <t>0100599</t>
  </si>
  <si>
    <t>DRÁTY 2.987.30</t>
  </si>
  <si>
    <t>VODICÍ DR., PR.3MM, D. 230MM, D. ZÁV. 15 MM, OCEL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</si>
  <si>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</si>
  <si>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</si>
  <si>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</si>
  <si>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</si>
  <si>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</si>
  <si>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</si>
  <si>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0100661</t>
  </si>
  <si>
    <t>ŠROUBY 3.120.06 - 3.120.24</t>
  </si>
  <si>
    <t>ŠR. KORTIK., PR.2,7MM, D. 6- 24MM, PLNÝ ZÁV., SAMOŘ., TI.</t>
  </si>
  <si>
    <t>0100664</t>
  </si>
  <si>
    <t>ŠROUBY 3.120.26 -  3.120.40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</si>
  <si>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</si>
  <si>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</si>
  <si>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</si>
  <si>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</si>
  <si>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</si>
  <si>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</si>
  <si>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</si>
  <si>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</si>
  <si>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</si>
  <si>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</si>
  <si>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</si>
  <si>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</si>
  <si>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</si>
  <si>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</si>
  <si>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</si>
  <si>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</si>
  <si>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</si>
  <si>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</si>
  <si>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</si>
  <si>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</si>
  <si>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</si>
  <si>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</si>
  <si>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0100738</t>
  </si>
  <si>
    <t>ŠROUBY 3.133.60 - 3.133.65</t>
  </si>
  <si>
    <t>ŠR. KORTIK. S KÓNIC. ZÁV.NA ŠPICI, PR.3,5MM, D. 60 -65MM, PLNÝ ZÁV., SAMOŘ., TI.</t>
  </si>
  <si>
    <t>0100740</t>
  </si>
  <si>
    <t>ŠROUBY 3.133.70</t>
  </si>
  <si>
    <t>ŠR. KORTIK. S KÓNIC. ZÁV.NA ŠPICI, PR.3,5MM, D. 70MM, PLNÝ ZÁV., SAMOŘ., TI.</t>
  </si>
  <si>
    <t>0100767</t>
  </si>
  <si>
    <t>ŠROUBY 3.145.10 - 3.145.36</t>
  </si>
  <si>
    <t>ŠR. SPONG., PR.4MM, D. 10 X 36MM, PLNÝ ZÁV.,  TI.</t>
  </si>
  <si>
    <t>0100771</t>
  </si>
  <si>
    <t>ŠROUBY 3.145.38 - 3.145.60</t>
  </si>
  <si>
    <t>ŠR. SPONG., PR.4MM, D. 38 X 60MM, PLNÝ ZÁV., TI.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</si>
  <si>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</si>
  <si>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</si>
  <si>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</si>
  <si>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</si>
  <si>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</si>
  <si>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</si>
  <si>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</si>
  <si>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</si>
  <si>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</si>
  <si>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0100791</t>
  </si>
  <si>
    <t>ŠROUBY 3.147.52 - 3.147.60</t>
  </si>
  <si>
    <t>ŠR. SPONG. S KÓNIC. ZÁV.NA ŠPICI, PR.4MM, D. 52 X 60MM, PLNÝ ZÁV., SAMO</t>
  </si>
  <si>
    <t>0100797</t>
  </si>
  <si>
    <t>ŠROUBY 3.150.10 - 3.150.70</t>
  </si>
  <si>
    <t>ŠR. SPONG., PR.4,5MM, D. 10 X 70MM, PLNÝ ZÁV.,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</si>
  <si>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</si>
  <si>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</si>
  <si>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</si>
  <si>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</si>
  <si>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</si>
  <si>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</si>
  <si>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0100829</t>
  </si>
  <si>
    <t>ŠROUBY 3.152.70,72,74,75,76,78,80</t>
  </si>
  <si>
    <t>ŠR. KORTIK., PR.4,5MM, D. 70,72,74,75,76,78,80MM, PLNÝ ZÁV., SAMOŘ., TI.</t>
  </si>
  <si>
    <t>0100867</t>
  </si>
  <si>
    <t>ŠROUBY 3.163.24 - 3.163.40</t>
  </si>
  <si>
    <t>ŠR. SPONG. S KÓNIC. ZÁV.NA ŠPICI, PR.4MM, D. 24 -40MM, PLNÝ ZÁV., S</t>
  </si>
  <si>
    <t>0100871</t>
  </si>
  <si>
    <t>ŠROUBY 3.163.45 - 3.163.48</t>
  </si>
  <si>
    <t>ŠR. SPONG. S KÓNIC. ZÁV.NA ŠPICI, PR.4MM, D. 45 - 48MM, PLNÝ ZÁV., SAMOŘ., TI.</t>
  </si>
  <si>
    <t>0100874</t>
  </si>
  <si>
    <t>ŠROUBY 3.163.50 - 3.163.54</t>
  </si>
  <si>
    <t>ŠR. SPONG. S KÓNIC. ZÁV.NA ŠPICI, PR.4MM, D. 50 - 54MM,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</si>
  <si>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</si>
  <si>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</si>
  <si>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</si>
  <si>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</si>
  <si>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</si>
  <si>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</si>
  <si>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</si>
  <si>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</si>
  <si>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</si>
  <si>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0100885</t>
  </si>
  <si>
    <t>ŠROUBY 3.170.35 - 3.170.70</t>
  </si>
  <si>
    <t>ŠR. SPONG., PR.6,5MM, D. 35 - 70MM, D. ZÁV. 16MM, TI.</t>
  </si>
  <si>
    <t>0100918</t>
  </si>
  <si>
    <t>ŠROUBY 3.181.55 - 3.181.60</t>
  </si>
  <si>
    <t>ŠR. SPONG. PRO PATELLU, PR.6,5MM, D. 55 - 60MM, D. ZÁV. 32MM, TI.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</si>
  <si>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</si>
  <si>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</si>
  <si>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</si>
  <si>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</si>
  <si>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</si>
  <si>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</si>
  <si>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</si>
  <si>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</si>
  <si>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</si>
  <si>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0101100</t>
  </si>
  <si>
    <t>ŠROUBY 3.448.10 - 3.448.26</t>
  </si>
  <si>
    <t>ŠR. KANYL., PR.2,7MM, D. 10 - 26MM, D. ZÁV. 5MM, SAMOVRT., SAMOŘ., TI.</t>
  </si>
  <si>
    <t>0101213</t>
  </si>
  <si>
    <t>ŠROUBY 3.525.100 - 3.525.130</t>
  </si>
  <si>
    <t>ŠR. KANYL., PR.6,5MM, D. 100 - 130MM, PLNÝ ZÁV., SAMOVRT., OPAČ. ZÁV., S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</si>
  <si>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</si>
  <si>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</si>
  <si>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</si>
  <si>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</si>
  <si>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</si>
  <si>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</si>
  <si>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</si>
  <si>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</si>
  <si>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</si>
  <si>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0101287</t>
  </si>
  <si>
    <t>DRÁTY 3.987.12 - 3.987.15</t>
  </si>
  <si>
    <t>DR. VODÍCÍ, PR.1,2 X 1,5MM, D. 230MM, D. ZÁV. 15MM, TI.</t>
  </si>
  <si>
    <t>0101314</t>
  </si>
  <si>
    <t>DRÁTY 3.992.16 - 3.992.25</t>
  </si>
  <si>
    <t>DR. VODÍCÍ, PR.1,6 - 2,5MM, D. 230MM, D. ZÁV. 20MM, TI.</t>
  </si>
  <si>
    <t>0102752</t>
  </si>
  <si>
    <t>DLAHY 5.220.05 - 5.220.07</t>
  </si>
  <si>
    <t>DL. LCP 3.5 A 4.0MM,5 - 7 OTV.,64 - 90X10MM,TI.</t>
  </si>
  <si>
    <t>0102755</t>
  </si>
  <si>
    <t>DLAHY 5.220.08 - 5.220.10</t>
  </si>
  <si>
    <t>DL. LCP 3.5 A 4.0MM,8 - 10 OTV.,103 - 129X10MM,TI.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</si>
  <si>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</si>
  <si>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</si>
  <si>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</si>
  <si>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</si>
  <si>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</si>
  <si>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</si>
  <si>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0102911</t>
  </si>
  <si>
    <t>DLAHY 5.336.03 - 5.336.04</t>
  </si>
  <si>
    <t>BALZER. DL. 3.5,3-4 OTV.,71-80X12MM,OFFSET 14MM,PR., TI.</t>
  </si>
  <si>
    <t>0103147</t>
  </si>
  <si>
    <t>DLAHA DISTÁLNÍ TIBIÁLNÍ ÚHL. STABILNÍ, MED. TI</t>
  </si>
  <si>
    <t>3 - 15 OTV., 5.732.03-5.733.15</t>
  </si>
  <si>
    <t>0103180</t>
  </si>
  <si>
    <t>DLAHY 5.773.43 - 5.773.44</t>
  </si>
  <si>
    <t>L-TIBIÁL. HLAVA DL. S KONIC. ZÁV.6.0/4.5,3-4 OTV.,79-95X14MM,L.,TI.</t>
  </si>
  <si>
    <t>0103184</t>
  </si>
  <si>
    <t>DLAHY 5.773.47 - 5.773.48</t>
  </si>
  <si>
    <t>L-TIBIÁL. HLAVA DL. S KONIC. ZÁV.6.0/4.5,7-8 OTV.,143-159X14MM,L.,TI.</t>
  </si>
  <si>
    <t>0103186</t>
  </si>
  <si>
    <t>DLAHY 5.773.49 - 5.773.410</t>
  </si>
  <si>
    <t>L-TIBIÁL. HLAVA DL. S KONIC. ZÁV.6.0/4.5,9-10 OTV.,175-191X14MM,L.,TI.</t>
  </si>
  <si>
    <t>0103189</t>
  </si>
  <si>
    <t>DLAHY 5.774.43 - 5.774.44</t>
  </si>
  <si>
    <t>L-TIBIÁL. HLAVA DL. S KONIC. ZÁV.6.0/4.5,3-4 OTV.,79-95X14MM,PR.,TI.</t>
  </si>
  <si>
    <t>0103193</t>
  </si>
  <si>
    <t>DLAHY 5.774.47 - 5.774.48</t>
  </si>
  <si>
    <t>L-TIBIÁL. HLAVA DL. S KONIC. ZÁV.6.0/4.5,7-8 OTV.,143-159X14MM,PR.,TI.</t>
  </si>
  <si>
    <t>0103195</t>
  </si>
  <si>
    <t>DLAHY 5.774.49 - 5.774.410</t>
  </si>
  <si>
    <t>L-TIBIÁL. HLAVA DL. S KONIC. ZÁV.6.0/4.5,9-10 OTV.,175-191X14MM,PR.,TI.</t>
  </si>
  <si>
    <t>0103198</t>
  </si>
  <si>
    <t>DLAHY 5.777.43 - 5.777.44</t>
  </si>
  <si>
    <t>T-TIBIÁL. HLAVA DL. S KONIC. ZÁV.6.0/4.5,3-4 OTV.,79-95X14MM,L.,TI.</t>
  </si>
  <si>
    <t>0103200</t>
  </si>
  <si>
    <t>DLAHY 5.777.45 - 5.777.46</t>
  </si>
  <si>
    <t>T-TIBIÁL. HLAVA DL. S KONIC. ZÁV.6.0/4.5,5-6 OTV.,111-127X14MM,L.,TI.</t>
  </si>
  <si>
    <t>0103202</t>
  </si>
  <si>
    <t>DLAHY 5.777.47 - 5.777.48</t>
  </si>
  <si>
    <t>T-TIBIÁL. HLAVA DL. S KONIC. ZÁV.6.0/4.5,7-8 OTV.,143-159X14MM,L.,TI.</t>
  </si>
  <si>
    <t>0103206</t>
  </si>
  <si>
    <t>DLAHY 5.777.412 - 5.777.414</t>
  </si>
  <si>
    <t>T-TIBIÁL. HLAVA DL. S KONIC. ZÁV.6.0/4.5,12-14 OTV.,223-255X14MM,L.,TI.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</si>
  <si>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</si>
  <si>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</si>
  <si>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</si>
  <si>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</si>
  <si>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</si>
  <si>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</si>
  <si>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0103217</t>
  </si>
  <si>
    <t>DLAHY 5.778.412 - 5.778.414</t>
  </si>
  <si>
    <t>T-TIBIÁL. HLAVA DL. S KONIC. ZÁV.6.0/4.5,12-14 OTV.,,223-255X1MM,PR.,TI.</t>
  </si>
  <si>
    <t>0103219</t>
  </si>
  <si>
    <t>DLAHY 5.778.416</t>
  </si>
  <si>
    <t>T-TIBIÁL. HLAVA DL. S KONIC. ZÁV.6.0/4.5,16 OTV.,,287X1MM,PR.,TI.</t>
  </si>
  <si>
    <t>0103254</t>
  </si>
  <si>
    <t>DLAHY 5.799.01 - 5.799.07</t>
  </si>
  <si>
    <t>PROX.HUMERUS DL. S KONIC. ZÁV.4.0/3.5,3 -7 OTV.,54-106X17MM,TI.</t>
  </si>
  <si>
    <t>0103310</t>
  </si>
  <si>
    <t>DLAHY 5.809.03 - 5.809.08</t>
  </si>
  <si>
    <t>TŘETIN. TUBUL. DL. S KÓNIC. ZÁV.3.5,3 - 8 OTV.,37-97X9MM,TI.</t>
  </si>
  <si>
    <t>0103385</t>
  </si>
  <si>
    <t>DLAHY 5.823.09 - 5.823.10</t>
  </si>
  <si>
    <t>PŘÍMÁ DL.  S KONIC. ZÁV.3.5,9 - 10 OTV.,116-129X10MM;ÚHL. STAB.,TI.</t>
  </si>
  <si>
    <t>0103404</t>
  </si>
  <si>
    <t>DLAHY 5.830.06 - 5.830.08</t>
  </si>
  <si>
    <t>MINI L-DL. 2.7,6 - 8 OTV.,56-72X7MM,PŘÍMÁ, PR.,TI.</t>
  </si>
  <si>
    <t>0103443</t>
  </si>
  <si>
    <t>DLAHY 5.862.01-5.863.01</t>
  </si>
  <si>
    <t>KALKANEUS DL. 3.5,8-10 OTV.,D. 55-73MM,MALÁ/VELKÁ,TI.</t>
  </si>
  <si>
    <t>0103586</t>
  </si>
  <si>
    <t>DLAHY 5.894.00 - 5.895.00</t>
  </si>
  <si>
    <t>CALCANEUS DL. S KONIC. ZÁV.3.5 AND 4.0,10 OTV.,ÚHL.STAB. NASTAV.,PR.LE.,TI.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</si>
  <si>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</si>
  <si>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</si>
  <si>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</si>
  <si>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</si>
  <si>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</si>
  <si>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</si>
  <si>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</si>
  <si>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</si>
  <si>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</si>
  <si>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0105058</t>
  </si>
  <si>
    <t>NÁHRADA KYČELNÍHO KLOUBU VARIOCUP</t>
  </si>
  <si>
    <t>JAMKA TITAN, AH4037-XX AŽ AH 4052-XX</t>
  </si>
  <si>
    <t>0105059</t>
  </si>
  <si>
    <t>VLOŽKA PE, UHMWPE+TITAN, AT2028-XX AŽ AT2032-XX, AT2128-XX AŽ AT2132-XX</t>
  </si>
  <si>
    <t>0105063</t>
  </si>
  <si>
    <t>NÁHRADA KYČELNÍHO KLOUBU VARIOLOCK CEMENTOVANÁ - DŘÍK</t>
  </si>
  <si>
    <t>VARIOLOCK HG0306-XX - HG0320-XX</t>
  </si>
  <si>
    <t>0105064</t>
  </si>
  <si>
    <t>NÁHRADA KYČELNÍHO KLOUBU VARIOLOCK NECEMENTOVANÁ - DŘÍK</t>
  </si>
  <si>
    <t>VARIOLOCK HG0406-XX - HG0620-XX-2</t>
  </si>
  <si>
    <t>0105066</t>
  </si>
  <si>
    <t>NÁHRADA KYČELNÍHO KLOUBU MUELLER</t>
  </si>
  <si>
    <t>JAMKA UHMWPE AM3046-28 AŽ AM3068-32</t>
  </si>
  <si>
    <t>0105076</t>
  </si>
  <si>
    <t>HLAVICE KOVOVÁ HA3001-28 AŽ HA3005-32</t>
  </si>
  <si>
    <t>0105084</t>
  </si>
  <si>
    <t>NÁHRADA KYČELNÍHO KLOUBU VARIOFIT</t>
  </si>
  <si>
    <t>ÚHLOVÝ ADAPTER TIT HF2109-00-M</t>
  </si>
  <si>
    <t>0105087</t>
  </si>
  <si>
    <t>NÁHRADA KYČELNÍHO KLOUBU VARIOFIT NECEMENTOVANÁ - DŘÍK</t>
  </si>
  <si>
    <t>VARIOFIT HF2109-01 AŽ HF2115-02</t>
  </si>
  <si>
    <t>0105090</t>
  </si>
  <si>
    <t>NÁHRADA KYČELNÍHO KLOUBU SM CEMENTOVANÁ - DŘÍK</t>
  </si>
  <si>
    <t>SM BEZ LÍMCE HG0011-06-M AŽ HG0014-12-M</t>
  </si>
  <si>
    <t>0105091</t>
  </si>
  <si>
    <t>SM S LÍMCEM HG0111-06-M AŽ HG0114-12-M</t>
  </si>
  <si>
    <t>0105095</t>
  </si>
  <si>
    <t>NÁHRADA KOLENNÍHO KLOUBU MEBIO CEMENTOVANÁ</t>
  </si>
  <si>
    <t>KOMPONENTA FEMORÁLNÍ COCRMO,KE1010-00 AŽ KE1040-00</t>
  </si>
  <si>
    <t>0105096</t>
  </si>
  <si>
    <t>KOMPONENTA TIBIÁLNÍ COCRMO,KE2010-00 AŽ KE2040-00</t>
  </si>
  <si>
    <t>0105097</t>
  </si>
  <si>
    <t>VLOŽKA PE, KE3010-07 AŽ KE3030-21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</si>
  <si>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</si>
  <si>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</si>
  <si>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</si>
  <si>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</si>
  <si>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</si>
  <si>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</si>
  <si>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</si>
  <si>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0105105</t>
  </si>
  <si>
    <t>BIORIGIDNÍ HŘEB TITAN PR. 8MM, NU0828-20 AŽ NU0842-20</t>
  </si>
  <si>
    <t>0105109</t>
  </si>
  <si>
    <t>ŠROUB ZAJIŠŤOVACÍ TITAN</t>
  </si>
  <si>
    <t>ŠROUB TIBIÁLNÍHO HŘEBU TITAN NV3020-00-2 AŽ NV3190-00-2</t>
  </si>
  <si>
    <t>0105110</t>
  </si>
  <si>
    <t>ŠROUB INTERFERENČNÍ</t>
  </si>
  <si>
    <t>ŠROUB PŘÍČNÝ NV3345-00</t>
  </si>
  <si>
    <t>0105114</t>
  </si>
  <si>
    <t>DLAHA NA ARTRODÉZU</t>
  </si>
  <si>
    <t>TITAN 4OTVORY PG2000-04-2</t>
  </si>
  <si>
    <t>0105117</t>
  </si>
  <si>
    <t>DLAHA HUMERÁLNÍ PROXIMÁLNÍ</t>
  </si>
  <si>
    <t>TENDODISK 17MM, TITAN, PG2020-17-2</t>
  </si>
  <si>
    <t>0105121</t>
  </si>
  <si>
    <t>ACP DLAHA 3,5MM 2-12 OTVORŮ, PG3525-02 AŽ PG3525-12-2</t>
  </si>
  <si>
    <t>0105129</t>
  </si>
  <si>
    <t>DLAHA 2,7/3,5MM, 5-18OTVORŮ, PR2730-06 AŽ PR3530-16</t>
  </si>
  <si>
    <t>0105130</t>
  </si>
  <si>
    <t>DLAHA 3,5/4,5MM, 5-18OTVORŮ, PR3530-18 AŽ PR4530-14</t>
  </si>
  <si>
    <t>0105132</t>
  </si>
  <si>
    <t>DLAHA 4,5MM,  3-8OTVORŮ, PT4517-02 AŽ PT4517-08-2</t>
  </si>
  <si>
    <t>0105136</t>
  </si>
  <si>
    <t>DLAHA FEMORÁLNÍ PROXIMÁLNÍ</t>
  </si>
  <si>
    <t>DLAHA 130°/135°, 3-10OTVORŮ, PW0130-03 AŽ PW0135-10-2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</si>
  <si>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</si>
  <si>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</si>
  <si>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</si>
  <si>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</si>
  <si>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</si>
  <si>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</si>
  <si>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</si>
  <si>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</si>
  <si>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</si>
  <si>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0105145</t>
  </si>
  <si>
    <t>ŠROUB TITAN 7,0/8,0/9,0MM, SI7000-20 AŽ SI9001-35</t>
  </si>
  <si>
    <t>0105146</t>
  </si>
  <si>
    <t>ŠROUB 1,5MM SK1500-06 AŽ SK1500-20-2</t>
  </si>
  <si>
    <t>0105147</t>
  </si>
  <si>
    <t>ŠROUB 2,0MM SK2001-06 AŽ SK2001-40-2</t>
  </si>
  <si>
    <t>0105148</t>
  </si>
  <si>
    <t>ŠROUB 2,7MM SK2700-06 AŽ SK2700-40-2</t>
  </si>
  <si>
    <t>0105149</t>
  </si>
  <si>
    <t>ŠROUB 3,5MM SK3510-10 AŽ SK3510-70-2</t>
  </si>
  <si>
    <t>0105150</t>
  </si>
  <si>
    <t>ŠROUB 3,5MM SK3516-10 AŽ SK3516-70-2</t>
  </si>
  <si>
    <t>0105151</t>
  </si>
  <si>
    <t>ŠROUB 4,5MM SK4500-00 AŽ SK4500-70-2</t>
  </si>
  <si>
    <t>0105153</t>
  </si>
  <si>
    <t>ŠROUB 4,5MM SK4510-00 AŽ SK4510-02-2</t>
  </si>
  <si>
    <t>0105154</t>
  </si>
  <si>
    <t>ŠROUB 4,5MM SK4510-14 AŽ SK4510-50</t>
  </si>
  <si>
    <t>0105155</t>
  </si>
  <si>
    <t>ŠROUB 4,5MM SK4510-50-2 AŽ SK4510-70</t>
  </si>
  <si>
    <t>0105158</t>
  </si>
  <si>
    <t>ŠROUB SPONGIOSNÍ</t>
  </si>
  <si>
    <t>ŠROUB 3,5MM SP3506-12 AŽ SP3506-30</t>
  </si>
  <si>
    <t>0105159</t>
  </si>
  <si>
    <t>ŠROUB 4,0MM SP4000-10 AŽ SP4014-30-2</t>
  </si>
  <si>
    <t>0105160</t>
  </si>
  <si>
    <t>ŠROUB 4,0MM SP4014-35 AŽ SP4015-60-2</t>
  </si>
  <si>
    <t>0105161</t>
  </si>
  <si>
    <t>ŠROUB 6,5MM SP6500-25 AŽ SP6532-04-2</t>
  </si>
  <si>
    <t>0105162</t>
  </si>
  <si>
    <t>PODLOŽKA 4,0/4,5/6,6/8,6MM SU0407-00 AŽ SU0919-00-2</t>
  </si>
  <si>
    <t>0105164</t>
  </si>
  <si>
    <t>ŠROUB FEMORÁLNÍ PROXIMÁLNÍ SW0400-00, SW0400-00-2</t>
  </si>
  <si>
    <t>0105186</t>
  </si>
  <si>
    <t>NÁHRADA KYČELNÍHO KLOUBU - SLT FEMOR. HLAVICE COCR</t>
  </si>
  <si>
    <t>VEL.22,25;28MM;M;L KRČEK-3,5;0;+3,5;+7;+10,5MM;26010002-XXX10003;26012801-XXX805</t>
  </si>
  <si>
    <t>0105187</t>
  </si>
  <si>
    <t>NÁHRADA KYČELNÍHO KLOUBU - SLT FEMOR. HLAVICE</t>
  </si>
  <si>
    <t>COCR FEMORAL. HLAVICE; VEL.32MM; S;M; L;XL KRČEK, OBJ.KÓD 26010007-XXX10</t>
  </si>
  <si>
    <t>0105193</t>
  </si>
  <si>
    <t>ŠROUB UZAVÍRACÍ TITAN</t>
  </si>
  <si>
    <t>ZAJIŠŤOVACÍ ŠROUB PANTA TI 500001</t>
  </si>
  <si>
    <t>0105197</t>
  </si>
  <si>
    <t>ŠROUB, HS1.5, SAMOŘ.,ÚHL.STAB.,TI</t>
  </si>
  <si>
    <t>Š=1,5MM, D=6 - 16MM  716-130-015-006; - 016</t>
  </si>
  <si>
    <t>0105201</t>
  </si>
  <si>
    <t>ŠROUB, HS1.5, SAMOŘ.,ÚHL.STAB.,TI, RESCUE</t>
  </si>
  <si>
    <t>Š=1,7MM, D=6 - 20MM   716-130-017-006; -020</t>
  </si>
  <si>
    <t>0105204</t>
  </si>
  <si>
    <t>ŠROUB, HS2.0, SAMOŘ.,ÚHL.STAB.,TI</t>
  </si>
  <si>
    <t>Š=2,0MM, D=6 - 20MM   716-130-020-006; -020</t>
  </si>
  <si>
    <t>0105207</t>
  </si>
  <si>
    <t>Š=2,0MM, D=21 - 24MM     716-130-020-021; -024</t>
  </si>
  <si>
    <t>0105208</t>
  </si>
  <si>
    <t>ŠROUB, HS2.0, SAMOŘ.,ÚHL.STAB.,TI, RESCUE</t>
  </si>
  <si>
    <t>Š=2,2MM, D=6 - 20MM       716-130-022-006; -020</t>
  </si>
  <si>
    <t>0105212</t>
  </si>
  <si>
    <t>DLAHA ROVNÁ, HS1.5; HS2.0 ÚHL.STAB.,TI</t>
  </si>
  <si>
    <t>10 OTVORŮ          776-100-015-010; 776-100-020-010</t>
  </si>
  <si>
    <t>0105215</t>
  </si>
  <si>
    <t>DLAHA MŘÍŽKOVÁ, HS 1.5, ÚHL.STAB.,TI, DVOUŘADOVÁ</t>
  </si>
  <si>
    <t>8 OTVORŮ           776-105-015-008</t>
  </si>
  <si>
    <t>0105216</t>
  </si>
  <si>
    <t>DLAHA MŘÍŽKOVÁ, HS 1.5; HS 2.0 ÚHL.STAB.,TI, DVOUŘADOVÁ</t>
  </si>
  <si>
    <t>10 OTVORŮ          776-105-015-010; 776-105-020-010</t>
  </si>
  <si>
    <t>0105223</t>
  </si>
  <si>
    <t>DLAHA MŘÍŽKOVÁ, HS 2.0, ÚHL.STAB.,TI, DVOUŘADOVÁ</t>
  </si>
  <si>
    <t>12 OTVORŮ, PRAVÁ; LEVÁ       776-110-020-012;  776-110-120-012</t>
  </si>
  <si>
    <t>0105230</t>
  </si>
  <si>
    <t>DLAHA T, HS 2.0, ÚHL.STAB.,TI</t>
  </si>
  <si>
    <t>TVAR T,  6 OTVORŮ     776-115-020-006</t>
  </si>
  <si>
    <t>0105231</t>
  </si>
  <si>
    <t>TVAR T, 8 OTVORŮ      776-115-020-008</t>
  </si>
  <si>
    <t>0105232</t>
  </si>
  <si>
    <t>DLAHA Y, HS 1.5; HS 2.0, ÚHL.STAB.,TI</t>
  </si>
  <si>
    <t>TVAR Y, 7 OTVORŮ      776-120-015-007;  776-120-020-007</t>
  </si>
  <si>
    <t>0105235</t>
  </si>
  <si>
    <t>DLAHA Z, HS 1.5, ÚHL.STAB.,TI</t>
  </si>
  <si>
    <t>TVAR Z, 13 OTVORŮ     776-125-015-013</t>
  </si>
  <si>
    <t>0105238</t>
  </si>
  <si>
    <t>DLAHA X, HS 1.5; HS 2.0 ÚHL.STAB.,TI</t>
  </si>
  <si>
    <t>TVAR X, 4 OTVORY       776-130-015-004; 776-130-020-004</t>
  </si>
  <si>
    <t>0105244</t>
  </si>
  <si>
    <t>DLAHA ŽLÁBKOVÁ, ÚHL.STAB.,TI</t>
  </si>
  <si>
    <t>TŘETINOVÁ, 6 OTVORŮ, L=50 MM      730-100-100-006</t>
  </si>
  <si>
    <t>0105246</t>
  </si>
  <si>
    <t>TŘETINOVÁ, 8 OTVORŮ, L=66 MM       730-100-100-008</t>
  </si>
  <si>
    <t>0105247</t>
  </si>
  <si>
    <t>TŘETINOVÁ, 10 OTVORŮ, L=82 MM      730-100-100-010</t>
  </si>
  <si>
    <t>0105248</t>
  </si>
  <si>
    <t>TŘETINOVÁ, 12 OTVORŮ, L=98 MM      730-100-100-012</t>
  </si>
  <si>
    <t>0105251</t>
  </si>
  <si>
    <t>DLAHA NA OLEKRANON, ÚHL.STAB.,TI</t>
  </si>
  <si>
    <t>6 OTVORŮ, L=83 MM         730-155-004-006</t>
  </si>
  <si>
    <t>0105253</t>
  </si>
  <si>
    <t>8 OTVORŮ, L=99 MM         730-155-004-008</t>
  </si>
  <si>
    <t>0105255</t>
  </si>
  <si>
    <t>10 OTVORŮ, L=115 MM     730-155-004-010</t>
  </si>
  <si>
    <t>0105256</t>
  </si>
  <si>
    <t>12 OTVORŮ, L=131 MM     730-155-004-012</t>
  </si>
  <si>
    <t>0105260</t>
  </si>
  <si>
    <t>DLAHA NA PRSTY, ÚHL.STAB.,TI</t>
  </si>
  <si>
    <t>6 OTVORŮ, L=38 MM         730-155-008-006</t>
  </si>
  <si>
    <t>0105270</t>
  </si>
  <si>
    <t>DLAHA NA CALCANEUS, ÚHL.STAB.,TI</t>
  </si>
  <si>
    <t>21 OTVORŮ, SÍŤKOVANÁ, LEVÁ   731-110-000-021;  PRAVÁ   731-110-001-021</t>
  </si>
  <si>
    <t>0105271</t>
  </si>
  <si>
    <t>DLAHA NA KLÍČNÍ KOST, ÚHL.STAB.,TI</t>
  </si>
  <si>
    <t>7; 9 ; 11 OTVORŮ, PRAVÁ/LEVÁ   750-100-010-007;.009;.011</t>
  </si>
  <si>
    <t>0105282</t>
  </si>
  <si>
    <t>DLAHA NA PROXIMÁLNÍ HUMERUS, ÚHL.STAB.,TI</t>
  </si>
  <si>
    <t>14 OTVORŮ HLAVA, 10 OTVORŮ ŠAFT, L=137 MM        770-115-010-137</t>
  </si>
  <si>
    <t>0105285</t>
  </si>
  <si>
    <t>DLAHA NA DISTÁLNÍ HUMERUS, ÚHL.STAB.,TI</t>
  </si>
  <si>
    <t>RADIÁLNĚ-LATERÁLNÍ, LEVÁ; PRAVÁ 11 OTVORŮ 770-121-000-011; 770-121-001-011</t>
  </si>
  <si>
    <t>0105287</t>
  </si>
  <si>
    <t>ULNÁRNÍ, 10 DĚR, PRAVÁ/LEVÁ       770-122-00-010</t>
  </si>
  <si>
    <t>0105290</t>
  </si>
  <si>
    <t>DLAHA RADIÁLNÍ, ÚHL.STAB.,TI</t>
  </si>
  <si>
    <t>3; 5; 11 OTVORŮ,HLAVA,ŠAFT,LEVÁ;PRAVÁ 775-110-000-003;-005, 775-110-001-003;-005</t>
  </si>
  <si>
    <t>0105295</t>
  </si>
  <si>
    <t>9 OTVORŮ, ROZŠÍŘENÁ, HLAVA, 3; 5 OTVORŮ ŠAFT, LEVÁ        775-130-000-003;-005</t>
  </si>
  <si>
    <t>0105297</t>
  </si>
  <si>
    <t>9 OTVORŮ, ROZŠÍŘENÁ, HLAVA, 3; 5 OTVORŮ ŠAFT, PRAVÁ       775-130-001-003;-005</t>
  </si>
  <si>
    <t>0105299</t>
  </si>
  <si>
    <t>DLAHA NA DORSÁLNÍ RADIUS, ÚHL.STAB.,TI</t>
  </si>
  <si>
    <t>7 OTVORŮ, STANDARD, HLAVA, 3; 5 OTVORŮ ŠAFT, LEVÁ         775-150-000-003;-005</t>
  </si>
  <si>
    <t>0105301</t>
  </si>
  <si>
    <t>7 OTVORŮ, STANDARD, HLAVA, 3; 5 OTVORŮ ŠAFT, PRAVÁ        775-150-001-003;-005</t>
  </si>
  <si>
    <t>0105304</t>
  </si>
  <si>
    <t>DLAHA FIBULÁRNÍ, ÚHL.STAB.,TI</t>
  </si>
  <si>
    <t>7; 9 OTVORŮ, BEZ HÁČKU             798-110-100-007; -009</t>
  </si>
  <si>
    <t>0105306</t>
  </si>
  <si>
    <t>11; 13 OTVORŮ, BEZ HÁČKU           798-110-100-011; -013</t>
  </si>
  <si>
    <t>0105308</t>
  </si>
  <si>
    <t>7; 9 OTVORŮ, S HÁČKEM              798-110-101-007; -009</t>
  </si>
  <si>
    <t>0105310</t>
  </si>
  <si>
    <t>11; 13 OTVORŮ, S HÁČKEM,    798-110-101-011;-013</t>
  </si>
  <si>
    <t>0105312</t>
  </si>
  <si>
    <t>ŠROUB SPONGIÓZNÍ, HS3.0, SAMOŘEZNÝ, ÚHL.STAB.,TI</t>
  </si>
  <si>
    <t>Š=3MM, D=12 - 22MM  716-100-030-012; -022</t>
  </si>
  <si>
    <t>0105313</t>
  </si>
  <si>
    <t>Š=3 MM, D=24;26;28MM     716-100-030-024;.26;.28</t>
  </si>
  <si>
    <t>0105314</t>
  </si>
  <si>
    <t>Š=3 MM, D=30 MM            716-100-030-030</t>
  </si>
  <si>
    <t>0105317</t>
  </si>
  <si>
    <t>Š=3 MM, D=40 MM;.42 MM;.44 MM            716-100-030-040</t>
  </si>
  <si>
    <t>0105320</t>
  </si>
  <si>
    <t>Š=3MM, D=12 - 22MM      716-105-030-012; -022</t>
  </si>
  <si>
    <t>0105321</t>
  </si>
  <si>
    <t>Š=3MM, D=24 - 32MM      716-105-030-024; -032</t>
  </si>
  <si>
    <t>0105322</t>
  </si>
  <si>
    <t>Š=3MM, D=34 - 44MM     716-105-030-034; -044</t>
  </si>
  <si>
    <t>0105324</t>
  </si>
  <si>
    <t>Š=3MM, D=56 - 60MM      716-105-030-056; -058; -060</t>
  </si>
  <si>
    <t>0105325</t>
  </si>
  <si>
    <t>ŠROUB KORTIKÁLNÍ, HS3.0, SAMOŘEZNÝ, ÚHL.STAB.,TI</t>
  </si>
  <si>
    <t>Š=3MM, D=12 - 22MM     716-110-030-012; -022</t>
  </si>
  <si>
    <t>0105326</t>
  </si>
  <si>
    <t>Š=3MM, D=24 - 32MM     716-110-030-024; -032</t>
  </si>
  <si>
    <t>0105327</t>
  </si>
  <si>
    <t>Š=3MM, D=34 - 44MM     716-110-030-034; -044</t>
  </si>
  <si>
    <t>0105328</t>
  </si>
  <si>
    <t>Š=3MM, D=46 - 54MM     716-110-030-046; -054</t>
  </si>
  <si>
    <t>0105345</t>
  </si>
  <si>
    <t>JAMKA KYČ. KLOUBU NECEMENT.</t>
  </si>
  <si>
    <t>PLASMACUP DELTA VEL. 52-54 NH652D, NH654D</t>
  </si>
  <si>
    <t>0105347</t>
  </si>
  <si>
    <t>HLAVICE KYČ. KLOUBU KERAMICKÁ BIOLOX DELTA</t>
  </si>
  <si>
    <t>12/14 VEL. S,M,L,XL   NK650D - NK653D, NK560D-NK563D, NK460D-NK462D</t>
  </si>
  <si>
    <t>0105348</t>
  </si>
  <si>
    <t>JAMKA KYČ. KLOUBU NECEMENT. BIOLOX DELTA</t>
  </si>
  <si>
    <t>SC/MSC KER. - VLOŽKA    NH102D-NH106D , NH109D-NH111D, NH091D, NV089D-NV127D</t>
  </si>
  <si>
    <t>0105349</t>
  </si>
  <si>
    <t>NÁHRADA KYČ. KLOUBU, FEMOR. KOMP. NECEMENT.</t>
  </si>
  <si>
    <t>EXCIA L 12/14 , NK598T,NK599T,NK600T-NK608T</t>
  </si>
  <si>
    <t>0105350</t>
  </si>
  <si>
    <t>NÁHRADA KYČ. KLOUBU, FEMOR. KOMP. CEMENT.EXCIA, BICONTACT S,H</t>
  </si>
  <si>
    <t>12/14, NK689K-NK698K, KONUS 10-18 NK610K-618K, KONUS 10-18 NK310K-318K</t>
  </si>
  <si>
    <t>0105351</t>
  </si>
  <si>
    <t>NÁHRADA KYČ. KLOUBU, FEMOR. KOMP. CEMENT.</t>
  </si>
  <si>
    <t>EXCIA L 12/14 , NK989K-NK998K</t>
  </si>
  <si>
    <t>0105352</t>
  </si>
  <si>
    <t>SÍŤKA PARIETENE LIGHT PP 6X11CM X3</t>
  </si>
  <si>
    <t>PPL0611X3</t>
  </si>
  <si>
    <t>0105353</t>
  </si>
  <si>
    <t>SÍŤKA PARIETENE LIGHT PP 15X10CM X3</t>
  </si>
  <si>
    <t>PPL1510X3</t>
  </si>
  <si>
    <t>0105354</t>
  </si>
  <si>
    <t>SÍŤKA PARIETENE LIGHT PP 15X15CM X1</t>
  </si>
  <si>
    <t>PPL1515</t>
  </si>
  <si>
    <t>0105355</t>
  </si>
  <si>
    <t>SÍŤKA PARIETENE LIGHT PP 20X20CM X1</t>
  </si>
  <si>
    <t>PPL2020</t>
  </si>
  <si>
    <t>0105356</t>
  </si>
  <si>
    <t>SÍŤKA PARIETENE LIGHT PP 30X30CM X1</t>
  </si>
  <si>
    <t>PPL3030</t>
  </si>
  <si>
    <t>0105357</t>
  </si>
  <si>
    <t>SÍŤKA PARIETENE PROGRIP 12X8CM PRAVÁ X1</t>
  </si>
  <si>
    <t>PP1208DR</t>
  </si>
  <si>
    <t>0105358</t>
  </si>
  <si>
    <t>SÍŤKA PARIETENE PROGRIP 12X8CM LEVÁ X1</t>
  </si>
  <si>
    <t>PP1208DL</t>
  </si>
  <si>
    <t>0105359</t>
  </si>
  <si>
    <t>SÍŤKA PARIETENE PROGRIP 15X9CM OBDELNÍK X1</t>
  </si>
  <si>
    <t>PP1509G,LPG1510,LPG1510X2</t>
  </si>
  <si>
    <t>0105362</t>
  </si>
  <si>
    <t>SÍŤKA PARIETENE PP 15X10CM</t>
  </si>
  <si>
    <t>PP1510T,PP1510X3</t>
  </si>
  <si>
    <t>0105364</t>
  </si>
  <si>
    <t>HLAVICE ANATOMICKÁ V40 COCR 36, 40, 44MM  62609036 - 62609440</t>
  </si>
  <si>
    <t>0105370</t>
  </si>
  <si>
    <t>KOMPONENTA FEMORÁLNÍ CR KERAMICKÁ(BIOLOX DELTA) VEL.1-4,6610.42.010 AŽ 040</t>
  </si>
  <si>
    <t>0105371</t>
  </si>
  <si>
    <t>NÁHRADA KOLENNÍHO KLOUBU MULTIGEN PLUS-CR</t>
  </si>
  <si>
    <t>KOMPONENTA TIB.+VLOŽKA ALL POLY TIBIA,6673.50.010-520</t>
  </si>
  <si>
    <t>0105377</t>
  </si>
  <si>
    <t>OFFSET MODUL TIBIÁLNÍ TI6AL4V 6647.15.310 AŽ 360</t>
  </si>
  <si>
    <t>0105379</t>
  </si>
  <si>
    <t>OFFSET MODUL FEMORÁLNÍ TI6AL4V,6647.15.410, 420, 430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</si>
  <si>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</si>
  <si>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</si>
  <si>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</si>
  <si>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</si>
  <si>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</si>
  <si>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</si>
  <si>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</si>
  <si>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</si>
  <si>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</si>
  <si>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</si>
  <si>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</si>
  <si>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</si>
  <si>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</si>
  <si>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</si>
  <si>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</si>
  <si>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0105424</t>
  </si>
  <si>
    <t>NÁHRADA KYČELNÍ SPOJKA KÓNICKÁ REVIZNÍ PR.22 MM, PR.22 MM PROTR. 10, 1</t>
  </si>
  <si>
    <t>SPOJKA KÓNICKÁ REVIZNÍ REVISION-PF ( TI6AL4V+HA ) 7515.20.510, 520, 530</t>
  </si>
  <si>
    <t>0105429</t>
  </si>
  <si>
    <t>NÁHRADA KYČELNÍ DŘÍK FEMORÁLNÍ REVIZNÍ  V. 165 MM, PR. 10,12,14,16 MM</t>
  </si>
  <si>
    <t>DŘÍK FEMORÁLNÍ REVIZNÍ  REVISION-LR ( TI6AL4V ) 3836.,3838.,3840.,3842.15.165</t>
  </si>
  <si>
    <t>0105432</t>
  </si>
  <si>
    <t>NÁHRADA KYČELNÍ HLAVIČKA FEMORÁLNÍ MODUKÁRNÍ PR. 42 MM, VEL. S,M,L,XL</t>
  </si>
  <si>
    <t>HLAVIČKA FEMORÁLNÍ MODULÁRNÍ ( BIOLOX DELTA ) 5010.42.401,402,403,404</t>
  </si>
  <si>
    <t>0105433</t>
  </si>
  <si>
    <t>NÁHRADA KYČELNÍ JAMKA ACETABULÁRNÍ DELTA, PR. 44 - 76 MM</t>
  </si>
  <si>
    <t>JAMKA ACETABULÁRNÍ DELTA-TT,TRABEKUL.TITAN (TI6AL4V) 5552.15(440-760)</t>
  </si>
  <si>
    <t>0105434</t>
  </si>
  <si>
    <t>NÁHRADA KYČELNÍ JAMKA ACETABULÁRNÍ PR. 60,62,64,66 MM</t>
  </si>
  <si>
    <t>JAMKA ACETABULÁRNÍ DELTA-TT,TRABEKUL.TITAN (TI6AL4V) 5552.15.600,620,640,660</t>
  </si>
  <si>
    <t>0105436</t>
  </si>
  <si>
    <t>NÁHR.KYČELNÍ JAMKA ACETABULÁR.REVIZNÍ PR.42,44,46,48,50,52,54,56,58MM</t>
  </si>
  <si>
    <t>JAMKA DELTA ONE TT TRABEKUL.(TI6AL4V)5549.14.420,440,460,480,501,521,541,560,580</t>
  </si>
  <si>
    <t>0105437</t>
  </si>
  <si>
    <t>NÁHR.KYČELNÍ JAMKA ACETABULÁRNÍ REVIZNÍ PR.60,62,64,66MM TUMOR.INDIK.</t>
  </si>
  <si>
    <t>JAMKA DELTA ONE TT TRABEKULAR.TITAN(TI6AL4V) 5549.14.600,620,640,660</t>
  </si>
  <si>
    <t>0105438</t>
  </si>
  <si>
    <t>NÁHR.KYČELNÍ JAMKA ACETABULÁRNÍ REVIZNÍ PR.50,54,58,62,66MM TUMOR.IND.</t>
  </si>
  <si>
    <t>JAMKA REVIZNÍ DELTA REVISION TT TRABEKULAR.TI, 5533.38.050,054,058,062,066</t>
  </si>
  <si>
    <t>0105439</t>
  </si>
  <si>
    <t>NÁHRADA KYČELNÍ MODUL HEMISFERICKÝ REVIZNÍ PR. 50 MM EXC. 12,18 MM</t>
  </si>
  <si>
    <t>MODUL HEMISFERICKÝ REVIZNÍ PRO DELTA REVISION TT ( TI6AL4V ) 5533.14.500,502</t>
  </si>
  <si>
    <t>0105440</t>
  </si>
  <si>
    <t>NÁHRADA KYČELNÍ MODUL HEMISFERICKÝ REVIZNÍ PR. 54 MM EXC. 12,18 MM</t>
  </si>
  <si>
    <t>MODUL HEMISFERICKÝ REVIZNÍ PRO DELTA REVISION TT ( TI6AL4V ) 5533.14.540,542</t>
  </si>
  <si>
    <t>0105441</t>
  </si>
  <si>
    <t>NÁHRADA KYČELNÍ MODUL HEMISFERICKÝ REVIZNÍ PR. 58 MM EXC. 12,18 MM</t>
  </si>
  <si>
    <t>MODUL HEMISFERICKÝ REVIZNÍ PRO DELTA REVISION TT ( TI6AL4V ) 5533.14.580,582</t>
  </si>
  <si>
    <t>0105442</t>
  </si>
  <si>
    <t>NÁHRADA KYČELNÍ MODUL HEMISFERICKÝ REVIZNÍ PR. 62 MM EXC. 12,18 MM</t>
  </si>
  <si>
    <t>MODUL HEMISFERICKÝ REVIZNÍ PRO DELTA REVISION TT ( TI6AL4V ) 5533.14.620,622</t>
  </si>
  <si>
    <t>0105447</t>
  </si>
  <si>
    <t>NÁHRADA KYČELNÍ VLOŽKA ACETABULÁRNÍ REVIZNÍ VEL. 28,32,36,40 MM</t>
  </si>
  <si>
    <t>VLOŽKA ACETABULÁRNÍ  DELTA PF A ST ( BIOLOX DELTA ) 5885.42.052,155,258,260,262</t>
  </si>
  <si>
    <t>0105448</t>
  </si>
  <si>
    <t>NÁHRADA KYČELNÍ VLOŽKA ACETABULÁRNÍ VEL. 28,32 MM</t>
  </si>
  <si>
    <t>VLOŽKA  ACETABULÁRNÍ NEUTRAL ( UHMWPE X-LIMA + TI6AL4V ) 5885.51.055,058,158,060</t>
  </si>
  <si>
    <t>0105449</t>
  </si>
  <si>
    <t>NÁHRADA KYČELNÍ VLOŽKA ACETABULÁRNÍ VEL. 32,36, MM</t>
  </si>
  <si>
    <t>VLOŽKA  ACETABULÁRNÍ NEUTRAL ( UHMWPE X-LIMA + TI6AL4V ) 5885.51.160,260</t>
  </si>
  <si>
    <t>0105450</t>
  </si>
  <si>
    <t>VLOŽKA  ACETABULÁRNÍ PROTRUS.(UHMWPE X-LIMA + TI6AL4V) 5886.51.055,058,158,060</t>
  </si>
  <si>
    <t>0105451</t>
  </si>
  <si>
    <t>VLOŽKA  ACETABULÁRNÍ PROTRUSNÍ ( UHMWPE X-LIMA + TI6AL4V ) 5886.51.160,260</t>
  </si>
  <si>
    <t>0105452</t>
  </si>
  <si>
    <t>NÁHRADA KYČELNÍ VLOŽKA ACETABULÁRNÍ VEL. 28 MM</t>
  </si>
  <si>
    <t>VLOŽKA  ACETABULÁRNÍ NEUTRAL ( UHMWPE + TI6AL4V ) 5885.50.055,058,060</t>
  </si>
  <si>
    <t>0105453</t>
  </si>
  <si>
    <t>VLOŽKA  ACETABULÁRNÍ PROTRUSNÍ ( UHMWPE + TI6AL4V ) 5886.50.055,058,060</t>
  </si>
  <si>
    <t>0105454</t>
  </si>
  <si>
    <t>NÁHRADA KYČELNÍ SPACER NEUTRAL VEL. S, S+5</t>
  </si>
  <si>
    <t>SPACER ( TI6AL4V ) 5885.15.310,320</t>
  </si>
  <si>
    <t>0105455</t>
  </si>
  <si>
    <t>NÁHRADA KYČELNÍ SPACER 10°, 20° VEL. S</t>
  </si>
  <si>
    <t>SPACER ( TI6AL4V ) 5886.15.300,310</t>
  </si>
  <si>
    <t>0105457</t>
  </si>
  <si>
    <t>NÁHRADA KYČELNÍHO KLOUBU DELTA, ACETABUL. AUGMENTACE</t>
  </si>
  <si>
    <t>AUGMENTACE-SPACER NEUTRAL.(TI6AL4V),VEL. L, L+ 5,XL,XL+ 55885.15.510,520,610,620</t>
  </si>
  <si>
    <t>0105458</t>
  </si>
  <si>
    <t>AUGMENTACE-SPACER 10°,20° VEL.L,XL(TI6AL4V) 5886.15.500,510,600,610</t>
  </si>
  <si>
    <t>0105459</t>
  </si>
  <si>
    <t>AUGMENTACE-SPACER 10°,20°VEL.L+ 5,XL+ 5(TI6AL4V) 5886.15.505,520,605,620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</si>
  <si>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</si>
  <si>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</si>
  <si>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</si>
  <si>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</si>
  <si>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 V. 20,30,40,50 MM</t>
  </si>
  <si>
    <t>SPACER MODULÁRNÍ SMR ( TI6AL4V ) 1314.15.020,030,040,050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</si>
  <si>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</si>
  <si>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</si>
  <si>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</si>
  <si>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</si>
  <si>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</si>
  <si>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</si>
  <si>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</si>
  <si>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NÁHRADA RAMENNÍ SMR SPOJKA SE ŠROUBEM VEL. S-R, S-STD</t>
  </si>
  <si>
    <t>SPOJKA SE ŠROUBEM SMR 1374.15.305,310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</si>
  <si>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</si>
  <si>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</si>
  <si>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</si>
  <si>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</si>
  <si>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</si>
  <si>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</si>
  <si>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</si>
  <si>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</si>
  <si>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</si>
  <si>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0105497</t>
  </si>
  <si>
    <t>JEHLA BIOPTICKÁ VANTAGE/VANTAGE PLUS</t>
  </si>
  <si>
    <t>SPRING-LOADED BIOPSY NEEDLE VANTAGE/VANTAGE PLUS GS/GSOXXX 6 - 20 CM</t>
  </si>
  <si>
    <t>0105507</t>
  </si>
  <si>
    <t>JEHLA BIOPTICKÁ ULTIMATE/ULTIMATE PLUS</t>
  </si>
  <si>
    <t>SPRING-LOADED BIOPSY NEEDLE ULTIMATE/ULTIMATE PLUS PM/PMOXXX 25 - 30 CM</t>
  </si>
  <si>
    <t>0105514</t>
  </si>
  <si>
    <t>S VÝSTUPKEM;  4 X 4 OTVORY;  LEVÁ   129777790</t>
  </si>
  <si>
    <t>0105515</t>
  </si>
  <si>
    <t>2 X 4 OTVORY   129777800</t>
  </si>
  <si>
    <t>0105526</t>
  </si>
  <si>
    <t>SILNÁ; 4 AŽ 12 OTVORŮ   129777810 AŽ -7890</t>
  </si>
  <si>
    <t>0105535</t>
  </si>
  <si>
    <t>SILNÁ; 4 AŽ 12 OTVORŮ   129777813 AŽ -7893</t>
  </si>
  <si>
    <t>0105558</t>
  </si>
  <si>
    <t>5 X 16 AŽ 75 MM   129777981 AŽ -8201</t>
  </si>
  <si>
    <t>0105581</t>
  </si>
  <si>
    <t>5 X 16 AŽ 75 MM   129777984 AŽ -8204</t>
  </si>
  <si>
    <t>0105604</t>
  </si>
  <si>
    <t>5/3,5 X 16 AŽ 75 MM   129778231 AŽ -8451</t>
  </si>
  <si>
    <t>0105627</t>
  </si>
  <si>
    <t>5/3,5 X 16 AŽ 75 MM   129778234 AŽ -8454</t>
  </si>
  <si>
    <t>0105641</t>
  </si>
  <si>
    <t>T-DLAHA ANATOMICKÁ</t>
  </si>
  <si>
    <t>6 X 3; 4; 5 OTVORŮ;  PRAVÁ  129778210;-8580;-8590;  LEVÁ  129778620;-8630;-8640</t>
  </si>
  <si>
    <t>0105644</t>
  </si>
  <si>
    <t>7 X 3; 4; 5 OTVORŮ;  PRAVÁ  129778220;-8610;-8620;  LEVÁ  129778650;-8560;-8670</t>
  </si>
  <si>
    <t>0105647</t>
  </si>
  <si>
    <t>T-DLAHA ANATOMICKÁ TI</t>
  </si>
  <si>
    <t>6 X 3; 4; 5 OTVORŮ;  PRAVÁ  129778213;-8583;-8593;  LEVÁ  129778623;-8633;-8643</t>
  </si>
  <si>
    <t>0105651</t>
  </si>
  <si>
    <t>7 X 3; 4; 5 OTVORŮ;  PRAVÁ  129778223;-8613;-8623;  LEVÁ  129778653;-8563;-8673</t>
  </si>
  <si>
    <t>0105653</t>
  </si>
  <si>
    <t>KRÁTKÝ; 6;7;8;9X150 MM; LEVÝ  129783860;129779500;-9510; 129786060</t>
  </si>
  <si>
    <t>0105655</t>
  </si>
  <si>
    <t>KRÁTKÝ;6;7;8;9X150 MM; LEVÝ  129783863; 129779503; -9513; 129786063</t>
  </si>
  <si>
    <t>0105656</t>
  </si>
  <si>
    <t>S VÝSTUPKEM;  4 X 4 OTVORY;  PRAVÁ   129778700</t>
  </si>
  <si>
    <t>0105680</t>
  </si>
  <si>
    <t>ŠROUB UZAMYKATELNÝ KANYLOVANÝ</t>
  </si>
  <si>
    <t>5 X 16 AŽ 75 MM   129778681 AŽ -8901</t>
  </si>
  <si>
    <t>0105708</t>
  </si>
  <si>
    <t>PLÁŠŤ OVÁLNÉ JAMKY - TYP TC/II - 50/62,50/68,56/68,56/74,64/76,64/82</t>
  </si>
  <si>
    <t>[333805;06;15;16;25;26]</t>
  </si>
  <si>
    <t>0105709</t>
  </si>
  <si>
    <t>HÁK DISTÁLNÍ PRO JAMKU TC - S,L</t>
  </si>
  <si>
    <t>[333840,333842]</t>
  </si>
  <si>
    <t>0105710</t>
  </si>
  <si>
    <t>DLAHA PRO CERKLÁŽ  L170, 200, 230</t>
  </si>
  <si>
    <t>DLAHA PRO CERKLÁŽ [410020,410022,410024]</t>
  </si>
  <si>
    <t>0105712</t>
  </si>
  <si>
    <t>ŠROUB - ACL INTERFERENČNÍ PR.7-20,25,30</t>
  </si>
  <si>
    <t>ŠROUB INTERFERENČNÍ PRO REKONSTRUKCI ACL [410110,410112,410113]</t>
  </si>
  <si>
    <t>0105713</t>
  </si>
  <si>
    <t>ŠROUB - ACL INTERFERENČNÍ PR.8-20,25,30</t>
  </si>
  <si>
    <t>ŠROUB INTERFERENČNÍ PRO REKONSTRUKCI ACL [410114,410116,410117]</t>
  </si>
  <si>
    <t>0105714</t>
  </si>
  <si>
    <t>ŠROUB - ACL INTERFERENČNÍ PR.9-20,25,30</t>
  </si>
  <si>
    <t>ŠROUB INTERFERENČNÍ PRO REKONSTRUKCI ACL [410118,410120,410121]</t>
  </si>
  <si>
    <t>0105715</t>
  </si>
  <si>
    <t>NÁHRADA RAMENNÍHO KLOUBU DELTA XTEND</t>
  </si>
  <si>
    <t>DŘÍK EPIPHYSÁLNÍ CEMENTOVANÝ STANDARDNÍ VEL. 8-14,1307XX100,1307XX200</t>
  </si>
  <si>
    <t>0105716</t>
  </si>
  <si>
    <t>JAMKA HUMERÁLNÍ POLYETYLÉNOVÁ MOBILITY,STANDARDNÍ 130738XXX,130742XXX</t>
  </si>
  <si>
    <t>0105717</t>
  </si>
  <si>
    <t>SPACER HUMERÁLNÍ +9MM, 130730009</t>
  </si>
  <si>
    <t>0105718</t>
  </si>
  <si>
    <t>GLENOSFÉRA STANDARDNÍ, EXCENTRICKÁ, VEL.38,42, 130760038,042,138,142</t>
  </si>
  <si>
    <t>0105719</t>
  </si>
  <si>
    <t>NÁHRADA RAMENNÍHO KLOUBU DELTA XTEND REVERZNÍ</t>
  </si>
  <si>
    <t>JAMKA KOVOVÁ (ZÁKLADNA)METAGLENE,130760000, +10MM ,140760010,+15MM  140760015</t>
  </si>
  <si>
    <t>0105720</t>
  </si>
  <si>
    <t>ŠROUB NEUZAMYKATELNÝ VEL.18-42MM, 130770018-42</t>
  </si>
  <si>
    <t>0105721</t>
  </si>
  <si>
    <t>ŠROUB UZAMYKATELNÝ VEL. 24-48MM, 130790024-48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</si>
  <si>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</si>
  <si>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</si>
  <si>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</si>
  <si>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</si>
  <si>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</si>
  <si>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</si>
  <si>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</si>
  <si>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</si>
  <si>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</si>
  <si>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0105746</t>
  </si>
  <si>
    <t>ÚZKÁ, STAND./KRÁTKÁ, LEVÁ/PRAVÁ, DVRANL,DVRANSL,DVRANSR,DVRANR</t>
  </si>
  <si>
    <t>0105747</t>
  </si>
  <si>
    <t>ŠIROKÁ, L/P,STAND./PRODL., DVRAWL,DVRAWR,DVRAXL,DVRAXR</t>
  </si>
  <si>
    <t>0105748</t>
  </si>
  <si>
    <t>L/P,EXTRA PRODLOUŽENÁ DVRAXXL,DVRAXXR</t>
  </si>
  <si>
    <t>0105749</t>
  </si>
  <si>
    <t>ŠROUB KORTIKÁLNÍ/HLADKÝ PRO FIXACI FRAK.V DIST.ČÁSTI KOSTI VŘETENNÍ</t>
  </si>
  <si>
    <t>3,5X10-18MM, CS1X000, VEL. 2X10-30MM, 2,5X10-30MM,PXX000,TPXX000,SPXX000</t>
  </si>
  <si>
    <t>0105751</t>
  </si>
  <si>
    <t>DLAHA FRAGMENTÁLNÍ PRO FIXACI FRAKTURY V DISTÁLNÍ ČÁSTI KOSTI VŘETENNÍ</t>
  </si>
  <si>
    <t>LEVÁ, PRÁVÁ ROVNÁ, TVARU Y, LHS,RHS,STR,YFP</t>
  </si>
  <si>
    <t>0105752</t>
  </si>
  <si>
    <t>ŠROUB HLADKÝ ALPS PRO FIXACI FRAKTURY V DISTÁLNÍ ČÁSTI KOSTI VŘETENNÍ</t>
  </si>
  <si>
    <t>SE ZÁVIT.PRO DLAHU FRAGM.,2.5X10-30MM,FP08-FP30,VÍCESMĚR.131211110-26,FP32-FP40</t>
  </si>
  <si>
    <t>0105757</t>
  </si>
  <si>
    <t>DLAHA HUMERÁLNÍ S3 PRO FIXACI RAMENE</t>
  </si>
  <si>
    <t>JEDENÁCT OTVORŮ PRO HŘEBY LEVÁ,PRAVÁ SSPR11,SSPL11</t>
  </si>
  <si>
    <t>0105759</t>
  </si>
  <si>
    <t>ŠROUB S3 PRO  FIXACI RAMENE</t>
  </si>
  <si>
    <t>RŮZNÉ DRUHY,RŮZNÉ VELIKOSTI STP,STPT,MD,NL</t>
  </si>
  <si>
    <t>0105760</t>
  </si>
  <si>
    <t>DLAHA RADIÁLNÍ DORSÁLNÍ PRO FIX.FRAK.V DISTÁLNÍ ČÁSTI KOSTI VŘETENNÍ</t>
  </si>
  <si>
    <t>DNPAL, DNPAR</t>
  </si>
  <si>
    <t>0105761</t>
  </si>
  <si>
    <t>ŠROUB KORTIKÁLNÍ PRO FIXACI FRAKTURY V DISTÁLNÍ ČÁSTI KOSTI VŘETENNÍ</t>
  </si>
  <si>
    <t>UCS</t>
  </si>
  <si>
    <t>0105762</t>
  </si>
  <si>
    <t>KOTVIČKA NEVSTŘEBATELNÁ VERSALOK (PEEK+TITAN) PRO SUTURU RC</t>
  </si>
  <si>
    <t>210808</t>
  </si>
  <si>
    <t>0105763</t>
  </si>
  <si>
    <t>KOTVIČKA VSTŘEBATELNÁ  LUPINE LOOP PRO STABILIZACI RAMENE</t>
  </si>
  <si>
    <t>210708,210709,210711,210712</t>
  </si>
  <si>
    <t>0105766</t>
  </si>
  <si>
    <t>KOTVIČKA VSTŘEBATELNÁ BIOKNOTLESS PRO STABILIZACI RAMENE</t>
  </si>
  <si>
    <t>212722,23,26,29,38,39</t>
  </si>
  <si>
    <t>0105768</t>
  </si>
  <si>
    <t>HLAVICE KERAMICKÁ(BIOLOX-FORTE)32,KUŽ.12/14-S,M,L</t>
  </si>
  <si>
    <t>[38 49 7172 045 27;055 20;065 24]</t>
  </si>
  <si>
    <t>0105770</t>
  </si>
  <si>
    <t>HLAVICE KERAMICKÁ(BIOLOX-DELTA)28,KUŽ.12/14-S,M,L</t>
  </si>
  <si>
    <t>[38 49 7175 445 00;455 00;465 00]</t>
  </si>
  <si>
    <t>0105771</t>
  </si>
  <si>
    <t>HLAVICE KERAMICKÁ(BIOLOX-DELTA)32,KUŽ.12/14-S,M,L,XL</t>
  </si>
  <si>
    <t>[38 49 7175 665 00;675 00;685 00;7179 675 00]</t>
  </si>
  <si>
    <t>0105772</t>
  </si>
  <si>
    <t>HLAVICE KERAMICKÁ(BIOLOX-DELTA)36,KUŽ.12/14-S,M,L,XL</t>
  </si>
  <si>
    <t>[38 49 7179 275 00;285 00;295 00;7175 925 20]</t>
  </si>
  <si>
    <t>0105773</t>
  </si>
  <si>
    <t>K-DRÁT 100 X 0,9 - 1,3 MM</t>
  </si>
  <si>
    <t>TROCAR/KULATÉ 22.27.609, AŽ 613</t>
  </si>
  <si>
    <t>0105774</t>
  </si>
  <si>
    <t>DLAHA TI. MP/TARSALIS</t>
  </si>
  <si>
    <t>10 - 40MM, 28.01.010 - 28.01.140</t>
  </si>
  <si>
    <t>0105777</t>
  </si>
  <si>
    <t>DLAHA TI.PATA</t>
  </si>
  <si>
    <t>3,5 28.01.000-28.02.008,  28.03.006-28.06.110</t>
  </si>
  <si>
    <t>0105784</t>
  </si>
  <si>
    <t>DLAHA TI. NOHA MP</t>
  </si>
  <si>
    <t>28.05.013-28.05.115, 28.01.135-28.01.140</t>
  </si>
  <si>
    <t>0105794</t>
  </si>
  <si>
    <t>ŠROUB TI.REKONSTRUKČNÍ, SPONGIÓZNÍ, PLNÝ ZÁVIT</t>
  </si>
  <si>
    <t>ZÁVITOVÁ HLAVA 28.20.008 - 28.20.050</t>
  </si>
  <si>
    <t>0105795</t>
  </si>
  <si>
    <t>STANDARDNÍ 3,5 X 8 MM - 20 MM 28.20.108 - 28.20.120</t>
  </si>
  <si>
    <t>0105800</t>
  </si>
  <si>
    <t>STANDARDNÍ 3,5 X 28 MM AŽ 35 MM 28.20.128 AŽ 28.20.135</t>
  </si>
  <si>
    <t>0105801</t>
  </si>
  <si>
    <t>STANDARDNÍ 3,5 X 40 MM AŽ 50 MM 28.20.140 AŽ 28.20.150</t>
  </si>
  <si>
    <t>0105802</t>
  </si>
  <si>
    <t>ŠROUB TI.REKONSTRUKČNÍ, KANYLOVANÝ,ČÁST.ZÁVIT</t>
  </si>
  <si>
    <t>TI.REK.ŠR.KANYL.,ČÁSTEČ.ZÁVIT 3,5MM 28.22.025 AŽ 28.22.160</t>
  </si>
  <si>
    <t>0105803</t>
  </si>
  <si>
    <t>PODLOŽKA TITANOVÁ K ŠROUBŮM</t>
  </si>
  <si>
    <t>3,5 MM   28.23.035</t>
  </si>
  <si>
    <t>0105804</t>
  </si>
  <si>
    <t>ZÁVIT.HLAVA 2,7 X 8 MM AŽ 30 MM, TX 8 28.25.008 AŽ 28.25.030</t>
  </si>
  <si>
    <t>0105805</t>
  </si>
  <si>
    <t>2,7 X 8 MM AŽ 30 MM, TX 8 28.25.108 AŽ 28.25.130</t>
  </si>
  <si>
    <t>0105806</t>
  </si>
  <si>
    <t>ŠROUB TI.REKONSTRUKČNÍ, SPONGIÓZNÍ, ČÁST.ZÁVIT</t>
  </si>
  <si>
    <t>CLICK OFF 11 AŽ 30 X 2,0 MM 28.28.011 AŽ 28.28.030</t>
  </si>
  <si>
    <t>0105819</t>
  </si>
  <si>
    <t>SVORKY MINI TITANOVÉ</t>
  </si>
  <si>
    <t>8 X 8 MM AŽ 12 X 10 MM,ROVNÉ, ÚHLOVÉ 28.60.008 AŽ 28.60.312</t>
  </si>
  <si>
    <t>0105824</t>
  </si>
  <si>
    <t>ŠROUB TI.REKONSTRUKČNÍ</t>
  </si>
  <si>
    <t>V-TEK 28.65.108-28.65.150, 28.65.512- 516,22.27.609 -22.27.611</t>
  </si>
  <si>
    <t>0105826</t>
  </si>
  <si>
    <t>ŠROUB KOMPRES, DARCO FIXACE NOHY</t>
  </si>
  <si>
    <t>ŠROUB TI KOMPRES.,SAMOŘEZNÝ,PRŮM.HLAV. 2/2,5/4,2MM,DÉLKA 10-32MM, DC41XX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</si>
  <si>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</si>
  <si>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</si>
  <si>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</si>
  <si>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</si>
  <si>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</si>
  <si>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</si>
  <si>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</si>
  <si>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</si>
  <si>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</si>
  <si>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</si>
  <si>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0105832</t>
  </si>
  <si>
    <t>REMODEL DLAHA 14 OTVORU, D:66MM, OBJ.KÓDY DC2803-014</t>
  </si>
  <si>
    <t>0105834</t>
  </si>
  <si>
    <t>NÁHRADA KYČELNÍHO KLOUBU - PROCOTYL L</t>
  </si>
  <si>
    <t>NECEMENTOVANÁ JAMKA, ZESÍLENÝ POVRCH, VELIKOST ST 42-68, PHA06202-XXXXX228</t>
  </si>
  <si>
    <t>0105836</t>
  </si>
  <si>
    <t>NÁHRADA KYČELNÍHO KLOUBU - PROCOTYL O</t>
  </si>
  <si>
    <t>NECEMENTOVANÁ JAMKA, PORÉZNÍ POVRCH TI, VELIKOST ST 42-68; PHA06402-XXXXX428</t>
  </si>
  <si>
    <t>0105838</t>
  </si>
  <si>
    <t>NÁHRADA KYČELNÍHO KLOUBU - RIM-LOCK</t>
  </si>
  <si>
    <t>KERAMICKÁ VLOŽKA BIOLOX DELTA, VEL. 28,32,36 OBJ.KÓDY PHA04502-XXXXX514</t>
  </si>
  <si>
    <t>0105839</t>
  </si>
  <si>
    <t>NÁHRADA KYČELNÍHO KLOUBU - RIM-LOCK A-CLASS</t>
  </si>
  <si>
    <t>PE VLOŽKA 0STUP., VEL. 28,32,36, OBJ.KÓDY PHA04604-XXXXX614</t>
  </si>
  <si>
    <t>0105840</t>
  </si>
  <si>
    <t>PE VLOŽKA 15STUP., VEL. 28,32,36, OBJ.KÓDY PHA04654-XXXXX664</t>
  </si>
  <si>
    <t>0105850</t>
  </si>
  <si>
    <t>SÍŤKA CHIRURGICKÁ POLYPROPYLENOVÁ VITAMESH</t>
  </si>
  <si>
    <t>6X11 CM, OBDÉLNÍKOVÁ, PPVF0611</t>
  </si>
  <si>
    <t>0105852</t>
  </si>
  <si>
    <t>10X15 CM, OBDÉLNÍKOVÁ, PPVF1015</t>
  </si>
  <si>
    <t>0105855</t>
  </si>
  <si>
    <t>30X30 CM, OBDÉLNÍKOVÁ, PPVF3030</t>
  </si>
  <si>
    <t>0105858</t>
  </si>
  <si>
    <t>SÍŤKA KÝLNÍ EXTRAPER/INTRAPERITONEÁLNÍ OMYRAMESH / TX NEVSTŘEBATELNÁ</t>
  </si>
  <si>
    <t>INGUINÁLNÍ,RECIDIVUJÍCÍ PTFE,10X15 CM 1061015,ELIPSA TX 1961015</t>
  </si>
  <si>
    <t>0105860</t>
  </si>
  <si>
    <t>SÍŤKA KÝLNÍ EXTRAPER/INTRAPERITONEÁLNÍ OMYRAMESH NEVSTŘEB.</t>
  </si>
  <si>
    <t>INGUINÁLNÍ,RECIDIVUJÍCÍ 15X15 CM - 1061515</t>
  </si>
  <si>
    <t>0105863</t>
  </si>
  <si>
    <t>SÍŤKA KÝLNÍ EXTRAPER/INTRAPERITONEÁLNÍ OMYRAMESH/TX NEVSTŘEB.</t>
  </si>
  <si>
    <t>INGUINÁLNÍ,RECIDIVUJÍCÍ PTFE,15X22 CM ELIPSA,1061522 TX 15X20 CM 1961520</t>
  </si>
  <si>
    <t>0105864</t>
  </si>
  <si>
    <t>INGUINÁLNÍ,RECIDIVUJÍCÍ PTFE,20X30 CM ELIPSA,1062030,TX 22X30CM 1962230</t>
  </si>
  <si>
    <t>0105865</t>
  </si>
  <si>
    <t>INGUINÁLNÍ,RECIDIVUJÍCÍ PTFE,26X36 CM ELIPSA,1062636,TX 30X40CM 1963040</t>
  </si>
  <si>
    <t>0105887</t>
  </si>
  <si>
    <t>DLAHA LCP RADIUS DISTÁLNÍ OCEL TITAN</t>
  </si>
  <si>
    <t>DLAHA LCP 2.4/3.5 NA DIST. RADIUS, DIA-METAFYZÁRNÍ, 5-15 OTV    0X.110.005-115</t>
  </si>
  <si>
    <t>0105902</t>
  </si>
  <si>
    <t>DLAHA LCP VARIABILNÍ ÚHEL RADIUS DISTÁLNÍ OCEL</t>
  </si>
  <si>
    <t>DLAHA LCP 2.4 NA DIST. RADIUS, VOL. EXTRAART., D 49-67MM, OCEL    02.110.330-451</t>
  </si>
  <si>
    <t>0105903</t>
  </si>
  <si>
    <t>DLAHA LCP RADIUS DISTÁLNÍ TITAN</t>
  </si>
  <si>
    <t>DLAHA LCP 2.4 NA DIST. RADIUS, VOL. EXTRAART., D 49-67MM, TITAN   04.110.330-451</t>
  </si>
  <si>
    <t>0105904</t>
  </si>
  <si>
    <t>ŠROUB LCP VARIABILNÍ ÚHEL TITAN</t>
  </si>
  <si>
    <t>ŠROUB ZAJIŠŤOVACÍ 2.4 MM S VARIABILNÍM ÚHLEM, D 6-18 MM, TITAN    04.210.106-118</t>
  </si>
  <si>
    <t>0105905</t>
  </si>
  <si>
    <t>ŠROUB ZAJIŠŤOVACÍ 2.4 MM S VARIABILNÍM ÚHLEM, D 20-30 MM, TITAN   04.210.120-130</t>
  </si>
  <si>
    <t>0105906</t>
  </si>
  <si>
    <t>ŠROUB LCP VARIABILNÍ ÚHEL OCEL</t>
  </si>
  <si>
    <t>ŠROUB ZAJIŠŤOVACÍ 2.4 MM S VARIABILNÍM ÚHLEM, D 6-10 MM, OCEL    02.210.106-110</t>
  </si>
  <si>
    <t>0105907</t>
  </si>
  <si>
    <t>ŠROUB ZAJIŠŤOVACÍ 2.4 MM S VARIABILNÍM ÚHLEM, D 12-18 MM, OCEL    02.210.112-118</t>
  </si>
  <si>
    <t>0105908</t>
  </si>
  <si>
    <t>ŠROUB ZAJIŠŤOVACÍ 2.4 MM S VARIABILNÍM ÚHLEM, D 20-30 MM, OCEL    02.210.120-130</t>
  </si>
  <si>
    <t>0105909</t>
  </si>
  <si>
    <t>DLAHA LCP VARIABILNÍ ÚHEL RADIUS DISTÁLNÍ TITAN</t>
  </si>
  <si>
    <t>DLAHA LCP NA DIST. RADIUS, VARI. ÚHEL, VOLÁRNÍ, 3-5 OTV, TITAN    04.110.201-208</t>
  </si>
  <si>
    <t>0105911</t>
  </si>
  <si>
    <t>DLAHA LCP ULNA DISTÁLNÍ MINI FRAGMENT OCEL TITAN</t>
  </si>
  <si>
    <t>DLAHA LCP NA DISTÁLNÍ ULNU 2.0, S HÁKY, 7 OTV    X42.531</t>
  </si>
  <si>
    <t>0105914</t>
  </si>
  <si>
    <t>FIXÁTOR ZEVNÍ KRUHOVÝ PRO DISTRAKČNÍ OSTEOGENEZI KOSTI DK,NOHA</t>
  </si>
  <si>
    <t>DRÁT VNITŘNÍ REPOZIČNÍ S OLIVKOU A VRTÁČKEM,PR 1.5-2 MM,D 400 MM,03.311.041-048</t>
  </si>
  <si>
    <t>0105917</t>
  </si>
  <si>
    <t>ČEP S OČKEM,03.311.092</t>
  </si>
  <si>
    <t>0106000</t>
  </si>
  <si>
    <t>ČEP KOMPRESNÍ NOHA TITAN</t>
  </si>
  <si>
    <t>ČEP PRO FÚZI PŘEDONOŽÍ, PR 6.5, D 50-160 MM, TITAN    04.111.150-260</t>
  </si>
  <si>
    <t>0106002</t>
  </si>
  <si>
    <t>ŠROUB KANYLOVANÝ STERNÁLNÍ OCEL</t>
  </si>
  <si>
    <t>STERNÁLNÍ ŠROUB KANYL., PR 4.5 MM, D 8-28 MM, OCEL    213.508-528</t>
  </si>
  <si>
    <t>0106005</t>
  </si>
  <si>
    <t>OBJÍMKA STERNÁLNÍ OCEL</t>
  </si>
  <si>
    <t>FIXAČNÍ OBJÍMKA PRO STERNÁLNÍ KABEL, OCEL, BALENÍ 5KS, CENA ZA KUS    291.906.05</t>
  </si>
  <si>
    <t>0106018</t>
  </si>
  <si>
    <t>FIXÁTOR ZEVNÍ JEDNOROVINNÝ XCALIBER, RL DLOUHÉ KOSTI DK A HK</t>
  </si>
  <si>
    <t>SET PRO KOTNÍK, STERILNÍ, VČ. KOMPR. DISTR. APARÁTU, 9991245</t>
  </si>
  <si>
    <t>0106020</t>
  </si>
  <si>
    <t>IMPLANTÁT PRO ŠLACHY UNIVERZÁLNÍ AREX</t>
  </si>
  <si>
    <t>SPACER  JEDNA VELIKOST, TCTU1</t>
  </si>
  <si>
    <t>0106024</t>
  </si>
  <si>
    <t>DISTRAKTOR PRSTOVÝ, LIGAMENTOTAXOR</t>
  </si>
  <si>
    <t>KOMPLET, LTX</t>
  </si>
  <si>
    <t>0106256</t>
  </si>
  <si>
    <t>IMPLANTÁT MAXILLÁRNÍ MODUS IMF 2,0, M-5144.11/M-5146.11</t>
  </si>
  <si>
    <t>ŠROUB SAMOVRTNÝ PRO IMF FIXACI BEZ/S PLATEM, KŘÍŽOVÁ</t>
  </si>
  <si>
    <t>0106292</t>
  </si>
  <si>
    <t>IMPLANTÁT MANDIBULÁRNÍ MODUS 2,5 M-5160.12/14</t>
  </si>
  <si>
    <t>ŠROUB KŘÍŽOVÁ HLAVA,  2.5MM,L12/14MM</t>
  </si>
  <si>
    <t>0106343</t>
  </si>
  <si>
    <t>IMPLANTÁT MANDIBULÁRNÍ MODUS TRILOCK 2,0/2,3/2,5 M-4674</t>
  </si>
  <si>
    <t>DLAHA ZAMYKACÍ 6 OTV., PŘÍMÁ, KRČEK 18MM</t>
  </si>
  <si>
    <t>0106404</t>
  </si>
  <si>
    <t>NÁHRADA ČELISTNÍHO KLOUBU TOTÁLNÍ</t>
  </si>
  <si>
    <t>MANDIBULÁRNÍ ČÁST 45;50;55;60MM PRAVÝ, LEVÝ 24-6545 AŽ 24-6558</t>
  </si>
  <si>
    <t>0106405</t>
  </si>
  <si>
    <t>FOSSA ČÁST MALÁ,STŘEDNÍ,VELKÁ  PRAVÁ, LEVÁ 24-6560 AŽ 24-6565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</si>
  <si>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</si>
  <si>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</si>
  <si>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</si>
  <si>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</si>
  <si>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</si>
  <si>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</si>
  <si>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0106457</t>
  </si>
  <si>
    <t>KOTVA ŠROUB TI ALLTHREAD MAXBRAID STEH</t>
  </si>
  <si>
    <t>ŠROUB 5,0MM TI S MAXBRAID STEHEM, S JEHLOU, 902581</t>
  </si>
  <si>
    <t>0106459</t>
  </si>
  <si>
    <t>ŠROUB 5,0MM TI S MAXBRAID STEHEM, BEZ JEHLY, 902591</t>
  </si>
  <si>
    <t>0106460</t>
  </si>
  <si>
    <t>ŠROUB 6,5MM TI S MAXBRAID STEHEM, BEZ JEHLY, 902592</t>
  </si>
  <si>
    <t>0106462</t>
  </si>
  <si>
    <t>ŠROUB 5,0MM TI III S MAXBRAID STEHEM, BEZ JEHLY, 902598</t>
  </si>
  <si>
    <t>0106471</t>
  </si>
  <si>
    <t>KOTVA ŠROUB TI MAXBRAID STEH</t>
  </si>
  <si>
    <t>ŠROUB 3,0MM S MAXBRAID STEHEM BEZ JEHEL, PRO POVRCH. FIXACI, 902570</t>
  </si>
  <si>
    <t>0106473</t>
  </si>
  <si>
    <t>ŠROUB  5,0MM S MAXBRAID STEHEM BEZ JEHEL, PRO POVRCH. FIXACI, 902572</t>
  </si>
  <si>
    <t>0106476</t>
  </si>
  <si>
    <t>ŠROUB 6,5MM S JEHLAMI, 902589</t>
  </si>
  <si>
    <t>0106506</t>
  </si>
  <si>
    <t>ŠROUB KANYLOVANÝ, INTERFERENČNÍ, VSTŘEBATELNÝ, GT</t>
  </si>
  <si>
    <t>PRO ACL, 7X20MM - 10X35MM, 905600-9 , 905627-30, 905612-17,905620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</si>
  <si>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</si>
  <si>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</si>
  <si>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</si>
  <si>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</si>
  <si>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</si>
  <si>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</si>
  <si>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0106576</t>
  </si>
  <si>
    <t>HŘEB PRO FIXACI CHRUPAVKY RESORBOVATELNÝ</t>
  </si>
  <si>
    <t>HŘEB 948900-948926</t>
  </si>
  <si>
    <t>0106591</t>
  </si>
  <si>
    <t>NÁHRADA KYČ.KLOUBU - HLAVICE SYSTÉM BIOLOX DELTA</t>
  </si>
  <si>
    <t>HLAVICE KERAM.,PR.28,32MM;-3.5,0,+3.5,+7.0,KONUS 12/14 00-8775-028-01 AŽ -032-04</t>
  </si>
  <si>
    <t>0106592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</si>
  <si>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</si>
  <si>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</si>
  <si>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</si>
  <si>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</si>
  <si>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0106594</t>
  </si>
  <si>
    <t>HLAV.KERAM.,PR.40,44,48MM;-3.0,0,+3.5,+7.0,KONUS 12/14 00-8777-040-01 AŽ -048-04</t>
  </si>
  <si>
    <t>0106595</t>
  </si>
  <si>
    <t>HLAV.KERAM.,PR.28,32,36MM;-3.0,0,+4.0,KONUS 8/10 00-8778-028-01 AŽ -036-03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</si>
  <si>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</si>
  <si>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</si>
  <si>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</si>
  <si>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</si>
  <si>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</si>
  <si>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</si>
  <si>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</si>
  <si>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</si>
  <si>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</si>
  <si>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</si>
  <si>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</si>
  <si>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</si>
  <si>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</si>
  <si>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</si>
  <si>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</si>
  <si>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</si>
  <si>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</si>
  <si>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</si>
  <si>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</si>
  <si>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</si>
  <si>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</si>
  <si>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</si>
  <si>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</si>
  <si>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</si>
  <si>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</si>
  <si>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</si>
  <si>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</si>
  <si>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</si>
  <si>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</si>
  <si>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</si>
  <si>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</si>
  <si>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</si>
  <si>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</si>
  <si>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</si>
  <si>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</si>
  <si>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</si>
  <si>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</si>
  <si>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</si>
  <si>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</si>
  <si>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</si>
  <si>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</si>
  <si>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</si>
  <si>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</si>
  <si>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</si>
  <si>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</si>
  <si>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</si>
  <si>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</si>
  <si>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</si>
  <si>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</si>
  <si>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</si>
  <si>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</si>
  <si>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</si>
  <si>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</si>
  <si>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</si>
  <si>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0106620</t>
  </si>
  <si>
    <t>ŠROUB KÓNICKÝ 2.7, OCEL</t>
  </si>
  <si>
    <t>10-40MM, 00-2359-0XX-26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</si>
  <si>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</si>
  <si>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</si>
  <si>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</si>
  <si>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</si>
  <si>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</si>
  <si>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</si>
  <si>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</si>
  <si>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</si>
  <si>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</si>
  <si>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</si>
  <si>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</si>
  <si>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</si>
  <si>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</si>
  <si>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</si>
  <si>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</si>
  <si>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</si>
  <si>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</si>
  <si>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</si>
  <si>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</si>
  <si>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PUSHLOCK,  BIO-PUSHLOCK   3,5 X 14 MM     AR-1926PS, AR-1926B</t>
  </si>
  <si>
    <t>0106671</t>
  </si>
  <si>
    <t>KOTVA MENISKÁLNÍ</t>
  </si>
  <si>
    <t>MENISCAL DARTSTICK 10 MM,12MM, 14MM      AR-3007B-10, -12, -14</t>
  </si>
  <si>
    <t>0106696</t>
  </si>
  <si>
    <t>FIXÁTOR ZEVNÍ, SYSTÉM HOFFMANN II MRI COMPACT</t>
  </si>
  <si>
    <t>KARBONOVÁ TYČ 250MM,  50485250</t>
  </si>
  <si>
    <t>0106731</t>
  </si>
  <si>
    <t>SÍŤKA KÝLNÍ SERAMESH SO</t>
  </si>
  <si>
    <t>NEVSTŘEBATELNÁ,HRUBĚ PLETENÁ,POLYPROPYLEN MONOFIL 30X30CM SN28</t>
  </si>
  <si>
    <t>0106734</t>
  </si>
  <si>
    <t>NEVSTŘEBATELNÁ,HRUBĚ PLETENÁ,POLYPROPYLEN MONOFIL 13X8CM SN3250</t>
  </si>
  <si>
    <t>0106735</t>
  </si>
  <si>
    <t>SÍŤKA KÝLNÍ SERAMESH PA</t>
  </si>
  <si>
    <t>ČÁSTEČNĚ VSTŘEBATELNÁ, PP/PGACL 15X10CM SN30450</t>
  </si>
  <si>
    <t>0106737</t>
  </si>
  <si>
    <t>ČÁSTEČNĚ VSTŘEBATELNÁ, PP/PGACL 30X30CM SN308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</si>
  <si>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</si>
  <si>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</si>
  <si>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</si>
  <si>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</si>
  <si>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</si>
  <si>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</si>
  <si>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</si>
  <si>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0106797</t>
  </si>
  <si>
    <t>SÍŤKA KÝLNÍ UMBILIKÁLNÍ/EPIGASTR./INCIZIONÁLNÍ VENTRALEX  INTRAPER.</t>
  </si>
  <si>
    <t>SÍŤKA NEVSTŘEB.KRUH MALÝ 4,3CM S PÁSKEM, 0010301</t>
  </si>
  <si>
    <t>0106798</t>
  </si>
  <si>
    <t>SÍŤKA NEVSTŘEB.KRUH MALÝ 6,4CM S PÁSKEM 0010302</t>
  </si>
  <si>
    <t>0106799</t>
  </si>
  <si>
    <t>SÍŤKA NEVSTŘEB.KRUH MALÝ 8CM S PÁSKEM 0010303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</si>
  <si>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</si>
  <si>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</si>
  <si>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</si>
  <si>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</si>
  <si>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</si>
  <si>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0106802</t>
  </si>
  <si>
    <t>SÍŤKA KÝLNÍ HIÁTOVÁ/PARAESOPHAG. CRURASOFT INTRAPER.</t>
  </si>
  <si>
    <t>NEVSTŘEBATELNÁ PTFE/EPTFE MALÁ 0116001, 7CM X 6CM</t>
  </si>
  <si>
    <t>0106803</t>
  </si>
  <si>
    <t>NEVSTŘEBATELNÁ PTFE/EPTFE VELKÁ 0116003, 11CM X 8CM</t>
  </si>
  <si>
    <t>0106804</t>
  </si>
  <si>
    <t>SÍŤKA KÝLNÍ PARASTOMÁLNÍ PARASTOMAL INTRAPER.</t>
  </si>
  <si>
    <t>NEVSTŘEB.PP/EPTFE OVÁL 12CMX15CM S OTVOREM 28-35MM 0118001; 35-45MM 0118002</t>
  </si>
  <si>
    <t>0106806</t>
  </si>
  <si>
    <t>SET NA LÉČBU PÁNEVNÍHO DNA PROLIFT</t>
  </si>
  <si>
    <t>PŘEDNÍ NEBO ZADNÍ IMPLANTÁT PFRA01, PFRP01</t>
  </si>
  <si>
    <t>0106807</t>
  </si>
  <si>
    <t>SÍŤKA POLYPROPYLÉNOVÁ, MONOFILAMENTNÍ, MAKROPORÉZNÍ GYNEMESH</t>
  </si>
  <si>
    <t>GPSL, 10X15CM</t>
  </si>
  <si>
    <t>0106808</t>
  </si>
  <si>
    <t>GPSXL, 25X25CM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</si>
  <si>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</si>
  <si>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</si>
  <si>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</si>
  <si>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</si>
  <si>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</si>
  <si>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</si>
  <si>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</si>
  <si>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</si>
  <si>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</si>
  <si>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</si>
  <si>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</si>
  <si>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0106815</t>
  </si>
  <si>
    <t>NÁHRADA KYČ.KL.DŘÍK FEMORÁLNÍ CEMENT. ANATOM. PRAVÝ,LEVÝ-SAS LEMOVICE</t>
  </si>
  <si>
    <t>INOX Z5CNMD 21 10,KRČEK 10/12,HA01/AC/4A/0D-6D,HA01/AC/4A/0G-6G</t>
  </si>
  <si>
    <t>0106850</t>
  </si>
  <si>
    <t>NÁHRADA KYČELNÍ DELTA TS REVIZNÍ HLAVICE NECEMENTOVANÁ 12/14</t>
  </si>
  <si>
    <t>KERAMICKÁ 28-44MM,+0.5 AŽ +12,1365287X0,1365327X0,1365367X0,1365407X0,1365447X0</t>
  </si>
  <si>
    <t>0106851</t>
  </si>
  <si>
    <t>ŠROUB KOMPRESNÍ FRS PRO REKONTRUKČNÍ OPERACE</t>
  </si>
  <si>
    <t>3MMX24-34MM,P1024-1034</t>
  </si>
  <si>
    <t>0106852</t>
  </si>
  <si>
    <t>2.5MMX10-26MM,P2010-P2026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</si>
  <si>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</si>
  <si>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</si>
  <si>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</si>
  <si>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</si>
  <si>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</si>
  <si>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Š=3MM, D=12 - 20MM      716-115-030-012; -020</t>
  </si>
  <si>
    <t>0106876</t>
  </si>
  <si>
    <t>Š=3MM, D=22 - 32MM      716-115-030-022; -032</t>
  </si>
  <si>
    <t>0106877</t>
  </si>
  <si>
    <t>Š=3MM, D=34 - 40MM       716-115-030-034; -040</t>
  </si>
  <si>
    <t>0106881</t>
  </si>
  <si>
    <t>ŠROUB SPONGIÓZNÍ, HS3.0, SAMOŘEZNÝ, TI</t>
  </si>
  <si>
    <t>Š=3MM, D=52 - 60MM       716-100-030-052; -060</t>
  </si>
  <si>
    <t>0106888</t>
  </si>
  <si>
    <t>SÍŤKA KÝLNÍ VENTRÁLNÍ COMPOSIX L/P MESH, LAPAROSKOP. INTRAPER.</t>
  </si>
  <si>
    <t>NEVSTŘEB.PP/EPTFE OVÁL 15,9 X 26,1 CM,0134610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</si>
  <si>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</si>
  <si>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</si>
  <si>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</si>
  <si>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</si>
  <si>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</si>
  <si>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</si>
  <si>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</si>
  <si>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0106901</t>
  </si>
  <si>
    <t>PP NEVSTŘEBATELNÁ 4,5 X 10 CM,0117012</t>
  </si>
  <si>
    <t>0106902</t>
  </si>
  <si>
    <t>PP NEVSTŘEBATELNÁ 4,5 X 10 CM,0117013</t>
  </si>
  <si>
    <t>0106904</t>
  </si>
  <si>
    <t>PP NEVSTŘEBATELNÁ 6 X 13,7 CM,0117015</t>
  </si>
  <si>
    <t>0106905</t>
  </si>
  <si>
    <t>SET A SÍŤKA NA LÉČBU PÁNEV. DNA AVAULTA SOLO</t>
  </si>
  <si>
    <t>PŘEDNÍ 486100,  ZADNÍ 486200</t>
  </si>
  <si>
    <t>0106909</t>
  </si>
  <si>
    <t>SÍŤKA MONOFILNÍ POLYPROPYLÉNOVÁ  PELVITEX</t>
  </si>
  <si>
    <t>POTAŽENÁ VSTŘEBATELNÝM HYDROFILNÍM FILMEM  24 X 15 CM  486415</t>
  </si>
  <si>
    <t>0106914</t>
  </si>
  <si>
    <t>SÍŤKA NA LÉČBU PÁNEVNÍHO DNA DYNAMESH PR2</t>
  </si>
  <si>
    <t>SÍŤKA PRO REKONSTRUKCI PÁNEVNÍHO DNA ZAD., PV51(0636F1,1004F1,1006F1)</t>
  </si>
  <si>
    <t>0106915</t>
  </si>
  <si>
    <t>SÍŤKA NA LÉČBU PÁNEVNÍHO DNA DYNAMESH PR4</t>
  </si>
  <si>
    <t>SÍŤKA PRO REKONSTRUKCI PÁNEVNÍHO DNA PŘED., PV52(0736F1,0740F1,0904F1,0906F1)</t>
  </si>
  <si>
    <t>0106916</t>
  </si>
  <si>
    <t>AUGMENTACE TIBIÁLNÍ TITAN,Z01230-6445-07000,.-6845-.,.-7245-.,.-7645-.</t>
  </si>
  <si>
    <t>0106918</t>
  </si>
  <si>
    <t>JEHLA PUNKČNÍ, CHIBA</t>
  </si>
  <si>
    <t>ZKOSENÁ 3B, TROKAROVÁ 2T, VEL. 18, DÉLKA 20 CM, IPN-18-20-3B, 2T, CH-22-20,28</t>
  </si>
  <si>
    <t>0106922</t>
  </si>
  <si>
    <t>JEHLA ULTRA CORE, MANUÁLNÍ, VEL. 14,16,18, DÉLKA 75,115,150 MM, URC VEL.DÉLKA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</si>
  <si>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</si>
  <si>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</si>
  <si>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</si>
  <si>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</si>
  <si>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</si>
  <si>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</si>
  <si>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0106926</t>
  </si>
  <si>
    <t>DLAHA ZAMYKACÍ 1,3 MM, PROHNUTÁ APTUS HAND 2,0</t>
  </si>
  <si>
    <t>PRO RUKU, P/MC, 2 + 3 OTV., A-4655.02</t>
  </si>
  <si>
    <t>0106927</t>
  </si>
  <si>
    <t>PRO RUKU, P/MC, 3 + 3 OTV., A-4655.03</t>
  </si>
  <si>
    <t>0106929</t>
  </si>
  <si>
    <t>DLAHA ZAMYKACÍ 1,3 MM, T APTUS HAND 2,0</t>
  </si>
  <si>
    <t>PRO RUKU, P/MC, 2 + 4 OTV., A-4655.10</t>
  </si>
  <si>
    <t>0106930</t>
  </si>
  <si>
    <t>PRO RUKU, P/MC, 2 + 8 OTV., A-4655.16</t>
  </si>
  <si>
    <t>0106932</t>
  </si>
  <si>
    <t>DLAHA ZAMYKACÍ 1,3 MM, L APTUS HAND 2,0</t>
  </si>
  <si>
    <t>PRO RUKU, P/MC, 2 + 8 OTV., LEVÁ / PRAVÁ, A-4655.22/23</t>
  </si>
  <si>
    <t>0106936</t>
  </si>
  <si>
    <t>DLAHA ZAMYKACÍ 1,3 MM, MŘÍŽKOVÁ APTUS HAND 2,0</t>
  </si>
  <si>
    <t>PRO RUKU, P/MC, 2 X 5 OTV., A-4655.66</t>
  </si>
  <si>
    <t>0106943</t>
  </si>
  <si>
    <t>ŠROUBŮ KONDYLÁRNÍCH   129778990</t>
  </si>
  <si>
    <t>0106955</t>
  </si>
  <si>
    <t>ŠROUB KONDYLÁRNÍ</t>
  </si>
  <si>
    <t>M 5 X 50 AŽ 105 MM   129779000 AŽ -9110</t>
  </si>
  <si>
    <t>0106957</t>
  </si>
  <si>
    <t>ŠROUBŮ KONDYLÁRNÍCH   129778993</t>
  </si>
  <si>
    <t>0106978</t>
  </si>
  <si>
    <t>DLAHA PŘÍMÁ ÚHLOVĚ STABILNÍ</t>
  </si>
  <si>
    <t>1 A 2;  4 AŽ 12 OTVORŮ   129779230 AŽ -9310; 129779330 AŽ -9410</t>
  </si>
  <si>
    <t>0106990</t>
  </si>
  <si>
    <t>8 X 300; 315 MM   129781540;-1550</t>
  </si>
  <si>
    <t>0106991</t>
  </si>
  <si>
    <t>8 X 330; 345; 360 MM   129781560;-1570;-1580</t>
  </si>
  <si>
    <t>0106992</t>
  </si>
  <si>
    <t>8 X 240; 255 MM   129781503;-1513</t>
  </si>
  <si>
    <t>0106994</t>
  </si>
  <si>
    <t>8 X 300; 315 MM   129781543;-1553</t>
  </si>
  <si>
    <t>0106995</t>
  </si>
  <si>
    <t>8 X 330; 345; 360 MM   129781563;-1573;-1583</t>
  </si>
  <si>
    <t>0106997</t>
  </si>
  <si>
    <t>9 X 300; 315 MM   129781630;-1640</t>
  </si>
  <si>
    <t>0106998</t>
  </si>
  <si>
    <t>9 X 330; 345; 360; 375 MM   129781650;-1660;-1670;-1680</t>
  </si>
  <si>
    <t>0107000</t>
  </si>
  <si>
    <t>9 X 270; 285 MM   129781613;-1623</t>
  </si>
  <si>
    <t>0107001</t>
  </si>
  <si>
    <t>9 X 300; 315 MM   129781633;-1643</t>
  </si>
  <si>
    <t>0107002</t>
  </si>
  <si>
    <t>9 X 330; 345; 360; 375 MM   129781653;-1663;-1673;-1683</t>
  </si>
  <si>
    <t>0107003</t>
  </si>
  <si>
    <t>9 X 390; 405; 420 MM   129781693;-1703;-1713</t>
  </si>
  <si>
    <t>0107010</t>
  </si>
  <si>
    <t>10 X 300; 315 MM   129781763;-1773</t>
  </si>
  <si>
    <t>0107011</t>
  </si>
  <si>
    <t>10 X 330; 345; 360; 375 MM   129781783;-1793;-1803;-1813</t>
  </si>
  <si>
    <t>0107019</t>
  </si>
  <si>
    <t>11 X 285; 300 MM   129781883;-1893</t>
  </si>
  <si>
    <t>0107021</t>
  </si>
  <si>
    <t>11 X 360; 375; 390 MM   129781933;-1943;-1953</t>
  </si>
  <si>
    <t>0107032</t>
  </si>
  <si>
    <t>9 X 315; 330; 345 MM   129782120;-2130;-2140</t>
  </si>
  <si>
    <t>0107033</t>
  </si>
  <si>
    <t>9 X 360; 375; 390 MM   129782150;-2160;-2170</t>
  </si>
  <si>
    <t>0107037</t>
  </si>
  <si>
    <t>9 X 315; 330; 345 MM   129782123;-2133;-2143</t>
  </si>
  <si>
    <t>0107038</t>
  </si>
  <si>
    <t>9 X 360; 375; 390 MM   129782153;-2163;-2173</t>
  </si>
  <si>
    <t>0107047</t>
  </si>
  <si>
    <t>10 X 315; 330; 345 MM   129782253;-2263;-2273</t>
  </si>
  <si>
    <t>0107048</t>
  </si>
  <si>
    <t>10 X 360; 375; 390 MM   129782283;-2293;-2303</t>
  </si>
  <si>
    <t>0107056</t>
  </si>
  <si>
    <t>DLAHA TIBIÁLNÍ  PROXIMÁLNÍ</t>
  </si>
  <si>
    <t>6 AŽ 19 OTVORŮ;  PRAVÁ   129782330 AŽ -2460;  LEVÁ   129782470 AŽ -2600</t>
  </si>
  <si>
    <t>0107069</t>
  </si>
  <si>
    <t>DLAHA TIBIÁLNÍ  PROXIMÁLNÍ TI</t>
  </si>
  <si>
    <t>6 AŽ 19 OTVORŮ;  PRAVÁ   129782333 AŽ -2463;  LEVÁ   129782473 AŽ -2603</t>
  </si>
  <si>
    <t>0107090</t>
  </si>
  <si>
    <t>ŠROUB SPONGIÓZNÍ TI</t>
  </si>
  <si>
    <t>PLNÝ ZÁVIT;  HB 4,0 X 34 AŽ 48 MM; Z=29 AŽ 43 MM   129796633 AŽ -6693</t>
  </si>
  <si>
    <t>0107096</t>
  </si>
  <si>
    <t>PLNÝ ZÁVIT;  HB 4; L=14 AŽ 60 MM; Z=9 AŽ 55 MM   129796003 AŽ -6153</t>
  </si>
  <si>
    <t>0107097</t>
  </si>
  <si>
    <t>ŠROUB LCP SPOJOVACÍ OCEL TITAN</t>
  </si>
  <si>
    <t>ŠROUB SPOJOVACÍ PRO DLAHU PERIPROTETICKOU    0X.120.605-606</t>
  </si>
  <si>
    <t>0107099</t>
  </si>
  <si>
    <t>DLAHA NOHA MINI FRAGMENT OCEL TITAN</t>
  </si>
  <si>
    <t>DLAHA NA HALLUX VALGUS, INTRAMEDULÁRNÍ       0X.282.206</t>
  </si>
  <si>
    <t>0107100</t>
  </si>
  <si>
    <t>ŠROUB STARDRIVE ZAJIŠŤOVACÍ STERILNÍ TITAN</t>
  </si>
  <si>
    <t>ŠROUB ZAJIŠŤOVACÍ STARDRIVE PR. 5 MM, L26-100 MM, STERILNÍ    04.005.516S-590S</t>
  </si>
  <si>
    <t>0107102</t>
  </si>
  <si>
    <t>ŠROUB KOMPRESNÍ BEZ HLAVY, PR4,5MM, KANYL., L50/10-100/40    02.226.650-800</t>
  </si>
  <si>
    <t>0107103</t>
  </si>
  <si>
    <t>ŠROUB KOMPRESNÍ BEZ HLAVY, PR4,5MM, KANYL., L50/10-100/40    04.226.650-800</t>
  </si>
  <si>
    <t>0107105</t>
  </si>
  <si>
    <t>ŠROUB KOMPRESNÍ BEZ HLAVY, PR6,5MM, KANYL., L80/16-120/32 MM    04.227.080-320</t>
  </si>
  <si>
    <t>0107107</t>
  </si>
  <si>
    <t>ŠROUB KOMPRESNÍ BEZ HLAVY, PR4,5MM, KANYL., L20/7-48/18MM    04.226.620-748</t>
  </si>
  <si>
    <t>0107109</t>
  </si>
  <si>
    <t>DLAHA LCP OCEL PERIPROTETICKÁ TITAN</t>
  </si>
  <si>
    <t>DLAHA PERIPROTETICKÁ NASAZOVACÍ, 4 OTV., PRO LCP DLAHY    0X.120.601, 603</t>
  </si>
  <si>
    <t>0107110</t>
  </si>
  <si>
    <t>ŠROUB KOMPRESNÍ BEZ HLAVY, PR6,5MM, KANYL., L30/16-75/32 MM    04.227.030-275</t>
  </si>
  <si>
    <t>0107111</t>
  </si>
  <si>
    <t>DLAHA PERIPROTETICKÁ NASAZOVACÍ, 8 OTV., PRO LCP DLAHY    0X.120.602, 604</t>
  </si>
  <si>
    <t>0107112</t>
  </si>
  <si>
    <t>ŠROUB KOMPRESNÍ BEZ HLAVY, PR.2,4MM, KANYL., L9/4-40/16MM, OCEL   02.226.209-340</t>
  </si>
  <si>
    <t>0107115</t>
  </si>
  <si>
    <t>ŠROUB KOMPRESNÍ BEZ HLAVY, PR.2,4MM, KANYL., L9/4-40/16MM, TITAN  04.226.209-340</t>
  </si>
  <si>
    <t>0107116</t>
  </si>
  <si>
    <t>ŠROUB KOMPRESNÍ BEZ HLAVY, PR.1,5MM, KANYL., L9/4-20/6MM, TITAN   04.230.109-120</t>
  </si>
  <si>
    <t>0107117</t>
  </si>
  <si>
    <t>DLAHA LCP S/BEZ VARIABILNÍM ÚHLEM KLÍČNÍ KOST MALÝ FRAGMENT OCEL</t>
  </si>
  <si>
    <t>DLAHA LCP NA KLAVIKULU, LATER. PRODL., OCEL 02.112.006-021 A 045-049 A 090-095</t>
  </si>
  <si>
    <t>0107118</t>
  </si>
  <si>
    <t>DLAHA LCP S/BEZ VARIABILNÍM ÚHLEM KLÍČNÍ KOST MALÝ FRAGMENT TITAN</t>
  </si>
  <si>
    <t>DLAHA LCP NA KLAVIKULU, LATER. PRODL., TITAN 04.112.006-021 A 045-049 A 090-095</t>
  </si>
  <si>
    <t>0107119</t>
  </si>
  <si>
    <t>DLAHA LCP KLÍČNÍ KOST MALÝ FRAGMENT OCEL</t>
  </si>
  <si>
    <t>DLAHA LCP NA DIAFÝZU KLAVIKULY, 6-8OTV., OCEL    02.112.026-031 A 02.112.080-085</t>
  </si>
  <si>
    <t>0107120</t>
  </si>
  <si>
    <t>DLAHA LCP KLÍČNÍ KOST MALÝ FRAGMENT TITAN</t>
  </si>
  <si>
    <t>DLAHA LCP NA DIAFÝZU KLAVIKULY, 6-8OTV., TITAN  04.112.026-031 A 04.112.080-085</t>
  </si>
  <si>
    <t>0107122</t>
  </si>
  <si>
    <t>DLAHA TIGHTROPE; MINI TIGHTROPE PRO MALÉ KLOUBY</t>
  </si>
  <si>
    <t>TITAN, AR-8924DS; AR-8911DS</t>
  </si>
  <si>
    <t>0107132</t>
  </si>
  <si>
    <t>NÁHRADA KYČELNÍHO KLOUBU EXCEED ABT M2A HEAD</t>
  </si>
  <si>
    <t>KOVOVÁ HLAVIČKA PRŮM. 28,32,36,40 MM /650-0877 - 650-1024/</t>
  </si>
  <si>
    <t>CEMENT KOSTNÍ OPTIPAC REFOBACIN BONE CEMENT R 40 GENTAMICIN  1X40G</t>
  </si>
  <si>
    <t>S GENTAMICINEM PRO VAKUOVÉ MÍCHÁNÍ 1X40G /4710500394/</t>
  </si>
  <si>
    <t>0107134</t>
  </si>
  <si>
    <t>CEMENT KOSTNÍ OPTIPAC REFOBACIN BONE CEMENT R 60 GENTAMICIN  1X60G</t>
  </si>
  <si>
    <t>S GENTAMICINEM PRO VAKUOVÉ MÍCHÁNÍ 1X60G /4711500396/</t>
  </si>
  <si>
    <t>CEMENT KOSTNÍ OPTIPAC REFOBACIN BONE CEMENT R 80 GENTAMICIN  1X80G</t>
  </si>
  <si>
    <t>S GENTAMICINEM PRO VAKUOVÉ MÍCHÁNÍ 1X80G /4712500398/</t>
  </si>
  <si>
    <t>0107145</t>
  </si>
  <si>
    <t>3,5 MM MENISKUSOVÁ FRÉZA DISP, 5PK/908516/</t>
  </si>
  <si>
    <t>0107147</t>
  </si>
  <si>
    <t>4,5MM S DVOJÍM ZUBEM, DISP, 5PK /908520/</t>
  </si>
  <si>
    <t>0107193</t>
  </si>
  <si>
    <t>NÁHRADA PRSTNÍHO KLOUBU NECEMENTOVANÁ MCP PYROKARBON PROX.</t>
  </si>
  <si>
    <t>VEL.10;20;30;40;50; MCP-100-10P-WW;-20P-;-30P-;-40P-;-50P-;-05P</t>
  </si>
  <si>
    <t>0107194</t>
  </si>
  <si>
    <t>NÁHRADA PRSTNÍHO KLOUBU NECEMENTOVANÁ MCP PYROKARBON DIST.</t>
  </si>
  <si>
    <t>VEL.10;20;30;40;50;-MCP-100-10D-WW;-20D-;-30D-;-40D-;-50D-;-05D</t>
  </si>
  <si>
    <t>0107195</t>
  </si>
  <si>
    <t>NÁHRADA PRSTNÍHO KLOUBU NECEMENTOVANÁ PIP PYROKARBON PROX. A DIST.</t>
  </si>
  <si>
    <t>VEL.10P-PIP-200-10D-WW; VEL.10D-PIP-200-40P-WW;</t>
  </si>
  <si>
    <t>0107203</t>
  </si>
  <si>
    <t>NÁHRADA KLOUBU LOKTE KARBON NECEMENTOVANÁ, HLAVIČKA RÁDIA</t>
  </si>
  <si>
    <t>VEL.20-CMRH-310-H20-WW; VEL.22-CMRH-310-H22-WW</t>
  </si>
  <si>
    <t>0107204</t>
  </si>
  <si>
    <t>NÁHRADA KLOUBU LOKTE KARBON NECEMENTOVANÁ, HLAVIČKA RÁDIA, VEL. 24</t>
  </si>
  <si>
    <t>CMRH-310-H24-WW</t>
  </si>
  <si>
    <t>0107205</t>
  </si>
  <si>
    <t>NÁHRADA KLOUBU LOKTE KARBON NECEMENTOVANÁ, DŘÍK STANDARDNÍ, DLOUHÝ</t>
  </si>
  <si>
    <t>VEL.1-CMRH-310-S01L-WW; VEL.2-CMRH-310-S02S-WW; VEL.3-CMRH-310-S03S-WW</t>
  </si>
  <si>
    <t>0107206</t>
  </si>
  <si>
    <t>CMRH-310-S01S-WW-CMRH-310-S04L-WW</t>
  </si>
  <si>
    <t>0107209</t>
  </si>
  <si>
    <t>SET NAZCA TC:SÍŤKA A ZAVADĚČE</t>
  </si>
  <si>
    <t>SÍŤKA NA REKONSTRUKCI PÁNEVNÍHO DNA - PŘEDNÍ ODDÍL-KIT.NAZCA TC</t>
  </si>
  <si>
    <t>0107210</t>
  </si>
  <si>
    <t>SET NAZCA R:SÍŤKA A ZAVADĚČE</t>
  </si>
  <si>
    <t>SÍŤKA NA REKONSTRUKCI PÁNEVNÍHO DNA - ZADNÍ ODDÍL-KIT.NAZCA R</t>
  </si>
  <si>
    <t>0107211</t>
  </si>
  <si>
    <t>KOMPONENTA FEMORÁLNÍ COCR,NRG CR,  80-4403L/R AŽ 4413L/R</t>
  </si>
  <si>
    <t>0107213</t>
  </si>
  <si>
    <t>VLOŽKA PE+COCR DRÁT TIBIÁLNÍ NRG CR, 82-2-0308 AŽ 82-2-1124</t>
  </si>
  <si>
    <t>0107215</t>
  </si>
  <si>
    <t>FIXÁTOR ZEVNÍ, SYSTÉM HOFFMANN XPRESS</t>
  </si>
  <si>
    <t>UNIVERZÁLNÍ SPOJKA PR.15/15 A 4-5/15, 49801010S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</si>
  <si>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</si>
  <si>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</si>
  <si>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</si>
  <si>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</si>
  <si>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</si>
  <si>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</si>
  <si>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</si>
  <si>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</si>
  <si>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</si>
  <si>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</si>
  <si>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</si>
  <si>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</si>
  <si>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</si>
  <si>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0107233</t>
  </si>
  <si>
    <t>DLAHA ŽEBŘÍK 12 OTVORŮ PRO OSTEOSYNTÉZU STERNA</t>
  </si>
  <si>
    <t>71-2632</t>
  </si>
  <si>
    <t>0107234</t>
  </si>
  <si>
    <t>DLAHA ŽEBŘÍK 12 OTVORŮ ŠIROKÝ PRO OSTEOSYNTÉZU STERNA</t>
  </si>
  <si>
    <t>71-2634</t>
  </si>
  <si>
    <t>0107235</t>
  </si>
  <si>
    <t>DLAHA ROVNÁ 4 OTVORY PRO OSTEOSYNTÉZU STERNA</t>
  </si>
  <si>
    <t>71-2636</t>
  </si>
  <si>
    <t>0107236</t>
  </si>
  <si>
    <t>DLAHA ROVNÁ 24 OTVORŮ PRO OSTEOSYNTÉZU STERNA</t>
  </si>
  <si>
    <t>71-2638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</si>
  <si>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</si>
  <si>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</si>
  <si>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</si>
  <si>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</si>
  <si>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</si>
  <si>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</si>
  <si>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ŠROUB ZAJIŠTOVACÍ PRO OSTEOSYNTÉZU STERNA</t>
  </si>
  <si>
    <t>8,10,12,14,16 MM, 71-2708 AŽ 2716</t>
  </si>
  <si>
    <t>JEHLA ASPIRAČNÍ BIOPTICKÁ - GIT - SONOTIP II</t>
  </si>
  <si>
    <t>GUS-01-XX-0XX, GUS-02-XX-0XX</t>
  </si>
  <si>
    <t>0107243</t>
  </si>
  <si>
    <t>DLAHA RADIÁLNÍ HRS M2, ÚHL.STAB.,TI</t>
  </si>
  <si>
    <t>3 OTVORY, LEVÁ, TITAN GRADE 2,        775-111-000-003</t>
  </si>
  <si>
    <t>0107245</t>
  </si>
  <si>
    <t>3 OTVORY, PRAVÁ, TITAN GRADE 2,     775-111-001-003</t>
  </si>
  <si>
    <t>0107246</t>
  </si>
  <si>
    <t>DLAHA RADIÁLNÍ HRS M2, PRAVÁ, 5 OTVORŮ, ÚHL.STAB.,TI</t>
  </si>
  <si>
    <t>5 OTVORŮ, PRAVÁ, TITAN GRADE 2,     775-111-001-005</t>
  </si>
  <si>
    <t>0107249</t>
  </si>
  <si>
    <t>DLAHA RADIÁLNÍ HRSE, ROZŠÍŘENÁ, ÚHL.STAB.,TI</t>
  </si>
  <si>
    <t>3 OTVORY, PRAVÁ, TITAN GRADE 2,     775-131-001-003</t>
  </si>
  <si>
    <t>0107250</t>
  </si>
  <si>
    <t>5 OTVORŮ, PRAVÁ, TITAN GRADE 2,     775-131-001-005</t>
  </si>
  <si>
    <t>0107252</t>
  </si>
  <si>
    <t>DLAHA NA KLÍČNÍ KOST, ROZŠÍŘENÁ, ÚHL.STAB.,TI</t>
  </si>
  <si>
    <t>7 OTVORY,  PRAVÁ/LEVÁ, TITAN GRADE 2,   750-100-011-007</t>
  </si>
  <si>
    <t>0107253</t>
  </si>
  <si>
    <t>11 OTVORŮ, PRAVÁ/LEVÁ, TITAN GRADE 2,   750-100-011-009</t>
  </si>
  <si>
    <t>0107254</t>
  </si>
  <si>
    <t>11 OTVORŮ, PRAVÁ/LEVÁ, TITAN GRADE 2,   750-100-011-011</t>
  </si>
  <si>
    <t>0107256</t>
  </si>
  <si>
    <t>ŠROUB ÚHL.STABILNÍ 4.5 PRO TC JAMKU,L 25,30,35,40,45,50</t>
  </si>
  <si>
    <t>331970,72,74,76,78,80</t>
  </si>
  <si>
    <t>0107257</t>
  </si>
  <si>
    <t>ŠROUB KORTIKÁLNÍ 4.5 S NÍZKOU HLAVOU, L 25,30,35,40,45</t>
  </si>
  <si>
    <t>ŠROUB KORTIKÁLNÍ 119025,119030,119035,119040,119045</t>
  </si>
  <si>
    <t>0107322</t>
  </si>
  <si>
    <t>IMPLANTÁT MAXILLOFACIÁLNÍ CMF 1.5</t>
  </si>
  <si>
    <t>LEFORT POSUN 2MM AŽ 11MM, 01-6480 AŽ 01-6491</t>
  </si>
  <si>
    <t>0107332</t>
  </si>
  <si>
    <t>L TVAR LEVÝ,PRAVÝ  3X2, 01-7028, 01-7030,01-7032,01-7034,01-7036,01-7029, 01-703</t>
  </si>
  <si>
    <t>4 OTVORY ROVNÝ, 01-7040, 01-7045, 01-7047, 01-7048,6 OTVORŮ 01-7050</t>
  </si>
  <si>
    <t>0107347</t>
  </si>
  <si>
    <t>6 OTVORŮ ROVNÝ, 01-7055,6 OTVORŮ ROVNÝ DLOUHÝ, 01-7057, 01-7058,8 OTVORŮ ROVNÝ,</t>
  </si>
  <si>
    <t>0107352</t>
  </si>
  <si>
    <t>16 OTVORŮ ROVNÝ, 01-7066</t>
  </si>
  <si>
    <t>0107353</t>
  </si>
  <si>
    <t>40 OTVORŮ ROVNÝ,7067</t>
  </si>
  <si>
    <t>0107356</t>
  </si>
  <si>
    <t>L TVAR LEVÝ,PRAVÝ 2X2, 01-7070, 01-7072, 01-7074, 01-7076, 01-7078, 01-7080, 01-</t>
  </si>
  <si>
    <t>0107375</t>
  </si>
  <si>
    <t>I TVAR, 01-7091</t>
  </si>
  <si>
    <t>0107376</t>
  </si>
  <si>
    <t>I TVAR STŘEDNÍ, 01-7092, 01-7093</t>
  </si>
  <si>
    <t>0107379</t>
  </si>
  <si>
    <t>T TVAR 100 PRAVÝ, 01-7095</t>
  </si>
  <si>
    <t>0107380</t>
  </si>
  <si>
    <t>T TVAR 7X7, 01-7096, Y TVAR, 01-7100, Y TVAR DLOUHÝ, 01-7102, Y TVAR X-DLOUHÝ, 0</t>
  </si>
  <si>
    <t>0107381</t>
  </si>
  <si>
    <t>6 OTVORŮ ZAHNUTÝ, 01-7126</t>
  </si>
  <si>
    <t>0107382</t>
  </si>
  <si>
    <t>X TVAR , 01-7110, 01-7112, 01-7114, 01-7120</t>
  </si>
  <si>
    <t>0107384</t>
  </si>
  <si>
    <t>IMPLANTÁT ORBITÁLNÍ 1.5</t>
  </si>
  <si>
    <t>OČNICOVÁ SÍŤKA PŘEDTVAROVANÁ MALÁ, 01-7106</t>
  </si>
  <si>
    <t>0107385</t>
  </si>
  <si>
    <t>OČNICOVÁ SÍŤKA PŘEDTVAROVANÁ STŘEDNÍ, 01-7107</t>
  </si>
  <si>
    <t>0107386</t>
  </si>
  <si>
    <t>OČNICOVÁ SÍŤKA PŘEDTVAROVANÁ VELKÁ, 01-7108</t>
  </si>
  <si>
    <t>0107387</t>
  </si>
  <si>
    <t>8 OTVORŮ ZAHNUTÝ, 01-7128, 10 OTVORŮ ZAHNUTÝ, 01-7130</t>
  </si>
  <si>
    <t>0107389</t>
  </si>
  <si>
    <t>H TVAR, 01-7135</t>
  </si>
  <si>
    <t>0107390</t>
  </si>
  <si>
    <t>IMPLANTÁT KRANIÁLNÍ  1.5</t>
  </si>
  <si>
    <t>PANEL 80X53X0,6MM, 01-7180</t>
  </si>
  <si>
    <t>0107395</t>
  </si>
  <si>
    <t>KRANIOSÍŤKA 13MM, 01-7316</t>
  </si>
  <si>
    <t>0107398</t>
  </si>
  <si>
    <t>PANEL 203X127X0,2MM, 01-7341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</si>
  <si>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</si>
  <si>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</si>
  <si>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</si>
  <si>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</si>
  <si>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</si>
  <si>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</si>
  <si>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0107405</t>
  </si>
  <si>
    <t>IMPLANTÁT MAXILLOFACIÁLNÍ CMF 2.0</t>
  </si>
  <si>
    <t>L TVAR PRAVÝ STŘEDNÍ, 01-9290,L TVAR LEVÝ STŘEDNÍ, 01-9292,L TVAR PRAVÝ DLOUHÝ,</t>
  </si>
  <si>
    <t>0107409</t>
  </si>
  <si>
    <t>4 OTVORY, 01-9204</t>
  </si>
  <si>
    <t>0107410</t>
  </si>
  <si>
    <t>4 OTVORY STŘEDNÍ, 01-9288,4 OTVORY DLOUHÝ, 01-9205</t>
  </si>
  <si>
    <t>0107411</t>
  </si>
  <si>
    <t>6 OTVORY , 01-9206</t>
  </si>
  <si>
    <t>0107412</t>
  </si>
  <si>
    <t>6 OTVORY DLOUHÝ, 01-9207</t>
  </si>
  <si>
    <t>0107420</t>
  </si>
  <si>
    <t>6 OTVORŮ ZAHNUTÝ, 01-9226</t>
  </si>
  <si>
    <t>0107424</t>
  </si>
  <si>
    <t>8 OTVORŮ ROVNÝ, 01-9208</t>
  </si>
  <si>
    <t>0107425</t>
  </si>
  <si>
    <t>16 OTVORŮ ROVNÝ, 01.9216</t>
  </si>
  <si>
    <t>0107431</t>
  </si>
  <si>
    <t>X TVAR DLOUHÝ, 01-9262</t>
  </si>
  <si>
    <t>0107432</t>
  </si>
  <si>
    <t>X TVAR X-DLOUHÝ, 01-9263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</si>
  <si>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</si>
  <si>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</si>
  <si>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</si>
  <si>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</si>
  <si>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</si>
  <si>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</si>
  <si>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0107437</t>
  </si>
  <si>
    <t>IMPLANTÁT MANDIBULÁRNÍ LOCKING RECON 2.4</t>
  </si>
  <si>
    <t>DLAHA ROVNÁ 12 OTVORŮ, 24-4512</t>
  </si>
  <si>
    <t>0107441</t>
  </si>
  <si>
    <t>DLAHA ÚHEL 5X22 OTVORŮ LEVÁ, 24-4542,DLAHA ÚHEL 5X22 OTVORŮ PRAVÁ, 24-4543</t>
  </si>
  <si>
    <t>SYSTÉM DISTRAKČNÍ ALVEOLÁRNÍ</t>
  </si>
  <si>
    <t>PODLOŽKA 3MM, 01-3273</t>
  </si>
  <si>
    <t>0107458</t>
  </si>
  <si>
    <t>SET PRO APLIKACI LAREV - DÁVKA CCA 300 LAREV</t>
  </si>
  <si>
    <t>BIOKNIFE 300 (LZE VYKÁZAT POUZE V SOUVISLOSTI SE ZDRAV. VÝKONEM 13071)</t>
  </si>
  <si>
    <t>0107459</t>
  </si>
  <si>
    <t>SET PRO APLIKACI LAREV - DÁVKA CCA 150 LAREV</t>
  </si>
  <si>
    <t>BIOKNIFE 150 (LZE VYKÁZAT POUZE V SOUVISLOSTI SE ZDRAV. VÝKONEM 13071)</t>
  </si>
  <si>
    <t>0107484</t>
  </si>
  <si>
    <t>DLAHA LCP HUMERUS DISTÁLNÍ MALÝ FRAGMNENT OCEL TITAN</t>
  </si>
  <si>
    <t>DLAHA LCP NA DIST. HUMERUS, EXTRAART, P/L, 4-8OTV, D 122-194MM  0X.104.004-028</t>
  </si>
  <si>
    <t>0107485</t>
  </si>
  <si>
    <t>DLAHA LCP HUMERUS DISTÁLNÍ MALÝ FRAGMNET OCEL TITAN</t>
  </si>
  <si>
    <t>DLAHA LCP NA DIST. HUMERUS, EXTRAART, P/L, 10-14OTV, D 230-302MM  0X.104.010-034</t>
  </si>
  <si>
    <t>0107489</t>
  </si>
  <si>
    <t>DLAHA LCP RADIUS DISTÁLNÍ OCEL</t>
  </si>
  <si>
    <t>DLAHA LCP 2.4 NA DIST. RADIUS, VOL. EXTRAART., D 49-67MM, OCEL  02.110.330S-451S</t>
  </si>
  <si>
    <t>0107501</t>
  </si>
  <si>
    <t>DLAHA LCP NA DIST. RADIUS, VARI. ÚHEL, VOLÁRNÍ, 2 PILÍŘE, OCEL   02.111.620-741</t>
  </si>
  <si>
    <t>0107502</t>
  </si>
  <si>
    <t>DLAHA LCP NA DIST. RADIUS, VARI. ÚHEL, VOLÁRNÍ, 2 PILÍŘE, TITAN   04.111.620-741</t>
  </si>
  <si>
    <t>0107670</t>
  </si>
  <si>
    <t>CEMENT KOSTNÍ PALACOS R - 40 + VAKUOVÝ MÍCHACÍ SYSTÉM 2X40G DUO</t>
  </si>
  <si>
    <t>2 X 40G, 2 X 20ML 66039965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</si>
  <si>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</si>
  <si>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</si>
  <si>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</si>
  <si>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</si>
  <si>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</si>
  <si>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</si>
  <si>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0107678</t>
  </si>
  <si>
    <t>VLOŽKA TIB. PE+COCR DRÁT NRG CR X3 82-6-0308 AŽ 82-6-1124</t>
  </si>
  <si>
    <t>KOTVA VSTŘEBATELNÁ PRO RM</t>
  </si>
  <si>
    <t>CORKSCREW AR-1927BF 2 NÁVLEKY</t>
  </si>
  <si>
    <t>0107683</t>
  </si>
  <si>
    <t>KOTVA VSTŘEBATELNÁ PRO RAMENO CORKSCREW</t>
  </si>
  <si>
    <t>BIO AR-1927BFC, BIOKOMPOZIT AR-1927BCF ŘETÍZKOVÝ NÁVLEK</t>
  </si>
  <si>
    <t>0107684</t>
  </si>
  <si>
    <t>KOTVA VSTŘEBATELNÁ PRO RAMENO PUSHLOCK</t>
  </si>
  <si>
    <t>BIO, 4.5 X 18.5 MM, AR-1922B;BIOKOMPOZIT 4.5X24MM,AR-1922BC</t>
  </si>
  <si>
    <t>0107685</t>
  </si>
  <si>
    <t>KOTVA PUSHLOCK NA MALÉ KLOUBY</t>
  </si>
  <si>
    <t>AR-8825B MINI VSTŘEBATELNÁ A MINI PEEK AR-8825P 2.5 MM  X 5 MM</t>
  </si>
  <si>
    <t>0107686</t>
  </si>
  <si>
    <t>KOTVA VSTŘEBATELNÁ PRO RAMENO</t>
  </si>
  <si>
    <t>PUSHLOCK AR-1924B 5.5 X 18.5 MM</t>
  </si>
  <si>
    <t>0107687</t>
  </si>
  <si>
    <t>PUSHLOCK AR-1922BM 4.5 X 18.5 MM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</si>
  <si>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</si>
  <si>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</si>
  <si>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</si>
  <si>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</si>
  <si>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</si>
  <si>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0107690</t>
  </si>
  <si>
    <t>PROTÉZA ANATOEMIC PHALANGEÁLNÍ</t>
  </si>
  <si>
    <t>AR-9500-170;185;200;215;230 HEMIPROTÉZA PALCE NOHY</t>
  </si>
  <si>
    <t>0107691</t>
  </si>
  <si>
    <t>KOTVA CORKSCREW PRO RM</t>
  </si>
  <si>
    <t>AR-1915SNF 3.5 X 12 MM; AR-1920SNF 5X15MM</t>
  </si>
  <si>
    <t>0107692</t>
  </si>
  <si>
    <t>AR-8927BNF 5.5 MM X 15 MM</t>
  </si>
  <si>
    <t>0107695</t>
  </si>
  <si>
    <t>DLAHA LOW PROFILE NA ARTRODEZU</t>
  </si>
  <si>
    <t>AR-8944CL-L;CL-S;CR-L;CR-S TVAROVATELNÁ, ČÁSTEČNĚ UZAMYKATELNÁ</t>
  </si>
  <si>
    <t>0107696</t>
  </si>
  <si>
    <t>ŠROUB LOW PROFILE MALÉ KLOUBY UZAMYKATELNÝ</t>
  </si>
  <si>
    <t>AR-8933L-10;L-12;L-14;L-16;L-18;L-20 3X10-20MM</t>
  </si>
  <si>
    <t>0107697</t>
  </si>
  <si>
    <t>AR-8933-10PT;12PT-50PT  3X10 MM-3X50 MM</t>
  </si>
  <si>
    <t>0107698</t>
  </si>
  <si>
    <t>DLAHA LOW PROFILE MALÉ KLOUBY UHLOVĚ STABILNÍ</t>
  </si>
  <si>
    <t>AR-8941 LAPIDUS</t>
  </si>
  <si>
    <t>0107708</t>
  </si>
  <si>
    <t>ŠROUB LOW PROFILE MALÉ KLOUBY KOMPRESNÍ</t>
  </si>
  <si>
    <t>AR-8945-20PT;22PT-80PT 4,5X20MM-4,5X80MM</t>
  </si>
  <si>
    <t>0107713</t>
  </si>
  <si>
    <t>DLAHA LOW PROFILE MALÉ KLOUBY KOMPRESNÍ</t>
  </si>
  <si>
    <t>AR-13200M-02L;025L-07L 2MM-7MM LEVÁ TITANOVÁ</t>
  </si>
  <si>
    <t>0107715</t>
  </si>
  <si>
    <t>AR-13120T-10;11-30 2,3X10MM-2,3X30MM SE ZÁVITEM</t>
  </si>
  <si>
    <t>0107716</t>
  </si>
  <si>
    <t>ŠROUB MALÉ KLOUBY KANYLOVANÝ</t>
  </si>
  <si>
    <t>AR-13120T-10C;12C-30C 2,3X10MM-2,3X30MM KANULOVANÝ</t>
  </si>
  <si>
    <t>0107718</t>
  </si>
  <si>
    <t>ŠROUB KERAMICKÝ VSTŘEBATELNÝ PRO ACL</t>
  </si>
  <si>
    <t>AR-1370C;80C;90C;1400C 7-10X23MM;AR-1380TC;1400TC;1403TC;1404TC 8-12X28MM</t>
  </si>
  <si>
    <t>0107719</t>
  </si>
  <si>
    <t>DELTA AR-5028C-08;09-11 8-11X28MM;AR-5035TC-09;10-12  9-12X35MM</t>
  </si>
  <si>
    <t>0107720</t>
  </si>
  <si>
    <t>DLAHA FEMORÁLNÍ</t>
  </si>
  <si>
    <t>AR-13100T-05.0; 07.5-17.5  5MM-17,5MM TITANOVÁ</t>
  </si>
  <si>
    <t>0107721</t>
  </si>
  <si>
    <t>CEMENT KOSTNÍ HI-FATIGUE BEZ ANTIBIOTIK 1 X 40G</t>
  </si>
  <si>
    <t>CEMENT NÍZKOVISKÓZNÍ, BALENÍ 1 X 40, 00-1120-140-01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</si>
  <si>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</si>
  <si>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</si>
  <si>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</si>
  <si>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</si>
  <si>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</si>
  <si>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</si>
  <si>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0107724</t>
  </si>
  <si>
    <t>CEMENT KOSTNÍ HI-FATIGUE G S ANTIBIOTIKY 2 X 20G</t>
  </si>
  <si>
    <t>CEMENT NÍZKOVISKÓZNÍ S GENTAMICINEM, BALENÍ 2 X 20, 00-1121-220-01</t>
  </si>
  <si>
    <t>0107725</t>
  </si>
  <si>
    <t>CEMENT KOSTNÍ HI-FATIGUE G S ANTIBIOTIKY 1 X 40G</t>
  </si>
  <si>
    <t>CEMENT NÍZKOVISKÓZNÍ S GENTAMICINEM, BALENÍ 1 X 40, 00-1121-140-01</t>
  </si>
  <si>
    <t>0107726</t>
  </si>
  <si>
    <t>CEMENT KOSTNÍ HI-FATIGUE G S ANTIBIOTIKY 2 X 40G</t>
  </si>
  <si>
    <t>CEMENT NÍZKOVISKÓZNÍ S GENTAMICINEM, BALENÍ 2 X 40, 00-1121-240-01</t>
  </si>
  <si>
    <t>0107727</t>
  </si>
  <si>
    <t>KLOUB PALCE NOHY - NÁHRADA</t>
  </si>
  <si>
    <t>METIS METATARSAL KOMPONENTA VELIKOST 0-6, 250100-106S</t>
  </si>
  <si>
    <t>0107728</t>
  </si>
  <si>
    <t>METIS PHALANGEAL KOMPONENTA VELIKOST 1-7, 250201-250205S</t>
  </si>
  <si>
    <t>0107729</t>
  </si>
  <si>
    <t>METIS VLOŽKA KOMPONENTA VELIKOST 1-7 TH. 1-3, 250311-353S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</si>
  <si>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</si>
  <si>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</si>
  <si>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</si>
  <si>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</si>
  <si>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</si>
  <si>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</si>
  <si>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</si>
  <si>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</si>
  <si>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</si>
  <si>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0107736</t>
  </si>
  <si>
    <t>ŠROUB FIXAČNÍ PRO HRBOL 20-50 SAMOČIST.</t>
  </si>
  <si>
    <t>DÍL IMPLANTÁTU PRO RAMENNÍHO KLOUB TYP SOSNA  I0016720-50</t>
  </si>
  <si>
    <t>0107754</t>
  </si>
  <si>
    <t>KOTVIČKA TITANOVÁ</t>
  </si>
  <si>
    <t>TWINFIX TI QUICK-T 3,5MM 5MM 72200764,-767</t>
  </si>
  <si>
    <t>0107762</t>
  </si>
  <si>
    <t>TVAR T A Y A ROVNÉ,  7 OTVORŮ, 501007009 AŽ 053;</t>
  </si>
  <si>
    <t>0107766</t>
  </si>
  <si>
    <t>SYSTÉM M/L PR.2,7MM,DÉLKA 8-28MM,28.25.008 AŽ .226</t>
  </si>
  <si>
    <t>0107767</t>
  </si>
  <si>
    <t>K-DRÁT 150X09MM</t>
  </si>
  <si>
    <t>TROCAR /KULATÝ 22.28.009</t>
  </si>
  <si>
    <t>0107768</t>
  </si>
  <si>
    <t>NÁHRADA PRSTNÍHO KLOUBU NECEMENTOVANÁ MCP SILIKONOVÁ VEL.05-50</t>
  </si>
  <si>
    <t>SMCP-500-05-WW- SMCP-500-50-WW</t>
  </si>
  <si>
    <t>0107769</t>
  </si>
  <si>
    <t>NÁHRADA PRSTNÍHO KLOUBU NECEMENTOVANÁ CMC PYROKARBON. VEL.10-40</t>
  </si>
  <si>
    <t>CMC-400-10;-40</t>
  </si>
  <si>
    <t>0107789</t>
  </si>
  <si>
    <t>NÁHRADA KYČELNÍ JAMKA ACETAB. DELTA-ST-C PR. 44-62 MM</t>
  </si>
  <si>
    <t>(TI6AL4V+POROTI+HA) 5522.25.144,146,148,050,052,154,156,158,160,162</t>
  </si>
  <si>
    <t>0107792</t>
  </si>
  <si>
    <t>NÁHRADA RAMENNÍ SMR DŘÍK CEMENT. REVIZNÍ PR. 13, 15 MM</t>
  </si>
  <si>
    <t>DŘÍK REVIZNÍ CEMENT. SMR (TI6AL4V) 1309.15.134,136,138,154,156,158</t>
  </si>
  <si>
    <t>NÁHRADA RAMENNÍ SMR DŘÍK NECEMENT. MINI L60 MM</t>
  </si>
  <si>
    <t>DŘÍK NECEMENT. SMR MINI (TI6AL4V) 1304.15.110,120,130</t>
  </si>
  <si>
    <t>0107795</t>
  </si>
  <si>
    <t>NÁHRADA RAMENNÍ SMR VLOŽKA REVERSNÍ PR. 44 MM</t>
  </si>
  <si>
    <t>VLOŽKA REVERSNÍ SMR ( COCRMO ) 1362.09.010,015,020</t>
  </si>
  <si>
    <t>0107796</t>
  </si>
  <si>
    <t>NÁHRADA RAMENNÍ SMR VLOŽKA LATERALIZOVANÁ PR. 44 MM</t>
  </si>
  <si>
    <t>VLOŽKA LATERALIZOVANÁ SMR ( COCRMO ) 1362.09.115,120</t>
  </si>
  <si>
    <t>0107809</t>
  </si>
  <si>
    <t>NÁHRADA RAMENNÍHO KLOUBU AGILON REVERZNÍ A ANATOM. POUŽITÍ</t>
  </si>
  <si>
    <t>ŠROUB, COCRMO, TIN, 38200025-38200040</t>
  </si>
  <si>
    <t>0107814</t>
  </si>
  <si>
    <t>NÁHRADA HLEZENNÉHO KLOUBU TARIC</t>
  </si>
  <si>
    <t>VLOŽKA PE 00210005-00210038, 00214010-00214314</t>
  </si>
  <si>
    <t>0107817</t>
  </si>
  <si>
    <t>NÁHRADA -RAMENO-HLAVICE HUMERÁLNÍ CEMENTOVANÁ IC</t>
  </si>
  <si>
    <t>8002 4400-5210</t>
  </si>
  <si>
    <t>0107827</t>
  </si>
  <si>
    <t>NÁHRADA KOLENNÍHO KLOUBU ACS CEMENTOVANÁ</t>
  </si>
  <si>
    <t>KOMPONENTA TIBIÁLNÍ MB COCRMO+TIN POTAH 4201-0212 AŽ 4201-0217</t>
  </si>
  <si>
    <t>0107831</t>
  </si>
  <si>
    <t>NÁHRADA -RAMENO-DŘÍK HUMERÁLNÍ CEMENTOVANÝ IC</t>
  </si>
  <si>
    <t>8002 6106-12</t>
  </si>
  <si>
    <t>0107833</t>
  </si>
  <si>
    <t>NÁHRADA -KYČEL-HLAVICE BIPOLAR IC</t>
  </si>
  <si>
    <t>2151-0044 - 60</t>
  </si>
  <si>
    <t>0107836</t>
  </si>
  <si>
    <t>DŘÍK CEMENTOVANÝ COCRMO, 38209006-38212012</t>
  </si>
  <si>
    <t>0107839</t>
  </si>
  <si>
    <t>METAFYZÁRNÍ KOMPONENTA TIALV, 38200001-38200003</t>
  </si>
  <si>
    <t>0107841</t>
  </si>
  <si>
    <t>KOMPONENTA TIBIÁLNÍ COCRMO + POTAH CPTI+HA,00210040 -00210044</t>
  </si>
  <si>
    <t>0107843</t>
  </si>
  <si>
    <t>NÁHRADA -LOKET-KOMPONENTA NES</t>
  </si>
  <si>
    <t>8100 0110 - 0122</t>
  </si>
  <si>
    <t>0107844</t>
  </si>
  <si>
    <t>KOMPONENTA TALÁRNÍ COCRMO + POTAH CPTI + HA, 00210100 -00210103</t>
  </si>
  <si>
    <t>0107851</t>
  </si>
  <si>
    <t>NÁHRADA -LOKET-KOMPONENTA HUMERÁLNÍ NES</t>
  </si>
  <si>
    <t>8100 0010 - 0023</t>
  </si>
  <si>
    <t>NÁHRADA KOLENNÍHO KLOUBU ACS</t>
  </si>
  <si>
    <t>VLOŽKA PE MB, 4202-6210-42026620</t>
  </si>
  <si>
    <t>0107866</t>
  </si>
  <si>
    <t>NÁHRADA - KYČEL-ŠROUB JAMKA DIALOC</t>
  </si>
  <si>
    <t>8505 0045-63</t>
  </si>
  <si>
    <t>0107878</t>
  </si>
  <si>
    <t>NÁHRADA -KYČEL-DŘÍK DIALOC NECEMENTOVANÝ</t>
  </si>
  <si>
    <t>8500 00-1 - 0110</t>
  </si>
  <si>
    <t>0107880</t>
  </si>
  <si>
    <t>NÁHRADA KYČELNÍHO KLOUBU MUTARS RS NECEMENT.REVIZNÍ</t>
  </si>
  <si>
    <t>DŘÍK REVIZNÍ TI/TI+HA,67601514-67602522,67612014-67612520, 67621512-67622522</t>
  </si>
  <si>
    <t>0107885</t>
  </si>
  <si>
    <t>NÁHRADA KOLENNÍHO KLOUBU ACS NECEMENTOVANÁ</t>
  </si>
  <si>
    <t>KOMPONENTA TIBIÁLNÍ COCRMO+TIN POTAH+PORÉZNÍ POTAH 4201-3102AŽ401-3107</t>
  </si>
  <si>
    <t>0107886</t>
  </si>
  <si>
    <t>NÁHRADA -KOLENO-KOMPONENTA FEMORÁLNÍ ACS NECEMENTOVANÁ</t>
  </si>
  <si>
    <t>4200 31XX     NECEMENT</t>
  </si>
  <si>
    <t>0107887</t>
  </si>
  <si>
    <t>NÁHRADA KYČEL. KLOUBU AVANTAGE JAMKA ACETABULA</t>
  </si>
  <si>
    <t>PLÁŠŤ JAMKY ACETABULA / NECEMENT / VELIKOST 44-64 / P0460P44-P0460P64/</t>
  </si>
  <si>
    <t>0107888</t>
  </si>
  <si>
    <t>NÁHRADA KYČEL. KLOUBU - KLOUBNÍ JAMKA AVANTAGE 3P</t>
  </si>
  <si>
    <t>NECEMENT. VELIKOST 44- 64/P0461044-P0461064/</t>
  </si>
  <si>
    <t>0107889</t>
  </si>
  <si>
    <t>NÁHRADA KYČEL. KLOUBU - ČEP AVANTAGE</t>
  </si>
  <si>
    <t>/P0461070/</t>
  </si>
  <si>
    <t>0107890</t>
  </si>
  <si>
    <t>NÁHRADA KYČEL. KLOUBU - KLOUBNÍ JAMKA AVANTAGE</t>
  </si>
  <si>
    <t>CEMENTOVANÁ VELIKOST 44-60  /P0463044-P0463060/</t>
  </si>
  <si>
    <t>0107893</t>
  </si>
  <si>
    <t>NÁHRADA KYČEL. KLOUBU - KLOUBNÍ JAMKA AVANTAGE PRO REVIZI</t>
  </si>
  <si>
    <t>NECEMENT/ VELIKOST 48-66 /P0464H48-P0464H66/</t>
  </si>
  <si>
    <t>0107895</t>
  </si>
  <si>
    <t>NÁHRADA KYČEL. KLOUBU - AVANTAGE ŠROUB</t>
  </si>
  <si>
    <t>H3.5 PRŮM.4.5 L20-24MM DÉLKA ZÁVITU 16-20MM-46-60MM/P0606020-P0606064/</t>
  </si>
  <si>
    <t>0107896</t>
  </si>
  <si>
    <t>FIXACE ZKŘÍŽENÉHO KOLENNÍHO VAZU FEMORÁLNÍ SE ZAVÁDĚCÍ TECHNOLOGIÍ</t>
  </si>
  <si>
    <t>/904755/</t>
  </si>
  <si>
    <t>0107897</t>
  </si>
  <si>
    <t>FIXACE ZKŘÍŽENÉHO KOLENNÍHO VAZU FEMORÁLNÍ</t>
  </si>
  <si>
    <t>15 MM-60MM / 904720-904729/</t>
  </si>
  <si>
    <t>0107898</t>
  </si>
  <si>
    <t>ŠROUB KANYLOVANÝ, INTERFERENČNÍ, VSTŘEBATELNÝ, BIO-CORE</t>
  </si>
  <si>
    <t>PRO ACL, 7X20MM - 10X30MM, 905635-905646</t>
  </si>
  <si>
    <t>0107899</t>
  </si>
  <si>
    <t>FIXACE MENISKU S TECHNOLOGIÍ ZIP LOOP</t>
  </si>
  <si>
    <t>/900339/</t>
  </si>
  <si>
    <t>0107920</t>
  </si>
  <si>
    <t>ŠROUB TITANOVÝ ACETABUL. 5.0MM X 45MM- 5.0MMX55MM</t>
  </si>
  <si>
    <t>CP250327-CP250329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</si>
  <si>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</si>
  <si>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</si>
  <si>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</si>
  <si>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</si>
  <si>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</si>
  <si>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</si>
  <si>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</si>
  <si>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</si>
  <si>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</si>
  <si>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</si>
  <si>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</si>
  <si>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</si>
  <si>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</si>
  <si>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</si>
  <si>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0107929</t>
  </si>
  <si>
    <t>ŠROUB KANUL, CHARLOTTE FIXACE NOHY</t>
  </si>
  <si>
    <t>MUC 7.0 KAN ŠROUBY, PRŮM:40-75MM, D:16-32MM, OBJ.KÓD:44174016-XXXX7532</t>
  </si>
  <si>
    <t>0107930</t>
  </si>
  <si>
    <t>ŠROUB CHARLOTTE FIXACE NOHY</t>
  </si>
  <si>
    <t>MUC7.0;P40-110MM,D16-32MM,44170016-X1020;X8016-X20;X8516-X20;X9016-X20;X9516-X32</t>
  </si>
  <si>
    <t>0107931</t>
  </si>
  <si>
    <t>MUC 7.0 KAN ŠROUBY,PRŮM:80-110MM,D:16-32MM,44170016- XXXX1032,44178016-XXXX9532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</si>
  <si>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</si>
  <si>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</si>
  <si>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</si>
  <si>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</si>
  <si>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</si>
  <si>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0107935</t>
  </si>
  <si>
    <t>JONES SS KANULOVANÉ ŠROUBY VEL:4,5 - 6,5, D:40 - 70MM, OBJ.KÓD:56014540-XXXX6570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</si>
  <si>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</si>
  <si>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</si>
  <si>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</si>
  <si>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</si>
  <si>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</si>
  <si>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0107956</t>
  </si>
  <si>
    <t>NÁHRADA KLOUBU PRSTU RUKY SWANSON</t>
  </si>
  <si>
    <t>PRSTY, S/BEZ GROMET, VEL:0-9, OBJ.KÓD:4700010-XXXXX20, G4700003-XXXXXXX9</t>
  </si>
  <si>
    <t>0107969</t>
  </si>
  <si>
    <t>FEM.HLAVICE;VEL:36MM;OBJ.KÓD:26000025-XXXXXX28</t>
  </si>
  <si>
    <t>0107972</t>
  </si>
  <si>
    <t>NÁHRADA KOL.KLOUBU ADVANCE STATURE CEMENT./NECEMENT.</t>
  </si>
  <si>
    <t>KOMPONENTA FEMORÁLNÍ COCR POR/NEPOR.L/P,VEL:2-4;KFTCNN2LAŽ 4R,KFTCPN2LAŽ4R</t>
  </si>
  <si>
    <t>0107982</t>
  </si>
  <si>
    <t>NÁHRADA KYČELNÍHO KLOUBU APEX</t>
  </si>
  <si>
    <t>FEMORÁLNÍ HLAVICE-COCR, 28-36MM, 302899-303600</t>
  </si>
  <si>
    <t>0108016</t>
  </si>
  <si>
    <t>NÁHRADA KLOUBU PALCE RUKY NECEMENTOVANÁ</t>
  </si>
  <si>
    <t>E23T000,E23T010,E23T020,E23T030</t>
  </si>
  <si>
    <t>0108017</t>
  </si>
  <si>
    <t>E23M000,E23M001,E23M005,E23M006,E23M010,E23M011,E23M020,E23M021</t>
  </si>
  <si>
    <t>0108018</t>
  </si>
  <si>
    <t>NÁHRADA KYČELNÍHO KLOUBU TRILLIANCE DŘÍK CEMENT.</t>
  </si>
  <si>
    <t>12/14 SIZE 8-16MM, NK358K-NK366K, NJ508K-NJ536K</t>
  </si>
  <si>
    <t>0108019</t>
  </si>
  <si>
    <t>NÁHRADA KYČELNÍHO KLOUBU TRILLIANCE CENTRALIZÉR</t>
  </si>
  <si>
    <t>8MM-16MM, NJ488-NJ496</t>
  </si>
  <si>
    <t>0108025</t>
  </si>
  <si>
    <t>KOTVIČKA NEVSTŘEBATELNÁ HEALIX PEEK PRO SUTURU RC</t>
  </si>
  <si>
    <t>4.5-6.5MM, 222205,09,10,15,21, 222303-5, 222307-9, 222311,13,33,34,35</t>
  </si>
  <si>
    <t>0108026</t>
  </si>
  <si>
    <t>KOTVIČKA NEVSTŘEBATELNÁ (PEEK) PRO SUTURU RC</t>
  </si>
  <si>
    <t>3 NÁVLEKY, 5.5-6.5MM, 222207,222219</t>
  </si>
  <si>
    <t>0108027</t>
  </si>
  <si>
    <t>KOTVIČKA VSTŘEBATELNÁ HEALIX BR PRO SUTURU RC</t>
  </si>
  <si>
    <t>4.5-6.5MM, 222229,32,33,38,39, 222295-222302, 222330-332</t>
  </si>
  <si>
    <t>0108028</t>
  </si>
  <si>
    <t>DLAHA FLOWER PRO RUKU TI</t>
  </si>
  <si>
    <t>TLOUŠŤKA 1.2MM; OBJ.Č.: 26-130-07</t>
  </si>
  <si>
    <t>0108033</t>
  </si>
  <si>
    <t>DISTRAKTOR PRSTOVÝ INTERNÍ MINI TI</t>
  </si>
  <si>
    <t>2 OTV;PR/LE;DISTRAKČNÍ DÉLKA 18A23MM;TL.4.5MM;OBJ.Č.:26-706-18AŽ24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</si>
  <si>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</si>
  <si>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</si>
  <si>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</si>
  <si>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</si>
  <si>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</si>
  <si>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</si>
  <si>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0108049</t>
  </si>
  <si>
    <t>CEMENT KOSTNÍ PALACOS R - 40  1X40G + VAKUOVÝ MÍCHACÍ SYSTÉM  UNO</t>
  </si>
  <si>
    <t>1 X 40G, 1 X 20ML 66036001</t>
  </si>
  <si>
    <t>0108052</t>
  </si>
  <si>
    <t>CEMENT KOSTNÍ PALACOS R - 40  2X40G + VAKUOVÝ MÍCHACÍ SYSTÉM UNO</t>
  </si>
  <si>
    <t>2 X 40G, 2 X 20ML 66036004</t>
  </si>
  <si>
    <t>0108054</t>
  </si>
  <si>
    <t>SKOBIČKA 6-16MMPRO ACL</t>
  </si>
  <si>
    <t>TITAN, 6-16 X 20MM, AR-1006T-AR-1016T</t>
  </si>
  <si>
    <t>0108055</t>
  </si>
  <si>
    <t>KOTVA MENISKOVÁ</t>
  </si>
  <si>
    <t>AR-4500</t>
  </si>
  <si>
    <t>0108056</t>
  </si>
  <si>
    <t>DESTIČKA FIXAČNÍ TITANOVÁ KLAVIKULÁRNÍ</t>
  </si>
  <si>
    <t>TITAN, AR-2257</t>
  </si>
  <si>
    <t>0108057</t>
  </si>
  <si>
    <t>TITAN AR-2258</t>
  </si>
  <si>
    <t>0108058</t>
  </si>
  <si>
    <t>BIO,3X40MM;3X50MM;AR-1351BT,LBT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</si>
  <si>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</si>
  <si>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</si>
  <si>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</si>
  <si>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</si>
  <si>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</si>
  <si>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3X8MM AŽ 6.25X15MM AR-1530PS,AR-1540PS,AR-1547PS,AR-1555PS,AR-1562PS</t>
  </si>
  <si>
    <t>0108072</t>
  </si>
  <si>
    <t>ŠROUB TENODÉZNÍ</t>
  </si>
  <si>
    <t>5.5X8-12MM AR-1655PS AR1655PS-10 AR-1655PS-12, 7X10MM AR-1670PS, 8X12MM AR-1680P</t>
  </si>
  <si>
    <t>0108079</t>
  </si>
  <si>
    <t>BIO, 2.9 X 10.7MM AR-1923B; BIOKOMPOZIT 2.9X15MM, AR-1923BC</t>
  </si>
  <si>
    <t>0108084</t>
  </si>
  <si>
    <t>3,5X14MM AR-1926BC</t>
  </si>
  <si>
    <t>0108099</t>
  </si>
  <si>
    <t>KOTVA NEVSTŘEBATELNÁ PRO RAMENO</t>
  </si>
  <si>
    <t>AR-1928SF-2, 4.5MM AR-1928SF-45</t>
  </si>
  <si>
    <t>0108101</t>
  </si>
  <si>
    <t>3MM AR-1934BCF, 2.4MM AR-1934BF-24, 3.7MM AR-1934BLF, 2.4MM AR-1934SBF-24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</si>
  <si>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</si>
  <si>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</si>
  <si>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</si>
  <si>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</si>
  <si>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</si>
  <si>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</si>
  <si>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</si>
  <si>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0108110</t>
  </si>
  <si>
    <t>NÁSTAVEC SHAVER</t>
  </si>
  <si>
    <t>4.0MM X 12.5CM AR-8400EX, 5.5MM X 12.5 CM AR-8550EX</t>
  </si>
  <si>
    <t>0108111</t>
  </si>
  <si>
    <t>NÁSTAVEC SHAVER OVÁLNÝ, KULATÝ</t>
  </si>
  <si>
    <t>4.0MM X 12.5CM AR-8400OBE,-RBE,  5.0MM X 12.5MM AR-8500OBE, -RBE</t>
  </si>
  <si>
    <t>0108113</t>
  </si>
  <si>
    <t>4.85MM X 12.5CM AR-8485CB, 5.85MM X 12.5CM AR-8585CB</t>
  </si>
  <si>
    <t>0108114</t>
  </si>
  <si>
    <t>5.85MM X 12.5CM AR-8585RSW</t>
  </si>
  <si>
    <t>0108116</t>
  </si>
  <si>
    <t>DESTIČKA FIXAČNÍ MINI MALÉ KLOUBY</t>
  </si>
  <si>
    <t>AR-8913DS, AR-8914DS</t>
  </si>
  <si>
    <t>0108117</t>
  </si>
  <si>
    <t>DESTIČKA FIXAČNÍ MALÉ KLOUBY</t>
  </si>
  <si>
    <t>AR-8920 AŽ AR-8922</t>
  </si>
  <si>
    <t>0108118</t>
  </si>
  <si>
    <t>ŠROUB QUICK FIX MALÉ KLOUBY ZALAMOVACÍ</t>
  </si>
  <si>
    <t>3MMX13-20MM AR-8931-13 AŽ AR-8931-20</t>
  </si>
  <si>
    <t>0108123</t>
  </si>
  <si>
    <t>DLAHA ŽEBRA TITAN</t>
  </si>
  <si>
    <t>DLAHA PŘEDTVAROVANÁ, L/P, PRO ŽEBRA Č. 3-9, 15-18 OTV, TITAN    04.501.001-008</t>
  </si>
  <si>
    <t>0108124</t>
  </si>
  <si>
    <t>DLAHA UNIVERZÁLNÍ, 8 OTVORŮ, TITAN    04.501.009</t>
  </si>
  <si>
    <t>0108125</t>
  </si>
  <si>
    <t>DLAHA NITRODŘEŇOVÁ, S-M-L, ŠÍŘKA 3-5MM, TITAN    04.501.010-012</t>
  </si>
  <si>
    <t>0108126</t>
  </si>
  <si>
    <t>ŠROUB SAMOŘEZNÝ ŽEBRA TITAN</t>
  </si>
  <si>
    <t>ŠROUB LOCK PR 2,9MM, SAMOŘEZNÝ, DÉLKA 6-18MM, TITAN    04.501.016.01-028.01</t>
  </si>
  <si>
    <t>0108127</t>
  </si>
  <si>
    <t>ŠROUB NON-LOCK PR 2,9MM, SAMOŘEZNÝ, DÉLKA 6-18MM, TITAN    04.501.036.01-048.01</t>
  </si>
  <si>
    <t>0108130</t>
  </si>
  <si>
    <t>DLAHA ROVNÁ STERNÁLNÍ TITAN</t>
  </si>
  <si>
    <t>DLAHA UZAMYKATELNÁ STERNÁLNÍ 2.4, ROVNÁ, 8 OTVORŮ, TITAN    460.045</t>
  </si>
  <si>
    <t>0108132</t>
  </si>
  <si>
    <t>HŘEB FLEXIBIL.,OCEL</t>
  </si>
  <si>
    <t>PRŮM.1,5-4MM,DÉL.300-450MM,0197-1500S AŽ 4000S</t>
  </si>
  <si>
    <t>0108134</t>
  </si>
  <si>
    <t>ŠROUB VSTŘEBATELNÝ INTERFERENČNÍ PRO REKONSTRUKCI ACL A PCL</t>
  </si>
  <si>
    <t>MEGAFIX - C, 2870619C, 623C, 719C, 723C, 728C, 819C, 823C, 828C, 923C, 928C</t>
  </si>
  <si>
    <t>0108135</t>
  </si>
  <si>
    <t>ŠROUB VSTŘEBAT. INTERFERENČNÍ PRO REKONSTRUKCI ACL A PCL,PERFOROVANÝ</t>
  </si>
  <si>
    <t>MEGAFIX - CP, 2870823CP, 828CP, 923CP, 928CP, 935CP, 1028CP, 1035CP, 1135CP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</si>
  <si>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</si>
  <si>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</si>
  <si>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</si>
  <si>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</si>
  <si>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</si>
  <si>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</si>
  <si>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0108138</t>
  </si>
  <si>
    <t>DLAHA L FIXAČNÍ PRO MALÉ FRAGMENTY APTUS RADIUS 2,5</t>
  </si>
  <si>
    <t>LEVÁ / PRAVÁ, A-4750.55/A-4750.56</t>
  </si>
  <si>
    <t>0108139</t>
  </si>
  <si>
    <t>DLAHA PODPŮRNÁ LATERÁLNÍ APTUS RADIUS 2,5</t>
  </si>
  <si>
    <t>A-4750.54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</si>
  <si>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</si>
  <si>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</si>
  <si>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</si>
  <si>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</si>
  <si>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</si>
  <si>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</si>
  <si>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</si>
  <si>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</si>
  <si>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</si>
  <si>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</si>
  <si>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</si>
  <si>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</si>
  <si>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0108145</t>
  </si>
  <si>
    <t>PODLOŽKA PRO 4,5MM A 6,5MM ŠROUB</t>
  </si>
  <si>
    <t>PRŮM. 13 MM 3-522</t>
  </si>
  <si>
    <t>0108147</t>
  </si>
  <si>
    <t>PRŮM. 11 MM, TITAN 3-5200</t>
  </si>
  <si>
    <t>0108149</t>
  </si>
  <si>
    <t>4,5 X 36/38/40/42/44/46/48/50/52/54MM  3-2XX</t>
  </si>
  <si>
    <t>0108179</t>
  </si>
  <si>
    <t>4.5 X 90/95MM  3-264 / 3-266</t>
  </si>
  <si>
    <t>0108188</t>
  </si>
  <si>
    <t>ŠROUB KORTIKÁLNÍ S DŘÍKEM, SAMOŘEZNÝ</t>
  </si>
  <si>
    <t>4,5 X 38/40/42/44/46/48/50/52/54/MM  3-1XXX</t>
  </si>
  <si>
    <t>0108189</t>
  </si>
  <si>
    <t>6.5 X 75/80/85/9/95/100/10/110MM ZÁV. 32MM  3-4XX</t>
  </si>
  <si>
    <t>0108201</t>
  </si>
  <si>
    <t>6,5 32MM ZÁV. 120MM  3-466</t>
  </si>
  <si>
    <t>0108203</t>
  </si>
  <si>
    <t>4,5 X 52/54/56/58/60MM TITAN  3-2XX00</t>
  </si>
  <si>
    <t>0108225</t>
  </si>
  <si>
    <t>4.5 X 75MM TITAN  3-25400</t>
  </si>
  <si>
    <t>0108226</t>
  </si>
  <si>
    <t>6,5 X 75/80MM ZÁV. 16MM TITAN 3-40000/3-40200</t>
  </si>
  <si>
    <t>0108230</t>
  </si>
  <si>
    <t>6.5 X 55/60MM ZÁV. 32MM TITAN 3-44000/3-44200</t>
  </si>
  <si>
    <t>0108253</t>
  </si>
  <si>
    <t>10 SPIK, TITAN 3-5280</t>
  </si>
  <si>
    <t>0108254</t>
  </si>
  <si>
    <t>6.5 X 55/60MM PLNÝ ZÁV. TITAN 3-49200/3-49400</t>
  </si>
  <si>
    <t>0108281</t>
  </si>
  <si>
    <t>DLAHA DCP</t>
  </si>
  <si>
    <t>TIBIÁLNÍ, OCEL, 6 OTV., 103 MM, ÚZKÁ  3-608</t>
  </si>
  <si>
    <t>0108352</t>
  </si>
  <si>
    <t>DLAHA-L  PODPŮRNÁ</t>
  </si>
  <si>
    <t>TIBIÁLNÍ, 6 OTV., LEVÁ / PRAVÁ 3-724 / 3-726</t>
  </si>
  <si>
    <t>0108358</t>
  </si>
  <si>
    <t>DLAHA-T</t>
  </si>
  <si>
    <t>TIBIÁLNÍ, OCEL, 5 OTV., 100MM  3-704</t>
  </si>
  <si>
    <t>0108363</t>
  </si>
  <si>
    <t>DLAHA PÁNEVNÍ REKONSTRUKČNÍ, ZAHNUTÁ</t>
  </si>
  <si>
    <t>3,5/70MM 6 OTV.17-1140</t>
  </si>
  <si>
    <t>0108402</t>
  </si>
  <si>
    <t>DLAHA TIBIÁLNÍ DISTÁLNÍ, LATERÁLNÍ</t>
  </si>
  <si>
    <t>7 OTV., LEVÁ / PRAVÁ 122MM  3-902 / 3-904</t>
  </si>
  <si>
    <t>0108405</t>
  </si>
  <si>
    <t>DLAHA TIBIÁLNÍ DISTÁLNÍ, MEDIÁLNÍ</t>
  </si>
  <si>
    <t>9 OTV., LEVÁ / PRAVÁ 158MM  3-854 / 3-856</t>
  </si>
  <si>
    <t>0108425</t>
  </si>
  <si>
    <t>7 OTV., LEVÁ / PRAVÁ 122MM, TITAN 3-8700 / 3-8720</t>
  </si>
  <si>
    <t>0108434</t>
  </si>
  <si>
    <t>DLAHA FEMORÁLNÍ DISTÁLNÍ, LATERÁLNÍ</t>
  </si>
  <si>
    <t>7 OTV., LEVÁ / PRAVÁ 122MM, TITAN  3-8860 / 3-8880</t>
  </si>
  <si>
    <t>0108439</t>
  </si>
  <si>
    <t>3,5/166MM 14 OTV.TITAN 17-11480</t>
  </si>
  <si>
    <t>0108442</t>
  </si>
  <si>
    <t>13 OTV., LEVÁ / PRAVÁ 230MM, TITAN  3-8620 / 3-8660</t>
  </si>
  <si>
    <t>0108461</t>
  </si>
  <si>
    <t>HLAVA KOLMÁ, OBOUSTRANNÁ ZAHNUTÁ DĚTSKÁ F0022080, F0022095</t>
  </si>
  <si>
    <t>0108469</t>
  </si>
  <si>
    <t>NÁHRADA KYČELNÍHO KLOUBU,VLOŽKA BIOLOX ECOFIT</t>
  </si>
  <si>
    <t>VLOŽKA KERAMICKÁ BIOLOX DELTA  02202835-02203652 ,02204048-02204052</t>
  </si>
  <si>
    <t>0108470</t>
  </si>
  <si>
    <t>NÁHRADA KYČELNÍ - PE VLOŽKA ECOFIT</t>
  </si>
  <si>
    <t>0280 2039-4452</t>
  </si>
  <si>
    <t>0108471</t>
  </si>
  <si>
    <t>0280 2139-4552</t>
  </si>
  <si>
    <t>0108472</t>
  </si>
  <si>
    <t>ŠROUB SPONGIOZNÍ, TIAL6V4, PR.6,5MM, DEL 15-80MM, 02801015-02801080</t>
  </si>
  <si>
    <t>0108481</t>
  </si>
  <si>
    <t>PATELLA PE, 4203-0326-4203-0335</t>
  </si>
  <si>
    <t>0108482</t>
  </si>
  <si>
    <t>DŘÍK TIBIÁLNÍ TI+TIN POTAH, 4201-4025 AŽ4 201-4075</t>
  </si>
  <si>
    <t>0108485</t>
  </si>
  <si>
    <t>ŠROUB QWIX 3,0MM 111312S-111334S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</si>
  <si>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</si>
  <si>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</si>
  <si>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</si>
  <si>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</si>
  <si>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</si>
  <si>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</si>
  <si>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0108493</t>
  </si>
  <si>
    <t>HŘEB TIBIÁLNÍ TITANOVÝ TARGON TX</t>
  </si>
  <si>
    <t>PR. 8 -10 MM,  DÉLKA 200 - 420 MM, KE546T - KE770T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</si>
  <si>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</si>
  <si>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</si>
  <si>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</si>
  <si>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</si>
  <si>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</si>
  <si>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</si>
  <si>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</si>
  <si>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</si>
  <si>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</si>
  <si>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</si>
  <si>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</si>
  <si>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</si>
  <si>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</si>
  <si>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</si>
  <si>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</si>
  <si>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0108499</t>
  </si>
  <si>
    <t>KOMPONENTA TIBIÁLNÍ, COCR, 63-87MM,141221-141227</t>
  </si>
  <si>
    <t>0108504</t>
  </si>
  <si>
    <t>NÁHRADA KYČELNÍHO KLOUBU-ACETAB.JAMKA CEMENT.MULLER CUP</t>
  </si>
  <si>
    <t>PRŮM.28 X 44MM - PRŮM.32 X 58MM  130914-130968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</si>
  <si>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</si>
  <si>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</si>
  <si>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</si>
  <si>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</si>
  <si>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</si>
  <si>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</si>
  <si>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</si>
  <si>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</si>
  <si>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S GENTAMICINEM PRO VAKUOVÉ MÍCHÁNÍ  1X40G A 1X80G /4740500394/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</si>
  <si>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</si>
  <si>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</si>
  <si>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</si>
  <si>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</si>
  <si>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</si>
  <si>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</si>
  <si>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</si>
  <si>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</si>
  <si>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</si>
  <si>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</si>
  <si>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</si>
  <si>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</si>
  <si>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</si>
  <si>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PODLOŽKA MALÁ, OCEL</t>
  </si>
  <si>
    <t>00-4900-040-51</t>
  </si>
  <si>
    <t>0108531</t>
  </si>
  <si>
    <t>SPIP-520-0-WW,SPIP-520-1-WW,.-2-WW,.-3-WW,.-4-WW,.-5-WW</t>
  </si>
  <si>
    <t>0108532</t>
  </si>
  <si>
    <t>DLAHA TI.  MTP</t>
  </si>
  <si>
    <t>V-TEK, INTRAMEDULÁRNÍ, 28.10.003-28.10.017</t>
  </si>
  <si>
    <t>0108533</t>
  </si>
  <si>
    <t>FIXÁTOR ZEVNÍ KRUHOVÝ TRUE LOCK DLOUHÉ KOSTI DK A HK</t>
  </si>
  <si>
    <t>MATKA 10 MM, OCEL,50-1008</t>
  </si>
  <si>
    <t>0108535</t>
  </si>
  <si>
    <t>DISTRAKTOR TELESKOPICKÝ LINEÁRNÍ, 70/100/150/200 MM,50-11010 AŽ 50-10160</t>
  </si>
  <si>
    <t>0108542</t>
  </si>
  <si>
    <t>ŠROUB 12/16 MM, 54-1050 (M),541010(M)</t>
  </si>
  <si>
    <t>0108543</t>
  </si>
  <si>
    <t>PODLOŽKA FIX. PRO DRÁT, 54-1064</t>
  </si>
  <si>
    <t>0108544</t>
  </si>
  <si>
    <t>LIŠTA MONTÁŽNÍ 1/2/3/4 OTVORY S 12 MM ŠROUBEM, 54-11600,610,620,630,640</t>
  </si>
  <si>
    <t>0108546</t>
  </si>
  <si>
    <t>KONCOVKA PRO DRÁT,GUMA ČERVENÁ / PRO ŠROUB KORTIKÁL.,GUMA,ŠEDÁ,54-1133</t>
  </si>
  <si>
    <t>0108548</t>
  </si>
  <si>
    <t>KOLÍČEK FIXAČNÍ PRO DRÁT / PRO ŠROUB, 54-11552</t>
  </si>
  <si>
    <t>0108566</t>
  </si>
  <si>
    <t>KRUH 5/8, 100-200 MM,56-12580 AŽ 56-12660</t>
  </si>
  <si>
    <t>0108575</t>
  </si>
  <si>
    <t>ŠROUB PRO REKONSTRUKCI ACL VSTŘEBATELNÝ</t>
  </si>
  <si>
    <t>BIORCI-HA, BIOSURE-HA, ENDO-FIX L PRŮM 6 - 12, DÉLKA 20,25,30,35</t>
  </si>
  <si>
    <t>0108579</t>
  </si>
  <si>
    <t>DLAHA HS GP PŘÍMÁ, WS WV T 7/4, ÚHL.STAB.,TI</t>
  </si>
  <si>
    <t>POČET OTV. V DLAZE - 7        730-110-100-007</t>
  </si>
  <si>
    <t>0108580</t>
  </si>
  <si>
    <t>DLAHA HS GP PŘÍMÁ, WS WV T 9/4, ÚHL.STAB.,TI</t>
  </si>
  <si>
    <t>POČET OTV. V DLAZE - 9        730-110-100-009</t>
  </si>
  <si>
    <t>0108581</t>
  </si>
  <si>
    <t>DLAHA HS GP PŘÍMÁ, WS WV T 11/4, ÚHL.STAB.,TI</t>
  </si>
  <si>
    <t>POČET OTV. V DLAZE - 11       730-110-100-011</t>
  </si>
  <si>
    <t>0108587</t>
  </si>
  <si>
    <t>DLAHA HWSP KRČNÍ PÁTEŘE, ÚHL.STAB.,TI  T H-25</t>
  </si>
  <si>
    <t>POČET OTV. V DLAZE - 5        750-110-000-025</t>
  </si>
  <si>
    <t>0108592</t>
  </si>
  <si>
    <t>DLAHA HRSR RADIUS PALM., REVIZNÍ, ÚHL.STAB.,TI  T 9/8, LEVÁ (PRAVÁ)</t>
  </si>
  <si>
    <t>POČET OTV. V DLAZE - 8        775-140-000-008 (-001-008)</t>
  </si>
  <si>
    <t>0108594</t>
  </si>
  <si>
    <t>ŠROUB HS3.0-HS KORTIKÁLNÍ, SAMOŘEZNÝ, TI</t>
  </si>
  <si>
    <t>Š3,0 X D42 - D60MM                 716-115-030-042; -060</t>
  </si>
  <si>
    <t>0108596</t>
  </si>
  <si>
    <t>DLAHA PRO KOREKCI VPÁČ.NEBO PTAČ.HRUD.METOD.DLE NUSSE</t>
  </si>
  <si>
    <t>17.8CM AŽ 43.2CM,    01-3707 AŽ 01-3717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</si>
  <si>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</si>
  <si>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</si>
  <si>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</si>
  <si>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</si>
  <si>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</si>
  <si>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0108601</t>
  </si>
  <si>
    <t>3,5 X 10/12/14MM, 4-002/004/006</t>
  </si>
  <si>
    <t>0108602</t>
  </si>
  <si>
    <t>3,5 X 16/18/20/22/24/26/28MM, 4-008/010/012/014/016/018/020</t>
  </si>
  <si>
    <t>0108603</t>
  </si>
  <si>
    <t>3,5 X 30/32/34/36/38/40/42/45/48/50MM, 4-022/024-032</t>
  </si>
  <si>
    <t>0108604</t>
  </si>
  <si>
    <t>3,5 X 55/60MM, 4-034/036</t>
  </si>
  <si>
    <t>0108605</t>
  </si>
  <si>
    <t>3,5 X 65/70MM, 4-038/040</t>
  </si>
  <si>
    <t>3,5 X 75/80MM, 4-042/044</t>
  </si>
  <si>
    <t>0108607</t>
  </si>
  <si>
    <t>3,5 X 10/12/14/16MM TITAN, 4-00X00</t>
  </si>
  <si>
    <t>0108608</t>
  </si>
  <si>
    <t>3,5 X 18/20/22/24/26/28MM TITAN, 4-01X00</t>
  </si>
  <si>
    <t>0108609</t>
  </si>
  <si>
    <t>3,5 X 30/32/34/36/3/40MM TITAN, 4-02X00</t>
  </si>
  <si>
    <t>0108610</t>
  </si>
  <si>
    <t>3,5 X 42/45/48/50MM TITAN, 4-02900/03X00</t>
  </si>
  <si>
    <t>0108614</t>
  </si>
  <si>
    <t>3,5 X 10/12/14/16/18/20/22/24/26/28MM, 4-10XX</t>
  </si>
  <si>
    <t>0108618</t>
  </si>
  <si>
    <t>3,5 X 65MM, 4-1038</t>
  </si>
  <si>
    <t>0108629</t>
  </si>
  <si>
    <t>3,5 X 16/18/20/22/24/26/28MM, 4-05X</t>
  </si>
  <si>
    <t>0108631</t>
  </si>
  <si>
    <t>3,5 X 10/12/14/16MM TITAN, 4-05X00</t>
  </si>
  <si>
    <t>0108632</t>
  </si>
  <si>
    <t>3,5 X 18/20/22/24/26/28MM TITAN, 4-05800/06X00</t>
  </si>
  <si>
    <t>0108638</t>
  </si>
  <si>
    <t>4MM, 30/32/35/40MM, 4-12X</t>
  </si>
  <si>
    <t>0108654</t>
  </si>
  <si>
    <t>DLAHA  REKONSTRUKČNÍ</t>
  </si>
  <si>
    <t>2,7MM 48MM, 6 OTV., 4-260</t>
  </si>
  <si>
    <t>0108660</t>
  </si>
  <si>
    <t>2,7MM 144MM, 18 OTV., 4-266</t>
  </si>
  <si>
    <t>0108667</t>
  </si>
  <si>
    <t>2,7MM 96MM,12 OTV. TITAN, 4-2630</t>
  </si>
  <si>
    <t>0108674</t>
  </si>
  <si>
    <t>3,5MM  5 OTV.,  58MM, 4-270</t>
  </si>
  <si>
    <t>0108677</t>
  </si>
  <si>
    <t>3,5MM  8 OTV.,  94MM, 4-273</t>
  </si>
  <si>
    <t>0108757</t>
  </si>
  <si>
    <t>DLAHA ZAMYKACÍ PRO HLAVIČKU RADIA, APTUS</t>
  </si>
  <si>
    <t>2,0 MM, S HRANOU, A-4656-68</t>
  </si>
  <si>
    <t>0108758</t>
  </si>
  <si>
    <t>2,0 MM, PODPŮRNÁ, A-4656-69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</si>
  <si>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</si>
  <si>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</si>
  <si>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</si>
  <si>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</si>
  <si>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</si>
  <si>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</si>
  <si>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</si>
  <si>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DLAHA LCP FIBULA DISTÁLNÍ MALÝ FRAGMENT OCEL TITAN</t>
  </si>
  <si>
    <t>DLAHA LCP NA DIST. FIBULU 2.7/3.5, 3-7 OTV    0X.112.106-115, 136-145</t>
  </si>
  <si>
    <t>0108765</t>
  </si>
  <si>
    <t>DLAHA LCP FIBULA DISTÁLNÍ MALÝ FRAGMENT STERILNÍ OCEL TITAN</t>
  </si>
  <si>
    <t>DLAHA LCP NA DIST. FIBULU 2.7/3.5, 9-15 OTV, STERILNÍ 0X.112.118S-131S,148S-161S</t>
  </si>
  <si>
    <t>0108766</t>
  </si>
  <si>
    <t>DLAHA PÁNEV OCEL</t>
  </si>
  <si>
    <t>DLAHA PŘEDPRUŽENÁ 3.5, 1-3 OTV, DÉLKA 19,5-43,5 MM, OCEL    02.100.301-303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</si>
  <si>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</si>
  <si>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</si>
  <si>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</si>
  <si>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</si>
  <si>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</si>
  <si>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0108769</t>
  </si>
  <si>
    <t>DLAHA FEMORÁLNÍ DISTÁLNÍ TITANOVÁ KÖNIGSEE</t>
  </si>
  <si>
    <t>ÚHL.STAB.,P/L, 6-16 OTV., 5.9462.06-5.9472.16, 5.9482.08/12/16-5.9492.08/12/16</t>
  </si>
  <si>
    <t>0108771</t>
  </si>
  <si>
    <t>ŠROUB KORTIKÁLNÍ ÚHLOVĚ STABILNÍ,TI, PR.4,5MM, DÉLKA  14-54 MM</t>
  </si>
  <si>
    <t>3.545.14 - 3.545.54, PR. 2,0MM, D. 6-30MM 3.114.06-3.114.30</t>
  </si>
  <si>
    <t>0108772</t>
  </si>
  <si>
    <t>ŠROUB KORTIKÁLNÍ ÚHLOVĚ STABILNÍ,TI, PR.5,5MM, DÉLKA  40-90 MM</t>
  </si>
  <si>
    <t>3.549.40 - 3.549.90</t>
  </si>
  <si>
    <t>0108788</t>
  </si>
  <si>
    <t>HA 5 X 20 AŽ 100 MM   129773851 AŽ -3991</t>
  </si>
  <si>
    <t>0108804</t>
  </si>
  <si>
    <t>DLAHA PÁNEVNÍ</t>
  </si>
  <si>
    <t>129783260</t>
  </si>
  <si>
    <t>0108808</t>
  </si>
  <si>
    <t>HA 5 X 20 AŽ 100 MM   129773854 AŽ -3994</t>
  </si>
  <si>
    <t>0108809</t>
  </si>
  <si>
    <t>ZASEKÁVACÍ   129775983</t>
  </si>
  <si>
    <t>0108811</t>
  </si>
  <si>
    <t>DLAHA PATNÍ TI</t>
  </si>
  <si>
    <t>Y  PRAVÁ   129782643;  LEVÁ   129782653</t>
  </si>
  <si>
    <t>0108815</t>
  </si>
  <si>
    <t>DLAHA CLAVICULA 15</t>
  </si>
  <si>
    <t>5; 6; 7; 8 OTVORŮ;  LEVÁ   129783020;-3030;-3040;-3050</t>
  </si>
  <si>
    <t>0108816</t>
  </si>
  <si>
    <t>5; 6; 7; 8 OTVORŮ;  PRAVÁ   129783160;-3170;-3180;-3190</t>
  </si>
  <si>
    <t>0108818</t>
  </si>
  <si>
    <t>DLAHA CLAVICULA 18</t>
  </si>
  <si>
    <t>5; 6; 7; 8 OTVORŮ;  LEVÁ  129782980;-2990;-3000;-3010</t>
  </si>
  <si>
    <t>0108819</t>
  </si>
  <si>
    <t>5; 6; 7; 8 OTVORŮ;  PRAVÁ  129783120;-3130;-3140;-3150</t>
  </si>
  <si>
    <t>0108826</t>
  </si>
  <si>
    <t>5 A 6 OTVORŮ   129783530;-3540</t>
  </si>
  <si>
    <t>0108827</t>
  </si>
  <si>
    <t>7 A 8 OTVORŮ   129783550;-3560</t>
  </si>
  <si>
    <t>0108828</t>
  </si>
  <si>
    <t>DLAHA HUMERÁLNÍ PROXIMÁLNÍ TI</t>
  </si>
  <si>
    <t>5 A 6 OTVORŮ   129783533;-3543</t>
  </si>
  <si>
    <t>0108829</t>
  </si>
  <si>
    <t>7 A 8 OTVORŮ   129783553;-3563</t>
  </si>
  <si>
    <t>0108834</t>
  </si>
  <si>
    <t>2; 3; 4 OTVORY   129783500;-3510;-3520</t>
  </si>
  <si>
    <t>0108839</t>
  </si>
  <si>
    <t>2; 3; 4 OTVORY   129783503;-3513;-3523</t>
  </si>
  <si>
    <t>0108840</t>
  </si>
  <si>
    <t>VEL.1; 2; 3; 4; 5; 6  LEVÁ   129779520;-9530;-9540;-9550;-9560; 129786890</t>
  </si>
  <si>
    <t>0108841</t>
  </si>
  <si>
    <t>VEL.1; 2; 3; 4; 5; 6  PRAVÁ   129779580;-9590;-9600;-9610;-9620; 129786900</t>
  </si>
  <si>
    <t>0108844</t>
  </si>
  <si>
    <t>DLOUHÝ; 7 X 190 AŽ 290 MM;  PRAVÝ   129779640 AŽ -9690</t>
  </si>
  <si>
    <t>0108845</t>
  </si>
  <si>
    <t>DLOUHÝ; 7 X 190 AŽ 290 MM;  LEVÝ   129779700 AŽ -9750</t>
  </si>
  <si>
    <t>0108847</t>
  </si>
  <si>
    <t>DLAHA TIBIÁLNÍ DISTÁLNÍ MEDIÁLNÍ</t>
  </si>
  <si>
    <t>2 AŽ 12 OTVORŮ;  LEVÁ   129782760 AŽ -2860;  PRAVÁ   129782870 AŽ -2970</t>
  </si>
  <si>
    <t>0108849</t>
  </si>
  <si>
    <t>DLAHA TIBIÁLNÍ DISTÁLNÍ MEDIÁLNÍ TI</t>
  </si>
  <si>
    <t>2 AŽ 12 OTVORŮ;  LEVÁ   129782763 AŽ -2863;  PRAVÁ   129782873 AŽ -2973</t>
  </si>
  <si>
    <t>0108850</t>
  </si>
  <si>
    <t>DLOUHÝ; 8 X 190 AŽ 290 MM;  PRAVÝ   129779760 AŽ -9810</t>
  </si>
  <si>
    <t>0108851</t>
  </si>
  <si>
    <t>DLOUHÝ; 8 X 190 AŽ 290 MM;  LEVÝ   129779820 AŽ -9870</t>
  </si>
  <si>
    <t>0108853</t>
  </si>
  <si>
    <t>DLOUHÝ; 6 X 190 AŽ 290 MM;  LEVÝ   129783933 AŽ -3983</t>
  </si>
  <si>
    <t>0108854</t>
  </si>
  <si>
    <t>DLOUHÝ; 7 X 190 AŽ 290 MM;  PRAVÝ   129779643 AŽ -9693</t>
  </si>
  <si>
    <t>0108855</t>
  </si>
  <si>
    <t>DLOUHÝ; 7 X 190 AŽ 290 MM;  LEVÝ   129779703 AŽ -9753</t>
  </si>
  <si>
    <t>0108856</t>
  </si>
  <si>
    <t>DLOUHÝ; 8 X 190 AŽ 290 MM;  PRAVÝ   129779763 AŽ -9813</t>
  </si>
  <si>
    <t>0108857</t>
  </si>
  <si>
    <t>DLOUHÝ; 8 X 190 AŽ 290 MM;  LEVÝ   129779823 AŽ -9873</t>
  </si>
  <si>
    <t>0108858</t>
  </si>
  <si>
    <t>DLAHA FEMORÁLNÍ DISTÁLNÍ TI</t>
  </si>
  <si>
    <t>VEL.1; 2; 3; 4; 5; 6  LEVÁ   129779523;-9533;-9543;-9553;-9563; 129786893</t>
  </si>
  <si>
    <t>0108859</t>
  </si>
  <si>
    <t>VEL.1; 2; 3; 4; 5; 6  PRAVÁ   129779583;-9593;-9603;-9613;-9623; 129786903</t>
  </si>
  <si>
    <t>0108885</t>
  </si>
  <si>
    <t>DLAHA PRO RUKU MINI KOMPRESIVNÍ KXL ROVNÁ TITAN</t>
  </si>
  <si>
    <t>6 OTVORŮ S PŘEPÁŽKOU, H11-13186</t>
  </si>
  <si>
    <t>0108951</t>
  </si>
  <si>
    <t>ŠROUB SAMOŘEZNÝ TI  PRO RADIUS</t>
  </si>
  <si>
    <t>SAMODRŽNÝ 2,7X22MM H14-27222S</t>
  </si>
  <si>
    <t>0109003</t>
  </si>
  <si>
    <t>ŠROUB KORTIKÁLNÍ SAMOŘEZNÝ MEDIUM KŘÍŽOVÝ TI</t>
  </si>
  <si>
    <t>SAMODRŽNÝ 1,7X3MM H34-17203S</t>
  </si>
  <si>
    <t>0109052</t>
  </si>
  <si>
    <t>NÁHRADA KYČELNÍHO KLOUBU TRILOC II</t>
  </si>
  <si>
    <t>JAMKA CEMENTOVANÁ, 28-32MM/44-58MM, 12844-13058</t>
  </si>
  <si>
    <t>0109053</t>
  </si>
  <si>
    <t>NÁHRADA KYČELNÍHO KLOUBU MARATHON</t>
  </si>
  <si>
    <t>JAMKA CEMENTOVANÁ POLYETYLÉNOVÁ, 22-28MM/38-53MM,965512238-853,965513245-653</t>
  </si>
  <si>
    <t>0109054</t>
  </si>
  <si>
    <t>ŠROUB HLADKÝ PRO FIXACI FRAKTURY V DISTÁLNÍ ČÁSTI KOSTI VŘETENNÍ</t>
  </si>
  <si>
    <t>SE ZÁVITEM,VEL.2,5X6-30MM,SP06000-SP30000, SP30000, SP32000-SP4000</t>
  </si>
  <si>
    <t>0109058</t>
  </si>
  <si>
    <t>DLAHA ALPS PRO FIXACI ZLOMENIN DROBNÝCH KOSTÍ RUKY</t>
  </si>
  <si>
    <t>2.5MM,131220251-255</t>
  </si>
  <si>
    <t>0109060</t>
  </si>
  <si>
    <t>ŠROUB ALPS PRO FIXACI ZLOMENIN DROBNÝCH KOSTÍ RUKY</t>
  </si>
  <si>
    <t>1.5MM, VEL 8-20MM, 131220508-20,  131220408-20</t>
  </si>
  <si>
    <t>0109062</t>
  </si>
  <si>
    <t>NÁHRADA KOLENNÍHO KLOUBU SIGMA PS CEMENTOVANÁ</t>
  </si>
  <si>
    <t>KOMPONENTA FEMORÁLNÍ COCR,VEL.1.5-6,1960-40-150 AŽ 1960-79-500</t>
  </si>
  <si>
    <t>0109063</t>
  </si>
  <si>
    <t>NÁHRADA KOLENNÍHO KLOUBU SIGMA CR150 CEMENTOVANÁ</t>
  </si>
  <si>
    <t>KOMPONENTA FEMORÁLNÍ COCR,ZACH.ZZV,VEL.1.5-6,1960-20-150 AŽ-30-600</t>
  </si>
  <si>
    <t>0109069</t>
  </si>
  <si>
    <t>DLAHA 3.5 - TVARU 1/3 VÁLCE, OCEL</t>
  </si>
  <si>
    <t>ZPS, 2-12 OTV., 00-4935-0XX-03</t>
  </si>
  <si>
    <t>0109073</t>
  </si>
  <si>
    <t>DLAHA 2.7 - TVARU 1/4 VÁLCE, OCEL</t>
  </si>
  <si>
    <t>ZPS, 3-8 OTV., 00-4927-00X-03</t>
  </si>
  <si>
    <t>0109074</t>
  </si>
  <si>
    <t>DLAHA 2.7 - TVARU 1/4 VÁLCE, UZAMYKATELNÁ, OCEL</t>
  </si>
  <si>
    <t>ULS, 3-8 OTV., 00-4928-00X-03</t>
  </si>
  <si>
    <t>0109075</t>
  </si>
  <si>
    <t>ŠROUB KORTIKÁLNÍ 3.5 - PÁNEVNÍ - SAMOŘEZNÝ, OCEL</t>
  </si>
  <si>
    <t>40-130MM, 00-4835-0XX-07</t>
  </si>
  <si>
    <t>0109076</t>
  </si>
  <si>
    <t>PODLOŽKA VELKÁ, TI</t>
  </si>
  <si>
    <t>02.03179.945</t>
  </si>
  <si>
    <t>0109083</t>
  </si>
  <si>
    <t>DLAHA 3.5 KOMPRESNÍ, ROVNÁ, OCEL</t>
  </si>
  <si>
    <t>ZPS, 2-22 OTV., 00-4935-0XX-00</t>
  </si>
  <si>
    <t>0109084</t>
  </si>
  <si>
    <t>DLAHA 3.5 KOMPRESNÍ, ROVNÁ - TVAROVATELNÁ, OCEL</t>
  </si>
  <si>
    <t>ZPS, 2-22 OTV., 00-4935-0XX-07</t>
  </si>
  <si>
    <t>0109085</t>
  </si>
  <si>
    <t>ŠROUB UZAMYKATELNÝ 3.5, TI</t>
  </si>
  <si>
    <t>12-90MM, 00-2369-0XX-35,  47-2369-0XX-35- STERILNÍ</t>
  </si>
  <si>
    <t>0109094</t>
  </si>
  <si>
    <t>DLAHA 2.7 TVARU 1/4 VÁLCE, UZAMYKATELNÁ, TI</t>
  </si>
  <si>
    <t>ULS, 3-8 OTV., 00-4938-00X-03, 47-4938-00X-03- STERILNÍ</t>
  </si>
  <si>
    <t>0109099</t>
  </si>
  <si>
    <t>DLAHA 1.5-2.7 TVARU PÍSMENE T, OCEL</t>
  </si>
  <si>
    <t>ZPS, 00-49XX-0XX-04</t>
  </si>
  <si>
    <t>0109104</t>
  </si>
  <si>
    <t>DLAHA 3.5 REKONSTRUKČNÍ, ROVNÁ, OCEL</t>
  </si>
  <si>
    <t>ZPS, 3-22 OTV., 00-1179-005-XX</t>
  </si>
  <si>
    <t>0109105</t>
  </si>
  <si>
    <t>DLAHA 2.7 REKONSTRUKČNÍ, ROVNÁ, UZAMYKATELNÁ, OCEL</t>
  </si>
  <si>
    <t>ULS, 6-30 OTV., 00-4928-0XX-13</t>
  </si>
  <si>
    <t>0109106</t>
  </si>
  <si>
    <t>DLAHA 2.7 REKONSTRUKČNÍ, ROVNÁ, OCEL</t>
  </si>
  <si>
    <t>ZPS, 6-24 OTV., 00-1179-013-XX</t>
  </si>
  <si>
    <t>0109110</t>
  </si>
  <si>
    <t>DLAHA 4.5 KOMPRESNÍ, ROVNÁ, ŠIROKÁ, TI</t>
  </si>
  <si>
    <t>LF, 5-18 OTV., 02.03240.1XX</t>
  </si>
  <si>
    <t>0109111</t>
  </si>
  <si>
    <t>DLAHA 4.5 TVARU PÍSMENE T, OCEL</t>
  </si>
  <si>
    <t>ZPS, 3-8 OTV., 00-4945-00X-04</t>
  </si>
  <si>
    <t>0109118</t>
  </si>
  <si>
    <t>DLAHA 4.5 REKONSTRUKČNÍ, ROVNÁ, OCEL</t>
  </si>
  <si>
    <t>ZPS, 2-16 OTV., 00-1179-007-XX</t>
  </si>
  <si>
    <t>0109145</t>
  </si>
  <si>
    <t>NÁHRADA KOLENNÍHO KLOUBU UNIKOMPARTMENTÁLNÍ ZIMMER</t>
  </si>
  <si>
    <t>VLOŽKA ARTIKULAČNÍ, VEL.1-6,8-14MM,00-5842-021-08AŽ-026-14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</si>
  <si>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</si>
  <si>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</si>
  <si>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</si>
  <si>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</si>
  <si>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</si>
  <si>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</si>
  <si>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</si>
  <si>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</si>
  <si>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</si>
  <si>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0109166</t>
  </si>
  <si>
    <t>DLAHA 4.5 KŘÍŽOVÁ, OCEL</t>
  </si>
  <si>
    <t>ZPS, 8-11 OTV., 00-4945-0XX-14</t>
  </si>
  <si>
    <t>0109169</t>
  </si>
  <si>
    <t>NÁHRADA KOLENNÍHO KLOUBU SYSTÉM NEXGEN MIS CEMENT.</t>
  </si>
  <si>
    <t>DŘÍK PRODLUŽOVACÍ,TI,45 A 75MM, 00-5950-067-45 A 00-5950-067-75</t>
  </si>
  <si>
    <t>0109171</t>
  </si>
  <si>
    <t>NÁHRADA KOLENNÍHO KLOUBU UNIKOMPARTMENTÁLNÍ ZIMMER CEMENT.</t>
  </si>
  <si>
    <t>KOMPONENTA FEMORÁLNÍ, COCR, L/P,VEL.A-G,00-5842-011-01 AŽ-017-02</t>
  </si>
  <si>
    <t>0109172</t>
  </si>
  <si>
    <t>NÁHRADA KOLENNÍHO KLOUBU NEXGEN FLEX MOBILE BEARING VLOŽKA ARTIKULAČNÍ</t>
  </si>
  <si>
    <t>CR PROLONG,VEL.123/10,123/12 AŽ 678/17, 00-593X-021-10 AŽ -072-20</t>
  </si>
  <si>
    <t>0109175</t>
  </si>
  <si>
    <t>NÁHRADA KOLENNÍHO KLOUBU NEXGEN MIS CR-FLEX CEMENT.</t>
  </si>
  <si>
    <t>KOMPONENTA TIBIÁLNÍ COCR, L/P CR-FLEX,VEL.1,2 AŽ 8, 00-5930-010-01 AŽ -080-02</t>
  </si>
  <si>
    <t>0109179</t>
  </si>
  <si>
    <t>KOMPONENTA TIBIÁLNÍ, TI, L/P,VEL.1-6, 00-5842-001-01 AŽ -006-02</t>
  </si>
  <si>
    <t>0109180</t>
  </si>
  <si>
    <t>NÁHRADA KYČELNÍHO KLOUBU SYSTÉM ALLOFIT IT</t>
  </si>
  <si>
    <t>VLOŽKA LONGEVITY,NEUTR.,PR.28,32,36,40MM,VEL.10,11 AŽ 18,00-8751-008-28 AŽ-875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</si>
  <si>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</si>
  <si>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</si>
  <si>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</si>
  <si>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</si>
  <si>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</si>
  <si>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VLOŽKA BIOLOX,KERAM.,PR.28,32,36,40MM,VEL.10,11 AŽ 18,00-8775-008-28 AŽ -018-40</t>
  </si>
  <si>
    <t>0109190</t>
  </si>
  <si>
    <t>POUZDRO JAMKY, BEZ A S OTVORY, VEL.48,50 AŽ 64, 00-8755-048-00 AŽ 00-8755-064-02</t>
  </si>
  <si>
    <t>0109193</t>
  </si>
  <si>
    <t>NÁHRADA KYČELNÍHO KLOUBU SYSTÉM FITMORE</t>
  </si>
  <si>
    <t>DŘÍK, NECEMENOVANÝ,STANDARD, OFFSET, VEL.1,2 AŽ 14, 01.00551.101 AŽ .414</t>
  </si>
  <si>
    <t>0109194</t>
  </si>
  <si>
    <t>NÁHRADA KYČELNÍHO KLOUBU SYSTÉM AVENIR MULLER</t>
  </si>
  <si>
    <t>DŘÍK, NECEMENOVANÝ,STANDARD,LATERALIZOVANÝ,VEL.1,2 AŽ 9, 01.06010.001 AŽ .109</t>
  </si>
  <si>
    <t>0109195</t>
  </si>
  <si>
    <t>ŠROUB KORTIKÁLNÍ 3.5, OCEL</t>
  </si>
  <si>
    <t>10-150 MM, 00-4835-0XX-00</t>
  </si>
  <si>
    <t>0109196</t>
  </si>
  <si>
    <t>ŠROUB SPONGIÓZNÍ 4.0, ČÁSTEČNÝ ZÁVIT, OCEL</t>
  </si>
  <si>
    <t>14-100 MM, 00-4840-0XX-01</t>
  </si>
  <si>
    <t>0109198</t>
  </si>
  <si>
    <t>ŠROUB KORTIKÁLNÍ 4.5, OCEL</t>
  </si>
  <si>
    <t>14-160 MM, 00-4845-XXX-00</t>
  </si>
  <si>
    <t>0109199</t>
  </si>
  <si>
    <t>ŠROUB KORTIKÁLNÍ 4.5, SAMOŘEZNÝ, OCEL</t>
  </si>
  <si>
    <t>14-160 MM, 00-4845-XXX-01</t>
  </si>
  <si>
    <t>0109202</t>
  </si>
  <si>
    <t>PODLOŽKA 13.0, TI</t>
  </si>
  <si>
    <t>PRO ŠROUBY 4.5, 6.5 A 7.0 MM, 02.03179.130</t>
  </si>
  <si>
    <t>0109209</t>
  </si>
  <si>
    <t>ŠROUB SPONGIÓZNÍ 4.0, PLNÝ ZÁVIT, TI</t>
  </si>
  <si>
    <t>10-60 MM, 02.03137.0XX</t>
  </si>
  <si>
    <t>0109210</t>
  </si>
  <si>
    <t>K- DRÁT S TROKAREM, PRŮMĚR 0.6-2.5, TI</t>
  </si>
  <si>
    <t>70-310 MM, 02.033XX.XXX</t>
  </si>
  <si>
    <t>0109215</t>
  </si>
  <si>
    <t>ŠROUB SPONGIÓZNÍ 6.5, 16 MM ZÁVIT, OCEL</t>
  </si>
  <si>
    <t>30-150 MM, 00-4865-XXX-01</t>
  </si>
  <si>
    <t>0109216</t>
  </si>
  <si>
    <t>ŠROUB SPONGIÓZNÍ 6.5, PLNÝ ZÁVIT, OCEL</t>
  </si>
  <si>
    <t>20-150 MM, 00-4865-XXX-00</t>
  </si>
  <si>
    <t>0109219</t>
  </si>
  <si>
    <t>ŠROUB DŘÍKOVÝ 4.5, OCEL</t>
  </si>
  <si>
    <t>22-100 MM, 00-4845-XXX-04</t>
  </si>
  <si>
    <t>0109223</t>
  </si>
  <si>
    <t>ŠROUB SPONGIÓZNÍ 6.5, 32MM ZÁVIT, OCEL</t>
  </si>
  <si>
    <t>45-150 MM, 00-4865-XXX-02</t>
  </si>
  <si>
    <t>0109226</t>
  </si>
  <si>
    <t>ŠROUB SPONGIÓZNÍ 4.0, ČÁSTEČNÝ ZÁVIT, TI</t>
  </si>
  <si>
    <t>10-60 MM, 02.03135.0XX</t>
  </si>
  <si>
    <t>0109234</t>
  </si>
  <si>
    <t>ŠROUB KORTIKÁLNÍ 2.0, OCEL</t>
  </si>
  <si>
    <t>6-50 MM, 00-4820-0XX-0X</t>
  </si>
  <si>
    <t>0109239</t>
  </si>
  <si>
    <t>ŠROUB MALEOLÁRNÍ 4.5, OCEL</t>
  </si>
  <si>
    <t>25-70 MM, 00-4845-0XX-08</t>
  </si>
  <si>
    <t>0109255</t>
  </si>
  <si>
    <t>DLAHA RADIÁLNÍ OCELOVÁ TŘETINOVÁ</t>
  </si>
  <si>
    <t>7-12 OTV., DÉLKA 86 - 146 MM, LN347S - LN352S</t>
  </si>
  <si>
    <t>0109263</t>
  </si>
  <si>
    <t>DLAHA REKONSTRUKČNÍ PŘÍMÁ OCELOVÁ</t>
  </si>
  <si>
    <t>2,7MM, 14-24 OTV, 128-192 MM, LN176S - LN184S</t>
  </si>
  <si>
    <t>0109268</t>
  </si>
  <si>
    <t>ŠROUB KORTIKÁLNÍ SMALL FRAGMENT PR.2,7MM, DÉLKA 6-16MM</t>
  </si>
  <si>
    <t>LB126S - LB136S</t>
  </si>
  <si>
    <t>0109277</t>
  </si>
  <si>
    <t>ŠROUB MALLEOLÁRNÍ PR.4,5 MM, DÉLKA 18-55MM</t>
  </si>
  <si>
    <t>LA220S - LA255S</t>
  </si>
  <si>
    <t>0109278</t>
  </si>
  <si>
    <t>ŠROUB MALLEOLÁRNÍ PR.4,5 MM, DÉLKA 60-110MM</t>
  </si>
  <si>
    <t>LA260S - LA310S</t>
  </si>
  <si>
    <t>0109279</t>
  </si>
  <si>
    <t>ŠROUB SPONGIOSNÍ PR.6,5MM, DÉLKA 25-50MM</t>
  </si>
  <si>
    <t>LA330S-LA338S,LA369S-LA370S,LA425S-LA438S</t>
  </si>
  <si>
    <t>0109280</t>
  </si>
  <si>
    <t>ŠROUB SPONGIOSNÍ PR.6,5MM, DÉLKA 55-110MM</t>
  </si>
  <si>
    <t>LA340S-LA362S,LA372S-LA394S,LA440S-LA462S</t>
  </si>
  <si>
    <t>0109281</t>
  </si>
  <si>
    <t>PODLOŽKA POD ŠROUB KORTIKÁLNÍ,  SPONGIOSNÍ, PR.11-13MM</t>
  </si>
  <si>
    <t>LA197S, LA198S</t>
  </si>
  <si>
    <t>0109282</t>
  </si>
  <si>
    <t>PR 0.8-3.0, D. 70MM, PR 0.8-1,6, D. 150MM, LX098S-105S,108-116,128-136S</t>
  </si>
  <si>
    <t>0109284</t>
  </si>
  <si>
    <t>DRÁT KIRSCHNERŮV, PR 1,7-3,0,DÉLKA 150MM</t>
  </si>
  <si>
    <t>LX117S - LX125S, LX127S - LX146S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</si>
  <si>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</si>
  <si>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</si>
  <si>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</si>
  <si>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</si>
  <si>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</si>
  <si>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</si>
  <si>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</si>
  <si>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CEMENT KOSTNÍ PALACOS MV  2X40G</t>
  </si>
  <si>
    <t>2 X 40G, 2 X 20ML 66031984</t>
  </si>
  <si>
    <t>0109325</t>
  </si>
  <si>
    <t>CEMENT KOSTNÍ PALACOS MV+G GENTAMICIN  2X20G</t>
  </si>
  <si>
    <t>OBSAHUJE GENTAMICIN 2 X 20G, 2 X 20ML 66031998</t>
  </si>
  <si>
    <t>0110039</t>
  </si>
  <si>
    <t>NÁHR.KYČEL.KL. DŘÍK TEP CEMENT.TYP BEZNOSKA-TRIO KUŽ.KR. 12/14, 1-8</t>
  </si>
  <si>
    <t>[321999;322000;1;2;3;4;5;6;7;8]</t>
  </si>
  <si>
    <t>0110040</t>
  </si>
  <si>
    <t>NÁHR.KYČEL.KL.CENTRALIZÉR PRO DŘÍK TEP CEMENT.TYP BEZNOSKA - TRIO,1-8</t>
  </si>
  <si>
    <t>[317019;20;21;22;23;24;25;26;27;28]</t>
  </si>
  <si>
    <t>0110041</t>
  </si>
  <si>
    <t>NÁHR.KYČEL.KL.DŘÍK TEP NECEM.TYP BEZNOSKA-TRIO KUŽ.KR.12/14, 01-8</t>
  </si>
  <si>
    <t>[322013;14;15;16;17;18,19;20;21;22]</t>
  </si>
  <si>
    <t>0110042</t>
  </si>
  <si>
    <t>NÁHR.KYČ.KL.DŘÍK TEP NECEM.TYP BEZNOSKA-TRIO MODUL.,KUŽ.KR.12/14,01-8</t>
  </si>
  <si>
    <t>[322033;34;35;36;37;38;39;40;41;42]</t>
  </si>
  <si>
    <t>0110043</t>
  </si>
  <si>
    <t>NÁHR.KYČEL.KLOUBU KRČEK MODULÁRNÍ PRO DŘÍK TEP TYP BEZNOSKA-TRIO,1-5</t>
  </si>
  <si>
    <t>[321991;2;3;4;5]</t>
  </si>
  <si>
    <t>0110044</t>
  </si>
  <si>
    <t>NÁHR.KYČEL.KLOUBU ŠROUB SPONG. 6.5 PRO NECEM. JAMKU TYP - TYP SF,L 20</t>
  </si>
  <si>
    <t>[331948]</t>
  </si>
  <si>
    <t>0110045</t>
  </si>
  <si>
    <t>NÁHRADA KOLENNÍHO KLOUBU SVL/RP</t>
  </si>
  <si>
    <t>VLOŽKA PE 1L/R-8,10,12,15,356301;302;303;304;305;401;402;403;404</t>
  </si>
  <si>
    <t>0110056</t>
  </si>
  <si>
    <t>OBJÍMKA</t>
  </si>
  <si>
    <t>VELIKOST 1; 2; 3   129783700; -3710; -3720</t>
  </si>
  <si>
    <t>0110062</t>
  </si>
  <si>
    <t>4 AŽ 14 OTVORŮ;  TL.1,5 MM  (PRO ŠROUBY K=2,7 MM)   129784230 AŽ -4330</t>
  </si>
  <si>
    <t>0110080</t>
  </si>
  <si>
    <t>10 A 12 OTVORŮ;  PRAVÁ   129785085;-5090;  LEVÁ   129785135;-5140</t>
  </si>
  <si>
    <t>0110081</t>
  </si>
  <si>
    <t>14 A 16 OTVORŮ;  PRAVÁ   129785095;-5100;  LEVÁ   129785145;-5150</t>
  </si>
  <si>
    <t>0110100</t>
  </si>
  <si>
    <t>HA 2 X 4 AŽ 38 MM   129799780 AŽ -9950</t>
  </si>
  <si>
    <t>0110101</t>
  </si>
  <si>
    <t>HŘEB KLAVIKULÁRNÍ, STATICKÝ</t>
  </si>
  <si>
    <t>HCPS ZELENÝ PIN T 2,8 X 200,  705-170-028-200</t>
  </si>
  <si>
    <t>0110102</t>
  </si>
  <si>
    <t>HŘEB KLAVIKULÁRNÍ, DYNAMICKÝ</t>
  </si>
  <si>
    <t>HCPD MODRÝ PIN T 2,8 X 200,  705-170-128-200</t>
  </si>
  <si>
    <t>0110104</t>
  </si>
  <si>
    <t>KOMPONENTA FEM. INTERLOCK COCR+TINBN,183000-036TNBN,55-80MM</t>
  </si>
  <si>
    <t>0110106</t>
  </si>
  <si>
    <t>NÁHRADA KOLENNÍHO KLOUBU VANGUARD CEMENT.</t>
  </si>
  <si>
    <t>KOMPONENTA TIBIÁLNÍ COCR+TINBN,63-87MM,141251-141257TNBN</t>
  </si>
  <si>
    <t>0110113</t>
  </si>
  <si>
    <t>VLOŽKA CR TIBIÁLNÍ PE+VIT.E,EP-183500- 588; 59,63/67,71/75,79/83, 87/91x10-18MM</t>
  </si>
  <si>
    <t>0110117</t>
  </si>
  <si>
    <t>NÁHRADA KOLENNÍHO KLOUBU UNIKOMPART. OXFORD CEMENT.</t>
  </si>
  <si>
    <t>KOMPONENTA TIBIÁLNÍ LATERÁLNÍ COCR,VEL.A-D,166551 - 554</t>
  </si>
  <si>
    <t>0110125</t>
  </si>
  <si>
    <t>NÁHRADA KYČELNÍHO KLOUBU ŠROUB JAMKY  SCREW IN CUP TWIN</t>
  </si>
  <si>
    <t>72-004-03074</t>
  </si>
  <si>
    <t>0110139</t>
  </si>
  <si>
    <t>NÁHRADA ZÁPĚSTNÍ SIGMOID NOTCH</t>
  </si>
  <si>
    <t>ŠROUB 20MM AŽ 28MM, 390-0218 AŽ 390-0226</t>
  </si>
  <si>
    <t>0110140</t>
  </si>
  <si>
    <t>PLATO MALÉ 390-0315, PLATO VELKÉ 390-0317</t>
  </si>
  <si>
    <t>0110141</t>
  </si>
  <si>
    <t>DŘÍK MALÝ 390-0305, DŘÍK VELKÝ 390-0307</t>
  </si>
  <si>
    <t>0110177</t>
  </si>
  <si>
    <t>NÁHRADA KYČELNÍ NECEMENTOVÁ</t>
  </si>
  <si>
    <t>HLAVIČKA A DELTA 128-791/01 AŽ 128-792/04, KERAMICKÁ</t>
  </si>
  <si>
    <t>0110180</t>
  </si>
  <si>
    <t>DLAHA KOMPRESNÍ, DYNAMICKÁ KYČELNÍ 135°</t>
  </si>
  <si>
    <t>PRO KORTIKÁLNÍ ŠROUBY 4,5MM, OTVORY 2, OCEL, 38306-02</t>
  </si>
  <si>
    <t>0110218</t>
  </si>
  <si>
    <t>DLAHA KOMPRESNÍ ROVNÁ 103MM</t>
  </si>
  <si>
    <t>6 OTVORŮ, 16X4,8MM, D103 MM 38335-06</t>
  </si>
  <si>
    <t>0110319</t>
  </si>
  <si>
    <t>DLAHA REKONSTRUKČNÍ, ROVNÁ, 82MM</t>
  </si>
  <si>
    <t>PRO KORTIKÁLNÍ ŠROUBY 3,5MM A SPONGIOSNÍ PRŮM.4MM, OTVORŮ 7, 38386-07</t>
  </si>
  <si>
    <t>0110321</t>
  </si>
  <si>
    <t>DLAHA REKONSTRUKČNÍ, ROVNÁ, 106MM</t>
  </si>
  <si>
    <t>PRO KORTIKÁLNÍ ŠROUBY 3,5MM A SPONGIOSNÍ PRŮM.4MM, OTVORŮ 9, 38386-09</t>
  </si>
  <si>
    <t>0110325</t>
  </si>
  <si>
    <t>DLAHA REKONSTRUKČNÍ, ROVNÁ, 154MM</t>
  </si>
  <si>
    <t>PRO KORTIKÁLNÍ ŠROUBY 3,5MM A SPONGIOSNÍ PRŮM.4MM, OTVORŮ 13, 38386-13</t>
  </si>
  <si>
    <t>0110327</t>
  </si>
  <si>
    <t>DLAHA REKONSTRUKČNÍ, ROVNÁ, 178MM</t>
  </si>
  <si>
    <t>PRO KORTIKÁLNÍ ŠROUBY 3,5MM A SPONGIOSNÍ PRŮM.4MM, OTVORŮ 15, 38386-15</t>
  </si>
  <si>
    <t>0110379</t>
  </si>
  <si>
    <t>ŠROUB CANCELLOUS D 30 MM</t>
  </si>
  <si>
    <t>ZÁVIT PRŮM. 4MM, JÁDRO PRŮM. 1,9MM,HLAV.PR.6MM,OCEL,D30 38411-30;D32 38411-32-40</t>
  </si>
  <si>
    <t>0110390</t>
  </si>
  <si>
    <t>ŠROUB MALLEOLAR,HEXAGONAL., D 45MM</t>
  </si>
  <si>
    <t>ZÁVIT PRŮM. 4MM DO POLOVINY ŠROUBU,PR.8 HLAV.,D45MM 38412-45;D50MM 38412-50-65</t>
  </si>
  <si>
    <t>0110397</t>
  </si>
  <si>
    <t>ŠROUB SPONGIOSA, HEXAGONAL., D 50MM</t>
  </si>
  <si>
    <t>ZÁVIT PRŮM. 6,5MM 16MM DÉLKA ZÁVITU, PRŮM.8 HLAVIČKA,38414-50;D55MM 38414-55-65</t>
  </si>
  <si>
    <t>0110401</t>
  </si>
  <si>
    <t>PODLOŽKA POD ŠROUB 11MM</t>
  </si>
  <si>
    <t>38415-11</t>
  </si>
  <si>
    <t>0110416</t>
  </si>
  <si>
    <t>ŠROUB SPONGIÁLNÍ, HEXAGONAL.</t>
  </si>
  <si>
    <t>ZÁVIT  PRŮM.6,5MM,DÉLKA ŠROUBU 25MM, 38418-25</t>
  </si>
  <si>
    <t>0110420</t>
  </si>
  <si>
    <t>ZÁVIT  PRŮM.6,5MM,DÉLKA ŠROUBU 45MM, 38418-45</t>
  </si>
  <si>
    <t>0110460</t>
  </si>
  <si>
    <t>DRÁT KIRSCHNER</t>
  </si>
  <si>
    <t>PLOCHÝ 150MM,   PRŮM. 0,8 MM, 38447-08; 38447-10,12,14</t>
  </si>
  <si>
    <t>0110463</t>
  </si>
  <si>
    <t>PLOCHÝ 150MM,   PRŮM. 1,7MM, 38447-17</t>
  </si>
  <si>
    <t>0110467</t>
  </si>
  <si>
    <t>PLOCHÝ 150MM,   PRŮM. 2,5MM, 38447-24</t>
  </si>
  <si>
    <t>0110468</t>
  </si>
  <si>
    <t>PLOCHÝ 150MM,   PRŮM. 3,0MM, 38447-30</t>
  </si>
  <si>
    <t>0110487</t>
  </si>
  <si>
    <t>PLOCHÝ 310MM,   PRŮM. 2,5MM, 38455-25</t>
  </si>
  <si>
    <t>0110493</t>
  </si>
  <si>
    <t>KULATÝ 150MM,   PRŮM. 3,0MM, 38456-30</t>
  </si>
  <si>
    <t>0110499</t>
  </si>
  <si>
    <t>DRÁT KIRSCHNER, LANCETA</t>
  </si>
  <si>
    <t>DÉLKA 310MM, ŠÍŘKA 1,0MM, 38460-10; 38460-12,15,16</t>
  </si>
  <si>
    <t>0110501</t>
  </si>
  <si>
    <t>DÉLKA 310MM, ŠÍŘKA 1,8MM, 38460-20</t>
  </si>
  <si>
    <t>0110503</t>
  </si>
  <si>
    <t>DÉLKA 310MM, ŠÍŘKA 2,2MM, 38460-25</t>
  </si>
  <si>
    <t>0110504</t>
  </si>
  <si>
    <t>DÉLKA 310MM, ŠÍŘKA 2,5MM, 38460-30</t>
  </si>
  <si>
    <t>0110505</t>
  </si>
  <si>
    <t>DÉLKA 310MM, ŠÍŘKA 3,0MM, 38460-35</t>
  </si>
  <si>
    <t>0110524</t>
  </si>
  <si>
    <t>NÁHRADA KYČELNÍHO KLOUBU TRI-LOCK NECEMENTOVANÝ</t>
  </si>
  <si>
    <t>DŘÍK OFFSETOVÝ STANDARDNÍ, VYSOKÝ, VEL. 0-12, ,101204005-120, 101214005-120</t>
  </si>
  <si>
    <t>0110525</t>
  </si>
  <si>
    <t>ENDOPROTÉZA CERVIKOKAPITÁLNÍ PRO TRAUMATOLOGICKÉ OPERACE KYČ. KLOUBU</t>
  </si>
  <si>
    <t>AUSTIN MOORE, 964650000-78000, TITAN, 40-54MM</t>
  </si>
  <si>
    <t>0110529</t>
  </si>
  <si>
    <t>VEL.  E 36 L,     Z02240-3600-12013</t>
  </si>
  <si>
    <t>0110532</t>
  </si>
  <si>
    <t>VEL.  E 36 M,     Z02220-3600-12017</t>
  </si>
  <si>
    <t>0110533</t>
  </si>
  <si>
    <t>VEL.  E 36 L,     Z02220-3600-12013</t>
  </si>
  <si>
    <t>0110542</t>
  </si>
  <si>
    <t>MS,  VEL. 53/36  Z02411-5300-00036; VEL. 56/36  Z02411-5600-00036</t>
  </si>
  <si>
    <t>0110545</t>
  </si>
  <si>
    <t>NÁHRADA KYČ. KL.,  JAMKA SFÉRICKÁ ACETABULÁRNÍ CEMENTOVANÁ</t>
  </si>
  <si>
    <t>STANDARD, PE, VEL.44-66 (XX)/28-36 (YY), Z02370-XX01-000YY</t>
  </si>
  <si>
    <t>0110555</t>
  </si>
  <si>
    <t>ANTILUXAČNÍ, PE, VEL.44-66 (XX)/28-36 (YY), Z02370-XX03-000YY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</si>
  <si>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</si>
  <si>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</si>
  <si>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</si>
  <si>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</si>
  <si>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</si>
  <si>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</si>
  <si>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</si>
  <si>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</si>
  <si>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</si>
  <si>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</si>
  <si>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</si>
  <si>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</si>
  <si>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</si>
  <si>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</si>
  <si>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</si>
  <si>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</si>
  <si>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</si>
  <si>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</si>
  <si>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</si>
  <si>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</si>
  <si>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</si>
  <si>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</si>
  <si>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VARIABIL. ÚHL. STABIL. 8/2-6 OTV.  5.790.82-5.790.86</t>
  </si>
  <si>
    <t>0110583</t>
  </si>
  <si>
    <t>VARIABIL. ÚHL. STABIL. 8/8-14 OTV.  5.790.88-5.790.814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</si>
  <si>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</si>
  <si>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</si>
  <si>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</si>
  <si>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</si>
  <si>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</si>
  <si>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</si>
  <si>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</si>
  <si>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</si>
  <si>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ÚHL. STABIL S HÁKEM,  PR. A LEVÁ, 2/3 OTV., 5.3542.1418-5.3552.1818</t>
  </si>
  <si>
    <t>0110587</t>
  </si>
  <si>
    <t>NÁHRADA KYČELNÍHO KLOUBU METHA, DŘÍK MONOBLOK</t>
  </si>
  <si>
    <t>NECEMENTOVANÝ</t>
  </si>
  <si>
    <t>0110588</t>
  </si>
  <si>
    <t>NÁHRADA RAMENNÍHO KLOUBU ECLIPSE NECEM.</t>
  </si>
  <si>
    <t>DRŽÁK HLAVICE, PRŮMĚR 39,41,43,45,47,49,51,53,  AR - 9300-39,41,43-53</t>
  </si>
  <si>
    <t>0110589</t>
  </si>
  <si>
    <t>KLECOVÝ DŘÍK SE ZÁVITEM  AR - 9301-01,02,03,04</t>
  </si>
  <si>
    <t>0110590</t>
  </si>
  <si>
    <t>HUMERÁLNÍ HLAVICE AR - 9339,41,43,45,47,49,51,53 - 16,17,18,19,20</t>
  </si>
  <si>
    <t>0110591</t>
  </si>
  <si>
    <t>DRÁT VODÍCÍ, SE ZÁVITEM, OCEL</t>
  </si>
  <si>
    <t>DHS, 110.25.000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</si>
  <si>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</si>
  <si>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</si>
  <si>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</si>
  <si>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</si>
  <si>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</si>
  <si>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</si>
  <si>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</si>
  <si>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</si>
  <si>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</si>
  <si>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0110595</t>
  </si>
  <si>
    <t>K - DRÁT 1.6, OCEL</t>
  </si>
  <si>
    <t>5 KS V BALENÍ, 00-2360-033-16 CENA ZA 1 KUS</t>
  </si>
  <si>
    <t>0110597</t>
  </si>
  <si>
    <t>K - DRÁT 2.0 X 150MM, OCEL</t>
  </si>
  <si>
    <t>ULS, 10 KS V BALENÍ, 00-4901-020-15 CENA ZA 1 KUS</t>
  </si>
  <si>
    <t>0110600</t>
  </si>
  <si>
    <t>ŠROUB ZAJIŠŤOVACÍ - KORTIKÁLNÍ 5.0, ČÁSTEČNÝ ZÁVIT, TI</t>
  </si>
  <si>
    <t>ZNN, DÉL. 20-100MM, 47-2483-XXX-50</t>
  </si>
  <si>
    <t>0110603</t>
  </si>
  <si>
    <t>HLAVA ZASLEPOVACÍ PRO ZNN AF, TI</t>
  </si>
  <si>
    <t>ZNN AF, 0.5-15 MM, 47-2487-001-XX</t>
  </si>
  <si>
    <t>0110604</t>
  </si>
  <si>
    <t>ŠROUB ZAJIŠŤOVACÍ - KORTIKÁLNÍ 4.0, ÚHLOVĚ STABILNÍ, TI</t>
  </si>
  <si>
    <t>ZNN, DÉL. 20-100MM, 47-2484-XXX-40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</si>
  <si>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</si>
  <si>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</si>
  <si>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</si>
  <si>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</si>
  <si>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</si>
  <si>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</si>
  <si>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</si>
  <si>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HLAVA ZASLEPOVACÍ  PRO ZNN CMN, TI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</si>
  <si>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</si>
  <si>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</si>
  <si>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</si>
  <si>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</si>
  <si>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0110613</t>
  </si>
  <si>
    <t>HŘEB FEMORÁLNÍ - ANTEGRÁDNÍ, VSTUP PF, TI</t>
  </si>
  <si>
    <t>ZNN AF, PRŮMĚR 9,10-15MM, 47-2491-240-09 AŽ 47-2491-480-15</t>
  </si>
  <si>
    <t>0110614</t>
  </si>
  <si>
    <t>ZNN T,PR. 8.3, 9.3 AŽ 14MM, 47-2495-240-08 AŽ 47-2495-440-14</t>
  </si>
  <si>
    <t>0110615</t>
  </si>
  <si>
    <t>HŘEB FEMORÁLNÍ - PROXIMÁLNÍ,KRÁTKÝ, TI</t>
  </si>
  <si>
    <t>ZNN CMN, PR.10,11.5,13,14.5MM,47-2493-210-10 AŽ 47-2493-215-14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</si>
  <si>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</si>
  <si>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</si>
  <si>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</si>
  <si>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</si>
  <si>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</si>
  <si>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</si>
  <si>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0110618</t>
  </si>
  <si>
    <t>NÁHRADA KYČELNÍHO KLOUBU SYSTÉM TRILOGY LONGEVITY, REV. ANTILUX</t>
  </si>
  <si>
    <t>VLOŽKA SEVŘENÁ 28,32,36 MM X 50,56 AŽ 80MM,00-6334-050-28 AŽ 00-6334-080-36</t>
  </si>
  <si>
    <t>0110621</t>
  </si>
  <si>
    <t>FIXATÉR ZEVNÍ WRISTORE PRO DISTÁLNÍ RADIUS</t>
  </si>
  <si>
    <t>FIXATÉR ZEVNÍ WRISTORE, STERILNÍ SET, NA JEDNO POUŽITÍ 00-4600-001-00</t>
  </si>
  <si>
    <t>0110623</t>
  </si>
  <si>
    <t>CEMENT KOSTNÍ CEMFIX 1  CEMFIX 3  1X40G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</si>
  <si>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</si>
  <si>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</si>
  <si>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</si>
  <si>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</si>
  <si>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0110625</t>
  </si>
  <si>
    <t>CEMENT KOSTNÍ CEMFIX 1  1X20G</t>
  </si>
  <si>
    <t>T040120 CEMFIX 1- 20G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</si>
  <si>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</si>
  <si>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</si>
  <si>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</si>
  <si>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</si>
  <si>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</si>
  <si>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</si>
  <si>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0110629</t>
  </si>
  <si>
    <t>T730724 PRŮM. 7MM L 24MM; T730824 PRŮM. 8MM L 24MM; T730924 PRŮM. 9MM L 24MM</t>
  </si>
  <si>
    <t>0110632</t>
  </si>
  <si>
    <t>ŠROUB KORTIKÁLNÍ 3.5 MM, SAMOŘEZNÝ, D 32-60 MM, TITAN    04.200.032-060</t>
  </si>
  <si>
    <t>0110633</t>
  </si>
  <si>
    <t>ŠROUB SAMOŘEZNÝ KORTIKÁLNÍ MINI FRAGMENT OCEL TITAN</t>
  </si>
  <si>
    <t>ŠROUB KORTIKÁLNÍ PR 1.5 MM, SAMOŘEZNÝ, D 6-24 MM    0X.214.106-124</t>
  </si>
  <si>
    <t>0110635</t>
  </si>
  <si>
    <t>ŠROUB KORTIKÁLNÍ 3.5 MM, SAMOŘEZNÝ, D 10-30 MM, TITAN    04.200.010-030</t>
  </si>
  <si>
    <t>0110636</t>
  </si>
  <si>
    <t>DLAHA LCP 1.5 PŘÍMÁ/TVARU T, 11-13 OTV    0X.114.005-007</t>
  </si>
  <si>
    <t>0110638</t>
  </si>
  <si>
    <t>DLAHA LCP 1.5, PŘÍMÁ, 4-6 OTV, D 23-36 MM    0X.114.002-004</t>
  </si>
  <si>
    <t>0110640</t>
  </si>
  <si>
    <t>DLAHA LCP 1.5, RŮZNÉ TVARY, 8-11 OTV, L/R    0X.114.009-014</t>
  </si>
  <si>
    <t>0110641</t>
  </si>
  <si>
    <t>ŠROUB LCP SAMOŘEZNÝ MINI FRAGMENT OCEL TITAN</t>
  </si>
  <si>
    <t>ŠROUB LCP PR 1.5 MM, SAMOŘEZNÝ, D 6-24 MM    0X.214.006-024</t>
  </si>
  <si>
    <t>0110642</t>
  </si>
  <si>
    <t>DLAHA LCP ULNA OSTEOTOMICKÁ OCEL TITAN</t>
  </si>
  <si>
    <t>DLAHA LCP 2.7 NA OSTEOTOMII ULNY, 6-8 OTV    0X.111.900-901</t>
  </si>
  <si>
    <t>0110644</t>
  </si>
  <si>
    <t>DLAHA LCP MINI FRAGMENT INTERKARPÁLNÍ OCEL TITAN</t>
  </si>
  <si>
    <t>DLAHA VA-LCP 2.4/2.7 PRO INTERKARPÁLNÍ FÚZI, 6-7 OTV    0X.111.300-301</t>
  </si>
  <si>
    <t>0110648</t>
  </si>
  <si>
    <t>DLAHA LCP TIBIE PROXIMÁLNÍ DORZÁLNÍ MEDIÁLNÍ OCEL TITAN</t>
  </si>
  <si>
    <t>DLAHA LCP 3.5 NA ZADNÍ MED. PROX. TIBII, 1-10 OTV, D 69-183 MM    0X.120.701-710</t>
  </si>
  <si>
    <t>FIXÁTOR ZEVNÍ TRUBKOVÝ, SYNTHES KOSTI DK,HK,PÁNEV</t>
  </si>
  <si>
    <t>ŠROUB SCHANZŮV, HYDROXYAPATIT, VNITŘNÍ,PR 6 MM,D 160 MM, OCEL,294.670SHA-680SHA</t>
  </si>
  <si>
    <t>0110659</t>
  </si>
  <si>
    <t>NÁHRADA KLOUBU NECEMENTOVANÁ PALCE MTP PROXIMÁLNÍ A DISTÁLNÍ</t>
  </si>
  <si>
    <t>MGT-890-10MT-MGT-890-40PPH</t>
  </si>
  <si>
    <t>0110663</t>
  </si>
  <si>
    <t>DRÁT KIRSCHNER, PRŮMĚR 0,9-1,6 MM, DÉLKA 70-150 MM</t>
  </si>
  <si>
    <t>AGK0210070-0214150;AGK09070M;AGK10070-16150</t>
  </si>
  <si>
    <t>0110673</t>
  </si>
  <si>
    <t>NÁHRADA TMC KLOUBU, NECEMENTOVANÁ IVORY</t>
  </si>
  <si>
    <t>HLAVIČKA, KR./ STŘ./ DL. KRČEK, WMEC; WMEM; WMEL; WMECR; WMEMR; WMELR</t>
  </si>
  <si>
    <t>0110675</t>
  </si>
  <si>
    <t>JAMKA, 9/10/11 MM, WMCI09-11;WMCI09R-11R</t>
  </si>
  <si>
    <t>0110677</t>
  </si>
  <si>
    <t>DŘÍK, VEL. 1 - 4, WMT1-4; WMT1S</t>
  </si>
  <si>
    <t>0110679</t>
  </si>
  <si>
    <t>SPOJKA IMPLANTAČNÍ X-FUSE</t>
  </si>
  <si>
    <t>XS/S/L/XL; 0°/15°/25°, AXFXS0/15/25;  AXFS0/15/25;  AXFL0/15/25;  AXFXL0/15/25;</t>
  </si>
  <si>
    <t>0110686</t>
  </si>
  <si>
    <t>SVORKA PRO MP ARTRDÉZI EASYCLIP</t>
  </si>
  <si>
    <t>PRO MP ARTHRODEZU, 15/18 MM, EZ181212-EZ181917</t>
  </si>
  <si>
    <t>0110687</t>
  </si>
  <si>
    <t>SVORKA MONOKORTIKÁLNÍ EASYCLIP</t>
  </si>
  <si>
    <t>15/20/25 MM, EZ151212-252222</t>
  </si>
  <si>
    <t>0110740</t>
  </si>
  <si>
    <t>VÁLEC STERILNÍ JEDNORÁZOVÝ DO INJEKTORU,V BAL.2KS,CENA ZA 1KS</t>
  </si>
  <si>
    <t>POUZE PRO ZV47355;VÁLCE STER.PRO PODÁNÍ KONTRAST.LÁTKY A FYZIOL.ROZT.,SDS-TRF-CV</t>
  </si>
  <si>
    <t>0110745</t>
  </si>
  <si>
    <t>ŠROUB KANYLOVANÝ SAMOŘEZNÝ PR.4,5 MM, DL. 20-40 MM, ZÁVIT KRÁTKÝ</t>
  </si>
  <si>
    <t>ŠROUB KANYL.SAMOŘ. (AISI 136L)HMV 340-020,22,24,26,28,30,32,34,36,38,40</t>
  </si>
  <si>
    <t>0110751</t>
  </si>
  <si>
    <t>PÁSKA CERKLÁŽNÍ, TLOUŠŤKA 0,5 MM</t>
  </si>
  <si>
    <t>PÁSKA CERKLÁŽNÍ (TI) HME 853</t>
  </si>
  <si>
    <t>0110752</t>
  </si>
  <si>
    <t>ŠROUB KORTIK. SAMOŘ. PR. 4,5 MM, DÉL. 60-100 MM</t>
  </si>
  <si>
    <t>ŠROUB KORT.(TI6AL4V) HMV 3308-060,062,064,066,068,070,075,080,085,090,095,100</t>
  </si>
  <si>
    <t>0110753</t>
  </si>
  <si>
    <t>ŠROUB KORTIK. SAMOŘ. ZÁVIT KR., PR. 4,5 MM, DÉL. 22-44 MM</t>
  </si>
  <si>
    <t>ŠROUB KORT.(TI6AL4V) HMV 3309-022,024,026,028,030,032,034,036,038,040,042,044</t>
  </si>
  <si>
    <t>0110757</t>
  </si>
  <si>
    <t>MINIŠROUB SAMOŘEZNÝ DÉL. 4-24 MM</t>
  </si>
  <si>
    <t>MINIŠROUB SAMOŘ.(TI)HMV 500-04,05,06,07,08,09,10,11,12,13,14,15,16,17,18-24</t>
  </si>
  <si>
    <t>0110767</t>
  </si>
  <si>
    <t>ŠROUB SPONGIÓZNÍ PR. 6,5 MM, ZÁVITY 16 MM,  HLAVA ŠESTIBOKÁ</t>
  </si>
  <si>
    <t>ŠROUB(AISI 316L) SHI-3314-025,30,35,40,45,50,55,60,65,70,75,80,85,90-120</t>
  </si>
  <si>
    <t>0110773</t>
  </si>
  <si>
    <t>DLAHA PRO PÁNEVNÍ ZLOMENINY Y</t>
  </si>
  <si>
    <t>DLAHA (AISI 316 LVM) HMP 1240</t>
  </si>
  <si>
    <t>0110783</t>
  </si>
  <si>
    <t>ŠROUB SAMOŘEZNÝ PR. 4,5 MM, DÉL. 25-110 MM</t>
  </si>
  <si>
    <t>ŠROUB (TI6AL4V) HMV 3318-025,030,035,040,045,050,055,060,065,070,075,080,085-110</t>
  </si>
  <si>
    <t>0110798</t>
  </si>
  <si>
    <t>NÁHRADA RAMENNÍ SMR VLOŽKA PRO METAL BACK GLENOID VEL. S-R;S;STD;L</t>
  </si>
  <si>
    <t>VLOŽKA PRO METAL BACK GLENOID ( UHMWPE X-LIMA ) 1377.51.050,060,070,080</t>
  </si>
  <si>
    <t>0110817</t>
  </si>
  <si>
    <t>ZÁTKA ZASLEPOVACÍ</t>
  </si>
  <si>
    <t>ZÁTKA (TI6AL4V) HSN T001</t>
  </si>
  <si>
    <t>0110862</t>
  </si>
  <si>
    <t>HŘEB KUNTSCHNER. PRO FEMUR, PR. 11 MM, DÉL. 28-44 MM</t>
  </si>
  <si>
    <t>HŘEB KUNT.(AISI 316LVM) HMK 780-1128,29,30,31,32,33,34,35,36,37,38,39,40,41-44</t>
  </si>
  <si>
    <t>0110867</t>
  </si>
  <si>
    <t>ŠROUB KORTIKÁLNÍ SAMOŘ. PR. 2,7 MM VEL. 6 - 40</t>
  </si>
  <si>
    <t>(TI) HMV 191-006,008,010,012,014,016,018,020,022,024,026,028-040</t>
  </si>
  <si>
    <t>0110879</t>
  </si>
  <si>
    <t>ŠROUB KORTIKÁLNÍ, ZÁVIT DLOUHÝ, PRŮMĚR 2,7 MM</t>
  </si>
  <si>
    <t>ŠROUB KORTIKÁL. (TI6AL4V) HMV 110-010,012,014,016,018,020,022,024,026,028,030</t>
  </si>
  <si>
    <t>0110881</t>
  </si>
  <si>
    <t>ŠROUB KORTIKÁLNÍ, ZÁVIT DLOUHÝ, PRŮMĚR 3,5 MM</t>
  </si>
  <si>
    <t>ŠROUB KORT.(TI6AL4V) HMV 115-010,012,014,016,018,020,022,024,026,028,030,032,034</t>
  </si>
  <si>
    <t>0110886</t>
  </si>
  <si>
    <t>ŠROUB  SPONGIÓZNÍ, ZÁVIT KRÁTKÝ, PRŮMĚR 3,5 MM</t>
  </si>
  <si>
    <t>ŠROUB SPONG.(TI6AL4V)HMV 114-036,038,040,042,044,046,048,050,055,060,065,070</t>
  </si>
  <si>
    <t>0110887</t>
  </si>
  <si>
    <t>ŠROUB  SPONGIÓZNÍ, ZÁVIT KRÁTKÝ, PRŮMĚR 4 MM</t>
  </si>
  <si>
    <t>ŠROUB SPONG.(TI6AL4V)HMV 135-010,012,014,016,018,020,022,024,026,028,030,032,034</t>
  </si>
  <si>
    <t>0110890</t>
  </si>
  <si>
    <t>ŠROUB  SPONGIÓZNÍ, ZÁVIT DLOUHÝ, PRŮMĚR 4 MM</t>
  </si>
  <si>
    <t>ŠROUB SPONG.(TI6AL4V)HMV 136-036,038,040,042,044,046,048,050,055,060,065,070</t>
  </si>
  <si>
    <t>0110911</t>
  </si>
  <si>
    <t>DLAHA KONDYLÁRNÍ, OTV. 5-12, ČEPEL DL. 50-90 MM</t>
  </si>
  <si>
    <t>DLAHA KONDYL.(TI6AL4V) HMP 3364-002,004,006,008,010,012,014,016,018,020,022,024</t>
  </si>
  <si>
    <t>0110916</t>
  </si>
  <si>
    <t>PODLOŽKA PRO ŠROUB SPONG. PR. 7,13 MM</t>
  </si>
  <si>
    <t>PODLOŽKA PRO ŠROUB SPONG. PR. 7 MM (TI) HMV 356,356ST,357,357ST</t>
  </si>
  <si>
    <t>0110971</t>
  </si>
  <si>
    <t>DLAHA MINI KOMPRESNÍ OTV. PR. 2,7 MM, OTV. 2-12, DL. 21-111 MM</t>
  </si>
  <si>
    <t>MINI DLAHA KOMPR.(TI) HMP 102-02,03,04,05,06,07,08,09,10,12</t>
  </si>
  <si>
    <t>0110982</t>
  </si>
  <si>
    <t>ŠROUB NAVIKULÁRNÍ DTS, PRŮMĚR 4,5 MM, DÉLKA 30-70 MM</t>
  </si>
  <si>
    <t>ŠROUB DTS (TI6AL4V) HMV 450-030,035,040,045,050,055,060,065,070</t>
  </si>
  <si>
    <t>0110994</t>
  </si>
  <si>
    <t>DRÁT S OKEM PRO ŠITÍ, DÉL. 30 MM, PR. 2; 2,5; 3 MM</t>
  </si>
  <si>
    <t>DRÁT S OKEM PRO ŠITÍ (AISI) HME 749-20,25,30</t>
  </si>
  <si>
    <t>0110995</t>
  </si>
  <si>
    <t>DRÁT STEINMANN, PR. 4-5 MM, DÉL. 150,200,250 MM</t>
  </si>
  <si>
    <t>DRÁT STEINMANN (AISI) HME 340;345;350-150,200,250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</si>
  <si>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</si>
  <si>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</si>
  <si>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</si>
  <si>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</si>
  <si>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</si>
  <si>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</si>
  <si>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0111014</t>
  </si>
  <si>
    <t>DLAHA T MINI, TĚLO OTV. 9, HLAVA OTV. 3, 4, DÉL. 50 MM</t>
  </si>
  <si>
    <t>MINI DLAHA T (AISI 316 LVM) SHI 3490-003,004</t>
  </si>
  <si>
    <t>0111018</t>
  </si>
  <si>
    <t>HŘEB ENDER PRO FEMUR, DÉL. 27-49 MM</t>
  </si>
  <si>
    <t>HŘEB (AISI 316LVM) HME 719-27,28,29,30,31,32,33,34,35,36,37,38,39,40 - 49</t>
  </si>
  <si>
    <t>0111020</t>
  </si>
  <si>
    <t>HŘEB ENDER PRO TIBII, DÉL. 22-34 MM</t>
  </si>
  <si>
    <t>HŘEB ENDER (AISI 316LVM) HME 715-22,23,24,25,26,27,28,29,30,31,32,33,34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</si>
  <si>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</si>
  <si>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</si>
  <si>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</si>
  <si>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</si>
  <si>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</si>
  <si>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</si>
  <si>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0111050</t>
  </si>
  <si>
    <t>DRÁT KIRSCHNER., HROT DVOJITÝ, DÉL. 31 CM, PR. 0,8-4 MM</t>
  </si>
  <si>
    <t>DRÁT KISRCHNER (AISI) HME 743;748-08,10,12,14,15,16,18,20,25,30,35,40</t>
  </si>
  <si>
    <t>0111051</t>
  </si>
  <si>
    <t>DRÁT KIRSCHNER., HROT DVOJITÝ, DÉL. 20 CM, PR. 0,8-4 MM</t>
  </si>
  <si>
    <t>DRÁT KISRCHNER (AISI) HME 747-08,10,12,14,15,16,18,20,25,30,35,40</t>
  </si>
  <si>
    <t>0111052</t>
  </si>
  <si>
    <t>DRÁT CERKLÁŽNÍ S OKEM, DÉL. 280,600 MM, PR. 0,8; 1; 1,2 MM</t>
  </si>
  <si>
    <t>DRÁT CERKLÁŽNÍ (AISI) HME 850-08,10,12; HME 851-10,12; HME 857-12</t>
  </si>
  <si>
    <t>0111053</t>
  </si>
  <si>
    <t>DRÁT CERKLÁŽNÍ S OKEM, DÉL. 300 MM, PR. 1,2 MM</t>
  </si>
  <si>
    <t>DRÁT CERKLÁŽNÍ (AISI) HME 857-12</t>
  </si>
  <si>
    <t>0111054</t>
  </si>
  <si>
    <t>DRÁT KIRSCHNER., DL. 70,140 MM, PR. 0,8 - 3 MM</t>
  </si>
  <si>
    <t>DRÁT KISRCHNER (TI) HME 769;770;780-08,10,12,15,20,25,30</t>
  </si>
  <si>
    <t>0111056</t>
  </si>
  <si>
    <t>DRÁT STEINMANN, PR. 4 MM</t>
  </si>
  <si>
    <t>(AISI) HME 240-130,140,150,160,170,180,190,200,210,220,230,240,250</t>
  </si>
  <si>
    <t>0111069</t>
  </si>
  <si>
    <t>ŠROUB KORTIKÁLNÍ SAMOŘ. PR. 3,5 MM DÉL. 10-30 MM</t>
  </si>
  <si>
    <t>ŠROUB KORT. SAMOŘ.(TI6AL4V)HMV 3303-210,212,214,216,218,220,222,224,226,228,230</t>
  </si>
  <si>
    <t>0111090</t>
  </si>
  <si>
    <t>ŠROUB KORTIKÁLNÍ PR. 4,5 MM DÉL. 12-34 MM</t>
  </si>
  <si>
    <t>ŠROUB KORT.(TI6AL4V) HMV 3307-012,014,016,018,020,022,024,026,028,030,032,034</t>
  </si>
  <si>
    <t>0111092</t>
  </si>
  <si>
    <t>ŠROUB KORTIKÁLNÍ PR. 4,5 MM DÉL. 36-58 MM</t>
  </si>
  <si>
    <t>ŠROUB KORT.(TI6AL4V) HMV 3307-036,038,040,042,044,046,048,050,052,054,056,058</t>
  </si>
  <si>
    <t>0111109</t>
  </si>
  <si>
    <t>DLAHA REKONSTRUKČNÍ; REKONSTR. OHNUTÁ, OTVOR. 2-18</t>
  </si>
  <si>
    <t>DLAHA REKON.(TI) HMP 105-02,03,04,06,08,10,12,14,16;HMP 130-06,08,10,12,14,16,18</t>
  </si>
  <si>
    <t>0111114</t>
  </si>
  <si>
    <t>NÁHRADA KYČELNÍ DŘÍK FEMORÁLNÍ  COLLO-MIS VEL. 1 AŽ 7,8,9</t>
  </si>
  <si>
    <t>DŘÍK COLLO - MIS (TI6AL4V+POROTI+HA) 4201.25.010,020,030,040,050,060,070,080,090</t>
  </si>
  <si>
    <t>0111115</t>
  </si>
  <si>
    <t>NÁHRADA KYČELNÍ DŘÍK FEMORÁLNÍ  FIT LEVÝ VEL. 1 AŽ 7</t>
  </si>
  <si>
    <t>DŘÍK FIT LEVÝ (TI6AL4V+POROTI+HA) 4211.25.010,020,030,040,050,060,070</t>
  </si>
  <si>
    <t>0111116</t>
  </si>
  <si>
    <t>NÁHRADA KYČELNÍ DŘÍK FEMORÁLNÍ  FIT PRAVÝ VEL. 1 AŽ 7</t>
  </si>
  <si>
    <t>DŘÍK FIT PRAVÝ (TI6AL4V+POROTI+HA) 4211.25.110,120,130,140,150,160,170</t>
  </si>
  <si>
    <t>0111117</t>
  </si>
  <si>
    <t>NÁHRADA KYČELNÍ DŘÍK FEMORÁLNÍ H-MAX S LATERALIZOVANÝ VEL. 9-18</t>
  </si>
  <si>
    <t>DŘÍK H-MAX S LAT. (TI6AL4V+HA) 4251.20.090,100,110,120,130,140,150,160,170,180</t>
  </si>
  <si>
    <t>0111118</t>
  </si>
  <si>
    <t>NÁHRADA KYČELNÍ DŘÍK FEMORÁLNÍ H-MAX S VEL. 9-18</t>
  </si>
  <si>
    <t>DŘÍK H-MAX S (TI6AL4V+HA) 4250.20.090,100,110,120,130,140,150,160,170,180</t>
  </si>
  <si>
    <t>0111119</t>
  </si>
  <si>
    <t>NÁHRADA RAMENNÍ SMR GLENOID NECEMENTOVANÝ VEL. S-R;S;STD;L</t>
  </si>
  <si>
    <t>GLENOID NECEMENTOVANÝ SMR ( TI6AL4V+POROTI+HA ) 1375.25.050,060,070,080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</si>
  <si>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</si>
  <si>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</si>
  <si>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</si>
  <si>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</si>
  <si>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</si>
  <si>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</si>
  <si>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</si>
  <si>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</si>
  <si>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</si>
  <si>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0111132</t>
  </si>
  <si>
    <t>ŠROUB JISTÍCÍ K NÁHRADĚ HLEZNA HINTEGRA</t>
  </si>
  <si>
    <t>VELIKOST 1-5, DÉLKA 12-24MM 303312-303344</t>
  </si>
  <si>
    <t>0111137</t>
  </si>
  <si>
    <t>NÁSTAVEC SHAVER FRÉZA ROVNÁ PRŮMĚR 2,5, 3,5, 4,2, 5,5 A 6,5 MM</t>
  </si>
  <si>
    <t>RESTERILIZOVATELNÝ, KAT.Č.913.,02.S,014..,03.,04.,12. CENA ZA 1 POUŽITÍ</t>
  </si>
  <si>
    <t>0111139</t>
  </si>
  <si>
    <t>NÁSTAVEC SHAVER FRÉZA ZAHN.AGG.MEN.SIDE CUT.PR.4,2 A 5,5MM,CENA/1 POUŽ</t>
  </si>
  <si>
    <t>REST. 9133142A155,9143242H,023142SA155S,01438A39,033142A155,13142A55,13142-55</t>
  </si>
  <si>
    <t>0111142</t>
  </si>
  <si>
    <t>NÁSTAVEC SHAVER FRÉZA ROVNÁ</t>
  </si>
  <si>
    <t>PRO SHAVER C2, JEDNORÁZOVÝ, 9141035-9142742</t>
  </si>
  <si>
    <t>0111145</t>
  </si>
  <si>
    <t>RESTERILIZOVATELNÝ, PRO ADAPTÉRY, 11032-12742 CENA ZA 1 POUŽITÍ</t>
  </si>
  <si>
    <t>0111147</t>
  </si>
  <si>
    <t>NÁSTAVEC SHAVER FRÉZA ROVNÁ BURR PR. 2,5, 3,5, 4,2, 5,5 A 6,5 MM</t>
  </si>
  <si>
    <t>RESTERILIZOVATELNÝ, PRO ADAPTÉRY, 110955,110965,110855,110865 CENA ZA 1 POUŽITÍ</t>
  </si>
  <si>
    <t>0111148</t>
  </si>
  <si>
    <t>ŠROUB TIBIÁLNÍ JISTÍCÍ ZDVOJENÝ PRO ACL</t>
  </si>
  <si>
    <t>GRAFT BOLT  AR 5100 - XX  (08,09,10) (POUZDRO+ŠROUB)</t>
  </si>
  <si>
    <t>0111149</t>
  </si>
  <si>
    <t>DISK K FIXACI PŘEDNÍHO ZKŘÍŽENÉHO VAZU JEDNODUCHÝ, TITAN</t>
  </si>
  <si>
    <t>ACL TIGHTROPE   AR 1588 T</t>
  </si>
  <si>
    <t>0111150</t>
  </si>
  <si>
    <t>DISK KLAVIKULÁRNÍ  TROJITÝ, TITAN</t>
  </si>
  <si>
    <t>TWIN TAIL TIGHTROPE  AR 2264</t>
  </si>
  <si>
    <t>0111154</t>
  </si>
  <si>
    <t>DLAHA  PŘEKLENOVACÍ  PRO TIBIÁLNÍ OSTEOTOMII,  TITAN</t>
  </si>
  <si>
    <t>HTO IBALANCE  AR 13400 S,M,L</t>
  </si>
  <si>
    <t>0111155</t>
  </si>
  <si>
    <t>ŠROUB KOTVÍCÍ SPONGIOZNÍ, KORTIKÁLNÍ</t>
  </si>
  <si>
    <t>HTO IBALANCE  AR 13401 - XX (20-32);AR 13402 - XX (24-52) PRO PŘEKLEN. DLAHU</t>
  </si>
  <si>
    <t>0111158</t>
  </si>
  <si>
    <t>PRŮM. 2,0 MM,  DÉLKA 22 MM,  A-5450.22/1</t>
  </si>
  <si>
    <t>0111159</t>
  </si>
  <si>
    <t>PRŮM. 2,0 MM,  DÉLKA 24/26 MM,  A-5450.24/1 / A-5450.26/1</t>
  </si>
  <si>
    <t>0111161</t>
  </si>
  <si>
    <t>DLAHA VOLÁRNÍ FRACT. ÚZKÁ, APTUS RADIUS 2,5</t>
  </si>
  <si>
    <t>LEVÁ / PRAVÁ, A-4750.31/A-4750.32</t>
  </si>
  <si>
    <t>0111162</t>
  </si>
  <si>
    <t>DLAHA VOLÁRNÍ RÁMOVÁ ÚZKÁ, APTUS RADIUS 2,5</t>
  </si>
  <si>
    <t>LEVÁ / PRAVÁ, A-4750.33/A-4750.34</t>
  </si>
  <si>
    <t>0111164</t>
  </si>
  <si>
    <t>NÁHRADA RAMENNÍHO KLOUBU NECEMENTOVANÁ</t>
  </si>
  <si>
    <t>HLAVICE GLENOIDU TM VEL 36/00-4349-036-11  A VEL/ 40/00-4349-040-11</t>
  </si>
  <si>
    <t>0111165</t>
  </si>
  <si>
    <t>GLENOID TM TI-6AL-4V TM  00-4349-038-11</t>
  </si>
  <si>
    <t>0111166</t>
  </si>
  <si>
    <t>NÁHRADA RAMENNÍHO KLOUBU  SYSTÉM ANATOMICA NECEMENTOVANÁ</t>
  </si>
  <si>
    <t>SYSTÉM ZAMYKATELNÝCH ŠROUBŮ PR 4.5 DÉLKA 18AŽ48 MM  01.04223.018AŽ01.04223.048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</si>
  <si>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</si>
  <si>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</si>
  <si>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</si>
  <si>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</si>
  <si>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</si>
  <si>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VLOŽKA DURASUL GAMMA VELIKOST 28,32    01.00047.907 AŽ 01.00047.924</t>
  </si>
  <si>
    <t>0111171</t>
  </si>
  <si>
    <t>NÁHRADA KYČELNÍ VLOŽKA DURASUL GAMMA S PŘESAHEM</t>
  </si>
  <si>
    <t>VLOŽKA DURASUL GAMMA S PŘESAHEM VELIKOST 28,32    01.00047.927 AŽ 01.00047.944</t>
  </si>
  <si>
    <t>0111172</t>
  </si>
  <si>
    <t>NÁHRADA KYČELNÍ VLOŽKA CERASUL GAMMA</t>
  </si>
  <si>
    <t>VLOŽKA CERASUL GAMMA VELIKOST  28   426.5209, 426.5211 A 426.5214</t>
  </si>
  <si>
    <t>0111173</t>
  </si>
  <si>
    <t>NÁHRADA KYČELNÍ VLOŽKA POLYETYLÉNOVÁ GAMMA</t>
  </si>
  <si>
    <t>VLOŽKA POLYETYLÉNOVÁ GAMMA  VELIKOST 28   426.1209,426.1211 A 426.1214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</si>
  <si>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</si>
  <si>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</si>
  <si>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</si>
  <si>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</si>
  <si>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</si>
  <si>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</si>
  <si>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</si>
  <si>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</si>
  <si>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</si>
  <si>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</si>
  <si>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</si>
  <si>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</si>
  <si>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</si>
  <si>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</si>
  <si>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</si>
  <si>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</si>
  <si>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</si>
  <si>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</si>
  <si>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0111182</t>
  </si>
  <si>
    <t>DRÁT VODÍCÍ, OCEL - PR.  2.4MM, 70CM</t>
  </si>
  <si>
    <t>ZNN, 00-2255-008-00</t>
  </si>
  <si>
    <t>0111183</t>
  </si>
  <si>
    <t>ŠROUB, OCEL - PIN SE ZÁVITEM 3.0 MM</t>
  </si>
  <si>
    <t>ZNN, 00-2490-0XX-30</t>
  </si>
  <si>
    <t>0111187</t>
  </si>
  <si>
    <t>NÁHRADA KYČELNÍ NÁSTAVEC KRČKU DŘÍKU TEP KYČELNÍHO KLOUBU</t>
  </si>
  <si>
    <t>[321980]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</si>
  <si>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</si>
  <si>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</si>
  <si>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</si>
  <si>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</si>
  <si>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</si>
  <si>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</si>
  <si>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</si>
  <si>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0111191</t>
  </si>
  <si>
    <t>ZÁSLEPKA DŘÍKU SE ZÁVITEM TI, 360970</t>
  </si>
  <si>
    <t>0111196</t>
  </si>
  <si>
    <t>DLAHA INTERCUS TI, POLYAXIÁLNÍ, ÚHLOVĚ STABILNÍ</t>
  </si>
  <si>
    <t>2x3 OTV., 750.523202-205</t>
  </si>
  <si>
    <t>0111197</t>
  </si>
  <si>
    <t>6x3 OTV., 750.523206-209</t>
  </si>
  <si>
    <t>0111198</t>
  </si>
  <si>
    <t>10x3 OTV.,750.523210-214</t>
  </si>
  <si>
    <t>0111203</t>
  </si>
  <si>
    <t>DLAHA INTERCUS TI, ŠIROKÁ, VELKÉ FRAGM., POLYAXIÁLNÍ, ÚHLOVĚ STAB.</t>
  </si>
  <si>
    <t>4 - 6 OTV., L 71-103 MM, 750.535404-406</t>
  </si>
  <si>
    <t>0111206</t>
  </si>
  <si>
    <t>14-17 OTV., L 231-279 MM, 750.535414-417</t>
  </si>
  <si>
    <t>0111208</t>
  </si>
  <si>
    <t>DLAHA INTERCUS TI PENTA HUMERUS, POLYAXIÁLNÍ</t>
  </si>
  <si>
    <t>5 - 7 OTV., 750.591105-107</t>
  </si>
  <si>
    <t>0111209</t>
  </si>
  <si>
    <t>8 - 12 OTV., 750.591108-112</t>
  </si>
  <si>
    <t>0111211</t>
  </si>
  <si>
    <t>DLAHA INTERCUS TI PENTA HUMERUS, POLYAXIÁLNÍ, MALÉ FRAGM. PRAVÁ</t>
  </si>
  <si>
    <t>6/3-6 OTV., 750.591203-206</t>
  </si>
  <si>
    <t>0111213</t>
  </si>
  <si>
    <t>DLAHA INTERCUS TI PENTA HUMERUS, POLYAXIÁLNÍ, MALÉ FRAGM., LEVÁ</t>
  </si>
  <si>
    <t>6/3-6 OTV., 750.591303-306</t>
  </si>
  <si>
    <t>0111233</t>
  </si>
  <si>
    <t>DLAHA INTERCUS TI RADIUS 7-OTV.V HLAVĚ,DISTÁL.,POLYAX.,PR.,</t>
  </si>
  <si>
    <t>7 / 2 - 4 OTV.,  ZÁHYB 15° 750.595172.15-174.15, ZÁHYB 20° 750.595172.20-174.20</t>
  </si>
  <si>
    <t>0111255</t>
  </si>
  <si>
    <t>DLAHA INTERCUS TI RADIUS 7-OTV.V HLAVĚ,DISTÁL.,POLYAX.,LEVÁ,</t>
  </si>
  <si>
    <t>7 / 2 - 6 OTV., ZÁHYB 15° 750.595272.15-276.15, ZÁHYB 20° 750.595272.20-276.20</t>
  </si>
  <si>
    <t>0111259</t>
  </si>
  <si>
    <t>DLAHA INTERCUS TI RADIUS PALMAR,MALÁ, POLYAXIÁLNÍ</t>
  </si>
  <si>
    <t>3 / 3 - 5 OTV., ZÁHYB 15°, PRAVÁ 750.595333.15-335.15, LEVÁ 750.595433.15-435.15</t>
  </si>
  <si>
    <t>0111260</t>
  </si>
  <si>
    <t>3 / 6 - 8 OTV., ZÁHYB 15°, PRAVÁ 750.595336.15-338.15, LEVÁ 750.595436.15-438.15</t>
  </si>
  <si>
    <t>0111262</t>
  </si>
  <si>
    <t>DLAHA INTERCUS TI RADIUS, POLYAXIÁLNÍ</t>
  </si>
  <si>
    <t>4 / 3 - 5 OTV., ZÁHYB 15°, PRAVÁ 750.595343.15-345.15, LEVÁ 750.595443.15-445.15</t>
  </si>
  <si>
    <t>0111285</t>
  </si>
  <si>
    <t>DLAHA INTERCUS TI TIBIA, PROXIMAL-MEDIAL, POLYAX.</t>
  </si>
  <si>
    <t>4 OTV. HLAVA-/ 3-6 OTV. TĚLO, PRAVÁ 750.597043-046, LEVÁ 750.597143-146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</si>
  <si>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</si>
  <si>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</si>
  <si>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</si>
  <si>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</si>
  <si>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</si>
  <si>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4-  9 OTV., 750.598004-009</t>
  </si>
  <si>
    <t>0111302</t>
  </si>
  <si>
    <t>DLAHA INTERCUS TI RPS CLAVICULA, POLYAX., ÚHL.STAB., PRAVÁ</t>
  </si>
  <si>
    <t>6-13 OTV., 750.599306-313</t>
  </si>
  <si>
    <t>0111303</t>
  </si>
  <si>
    <t>DLAHA INTERCUS TI RPS CLAVICULA, POLYAX., ÚHL.STAB., LEVÁ</t>
  </si>
  <si>
    <t>6-13 OTV., 750.599406-413</t>
  </si>
  <si>
    <t>0111306</t>
  </si>
  <si>
    <t>DLAHA INTERCUS TI NOŹNÍ, ÚHL.STAB., ROVNÁ, POLYAX.</t>
  </si>
  <si>
    <t>4-6 OTV.,L 28,8-43,4 MM, 750.599604-606</t>
  </si>
  <si>
    <t>0111307</t>
  </si>
  <si>
    <t>DLAHA INTERCUS TI T - TVAR, ÚHL.STAB., POLYAX.</t>
  </si>
  <si>
    <t>2/2-3 OTV.,L 34,8-42,1 MM, 750.599622-623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</si>
  <si>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</si>
  <si>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</si>
  <si>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</si>
  <si>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</si>
  <si>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</si>
  <si>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</si>
  <si>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0111314</t>
  </si>
  <si>
    <t>ŠROUB INTERCUS TI KORTIKÁLNÍ, KŘÍŽOVÝ, SAMOŘEZNÝ</t>
  </si>
  <si>
    <t>D 2,0 MM, L 16-32 MM, 750.321016-032</t>
  </si>
  <si>
    <t>0111316</t>
  </si>
  <si>
    <t>ŠROUB INTERCUS TI KORTIKÁLNÍ S KÓNICKOU ZÁVITOVOU HLAVOU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</si>
  <si>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</si>
  <si>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</si>
  <si>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</si>
  <si>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</si>
  <si>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</si>
  <si>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</si>
  <si>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</si>
  <si>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0111322</t>
  </si>
  <si>
    <t>D 3,5 MM, L 16-60 MM, 750.333816-860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</si>
  <si>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</si>
  <si>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</si>
  <si>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</si>
  <si>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</si>
  <si>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</si>
  <si>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</si>
  <si>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0111326</t>
  </si>
  <si>
    <t>ŠROUB INTERCUS TI SPONGIOZNÍ, KRÁTKÝ ZAVIT</t>
  </si>
  <si>
    <t>D 4,0 MM, L 10-70 MM, 750.340010-070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</si>
  <si>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</si>
  <si>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</si>
  <si>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</si>
  <si>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</si>
  <si>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</si>
  <si>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0111332</t>
  </si>
  <si>
    <t>ŠROUB INTERCUS TI VRTANÝ, PLNÝ ZÁVIT, SAMOŘEZNÝ, SAMOVRTNÝ</t>
  </si>
  <si>
    <t>D 4,0 MM, L 10-70 MM, 750.348010-070</t>
  </si>
  <si>
    <t>0111334</t>
  </si>
  <si>
    <t>ŠROUB INTERCUS TI SPONGIÓZNÍ, S KÓN.ZÁV.HLAVOU</t>
  </si>
  <si>
    <t>D 5,5 MM, L 30-85 MM, 750.353030-085</t>
  </si>
  <si>
    <t>0111336</t>
  </si>
  <si>
    <t>ŠROUB INTERCUS TI VRTANÝ, 16 MM - ZÁVIT, SAMOŘEZNÝ, SAMOVRTNÝ</t>
  </si>
  <si>
    <t>D 7,0 MM, L 30-130 MM, 750.376030-130</t>
  </si>
  <si>
    <t>0111339</t>
  </si>
  <si>
    <t>ŠROUB INTERCUS TI SPONGIÓZNÍ 32 MM  ZÁVIT, SAMOŘEZNÝ</t>
  </si>
  <si>
    <t>D 6,5 MM, L 45-90 MM, 750.387045-090</t>
  </si>
  <si>
    <t>0111345</t>
  </si>
  <si>
    <t>PODLOŽKA TI INTERCUS VĚJÍŘOVITÁ S 10 VÝSTUPKY PRO ŠROUBY</t>
  </si>
  <si>
    <t>D 4,5 MM / D 6,5 MM, 750.543131</t>
  </si>
  <si>
    <t>0111347</t>
  </si>
  <si>
    <t>NÁHRADA KOLENNÍHO KLOUBU MODULÁRNÍ REVIZNÍ CEMENT.</t>
  </si>
  <si>
    <t>KOMPONENTA TIBIÁLNÍ TITAN STABIL.VEL.64-76;Z01247-6400-68040 AŽ 7600-82040</t>
  </si>
  <si>
    <t>0111349</t>
  </si>
  <si>
    <t>NÁHRADA KOLENNÍHO KLOUBU MODULÁRNÍ REVIZNÍ CEMENTOVANÁ</t>
  </si>
  <si>
    <t>KOMPONENTA FEM.COCRMO, Z01160-6400-64040 AŽ -7600-76052</t>
  </si>
  <si>
    <t>0111352</t>
  </si>
  <si>
    <t>NÁHRADA KYČ. KL., JAMKA SFÉRICKÁ NECEMENT. S NÁSTŘIKEM HA</t>
  </si>
  <si>
    <t>MS-CR,V.46-48/A,49-52/B,53-56/C;Z02343,-4611-5611,-37000-44000</t>
  </si>
  <si>
    <t>0111353</t>
  </si>
  <si>
    <t>MS-CR,V.58-65/D,62-66/E;Z02343,-5811-6611,-44000-52000</t>
  </si>
  <si>
    <t>0111355</t>
  </si>
  <si>
    <t>NÁHRADA KYČ. KL., JAMKA SFÉRICKÁ ACETABULÁRNÍ NECEMENTOVANÁ CORONA</t>
  </si>
  <si>
    <t>VLOŽKA PE-X,VEL. A/28 B/28,32; Z02410-(36,40)00-00028(32)</t>
  </si>
  <si>
    <t>0111356</t>
  </si>
  <si>
    <t>NÁHRADA KYČ. KL.,  JAMKA SFÉRICKÁ ACETABULÁRNÍ NECEMENTOVANÁ CORONA</t>
  </si>
  <si>
    <t>VLOŽKA PE-X, VEL. D/28,32,36, Z02410-4800-00028(32,36)</t>
  </si>
  <si>
    <t>0111357</t>
  </si>
  <si>
    <t>VLOŽKA KERAMICKÁ, VEL. E/28,32,36,40 Z02510-5200-00028(32,36,40)</t>
  </si>
  <si>
    <t>0111360</t>
  </si>
  <si>
    <t>ŠROUB PEEK+PROPYLÉN.POUZDRO FEMORAL INTRAFIX PRO REKONSTR.KŘÍŽ. VAZU</t>
  </si>
  <si>
    <t>7-9.5MM, 254680-5</t>
  </si>
  <si>
    <t>0111362</t>
  </si>
  <si>
    <t>ŠROUB KORTIKÁLNÍ PRO LÉČBU INSTABILITY RAMENE LATARJET</t>
  </si>
  <si>
    <t>36-48MM, 2 ŠROUBY, 2 HORNÍ ČEPIČKY, 285110-140</t>
  </si>
  <si>
    <t>0111363</t>
  </si>
  <si>
    <t>NÁHRADA KYČELNÍHO KLOUBU CMK</t>
  </si>
  <si>
    <t>DŘÍK CEM. 12/14 VEL. 202 L130  3553.101 -3553.503</t>
  </si>
  <si>
    <t>0111367</t>
  </si>
  <si>
    <t>NÁHRADA KYČELNÍHO KLOUBU APOLLO</t>
  </si>
  <si>
    <t>JAMKA 28/62 32/56  P0312062 P0313056 CEMENT.</t>
  </si>
  <si>
    <t>0111371</t>
  </si>
  <si>
    <t>NÁHRADA KYČELNÍHO KLOUBU MS-MÜLLER</t>
  </si>
  <si>
    <t>ACETAB.RING 77-550-42000 - 77-550-58000 PRSTENEC</t>
  </si>
  <si>
    <t>0111372</t>
  </si>
  <si>
    <t>NÁHRADA KYČELNÍHO KLOUBU MS-BURCH/SCHNEIDER</t>
  </si>
  <si>
    <t>ACETAB.RING 77-551-44330 - 77-551-50340 PRSTENEC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</si>
  <si>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</si>
  <si>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</si>
  <si>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</si>
  <si>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</si>
  <si>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</si>
  <si>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</si>
  <si>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0111377</t>
  </si>
  <si>
    <t>KOTVIČKA BIOMET KNOTLESS PEEK</t>
  </si>
  <si>
    <t>904840P, 904843P, 904844P</t>
  </si>
  <si>
    <t>0111378</t>
  </si>
  <si>
    <t>KOTVA SE STEHEM JUGGERKNOT</t>
  </si>
  <si>
    <t>912010, 912030  SYNTET. TKANINA</t>
  </si>
  <si>
    <t>0111379</t>
  </si>
  <si>
    <t>912000 SYNTET. TKANINA</t>
  </si>
  <si>
    <t>0111380</t>
  </si>
  <si>
    <t>FIXACE LIGAMENTU MAXFIRE</t>
  </si>
  <si>
    <t>900320, 900321 SYNTET. TKANINA</t>
  </si>
  <si>
    <t>0111421</t>
  </si>
  <si>
    <t>NÁHRADA KOLENNÍHO KLOUBU ENDO MODEL M II PRIMÁRNÍ/REVIZNÍ</t>
  </si>
  <si>
    <t>VÝPLŇ-SEGMENT FEM.TILASTAN(TITAN)50-75MM,VEL.3 15-2973/01AŽ15-2973/06,15-2973/99</t>
  </si>
  <si>
    <t>0111441</t>
  </si>
  <si>
    <t>HA 2,7; L=8 AŽ 24 MM   129795101 AŽ -5181</t>
  </si>
  <si>
    <t>0111450</t>
  </si>
  <si>
    <t>HA 2,7 X 26 AŽ 40 MM   129786101 AŽ -6171</t>
  </si>
  <si>
    <t>0111454</t>
  </si>
  <si>
    <t>HA 3,5 X 8 AŽ 70 MM;  PLOCHÁ HLAVA   129785581 AŽ -5831</t>
  </si>
  <si>
    <t>0111456</t>
  </si>
  <si>
    <t>HA 2 X 4 AŽ 38 MM   129799781 AŽ -9951</t>
  </si>
  <si>
    <t>0111458</t>
  </si>
  <si>
    <t>HA 2,7; L=8 AŽ 24 MM   129795103 AŽ -5183</t>
  </si>
  <si>
    <t>0111463</t>
  </si>
  <si>
    <t>HB 4;  PLNÝ ZÁVIT;  L=14 AŽ 60 MM   129785371 AŽ -5571</t>
  </si>
  <si>
    <t>0111466</t>
  </si>
  <si>
    <t>HA 2,7; L=8 AŽ 24 MM   129795104 AŽ -5184</t>
  </si>
  <si>
    <t>0111479</t>
  </si>
  <si>
    <t>NA OBJÍMKU   129785000</t>
  </si>
  <si>
    <t>0111485</t>
  </si>
  <si>
    <t>ŠROUB SPONGIÓZNÍ SAMOŘEZNÝ TI</t>
  </si>
  <si>
    <t>HB 4;  PLNÝ ZÁVIT;  L=14 AŽ 60 MM   129785374 AŽ -5574</t>
  </si>
  <si>
    <t>0111486</t>
  </si>
  <si>
    <t>SE SNÍŽENÝM PROFILEM; HA 3,5 X 20 AŽ 70 MM;  PLOCHÁ HLAVA   129785841 AŽ -6031</t>
  </si>
  <si>
    <t>0111493</t>
  </si>
  <si>
    <t>HA 3,5 X 8 AŽ 70 MM;  PLOCHÁ HLAVA   129785584 AŽ -5834</t>
  </si>
  <si>
    <t>0111499</t>
  </si>
  <si>
    <t>ŠROUB KORTIKÁLNÍ SAMOŘEZNÝ KANYLOVANÝ</t>
  </si>
  <si>
    <t>HA 3,5 X 10 AŽ 50 X 5 AŽ 15 MM   129786251 AŽ -6391</t>
  </si>
  <si>
    <t>0111502</t>
  </si>
  <si>
    <t>ŠROUB ZAJIŠŤOVACÍ, OCEL,TITAN</t>
  </si>
  <si>
    <t>3,5-4 X 14-65 MM;PLOCHÁ HLAVA 39712971 (4551 - 4775), 39712978(5844-6034)</t>
  </si>
  <si>
    <t>0111505</t>
  </si>
  <si>
    <t>ŠROUB UZAMYKATELNÝ SAMOŘEZNÝ</t>
  </si>
  <si>
    <t>5 X 80 AŽ 105 MM   129787401 AŽ -7451</t>
  </si>
  <si>
    <t>0111506</t>
  </si>
  <si>
    <t>5/3,5 X 80 AŽ 105 MM   129787471 AŽ -7521</t>
  </si>
  <si>
    <t>0111510</t>
  </si>
  <si>
    <t>ŠROUB UZAMYKATELNÝ SAMOŘEZNÝ KANYLOVANÝ</t>
  </si>
  <si>
    <t>5 X 80 AŽ 105 MM   129787541 AŽ -7591</t>
  </si>
  <si>
    <t>0111511</t>
  </si>
  <si>
    <t>ŠROUB UZAMYKATELNÝ SAMOŘEZNÝ TI</t>
  </si>
  <si>
    <t>5 X 80 AŽ 105 MM   129787404 AŽ -7454</t>
  </si>
  <si>
    <t>0111520</t>
  </si>
  <si>
    <t>HB 7; L=30 AŽ 150 MM; Z=16 MM   129798000 AŽ -8200; 129786910 AŽ -6940</t>
  </si>
  <si>
    <t>0111526</t>
  </si>
  <si>
    <t>9 AŽ 20 OTVORŮ; (PRO UZAMYK. ŠROUBY K=5 MM)   129785020 AŽ -5060; -5355 AŽ -5365</t>
  </si>
  <si>
    <t>0111527</t>
  </si>
  <si>
    <t>KRÁTKÝ; 6; 7; 8; 9 X 150 MM;  PRAVÝ   129783850; 129778680; -8690; 129786050</t>
  </si>
  <si>
    <t>0111529</t>
  </si>
  <si>
    <t>KRÁTKÝ; 6; 7; 8; 9 X 150 MM;  PRAVÝ   129783853; 129778683; -8693; 129786053</t>
  </si>
  <si>
    <t>0111539</t>
  </si>
  <si>
    <t>DLAHA NA OLECRANON</t>
  </si>
  <si>
    <t>2 AŽ 12 OTVORŮ;  LEVÁ   129787600 AŽ -7650;  PRAVÁ   129787660 AŽ -7710</t>
  </si>
  <si>
    <t>0111546</t>
  </si>
  <si>
    <t>DLAHA NA OLECRANON TI</t>
  </si>
  <si>
    <t>2 AŽ 12 OTVORŮ;  LEVÁ   129787603 AŽ -7653;  PRAVÁ   129787663 AŽ -7713</t>
  </si>
  <si>
    <t>0111547</t>
  </si>
  <si>
    <t>HŘEB NITRODŘEŇOVÝ FEMORÁLNÍ RETROGRÁDNÍ TI</t>
  </si>
  <si>
    <t>10 X 175; 200; 250; 300; 350 MM   397129786793;-6803;-6813;-6823;-6833</t>
  </si>
  <si>
    <t>0111548</t>
  </si>
  <si>
    <t>12 X 175; 200; 250; 300; 350 MM   397129786843;-6853;-6863;-6873;-6883</t>
  </si>
  <si>
    <t>0111561</t>
  </si>
  <si>
    <t>ŠROUB KANYLOVANÝ PEDIATRICKÝ OCEL</t>
  </si>
  <si>
    <t>ŠROUB SCFE PRŮM. 7.3 MM, KANYLOVANÝ, DÉLKA 80-105 MM    02.207.607-612, 625-630</t>
  </si>
  <si>
    <t>0111563</t>
  </si>
  <si>
    <t>DLAHA DORZÁLNÍ NA DIST. RADIUS 2.4, PILÍŘOVÁ, 5-6 OTV, D 41-57 MM 0X.115.530-641</t>
  </si>
  <si>
    <t>0111564</t>
  </si>
  <si>
    <t>DLAHA LCP VARIABILNÍ ÚHEL OSTEOTOMICKÁ NOHA MINI FRAGMENT OCEL</t>
  </si>
  <si>
    <t>DLAHA 2.4/2.7 NA NOHU, TVAR X, VELIKOST XS/S/M/L    0X.211.201-204</t>
  </si>
  <si>
    <t>0111565</t>
  </si>
  <si>
    <t>DLAHA 2.4/2.7 NA NOHU, PRO FÚZI, PŘÍMÁ, 2-4 OTV    0X.211.262-263</t>
  </si>
  <si>
    <t>0111566</t>
  </si>
  <si>
    <t>DLAHA 2.4/2.7 NA NOHU, NA LOĎKOVOU A KRYCHLOVOU KOST    0X.211.220-222</t>
  </si>
  <si>
    <t>0111567</t>
  </si>
  <si>
    <t>DLAHA 2.4/2.7 NA NOHU, PRO FÚZI MTP, TMT, RŮZNÉ TVARY    0X.211.230-261, 266</t>
  </si>
  <si>
    <t>0111569</t>
  </si>
  <si>
    <t>DLAHA 2.4/2.7 NA NOHU, PRO FÚZI, TVAR T, DLOUHÁ    0X.211.265</t>
  </si>
  <si>
    <t>0111570</t>
  </si>
  <si>
    <t>NÁHRADA KYČEL.KLOUBU VLOŽKA JAMKY PLASMACUP DC POLYETHYL.XLPE,SYM,ASYM</t>
  </si>
  <si>
    <t>PR. 28-36MM, NH501-NH515, VITELENE NH501E-515E, NV182E-NV409E</t>
  </si>
  <si>
    <t>0111571</t>
  </si>
  <si>
    <t>NÁHRADA KYČEL.KLOUBU DŘÍK TEP NECEMENTOVANÝ TRJ</t>
  </si>
  <si>
    <t>VEL. 1-12, STANDARD, OFFSET 6MM NU101T -  NU132T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</si>
  <si>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</si>
  <si>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</si>
  <si>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</si>
  <si>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</si>
  <si>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</si>
  <si>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0111576</t>
  </si>
  <si>
    <t>AUGMENTACE FEMORÁLNÍ COCRMO,4-12MM,NR366K AŽ 599K,NR861K AŽ 869K</t>
  </si>
  <si>
    <t>0111577</t>
  </si>
  <si>
    <t>AUGMENTACE TIBIÁLNÍ COCRMO,4-16MM, NB025K-NB078K</t>
  </si>
  <si>
    <t>0111580</t>
  </si>
  <si>
    <t>NÁHRADA KYČEL. KLOUBU JAMKA TEP KYČELNÍHO KLOUBU NECEMENT.PLASMACUP DC</t>
  </si>
  <si>
    <t>VEL.44-68MM, NH544T-NH 568T</t>
  </si>
  <si>
    <t>0111581</t>
  </si>
  <si>
    <t>NÁHRADA KYČEL. KLOUBU VLOŽKA JAMKY PLASMACUP DC KERAMICKÁ DELTA, SYM.</t>
  </si>
  <si>
    <t>PR. 28-36MM, VEL.44-68MM, NH521D-NH528D</t>
  </si>
  <si>
    <t>0111582</t>
  </si>
  <si>
    <t>KROUŽEK ANULOPLASTICKÝ CONTOUR 3D  PRO TRIKUSPIDÁLNÍ CHLOPEŇ</t>
  </si>
  <si>
    <t>690R26 - 36, 7690SD</t>
  </si>
  <si>
    <t>0111586</t>
  </si>
  <si>
    <t>NÁHRADA LOKETNÍHO KLOUBU NES</t>
  </si>
  <si>
    <t>STABILIZAČNÍ KROUŽEK 81000213</t>
  </si>
  <si>
    <t>0111588</t>
  </si>
  <si>
    <t>NÁHRADA KYČELNÍHO KLOUBU ECOFIT JAMKA PRESFIT</t>
  </si>
  <si>
    <t>NECEMENTOVANÁ S NÁSTŘIKEM 02200046 - 02200068</t>
  </si>
  <si>
    <t>0111589</t>
  </si>
  <si>
    <t>NÁHRADA KYČELNÍHO KLOUBU ECOFIT REVISION</t>
  </si>
  <si>
    <t>REVIZNÍ NECEMENTOVANÝ DŘÍK 30390424- 30391824</t>
  </si>
  <si>
    <t>0111590</t>
  </si>
  <si>
    <t>NÁHRADA KYČELNÍHO KLOUBU MUTTARS RS</t>
  </si>
  <si>
    <t>REVIZNÍ MODULÁRNÍ DŘÍK PROXIMÁLNÍ ČÁST 67101527 - 67101635</t>
  </si>
  <si>
    <t>0111591</t>
  </si>
  <si>
    <t>REVIZNÍ MODULÁRNÍ DŘÍK PRODLUŽOVACÍ ČÁST 67300125</t>
  </si>
  <si>
    <t>0111592</t>
  </si>
  <si>
    <t>NÁHRADA KYČELNÍHO KLOUBU MUTARS RS</t>
  </si>
  <si>
    <t>KRČEK 67304121,67305121, KRČEK MALÝ TIAL6V4+HA,67304221,67305221</t>
  </si>
  <si>
    <t>0111593</t>
  </si>
  <si>
    <t>ŠROUB 67204008 - 67201258</t>
  </si>
  <si>
    <t>0111595</t>
  </si>
  <si>
    <t>REVIZNÍ MODULÁRNÍ CEMENTOVANÝ DŘÍK 67601215 - 67611820</t>
  </si>
  <si>
    <t>0111596</t>
  </si>
  <si>
    <t>ACETABULÁRNÍ PRSTENEC 70000244 - 70010262</t>
  </si>
  <si>
    <t>0111597</t>
  </si>
  <si>
    <t>ACETABULÁRNÍ JAMKA 70001242 - 70001258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</si>
  <si>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</si>
  <si>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</si>
  <si>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</si>
  <si>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</si>
  <si>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</si>
  <si>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</si>
  <si>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</si>
  <si>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</si>
  <si>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</si>
  <si>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</si>
  <si>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</si>
  <si>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</si>
  <si>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0111607</t>
  </si>
  <si>
    <t>NÁHRADA KYČ. KL., DŘÍK CYLINDR. S LÍMCEM MC-S MINI (FE,NI,CR)</t>
  </si>
  <si>
    <t>CEM.,12/14,VEL.10,11,12;Z03110-1010-12118;-1110-12122;1210-12125</t>
  </si>
  <si>
    <t>0111608</t>
  </si>
  <si>
    <t>CEM.,12/14,VEL.13,14,15;Z03110-1310-12129;-1410-12132;-1510-12136</t>
  </si>
  <si>
    <t>0111611</t>
  </si>
  <si>
    <t>NÁHRADA KYČELNÍHO KLOUBU EXCEED ABT E-POLY CUP</t>
  </si>
  <si>
    <t>JAMKA HXLPE+VIT.E CEMENTOVANÁ STD/S LÍMCEM/BEZ LÍMCE EP-102846 - EP-124060</t>
  </si>
  <si>
    <t>0111612</t>
  </si>
  <si>
    <t>NÁHRADA KYČELNÍHO KLOUBU DISTAL PE PLUG</t>
  </si>
  <si>
    <t>NEVSTŘEBATELNÁ PE ZÁTKA FEMURU 11MM-23MM 4341-4346</t>
  </si>
  <si>
    <t>0111617</t>
  </si>
  <si>
    <t>NÁHRADA KYČELNÍHO KLOUBU REVIZNÍ HYPERION NECEMENT</t>
  </si>
  <si>
    <t>PROXIMÁLNÍ ČÁST FEM. DŘÍKU STD/LAT CCD 128°/135° 99A722.05 - 99A760.10</t>
  </si>
  <si>
    <t>0111618</t>
  </si>
  <si>
    <t>DISTÁLNÍ KANULOVANÁ ČÁST FEM. DŘ.10X160 -22X240MM  99A725.14 -99A751.26</t>
  </si>
  <si>
    <t>0111620</t>
  </si>
  <si>
    <t>FIXAČNÍ ZÁVLAČKA KRÁTKÁ/DLOUHÁ 99I319.10 -20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</si>
  <si>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</si>
  <si>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</si>
  <si>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</si>
  <si>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</si>
  <si>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</si>
  <si>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</si>
  <si>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</si>
  <si>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0111628</t>
  </si>
  <si>
    <t>NÁHRADA KOLENNÍHO KLOUBU VANGUARD SSK 360 REVIZNÍ</t>
  </si>
  <si>
    <t>VLOŽKA TIBIÁLNÍ PE PSC/PS, ARCOM, 59X10-87/91X24MM,183800-183934,185060-185174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</si>
  <si>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</si>
  <si>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</si>
  <si>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</si>
  <si>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</si>
  <si>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NÁHRADA KYČ. KLOUBU ACETABULÁRNÍ JAMKA</t>
  </si>
  <si>
    <t>TYP R3, NECEMENTOVANÁ, BEZDĚROVÁ, TŘIDĚROVÁ 71331840-68, 71335540-68</t>
  </si>
  <si>
    <t>0111667</t>
  </si>
  <si>
    <t>NÁHRADA KYČ. KLOUBU ACETABULÁRNÍ VLOŽKA PE</t>
  </si>
  <si>
    <t>TYP R3, XLPE, 0ST., 20ST., 0ST. +4, 20ST. +4</t>
  </si>
  <si>
    <t>0111670</t>
  </si>
  <si>
    <t>FIXÁTOR ZEVNÍ RÁMOVÝ MP-FIX, RUKA/KLÍČNÍ KOST</t>
  </si>
  <si>
    <t>APARÁT PROLONGAČNÍ MALÝ (PR.2) F0085010 (KOSTI RUKY)</t>
  </si>
  <si>
    <t>0111671</t>
  </si>
  <si>
    <t>APARÁT PROLONGAČNÍ VELKÝ  (PR.3)F0085020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</si>
  <si>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</si>
  <si>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</si>
  <si>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</si>
  <si>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</si>
  <si>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</si>
  <si>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</si>
  <si>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</si>
  <si>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</si>
  <si>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0111679</t>
  </si>
  <si>
    <t>TYČ PR.4,5 - TVAROVANÁ TYČ 70 F0087496</t>
  </si>
  <si>
    <t>0111690</t>
  </si>
  <si>
    <t>DYNAMIZAČNÍ VLOŽKA 4,5-8MM DO JEZDCŮ F0023206-09</t>
  </si>
  <si>
    <t>0111692</t>
  </si>
  <si>
    <t>VÍCEOSÁ SVORKA PŘÍMÁ PR.2; PR.3; F0081200,.81300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</si>
  <si>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</si>
  <si>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</si>
  <si>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</si>
  <si>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</si>
  <si>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</si>
  <si>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NÁHRADA KYČ. KLOUBU HLAVICE KOVOVÁ TEP - AK, 36, KUŽEL 12/14 - S - XXL</t>
  </si>
  <si>
    <t>[326520;1;2;3;4]</t>
  </si>
  <si>
    <t>0111699</t>
  </si>
  <si>
    <t>NÁHRADA KYČ. KLOUBU HLAVICE KOVOVÁ TEP - CO, 36, KUŽEL 12/14 - S - XXL</t>
  </si>
  <si>
    <t>[326740;1;2;3;4]</t>
  </si>
  <si>
    <t>0111700</t>
  </si>
  <si>
    <t>NÁHRADA KYČ. KLOUBU VLOŽKA PE JAMKY NECEMENT.-TYP S.F./II/N, 54-68/36</t>
  </si>
  <si>
    <t>[332581;2;3;4;5;6;7;8]</t>
  </si>
  <si>
    <t>0111701</t>
  </si>
  <si>
    <t>NÁHRADA KYČ. KLOUBU VLOŽKA PE JAMKY NECEMENT.-TYP S.F./II/10°,54-68/36</t>
  </si>
  <si>
    <t>[332591;2;3;4;5;6;7;8]</t>
  </si>
  <si>
    <t>0111702</t>
  </si>
  <si>
    <t>NÁHRADA KYČ. KLOUBU JAMKA  CEMENT.-TYP 02/C, STAND./N, 54-66/36</t>
  </si>
  <si>
    <t>[330838;39;40;41;42;43;44]</t>
  </si>
  <si>
    <t>0111703</t>
  </si>
  <si>
    <t>NÁHRADA KYČ. KLOUBU JAMKA  CEMENT.-TYP 02/C, STAND./10, 54-66/36</t>
  </si>
  <si>
    <t>[330846;47;48;49;50;51;52]</t>
  </si>
  <si>
    <t>0111704</t>
  </si>
  <si>
    <t>NÁHRADA KYČ. KLOUBU JAMKA  CEMENTOVANÁ - TYP 02/C,  ANTILUX., 54-66/36</t>
  </si>
  <si>
    <t>[330854;55;56;57;58;59;60]</t>
  </si>
  <si>
    <t>0111714</t>
  </si>
  <si>
    <t>ELEKTRODA DOČASNÁ STIMULAČNÍ - MYO/WIRE M25</t>
  </si>
  <si>
    <t>DÉLKA 61CM; 2-0; 025-(1-3)(00-02/10-12)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</si>
  <si>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</si>
  <si>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</si>
  <si>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</si>
  <si>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</si>
  <si>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</si>
  <si>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</si>
  <si>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</si>
  <si>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</si>
  <si>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0111737</t>
  </si>
  <si>
    <t>KARDIOSTIMULÁTOR JEDNODUTINOVÝ EFFECTA S</t>
  </si>
  <si>
    <t>VVI, JEDNODUTINOVÝ</t>
  </si>
  <si>
    <t>0111738</t>
  </si>
  <si>
    <t>KARDIOSTIMULÁTOR JEDNODUTINOVÝ EFFECTA S KOMPLET</t>
  </si>
  <si>
    <t>VVI, JEDNODUTINOVÝ, VČETNĚ ELEKTRODY</t>
  </si>
  <si>
    <t>0111739</t>
  </si>
  <si>
    <t>KARDIOSTIMULÁTOR JEDNODUTINOVÝ EFFECTA SR</t>
  </si>
  <si>
    <t>VVIR, JEDNODUTINOVÝ</t>
  </si>
  <si>
    <t>0111740</t>
  </si>
  <si>
    <t>KARDIOSTIMULÁTOR JEDNODUTINOVÝ EFFECTA SR KOMPLET</t>
  </si>
  <si>
    <t>VVIR, JEDNODUTINOVÝ, VČETNĚ ELEKTRODY</t>
  </si>
  <si>
    <t>0111741</t>
  </si>
  <si>
    <t>KARDIOSTIMULÁTOR DVOUDUTINOVÝ EFFECTA D</t>
  </si>
  <si>
    <t>DDD, DVOUDUTINOVÝ</t>
  </si>
  <si>
    <t>0111742</t>
  </si>
  <si>
    <t>KARDIOSTIMULÁTOR DVOUDUTINOVÝ EFFECTA D KOMPLET</t>
  </si>
  <si>
    <t>DDD, DVOUDUTINOVÝ, VČETNĚ ELEKTRODY</t>
  </si>
  <si>
    <t>0111743</t>
  </si>
  <si>
    <t>KARDIOSTIMULÁTOR DVOUDUTINOVÝ EFFECTA DR</t>
  </si>
  <si>
    <t>DDDR, DVOUDUTINOVÝ</t>
  </si>
  <si>
    <t>0111744</t>
  </si>
  <si>
    <t>KARDIOSTIMULÁTOR DVOUDUTINOVÝ EFFECTA DR KOMPLET</t>
  </si>
  <si>
    <t>DDDR, DVOUDUTINOVÝ, VČETNĚ ELEKTRODY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</si>
  <si>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</si>
  <si>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</si>
  <si>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</si>
  <si>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</si>
  <si>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STENT KORONÁRNÍ - ORSIRO; BALONEXPANDIBILNÍ; COCR; POTAH SIROLIMUS</t>
  </si>
  <si>
    <t>POTAH PROBIO,PRO PTCA, 364469 - 364516</t>
  </si>
  <si>
    <t>0111757</t>
  </si>
  <si>
    <t>STENT KORONÁRNÍ - PRECISION; BALONEXPANDIBILNÍ; COCR</t>
  </si>
  <si>
    <t>PR.2,25;2,50;2,75;3,00;3,50;4,00;4,50;5,00MM DÉL.8 - 40MM P2.25-8 P5.00-40</t>
  </si>
  <si>
    <t>0111761</t>
  </si>
  <si>
    <t>NÁHR.KYČEL.KLOUBU,JAMKA NECEMENT.,RM CLASSIC PLNÝ PROFIL,</t>
  </si>
  <si>
    <t>PE,HA, MONOBLOK HA 32 MM 50,52-60, 7.14.501-506</t>
  </si>
  <si>
    <t>0111763</t>
  </si>
  <si>
    <t>NÁHR.KYČEL.KLOUBU,JAMKA NECEMENT., RM CLASSIC REVIZNÍ, TICP</t>
  </si>
  <si>
    <t>MONOBLOK TICP 32 MM 60,62,64,66,68, 4.14.769,770-773</t>
  </si>
  <si>
    <t>0111765</t>
  </si>
  <si>
    <t>NÁHR.KYČEL.KLOUBU, ŠROUB PRO JAMKU RM CLASSIC TICP</t>
  </si>
  <si>
    <t>4MM, DÉLKA 22,24,-.38,40,44,48,52, 4.14.015,014,013,000,001,002-008</t>
  </si>
  <si>
    <t>0111767</t>
  </si>
  <si>
    <t>NÁHR.KYČEL.KLOUBU,JAMKA KYČELNÍ NECEMEN.  RM PRESSFIT VITAMYS</t>
  </si>
  <si>
    <t>MONOBLOK, 28, 32, 36 MM, 44,46,48-.68,70,  52.34.0032- 52.34.0076</t>
  </si>
  <si>
    <t>0111768</t>
  </si>
  <si>
    <t>NÁHR.KYČEL.KLOUBU,JAMKA NECEMENTOVANÁ  RM PRESSFIT PE</t>
  </si>
  <si>
    <t>MONOBLOK, 28, 32 MM  46,48-.64,  55.22.1046 - 3264</t>
  </si>
  <si>
    <t>0111769</t>
  </si>
  <si>
    <t>NÁHR.KYČEL.KLOUBU,JAMKA NECEMENT.,  RM PRESSFIT METAMYS</t>
  </si>
  <si>
    <t>MONOBLOK, 46,48-.64,  55.18.2846 - 3664</t>
  </si>
  <si>
    <t>0111770</t>
  </si>
  <si>
    <t>NÁHR.KYČEL.KLOUBU, ŠROUB PRO JAMKU  RM PRESSFIT</t>
  </si>
  <si>
    <t>26,32,36,40,55 MM 4.14.001S - 0013S</t>
  </si>
  <si>
    <t>0111775</t>
  </si>
  <si>
    <t>NÁHR KYČEL.KLOUBU, JAMKA NECEMENTOVANÁ SELEXYS</t>
  </si>
  <si>
    <t>TPS, 42,44,46-64 MM, 55.40.0042,-0044,.-0064</t>
  </si>
  <si>
    <t>0111777</t>
  </si>
  <si>
    <t>NÁHR.KYČEL.KLOUBU, JAMKA NECEMENTOVANÁ SELEXYS</t>
  </si>
  <si>
    <t>PC,  42,44,46-64 MM, 55.41.0042,-0044,.-0064</t>
  </si>
  <si>
    <t>0111778</t>
  </si>
  <si>
    <t>NÁHR.KYČEL.KLOUBU, JAMKA  NECEMENTOVANÁ SELEXYS</t>
  </si>
  <si>
    <t>TPS-R, 66, 68, 70 MM, 55.40.0066,-0068,-0070</t>
  </si>
  <si>
    <t>0111779</t>
  </si>
  <si>
    <t>NÁHR.KYČEL.KLOUBU, ŠROUB PRO JAMKU SELEXYS</t>
  </si>
  <si>
    <t>5,7MM,DÉL.15,20,25,30,35,40,45MM,101.05.57.15.0,-20.0,-25.0,30.0,35.0,40.0,45.0</t>
  </si>
  <si>
    <t>0111780</t>
  </si>
  <si>
    <t>NÁHR.KYČEL.KLOUBU,VLOŽKA PE  DO JAMKY SELEXYS</t>
  </si>
  <si>
    <t>PE,HOODED PE,28MM AA,BB,CC,..LL 55.43.2801,-02.-12,32MM EE,FF,.LL,55.43.3205-12</t>
  </si>
  <si>
    <t>0111782</t>
  </si>
  <si>
    <t>NÁHR.KYČEL.KLOUBU,VLOŽKA PE DO JAMKY SELEXYS KER..,BIONIT 28MM</t>
  </si>
  <si>
    <t>55.46.2803,-04,CC,DD,32MM 55.46.3205,-06,EE,FF, 36MM 55.46.3607,-08,.-12, GG,..L</t>
  </si>
  <si>
    <t>0111783</t>
  </si>
  <si>
    <t>NÁHR.KYČEL.KLOUBU,VLOŽKA PE DO JAMKY SELEXYS KER.,CERAMYS 28</t>
  </si>
  <si>
    <t>55.47.2802,-03,BB,CC,32MM 55.47.3204-06,DD,EE,FF,36MM 55.47.3606,-07,-12,FF,LL</t>
  </si>
  <si>
    <t>0111784</t>
  </si>
  <si>
    <t>NÁHR.KYČEL.KLOUBU, JAMKA CEMENTOVANÁ   CCB NÍZKÝ PROFIL 28MM</t>
  </si>
  <si>
    <t>DIAM 42,44,46,62,64MM, 2.14.325,326, 336, 32MM, DIAM 42,44,62,64MM,2.14.310.-321</t>
  </si>
  <si>
    <t>0111785</t>
  </si>
  <si>
    <t>NÁHR.KYČEL.KLOUBU, JAMKA CEMENTOVANÁ  CCB PLNÝ  PROFIL 28MM</t>
  </si>
  <si>
    <t>DIAM 44,46-56,58MM, 2.14.340..-347, 32MM, DIAM 44-56,58MM,2.14.300.-307</t>
  </si>
  <si>
    <t>0111786</t>
  </si>
  <si>
    <t>NÁHR.KYČEL.KLOUBU, PRSTENEC PODPŮRNÝ CCE  OCEL</t>
  </si>
  <si>
    <t>42, 44,-..56,58 MM, 2.14.403, -404,-405,.. -410,-411</t>
  </si>
  <si>
    <t>0111795</t>
  </si>
  <si>
    <t>NÁHR.KYČEL.KLOUBU,HLAVICE FEMORÁLNÍ OCELOVÁ</t>
  </si>
  <si>
    <t>22, 28, 32MM, S,M,L,XL,XXL, 54.11.1031,-32,-33, 2.30.410,-411,-414, 2.30.400-404</t>
  </si>
  <si>
    <t>0111796</t>
  </si>
  <si>
    <t>NÁHR.KYČEL.KLOUBU,HLAVICE FEMORÁLNÍ COCRMO</t>
  </si>
  <si>
    <t>28,32,36 MM,S,M,L,XL,XXL, 2.30.010 AŽ 014, 2.30.020 AŽ 024, 52.34.0686 AŽ 0690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</si>
  <si>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</si>
  <si>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</si>
  <si>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</si>
  <si>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</si>
  <si>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NÁHR.KYČEL.KLOUBU, HLAVICE FEMORÁLNÍ KERAMICKÁ  BIONIT</t>
  </si>
  <si>
    <t>28,32,36MM, S,M,L, 5.30.010L, -011L,-012L, 5.30.020L,-021L,-022L, 5.30.030-032</t>
  </si>
  <si>
    <t>0111799</t>
  </si>
  <si>
    <t>NÁHR.KYČEL.KLOUBU, HLAVICE FEMORÁLNÍ KERAMICKÁ  CERAMYS</t>
  </si>
  <si>
    <t>28,32,36MM, S,M,L,XL,54.47.0010,-11,-12, 54.47.0110,-111,-112,-113,54.47.0210-13</t>
  </si>
  <si>
    <t>0111804</t>
  </si>
  <si>
    <t>NÁHR.KYČEL.KLOUBU, DŘÍK  NECEM.,TITAN,CBC,STANDARD, LATERAL</t>
  </si>
  <si>
    <t>DÉLKA 135,5,139,2,142,8,.189,6MM,STAND.:4.30.370.SC,-382SC,LATERAL:-390SC,-402SC</t>
  </si>
  <si>
    <t>0111806</t>
  </si>
  <si>
    <t>NÁHR.KYČEL.KLOUBU, DŘÍK NECEMENT.,TITAN,STELLARIS,STAND.,LATERAL</t>
  </si>
  <si>
    <t>DÉLKA 117,5 A 142,5MM,DIAM.13-29MM,ST:56.20.3130,-40,50,-3290,LAT:-4130-4290</t>
  </si>
  <si>
    <t>0111807</t>
  </si>
  <si>
    <t>NÁHR.KYČEL.KLOUBU, DŘÍK  NECEMENT, TWINSYS, STAND., LATERAL</t>
  </si>
  <si>
    <t>DÉLKA 125 AŽ 210MM,ŠÍŘE 9,6-7,6MM,ST:56.11.1000,1001,-1009,LAT:-1010-19</t>
  </si>
  <si>
    <t>0111810</t>
  </si>
  <si>
    <t>NÁHR.KYČEL.KLOUBU, DŘÍK CEMENT.,OCEL.,TWINSYS,STANDARD,LATERAL</t>
  </si>
  <si>
    <t>DÉLKA 134 AŽ 169MM,ŠÍŘE 9,8 AŽ 16,8MM,ST.:56.11.2000-07,LAT.:56.11.2010-17</t>
  </si>
  <si>
    <t>NÁHR.KYČEL.KLOUBU, DŘÍK CEMENT., CCA KOBALTCHROM,STAND.,LATER.</t>
  </si>
  <si>
    <t>PRŮMĚR 7,50 AŽ 20,0MM,  STAND: 2.30.350,-351,358, LATER: 2.30.360,-361,..-368</t>
  </si>
  <si>
    <t>0111812</t>
  </si>
  <si>
    <t>NÁHR.KYČEL.KLOUBU, DŘÍK CEMENTOVANÝ, CCA  OCEL, STAND., LATER.</t>
  </si>
  <si>
    <t>PRŮMĚR 7,50 AŽ 17.50MM,  STAND: 2.30.330,-331,-337, LATER: 2.30.340,-341,..-347</t>
  </si>
  <si>
    <t>0111818</t>
  </si>
  <si>
    <t>NÁHR.KYČEL.KLOUBU, DŘÍK REVIZNÍ, MODULÁR.,TITAN.,  DISTÁLNÍ ČÁST</t>
  </si>
  <si>
    <t>DÉLKA 140 A 200MM, PRŮMĚR 14,16,18,20,22,24MM, 52.34.0001,-0002,-0003,-0012</t>
  </si>
  <si>
    <t>0111819</t>
  </si>
  <si>
    <t>NÁHR.KYČEL.KLOUBU, DŘÍK REVIZNÍ, MODULÁR.,TITAN.,KRČEK SE ŠROUBEM</t>
  </si>
  <si>
    <t>STAND., LAT., VÝŠKA 50,60,70-100,110MM,ST:52.34.0013,-0014,-0019,LAT:52.34.00-26</t>
  </si>
  <si>
    <t>0111824</t>
  </si>
  <si>
    <t>NÁHRADA KOLENNÍHO KLOUBU BALANSYS</t>
  </si>
  <si>
    <t>PATELLA PE 3 PEG,PRŮMĚR 28-37MM, 72.34.0050,-51,-52,-53</t>
  </si>
  <si>
    <t>0111825</t>
  </si>
  <si>
    <t>VLOŽKA PE CR,VÝŠKA:8-15,5MM,74.30.6408-15,7008 -15,7508-15,8008-15,8508-15</t>
  </si>
  <si>
    <t>0111826</t>
  </si>
  <si>
    <t>VLOŽKA PE UC,VÝŠ:8-20,5MM,VEL.64-85MM,77.30.6408-20,7008-20,7508-20,-8020,-8520</t>
  </si>
  <si>
    <t>0111827</t>
  </si>
  <si>
    <t>VLOŽKA PE PS,VEL.64-85MM,TLOUŠ:8-20,5MM,79.30.0000,-01,-02,-03,-0046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</si>
  <si>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</si>
  <si>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</si>
  <si>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</si>
  <si>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</si>
  <si>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</si>
  <si>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</si>
  <si>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</si>
  <si>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</si>
  <si>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</si>
  <si>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0111833</t>
  </si>
  <si>
    <t>NÁHRADA KOLENNÍHO KLOUBU BALANSYS REVIZNÍ NECEMENTOVANÁ</t>
  </si>
  <si>
    <t>DŘÍK COCRMO ROVNÝ,DÉL.80MM,PRŮM.10-24MM,79.15.0071 AŽ 78</t>
  </si>
  <si>
    <t>0111834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</si>
  <si>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</si>
  <si>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</si>
  <si>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</si>
  <si>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</si>
  <si>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</si>
  <si>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0111839</t>
  </si>
  <si>
    <t>DŘÍK COCRMO OFFSET,DÉLKA 200MM,PRŮM.10-18MM, 79.15.0300 AŽ 0308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</si>
  <si>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</si>
  <si>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</si>
  <si>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</si>
  <si>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</si>
  <si>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</si>
  <si>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</si>
  <si>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</si>
  <si>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KOMPONENTA TIBIÁLNÍ COCRMO PS,VEL.64-85MM,79.15.0056 AŽ 0060</t>
  </si>
  <si>
    <t>0111845</t>
  </si>
  <si>
    <t>KOMPONENTA FEMORÁLNÍ COCRMO,L/P,60-80MM,72.15.4001-72.15.5502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</si>
  <si>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</si>
  <si>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</si>
  <si>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</si>
  <si>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</si>
  <si>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</si>
  <si>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DEFIBRILÁTOR JEDNODUTINOVÝ CURRENT+ VR - SADA</t>
  </si>
  <si>
    <t>MODEL 1211-36,1211-36Q,VČETNĚ ELEKTRODY A ZAVADĚČE (ZÁR. DOBA 7 LET)</t>
  </si>
  <si>
    <t>0111859</t>
  </si>
  <si>
    <t>DEFIBRILÁTOR JEDNODUTINOVÝ CURRENT+ VR</t>
  </si>
  <si>
    <t>MODEL 1211-36, 1211-36Q (ZÁR. DOBA 7 LET)</t>
  </si>
  <si>
    <t>0111860</t>
  </si>
  <si>
    <t>DEFIBRILÁTOR DVOUDUTINOVÝ CURRENT+ DR - SADA</t>
  </si>
  <si>
    <t>MODEL 2211-36,2211-36Q,VČETNĚ 2 ELEKTROD A ZAVADĚČŮ (ZÁR. DOBA 7 LET)</t>
  </si>
  <si>
    <t>0111861</t>
  </si>
  <si>
    <t>DEFIBRILÁTOR DVOUDUTINOVÝ CURRENT+ DR</t>
  </si>
  <si>
    <t>MODEL 2211-36, 2211-36Q (ZÁR. DOBA 7 LET)</t>
  </si>
  <si>
    <t>0111862</t>
  </si>
  <si>
    <t>DEFIBRILÁTOR BIVENTRIKULÁRNÍ PROMOTE+    - SADA</t>
  </si>
  <si>
    <t>MODEL 3211-36,3211-36Q,VČETNĚ 3 ELEKTROD A ZAVADĚČŮ (ZÁR. DOBA 5 LET)</t>
  </si>
  <si>
    <t>0111863</t>
  </si>
  <si>
    <t>DEFIBRILÁTOR BIVENTRIKULÁRNÍ PROMOTE+</t>
  </si>
  <si>
    <t>MODEL 3211-36, 3211-36Q (ZÁR. DOBA 5 LET)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</si>
  <si>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</si>
  <si>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</si>
  <si>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</si>
  <si>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</si>
  <si>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</si>
  <si>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</si>
  <si>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</si>
  <si>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</si>
  <si>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</si>
  <si>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0111901</t>
  </si>
  <si>
    <t>HŘEB INTERCUS TI, DÉLKA 200MM</t>
  </si>
  <si>
    <t>D 1,5 - 2,5 MM, 750.733215-225</t>
  </si>
  <si>
    <t>HŘEB INTERCUS TI, DÉLKA 300MM</t>
  </si>
  <si>
    <t>D 1,5 - 5,0 MM, 750.733015-050</t>
  </si>
  <si>
    <t>0111903</t>
  </si>
  <si>
    <t>HŘEB INTERCUS TI, DÉLKA 450MM</t>
  </si>
  <si>
    <t>D 1,5 - 5,0 MM, 750.734515-550</t>
  </si>
  <si>
    <t>ŠROUB KORTIKÁLNÍ HEXA DRIVE 7, APTUS FOOT 2,8</t>
  </si>
  <si>
    <t>PRŮM. 2,8 MM,  DÉLKA 18 MM,  A-5800.18</t>
  </si>
  <si>
    <t>0111916</t>
  </si>
  <si>
    <t>ŠROUB ZAMYKACÍ HEXA DRIVE 4, APTUS HAND 1,2 / 1,5</t>
  </si>
  <si>
    <t>PRŮM. 1,5 MM,  DÉLKA 6/7 MM,  A-5250.06 / A-5250.07</t>
  </si>
  <si>
    <t>0111917</t>
  </si>
  <si>
    <t>PRŮM. 1,5 MM,  DÉLKA 8/9/10/11 MM, A-5250.08 / A-5250.09 / A-5250.10 / A-5250.11</t>
  </si>
  <si>
    <t>0111918</t>
  </si>
  <si>
    <t>PRŮM. 1,5 MM,  DÉLKA 12/13 MM,  A-5250.12 / A-5250.13</t>
  </si>
  <si>
    <t>0111920</t>
  </si>
  <si>
    <t>ŠROUB ZAMYKACÍ HEXA DRIVE 7, APTUS FOOT 2,8</t>
  </si>
  <si>
    <t>PRŮM. 2,8 MM,  DÉLKA 12/14/16 MM,  A-5850.12 / A-5850.14 / A-5850.16</t>
  </si>
  <si>
    <t>0111921</t>
  </si>
  <si>
    <t>PRŮM. 2,8 MM,  DÉLKA 18/20/22 MM,  A-5850.18 / A-5850.20 / A-5850.22</t>
  </si>
  <si>
    <t>0111922</t>
  </si>
  <si>
    <t>PRŮM. 2,8 MM,  DÉLKA 24/26/28 MM,  A-5850.24 / A-5850.26 / A-5850.28</t>
  </si>
  <si>
    <t>0111928</t>
  </si>
  <si>
    <t>DLAHA ZAMYKACÍ PŘÍMÁ, APTUS HAND 2,0/2,3</t>
  </si>
  <si>
    <t>5 OTV., OFFSET, A-4655.02</t>
  </si>
  <si>
    <t>0111931</t>
  </si>
  <si>
    <t>DLAHA ZAMYKACÍ PŘÍMÁ, APTUS FOOT 2,0/2,3</t>
  </si>
  <si>
    <t>6 OTV., OFFSET, A-4655.03</t>
  </si>
  <si>
    <t>0111932</t>
  </si>
  <si>
    <t>DLAHA ZAMYKACÍ T, APTUS HAND 1,2 / 1,5</t>
  </si>
  <si>
    <t>3/5 OTV., A-4350.14</t>
  </si>
  <si>
    <t>0111934</t>
  </si>
  <si>
    <t>DLAHA ZAMYKACÍ T / L, APTUS HAND 2,0/2,3</t>
  </si>
  <si>
    <t>2/4 OTV., OFFSET, LEVÁ / PRAVÁ, A-4655.10 / A-4655.20 / A-4655.21</t>
  </si>
  <si>
    <t>0111935</t>
  </si>
  <si>
    <t>DLAHA ZAMYKACÍ MŘÍŽKOVÁ, APTUS HAND 2,0/2,3</t>
  </si>
  <si>
    <t>2 X 2 OTV., PRAVOÚHLÁ, A-4350.51</t>
  </si>
  <si>
    <t>0111936</t>
  </si>
  <si>
    <t>DLAHA ZAMYKACÍ ROTAČNÍ, APTUS HAND 1,2 / 1,5</t>
  </si>
  <si>
    <t>3/3 OTV., A-4350.23</t>
  </si>
  <si>
    <t>0111937</t>
  </si>
  <si>
    <t>8 OTV., OFFSET, A-4655.08</t>
  </si>
  <si>
    <t>0111938</t>
  </si>
  <si>
    <t>DLAHA ZAMYKACÍ T, DVOUŘADÁ, APTUS HAND 1,2 / 1,5</t>
  </si>
  <si>
    <t>5/4 OTV., A-4350.41</t>
  </si>
  <si>
    <t>0111939</t>
  </si>
  <si>
    <t>DLAHA ZAMYKACÍ MŘÍŽKOVÁ, APTUS HAND 1,2 / 1,5</t>
  </si>
  <si>
    <t>3 X 2 OTV., TRAPEZOID, A-4350.56</t>
  </si>
  <si>
    <t>0111945</t>
  </si>
  <si>
    <t>DLAHA ZAMYKACÍ MŘÍŽKOVÁ, APTUS FOOT 2,0/2,3</t>
  </si>
  <si>
    <t>6 OTV./ D 21 MM, A-4655.67</t>
  </si>
  <si>
    <t>0111948</t>
  </si>
  <si>
    <t>4 X 2 OTV., TRAPEZOID, A-4350.62</t>
  </si>
  <si>
    <t>0111955</t>
  </si>
  <si>
    <t>5 X 2 OTV., TRAPEZOID, A-4350.66</t>
  </si>
  <si>
    <t>0111956</t>
  </si>
  <si>
    <t>DLAHA ZAMYKACÍ MŘÍŽKOVÁ, APTUS FOOT 2,8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</si>
  <si>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</si>
  <si>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</si>
  <si>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</si>
  <si>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</si>
  <si>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</si>
  <si>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</si>
  <si>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</si>
  <si>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</si>
  <si>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</si>
  <si>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</si>
  <si>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</si>
  <si>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</si>
  <si>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</si>
  <si>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</si>
  <si>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</si>
  <si>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</si>
  <si>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</si>
  <si>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</si>
  <si>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0111965</t>
  </si>
  <si>
    <t>NÁHRADA RAMENNÍ VLOŽKA DO GLENOSF. LATER. PR. 40 MM, VEL. M,L</t>
  </si>
  <si>
    <t>VLOŽKA ( COCRMO ) 1365.09.115, 120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</si>
  <si>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</si>
  <si>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</si>
  <si>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</si>
  <si>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</si>
  <si>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</si>
  <si>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</si>
  <si>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</si>
  <si>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</si>
  <si>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0111976</t>
  </si>
  <si>
    <t>8 OTV;ROVNÁ;TL.1.2MM;PRO ŠR.PRŮM.2.0MM;OBJ.Č.:26-120-21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</si>
  <si>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</si>
  <si>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</si>
  <si>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</si>
  <si>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</si>
  <si>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</si>
  <si>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</si>
  <si>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</si>
  <si>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</si>
  <si>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</si>
  <si>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</si>
  <si>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</si>
  <si>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</si>
  <si>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0111989</t>
  </si>
  <si>
    <t>DLAHA PRO ZKRÁCENÍ ULNY A RADIUSU TI</t>
  </si>
  <si>
    <t>6A7 OTVORŮ; MINI; OBJ.Č.: 26-166-60 A 26-166-70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</si>
  <si>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</si>
  <si>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</si>
  <si>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</si>
  <si>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</si>
  <si>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</si>
  <si>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</si>
  <si>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</si>
  <si>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</si>
  <si>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</si>
  <si>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0111997</t>
  </si>
  <si>
    <t>DLAHA RADIÁLNÍ IXOS D4 TI, UHL.STABIL.</t>
  </si>
  <si>
    <t>DORZÁLNÍ;DISTÁLNÍ;ÚZKÁ;PR/LE;L50;OBJ.Č.:26-914-30A31</t>
  </si>
  <si>
    <t>0112028</t>
  </si>
  <si>
    <t>NÁHRADA KOLEN.KL.MEGASYSTEM-C TUMOR.A REVIZ. INDIK.CEMENT.</t>
  </si>
  <si>
    <t>KOMPONENTA FEMORÁLNÍ COCR INTRAKONDYLÁRNÍ 16-2821/21 AŽ 16-2825/22</t>
  </si>
  <si>
    <t>0112036</t>
  </si>
  <si>
    <t>NÁHRADA KOLEN.KL.MEGASYSTEM-C TUMOR.A REVIZ. INDIK.NECEMENT.</t>
  </si>
  <si>
    <t>DŘÍK FEMORÁL.TITAN MODULÁRNÍ 100MM-160MM 15-852X/50 AŽ 62(X=2,3,4)</t>
  </si>
  <si>
    <t>0112041</t>
  </si>
  <si>
    <t>NÁHRADA PÁNVE S KAUDÁLNÍMI HÁČKY</t>
  </si>
  <si>
    <t>UZAMYKATELNÝ ŠROUB VEL. 20MM - 35MM     15-8221/20 AŽ 15-8221/35</t>
  </si>
  <si>
    <t>0112055</t>
  </si>
  <si>
    <t>HLAVA ZASLEPOVACÍ HUMERUS TITAN</t>
  </si>
  <si>
    <t>ZAJIŠŤOVACÍ ČEPIČKA MULTILOC TITAN STERILNÍ 04.019.000S-04.019.015S</t>
  </si>
  <si>
    <t>0112057</t>
  </si>
  <si>
    <t>ŠROUB LCP SAMOŘEZNÝ VARIABILNÍ ÚHEL MALÝ FRAGMENT OCEL TITAN</t>
  </si>
  <si>
    <t>ZAJIŠŤOVACÍ ŠROUB VA STARDRIVE PRŮM. 2.7 MM L 10-60 MM OCEL TITAN</t>
  </si>
  <si>
    <t>0112058</t>
  </si>
  <si>
    <t>ŠROUB ZAJIŠŤOVACÍ UHLOVĚ STABILNÍ TITAN</t>
  </si>
  <si>
    <t>ŠROUB MULTILOC DÉLKA 20-60 MM TITAN 04.019.020-060</t>
  </si>
  <si>
    <t>0112059</t>
  </si>
  <si>
    <t>DLAHA LCP VARIABILNÍ ÚHEL RADIUS DISTÁLNÍ OCEL TITAN</t>
  </si>
  <si>
    <t>DLAHA VA-LCP 2.4 DORZÁLNÍ NA DISTÁLNÍ RADIUS OCEL TITAN 0X.115.130-451</t>
  </si>
  <si>
    <t>0112060</t>
  </si>
  <si>
    <t>DLAHA VA-LCP 2.4 DORZÁLNÍ NA DISTÁLNI RADIUS OCEL TITAN 0X.115.530 A 540</t>
  </si>
  <si>
    <t>0112061</t>
  </si>
  <si>
    <t>DLAHA VA-LCP 2.4 DORZÁLNÍ NA DISTÁLNI RADIUS OCEL TITAN 0X.115.630-641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</si>
  <si>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</si>
  <si>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</si>
  <si>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</si>
  <si>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</si>
  <si>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</si>
  <si>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</si>
  <si>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</si>
  <si>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</si>
  <si>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</si>
  <si>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NÁHRADA KYČELNÍ JAMKY MUELLER</t>
  </si>
  <si>
    <t>DURASUL JAMKA MUELLER  05.95001.050 AŽ 05.95001.058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</si>
  <si>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</si>
  <si>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</si>
  <si>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</si>
  <si>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</si>
  <si>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</si>
  <si>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</si>
  <si>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0112074</t>
  </si>
  <si>
    <t>CEMENT KOSTNÍ VANCOGENX VANCOMYCIN+GENTAMICIN 1X40G</t>
  </si>
  <si>
    <t>1X40G;  OBSAHUJE VANCOMYCIN+GENTAMICIN; 12A2520</t>
  </si>
  <si>
    <t>0112077</t>
  </si>
  <si>
    <t>MASKA PĚTIBODOVÁ TERMOPLASTICKÁ FIXAČNÍ (BALENÍ PO 10 KS; CENA ZA 1KS)</t>
  </si>
  <si>
    <t>900145 PR5; 900055 PR55</t>
  </si>
  <si>
    <t>0112088</t>
  </si>
  <si>
    <t>SET PRO TRANSFEM.IMPLANTACI BIO.AORT./PULMON. CHLOPNĚ BOVIN.SAPIEN XT</t>
  </si>
  <si>
    <t>9300TFX23/26,9355NF23/26,NOVAFLEX+9355FS23/26,916ES23,918ES26,9100DKS,9350BC20</t>
  </si>
  <si>
    <t>0112089</t>
  </si>
  <si>
    <t>CHLOPEŇ MECHANICKÁ VČ.PROTÉZY VZESTUPNÉ ČÁSTI AORTY ON-X</t>
  </si>
  <si>
    <t>KAT.ČÍSLO:ONXAAP-19,21,23,25,27/29;ROZMĚRY (PRŮM.ANULU) 19-29MM</t>
  </si>
  <si>
    <t>0112091</t>
  </si>
  <si>
    <t>ELEKTRODA STIMULAČNÍ IMPLANT.PHYMOS 4, 4L, 4N, 4S</t>
  </si>
  <si>
    <t>VDD, PASIVNÍ FIX.</t>
  </si>
  <si>
    <t>0112124</t>
  </si>
  <si>
    <t>NÁHRADA KYČELNÍHO KLOUBU, JAMKA</t>
  </si>
  <si>
    <t>NECEMENTOVANÁ JAMKA MAXERA KER. 00-1515-042-32 AŽ 00-1515-066-48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</si>
  <si>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</si>
  <si>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</si>
  <si>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</si>
  <si>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</si>
  <si>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</si>
  <si>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</si>
  <si>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0112128</t>
  </si>
  <si>
    <t>LOKALIZÁTOR PRSNÍCH LÉZÍ ATEC TRIMARK, K SYSTÉMU ATEC</t>
  </si>
  <si>
    <t>ATEC TRIMARK TD13-09,12;  TD2S13-09,12; TD36-09,12; TD2S36-09,12</t>
  </si>
  <si>
    <t>0112134</t>
  </si>
  <si>
    <t>SET PRO TRANSFEM.IMPLANTACI BIOL. AORTÁLNÍ CHLOPNĚ PRASEČÍ COREVALVE</t>
  </si>
  <si>
    <t>MCS-P3-2334/640/943/3143, MCS-P3/4-23/26/29/31-AOA,  DCS-C4-18FR(-23)</t>
  </si>
  <si>
    <t>0112139</t>
  </si>
  <si>
    <t>KARDIOSTIMULÁTOR JEDNODUTINOVÝ RELIA SR</t>
  </si>
  <si>
    <t>BEZ ELEKTRODY</t>
  </si>
  <si>
    <t>0112141</t>
  </si>
  <si>
    <t>KARDIOSTIMULÁTOR JEDNODUTINOVÝ RELIA  VDD</t>
  </si>
  <si>
    <t>0112155</t>
  </si>
  <si>
    <t>KARDIOSTIMULÁTOR DVOUDUTINOVÝ SUSTAIN XL DR - SADA</t>
  </si>
  <si>
    <t>MODEL PM2136 VČETNĚ 2 ELEKTROD A ZAVADĚČŮ</t>
  </si>
  <si>
    <t>0112156</t>
  </si>
  <si>
    <t>KARDIOSTIMULÁTOR JEDNODUTINOVÝ SUSTAIN XL SR</t>
  </si>
  <si>
    <t>MODEL PM1136</t>
  </si>
  <si>
    <t>0112157</t>
  </si>
  <si>
    <t>KARDIOSTIMULÁTOR JEDNODUTINOVÝ SUSTAIN XL SR - SADA</t>
  </si>
  <si>
    <t>MODEL PM1136 VČETNĚ 1 ELEKTRODY A ZAVADĚČE</t>
  </si>
  <si>
    <t>0112158</t>
  </si>
  <si>
    <t>KARDIOSTIMULÁTOR DVOUDUTINOVÝ SUSTAIN XL DC</t>
  </si>
  <si>
    <t>MODEL PM2134</t>
  </si>
  <si>
    <t>0112159</t>
  </si>
  <si>
    <t>KARDIOSTIMULÁTOR DVOUDUTINOVÝ SUSTAIN XL DC - SADA</t>
  </si>
  <si>
    <t>MODEL PM2134 VČETNĚ 2 ELEKTROD A ZAVADĚČŮ</t>
  </si>
  <si>
    <t>0112161</t>
  </si>
  <si>
    <t>KARDIOSTIMULÁTOR JEDNODUTINOVÝ SUSTAIN XL SC - SADA</t>
  </si>
  <si>
    <t>MODEL PM1134 VČETNĚ 1 ELEKTRODY A ZAVADĚČE</t>
  </si>
  <si>
    <t>0112166</t>
  </si>
  <si>
    <t>ELEKTRODA STIMULAČNÍ TENDRIL MRI</t>
  </si>
  <si>
    <t>MODEL LPA1200M, KOM./SÍŇ. S AKT. FIXACÍ, MRI KOMPATIBILNÍ</t>
  </si>
  <si>
    <t>0112171</t>
  </si>
  <si>
    <t>PRSTENEC ANULOPLASTICKÝ SRDEČNÍ -  6200T</t>
  </si>
  <si>
    <t>CARPENTIER- EDWARDS, PHYSIO TRICUSPID VEL. 24, 26, 28, 30, 32, 34, 36 MM</t>
  </si>
  <si>
    <t>0112198</t>
  </si>
  <si>
    <t>DLAHA NA RAMÍNKO KLÍČNÍ KOSTI,,ÚHLOVĚ STABILNÍ ,TITAN</t>
  </si>
  <si>
    <t>S KÓNICKÝM ZÁVITEM,3.5;8-10 OTV.,99-124X12;LEVÁ A PRAVÁ;5.3523.08-5.3533.10</t>
  </si>
  <si>
    <t>0112204</t>
  </si>
  <si>
    <t>DLAHA ROVNÁ PRO RUKU, VARIABILNÍ ÚHLOVĚ STABILNÍ. TITAN</t>
  </si>
  <si>
    <t>S KÓNICKÝM ZÁVITEM, 2.0;5 OTV.,29X5, 5.9012.05 - 5.9012.13</t>
  </si>
  <si>
    <t>0112207</t>
  </si>
  <si>
    <t>DLAHA PRO STANDARDNÍ ZLOMENINY ZÁPĚSTÍ, DVOJITÁ ,TITAN</t>
  </si>
  <si>
    <t>S KÓNIC.ZÁV.2.0;4-10 OTV.,15-45X11,ROVNÁ-5.9052.10;ŠIKMÁ-5.9052.04S-5.9052.07S</t>
  </si>
  <si>
    <t>0112211</t>
  </si>
  <si>
    <t>DLAHA LÝTKOVÁ ,VARIABILNÍ  ÚHLOVĚ STABILNÍ,TITAN</t>
  </si>
  <si>
    <t>S KÓNICKÝM  ZÁVITEM 3.5; 7 -11 OTVORŮ.,96-148 X10;  5.07803.07 - 5.07803.11</t>
  </si>
  <si>
    <t>0112222</t>
  </si>
  <si>
    <t>5.5MM X 25-120 MM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</si>
  <si>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</si>
  <si>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</si>
  <si>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</si>
  <si>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</si>
  <si>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</si>
  <si>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0112225</t>
  </si>
  <si>
    <t>SÍŤKA INTRAPER.5954790, 5955790 ČÁSTEČNĚ VSTŘEBATELNÁ, ELIPSA 17,8 X 22,9CM</t>
  </si>
  <si>
    <t>0112226</t>
  </si>
  <si>
    <t>SÍŤKA INTRAPER.5954810,5955810 ČÁSTEČNĚ VSTŘEBATELNÁ, ELIPSA 20,3 X 25,4CM, 5955</t>
  </si>
  <si>
    <t>0112227</t>
  </si>
  <si>
    <t>SÍŤKA INTRAPER.5954113,5955113 ČÁSTEČNĚ VSTŘEBATELNÁ, ELIPSA 25,4 X 33CM</t>
  </si>
  <si>
    <t>0112228</t>
  </si>
  <si>
    <t>SÍŤKA INTRAPER.5954124, 5955124 ČÁSTEČNĚ VSTŘEBATELNÁ, OBDELNÍK 30,5 X 35,6CM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</si>
  <si>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</si>
  <si>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</si>
  <si>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</si>
  <si>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</si>
  <si>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</si>
  <si>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</si>
  <si>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</si>
  <si>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0112235</t>
  </si>
  <si>
    <t>SÍŤKA KÝLNÍ VENTRÁLNÍ VENTRIO ST PATCH INTRAPERITONEÁLNÍ</t>
  </si>
  <si>
    <t>5950040,PP+VSTŘEB.MATERIÁL ČÁST.VSTŘEBATEL.STŘEDNÍ OVAL 11 X 14CM</t>
  </si>
  <si>
    <t>0112236</t>
  </si>
  <si>
    <t>5950050,PP+VSTŘEB.MATERIÁL ČÁST.VSTŘEBATEL.VELKÝ OVAL 13,8 X 17,8CM</t>
  </si>
  <si>
    <t>0112237</t>
  </si>
  <si>
    <t>5950060,PP+VSTŘEB.MATERIÁL ČÁST.VSTŘEBATEL.MIDLINE 15,5 X 25,7CM</t>
  </si>
  <si>
    <t>0112238</t>
  </si>
  <si>
    <t>5950070,PP+VSTŘEB.MATERIÁL ČÁST.VSTŘEBATEL.XL OVAL 19,6 X 24,6CM</t>
  </si>
  <si>
    <t>0112241</t>
  </si>
  <si>
    <t>SET A SÍŤKA NA LÉČBU PÁNEVNÍHO DNA; NUVIA SI</t>
  </si>
  <si>
    <t>PŘEDNÍ PF100SI, ZADNÍ PF200SI</t>
  </si>
  <si>
    <t>0112248</t>
  </si>
  <si>
    <t>NÁHRADA KYČELNÍ C.F.P.</t>
  </si>
  <si>
    <t>DŘÍK NECEMENTOVÝ, TILASTAN, MIKROPORÓZNÍ, 290-100/17 AŽ 167/26</t>
  </si>
  <si>
    <t>0112251</t>
  </si>
  <si>
    <t>NÁHRADA KYČELNÍ T.O.P.</t>
  </si>
  <si>
    <t>VLOŽKA UHMWPE,ANTILUX 290-322/52 AŽ 290-322/68,STAND.180-752/52 AŽ 180-752/68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</si>
  <si>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</si>
  <si>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</si>
  <si>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</si>
  <si>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</si>
  <si>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</si>
  <si>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</si>
  <si>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</si>
  <si>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</si>
  <si>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</si>
  <si>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0112276</t>
  </si>
  <si>
    <t>VLOŽKA TIB. PE ARTIKUL. PLOCHA PRO FIXNÍ KOMP.318-241/10 AŽ 318-245/18</t>
  </si>
  <si>
    <t>0112277</t>
  </si>
  <si>
    <t>VLOŽKA PE ARTIKULUJÍCÍ PLOCHA PRO FIXNÍ KOMP.318-247/10 AŽ 318-247/18</t>
  </si>
  <si>
    <t>0112286</t>
  </si>
  <si>
    <t>DLAHA OSTEOTOMNÍ GIEBEL</t>
  </si>
  <si>
    <t>64-5200/05 AŽ 64-5200/08</t>
  </si>
  <si>
    <t>0112291</t>
  </si>
  <si>
    <t>NÁHRADA KYČELNÍHO KLOUBU - PROFEMUR GLADIÁTOR</t>
  </si>
  <si>
    <t>NEC. DŘÍK TI, FIX. KRČEK, PORÉZNÍ POVRCH, VEL.1-10, PRGLCLS1-PRGLCLS10</t>
  </si>
  <si>
    <t>0112292</t>
  </si>
  <si>
    <t>NEC. DŘÍK TI, FIX. EXT. KRČEK, PORÉZNÍ POVRCH, VEL.1-10, PRGLCLE1-PRGLCLE10</t>
  </si>
  <si>
    <t>NÁHRADA KYČELNÍHO KLOUBU - MODULAR NECK COCR</t>
  </si>
  <si>
    <t>MODULÁRNÍ KRČEK COCR 12/14, PHAC1204-PHAC1254</t>
  </si>
  <si>
    <t>0112299</t>
  </si>
  <si>
    <t>NÁHRADA KYČELNÍHO KLOUBU - MULLER STEM</t>
  </si>
  <si>
    <t>CEM. DŘÍK, TI, 110065000-110200000</t>
  </si>
  <si>
    <t>0112301</t>
  </si>
  <si>
    <t>NÁHRADA KYČELNÍHO KLOUBU - JAMKA</t>
  </si>
  <si>
    <t>CEM. JAMKA PE, 13002844000-13002870000</t>
  </si>
  <si>
    <t>0112303</t>
  </si>
  <si>
    <t>NÁHRADA KYČEL. KLOUBU PLÁŠŤ JAMKY NECEM. - TYP S.F./II/B10/B12 48-68</t>
  </si>
  <si>
    <t>[332386-90; 332391-96]</t>
  </si>
  <si>
    <t>0112304</t>
  </si>
  <si>
    <t>NÁHRADA RAMENNÍHO KLOUBU - POVRCHOVÁ  HLAVICE HUMERU, VEL.1 - 5</t>
  </si>
  <si>
    <t>[342300;2;4;6;8;10;12;14;16;18]</t>
  </si>
  <si>
    <t>0112306</t>
  </si>
  <si>
    <t>KOTVA ALLTHREAD PEEK III  5,5MM a 6,8MM SE STEHEM 2/2 A 3/2</t>
  </si>
  <si>
    <t>904923P, 904930P, 904932P, 904937P</t>
  </si>
  <si>
    <t>0112307</t>
  </si>
  <si>
    <t>KOTVA JUGGERKNOT 2,9MM SE STEHEM 2/2, RC</t>
  </si>
  <si>
    <t>912029, 912529, 110005093, 110005096</t>
  </si>
  <si>
    <t>KOTVA JUGGERKNOT 1,4MM, KRÁTKÁ S JEHLOU SE STEHEM 1/1</t>
  </si>
  <si>
    <t>912068, 912069</t>
  </si>
  <si>
    <t>0112310</t>
  </si>
  <si>
    <t>KOTVA ALLTHREAD LACTOSORB  5,5 a 6,8MM SE STEHEM 2/2</t>
  </si>
  <si>
    <t>VSTŘEBATELNÁ, 905942, 905944</t>
  </si>
  <si>
    <t>0112312</t>
  </si>
  <si>
    <t>KOTVA TOGGLELOC ZIPLOOP ZIPTIGHT  TITAN, OCEL, HLEZNO</t>
  </si>
  <si>
    <t>904759, 909856</t>
  </si>
  <si>
    <t>0112313</t>
  </si>
  <si>
    <t>KOTVA TOGGLELOC ZIPLOOP ZIPTIGHT, TITAN, AC</t>
  </si>
  <si>
    <t>904834</t>
  </si>
  <si>
    <t>0112315</t>
  </si>
  <si>
    <t>KOTVA TOGGLELOC ZIPLOOP BICEPS</t>
  </si>
  <si>
    <t>909854, 110010384</t>
  </si>
  <si>
    <t>0112344</t>
  </si>
  <si>
    <t>ŠTĚP ALLOGENNÍ KOSTNÍ SPONGIÓZNÍ ZMRAZENÝ /FEMORÁLNÍ HLAVICE/</t>
  </si>
  <si>
    <t>TKÁŇOVÁ BANKA KOSTNÍ NEMOCNICE TŘEBÍČ /KTB 50/  PRO MÍSTNÍ POTŘEBU</t>
  </si>
  <si>
    <t>0112345</t>
  </si>
  <si>
    <t>KOMPONENTA FEMORÁLNÍ PS COCRMO+TIN POTAH ANATOM.42006201-42006218</t>
  </si>
  <si>
    <t>0112348</t>
  </si>
  <si>
    <t>KOMPONENTA FEMORÁLNÍ SC COCRMO+TIN POTAH ANATOM.42004301-42004316</t>
  </si>
  <si>
    <t>0112350</t>
  </si>
  <si>
    <t>KOMPONENTA FEMORÁLNÍ LD COCRMO+PORÉZNÍ POTAH ANATOM.42003901-42003918</t>
  </si>
  <si>
    <t>0112351</t>
  </si>
  <si>
    <t>KOMPONENTA FEMORÁLNÍ LD PS COCRMO ANATOM.42006101-42006118</t>
  </si>
  <si>
    <t>0112353</t>
  </si>
  <si>
    <t>KOMPONENTA TIBIÁLNÍ FB COCRMO ANATOM.,42011002-42011016</t>
  </si>
  <si>
    <t>0112355</t>
  </si>
  <si>
    <t>VLOŽKA PE FB HYPERFLEX,42402210-42402620,ULTRA 42422210-42422620</t>
  </si>
  <si>
    <t>0112356</t>
  </si>
  <si>
    <t>VLOŽKA PE FB PS HYPERFLEX,42401210-42401620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</si>
  <si>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</si>
  <si>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</si>
  <si>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</si>
  <si>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</si>
  <si>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</si>
  <si>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</si>
  <si>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0112360</t>
  </si>
  <si>
    <t>AUGMENTACE TIBIÁLNÍ FB, 42070052-42075109</t>
  </si>
  <si>
    <t>0112362</t>
  </si>
  <si>
    <t>AUGMENTACE FEMORÁLNÍ SC TITAN, 42000025-42001060</t>
  </si>
  <si>
    <t>0112364</t>
  </si>
  <si>
    <t>KOMPONENTA FEM.TENKÁ COCRMO+TIN POTAH ANAT.42210203-42210216,42003001-42003018</t>
  </si>
  <si>
    <t>0112365</t>
  </si>
  <si>
    <t>KOMPONENTA FEMORÁL.LD SLIM COCRMO ANATOMICKÁ, 42210503-42210516</t>
  </si>
  <si>
    <t>0112367</t>
  </si>
  <si>
    <t>VLOŽKA PE+VIT.E FB IMPLACROSS E HYPERFLEX 42052210-42052620,42054210-42054620</t>
  </si>
  <si>
    <t>0112370</t>
  </si>
  <si>
    <t>VLOŽKA PE+VITAMÍN E FB IMPLACROSS E,42050210-42050620</t>
  </si>
  <si>
    <t>0112372</t>
  </si>
  <si>
    <t>NÁHR.KOLENNÍHO KLOUBU MUTARS GENUX REVIZNÍ CEMENT.</t>
  </si>
  <si>
    <t>KOMPONENTA FEMORÁLNÍ COCRMO ANATOMICKÁ 5720-0310,15,20,25,30,35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</si>
  <si>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</si>
  <si>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</si>
  <si>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</si>
  <si>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</si>
  <si>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</si>
  <si>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</si>
  <si>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0112386</t>
  </si>
  <si>
    <t>NÁHRADA KOLENNÍHO KLOUBU MUTARS GENUX CEMENT.</t>
  </si>
  <si>
    <t>PATELLA PE, 57201000, 57201001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</si>
  <si>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</si>
  <si>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</si>
  <si>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</si>
  <si>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</si>
  <si>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</si>
  <si>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</si>
  <si>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0112404</t>
  </si>
  <si>
    <t>NÁHRADA KOLENNÍHO KLOUBU MUTARS KRI TUMORÓZNÍ INDIKACE</t>
  </si>
  <si>
    <t>ŠROUB PRO FEM.KOMPONENTU KRI/M8,TITAN,57202508,57205008,57200108,57207508</t>
  </si>
  <si>
    <t>0112408</t>
  </si>
  <si>
    <t>ŠROUB KORTIKÁLNÍ 4,5MM 57924525-57924560</t>
  </si>
  <si>
    <t>0112411</t>
  </si>
  <si>
    <t>NÁHRADA KYČELNÍHO KLOUBU MUTARS</t>
  </si>
  <si>
    <t>ATTACHMENT TUBE 300MM PET 59000300, 59000310</t>
  </si>
  <si>
    <t>0112412</t>
  </si>
  <si>
    <t>NÁHRADA KYČELNÍHO KLOUBU MUTARS TUMORÓZNÍ INDIKACE</t>
  </si>
  <si>
    <t>DŘÍK FEMORÁLNÍ NECEMENTOVANÝ TIALV,120MM, 57600012-57600018, 57600019, 57600020</t>
  </si>
  <si>
    <t>0112413</t>
  </si>
  <si>
    <t>NÁHRADA KYČELNÍHO KLOUBU MUTARS DŘÍK REVIZNÍ A TUMOR.</t>
  </si>
  <si>
    <t>DŘÍK COCRMO FEMORÁLNÍ CEMENT., 57600011 - 57601724</t>
  </si>
  <si>
    <t>0112414</t>
  </si>
  <si>
    <t>ŠROUB M10, 57921002-57921024</t>
  </si>
  <si>
    <t>0112415</t>
  </si>
  <si>
    <t>NÁHRADA KYČELNÍHO KLOUBU JAMKA PE MUELLER II</t>
  </si>
  <si>
    <t>JAMKA CEMENTOVANÁ PE 10212240-10213264</t>
  </si>
  <si>
    <t>0112416</t>
  </si>
  <si>
    <t>CEMENTOVANÁ PE JAMKA 10ST,10713244-10713260</t>
  </si>
  <si>
    <t>0112421</t>
  </si>
  <si>
    <t>NÁHRADA KYČELNÍHO KLOUBU FEMORÁLNÍ</t>
  </si>
  <si>
    <t>PE VLOŽKA IMPLACROSS 0ST, 02232837-02233652</t>
  </si>
  <si>
    <t>0112422</t>
  </si>
  <si>
    <t>NÁHRADA KYČELNÍHO KLOUBU ECOFIT,DIALOC</t>
  </si>
  <si>
    <t>VLOŽKA PE IMPLACROSS 10ST, 02242835 - 02243652</t>
  </si>
  <si>
    <t>0112423</t>
  </si>
  <si>
    <t>NÁHRADA KYČELNÍHO KLOUBU IC CERCLAGE</t>
  </si>
  <si>
    <t>CERKLÁŽNÍ PÁSKA 0060-1008,0060-2014</t>
  </si>
  <si>
    <t>0112424</t>
  </si>
  <si>
    <t>NÁHRADA KYČELNÍHO KLOUBU UCPÁVKA</t>
  </si>
  <si>
    <t>INTRAMEDULÁRNÍ UCPÁVKA 0299-4000,0299-4010</t>
  </si>
  <si>
    <t>0112425</t>
  </si>
  <si>
    <t>NÁHRADA KYČELNÍHO KLOUBU DIALOC RS DŘIK</t>
  </si>
  <si>
    <t>NECEMENTOVANÝ REVIZNÍ 85000203-85000309</t>
  </si>
  <si>
    <t>0112426</t>
  </si>
  <si>
    <t>NÁHRADA KYČELNÍHO KLOUBU BICANA DŘIK</t>
  </si>
  <si>
    <t>CEMENTOVANÝ ANATOMICKÝ REVIZNÍ 126ST, 135ST 640602-640637</t>
  </si>
  <si>
    <t>0112427</t>
  </si>
  <si>
    <t>NÁHRADA KYČELNÍHO KLOUBU BICANA DŘÍK</t>
  </si>
  <si>
    <t>DŘÍK CEMENTOVANÝ COCRMO,ANATOM.135ST IC640301-IC640314, 126ST IC640115-IC640144</t>
  </si>
  <si>
    <t>0112428</t>
  </si>
  <si>
    <t>NÁHRADA KYČELNÍHO KLOUBU ECOFIT DŘÍK</t>
  </si>
  <si>
    <t>DŘÍK NECEMENTOVANÝ HA POTAHOVANÝ30386062-30387200,CPTI POTAH. 30393062-30394200</t>
  </si>
  <si>
    <t>0112429</t>
  </si>
  <si>
    <t>NÁHRADA KYČELNÍHO KLOUBU ECOFIT - DŘÍK</t>
  </si>
  <si>
    <t>DŘÍK COCRMO CEMENT., LEŠTĚNÝ - 30380062-30381175, NELEŠTĚNÝ - 30396062-30398175</t>
  </si>
  <si>
    <t>0112432</t>
  </si>
  <si>
    <t>NÁHRADA KYČELNÍHO KLOUBU HLAVICE</t>
  </si>
  <si>
    <t>HLAVICE TI POTAHOVANÁ TIN 27872800-27873615,23222200-23222210,27873620-27873625</t>
  </si>
  <si>
    <t>0112438</t>
  </si>
  <si>
    <t>NÁHRADA KOLENNÍHO KLOUBU VANGUARD SSK 360 REVIZNÍ CEMENT.</t>
  </si>
  <si>
    <t>KOMPONENTA TIBIÁLNÍ STD/OFFSET, COCR, 59-91MM,185200-185208,161427-161433</t>
  </si>
  <si>
    <t>0112440</t>
  </si>
  <si>
    <t>KOMPONENTA FEMORÁLNÍ RT/LT, COCR, 55-80MM,185260 - 185290</t>
  </si>
  <si>
    <t>0112441</t>
  </si>
  <si>
    <t>ADAPTÉR OFFSETOVÝ 360 2,5/5/7,5 MM,185210-185212</t>
  </si>
  <si>
    <t>0112443</t>
  </si>
  <si>
    <t>KŘÍDLO TIBIÁLNÍ FIXAČNÍ VEL. S/L, TITAN,185650;185651</t>
  </si>
  <si>
    <t>0112444</t>
  </si>
  <si>
    <t>AUGMENTACE TIBIÁLNÍ 360, TITAN,RL/LM  LL/RM 5X59-15X81 MM,185220-185258</t>
  </si>
  <si>
    <t>0112445</t>
  </si>
  <si>
    <t>AUGMENTACE FEMORÁLNÍ DIST./ZADNÍ,UNI/RL/LM  LL/RM 5X55-15X80 MM,185300-185490</t>
  </si>
  <si>
    <t>0112448</t>
  </si>
  <si>
    <t>NÁHRADY KYČELNÍHO KLOUBU REVIZNÍ HYPERION</t>
  </si>
  <si>
    <t>KORTIKÁLNÍ ŠROUB 30-60 X 4,5 MM /99E070.30-99E070.60/</t>
  </si>
  <si>
    <t>0112449</t>
  </si>
  <si>
    <t>NÁHRADA KYČELNÍHO KLOUBU AVANTAGE</t>
  </si>
  <si>
    <t>PE VLOŽKA PRŮM. 22.22/28 MM /P0560044 - P0561064/</t>
  </si>
  <si>
    <t>0112450</t>
  </si>
  <si>
    <t>E-POLY VLOŽKA PRŮM. 22.22/28 MM /P0560E44 - P0561E64/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</si>
  <si>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</si>
  <si>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</si>
  <si>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</si>
  <si>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</si>
  <si>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</si>
  <si>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</si>
  <si>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</si>
  <si>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0112457</t>
  </si>
  <si>
    <t>DEFIBRILÁTOR JEDNODUTINOVÝ ELLIPSE VR</t>
  </si>
  <si>
    <t>MODEL 1XXX-36, 1XXX-36Q, XXX=275, 277, 279, 311  (ZÁRUKA 7 LET)</t>
  </si>
  <si>
    <t>0112464</t>
  </si>
  <si>
    <t>DEFIBRILÁTOR DVOUDUTINOVÝ FORTIFY ASSURA DR - SADA</t>
  </si>
  <si>
    <t>MODEL 22XX-40, 22XX-40Q, XX=57, 59, 61, VČ. 2 EL. A ZAV.  (ZÁRUKA 7 LET)</t>
  </si>
  <si>
    <t>0112467</t>
  </si>
  <si>
    <t>DEFIBRILÁTOR BIVENTRIKULÁRNÍ QUADRA ASSURA</t>
  </si>
  <si>
    <t>MODEL 32XX-40, 32XX-40Q, XX=65, 67  (ZÁRUKA 5 LET)</t>
  </si>
  <si>
    <t>0112468</t>
  </si>
  <si>
    <t>DEFIBRILÁTOR BIVENTRIKULÁRNÍ QUADRA ASSURA - SADA</t>
  </si>
  <si>
    <t>MODEL 32XX-40, 32XX-40Q, XX=65, 67, VČ. 3 EL. A ZAV.  (ZÁRUKA 5 LET)</t>
  </si>
  <si>
    <t>0112471</t>
  </si>
  <si>
    <t>C9013, C9014, C9015,  3,5MM, 4,5MM, 5,5MM, PRO 7 POUŽITÍ, CENA ZA 1 POUŽITÍ</t>
  </si>
  <si>
    <t>0112472</t>
  </si>
  <si>
    <t>C9031, C9032, C9015,  3,5MM, 4,5MM, PRO 7 POUŽITÍ, CENA ZA 1 POUŽITÍ</t>
  </si>
  <si>
    <t>0112473</t>
  </si>
  <si>
    <t>NÁSTAVEC SHAVER FRÉZA</t>
  </si>
  <si>
    <t>C9153, C9154, C9155,  3,5MM, 4,5MM, 5,5MM, PRO 7 POUŽITÍ, CENA ZA 1 POUŽITÍ</t>
  </si>
  <si>
    <t>0112474</t>
  </si>
  <si>
    <t>NÁSTAVEC SHAVER FRÉZA PLNÝ RADIUS</t>
  </si>
  <si>
    <t>C9143, C9144, C9145,  3,5MM, 4,5MM, 5,5MM, PRO 7 POUŽITÍ, CENA ZA 1 POUŽITÍ</t>
  </si>
  <si>
    <t>0112475</t>
  </si>
  <si>
    <t>NÁSTAVEC SHAVER FRÉZA ZUBATÁ ČEPEL</t>
  </si>
  <si>
    <t>C9163, C9164, C9165,  3,5MM, 4,5MM, 5,5MM, PRO 7 POUŽITÍ, CENA ZA 1 POUŽITÍ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</si>
  <si>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</si>
  <si>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</si>
  <si>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</si>
  <si>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</si>
  <si>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DLAHA VA-LCP 4.5/5.0, 9-12 OT. NA DISTÁLNÍ FEMUR</t>
  </si>
  <si>
    <t>DLAHA VA-LCP 4.5/5.0 NA DISTÁLNÍ FEMUR, 6-12 OTVORŮ, 0X.124.406-413</t>
  </si>
  <si>
    <t>0112482</t>
  </si>
  <si>
    <t>DLAHA VA-LCP 4.5/5.0, 14-18 OT. NA DISTÁLNÍ FEMUR</t>
  </si>
  <si>
    <t>DLAHA VA-LCP 4.5/5.0, 14-18 OT. NA DISTÁLNÍ FEMUR, 0X.124.414-419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</si>
  <si>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</si>
  <si>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</si>
  <si>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</si>
  <si>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</si>
  <si>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</si>
  <si>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</si>
  <si>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</si>
  <si>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</si>
  <si>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</si>
  <si>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</si>
  <si>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DLAHA VA LCP PRO OKRAJ DISTÁL. RADIA</t>
  </si>
  <si>
    <t>DLAHA VA LCP 2.4 PRO OKRAJ DISTÁLNIHO RADIA, HLAVA 6 A 7 OTVORŮ, 0X.115.750-851</t>
  </si>
  <si>
    <t>0112491</t>
  </si>
  <si>
    <t>DLAHA KYČELNÍ LCP PEDIATRICKÁ 5.0, 02.108.326</t>
  </si>
  <si>
    <t>0112492</t>
  </si>
  <si>
    <t>KLIČKA POLYPEKTOMICKÁ MONOFILAMENTNÍ - DPM-230-(10/15/25); JEDNORÁZOVÁ</t>
  </si>
  <si>
    <t>JEDNORÁZOVÁ; XX=PRŮMĚR KLIČKY 10/15/25MM; SD-990-XX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</si>
  <si>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</si>
  <si>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</si>
  <si>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</si>
  <si>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</si>
  <si>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</si>
  <si>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</si>
  <si>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</si>
  <si>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JEHLA ASPIRAČNÍ PRO EUS (ENDOSONO)</t>
  </si>
  <si>
    <t>JEDNORÁZOVÁ, NA-220H-8019 AŽ 25, NA-230H-8022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</si>
  <si>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</si>
  <si>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</si>
  <si>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</si>
  <si>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</si>
  <si>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</si>
  <si>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</si>
  <si>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0112499</t>
  </si>
  <si>
    <t>BTB TIGHTROPE, AR-1588BTB</t>
  </si>
  <si>
    <t>0112500</t>
  </si>
  <si>
    <t>ACL TIGHTROPE DB, 7MM A 9MM KLÍN, AR-1588TDB-7, AR-1588TDB-9</t>
  </si>
  <si>
    <t>0112501</t>
  </si>
  <si>
    <t>ŠROUB TIBIÁLNÍ JISTÍCÍ ZDVOJENÝ</t>
  </si>
  <si>
    <t>ŠROUB TIBIÁLNÍ JISTÍCÍ, GRAFT BOLT 7 A 11MM, AR-5100-07,11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</si>
  <si>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</si>
  <si>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</si>
  <si>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</si>
  <si>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</si>
  <si>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</si>
  <si>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DLAHA KLÍNOVÁ WEDGED  AR-8111</t>
  </si>
  <si>
    <t>0112516</t>
  </si>
  <si>
    <t>DLAHA DOG BONE BUTTON, AR-2270</t>
  </si>
  <si>
    <t>0112519</t>
  </si>
  <si>
    <t>ŠROUB HUMERÁLNÍ KORTIKÁLNÍ ZAMYKATELNÝ</t>
  </si>
  <si>
    <t>CORTICAL LOCKING SCREW TI 3,5 X 16 AŽ 50MM, AR-14116  AŽ -14150</t>
  </si>
  <si>
    <t>0112526</t>
  </si>
  <si>
    <t>NÁHR.KYČEL.KLOUBU,VLOŽKA PE DO JAMKY SELEXYS, VITAMYS,STAND.,S LÍMCEM</t>
  </si>
  <si>
    <t>ŠÍŘE 42,44,46..- 66MM,PRO HLAV. 28,32,36MM, 52.34.0130 AŽ 52.34.0279</t>
  </si>
  <si>
    <t>0112527</t>
  </si>
  <si>
    <t>NÁHR.KYČEL.KLOUBU, DŘÍK NECEMENTOVANÝ, KRÁTKÝ SHORT STEM OPTIMYS</t>
  </si>
  <si>
    <t>STANDARD,LATERAL,1 - 9,  52.34.0191 - 0222</t>
  </si>
  <si>
    <t>0112529</t>
  </si>
  <si>
    <t>NÁHRADA RAMENNÍHO KLOUBU AFFINIS</t>
  </si>
  <si>
    <t>GLENOID CEMENTOVANÝ, 102.07.0231 - 34</t>
  </si>
  <si>
    <t>0112532</t>
  </si>
  <si>
    <t>NÁHRADA RAMENNÍHO KLOUBU AFFINIS FRACTURE</t>
  </si>
  <si>
    <t>DŘÍK, 60.21.0006 - 12</t>
  </si>
  <si>
    <t>0112536</t>
  </si>
  <si>
    <t>ŠROUB INTERFERENČNÍ KANYLOVANÝ TI</t>
  </si>
  <si>
    <t>D7X20; 25; 30 MM   129120733; -0743; -0753</t>
  </si>
  <si>
    <t>0112537</t>
  </si>
  <si>
    <t>D8X20; 25; 30 MM   129120763; -0773; -0783</t>
  </si>
  <si>
    <t>0112538</t>
  </si>
  <si>
    <t>D9X20; 25; 30; 35; 40 MM   129120793; -0803; -0813; -0823; -0833</t>
  </si>
  <si>
    <t>0112545</t>
  </si>
  <si>
    <t>2,4X6 AŽ 80 MM   129701304 AŽ -1584</t>
  </si>
  <si>
    <t>0112546</t>
  </si>
  <si>
    <t>ŠROUB UZAMYKATELNÝ SAMOŘEZNÝ POLYAXIÁLNÍ TI</t>
  </si>
  <si>
    <t>2,4X6 AŽ 80 MM   129701604 AŽ -1884</t>
  </si>
  <si>
    <t>0112547</t>
  </si>
  <si>
    <t>ŠROUB KORTIKÁLNÍ UZAMYKATELNÝ SAMOŘEZNÝ</t>
  </si>
  <si>
    <t>2,7X6 AŽ 80 MM   129701901 AŽ -2181</t>
  </si>
  <si>
    <t>0112548</t>
  </si>
  <si>
    <t>ŠROUB KORTIKÁLNÍ UZAMYKATELNÝ SAMOŘEZNÝ TI</t>
  </si>
  <si>
    <t>2,7X6 AŽ 80 MM   129701904 AŽ -2184</t>
  </si>
  <si>
    <t>0112549</t>
  </si>
  <si>
    <t>ŠROUB SPONGIOZNÍ UZAMYKATELNÝ SAMOŘEZNÝ</t>
  </si>
  <si>
    <t>2,7X6 AŽ 80 MM   129702201 AŽ -2481</t>
  </si>
  <si>
    <t>0112550</t>
  </si>
  <si>
    <t>ŠROUB SPONGIOZNÍ UZAMYKATELNÝ SAMOŘEZNÝ TI</t>
  </si>
  <si>
    <t>2,7X6 AŽ 80 MM   129702204 AŽ -2484</t>
  </si>
  <si>
    <t>0112551</t>
  </si>
  <si>
    <t>HA 2,7X6 AŽ 80 MM   129702504 AŽ -2784</t>
  </si>
  <si>
    <t>0112553</t>
  </si>
  <si>
    <t>PRO HŘEB TIBIÁLNÍ  Č. 0; 5; 10   129781420; -1430; 1440</t>
  </si>
  <si>
    <t>0112554</t>
  </si>
  <si>
    <t>PRO HŘEB TIBIÁLNÍ  Č. 0; 5; 10   129781423; -1433; 1443</t>
  </si>
  <si>
    <t>0112555</t>
  </si>
  <si>
    <t>HŘEB CALCANEUS C-NAIL</t>
  </si>
  <si>
    <t>PRAVÝ   397129784160;  LEVÝ   129784170</t>
  </si>
  <si>
    <t>0112557</t>
  </si>
  <si>
    <t>DLAHA FIBULÁRNÍ DISTÁLNÍ</t>
  </si>
  <si>
    <t>4; 6; 8; 10X1 OTVOR   129785180; -5190; -5200; -5210</t>
  </si>
  <si>
    <t>0112558</t>
  </si>
  <si>
    <t>DLAHA FIBULÁRNÍ DISTÁLNÍ TI</t>
  </si>
  <si>
    <t>4; 6; 8; 10X1 OTVOR   129785183; -5193; -5203; -5213</t>
  </si>
  <si>
    <t>0112559</t>
  </si>
  <si>
    <t>DLAHA RADIÁLNÍ DISTÁLNÍ VOLÁRNÍ TI</t>
  </si>
  <si>
    <t>6X3; 4; 5 OTVORŮ  LEVÁ   129788703;-8713;-8723   PRAVÁ 129788793;-8803;-8813</t>
  </si>
  <si>
    <t>0112560</t>
  </si>
  <si>
    <t>7X3; 4; 5 OTVORŮ  LEVÁ   129788733;-8743;-8753   PRAVÁ 129788823;-8833;-8843</t>
  </si>
  <si>
    <t>8X3; 4; 5 OTVORŮ  LEVÁ   129788763;-8773;-8783   PRAVÁ 129788853;-8863;-8873</t>
  </si>
  <si>
    <t>D8XL15XM6 MM  A  D8XL20XM6 MM   129788880 A -8890</t>
  </si>
  <si>
    <t>HA 6,5X60 AŽ 120 MM   129789154 AŽ -9274</t>
  </si>
  <si>
    <t>0112568</t>
  </si>
  <si>
    <t>JEHLA BIOPTICKÁ POLOAUTOMATICKÁ, VEL. 12G - 20G, 10CM - 30CM</t>
  </si>
  <si>
    <t>KÓDY VVD, VVDC, VVD1, VVDO, VVDOC, VVDO1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</si>
  <si>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</si>
  <si>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</si>
  <si>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</si>
  <si>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</si>
  <si>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</si>
  <si>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</si>
  <si>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</si>
  <si>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</si>
  <si>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0112574</t>
  </si>
  <si>
    <t>DLAHA RADIÁLNÍ IXOS PU4 TI, UHL.STABIL.</t>
  </si>
  <si>
    <t>ULNÁRNÍ;DISTÁLNÍ;Y-TVAR;L53;STER;OBJ.Č.:26-914-41</t>
  </si>
  <si>
    <t>0112575</t>
  </si>
  <si>
    <t>2.0X14AŽ30MM;PIN;MULTISMĚROVÝ DO 15ST.;SAMOŘEZNÝ;OBJ.Č.:26-907-14AŽ30</t>
  </si>
  <si>
    <t>0112583</t>
  </si>
  <si>
    <t>ELEKTRODA DEFIBRILAČNÍ ENDOKARDIÁLNÍ LINOX SMART PRO MRI</t>
  </si>
  <si>
    <t>AKTIVNÍ/PASIVNÍ FIXACE, SINGLE/VDD/DUAL COIL</t>
  </si>
  <si>
    <t>0112585</t>
  </si>
  <si>
    <t>ELEKTRODA STIMULAČNÍ COROX OTW PRO MRI</t>
  </si>
  <si>
    <t>ELEKTRODA DO KORONÁRNÍHO SINU, BIPOLÁRNÍ, CONDITIONAL MRI; PASIVNÍ FIXACE</t>
  </si>
  <si>
    <t>0112602</t>
  </si>
  <si>
    <t>KORTIKOSPONGIÓZA ČIŠTĚNÁ DRCENÁ LYOFILIZOVANÁ</t>
  </si>
  <si>
    <t>1 CM 3, NÁRODNÍ TKÁŇOVÉ CENTRUM A.S.</t>
  </si>
  <si>
    <t>0112603</t>
  </si>
  <si>
    <t>SPACER G;TEMPORERNÍ REVIZNÍ NÁHRADA KYČEL. KLOUBU S GENTAMICINEM</t>
  </si>
  <si>
    <t>KOMPONENTA STEHENNÍ;GENTAMICIN;54,5MM-73MM(SPC46/G,SPC54/G,SPC60/G)</t>
  </si>
  <si>
    <t>0112604</t>
  </si>
  <si>
    <t>KOMPONENTA STEHENNÍ;PRODLOUŽ.DŘÍK209MM-211MM;GENTAM.54,5MM-73MM(SPC46,54,60/GXL)</t>
  </si>
  <si>
    <t>0112605</t>
  </si>
  <si>
    <t>SPACER G FLAT;TEMPORERNÍ REVIZNÍ NÁHRADA KYČEL. KLOUBU S GENTAMICINEM</t>
  </si>
  <si>
    <t>KOMPONENTA STEHENNÍ;PLOCHÝ DŘÍK;GENTAM.54,5MM-73MM(SPC0620,0720,0820)</t>
  </si>
  <si>
    <t>0112606</t>
  </si>
  <si>
    <t>KOMP.STEHENNÍ;PLOCH.PRODL.DŘÍK209,2MM-211MM;GENTAM.54,5-73MM(SPC0920,1020,1120)</t>
  </si>
  <si>
    <t>0112607</t>
  </si>
  <si>
    <t>NÁHRADA KOLENNÍHO KLOUBU REVIZNÍ DOČASNÁ SPACER - K</t>
  </si>
  <si>
    <t>SPACER TIBIÁLNÍ+FEMOR.;GENTAMICIN;(SPK6054/G,SPK7064/G,SPK8074/G)</t>
  </si>
  <si>
    <t>0112608</t>
  </si>
  <si>
    <t>SPACER VANCOGENX-SPACE HIP;TEMPOR.REVIZ.NÁHR.KYČEL.KLOUBU;GENTA+VANCOM</t>
  </si>
  <si>
    <t>KOMPONENTA STEHENNÍ;GENTAMICIN+VANCOMYCIN;54,5-73MM(SPC0030,0130,0230)</t>
  </si>
  <si>
    <t>0112609</t>
  </si>
  <si>
    <t>KOMP.STEHENNÍ;PRODLOUŽ.DŘÍK209-211MM;GENTAM+VANCOM;54,5-73MM(SPC0330,0430,0530)</t>
  </si>
  <si>
    <t>0112610</t>
  </si>
  <si>
    <t>NÁHRADA KOLENNÍHO KLOUBU REVIZNÍ DOČASNÁ SPACER VANCOGENX-SPACE</t>
  </si>
  <si>
    <t>SPACER TIBIÁLNÍ+FEMOR.;GENTAMICIN+VANCOMYCIN;(SPK0030,0130,0230,0330)</t>
  </si>
  <si>
    <t>0112773</t>
  </si>
  <si>
    <t>KLIP NA ANEURYSMA YASARGIL, STANDARD, DOČASNÝ</t>
  </si>
  <si>
    <t>9,0 MM, YA1155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</si>
  <si>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</si>
  <si>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</si>
  <si>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</si>
  <si>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</si>
  <si>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</si>
  <si>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0112804</t>
  </si>
  <si>
    <t>(POKRYTÍ 100 CM2) TKANINA VSTŘEBATELNÁ 10X10 CM; ET 74</t>
  </si>
  <si>
    <t>0112806</t>
  </si>
  <si>
    <t>PROSTŘEDEK HEMOSTATICKÝ - EQUITAMP KNITTED</t>
  </si>
  <si>
    <t>(POKRYTÍ 38 CM2) TKANINA VSTŘEBATELNÁ 5X7,5 CM; ET 77</t>
  </si>
  <si>
    <t>0112807</t>
  </si>
  <si>
    <t>(POKRYTÍ 75 CM2) TKANINA VSTŘEBATELNÁ 10X7,5 CM; ET 78</t>
  </si>
  <si>
    <t>0112813</t>
  </si>
  <si>
    <t>PROSTŘEDEK HEMOSTATICKÝ - EQUITAMP GOLD</t>
  </si>
  <si>
    <t>(POKRYTÍ 38 CM2) TKANINA VSTŘEBATELNÁ 5X7,5 CM; ET 84</t>
  </si>
  <si>
    <t>0112815</t>
  </si>
  <si>
    <t>(POKRYTÍ 200 CM2) TKANINA VSTŘEBATELNÁ 10X20 CM; ET 86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</si>
  <si>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</si>
  <si>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</si>
  <si>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</si>
  <si>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</si>
  <si>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</si>
  <si>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</si>
  <si>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</si>
  <si>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</si>
  <si>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</si>
  <si>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</si>
  <si>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</si>
  <si>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</si>
  <si>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</si>
  <si>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</si>
  <si>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</si>
  <si>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</si>
  <si>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</si>
  <si>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TROKAR PRO RUKOU LAPAROSKOPICKY ASISTOVANÉ OPERACE,  KAT. ČÍSLO C8XX2</t>
  </si>
  <si>
    <t>0112826</t>
  </si>
  <si>
    <t>TROKAR GELPOINT PRO SILS-LAPAROSKOPIE Z JEDNÉ INCIZE</t>
  </si>
  <si>
    <t>SET PRO METODU SILS,TROKARY 5-10 MM,OBTURÁTOR,RETRACTOR,GELSEAL PORT S VENTILEM</t>
  </si>
  <si>
    <t>0112828</t>
  </si>
  <si>
    <t>NŮŽKY EPIX - 5MM</t>
  </si>
  <si>
    <t>JEDNORÁZOVÉ LAPAROSKOPICKÉ NŮŽKY S KOAGULACÍ, DÉLKA 35, 38, 45 CM, KAT. ČÍSLO CB</t>
  </si>
  <si>
    <t>0112830</t>
  </si>
  <si>
    <t>ENDOBAG INZII - 5MM, 10MM</t>
  </si>
  <si>
    <t>JEDNORÁZOVÝ LAPAROSKOPICKÝ SÁČEK S TVAROVOU PAMĚTÍ, KAT. ČÍSLO CD001, CD003</t>
  </si>
  <si>
    <t>0112831</t>
  </si>
  <si>
    <t>APLIKÁTOR KLIPŮ EPIX - 5MM</t>
  </si>
  <si>
    <t>JEDNORÁZOVÝ LAPAROSKOPICKÝ APLIKÁTOR KLIPŮ, DÉLKA 34 CM, KAT. ČÍSLO CA500</t>
  </si>
  <si>
    <t>0112833</t>
  </si>
  <si>
    <t>PRODLUŽOVAČ KONČETIN,KOMPLET DLOUHÝ- 40CM,3 SVORKY,50510</t>
  </si>
  <si>
    <t>0112835</t>
  </si>
  <si>
    <t>FIXÁTOR ZEVNÍ JEDNOROVIN.D.A.F. DYNAMICKÝ AXIÁL.DL.KOSTI DK A HK</t>
  </si>
  <si>
    <t>KOMPLET STANDARD/DLOUHÝ/KRÁTKÝ S KOMPR./DISTR.APARÁTEM,10000,10001,10028</t>
  </si>
  <si>
    <t>0112838</t>
  </si>
  <si>
    <t>KOMPLET STANDARD S AKTUÁTOREM,DYNAMICKÝ AXIÁLNÍ,90000</t>
  </si>
  <si>
    <t>0112839</t>
  </si>
  <si>
    <t>KOMPLET DLOUHÝ   S AKTUÁTOREM,DYNAMICKÝ AXIÁLNÍ,90001</t>
  </si>
  <si>
    <t>0112842</t>
  </si>
  <si>
    <t>FIXÁTOR ZEVNÍ JEDNOROVINNÝ PENNING MINIFIXÁTOR PRSTY RUKA NOHA</t>
  </si>
  <si>
    <t>SVORKA - L, M 410, 1PÁR, PRAVÁ/LEVÁ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</si>
  <si>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</si>
  <si>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</si>
  <si>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</si>
  <si>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</si>
  <si>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</si>
  <si>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0112846</t>
  </si>
  <si>
    <t>KOMPLET PRO EXTRAARTIKULÁRNÍ APLIKACI,37002</t>
  </si>
  <si>
    <t>0112848</t>
  </si>
  <si>
    <t>FIXÁTOR ZEVNÍ JEDNOROVINNÝ PÁNEVNÍ</t>
  </si>
  <si>
    <t>KOLEJNICOVÝ, KOMPLET DLOUHÝ-3 KOLEJNICE BEZ SVOREK,10085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</si>
  <si>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</si>
  <si>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</si>
  <si>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</si>
  <si>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</si>
  <si>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</si>
  <si>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0112859</t>
  </si>
  <si>
    <t>SVORKA STŘEDNÍ,93110</t>
  </si>
  <si>
    <t>0112861</t>
  </si>
  <si>
    <t>TYČ KARBONOVÁ ,PRŮM. 9MM,DÉLKA 100MM-300MM,939100-939300</t>
  </si>
  <si>
    <t>0112862</t>
  </si>
  <si>
    <t>DLAHA PRO ČTYŘROHOU DÉZU, APTUS HAND 2,0 / 2,3</t>
  </si>
  <si>
    <t>KARPÁLNÍ KOSTI, TL. 1,4 MM, A-4660.10</t>
  </si>
  <si>
    <t>0112864</t>
  </si>
  <si>
    <t>DLAHA PRO STT DÉZU, APTUS HAND 2,0 / 2,3</t>
  </si>
  <si>
    <t>KARPÁLNÍ KOSTI, TL. 1,4 MM, A-4660.15</t>
  </si>
  <si>
    <t>0112865</t>
  </si>
  <si>
    <t>PRO ČLUNKOVOU KOST 3 X 2 OTV., A-4350.80</t>
  </si>
  <si>
    <t>0112866</t>
  </si>
  <si>
    <t>ŠROUB KOMPRESNÍ KANULOVANÝ APTUS SPEED TIP CCS</t>
  </si>
  <si>
    <t>TITAN, PRŮM 2,2 MM, DÉLKA 10-40 MM, DÉLKA ZÁVITŮ 4-15 MM, A-5780.10-30/A-5781.22</t>
  </si>
  <si>
    <t>0112867</t>
  </si>
  <si>
    <t>TITAN, PRŮM 3,0 MM, DÉLKA 10-40 MM, DÉLKA ZÁVITŮ 3,5-15 MM, A-5780.10-30/A-5781.</t>
  </si>
  <si>
    <t>0112869</t>
  </si>
  <si>
    <t>DLAHA PRO DÉZU ZÁPĚSTÍ APTUS WRIST 2,5</t>
  </si>
  <si>
    <t>DORZÁLNÍ, KRÁTKÁ, PROHNUTÁ, TL. 2,4 MM, 18 OTV., A-4760.02</t>
  </si>
  <si>
    <t>0112870</t>
  </si>
  <si>
    <t>DLAHA PRO CELKOVOU DÉZU ZÁPĚSTÍ APTUS WRIST 2,5</t>
  </si>
  <si>
    <t>DORZÁLNÍ, ROVNÁ, TL. 1,8 - 2,6 MM, 15 OTV., A-4760.03</t>
  </si>
  <si>
    <t>0112871</t>
  </si>
  <si>
    <t>DLAHA PRO RSL DÉZU ZÁPĚSTÍ APTUS WRIST 2,5</t>
  </si>
  <si>
    <t>DORZÁLNÍ, LEVÁ/PRAVÁ, TL. 1,6 MM, 11 OTV., A-4760.11/A-4760.12</t>
  </si>
  <si>
    <t>0112872</t>
  </si>
  <si>
    <t>IMPLANTÁT KOSTNÍ UMĚLÁ NÁHRADA DURÁLNÍ KOLAGENOVÝ BIOMATRIX</t>
  </si>
  <si>
    <t>COVA BIOLOGICKY VSTŘEBATELNÁ 20X30MM, MCG12-23S</t>
  </si>
  <si>
    <t>0112873</t>
  </si>
  <si>
    <t>COVA BIOLOGICKY VSTŘEBATELNÁ 30X40MM, MCG03-34S</t>
  </si>
  <si>
    <t>0112878</t>
  </si>
  <si>
    <t>IMPLANTÁT KOSTNÍ UMĚLÁ NÁHRADA ŠTĚPU S KOLAGENEM BIOABSORČNÍ</t>
  </si>
  <si>
    <t>MATRI BONE HEMOSTATICKÝ TVAROVATELNÝ KVÁDR, 30X30X6MM, MAB33XX</t>
  </si>
  <si>
    <t>0112879</t>
  </si>
  <si>
    <t>MATRI BONE HEMOSTATICKÝ TVAROVATELNÝ KVÁDR, 35X60X6MM, MAB36XX</t>
  </si>
  <si>
    <t>0112884</t>
  </si>
  <si>
    <t>JEHLA BIOPTICKÁ RF K SYSTÉMU INTACT BLES</t>
  </si>
  <si>
    <t>777-112BT, 777-115BT, 777-120BT</t>
  </si>
  <si>
    <t>0112885</t>
  </si>
  <si>
    <t>LOKALIZÁTOR PRSNÍCH LÉZÍ, BIOMARC 17G DVOUFÁZOVÝ</t>
  </si>
  <si>
    <t>040317, OBSAHUJE DVA ZNAČKOVAČE</t>
  </si>
  <si>
    <t>0112891</t>
  </si>
  <si>
    <t>ŠTĚP DURÁLNÍ KOLAGENNÍ Z BOVINNÍHO PERIKARDU TUTOPATCH</t>
  </si>
  <si>
    <t>NÁHRADA DEFEKTU DURY 60 X 80 MM 68353</t>
  </si>
  <si>
    <t>0112911</t>
  </si>
  <si>
    <t>NÁHRADA KOLENNÍHO KLOUBU VEKTOR CEMENTOVANÁ</t>
  </si>
  <si>
    <t>KOMPONENTA FEMORÁLNÍ COCRMO,Z01170-0100-60037 AŽ -0300-70044</t>
  </si>
  <si>
    <t>0112912</t>
  </si>
  <si>
    <t>KOMPONENTA FEMORÁLNÍ COCRMO,Z01170-0400-67046 AŽ -0600-80054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</si>
  <si>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</si>
  <si>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</si>
  <si>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</si>
  <si>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</si>
  <si>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</si>
  <si>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</si>
  <si>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0112920</t>
  </si>
  <si>
    <t>KOMPONENTA TIBIÁLNÍ TITAN Z01240-0400-66046 AŽ -0600-79053</t>
  </si>
  <si>
    <t>0112924</t>
  </si>
  <si>
    <t>NÁHRADA KOLENNÍHO KLOUBU KLOUBU VEKTOR</t>
  </si>
  <si>
    <t>VLOŽKA TIBIÁLNÍ PE PRAVÁ Z01240-0232-61010;61012;61014;61016</t>
  </si>
  <si>
    <t>0112925</t>
  </si>
  <si>
    <t>VLOŽKA TIBIÁLNÍ PE PRAVÁ Z01240-0332-64010;64012;64014;64016</t>
  </si>
  <si>
    <t>0112926</t>
  </si>
  <si>
    <t>VLOŽKA TIBIÁLNÍ PE PRAVÁ Z01240-0332-69010;69012;69014;69016</t>
  </si>
  <si>
    <t>0112927</t>
  </si>
  <si>
    <t>VLOŽKA TIBIÁLNÍ PE PRAVÁ Z01240-0432-66010;66012;66014;66016</t>
  </si>
  <si>
    <t>0112928</t>
  </si>
  <si>
    <t>VLOŽKA TIBIÁLNÍ PE PRAVÁ Z01240-0432-72010;72012;72014;72016</t>
  </si>
  <si>
    <t>0112929</t>
  </si>
  <si>
    <t>VLOŽKA TIBIÁLNÍ PE PRAVÁ Z01240-0532-75010;75012;75014;75016</t>
  </si>
  <si>
    <t>0112930</t>
  </si>
  <si>
    <t>VLOŽKA TIBIÁLNÍ PE PRAVÁ Z01240-0632-79010;79012;79014;79016</t>
  </si>
  <si>
    <t>0112933</t>
  </si>
  <si>
    <t>VLOŽKA TIBIÁLNÍ PE LEVÁ,Z01240-0333-64010;64012;64014;64016</t>
  </si>
  <si>
    <t>0112934</t>
  </si>
  <si>
    <t>VLOŽKA TIBIÁLNÍ PE LEVÁ,Z01240-0333-69010;69012;69014;69016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</si>
  <si>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</si>
  <si>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</si>
  <si>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</si>
  <si>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</si>
  <si>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0112937</t>
  </si>
  <si>
    <t>VLOŽKA TIBIÁLNÍ PE LEVÁ,Z01240-0533-75010;75012;75014;75016</t>
  </si>
  <si>
    <t>0112938</t>
  </si>
  <si>
    <t>VLOŽKA TIBIÁLNÍ PE LEVÁ,Z01240-0633-79010;79012;79014;79016</t>
  </si>
  <si>
    <t>0112939</t>
  </si>
  <si>
    <t>VLOŽKA PE-X, VEL. C/28,32,36, Z02410-4400-00028(32,36)</t>
  </si>
  <si>
    <t>0112940</t>
  </si>
  <si>
    <t>VLOŽKA KERAMICKÁ, VEL. C/28,32,36, Z02510-4400-00028(32,36)</t>
  </si>
  <si>
    <t>0112941</t>
  </si>
  <si>
    <t>NÁHRADA MTP KLOUBU PALCE NOHY, HALLUX</t>
  </si>
  <si>
    <t>FALANGEÁLNÍ KOMPONENTA,VEL.S,M,L,XL,Z06401-0101-11013;12014;13016;15016</t>
  </si>
  <si>
    <t>0112942</t>
  </si>
  <si>
    <t>METARZÁL.KOMPON.,VEL.S,M,L,XL,Z06401-0202-13019;0302-14021;0402-16023;0502-17025</t>
  </si>
  <si>
    <t>0112943</t>
  </si>
  <si>
    <t>JAMKA FALANGEÁLNÍ HEMI,VEL.1,2,3,Z06400-0003-13125;15150;17185</t>
  </si>
  <si>
    <t>0112944</t>
  </si>
  <si>
    <t>VLOŽKA FALANGEÁLNÍ TOTAL,VEL.1,2,3,Z06400-0104-10011;10013;-0204-10014</t>
  </si>
  <si>
    <t>0112945</t>
  </si>
  <si>
    <t>HLAVICE METARZÁLNÍ,VEL.1,2,3,Z06400-0105-00010;-0205-00010;-0305-00010</t>
  </si>
  <si>
    <t>0112950</t>
  </si>
  <si>
    <t>KANYLA TRACHEOSTOMICKÁ CRYSTALCLEAR S NÍZKOTLAKOU MANŽETOU</t>
  </si>
  <si>
    <t>121610, VEL. 3.5-10.0</t>
  </si>
  <si>
    <t>0112953</t>
  </si>
  <si>
    <t>KANYLA TRACHEOSTOMICKÁ TRACHEOFIX S NÍZKOTLAKOU MANŽETOU</t>
  </si>
  <si>
    <t>121400, 121410, VEL. 7.0-11.0, S/BEZ FENESTRACE, SET</t>
  </si>
  <si>
    <t>0112955</t>
  </si>
  <si>
    <t>KANYLA TRACHEOSTOMICKÁ TRACHEOFIX S NÍZKOTLAKOU MANŽETOU,ZAVADĚČ</t>
  </si>
  <si>
    <t>121501, VEL. 7.0-10.0, SET</t>
  </si>
  <si>
    <t>0112956</t>
  </si>
  <si>
    <t>KANYLA TRACHEOSTOMICKÁ BIESALSKI BEZ MANŽETY</t>
  </si>
  <si>
    <t>120900, VEL. 4.0-13.0 SET</t>
  </si>
  <si>
    <t>0112963</t>
  </si>
  <si>
    <t>KANYLA TRACHEOSTOMICKÁ TRACHEOFLEX BEZ MANŽETY</t>
  </si>
  <si>
    <t>120502, VEL. 3.0-11.0, ARMOVANÁ, NASTAVITELNÝ ÚCHYT</t>
  </si>
  <si>
    <t>0112967</t>
  </si>
  <si>
    <t>MEMBRÁNA AMNIOVÁ LIDSKÁ MRAZENÁ</t>
  </si>
  <si>
    <t>2 X 3 CM, NÁRODNÍ TKÁŇOVÉ CENTRUM A.S.</t>
  </si>
  <si>
    <t>3 X 4 CM, NÁRODNÍ TKÁŇOVÉ CENTRUM A.S.</t>
  </si>
  <si>
    <t>0112969</t>
  </si>
  <si>
    <t>STERNUM, NÁRODNÍ TKÁŇOVÉ CENTRUM A.S.</t>
  </si>
  <si>
    <t>0112971</t>
  </si>
  <si>
    <t>HUMERUS, NÁRODNÍ TKÁŇOVÉ CENTRUM A.S.</t>
  </si>
  <si>
    <t>0112973</t>
  </si>
  <si>
    <t>NÁHRADA KOLENNÍHO KLOUBU MC2 CEMENTOVANÁ</t>
  </si>
  <si>
    <t>KOMPONENTA FEMORÁLNÍ COCR,VEL.1-5 PRAVÁ IMP11001-05</t>
  </si>
  <si>
    <t>0112976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</si>
  <si>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</si>
  <si>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</si>
  <si>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</si>
  <si>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</si>
  <si>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</si>
  <si>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</si>
  <si>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0112989</t>
  </si>
  <si>
    <t>NÁHRADA KOLENNÍHO KLOUBU MC2 UC</t>
  </si>
  <si>
    <t>PATELLA PE VEL.1-5 IMP80001-05</t>
  </si>
  <si>
    <t>0112990</t>
  </si>
  <si>
    <t>VLOŽKA PE MOBILNÍ P1-P5 X 9-15 IMP74109-515</t>
  </si>
  <si>
    <t>0112992</t>
  </si>
  <si>
    <t>NÁHRADA KOLENNÍHO KLOUBU MC3 CEMENTOVANÁ PRIM. A REVIZNÍ</t>
  </si>
  <si>
    <t>KOMPONENTA FEMORÁLNÍ COCR,F1 - F5 PRAVÁ IMP12001-05</t>
  </si>
  <si>
    <t>0113053</t>
  </si>
  <si>
    <t>NÁHRADA KYČELNÍ C2F, HLAVICE, STAINLESS-STEEL</t>
  </si>
  <si>
    <t>HLAVICE ,STAINLESS-STEEL D22,2 /-2 - D22,2 /  +2 - TAPER 12/14 IMP3122X</t>
  </si>
  <si>
    <t>0113064</t>
  </si>
  <si>
    <t>NÁHRADA KYČELNÍ MERCURY, MERCURY +, DVOJITÁ POHYBLIVÁ JAMKA</t>
  </si>
  <si>
    <t>DVOJITÁ POHYBLIVÁ JAMKA D44 - D64 IMP61XXX</t>
  </si>
  <si>
    <t>0113066</t>
  </si>
  <si>
    <t>NÁHRADA KYČELNÍ MERCURY, MERCURY +, DVOJITÁ POHYBLIVÁ VLOŽKA</t>
  </si>
  <si>
    <t>DVOJITÁ POHYBLIVÁ VLOŽKA D42 - D64 - 22,2 IMP63XXX</t>
  </si>
  <si>
    <t>0113099</t>
  </si>
  <si>
    <t>JEHLA BIOPTICKÁ POLOAUTOMATICKÁ</t>
  </si>
  <si>
    <t>MEDPLUS, VŠECHNY VELIKOSTI</t>
  </si>
  <si>
    <t>0113100</t>
  </si>
  <si>
    <t>JEHLA PRO VAKUOVOU BIOPSII PRSU MAMMOTOME ELITE - SET S KANYLOU</t>
  </si>
  <si>
    <t>MEP10,MEP13</t>
  </si>
  <si>
    <t>0113101</t>
  </si>
  <si>
    <t>LOKALIZÁTOR PRSNÍCH LÉZÍ RE LOCK, VEL. 20G, 5CM - 15CM</t>
  </si>
  <si>
    <t>KÓDY VVR, VVRP</t>
  </si>
  <si>
    <t>0113105</t>
  </si>
  <si>
    <t>HLAVIČKA BIOLOX DELTA</t>
  </si>
  <si>
    <t>KÓNUS 12/14, VEL. 28, 32 ,36, S, M, L, XL; 75007447 - 63</t>
  </si>
  <si>
    <t>0113135</t>
  </si>
  <si>
    <t>DLAHA ÚHLOVĚ STABILNÍ WSG</t>
  </si>
  <si>
    <t>2.5, 3/3-6 OTVORŮ, L42- 72, L/R,  PW 254X-XX-X</t>
  </si>
  <si>
    <t>0113137</t>
  </si>
  <si>
    <t>L 2.5, 2/3 AŽ 3/5 OTVORŮ, L 15/39, R,  PL 2541-23-2 AŽ PL 2542-25-2</t>
  </si>
  <si>
    <t>0113140</t>
  </si>
  <si>
    <t>ŠROUB ÚHLOVĚ STABILNÍ WSG</t>
  </si>
  <si>
    <t>ŠROUB KORTIKÁLNÍ ÚHLOVĚ STABILNÍ 2.5, SAMOVRTNÝ L 10-40,  SK 2522-XX-2</t>
  </si>
  <si>
    <t>0113141</t>
  </si>
  <si>
    <t>ŠROUB KORTIKÁLNÍ 2.5, SAMOVRTNÝ L 10-38,  SK 2510-XX-2</t>
  </si>
  <si>
    <t>0113144</t>
  </si>
  <si>
    <t>ŠROUB KOMPRESNÍ QWIX LARGE</t>
  </si>
  <si>
    <t>TITANOVÝ, PRUMER 5,5MM, 111530-111570</t>
  </si>
  <si>
    <t>0113145</t>
  </si>
  <si>
    <t>TITANOVÝ, PRUMER 5,5MM, 111575-111580</t>
  </si>
  <si>
    <t>0113146</t>
  </si>
  <si>
    <t>TITANOVÝ, POZIČNÍ, PRUMER 5,5MM, 121530-121580</t>
  </si>
  <si>
    <t>0113170</t>
  </si>
  <si>
    <t>ŠROUB SPONGIÓZNÍ PR. 6,5 MM, ČÁST ZÁV16/32 MM</t>
  </si>
  <si>
    <t>DÉLKA 30-150 MM,OCEL/TI; 341030-342150; 602030-602350</t>
  </si>
  <si>
    <t>0113171</t>
  </si>
  <si>
    <t>ŠROUB SPONGIÓZNÍ PR. 6,5 MM, PLNÝ ZÁVIT</t>
  </si>
  <si>
    <t>DÉLKA 20-150MM, OCEL/TI; 343020-150; 602420-550</t>
  </si>
  <si>
    <t>0113184</t>
  </si>
  <si>
    <t>K-DRÁT; 1,4-2,5 X 200</t>
  </si>
  <si>
    <t>45-80200-300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</si>
  <si>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</si>
  <si>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</si>
  <si>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</si>
  <si>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</si>
  <si>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</si>
  <si>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</si>
  <si>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</si>
  <si>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</si>
  <si>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</si>
  <si>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</si>
  <si>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</si>
  <si>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</si>
  <si>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</si>
  <si>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</si>
  <si>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</si>
  <si>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</si>
  <si>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</si>
  <si>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</si>
  <si>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</si>
  <si>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</si>
  <si>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</si>
  <si>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</si>
  <si>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</si>
  <si>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0113229</t>
  </si>
  <si>
    <t>DLAHA REKONSTRUKČNÍ SMALL FRAGMENT NOHA  FPS TITAN</t>
  </si>
  <si>
    <t>DLAHA H 2,7MM, PODLOŽKA 3.5,4,4.5,5 MM,  324.1264-67</t>
  </si>
  <si>
    <t>0113246</t>
  </si>
  <si>
    <t>DLAHA ROVNÁ LCDCP RUKA HPS TITAN</t>
  </si>
  <si>
    <t>2.0/2.4MM, 4-8 OTV., 333.2020-22, 333.2420-22</t>
  </si>
  <si>
    <t>0113248</t>
  </si>
  <si>
    <t>ŠROUB SAMOVRTNÝ KANYLOVANÝ  TITAN</t>
  </si>
  <si>
    <t>2.0MM, 6-22MM,  319.2006-22</t>
  </si>
  <si>
    <t>0113251</t>
  </si>
  <si>
    <t>ŠROUB BEZHLAVÝ 3.0MM, 10-40MM, 317.3010-40, 4.MM, 317.4012-52, 12-52 MM</t>
  </si>
  <si>
    <t>0113254</t>
  </si>
  <si>
    <t>DLAHA PŘÍMÁ LOQTEQ</t>
  </si>
  <si>
    <t>3.5, 4 - 14 OTVORŮ TIN, PG 3555-04-2 - PG3555-14-2</t>
  </si>
  <si>
    <t>0113255</t>
  </si>
  <si>
    <t>DLAHA REKONSTRUKČNÍ LOQTEQ</t>
  </si>
  <si>
    <t>3.5, 5 - 18 OTVORŮ TIN, PR 3550-05-2 - PR 3550-18-2</t>
  </si>
  <si>
    <t>0113256</t>
  </si>
  <si>
    <t>DLAHA ŽLÁBKOVÁ 1/3 LOQTEQ</t>
  </si>
  <si>
    <t>3.5, 2 - 12 OTVORŮ TIN, PG 3553-02-2 - PG 3553-12-2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</si>
  <si>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</si>
  <si>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</si>
  <si>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</si>
  <si>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</si>
  <si>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</si>
  <si>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</si>
  <si>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0113263</t>
  </si>
  <si>
    <t>DLAHA PROXIMÁLNÍ TIBIE LOQTEQ</t>
  </si>
  <si>
    <t>3/12 - 3/14 OTVORŮ, L + R TIN, PA 4531-12-2 - PA 4532-14-2</t>
  </si>
  <si>
    <t>0113264</t>
  </si>
  <si>
    <t>DLAHA FEMORÁLNÍ DISTÁLNÍ LOQTEQ</t>
  </si>
  <si>
    <t>4.5, 7/4 - 7/13 OTVORŮ, L + R TIN, PF 4510-04-2 - PF 4511-13-2</t>
  </si>
  <si>
    <t>0113265</t>
  </si>
  <si>
    <t>ŠROUB KORTIKÁLNÍ LOQTEQ TITAN</t>
  </si>
  <si>
    <t>3.5,L 12-70,SK 3525-12-2 - 70-2,L12-90, SK 3526-12-2 - SK 3526-90-2</t>
  </si>
  <si>
    <t>0113266</t>
  </si>
  <si>
    <t>ŠROUB SPONGIÓZNÍ LOQTEQ</t>
  </si>
  <si>
    <t>3.8,  L 28 - 60 TIN, SP 3825-28-2 - SP 3825 -60-2</t>
  </si>
  <si>
    <t>0113267</t>
  </si>
  <si>
    <t>ŠROUB KORTIKÁLNÍ LOQTEQ</t>
  </si>
  <si>
    <t>3.5, MALÁ HLAVA,  L 12 - 70 TIN, SK 3512-12-2 - SK 3512-70-2</t>
  </si>
  <si>
    <t>0113268</t>
  </si>
  <si>
    <t>ŠROUB KORTIKÁLNÍ, PERIPROSTHETIC LOQTEQ TITAN</t>
  </si>
  <si>
    <t>4.5,L.14-90,SK4525-14-2 - 90-2, SK4526-14-2 - 90-2,L12-20 SK4527-12-2 - 20-2</t>
  </si>
  <si>
    <t>0113270</t>
  </si>
  <si>
    <t>NÁHRADA KLOUBU PALCE RUKY -TMCJ  - TYP T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</si>
  <si>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</si>
  <si>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</si>
  <si>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</si>
  <si>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</si>
  <si>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</si>
  <si>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</si>
  <si>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</si>
  <si>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0113276</t>
  </si>
  <si>
    <t>NÁHRADA KLOUBU PALCE RUKY -TMCJ - JAMKA TEP CEMENT.</t>
  </si>
  <si>
    <t>TYP T/II, OFSET,  5/10 [413082]</t>
  </si>
  <si>
    <t>0113280</t>
  </si>
  <si>
    <t>DLAHA RADIÁLNÍ HRS M3, PALMÁRNÍ, LEVÁ; PRAVÁ, 9 OT., OT. ŠAFT 3; 5</t>
  </si>
  <si>
    <t>775-112-000-003; -005  775-112-001-003; -005</t>
  </si>
  <si>
    <t>0113281</t>
  </si>
  <si>
    <t>DLAHA RADIÁLNÍ HRS M3, PALMÁRNÍ, LEVÁ; PRAVÁ, 11 OT., OT. ŠAFT 3; 5</t>
  </si>
  <si>
    <t>775-132-000-003;-005  775-132-001-003; -005</t>
  </si>
  <si>
    <t>0113282</t>
  </si>
  <si>
    <t>DLAHA ULNÁRNÍ, HUSD M3, ULNÁRNÍ, LEVÁ; PRAVÁ, 6 OT., OT. ŠAFT 2</t>
  </si>
  <si>
    <t>775-190-000-002; 775-190-001-002</t>
  </si>
  <si>
    <t>0113284</t>
  </si>
  <si>
    <t>DLAHA ULNÁRNÍ, HUSD M3, LEVÁ; PRAVÁ, 6 OT., ŠAFT 6</t>
  </si>
  <si>
    <t>775-190-000-006; 775-190-001-006</t>
  </si>
  <si>
    <t>0113285</t>
  </si>
  <si>
    <t>DLAHA FIBULÁRNÍ HFSAK DISTÁLNÍ, L; P, 10 OT., OT. ŠAFT 3</t>
  </si>
  <si>
    <t>798-110-200-003;-004; 798-110-201-003;-004</t>
  </si>
  <si>
    <t>0113286</t>
  </si>
  <si>
    <t>DLAHA FIBULÁRNÍ HFSAK DISTÁLNÍ, LEVÁ; PRAVÁ, 10 OT., OT. ŠAFT 5</t>
  </si>
  <si>
    <t>798-110-200-005; 798-110-201-005</t>
  </si>
  <si>
    <t>0113290</t>
  </si>
  <si>
    <t>ŠROUB KORTIKÁLNÍ, HS3.0, HOFER, TITAN, 3,5 MM</t>
  </si>
  <si>
    <t>716-110-030-008;-010</t>
  </si>
  <si>
    <t>0113292</t>
  </si>
  <si>
    <t>ŠROUB ZAMYKACÍ, ÚHLOVĚ STAB., HS3.0 HOFER, TITAN,2-2,5 MM</t>
  </si>
  <si>
    <t>716-110/140-025/020AŽ025-016/006AŽ034;-017;-018;-019;-020</t>
  </si>
  <si>
    <t>0113294</t>
  </si>
  <si>
    <t>HŘEB ELASTICKÝ, 2,5/3,0X400, POSUVNÝ, TITAN</t>
  </si>
  <si>
    <t>705-101-025-400;  705-101-030-400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</si>
  <si>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</si>
  <si>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</si>
  <si>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</si>
  <si>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</si>
  <si>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</si>
  <si>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</si>
  <si>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</si>
  <si>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</si>
  <si>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</si>
  <si>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</si>
  <si>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</si>
  <si>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</si>
  <si>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</si>
  <si>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</si>
  <si>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</si>
  <si>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0113311</t>
  </si>
  <si>
    <t>ŠROUB KORTIKÁLNÍ, HS3.0, 3,5X20,22,24,28 MM</t>
  </si>
  <si>
    <t>716-110-035-020;-022;-024;-026;-028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</si>
  <si>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</si>
  <si>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</si>
  <si>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</si>
  <si>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</si>
  <si>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</si>
  <si>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</si>
  <si>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0113314</t>
  </si>
  <si>
    <t>ŠROUB KORTIKÁLNÍ, HS3.0, TI, 3,5X50,52,54,56,58,60 MM</t>
  </si>
  <si>
    <t>716-110-035-050;-052;-054;-056;-058;-060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</si>
  <si>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</si>
  <si>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</si>
  <si>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</si>
  <si>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</si>
  <si>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</si>
  <si>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</si>
  <si>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</si>
  <si>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</si>
  <si>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</si>
  <si>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0113320</t>
  </si>
  <si>
    <t>DLAHA INTERCUS TI VALGUS T-TVAR - NOŽNÍ, POLYAXIÁLNÍ , ÚHLOVĚ STABILNÍ</t>
  </si>
  <si>
    <t>S KOMPRESÍ,2/4 AŽ 2/6 OTV, PRAVÁ 750.514124-126, LEVÁ 750.514224-226</t>
  </si>
  <si>
    <t>0113326</t>
  </si>
  <si>
    <t>DLAHA INTERCUS TI DRESDNER FIBULA, DISTAL, POLYAXIÁLNÍ, ÚHLOVĚ STABILN</t>
  </si>
  <si>
    <t>4/5 A 4/7 OTV., PRAVÁ 750.597845 A 847, LEVÁ 750.597945 A 947</t>
  </si>
  <si>
    <t>0113333</t>
  </si>
  <si>
    <t>ŠROUB INTERCUS TI CONTUS KOMPRESNÍ, PLNÝ ZÁVIT, SAMOŘEZNÝ, SAMOVRTNÝ</t>
  </si>
  <si>
    <t>D 7,5 MM, L 40-120 MM, 750.380040-120</t>
  </si>
  <si>
    <t>0113334</t>
  </si>
  <si>
    <t>ŠROUB INTERCUS TI, KORTIKÁLNÍ, SAMOŘEZNÝ</t>
  </si>
  <si>
    <t>D 2,5 MM, L 10-32 MM, 750.325110-132</t>
  </si>
  <si>
    <t>0113336</t>
  </si>
  <si>
    <t>DLAHA INTERCUS TI RADIUS OPTIMUS, POLYAXIÁLNÍ, ÚHLOVĚ STABILNÍ</t>
  </si>
  <si>
    <t>7 OTV. V HLAVĚ/ 3 OTV DŘÍK , P 750.595173, L 750.595273</t>
  </si>
  <si>
    <t>0113351</t>
  </si>
  <si>
    <t>KARDIOSTIMULÁTOR BIVENTRIKULÁRNÍ ENTOVIS HF-T</t>
  </si>
  <si>
    <t>DDDR, BIVENTRIKULÁRNÍ,  CLS, PGM. CONSULT, HOMEMONITORING</t>
  </si>
  <si>
    <t>0113359</t>
  </si>
  <si>
    <t>KARDIOSTIMULÁTOR BIVENTRIKULÁRNÍ ENTOVIS HF-T  KOMPLET</t>
  </si>
  <si>
    <t>DDDR, BIVENTRIKULÁRNÍ,CLS,PGM. CONSULT, HOMEMONITORING, VČ ELEKTRODY</t>
  </si>
  <si>
    <t>0113365</t>
  </si>
  <si>
    <t>IMPLANTÁT KOSTNÍ UMĚLÁ NÁHRADA ŠTĚPU CHRONOS PUTTY</t>
  </si>
  <si>
    <t>SYNTETICKÝ RESORBOVATELNÝ TMEL 10 CM3, 710.804S</t>
  </si>
  <si>
    <t>0113366</t>
  </si>
  <si>
    <t>SYNTETICKÝ RESORBOVATELNÝ TMEL 5,0 CM3, 710.803S</t>
  </si>
  <si>
    <t>0113367</t>
  </si>
  <si>
    <t>VA-LCP DHP 2.7/3.5, MADIALNÍ A LATERÁLNÍ, PRAVÁ/LEVÁ</t>
  </si>
  <si>
    <t>0113387</t>
  </si>
  <si>
    <t>TYČ-KARBON PR.12/400MM F0025340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</si>
  <si>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</si>
  <si>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</si>
  <si>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</si>
  <si>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</si>
  <si>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</si>
  <si>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</si>
  <si>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</si>
  <si>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</si>
  <si>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</si>
  <si>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</si>
  <si>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</si>
  <si>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UCPÁVKA DŘEŇOVÉ DUTINY INTRAMEDULÁRNÍ VSTŘEBATELNÁ REX</t>
  </si>
  <si>
    <t>REX CEMENT STOP UCPÁVKA 9 -16MM, REX-0709-9,10,11.5,13.5,16</t>
  </si>
  <si>
    <t>0113405</t>
  </si>
  <si>
    <t>KOMPONENTA TIBIÁLNÍ MODUL.TRABEKULAR.METAN,VEL. 2-8,00-5954-027-2 AŽ 057-02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</si>
  <si>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</si>
  <si>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</si>
  <si>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</si>
  <si>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</si>
  <si>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</si>
  <si>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</si>
  <si>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NÁHRADA KYČELNÍHO KLOUBU ALLOFIT IT, TRILOGY IT</t>
  </si>
  <si>
    <t>VLOŽKA S VIT.E., NEUTR., 28,32,36,40 00-8851-006-28 AŽ 00-8851-023-40</t>
  </si>
  <si>
    <t>0113413</t>
  </si>
  <si>
    <t>NÁHRADA KYČEL.KLOUBU, DŘÍK  NECEM.,CBC,EVOLUTION, 145°,135°,125°</t>
  </si>
  <si>
    <t>VELIKOST 5 AŽ 20MM, 52.34.0295 AŽ 0307, 52.34.0312 AŽ 0324, 52.34.0329 AŽ 0341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</si>
  <si>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</si>
  <si>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</si>
  <si>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</si>
  <si>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</si>
  <si>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</si>
  <si>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VEL.1,2,3,4,5,6;  62.34.0010,-0011 AŽ -0015</t>
  </si>
  <si>
    <t>0113416</t>
  </si>
  <si>
    <t>CEMENT KOSTNÍ</t>
  </si>
  <si>
    <t>CEMsYS 1 A 3;  52.34.0080/52.34.0081; 40GR; VYSOKÁ/NÍZKÁ VISKOZITA</t>
  </si>
  <si>
    <t>0113417</t>
  </si>
  <si>
    <t>CEMENT KOSTNÍ S GENTAMICINEM</t>
  </si>
  <si>
    <t>CEMsYS GENTA 1 A 3;  52.34.0082/52.34.0083; 40GR; VYSOKÁ/NÍZKÁ VISKOZITA</t>
  </si>
  <si>
    <t>0113418</t>
  </si>
  <si>
    <t>IMPLANTÁT SPINÁLNÍ T2 ALTITUDE HRUDNÍ BEDERNÍ ZADNÍ PŘÍSTUP</t>
  </si>
  <si>
    <t>TĚLO ROZPĚRKY EXPANDIBILNÍ TI 13-25MM X 16-68MM 9391316-9392568</t>
  </si>
  <si>
    <t>0113421</t>
  </si>
  <si>
    <t>IMPLANTÁT SPINÁLNÍ SHILLA HRUDNÍ BEDERNÍ ZADNÍ PŘÍSTUP</t>
  </si>
  <si>
    <t>TYČ SS 5,5MM DLOUHÁ 500MM 7674500,7675500</t>
  </si>
  <si>
    <t>0113422</t>
  </si>
  <si>
    <t>ŠROUB FIXNÍ SS 4,5-6,5MM 25-50MM 7673425-7673650,7676020-7676650</t>
  </si>
  <si>
    <t>0113423</t>
  </si>
  <si>
    <t>ŠROUB KANYLOVANÝ POLYAXIÁL.SS 4,5-6,5MM 20-50MM 7674420-7674650,7675020-7675650</t>
  </si>
  <si>
    <t>ŠROUB UZAMYKACÍ ODLAMOVACÍ SS 4,5/5,5MM 7674501, 7675501</t>
  </si>
  <si>
    <t>0113425</t>
  </si>
  <si>
    <t>ŠROUB UZAMYKACÍ ODLAMOVACÍ PRO POLYAXIÁLNÍ SS ŠROUB 4,5/5,5MM 7674502,7675502</t>
  </si>
  <si>
    <t>0113426</t>
  </si>
  <si>
    <t>KONEKTOR PŘÍČNÝ FIXNÍ SS 16-40MM 7670416-7670440,7670516-7670528</t>
  </si>
  <si>
    <t>0113434</t>
  </si>
  <si>
    <t>HŘEB FEMOR. PROX. KANYLOVANÝ ANATOMICKÝ, TI, 10/11/12 MM X180/200 MM</t>
  </si>
  <si>
    <t>3.5178.180(200);3.5179.180(200);3.5180.180 (200)</t>
  </si>
  <si>
    <t>0113435</t>
  </si>
  <si>
    <t>HŘEB FEM.PROX. KAN. TROCH., TI, 125°/130°/135°,10/11/12 MM X180/200 MM</t>
  </si>
  <si>
    <t>3.4864.180 - 3.4890.200; 3.5939.180 - 3.5965.200</t>
  </si>
  <si>
    <t>0113437</t>
  </si>
  <si>
    <t>HŘEB FEM.PROX. KAN. TROCH., L/P, TI, 125°-135°, 10/11/12X340 AŽ 420 MM</t>
  </si>
  <si>
    <t>3.49XX.340 AŽ 420; 3.57XX.340 AŽ 3.57XX.420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</si>
  <si>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</si>
  <si>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</si>
  <si>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</si>
  <si>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</si>
  <si>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</si>
  <si>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</si>
  <si>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</si>
  <si>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</si>
  <si>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</si>
  <si>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</si>
  <si>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</si>
  <si>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</si>
  <si>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</si>
  <si>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</si>
  <si>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0113443</t>
  </si>
  <si>
    <t>HŘEB FEMOR. KAN, UNIVERSÁLNÍ, L/P,  TI,  9-14X200 AŽ 480 MM</t>
  </si>
  <si>
    <t>3.285X.200 AŽ 480; 3.286X.200 AŽ 480; 3.5602.180 AŽ 3.5604.420</t>
  </si>
  <si>
    <t>0113447</t>
  </si>
  <si>
    <t>ŠROUB ZAJIŠŤOVACÍ,TI, 4/4,5/5X16 AŽ 100 MM</t>
  </si>
  <si>
    <t>3.1653(4).016 AŽ 100; 3.5169(70).016 AŽ 090; 3.5160.030 AŽ 080;3.5159.530 AŽ 580</t>
  </si>
  <si>
    <t>0113448</t>
  </si>
  <si>
    <t>ŠROUB ZAJIŠŤOVACÍ,TI, 1,5/2,7X10 AŽ 30 MM</t>
  </si>
  <si>
    <t>3.1022.010 AŽ 030</t>
  </si>
  <si>
    <t>0113449</t>
  </si>
  <si>
    <t>HŘEB TIBIÁLNÍ KANYLOVANÝ, TI, 8/9/10/11/12X270 AŽ 390 MM</t>
  </si>
  <si>
    <t>3.2651.270 AŽ 390;3.2652.270 AŽ 390;3.2653.270 AŽ 390;3.2654.270 AŽ 390;3.2655.2</t>
  </si>
  <si>
    <t>DLAHA TŘETINOVÁ ŽLÁBKOVÁ, TI, 4 - 10 OTV., ÚHLOVĚ STABILNÍ</t>
  </si>
  <si>
    <t>3.4081.004 AŽ 010</t>
  </si>
  <si>
    <t>0113456</t>
  </si>
  <si>
    <t>DLAHA HUM. DISTÁLNÍ MEDIÁLNÍ, L/P, TI, L/P,3-12 OTV., ÚHLOVĚ STABILNÍ</t>
  </si>
  <si>
    <t>3.7000.503 AŽ 3.7001.506, 3.7040.604 AŽ 3.7041.612, 3.7036.604 AŽ 3.7037.612</t>
  </si>
  <si>
    <t>0113457</t>
  </si>
  <si>
    <t>DLAHA CLAVICULA TVAR S, L/P, TI, 3 -8 OTV., ÚHLOVĚ STABILNÍ</t>
  </si>
  <si>
    <t>3.7014.503 AŽ 3.7015.508</t>
  </si>
  <si>
    <t>0113463</t>
  </si>
  <si>
    <t>DLAHA FIBULÁRNÍ DIST. LATER., L/P, TI, 3 - 8 OTV., ÚHLOVĚ STABILNÍ</t>
  </si>
  <si>
    <t>3.7029.503 AŽ 3.7030.508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</si>
  <si>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</si>
  <si>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</si>
  <si>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</si>
  <si>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</si>
  <si>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</si>
  <si>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</si>
  <si>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0113477</t>
  </si>
  <si>
    <t>ŠROUB SPONGIOZNÍ UZAMYKATELNÝ, TI, 6,5X30-95</t>
  </si>
  <si>
    <t>3.5228.030 AŽ 3.5228.095</t>
  </si>
  <si>
    <t>0113480</t>
  </si>
  <si>
    <t>DLAHA HUMERÁLNÍ DISTÁLNÍ EXTRAARTIKULÁR. 0-12OTV. OCEL</t>
  </si>
  <si>
    <t>ÚHL. STABIL.,UZAMYKATELNÁ,PRAVÁ 397129700(200-320); LEVÁ 397129700(350-470)</t>
  </si>
  <si>
    <t>0113481</t>
  </si>
  <si>
    <t>DLAHA HUMERÁLNÍ DISTÁLNÍ EXTRAARTIKULÁR. 0-12OTV. TI</t>
  </si>
  <si>
    <t>ÚHL. STABIL.,UZAMYKATELNÁ,PRAVÁ 397129700(203-323); LEVÁ 397129700(353-473)</t>
  </si>
  <si>
    <t>0113482</t>
  </si>
  <si>
    <t>DLAHA HUMERÁLNÍ DISTÁLNÍ MEDIÁLNÍ 0-12OTV. OCEL</t>
  </si>
  <si>
    <t>ÚHL. STABIL.,UZAMYKATELNÁ,PRAVÁ 397129788(000-120) LEVÁ 397129787(850-970)</t>
  </si>
  <si>
    <t>0113483</t>
  </si>
  <si>
    <t>DLAHA HUMERÁLNÍ DISTÁLNÍ MEDIÁLNÍ 0-12OTV. TI</t>
  </si>
  <si>
    <t>ÚHL. STABIL.,UZAMYKATELNÁ,PRAVÁ 397129788(003-123); LEVÁ 397129787(853-973)</t>
  </si>
  <si>
    <t>0113484</t>
  </si>
  <si>
    <t>DLAHA HUMERÁLNÍ DISTÁLNÍ DORZOLATER. 0-12OTV. OCEL</t>
  </si>
  <si>
    <t>ÚHL. STABIL.,UZAMYKATELNÁ,PRAVÁ 397129788(300-420), LEVÁ 397129788(150-270)</t>
  </si>
  <si>
    <t>0113485</t>
  </si>
  <si>
    <t>DLAHA HUMERÁLNÍ DISTÁLNÍ DORZOLATER. 0-12OTV. TI</t>
  </si>
  <si>
    <t>ÚHL. STABIL.,UZAMYKATELNÁ,PRAVÁ 397129788(303-423), LEVÁ 397129788(153-273)</t>
  </si>
  <si>
    <t>0113486</t>
  </si>
  <si>
    <t>DLAHA RADIÁLNÍ DISTÁLNÍ VOLÁRNÍ 6,7,8X2,3,4, OTVORŮ TI</t>
  </si>
  <si>
    <t>LEVÁ 3971297043(03-83); PRAVÁ 3971297044(03-83)</t>
  </si>
  <si>
    <t>0113487</t>
  </si>
  <si>
    <t>DLAHA PÁNEVNÍ ROVNÁ/PLUS OCEL</t>
  </si>
  <si>
    <t>46-226 MM,397129(789290-9370);397129710410</t>
  </si>
  <si>
    <t>0113488</t>
  </si>
  <si>
    <t>DLAHA PÁNEVNÍ ZAHNUTÁ/PLUS OCEL</t>
  </si>
  <si>
    <t>5-19 OTVORŮ,R88 A R108,397129(711320-711430),(789400-9440),397129710430</t>
  </si>
  <si>
    <t>0113489</t>
  </si>
  <si>
    <t>DLAHA PÁNEVNÍ OMEGA  (ZÁKL.,I.,L.,M.) OCEL</t>
  </si>
  <si>
    <t>LEVÁ 397129704160, -4190, -4220, -4250; PRAVÁ 397129704170, -4200, -4230, -4260</t>
  </si>
  <si>
    <t>0113490</t>
  </si>
  <si>
    <t>9355NF29,9300TFX29,9355FS29,920ES29,9350BC25,9100DKS,9350CR,2X 96406</t>
  </si>
  <si>
    <t>0113491</t>
  </si>
  <si>
    <t>SET PRO TRANSAPIK./TRANSAORT.IMPL.BIOL.AORT.CHLOPNĚ BOVIN.SAPIEN XT</t>
  </si>
  <si>
    <t>9355AS323,26,29,9300TFX23/6/9,9355AS23/6/9,9350IS23/6/9,9100BAVC,9350CR,96402/6</t>
  </si>
  <si>
    <t>0113492</t>
  </si>
  <si>
    <t>KOMPONENTA FEM.COCRMO+TINBN POTAH,VEL.A-E,L/P:72.23.4001 AŽ 72.23.5202</t>
  </si>
  <si>
    <t>0113495</t>
  </si>
  <si>
    <t>KOMPONENTA TIBIÁLNÍ COCRMO+TINBN,VEL.64-85MM, 79.23.0056 AŽ 0060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</si>
  <si>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</si>
  <si>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</si>
  <si>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</si>
  <si>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</si>
  <si>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</si>
  <si>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</si>
  <si>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</si>
  <si>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</si>
  <si>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</si>
  <si>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</si>
  <si>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</si>
  <si>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</si>
  <si>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</si>
  <si>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</si>
  <si>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</si>
  <si>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</si>
  <si>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</si>
  <si>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</si>
  <si>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</si>
  <si>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</si>
  <si>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</si>
  <si>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ŠROUB RAMENNÍ  4X24,30,36,42,48; 60.30.5424,-5430  AŽ -5448</t>
  </si>
  <si>
    <t>0113512</t>
  </si>
  <si>
    <t>IMPLANTÁT SPINÁLNÍ NÁHR.MEZIOBRATLOVÁ STACC KRČNÍ PŘEDNÍ PŘÍSTUP</t>
  </si>
  <si>
    <t>ŠROUB UPEVŇOVACÍ PRŮMĚR 4 MM, DÉLKA 14-18MM, SCN041402-1802</t>
  </si>
  <si>
    <t>0113513</t>
  </si>
  <si>
    <t>KLEC PEEK STANDALONE VEL.14M, 5.5-7.5MMX14MM PLOCHÁ, ÚHLOVÁ, SCD55014-75014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</si>
  <si>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</si>
  <si>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</si>
  <si>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</si>
  <si>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</si>
  <si>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</si>
  <si>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</si>
  <si>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</si>
  <si>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</si>
  <si>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</si>
  <si>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NÁHRADA KYČELNÍHO KLOUBU CONTINUUM</t>
  </si>
  <si>
    <t>JAMKA KYČ. KL., POUZDRO TM, NECEM. 00-8757-040-00 AŽ 080-02</t>
  </si>
  <si>
    <t>0113525</t>
  </si>
  <si>
    <t>JAMKA KYČ. KL. CONTINUUM, ZÁTKA STŘEDOVÉHO OTVORU 00-8757-000-01</t>
  </si>
  <si>
    <t>0113537</t>
  </si>
  <si>
    <t>DLAHA VA-LCP 2.7/3.5 ANKLE TRAUMA SYSTEM, NA DISTÁLNÍ TIBII</t>
  </si>
  <si>
    <t>DLAHA VA-LCP MEDIÁLNÍ 2.7/3.5, NA DISTÁLNÍ TIBII 4-6 OTVORŮ,0X.118.002-.005</t>
  </si>
  <si>
    <t>0113538</t>
  </si>
  <si>
    <t>DLAHA VA-LCP 2.7/3.5, MEDIÁLNÍ NA DISTÁLNÍ TIBII 8-10 OTVORŮ,0X.118.006-009</t>
  </si>
  <si>
    <t>0113541</t>
  </si>
  <si>
    <t>DLAHA VA-LCP 2.7/3.5, NA MEDIÁLNÍ TIBII 4-20 OTVORŮ,0X.118.202-307</t>
  </si>
  <si>
    <t>0113542</t>
  </si>
  <si>
    <t>DLAHA LCP-LCP 2,7 ANKLE TRAUMA SYSTEM, FIBULA DISTÁLNÍ</t>
  </si>
  <si>
    <t>DLAHA LCP-LCP 2,7, FIBULA DISTÁLNÍ MALÝ FRAGMENT 3-15 OTVORŮ,0X.118.400-417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</si>
  <si>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</si>
  <si>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</si>
  <si>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</si>
  <si>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</si>
  <si>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</si>
  <si>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</si>
  <si>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NÁHRADA KYČELNÍ DŘÍK FEMOR. NECEM. MINIMA S, STD , LATER., VEL. 1-12</t>
  </si>
  <si>
    <t>DŘÍK (TI6AL4V+POROTI) 45(03.,04.)21.(010 - 120)</t>
  </si>
  <si>
    <t>0113559</t>
  </si>
  <si>
    <t>NÁHRADA RAMENNÍ VLOŽKA DO GLENOSFÉRY KERAMICKÁ, PR. 44 MM, VEL. M,L</t>
  </si>
  <si>
    <t>VLOŽKA ( ALUMINA ) 1362.39.015, 020</t>
  </si>
  <si>
    <t>0113562</t>
  </si>
  <si>
    <t>NÁHR.RAM.GLENOID AXIOMA METAL-BACK TT BASE NECEM., VEL. S-R,S,STD,L</t>
  </si>
  <si>
    <t>GLENOID TT REVIZNÍ  (TI6AL4V) 1375.15.650-380</t>
  </si>
  <si>
    <t>0113563</t>
  </si>
  <si>
    <t>NÁHR.RAM. ČEP DO GLENOIDU AXIOMA NECEM., VEL.  S,M,L PRO S-R,S-STD,</t>
  </si>
  <si>
    <t>ČEP REVIZNÍ ( TI6AL4V) 1375.14.651-653, 661-663</t>
  </si>
  <si>
    <t>0113571</t>
  </si>
  <si>
    <t>CHLOPEŇ SRDEČNÍ BIOL. AORTÁLNÍ Z BOVINNÍHO PERIKARDU PERCEVAL S</t>
  </si>
  <si>
    <t>BEZEŠVÁ STENTOVANÁ SAMOEXPANDIBILNÍ,VEL. S, M, L, XL ICV12XX (X=08-11)</t>
  </si>
  <si>
    <t>0113573</t>
  </si>
  <si>
    <t>VL.FALANG.TOTAL REV.R11 VEL.1,2,3; Z06400-0104-11007;.-0204-11007;.-0304-11007</t>
  </si>
  <si>
    <t>0113578</t>
  </si>
  <si>
    <t>SÍTKA CHIRURGICKÁ KÝLNÍ LAPAROSKOPICKÁ ADHESIX</t>
  </si>
  <si>
    <t>ADHESIVNÍ PARIETÁLNÍ, 10 X 15CM, 0114310</t>
  </si>
  <si>
    <t>0113579</t>
  </si>
  <si>
    <t>ADHESIVNÍ PARIETÁLNÍ, 12 X 15CM, 0114320</t>
  </si>
  <si>
    <t>0113580</t>
  </si>
  <si>
    <t>SÍTKA CHIRURGICKÁ KÝLNÍ ADHESIX</t>
  </si>
  <si>
    <t>ADHESIVNÍ PARIETÁLNÍ, 15 X 20CM, 0113310</t>
  </si>
  <si>
    <t>0113581</t>
  </si>
  <si>
    <t>ADHESIVNÍ PARIETÁLNÍ, 20 X 25CM, 0113420</t>
  </si>
  <si>
    <t>0113582</t>
  </si>
  <si>
    <t>ADHESIVNÍ PARIETÁLNÍ, 30 X 30CM, 0113530</t>
  </si>
  <si>
    <t>0113584</t>
  </si>
  <si>
    <t>DLAHA INTERCUS TI T-DLAHA,NOŽNÍ,POLYAXIÁLNÍ, ÚHLOVĚ STABILNÍ</t>
  </si>
  <si>
    <t>750.599122-125, PŘ. A STŘ.NOŽNÍ FRAKTURA</t>
  </si>
  <si>
    <t>0113586</t>
  </si>
  <si>
    <t>DLAHA INTERCUS TI GRADUS  NOŽNÍ,  POLYAXIÁLNÍ, ÚHLOVĚ STABILNÍ</t>
  </si>
  <si>
    <t>OSTEOTOMIE CALCANEUS, 750.514906-910</t>
  </si>
  <si>
    <t>0113589</t>
  </si>
  <si>
    <t>4/9 A 4/11 OTV., PRAVÁ 750.597849 A 851, LEVÁ 750.597949 A 951</t>
  </si>
  <si>
    <t>0113601</t>
  </si>
  <si>
    <t>ŠROUB INTERCUS TI, KORTIKÁLNÍ,SAMOVRTNÝ</t>
  </si>
  <si>
    <t>D 2,0 MM, L-6  30 MM, 750.320006-030</t>
  </si>
  <si>
    <t>0113603</t>
  </si>
  <si>
    <t>ŠROUB INTERCUS TI, SPONGIÓZNÍ,TITAN, PLNÝ ZÁVIT</t>
  </si>
  <si>
    <t>S PLOCHOU HLAVOU, D 3,5 MM, L 12-40 MM, 750.339114-140</t>
  </si>
  <si>
    <t>0113611</t>
  </si>
  <si>
    <t>IMPLANTÁT SPINÁLNÍ FIXAČNÍ SYSTÉM REVLOK HRUDNÍ BEDERNÍ ZADNÍ PŘÍSTUP</t>
  </si>
  <si>
    <t>ŠROUB PEDIKULÁRNÍ PERFOROVANÝ TITAN PR.5,5-8,5MM,D.25-60MM, 178.601-178.699</t>
  </si>
  <si>
    <t>0113617</t>
  </si>
  <si>
    <t>IMPLANTÁT SPINÁLNÍ FIXAČNÍ SYSTÉM SI-LOK HRUDNÍ BEDERNÍ ZADNÍ PŘÍSTUP</t>
  </si>
  <si>
    <t>ŠROUB SAKROILIAKÁLNÍ HYDROXYAPATIT PR.8MM-12MM, D.25MM-60MM 139.501S-139.828S</t>
  </si>
  <si>
    <t>0113620</t>
  </si>
  <si>
    <t>IMPLANTÁT SPINÁLNÍ FIXAČNÍ SYSTÉM ODALYS HRUDNÍ/BEDER. ZADNÍ PŘÍSTUP</t>
  </si>
  <si>
    <t>ŠROUB TI POLYAX. PR. 4-7.0MM x 25-55MM; ODPS55425 AŽ 55755; ODPS6425 AŽ 6755</t>
  </si>
  <si>
    <t>0113624</t>
  </si>
  <si>
    <t>TI TYČ OHNUTÁ 5.5;6X35-115MM; ODPBR55035 AŽ 55155; ODPBR6035 AŽ 6115</t>
  </si>
  <si>
    <t>0113626</t>
  </si>
  <si>
    <t>TI MATKA ŠROUBU 4-7.0MM,ODLS</t>
  </si>
  <si>
    <t>0113628</t>
  </si>
  <si>
    <t>IMPLANTÁT SPINÁLNÍ MEZIOBR. NÁHR. L-VARLOCK PLIF BEDER. ZADNÍ PŘÍSTUP</t>
  </si>
  <si>
    <t>KLEC PLIF TI VAL-CA-10-08 AŽ 10-13; VAL-CA-13-08 AŽ 13-13</t>
  </si>
  <si>
    <t>0113638</t>
  </si>
  <si>
    <t>DLAHA RADIÁLNÍ KOREKČNÍ RECOS TI, UHL.STABIL.</t>
  </si>
  <si>
    <t>3+2 OTVORY; D 70MM, Š 21MM; 26-166-42-09 PRAVÁ, 26-166-43-09 LEVÁ</t>
  </si>
  <si>
    <t>0113646</t>
  </si>
  <si>
    <t>ŠROUB TAŽNÝ HEXA DRIVE 7, APTUS ELBOW 2,8</t>
  </si>
  <si>
    <t>PRŮM. 2,8 MM, DÉLKA 30 - 40 MM, A-5830.30/35/40</t>
  </si>
  <si>
    <t>0113647</t>
  </si>
  <si>
    <t>PRŮM. 2,8 MM, DÉLKA 45- 55 MM, A-5830.45/50/55</t>
  </si>
  <si>
    <t>0113650</t>
  </si>
  <si>
    <t>K-DRÁT APTUS CCS</t>
  </si>
  <si>
    <t>PŘ./LOM./DVOJ. ŠP., 0,8/1,1x100MM, A-5040.00/10, A-5042.00/10, A-5043.00/10</t>
  </si>
  <si>
    <t>0113670</t>
  </si>
  <si>
    <t>ŠROUB KANALIZOVANÝ CELOZÁVITOVÝ 4,5MM 16-36MM</t>
  </si>
  <si>
    <t>00-1015-(316-336)</t>
  </si>
  <si>
    <t>0113678</t>
  </si>
  <si>
    <t>ŠROUB KANALIZOVANÝ ZAMYKACÍ 4,5MM, 30-80MM</t>
  </si>
  <si>
    <t>00-0907-(4730-4780)</t>
  </si>
  <si>
    <t>0113685</t>
  </si>
  <si>
    <t>HŘEB FLEXIBILNÍ DĚTSKÝ, TITAN, OCEL, 1,5-4,5MMX300-450MM</t>
  </si>
  <si>
    <t>00-1000-(015-045); 00-1000-(315-340)</t>
  </si>
  <si>
    <t>0113686</t>
  </si>
  <si>
    <t>HLAVA ZASLEPOVACÍ FLEXIBILNÍHO HŘEBU 2,0-4,5MM</t>
  </si>
  <si>
    <t>00-1000-(120-145)</t>
  </si>
  <si>
    <t>0113689</t>
  </si>
  <si>
    <t>ŠROUB KANALIZOVANÝ 4,0MM, 10-70MM, OCEL, KRÁTKÝ, STŘEDNÍ A CELOZÁVIT</t>
  </si>
  <si>
    <t>00-1030-(210-270);  00-1030-(030-070); 00-1030-(120-170)</t>
  </si>
  <si>
    <t>0113694</t>
  </si>
  <si>
    <t>ŠROUB KORTIKÁLNÍ 4,5MM, 16-85MM</t>
  </si>
  <si>
    <t>10-1500-(3016-3085)</t>
  </si>
  <si>
    <t>0113696</t>
  </si>
  <si>
    <t>NÁHRADA RAMENNÍHO KLOUBU AGILON</t>
  </si>
  <si>
    <t>HLAVICE REVERZNÍ POTAHOVANÁ, TIALV,TIN 38013600-38014410</t>
  </si>
  <si>
    <t>0113697</t>
  </si>
  <si>
    <t>NÁHRADA RAMENNÍHO KLOUBU AGILON  REVERZNÍ POUŽITÍ</t>
  </si>
  <si>
    <t>GLENOSFÉRA NECEMENTOVANÁ, PE,38004036-38004044, 38004236-38004244</t>
  </si>
  <si>
    <t>0113698</t>
  </si>
  <si>
    <t>NÁHRADA RAMENNÍHO KLOUBU AGILON REVERZNÍ POUŽITÍ</t>
  </si>
  <si>
    <t>GLENOID NECEMENTOVANÝ, TIALV,CPTI 38004001, 38004009</t>
  </si>
  <si>
    <t>0113704</t>
  </si>
  <si>
    <t>ŠROUB SPONGIOZNÍ PR. 4MM,TIALV, 57934026-57934034</t>
  </si>
  <si>
    <t>0113705</t>
  </si>
  <si>
    <t>ŠROUB SPONGIOZNÍ SE STAB.ÚHLEM 4,2 MM, TIALV, 57944210-57944260</t>
  </si>
  <si>
    <t>0113707</t>
  </si>
  <si>
    <t>NÁHRADA KYČELNÍHO KLOUBU ACTINIA</t>
  </si>
  <si>
    <t>DŘÍK NECEMENTOVANÝ POTAHOVANÝ, TIALV,HA, 80040008-80040120</t>
  </si>
  <si>
    <t>0113709</t>
  </si>
  <si>
    <t>NÁHRADA KYČELNÍHO KLOUBU ECOFIT 2M</t>
  </si>
  <si>
    <t>JAMKA POTAHOVANÁ NECEMENTOVANÁ COCRMO,CPTI, 02201042-02201064</t>
  </si>
  <si>
    <t>0113710</t>
  </si>
  <si>
    <t>JAMKA CEMENTOVANÁ COCRMO, 02201144-02201164</t>
  </si>
  <si>
    <t>0113711</t>
  </si>
  <si>
    <t>VLOŽKA BIPOLÁR. PRO HLAVICI KOV.IMPLACROSS, 29052238-29053258</t>
  </si>
  <si>
    <t>0113714</t>
  </si>
  <si>
    <t>NÁHRADA KYČELNÍHO KLOUBU MUTARS FILIA TUMORÓZNÍ INDIKACE, NEREZ OCEL</t>
  </si>
  <si>
    <t>KOMPONENTA SPOJ.PROXIM.CEMENT.VČ.ZABEZPEČ. ŠROUBU, 110-170MM, 61000011</t>
  </si>
  <si>
    <t>0113715</t>
  </si>
  <si>
    <t>NÁHRADA KYČELNÍHO KLOUBU MUTARS FILIA TUMORÓZNÍ INDIKACE</t>
  </si>
  <si>
    <t>DŘÍK CEMENTOVANÝ, NEREZ.OCEL, 61101012-61701016</t>
  </si>
  <si>
    <t>0113718</t>
  </si>
  <si>
    <t>NÁHRADA KYČELNÍHO KLOUBU MUTARS RS  REVIZNÍ INDIKACE</t>
  </si>
  <si>
    <t>VLOŽKA CROSSLINK 15° , IMPLACROSS PE, 02273239-02283652</t>
  </si>
  <si>
    <t>0113747</t>
  </si>
  <si>
    <t>SÍŤKA KÝLNÍ EXTRAPERITONEÁLNÍ SURGIMESH WN PARASTOMAL NEVSTŘEB.</t>
  </si>
  <si>
    <t>NETKANÁ,PP,REKONS. A PREV.PARASTOMÁLNÍ KÝLY,PRŮM.35MM,T135-8ST</t>
  </si>
  <si>
    <t>0113748</t>
  </si>
  <si>
    <t>NETKANÁ,PP,REKONS. A PREV.PARASTOMÁLNÍ KÝLY,PRŮM.40MM,T140-8ST</t>
  </si>
  <si>
    <t>0113749</t>
  </si>
  <si>
    <t>SÍŤKA KÝLNÍ KOMPOZITNÍ PP SURGIMESH EASYPLUG DIABOLO E127P</t>
  </si>
  <si>
    <t>PRO PŘÍMÉ A NEPŘÍMÉ TŘÍSELNÉ KÝLY OTEVŘENOU CESTOU, 12X7CM</t>
  </si>
  <si>
    <t>0113753</t>
  </si>
  <si>
    <t>DLAHA INTERCUS TI TALARLOCK, POLYAXIÁLNÍ, ÚHLOVĚ STABILNÍ</t>
  </si>
  <si>
    <t>750.597634,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</si>
  <si>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</si>
  <si>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</si>
  <si>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</si>
  <si>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</si>
  <si>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</si>
  <si>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</si>
  <si>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0113765</t>
  </si>
  <si>
    <t>IMLATNÁT SPINÁLNÍ NÁHRADA MEZIOBRATLOVÁ TSC, KRČNÍ PŘEDNÍ PŘÍSTUP</t>
  </si>
  <si>
    <t>KLEC PEEK ACIF POTAHOVANÁ TITANEM 03.061-03.090, 03.268-03.301</t>
  </si>
  <si>
    <t>0113770</t>
  </si>
  <si>
    <t>IMPLANTÁT SPINÁL.FIXAČNÍ SYSTÉM PEDICLU, BEDERNÍ/HRUDNÍ ZADNÍ PŘÍSTUP</t>
  </si>
  <si>
    <t>ŠROUB POLYAXIÁLNÍ KOREKČNÍ FACULTY TL 7,5 -8,0 X 35-50 MM 00.325-00.332</t>
  </si>
  <si>
    <t>0113797</t>
  </si>
  <si>
    <t>DLAHA ŽLÁBKOVÁ ÚHL.STAB.TŘETINOVÁ SAMOKOMPR., AK</t>
  </si>
  <si>
    <t>3-12 OTV.,  012233-242</t>
  </si>
  <si>
    <t>0113811</t>
  </si>
  <si>
    <t>ŠROUB UZAMYKATELNÝ PR. 2.7 A 3.5MM, TI</t>
  </si>
  <si>
    <t>L=10-60MM, 021510T-540T, 020810T-860T</t>
  </si>
  <si>
    <t>0113818</t>
  </si>
  <si>
    <t>HŘEB TIBIÁLNÍ PR. 9-12MM, L=240-420, AK</t>
  </si>
  <si>
    <t>324240-420, 325240-420, 326240-420, 327240-420</t>
  </si>
  <si>
    <t>0113830</t>
  </si>
  <si>
    <t>SET NA LÉČBU PÁNEVNÍHO DNA - APIKÁLNÍ PROLAPS - SPLENTIS</t>
  </si>
  <si>
    <t>KIT-UT-01 SÍŤKA,ZAVADĚČ, 3 TAS KOTVY PRO REKONSTRUKCI PÁN. DNA -APIK</t>
  </si>
  <si>
    <t>0113831</t>
  </si>
  <si>
    <t>DLAHA OCELOVÁ - PRO DÉZU ZÁPĚSTÍ -  STERILNÍ, ROVNÁ, OHNUTÁ, KRÁTKÁ</t>
  </si>
  <si>
    <t>303100S-303102S, 8 A 9 OTVORŮ</t>
  </si>
  <si>
    <t>0113832</t>
  </si>
  <si>
    <t>ŠROUB KORTIKÁLNÍ OCELOVÝ STER. PRO DÉZU ZÁPĚSTÍ P2,7MM, ZAMYK. SURFIX</t>
  </si>
  <si>
    <t>PR2.7-286210(12,14,16,18,20,22,24)S, 186200S,303210(12,14,16,18,20,22,24)CS</t>
  </si>
  <si>
    <t>0113833</t>
  </si>
  <si>
    <t>ŠROUB KORTIKÁLNÍ OCELOVÝ STER. PRO DÉZU ZÁPĚSTÍ 3,5MM, ZAMYK. SURFIX</t>
  </si>
  <si>
    <t>PR3.5-286312(14,16,18,20,22,24,26,28)S,186300S,303212(14,16,18,20,22,24,26,28)CS</t>
  </si>
  <si>
    <t>0113834</t>
  </si>
  <si>
    <t>NÁHRADA ZÁPĚSTÍ KARPÁLNÍ A RADIÁLNÍ KOMPONENTA, COCR, TI - UNIVERSAL2</t>
  </si>
  <si>
    <t>263100L-263400R,261101-261401, VELIKOST XS-L, STERIL.</t>
  </si>
  <si>
    <t>0113835</t>
  </si>
  <si>
    <t>NÁHRADA ZÁPĚSTÍ UNIVERSAL2 POLYETHYLENOVÁ KOMPONENTA -  UNIVERSAL2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</si>
  <si>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</si>
  <si>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</si>
  <si>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</si>
  <si>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</si>
  <si>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0113841</t>
  </si>
  <si>
    <t>CHLOPEŇ SRDEČNÍ BIOLOGICKÁ - PRASEČÍ AORT., KONDUIT BOVINNÍ BIOCONDUIT</t>
  </si>
  <si>
    <t>BEZSTENTOVÁ NO-REACT,NRAC-000XX (XX=VEL.: 21,23,25,27,29 MM)</t>
  </si>
  <si>
    <t>0113842</t>
  </si>
  <si>
    <t>NÁHRADA RAMENNÍHO KLOUBU GLOBAL UNITE</t>
  </si>
  <si>
    <t>DŘÍK 6-16MMx83-138MM, 6-12MMx143-191MM, 110006100-110016100, 110006600-110012600</t>
  </si>
  <si>
    <t>0113843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</si>
  <si>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</si>
  <si>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</si>
  <si>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</si>
  <si>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</si>
  <si>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</si>
  <si>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0113848</t>
  </si>
  <si>
    <t>IMPLANTÁT CHRUPAVKOVÝ BIOLOGICKÝ - CARES-1S</t>
  </si>
  <si>
    <t>11X4MM,11X6MM</t>
  </si>
  <si>
    <t>0113849</t>
  </si>
  <si>
    <t>ŠROUB NOSNÝ - KRČKOVÝ - PLATON</t>
  </si>
  <si>
    <t>12 X 75-120 MM; 100-218 AŽ 100-227</t>
  </si>
  <si>
    <t>0113857</t>
  </si>
  <si>
    <t>6,2 X 25-95 MM; 101-100 AŽ 101-114</t>
  </si>
  <si>
    <t>0113858</t>
  </si>
  <si>
    <t>5 X 25-45 MM; 101-140 AŽ 101-154</t>
  </si>
  <si>
    <t>0113860</t>
  </si>
  <si>
    <t>ZÁTKA ZÁVITOVÁ PLATON TI</t>
  </si>
  <si>
    <t>M 12X15 MM; 110-301</t>
  </si>
  <si>
    <t>0113861</t>
  </si>
  <si>
    <t>ŠROUB SPOJOVACÍ PLATON TI</t>
  </si>
  <si>
    <t>M 7X24 MM; 110-304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</si>
  <si>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</si>
  <si>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</si>
  <si>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</si>
  <si>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</si>
  <si>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</si>
  <si>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</si>
  <si>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</si>
  <si>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</si>
  <si>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</si>
  <si>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</si>
  <si>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</si>
  <si>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</si>
  <si>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</si>
  <si>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IMPLANTÁT PÁTEŘNÍ,BEDERNÍ,SAKRÁLNÍ,IFUSE</t>
  </si>
  <si>
    <t>SPACER, PR.4A7MM,DÉL.30 AŽ 70MM, 4030-100 AŽ 7070-100</t>
  </si>
  <si>
    <t>0113877</t>
  </si>
  <si>
    <t>SÍŤKA NA LÉČBU PÁNEVNÍHO DNA CESA-VASA</t>
  </si>
  <si>
    <t>MRI KONTRASTNÍ PVDF SÍŤKA PRO KOREKCI PROLAPSU PV74XXXXF1(XXXX=0404,0203)</t>
  </si>
  <si>
    <t>0113879</t>
  </si>
  <si>
    <t>KOTVA JUGGERKNOT SOFT ANCHOR 1,0 MM MINI</t>
  </si>
  <si>
    <t>VLÁKNO VEL. 2-0, 3-0, S JEHLOU /912076, 912080, 912082,912084/</t>
  </si>
  <si>
    <t>0113880</t>
  </si>
  <si>
    <t>KOTVA JUGGERKNOT 1,5 MM</t>
  </si>
  <si>
    <t>S JEDNÍM VLÁKNEM, VELIKOST 2 /912015,912031/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</si>
  <si>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</si>
  <si>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</si>
  <si>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</si>
  <si>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</si>
  <si>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</si>
  <si>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</si>
  <si>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0113884</t>
  </si>
  <si>
    <t>PROTÉZA CÉVNÍ GORE PROPATEN, EPTFE POTAŽENÁ HEPARINEM T3-5MM X 5CM</t>
  </si>
  <si>
    <t>HPT030005; HPT040005; HPT050005; PRŮM3-5MM;DÉLKA5CM</t>
  </si>
  <si>
    <t>0113895</t>
  </si>
  <si>
    <t>IMPLANTÁT SPINÁLNÍ SYSTÉM FIXPINO INTERSPINÓZNÍ BEDERNÍ ZADNÍ PŘÍSTUP</t>
  </si>
  <si>
    <t>IMPLANTÁT TITANOVÝ FIXPINO DLS0820-DLS1623</t>
  </si>
  <si>
    <t>0113912</t>
  </si>
  <si>
    <t>NÁHRADA KYČELNÍHO KLOUBU REGENEREX, ZAJIŠŤOVACÍ KROUŽEK</t>
  </si>
  <si>
    <t>ZÁVLAČKA ARTIKULAČNÍ VLOŽKY RINGLOC PLUS VEL.20-28MM /106020-106028/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</si>
  <si>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</si>
  <si>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</si>
  <si>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</si>
  <si>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</si>
  <si>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</si>
  <si>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</si>
  <si>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</si>
  <si>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</si>
  <si>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</si>
  <si>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</si>
  <si>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KOMPONENTA TIBIÁLNÍ COCR, VEL.1-10,DÉLKA 33-43MM, 1506-00-001 AŽ -00-010</t>
  </si>
  <si>
    <t>0113948</t>
  </si>
  <si>
    <t>KOMPONENTA FEMORÁLNÍ COCR PS, NORMÁLNÍ,ÚZKÁ,VEL. 1-10,1504-10-101AŽ-226</t>
  </si>
  <si>
    <t>0113960</t>
  </si>
  <si>
    <t>IMPLANTÁT UROLOGICKÝ ZÁVĚS - PÁSKA INKONTINENČNÍ</t>
  </si>
  <si>
    <t>PP URO-POLYPROPYLENOVÁ-PRO ŽENSKOU I MUŽSKOU INKONTINENCI,12X450,095-4512</t>
  </si>
  <si>
    <t>0113961</t>
  </si>
  <si>
    <t>DLAHA ŽEBERNÍ KLIPOVACÍ TITANOVÁ, 22,5° A 45°, STANDARD A XL, P/L</t>
  </si>
  <si>
    <t>012-01225,012-01450,012-02225,012-02450,012-03225,012-03450,012-04225,012-04450</t>
  </si>
  <si>
    <t>0113963</t>
  </si>
  <si>
    <t>DLAHA ŽEBERNÍ KLIPOVACÍ TITANOVÁ, ROVNÁ, STANDARDNÍ A XL</t>
  </si>
  <si>
    <t>014-01000, 014-01001</t>
  </si>
  <si>
    <t>0113964</t>
  </si>
  <si>
    <t>DLAHA 3D ŽEBERNÍ KLIPOVACÍ TITANOVÁ, 6, 9 A 13 XL SEGMENTŮ</t>
  </si>
  <si>
    <t>014-01006, 014-01009, 014-02013</t>
  </si>
  <si>
    <t>0113965</t>
  </si>
  <si>
    <t>DLAHA SPOJOVACÍ TITANOVÁ, PLNĚ VROUBKOVANÁ, DÉLKA 190-230 MM</t>
  </si>
  <si>
    <t>014-10190, 014-10230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</si>
  <si>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</si>
  <si>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</si>
  <si>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</si>
  <si>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</si>
  <si>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</si>
  <si>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</si>
  <si>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</si>
  <si>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</si>
  <si>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</si>
  <si>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0113979</t>
  </si>
  <si>
    <t>ŠROUB SPONGIOZNÍ 3,5X18 AŽ 90 MM A UZAM. 5CHLP, 3,9X35 AŽ 80 MM, TI</t>
  </si>
  <si>
    <t>3.5205.018 AŽ 3.5205.090, 3.5231.035 AŽ 3.5231.080</t>
  </si>
  <si>
    <t>0113983</t>
  </si>
  <si>
    <t>HŘEB HUMERÁLNÍ PROXIMÁLNÍ, TI, 6 AŽ 9 MM  X  150 AŽ 320 MM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</si>
  <si>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</si>
  <si>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</si>
  <si>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</si>
  <si>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</si>
  <si>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</si>
  <si>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</si>
  <si>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</si>
  <si>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</si>
  <si>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</si>
  <si>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</si>
  <si>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</si>
  <si>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</si>
  <si>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</si>
  <si>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0113995</t>
  </si>
  <si>
    <t>KOTVA PEEK CF/HYBRID VSTŘEBATELNÁ UZLÍCÍ</t>
  </si>
  <si>
    <t>3.5-10323T,10313 4.5-10354T 5.5-10253,10253T,10324T 6.5-10254,10254T,10325T</t>
  </si>
  <si>
    <t>0113996</t>
  </si>
  <si>
    <t>ZÁPLATA CÉVNÍ POLYESTER ALBOSURE</t>
  </si>
  <si>
    <t>AP06075T 6MMX75MM,ZÚŽENÁ</t>
  </si>
  <si>
    <t>0114002</t>
  </si>
  <si>
    <t>ZÁPLATA SRDEČNÍ,CÉVNÍ BIOLOGICKÁ XENOSURE Z BOVINNÍHO PERIKARDU</t>
  </si>
  <si>
    <t>0.8BV8,0,8X8CM</t>
  </si>
  <si>
    <t>0114006</t>
  </si>
  <si>
    <t>1BV10,1X10CM</t>
  </si>
  <si>
    <t>0114007</t>
  </si>
  <si>
    <t>1BV14,1X14CM</t>
  </si>
  <si>
    <t>0114010</t>
  </si>
  <si>
    <t>6BV8,6X8CM</t>
  </si>
  <si>
    <t>0114011</t>
  </si>
  <si>
    <t>ZÁPLATA SRDEČNÍ, CÉVNÍ BIOL. XENOSURE Z BOVINNÍHO PERIKARDU</t>
  </si>
  <si>
    <t>8BV14,8X14CM</t>
  </si>
  <si>
    <t>0114027</t>
  </si>
  <si>
    <t>NÁHRADA PROXIMÁLNÍHO FEMURU TIALV,50-70MM, 57100205-57100207, 57100305-57100407</t>
  </si>
  <si>
    <t>0114028</t>
  </si>
  <si>
    <t>NÁHRADA PROXIMÁLNÍHO FEMURU STŘÍBREM POTAHOVANÁ 50-70MM, 57100205S-57100207S</t>
  </si>
  <si>
    <t>0114029</t>
  </si>
  <si>
    <t>KOMPONENTA PRODLUŽOVACÍ 40-60MM, 57722504-57722506</t>
  </si>
  <si>
    <t>0114030</t>
  </si>
  <si>
    <t>KOMPONENTA PRODLUŽOVACÍ 80-100MM, 57722508-57722510</t>
  </si>
  <si>
    <t>0114031</t>
  </si>
  <si>
    <t>KOMPONENTA PRODLUŽOVACÍ STŘÍBREM POTAHOVANÁ 30-40MM, 57722503S-57722504S</t>
  </si>
  <si>
    <t>0114032</t>
  </si>
  <si>
    <t>KOMPONENTA PRODLUŽOVACÍ STŘÍBREM POTAHOVANÁ 60-80MM, 57722506S-57722508S</t>
  </si>
  <si>
    <t>0114034</t>
  </si>
  <si>
    <t>SPOJKA STŘÍBREM POTAHOVANÁ 100MM 57300100, 57300100S</t>
  </si>
  <si>
    <t>0114035</t>
  </si>
  <si>
    <t>REDUKCE STŘÍBREM POTAHOVANÁ 20-30MM, 57300220-57300230, 57300220S-57300230S</t>
  </si>
  <si>
    <t>0114040</t>
  </si>
  <si>
    <t>NÁHRADA RAMENNÍHO KLOUBU MUTARS TUMORÓZNÍ INDIKACE</t>
  </si>
  <si>
    <t>HLAVICE REVERSNÍ HUMERÁLNÍ,TIN POTAH.,VEL.STD A OFFSET 5-10MM, 52101000-52101010</t>
  </si>
  <si>
    <t>0114041</t>
  </si>
  <si>
    <t>HLAVICE HUMERÁLNÍ PROX.ČÁST VČ.POJ.ŠROUBU 50MM, 52000000</t>
  </si>
  <si>
    <t>0114043</t>
  </si>
  <si>
    <t>KOMPONENTA PRODLUŽOVACÍ HUMERÁLNÍ 20-60MM, 52200020-52200060</t>
  </si>
  <si>
    <t>0114049</t>
  </si>
  <si>
    <t>ŠROUB HUMERÁLNÍ M8 X 15-75MM, 52300015-52300075</t>
  </si>
  <si>
    <t>0114051</t>
  </si>
  <si>
    <t>DŘÍK CEMENTOVANÝ HUMERÁLNÍ PRŮM.8-12X75MM, 52400408-52400412</t>
  </si>
  <si>
    <t>0114055</t>
  </si>
  <si>
    <t>GLENOSFÉRA SYMETRICKÁ 40MM, 52101002</t>
  </si>
  <si>
    <t>0114062</t>
  </si>
  <si>
    <t>NÁHRADA KOLENNÍHO KLOUBU ACS NECEMENT.</t>
  </si>
  <si>
    <t>DŘÍK FEMORÁLNÍ/TIBIÁLNÍ,TITAN+HA POTAH 42091210-42092215</t>
  </si>
  <si>
    <t>0114077</t>
  </si>
  <si>
    <t>HLAVA UZAVÍRACÍ PRO PFNA</t>
  </si>
  <si>
    <t>PRO KRÁTKÉ I DLOUHÉ HŘEBY, 07042XXXX</t>
  </si>
  <si>
    <t>0114082</t>
  </si>
  <si>
    <t>ŠROUB KANYLOVANÝ 7.3 MM, KRATKÝ A DLOUHÝ ZÁVIT, DÉLKA 45-110MM</t>
  </si>
  <si>
    <t>DÉLKY PO 5MM, 06007XXXX A 06008XXXX</t>
  </si>
  <si>
    <t>0114083</t>
  </si>
  <si>
    <t>ŠROUB JISTÍCÍ PRŮM 4.9 MM, DÉLKA 25-85MM</t>
  </si>
  <si>
    <t>DÉLKY PO 5MM, 07012XXXX</t>
  </si>
  <si>
    <t>0114087</t>
  </si>
  <si>
    <t>HŘEB TIBIÁLNÍ UNIVERSÁLNÍ II, KANYLOVANÝ, PRŮM.8-10X255-360MM</t>
  </si>
  <si>
    <t>DÉLKY PO 15MM, 07116XXXX, 07117XXXX, 07118XXXX</t>
  </si>
  <si>
    <t>0114089</t>
  </si>
  <si>
    <t>HLAVA UZAVÍRACÍ PRO HŘEB TIBIÁLNÍ UNIVERSÁLNÍ II</t>
  </si>
  <si>
    <t>DÉLKY 0,5,10,15MM, 07128XXXX</t>
  </si>
  <si>
    <t>0114095</t>
  </si>
  <si>
    <t>FIXÁTOR ZEVNÍ, ŠROUB SCHANZŮV, PRŮM. 4 A 5 MM, DÉLKA 100-150MM</t>
  </si>
  <si>
    <t>PRO ZEVNÍ FIXÁTORY, 100120XXX, 100220XXX</t>
  </si>
  <si>
    <t>0114114</t>
  </si>
  <si>
    <t>DLAHA VOLÁRNÍ KOREKČNÍ XL, APTUS RADIUS 2,5</t>
  </si>
  <si>
    <t>20 OTV., DL 104 MM, LEVÁ/PRAVÁ, A-4750.75/A-4750.76</t>
  </si>
  <si>
    <t>0114115</t>
  </si>
  <si>
    <t>25 OTV., DL 143 MM, LEVÁ/PRAVÁ, A-4750.77/A-4750.78</t>
  </si>
  <si>
    <t>0114117</t>
  </si>
  <si>
    <t>KOTVA JUGGERKNOTLESS 2,1MM</t>
  </si>
  <si>
    <t>STEH 1/1, /110005198,110005199/</t>
  </si>
  <si>
    <t>0114118</t>
  </si>
  <si>
    <t>KOTVA JUGGERKNOT SHORT RIGID 1,45 MM</t>
  </si>
  <si>
    <t>STEH 1/1 A 1/2, /110005307, 110005319, 110005315, 110005320/</t>
  </si>
  <si>
    <t>0114130</t>
  </si>
  <si>
    <t>NÁHRADA KOLENNÍHO KLOUBU VANGUARD XP CEMENT.</t>
  </si>
  <si>
    <t>KOMPONENTA FEMORÁLNÍ COCRMO ANATOM. VEL. 52.5-80MM,195200-21;-905-28;-458;-459</t>
  </si>
  <si>
    <t>0114132</t>
  </si>
  <si>
    <t>KOMPONENTA TIBIÁLNÍ COCRMO INTERLOK XP/CR VEL. 59-91MM,195268-279,195751-761</t>
  </si>
  <si>
    <t>0114133</t>
  </si>
  <si>
    <t>NÁHRADA KOLENNÍHO KLOUBU VANGUARD XP</t>
  </si>
  <si>
    <t>VLOŽKA TIB. PE ANATOM. MEDIAL/LATERAL 9-16X59-91MM,195765-904;195528-653</t>
  </si>
  <si>
    <t>0114134</t>
  </si>
  <si>
    <t>ZÁVLAČKA(POJISTNÁ TYČ)DISTÁL.FEMORÁLNÍ PEG,195762-764;183099</t>
  </si>
  <si>
    <t>0114143</t>
  </si>
  <si>
    <t>NÁHRADA KYČELNÍHO KLOUBU TRINITY</t>
  </si>
  <si>
    <t>ZÁTKA PRO JAMKU, TITAN.SL,  321.100-321.101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</si>
  <si>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</si>
  <si>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</si>
  <si>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</si>
  <si>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</si>
  <si>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</si>
  <si>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</si>
  <si>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</si>
  <si>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MECHANISMUS ZAMYKACÍ - SPOJENÍ COCRMO, 5720-1210</t>
  </si>
  <si>
    <t>0114178</t>
  </si>
  <si>
    <t>KOMPONENTA TIBIÁLNÍ ZÁVĚS.VČ. ŠROUBU COCRMO, VEL.2-5, 57510602-57510605</t>
  </si>
  <si>
    <t>0114179</t>
  </si>
  <si>
    <t>NÁHRADA KOLENNÍHO KLOUBU MUTARS GENUX MK TUMORÓZNÍ INDIKACE NECEMENT.</t>
  </si>
  <si>
    <t>KOMPONENTA TIBIÁLNÍ VČ.ZAMYK.ŠROUBU COCRMO,VEL2-5,57510702-57510705</t>
  </si>
  <si>
    <t>0114180</t>
  </si>
  <si>
    <t>AUGMENTACE TIBIÁLNÍ TIALV, 5-20MM, 57405052-57410205</t>
  </si>
  <si>
    <t>0114181</t>
  </si>
  <si>
    <t>AUGMENTACE TIBIÁLNÍ TIALV, 25-45MM, 57400252-57400455</t>
  </si>
  <si>
    <t>0114182</t>
  </si>
  <si>
    <t>NÁHRADA KOLENNÍHO KLOUBU MUTARS GENUX MK TUMORÓZNÍ INDIK.</t>
  </si>
  <si>
    <t>ADAPTÉR OFFSETOVÝ,TIALV VEL.0-6MM, 57510000-57510006</t>
  </si>
  <si>
    <t>0114184</t>
  </si>
  <si>
    <t>NÁHRADA KYČELNÍHO KLOUBU IC HLAVICE</t>
  </si>
  <si>
    <t>HLAVIČKA KERAMICKÁ  BIOLOX DELTA 25862800-25863615, 25864000-25864015</t>
  </si>
  <si>
    <t>0114185</t>
  </si>
  <si>
    <t>NÁHRADA KYČELNÍHO KLOUBU IC HLAVICE COCRMO</t>
  </si>
  <si>
    <t>HLAVICE KOVOVÁ,28-32S-XL,23872800-23873215,22S-36XXXL,23122200AŽ15,23873600AŽ25</t>
  </si>
  <si>
    <t>0114186</t>
  </si>
  <si>
    <t>NÁHRADA KYČELNÍHO KLOUBU AJS</t>
  </si>
  <si>
    <t>DŘÍK AJS NECEMENTOVANÝ LEVÝ,PRAVÝ, TIALV, VEL.  1-9, 80061105-80061910</t>
  </si>
  <si>
    <t>0114187</t>
  </si>
  <si>
    <t>VLOŽKA PE IMPLACROSS,S VIT.E,32-36,VEL.39-52,02333239-02333652,02343239-02343652</t>
  </si>
  <si>
    <t>0114189</t>
  </si>
  <si>
    <t>NÁHRADA LOKETNÍHO KLOUBU MUTARS    TUMORÓZNÍ INDIKACE</t>
  </si>
  <si>
    <t>DŘÍK HUMERÁLNÍ NECEMENTOVANÝ-TOTÁLNÍ LOKET, TIALV, PR.7-17MM, 52400707-52400717</t>
  </si>
  <si>
    <t>0114201</t>
  </si>
  <si>
    <t>IMPLANTÁT SPINÁL.NÁHRADA  MEZIOBRATLOVÁ PDP BEDERNÍ ZADNÍ PŘÍSTUP</t>
  </si>
  <si>
    <t>KLEC PEEK,D26MM,H09-14,782609-14;D32MM,H09-14,783209-14;D36MM,H10-14,783610-14</t>
  </si>
  <si>
    <t>0114202</t>
  </si>
  <si>
    <t>IMPLANTÁT  SPINÁLNÍ  FIXAČNÍ SYSTÉM VEOS HRUD.BEDER.ZADNÍ PŘÍST.TITAN</t>
  </si>
  <si>
    <t>ŠROUB POLYAXIÁLNÍ, VEL:4,5-7,5MM, DÉL.25-50MM,Č:VLS-P-5-45-25 až VLS-P-5-75-50</t>
  </si>
  <si>
    <t>0114206</t>
  </si>
  <si>
    <t>IMPLANTÁT  SPINÁLNÍ  FIXAČNÍ SYSTÉM VEOS HRUDNÍ BEDERNÍ ZADNÍ PŘÍSTUP</t>
  </si>
  <si>
    <t>TYČ-PŘEDZAHNUT. TITAN,VEL:5,5MM,DÉL 40-90MM, Č:VLS-TI-PB-55-40až VLS-TI-PB-55-90</t>
  </si>
  <si>
    <t>0114207</t>
  </si>
  <si>
    <t>TYČ-PEEK, VEL:5,5MM,DÉL:40-130MM, Č:VLS-PE-PB-55-40 až Č:VLS-PE-PB-55-130</t>
  </si>
  <si>
    <t>0114218</t>
  </si>
  <si>
    <t>NÁHRADA KOLENNÍHO KLOUBU ALL POLY TIBIA COLUMBUS CR</t>
  </si>
  <si>
    <t>KOMPONENTA TIBIÁLNÍ+VLOŽKA ALL POLY, UHMWPE,NN1200-NN1253,T0-T5,10-16MM</t>
  </si>
  <si>
    <t>0114219</t>
  </si>
  <si>
    <t>NÁHRADA KYČELNÍHO KLOUBU FEMORÁL. CLEVELAND KOMPONENTA NECEMENTOVANÁ</t>
  </si>
  <si>
    <t>DŘÍK BEZ LÍMCE,DŘÍK S OFSETEM,SLIT. TITANU,V:9-18,IMP41109-41118,IMP46109-46118</t>
  </si>
  <si>
    <t>0114230</t>
  </si>
  <si>
    <t>CEMENT KOSTNÍ PALACOS R+G PRO  55</t>
  </si>
  <si>
    <t>1X55G ,  SET PRO  VAK. MÍCHÁNÍ  S KOSTNÍM CEMENTEM S GENTAMICINEM  -  66044273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</si>
  <si>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</si>
  <si>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</si>
  <si>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</si>
  <si>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</si>
  <si>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</si>
  <si>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</si>
  <si>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</si>
  <si>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</si>
  <si>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</si>
  <si>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</si>
  <si>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</si>
  <si>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</si>
  <si>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</si>
  <si>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</si>
  <si>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</si>
  <si>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0114242</t>
  </si>
  <si>
    <t>ŠROUB SAMOKOMPRESNÍ DYNAFIT SCARF/CHEVRON</t>
  </si>
  <si>
    <t>TI,PRUM. 3,2MM, S15TLXX (XX=12-26), S18TLYY (YY=12-22), S25TLZZ (ZZ=12-40)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</si>
  <si>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</si>
  <si>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</si>
  <si>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</si>
  <si>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</si>
  <si>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</si>
  <si>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</si>
  <si>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0114246</t>
  </si>
  <si>
    <t>NÁHRADA KYČELNÍHO KLOUBU REDAPT REVIZNÍ</t>
  </si>
  <si>
    <t>DŘÍK NECEMENTOVANÝ TITAN, 240,300MM,VEL.12-27; 71354312-89</t>
  </si>
  <si>
    <t>0114248</t>
  </si>
  <si>
    <t>IMPLANTÁT SPINÁL.NÁHRADA MEZIOBRATLOVÁ LORX KRČNÍ PŘEDNÍ PŘÍSTUP</t>
  </si>
  <si>
    <t>KLEC PEEK STANDALONE S ČEP.,12-14X15-17X4-9MM,LX-02-524 AŽ 528,LX-13-744 AŽ 749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</si>
  <si>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</si>
  <si>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</si>
  <si>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</si>
  <si>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</si>
  <si>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</si>
  <si>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0114251</t>
  </si>
  <si>
    <t>KLEC PEEK PLIF EXPANDIBILNÍ VEL. 24x9-10MM, VÝŠKA 6-13MM, LX-06-246 AŽ 2413</t>
  </si>
  <si>
    <t>0114253</t>
  </si>
  <si>
    <t>IMPLANTÁT SPINÁLNÍ FIXAČNÍ SYSTÉM PS HRUD/BED.ZADNÍ PŘÍSTUP</t>
  </si>
  <si>
    <t>ŠROUB MONO-POLYAXIÁLNÍ, PR. 4-8MM, DÉLKA 25-60MM, TM/TP-4025 AŽ 8060</t>
  </si>
  <si>
    <t>0114254</t>
  </si>
  <si>
    <t>ŠROUB POLYAXIÁLNÍ CEMENT, PR. 5.5-6.5, DÉLKA 35-55MM, TC-5535 AŽ 6555</t>
  </si>
  <si>
    <t>0114255</t>
  </si>
  <si>
    <t>ŠROUB ZAJIŠŤOVACÍ PS, TS-0010</t>
  </si>
  <si>
    <t>0114256</t>
  </si>
  <si>
    <t>TYČ, PR. 6MM, DÉLKA 50-500MM,  TR-0050 AŽ 0500</t>
  </si>
  <si>
    <t>0114257</t>
  </si>
  <si>
    <t>KONEKTOR PŘÍČNÝ POLYAXIÁLNÍ, DÉLKA 30-70MM, TT-0030 AŽ 0050</t>
  </si>
  <si>
    <t>0114259</t>
  </si>
  <si>
    <t>IMPLANTÁT SPINÁLNÍ FIXAČNÍ SYSTÉM FJR HRUD/BED.ZADNÍ PŘÍSTUP</t>
  </si>
  <si>
    <t>ŠROUB PEDIKULÁRNÍ, FRAKTURNÍ, SCHANZŮV, PR.5-6.5, 040204100-040212100</t>
  </si>
  <si>
    <t>0114260</t>
  </si>
  <si>
    <t>ŠROUB PEDIKULÁRNÍ, FRAKTURNÍ, SCHANZŮV, DVOJ.ZÁVIT,PR.5-6.5, 040204000-040212000</t>
  </si>
  <si>
    <t>0114261</t>
  </si>
  <si>
    <t>SVORKA FRAKTURNÍ, 040301000</t>
  </si>
  <si>
    <t>0114262</t>
  </si>
  <si>
    <t>SVORKA FRAKTURNÍ, KONCOVÁ, 040801000</t>
  </si>
  <si>
    <t>0114263</t>
  </si>
  <si>
    <t>TYČ ROVNÁ, PR. 6MM, DÉLKA 40-150MM,  011948100-011911100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</si>
  <si>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</si>
  <si>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</si>
  <si>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</si>
  <si>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</si>
  <si>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</si>
  <si>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</si>
  <si>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</si>
  <si>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</si>
  <si>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</si>
  <si>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</si>
  <si>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</si>
  <si>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0114272</t>
  </si>
  <si>
    <t>KONEKTOR PŘÍČNÝ , PR.5-6MM, DÉLK.28-70MM,011501000-011507000,021101000-021103000</t>
  </si>
  <si>
    <t>0114273</t>
  </si>
  <si>
    <t>KONEKTORY REVIZNÍ , 012408000, 012413000-012417000, 015901000-015906000</t>
  </si>
  <si>
    <t>0114277</t>
  </si>
  <si>
    <t>IMPLANTÁT SPINÁLNÍ SYSTÉM CFS KRČNÍ ZADNÍ PŘÍSTUP</t>
  </si>
  <si>
    <t>TYČ, PR. 3.5MM, DÉLKA 70-210MM, 050101000-050103000</t>
  </si>
  <si>
    <t>0114278</t>
  </si>
  <si>
    <t>TYČ PŘECH.,PR.3.5-5AŽ6MM,DÉL.100-200MM,021201000-021302000,013301000,013302000</t>
  </si>
  <si>
    <t>0114279</t>
  </si>
  <si>
    <t>ŠROUB SPONGIOZNÍ POLYAXIÁLNÍ, PR. 3.5-4MM, DÉLKA 10-50MM, 050301100-050330100</t>
  </si>
  <si>
    <t>0114281</t>
  </si>
  <si>
    <t>KONEKTOR PŘÍČNÝ , PR.3.5MM, NASTAVITELNÝ, 050601000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</si>
  <si>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</si>
  <si>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</si>
  <si>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</si>
  <si>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</si>
  <si>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</si>
  <si>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</si>
  <si>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</si>
  <si>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</si>
  <si>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</si>
  <si>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</si>
  <si>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</si>
  <si>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</si>
  <si>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</si>
  <si>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</si>
  <si>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</si>
  <si>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</si>
  <si>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</si>
  <si>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</si>
  <si>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</si>
  <si>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</si>
  <si>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</si>
  <si>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</si>
  <si>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</si>
  <si>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0114297</t>
  </si>
  <si>
    <t>NÁHRADA KOLENNÍHO KLOUBU PHYSICA PS</t>
  </si>
  <si>
    <t>ČEP (PEG) PRO KOMPONENTU FEMOR. PS COCRMO,6515.09.900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</si>
  <si>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</si>
  <si>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</si>
  <si>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</si>
  <si>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</si>
  <si>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</si>
  <si>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</si>
  <si>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</si>
  <si>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</si>
  <si>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NÁHRADA KYČELNÍHO KLOUBU H-MAX C, CEMENTOVANÁ</t>
  </si>
  <si>
    <t>DŘÍK FEM.(FECRNIMNMONBN)STAND/LATERAL.,VEL. 8-18,426X.07.080-180 (X=0,1)</t>
  </si>
  <si>
    <t>0114305</t>
  </si>
  <si>
    <t>NÁSTAVEC K SHAVERU NESTERILNÍ - 120 MM</t>
  </si>
  <si>
    <t>28205AB-28205NK;VEL.3,5-5,5 MM;PRO 10 POUŽITÍ,CENA ZA 1 POUŽITÍ</t>
  </si>
  <si>
    <t>0114306</t>
  </si>
  <si>
    <t>NÁSTAVEC K SHAVERU STERILNÍ PRO MĚKKÉ TKÁNĚ- 120 MM</t>
  </si>
  <si>
    <t>JEDNORÁZOVÝ,KAT.Č.:28205AKS, CKS, DKS; VEL.4,5 MM</t>
  </si>
  <si>
    <t>0114307</t>
  </si>
  <si>
    <t>NÁSTAVEC K SHAVERU STERILNÍ AUGER - 120 MM</t>
  </si>
  <si>
    <t>JEDNORÁZOVÝ,FRÉZA KOSTNÍ  AUGER, KAT.Č.:28205KDS; VEL.5,5 MM</t>
  </si>
  <si>
    <t>0114308</t>
  </si>
  <si>
    <t>JEDNORÁZOVÝ, KAT.Č.:28205ABS-28205DDS; VEL.3,5-5,5 MM</t>
  </si>
  <si>
    <t>0114310</t>
  </si>
  <si>
    <t>NÁSTAVEC K SHAVERU STERILNÍ KOSTNÍ - 120 MM</t>
  </si>
  <si>
    <t>JEDNORÁZOVÝ, KAT.Č.:28205FCS-HES,VEL.4,5-5,5 MM</t>
  </si>
  <si>
    <t>0114311</t>
  </si>
  <si>
    <t>JEDNORÁZOVÝ, KAT.Č.:28205EGS, EHS; VEL.4,2 MM</t>
  </si>
  <si>
    <t>0114313</t>
  </si>
  <si>
    <t>IMPLANTÁT SPINÁLNÍ - SYSTÉM VERTICALE HRUDNÍ BEDERNÍ ZADNÍ PŘÍSTUP</t>
  </si>
  <si>
    <t>PŘÍČNÝ KONEKTOR SE ŠROUBEM (QV) VQV-0001</t>
  </si>
  <si>
    <t>0114314</t>
  </si>
  <si>
    <t>PŘÍČNÁ TYČ QV 50-90MM, VQS-0050-90</t>
  </si>
  <si>
    <t>0114315</t>
  </si>
  <si>
    <t>SPOJOVACÍ KONEKTOR INLINE, VSV-5555-INL, VSV-5555-INK</t>
  </si>
  <si>
    <t>0114316</t>
  </si>
  <si>
    <t>SPOJOVACÍ KONEKTOR INLINE DOMINO, VSV-5555-DO</t>
  </si>
  <si>
    <t>0114317</t>
  </si>
  <si>
    <t>TYČ ZAHNUTÁ TI 5,5MM/40-95 MM, VST-0040-T - VST-0095-T</t>
  </si>
  <si>
    <t>0114318</t>
  </si>
  <si>
    <t>TYČ TI 5,5,MM/200-470 MM, VST-0200-T - VST-0470-T</t>
  </si>
  <si>
    <t>0114319</t>
  </si>
  <si>
    <t>TYČ COCR,5,5MM/300-470MM, VST-0300-C-0470-C</t>
  </si>
  <si>
    <t>0114320</t>
  </si>
  <si>
    <t>ŠROUB TORX ZAJIŠŤOVACÍ 25,TI PRO PED.ŠROUBY,VMS-9425,VMS-2025</t>
  </si>
  <si>
    <t>0114321</t>
  </si>
  <si>
    <t>ŠROUB POLY.TI, KAN.4,5X25MM-6,2X30MM, VPS-4525K1 - VPS-6230-K1</t>
  </si>
  <si>
    <t>0114322</t>
  </si>
  <si>
    <t>ŠROUB POLY.TI,KAN+PERF. 5,2X35MM-7,2X80MM, VPS-5235-KF1 - VPS-7280-KF1</t>
  </si>
  <si>
    <t>0114323</t>
  </si>
  <si>
    <t>ŠROUB POLY.STANDARD, TI,4,5X25MM-7,2X80MM, VPS-4525-S1 - VPS-7280-S1</t>
  </si>
  <si>
    <t>0114325</t>
  </si>
  <si>
    <t>ŠROUB REDUKČNÍ TI, KAN+PERF. 5,2X35-7,2X80MM, VPS-5235-RF2 - VPS-7280-RF2</t>
  </si>
  <si>
    <t>0114328</t>
  </si>
  <si>
    <t>DLAHA PRO HALLUX VALGUS</t>
  </si>
  <si>
    <t>VEL. 3,5,7 MM; Z06420-0201-03035, Z06420-0201-05035, Z06420-0201-07035</t>
  </si>
  <si>
    <t>0114336</t>
  </si>
  <si>
    <t>10X10CM, BEZBUNĚČNÁ PRASEČÍ DERMIS,1 KS</t>
  </si>
  <si>
    <t>0114355</t>
  </si>
  <si>
    <t>DLAHA  ÚHLOVĚ STABILNÍ - DISTÁLNÍ - MEDIÁLNÍ TIBIE, TI</t>
  </si>
  <si>
    <t>4 AŽ 14 OTV.,L= 110-245MM, L/P; 013144T-174T</t>
  </si>
  <si>
    <t>0114362</t>
  </si>
  <si>
    <t>DLAHA DHS - SAMOKOMPRESNÍ, AK OCEL</t>
  </si>
  <si>
    <t>2-20 OTV., L=25MM,L=38MM, 135°; 017201-212; 017301-312</t>
  </si>
  <si>
    <t>ŠROUB  DHS/DCS, AK OCEL</t>
  </si>
  <si>
    <t>L=50-150MM,PR.12,5MM A 16MM; 029150-250; 029370-450; 028050-150; 028270-350</t>
  </si>
  <si>
    <t>0114365</t>
  </si>
  <si>
    <t>ŠROUB KOMPRESNÍ DHS/DCS, AK OCEL</t>
  </si>
  <si>
    <t>029005</t>
  </si>
  <si>
    <t>0114382</t>
  </si>
  <si>
    <t>ZÁTKA M8 A M12, AK OCEL/TI</t>
  </si>
  <si>
    <t>299215; 299210-214; 299215T; 299210T-214T</t>
  </si>
  <si>
    <t>0114388</t>
  </si>
  <si>
    <t>SET PRO TRANSFEMORÁLNÍ IMPLANTACI BOVINNÍ AORTÁLNÍ CHLOPNĚ LOTUS</t>
  </si>
  <si>
    <t>H749LTV2X0(3,5,7) 23,25,27 MM, OVLADAČ, KATETR</t>
  </si>
  <si>
    <t>0114397</t>
  </si>
  <si>
    <t>JEZDEC PROLONGACE PR.2, 3 MM; TI; F0085012, F0085022</t>
  </si>
  <si>
    <t>0114398</t>
  </si>
  <si>
    <t>PROLONGAČNÍ TYČ TI M5X70, 90, 110 MM; F0085024, F0085026, F0085028</t>
  </si>
  <si>
    <t>0114402</t>
  </si>
  <si>
    <t>CHLOPEŇ SRDEČNÍ BIOL. AORTÁLNÍ Z BOVINNÍHO PERIKARDU EDWARDS INTUITY E</t>
  </si>
  <si>
    <t>MODEL 8300AB, ZAVADĚČ 8300DB, VEL. 19, 21, 23, 25, 27 MM</t>
  </si>
  <si>
    <t>0114405</t>
  </si>
  <si>
    <t>ZÁPLATA SRDEČNÍ, CÉVNÍ BIOL. Z KOŇSKÉHO PERIKARDU MATRIX PATCH</t>
  </si>
  <si>
    <t>DECELULARIZOVANÁ Z KOŇSKÉHO PERIKARDU, 8X4 CM</t>
  </si>
  <si>
    <t>0114406</t>
  </si>
  <si>
    <t>DECELULARIZOVANÁ Z KOŇSKÉHO PERIKARDU, 5X5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</si>
  <si>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</si>
  <si>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</si>
  <si>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</si>
  <si>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</si>
  <si>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</si>
  <si>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0114414</t>
  </si>
  <si>
    <t>SÍŤKA KÝLNÍ EXTRAPERITONEÁLNÍ DYNAMESH LICHTENSTEIN</t>
  </si>
  <si>
    <t>PRO OTEVŘENÉ OPERACE,SÍŤKOVÉ MONOFILNÍ PVDF,6 X 11CM K.Č.PV110611FX (X=3,10)</t>
  </si>
  <si>
    <t>0114415</t>
  </si>
  <si>
    <t>SÍŤKA KÝLNÍ  EXTRAPERITONEÁLNÍ DYNAMESH LICHTENSTEIN</t>
  </si>
  <si>
    <t>PRO OTEVŘENÉ OPERACE,SÍŤKOVÉ MONOFILNÍ PVDF,7,5 X 15CM PV110715FX( X =1,3,10)</t>
  </si>
  <si>
    <t>0114416</t>
  </si>
  <si>
    <t>SÍŤKA KÝLNÍ  EXTRAPERITONEÁLNÍ DYNAMESH ENDOLAP</t>
  </si>
  <si>
    <t>PRO LAPAROSKOP.POSTUPY ,SÍŤKOVÉ MONOFIL.PVDF 10 X 15CM,PV101015FX( X=1,3,10)</t>
  </si>
  <si>
    <t>0114417</t>
  </si>
  <si>
    <t>SÍŤKA KÝLNÍ EXTRAPERITONEÁLNÍ DYNAMESH ENDOLAP</t>
  </si>
  <si>
    <t>PRO LAPAROSKOP.POSTUPY ,SÍŤKOVÉ MONOFIL.PVDF 13 X 15CM,PV101315FX( X=1,3)</t>
  </si>
  <si>
    <t>0114418</t>
  </si>
  <si>
    <t>PRO LAPAROSKOP.POSTUPY ,SÍŤKOVÉ MONOFIL.PVDF 13 X 17CM,PV101317FX( X=1,3)</t>
  </si>
  <si>
    <t>0114420</t>
  </si>
  <si>
    <t>SÍŤKA KÝLNÍ VENTRÁLNÍ DYNAMESH IPOM</t>
  </si>
  <si>
    <t>LAPARO. I OTEV.OPERACE,SÍŤKOVÝ KOMPOZIT PP A PVDF, 20 X 25CM,KAT.Č. IP072025F1</t>
  </si>
  <si>
    <t>0114421</t>
  </si>
  <si>
    <t>LAPARO. I OTEV.OPER.,SÍŤ.KOMPOZIT PP A PVDF,15 X 20 CM,KAT.Č. IP071520FX(X= 1,3)</t>
  </si>
  <si>
    <t>0114422</t>
  </si>
  <si>
    <t>LAPARO. I OTEV.OPERACE,SÍŤKOVÝ KOMPOZIT PP A PVDF, 30 X 45CM,KAT.Č. IP073045F1</t>
  </si>
  <si>
    <t>0114425</t>
  </si>
  <si>
    <t>3D PRO LAPAROSKOP.POSTUPY ,SÍŤKOVÉ MONOFIL.PVDF 10 X 15CM, PV131015F1</t>
  </si>
  <si>
    <t>0114426</t>
  </si>
  <si>
    <t>3D PRO LAPAROSKOP.POSTUPY ,SÍŤKOVÉ MONOFIL.PVDF 12 X 17CM, PV131217F1</t>
  </si>
  <si>
    <t>0114427</t>
  </si>
  <si>
    <t>3D PRO LAPAROSKOP.POSTUPY ,SÍŤKOVÉ MONOFIL.PVDF 9 X 14CM, PV130914F1</t>
  </si>
  <si>
    <t>0114429</t>
  </si>
  <si>
    <t>PROTÉZA CÉVNÍ SPIRAL FLOW PV EPTFE ROVNÁ</t>
  </si>
  <si>
    <t>50 - 60 CM, 6 MM, 8 MM PV0650, PV0850, PV0660, PV0860</t>
  </si>
  <si>
    <t>0114431</t>
  </si>
  <si>
    <t>PROTÉZA CÉVNÍ SPIRAL FLOW AV ROVNÁ</t>
  </si>
  <si>
    <t>AV SHUNT 45 CM 6MM AV0645</t>
  </si>
  <si>
    <t>0114434</t>
  </si>
  <si>
    <t>PODLOŽKA PRO ŠROUB</t>
  </si>
  <si>
    <t>8,8/4,6MM 397129990838; 7,0/3,6MM 397129990839</t>
  </si>
  <si>
    <t>0114437</t>
  </si>
  <si>
    <t>ZÁTKA TITAN</t>
  </si>
  <si>
    <t>M8XL10 397129706753; M8XL5 397129784143</t>
  </si>
  <si>
    <t>0114438</t>
  </si>
  <si>
    <t>1,4X160MM 397129709320; 1,7X160MM 397129709330</t>
  </si>
  <si>
    <t>0114439</t>
  </si>
  <si>
    <t>HB 7; 10MM; 1,8X30-130MM; 39712970XXXX (XXXX = 9340 - 9540)</t>
  </si>
  <si>
    <t>0114448</t>
  </si>
  <si>
    <t>SET PRO TRANSFEM. IMPLANTACI BIOL. AORTÁLNÍ CHLOPNĚ COREVALVE EVOLUT R</t>
  </si>
  <si>
    <t>EVOLUTR-23,26,29,34; LS-ENVEOR-23,34;  LS-ENVEOR-2629, ENVEOR-L,N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</si>
  <si>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</si>
  <si>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</si>
  <si>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</si>
  <si>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</si>
  <si>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</si>
  <si>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</si>
  <si>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</si>
  <si>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</si>
  <si>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</si>
  <si>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</si>
  <si>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</si>
  <si>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</si>
  <si>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</si>
  <si>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</si>
  <si>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</si>
  <si>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</si>
  <si>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</si>
  <si>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</si>
  <si>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</si>
  <si>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</si>
  <si>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</si>
  <si>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</si>
  <si>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0114463</t>
  </si>
  <si>
    <t>IMPLANTÁT SPINÁLNÍ SYSTÉM VIRAGE OCT KRČNÍ/HRUDNÍ  ZADNÍ PŘÍSTUP</t>
  </si>
  <si>
    <t>KONEKTOR PŘECHODOVÝ, 3.5-5.5MM, 07.01739.001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</si>
  <si>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</si>
  <si>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</si>
  <si>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</si>
  <si>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</si>
  <si>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</si>
  <si>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</si>
  <si>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</si>
  <si>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</si>
  <si>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</si>
  <si>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</si>
  <si>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</si>
  <si>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</si>
  <si>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</si>
  <si>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</si>
  <si>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</si>
  <si>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</si>
  <si>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</si>
  <si>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MM,5,1X20 MM - 5,1X80 MM,260851020 -260851080</t>
  </si>
  <si>
    <t>0114507</t>
  </si>
  <si>
    <t>ŠROUB VORTEX PROX. TIBIA KORTIKÁLNÍ TX, ANOD. TITAN</t>
  </si>
  <si>
    <t>NEKANYL,PRŮM 5,1 MM,5,1X24 MM - 5,1X60 MM, 267551024 - 267551060</t>
  </si>
  <si>
    <t>0114509</t>
  </si>
  <si>
    <t>DLAHA VORTEX CLAVICULA, ANOD. TITAN, PRAVÁ, LEVÁ</t>
  </si>
  <si>
    <t>NEKANYL, S, M, L, 280260503 -280261708</t>
  </si>
  <si>
    <t>0114510</t>
  </si>
  <si>
    <t>ŠROUB VORTEX CLAVICULA,  DISTAL HUMERUS, DISTAL TIBIA, ANOD. TITAN</t>
  </si>
  <si>
    <t>NEKANYL, PRŮM 3,5 MM, 3,5X10 MM - 3,5X50 MM, 260835510 - 260835550</t>
  </si>
  <si>
    <t>0114511</t>
  </si>
  <si>
    <t>ŠROUB KORTIKÁLNÍ TX, CLAVICULA, DIST HUMERUS,DIST TIBIA, ANOD. TITAN</t>
  </si>
  <si>
    <t>NEKANYL, PRŮM 3,5 MM, 3,5X10 MM - 3,5X50 MM, 267535010 - 267535050</t>
  </si>
  <si>
    <t>0114513</t>
  </si>
  <si>
    <t>DLAHA VORTEX DISTAL HUMERUS, OLECRANON, ANOD. TITAN, PRAVÁ, LEVÁ</t>
  </si>
  <si>
    <t>NEKANYL, DL, M, EDL, SM, 3H-11H, 280302103 - 280302711, 280220303 - 280220411</t>
  </si>
  <si>
    <t>0114527</t>
  </si>
  <si>
    <t>IMPLANTÁT SPINÁLNÍ CDH SOLERA 5.5-6.0 HRUDNÍ BEDERNÍ ZADNÍ PŘÍSTUP</t>
  </si>
  <si>
    <t>ŠROUB COCR TI MULTIAXIÁL.,DVOUZÁVITOVÝ 4,0-9,5x20-100MM, 55840004020-55840009500</t>
  </si>
  <si>
    <t>0114528</t>
  </si>
  <si>
    <t>ŠROUB COCR TI FIXNÍ,DVOUZÁVITOVÝ, 4,5-7,5x20-60MM,55410004520-55410007560</t>
  </si>
  <si>
    <t>0114529</t>
  </si>
  <si>
    <t>ŠROUB UZAMYKACÍ SAMOODLAMOVACÍ DVOUZÁVITOVÝ,TI 5540030</t>
  </si>
  <si>
    <t>0114534</t>
  </si>
  <si>
    <t>TYČ COCR/COCR+,VEL. 5.5 MM 500MM 1555000500, 1556000500,1556200500</t>
  </si>
  <si>
    <t>0114537</t>
  </si>
  <si>
    <t>TYČ TIAL/TYČ TIAL S ČAROU, VEL. 6.0 MM 500MM 1603200500, 1604200500</t>
  </si>
  <si>
    <t>0114538</t>
  </si>
  <si>
    <t>TYČ COCR/COCR+/CRALAL,VEL. 6.0 MM 500MM 1605200500,1606000500,1605000500</t>
  </si>
  <si>
    <t>0114539</t>
  </si>
  <si>
    <t>TYČ COCR+ S ČAROU, VEL. 6.0 MM 500MM 1606200500</t>
  </si>
  <si>
    <t>0114541</t>
  </si>
  <si>
    <t>ŠROUB SAGITÁLNÍ COCR TI SAS DVOUZÁVITOVÝ,4,5 - 7,5X30-50- 55811004530-5581100755</t>
  </si>
  <si>
    <t>0114544</t>
  </si>
  <si>
    <t>HÁK PRODLOUŽENÝ STŘEDNÍ, VELKÝ 5541173-4</t>
  </si>
  <si>
    <t>0114560</t>
  </si>
  <si>
    <t>DLAHA VORTEX DISTAL TIBIA, PRAVÁ, LEVÁ, ANOD. TITAN</t>
  </si>
  <si>
    <t>NEKANYL, 6H - 18H, 280122506 - 280122618</t>
  </si>
  <si>
    <t>0114585</t>
  </si>
  <si>
    <t>NÁHRADA KYČELNÍHO KLOUBU - PM MÜLLER</t>
  </si>
  <si>
    <t>DŘÍK CEMENTOVANÝ, OCEL,VEL. 1-10, I0510001- I0510010</t>
  </si>
  <si>
    <t>0114586</t>
  </si>
  <si>
    <t>NÁHRADA KYČELNÍHO KLOUBU - PZM ZWEYMÜLLER</t>
  </si>
  <si>
    <t>TYP ZWEYMÜLLER - TI, VEL. 1-12, I0520001 - I0520012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</si>
  <si>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</si>
  <si>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</si>
  <si>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</si>
  <si>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</si>
  <si>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</si>
  <si>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</si>
  <si>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</si>
  <si>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</si>
  <si>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</si>
  <si>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0114590</t>
  </si>
  <si>
    <t>NÁHRADA KLOUBU PALCE RUKY - TMCJ - TYP TR</t>
  </si>
  <si>
    <t>TRAPÉZIUM,COCRMO,VEL. 14/15 -9 ; 15/16 -10; 16/17 -11 (413180; 413181; 413182)</t>
  </si>
  <si>
    <t>0114591</t>
  </si>
  <si>
    <t>NÁHRADA KLOUBU PALCE RUKY - TMCJ  - TYP TR</t>
  </si>
  <si>
    <t>VLOŽKA PE NÁHRADY TRAPÉZIA,VEL. 9/5; 10/5; 11/5 (413190; 413191; 413192)</t>
  </si>
  <si>
    <t>0114595</t>
  </si>
  <si>
    <t>DLAHA  PRO TIBIÁLNÍ OSTEOTOMII ACTIVMOTION HTO</t>
  </si>
  <si>
    <t>7,8 OTV.,TITAN,ATDP1-ST,ATGP1-ST,ALTDP1-ST,ALTGP1-ST,ATDP2-ST,ATGP2-ST</t>
  </si>
  <si>
    <t>0114596</t>
  </si>
  <si>
    <t>ŠROUB KORTIKÁLNÍ ACTIVMOTION HTO</t>
  </si>
  <si>
    <t>SAMOŘEZNÝ,HTO, TITAN 4,5MM, ST4.5LXX-ST(XX=DÉLKA 30-70MM)</t>
  </si>
  <si>
    <t>0114598</t>
  </si>
  <si>
    <t>DLAHA LCP DISTÁLNÍ FIBULA LATERÁLNÍ, TITAN, SYMETRICKÁ, 76 A 102MM</t>
  </si>
  <si>
    <t>DLAHA ACTIV ANKLE VEL. 1 A 2, RTSLN1,RTSLN2</t>
  </si>
  <si>
    <t>0114601</t>
  </si>
  <si>
    <t>ŠROUB LCP SAMOŘEZNÝ ZAMYKACÍ</t>
  </si>
  <si>
    <t>TITAN,DTS2 2.8MM, SDT2.8LXX(XX=VEL.10-24MM), 3.5MM,  SOT3.5LXX(XX=VEL.10-24MM)</t>
  </si>
  <si>
    <t>0114603</t>
  </si>
  <si>
    <t>ŠROUB LCP SAMOŘEZNÝ KORTIKÁLNÍ</t>
  </si>
  <si>
    <t>TITAN,3.5MM, CT3.5LXX(XX=VEL.10-65MM)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</si>
  <si>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</si>
  <si>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</si>
  <si>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</si>
  <si>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</si>
  <si>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</si>
  <si>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</si>
  <si>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</si>
  <si>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0114607</t>
  </si>
  <si>
    <t>HÁK BEDERNÍ, LAMINÁRNÍ A PEDIKULÁRNÍ, TI, 2901-80004 AŽ 80010, 80033 AŽ 80045</t>
  </si>
  <si>
    <t>0114608</t>
  </si>
  <si>
    <t>ŠROUB PEDIKULÁRNÍ, SESTAVENÝ, TI, PR4.5AŽ8.5MM,D25AŽ110MM, 2911-04525 AŽ 085110</t>
  </si>
  <si>
    <t>0114609</t>
  </si>
  <si>
    <t>ŠROUB OSTEOPOROTICKÝ, AUGMENTAČNÍ, SESTAVENÝ, TI, F2911-05535 AŽ 07560</t>
  </si>
  <si>
    <t>0114623</t>
  </si>
  <si>
    <t>IMPLANTÁT SPINÁLNÍ MEZIOBRATLOVÝ TWIN PEAKS, BEDERNÍ ZADNÍ PŘÍSTUP</t>
  </si>
  <si>
    <t>KLEC FÚZNÍ, TLIF, VEL.25,30,35x7-14x11,11MM, PEEK OPTIMA, TP1T7254-TP1T14359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</si>
  <si>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</si>
  <si>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</si>
  <si>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</si>
  <si>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</si>
  <si>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</si>
  <si>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</si>
  <si>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</si>
  <si>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</si>
  <si>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</si>
  <si>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</si>
  <si>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</si>
  <si>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</si>
  <si>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</si>
  <si>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</si>
  <si>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</si>
  <si>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</si>
  <si>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</si>
  <si>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</si>
  <si>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</si>
  <si>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</si>
  <si>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</si>
  <si>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</si>
  <si>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</si>
  <si>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</si>
  <si>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</si>
  <si>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0114690</t>
  </si>
  <si>
    <t>KOTVA NEVSTŘEBATELNÁ GRYPHON PEEK SE ŠICÍM VLÁKNEM ORTHOCORD</t>
  </si>
  <si>
    <t>RAMENO,CHODIDLO,KOLENO,LOKET,KYČEL,DVĚ VLÁKNA: 210030; JEDNO VLÁKNO 210031</t>
  </si>
  <si>
    <t>0114691</t>
  </si>
  <si>
    <t>KOTVA VSTŘEBATELNÁ GRYPHON BR SE ŠICÍM VLÁKNEM ORTHOCORD</t>
  </si>
  <si>
    <t>RAMENO,CHODIDLO,KOLENO,LOKET,KYČEL,210811,210813;210812,210814</t>
  </si>
  <si>
    <t>0114692</t>
  </si>
  <si>
    <t>HŘEBÍK PRO REKONSTRUKCI KŘÍŽOVÉHO VAZU RIGIDFIX CURVE NEVSTŘEBATELNÝ</t>
  </si>
  <si>
    <t>ACL, PEEK, 3,3MM; 213015</t>
  </si>
  <si>
    <t>0114693</t>
  </si>
  <si>
    <t>ŠROUB KORTIKÁLNÍ SMART-DRIVE DVOUZÁVITOVÝ</t>
  </si>
  <si>
    <t>TI,1.2X5AŽ14MM; STANDARD; SAMOŘEZNÝ; STER; 26-012-05AŽ14-71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</si>
  <si>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</si>
  <si>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</si>
  <si>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</si>
  <si>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</si>
  <si>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</si>
  <si>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</si>
  <si>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0114696</t>
  </si>
  <si>
    <t>ŠROUB UZAMYKATELNÝ KORTIKÁLNÍ TI SMART-DRIVE DVOUZÁVITOVÝ</t>
  </si>
  <si>
    <t>2.0/2.3X22AŽ30MM; MULTISMĚROVÝ DO 15°; SAMOŘEZNÝ; STER; 26-019/022-22AŽ30-71</t>
  </si>
  <si>
    <t>0114697</t>
  </si>
  <si>
    <t>2.0/2.3X22AŽ30MM; STANDARD; SAMOŘEZNÝ; STER; 26-020/023-22AŽ30-71</t>
  </si>
  <si>
    <t>0114698</t>
  </si>
  <si>
    <t>DLAHA METAKARPÁLNÍ A FALANGEÁLNÍ LINOS TI, ANATOMICKÁ,VARIABILNÍ ÚHEL</t>
  </si>
  <si>
    <t>6/7 OTVORŮ;L-TVAR;TL:0.8/1.2MM;PRAVÁ/LEVÁ; DL:26.5/38.5MM;26-108/112-01/02-09</t>
  </si>
  <si>
    <t>0114699</t>
  </si>
  <si>
    <t>2NA3AŽ5/6 OTVORŮ;Y-TVAR;TL:0.8/1.2MM; DL:18AŽ43MM;26-108/112-03/04/05/24-09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</si>
  <si>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</si>
  <si>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</si>
  <si>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</si>
  <si>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</si>
  <si>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0114702</t>
  </si>
  <si>
    <t>2/2AŽ6 OTVORŮ; MŘÍŽKOVÝ-TVAR; TL:0.8/1.2MM; DL:10.5AŽ37.5MM;26-108/112-15AŽ19-09</t>
  </si>
  <si>
    <t>0114709</t>
  </si>
  <si>
    <t>DRÁT KIRSCHNERŮV VRTACÍ, VODÍCÍ,OCEL</t>
  </si>
  <si>
    <t>LINOS K-DRÁT, PRŮMĚR 0.9MM; DÉLKA 120MM; BEZ ZÁVITU; 26-975-90-07</t>
  </si>
  <si>
    <t>0114710</t>
  </si>
  <si>
    <t>PRŮMĚR 1.0AŽ2.2MM; DÉLKA 120MM; BEZ ZÁVITU; 22-627-10AŽ22-05</t>
  </si>
  <si>
    <t>0114711</t>
  </si>
  <si>
    <t>NÁHRADA KOLENNÍHO KLOUBU QUADROFIT CEMENT.</t>
  </si>
  <si>
    <t>KOMPONENTA FEMORÁLNÍ CR CEMENT.COCRMO,STANDARD EB8101C000S-8102C005S</t>
  </si>
  <si>
    <t>0114712</t>
  </si>
  <si>
    <t>KOMPONENTA FEMORÁLNÍ PS CEMENT.COCRMO,STANDARD EB8121C000S-8122C005S</t>
  </si>
  <si>
    <t>0114713</t>
  </si>
  <si>
    <t>NÁHRADA KOLENNÍHO KLOUBU QUADROFIT</t>
  </si>
  <si>
    <t>VLOŽKA PE,CR STANDARD/MB  EB8151U008S-8151U518S/EB8251U008S-8251U518S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</si>
  <si>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</si>
  <si>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</si>
  <si>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</si>
  <si>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</si>
  <si>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</si>
  <si>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</si>
  <si>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0114724</t>
  </si>
  <si>
    <t>NÁHRADA KLOUBU HLEZNA HINTEGRA REVIZNÍ</t>
  </si>
  <si>
    <t>KOMPONENTA TALÁRNÍ REVIZNÍ NECEMENT.COCR + POTAH TI+HAP,301121-302125</t>
  </si>
  <si>
    <t>0114725</t>
  </si>
  <si>
    <t>KOMPONENTA TIBIÁLNÍ REVIZNÍ NECEMENT.COCR + POTAH TI+HAP, 301222-302235</t>
  </si>
  <si>
    <t>0114726</t>
  </si>
  <si>
    <t>NÁHRADA KOLENNÍHO KLOUBU EPORE CONE REVIZNÍ INDIKACE NECEMENT.</t>
  </si>
  <si>
    <t>VÝPLŇ-AUGMENTACE TIB.TRABEKULAR.TIALV,EPORE 42170002-42170035,42171102-42171105</t>
  </si>
  <si>
    <t>0114727</t>
  </si>
  <si>
    <t>VÝPLŇ-AUGMENTACE FEM.TRABEKULAR.TIALV,EPORE 42174020-42175055, 42170102-42170105</t>
  </si>
  <si>
    <t>0114728</t>
  </si>
  <si>
    <t>NÁHRADA KYČELNÍHO KLOUBU AIDA</t>
  </si>
  <si>
    <t>DŘÍK NECEMENT.,TIALV,POTAH 2X CPTI+HA,VEL. 0-8, LAT.A STD.,80070000- 80070018</t>
  </si>
  <si>
    <t>0114737</t>
  </si>
  <si>
    <t>DLAHA TIBIÁLNÍ K HTO PEEK POWER</t>
  </si>
  <si>
    <t>CF-PEEK, AR-13401L</t>
  </si>
  <si>
    <t>0114738</t>
  </si>
  <si>
    <t>ŠROUB ZAMYKATELNÝ K HTO</t>
  </si>
  <si>
    <t>TITAN, PRO DLAHU PEEK POWER,AR-13416T - 90T, ŠÍŘKA 5MM x DÉLKA 16MM - 90MM</t>
  </si>
  <si>
    <t>0114739</t>
  </si>
  <si>
    <t>ŠROUB KOMPRESNÍ K HTO</t>
  </si>
  <si>
    <t>TITAN, PRO DLAHU PEEK POWER,AR-13524T - 13552T, ŠÍŘKA 4,5MM x DÉLKA 24MM - 52MM</t>
  </si>
  <si>
    <t>0114748</t>
  </si>
  <si>
    <t>IMPLANTÁT SPINÁLNÍ PASS LP, TI, DEGENER. A DEFORMITY, HRUD./BED, ZADNÍ</t>
  </si>
  <si>
    <t>ŠROUB POLYAX.PR. 4,5-7,5MM,B022145YY(YY=25-55MM),B0221X5YY (X=5-7,YY=25-60MM)</t>
  </si>
  <si>
    <t>0114749</t>
  </si>
  <si>
    <t>MATICE ODTRHÁVACÍ SE SPOJKOU B02130005</t>
  </si>
  <si>
    <t>0114750</t>
  </si>
  <si>
    <t>SPOJKA PRO TYČ PR. 5,5A6,0MM 22-62MM B0226ZZXX (ZZ=55,60) (XX=34,48,62)</t>
  </si>
  <si>
    <t>0114752</t>
  </si>
  <si>
    <t>TYČ PŘEDOHNUTÁ TI PR.5,5A6,0 A 30-100MM B0217ZZXX (ZZ=55,60,XX=03-10)</t>
  </si>
  <si>
    <t>0114755</t>
  </si>
  <si>
    <t>TYČ TI PR.5,5A6,0 A 450-500MM B0212ZZXX (ZZ=55,60 XX=45,50)</t>
  </si>
  <si>
    <t>0114758</t>
  </si>
  <si>
    <t>KONEKTOR STANDARTNÍ  PRO TYČ PR.5,5A6,0MM B0223XX01 (XX=55,60)</t>
  </si>
  <si>
    <t>0114759</t>
  </si>
  <si>
    <t>KONEKTOR REGULUJÍCÍ POLYAXIÁL/MONOAXIÁL,PRO TYČ 5,5A6,0MM B0223XX10 (XX=55,60)</t>
  </si>
  <si>
    <t>0114763</t>
  </si>
  <si>
    <t>KONEKTOR CLEMENT DEROTAČNÍ PRO TYČ PR.5,5A6,0MM B02236020, B02236023</t>
  </si>
  <si>
    <t>0114765</t>
  </si>
  <si>
    <t>IMPLANTÁT SPINÁLNÍ PASS LP, TI, DEGENER. A DEFORMITY, BEDERNÍ, ZADNÍ</t>
  </si>
  <si>
    <t>ŠROUBY ILIAKÁLNÍ  B0221ZZXX (ZZ=75,85 A XX=70,80,90,10) PR.7,5A8,0X70-100MM</t>
  </si>
  <si>
    <t>0114766</t>
  </si>
  <si>
    <t>KONEKTORY ILIAKÁLNÍ  B0223605X (X=0,1,2,3,4,5)</t>
  </si>
  <si>
    <t>0114776</t>
  </si>
  <si>
    <t>SYSTÉM KOTVÍCÍ PRO KOLENO TIGHTROPE ACL</t>
  </si>
  <si>
    <t>AR-1588TB, -1, -2, ABS  OBLONG</t>
  </si>
  <si>
    <t>0114777</t>
  </si>
  <si>
    <t>AR-1588TN, ABS UHMWPE</t>
  </si>
  <si>
    <t>0114778</t>
  </si>
  <si>
    <t>AR-1589RT, BUTTON EXTENDER, 5 MM X 20 MM</t>
  </si>
  <si>
    <t>0114802</t>
  </si>
  <si>
    <t>HŘEB FIXAČNÍ XS, XXS, RADIUS, OCEL</t>
  </si>
  <si>
    <t>3-11OTV,3,5-4,5MM,L29-248MM,0132XXX(350-356,370-373,390-396)01X5005-6(X=3,4)</t>
  </si>
  <si>
    <t>0114803</t>
  </si>
  <si>
    <t>ZAJIŠŤOVACÍ ŠROUB , KOSTNÍ XXS</t>
  </si>
  <si>
    <t>L ZÁVIT 15 MM, D1,6 MM, L 130 MM, 0132381</t>
  </si>
  <si>
    <t>0114804</t>
  </si>
  <si>
    <t>ZAJIŠŤOVACÍ ŠROUB, KOSTNÍ XS</t>
  </si>
  <si>
    <t>L ZÁVIT 60 MM, D2,0-2,4 MM, L 150 MM, 0132384-5</t>
  </si>
  <si>
    <t>0114805</t>
  </si>
  <si>
    <t>ŠROUB KOMPRESNÍ XS, XXS, UZAVÍRACÍ, OCEL</t>
  </si>
  <si>
    <t>M2,5 - 3, T8, 0132376-79,M2,5 KŘÍŽOVÝ 0132361-62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</si>
  <si>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</si>
  <si>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</si>
  <si>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</si>
  <si>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</si>
  <si>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</si>
  <si>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</si>
  <si>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</si>
  <si>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</si>
  <si>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</si>
  <si>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</si>
  <si>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</si>
  <si>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</si>
  <si>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0114826</t>
  </si>
  <si>
    <t>KONEKTOR LATERÁL.,AXIÁL.,PARALE,OFFSET,I ILIAK. TYČ-TYČ,TI,101-75525AŽ101-85555F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</si>
  <si>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</si>
  <si>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</si>
  <si>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</si>
  <si>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</si>
  <si>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</si>
  <si>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0114829</t>
  </si>
  <si>
    <t>KONEKTOR PŘÍČNÝ, PEVNÝ, NASTAVITELNÝ, TI,801-70023AH AŽ 801-76590H</t>
  </si>
  <si>
    <t>0114831</t>
  </si>
  <si>
    <t>IMPLANTÁT SPINÁLNÍ NATURAL BRIDGE, HRUD/BEDERNÍ, ZADNÍ PŘÍSTUP</t>
  </si>
  <si>
    <t>KONEKTOR PŘÍČNÝ, PEVNÝ, NASTAVITELNÝ, 801-70021A AŽ 76070</t>
  </si>
  <si>
    <t>0114832</t>
  </si>
  <si>
    <t>IMPLANTÁT SPINÁLNÍ MESA MINI, KRČNĚ/HRUDNÍ, ZADNÍ PŘÍSTUP</t>
  </si>
  <si>
    <t>ŠROUB SE STAV.ŠROUBEM, PEDIKULÁRNÍ, PR3.5AŽ4.5,D10AŽ36,1101-03510F AŽ 04536F</t>
  </si>
  <si>
    <t>0114835</t>
  </si>
  <si>
    <t>TYČ, PR.3.5, D 80 AŽ 400MM, TI A COCR, 1101-535120 AŽ 1111-B35400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</si>
  <si>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</si>
  <si>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</si>
  <si>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</si>
  <si>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</si>
  <si>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</si>
  <si>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</si>
  <si>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</si>
  <si>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</si>
  <si>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</si>
  <si>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</si>
  <si>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</si>
  <si>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</si>
  <si>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</si>
  <si>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</si>
  <si>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</si>
  <si>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</si>
  <si>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0114877</t>
  </si>
  <si>
    <t>NÁHRADA KYČ.KLOUBU, JAMKA REVIZNÍ NOVAE STICK</t>
  </si>
  <si>
    <t>JAMKA CEMENTOVANÁ,OCEL,DVOJITÝ POHYB, VEL. 43-63MM; RM49010000-10</t>
  </si>
  <si>
    <t>0114878</t>
  </si>
  <si>
    <t>IMPLANTÁT KÝLNÍ DYNAMESH CICAT 05x06,PUMP</t>
  </si>
  <si>
    <t>PUPEČNÍ, EXTRAPERITONEÁLNÍ, MONOFIL. PVDF 5x6 CM K.Č. PV090506F5</t>
  </si>
  <si>
    <t>0114908</t>
  </si>
  <si>
    <t>IMPLANTÁT SPINÁLNÍ NÁHR.MEZIOBR. JULIET-PO BEDERNÍ ZADNÍ PŘÍSTUP</t>
  </si>
  <si>
    <t>KLEC PEEK PLIF ROVNÁ,LORD,EXTRALORD.STERIL.DYN-PYYYYY-S(Y=02208-X2214)</t>
  </si>
  <si>
    <t>0114918</t>
  </si>
  <si>
    <t>IMPLANTÁT SPIN.NÁHRADA MEZIOBRATLOVÁ TRYPTIK-CA PŘEDNÍ KRČNÍ PŘÍSTUP</t>
  </si>
  <si>
    <t>KLEC PEEK KRČNÍ ANATOMICKÁ MOS-CA1XXX-S (X = 205-408)</t>
  </si>
  <si>
    <t>0114919</t>
  </si>
  <si>
    <t>IMPLANTÁT SPIN.NÁHRADA MEZIOBRATLOVÁ TRYPTIK-CC PŘEDNÍ KRČNÍ PŘÍSTUP</t>
  </si>
  <si>
    <t>KLEC PEEK KRČNÍ LORDOTICKÁ TRY-CL1XXX-S (X=205-412)</t>
  </si>
  <si>
    <t>0114920</t>
  </si>
  <si>
    <t>DLAHA CALCANEUS</t>
  </si>
  <si>
    <t>TITAN,VARIABILNÍ ÚHEL,5.8803.01,3.5/4.0,8 R; 5.8813.01,3.5/4.0,8 L</t>
  </si>
  <si>
    <t>0114921</t>
  </si>
  <si>
    <t>PÁSKA CERKLÁŽNÍ</t>
  </si>
  <si>
    <t>TITAN,7.440.01, 8.0MM x 0.4MM; L 260MM</t>
  </si>
  <si>
    <t>0114922</t>
  </si>
  <si>
    <t>IMPLANTÁT SPINÁLNÍ SYSTÉM S4 HRUDNÍ/BEDERNÍ ZADNÍ PŘÍSTUP</t>
  </si>
  <si>
    <t>KONEKTOR TI, DOMINO/AXIAL./LATERAL./OTEVŘENÝ/ZAVŘENÝ,I ILIAK. SW821-SW872T</t>
  </si>
  <si>
    <t>0114924</t>
  </si>
  <si>
    <t>IMPLANTÁT SPINÁLNÍ SYSTÉM POLARIS 5,5, BEDERNÍ ZADNÍ PŘÍSTUP</t>
  </si>
  <si>
    <t>KONEKTOR PŘÍČNÝ, XXS, XS, S, M, L, 94669 AŽ 94673</t>
  </si>
  <si>
    <t>0114964</t>
  </si>
  <si>
    <t>NÁHRADA LOKETNÍHO KLOUBU DEPUY SYNTHES, PRIMÁRNÍ, REVIZNÍ</t>
  </si>
  <si>
    <t>DŘÍK NECEMENT. TI (TAN),6-10MM,DÉL: 24-32MM,40-48MM, 04.402.0XXS(XX=06-10,26-30)</t>
  </si>
  <si>
    <t>0114971</t>
  </si>
  <si>
    <t>DLAHA TIBIÁLNÍ LCP ZAMYKACÍ LOQTEQ</t>
  </si>
  <si>
    <t>TITAN,DISTÁLNÍ, ANTEROLATER., 3,5MM, L/P, PA 3521-06-2,PA 3522-16-2</t>
  </si>
  <si>
    <t>0114973</t>
  </si>
  <si>
    <t>ŠROUB KORTIKÁLNÍ ZAMYKACÍ LOQTEQ</t>
  </si>
  <si>
    <t>SAMOŘEZNÝ,TITAN,MALÁ HLAVA, 2,7MM,SK2726-XX-2 (XX= DÉLKA 14-70MM)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</si>
  <si>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</si>
  <si>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</si>
  <si>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</si>
  <si>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</si>
  <si>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</si>
  <si>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0114988</t>
  </si>
  <si>
    <t>NÁHRADA KYČELNÍHO KLOUBU CORTINA, ANTIALERGICKÝ POVRCH, REVIZNÍ</t>
  </si>
  <si>
    <t>DŘÍK CEMENT.COCRMO+TIN,PRAVÝ,LEVÝ, STD,LAT,82002170N-82065300N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</si>
  <si>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</si>
  <si>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</si>
  <si>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</si>
  <si>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</si>
  <si>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</si>
  <si>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</si>
  <si>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</si>
  <si>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</si>
  <si>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</si>
  <si>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</si>
  <si>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</si>
  <si>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0115005</t>
  </si>
  <si>
    <t>ŠROUB. VEL:5,5MM,DÉL:20 AŽ 45MM;Č:SCW-0960-055-20 AŽ SCW-960-055-45</t>
  </si>
  <si>
    <t>0115006</t>
  </si>
  <si>
    <t>MATKA ŠROUBU VEL:4,5 X 15AŽ55MM;Č:SSC-960-045-15 AŽ SSC-960-045-55</t>
  </si>
  <si>
    <t>0115022</t>
  </si>
  <si>
    <t>DLAHA PRO CALCANEUS VA-LCP</t>
  </si>
  <si>
    <t>OCEL,TITAN,ÚHLOVĚ VARIABILNÍ; 2,7MM;02.211.400-02.211.413;04.211.400-04.211.413</t>
  </si>
  <si>
    <t>0115023</t>
  </si>
  <si>
    <t>DVOUSLOŽKOVÉ LEPIDLO BG3502-5-G, 2ML</t>
  </si>
  <si>
    <t>0115024</t>
  </si>
  <si>
    <t>FIXÁTOR ZEVNÍ HYBRIDNÍ JET X</t>
  </si>
  <si>
    <t>SVORKA FREEDOM PRO TYČ 10.5MM DO 5MM,10.5MM,7106-4001,4002</t>
  </si>
  <si>
    <t>0115025</t>
  </si>
  <si>
    <t>TYČ SPOJOVACÍ,10,5MMX200,250,300MM,7106-2200,2250,2300</t>
  </si>
  <si>
    <t>0115027</t>
  </si>
  <si>
    <t>PIN HALF STEINMANNŮV VNITŘNÍ,5X30,35,40,45MM,D:65/110/160MM,7106-5309,5409,5408</t>
  </si>
  <si>
    <t>0115028</t>
  </si>
  <si>
    <t>TYČ SPOJOVACÍ ROVNÁ,6MMX50,75,150,225MM, 7106-5050,5075,5150,5225</t>
  </si>
  <si>
    <t>0115030</t>
  </si>
  <si>
    <t>HŘEB VNITŘNÍ 3MMX15,20MM, HALF PIN,7106-3158,3208</t>
  </si>
  <si>
    <t>0115032</t>
  </si>
  <si>
    <t>HŘEB TRAKČNÍ VNITŘNÍ,5MMX50MM,7106-5503</t>
  </si>
  <si>
    <t>0115039</t>
  </si>
  <si>
    <t>CEMENT KOSTNÍ BEZ ATB G1/G3 40</t>
  </si>
  <si>
    <t>BALENÍ 1X40G,STANDARD./NÍZKÁ VISKOZITA, 800002/800004</t>
  </si>
  <si>
    <t>0115040</t>
  </si>
  <si>
    <t>CEMENT KOSTNÍ S ATB G1A/G3A 20 S GENTAMICINEM</t>
  </si>
  <si>
    <t>BALENÍ 1X20G STANDARD./NÍZKÁ VISKOZITA, 800006/800008</t>
  </si>
  <si>
    <t>0115041</t>
  </si>
  <si>
    <t>CEMENT KOSTNÍ S ATB G1A/G3A 40 S GENTAMICINEM</t>
  </si>
  <si>
    <t>BALENÍ 1X40G, STANDARD./NÍZKÁ VISKOZITA, 800007/800009</t>
  </si>
  <si>
    <t>0115046</t>
  </si>
  <si>
    <t>DLAHA HUMERÁLNÍ DISTÁLNÍ LATERÁLNÍ TROCHLIUS, POLYAXIÁLNÍ</t>
  </si>
  <si>
    <t>TITAN,UHL.STAB.,7/3-5 OTV,750.518XXX SMALL P 003-5,L 103-5,SOLID P203-5,L303-5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</si>
  <si>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</si>
  <si>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</si>
  <si>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</si>
  <si>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</si>
  <si>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</si>
  <si>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</si>
  <si>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</si>
  <si>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</si>
  <si>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</si>
  <si>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0115070</t>
  </si>
  <si>
    <t>ELEKTODA JEDNODUCHÁ PRO RF ABLACE COOL-TIP RFA E SERIE KIT  VČ. KABELŮ</t>
  </si>
  <si>
    <t>DÉLKA 15,25CM; KIT PO 3 KS, RFA15303 (403), 25303(403)</t>
  </si>
  <si>
    <t>0115071</t>
  </si>
  <si>
    <t>ELEKTRODA CLUSTEROVÁ PRO RF ABLACE COOL-TIP E SERIE KIT VČ. KABELŮ</t>
  </si>
  <si>
    <t>DÉLKA 10,15,20CM; RFAC1025(1525,2025)</t>
  </si>
  <si>
    <t>0115072</t>
  </si>
  <si>
    <t>ELEKTRODA PERKUTÁNNÍ PRO MW ABLACE EMPRINT VČ. KABELŮ, CHLAZENÁ</t>
  </si>
  <si>
    <t>DÉLKA 15,20,30CM; CA15L1 (20L1,30L1)</t>
  </si>
  <si>
    <t>0115079</t>
  </si>
  <si>
    <t>NÁHRADA RAMENNÍHO KLOUBU SMR BEZDŘÍKOVÝ SYSTÉM MODULÁRNÍ</t>
  </si>
  <si>
    <t>JÁDRO TI6AL4V PRO ANATOMICKOU I REVERZNÍ NÁHRADU,1355.14.131-138, 231-238</t>
  </si>
  <si>
    <t>0115080</t>
  </si>
  <si>
    <t>VLOŽKA REVERZNÍ PR. 40, 44 MM (COCRMO) 1365.09.405-407, 445-447</t>
  </si>
  <si>
    <t>0115081</t>
  </si>
  <si>
    <t>ADAPTÉR NEUTRAL, ANATOM. EXCENTR. +2 MM, +4 MM (TI6AL4V) 1335.15.200-204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</si>
  <si>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</si>
  <si>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</si>
  <si>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</si>
  <si>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</si>
  <si>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</si>
  <si>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</si>
  <si>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</si>
  <si>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</si>
  <si>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</si>
  <si>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</si>
  <si>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</si>
  <si>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</si>
  <si>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</si>
  <si>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</si>
  <si>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</si>
  <si>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</si>
  <si>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</si>
  <si>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</si>
  <si>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</si>
  <si>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</si>
  <si>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</si>
  <si>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</si>
  <si>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</si>
  <si>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0115099</t>
  </si>
  <si>
    <t>IMPLANTÁT SPINÁLNÍ FIXAČNÍ SYSTÉM FCS HRUD/BED.ZADNÍ PŘÍSTUP,TITAN</t>
  </si>
  <si>
    <t>ŠROUB PED.FRAKTUR. SCHANZŮV PERFOROVANÝ DV.ZÁVIT,PR.5-6.5, 0401650030-0401665050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</si>
  <si>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</si>
  <si>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</si>
  <si>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</si>
  <si>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</si>
  <si>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</si>
  <si>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0115120</t>
  </si>
  <si>
    <t>TYČ ZAHNUTÁ, COCR, 4.75X510, 14-587251CH</t>
  </si>
  <si>
    <t>0115123</t>
  </si>
  <si>
    <t>ŠROUB JISTÍCÍ, 14-589001, 14-589099, 14-589799</t>
  </si>
  <si>
    <t>0115125</t>
  </si>
  <si>
    <t>KONEKTOR DLOUHÝ AXIÁLNÍ,ROVNÝ, ZAHNUTÝ,60-120MM,14-589106 AŽ 14-589312</t>
  </si>
  <si>
    <t>0115138</t>
  </si>
  <si>
    <t>CHLOPEŇ SRDEČNÍ BIOL. AORTÁLNÍ Z BOVINNÍHO PERIKARDU MITROFLOW DL</t>
  </si>
  <si>
    <t>STENTOVANÁ, DLA19,21,23,25,27,29 (19-29 MM)</t>
  </si>
  <si>
    <t>0115139</t>
  </si>
  <si>
    <t>CHLOPEŇ SRDEČNÍ BIOL. AORTÁLNÍ Z BOVINNÍHO PERIKARDU CROWN PRT</t>
  </si>
  <si>
    <t>STENTOVANÁ, CNA19,21,23,25,27,29 (19-29 MM)</t>
  </si>
  <si>
    <t>0115151</t>
  </si>
  <si>
    <t>NÁHRADA KOLENNÍHO KLOUBU MUTARS GENUX MK REVIZNÍ A TUMORÓZNÍ</t>
  </si>
  <si>
    <t>VLOŽKA PE,57210102-57210205</t>
  </si>
  <si>
    <t>0115154</t>
  </si>
  <si>
    <t>NÁHRADA KYČELNÍHO KLOUBU EPORE REVIZNÍ INDIKACE</t>
  </si>
  <si>
    <t>JAMKA NECEMENT.EPORE ECOFIT,TRAB.TIALV,REF: 02200642-02200672, 02200742-02200772</t>
  </si>
  <si>
    <t>0115155</t>
  </si>
  <si>
    <t>NÁHRADA KYČELNÍHO KLOUBU ECOFIT NH</t>
  </si>
  <si>
    <t>JAMKA NECEMENTOVANÁ TIALV PRESSFIT,REF: 02200146-02200168</t>
  </si>
  <si>
    <t>0115160</t>
  </si>
  <si>
    <t>CEMENT KOSTNÍ BEZ ATB G-MIX 1 40,  G-MIX 3 40</t>
  </si>
  <si>
    <t>CEMENT SADA 1X40G+VAK. MÍCH. SYSTÉM,STAND.NÍZKÁ VISKOZITA,800062,800063</t>
  </si>
  <si>
    <t>0115169</t>
  </si>
  <si>
    <t>NÁHR.KYČEL.KLOUBU,NECEMENT.PRESSFIT JAMKA ANEXYS</t>
  </si>
  <si>
    <t>ŠROUB SPONGIÓZNÍ, VEL.6,5x16MM-68MM, 52.34.1106-1119</t>
  </si>
  <si>
    <t>0115172</t>
  </si>
  <si>
    <t>SÍŤKA CHIR.POLYESTEROVÁ VENTRÁLNÍ 3D SYMBOTEX ČÁST. VSTŘEBATELNÁ</t>
  </si>
  <si>
    <t>KRUH 8,9,12 CM,SYM9, SYM9F, SYM12, SYM12F, SYM8OS</t>
  </si>
  <si>
    <t>0115173</t>
  </si>
  <si>
    <t>15X10CM,17X10CM,SYM15,SYM15F,SYM1510, SYM1510F,SYM1510OS,SYM1710E,SYM1710EF</t>
  </si>
  <si>
    <t>0115174</t>
  </si>
  <si>
    <t>SÍŤKA CHIR.POLYESTER.VENTRÁL.3D SYMBOTEX ČÁST. VST.20X12,20X15;25X15CM</t>
  </si>
  <si>
    <t>SYM2012E,SYM2012EF,SYM2015(F),SYM2015OS,SYM2515E,SYM2515EF,SYM2520, SYM2520F</t>
  </si>
  <si>
    <t>0115175</t>
  </si>
  <si>
    <t>SÍŤKA CHIR.POLYESTER.VENTRÁL.3D SYMBOTEX ČÁST.VST.30X20,25X20,34X20CM</t>
  </si>
  <si>
    <t>SYM2520OS, SYM3020, SYM3020F, SYM3020OS, SYM3420E, SYM3420EF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</si>
  <si>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</si>
  <si>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</si>
  <si>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</si>
  <si>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</si>
  <si>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</si>
  <si>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</si>
  <si>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</si>
  <si>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</si>
  <si>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</si>
  <si>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0115195</t>
  </si>
  <si>
    <t>KONEKTOR PŘÍČNÝ, TITAN, NASTAVITELNÝ, 30AŽ34 AŽ 50AŽ70, 16-57-3034 AŽ -5070</t>
  </si>
  <si>
    <t>0115197</t>
  </si>
  <si>
    <t>IMPLANTÁT SPIN.NÁHRADA MEZIOBRATL. ACC PŘEDNÍ KRČNÍ PŘÍSTUP ACIF</t>
  </si>
  <si>
    <t>KLEC PORÉZNÍ TITANOVÁ,ANATOMICKÁ, ACC12120400-ACC16160905</t>
  </si>
  <si>
    <t>0115198</t>
  </si>
  <si>
    <t>IMPLANTÁT SPIN.NÁHRADA MEZIOBRATL. ACT BEDERNÍ ZADOBOČNÍ PŘÍSTUP TLIF</t>
  </si>
  <si>
    <t>KLEC PORÉZNÍ  TITANOVÁ ANATOMICKÁ, ACT26090705-ACT32101508</t>
  </si>
  <si>
    <t>0115199</t>
  </si>
  <si>
    <t>IMPLANTÁT SPIN.NÁHRADA MEZIOBRATL. ACA BEDERNÍ PŘEDNÍ PŘÍSTUP ALIF</t>
  </si>
  <si>
    <t>KLEC PORÉZNÍ TITANOVÁ ANATOMICKÁ, ACA30240905-ACA38281508</t>
  </si>
  <si>
    <t>0115200</t>
  </si>
  <si>
    <t>IMPLANTÁT SPIN.NÁHRADA MEZIOBRATL. ACP BEDERNÍ ZADNÍ PŘÍSTUP PLIF</t>
  </si>
  <si>
    <t>KLEC PORÉZNÍ TITANOVÁ ANATOMICKÁ, ACP24100705-ACP29101408</t>
  </si>
  <si>
    <t>0115209</t>
  </si>
  <si>
    <t>STENT KORONÁRNÍ - MAGMARIS; BIODEGRADABILNÍ; CÉVNÍ PODPORA; SIROLIMUS</t>
  </si>
  <si>
    <t>S MAGNESIEM; PRŮMĚR 3-3,5MM; DÉLKA 15-25 MM; 4125(26-31)</t>
  </si>
  <si>
    <t>0115210</t>
  </si>
  <si>
    <t>ZAVADĚČ PRO TAVI - LOTUS; S NÁSTAVCEM</t>
  </si>
  <si>
    <t>VEL. S/L; ID 18-20F; OD 20-22F; H749NTR(180/200)</t>
  </si>
  <si>
    <t>0115215</t>
  </si>
  <si>
    <t>LEPIDLO BIOLOGICKÉ BIOFOAM</t>
  </si>
  <si>
    <t>DVOUSLOŽKOVÉ HEMOSTAT.AGENS VSTŘEBATELNÉ, 5ML,BF1005</t>
  </si>
  <si>
    <t>0115218</t>
  </si>
  <si>
    <t>SÍŤKA KÝLNÍ  SERAMESH XO, LAPAROSKOP. I OTEVŘENÉ OPERACE</t>
  </si>
  <si>
    <t>VELMI LEHKÁ,POLYPROPYLEN.EXTRAPER.11X6 CM, SN157</t>
  </si>
  <si>
    <t>0115222</t>
  </si>
  <si>
    <t>KATETR PODPŮRNÝ, DISTÁLNÍ, INTRAKRANIÁLNÍ FUBUKI 043</t>
  </si>
  <si>
    <t>DÉLKA 120CM-130CM WAIN-FBK-4-120,125,130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</si>
  <si>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</si>
  <si>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</si>
  <si>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</si>
  <si>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</si>
  <si>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</si>
  <si>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</si>
  <si>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</si>
  <si>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</si>
  <si>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</si>
  <si>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</si>
  <si>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</si>
  <si>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</si>
  <si>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0115230</t>
  </si>
  <si>
    <t>NÁHRADA KOLEN. KLOUBU ENDURO HINGED KNEE K PRIMÁRNÍ I REVIZNÍ INDIK.</t>
  </si>
  <si>
    <t>VLOŽKA REVIZNÍ PE,CR ZAMYK. MECH.(ČEP,POUZDRO ZÁMKU),VEL.10-24MM,NR870-NR897M</t>
  </si>
  <si>
    <t>0115232</t>
  </si>
  <si>
    <t>CEMENT KOSTNÍ S ATB PALACOS R+G FAST S GENTAMICINEM</t>
  </si>
  <si>
    <t>RYCHLE TVRDNOUCÍ  1X40GM, 1X20 ML,66056768</t>
  </si>
  <si>
    <t>0115233</t>
  </si>
  <si>
    <t>NÁHRADA KYČELNÍHO KLOUBU, JAMKA CEMENTOVANÁ VITELENE</t>
  </si>
  <si>
    <t>JAMKA HXLPE +VIT. E,PRŮM.28-36MM,VEL. 42-64MM, NK842E-46E,NK946E-64E,NK976E-83E</t>
  </si>
  <si>
    <t>0115234</t>
  </si>
  <si>
    <t>NÁHR. KYČEL.KLOUBU,JAMKA DELTA ONE TT MULTIHOLE REVIZNÍ</t>
  </si>
  <si>
    <t>JAMKA S OTVORY NECEMENT. TRABEKULAR.TI6AL4V,PR. 42-76 MM,5548.14.440 -760</t>
  </si>
  <si>
    <t>0115235</t>
  </si>
  <si>
    <t>IMPLANTÁT SPINÁLNÍ SYSTÉM CARBOCLEAR FIXAČNÍ BEDER ZADNÍ PŘÍSTUP</t>
  </si>
  <si>
    <t>ŠROUB PEDIK.POLY. CF-PEEK,PPLS55(65,75)XX,PNNS55(65,75)XX XX=35,40,45,50,55MM</t>
  </si>
  <si>
    <t>0115236</t>
  </si>
  <si>
    <t>TYČ CF-PEEK,ROVNÁ PPLSR60XX, ZAHNUTÁ PPLCR60XX, XX=DÉLKA 30-80MM</t>
  </si>
  <si>
    <t>0115238</t>
  </si>
  <si>
    <t>ZÁTKA ZAJIŠŤOVACÍ PRO ŠROUB CF-PEEK,PPLCUR4000, PNNCCR3000 PRO ONKOLOGII</t>
  </si>
  <si>
    <t>0115240</t>
  </si>
  <si>
    <t>NÁHRADA KYČELNÍ JAMKY REVIZNÍ STRUCTAN</t>
  </si>
  <si>
    <t>ŠROUB FIXAČNÍ ISOTAN PRO AUGMENT.ACETABUL.,VEL. 6,5 MM X 16-68MM, NV010T-NV023T</t>
  </si>
  <si>
    <t>0115252</t>
  </si>
  <si>
    <t>SÍŤKA KÝLNÍ HIÁTOVÁ DYNAMESH HIATUS PRO LAPAROSKOP.OPERACE</t>
  </si>
  <si>
    <t>SÍŤKA MONOFIL.PVDF,VIDITELNÁ NA MRI,7X12CM,KAT.Č.PV610712F1,F3</t>
  </si>
  <si>
    <t>0115254</t>
  </si>
  <si>
    <t>SÍŤKA NA LÉČBU PÁNEV. DNA DYNAMESH PRP SOFT PRO LAPAROSKOP.PECTOPEXE</t>
  </si>
  <si>
    <t>SÍŤKA PRO STŘEDNÍ ODD.PVDF,VIDITELNÁ NA MRI3,X15CM,KAT.Č.PV540315F1,F3,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</si>
  <si>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</si>
  <si>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</si>
  <si>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</si>
  <si>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</si>
  <si>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</si>
  <si>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0115269</t>
  </si>
  <si>
    <t>NÁHRADA KOLENNÍHO KLOUBU UNIKOMPARTMENTÁLNÍ OXFORD CEMENT.</t>
  </si>
  <si>
    <t>MONOBLOK(KOMP.TIBIÁLNÍ COCR+VLOŽKA UHMWPE,L/P, VEL.A3-F4,154320-154379</t>
  </si>
  <si>
    <t>0115270</t>
  </si>
  <si>
    <t>CEMENT KOSTNÍ BONOS R</t>
  </si>
  <si>
    <t>1X40G, 01-0113</t>
  </si>
  <si>
    <t>0115271</t>
  </si>
  <si>
    <t>CEMENT KOSTNÍ S ATB BONOS R GENTA</t>
  </si>
  <si>
    <t>S GENTAMYCINEM,  1X40G,01-0213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</si>
  <si>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</si>
  <si>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</si>
  <si>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</si>
  <si>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</si>
  <si>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0115311</t>
  </si>
  <si>
    <t>NÁHRADA KOLENNÍHO KLOUBU TRK REVIZNÍ</t>
  </si>
  <si>
    <t>VLOŽKA STABILIZOVANÁ REVIZNÍ TRK 054-4500-1510 AŽ 054-4500-5518</t>
  </si>
  <si>
    <t>ŠROUB PED.UNIPLANÁRNÍ,TI, PR4.5AŽ8.5MM,D25AŽ55MM, 2911-34525 AŽ 38555</t>
  </si>
  <si>
    <t>0115376</t>
  </si>
  <si>
    <t>MEMBRÁNA AMNIOVÁ  LIDSKÁ ZMRAZENÁ -80 °C  2x2 CM (S)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</si>
  <si>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</si>
  <si>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</si>
  <si>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</si>
  <si>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</si>
  <si>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</si>
  <si>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</si>
  <si>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</si>
  <si>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</si>
  <si>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</si>
  <si>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</si>
  <si>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</si>
  <si>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</si>
  <si>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</si>
  <si>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</si>
  <si>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</si>
  <si>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</si>
  <si>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0130106</t>
  </si>
  <si>
    <t>KATETR AKUT. HEMODIALYZ. DVOUCESTNÝ, FREE FLOW ROVNÝ(S), PŘEDZAHNUTÝ</t>
  </si>
  <si>
    <t>MFFSXXXX,12(20,24)S,12(12,15,20)IJ,15(15,20,24)S,15(12,15,20)IJ12,5FR,15,5FR KIT</t>
  </si>
  <si>
    <t>0130108</t>
  </si>
  <si>
    <t>SPLIT STREAM WIHT STYLET, SSTXX(24,28,32)SE.,14FRX242832CM, KIT</t>
  </si>
  <si>
    <t>0130109</t>
  </si>
  <si>
    <t>KATETR PERM. HEMODIALYZ. DVOUCESTNÝ,TITAN HD ROVNÝ(SE),PŘEDZAHNUTÝ(E)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</si>
  <si>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</si>
  <si>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</si>
  <si>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</si>
  <si>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</si>
  <si>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</si>
  <si>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</si>
  <si>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0130171</t>
  </si>
  <si>
    <t>KANYLA ENDOTRACHEÁLNÍ COMBITUBE</t>
  </si>
  <si>
    <t>37 FR(5-18237), 41 FR(5-18241)</t>
  </si>
  <si>
    <t>0130172</t>
  </si>
  <si>
    <t>ROLL-U PŮVODNÍ BALENÍ, 37 FR(5-18437), 41 FR(5-18441)</t>
  </si>
  <si>
    <t>0130173</t>
  </si>
  <si>
    <t>STANDARDNÍ BALENÍ S PŘÍSLUŠENSTVÍM, 37 FR(5-18537), 41 FR(5-18541)</t>
  </si>
  <si>
    <t>0130174</t>
  </si>
  <si>
    <t>SET SEPARAČNÍ ADASORBČNÍ VČ. AFERETICKÉ SEPARACE</t>
  </si>
  <si>
    <t>ADASORB-IMMUNOSORBA/LIGASORB-COMTEC-KIT,VAR.C:9798181/9798991,9400411,9007381</t>
  </si>
  <si>
    <t>0130180</t>
  </si>
  <si>
    <t>KATETR DIALYZAČNÍ EVEN-MORE</t>
  </si>
  <si>
    <t>STRAIGHT, PRECURVE,103036XX</t>
  </si>
  <si>
    <t>0130181</t>
  </si>
  <si>
    <t>SET AUTOTRANSFÚZNÍ DRENTECH SURGICAL</t>
  </si>
  <si>
    <t>KOMPLETNÍ SET S 2 FILTRY A 2 REDON DRÉNY</t>
  </si>
  <si>
    <t>0130182</t>
  </si>
  <si>
    <t>JEDNOTKA VAKUOVÁ DRENTECH SURGICAL</t>
  </si>
  <si>
    <t>VČETNĚ DOBÍJEČKY BATERIE</t>
  </si>
  <si>
    <t>0130184</t>
  </si>
  <si>
    <t>DOBÍJEČKA BATERIE DRENTECH SURGICAL</t>
  </si>
  <si>
    <t>PRO VAKUOVOU JEDNOTKU DRENTECH SURGICAL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</si>
  <si>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</si>
  <si>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</si>
  <si>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</si>
  <si>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</si>
  <si>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</si>
  <si>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</si>
  <si>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</si>
  <si>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</si>
  <si>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</si>
  <si>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</si>
  <si>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</si>
  <si>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</si>
  <si>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</si>
  <si>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</si>
  <si>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</si>
  <si>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CI HIRES ULTRA, EL.MIDSCALA/SLIMJ, PROC.NAÍDA CI Q90, OVLADAČ+NABÍJEČKA</t>
  </si>
  <si>
    <t>0130195</t>
  </si>
  <si>
    <t>IMPLANTÁT HIRES ULTRA, EL. MIDSCALA/SLIMJ, PROC.NAÍDA CI Q70, OVLADAČ+NABÍJEČKA</t>
  </si>
  <si>
    <t>0130203</t>
  </si>
  <si>
    <t>SET PRO ENDONASÁLNÍ TUBOPLASTIKU, ZV 71579</t>
  </si>
  <si>
    <t>BALÓNKOVÝ KATETR PRO DILATACI S PLNÍCÍ PUMPOU, KAT.Č.2080-1300320 A 2080-9030020</t>
  </si>
  <si>
    <t>0130213</t>
  </si>
  <si>
    <t>IMPLANTÁT KRANIOMAXILLOFACIÁLNÍ CUSMED CMF FIXATION SYSTÉM, TI</t>
  </si>
  <si>
    <t>STERIL.SET KRANIOTOMIE., 9810.1704.04S,1705.04S; 9910.1704.04S,1705.04S</t>
  </si>
  <si>
    <t>0130214</t>
  </si>
  <si>
    <t>DLAHA PÁNEVNÍ 3ROZMĚR. OMEGA (ZÁKL.,ILIAC,LONG,MAXI) TVAROVANÁ, OCEL</t>
  </si>
  <si>
    <t>DÉLKA 122-130MM;LEVÁ 397129715240, -5260,-5440;PRAVÁ 397129715250, -5270,-5450</t>
  </si>
  <si>
    <t>0130218</t>
  </si>
  <si>
    <t>IMPLANTÁT UMĚLÝ BULBUS HYDROGELOVÝ, INDIVIDUÁLNĚ ZHOTOVENÝ</t>
  </si>
  <si>
    <t>PRŮMĚR 15MM, 17MM, 19MM, S OKÉNKY PRO PŘIŠITÍ SVALŮ DLE VANÝSKA</t>
  </si>
  <si>
    <t>0130219</t>
  </si>
  <si>
    <t>ELEKTRODA RF,KATETR ŘIDITELNÝ,BIPOLÁRNÍ,OBOUSMĚR.,ZV 80127;28;29</t>
  </si>
  <si>
    <t>PASHA; PC4-30/1, DÉLKA 30CM; PC4-60/1, DÉLKA 60CM; PC4-60-Y/1, DÉLKA 60CM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</si>
  <si>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</si>
  <si>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</si>
  <si>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</si>
  <si>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</si>
  <si>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</si>
  <si>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</si>
  <si>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0130228</t>
  </si>
  <si>
    <t>ELEKTRODA RF PRO ARTROSKOPIE, MONOPOL, VAPR A KOAG,S ODSÁVÁNÍM,ZV66039</t>
  </si>
  <si>
    <t>3MM AR-9803A-90,50,30 ST;AR-9703A-90,4MM AR-9705A-90,NP,RUC. OVL,JEDNOR,16CM</t>
  </si>
  <si>
    <t>0130229</t>
  </si>
  <si>
    <t>ELEKTRODA RF PRO ARTROSKOPIE,MONOPOL, VAPR A KOAG,BEZ ODSÁVÁNÍ,ZV66039</t>
  </si>
  <si>
    <t>3MM AR-9803-90, 50, 30 ST.; 4MM AR-9705-90,  NP, RUC. OVL, JEDNOR,16CM</t>
  </si>
  <si>
    <t>0130230</t>
  </si>
  <si>
    <t>ELEKTRODA RF PRO ARTROSKOPIE,MONOPOL,VAPR A KOAG,BEZ ODSÁVÁNÍ,ZV66039</t>
  </si>
  <si>
    <t>1,6 MM, AR-9801, RUČNÍ OVL, HÁČEK, JEDNOR,90ST, 16CM</t>
  </si>
  <si>
    <t>0130231</t>
  </si>
  <si>
    <t>0,8 MM, AR-9802M-45,90 ST., RUČNÍ OVL,MENISKUS,JEDNOR, 16CM</t>
  </si>
  <si>
    <t>0130232</t>
  </si>
  <si>
    <t>0,8MM,AR-9808SJ 0ST KUL.45ST;0,8MM AR-9809SJ-45ST,AR-9809SJ-90ST,HROT, 7CM</t>
  </si>
  <si>
    <t>0130234</t>
  </si>
  <si>
    <t>ELEKTRODA RF PRO ARTROSKOPIE,BIPOLAR,VAPR A KOAG,S ODSÁVÁNÍM,ZV66039</t>
  </si>
  <si>
    <t>4MM;APOLLO RF,AR-9811,9821 PRODLOUŽENÁ RUČNÍ OVL,JEDNORÁZOVÁ,90ST,16CM</t>
  </si>
  <si>
    <t>0130235</t>
  </si>
  <si>
    <t>ELEKTRODA RF PRO ARTROSKOPIE, BIPO,VAPOR,JEDNORÁZ, S ODSAV,ZV66039</t>
  </si>
  <si>
    <t>890-1S/6S;PRŮMĚR 5MM; DÉLKA 150MM; 90, 45 ST; S DRŽADLEM</t>
  </si>
  <si>
    <t>0130236</t>
  </si>
  <si>
    <t>890-1S/6S;PRŮMĚR 5MM; DÉLKA 150MM; 90, 45 ST; BEZ DRŽADLA</t>
  </si>
  <si>
    <t>0130237</t>
  </si>
  <si>
    <t>890-5S;PRŮMĚR 5MM; DÉLKA 150MM; 45 ST; S DRŽADLEM</t>
  </si>
  <si>
    <t>0130240</t>
  </si>
  <si>
    <t>ELEKTRODA RF PRO ARTROSKOPIE, BIPO,VAPOR,JEDNORÁZ,BEZ ODSAV,ZV66039</t>
  </si>
  <si>
    <t>890-2S/3S/4S; PRŮMĚR 3MM; DÉLKA 150MM; 70, 90 ST; BEZ DRŽADLA</t>
  </si>
  <si>
    <t>0130251</t>
  </si>
  <si>
    <t>ELEKTRODA RF PRO ARTRO. PLAZMO. QUANTUM S ODSAV.,VAPR,BIPOLAR,ZV66039</t>
  </si>
  <si>
    <t>ASHA4250,4830, PRUMER 3,75MM, 50°,90°,RUCNI OVL.,INTEGR.KABEL,14CM</t>
  </si>
  <si>
    <t>0130252</t>
  </si>
  <si>
    <t>ELEKTRODA RF PRO ARTRO. PLAZMO. QUANTUM S ODSAV,VAPR,BIPOLAR,ZV66039</t>
  </si>
  <si>
    <t>ASC1336,2530,4630,ASCA5001, PRUMER 3;3,75;4,2MM ,50°,90°, INTEGR.KABEL,14CM</t>
  </si>
  <si>
    <t>0130253</t>
  </si>
  <si>
    <t>ASC4250,4251,4830, PRUMER 3,5;3,75MM, 50°, 90°, INTEGR.KABEL,14CM</t>
  </si>
  <si>
    <t>0130254</t>
  </si>
  <si>
    <t>ELEKTRODA RF PRO ARTRO. PLAZMO. QUANTUM BEZ ODSAV,VAPR,BIPOLAR,ZV66039</t>
  </si>
  <si>
    <t>AC2340, PRUMER 3,4MM, 55°,KYČEL,INTEGR.KABEL,14CM</t>
  </si>
  <si>
    <t>0130257</t>
  </si>
  <si>
    <t>ELEKTRODA RF PRO ARTRO. KOAG., VULCAN BEZ ODSÁVÁNÍ,BIPOLAR,ZV66039</t>
  </si>
  <si>
    <t>7209685,7209686 SAPHYRE 60°,90°, 3MM, INTEGROVANÝ KABEL,14CM</t>
  </si>
  <si>
    <t>0140518</t>
  </si>
  <si>
    <t>PROTÉZA CÉVNÍ PLETENÁ BIFURKAČNÍ DALLON H</t>
  </si>
  <si>
    <t>PRŮM.12/6 AŽ 24/12MM, D-300MM, Č.KAT.DH300-12 AŽ 24/6 AŽ 12</t>
  </si>
  <si>
    <t>0140522</t>
  </si>
  <si>
    <t>PROTÉZA CÉVNÍ ADVANTA PTFE FLIXENE LINEÁRNÍ</t>
  </si>
  <si>
    <t>25061,25062,25063 GRAD.STĚNA 6,7,8MMX40CM,SLIDER GDS</t>
  </si>
  <si>
    <t>0141001</t>
  </si>
  <si>
    <t>60550-44-S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</si>
  <si>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</si>
  <si>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</si>
  <si>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</si>
  <si>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</si>
  <si>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</si>
  <si>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</si>
  <si>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</si>
  <si>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</si>
  <si>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0141008</t>
  </si>
  <si>
    <t>EXTRAKTOR - KLEŠTĚ EXTRAKČNÍ TYP KROKODÝL</t>
  </si>
  <si>
    <t>820XXX, 821XXX,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</si>
  <si>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</si>
  <si>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</si>
  <si>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</si>
  <si>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</si>
  <si>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</si>
  <si>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</si>
  <si>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0141014</t>
  </si>
  <si>
    <t>PAPILOTOM 1-LUMENNÝ</t>
  </si>
  <si>
    <t>502XXX, 503XXX, MAX.POUŽITÍ 3X</t>
  </si>
  <si>
    <t>0141015</t>
  </si>
  <si>
    <t>PAPILOTOM 2-LUMENNÝ</t>
  </si>
  <si>
    <t>512XXX, 519XXX, MAX.POUŽITÍ 3X</t>
  </si>
  <si>
    <t>0141017</t>
  </si>
  <si>
    <t>EXTRAKTOR - KOŠÍK - 4 DRÁTY</t>
  </si>
  <si>
    <t>605XXX, 606XXX, 6154XX, MAX.POUŽITÍ 10X</t>
  </si>
  <si>
    <t>0141019</t>
  </si>
  <si>
    <t>BALÓNEK EXTRAKČNÍ - MULTI-STAGE</t>
  </si>
  <si>
    <t>GEB-03-25-035</t>
  </si>
  <si>
    <t>0141020</t>
  </si>
  <si>
    <t>VODIČ NITINOLOVÝ, HYDROFILNÍ, BAWARIAN-WIRE</t>
  </si>
  <si>
    <t>GGW-03-XX-2XX, GGW-03-XX-400, GGW-04-35-400, MAX.POUŽITÍ 3X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</si>
  <si>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</si>
  <si>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</si>
  <si>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</si>
  <si>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</si>
  <si>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</si>
  <si>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0141057</t>
  </si>
  <si>
    <t>KARDIOSTEH COROLENE 20S20C,20S20B,20S20E,20S20F</t>
  </si>
  <si>
    <t>3/0,JEHLA 18,22,26MM,R,75CM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</si>
  <si>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</si>
  <si>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</si>
  <si>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</si>
  <si>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</si>
  <si>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</si>
  <si>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</si>
  <si>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0141138</t>
  </si>
  <si>
    <t>KARDIOSTEH CARDIOFLON 19399K82J,19399NA21</t>
  </si>
  <si>
    <t>2/0,JEHLA 20,KL,R,75CM,PLEDGET TD 3X7,PLEDGET W 3X5</t>
  </si>
  <si>
    <t>0141181</t>
  </si>
  <si>
    <t>KARDIOSTEH CARDIOFLON 19413,19414,19486</t>
  </si>
  <si>
    <t>2/0,0,JEHLA 25,30MM,R,75CM</t>
  </si>
  <si>
    <t>0141199</t>
  </si>
  <si>
    <t>KARDIOSTEH PREMIO 26S04B 26S04C 26S04D</t>
  </si>
  <si>
    <t>8/0,JEHLA 6,4MM,R,45,60,75CM</t>
  </si>
  <si>
    <t>0141201</t>
  </si>
  <si>
    <t>KARDIOSTEH PREMIO 26S05F</t>
  </si>
  <si>
    <t>7/0,JEHLA 8MM,R,60CM</t>
  </si>
  <si>
    <t>0141206</t>
  </si>
  <si>
    <t>KARDIOSTEH PREMIO 26S05N</t>
  </si>
  <si>
    <t>7/0,JEHLA 10MM,R,60CM</t>
  </si>
  <si>
    <t>0141207</t>
  </si>
  <si>
    <t>KARDIOSTEH PREMIO 26S05T</t>
  </si>
  <si>
    <t>7/0,JEHLA 13MM,R,60CM</t>
  </si>
  <si>
    <t>0141208</t>
  </si>
  <si>
    <t>KARDIOSTEH PREMIO 26S10T</t>
  </si>
  <si>
    <t>5/0,JEHLA 16MM,R,75CM</t>
  </si>
  <si>
    <t>0141209</t>
  </si>
  <si>
    <t>KARDIOSTEH PREMIO 26S07P</t>
  </si>
  <si>
    <t>6/0,JEHLA 8MM, R,60CM</t>
  </si>
  <si>
    <t>0141211</t>
  </si>
  <si>
    <t>KARDIOSTEH PREMIO 26S15T</t>
  </si>
  <si>
    <t>4/0,JEHLA 20MM,R,75CM</t>
  </si>
  <si>
    <t>0141212</t>
  </si>
  <si>
    <t>KARDIOSTEH PREMIO 26S30L</t>
  </si>
  <si>
    <t>2/0,JEHLA 25MM,R,90CM</t>
  </si>
  <si>
    <t>0141213</t>
  </si>
  <si>
    <t>KARDIOSTEH PREMIO 26S20Q</t>
  </si>
  <si>
    <t>3/0,JEHLA 25MM,KL,90CM</t>
  </si>
  <si>
    <t>0141216</t>
  </si>
  <si>
    <t>KARDIOSTEH PREMIO 26S20G</t>
  </si>
  <si>
    <t>3/0,JEHLA 25MM,R,90CM</t>
  </si>
  <si>
    <t>0141257</t>
  </si>
  <si>
    <t>KATETR BALÓNKOVÝ PTCA - POWER LINE</t>
  </si>
  <si>
    <t>PWR-XXXX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</si>
  <si>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</si>
  <si>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</si>
  <si>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</si>
  <si>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</si>
  <si>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</si>
  <si>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</si>
  <si>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</si>
  <si>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</si>
  <si>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</si>
  <si>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</si>
  <si>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</si>
  <si>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</si>
  <si>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</si>
  <si>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</si>
  <si>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</si>
  <si>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</si>
  <si>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</si>
  <si>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0141302</t>
  </si>
  <si>
    <t>ZÁZNAMNÍK EKG IMPLANTABILNÍ CONFIRM</t>
  </si>
  <si>
    <t>MODEL DM2100, IMPLANTABILNÍ SRDEČNÍ MONITOR S AKTIVÁTOREM MODEL DM2100A</t>
  </si>
  <si>
    <t>0141304</t>
  </si>
  <si>
    <t>STENT JÍCNOVÝ - EVOLUTION; SAMOEXPANDIBILN; NITINOL</t>
  </si>
  <si>
    <t>EVO-VŠECHNY MODIFIKACE</t>
  </si>
  <si>
    <t>0141317</t>
  </si>
  <si>
    <t>KATETR BALÓNKOVÝ PTCA - SCOREFLEX</t>
  </si>
  <si>
    <t>SCOREFLEX ANGIOPLASTY CATHETER 6XX-XXX-1</t>
  </si>
  <si>
    <t>0141327</t>
  </si>
  <si>
    <t>KATETR PODPŮRNÝ ASAHI (PRO SKG)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</si>
  <si>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</si>
  <si>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</si>
  <si>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</si>
  <si>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</si>
  <si>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</si>
  <si>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</si>
  <si>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FEMOSEAL VASCULAR CLOSURE SYSTÉM</t>
  </si>
  <si>
    <t>0141333</t>
  </si>
  <si>
    <t>SADA AG - SYSTÉM PRO UZAVÍRÁNÍ CÉV - FEMORÁLNÍ - CLOSE PAD</t>
  </si>
  <si>
    <t>90090101</t>
  </si>
  <si>
    <t>0141338</t>
  </si>
  <si>
    <t>STENT INTRAKRANIÁLNÍ - SILK; SAMOEXPANDIBILNÍ; NITINOL</t>
  </si>
  <si>
    <t>VČETNĚ SOUPRAVY K ZAVEDENÍ,VŠECHNY ROZMĚRY</t>
  </si>
  <si>
    <t>0141339</t>
  </si>
  <si>
    <t>STENT BILIÁRNÍ - E-LUMINEXX; SAMOEXPANDIBILNÍ; NITINOL</t>
  </si>
  <si>
    <t>4-14MM,DÉL.20-60,80,100,120MM,SHAFT 60CM</t>
  </si>
  <si>
    <t>0141340</t>
  </si>
  <si>
    <t>KATETR TROMBEKTOMICKÝ ASPIRAČNÍ - KORONÁRNÍ</t>
  </si>
  <si>
    <t>HUNTER, 53800</t>
  </si>
  <si>
    <t>0141347</t>
  </si>
  <si>
    <t>STENTGRAFT AORTÁLNÍ BŘIŠNÍ - SF-ELLA; KÓNICKÝ - INDIVIDUÁLNÍ</t>
  </si>
  <si>
    <t>INDIVIDUÁLNĚ ZHOTOVENÝ ZP</t>
  </si>
  <si>
    <t>0141355</t>
  </si>
  <si>
    <t>ELEKTRODA STIMULAČNÍ CAPSURE FIX NOVUS 5086 MRI, ENDOKARDIÁLNÍ,KOMOR.</t>
  </si>
  <si>
    <t>PODM.BEZP.PRO MR,TRANSV.STIMUL.,STEROIDNÍ,AKTIVNÍ FIXACE,BI 00613994475077-.5121</t>
  </si>
  <si>
    <t>0141357</t>
  </si>
  <si>
    <t>INDEFLÁTOR - ZAŘÍZENÍ INSUFLAČNÍ - SIS MEDICAL</t>
  </si>
  <si>
    <t>KE KATETRIZAČNÍM BALONKŮM OPN NC  ORDER.NO.: 96346, 25ML,MAX 40ATM</t>
  </si>
  <si>
    <t>0141359</t>
  </si>
  <si>
    <t>DRÁT VODÍCÍ STREAMER A STREAMER XT-14</t>
  </si>
  <si>
    <t>KORONÁRNÍ, PERIFERNÍ, POLYMEROVÝ, 356784-356787, 378013,378014</t>
  </si>
  <si>
    <t>0141362</t>
  </si>
  <si>
    <t>KATETR BALÓNKOVÝ PTCA - SEQUENT PLEASE; POTAHOVANÝ PACLITAXELEM</t>
  </si>
  <si>
    <t>PRŮMĚR 2,5-3,5MM; DÉLKA 10-30MM; 50222(00-43)</t>
  </si>
  <si>
    <t>0141363</t>
  </si>
  <si>
    <t>SME-200P-0840-100100</t>
  </si>
  <si>
    <t>0141365</t>
  </si>
  <si>
    <t>PROTÉZA CÉVNí</t>
  </si>
  <si>
    <t>SF6006SW, 60CM 6MM</t>
  </si>
  <si>
    <t>0141367</t>
  </si>
  <si>
    <t>SF8006SW, 80CM 6MM</t>
  </si>
  <si>
    <t>0141392</t>
  </si>
  <si>
    <t>KARDIOSTEH SURGIPRO 5-0</t>
  </si>
  <si>
    <t>BLU 60CM CV337 DA X36, X1157</t>
  </si>
  <si>
    <t>0141395</t>
  </si>
  <si>
    <t>KARDIOSTEH SURGIPRO 7-0</t>
  </si>
  <si>
    <t>BLU 75CM CV11 DA X36, VP812X</t>
  </si>
  <si>
    <t>0141398</t>
  </si>
  <si>
    <t>BLU 75CM V20 X36, VP832X, VP831X</t>
  </si>
  <si>
    <t>0141430</t>
  </si>
  <si>
    <t>KARDIOSTEH SURGIPRO II 6-0</t>
  </si>
  <si>
    <t>BLU 75CM KVF1 DA X36, VPF807X</t>
  </si>
  <si>
    <t>0141538</t>
  </si>
  <si>
    <t>STENT KORONÁRNÍ - DRIVER SPRINTSTENT; BALONEXPANDIBILNÍ; COCR</t>
  </si>
  <si>
    <t>DRSPXXXXXX</t>
  </si>
  <si>
    <t>0141539</t>
  </si>
  <si>
    <t>STENT PERIFERNÍ VASKULÁRNÍ - RACER RX; BALONEXP; COCR</t>
  </si>
  <si>
    <t>RENÁLNÍ TEPNY; RCRXXXXS; RCRXXXXL</t>
  </si>
  <si>
    <t>0141540</t>
  </si>
  <si>
    <t>KATETR ASPIRAČNÍ EXPORT AP</t>
  </si>
  <si>
    <t>EXPORTAPCE</t>
  </si>
  <si>
    <t>0141547</t>
  </si>
  <si>
    <t>ZAVADĚČ KATETRU</t>
  </si>
  <si>
    <t>STANDARD, HD-XXXX, HDX-XXX</t>
  </si>
  <si>
    <t>0141550</t>
  </si>
  <si>
    <t>MIKROPUNKČNÍ, LONG, HDX-XXXX</t>
  </si>
  <si>
    <t>0141553</t>
  </si>
  <si>
    <t>BQ-XXXX</t>
  </si>
  <si>
    <t>0141570</t>
  </si>
  <si>
    <t>ELEKTRODA STIMULAČNÍ QUICKFLEX MICRO 1258T; PASIVNÍ FIXACE</t>
  </si>
  <si>
    <t>LEVOKOMOROVÁ</t>
  </si>
  <si>
    <t>0141572</t>
  </si>
  <si>
    <t>KATETR CENTRÁLNÍ VENÓZNÍ PICC - GROSHONG CLEARVUE 7617405CE</t>
  </si>
  <si>
    <t>1LUMEN, 4F,BASIC SET INTROCAN RADSTICK</t>
  </si>
  <si>
    <t>0141573</t>
  </si>
  <si>
    <t>KATETR CENTRÁLNÍ VENÓZNÍ PICC - GROSHONG CLEARVUE 7655405CE</t>
  </si>
  <si>
    <t>1LUMEN, 4F,BASIC SET INTROCAN SAFETY MICRO</t>
  </si>
  <si>
    <t>0141576</t>
  </si>
  <si>
    <t>KATETR CENTRÁLNÍ VENÓZNÍ PICC - GROSHONG NXT 7857505CE</t>
  </si>
  <si>
    <t>2LUMEN, 5F, 45CM, BASIC SET SAFETY RADSTICK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</si>
  <si>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</si>
  <si>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</si>
  <si>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</si>
  <si>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</si>
  <si>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</si>
  <si>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</si>
  <si>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</si>
  <si>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0141586</t>
  </si>
  <si>
    <t>PROTÉZA CÉVNÍ BARD DEBAKEY VASCULOUR II POLYESTER  007990 - 007996</t>
  </si>
  <si>
    <t>PLETENÁ, BIFURKACE, 12 X 6MM - 25 X 12MM, 40CM</t>
  </si>
  <si>
    <t>0141592</t>
  </si>
  <si>
    <t>KATETR ELEKTROFYZIOLOGICKÝ DIAGNOSTICKÝ 006221P, .25P, .41P, .42P</t>
  </si>
  <si>
    <t>BIPOLÁRNÍ  4 - 7F, 115 - 125CM SEMI-FLOATING</t>
  </si>
  <si>
    <t>0141594</t>
  </si>
  <si>
    <t>KATETR ELEKTROFYZIOLOGICKÝ DIAGNOSTICKÝ 057152P, 057153P</t>
  </si>
  <si>
    <t>BIPOLÁRNÍ  6F, 100 - 125CM NBIH SOFT TIP</t>
  </si>
  <si>
    <t>0141599</t>
  </si>
  <si>
    <t>ZÁPLATA CÉVNÍ DEBAKEY ELASTIC KNIT 007830</t>
  </si>
  <si>
    <t>10 X 10CM, TLOUŠŤKA 0,57MM</t>
  </si>
  <si>
    <t>0141604</t>
  </si>
  <si>
    <t>ZÁPLATA CÉVNÍ PTFE 007976</t>
  </si>
  <si>
    <t>2,5 X 15,2CM, TLOUŠŤKA 1,65MM</t>
  </si>
  <si>
    <t>0141621</t>
  </si>
  <si>
    <t>4,7CH, 16-32CM,570000XX, CYSTOSKOPICKÝ</t>
  </si>
  <si>
    <t>0141623</t>
  </si>
  <si>
    <t>STENT URETERÁLNÍ PIGTAIL INLAY OPTIMA,POLYURETHAN</t>
  </si>
  <si>
    <t>4,7 - 8CH, 14 - 32CM,788XXX,BEZ VODIČE</t>
  </si>
  <si>
    <t>0141624</t>
  </si>
  <si>
    <t>4,7 - 8CH, 14 - 32CM,786XXX,NITINOL. VODIČ</t>
  </si>
  <si>
    <t>0141627</t>
  </si>
  <si>
    <t>SET ZAVÁDĚCÍ STANDARD 4,5-6,5F, 10CM</t>
  </si>
  <si>
    <t>0658904CE, .05CE, . 06CE, .60CE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</si>
  <si>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</si>
  <si>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</si>
  <si>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</si>
  <si>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</si>
  <si>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</si>
  <si>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</si>
  <si>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</si>
  <si>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</si>
  <si>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</si>
  <si>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</si>
  <si>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</si>
  <si>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0141646</t>
  </si>
  <si>
    <t>KATETR BALÓNKOVÝ INTRAAORTÁLNÍ ENDOCLAMP</t>
  </si>
  <si>
    <t>EC1001,ICF100, 100 CM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</si>
  <si>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</si>
  <si>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</si>
  <si>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</si>
  <si>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</si>
  <si>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</si>
  <si>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</si>
  <si>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</si>
  <si>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</si>
  <si>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0141650</t>
  </si>
  <si>
    <t>POČET POUŽITÍ 20X,CY1210CT,CY1212CT,CG2025CT</t>
  </si>
  <si>
    <t>0141651</t>
  </si>
  <si>
    <t>STENT JÍCNOVÝ - WALLFLEX; SAMOEXPANDIBILNÍ; PLATINA; NITINOL</t>
  </si>
  <si>
    <t>M005169XX 18/23MM X 103MM,123MM,153MM AND 23/28MM X 105MM,125MM,155MM</t>
  </si>
  <si>
    <t>0141655</t>
  </si>
  <si>
    <t>KATETR BALÓNKOVÝ PTCA - TERUMO HIRYU</t>
  </si>
  <si>
    <t>KATETR BALONKOVÝ DILATAČNÍ DC-RJXXXXXXX</t>
  </si>
  <si>
    <t>0141656</t>
  </si>
  <si>
    <t>KATETR PTCA TERUMO FINECROSS MG</t>
  </si>
  <si>
    <t>MICRO-GUIDE NC-F863A,NC-F863A-NC-F865A</t>
  </si>
  <si>
    <t>0141664</t>
  </si>
  <si>
    <t>PORT VENÓZNÍ ECOPORT SLIMLINE F6              CPS6191</t>
  </si>
  <si>
    <t>TITAN.,NÍZKOPROFIL.S POLYURETAN.KATETREM F6 BEZ ZAVADĚČE,VENÓZNÍ</t>
  </si>
  <si>
    <t>0141670</t>
  </si>
  <si>
    <t>KATETR ABLAČNÍ (KARDIOCHIR) - COBRA ADHERE XL</t>
  </si>
  <si>
    <t>SURGICAL SYSTÉM  600-002</t>
  </si>
  <si>
    <t>0141671</t>
  </si>
  <si>
    <t>ZAVADĚČ COBRA MAGNETIC</t>
  </si>
  <si>
    <t>600-900</t>
  </si>
  <si>
    <t>0141676</t>
  </si>
  <si>
    <t>SYSTÉM TKÁŇOVÝ STABILIZAČNÍ - OPCAB; STABILIZÁTOR TITAN</t>
  </si>
  <si>
    <t>OPERACE NA BIJÍCÍM SRDCI; TITAN; T401231; T401231(U/LS)</t>
  </si>
  <si>
    <t>0141682</t>
  </si>
  <si>
    <t>KANYLA PERFUZNÍ AORTÁLNÍ</t>
  </si>
  <si>
    <t>EASY FLOW 103-300</t>
  </si>
  <si>
    <t>0141683</t>
  </si>
  <si>
    <t>KANYLA PERFUZNÍ VENÓZNÍ</t>
  </si>
  <si>
    <t>RAP 22 FR, 23/25 FR  200-100, 200-150</t>
  </si>
  <si>
    <t>0141685</t>
  </si>
  <si>
    <t>PORT IMPLANTABILNÍ PRO-FUSE CT</t>
  </si>
  <si>
    <t>PRO-FUSE CT PORT</t>
  </si>
  <si>
    <t>0141686</t>
  </si>
  <si>
    <t>PRO-FUSE CT PORT LOW PROFILE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</si>
  <si>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</si>
  <si>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</si>
  <si>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</si>
  <si>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</si>
  <si>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</si>
  <si>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</si>
  <si>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0141690</t>
  </si>
  <si>
    <t>STENT PERIFERNÍ VASKULÁRNÍ - SINUS 6F VISUAL; SAMOEXP; NITINOL</t>
  </si>
  <si>
    <t>SINUS 6F VISUAL DÉLKA 150MM</t>
  </si>
  <si>
    <t>0141694</t>
  </si>
  <si>
    <t>STENT JÍCNOVÝ - FERX-ELLA-BOUBELLA</t>
  </si>
  <si>
    <t>DÉLKA 90-105 MM, ZAVÁDĚCÍ SET S OLIVKOU</t>
  </si>
  <si>
    <t>0141695</t>
  </si>
  <si>
    <t>XXX=DÉLKA 120-210MM; ZAVÁDĚCÍ SET S OLIVKOU; 014-0(1/2)N-20-XXX-L</t>
  </si>
  <si>
    <t>0141696</t>
  </si>
  <si>
    <t>STENT JÍCNOVÝ - SX-ELLA-HV</t>
  </si>
  <si>
    <t>0141697</t>
  </si>
  <si>
    <t>STENT JÍCNOVÝ - SX-ELLA STENT DANIS (DANIS STENT)</t>
  </si>
  <si>
    <t>0141698</t>
  </si>
  <si>
    <t>STENT JÍCNOVÝ - SX-ELLA STENT DANIS (DANIS STENT)-BASIC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</si>
  <si>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</si>
  <si>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</si>
  <si>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</si>
  <si>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</si>
  <si>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</si>
  <si>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</si>
  <si>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</si>
  <si>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</si>
  <si>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ASAHI FIELDER FC 180 CM,   1011895H</t>
  </si>
  <si>
    <t>0141703</t>
  </si>
  <si>
    <t>ASAHI FIELDER FC 180 CM J, 1011895HJ</t>
  </si>
  <si>
    <t>0141704</t>
  </si>
  <si>
    <t>ASAHI FIELDER FC 300 CM,   1011896H</t>
  </si>
  <si>
    <t>0141705</t>
  </si>
  <si>
    <t>ASAHI FIELDER FC 300 CM J, 1011896HJ</t>
  </si>
  <si>
    <t>0141706</t>
  </si>
  <si>
    <t>DRÁT VODÍCÍ (DIAGNOSTICKÝ) ASAHI FIELDER XT- PTCA</t>
  </si>
  <si>
    <t>ASAHI FIELDER XT 190 CM,   AGP140002</t>
  </si>
  <si>
    <t>0141708</t>
  </si>
  <si>
    <t>ZAVADĚČ QUIKCAS PRO ZAVEDENÍ EF KATETRU S MAGNETICKOU NAVIGACÍ</t>
  </si>
  <si>
    <t>CARDIODRIVE STEREOTAXIS 001-001751-1-9</t>
  </si>
  <si>
    <t>0141709</t>
  </si>
  <si>
    <t>DRÁT VODÍCÍ PEGASUS</t>
  </si>
  <si>
    <t>PTCA 0,014,DÉL. 185-300CM,STR, 30ST, TIP 2-3 MM, 001/001671-9/1-99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</si>
  <si>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</si>
  <si>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</si>
  <si>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</si>
  <si>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</si>
  <si>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</si>
  <si>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</si>
  <si>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</si>
  <si>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</si>
  <si>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</si>
  <si>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</si>
  <si>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</si>
  <si>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</si>
  <si>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</si>
  <si>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</si>
  <si>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0141719</t>
  </si>
  <si>
    <t>DÉLKA 80CM; ÚHEL 180°; VEL. XX=06-09(F); A-9-ITV(P)XXF180/80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</si>
  <si>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</si>
  <si>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</si>
  <si>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</si>
  <si>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0141723</t>
  </si>
  <si>
    <t>SYSTÉM ZAVÁDĚCÍ PRO OKLUDER - AMPLATZER TORQVUE -LP/ -LPC/ -LA/ -2</t>
  </si>
  <si>
    <t>XX=TVLP/TVLPC/LA1-2/TV2; YY=VEL. F; ZZ=DÉLKA 060-120CM; 9-XX-YYF(90-180°)/ZZ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</si>
  <si>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</si>
  <si>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</si>
  <si>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</si>
  <si>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</si>
  <si>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</si>
  <si>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</si>
  <si>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</si>
  <si>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PRŮM. 6-12MM, D=500MM, Č.KAT. 026-0062, 0072, 0082, 0092, 0122</t>
  </si>
  <si>
    <t>0141735</t>
  </si>
  <si>
    <t>KARDIOSTIMULÁTOR JEDNODUTINOVÝ ACCENT SR RF</t>
  </si>
  <si>
    <t>MODEL PM1210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</si>
  <si>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</si>
  <si>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</si>
  <si>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</si>
  <si>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</si>
  <si>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</si>
  <si>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</si>
  <si>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</si>
  <si>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</si>
  <si>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</si>
  <si>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</si>
  <si>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MIKROKATETR - PERIFERNÍ,KORONÁRNÍ - CORSAIR</t>
  </si>
  <si>
    <t>CSWXXX-XXX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</si>
  <si>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</si>
  <si>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</si>
  <si>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</si>
  <si>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</si>
  <si>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</si>
  <si>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</si>
  <si>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0141805</t>
  </si>
  <si>
    <t>JEHLA BEZPEČNOSTNÍ INFUZNÍ MINILOC</t>
  </si>
  <si>
    <t>S022XX-XX, 19G, 20G, 22G,  MICROCLAVE, SET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</si>
  <si>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</si>
  <si>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</si>
  <si>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</si>
  <si>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</si>
  <si>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</si>
  <si>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</si>
  <si>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</si>
  <si>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</si>
  <si>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</si>
  <si>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</si>
  <si>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</si>
  <si>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</si>
  <si>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</si>
  <si>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</si>
  <si>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</si>
  <si>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</si>
  <si>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</si>
  <si>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</si>
  <si>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</si>
  <si>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</si>
  <si>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</si>
  <si>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</si>
  <si>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</si>
  <si>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</si>
  <si>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</si>
  <si>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0141824</t>
  </si>
  <si>
    <t>ELEKTRODA STIMULAČNÍ ENDOKARDIÁLNÍ SÍŇOVÁ, KOMOROVÁ  SIELLO</t>
  </si>
  <si>
    <t>AKTIVNÍ/PASIVNÍ FIXACE,STEROIDNÍ,3627XX (XX=00,01,02,03,04,05,06); PRO KS A ICD</t>
  </si>
  <si>
    <t>KATETR TROMBEKTONICKÝ EXTRAKČNÍ</t>
  </si>
  <si>
    <t>QUICKCAT, DÉLKA 145 CM, 60090-01</t>
  </si>
  <si>
    <t>0141839</t>
  </si>
  <si>
    <t>KATETR PODPŮRNÝ INTRAVASKULÁRNÍ</t>
  </si>
  <si>
    <t>QUICK-CROSS .014,.018,.035, 518-XXX</t>
  </si>
  <si>
    <t>0141845</t>
  </si>
  <si>
    <t>PROTÉZA CÉVNÍ EPTFE COBRAHOOD</t>
  </si>
  <si>
    <t>6-8 MM, 60 CM, H6006-H6008</t>
  </si>
  <si>
    <t>0141849</t>
  </si>
  <si>
    <t>PROTÉZA CÉVNÍ EPTFE COBRAHOOD VYZTUŽENÁ</t>
  </si>
  <si>
    <t>6-8 MM, 50 CM, H5006P-H5008P</t>
  </si>
  <si>
    <t>0141850</t>
  </si>
  <si>
    <t>6-8 MM, 60 CM, H6006P-H6008P</t>
  </si>
  <si>
    <t>0141851</t>
  </si>
  <si>
    <t>6-8 MM, 70 CM, H7006P-H7008P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</si>
  <si>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</si>
  <si>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</si>
  <si>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</si>
  <si>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</si>
  <si>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</si>
  <si>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</si>
  <si>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0141867</t>
  </si>
  <si>
    <t>STENT PERIF. VASKUL. - ZILVER PTX; SAMOEXP.; NITINOL; POTAH PACLITAXEL</t>
  </si>
  <si>
    <t>ZIV7-35-120-X-XX-PTX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</si>
  <si>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</si>
  <si>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</si>
  <si>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</si>
  <si>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</si>
  <si>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</si>
  <si>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</si>
  <si>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</si>
  <si>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</si>
  <si>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</si>
  <si>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0141876</t>
  </si>
  <si>
    <t>MEGA 8FR,50CC</t>
  </si>
  <si>
    <t>0141885</t>
  </si>
  <si>
    <t>STENTGRAFT AORTÁLNÍ HRUDNÍ - RELAY PLUS; SAMOEXPAND; NITINOL</t>
  </si>
  <si>
    <t>PRŮMĚR 22,24,26,28,30,32,34,36,38,40,42,44,46,DÉL.100MM,28-M3XXXXXXXXXXXS</t>
  </si>
  <si>
    <t>0141897</t>
  </si>
  <si>
    <t>STENT URETERÁLNÍ YELLOW STAR HYDRO PLUS,POTAH PC</t>
  </si>
  <si>
    <t>HYDRO PLUS, SADA S VODIČEM,DÉL. 26, 28, EP-66XXXX</t>
  </si>
  <si>
    <t>0141899</t>
  </si>
  <si>
    <t>DRÁT VODÍCÍ TIGER</t>
  </si>
  <si>
    <t>NITINOL, VEL. 0,035, DÉL. 150 CM, UTD-35150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</si>
  <si>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</si>
  <si>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</si>
  <si>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</si>
  <si>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</si>
  <si>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</si>
  <si>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</si>
  <si>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0141904</t>
  </si>
  <si>
    <t>STENT KORONÁRNÍ - KANAME; BALONEXPANDIBILNÍ; COCR</t>
  </si>
  <si>
    <t>CS-RD25XXKW,CS-RD27XXKW,CS-RD30XXKW,CS-RD35XXKW,CS-RD40XXKW</t>
  </si>
  <si>
    <t>0141905</t>
  </si>
  <si>
    <t>KATETR BALÓNKOVÝ PTCA - TAZUNA</t>
  </si>
  <si>
    <t>1DCRKXXXXEH, 1DCRKXXXXEHW</t>
  </si>
  <si>
    <t>0141907</t>
  </si>
  <si>
    <t>STENT JÍC.BILIÁRNÍ,KOLOREK.DUODEN.TRACH.BRONCH.SX-ELLA DEGRADAB.(DV)</t>
  </si>
  <si>
    <t>0141909</t>
  </si>
  <si>
    <t>ELEKTRODA BIPOLÁRNÍ PRO KARDIOCHIRURGII</t>
  </si>
  <si>
    <t>FEP13E, FEP15E</t>
  </si>
  <si>
    <t>0141912</t>
  </si>
  <si>
    <t>KROUŽEK-RING AORTÁLNÍ ANULOPLASTICKÝ</t>
  </si>
  <si>
    <t>1100303-25 MM PRŮMĚR</t>
  </si>
  <si>
    <t>0141913</t>
  </si>
  <si>
    <t>1100304-27 MM PRŮMĚR</t>
  </si>
  <si>
    <t>0141914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</si>
  <si>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</si>
  <si>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</si>
  <si>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</si>
  <si>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</si>
  <si>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</si>
  <si>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</si>
  <si>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</si>
  <si>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</si>
  <si>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</si>
  <si>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</si>
  <si>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</si>
  <si>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</si>
  <si>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</si>
  <si>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</si>
  <si>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</si>
  <si>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</si>
  <si>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0141933</t>
  </si>
  <si>
    <t>IMPLANTÁT STŘEDOUŠNÍ ALTO TOTAL CELKOVÁ NÁHRADA ŘETĚZU TORP SOUOSÁ</t>
  </si>
  <si>
    <t>VEL. HLAVY 3MM, DÉLKA 3-7MM, PRŮMĚR 0,8MM, TITAN, REF.605</t>
  </si>
  <si>
    <t>0141948</t>
  </si>
  <si>
    <t>IMPLANTÁT STŘEDOUŠNÍ CÍVKA KRAUS K-HELIX CROWN NÁHRADA KOVADLINKY PORP</t>
  </si>
  <si>
    <t>DÉL. CÍVKY 2,75MM, PRŮMĚR 1,45MM, TITAN, REF. 756-300</t>
  </si>
  <si>
    <t>0141949</t>
  </si>
  <si>
    <t>IMPLANTÁT STŘEDOUŠNÍ PISTON KRAUS K-HELIX NÁHRADA KOVADLINKY A TŘMÍNKU</t>
  </si>
  <si>
    <t>DÉL. CÍVKY 2,75MM, FUNKČNÍ DÉL. 4,7MM, PRŮMĚR 0,6MM, TITAN, REF. 757-300</t>
  </si>
  <si>
    <t>0141952</t>
  </si>
  <si>
    <t>IMPLANTÁT STŘEDOUŠNÍ FRISBEE NÁHRADA KLADÍVKA A KOVADLINKY PORP</t>
  </si>
  <si>
    <t>VEL. HLAVY 3MM, DÉL. 0,5, 1, 1,5MM, PRŮMĚR 1,17MM, TITAN, REF.750-050, 750-100,</t>
  </si>
  <si>
    <t>0141953</t>
  </si>
  <si>
    <t>VEL. HL. 3MM, DÉL. 0,5, 1, 1,5MM, PRŮM. 1,17MM, TEF, REF.749-050,749-100,749-150</t>
  </si>
  <si>
    <t>0141973</t>
  </si>
  <si>
    <t>IMPLANTÁT STŘEDOUŠNÍ PISTON  NÁHRADA TŘMÍNKU</t>
  </si>
  <si>
    <t>ROZMĚR 0,6X3,5;3,75;4;4,25;4,5;4,75;5MM, REF.409-350;375;400;425;450;475;500</t>
  </si>
  <si>
    <t>0141978</t>
  </si>
  <si>
    <t>DÉLKA 4;4,25;4,5;4,75;5;5,5;6MM, REF. 430-400;425;450;475;500;550;600</t>
  </si>
  <si>
    <t>0141979</t>
  </si>
  <si>
    <t>TYP SHEEHY, MATERIÁL FLUORO-PACIFIC, 1,27 MM BÍLÁ, EG70141080</t>
  </si>
  <si>
    <t>0141980</t>
  </si>
  <si>
    <t>ELEKTRODA CHIRURGICKÁ A PERKUTÁNNÍ PRO MW ABLACE VČ. KABELŮ, CHLAZENÁ</t>
  </si>
  <si>
    <t>ACCU2I PMTA-DÉLKA 14, 19, 29 CM; PRŮ 1,8 MM; 900-600, 900-601, 900-602</t>
  </si>
  <si>
    <t>0141982</t>
  </si>
  <si>
    <t>KATETR TAMPONÁŽNÍ BALONKOVÝ-EPISTAXE</t>
  </si>
  <si>
    <t>SILIKONOVÝ; STERILNÍ; PŘEDNÍ BALÓNEK 30ML; ZADNÍ BALÓNEK 10ML; 890923</t>
  </si>
  <si>
    <t>0141984</t>
  </si>
  <si>
    <t>CÉVNÍ PROTÉZA PLETENÁ SE STŘÍBREM INTERGARD SYNERGY</t>
  </si>
  <si>
    <t>ROVNÁ, VEL. 6MM AŽ 24MM/40CM, OBJ.Č. IGK0006-40SG AŽ IGK0024-40SG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</si>
  <si>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</si>
  <si>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</si>
  <si>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</si>
  <si>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</si>
  <si>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0141993</t>
  </si>
  <si>
    <t>PROTÉZA CÉVNÍ EPTFE VASCUGRAFT NEO</t>
  </si>
  <si>
    <t>ROVNÁ STANDARDNÍ, PRŮM. 6 - 8 MM; DÉLKA 40 CM, V110; 3516-3518</t>
  </si>
  <si>
    <t>0141995</t>
  </si>
  <si>
    <t>ROVNÁ STANDARDNÍ, PRŮM. 6 - 8 MM; DÉLKA 60 CM, V110; 3526-3528</t>
  </si>
  <si>
    <t>0141996</t>
  </si>
  <si>
    <t>ROVNÁ STANDARDNÍ, PRŮM. 5 MM; DÉLKA 70 CM, V1103530</t>
  </si>
  <si>
    <t>0141997</t>
  </si>
  <si>
    <t>ROVNÁ STANDARDNÍ, PRŮM. 6 - 8 MM; DÉLKA 80 CM, V110; 3536-3538</t>
  </si>
  <si>
    <t>0142003</t>
  </si>
  <si>
    <t>ROVNÁ STANDARDNÍ PRUŽNÁ, PRŮM. 6 - 8 MM; DÉLKA 80 CM, V110; 3586-3588</t>
  </si>
  <si>
    <t>0142005</t>
  </si>
  <si>
    <t>TENKOSTĚNNÁ STANDARDNÍ, PRŮM. 6 - 8 MM; DÉLKA 40 CM, V110; 3616 - 3618</t>
  </si>
  <si>
    <t>0142011</t>
  </si>
  <si>
    <t>TENKOSTĚNNÁ PRUŽNÁ, PRŮM. 6 - 8 MM; DÉLKA 60 CM, V110; 3676 - 3678</t>
  </si>
  <si>
    <t>0142014</t>
  </si>
  <si>
    <t>PROTÉZA CÉVNÍ EPTFE VASCUGRAFT FLOW</t>
  </si>
  <si>
    <t>ROVNÁ S HEPARINEM, PRŮM. 5 - 7 MM; DÉLKA 20 CM, V110; 3705-3707</t>
  </si>
  <si>
    <t>0142033</t>
  </si>
  <si>
    <t>DLAHA HFSAK DISTÁLNÍ FIBULA</t>
  </si>
  <si>
    <t>PRAVÁ A LEVÁ; 9 AŽ 10X3 AŽ 13 OT., 798-110-200XX11-003XX13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</si>
  <si>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</si>
  <si>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</si>
  <si>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</si>
  <si>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</si>
  <si>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</si>
  <si>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0142036</t>
  </si>
  <si>
    <t>ELEKTRODA RF PRO ARTROSKOPIE, VAPR COOLPULSE;S ODSÁVÁNÍM, 90ST;KV66039</t>
  </si>
  <si>
    <t>INTEGROVANÝ KABEL; 228146, 228147;PRUMER 3,3MM</t>
  </si>
  <si>
    <t>0142037</t>
  </si>
  <si>
    <t>ELEKTRODA RF PRO ARTROSKOPIE VAPR; BEZ ODSÁVÁN; KV 66039</t>
  </si>
  <si>
    <t>RUČNÍ OVLÁDÁNÍ; 228203, 228300, 228305; PRUMER 2,3-3,5MM</t>
  </si>
  <si>
    <t>0142038</t>
  </si>
  <si>
    <t>ELEKTRODA RF PRO ARTROSKOPIE VAPR; BEZ ODSÁVÁNÍ; KV 66039</t>
  </si>
  <si>
    <t>INTEGROVANÝ KABEL; 227202 - 227312;PRUMER 2,3-3,5MM</t>
  </si>
  <si>
    <t>0142039</t>
  </si>
  <si>
    <t>225301 - 225314;PRUMER 3,5MM</t>
  </si>
  <si>
    <t>0142040</t>
  </si>
  <si>
    <t>MALÉ KLOUBY; 225201 - 225213;PRUMER 2,3MM</t>
  </si>
  <si>
    <t>0142041</t>
  </si>
  <si>
    <t>ELEKTRODA RF PRO ARTROSKOPIE VAPR; S ODSÁVÁNÍM, 50-90ST; KV 66039</t>
  </si>
  <si>
    <t>INTEGROV. KABEL; 225370, 227204, 227355, 227504, 228370, 228504;PRUMER 3-4MM</t>
  </si>
  <si>
    <t>0142042</t>
  </si>
  <si>
    <t>ELEKTRODA RF PRO ARTROSKOPIE VAPR; S ODSÁVÁNÍM, 90ST; KV 66039</t>
  </si>
  <si>
    <t>225350, 225360, 225361;PRUMER 3,5-4MM</t>
  </si>
  <si>
    <t>0142043</t>
  </si>
  <si>
    <t>ELEKTRODA RF PRO ARTROSKOPIE VAPR; TERMÁLNÍ; KV 66039</t>
  </si>
  <si>
    <t>227252, 225252; PRUMER 2,3MM</t>
  </si>
  <si>
    <t>0142054</t>
  </si>
  <si>
    <t>IMPLANTÁT KRANIOFACIÁLNÍ LA FÓRTE SYSTÉM, SLITINA TI</t>
  </si>
  <si>
    <t>ŠROUB MIKRO CORTICAL 1,3X2-10MM 241.011302-310</t>
  </si>
  <si>
    <t>0142056</t>
  </si>
  <si>
    <t>ŠROUB MIKRO AUTO 1,4X3-12MM 241.021403-412</t>
  </si>
  <si>
    <t>0142057</t>
  </si>
  <si>
    <t>ŠROUB MIDI CORTICAL 1,6X3-7MM  241.011603-607</t>
  </si>
  <si>
    <t>0142058</t>
  </si>
  <si>
    <t>ŠROUB MIDI CORTICAL 1,6X8-12MM  241.011608-612</t>
  </si>
  <si>
    <t>0142059</t>
  </si>
  <si>
    <t>ŠROUB MIDI EMERGENCY FIALOVÁ 1,8X3-7MM  241.011803-807</t>
  </si>
  <si>
    <t>0142061</t>
  </si>
  <si>
    <t>ŠROUB MIDI AUTO ZELENÁ 1,6X3-12MM  241.021603-612</t>
  </si>
  <si>
    <t>0142062</t>
  </si>
  <si>
    <t>IMPLANTÁT MAXILLOFACIÁLNÍ STŘEDNÍ OBLIČEJOVÁ ETÁŽ  FÓRTE SYSTÉM, SLIT.</t>
  </si>
  <si>
    <t>ŠROUB MINI CORTICAL 2.0X3-13MM  241.012003-012013</t>
  </si>
  <si>
    <t>0142063</t>
  </si>
  <si>
    <t>ŠROUB MINI CORTICAL 2.0X14-19MM  241.012014-012019</t>
  </si>
  <si>
    <t>0142066</t>
  </si>
  <si>
    <t>IMPLANTÁT MANDIBULÁRNÍ LA FÓRTE SYSTÉM, SLITINA TI</t>
  </si>
  <si>
    <t>ŠROUB MAXI CORTICAL 2,4X3-12MM 241.012403-412</t>
  </si>
  <si>
    <t>0142067</t>
  </si>
  <si>
    <t>ŠROUB MAXI CORTICAL 2,4X13-20MM 241.012413-420</t>
  </si>
  <si>
    <t>0142071</t>
  </si>
  <si>
    <t>IMPLANTÁT MAXILLOFACIÁLNÍ STŘEDNÍ OBLIČEJOVÁ ETÁŽ  FÓRTE SYSTÉM, TI</t>
  </si>
  <si>
    <t>DLAHA MIK 2 DĚROVÁ PŘÍMÁ 242.10ST02</t>
  </si>
  <si>
    <t>0142073</t>
  </si>
  <si>
    <t>DLAHA MIK 6 DĚROVÁ PŘÍMÁ 242.10ST06</t>
  </si>
  <si>
    <t>0142079</t>
  </si>
  <si>
    <t>DLAHA MIK 4 DĚROVÁ, LONG L 90°, 242.11LL(LR)04</t>
  </si>
  <si>
    <t>DLAHA MID 4 DĚROVÁ PŘÍMÁ 242.20ST04</t>
  </si>
  <si>
    <t>DLAHA MID 4 DĚROVÁ PŘÍMÁ DLOUHÁ 242.21ST04</t>
  </si>
  <si>
    <t>0142086</t>
  </si>
  <si>
    <t>DLAHA MID 6 DĚROVÁ PŘÍMÁ 242.20ST06</t>
  </si>
  <si>
    <t>0142087</t>
  </si>
  <si>
    <t>DLAHA MID 12 DĚROVÁ PŘÍMÁ 242.20ST12</t>
  </si>
  <si>
    <t>0142088</t>
  </si>
  <si>
    <t>DLAHA MID, ORBITAL, T = 0.6;6,8 DĚROVÁ OBLOUKOVÁ 242.20CD06(08)</t>
  </si>
  <si>
    <t>0142089</t>
  </si>
  <si>
    <t>DLAHA MID 4 DĚROVÁ, L 90° 100° , 242.20-23LL(LR)04</t>
  </si>
  <si>
    <t>0142090</t>
  </si>
  <si>
    <t>DLAHA MID ČTVERCOVÁ 4 DĚROVÁ 242.20-21SQ04;</t>
  </si>
  <si>
    <t>0142091</t>
  </si>
  <si>
    <t>DLAHA MID 6 DĚROVÁ, 2Y, 242.20DY06</t>
  </si>
  <si>
    <t>0142096</t>
  </si>
  <si>
    <t>DLAHA MINI 4 DĚROVÁ, T=0.8 (1.0), 242.50-52ST04(.01)</t>
  </si>
  <si>
    <t>0142097</t>
  </si>
  <si>
    <t>DLAHA MINI T=0.8 (1.0) 6 DĚROVÁ, 242.50ST06 242.50ST06.01</t>
  </si>
  <si>
    <t>0142098</t>
  </si>
  <si>
    <t>DLAHA MINI T=0.8 (1.0) 8 DĚROVÁ, 242.50ST08 242.50ST08.01</t>
  </si>
  <si>
    <t>0142099</t>
  </si>
  <si>
    <t>DLAHA MINI T=0.8 (1.0) 10 DĚROVÁ, 242.50ST10 242.50ST10.01</t>
  </si>
  <si>
    <t>0142102</t>
  </si>
  <si>
    <t>DLAHA MINI 9 DĚROVÁ OBLOUKOVÁ 242.50CD09 242.50CD09.01</t>
  </si>
  <si>
    <t>DLAHA MINI 4 DĚROVÁ, 90° 110°, L, 242.50-54LL(LR)04(.01)</t>
  </si>
  <si>
    <t>0142105</t>
  </si>
  <si>
    <t>DLAHA MINI 5 DĚROVÁ, Y, 242.50YP05(.01)</t>
  </si>
  <si>
    <t>0142110</t>
  </si>
  <si>
    <t>DLAHA MINI 4 DĚROVÁ, BRADA  242.30CH04.B2-B8</t>
  </si>
  <si>
    <t>IMPLANTÁT MANDIBULÁRNÍ LA FÓRTE SYSTÉM, TI</t>
  </si>
  <si>
    <t>DLAHA MAXI 6 DĚROVÁ ROVNÁ 242.61ST06</t>
  </si>
  <si>
    <t>0142120</t>
  </si>
  <si>
    <t>DLAHA MAXI REKONSTRUKČNÍ 15 DĚROVÁ, 242.60RS15</t>
  </si>
  <si>
    <t>0142122</t>
  </si>
  <si>
    <t>DLAHA MAXI REKONSTRUKČNÍ 25 DĚROVÁ, 242.60RS25</t>
  </si>
  <si>
    <t>0142127</t>
  </si>
  <si>
    <t>ŠROUB MINI 2,3X3-13 MM      241.012303-313</t>
  </si>
  <si>
    <t>DLAHA HÁČKOVÁ APTUS 1,5 PRO AVULZE HRANY DIST. RADIA</t>
  </si>
  <si>
    <t>2 OTV., 2 HÁČKY, DL. 7 MM, Š 9 MM, A-4200.40</t>
  </si>
  <si>
    <t>0142137</t>
  </si>
  <si>
    <t>4 OTV., 4 HÁČKY,DL. 7 MM, Š 19 MM, A-4200.41,</t>
  </si>
  <si>
    <t>ŠROUB SPEED TIP 1,5; K HÁČKOVÉ DLAZE APTUS, POLYAXIÁLNÍ SLIT.TI</t>
  </si>
  <si>
    <t>HD4, DL. 8/10; 12/14 MM, A-5210.08;12/10;14, SAMOŘEZ. SAMOVRT.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</si>
  <si>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</si>
  <si>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</si>
  <si>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</si>
  <si>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</si>
  <si>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</si>
  <si>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0142141</t>
  </si>
  <si>
    <t>DLAHA NA MALÉ FRAGMENTY RUKY, APTUS RADIUS 2,5; TI,  ZAMYKACÍ, VARIABI</t>
  </si>
  <si>
    <t>TRILOCK, T, L, LAT. 3/4, 4/4, 6 OTV., LEVÁ/PRAVÁ, A-4750.131/132/133/134/135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</si>
  <si>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</si>
  <si>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</si>
  <si>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</si>
  <si>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</si>
  <si>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</si>
  <si>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</si>
  <si>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</si>
  <si>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</si>
  <si>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</si>
  <si>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0142148</t>
  </si>
  <si>
    <t>KRANIOIMPLANTÁTY</t>
  </si>
  <si>
    <t>0142149</t>
  </si>
  <si>
    <t>INTERVENČNÍ ČEP TM ON ROD</t>
  </si>
  <si>
    <t>ČEP, TANTAL, VEL. 70 - 130MM, 00-1197-070-10 AŽ 00-1197-130-10</t>
  </si>
  <si>
    <t>0142154</t>
  </si>
  <si>
    <t>DLAHA ŽEBERNÍ KLIPOVACÍ; OCEL</t>
  </si>
  <si>
    <t>40 AŽ 155 MM, 3971297073(10 AŽ 70)</t>
  </si>
  <si>
    <t>0142155</t>
  </si>
  <si>
    <t>HŘEB FEMORÁLNÍ LATERÁLNÍ; OCEL, TI</t>
  </si>
  <si>
    <t>9-12 X 320-480 MM, LEVÝ 39712970(7940 AŽ 8293), PR. 39712970(8390 AŽ 8743)</t>
  </si>
  <si>
    <t>0142158</t>
  </si>
  <si>
    <t>ŠROUB SPONGIÓZNÍ KANYLOVANÝ SAMOŘEZNÝ; OCEL</t>
  </si>
  <si>
    <t>6,5X50-90/16 A 32; 39712970(6401 AŽ 6481), (6571 AŽ 6651)</t>
  </si>
  <si>
    <t>0142161</t>
  </si>
  <si>
    <t>ŠROUB BEZHLAVIČKOVÝ KANYLOVANÝ SAMOŘEZNÝ; TI</t>
  </si>
  <si>
    <t>2,5-4X16-38/5-15MM; 39712971(2204 AŽ 2254),(1554 AŽ 1634),(2284 AŽ 2324)</t>
  </si>
  <si>
    <t>0142163</t>
  </si>
  <si>
    <t>ŠROUB UZAMYKATELNÝ KORTIKÁLNÍ, PRO DLAHU ŽEBERNÍ; OCEL</t>
  </si>
  <si>
    <t>3,5X7-16MM, 39712970(7400 AŽ 7490)</t>
  </si>
  <si>
    <t>0142167</t>
  </si>
  <si>
    <t>2,8X300MM; 397129712120</t>
  </si>
  <si>
    <t>0142168</t>
  </si>
  <si>
    <t>DRÁT KIRSCHNER 2 HROTY</t>
  </si>
  <si>
    <t>1,2-1,8X100-300MM; 39712999(0280,0282,0699,0709)</t>
  </si>
  <si>
    <t>0142169</t>
  </si>
  <si>
    <t>2-2,5X200-300MM; 39712999(0284,0700,0704)</t>
  </si>
  <si>
    <t>0142233</t>
  </si>
  <si>
    <t>EXTRAKTOR KAMENŮ NITINOLOVÝ TIPLESS FR1,8</t>
  </si>
  <si>
    <t>4 NEBO 6 DRÁTKŮ, PŘÍMÝ KOŠÍČEK, FR1,8/120CM, STN-T18X-120</t>
  </si>
  <si>
    <t>0142239</t>
  </si>
  <si>
    <t>STENT URETERÁLNÍ - HYDROPUR; DOUBLE PIGTAIL</t>
  </si>
  <si>
    <t>CENTRÁLNÍ OTV BEZ PERFORACE; 4,8-8,0CH; X=24/26/28/30CM; 445(5-8)-X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</si>
  <si>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</si>
  <si>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</si>
  <si>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</si>
  <si>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</si>
  <si>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</si>
  <si>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</si>
  <si>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0142246</t>
  </si>
  <si>
    <t>DRÁT VODÍCÍ UROLOGICKÝ LUNDERQUIST</t>
  </si>
  <si>
    <t>DÉLKA 90 CM, PRŮMĚR 0,89 MM, J ŠPIČKA, 2703</t>
  </si>
  <si>
    <t>0142247</t>
  </si>
  <si>
    <t>DÉLKA 90 CM, PRŮMĚR 0,89 MM, ROVNÁ ŠPIČKA, 2713</t>
  </si>
  <si>
    <t>0142261</t>
  </si>
  <si>
    <t>IMPLANTÁT KRANIOFACIÁLNÍ SU-POR PORÉZNÍ POLYETHYLEN</t>
  </si>
  <si>
    <t>DESTIČKA 50MM X 76MM X 1.5MM (KAT. 4013)</t>
  </si>
  <si>
    <t>0142281</t>
  </si>
  <si>
    <t>IMPLANTÁT OČNÍ UMĚLÝ BULBUS SU-POR PORÉZNÍ POLYETHYLEN</t>
  </si>
  <si>
    <t>KÓNICKÝ 14,16,18,19,20,21,22 ,23MM (KAT. 4028-35)</t>
  </si>
  <si>
    <t>0142289</t>
  </si>
  <si>
    <t>KÓNICKÝ 4.2ML OBJEM- 18MM VELIKOST  SE 4 KANÁLKY PRO ŠITÍ (KAT. 4060)</t>
  </si>
  <si>
    <t>0142364</t>
  </si>
  <si>
    <t>IMPLANTÁT KRANIOMAXILOFACIÁLNÍ SU-POR PORÉZNÍ POLYETHYLEN</t>
  </si>
  <si>
    <t>SELÁRNÍ 20MM X 20MM X 2.5MM X 0.45MM (KAT. 4126)</t>
  </si>
  <si>
    <t>0142383</t>
  </si>
  <si>
    <t>JEHLA ASPIRAČNÍ BIOPTICKÁ - PLICNÍ - PRO EBUS TBNA,VIZISHOT 19G</t>
  </si>
  <si>
    <t>JEDNORÁZOVÁ - NITINOL S TVAROVOU PAMĚTÍ, NA-U402SX-4019</t>
  </si>
  <si>
    <t>0142384</t>
  </si>
  <si>
    <t>JEHLA ASPIRAČNÍ BIOPTICKÁ-GIT,PUNKČNÍ PRO ENDOSKOP.ULTRASONO.,EZSHOT3</t>
  </si>
  <si>
    <t>NITINOLOVÁ, JEDNORÁZOVÁ, NA-U200H-8019AS-8022AS, 19G, 22G</t>
  </si>
  <si>
    <t>0142388</t>
  </si>
  <si>
    <t>PROTÉZA KOŘENE AORTY EXOVASC</t>
  </si>
  <si>
    <t>INDIVIDUALIZOVANÁ PROTÉZA PRO PEARS, MARFANUV SYNDROM</t>
  </si>
  <si>
    <t>0142389</t>
  </si>
  <si>
    <t>NÁSTAVEC SHAVER STERILNÍ FRÉZA PRO MĚKKÉ TKÁNĚ-70MM; 130MM; RAM, KOL</t>
  </si>
  <si>
    <t>9181325-555; 9182142-9183442;2,5MM, 3,5MM;4,2MM;4,8MM;5,5MM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</si>
  <si>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</si>
  <si>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</si>
  <si>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</si>
  <si>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</si>
  <si>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</si>
  <si>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</si>
  <si>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0142397</t>
  </si>
  <si>
    <t>JEHLA KOAXIÁLNÍ PRO BIOPTICKOU JEHLU SBG PRO MĚKKÉ TKÁNĚ</t>
  </si>
  <si>
    <t>COX-2000-XX-0YYY, XX=13,15,17,19G/YYY=051,101,151,201MM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</si>
  <si>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</si>
  <si>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</si>
  <si>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</si>
  <si>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</si>
  <si>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</si>
  <si>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</si>
  <si>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</si>
  <si>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</si>
  <si>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</si>
  <si>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</si>
  <si>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</si>
  <si>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</si>
  <si>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</si>
  <si>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</si>
  <si>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</si>
  <si>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</si>
  <si>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</si>
  <si>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</si>
  <si>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</si>
  <si>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</si>
  <si>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</si>
  <si>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</si>
  <si>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</si>
  <si>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</si>
  <si>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0151001</t>
  </si>
  <si>
    <t>KATÉTR MANOMETRICKÝ - JÍCNOVÝ - 4 KANÁL, JEDNORÁZOVÝ</t>
  </si>
  <si>
    <t>4 KANÁL JEDNORÁZOVÝ 90121202</t>
  </si>
  <si>
    <t>0151002</t>
  </si>
  <si>
    <t>KATÉTR MANOMETRICKÝ - JÍCNOVÝ - 8 KANÁL, JEDNORÁZOVÝ</t>
  </si>
  <si>
    <t>8 KANÁL 0-1-2-3-5-10-15-20 JEDNORÁZOVÝ 9012P1212</t>
  </si>
  <si>
    <t>0151003</t>
  </si>
  <si>
    <t>8 KANÁL 0-0-0-0-5-10-15-20 JEDNORÁZOVÝ 9012P1222</t>
  </si>
  <si>
    <t>0151005</t>
  </si>
  <si>
    <t>KATÉTR MANOMETRICKÝ - JÍCNOVÝ - 4 KANÁL,PEDIATRICKÝ,JEDNORÁZOVÝ</t>
  </si>
  <si>
    <t>4 KANÁL 0-5-10-15 JEDNORÁZOVÝ 9012P1362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</si>
  <si>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</si>
  <si>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</si>
  <si>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</si>
  <si>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</si>
  <si>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</si>
  <si>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</si>
  <si>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0151009</t>
  </si>
  <si>
    <t>KATÉTR PH METRICKÝ 1 KANÁLOVÝ, AB - JEDNORÁZOVÝ</t>
  </si>
  <si>
    <t>JEDNORÁZOVÝ ANTIMONOVÝ KATÉTR VNIS</t>
  </si>
  <si>
    <t>0151010</t>
  </si>
  <si>
    <t>KATÉTR PH METRICKÝ + IMPEDANCE AB</t>
  </si>
  <si>
    <t>JEDNORÁZOVÝ ANTIMONOVÝ KATÉTR ZNIS+8R</t>
  </si>
  <si>
    <t>0151011</t>
  </si>
  <si>
    <t>KATÉTR PH METRICKÝ 2 KANÁLOVÝ, AB 5-21CM - OPAK.POUŽ.</t>
  </si>
  <si>
    <t>POUŽITELNOST 6X ANTIMONOVÝ KATÉTR GNED 05-21</t>
  </si>
  <si>
    <t>0151018</t>
  </si>
  <si>
    <t>KATETR S ČIDLEM NA ŠPICI NEUROVENT TEMP IFD-R-C 095913</t>
  </si>
  <si>
    <t>0151021</t>
  </si>
  <si>
    <t>KATETR S ČIDLEM NA ŠPICI NEUROVENT P-C 095843</t>
  </si>
  <si>
    <t>0151023</t>
  </si>
  <si>
    <t>KATETR EMBOLEKTOMICKÝ PERIFERNÍ S BALONKEM JEDNOKANÁLOVÝ 2F-10F</t>
  </si>
  <si>
    <t>EM 260,380,480,580,680,780,880,980,1080,240,340,440,540,640,740,840,940,1040</t>
  </si>
  <si>
    <t>0151024</t>
  </si>
  <si>
    <t>SPIRÁLKA INTRAKRANIÁLNÍ - DELTAPAQ</t>
  </si>
  <si>
    <t>EMBOLISATION COIL DELTAPAQ</t>
  </si>
  <si>
    <t>0151025</t>
  </si>
  <si>
    <t>VODIČ - KORONÁRNÍ,PERIFERERNÍ,NEUROVASCULÁRNÍ - NEUROPATH</t>
  </si>
  <si>
    <t>BRAIDED GUIDING CATHETER</t>
  </si>
  <si>
    <t>0151026</t>
  </si>
  <si>
    <t>KATETR DIAGNOSTICKÝ KORONÁRNÍ RUBY-LINE</t>
  </si>
  <si>
    <t>ANGIOGRAPHIC CATHETER CORONARY, BT-ACX VŠECHNA ZAKŘIVENÍ</t>
  </si>
  <si>
    <t>0151027</t>
  </si>
  <si>
    <t>SADA KATETRIZAČNÍ - KATETR DIAGNOSTICKÝ VISCERÁLNÍ RUBY-LINE</t>
  </si>
  <si>
    <t>ANGIOGRAPHIC CATHETER VISCERAL, BT-AC5 VŠECHNA ZAKŘIVENÍ</t>
  </si>
  <si>
    <t>0151030</t>
  </si>
  <si>
    <t>KOŠÍK EXTRAKČNÍ EQUADUS-UROLOGICKÝ</t>
  </si>
  <si>
    <t>EQUADUS STONE BASKET 3600-XXXX</t>
  </si>
  <si>
    <t>0151031</t>
  </si>
  <si>
    <t>SADA GASTROSTOMICKÁ - PEG - ENDOVIVE</t>
  </si>
  <si>
    <t>GASTRIC ENTERAL FEEDING STANDARD PEGS,M005683XX,M005684XX</t>
  </si>
  <si>
    <t>0151032</t>
  </si>
  <si>
    <t>KNOFLÍK VÝŽIVOVÝ ENDOVIVE</t>
  </si>
  <si>
    <t>GASTRIC FEEDING BUTTON KIT,M005682XX,M005683XX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</si>
  <si>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</si>
  <si>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</si>
  <si>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</si>
  <si>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</si>
  <si>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</si>
  <si>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</si>
  <si>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</si>
  <si>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</si>
  <si>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</si>
  <si>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</si>
  <si>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</si>
  <si>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</si>
  <si>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</si>
  <si>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</si>
  <si>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</si>
  <si>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</si>
  <si>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0151039</t>
  </si>
  <si>
    <t>TROKAR VERSAPORT BEZ OSTŘÍ 5MM</t>
  </si>
  <si>
    <t>S FIXAČNÍM RUKÁVCEM,NB5STF,NB5LGF,NB5STFLP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</si>
  <si>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</si>
  <si>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</si>
  <si>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</si>
  <si>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</si>
  <si>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</si>
  <si>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</si>
  <si>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</si>
  <si>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</si>
  <si>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</si>
  <si>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</si>
  <si>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KLIPOVAČ - 3 KLIPY - CLIPMASTER, JEDNORÁZOVÝ</t>
  </si>
  <si>
    <t>SPE1-X3-23-220;JEDNORÁZOVÝ,3 KLIPY</t>
  </si>
  <si>
    <t>0151051</t>
  </si>
  <si>
    <t>FS-QEB-A(B,XL-A,XL-B)</t>
  </si>
  <si>
    <t>0151052</t>
  </si>
  <si>
    <t>PROSTŘEDEK ANTIADHEZIVNÍ ABSORBOVATELNÝ - GEL - INTERCOAT, IC100</t>
  </si>
  <si>
    <t>SADA 2 INJEKCE GELU(20ML)+ 1 APLIKÁTOR</t>
  </si>
  <si>
    <t>0151053</t>
  </si>
  <si>
    <t>PROSTŘEDEK ANTIADHEZIVNÍ ABSORBOVATELNÁ - TKANINA - INTERCEED, M4350</t>
  </si>
  <si>
    <t>STERILNÍ PLETENÁ TKANINA; 7,6X10,2CM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</si>
  <si>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</si>
  <si>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</si>
  <si>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</si>
  <si>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</si>
  <si>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</si>
  <si>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</si>
  <si>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KAPSLE ENTEROSKOPICKÁ - OMOM</t>
  </si>
  <si>
    <t>KAPSLE OMOM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</si>
  <si>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</si>
  <si>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</si>
  <si>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</si>
  <si>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</si>
  <si>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</si>
  <si>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0151059</t>
  </si>
  <si>
    <t>VODIČ NEFROSTOMICKÝ LUNDERQUIST</t>
  </si>
  <si>
    <t>DÉLKA 90 CM,PRŮMĚR 0,89 MM,FLEXIBILNÍ ŠPIČKA 2705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</si>
  <si>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</si>
  <si>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</si>
  <si>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</si>
  <si>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</si>
  <si>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</si>
  <si>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</si>
  <si>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</si>
  <si>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</si>
  <si>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</si>
  <si>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</si>
  <si>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</si>
  <si>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0151064</t>
  </si>
  <si>
    <t>PIGTAILOVÝ KONEC CH.6-8 2661</t>
  </si>
  <si>
    <t>0151065</t>
  </si>
  <si>
    <t>PIGTAILOVÝ KONEC CH.6-8 2662</t>
  </si>
  <si>
    <t>0151066</t>
  </si>
  <si>
    <t>STENT URETERÁLNÍ - HEPARIUS; SADA; PIGTAIL</t>
  </si>
  <si>
    <t>ŘIDITELNÝ; ZAVŘENÝ; 4,8-7CH;  X=24-30CM; PERF; VODIČ; PIGT; 41(55-57)-X</t>
  </si>
  <si>
    <t>0151068</t>
  </si>
  <si>
    <t>OTEVŘ; PERFOR V URET; 4,8-7CH; X=24-30CM; PIGT; 41(45-47)-X; 41(75-77)-X</t>
  </si>
  <si>
    <t>0151070</t>
  </si>
  <si>
    <t>STENT URETERÁLNÍ - HYDROPUR; SADA; PIGTAIL</t>
  </si>
  <si>
    <t>MONOSTENT,DÉLKA 70CM,CENTR.OTVOR,CH.4,8-6-7-8-9,VODIČ 150CM,SVORKA 4675-4679</t>
  </si>
  <si>
    <t>0151071</t>
  </si>
  <si>
    <t>MONOSTENT,DÉLKA 70CM,CYLINDR.ŠPIČKA,CH.4,8-6-7-8-9,VODIČ 100CM,SVORKA 4665-4669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</si>
  <si>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</si>
  <si>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</si>
  <si>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</si>
  <si>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</si>
  <si>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</si>
  <si>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</si>
  <si>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</si>
  <si>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</si>
  <si>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0151075</t>
  </si>
  <si>
    <t>TIEMANN ŠPIČKA,DÉLKA 70 CM,1 OČKO,CH.3-8 4080</t>
  </si>
  <si>
    <t>0151079</t>
  </si>
  <si>
    <t>KATETR EPICYSTOSTOMICKÝ PUNKČNÍ SET URO-CYS INTEGRAL</t>
  </si>
  <si>
    <t>PUNKĆNÍ SET,ROZLAMOVACÍ JEHLA,KATETR CH.12,ZÁTKA 3020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</si>
  <si>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</si>
  <si>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</si>
  <si>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</si>
  <si>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</si>
  <si>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</si>
  <si>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</si>
  <si>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</si>
  <si>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</si>
  <si>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</si>
  <si>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</si>
  <si>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0151084</t>
  </si>
  <si>
    <t>DÉLKA 100-150 CM,PRŮMĚR 0,71-0,97 MM,ROVMÁ ŠPIČKA 2730 -2737</t>
  </si>
  <si>
    <t>0151085</t>
  </si>
  <si>
    <t>VODIČ NEFROSTOMICKÝ ŘIDITELNÝ</t>
  </si>
  <si>
    <t>DÉLKA 100-150 CM,PRŮMĚR 0,89 MM,ROVNÁ NEBO J ŠPIČKA 2740-2743</t>
  </si>
  <si>
    <t>0151086</t>
  </si>
  <si>
    <t>DRÁT,PUNKČNÍ JEHLA,2 DILATÁTORY CH.8,10,KATETR CH.10 2607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</si>
  <si>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</si>
  <si>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</si>
  <si>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</si>
  <si>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</si>
  <si>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</si>
  <si>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0151089</t>
  </si>
  <si>
    <t>DRÁT,PUNKČNÍ JEHLA,4 DILAT..CH.7-9-11-13,KATETR CH.12 2604</t>
  </si>
  <si>
    <t>0151090</t>
  </si>
  <si>
    <t>DRÁT,PUNKČNÍ JEHLA,4 DILAT..CH.7-9-11-13,KATETR CH.14 2604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</si>
  <si>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</si>
  <si>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</si>
  <si>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</si>
  <si>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</si>
  <si>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</si>
  <si>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0151093</t>
  </si>
  <si>
    <t>VODIČ,JEHLA,PIGTAIL KATETR CH.8 OBTURÁTOR,DILATÁTOR 2601</t>
  </si>
  <si>
    <t>0151094</t>
  </si>
  <si>
    <t>STENT URETERÁLNÍ - HYDROPUR; SADA; PIGTAIL; CYLINDRICKÁ ŠPIČKA</t>
  </si>
  <si>
    <t>PERFOR. V URETERU ŘIDITELNÝ;4,8-8CH; X=24-30CM; PUSHER; PIGT; VODIČ; 44(85-88)-X</t>
  </si>
  <si>
    <t>0151095</t>
  </si>
  <si>
    <t>STENT URETERÁLNÍ - HYDROPUR; SADA; PIGTAIL; CYLINDR. ŠPIČKA;CENTR. OTV</t>
  </si>
  <si>
    <t>PERF.V URETERU,PIGT.24-26-28-30 CM,CH.4,8-6-7-9,ŘIDITELNÝ,PUSHER,VODIČ4695-4699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</si>
  <si>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</si>
  <si>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</si>
  <si>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</si>
  <si>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</si>
  <si>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</si>
  <si>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</si>
  <si>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</si>
  <si>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</si>
  <si>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</si>
  <si>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0151103</t>
  </si>
  <si>
    <t>BEZ PERF.V URETERU,PIGT.24-26-28-30CM,CH.6-7,PUSHER,VODIČ 4636,4637</t>
  </si>
  <si>
    <t>0151105</t>
  </si>
  <si>
    <t>PERFORACE V URETERU,PIGTAIL 24-26-28-30 CM,CH.4,8-6-7-9,PUSHER,VODIČ 4645-4649</t>
  </si>
  <si>
    <t>0151106</t>
  </si>
  <si>
    <t>KATETR EPICYSTOSTOMICKÝ DILATAČNÍ VÝMĚNNÝ SET</t>
  </si>
  <si>
    <t>DILATAČNÍ SET,KATETR CH.12-16,MANDRÉN,ZÁTKA 3046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</si>
  <si>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</si>
  <si>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</si>
  <si>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</si>
  <si>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</si>
  <si>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</si>
  <si>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</si>
  <si>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</si>
  <si>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0151110</t>
  </si>
  <si>
    <t>CYSTOMETRICKÝ KATETR,DVOJCESTNÝ,CENTRÁLNÍ OTVOR,DÉLKA 43CM,CH.12 2910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</si>
  <si>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</si>
  <si>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</si>
  <si>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</si>
  <si>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</si>
  <si>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</si>
  <si>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</si>
  <si>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0151115</t>
  </si>
  <si>
    <t>KATETR EPICYSTOSTOMICKÝ SUPRA-KAT INTEGRAL</t>
  </si>
  <si>
    <t>KATETR CH.12-24 2955,2965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</si>
  <si>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</si>
  <si>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</si>
  <si>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</si>
  <si>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</si>
  <si>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</si>
  <si>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</si>
  <si>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</si>
  <si>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</si>
  <si>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</si>
  <si>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</si>
  <si>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</si>
  <si>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</si>
  <si>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</si>
  <si>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0151121</t>
  </si>
  <si>
    <t>CH.10-24 ,DVA OTVORY ZA BALONKEM 2526</t>
  </si>
  <si>
    <t>0151122</t>
  </si>
  <si>
    <t>KATETR EPICYSTOSTOMICKÝ VÝMĚNNÝ SET URO-CYST</t>
  </si>
  <si>
    <t>VÝMĚNNÝ SET,MANDRÉN,KATETR CH.12,ZÁTKA 3015</t>
  </si>
  <si>
    <t>0151123</t>
  </si>
  <si>
    <t>BEZ BALÓNKU,6 OČEK,43 CM,CH.10-24 2565</t>
  </si>
  <si>
    <t>0151124</t>
  </si>
  <si>
    <t>CYSTOMETRICKÝ KATETR ŽENSKÝ,CYLINDRICKÁ ŠPIČKA,DVOUCESTNÝ,DÉLKA 20CM,CH.7-9 2923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</si>
  <si>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</si>
  <si>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</si>
  <si>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</si>
  <si>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</si>
  <si>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</si>
  <si>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</si>
  <si>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</si>
  <si>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</si>
  <si>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</si>
  <si>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</si>
  <si>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</si>
  <si>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</si>
  <si>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</si>
  <si>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</si>
  <si>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0151137</t>
  </si>
  <si>
    <t>SILIKON,TROJCESTNÝ,CENTRÁLNÍ OTVOR CH.18-24 2085</t>
  </si>
  <si>
    <t>0151138</t>
  </si>
  <si>
    <t>SILIKON,TROJCESTNÝ,COUVELAIRE,CH.18-24,PEVNÝ 2130</t>
  </si>
  <si>
    <t>0151140</t>
  </si>
  <si>
    <t>SILIKON,TROJCESTNÝ,DELINOTE,CH.16-26 2240</t>
  </si>
  <si>
    <t>0151141</t>
  </si>
  <si>
    <t>SILIKON,TROJCESTNÝ,DELINOTE,CH.16-26,VĚTŠÍ BAL. 2241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</si>
  <si>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</si>
  <si>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</si>
  <si>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</si>
  <si>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</si>
  <si>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</si>
  <si>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</si>
  <si>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</si>
  <si>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</si>
  <si>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</si>
  <si>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</si>
  <si>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</si>
  <si>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0151150</t>
  </si>
  <si>
    <t>SILIKON,DVOUCESTNÝ,DUFOUR,CH.20-22,BAL.60 ML 1871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</si>
  <si>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</si>
  <si>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</si>
  <si>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</si>
  <si>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</si>
  <si>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LEPIDLO TKÁŇOVÉ DURASEAL 5ml - PRO NEUROCHIRURGICKÉ VÝKONY</t>
  </si>
  <si>
    <t>100% SYNTETICKÉ, SADA S APLIKÁTOREM, DS-D-5005, DSD5001</t>
  </si>
  <si>
    <t>0151158</t>
  </si>
  <si>
    <t>SÍŤKA PRO REKONSTRUKCI PÁNEVNÍHO DNA NEVSTŘEBATELNÁ  SERATOM A+B</t>
  </si>
  <si>
    <t>TVAR - 5X10/5X10CM 4+2, SN220(3KS),SN22050(1KS)</t>
  </si>
  <si>
    <t>0151167</t>
  </si>
  <si>
    <t>LOKALIZÁTOR PRSNÍCH LÉZÍ- ULTRACLIP</t>
  </si>
  <si>
    <t>86XX17(XX=10,12,20,30,40,50,55),871017, 17G, 10-15CM</t>
  </si>
  <si>
    <t>0151169</t>
  </si>
  <si>
    <t>SÍŤKA - PARASTOMÁLNÍ, KOMPOZITNÍ MONOFILNÍ DYNAMESH IPST 2X15X15CM</t>
  </si>
  <si>
    <t>SÍŤKA K PROFYLAXI A REKONSTRUKCI PARASTOMALNÍ KÝLY, 26.107.71.515</t>
  </si>
  <si>
    <t>0151170</t>
  </si>
  <si>
    <t>SÍŤKA - PARASTOMÁLNÍ, KOMPOZITNÍ MONOFILNÍ DYNAMESH IPST 3X16X16CM</t>
  </si>
  <si>
    <t>SÍŤKA K PROFYLAXI A REKONSTRUKCI PARASTOMÁLNÍ KÝLY, 26.107.70.316</t>
  </si>
  <si>
    <t>0151171</t>
  </si>
  <si>
    <t>SÍŤKA - PARASTOMÁLNÍ, KOMPOZITNÍ MONOFILNÍ DYNAMESH IPST 4X17X17CM</t>
  </si>
  <si>
    <t>SÍŤKA K PROFYLAXI A REKONSTRUKCI PARASTOMÁLNÍ KÝLY, 26.107.70.417</t>
  </si>
  <si>
    <t>0151172</t>
  </si>
  <si>
    <t>NÁVLEK NA OPMI, TYP26</t>
  </si>
  <si>
    <t>KRYTÍ OPERAČNÍHO MIKROSKOPU ZEISS 306026,DRAPE TYPU 26,1 BAL(5KS)</t>
  </si>
  <si>
    <t>0151173</t>
  </si>
  <si>
    <t>STAPLER ENDOLINEÁRNÍ - ENDOPATH 45MM, BĚŽNÝ (PTZ 0151177)</t>
  </si>
  <si>
    <t>ETS45</t>
  </si>
  <si>
    <t>0151174</t>
  </si>
  <si>
    <t>STAPLER ENDOLINEÁRNÍ - ENDOPATH 45MM S KLOUBEM (PZT 0151177)</t>
  </si>
  <si>
    <t>BEZ ZÁSOBNÍKU; ATS45</t>
  </si>
  <si>
    <t>0151175</t>
  </si>
  <si>
    <t>STAPLER ENDOLINEÁRNÍ - ENDOPATH 45MM, S KLOUBEM,BEZ NOŽE (PZT 0151177)</t>
  </si>
  <si>
    <t>ATS45NK</t>
  </si>
  <si>
    <t>0151176</t>
  </si>
  <si>
    <t>STAPLER ENDOLINEÁRNÍ - ENDOPATH 45MM S KLOUBEM, KRÁTKÝ (PZT 0151177)</t>
  </si>
  <si>
    <t>BEZ ZÁSOBNÍKU; CTS45</t>
  </si>
  <si>
    <t>0151177</t>
  </si>
  <si>
    <t>ZÁSOBNÍK PRO ENDOSTAPL.- ECHELON 45MM PRO ENDOPATH 45M (PZT 0151173-6)</t>
  </si>
  <si>
    <t>ECR45M,ŠEDÝ,MESENTERIUM, 3x3 ŘADY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</si>
  <si>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</si>
  <si>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</si>
  <si>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</si>
  <si>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</si>
  <si>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</si>
  <si>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</si>
  <si>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PZT_90</t>
  </si>
  <si>
    <t>0151181</t>
  </si>
  <si>
    <t>KAUTER MONOPOLÁRNÍ - 8MM (STAND+S/SI) - HÁČEK</t>
  </si>
  <si>
    <t>PERMANENT CAUTERY HOOK 400183/420183, POUŽITÍ 10X</t>
  </si>
  <si>
    <t>0151182</t>
  </si>
  <si>
    <t>KAUTER MONOPOLÁRNÍ - 8MM (STAND+S/SI) - LOPATKA</t>
  </si>
  <si>
    <t>PERMANENT CAUTERY SPATULA 400184/420184,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</si>
  <si>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</si>
  <si>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</si>
  <si>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</si>
  <si>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</si>
  <si>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</si>
  <si>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</si>
  <si>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0151187</t>
  </si>
  <si>
    <t>KAUTER BIPOLÁRNÍ - 8MM (STAND+S/SI) - KLEŠTĚ MIKRO</t>
  </si>
  <si>
    <t>MICRO BIPOLAR FORCEPS 400171/420171, POUŽITÍ 10X</t>
  </si>
  <si>
    <t>0151189</t>
  </si>
  <si>
    <t>JEHELEC - 8MM (STAND+S/SI) - VELKÝ</t>
  </si>
  <si>
    <t>LARGE NEEDLE DRIVER 400006/420006, POUŽITÍ 10X</t>
  </si>
  <si>
    <t>0151190</t>
  </si>
  <si>
    <t>JEHELEC - 8MM - SE STŘIHEM</t>
  </si>
  <si>
    <t>SUTURE CUT NEEDLE DRIVER 400009/420009, POUŽITÍ 10X</t>
  </si>
  <si>
    <t>0151191</t>
  </si>
  <si>
    <t>JEHELEC - 8MM (STAND+S/SI) - MEGA JEHELEC</t>
  </si>
  <si>
    <t>MEGA NEEDLE DRIVER 400194/420194,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</si>
  <si>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</si>
  <si>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</si>
  <si>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</si>
  <si>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</si>
  <si>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</si>
  <si>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0151196</t>
  </si>
  <si>
    <t>GRASPER - 8MM (STAND+S/SI) - KOBRA</t>
  </si>
  <si>
    <t>COBRA GRASPER 400190/420190, POUŽITÍ 10X</t>
  </si>
  <si>
    <t>0151197</t>
  </si>
  <si>
    <t>KLEŠTĚ - 8MM (STAND+S/SI) - DEBAKEY</t>
  </si>
  <si>
    <t>DEBAKEY FORCEPS 400036/420036, POUŽITÍ 10X</t>
  </si>
  <si>
    <t>0151198</t>
  </si>
  <si>
    <t>GRASPER - 8MM (STAND+S/SI) - S DVOJITÝM OKÉNKEM</t>
  </si>
  <si>
    <t>DOUBLE FENESTRATED GRASPER 400189/420189, POUŽITÍ 10X</t>
  </si>
  <si>
    <t>0151199</t>
  </si>
  <si>
    <t>KLEŠTĚ - 8MM (STAND+S/SI) - S DLOUHÝM KONCEM</t>
  </si>
  <si>
    <t>LONG TIP FORCEPS 400048/420048, POUŽITÍ 10X</t>
  </si>
  <si>
    <t>0151200</t>
  </si>
  <si>
    <t>KLEŠTĚ - 8MM (STAND+S/SI) - RESANO</t>
  </si>
  <si>
    <t>RESANO FORCEPS 400181/420181, POUŽITÍ 10X</t>
  </si>
  <si>
    <t>0151207</t>
  </si>
  <si>
    <t>KLIPOVAČ - 8MM (STAND+S/SI) - VELKÝ</t>
  </si>
  <si>
    <t>HEM-O-LOK CLIP APPLIER LARGE 400230/420230, UZAVŘENÍ KLIPU 100X</t>
  </si>
  <si>
    <t>KLIPOVAČ - 8MM (STAND+S/SI) - MALÝ</t>
  </si>
  <si>
    <t>SMALL CLIP APPPLIER 400003/420003, UZAVŘENÍ KLIPU 100X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</si>
  <si>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</si>
  <si>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</si>
  <si>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</si>
  <si>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</si>
  <si>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</si>
  <si>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SNAP FIT PADDLE  BLADE 400158 PRO SNAP-FIT SCALPEL INSTRUMENT 400157/42015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</si>
  <si>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</si>
  <si>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</si>
  <si>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</si>
  <si>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</si>
  <si>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</si>
  <si>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</si>
  <si>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</si>
  <si>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</si>
  <si>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</si>
  <si>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</si>
  <si>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</si>
  <si>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</si>
  <si>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</si>
  <si>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</si>
  <si>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</si>
  <si>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0151222</t>
  </si>
  <si>
    <t>RETRAKTOR - 8MM (STAND+S/SI) - KARDIOCHIRURGICKÝ - SÍŇOVÝ</t>
  </si>
  <si>
    <t>ATRIAL RETRACTOR 400204/420204, POUŽITÍ 10X</t>
  </si>
  <si>
    <t>0151223</t>
  </si>
  <si>
    <t>RETRAKTOR - 8MM (S/SI) - KARDIOCHIRURGICKÝ - KRÁTKÝ PRAVÝ</t>
  </si>
  <si>
    <t>ATRIAL RETRACTOR SHORT RIGHT 420246, POUŽITÍ 10X</t>
  </si>
  <si>
    <t>0151226</t>
  </si>
  <si>
    <t>RETRAKTOR - 8MM (STAND+S/SI) - KARDIOCHIRURGICKÝ - S DVOJITOU ČEPELÍ</t>
  </si>
  <si>
    <t>DUAL BLADE RETRACTOR 400249/420249, POUŽITÍ  10X</t>
  </si>
  <si>
    <t>0151227</t>
  </si>
  <si>
    <t>GRASPER - 8MM (STAND+S/SI) - KARDIOCHIRURGICKÝ - PRO ABLAČNÍ SONDU</t>
  </si>
  <si>
    <t>CARDIAC PROBE GRASPER 400215/420215, POUŽITÍ 10X</t>
  </si>
  <si>
    <t>0151233</t>
  </si>
  <si>
    <t>PŘÍSLUŠENSTVÍ - HADICE - VACUUM SOURCE ENDOPASS (PRO PZT KOD 0151229)</t>
  </si>
  <si>
    <t>VACUUM SOURCE TUBING SET 420187 PRO ENDO WRIST STABILIZER 420182</t>
  </si>
  <si>
    <t>0151238</t>
  </si>
  <si>
    <t>KLEŠTĚ - 5MM (STAND+S/SI) - DEBAKEY ORL, PEDIATRIE</t>
  </si>
  <si>
    <t>DEBAKEY FORCEPS 400145/420145, POUŽITÍ 20X</t>
  </si>
  <si>
    <t>0151246</t>
  </si>
  <si>
    <t>SÍŤKA CHIRURGICKÁ PARIETEX PROGRIP RT;LT TEM/PLA 12X8CM</t>
  </si>
  <si>
    <t>POLYESTEROVÁ A POLYLAKTIDOVÁ,TEM1208GR,TEM1208GL</t>
  </si>
  <si>
    <t>0151248</t>
  </si>
  <si>
    <t>SÍŤKA CHIRURGICKÁ PARIETEX PROGRIP TEM/PLA 15X9CM</t>
  </si>
  <si>
    <t>POLYESTEROVÁ A POLYLAKTIDOVÁ,TEM1509G</t>
  </si>
  <si>
    <t>0151249</t>
  </si>
  <si>
    <t>SÍŤKA CHIRURGICKÁ PARIETEX PROGRIP TEM/PLA 15X15CM; 20X15CM; 30X15CM</t>
  </si>
  <si>
    <t>POLYESTEROVÁ A POLYLAKTIDOVÁ,TEM1515G;TEM2015G;TEM3015G</t>
  </si>
  <si>
    <t>0151250</t>
  </si>
  <si>
    <t>TROKAR SILS PORT 5MM, PRO LAPAROSKOPIE Z JEDNÉ INCIZE</t>
  </si>
  <si>
    <t>SET PRO METODU SILS- TROKAR 5MM,OBTURÁTOR,PORT S VENTILEM,SILSPT5/TA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</si>
  <si>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</si>
  <si>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</si>
  <si>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</si>
  <si>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</si>
  <si>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</si>
  <si>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</si>
  <si>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</si>
  <si>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</si>
  <si>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</si>
  <si>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</si>
  <si>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</si>
  <si>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</si>
  <si>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</si>
  <si>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</si>
  <si>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</si>
  <si>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0151257</t>
  </si>
  <si>
    <t>BALONEK DILATAČNÍ - KOLON-PYLORICKÝ</t>
  </si>
  <si>
    <t>34086X, 34087X, (X=0,1,2,3,4,5,6), JEDNORÁZOVÝ</t>
  </si>
  <si>
    <t>0151262</t>
  </si>
  <si>
    <t>EXTRAKTOR - BALÓNEK EXTRAKČNÍ, 3-LUMENNÝ - JEDNORÁZOVÝ</t>
  </si>
  <si>
    <t>13403X, BEZLATEXOVÝ 13503X, (X=0,1,2,3)</t>
  </si>
  <si>
    <t>0151263</t>
  </si>
  <si>
    <t>215 X5Y00, (X=2,3, Y=4,5), MAX.POUŽITÍ 3X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</si>
  <si>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</si>
  <si>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</si>
  <si>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</si>
  <si>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</si>
  <si>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</si>
  <si>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</si>
  <si>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</si>
  <si>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</si>
  <si>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</si>
  <si>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</si>
  <si>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</si>
  <si>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</si>
  <si>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0151269</t>
  </si>
  <si>
    <t>EXTRAKTOR - KOŠÍK - ERCP, 6-DRÁT</t>
  </si>
  <si>
    <t>15222X, 15322X, 16222X, 16322X, (X=4,5,6,7), MAX.POUŽITÍ 3X</t>
  </si>
  <si>
    <t>0151281</t>
  </si>
  <si>
    <t>LIGATURA ENDOSKOPICKÁ A.M.I. EASYLOOP</t>
  </si>
  <si>
    <t>ELI1011;SPLÉTANÝ LACTOMER-NIT(M2)-BEZ JEHLY-SMYĆKA-SE ZAVADĚČEM PRŮM 5MM</t>
  </si>
  <si>
    <t>0151282</t>
  </si>
  <si>
    <t>SÍŤKA CHIRURGICKÁ PARIETEX PARASTOMAL MESH 15CM</t>
  </si>
  <si>
    <t>OTVOR 35MM, POLYESTEROVÁ, PCOPM15H35</t>
  </si>
  <si>
    <t>0151284</t>
  </si>
  <si>
    <t>BEZ OTVORU, POLYESTEROVÁ, PCOPM15</t>
  </si>
  <si>
    <t>0151285</t>
  </si>
  <si>
    <t>SÍŤKA CHIRURGICKÁ PARIETEX PARASTOMAL MESH 20CM</t>
  </si>
  <si>
    <t>BEZ OTVORU, POLYESTEROVÁ, PCOPM20</t>
  </si>
  <si>
    <t>0151286</t>
  </si>
  <si>
    <t>SÍŤKA KÝLNÍ EXTRAPERITONEÁLNÍ SURGIMESH XD NEVSTŘEBATELNÁ</t>
  </si>
  <si>
    <t>NETKANÁ 3D OBOUSTRANNÁ PP,INGUINÁLNÍ,10X13CM 3D1013-8,11X15CM 3D1115-8</t>
  </si>
  <si>
    <t>SÍŤKA CHIRURGICKÁ POLYPROPYLENOVÁ NETKANÁ</t>
  </si>
  <si>
    <t>SURGIMESH WN ANATOMIQUE 3D 12X15CM,3D1215-8</t>
  </si>
  <si>
    <t>0151288</t>
  </si>
  <si>
    <t>SURGIMESH WN ANATOMIQUE 11X14CM,T1114-8P; 12X15CM,T1215-8P</t>
  </si>
  <si>
    <t>0151292</t>
  </si>
  <si>
    <t>PLETENÁ PP INGUINÁL/FEMORÁL/HIÁTOVÁ/EPIGASTR.,7,5X15CM, TL.0.14MM-63715P</t>
  </si>
  <si>
    <t>0151293</t>
  </si>
  <si>
    <t>SÍŤKA CHIRURGICKÁ POLYPROPYLENOVÁ PLETENÁ</t>
  </si>
  <si>
    <t>SURGIMESH 10X13CM, TL.0.20MM - 81013G</t>
  </si>
  <si>
    <t>0151294</t>
  </si>
  <si>
    <t>SURGIMESH 15X15CM, TL.0.14MM - 581515P</t>
  </si>
  <si>
    <t>0151295</t>
  </si>
  <si>
    <t>PLETENÁ PP INGUINÁL/FEMORÁL/HIÁTOVÁ/EPIGASTR.,15X30CM, TL.0.14MM - 371530P</t>
  </si>
  <si>
    <t>0151299</t>
  </si>
  <si>
    <t>SÍŤKA KÝLNÍ,ČÁST.VSTŘEBATELNÁ,SAMOEXPANDUJÍCÍ,PROCEED VENTRAL PATCH</t>
  </si>
  <si>
    <t>PVPM,V BAL.2KS(CENA ZA 1KS)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</si>
  <si>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</si>
  <si>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</si>
  <si>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</si>
  <si>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</si>
  <si>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</si>
  <si>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0151302</t>
  </si>
  <si>
    <t>STAPLER CIRKULÁRNÍ ENDOSKOPICKÝ PRODLOUŽENÝ - CHEX ENDOSTEER(TM)</t>
  </si>
  <si>
    <t>KAT.Č.CS21L,CS25L,CS28L, CS32L, DÉLKA 520MM</t>
  </si>
  <si>
    <t>0151305</t>
  </si>
  <si>
    <t>SÍŤKA KÝLNÍ - DYNAMESH PP STANDARD 20X30CM;(V BAL.2KS,CENA ZA 1KS)</t>
  </si>
  <si>
    <t>MONOFILNÍ PP KÝLNÍ SÍŤKA PRO OTEVŘ.I LAPARO POSTUPY,KAT.Č. 26.100.22.030</t>
  </si>
  <si>
    <t>0151307</t>
  </si>
  <si>
    <t>DRÁT VODÍCÍ PTA, ZAKONČENÍ J CJ-WIRE, CBJ-WIRE 80-150CM</t>
  </si>
  <si>
    <t>01660020,.30,.40,.50; 01920040</t>
  </si>
  <si>
    <t>0151308</t>
  </si>
  <si>
    <t>DRÁT VODÍCÍ PTA, ROVNÝ TB-WIRE 100-150CM</t>
  </si>
  <si>
    <t>02700050; 02720030,.40,.50; 02740040,.50; 02740040,.50</t>
  </si>
  <si>
    <t>0151319</t>
  </si>
  <si>
    <t>DRÁT VODÍCÍ PTA, ZAKONČENÍ J TJ-WIRE 200-260CM</t>
  </si>
  <si>
    <t>03000060; 03020060,.80; 03060060; 03100060; 03410060,.70; 034300080</t>
  </si>
  <si>
    <t>0151327</t>
  </si>
  <si>
    <t>KATETR BALÓNKOVÝ PTA - DORAD0</t>
  </si>
  <si>
    <t>X=PRŮMĚR 4-7MM; Y=(12-20) DÉLKA 120-200MM; Z=CELK. DÉLKA 80/135CM; DRZXY</t>
  </si>
  <si>
    <t>0151328</t>
  </si>
  <si>
    <t>SADA GASTROSTOMICKÁ - PEG PONSKY</t>
  </si>
  <si>
    <t>000644, 20F, BASIC SET</t>
  </si>
  <si>
    <t>0151330</t>
  </si>
  <si>
    <t>000740, 28F, KOMPLET SET</t>
  </si>
  <si>
    <t>0151331</t>
  </si>
  <si>
    <t>010061, 20F, KOMPLET SET, ZAVADĚČ</t>
  </si>
  <si>
    <t>0151332</t>
  </si>
  <si>
    <t>SONDA JEJUNÁLNÍ BARD</t>
  </si>
  <si>
    <t>000419, 9F, VÝŽIVOVÁ A DEKOMPRESNÍ</t>
  </si>
  <si>
    <t>0151333</t>
  </si>
  <si>
    <t>SADA AG - ZAVADĚČ (SHEATH,DILATÁTOR,HEMOST.VENTIL,KOHOUT)-EPSYLAR</t>
  </si>
  <si>
    <t>INTRODUCER SHEATH, 5F/6F/7F, DÉLKA 45CM 1224-0545,.0645,.0745</t>
  </si>
  <si>
    <t>0151334</t>
  </si>
  <si>
    <t>INTRODUCER SHEATH, 6F/7F, DÉLKA 65CM 1224-0665,.0765</t>
  </si>
  <si>
    <t>0151335</t>
  </si>
  <si>
    <t>INTRODUCER SHEATH, 5F/6F/7F, DÉLKA 90CM 1224-0590,.0690,.0790</t>
  </si>
  <si>
    <t>SET NA LÉČBU PÁNEVNÍHO DNA VČ.SÍŤKY ELEVATE POSTERIOR</t>
  </si>
  <si>
    <t>SYSTÉM POSTERIOR 720127-01, SYSTÉM ANTERIOR 720093-01</t>
  </si>
  <si>
    <t>0151339</t>
  </si>
  <si>
    <t>SADA AG - ZAVADĚČ (SHEATH,DILATÁTOT,HEMOSTAT.VENTIL)-SENTIA</t>
  </si>
  <si>
    <t>S-IS-51XX,XY;61XX,XY;71XX,XY;81XX,XY (XX=10,11; XY=10P,11P)</t>
  </si>
  <si>
    <t>0151341</t>
  </si>
  <si>
    <t>SADA EMBOLIZAČNÍ - KATÉTR BALÓNKOVÝ OKLUZNÍ A MIKROVODIČ</t>
  </si>
  <si>
    <t>SET SECLIPSE-KATETR SECLIPSE 7,9,12,15,20 S MIKROVODIČEM STEEL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</si>
  <si>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</si>
  <si>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</si>
  <si>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</si>
  <si>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</si>
  <si>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</si>
  <si>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0151346</t>
  </si>
  <si>
    <t>MIKROKATETR - PERIFERNÍ; KORONÁRNÍ - STRIDE</t>
  </si>
  <si>
    <t>XXX=DÉLKA 105-150CM; .020/.027; STDXXX-22(A/S); STDXXX-26S</t>
  </si>
  <si>
    <t>0151348</t>
  </si>
  <si>
    <t>KATETR BALÓNKOVÝ PTA - BANTAM ALPHA</t>
  </si>
  <si>
    <t>0.014; 50015020 - 50250120</t>
  </si>
  <si>
    <t>0151349</t>
  </si>
  <si>
    <t>KATETR PODPŮR.PRO MIKROKAT - SYSTÉM MERCI - MULTIFUN.,KONTR.ZN.,PORT</t>
  </si>
  <si>
    <t>DAC038-90XXX,DAC044-90XXX,DAC057-90XXX,DAC070-90XXX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</si>
  <si>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</si>
  <si>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</si>
  <si>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</si>
  <si>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</si>
  <si>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</si>
  <si>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</si>
  <si>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</si>
  <si>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</si>
  <si>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</si>
  <si>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</si>
  <si>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</si>
  <si>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</si>
  <si>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</si>
  <si>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</si>
  <si>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</si>
  <si>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</si>
  <si>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</si>
  <si>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</si>
  <si>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</si>
  <si>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0151359</t>
  </si>
  <si>
    <t>PROSTŘEDEK HEMOSTATICKÝ - EQUICEL NORMAL</t>
  </si>
  <si>
    <t>(POKRYTÍ 37,5 CM2) TKANINA VSTŘEB. 5 X 7,5 CM</t>
  </si>
  <si>
    <t>0151368</t>
  </si>
  <si>
    <t>PROSTŘEDEK HEMOSTATICKÝ - EQUICEL FIBRILLAR; 7 VRSTEV</t>
  </si>
  <si>
    <t>(POKRYTÍ 12,5 CM2) TKANINA VSTŘEB. 2,5 X 5 CM</t>
  </si>
  <si>
    <t>0151369</t>
  </si>
  <si>
    <t>(POKRYTÍ 50 CM2) TKANINA VSTŘEB. 5 X 10 CM</t>
  </si>
  <si>
    <t>0151370</t>
  </si>
  <si>
    <t>(POKRYTÍ 100 CM2) TKANINA VSTŘEB. 10 X 10 CM</t>
  </si>
  <si>
    <t>0151371</t>
  </si>
  <si>
    <t>PROSTŘEDEK HEMOSTATICKÝ - EQUITAMP NORMAL</t>
  </si>
  <si>
    <t>(POKRYTÍ 6,25 CM2) TKANINA VSTŘEB. 5 X 1,25 CM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</si>
  <si>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</si>
  <si>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</si>
  <si>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</si>
  <si>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</si>
  <si>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</si>
  <si>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</si>
  <si>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</si>
  <si>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</si>
  <si>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</si>
  <si>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</si>
  <si>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</si>
  <si>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0151393</t>
  </si>
  <si>
    <t>KATÉTR MANOMETRICKÝ - ANOREKTÁLNÍ - 6 KANÁLOVÝ, OPAK.POUŽ.</t>
  </si>
  <si>
    <t>POUŽITELNÝ 50X; MMS R6B-3-1-1-1-1-1; CENA ZA 1 POUŽITÍ</t>
  </si>
  <si>
    <t>0151395</t>
  </si>
  <si>
    <t>KATÉTR MANOMETRICKÝ - ANOREKTÁLNÍ - 4 KANÁLOVÝ, JEDNORÁZOVÝ</t>
  </si>
  <si>
    <t>JEDNORÁZOVÝ; MMS G-84481</t>
  </si>
  <si>
    <t>0151396</t>
  </si>
  <si>
    <t>KATÉTR MANOMETRICKÝ - ANOREKTÁLNÍ - 8 KANÁLOVÝ, JEDNORÁZOVÝ</t>
  </si>
  <si>
    <t>JEDNORÁZOVÝ; MMS G-88485/6/7</t>
  </si>
  <si>
    <t>0151398</t>
  </si>
  <si>
    <t>KATÉTR MANOMETRICKÝ - JÍCNOVÝ - 22 KANÁLOVÝ, OPAK.POUŽ.</t>
  </si>
  <si>
    <t>POUŽITELNÝ 50X; MMS CE4-051; CENA ZA 1 POUŽITÍ</t>
  </si>
  <si>
    <t>0151404</t>
  </si>
  <si>
    <t>NÁHRADA KŮŽE BIOSYNTETICKÁ INTEGRA-PODPŮRNÁ</t>
  </si>
  <si>
    <t>DVOUVRSTVÁ,IDRT-TS; 20X25 CM; 88101</t>
  </si>
  <si>
    <t>0151405</t>
  </si>
  <si>
    <t>NÁHRADA KŮŽE BIOLOGICKÁ INTEGRA</t>
  </si>
  <si>
    <t>JEDNOVRSTVÁ,IDRT-SL; 5X5 CM; 62021</t>
  </si>
  <si>
    <t>0151408</t>
  </si>
  <si>
    <t>JEDNOVRSTVÁ,IDRT-SL; 20X25 CM; 68101</t>
  </si>
  <si>
    <t>0151411</t>
  </si>
  <si>
    <t>SÍŤKA KÝLNÍ PP MESH STANDARD EXTRAPERITONEÁLNÍ NEVSTŘEBATELNÁ</t>
  </si>
  <si>
    <t>VENTRÁL/UMBIL/INGUINÁL.FEMORÁL/INCIZ.PP.150MM X 100MM, 091-1510</t>
  </si>
  <si>
    <t>0151412</t>
  </si>
  <si>
    <t>VENTRÁL/UMBIL/INGUINÁL.FEMORÁL/INCIZ.PP,200MM X 150MM, 091-2015</t>
  </si>
  <si>
    <t>0151413</t>
  </si>
  <si>
    <t>VENTRÁL/UMBIL/INGUINÁL.FEMORÁL/INCIZ.PP,300MM X 150MM, 091-3015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</si>
  <si>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</si>
  <si>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</si>
  <si>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</si>
  <si>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</si>
  <si>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VENTRÁL/UMBIL/INGUINÁL.FEMORÁL/INCIZ.PP,150MMX100MM,092,.093,.094-1510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</si>
  <si>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</si>
  <si>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</si>
  <si>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</si>
  <si>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</si>
  <si>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</si>
  <si>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</si>
  <si>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0151420</t>
  </si>
  <si>
    <t>KLEŠTĚ PRO HYDROTERMOKOAGULACI</t>
  </si>
  <si>
    <t>HOT1-X1-XX-230-OL</t>
  </si>
  <si>
    <t>0151422</t>
  </si>
  <si>
    <t>BAS1-H1-XX-27-200-35</t>
  </si>
  <si>
    <t>0151425</t>
  </si>
  <si>
    <t>FOR1-H3-23-230</t>
  </si>
  <si>
    <t>0151428</t>
  </si>
  <si>
    <t>PAPILOTOM 2 LUMEN</t>
  </si>
  <si>
    <t>PAP1-M2-20-35-OL</t>
  </si>
  <si>
    <t>VODIČ - NITINOL,NEPOVRSTVENÝ,RTG KONTRAST.ŠPIČKA</t>
  </si>
  <si>
    <t>WIR1-F1-21-500</t>
  </si>
  <si>
    <t>0151437</t>
  </si>
  <si>
    <t>JEHLA TREPANOBIOPTICKÁ  NEO OXUS</t>
  </si>
  <si>
    <t>VŠECHNY VELIKOSTI 8,9,11,13G / NX XXXXX-XX</t>
  </si>
  <si>
    <t>0151438</t>
  </si>
  <si>
    <t>JEHLA TREPANOBIOPTICKÁ  NEO OXUS EXPLANT</t>
  </si>
  <si>
    <t>VŠECHNY VELIKOSTI 11G/ EN XXXXX-XX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</si>
  <si>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</si>
  <si>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</si>
  <si>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</si>
  <si>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</si>
  <si>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</si>
  <si>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VŠECHNY VELIKOSTI  14,15,16,18G / PS XXXXX-XX</t>
  </si>
  <si>
    <t>0151442</t>
  </si>
  <si>
    <t>JEHLA BIOPTICKÁ MANUÁLNÍ - MĚKKÉ TKÁNĚ FACILE</t>
  </si>
  <si>
    <t>VŠECHNY VELIKOSTI 14,16,18.20,21G / FC XXXXX-XX</t>
  </si>
  <si>
    <t>0151443</t>
  </si>
  <si>
    <t>JEHLA BIOPTICKÁ  POLOAUTOMATICKÁ - MĚKKÉ TKÁNĚ -VELOX 2</t>
  </si>
  <si>
    <t>VŠECHNY VELIKOSTI 14,16,18.20,21G / VT XXXXX-XX</t>
  </si>
  <si>
    <t>0151444</t>
  </si>
  <si>
    <t>JEHLA BIOPTICKÁ  POLOAUTOMATICKÁ - MĚKKÉ TKÁNĚ -LUX 2</t>
  </si>
  <si>
    <t>VŠECHNY VELIKOSTI 14,16,18.20,21G / LT XXXXX-XX</t>
  </si>
  <si>
    <t>0151446</t>
  </si>
  <si>
    <t>JEHLA BIOPTICKÁ PRO JATERNÍ BIOPSII - MENGINIHO METODA - HEPAX</t>
  </si>
  <si>
    <t>VŠECHNY VELIKOSTI 16,18,20G / HX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</si>
  <si>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</si>
  <si>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</si>
  <si>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</si>
  <si>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</si>
  <si>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JEHLA BIOPTICKÁ DO DĚLA (BARD MAGNUM)  UNIVERSAL PLUS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</si>
  <si>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</si>
  <si>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</si>
  <si>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</si>
  <si>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</si>
  <si>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0151452</t>
  </si>
  <si>
    <t>VODIČ DRÁTĚNÝ NITINOLOVÝ - HI-FLEX</t>
  </si>
  <si>
    <t>HYDROFILNÍ ŠPIČKA 5 CM; 217354X0 (X=0,5)</t>
  </si>
  <si>
    <t>0151454</t>
  </si>
  <si>
    <t>INJEKTOR SKLEROTIZAČNÍ</t>
  </si>
  <si>
    <t>NET2522-XY (X=C,G, Y=4,5,6)</t>
  </si>
  <si>
    <t>KATETR DRENÁŽNÍ ZEVNÍ - BILIÁRNÍ</t>
  </si>
  <si>
    <t>140009XX(XX=01,02,03,04); 8F,10F,12F,14F/40</t>
  </si>
  <si>
    <t>SYSTÉM DRENÁŽNÍ HRUDNÍ, TŘÍKOMOROVÝ</t>
  </si>
  <si>
    <t>VENICE, EU3601</t>
  </si>
  <si>
    <t>0151459</t>
  </si>
  <si>
    <t>SYSTÉM DRENÁŽNÍ HRUDNÍ, TŘÍKOMOROVÝ, ODMERNE POCITADLO VZDUCHU</t>
  </si>
  <si>
    <t>VENICE, EU3611</t>
  </si>
  <si>
    <t>SYSTÉM DRENÁŽNÍ HRUDNÍ, ČTYŘKOMOROVÝ</t>
  </si>
  <si>
    <t>VENICE, EU3602</t>
  </si>
  <si>
    <t>0151464</t>
  </si>
  <si>
    <t>SÍŤKA PRO LÉČBU PÁNEVNÍHO DNA - PŘEDNÍ A ZADNÍ ODDÍL,NEVSTŘEBATELNÁ</t>
  </si>
  <si>
    <t>BARD ALYTE Y-MESH GRAFT, Y100, Y500</t>
  </si>
  <si>
    <t>0151465</t>
  </si>
  <si>
    <t>SÍŤKA VYZTUŽUJÍCÍ PRO VISCELÁRNÍ CHIRURGII - NEVSTŘEBATELNÁ</t>
  </si>
  <si>
    <t>BIOMESH P9, 7X15CM VCBP90715U</t>
  </si>
  <si>
    <t>0151467</t>
  </si>
  <si>
    <t>BIOMESH P9, 30X30CM VCBP93030U</t>
  </si>
  <si>
    <t>0151469</t>
  </si>
  <si>
    <t>VODIČ - SYSTÉM PENUMBRA - PERIFER.,INTRAKRAN.,CORON.VASC.</t>
  </si>
  <si>
    <t>NEURON DELIVERY; PND6F1XXXY</t>
  </si>
  <si>
    <t>0151470</t>
  </si>
  <si>
    <t>VODIČ - SYSTÉM PENUMBRA - INTRAKRANIÁLNÍ</t>
  </si>
  <si>
    <t>NEURON SELECT, PNS35F137H1;PNS35F13</t>
  </si>
  <si>
    <t>0151473</t>
  </si>
  <si>
    <t>SADA NA INTRAKRAN.EXTRAKCI - SYSTÉM PENUMBRA - MIKROKATÉTR REPERFÚZNÍ</t>
  </si>
  <si>
    <t>PSC026,.032,.041,.054</t>
  </si>
  <si>
    <t>0151474</t>
  </si>
  <si>
    <t>EXTRAKTOR - SYSTÉM PENUMBRA - EXTRAKTOR TROMBU - INTRAKRANIÁLNÍ</t>
  </si>
  <si>
    <t>PSS026,.032,.041,.054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</si>
  <si>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</si>
  <si>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</si>
  <si>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</si>
  <si>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</si>
  <si>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</si>
  <si>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</si>
  <si>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</si>
  <si>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</si>
  <si>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</si>
  <si>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0151478</t>
  </si>
  <si>
    <t>DST, PRŮMĚR 33MM, SVORKY 3.5-4.8MM, SKLOPNÝ; HEM3335, HEM3348</t>
  </si>
  <si>
    <t>0151479</t>
  </si>
  <si>
    <t>SÍŤKA PARIETEX MONO 15 X 10 CM</t>
  </si>
  <si>
    <t>TCM1510, TCM1510X3</t>
  </si>
  <si>
    <t>0151486</t>
  </si>
  <si>
    <t>VODIČ ZAVÁDĚCÍ HYDROFILNÍ - UROLOGICKÝ</t>
  </si>
  <si>
    <t>J ŠPIČKA 4290, 4291; ROVNÁ ŠPIČKA 4295; 150 CM, FLEXIBILNÍ, HYDROFILNÍ POVRCH</t>
  </si>
  <si>
    <t>0151487</t>
  </si>
  <si>
    <t>KATETR PROSTATICKÝ PROPLACHOVACÍ PROSIL-TROJCESTNÝ</t>
  </si>
  <si>
    <t>2070, SILIKON, PRŮHLEDNÝ,  CYLINDRICKÁ ŠPIČKA, CH.16-24, 40-80 ML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</si>
  <si>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</si>
  <si>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</si>
  <si>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</si>
  <si>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</si>
  <si>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</si>
  <si>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</si>
  <si>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</si>
  <si>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</si>
  <si>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</si>
  <si>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J ŠPIČKA  4270-4276,ROVNÁ ŠP.4280-4286, D120-150CM,FLEXIBILNÍ,HYDROFILNÍ POVRCH</t>
  </si>
  <si>
    <t>0151493</t>
  </si>
  <si>
    <t>SADA AG - ZAVADĚČ (VENTIL HEMOSTAT.,PRODLUŽOVACÍ TRUBICE)-GUARDIAN II</t>
  </si>
  <si>
    <t>FH101(102)-25, FH101(102)-50, FH101(102)-T</t>
  </si>
  <si>
    <t>0151494</t>
  </si>
  <si>
    <t>SADA AG - VENTIL HEMOSTATICKÝ - GUARDIAN II</t>
  </si>
  <si>
    <t>FH101, FH102</t>
  </si>
  <si>
    <t>0151495</t>
  </si>
  <si>
    <t>SET LOKALIZIZAČNÍ - STEREOTAXE - MAMMOREP LOOP 20G</t>
  </si>
  <si>
    <t>MLX 2006, MLX 2009, MLX 2011, MLX 2015</t>
  </si>
  <si>
    <t>0151497</t>
  </si>
  <si>
    <t>JEHLA BIOPTICKÁ,HISTOL.,CYTOL. - CT,MR PARENCHYMOVÉ ORG.- FULL OPTY</t>
  </si>
  <si>
    <t>FLPXXYY(XX=16,17,18,19,20,21,22);FLPXXYYT(XX=18,19,20,21,22)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</si>
  <si>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</si>
  <si>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</si>
  <si>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</si>
  <si>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</si>
  <si>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</si>
  <si>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</si>
  <si>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</si>
  <si>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</si>
  <si>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</si>
  <si>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</si>
  <si>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</si>
  <si>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</si>
  <si>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</si>
  <si>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</si>
  <si>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0151506</t>
  </si>
  <si>
    <t>STAPLER ENDOSKOPICKÝ - KRÁTKÝ,DLOUHÝ</t>
  </si>
  <si>
    <t>WM-ELC-M,.L; PLASTOVÝ BEZ ZÁSOBNÍKU-PRÚMĚR 12 MM; DÉLKA 150,250MM,MOŽNOST SKLÁP.</t>
  </si>
  <si>
    <t>0151507</t>
  </si>
  <si>
    <t>ZÁSOBNÍK PRO ENDOSTAPLER S NOŽEM - 45-2.5/3.5/4.8; LINEÁRNÍ</t>
  </si>
  <si>
    <t>DO WM-ELCC-M/L;TITAN.SVORKY 45-2.5/3.5/4.8 MM;NA CÉVY,STŘEDNÍ,SILNÁ TKÁŇ</t>
  </si>
  <si>
    <t>0151508</t>
  </si>
  <si>
    <t>ZÁSOBNÍK PRO ENDOSTAPLER S NOŽEM - 60-2.5/3.5/4.8; LINEÁRNÍ</t>
  </si>
  <si>
    <t>DO WM-ELCC-M/L;TITAN.SVORKY 60-2.5/3.5/4.8 MM;NA CÉVY,STŘEDNÍ,SILNÁ TKÁŇ</t>
  </si>
  <si>
    <t>0151509</t>
  </si>
  <si>
    <t>WM-CS-32;34;PLASTOVÝ NA PROLAPS;PRŮM.32;34</t>
  </si>
  <si>
    <t>0151520</t>
  </si>
  <si>
    <t>STAPLER LINEÁRNÍ - WM-LS- 30-3.8/4.8</t>
  </si>
  <si>
    <t>PLAST.SE ZÁS.,SUTURA 30MM-TIT.SVORKY-NA STŘ./SILNOU TKÁŇ;MODRÝ,ZELENÝ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</si>
  <si>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</si>
  <si>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</si>
  <si>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</si>
  <si>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</si>
  <si>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</si>
  <si>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</si>
  <si>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</si>
  <si>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</si>
  <si>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</si>
  <si>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ZÁSOBNÍK PRO LINEÁRNÍ STAPLER - WM-LSC-90-3.8/4.8</t>
  </si>
  <si>
    <t>DO ST.LS-90; SUTURA 90MM-TIT.SVORKY-STŘ./SILNÁ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</si>
  <si>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</si>
  <si>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</si>
  <si>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</si>
  <si>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0151527</t>
  </si>
  <si>
    <t>STAPLER LINEÁRNÍ S NOŽEM - WM-LC-80-3.8/4.8</t>
  </si>
  <si>
    <t>PLAST.SE ZÁS.;SUTURA 80MM-TIT.SVORKY-STŘ./SILNÁ TKÁŇ;MODRÝ,ZELENÝ</t>
  </si>
  <si>
    <t>0151529</t>
  </si>
  <si>
    <t>ZÁSOBNÍK PRO STAPLER LINEÁRNÍ S NOŽEM - 80-3.8/4.8</t>
  </si>
  <si>
    <t>WM-LCC-80-38/48;DO LC-80;SUTURA 80MM-TIT.SVORKY-STŘ./SILNÁ TKÁŇ;MODRÝ;ZELENÝ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</si>
  <si>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</si>
  <si>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</si>
  <si>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</si>
  <si>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</si>
  <si>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</si>
  <si>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</si>
  <si>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</si>
  <si>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</si>
  <si>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0151533</t>
  </si>
  <si>
    <t>ZÁSOBNÍK KLIPÚ TITANOVÝCH SMALL</t>
  </si>
  <si>
    <t>WM-100;DO OTEVŘENÝCH I LAP.KLIPOVAČÚ S ČELISTÍ 0,59-0,65MM;6 KLIPŮ,MALÝ-BÍLÝ</t>
  </si>
  <si>
    <t>0151536</t>
  </si>
  <si>
    <t>DRÁT VODÍCÍ PTA - BTK - TREASURE 12/FLOPPY;ASTATO 30/XS20;REGALIA XS10</t>
  </si>
  <si>
    <t>.14/.18; DÉL 180-300CM; PAG18M(070-072/370-372);PAGP0(000/300);PAGH143(092/392)</t>
  </si>
  <si>
    <t>0151537</t>
  </si>
  <si>
    <t>STAPLER PRO LAPAROSKOPICKOU OPERACI KÝLY - SORBAFIX  - JEDNORÁZOVÝ</t>
  </si>
  <si>
    <t>30 FIXÁTORŮ - VSTŘEBATELNÉ, 0113116</t>
  </si>
  <si>
    <t>0151540</t>
  </si>
  <si>
    <t>15 FIXÁTORŮ - VSTŘEBATELNÉ, 0113115</t>
  </si>
  <si>
    <t>0151544</t>
  </si>
  <si>
    <t>KATETR BALÓNKOVÝ PTA - ŘEZACÍ, S VODIČEM - VASCUTRAK</t>
  </si>
  <si>
    <t>V14XXXX, V14XXXXX, V18XXXX, V18XXXXXX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</si>
  <si>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</si>
  <si>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</si>
  <si>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</si>
  <si>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</si>
  <si>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</si>
  <si>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JEHLA NA TREPANOBIOPSII SE STERILNÍM KONEKTOREM 11G (9408-102MM;9411-152MM)</t>
  </si>
  <si>
    <t>0151550</t>
  </si>
  <si>
    <t>SÍŤKA EXTRAKČNÍ - EASY COLLECT</t>
  </si>
  <si>
    <t>NE1522-G35, JEDNORÁZOVÁ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</si>
  <si>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</si>
  <si>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</si>
  <si>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</si>
  <si>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</si>
  <si>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</si>
  <si>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</si>
  <si>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</si>
  <si>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</si>
  <si>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</si>
  <si>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</si>
  <si>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</si>
  <si>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</si>
  <si>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</si>
  <si>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</si>
  <si>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</si>
  <si>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</si>
  <si>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</si>
  <si>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</si>
  <si>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</si>
  <si>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</si>
  <si>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</si>
  <si>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</si>
  <si>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</si>
  <si>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0151561</t>
  </si>
  <si>
    <t>LEPIDLO BIOLOGICKÉ - PREVELEAK</t>
  </si>
  <si>
    <t>4 ML, 9002</t>
  </si>
  <si>
    <t>0151562</t>
  </si>
  <si>
    <t>KLIP - CÉVNÍ - 6 KLIPŮ - VITALITEC SLS - TITAN</t>
  </si>
  <si>
    <t>MIKRO, BÍLÝ W6060-1</t>
  </si>
  <si>
    <t>0151563</t>
  </si>
  <si>
    <t>MALÝ, ŽLUTÝ J1180-1;MALÝ/STŘEDNÍ, FIALOVÝ L5180-1;STŘEDNÍ, MODRÝ B2180-1</t>
  </si>
  <si>
    <t>0151564</t>
  </si>
  <si>
    <t>STŘEDNÍ/VELKÝ, ZELENÝ V3120-1</t>
  </si>
  <si>
    <t>MIKROKATÉTR - PERIFERNÍ,KORONÁRNÍ,NEUROVASCULÁRNÍ - TREVO 18</t>
  </si>
  <si>
    <t>90047; 3.0 -2.5F/0.021, 150CM</t>
  </si>
  <si>
    <t>0151568</t>
  </si>
  <si>
    <t>KATETR DIAGNOSTICKÝ ANGIOLOGICKÝ ROVNÝ - OMNIFLUSH, 106XXXXX</t>
  </si>
  <si>
    <t>3FX45,55,65,90CMX,018,025INCH,4Fx65,90CMX,035INCH,5Fx65,90CMX,035,038INCH</t>
  </si>
  <si>
    <t>0151571</t>
  </si>
  <si>
    <t>KATETR TROMBOLYTICKÝ - PERIFERNÍ - UNI FUSE</t>
  </si>
  <si>
    <t>UNI FUSE 4F,5F X 45,90,135CM, 12400XXX,12401XXX</t>
  </si>
  <si>
    <t>0151572</t>
  </si>
  <si>
    <t>ČÁSTICE EMBOLIZAČNÍ - MICROSFÉRY EMBOZENE</t>
  </si>
  <si>
    <t>COLOR ADVANCE MICROSFERE 2ML SYRINGE  XXXX20-S1</t>
  </si>
  <si>
    <t>0151576</t>
  </si>
  <si>
    <t>EXTRAKTOR-KATETR SE SMYČKOU-SYSTÉM EN SNARE-STANDARD-PERIFER.,KORON.</t>
  </si>
  <si>
    <t>EN2006010,.15,.20; 6F; EN 2007030,.45; 7F; DÉLKA 100CM</t>
  </si>
  <si>
    <t>0151578</t>
  </si>
  <si>
    <t>MIKROKATETR - PERIFERNÍ,KORONÁRNÍ - MAESTRO</t>
  </si>
  <si>
    <t>28MC24,.28 XXX ST,.45,.SN (XXX=DÉLKA - 110,130,150CM)</t>
  </si>
  <si>
    <t>0151579</t>
  </si>
  <si>
    <t>KATETR BALÓNKOVÝ PTA - ŘEZACÍ - ANGIOSCULPT PTA OTW</t>
  </si>
  <si>
    <t>5-6F; BALON 2.0-6.0MM/10,20,40,100MM; 371XXX, 372XXX, 382XXX, 390XXX</t>
  </si>
  <si>
    <t>0151580</t>
  </si>
  <si>
    <t>SADA AG - ZAVADĚČ (SHEATH, HEMOSTATICKÝ VENTIL, DILATÁTOR)-FORTRESS</t>
  </si>
  <si>
    <t>4F,5F,6F,DÉLKA 45CM A 100CM; 358813(14,15) 386590-386595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</si>
  <si>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</si>
  <si>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</si>
  <si>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</si>
  <si>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</si>
  <si>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</si>
  <si>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</si>
  <si>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</si>
  <si>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</si>
  <si>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0151588</t>
  </si>
  <si>
    <t>KLIP MOZKOVÝ NA ANEURYSMA - T-BAR; PERMANENTNÍ</t>
  </si>
  <si>
    <t>PHYNOX; TITAN STAN 9/13MM ASYM. FE86(4/5)K; FT86(4/5)T; MINI FENES FT80(2/4)T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</si>
  <si>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</si>
  <si>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</si>
  <si>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</si>
  <si>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</si>
  <si>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</si>
  <si>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</si>
  <si>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</si>
  <si>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</si>
  <si>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</si>
  <si>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</si>
  <si>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</si>
  <si>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</si>
  <si>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</si>
  <si>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</si>
  <si>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</si>
  <si>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</si>
  <si>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</si>
  <si>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</si>
  <si>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</si>
  <si>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</si>
  <si>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</si>
  <si>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</si>
  <si>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</si>
  <si>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</si>
  <si>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</si>
  <si>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</si>
  <si>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</si>
  <si>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NÁPLŇ PRO LINEÁRNÍ  STAPLER S NOŽEM 55 MM (PRO PZT KOD 0151600)</t>
  </si>
  <si>
    <t>QCB55-3,8MM; QCH55-4,5 MM</t>
  </si>
  <si>
    <t>0151604</t>
  </si>
  <si>
    <t>NÁPLŇ PRO LINEÁRNÍ  STAPLER S NOŽEM 75 MM (PRO PZT KOD 0151601)</t>
  </si>
  <si>
    <t>QCB75-3,8MM; QCH75-4,5 MM</t>
  </si>
  <si>
    <t>0151609</t>
  </si>
  <si>
    <t>TROKAR SET-STANDARD1(2)-STAPLELINE(VERESS JEHLA,REDUKCE,ENDOBAG,VLOŽKA</t>
  </si>
  <si>
    <t>C04-02-Z05B; C04-02-Z06B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</si>
  <si>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</si>
  <si>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</si>
  <si>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</si>
  <si>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</si>
  <si>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</si>
  <si>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</si>
  <si>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0151615</t>
  </si>
  <si>
    <t>SÁČEK - RETRIEVER BAG - S TVAROVANOU PAMĚTÍ</t>
  </si>
  <si>
    <t>HSD-40, PRŮM. 40MM; HSD-60, PR.60MM; HSD-80, PR.80MM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</si>
  <si>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</si>
  <si>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</si>
  <si>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</si>
  <si>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</si>
  <si>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</si>
  <si>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</si>
  <si>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</si>
  <si>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</si>
  <si>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0151624</t>
  </si>
  <si>
    <t>INDEFLÁTOR - ZAŘÍZENÍ INSUFLAČNÍ - CALIBER</t>
  </si>
  <si>
    <t>30 ATM; 30ML; CL3030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</si>
  <si>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</si>
  <si>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</si>
  <si>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</si>
  <si>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</si>
  <si>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</si>
  <si>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</si>
  <si>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0151628</t>
  </si>
  <si>
    <t>KLIP - CÉVNÍ - 6 KLIPŮ - EUROPCLIP-VEL. M/L;ZÁSOBNÍK/6KS KLIPŮ - TITAN</t>
  </si>
  <si>
    <t>ZELENÝ(M) AI74CML6; ORANŽOVÁ(L) AI74CL6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</si>
  <si>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</si>
  <si>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</si>
  <si>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</si>
  <si>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</si>
  <si>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</si>
  <si>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</si>
  <si>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</si>
  <si>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</si>
  <si>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</si>
  <si>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</si>
  <si>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</si>
  <si>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0151635</t>
  </si>
  <si>
    <t>SADA EMBOLIZAČNÍ - ODPOUTÁVAČ SPIRÁLEK AZUR (PRO PZT KOD 0151634)</t>
  </si>
  <si>
    <t>AZUR PERIPHERAL HYDROCOILS EMBOLIZATION SYSTEM - DETACHMENT CONTROLLER 454001</t>
  </si>
  <si>
    <t>KLIČKA POLYPEKTOMICKÁ - TRAXATION - HEXAGONÁLNÍ 2.4/230CM</t>
  </si>
  <si>
    <t>711113 HEXAGONÁLNÍ, 711115 CHLADNÁ, ROTUJÍCÍ 711120, 711121; GASTRO+KOLONOSKOP</t>
  </si>
  <si>
    <t>0151641</t>
  </si>
  <si>
    <t>INJEKTOR + KLIČKA POLYPEKTOMICKÁ-JEHLA 23/25G/5MM;OVAL/HEX.2.5X4/230CM</t>
  </si>
  <si>
    <t>711085, 711086, 711088, 711089; GASTRO+KOLONOSKOP; ISNARE</t>
  </si>
  <si>
    <t>0151643</t>
  </si>
  <si>
    <t>INJEKTOR - ARTICULATOR; G25;2.5MM/5MM/350 CM - ENTEROSKOP</t>
  </si>
  <si>
    <t>711808; GASTRO+KOLONOSKOP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</si>
  <si>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</si>
  <si>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</si>
  <si>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</si>
  <si>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</si>
  <si>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</si>
  <si>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</si>
  <si>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</si>
  <si>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</si>
  <si>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</si>
  <si>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</si>
  <si>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</si>
  <si>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</si>
  <si>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</si>
  <si>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</si>
  <si>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</si>
  <si>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</si>
  <si>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</si>
  <si>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</si>
  <si>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</si>
  <si>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</si>
  <si>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0151654</t>
  </si>
  <si>
    <t>JEHLA VERESSOVA 15G</t>
  </si>
  <si>
    <t>H7000E,H70001E,H70002E,(1,8/100,120,150MM)</t>
  </si>
  <si>
    <t>0151655</t>
  </si>
  <si>
    <t>JEHLA VERESSOVA 15G, UZAV.VENTIL</t>
  </si>
  <si>
    <t>H7003E,H70004E, (1,8/100,120,150MM)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</si>
  <si>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</si>
  <si>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</si>
  <si>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</si>
  <si>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</si>
  <si>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</si>
  <si>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</si>
  <si>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DRÁT VODÍCÍ PTA - HYDROFILNÍ - .035/80,150CM</t>
  </si>
  <si>
    <t>LWSTD(F)A(S)3580(150)</t>
  </si>
  <si>
    <t>0151671</t>
  </si>
  <si>
    <t>DRÁT VODÍCÍ PTA - HYDROFILNÍ - .035/180,260CM</t>
  </si>
  <si>
    <t>LWSTD(F)A(S)35180(260EX)</t>
  </si>
  <si>
    <t>KATETR ELEKTROFYZIOLOGICKÝ DIAGNOSTICKÝ - ACHIEVE</t>
  </si>
  <si>
    <t>8 POLÁRNÍ, 3.3F/15,20MM/165CM, 990063-015(020)</t>
  </si>
  <si>
    <t>0151675</t>
  </si>
  <si>
    <t>BALÓNEK DILATAČNÍ - JÍCNOVÝ-TYP FIXOVANÉHO DRÁTU, DÉL.KAT.90,180,240CM</t>
  </si>
  <si>
    <t>EBRS, EBRP VŠECHNY VELIKOSTI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</si>
  <si>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</si>
  <si>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</si>
  <si>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</si>
  <si>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</si>
  <si>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</si>
  <si>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</si>
  <si>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</si>
  <si>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</si>
  <si>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</si>
  <si>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</si>
  <si>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</si>
  <si>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0151683</t>
  </si>
  <si>
    <t>MIKROKATETR PODPŮRNÝ PERIFERNÍ-MICROSHEATH(PRO PZT KOD 0151682+UNIVERZ</t>
  </si>
  <si>
    <t>MSXL1770, MSXL17110, MSXL1770V, MSXL17110V, MSXLT110, MSXLT110V</t>
  </si>
  <si>
    <t>0151685</t>
  </si>
  <si>
    <t>KATETR BALÓNKOVÝ PTCA - EMPIRA (PREDILATAČNÍ)</t>
  </si>
  <si>
    <t>85R06150S-85R30400S, PRŮMĚR 1.5-4MM/DÉLKA 6-30MM</t>
  </si>
  <si>
    <t>0151686</t>
  </si>
  <si>
    <t>KATETR BALÓNKOVÝ PTCA - EMPIRA NC (POSTDILATAČNÍ)</t>
  </si>
  <si>
    <t>75R06200N-75R30400N, PRŮMĚR 2-4MM/DÉLKA 6-30MM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</si>
  <si>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</si>
  <si>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</si>
  <si>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</si>
  <si>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</si>
  <si>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</si>
  <si>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</si>
  <si>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</si>
  <si>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</si>
  <si>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</si>
  <si>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</si>
  <si>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</si>
  <si>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NAD-GCX-XX-XXX,  NAD-ACX-XX-XXX,  NAD-DCX-XX-XXX</t>
  </si>
  <si>
    <t>0151697</t>
  </si>
  <si>
    <t>SÍŤKA EXTRAKČNÍ POLYCATCH</t>
  </si>
  <si>
    <t>GFB-08-25-180, GFB-08-25-230, GFB-08-35-230</t>
  </si>
  <si>
    <t>0151698</t>
  </si>
  <si>
    <t>BALÓNEK EXTRAKČNÍ - DVOULUMENNÝ/TŘÍLUMENNÝ, BEZLATEXOVÝ</t>
  </si>
  <si>
    <t>GEB-06-25-035, GEB-05-17-025, GEB-05-23-035</t>
  </si>
  <si>
    <t>0151699</t>
  </si>
  <si>
    <t>BALÓNEK EXTRAKČNÍ  - TŘÍLUMENNÝ, BEZLATEXOVÝ, MULTISTAGE</t>
  </si>
  <si>
    <t>GEB-07-25-035</t>
  </si>
  <si>
    <t>0151701</t>
  </si>
  <si>
    <t>SADA GASTROSTOMICKÁ PEG - 20FR - KOMFORT SET</t>
  </si>
  <si>
    <t>00710848</t>
  </si>
  <si>
    <t>0151702</t>
  </si>
  <si>
    <t>SADA GASTROSTOMICKÁ PEG - 24FR - SET</t>
  </si>
  <si>
    <t>00710894</t>
  </si>
  <si>
    <t>0151705</t>
  </si>
  <si>
    <t>DRÁT VODÍCÍ PTCA - ASAHI SION, RG3, ULTIMATEBROS3</t>
  </si>
  <si>
    <t>AHW10(14)S(R(XXXS(J)</t>
  </si>
  <si>
    <t>0151706</t>
  </si>
  <si>
    <t>KATETR VODÍCÍ PTCA - ASAHI ZENYTEX</t>
  </si>
  <si>
    <t>W6XXXX-0(2)-XXXX(S)</t>
  </si>
  <si>
    <t>0151709</t>
  </si>
  <si>
    <t>SADA AG - KOMPRESE RADIÁLNÍ - RAYBAND</t>
  </si>
  <si>
    <t>RADIAL ARTERY COMPRESSION TOURNIQUET LPYP20</t>
  </si>
  <si>
    <t>0151713</t>
  </si>
  <si>
    <t>STAPLER LINEÁRNÍ S NOŽEM - TRANSCUT; ROVNÝ, NÍZKÁ RESEKCE</t>
  </si>
  <si>
    <t>MODRÝ TCLS(30/40/60)B; ZELENÝ TCLS(30/40/60)G; ŘEZ A SUTURA SOUČASNĚ</t>
  </si>
  <si>
    <t>0151714</t>
  </si>
  <si>
    <t>SADA AG - ZAVADĚČ (SHEATH,DILATÁTOR) - PRELUDE ZNAČENÝ</t>
  </si>
  <si>
    <t>KAT.Č. PSI-XF-23MT, 4-8F/23 CM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</si>
  <si>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</si>
  <si>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</si>
  <si>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</si>
  <si>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</si>
  <si>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</si>
  <si>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S ÚZKÝ 20130, 20425 ŠIROKÝ 30130, 30425 / M 40130,40425 ZÁSOBNÍK 6 KLIPŮ,</t>
  </si>
  <si>
    <t>0151717</t>
  </si>
  <si>
    <t>M STŘEDNĚ VELKÝ 50120 /50415 L VELKÝ 60120,60415 ZÁSOBNÍK 6 KLIPŮ</t>
  </si>
  <si>
    <t>0151718</t>
  </si>
  <si>
    <t>DRÁT VODÍCÍ PTA-POD KOLENO-ŘIDITELNÝ-KITEWIRE DEEP-.014/195,250,300CM</t>
  </si>
  <si>
    <t>KTD195(250,300)INT(STD)14S</t>
  </si>
  <si>
    <t>0151720</t>
  </si>
  <si>
    <t>MIKROKATÉTR - INTRAKRANIÁLNÍ - PENUMBRA PX 400TM</t>
  </si>
  <si>
    <t>MICROCATHETER PX 400TM, PX400STR, PX40045, PX40090, PX400J</t>
  </si>
  <si>
    <t>0151721</t>
  </si>
  <si>
    <t>DRÁT VODÍCÍ PTA - INTERFLEX .018/195CM; ŘIDITELNÝ</t>
  </si>
  <si>
    <t>.018; DÉLKA 195CM; KPS-195-018, KPF-195-018</t>
  </si>
  <si>
    <t>0151722</t>
  </si>
  <si>
    <t>DRÁT VODÍCÍ PTCA - INTERFLEX .014/195CM; ŘIDITELNÝ</t>
  </si>
  <si>
    <t>.014; DÉLKA 195CM; K(0/1/3)-0195-014(J); K2-1195-014(J)</t>
  </si>
  <si>
    <t>0151725</t>
  </si>
  <si>
    <t>SADA GASTRONOMICKÁ - VÝMĚNNÁ SONDA PEG - KANGAROO</t>
  </si>
  <si>
    <t>12,14F/5ML BALÓN; 16,18,20,22,24F/20ML BALÓN; 8884715XXX, 8884720XXX</t>
  </si>
  <si>
    <t>0151727</t>
  </si>
  <si>
    <t>SET PRO TRANSFEMORÁLNÍ IMPLANTACI BIOLOG. PULMONÁLNÍ CHLOPNĚ MELODY</t>
  </si>
  <si>
    <t>SET-ENSEMBLE ZAVÁDĚCÍ KATÉTR(18-22MM), CP STENT PROSTÝ, BIB BALÓNKOVÝ KATÉTR</t>
  </si>
  <si>
    <t>0151733</t>
  </si>
  <si>
    <t>PROSTŘEDEK ANTIADHEZIVNÍ ABSORBOVATELNÝ  - COLLAGUARD 20X15</t>
  </si>
  <si>
    <t>KOLAGENOVÁ FÓLIE COLLAGUARD 20X15</t>
  </si>
  <si>
    <t>0151734</t>
  </si>
  <si>
    <t>PROSTŘEDEK ANTIADHEZIVNÍ ABSORBOVATELNÝ  - COLLAGUARD 30X20</t>
  </si>
  <si>
    <t>KOLAGENOVÁ FÓLIE COLLAGUARD 30X20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</si>
  <si>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</si>
  <si>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</si>
  <si>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</si>
  <si>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</si>
  <si>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</si>
  <si>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0151737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</si>
  <si>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</si>
  <si>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</si>
  <si>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</si>
  <si>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</si>
  <si>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</si>
  <si>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ELEKTRODA SEMIRIGIDNÍ, MICRODEEP, 5 KONTAKTŮ, D08-05AM</t>
  </si>
  <si>
    <t>0151741</t>
  </si>
  <si>
    <t>ELEKTRODA SEMIRIGIDNÍ, MICRODEEP, 8 KONTAKTŮ, D08-08AM</t>
  </si>
  <si>
    <t>0151742</t>
  </si>
  <si>
    <t>ELEKTRODA SEMIRIGIDNÍ, MICRODEEP, 10 KONTAKTŮ, D08-10AM</t>
  </si>
  <si>
    <t>0151743</t>
  </si>
  <si>
    <t>ELEKTRODA SEMIRIGIDNÍ, MICRODEEP, 12 KONTAKTŮ, D08-12AM</t>
  </si>
  <si>
    <t>0151744</t>
  </si>
  <si>
    <t>ELEKTRODA SEMIRIGIDNÍ, MICRODEEP, 15 KONTAKTŮ, D08-15AM</t>
  </si>
  <si>
    <t>0151745</t>
  </si>
  <si>
    <t>ELEKTRODA SEMIRIGIDNÍ, MICRODEEP, 18 KONTAKTŮ, D08-18AM</t>
  </si>
  <si>
    <t>0151747</t>
  </si>
  <si>
    <t>ELEKTRODA SE STYLETEM, 6 KONTAKTŮ, T08-06AM, BM, CM</t>
  </si>
  <si>
    <t>0151749</t>
  </si>
  <si>
    <t>ŠROUB ZAVÁDĚCÍ PRO ELEKTRODY MICRODEEP, 15-35MM, ACS-015SMS AŽ ACS-35SMS</t>
  </si>
  <si>
    <t>VODIČ - REWOWAVE - 260 CM, PTFE</t>
  </si>
  <si>
    <t>EW -XX-3526ID; EW - XX-3526PD; NITINOLOVÝ</t>
  </si>
  <si>
    <t>STAPLER KOŽNÍ STERILNÍ JEDNORÁZOVÝ KLIPOVACÍ SYSTÉM LEUKOSAN</t>
  </si>
  <si>
    <t>OBSAH STAPLERU 35W SPON O ŠÍŘCE 6,8MMX VÝŠKA 3,9MMX TLOUŠŤKA 0,58MM</t>
  </si>
  <si>
    <t>0151790</t>
  </si>
  <si>
    <t>ZÁSOBNÍK SVOREK PRO STAPLER KOŽNÍ LEUKOCLIP SD</t>
  </si>
  <si>
    <t>20 SVOREK, BAL=1KS, 66047112</t>
  </si>
  <si>
    <t>0151794</t>
  </si>
  <si>
    <t>KATÉTR CENTRÁLNÍ PERIFERNĚ ZAVÁDĚNÝ, MORPHEUS CT PICC,DLOUHODOBÝ</t>
  </si>
  <si>
    <t>1 A 2 LUMEN,3F - 7F, 121008XX, 121028XX,121048XX,121026XX</t>
  </si>
  <si>
    <t>0151824</t>
  </si>
  <si>
    <t>IMPLANTÁT SPINÁLNÍ MEZIOBRATLOVÝ A-SPACE SIBD BEDERNÍ PŘEDNÍ PŘÍSTUP</t>
  </si>
  <si>
    <t>ŠROUB ZAJIŠŤOVACÍ PR.4,5 MM, DÉLKA 25 A 30 MM, TITAN SJ701-702T</t>
  </si>
  <si>
    <t>0151832</t>
  </si>
  <si>
    <t>IMPLANTÁT SPINÁLNÍ AVENUE-L,NÁHRADA MEZIOBRAT.,KLEC,BEDERNÍ,BOČNÍ PŘ.</t>
  </si>
  <si>
    <t>KLEC, IR6228P-IR6254P, IR6328P-IR6354P, IR6430P-IR6454P</t>
  </si>
  <si>
    <t>0151833</t>
  </si>
  <si>
    <t>IMPLANTÁT SPINÁLNÍ AVENUE-L,NÁHRADA MEZIOBRAT.,KOTVA,BEDERNÍ,BOČNÍ PŘ.</t>
  </si>
  <si>
    <t>KOTVA S,M,L, IR6001T, IR6002T, IR6003T</t>
  </si>
  <si>
    <t>0151835</t>
  </si>
  <si>
    <t>SET NA LÉČBU PÁNEVNÍHO DNA CALISTAR A</t>
  </si>
  <si>
    <t>SÍŤKA A ZAVADĚČ PRO REKONSTRUKCI PAN.DNA - PŘEDNÍ A APIKÁLNÍ PROLAPS</t>
  </si>
  <si>
    <t>0151836</t>
  </si>
  <si>
    <t>SET NA LÉČBU PÁNEVNÍHO DNA CALISTAR P</t>
  </si>
  <si>
    <t>SÍŤKA A ZAVADĚČ PRO REKONSTRUKCI PAN.DNA - ZADNÍ A APIKÁLNÍ PROLAPS</t>
  </si>
  <si>
    <t>0151838</t>
  </si>
  <si>
    <t>SÍŤKA KÝLNÍ SM4 1515 S</t>
  </si>
  <si>
    <t>3D LEHKÁ SÍŤKA,POLYESTER 15X15 CM</t>
  </si>
  <si>
    <t>0151839</t>
  </si>
  <si>
    <t>SÍŤKA KÝLNÍ SM4 1520 S</t>
  </si>
  <si>
    <t>3D LEHKÁ SÍŤKA,POLYESTER 15X20 CM</t>
  </si>
  <si>
    <t>0151844</t>
  </si>
  <si>
    <t>SÍŤKA KÝLNÍ SM4 0913 F</t>
  </si>
  <si>
    <t>3D LEHKÁ SÍŤKA,POLYESTER 9X13 CM</t>
  </si>
  <si>
    <t>SÍŤKA KÝLNÍ SM4+  1114 MA</t>
  </si>
  <si>
    <t>3D LEHKÁ SÍŤKA,POLYESTER S IMPREGNACÍ POLYURETANEM  11X14 CM</t>
  </si>
  <si>
    <t>0151861</t>
  </si>
  <si>
    <t>SÍŤKA KÝLNÍ SM3 0913 F</t>
  </si>
  <si>
    <t>3D SÍŤKA,POLYESTER 9X13 CM</t>
  </si>
  <si>
    <t>0151868</t>
  </si>
  <si>
    <t>SÍŤKA KÝLNÍ  IS160 1200 R</t>
  </si>
  <si>
    <t>KOMBINACE POLYESTER-POLYURETHAN, PRŮMĚR 12 CM</t>
  </si>
  <si>
    <t>0151875</t>
  </si>
  <si>
    <t>SÍŤKA KÝLNÍ  CO3+ 0813 L</t>
  </si>
  <si>
    <t>3D SÍŤKA,POLYESTER-POLYURETHAN,ATRAUMATICKÉ ÚCHYTY 8X12 CM</t>
  </si>
  <si>
    <t>0151877</t>
  </si>
  <si>
    <t>SÍŤKA KÝLNÍ  CO3+ 1015 S</t>
  </si>
  <si>
    <t>3D SÍŤKA,POLYESTER-POLYURETHAN,ATRAUMATICKÉ ÚCHYTY 10X15 CM</t>
  </si>
  <si>
    <t>0151879</t>
  </si>
  <si>
    <t>SÍŤKA KÝLNÍ  CO3+ 1520 S</t>
  </si>
  <si>
    <t>3D SÍŤKA,POLYESTER-POLYURETHAN,ATRAUMATICKÉ ÚCHYTY 15X20 CM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</si>
  <si>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</si>
  <si>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</si>
  <si>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</si>
  <si>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</si>
  <si>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</si>
  <si>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</si>
  <si>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</si>
  <si>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</si>
  <si>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SUBSTANCE NEVSTŘEBATELNÁ PRO ZVĚTŠENÍ OBJEMU TKÁNĚ 1 ML</t>
  </si>
  <si>
    <t>0151889</t>
  </si>
  <si>
    <t>IMPLANTÁT UROLOGICKÝ TESTIKULÁRNÍ PROTÉZA</t>
  </si>
  <si>
    <t>IMPLANTÁT ZE SILIKONU S NÍZKOU TVRDOSTÍ VELIKOST SMALL,MEDIUM,LARGE,X-LARGE</t>
  </si>
  <si>
    <t>0151899</t>
  </si>
  <si>
    <t>SÍŤKA CHIRURGICKÁ PP PLETENÁ ULTRALEHKÁ SURGIMESH XLIGHT</t>
  </si>
  <si>
    <t>PRO TŘÍSELNÉ, FEMORÁLNÍ KÝLY A EVENTRACE, 6X11CM, L611</t>
  </si>
  <si>
    <t>0151900</t>
  </si>
  <si>
    <t>SÍŤKA KÝLNÍ EXTRAPERITONEÁLNÍ SURGIMESH XLIGHT NEVSTŘEBATELNÁ</t>
  </si>
  <si>
    <t>PP PLETENÁ ULTRALEHKÁ,INGUINÁL./FEMORÁL./HIÁTOVÁ/EPIGASTR.10X15CM,L1015</t>
  </si>
  <si>
    <t>0151902</t>
  </si>
  <si>
    <t>PRO TŘÍSELNÉ, FEMORÁLNÍ KÝLY A EVENTRACE, 30X30CM, L3030</t>
  </si>
  <si>
    <t>0151905</t>
  </si>
  <si>
    <t>IMPLANTÁT UROLOGICKÝ ZÁVĚS. TVT PÁSKA SURGIMESH SLING</t>
  </si>
  <si>
    <t>PRO MOČOVOU ŽENSKOU INKONTINENCI, PLETENÝ PP 0.15MM, 45X1.2CM, VS015-KY</t>
  </si>
  <si>
    <t>0151909</t>
  </si>
  <si>
    <t>PRO MOČ. ŽENSKOU INKONTINENCI, TOT PŘÍSTUP, SET PÁSKA+ZAVÁDĚCÍ JEHLY, G315ATOTRL</t>
  </si>
  <si>
    <t>0151914</t>
  </si>
  <si>
    <t>PROSTŘEDEK HEMOSTATICKÝ - HAEMOCER</t>
  </si>
  <si>
    <t>3G; ROSTLINNÝ HEMOSTATICKÝ PRÁŠEK, HFP 103, 5/CS</t>
  </si>
  <si>
    <t>5G; ROSTLINNÝ HEMOSTATICKÝ PRÁŠEK, HFP 105, 5/CS</t>
  </si>
  <si>
    <t>0151916</t>
  </si>
  <si>
    <t>STENT KORONÁRNÍ - ABSORB SYSTÉM VSTŘEBATELNÉ CÉVNÍ OPORY (BVS)</t>
  </si>
  <si>
    <t>X=3-4 (PRŮMĚR 2,5-3,5MM); YY=DÉLKA 08-28MM; 101246X-YY; VČ. ZAV. SYST.</t>
  </si>
  <si>
    <t>0151918</t>
  </si>
  <si>
    <t>SADA LIGAČNÍ - JÍCNOVÝ 4 GUMIČKY S APLIKÁTOREM</t>
  </si>
  <si>
    <t>GF-OVL300</t>
  </si>
  <si>
    <t>0151919</t>
  </si>
  <si>
    <t>SADA LIGAČNÍ - JÍCNOVÝ 6 GUMIČEK S APLIKÁTOREM</t>
  </si>
  <si>
    <t>GF-OVL100</t>
  </si>
  <si>
    <t>0151920</t>
  </si>
  <si>
    <t>SADA LIGAČNÍ - JÍCNOVÝ 7 GUMIČEK S APLIKÁTOREM</t>
  </si>
  <si>
    <t>GF-OVL501</t>
  </si>
  <si>
    <t>0151923</t>
  </si>
  <si>
    <t>SADA EMBOLIZAČNÍ - TEKUTÉ EMBOLIZAČNÍ ČINIDLO SQUID; PERIF., INTRAKRAN</t>
  </si>
  <si>
    <t>NÁDOBA SQUID A DMSO + 3X INJ. STŘÍKAČKA + 2X ADAPTÉRY. SQUID18/18LD/12/12LD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</si>
  <si>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</si>
  <si>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</si>
  <si>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</si>
  <si>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</si>
  <si>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</si>
  <si>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</si>
  <si>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</si>
  <si>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</si>
  <si>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</si>
  <si>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</si>
  <si>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</si>
  <si>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</si>
  <si>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</si>
  <si>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</si>
  <si>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</si>
  <si>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0151931</t>
  </si>
  <si>
    <t>STENTGRAFT AORTÁLNÍ BŘIŠNÍ - OVATION PRIME - ILICKÁ EXTENZE</t>
  </si>
  <si>
    <t>TV-EX(1010-2222)45-D</t>
  </si>
  <si>
    <t>0151933</t>
  </si>
  <si>
    <t>STENT KORONÁRNÍ - ITRIX; DES; BALONEXP; BIOABSORBOVATELNÝ POTAH</t>
  </si>
  <si>
    <t>RAPAMYCIN (SIROLIMUS), DIAM 2,5-4,0MM, DÉLKA 10-38MM, 25-30ICS(32-40ICL)10-38MR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</si>
  <si>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</si>
  <si>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</si>
  <si>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</si>
  <si>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</si>
  <si>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</si>
  <si>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</si>
  <si>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</si>
  <si>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</si>
  <si>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</si>
  <si>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0151941</t>
  </si>
  <si>
    <t>KATETR BALÓNKOVÝ PTCA - SEQUENT II, NEO</t>
  </si>
  <si>
    <t>BAL.KAT.ANGIOPL.VEL.1,25/1,5MM/10-20MM;5021440,80,5021711,12,21,22,31,32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</si>
  <si>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</si>
  <si>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</si>
  <si>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</si>
  <si>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</si>
  <si>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</si>
  <si>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</si>
  <si>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</si>
  <si>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</si>
  <si>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</si>
  <si>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</si>
  <si>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</si>
  <si>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</si>
  <si>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</si>
  <si>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</si>
  <si>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</si>
  <si>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</si>
  <si>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</si>
  <si>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</si>
  <si>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0151950</t>
  </si>
  <si>
    <t>STENT INTRAKRANIÁLNÍ - FRED; SAMOEXPANDIBILNÍ; NITINOL</t>
  </si>
  <si>
    <t>FREDXX05(15/25/35); XX=PRŮMĚR 3,5-5,5(MM); CELK. DÉLKA 3,5-5,5MM</t>
  </si>
  <si>
    <t>0151951</t>
  </si>
  <si>
    <t>STENT KORONÁRNÍ - MGUARD PRIME;  BALONEXPANDIBILNÍ; COCR</t>
  </si>
  <si>
    <t>MGPXXYY; XX=27-40; PRŮMĚR 2,75-4(MM); YY=DÉLKA 08-38(MM)</t>
  </si>
  <si>
    <t>0151954</t>
  </si>
  <si>
    <t>KATETR KORONÁRNÍ ULTRAZVUKOVÝ ZOBRAZOVACÍ - OPTICROSS</t>
  </si>
  <si>
    <t>40MHZ; H749518120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</si>
  <si>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</si>
  <si>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</si>
  <si>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</si>
  <si>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</si>
  <si>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</si>
  <si>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</si>
  <si>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0151958</t>
  </si>
  <si>
    <t>KATETR BALÓNKOVÝ PTA - NYLOTRACK-18</t>
  </si>
  <si>
    <t>SEMI-COMPLIANT 1780(81/82)-XXYY,XX=02-07(PRŮM 2,0-7,0MM); YY=02-22(DÉL 20-220MM)</t>
  </si>
  <si>
    <t>0151962</t>
  </si>
  <si>
    <t>DRÁT VODÍCÍ K MĚŘENÍ INTRAKORONÁRNÍHO TLAKU VERRATA</t>
  </si>
  <si>
    <t>POUŽ. TAKÉ V PERIF.; 10185, 10185J, 10300, 10300J</t>
  </si>
  <si>
    <t>0151963</t>
  </si>
  <si>
    <t>KATETR ASPIRAČNÍ TROMBEKTOMICKÝ CAPTURER - KORONÁRNÍ, PERIFERNÍ</t>
  </si>
  <si>
    <t>DET R14 145 601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</si>
  <si>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</si>
  <si>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</si>
  <si>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</si>
  <si>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</si>
  <si>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</si>
  <si>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</si>
  <si>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0151969</t>
  </si>
  <si>
    <t>STENT PERIFERNÍ VASKUL; BILIÁRNÍ - BARE ANDRASTENT XL/XXL;COCR;BALONEX</t>
  </si>
  <si>
    <t>ASYYXL PRŮM. 15-25MM, YY=DÉLKA 13-57MM; ASYYXXL PRŮM. 20-32MM, YY=DÉLKA 17-57MM</t>
  </si>
  <si>
    <t>0151971</t>
  </si>
  <si>
    <t>STENTGRAFT AORTÁLNÍ BŘIŠNÍ - SYSTÉM NELLIX; POLYMER 120ML;BALOEXP;COCR</t>
  </si>
  <si>
    <t>2XGRAFT+ENDOBAG N10-DÉL 100-200MM)+PŘÍSL.NX-001/2A+DÁVK.NP-001/3/5+3XPOLY.NP-002</t>
  </si>
  <si>
    <t>0151972</t>
  </si>
  <si>
    <t>STAPLER CIRKULÁRNÍ ZAHNUTÝ - PANTHER</t>
  </si>
  <si>
    <t>DÉLKA 24-34MM, MODEL FCSLWBE24, FCSLWBE26,  FCSLWBE29,  FCSLWBE32,  FCSLWBE34</t>
  </si>
  <si>
    <t>0151973</t>
  </si>
  <si>
    <t>VÝKLOPNÁ HLAVA; DÉLKA 24-32MM; MODEL FCSME24/26/29/32</t>
  </si>
  <si>
    <t>0151975</t>
  </si>
  <si>
    <t>SADA PRO OPERACI DLE LONGA VČ. STAPLERU - PANTHER</t>
  </si>
  <si>
    <t>HEMOROID. CIRK. STAPL., PRŮHL. ZÁSOB.;DÉL 32-34MM;SV. 3,8;4,8MM; FCSSWAE32/33/34</t>
  </si>
  <si>
    <t>0151976</t>
  </si>
  <si>
    <t>STAPLER LINEÁRNÍ S NOŽEM - PANTHER; VČ. ZÁSOB. (PRO PZT 0151977)</t>
  </si>
  <si>
    <t>DÉLKA 60-100MM; PRO SVORKY 3,8 A 4,8MM; SSAB-60/80/100</t>
  </si>
  <si>
    <t>0151978</t>
  </si>
  <si>
    <t>STAPLER LINEÁRNÍ - PANTHER; VČ. ZÁSOB. (PRO PZT 0151979)</t>
  </si>
  <si>
    <t>BAREV. INDIK.;DÉLKA 30-90MM;SVORKY 3,8;4,8MM; FLSLF30/45/60/90</t>
  </si>
  <si>
    <t>0151979</t>
  </si>
  <si>
    <t>ZÁSOBNÍK PRO LINEÁRNÍ STAPLER - PANTHER (PRO PZT 0151978)</t>
  </si>
  <si>
    <t>DÉLKA 30-90MM; TI SVORKY;MODEL (FLSL)H3,5(4,8)A/B/C/E; MODRÝ, ZELENÝ</t>
  </si>
  <si>
    <t>0151982</t>
  </si>
  <si>
    <t>KLIP - CÉVNÍ - 6KLIPŮ, TITAN, ATRAUMAT., HEMOSTAT. - CV CLIP</t>
  </si>
  <si>
    <t>CV1000 (ŽLUTÝ); CV1005 (MODRÝ); CV1010 (ZELENÝ); CV1015 (ORANŽOVÝ)</t>
  </si>
  <si>
    <t>0151983</t>
  </si>
  <si>
    <t>STENTGRAFT AORTÁLNÍ HRUDNÍ - THORAFLEX HYBRID; PLEXUS/ANTE-FLO</t>
  </si>
  <si>
    <t>1/4 CÉV PROTÉZ NA AO OBL; (THP/THA)VYXZB; Z=DÉL 100/150MM; V=22-32MM; Y=24-40MM</t>
  </si>
  <si>
    <t>0151984</t>
  </si>
  <si>
    <t>STENT JÍCNOVÝ - DANIS SEAL; DOČASNÝ; SAMOEXPANDIBILNÍ; NITINOL</t>
  </si>
  <si>
    <t>POTAH SILIKON, PRŮMĚR 25MM, DÉLKA 135MM; 019-11-25-135</t>
  </si>
  <si>
    <t>0151985</t>
  </si>
  <si>
    <t>KATETR BALÓNKOVÝ PTCA - ADVANCER</t>
  </si>
  <si>
    <t>ADXX(X)YY;XX(X)=PR.1,5;2;2,25;2,5;2,75;3;3,5;4MM;YY=DL.10;12;15;20;25;30;35;40MM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</si>
  <si>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</si>
  <si>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</si>
  <si>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</si>
  <si>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</si>
  <si>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</si>
  <si>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</si>
  <si>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0152000</t>
  </si>
  <si>
    <t>KATETR BALÓNKOVÝ PTA -POTAHOVANÝ PACLITAXELEM - BIOPATH 014</t>
  </si>
  <si>
    <t>BPTH-14-XXYYL/XL; XX=20-40 (PRŮMĚR 2,0-4,0MM); YY=DÉLKA 40-150MM</t>
  </si>
  <si>
    <t>0152001</t>
  </si>
  <si>
    <t>STENT KORONÁRNÍ - BIOFREEDOM; BALONEXP; OCEL; POTAH BIOLIMUS</t>
  </si>
  <si>
    <t>BEZ POLYMERU,  BFR1-XXYY; XX=22-40 (PRŮMĚR 2,25-4,00MM); DÉLKA 8-36MM</t>
  </si>
  <si>
    <t>0152002</t>
  </si>
  <si>
    <t>KATETR BALÓNKOVÝ PTA - POTAHOVANÝ PACLITAXEL - BIOPATH 035</t>
  </si>
  <si>
    <t>BPTH-35-XXYYL/S XX=40-80 (PRŮMĚR 4,0-8,0MM); YY=DÉLKA 20-150MM</t>
  </si>
  <si>
    <t>0152003</t>
  </si>
  <si>
    <t>STENT KORONÁRNÍ - BIOMATRIX NEOFLEX; POTAHOV BIOLIMUS; BALONEXP.</t>
  </si>
  <si>
    <t>BIODEGRAD.POLYMER; BMXP-XXYY; XX=22-40 (PRŮMĚR 2,25-4,00MM); YY=DÉLKA 8-36MM</t>
  </si>
  <si>
    <t>0152035</t>
  </si>
  <si>
    <t>KATETR TROMBEKTOMICKÝ ROTAČNÍ PERIFERNÍ - CLEANER 65CM</t>
  </si>
  <si>
    <t>6F, RUČNÍ ROTÁTOR S BATERIÍ; DÉLKA 65CM; 700009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</si>
  <si>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</si>
  <si>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</si>
  <si>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</si>
  <si>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</si>
  <si>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</si>
  <si>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</si>
  <si>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</si>
  <si>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</si>
  <si>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</si>
  <si>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0152043</t>
  </si>
  <si>
    <t>OFTALMOLOGIE - PRO MIKROCHIRURGICKÉ VÝKONY, ALASIL 1000</t>
  </si>
  <si>
    <t>SILIKONOVÝ OLEJ 10ML, VISKOZITA 1000, ULTRAČISTÝ (AMP./INJ.)</t>
  </si>
  <si>
    <t>0152047</t>
  </si>
  <si>
    <t>OFTALMOLOGIE - PRO MIKROCHIRURGICKÉ VÝKONY, ALADECA</t>
  </si>
  <si>
    <t>PERFLUORODECALIN 5ML, ULTRAČISTÝ</t>
  </si>
  <si>
    <t>0152049</t>
  </si>
  <si>
    <t>OFTALMOLOGIE - PRO MIKROCHIRURGICKÉ VÝKONY, ALA SF6</t>
  </si>
  <si>
    <t>EXPANZNÍ PLYN STERILNÍ SF6 - SULFURHEXAFLUORID, 20%</t>
  </si>
  <si>
    <t>0152050</t>
  </si>
  <si>
    <t>OFTALMOLOGIE - PRO MIKROCHIRURGICKÉ VÝKONY, ALA C3F8</t>
  </si>
  <si>
    <t>EXPANZNÍ PLYN STERILNÍ C3F8 - OKTAFLUOROPROPAN, 12%</t>
  </si>
  <si>
    <t>0152051</t>
  </si>
  <si>
    <t>STENT KORONÁRNÍ - COMBO; BALONEXPANDIBILNÍ; OCEL; SIROLIMUS</t>
  </si>
  <si>
    <t>BIOINŽENÝRSKÝ (DUAL THERAPY); 2XX-YY2-8; XX=PRŮMĚR 25-40 (2,5-4,0MM), YY=DÉLKA 0</t>
  </si>
  <si>
    <t>0152053</t>
  </si>
  <si>
    <t>STENT KORONÁRNÍ - ARCHITECT; BALONEXPAND; COCR</t>
  </si>
  <si>
    <t>DÉLKA 9-39MM, PRŮMĚR 2-4,5MM, SCCBR14150XXX0YY; XXX=200-450; YY=09-39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</si>
  <si>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</si>
  <si>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</si>
  <si>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</si>
  <si>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</si>
  <si>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</si>
  <si>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</si>
  <si>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SPIRÁLA EMBOLIZAČNÍ - PERIFERNÍ - CONCERTO</t>
  </si>
  <si>
    <t>NYLON: NV-X-Y-HELIX, PGLA: PV-X-Y-HELIX; X=PRŮMĚR 2-20(MM); Y=4-50(CM)</t>
  </si>
  <si>
    <t>0152059</t>
  </si>
  <si>
    <t>KATETR BALÓNKOVÝ PTA - ENDOGLIDE HP CTO; VYSOKOTLAKÝ</t>
  </si>
  <si>
    <t>45(80)EHXY; X=PRŮMĚR 4-10(MM); Y=DÉLKA 20-60(MM); DÉLKA KAT. 45/80CM; 0.035</t>
  </si>
  <si>
    <t>0152060</t>
  </si>
  <si>
    <t>KATETR PODPŮRNÝ S VODÍCÍM DRÁTEM, HYDROFILNÍ, ŘIDITELNÝ - NHANCER</t>
  </si>
  <si>
    <t>DÉLKA 140CM, 0.014; 8101-B104P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</si>
  <si>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</si>
  <si>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</si>
  <si>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</si>
  <si>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</si>
  <si>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</si>
  <si>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</si>
  <si>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</si>
  <si>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</si>
  <si>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</si>
  <si>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</si>
  <si>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</si>
  <si>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</si>
  <si>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</si>
  <si>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</si>
  <si>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</si>
  <si>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</si>
  <si>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</si>
  <si>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17-22.5 FR; DÉLKA 4-15MM; (VČ. SMARTINSERTER + BRUSH KARTÁČ); 81X0; 81X5; X=1-3</t>
  </si>
  <si>
    <t>0152071</t>
  </si>
  <si>
    <t>TROKAR - RUKÁVEC TROKAROVÝ - KII</t>
  </si>
  <si>
    <t>JEDNORAZOVÝ, PRŮM. 5, 11 A 12MM; DÉLKA 55-150MM; CTS(CFS)01(02/03/03/11/12/22)</t>
  </si>
  <si>
    <t>0152072</t>
  </si>
  <si>
    <t>BANDÁŽ GASTRICKÁ ADJUSTABILNÍ - MIDBAND</t>
  </si>
  <si>
    <t>PRO LAPAROSKOPICKÉ OPERACE; MID008</t>
  </si>
  <si>
    <t>0152073</t>
  </si>
  <si>
    <t>STENT URETERÁLNÍ - VORTEK - DOUBLE J - HYDROFILNÍ</t>
  </si>
  <si>
    <t>BCFA53-77  (CH 4,8-7, 22-30 CM.), BNFA54-75 (CH 4,8 - 7, 26-28 CM)</t>
  </si>
  <si>
    <t>0152074</t>
  </si>
  <si>
    <t>STENT URETERÁLNÍ - BIOSOFT - HYDROFILNÍ - DOUBLE J</t>
  </si>
  <si>
    <t>BCGA58, BCGA68, BCGA78, 4,8-7 CH, 40 CM</t>
  </si>
  <si>
    <t>0152075</t>
  </si>
  <si>
    <t>STENT URETERÁLNÍ - BIOSOFT MINUTE STENT - DOUBLE J</t>
  </si>
  <si>
    <t>HYDROFILNÍ, AC4NH3-6, AC4NK4-5, AC4NL3-5, CH 6-8, 26 - 30 CM)</t>
  </si>
  <si>
    <t>0152076</t>
  </si>
  <si>
    <t>KATETR DUFOUR, TROJCESTNÝ PROSTATICKÝ, 50, 80 ML - X-FLOW</t>
  </si>
  <si>
    <t>XB6318-24, (CH18-24,BAL. 50ML), XB6L18-24 (CH18-24,BAL. 80ML)</t>
  </si>
  <si>
    <t>0152077</t>
  </si>
  <si>
    <t>IMPLANTÁT KOCHLEÁRNÍ SYSTÉM CONCERTO</t>
  </si>
  <si>
    <t>ELEKTRODY S/GB/M/F/FL/H ŘEČOVÝ PROCESOR RONDO, DÁLKOVÉ OVLÁDÁNÍ</t>
  </si>
  <si>
    <t>0152095</t>
  </si>
  <si>
    <t>STENT PERIFERNÍ ŽILNÍ - SINUS-VENOUS; SAMOEXPAND; NITINOL</t>
  </si>
  <si>
    <t>XX=PRŮMĚR 10-18MM; YYY=DÉLKA 060-150(MM); 87XX-8YYY</t>
  </si>
  <si>
    <t>0152096</t>
  </si>
  <si>
    <t>STENT KORONÁRNÍ - COROFLEX ISAR; DES; BALONEXPANDIBILNÍ</t>
  </si>
  <si>
    <t>SIROLIMUS, PRŮMĚR=2,0-4,0MM; DÉLKA=8/9-32MM; 50287XX; XX=00-63</t>
  </si>
  <si>
    <t>0152099</t>
  </si>
  <si>
    <t>KATETR BALÓNKOVÝ PTA - PASSEO 14</t>
  </si>
  <si>
    <t>0.014; PRŮM. 1,5-4,0MM; DÉLKA 20-220MM; 380(271-352)</t>
  </si>
  <si>
    <t>0152100</t>
  </si>
  <si>
    <t>SÁČEK - WEL-ENDOBAG, 10MM, VELKÝ 500ML, STŘEDNÍ 200ML, MALÝ 100ML</t>
  </si>
  <si>
    <t>PLASTOVÝ NA ENDOSKOPICKÉ VYJMUTÍ PREPARÁTU, WM-EBL-500; WM-EBM-200; WM-EBS-100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</si>
  <si>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</si>
  <si>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</si>
  <si>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</si>
  <si>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</si>
  <si>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</si>
  <si>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</si>
  <si>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</si>
  <si>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</si>
  <si>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</si>
  <si>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</si>
  <si>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</si>
  <si>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</si>
  <si>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</si>
  <si>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</si>
  <si>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</si>
  <si>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0152111</t>
  </si>
  <si>
    <t>STENT INTRAKRANIÁLNÍ - ACCLINO 1,9F; SAMOEXPANDIBILNÍ; NITINOL</t>
  </si>
  <si>
    <t>VČ. MIKROKATETRU 1.9F,HYDR. POVL; PRŮM 3,5-4,5MM; DÉL 15-35MM;01-0000(66-70)</t>
  </si>
  <si>
    <t>0152116</t>
  </si>
  <si>
    <t>STENT INTRAKRANIÁLNÍ - DERIVO; FLOW DIVERTER; SAMOEXPANDIBILNÍ;NITINOL</t>
  </si>
  <si>
    <t>PRO LÉČBU ANEURYSMATU; PRŮM 3,5-6MM; DÉL 15-30MM;01-000(330-367/381-385/408-415)</t>
  </si>
  <si>
    <t>0152118</t>
  </si>
  <si>
    <t>STENTGRAFT AORTÁLNÍ HRUDNÍ - DJUMBODIS 4/9/14; BALONEXPAND; OCEL</t>
  </si>
  <si>
    <t>PRO LÉČBU AORTÁLNÍCH DISEKCÍ TYPU A; MAX. PRŮMĚR 45MM; DÉLKA 40-140MM</t>
  </si>
  <si>
    <t>0152119</t>
  </si>
  <si>
    <t>KATETR BALONKOVÝ PTA - POTAHOVANÝ PACLITAXELEM - PASSEO 18 LUX</t>
  </si>
  <si>
    <t>PRŮMĚR 2-7MM; DÉLKA 40-120MM; 3708(43-72); 3798(60-71)</t>
  </si>
  <si>
    <t>0152121</t>
  </si>
  <si>
    <t>STENT INTRAKRANIÁLNÍ - PHENOX PCONUS; V BIFURKACI</t>
  </si>
  <si>
    <t>PRO LÉČBU ANEURYSMATU; DÉL: 20MM; PRŮM. 4MM; X=PRŮM. KORUNY 5-15MM;PCON-4-25-X-F</t>
  </si>
  <si>
    <t>0152123</t>
  </si>
  <si>
    <t>KATETR KORON. INTRAVASKULÁRNÍ ULTRAZVUKOVÝ ZOBRAZOVACÍ - TVC INSIGHT</t>
  </si>
  <si>
    <t>DÉLKA 160CM; 6F; 0.014; 40MHZ; TVC-C195-20/22</t>
  </si>
  <si>
    <t>0152124</t>
  </si>
  <si>
    <t>STAPLER CIRKULÁRNÍ ZAHNUTÝ - CSC 21/25/29/33</t>
  </si>
  <si>
    <t>BÍLÝ, ONRAŽ., MODRÝ, ZELENÝ, 78100XX; XX=PRŮMĚR 21,25,29,33(MM)</t>
  </si>
  <si>
    <t>0152125</t>
  </si>
  <si>
    <t>STAPLER CIRKULÁRNÍ ZAHNUTÝ - CSC-A 21/25/29/33A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</si>
  <si>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</si>
  <si>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</si>
  <si>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</si>
  <si>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</si>
  <si>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</si>
  <si>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</si>
  <si>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</si>
  <si>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</si>
  <si>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</si>
  <si>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</si>
  <si>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</si>
  <si>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</si>
  <si>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</si>
  <si>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</si>
  <si>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</si>
  <si>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</si>
  <si>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STAPLER LINEÁRNÍ S NOŽEM - LC10038 (PRO PZT 0152135)</t>
  </si>
  <si>
    <t>DÉLKA 100MM, MODRÝ. 7830038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</si>
  <si>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</si>
  <si>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</si>
  <si>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</si>
  <si>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</si>
  <si>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</si>
  <si>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</si>
  <si>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ZÁSOBNÍK PRO STAPLER LINEÁRNÍ S NOŽEM - LCC10038 (PRO PZT 0152131)</t>
  </si>
  <si>
    <t>104 KS SVOREK, DÉLKA 100MM, MODRÝ, 7830038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</si>
  <si>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</si>
  <si>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</si>
  <si>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</si>
  <si>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</si>
  <si>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</si>
  <si>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</si>
  <si>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</si>
  <si>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</si>
  <si>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</si>
  <si>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</si>
  <si>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</si>
  <si>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</si>
  <si>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</si>
  <si>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</si>
  <si>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</si>
  <si>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KATETR PODPŮRNÝ HYDROFILNÍ - NHANCER PRO</t>
  </si>
  <si>
    <t>XX=14/18 .014/.018; YYY=DÉLKA 70-155CM; ZZ=HYDROF. POTAH 25-60CM; NHPXXYYYZZ</t>
  </si>
  <si>
    <t>0152144</t>
  </si>
  <si>
    <t>STENT KORONÁRNÍ - ULTIMASTER; BALONEXPAND. COCR; POTAH SIROLIMUS</t>
  </si>
  <si>
    <t>BIODEGRAD. POLYMER; XX=25-40 (PRŮM 2,50-4,00MM); YY=DÉL 09-28MM; DE-RDXXYYKSM</t>
  </si>
  <si>
    <t>0152151</t>
  </si>
  <si>
    <t>SET NEFROSTOMICKÝ PŘÍMÁ PUNKCE - TEUTONIA; PIGTAIL, LOOP</t>
  </si>
  <si>
    <t>X=3/2; Y=06-12F; Z=DÉL 25/30CM (JEHLA,SKALP,KAT.,SÁČEK,KOH,HAD); N-31X0Y0Z</t>
  </si>
  <si>
    <t>0152155</t>
  </si>
  <si>
    <t>SET NEFROSTOMICKÝ PŘÍMÁ PUNKCE SELDINGER-TEUTONIA;PIGTAIL,LOOP,MALECOT</t>
  </si>
  <si>
    <t>X=01-23; Y=060-180; Z=30/40 (JEHLA,SKALP,DILAT,DRÁT,KAT,SÁČEK,KOH.,HAD); N-3X0YZ</t>
  </si>
  <si>
    <t>0152157</t>
  </si>
  <si>
    <t>MIKROKATETR - PERIFERNÍ EMBOLIZAČNÍ - DIREXION, DIRECTION HI FLO</t>
  </si>
  <si>
    <t>DÉLKA 105-155CM; M001195X0; X=20-50; HYDROFILNÍ</t>
  </si>
  <si>
    <t>0152158</t>
  </si>
  <si>
    <t>MIKROKATETR - PERIFRENÍ EMBOLIZAČNÍ - DIREXION/ - HI FLO VČ.VOD. DRÁTU</t>
  </si>
  <si>
    <t>DIRECTION: DRÁT TRANSEND-14/-18; FLO: DRÁT FATHOM-16 M001195XY; X=6-9; Y=10/40</t>
  </si>
  <si>
    <t>0152159</t>
  </si>
  <si>
    <t>DRÁT VODÍCÍ PTA - VICTORY</t>
  </si>
  <si>
    <t>.014/.018; X=0-3; Y=DÉLKA 195-300(CM); Z=12-30(G); H7493923XYZ0</t>
  </si>
  <si>
    <t>0152160</t>
  </si>
  <si>
    <t>SADA AG - ZAVADĚČ TRANSSEPTÁLNÍ ŘIDITELNÝ - ZURPAZ</t>
  </si>
  <si>
    <t>DÉLKA 92CM; 8,5F; 0.032; (SHEATH,DILAT,VENTIL,DRÁT,KOHOUT); M004EPTMC85X(3,4)00;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</si>
  <si>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</si>
  <si>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</si>
  <si>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</si>
  <si>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</si>
  <si>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</si>
  <si>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</si>
  <si>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0152163</t>
  </si>
  <si>
    <t>STENT URETERÁLNÍ ŘIDITELNÝ STEERA - KRÁTKODOBÝ DOUBLE-J</t>
  </si>
  <si>
    <t>UZAVŘ; OBA OTEVŘ; X=7/8; Y=4,7-09CH; Z=DÉLKA 24-32CM; U-33X1Y0Z</t>
  </si>
  <si>
    <t>0152164</t>
  </si>
  <si>
    <t>STENT URETERÁLNÍ ŘIDITELNÝ STEERA - DLOUHODOBÝ DOUBLE-J</t>
  </si>
  <si>
    <t>UZAVŘ; OBA OTEVŘ; X=7/8; Y=4,7-09CH; Z=DÉLKA 24-32CM; PARAMYCRON; PU-33X1Y0Z;</t>
  </si>
  <si>
    <t>0152168</t>
  </si>
  <si>
    <t>KATETR URETERÁLNÍ CYLINDRICKÝ, T-SPEEDFLEX UCATH</t>
  </si>
  <si>
    <t>ROVNÝ, ZAHNUTÝ, OLIVKA;X=1-3; Y=4-8CH; Z=OTVORY 0/1/2/6; U-35X00YZ80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</si>
  <si>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</si>
  <si>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</si>
  <si>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</si>
  <si>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</si>
  <si>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</si>
  <si>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</si>
  <si>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</si>
  <si>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</si>
  <si>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</si>
  <si>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</si>
  <si>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</si>
  <si>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</si>
  <si>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</si>
  <si>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</si>
  <si>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</si>
  <si>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0152180</t>
  </si>
  <si>
    <t>KATETR URETERÁLNÍ OTOČNÝ - IMAGER II</t>
  </si>
  <si>
    <t>DÉLKA 40-100CM; 5F; RŮZNÉ TVARY; M006400XY1; X=3-5; Y=00-04</t>
  </si>
  <si>
    <t>0152184</t>
  </si>
  <si>
    <t>KATETR BALÓNKOVÝ PTA - RENMA</t>
  </si>
  <si>
    <t>SEMI-COMPLIANT,RX; XX=40-90/A(PRŮM 4-10MM); YY=20-80/A(DÉL 20-100MM);BD-CXXYY1DN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</si>
  <si>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</si>
  <si>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</si>
  <si>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</si>
  <si>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</si>
  <si>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</si>
  <si>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</si>
  <si>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</si>
  <si>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</si>
  <si>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</si>
  <si>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0152196</t>
  </si>
  <si>
    <t>KATETR EPICYSTOSTOMICKÝ PUNKČNÍ SET - PROSIL</t>
  </si>
  <si>
    <t>PUNKČNÍ SET, ROZLAMOVACÍ JEHLA, KATETR CH.12-14, ZÁTKA, 3030, SILIKON</t>
  </si>
  <si>
    <t>0152197</t>
  </si>
  <si>
    <t>KATETR EPICYSTOSTOMICKÝ - INTEGRAL</t>
  </si>
  <si>
    <t>KATETR CH.12-24, 2954, SILIKON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</si>
  <si>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</si>
  <si>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</si>
  <si>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</si>
  <si>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</si>
  <si>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</si>
  <si>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</si>
  <si>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</si>
  <si>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</si>
  <si>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</si>
  <si>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</si>
  <si>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</si>
  <si>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</si>
  <si>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</si>
  <si>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</si>
  <si>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</si>
  <si>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</si>
  <si>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</si>
  <si>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</si>
  <si>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</si>
  <si>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</si>
  <si>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</si>
  <si>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</si>
  <si>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</si>
  <si>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</si>
  <si>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0152213</t>
  </si>
  <si>
    <t>KATETR ABLAČNÍ (RF) - CERABLATE COOL; ELEKTROFYZIOLOGICKÝ</t>
  </si>
  <si>
    <t>CHLAZENÝ, 7F, TIP ZLATO, 110CM; 28312(0-5)</t>
  </si>
  <si>
    <t>0152214</t>
  </si>
  <si>
    <t>KATETR ABLAČNÍ (RF) - CERABLATE EASY/EASY TC/SOFT; ELEKTROFYZIOLOGICKÝ</t>
  </si>
  <si>
    <t>5F/7F, TIP ZLATO/PLATINA, 4MM; 80CM/110CM; 283(083-103)</t>
  </si>
  <si>
    <t>0152216</t>
  </si>
  <si>
    <t>STENTGRAFT AORTÁLNÍ HRUDNÍ - ZENITH ALPHA - TĚLO PROXIMÁLNÍ ČÁST</t>
  </si>
  <si>
    <t>PROX. A KUŽEL; XX=PRŮMĚR 18-46MM; YY=DÉLKA 105-233MM; ZTA-P(PT 32-46)-XX-YY</t>
  </si>
  <si>
    <t>0152217</t>
  </si>
  <si>
    <t>STENTGRAFT AORTÁLNÍ HRUDNÍ - ZENITH ALPHA - DISTÁLNÍ ČÁST</t>
  </si>
  <si>
    <t>XX=PRŮMĚR 28-46MM, YY=DÉLKA 142-211MM; ZTA-D-XX-YY</t>
  </si>
  <si>
    <t>0152219</t>
  </si>
  <si>
    <t>KLIPOVAČ - 1 KLIP - INSTINCT; JEDNORÁZOVÝ; ENDOSKOP: KRVÁCENÍ V GIT</t>
  </si>
  <si>
    <t>PRO ENDOSK.STAVĚNÍ KRVÁCENÍ V GIT; ROZVOR 16MM; INSC-7-230-S</t>
  </si>
  <si>
    <t>0152220</t>
  </si>
  <si>
    <t>STENT PERIFERNÍ VASKULÁRNÍ - RESISTANT CAMOUFLAGE; SAMOEXP.; NITINOL</t>
  </si>
  <si>
    <t>NANOPOTAH; XX=PRŮMĚR 5,0-8,0MM; YYY=DÉLKA 040-100MM; RSOCFLXXYYY</t>
  </si>
  <si>
    <t>0152227</t>
  </si>
  <si>
    <t>SADA AG - ZAVADĚČ FEMORÁLNÍ - CALLISTO</t>
  </si>
  <si>
    <t>YY=DÉL 11CM, X=5-9F; JEH,SHEATH,VENT,DILAT,DRÁT 45CM,KOH; ZZ=.035/.038;CFS0XYYZZ</t>
  </si>
  <si>
    <t>0152228</t>
  </si>
  <si>
    <t>YY=DÉL 16/23CM, X=6-8F;JEHLA,SHEATH,VENT,DILAT,GW 80CM,KOH; ZZ=.035/38;CLS0XYYZZ</t>
  </si>
  <si>
    <t>0152230</t>
  </si>
  <si>
    <t>INDEFLÁTOR - ZAŘÍZENÍ INSUFLAČNÍ - ELARA KIT; VČ. Y KONEKTORU</t>
  </si>
  <si>
    <t>30 ATM; VČETNĚ Y-KONEKTORU; C-P-30S-YNP, C-P-30S-YNR</t>
  </si>
  <si>
    <t>0152235</t>
  </si>
  <si>
    <t>STAPLER LINEÁRNÍ - SAF; VČ. ZÁSOBNÍKU (PRO PZT 0152236)</t>
  </si>
  <si>
    <t>MODRÝ 3,8MM; ZELENÝ 4,5MM; SAF 30(3-4);45(3-4);60(3-4);90(3-4)</t>
  </si>
  <si>
    <t>0152237</t>
  </si>
  <si>
    <t>STAPLER LINEÁRNÍ - HAF; VČ. ZÁSOBNÍKU (PRO PZT 0152238)</t>
  </si>
  <si>
    <t>MODRÝ 3,8MM; ZELENÝ 4,5MM; HAF 30(3-4); 45(3-4);60(3-4);90(3-4)</t>
  </si>
  <si>
    <t>0152238</t>
  </si>
  <si>
    <t>ZÁSOBNÍK PRO LINEÁRNÍ STAPLER - HF (PRO PZT 0152237)</t>
  </si>
  <si>
    <t>MODRÝ 3,8MM; ZELENÝ 4,5MM; SVOREK 11-33KS; HF30(3-4); 45(3-4);60(3-4);90(3-4)</t>
  </si>
  <si>
    <t>0152239</t>
  </si>
  <si>
    <t>STAPLER LINEÁRNÍ S NOŽEM - GH; VČ. ZÁSOBNÍKU (PRO PZT 0152240)</t>
  </si>
  <si>
    <t>MODRÝ 3,8MM; ZELENÝ 4,5MM; TL.TK.1,5-2MM GH 55(3-4); 75(3-4); 100(3-4)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</si>
  <si>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</si>
  <si>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</si>
  <si>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</si>
  <si>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</si>
  <si>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</si>
  <si>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</si>
  <si>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</si>
  <si>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</si>
  <si>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</si>
  <si>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</si>
  <si>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</si>
  <si>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</si>
  <si>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</si>
  <si>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</si>
  <si>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</si>
  <si>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0152249</t>
  </si>
  <si>
    <t>KATETR TROMBEKTOMICKÝ ASPIRAČNÍ KORON., PERIF. - PHANTOM 5-7F</t>
  </si>
  <si>
    <t>DÉLKA 135-136,5CM; X=5-7F (HADIČKA, ASPIR. STŘÍKAČKY, FILTR); PMXF</t>
  </si>
  <si>
    <t>0152250</t>
  </si>
  <si>
    <t>KATETR BALÓNKOVÝ PTA - PIROUETTE 018; I POD KOLENO</t>
  </si>
  <si>
    <t>XX=PRŮMĚR 2,0-9,0MM; YY=DÉLKA 20-300MM (02-30); 0.018; ZZZ=045-150CM; 80XXYYZZZA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</si>
  <si>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</si>
  <si>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</si>
  <si>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</si>
  <si>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</si>
  <si>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</si>
  <si>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</si>
  <si>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0152254</t>
  </si>
  <si>
    <t>STENT KORONÁRNÍ - REBEL; BALONEXPANDIBILNÍ; PTCR</t>
  </si>
  <si>
    <t>XX=PRŮMĚR 2,25-4,5MM; YY=DÉLKA 08-32MM; H74939273YYXX0</t>
  </si>
  <si>
    <t>0152255</t>
  </si>
  <si>
    <t>STENT KORONÁRNÍ - SYNERGY II; BALONEXPANDIBILNÍ; PTCR; DES-EVEROLIMUS</t>
  </si>
  <si>
    <t>XX=PRŮMĚR 2,25-4,0MM; YY=DÉLKA 08-38MM; BIO ODBOUR. POLYMER; H74939262YYXX0</t>
  </si>
  <si>
    <t>0152256</t>
  </si>
  <si>
    <t>KATETR BALÓNKOVÝ PTCA - AGENT;  POTAHOVANÝ PACLITAXELEM; MR</t>
  </si>
  <si>
    <t>XX=PRŮMĚR 2,00-4,00MM; YY=DÉLKA 08-30MM; H74939222XXYY10</t>
  </si>
  <si>
    <t>0152257</t>
  </si>
  <si>
    <t>KATETR BALÓNKOVÝ PTA  - RANGER; POTAHOVANÝ PACLITAXELEM; OTW</t>
  </si>
  <si>
    <t>X=(4-8) PRŮMĚR 4,00-8,00MM; YY=(03-10) DÉLKA 30-100MM; H74939219X0YY(10/80)</t>
  </si>
  <si>
    <t>0152258</t>
  </si>
  <si>
    <t>KATETR ABLAČNÍ (RF) - INTELLA TIP MIFI XP</t>
  </si>
  <si>
    <t>4-PÓLY; DÉLKA 60-130CM; BIDIREKCION.; M004EPM4(500/790)XX0; XX=K2/N4</t>
  </si>
  <si>
    <t>0152259</t>
  </si>
  <si>
    <t>KATETR ABLAČNÍ (RF) - INTELLA TIP MIFI; OI; MAPOVACÍ</t>
  </si>
  <si>
    <t>4-PÓLY; DÉLKA 110CM; BIDIREKCION.; M004EPM9620(K20/N40)0</t>
  </si>
  <si>
    <t>0152260</t>
  </si>
  <si>
    <t>KATETR PRO MĚŘENÍ KOLATERÁLNÍ VENTILACE  - CHARTIS (S PZT 0194046)</t>
  </si>
  <si>
    <t>PRO ZDRAVOTNÍ VÝKON 25112; CELKOVÁ DÉLKA 169CM; OBJEM BAL. 3ML; CHR-CA-12.0(-XL)</t>
  </si>
  <si>
    <t>0152261</t>
  </si>
  <si>
    <t>STENT KORONÁRNÍ - SUPRAFLEX; BALONEXPANDIBILNÍ; POTAH SIROLIMUS; COCR</t>
  </si>
  <si>
    <t>XXX=PRŮMĚR 2,00-4,50 MM (200-450); YYY= DÉLKA  8-48MM (008-048); FGSFXXXYYY</t>
  </si>
  <si>
    <t>0152263</t>
  </si>
  <si>
    <t>STENT KORONÁRNÍ - STENTYS SES; SAMOEXPANDIB.; POTAH SIROLIMUS</t>
  </si>
  <si>
    <t>NITINOL; XXXX=PRŮMĚR 2,5-4,5MM; YY=DÉLKA 17-27MM; STY02-XXXX-YY</t>
  </si>
  <si>
    <t>0152264</t>
  </si>
  <si>
    <t>SADA AG - SYSTÉM PRO UZAVÍRÁNÍ CÉV - FEMORÁLNÍ - MYNXGRIP</t>
  </si>
  <si>
    <t>EXTRAVASKULÁRNÍ TMEL SYNTETICKÝ VSTŘEBATELNÝ; 6F/7F:MX6721; 5F: MX5021</t>
  </si>
  <si>
    <t>0152265</t>
  </si>
  <si>
    <t>IMPLANTÁT KOCHLEÁRNÍ - SYSTÉM NUCLEUS 6</t>
  </si>
  <si>
    <t>CI24RE + ELEK:CA/ST/CI422/512/522/532, PROC. CP910/920/950, DÁL. OVL. CR210</t>
  </si>
  <si>
    <t>0152267</t>
  </si>
  <si>
    <t>ČÁSTICE EMBOLIZAČNÍ - EMBOZENE TANDEM; 3 ML STŘÍKAČKA</t>
  </si>
  <si>
    <t>(VIZ METODIKA); 40/70/100 UM; 1XX30-TSO; XX=04/07/10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</si>
  <si>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</si>
  <si>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</si>
  <si>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</si>
  <si>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</si>
  <si>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</si>
  <si>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</si>
  <si>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0152271</t>
  </si>
  <si>
    <t>OKLUDER LAA - COHEREX WAVECREST (PRO PZT 0152272)</t>
  </si>
  <si>
    <t>VELIKOST 22; 27; 32MM; WCR15(03/13/23)</t>
  </si>
  <si>
    <t>0152272</t>
  </si>
  <si>
    <t>ZAVADĚČ SYSTÉMU - COHEREX WAVECREST (S OKLUDÉREM LAA - PZT 0152271)</t>
  </si>
  <si>
    <t>DÉLKA 70CM; ZAKŘIVENÍ 60°; 75°; 90°; 90S°; WCR15(30/40/41/51)</t>
  </si>
  <si>
    <t>0152282</t>
  </si>
  <si>
    <t>PROSTŘEDEK HEMOSTATICKÝ - SURGIFLO HEMOSTATIC MATRIX KIT S TROMBINEM</t>
  </si>
  <si>
    <t>8ML; TROMBIN 2000IU; ŽELATINOVÁ MATRICE VSTŘEBATELNÁ; MS0011; MS0012 (STER. BAL)</t>
  </si>
  <si>
    <t>0152284</t>
  </si>
  <si>
    <t>KATETR - VIDEEM VEDENÝ 2010EU (VGC); PRO SPINÁLNÍ ENDOSKOPII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</si>
  <si>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</si>
  <si>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</si>
  <si>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</si>
  <si>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</si>
  <si>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0152287</t>
  </si>
  <si>
    <t>STENT PERIFERNÍ VASKULÁRNÍ - CRE8 BTK; BALONEXPAND; COCR; AMPHILIMUS</t>
  </si>
  <si>
    <t>XX(X)=PRŮMĚR 2,25-4,5MM; YY=DÉLKA 08-46MM; POD KOLENO; ICLKXXXYY</t>
  </si>
  <si>
    <t>0152288</t>
  </si>
  <si>
    <t>PŘÍSLUŠENSTVÍ - ROUŠKA STER. ROBOT. (SI) -NÁSTROJOVÉ RAMENO; JEDNORÁZ.</t>
  </si>
  <si>
    <t>INSTRUMENT ARM DRAPE; 420015; POUŽITÍ  1X</t>
  </si>
  <si>
    <t>0152290</t>
  </si>
  <si>
    <t>KAUTER BIPOLÁRNÍ - 8MM (XI) - DISEKTOR ZAHNUTÝ; ENDOWRIST</t>
  </si>
  <si>
    <t>CURVED BIPOLAR DISEKTOR; 470344; POUŽITÍ 10X</t>
  </si>
  <si>
    <t>0152291</t>
  </si>
  <si>
    <t>KLIPOVAČ - 8MM (XI) - STŘEDNÍ; ENDOWRIST</t>
  </si>
  <si>
    <t>MEDIUM LARGE CLIP APPLIER; 470327; POUŽITÍ 100X</t>
  </si>
  <si>
    <t>0152292</t>
  </si>
  <si>
    <t>JEHELEC - 8MM (XI) - MEGA SE STŘIHEM; ENDOWRIST</t>
  </si>
  <si>
    <t>MEGA SUTURECUT NEEDLE DRIVER; 470309; POUŽITÍ 10X</t>
  </si>
  <si>
    <t>0152293</t>
  </si>
  <si>
    <t>JEHELEC - 8MM (XI) - VELKÝ; ENDOWRIST</t>
  </si>
  <si>
    <t>LARGE NEEDLE DRIVER;  470006; POUŽITÍ 10X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</si>
  <si>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</si>
  <si>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</si>
  <si>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</si>
  <si>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</si>
  <si>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</si>
  <si>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</si>
  <si>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</si>
  <si>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</si>
  <si>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</si>
  <si>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</si>
  <si>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</si>
  <si>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</si>
  <si>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</si>
  <si>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</si>
  <si>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</si>
  <si>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0152300</t>
  </si>
  <si>
    <t>KLIPOVAČ - 8MM (XI) - VELKÝ; ENDOWRIST</t>
  </si>
  <si>
    <t>LARGE CLIP APPLIER; 470230; POUŽITÍ 100X</t>
  </si>
  <si>
    <t>NŮŽKY - 8MM (XI) - POTTS; ENDOWRIST</t>
  </si>
  <si>
    <t>POTTS SCISSORS; 470001;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</si>
  <si>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</si>
  <si>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</si>
  <si>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</si>
  <si>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</si>
  <si>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</si>
  <si>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</si>
  <si>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</si>
  <si>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STAPLER CIRKULÁRNÍ - CSC-KOL 29/33; ROVNÝ</t>
  </si>
  <si>
    <t>X=PRŮMĚR 29/33MM; 28-32 SVOREK; MODRÝ; ZELENÝ; CSC-KOLX</t>
  </si>
  <si>
    <t>0152309</t>
  </si>
  <si>
    <t>STENT KORONÁRNÍ - DESOLVE; BALONEXP, CELOVSTŘEBATELNÝ; POTAH NOVOLIMUS</t>
  </si>
  <si>
    <t>XX=25-40 (PRŮMĚR 2,5-4,0MM); YY= DÉLKA 14-28MM; SRRXXYY</t>
  </si>
  <si>
    <t>0152310</t>
  </si>
  <si>
    <t>SADA LIGAČNÍ - JÍCNOVÝ 6 GUMIČEK S APLIKÁTOREM - SMART BAND</t>
  </si>
  <si>
    <t>SLP-6</t>
  </si>
  <si>
    <t>0152311</t>
  </si>
  <si>
    <t>SADA LIGAČNÍ - JÍCNOVÝ 6 GUMIČEK - NÁHRADNÍ NÁPLŇ (PRO PZT 0152310)</t>
  </si>
  <si>
    <t>SMART BAND - NÁHRADNÍ NÁPLŇ; SLK-6</t>
  </si>
  <si>
    <t>0152315</t>
  </si>
  <si>
    <t>ZÁSOBNÍK PRO STAPLER LINEÁRNÍ S NOŽEM - ULTIMATE; 80MM,100MM (PZT 0152</t>
  </si>
  <si>
    <t>DÉLKA 80MM,100MM, SVORKA 3.8/4.8; MODRÝ; ZELENÝ;PS9LCRXX(B/G);XX=80MM,100MM</t>
  </si>
  <si>
    <t>0152316</t>
  </si>
  <si>
    <t>STAPLER LINEÁRNÍ  - ULTIMATE; 30MM VČ. ZÁSOBNÍKU (PZT 0152320)</t>
  </si>
  <si>
    <t>INDIKÁTOR;DÉLKA 30MM;SVORKA 3.5/4.8; MODRÝ;ZELENÝ; PS9LSI30 (B/G)</t>
  </si>
  <si>
    <t>0152318</t>
  </si>
  <si>
    <t>STAPLER LINEÁRNÍ  - ULTIMATE; 60MM VČ. ZÁSOBNÍKU (PZT 0152320)</t>
  </si>
  <si>
    <t>INDIKÁTOR; DÉLKA 60MM; SVORKA 3.5/4.8; MODRÝ; ZELENÝ; PS9LSI60(B/G)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</si>
  <si>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</si>
  <si>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</si>
  <si>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</si>
  <si>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</si>
  <si>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</si>
  <si>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</si>
  <si>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</si>
  <si>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</si>
  <si>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</si>
  <si>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</si>
  <si>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</si>
  <si>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</si>
  <si>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0152333</t>
  </si>
  <si>
    <t>PROSTŘEDEK HEMOSTATICKÝ - TRAUMACEL FAM STRATA</t>
  </si>
  <si>
    <t>(POKRYTÍ 12,5 CM2) TKANINA VSTŘEBATELNÁ JEDNOVSTVÁ; 2,5 X 5 CM; 10127</t>
  </si>
  <si>
    <t>0152334</t>
  </si>
  <si>
    <t>(POKRYTÍ 50 CM2) TKANINA VSTŘEBATELNÁ JEDNOVSTVÁ; 5 X 10 CM; 10128</t>
  </si>
  <si>
    <t>0152335</t>
  </si>
  <si>
    <t>(POKRYTÍ 100 CM2) TKANINA VSTŘEBATELNÁ JEDNOVSTVÁ; 10 X 10 CM; 10129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</si>
  <si>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</si>
  <si>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</si>
  <si>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</si>
  <si>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</si>
  <si>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</si>
  <si>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</si>
  <si>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</si>
  <si>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</si>
  <si>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</si>
  <si>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</si>
  <si>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</si>
  <si>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</si>
  <si>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</si>
  <si>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0152341</t>
  </si>
  <si>
    <t>STENT URETERÁLNÍ - DJSBES; DOUBLE-J, SINGLE-LOOP</t>
  </si>
  <si>
    <t>OBA/JEDEN; OTEV/UZ; X=3-8F; Y=DÉLKA 12-30CM; Z=OEO/BEO/BEC; BARV B/G/W;DJSBESXYZ</t>
  </si>
  <si>
    <t>0152345</t>
  </si>
  <si>
    <t>STENT URETERÁLNÍ - DJSBES/DJSOEM/DJSBEM + VODICÍ DRÁT</t>
  </si>
  <si>
    <t>OBA/JED;OT/UZ;X=3-8F;Y=DÉL 12-30CM;Z=OEO/BEO/BEC;BARV B/G/W;DJS(BES/OEM/BEM)XYZG</t>
  </si>
  <si>
    <t>0152349</t>
  </si>
  <si>
    <t>STENT URETERÁLNÍ - DJSBES/DJSOEM/DJSBEM + NIT A VODÍCÍ DRÁT</t>
  </si>
  <si>
    <t>OBA/JED;OT/UZ;X=3-8F;Y=DÉL 12-30CM;Z=OEO/BEO/BEC;BAR B/G/W;DJS(BES/OEM/BEM)XYZSG</t>
  </si>
  <si>
    <t>0152358</t>
  </si>
  <si>
    <t>STENT URETERÁLNÍ TUMOROVÝ -DJSBES/DJSOEM/DJSBEM LONG DURO + NIT+SVORKA</t>
  </si>
  <si>
    <t>X=3-8F; Y=DÉLKA 12-30CM; Z=OEO/BEO/BEC; BARVA LD; DJS(BES/OEM/BEM)XYZLDSC</t>
  </si>
  <si>
    <t>0152361</t>
  </si>
  <si>
    <t>STENT URETERÁLNÍ - LS; SMYČKA A SINGLE-LOOP</t>
  </si>
  <si>
    <t>JEDEN/OBA OTEV; X=4-6FR; Y=24-30CM; Z=OEO/BEO; LSXYZ</t>
  </si>
  <si>
    <t>0152367</t>
  </si>
  <si>
    <t>KATETR URETERÁLNÍ - UC; ŠPIČKA OTEVŘENÁ; ZAVŘENÁ; PÍŠŤALOVÁ</t>
  </si>
  <si>
    <t>X=VEL. 3-7FR; Y=DÉLKA 70CM, Z=OT/CLT/WT; MATERIÁL PU; UCXYZPU</t>
  </si>
  <si>
    <t>0152368</t>
  </si>
  <si>
    <t>KATETR URETERÁLNÍ - UC; ŠPIČKA ZAHNUTÁ</t>
  </si>
  <si>
    <t>X=VEL. 3-7FR; Y=DÉLKA 70CM; MATERIÁL PU; UCXYATPU</t>
  </si>
  <si>
    <t>0152370</t>
  </si>
  <si>
    <t>SADA NEFROSTOMICKÁ - PCN; KATETR PIGTAIL, DILAT + KONEKTOR K SÁČKU</t>
  </si>
  <si>
    <t>X=VEL. 6-14FR; Y=DÉLKA 30CM; MATERIÁL PU; PCNXYPU</t>
  </si>
  <si>
    <t>0152371</t>
  </si>
  <si>
    <t>SADA NEFROSTOM - PCNN; JEH; POUZD; PIGTAIL,NAROVNAV; KONEKTOR K SÁČKU</t>
  </si>
  <si>
    <t>X=VEL. 8,5-14FR; Y=DÉLKA 22CM; MATERIÁL PU; PCNNXYPU</t>
  </si>
  <si>
    <t>0152372</t>
  </si>
  <si>
    <t>SADA NEFROSTOMICKÁ - PCNS; JEHLA; DILAT; DRÁT; SKALP; PIGTAIL</t>
  </si>
  <si>
    <t>X=VEL. 8-14FR; MATERIÁL PU; + KONEKTOR K SÁČKU; PCNSXPU0,03818(6-16)</t>
  </si>
  <si>
    <t>0152377</t>
  </si>
  <si>
    <t>DRÁT VODÍCÍ UROLOGICKÝ - GW; POLYURETAN; PTFE</t>
  </si>
  <si>
    <t>X=DÉLKA 80CM; Y=VEL. .018-.038; ROVNÝ/ZAHNUTÝ; GWYX(J/S)PEG</t>
  </si>
  <si>
    <t>0152380</t>
  </si>
  <si>
    <t>DRÁT VODÍCÍ UROLOGICKÝ - GW; NITINOL; HYDOFILNÍ</t>
  </si>
  <si>
    <t>X=DÉLKA 150CM; Y=VEL. .018-.038; ROVNÝ/ZAHNUTÝ; GWYX(J/S)N</t>
  </si>
  <si>
    <t>0152382</t>
  </si>
  <si>
    <t>EXTRAKTOR UROLOGICKÝ KLEŠTĚ - SG; TŘÍZUBÉ; FLEXIBILNÍ</t>
  </si>
  <si>
    <t>X=2,5-5FR; Y=DÉLKA 70-110 CM; SGXYTF</t>
  </si>
  <si>
    <t>0152383</t>
  </si>
  <si>
    <t>ELEKTRODA KOAGULAČNÍ UROLOGICKÁ - BAE; ROLLER (ZV 76517)</t>
  </si>
  <si>
    <t>X=VEL. KULIČKY 3/5MM; DVOJSTOPKOVÁ; BAEXDSS</t>
  </si>
  <si>
    <t>0152384</t>
  </si>
  <si>
    <t>ELEKTRODA/KLIČKA RF PRO RESEKTOSKOPIE,MONOP,KOAGUL,BEZ ODSÁV,ZV76466</t>
  </si>
  <si>
    <t>X=KANÁLY 24/27; Y=30STUPŇŮ; DVOJSTOPKOVÁ; TEXYDSS; KOMPATIB. S/W/O</t>
  </si>
  <si>
    <t>0152385</t>
  </si>
  <si>
    <t>FILTR KAVÁLNÍ PERMANENTNÍ I DOČASNÝ - OPTION ELITE (V. CAVA INFERIOR)</t>
  </si>
  <si>
    <t>EXTRAHOVATELNÝ; OTW; SHEATH:  6.5F OD (5F ID), 70CM; 352506070E</t>
  </si>
  <si>
    <t>0152386</t>
  </si>
  <si>
    <t>STENT PERIFERNÍ VASKULÁRNÍ; BILIÁRNÍ - MC-P 5F; SAMOEXP; NITINOL</t>
  </si>
  <si>
    <t>XX=PRŮMĚR 05-10MM; YY=DÉLKA 30-80MM; 80/120CM; 0580XXYY; 0513XXYY</t>
  </si>
  <si>
    <t>0152387</t>
  </si>
  <si>
    <t>STENT PERIFERNÍ VASKULÁRNÍ; BILIÁRNÍ - MC-P 6F; SAMOEXP; NITINOL</t>
  </si>
  <si>
    <t>XX=PRŮMĚR 05-10MM; YY=DÉLKA 30-100MM; 80/130CM; 0680XXYY; 0613XXYY</t>
  </si>
  <si>
    <t>0152391</t>
  </si>
  <si>
    <t>KATETR BALÓNKOVÝ PTA - MC-PTA 014; SEMI-COMPLIANT; OTW</t>
  </si>
  <si>
    <t>XX=PRŮMĚR 2,0-4,0MM; YY= 04-15 (DÉLKA 04-150MM);1412XXYY;1415XXYY;.014;120/150CM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</si>
  <si>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</si>
  <si>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</si>
  <si>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</si>
  <si>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</si>
  <si>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</si>
  <si>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</si>
  <si>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0152398</t>
  </si>
  <si>
    <t>IMPLANTÁT PRO KRANIOPLASTIKU NEUROFIXATION - BASIC</t>
  </si>
  <si>
    <t>DLAHA KRANIÁLNÍ ROVNÁ 1.5; 2 OTVORY; TL 0,6MM; DÉLKA 9/12/15MM, 68.87.(02/07/03)</t>
  </si>
  <si>
    <t>0152402</t>
  </si>
  <si>
    <t>IMPLANTÁT PRO KRANIOPLASTIKU NEUROFIXATION</t>
  </si>
  <si>
    <t>ŠROUB SAMOŘEZNÝ 1.5 MM; DÉLKA 3,5-5MM; 68.85.(83-85)A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</si>
  <si>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</si>
  <si>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</si>
  <si>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</si>
  <si>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</si>
  <si>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</si>
  <si>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</si>
  <si>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</si>
  <si>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</si>
  <si>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</si>
  <si>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</si>
  <si>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</si>
  <si>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</si>
  <si>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</si>
  <si>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</si>
  <si>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</si>
  <si>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0152422</t>
  </si>
  <si>
    <t>IMPLANTÁT STŘEDOUŠNÍ - VENTILAČNÍ TRUBIČKA - FLUOROPLASTIC</t>
  </si>
  <si>
    <t>SHEPARD GROMMETS; 1,1 X 2,3 X 1,5MM; 1,1 X 2,4 X 1,5MM; 74-106/110/117</t>
  </si>
  <si>
    <t>0152425</t>
  </si>
  <si>
    <t>ARMSTRONG; 1,1 X 2,6 X 4,0MM; 74-115</t>
  </si>
  <si>
    <t>0152428</t>
  </si>
  <si>
    <t>KATETR TAMPONÁŽNÍ BALONKOVÝ - EPISTAXIS</t>
  </si>
  <si>
    <t>SILIKON;  DÉLKA 9,7CM A 12CM; 72-300(0-1); DVOUBALÓNKOVÝ, VZDUCHOVÁ TRUBICE</t>
  </si>
  <si>
    <t>0152431</t>
  </si>
  <si>
    <t>SPLINT NOSNÍ ZEVNÍ BIVALVE - FLUOROPLASTIC</t>
  </si>
  <si>
    <t>BIVALVE SPLINT; ROZMĚR 0,25-0,5 X 45MM; 0,25-0,5 X 60MM 72-30(32-35)</t>
  </si>
  <si>
    <t>0152432</t>
  </si>
  <si>
    <t>SPLINT NOSNÍ VNITŘNÍ AIRWAY - SILIKON</t>
  </si>
  <si>
    <t>AIRWAY SPLINT; SILIK; SE VZDUCHOVOU TRUBIČKOU 6,5CM; CENA ZA LEVÝ+PRAVÝ; 72-3030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</si>
  <si>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</si>
  <si>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</si>
  <si>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</si>
  <si>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</si>
  <si>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</si>
  <si>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</si>
  <si>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0152435</t>
  </si>
  <si>
    <t>STENT KORONÁRNÍ - ABSORB GT1 - SYSTÉM VSTŘEBATELNÉ CÉVNÍ OPORY (BVS)</t>
  </si>
  <si>
    <t>XXX=PRŮMĚR 2,5-3,5MM; YY=DÉLKA 08-28MM; 1234XX0-YY; VČ. ZAV. SYST.</t>
  </si>
  <si>
    <t>0152436</t>
  </si>
  <si>
    <t>KATETR BALÓNKOVÝ PTCA - PANTERA PRO; SEMI-COMPLIANT</t>
  </si>
  <si>
    <t>PRŮMĚR 1,25-4,00MM; DÉLKA 6-30MM; 393(289-321)</t>
  </si>
  <si>
    <t>0152437</t>
  </si>
  <si>
    <t>PROSTŘEDEK HEMOSTATICKÝ - SURGICEL SNOW</t>
  </si>
  <si>
    <t>(POKRYTÍ 12,75 CM2) TKANINA VSTŘEBATELNÁ 2,5 X 5,1CM; 2091</t>
  </si>
  <si>
    <t>0152438</t>
  </si>
  <si>
    <t>(POKRYTÍ 52,02 CM2) TKANINA VSTŘEBATELNÁ  5,1 X 10,2CM; 2092</t>
  </si>
  <si>
    <t>0152439</t>
  </si>
  <si>
    <t>(POKRYTÍ 104 CM2) TKANINA VSTŘEBATELNÁ 10,2 X 10,2CM; 2093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</si>
  <si>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</si>
  <si>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</si>
  <si>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</si>
  <si>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</si>
  <si>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</si>
  <si>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HP/NC; XX= 20-50 (PRŮMĚR 2,0-5,0MM); YY=DÉLKA 08-18MM; 802-XXYY</t>
  </si>
  <si>
    <t>0152445</t>
  </si>
  <si>
    <t>SADA PRO OPERACI DLE LONGA VČ. STAPLERU - PPHPRO33</t>
  </si>
  <si>
    <t>ROTAČNÍ; PRO HEMOROIDY; 32KS SVOREK; OBJEM TĚLA 19ML; PRŮMĚR 33MM; PPHPRO33</t>
  </si>
  <si>
    <t>0152446</t>
  </si>
  <si>
    <t>IMPLANTÁT KOCHLEÁRNÍ - HIRESOLUTION BIONIC EAR + PROCESOR NAÍDA Q70</t>
  </si>
  <si>
    <t>IMPL. HIRES 90K ADVANTAGE + ELEKT (HELIX/HIFOCUS1J/MIDSCALA) + OVLADAČ+NABÍJEČKA</t>
  </si>
  <si>
    <t>0152449</t>
  </si>
  <si>
    <t>KATETR BALÓNKOVÝ PTA - T-MICRO</t>
  </si>
  <si>
    <t>XX=PRŮMĚR 02-09MM; YYY=DÉLKA 020-080MM; D-22(2/3)1XXYYY</t>
  </si>
  <si>
    <t>0152455</t>
  </si>
  <si>
    <t>KATETR VODÍCÍ KORONÁRNÍ - ALVIGUIDE BLUE +</t>
  </si>
  <si>
    <t>PRŮMĚR 5-8F; DÉLKA 100 CM; XX=23-33; YY= 01-99; ZAVADĚČ, 50311020XXYY</t>
  </si>
  <si>
    <t>0152456</t>
  </si>
  <si>
    <t>OKLUDER ASD - ULTRASEPT ASD; VČETNĚ ZAVADĚČE</t>
  </si>
  <si>
    <t>VELIKOST XX= 06-34MM; 9-11F; SO-XX-1000-00</t>
  </si>
  <si>
    <t>0152457</t>
  </si>
  <si>
    <t>OKLUDER PFO - ULTRASEPT PFO; VČETNĚ ZAVADĚČE</t>
  </si>
  <si>
    <t>VELIKOST XX= 20-35MM; 10-12F; SO-02-00XX</t>
  </si>
  <si>
    <t>0152459</t>
  </si>
  <si>
    <t>STENT KORONÁRNÍ - XPOSITION; BMS, SAMOEXPANDIBILNÍ; NITINOL</t>
  </si>
  <si>
    <t>XXXX=PRŮMĚR 2,5-4,5MM; YY=DÉLKA 17-37MM; BDS00-XXXX-YY</t>
  </si>
  <si>
    <t>0152460</t>
  </si>
  <si>
    <t>STENT KORONÁRNÍ - XPOSITION S; SES; SAMONEXPANDIBILNÍ; NITINOL</t>
  </si>
  <si>
    <t>XXXX=PRŮMĚR 2,5-4,5MM; YY=DÉLKA 17-37MM; BDS02-XXXX-YY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</si>
  <si>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</si>
  <si>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</si>
  <si>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</si>
  <si>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</si>
  <si>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</si>
  <si>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</si>
  <si>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</si>
  <si>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</si>
  <si>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</si>
  <si>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</si>
  <si>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</si>
  <si>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</si>
  <si>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</si>
  <si>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</si>
  <si>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</si>
  <si>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</si>
  <si>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</si>
  <si>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</si>
  <si>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</si>
  <si>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</si>
  <si>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</si>
  <si>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</si>
  <si>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</si>
  <si>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</si>
  <si>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</si>
  <si>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</si>
  <si>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</si>
  <si>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</si>
  <si>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</si>
  <si>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</si>
  <si>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</si>
  <si>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</si>
  <si>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</si>
  <si>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0152481</t>
  </si>
  <si>
    <t>IMPLANTÁT PRO KRANIOPLASTIKU (BIFRONTÁLNÍ)</t>
  </si>
  <si>
    <t>DLAHA MESH; PLOCHA 10 320 MM2; TL 0.6MM; TI; 25-007-01-09</t>
  </si>
  <si>
    <t>0152510</t>
  </si>
  <si>
    <t>SADA PRO OPERACI DLE LONGA VČ. STAPLERU - TST33; SELEKT. ODSTR. TKÁNĚ</t>
  </si>
  <si>
    <t>PRO PROLAPS A HEMOROIDY; PRŮM 33MM; 32 KS SVOREK; TST33-T80;TST33-RP50;TST33-WS</t>
  </si>
  <si>
    <t>0152513</t>
  </si>
  <si>
    <t>STENT PANKREATICKÝ - ADVANIX; ROVNÝ; PIGTAIL; VINYL+POLYETHYL; RO ZNAČ</t>
  </si>
  <si>
    <t>PRŮM 3-10F; DÉLKA 2-13CM PIGT; 2-18CM ROVNÝ; M0053(6740-6990/7000-7320)</t>
  </si>
  <si>
    <t>0152515</t>
  </si>
  <si>
    <t>KATETR ABLAČNÍ (RF) JÍCNOVÝ - BARRX 60; FOKÁLNÍ</t>
  </si>
  <si>
    <t>ELEKTRODA 10X15MM; CELK. DÉLKA 160CM; PLOCHA 150MM2; 90-9300</t>
  </si>
  <si>
    <t>0152516</t>
  </si>
  <si>
    <t>KATETR ABLAČNÍ (RF) JÍCNOVÝ - BARRX 90; FOKÁLNÍ</t>
  </si>
  <si>
    <t>ELEKTRODA 13X20MM; CELK. DÉLKA 160CM; PLOCHA 260MM2; 90-9100</t>
  </si>
  <si>
    <t>0152522</t>
  </si>
  <si>
    <t>STENT PERIFERNÍ VASKULÁRNÍ - RADIX2; BALONEXPANDIBILNÍ; COCR</t>
  </si>
  <si>
    <t>XX=(50-70) PRŮMĚR 5,0-7,0MM; YY=DÉLKA 12/17MM; ICRWXXYY(S/L)</t>
  </si>
  <si>
    <t>0152523</t>
  </si>
  <si>
    <t>STENT PERIFERNÍ VASKULÁRNÍ - INPERIA; BALONEXP; COCR; BTK</t>
  </si>
  <si>
    <t>XX=(22-45) PRŮMĚR 2,25-4,5MM; YY=DÉLKA 7-31MM; ICICXXYY</t>
  </si>
  <si>
    <t>0152524</t>
  </si>
  <si>
    <t>IMPLANTÁT SLUCH. BAHA (ATTRACT), PROPOJENÍ MAGNETEM II.FÁZE</t>
  </si>
  <si>
    <t>IMPLANTÁT MAGNET - BIM400</t>
  </si>
  <si>
    <t>0152527</t>
  </si>
  <si>
    <t>IMPLANTÁT SLUCH. BAHA (CONNECT), ZAPOJENÍ NASTAVENÍ III.FÁZE</t>
  </si>
  <si>
    <t>ZVUK.PROCESOR BAHA 5/POWER/SUPERPOWER,ZTRÁTA KOSTNÍHO VEDENÍ DO 45/55/65 DB</t>
  </si>
  <si>
    <t>0152529</t>
  </si>
  <si>
    <t>IMPLANTÁT SLUCH. BAHA (ATTRACT), ZAPOJENÍ NASTAVENÍ III.FÁZE</t>
  </si>
  <si>
    <t>Z.PROC. BAHA 5/POWER/SUPERPOWER,ZTRÁTA KOST.VED.45/55/65DB A MAGNET PR. 1-6</t>
  </si>
  <si>
    <t>0152532</t>
  </si>
  <si>
    <t>MIKROKATETR KORON. SUPERSELEKTIVNÍ - SUPERCROSS .014; OTW</t>
  </si>
  <si>
    <t>(VIZ METODIKA) PŘÍMÝ TIP 530(0/1); PRUŽNÝ TIP 534(0/1), DÉLKA 130-150CM</t>
  </si>
  <si>
    <t>0152533</t>
  </si>
  <si>
    <t>(VIZ METODIKA) ZAHNUTÝ TIP 45/90/120 STUPŇŮ; DÉLKA 130-150CM; 530(2-7)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</si>
  <si>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</si>
  <si>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</si>
  <si>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</si>
  <si>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</si>
  <si>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</si>
  <si>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</si>
  <si>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</si>
  <si>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</si>
  <si>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</si>
  <si>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</si>
  <si>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</si>
  <si>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0152573</t>
  </si>
  <si>
    <t>IMPLANTÁT MAXILLOFACIÁLNÍ STŘEDNÍ OBLIČEJOVÁ ETÁŽ  FÓRTE SYSTÉM</t>
  </si>
  <si>
    <t>DLAHA MINI; 3 OTV; ROVNÁ; 16MM; TL 1,0; 242.50AJ16.02</t>
  </si>
  <si>
    <t>0152578</t>
  </si>
  <si>
    <t>STENT KORONÁRNÍ - SLENDER IDS; COCR; DES POTAH SIROLIMUS; BALONEXP.</t>
  </si>
  <si>
    <t>XXX=PRŮMĚR 2,50-3,50MM; YY=DÉLKA 08-28MM; S VODIČEM; IDSXXXYY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</si>
  <si>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</si>
  <si>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</si>
  <si>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</si>
  <si>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</si>
  <si>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</si>
  <si>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</si>
  <si>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0152586</t>
  </si>
  <si>
    <t>KARDIOSTEH TOPESTER; JEHLA DRT18; HR13/35; HRT18/20/25</t>
  </si>
  <si>
    <t>0/0; 2/0; 3/0; 5/0; 75CM; JEH 18-35MM TROK/O; 079;14(0/1);134;8(00/01/02/25/50)</t>
  </si>
  <si>
    <t>0152595</t>
  </si>
  <si>
    <t>KARDIOSTEH TOPESTER; JEHLA HRT18/20/25</t>
  </si>
  <si>
    <t>0/0; 2/0; 90CM; JEHLA 18-25MM TROK; PLEDGET 6x3x1,6; 078; 080; 082; 103</t>
  </si>
  <si>
    <t>0152605</t>
  </si>
  <si>
    <t>KARDIOSTEH TOPLENE; JEHLA DR13/18; DS18/25; HR13/22; HRX12</t>
  </si>
  <si>
    <t>2/0; 4/0-6/0; 75CM; JEHLA 13-25MM TROJÚH/O; 0(14/15/19/31); 152; 920; 942; 961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</si>
  <si>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</si>
  <si>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</si>
  <si>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</si>
  <si>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</si>
  <si>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</si>
  <si>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</si>
  <si>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</si>
  <si>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</si>
  <si>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</si>
  <si>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</si>
  <si>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</si>
  <si>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</si>
  <si>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</si>
  <si>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</si>
  <si>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</si>
  <si>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</si>
  <si>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</si>
  <si>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</si>
  <si>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</si>
  <si>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</si>
  <si>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</si>
  <si>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0152646</t>
  </si>
  <si>
    <t>PODPORA MECHANICKÁ SRDEČNÍ DLOUHODOBÁ LVAD HEARTMATE II/III PŘÍSLUŠENS</t>
  </si>
  <si>
    <t>PŘÍSLUŠENSTVÍ - UNIVERZÁLNÍ BRAŠNA Č.106449/104233</t>
  </si>
  <si>
    <t>0152647</t>
  </si>
  <si>
    <t>PŘÍSLUŠENSTVÍ - UNIVERZÁLNÍ VESTA S BAT. POUZDRY S,L,M Č. 1042(29-31)</t>
  </si>
  <si>
    <t>0152648</t>
  </si>
  <si>
    <t>PŘÍSLUŠENSTVÍ - SPRCHOVACÍ OBAL 2KS, Č. 104232</t>
  </si>
  <si>
    <t>0152649</t>
  </si>
  <si>
    <t>PŘÍSLUŠENSTVÍ - CESTOVNÍ BRAŠNA Č.1260</t>
  </si>
  <si>
    <t>0152654</t>
  </si>
  <si>
    <t>ELEKTRODA PRO RF ABLACE TKÁNÍ - V-TIP; CHLAZENÁ; VČ. KABELŮ</t>
  </si>
  <si>
    <t>VARIABILNÍ DÉLKA HROTU; YY=DÉLKA 10-35CM; VCT(M/W)YYXXB</t>
  </si>
  <si>
    <t>0152658</t>
  </si>
  <si>
    <t>KATETR PODPŮRNÝ - NHANCER PRO X</t>
  </si>
  <si>
    <t>.014; YYY=DÉLKA 135/155CM; ZZ=HYDROF. POTAH 25/60CM; NX(3/6)14YYYZZ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</si>
  <si>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</si>
  <si>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</si>
  <si>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</si>
  <si>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</si>
  <si>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</si>
  <si>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</si>
  <si>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</si>
  <si>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</si>
  <si>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XX=PRŮMĚR 2,0-4,5MM; YY=DÉLKA 06-30MM; DC-RMXXYYHSW</t>
  </si>
  <si>
    <t>0152664</t>
  </si>
  <si>
    <t>SADA EMBOLIZAČNÍ - ČÁSTICE EMBOLIZAČNÍ (DEB) - LIFEPEARL</t>
  </si>
  <si>
    <t>XXX=VEL. ČÁSTIC 100/200/400UM; 2ML + STŘÍKAČKA; 8LP2SXXX</t>
  </si>
  <si>
    <t>0152665</t>
  </si>
  <si>
    <t>SADA EMBOLIZAČNÍ - ČÁSTICE EMBOLIZAČNÍ  - HYDROPEARL (MIKROSFÉRY)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</si>
  <si>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</si>
  <si>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</si>
  <si>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</si>
  <si>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</si>
  <si>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0152667</t>
  </si>
  <si>
    <t>ZAVADĚČ PRO TAVI - CONFIDA; ADAPTABILNÍ (SHEATH; DILAT; KOHOUT)</t>
  </si>
  <si>
    <t>ZAV. DÉL. 32CM; DILAT 44CM; VEL. ROZŠÍŘ. 13F-18F; CAS131830</t>
  </si>
  <si>
    <t>0152668</t>
  </si>
  <si>
    <t>DRÁT VODÍCÍ PRO TAVI - CONFIDA BRECKER CURVE</t>
  </si>
  <si>
    <t>2X ZAHNUTÝ; DÉLKA 260CM; .035; GWBC30</t>
  </si>
  <si>
    <t>0152669</t>
  </si>
  <si>
    <t>KATETR ELEKTROFYZ. MAPOVACÍ - GUIDIQ; CIRKULÁRNÍ; ŘIDITELNÝ</t>
  </si>
  <si>
    <t>10-PÓLŮ; LASO SMYČKA VEL 15/20/25MM; DÉLKA 115CM; 7F SHAFT, 40544(5-7)</t>
  </si>
  <si>
    <t>0152670</t>
  </si>
  <si>
    <t>KATETR BALÓNKOVÝ PTCA - THREADER; SEMI-COMPLIANT</t>
  </si>
  <si>
    <t>PRŮMĚR 1,2MM; DÉLKA 12MM; MR/OTW; H749392(69/70)12120</t>
  </si>
  <si>
    <t>0152671</t>
  </si>
  <si>
    <t>BALÓNEK DILATAČNÍ JÍCNOVÝ - RIGIFLEX II; PRO LÉČBU ACHALÁZIE</t>
  </si>
  <si>
    <t>DOLNÍ JÍCNOVÝ SVĚRAČ; PRŮMĚR 30-40MM; DÉLKA 10CM; M005545(0-2)0</t>
  </si>
  <si>
    <t>0152675</t>
  </si>
  <si>
    <t>IMPLANTÁT KOCHLEÁRNÍ SYSTÉM - MI1200 SYNCHRONY</t>
  </si>
  <si>
    <t>ELEKTRODY S/C/M/FL/FO; PROCESOR SONNET,RONDO 2,DÁLKOVÉ OVLÁDÁNÍ</t>
  </si>
  <si>
    <t>0152676</t>
  </si>
  <si>
    <t>IMPLANTÁT KOCHLEÁRNÍ SYSTÉM - MI1200 SYNCHRONY PIN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</si>
  <si>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</si>
  <si>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</si>
  <si>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</si>
  <si>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</si>
  <si>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</si>
  <si>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</si>
  <si>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</si>
  <si>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</si>
  <si>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</si>
  <si>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</si>
  <si>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</si>
  <si>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</si>
  <si>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</si>
  <si>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</si>
  <si>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</si>
  <si>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</si>
  <si>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</si>
  <si>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</si>
  <si>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</si>
  <si>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</si>
  <si>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</si>
  <si>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</si>
  <si>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</si>
  <si>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</si>
  <si>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</si>
  <si>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</si>
  <si>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</si>
  <si>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0152692</t>
  </si>
  <si>
    <t>KLIP - CÉVNÍ - 6 KLIPŮ; TITAN; ZÁSOBNÍK/6KLIPŮ</t>
  </si>
  <si>
    <t>STŘEDNĚ-VELKÝ; VELKÝ; 191-00036; 191-00046</t>
  </si>
  <si>
    <t>0152717</t>
  </si>
  <si>
    <t>NÁSTROJ LAPAROSKOPICKÝ - KLEŠTĚ (KONCOVKA); JEDNORÁZ; BIPOL.</t>
  </si>
  <si>
    <t>ÚCHOPNÉ, S OTVORY; PRŮMĚR 3MM; DÉLKA 330MM; 122-3Y2(3/4/6)3</t>
  </si>
  <si>
    <t>0152719</t>
  </si>
  <si>
    <t>S OTV.,HÁČ.,ZOUB.; PRŮM 5MM; DÉL 450MM; 122-4X2(2-7)3; 122-4X3(1/4/5)3</t>
  </si>
  <si>
    <t>0152738</t>
  </si>
  <si>
    <t>STENT URETERÁLNÍ TUMOROVÝ - T-SPEEDFLEX TUMOR - DLOUHODOBÝ AŽ 12MĚS.</t>
  </si>
  <si>
    <t>OBA OTEV. X=PRŮM. 6-8CH; Y=1-3; Z=DÉL 24-32CM; PU-33W10XYZ; W=2/3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</si>
  <si>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</si>
  <si>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</si>
  <si>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</si>
  <si>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</si>
  <si>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</si>
  <si>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</si>
  <si>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0152742</t>
  </si>
  <si>
    <t>KATETR BALÓNKOVÝ PTA - ŘEZACÍ - SCOREFLEX PTA; PRO AV SHUNTY</t>
  </si>
  <si>
    <t>XX=PRŮMĚR 4,0-6,0MM; YY=DÉLKA 20/40MM; .018; 6XXE-YYA-31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</si>
  <si>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</si>
  <si>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</si>
  <si>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</si>
  <si>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</si>
  <si>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</si>
  <si>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</si>
  <si>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</si>
  <si>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</si>
  <si>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</si>
  <si>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0152751</t>
  </si>
  <si>
    <t>KATETR TERMODILUČNÍ 746F8 (ZMĚŘENÍ TLAKU A MINUT. SRDEČ. VÝDEJE)</t>
  </si>
  <si>
    <t>SWAN-GANZ; 8F; 7 LUMENŮ; CCO; SVO2; VIP; 746F8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</si>
  <si>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</si>
  <si>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</si>
  <si>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</si>
  <si>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</si>
  <si>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</si>
  <si>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</si>
  <si>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</si>
  <si>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</si>
  <si>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</si>
  <si>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</si>
  <si>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</si>
  <si>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</si>
  <si>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0152763</t>
  </si>
  <si>
    <t>STENT KORONÁRNÍ - ICHROM SV; BALONEXP.; COCR</t>
  </si>
  <si>
    <t>PRŮMĚR 2,0-2,75MM; DÉLKA 8-36MM; 00592(08-76)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</si>
  <si>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</si>
  <si>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</si>
  <si>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</si>
  <si>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</si>
  <si>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</si>
  <si>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</si>
  <si>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</si>
  <si>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</si>
  <si>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</si>
  <si>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</si>
  <si>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</si>
  <si>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</si>
  <si>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0152779</t>
  </si>
  <si>
    <t>MIKROKATETR - PERIFERNÍ - CARNELIAN SUPPORT; HYDROFILNÍ; .021</t>
  </si>
  <si>
    <t>XXX=POUŽ.DÉL 060-150CM; SUPERSELEKTIV VÝK; ((MCP(H/M/B)/MEP))XXX-E</t>
  </si>
  <si>
    <t>0152780</t>
  </si>
  <si>
    <t>STENTGRAFT AORTÁLNÍ BŘIŠNÍ -  NELLIX POLYMER (JEN S PZT 0151971)</t>
  </si>
  <si>
    <t>NÁHRADNÍ NÁPLŇ PRO ANEURYSMA NAD 120 ML; 40 ML; NP-002</t>
  </si>
  <si>
    <t>0152783</t>
  </si>
  <si>
    <t>KATETR BALÓNKOVÝ PTA - ADVANCE ENFORCER 35 FOCAL-FORCE; VYSOKOTLAKÝ; I</t>
  </si>
  <si>
    <t>X=PRŮMĚR 6-12MM; DÉLKA 4MM; ASB5-35-(50/80/135)-X-4</t>
  </si>
  <si>
    <t>0152785</t>
  </si>
  <si>
    <t>STENTGRAFT AORTÁLNÍ HRUDNÍ - ZENITH TX2 DISSECTION; PROXIMÁLNÍ</t>
  </si>
  <si>
    <t>DISEKCE TYP B; XX=PRŮM 22-42MM; YY=DÉL 79-218MM; ZDEG-P-XX-YY-PF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</si>
  <si>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</si>
  <si>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</si>
  <si>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</si>
  <si>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</si>
  <si>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</si>
  <si>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</si>
  <si>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</si>
  <si>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</si>
  <si>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</si>
  <si>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</si>
  <si>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</si>
  <si>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</si>
  <si>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0152793</t>
  </si>
  <si>
    <t>KATETR ELEKTROF. MAPOVACÍ - INTELLAMAP ORION; ŘIDITELNÝ</t>
  </si>
  <si>
    <t>KOŠÍK; DÉLKA 115CM; 64 ELEKTROD; 8,5F; M004RC64S0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</si>
  <si>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</si>
  <si>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</si>
  <si>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</si>
  <si>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</si>
  <si>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</si>
  <si>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</si>
  <si>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</si>
  <si>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</si>
  <si>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</si>
  <si>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</si>
  <si>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</si>
  <si>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</si>
  <si>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0152802</t>
  </si>
  <si>
    <t>ZÁSOBNÍK PRO ENDOSTAP S NOŽEM - ENDO GIA RADIAL RELOAD (PZT 0053463-4)</t>
  </si>
  <si>
    <t>60MM; ZAHNUTÝ; TRI-STAPLE; EGIARAD(MT/XT/VM)</t>
  </si>
  <si>
    <t>0152803</t>
  </si>
  <si>
    <t>SADA PRO OPERACI DLE LONGA VČ. STAPLERU -  TST36; SELEKT. ODSTR. TKÁNĚ</t>
  </si>
  <si>
    <t>PRO REKTÁLNÍ PROLAPS A HEMOROIDY; PRŮMĚR 36MM; TST36-S180</t>
  </si>
  <si>
    <t>0152804</t>
  </si>
  <si>
    <t>KATETR DIAGNOSTICKÝ - POLARIS X; ŘIDITELNÝ (UNIDIREKCIONAL)</t>
  </si>
  <si>
    <t>10 PÓLŮ; 6F; DÉLKA 105 CM; M004700(0-5)D0</t>
  </si>
  <si>
    <t>0152805</t>
  </si>
  <si>
    <t>DRÁT VODÍCÍ K MĚŘENÍ INTRAKORON. TLAKU - COMET</t>
  </si>
  <si>
    <t>DÉLKA 185CM; H7493932430</t>
  </si>
  <si>
    <t>0152807</t>
  </si>
  <si>
    <t>KATETR ABLAČNÍ (RF) - INTELLANAV; OI</t>
  </si>
  <si>
    <t>4-PÓLY; DÉLKA 110CM; M004EPTR9620(K2/N4)0</t>
  </si>
  <si>
    <t>0152809</t>
  </si>
  <si>
    <t>STENT PERIFERNÍ VASKULÁRNÍ - ELUVIA; SAMOEXP; DES PACLITAXEL</t>
  </si>
  <si>
    <t>X=PRŮMĚR 6/7MM; Y= 4-15 (DÉLKA 40-150MM); OTW; H74939295X0Y(70/10)</t>
  </si>
  <si>
    <t>0152815</t>
  </si>
  <si>
    <t>MIKROKATETR - PERIFERNÍ; KORONÁRNÍ; NEUROVASKULARNÍ - MARKSMAN</t>
  </si>
  <si>
    <t>.027; XXX=DÉL 105-160CM, DÉL FLEXI 10CM; FA-55XXX-10(15/30)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</si>
  <si>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</si>
  <si>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</si>
  <si>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</si>
  <si>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</si>
  <si>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</si>
  <si>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</si>
  <si>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0152824</t>
  </si>
  <si>
    <t>KATETR MAPOVACÍ LASSO NAV ECO</t>
  </si>
  <si>
    <t>10/20 PÓLŮ; 7F/4,5F/4F; SMYČKA 15-25MM; DÉLKA 115CM; D1349(01-06); D13430(1/2)</t>
  </si>
  <si>
    <t>0152825</t>
  </si>
  <si>
    <t>KATETR BALÓNKOVÝ PTCA - EUPHORA; SEMICOMPLIANTNÍ</t>
  </si>
  <si>
    <t>YY=PRŮMĚR 1,5-4,0MM; ZZ= DÉLKA 06-30MM; CELK. DÉLKA 142CM; EUPYYZZX</t>
  </si>
  <si>
    <t>0152826</t>
  </si>
  <si>
    <t>STAPLER PRO LAPAROSKOPICKOU OPERACI KÝLY - ETHICON SECURESTRAP OPEN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</si>
  <si>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</si>
  <si>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</si>
  <si>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</si>
  <si>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</si>
  <si>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</si>
  <si>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</si>
  <si>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</si>
  <si>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</si>
  <si>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</si>
  <si>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</si>
  <si>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</si>
  <si>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</si>
  <si>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1 LUMEN; ARTERIÁLNÍ; X=2-10F; YY=DÉLKA 40-80CM; PRŮM  BAL. 4-20MM; EMXYY</t>
  </si>
  <si>
    <t>0152831</t>
  </si>
  <si>
    <t>KATETR BALÓNKOVÝ FOGARTY EMBOLEKTOMICKÝ - EDC</t>
  </si>
  <si>
    <t>2 LUMEN; ARTERIÁLNÍ; X=3-7F; DÉLKA 80CM; PRŮM BAL. 5-14MM; EDCX80</t>
  </si>
  <si>
    <t>0152841</t>
  </si>
  <si>
    <t>KATETR BALÓNKOVÝ PTA - EMPEROR-OTW; POTAH PACLITAXEL</t>
  </si>
  <si>
    <t>CENTRAL; XXX(X)=PRŮM 7,00-14,00MM; YY=DÉL 20-80MM; EMPEROR-OTW-YYXXX(X)</t>
  </si>
  <si>
    <t>0152860</t>
  </si>
  <si>
    <t>STAPLER LINEÁRNÍ S NOŽEM - CSYQ(A); VČ. ZÁSOB.</t>
  </si>
  <si>
    <t>60-104 SVOREK; SVORKY 3,8/4,5; CSYQ(A)-(55-100) (H/H); JEDNORÁZ.</t>
  </si>
  <si>
    <t>0152862</t>
  </si>
  <si>
    <t>STAPLER LINEÁRNÍ - CSYF(A); VČ. ZÁSOB.</t>
  </si>
  <si>
    <t>13-39 SVOREK; SVORKY 3,8/4,8; CSYF(A)-(30-90/90M)(H/H); JEDNORÁZ.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</si>
  <si>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</si>
  <si>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</si>
  <si>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</si>
  <si>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</si>
  <si>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</si>
  <si>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</si>
  <si>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0152880</t>
  </si>
  <si>
    <t>SADA JEJUNOSTOMICKÁ - FREKA FCJ FR9 ENFIT</t>
  </si>
  <si>
    <t>9 F; DÉLKA 75 CM; KONEKTOR ENFIT; 7755645</t>
  </si>
  <si>
    <t>0152885</t>
  </si>
  <si>
    <t>KATETR ZAVÁDĚCÍ+KAT. PODPŮR (PRO DAC) INTRAKRAN - BENCHMARK SYST (KIT)</t>
  </si>
  <si>
    <t>BENCHMARK (.071)+5F SELECT (PRO DAC .040); X=DÉL 95/105CM; BMK6FX(M)BER(120/130)</t>
  </si>
  <si>
    <t>0152886</t>
  </si>
  <si>
    <t>EXTRAKTOR TROMBŮ INTRAKRANIÁLNÍ - TIGERTRIEVER</t>
  </si>
  <si>
    <t>PRŮMĚR 1,5-6MM; DÉLKA 34MM; TRPP3155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</si>
  <si>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</si>
  <si>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</si>
  <si>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</si>
  <si>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</si>
  <si>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</si>
  <si>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</si>
  <si>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0152891</t>
  </si>
  <si>
    <t>KATETR ELEKTROFYZIOLOGICKÝ DIAGNOSTICKÝ - EE; TYP JOSEPHSON</t>
  </si>
  <si>
    <t>4 PÓLY; X=5-6F; NEŘIDITELNÝ S PEVNOU ŠPIČKOU; EEXQJ(002-252)P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</si>
  <si>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</si>
  <si>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</si>
  <si>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</si>
  <si>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</si>
  <si>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</si>
  <si>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</si>
  <si>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</si>
  <si>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</si>
  <si>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</si>
  <si>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</si>
  <si>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</si>
  <si>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</si>
  <si>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</si>
  <si>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DRÁT VODÍCÍ PTA - RADIFOCUS GLIDEWIRE ADVANTAGE; POD KOLENO - BTK</t>
  </si>
  <si>
    <t>XX=.014/.018/.035; YYY=181/185/265/301 (DÉLKA 180-300CM); RA*(FA/FS/CA/CS)XXYYCM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</si>
  <si>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</si>
  <si>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</si>
  <si>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</si>
  <si>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</si>
  <si>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</si>
  <si>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</si>
  <si>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0152928</t>
  </si>
  <si>
    <t>STAPLER CIRKULARNÍ - MIRUS</t>
  </si>
  <si>
    <t>3 ŘADY: MCS-(21-32)R3; 2 ŘADY: MCS-(19-32)</t>
  </si>
  <si>
    <t>0152929</t>
  </si>
  <si>
    <t>SADA PRO OPERACI DLE LONGA VČ. STAPLERU - MIRUS</t>
  </si>
  <si>
    <t>PRŮMĚR 32/34/36MM; 3 ŘADY: MPPH(34/36)R3; 2 ŘADY: MPPH(32/34)</t>
  </si>
  <si>
    <t>0152931</t>
  </si>
  <si>
    <t>STAPLER KOŽNÍ - MIRUS</t>
  </si>
  <si>
    <t>35 SVOREK; MSS35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</si>
  <si>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</si>
  <si>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</si>
  <si>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</si>
  <si>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</si>
  <si>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</si>
  <si>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DEBAKEY FORCEPS; 470036; POUŽITÍ 10X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</si>
  <si>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</si>
  <si>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</si>
  <si>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</si>
  <si>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</si>
  <si>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</si>
  <si>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</si>
  <si>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</si>
  <si>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</si>
  <si>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</si>
  <si>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</si>
  <si>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</si>
  <si>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</si>
  <si>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</si>
  <si>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</si>
  <si>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DLAHA 2.0, TVAROVANÁ D27-35MM,STŘED 4-12MM, TITAN  443.164-182</t>
  </si>
  <si>
    <t>0161002</t>
  </si>
  <si>
    <t>ŠROUB KORTIKÁLNÍ PR.2.0MM, SAMOŘEZNÝ D 4-12MM TITAN  401.041.99-046.99</t>
  </si>
  <si>
    <t>0161003</t>
  </si>
  <si>
    <t>ŠROUB KORTIKÁLNÍ PR.2.0MM, SAMOVRTNÝ D 4-8MM TITAN  401.061.99-065.99</t>
  </si>
  <si>
    <t>0161005</t>
  </si>
  <si>
    <t>IMPLANTÁT SPINÁLNÍ SYSTÉM CSLP FIXAČNÍ            KRČNÍ PŘEDNÍ PŘÍSTUP</t>
  </si>
  <si>
    <t>ŠROUB QUICKLOCK PR. 4. 4.5, SAMOVRTNÝ D12-20MM, TITAN 01.610.112-620</t>
  </si>
  <si>
    <t>0161006</t>
  </si>
  <si>
    <t>IMPLANTÁT SPINÁL.NÁHRADA MEZIOBRATLOVÁ OPAL      BEDERNÍ ZADNÍ PŘÍSTUP</t>
  </si>
  <si>
    <t>KLEC PEEK PLIF MINIINVAZIVNÍ PŘÍST.10X28-32MM,V 7-17MM,STERIL.08.803.107S-235S</t>
  </si>
  <si>
    <t>0161007</t>
  </si>
  <si>
    <t>IMPLANTÁT SPINÁL.SYSTÉM SYNAPSE FIXAČ.VÍCEÚROVŇOVÝ  KRČNÍ ZADNÍ PŘÍST.</t>
  </si>
  <si>
    <t>ŠROUB SPONGIOZNÍ PR.3.5,4.0 A 4.5MM,D8-50MM,TITAN 04.614.008-250</t>
  </si>
  <si>
    <t>0161008</t>
  </si>
  <si>
    <t>ŠROUB DŘÍKOVÝ  PR.3.5MM,D18-50MM,TITAN 04.614.318-350</t>
  </si>
  <si>
    <t>0161009</t>
  </si>
  <si>
    <t>HÁK LAMINÁRNÍ P/L TITAN 04.614.500-519</t>
  </si>
  <si>
    <t>0161010</t>
  </si>
  <si>
    <t>ŠROUB ZAJIŠŤOVACÍ TITAN 04.614.508</t>
  </si>
  <si>
    <t>0161012</t>
  </si>
  <si>
    <t>SPOJKA PŘÍČNÁ D60MM, PRO TYČE PR. 3.5 MM,TITAN 04.614.513-514</t>
  </si>
  <si>
    <t>0161016</t>
  </si>
  <si>
    <t>TYČ PR. 3.5MM, PŘEDEHNUTÁ  40-80MM TITAN 498.136-137</t>
  </si>
  <si>
    <t>0161018</t>
  </si>
  <si>
    <t>IMPLANTÁT SPINÁLNÍ SYSTÉM EXPEDIUM FIXAČNÍ               ZADNÍ PŘÍSTUP</t>
  </si>
  <si>
    <t>TYČ PŘEDOHNUTÁ PEEK 5.5X30-90MM,186782030-186782090,6.35X-95MM,179982035-2095</t>
  </si>
  <si>
    <t>0161019</t>
  </si>
  <si>
    <t>MATKA PRO TYČ PŘEDOHNUTOU PEEK,VEL. 5.5MM,186782000, 6.35MM,179982000</t>
  </si>
  <si>
    <t>0161064</t>
  </si>
  <si>
    <t>IMPLANTÁT SPINÁL.NÁHRADA OBRATLOVÁ ALMAS NOVASPINE  KRČNÍ PŘEDNÍ PŘÍS.</t>
  </si>
  <si>
    <t>PŘEDNÍ DISEKTOMIE NÍZKOPROFILOVÁ  KLEC  ZEVNÍ OVÁLNÝ PRTENEC TITAN T1 AAC101</t>
  </si>
  <si>
    <t>0161065</t>
  </si>
  <si>
    <t>PŘEDNÍ DISEKTOMIE OVÁLNÉ JÁDRO DISKU PEEK OPTIMA T4-T 8ADC4-ADC8</t>
  </si>
  <si>
    <t>0161066</t>
  </si>
  <si>
    <t>PŘEDNÍ DISEKTOMIE ŠROUB CERVIKÁLNÍ /SADA 2KS/ 04L 12-16MW412-MW416</t>
  </si>
  <si>
    <t>0161281</t>
  </si>
  <si>
    <t>NAIDA V SP PHONAK ZTRÁTY DO 120 DB</t>
  </si>
  <si>
    <t>0161501</t>
  </si>
  <si>
    <t>IMPLANTÁT OČNÍ NÁHRADA OČNÍ TKÁNĚ OLOGEN COLLAGEN MATRIX,PRASEČÍ</t>
  </si>
  <si>
    <t>KOLAGENOVÁ MATRIX PRO MIKROCHIRURGII  VÁLEC 830601,862051,830621</t>
  </si>
  <si>
    <t>0161512</t>
  </si>
  <si>
    <t>SET PRO TRANSFEM.IMPLANTACI BIOL.PULMONÁLNÍ CHLOPNĚ BOVINN.SAPIEN</t>
  </si>
  <si>
    <t>23/26MM,9100RF 23/26,ZAŘÍZENÍ RETROFLEX 3,ZAVADĚČ 22 F</t>
  </si>
  <si>
    <t>0161527</t>
  </si>
  <si>
    <t>ŠTĚP DURÁLNÍ KOLAGENNÍ Z KOŇSKÉ TKÁNĚ TISSUDURA</t>
  </si>
  <si>
    <t>NÁHRADA DEFEKTU DURY, BIOMATRICE  - 2,5X2,5 CM - 0600094</t>
  </si>
  <si>
    <t>0161529</t>
  </si>
  <si>
    <t>NÁHRADA DEFEKTU DURY, BIOMATRICE  - 5X5 CM - 0600096</t>
  </si>
  <si>
    <t>0161530</t>
  </si>
  <si>
    <t>NÁHRADA DEFEKTU DURY, BIOMATRICE - 5X10 CM - 0600098</t>
  </si>
  <si>
    <t>0161531</t>
  </si>
  <si>
    <t>NÁHRADA DEFEKTU DURY, BIOMATRICE - 10X10 CM - 0600101</t>
  </si>
  <si>
    <t>0161532</t>
  </si>
  <si>
    <t>CHLOPEŇ SRDEČNÍ BIOL. AORTÁLNÍ Z BOVINNÍHO PERIKARDU MITROFLOW</t>
  </si>
  <si>
    <t>STENTOVANÁ, VEL.:19,21,23,25,27,29 (LXA19,21,23,25,27,29)</t>
  </si>
  <si>
    <t>0161533</t>
  </si>
  <si>
    <t>CHLOPEŇ SRDEČNÍ BIOL. AORTÁLNÍ Z BOVINNÍHO PERIKARDU TRIFECTA</t>
  </si>
  <si>
    <t>STENTOVANÁ,PERIKARDIÁLNÍ,ANTIKALCIFIKACE LINX,TF-XXA,TFGT-XXA (XX=VEL. 19-29MM)</t>
  </si>
  <si>
    <t>0161535</t>
  </si>
  <si>
    <t>CHLOPEŇ SRDEČNÍ BIOL. AORTÁLNÍ Z KOŇSKÉHO PERIKARDU 3F</t>
  </si>
  <si>
    <t>BEZSTENTOVÁ, 1000-XX (XX=VEL. 19, 21, 23, 25, 27, 29MM)</t>
  </si>
  <si>
    <t>0161608</t>
  </si>
  <si>
    <t>IMPLANTÁT SPINÁL.NÁHRADA OBRATLOVÁ VBR HYDROLIFT 2 HRUD/BEDER.PŘEDOBOČ</t>
  </si>
  <si>
    <t>TITAN VÝMĚNNÁ NÁHRADA TĚLA K MODULU SV019T-SV021T, VEL.S,M,L</t>
  </si>
  <si>
    <t>0161609</t>
  </si>
  <si>
    <t>IMPLANTÁT SPINÁL.NÁHRADA OBRATLOVÁ ADD PLUS   KRČNÍ/HRUD. PŘEDNÍ PŘÍST</t>
  </si>
  <si>
    <t>TITAN TĚLO MINIINVAZ.PR.12MM, VÝŠKA 13-18 MM, 0°,CS2253-12-13</t>
  </si>
  <si>
    <t>0161610</t>
  </si>
  <si>
    <t>TITAN TĚLO MINIINVAZ.PR.12MM, VÝŠKA 17-26 MM, 6°,CS2253-12-17</t>
  </si>
  <si>
    <t>0161611</t>
  </si>
  <si>
    <t>TITAN TĚLO MINIINVAZ.PR.12MM, VÝŠKA 25-41 MM, 12°,CS2253-12-25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</si>
  <si>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</si>
  <si>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</si>
  <si>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</si>
  <si>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</si>
  <si>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</si>
  <si>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0161615</t>
  </si>
  <si>
    <t>TITAN KONCOVÁ DESTIČKA NÁSADA,PR.20MM,ÚHEL 0 ST.,CS2921-00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</si>
  <si>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</si>
  <si>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</si>
  <si>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</si>
  <si>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</si>
  <si>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0161621</t>
  </si>
  <si>
    <t>IMPLANTÁT SPINÁLNÍ SYSTÉM NEON              KRČNÍ/HRUDNÍ ZADNÍ PŘÍSTUP</t>
  </si>
  <si>
    <t>OCCIP TYČ STABILIZAČNÍ, CS1407T</t>
  </si>
  <si>
    <t>0161622</t>
  </si>
  <si>
    <t>OCCIP TYČ, 4,5MM, DÉLKA 20-60MM, CS1408-20T-60T</t>
  </si>
  <si>
    <t>0161647</t>
  </si>
  <si>
    <t>IMPLANTÁT SPINÁLNÍ SYSTÉM ISOBAR TTL MODULE IN BEDERNÍ ZADNÍ PŘÍSTUP</t>
  </si>
  <si>
    <t>VYSOKÝ POL.ŠROUB PR.4,5MM,DÉL.25,30,35MM 12VTL45-25 AŽ 39</t>
  </si>
  <si>
    <t>0161648</t>
  </si>
  <si>
    <t>VYSOKÝ POL.ŠROUB PR.5,5MM,DÉL.30,35,40,45,50MM 12VTL55-30 AŽ 50</t>
  </si>
  <si>
    <t>0161649</t>
  </si>
  <si>
    <t>VYSOKÝ POL.ŠROUB PR.6,2MM,DÉL.35,40,45,50,55MM 12VTL6,2-35 AŽ 50</t>
  </si>
  <si>
    <t>0161651</t>
  </si>
  <si>
    <t>SEMIRIGIDNÍ TYČ PR.5,5MMDÉL.55,65MM 12TGS55-55 A 65</t>
  </si>
  <si>
    <t>0161652</t>
  </si>
  <si>
    <t>SEMIRIGIDNÍ TYČ PR.5,5MMDÉL.85MM 12TGS55-85</t>
  </si>
  <si>
    <t>0161653</t>
  </si>
  <si>
    <t>SEMIRIGIDNÍ TYČ PR.5,5MMDÉL.110,130,,150,200MM 12TGS55-110 AŽ 200</t>
  </si>
  <si>
    <t>0161656</t>
  </si>
  <si>
    <t>VNITŘNÍ MATICE 12BOS O1</t>
  </si>
  <si>
    <t>0161657</t>
  </si>
  <si>
    <t>IMPLANTÁT SPINÁL.NÁHRADA MEZIOBRATLOVÁ MOBILNÍ M6-C  KRČNÍ PŘED.PŘÍST.</t>
  </si>
  <si>
    <t>MEDIUM TITAN VÝŠKA 6+7MM,15X12,5MM CDM625-CDM725,LONG 17X16MM CDM635L-CDM735L</t>
  </si>
  <si>
    <t>0161658</t>
  </si>
  <si>
    <t>LARGE TITAN VÝŠKA 6+7MM,17X14MM CDL627-CDL727,LONG 17X16MM CDL637L-CDL737L</t>
  </si>
  <si>
    <t>0161675</t>
  </si>
  <si>
    <t>IMPLANTÁT SPINÁLNÍ SYSTÉM MIS VIPER STABILIZAČNÍ BEDERNÍ ZADNÍ PŘÍST.</t>
  </si>
  <si>
    <t>TYČ ROVNÁ, PROHNUTÁ, 35-400MM,186787035-186789400</t>
  </si>
  <si>
    <t>0161676</t>
  </si>
  <si>
    <t>ŠROUB KANYLOVANÝ, 5X30-50MM, 186715530-50</t>
  </si>
  <si>
    <t>0161682</t>
  </si>
  <si>
    <t>IMPLANTÁT SPINÁL.NÁHRADA MEZIOBRATLOVÁ CONCORDE BEDER.ŠIKMOZADNÍ PŘÍS</t>
  </si>
  <si>
    <t>BULLET TLIF INVAZIV.DISK PARAEL.9-11x7-13x23-27MM,187823107-213,187827107-213</t>
  </si>
  <si>
    <t>0161686</t>
  </si>
  <si>
    <t>IMPLANTÁT SPINÁLNÍ SYSTÉM PEDIATRICKÝ SOCORE      ZADNÍ/PŘEDNÍ PŘÍSTUP</t>
  </si>
  <si>
    <t>POLYAXIÁLNÍ ŠROUB PEDIATRICKÝ O:4 - 7 L: 20 - 50 + UZAMYKACÍ MATICE  SPE420-A -</t>
  </si>
  <si>
    <t>0161692</t>
  </si>
  <si>
    <t>IMPLANTÁT SPINÁLNÍ SYSTÉM SOCORE HRUDNÍ/BEDERNÍ ZADNÍ - PŘEDNÍ PŘÍSTUP</t>
  </si>
  <si>
    <t>KONEKTOR MONOBLOK,  POLYAXIAL L:35 -75 SCB35-A - SCB75-A, SCP135-A - SCP175-A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</si>
  <si>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</si>
  <si>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</si>
  <si>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</si>
  <si>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0161706</t>
  </si>
  <si>
    <t>IMPLANTÁT SPINÁL.NÁHRADA MEZIOBRATLOVÁ ARDIS     BEDERNÍ ZADNÍ PŘÍSTUP</t>
  </si>
  <si>
    <t>KLEC FÚZNÍ, TLIF, VEL.8,10,12,14,16x9,11x22,26,30 3201-080922 AŽ 3201-16</t>
  </si>
  <si>
    <t>0161724</t>
  </si>
  <si>
    <t>IMPLANTÁT SPINÁLNÍ SYSTÉM PATHFINDER      HRUDNÍ/BEDERNÍ ZADNÍ PŘÍSTUP</t>
  </si>
  <si>
    <t>TYČ ZAHNUTÁ 5.5 MM, 40,45 AŽ 100 MM, 9205-040 AŽ 9205-100</t>
  </si>
  <si>
    <t>0161727</t>
  </si>
  <si>
    <t>IMPLANTÁT SPINÁLNÍ SYSTÉM SEQUOIA        HRUDNÍ/BEDERNÍ  ZADNÍ PŘÍSTUP</t>
  </si>
  <si>
    <t>ŠROUB STAVĚCÍ, 3301-01</t>
  </si>
  <si>
    <t>0161730</t>
  </si>
  <si>
    <t>SPOJKA PŘÍČNÁ SPEEDLINK, MALÁ. STŘEDNÍ, VELKÁ, 3308-35, 3309-040, 3310-5</t>
  </si>
  <si>
    <t>0161738</t>
  </si>
  <si>
    <t>IMPLANTÁT SPINÁL.NÁHRADA MEZIOBRATLOVÁ FIDJI     KRČNÍ  PŘEDNÍ PŘÍSTUP</t>
  </si>
  <si>
    <t>KLEC FÚZNÍ ACIF, 12x15x4.5 AŽ 14x17x7.7 MM, SN3005-0-00145 AŽ SN3005-0-0</t>
  </si>
  <si>
    <t>0161741</t>
  </si>
  <si>
    <t>IMPLANTÁT SPINÁLNÍ SYSTÉM UNIVERSAL CLAMP HRUDNÍ/BEDERNÍ ZADNÍ PŘÍSTUP</t>
  </si>
  <si>
    <t>SVORKA UNIVERZÁLNÍ TITAN, 4.5MM-6.0 MM,SN2027-0-20045 - SN2027-20060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</si>
  <si>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</si>
  <si>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</si>
  <si>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</si>
  <si>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0161746</t>
  </si>
  <si>
    <t>ŠROUB POLYAXIÁL.VEL.4.5,5.5,6.5,7.5,8.5/25,30 AŽ 60 046W0AN34525 AŽ 046W0AN38560</t>
  </si>
  <si>
    <t>0161747</t>
  </si>
  <si>
    <t>IMPLANTÁT SPINÁLNÍ SYSTÉM JAVA INSTINCT FIXAČNÍ HRUD/BEDER ZADNÍ PŘÍS</t>
  </si>
  <si>
    <t>ŠROUB STAVĚCÍ 046W0AN00002</t>
  </si>
  <si>
    <t>0161748</t>
  </si>
  <si>
    <t>TYČ ROVNÁ ZAHNUTÁ 5.5,30,40AŽ100,120,160,200,400MM  046W0AN50030 AŽ 046W0AN51120</t>
  </si>
  <si>
    <t>0161760</t>
  </si>
  <si>
    <t>IMPLANTÁT SPINÁLNÍ NÁHRADA MEZIOBRATLOVÁ  ROI-C  KRČNÍ  PŘEDNÍ PŘÍSTUP</t>
  </si>
  <si>
    <t>12-14X14-17MM,H 4,5-10MM,MC 1310-1314,1320-1324,1331-1334,1340-1344,1350-1354 P</t>
  </si>
  <si>
    <t>0161761</t>
  </si>
  <si>
    <t>KOTVA ROI-C MC 1005 T, MC 1006 T</t>
  </si>
  <si>
    <t>0161762</t>
  </si>
  <si>
    <t>IMPLANTÁT SPINÁLNÍ NÁHRADA MEZIOBRATLOVÁ MOBI C KRČNÍ PŘEDNÍ PŘÍSTUP</t>
  </si>
  <si>
    <t>DISK 13-19X15-19MM,H4,5-5-6MM,MB2354-2376,MB2554-2596,MB2774-2796,MB2994-2996</t>
  </si>
  <si>
    <t>0161763</t>
  </si>
  <si>
    <t>IMPLANTÁT SPINÁLNÍ NÁHRADA MEZIOBRATLOVÁ ROI-A  BEDERNÍ PŘEDNÍ/ŠIKMÝ</t>
  </si>
  <si>
    <t>23-33X26-36MM,H9-19MM,6-10-14ST,IR24XXP,IR25XXP,IR26XXPIR27XXP,IR42XXP,43XXP</t>
  </si>
  <si>
    <t>0161764</t>
  </si>
  <si>
    <t>KOTVA ROI-A VEL. S/M/L IR2001T,IR2002T,IR2003T,IR2007T,IR2008T,IR2009T</t>
  </si>
  <si>
    <t>0161782</t>
  </si>
  <si>
    <t>IMPLANTÁT SPINÁLNÍ SYSTÉM CD HORIZON UNIVERZÁLNÍ HRUDNÍ BEDERNÍ ZADNÍ</t>
  </si>
  <si>
    <t>MODEL LEGACY, 6,35,5,5,DOMINO KONEKTOR TI 6,35X6,35MM 5,5X5,5MM 96505HT, 84505HT</t>
  </si>
  <si>
    <t>0161791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</si>
  <si>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</si>
  <si>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</si>
  <si>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</si>
  <si>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</si>
  <si>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</si>
  <si>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0161800</t>
  </si>
  <si>
    <t>IMPLANTÁT SPINÁLNÍ PEEK PREVAIL NÁHRADA MEZIOBRATLOVÁ KRČNÍ PŘEDNÍ PŘÍ</t>
  </si>
  <si>
    <t>KLEC PEEK STANDALONE 16X14X 5-9 4210564-4210964</t>
  </si>
  <si>
    <t>0161801</t>
  </si>
  <si>
    <t>IMPLANTÁT SPINÁLNÍ T2 NÁHRADA TĚLA OBRATLE HRUDNÍ BEDERNÍ ZADNÍ PŘÍSTU</t>
  </si>
  <si>
    <t>MODEL XVBR KONCOVKA ROZPĚRKY HORNÍ, DOLNÍ 0-15ST 13-16MM; 3,5-4,0X 13-25MM 93516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</si>
  <si>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</si>
  <si>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</si>
  <si>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</si>
  <si>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</si>
  <si>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</si>
  <si>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</si>
  <si>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</si>
  <si>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</si>
  <si>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</si>
  <si>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</si>
  <si>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</si>
  <si>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</si>
  <si>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</si>
  <si>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</si>
  <si>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</si>
  <si>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</si>
  <si>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</si>
  <si>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KLEC PARALELNÍ/LORDOTICKÁ/KONVEXNÍ, VÝŠKA 5-12 MM, PEEK 04.647.110S-139S</t>
  </si>
  <si>
    <t>0161822</t>
  </si>
  <si>
    <t>ŠROUB KRČNÍ PR4 MM,SAMOVRTNÝ/SAMOŘEZNÝ, DÉLKA 12-18MM 04.647.832-878</t>
  </si>
  <si>
    <t>0161826</t>
  </si>
  <si>
    <t>IMPLANTÁT SPINÁLNÍ SYSTÉM S4 BEDERNÍ ZADNÍ PŘÍSTUP</t>
  </si>
  <si>
    <t>ŠROUB POLYAX,AUGM,PR.5.5-7.5/D.35-80MM,SW621TS-639TS,SW641TS-649TS,ST422T-449T</t>
  </si>
  <si>
    <t>0161827</t>
  </si>
  <si>
    <t>IMPLANTÁT SPINÁLNÍ SYSTÉM S4 BEDERNÍ       ZADNÍ PŘÍSTUP</t>
  </si>
  <si>
    <t>KANYLA AUGMENTAČNÍ, SR146SU, SR148SU</t>
  </si>
  <si>
    <t>0161880</t>
  </si>
  <si>
    <t>IMPLANTÁT SPINÁLNÍ FIXAČNÍ SYSTÉM TL HRUDNÍ/BEDERNÍ/       ZADNÍ PŘÍST</t>
  </si>
  <si>
    <t>TYČ TITAN FIXAČNÍ PR.5,5 MM/40-100MM I0325004-I0325010</t>
  </si>
  <si>
    <t>0161884</t>
  </si>
  <si>
    <t>TYČ TITAN FIXAČNÍ PR.5,5 MM/400MM I0325040</t>
  </si>
  <si>
    <t>0161885</t>
  </si>
  <si>
    <t>ŠROUB TT POLYAXIALNÍ PR3,5-7,5MM/20-55MM PRO TYČ PR.5,5MM I0303520-I0307550</t>
  </si>
  <si>
    <t>0161886</t>
  </si>
  <si>
    <t>ŠROUB TT MONOAXIALNÍ PR4,5-6,5MM/25-55MM PRO TYČ PR.5,5MM I0314525-I0316555</t>
  </si>
  <si>
    <t>0161910</t>
  </si>
  <si>
    <t>IMPLANTÁT SPINÁLNÍ FIXAČNÍ SYSTÉM CD HORIZON UNIV.HRUD/ BEDER. ZADNÍ</t>
  </si>
  <si>
    <t>MODEL FENESTRATED SCRW OST. ŠROUB KAN.,VEL.5,5-7,5MMX25-65MM,75475525-75477565</t>
  </si>
  <si>
    <t>0161913</t>
  </si>
  <si>
    <t>IMPLANTÁT SPINÁLNÍ FIXAČNÍ SYSTÉM QUINTEX KRČNÍ  PŘEDNÍ PŘÍSTUP</t>
  </si>
  <si>
    <t>DLAHA DYNAMICKÁ,HYBR.1,2 SEG.D 18-58MM,SC611T-SC629T,SC510T-529T</t>
  </si>
  <si>
    <t>0161914</t>
  </si>
  <si>
    <t>IMPLANTÁT SPINÁLNÍ FIXAČNÍ SYSTÉM QUINTEX KRČNÍ   PŘEDNÍ PŘÍSTUP</t>
  </si>
  <si>
    <t>DLAHA DYNAMICKÁ,HYBR.3,4 SEG.D 49-103MM,SC632T-SC657T,SC532T-557T</t>
  </si>
  <si>
    <t>0161915</t>
  </si>
  <si>
    <t>ŠROUB OM.,POLO-OM.,DYN.,4.0X10AŽ22MM,SC400T-406T,SC500T-506T,SC600T-606T</t>
  </si>
  <si>
    <t>0161916</t>
  </si>
  <si>
    <t>ŠROUB OMEZENÝ, POLO-OM., 4.5X11AŽ19MM, SC490T-494T,SC590T-594T,SC690T-694T</t>
  </si>
  <si>
    <t>0161942</t>
  </si>
  <si>
    <t>IMPLANTÁT SPINÁLNÍ FIXAČNÍ SYSTÉM MATRIX 5.5 HRUD/BEDERNÍ ZADNÍ PŘÍST.</t>
  </si>
  <si>
    <t>ŠROUB PEDIKULÁRNÍ MATRIX POLYAXIAL, SESTAVENÝ, PR. 4-9 MM, DÉLKA 20-100 MM  04.6</t>
  </si>
  <si>
    <t>0161944</t>
  </si>
  <si>
    <t>ŠROUB PEDIKULÁRNÍ MATRIX POLYAXIAL, KANYL., PR. 5-9 MM, DÉLKA 20-65 MM   04.632.</t>
  </si>
  <si>
    <t>0161947</t>
  </si>
  <si>
    <t>PŘÍČNÝ KONEKTOR, NÍZKOPROFILOVÝ, NASAZOVACÍ, DÉLKA 15-90 MM  04.633.317-364</t>
  </si>
  <si>
    <t>0161952</t>
  </si>
  <si>
    <t>ČEPIČKA ZAJIŠŤOVACÍ MATRIX, 04.632.000, 050, 099</t>
  </si>
  <si>
    <t>0161953</t>
  </si>
  <si>
    <t>TYČ MATRIX PR. 5.5 MM, OHNUTÁ, DÉLKA 15-125 MM TITAN, CoCr  0X.636.030-125, 04.6</t>
  </si>
  <si>
    <t>TYČ MATRIX MIS PR. 5.5 MM, DÉLKA 30-350 MM  04.651.030-750</t>
  </si>
  <si>
    <t>0162601</t>
  </si>
  <si>
    <t>SYSTÉM HYDROCEPHALNÍ DRENÁŽNÍ UNI-SHUNT BACTISEAL CODMAN</t>
  </si>
  <si>
    <t>VENTIL S REZERVOÁREM NÍZKO, STŘEDNĚ, VYSOKOTLAKÝ  82-8551,82-8552,82-8553</t>
  </si>
  <si>
    <t>0162602</t>
  </si>
  <si>
    <t>SYSTÉM HYDROCEPHALNÍ DRENÁŽNÍ CODMAN ACCU-FLO</t>
  </si>
  <si>
    <t>REZERVOÁR, 82-1401</t>
  </si>
  <si>
    <t>0162607</t>
  </si>
  <si>
    <t>VENTRIKULÁRNÍ KATETR ČIRÝ CHRÁNĚNÝ ANTIBIOTIKEM, 82-1750</t>
  </si>
  <si>
    <t>0162608</t>
  </si>
  <si>
    <t>SYSTÉM HYDROCEPHALNÍ DRENÁŽNÍ-SHUNT PROSA</t>
  </si>
  <si>
    <t>VENTIL 40-0/-, FV701T</t>
  </si>
  <si>
    <t>0162618</t>
  </si>
  <si>
    <t>VENTIL KOMPLET SET PEDIAT.A BURRH RESER 40-0/-, FV726T</t>
  </si>
  <si>
    <t>0162620</t>
  </si>
  <si>
    <t>SYSTÉM HYDROCEPHALNÍ DRENÁŽNÍ-SHUNT MININAV</t>
  </si>
  <si>
    <t>VENTIL 0, 5, 10, 15, FV658T-661T</t>
  </si>
  <si>
    <t>0162627</t>
  </si>
  <si>
    <t>SYSTÉM HYDROCEPHALNÍ DRENÁŽNÍ OSV II</t>
  </si>
  <si>
    <t>VENTIL S REGULACÍ PRŮTOKU, 909-700, 909-701, 909-700P</t>
  </si>
  <si>
    <t>0162628</t>
  </si>
  <si>
    <t>SYSTÉM HYDROCEPHALNÍ DRENÁŽNÍ OSV II - SHUNT</t>
  </si>
  <si>
    <t>VENTRIKULOPERITONEÁLNÍ, SADA VČ. KOM. A PERIT. KATETRU, 909-712, 909-712P</t>
  </si>
  <si>
    <t>0162629</t>
  </si>
  <si>
    <t>LUMBOPERITONEÁLNÍ, SADA VČ. LUMB. A PERIT. KATETRU, 909-711</t>
  </si>
  <si>
    <t>0162631</t>
  </si>
  <si>
    <t>SYSTÉM HYDROCEPHALNÍ DRENÁŽNÍ NPH - SHUNT</t>
  </si>
  <si>
    <t>VENTRIKULOPERITONEÁLNÍ, PRO NORMOTENZ. HYDROCEF., SADA VČ. KOM. A PERIT. KATETRU</t>
  </si>
  <si>
    <t>0162633</t>
  </si>
  <si>
    <t>SYSTÉM HYDROCEPHALNÍ DRENÁŽNÍ OMNISHUNT - SHUNT</t>
  </si>
  <si>
    <t>VENTRIKULOPERITONEÁLNÍ, NEONATÁLNÍ, SADA VČ. KOM. A PERIT. KATÉTRU, 908-212 AŽ 9</t>
  </si>
  <si>
    <t>0162635</t>
  </si>
  <si>
    <t>SYSTÉM HYDROCEPHALNÍ DRENÁŽNÍ CONTOUR FLEX</t>
  </si>
  <si>
    <t>VENTIL, MEMBRÁNOVÝ, CFS-L,M,H, CFR-L,M,H</t>
  </si>
  <si>
    <t>0162636</t>
  </si>
  <si>
    <t>SYSTÉM HYDROCEPHALNÍ DRENÁŽNÍ CONTOUR FLEX - SHUNT</t>
  </si>
  <si>
    <t>VENTRIKULOPERITONEÁLNÍ, SADA VČ. KOM. A PERIT. KATÉTRU, 11811-11813, 12508-12510</t>
  </si>
  <si>
    <t>0162637</t>
  </si>
  <si>
    <t>KATÉTR KOMOROVÝ, 9MD-102A, 951-101, 951-102, VC-1</t>
  </si>
  <si>
    <t>0162638</t>
  </si>
  <si>
    <t>KATÉTR PERITONEÁLNÍ, 953-101, 9MZ-101</t>
  </si>
  <si>
    <t>0162641</t>
  </si>
  <si>
    <t>REZERVOÁR, POLYPROPYLEN, 999-110 AŽ 999-143</t>
  </si>
  <si>
    <t>0162642</t>
  </si>
  <si>
    <t>REZERVOÁR, VČETNĚ KOMOROVÉHO KATETRU, 999-304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</si>
  <si>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</si>
  <si>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</si>
  <si>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</si>
  <si>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</si>
  <si>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</si>
  <si>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</si>
  <si>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</si>
  <si>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</si>
  <si>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</si>
  <si>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</si>
  <si>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</si>
  <si>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0162653</t>
  </si>
  <si>
    <t>KATÉTR LUMBÁLNÍ  910-121</t>
  </si>
  <si>
    <t>0162660</t>
  </si>
  <si>
    <t>SYSTÉM HYDROCEPHALNÍ DRENÁŽNÍ PROGRAMOVATELNÝ CERTAS</t>
  </si>
  <si>
    <t>VENTIL, 828800</t>
  </si>
  <si>
    <t>0162662</t>
  </si>
  <si>
    <t>PERIT+VENTR.KATÉTR,PŘÍSLUŠENSTVÍ 828801,828802,SE SIPHOGUARD 828804</t>
  </si>
  <si>
    <t>0162664</t>
  </si>
  <si>
    <t>SE SIPHONGUARD VYR.TLAK,INTEG.PER.A VENTR.KATÉT.PŘÍSL. 828806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</si>
  <si>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</si>
  <si>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</si>
  <si>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</si>
  <si>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</si>
  <si>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</si>
  <si>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</si>
  <si>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</si>
  <si>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ŠROUB PR 2.0 MM, SAMOŘEZNÝ, D 5-18 MM, TITAN    04.503.405.01C-04.503.418.01C</t>
  </si>
  <si>
    <t>0163007</t>
  </si>
  <si>
    <t>IMPLANTÁT MANDIBULÁRNÍ DOLNÍ ČELIST SPLITFIX SYNTHES</t>
  </si>
  <si>
    <t>DLAHA SPLITFIX 2.0 S ŠOUPÁTKEM, D 33-40 MM, TITAN    447.114-116</t>
  </si>
  <si>
    <t>0163009</t>
  </si>
  <si>
    <t>IMPLANTÁT MANDIBULÁRNÍ DOLNÍ ČELIST SYNTHES</t>
  </si>
  <si>
    <t>DLAHA 2.0 MANDIBULÁRNÍ, 2-4 OTVORY, D 16-23 MM, TITAN    447.002-004</t>
  </si>
  <si>
    <t>0163011</t>
  </si>
  <si>
    <t>DLAHA 2.0 MANDIBULÁRNÍ, 6 OTVORŮ, D 35-40 MM, TITAN    447.015-016</t>
  </si>
  <si>
    <t>0163012</t>
  </si>
  <si>
    <t>DLAHA 2.0 MANDIBULÁRNÍ, ZAKROUCENÁ 70 ST, L/R, 6 OTVORŮ, TITAN    447.017-018</t>
  </si>
  <si>
    <t>0163016</t>
  </si>
  <si>
    <t>DLAHA LC 2.0 MANDIBULÁRNÍ, 4-6 OTVORŮ, D 28-40 MM, TITAN    447.023-025</t>
  </si>
  <si>
    <t>0163028</t>
  </si>
  <si>
    <t>DLAHA UNIVERZÁLNÍ PRO ZLOMENINY 2.4, ROVNÁ, D 64-80 MM, TITAN    449.380-400</t>
  </si>
  <si>
    <t>0163031</t>
  </si>
  <si>
    <t>ŠROUB BEZPEČNOSTNÍ PR. 2.7 MM, SAMOŘEZNÝ, D 8-18 MM, TITAN    401.558-568.01C</t>
  </si>
  <si>
    <t>0163034</t>
  </si>
  <si>
    <t>ŠROUB IMF PR. 2.0 MM, D 8-12 MM, OCEL    201.928-932</t>
  </si>
  <si>
    <t>0163035</t>
  </si>
  <si>
    <t>ŠROUB KORTIKÁLNÍ BEZPEČNOSTNÍ PR. 2.4 MM, SAMOŘEZ, D 6-12MM, TITAN   411.956-9</t>
  </si>
  <si>
    <t>0163036</t>
  </si>
  <si>
    <t>ŠROUB KORTIKÁLNÍ PR. 2.0 MM, SAMOŘEZNÝ, D 4-24 MM, TITAN    401.950-411.918.01</t>
  </si>
  <si>
    <t>0163037</t>
  </si>
  <si>
    <t>ŠROUB MF KORTIKÁLNÍ PR. 2.4 MM, SAMOŘEZNÝ, D 6-40 MM, TITAN    401.506-540</t>
  </si>
  <si>
    <t>0163039</t>
  </si>
  <si>
    <t>ŠROUB MF MONOKORTIKÁLNÍ PR. 2.0 MM, SAMOŘEZNÝ, D 4-8 MM, TITAN    401.594-598</t>
  </si>
  <si>
    <t>0163040</t>
  </si>
  <si>
    <t>IMPLANTÁT MANDIBULÁRNÍ DOLNÍ ČELIST UNILOCK SYNTHES</t>
  </si>
  <si>
    <t>DLAHA ADAPTAČNÍ MANDIBULÁRNÍ LOCK 2.0, 20 OTVORŮ, D 119 MM, TITAN    447.051</t>
  </si>
  <si>
    <t>0163045</t>
  </si>
  <si>
    <t>DLAHA MANDIBULÁRNÍ LOCK 2.0, VELKÁ, 20 OTVORŮ, D 159 MM, TITAN    447.106</t>
  </si>
  <si>
    <t>0163050</t>
  </si>
  <si>
    <t>DLAHA MANDIBULÁRNÍ LOCK 2.0, ZAHNUTÁ, VELKÁ, 3+3-4+4 OTV, TITAN    447.118-119</t>
  </si>
  <si>
    <t>0163057</t>
  </si>
  <si>
    <t>IMPLANTÁT MANDIBULÁRNÍ SPLITFIX  SYNTHES</t>
  </si>
  <si>
    <t>ŠOUPÁTKO PRO DLAHU SPLITFIX 2.0, TITAN    447.111</t>
  </si>
  <si>
    <t>0163059</t>
  </si>
  <si>
    <t>IMPLANTÁT MAXILLOFACIÁLNÍ STŘEDNÍ OBLIČEJOVÁ ETÁŽ MATRIX MIDFACE</t>
  </si>
  <si>
    <t>DLAHA ADAPTAČNÍ, 20 OTV, 0.4-0.8MM TL    04.503.316, 346, 376, 396</t>
  </si>
  <si>
    <t>0163060</t>
  </si>
  <si>
    <t>DLAHA ADAPTAČNÍ, 6-8 OTVORŮ, TL 0.4-0.7 MM, TITAN    04.503.314-375</t>
  </si>
  <si>
    <t>0163061</t>
  </si>
  <si>
    <t>DLAHA ČTVERHRANNÁ, 4 OTV, 10MM X 10MM, 0.4-0.7MM TL    04.503.331,361,391</t>
  </si>
  <si>
    <t>0163062</t>
  </si>
  <si>
    <t>DLAHA ČTVERHRANNÁ, 4 OTV, 5MM X 10MM, 0.4-0.7MM TL    04.503.330,360,390</t>
  </si>
  <si>
    <t>0163064</t>
  </si>
  <si>
    <t>DLAHA TVARU DVOJITÉHO Y, 6 OTV, 0.4-0.7MM TL    04.503.318, 348, 378</t>
  </si>
  <si>
    <t>0163065</t>
  </si>
  <si>
    <t>DLAHA TVARU H, 11 OTV, 0.5-0.8MM TL    04.503.322,352,382</t>
  </si>
  <si>
    <t>0163067</t>
  </si>
  <si>
    <t>DLAHA TVARU L, ŠIKMÁ, 2 X 3 - 4 X 6 OTV, 0.5-0.8MM TL    04.503.323-395</t>
  </si>
  <si>
    <t>0163068</t>
  </si>
  <si>
    <t>DLAHA TVARU T, 3+4 - 5+7 OTVORŮ, TL 0.5-0.8 MM, TITAN    04.503.327-389</t>
  </si>
  <si>
    <t>0163069</t>
  </si>
  <si>
    <t>DLAHA TVARU X, 4 OTV, 0.4-0.7MM TL    04.503.332,362,392</t>
  </si>
  <si>
    <t>0163070</t>
  </si>
  <si>
    <t>DLAHA TVARU Y, 1 X 3 OTV, 0.4-0.7MM TL    04.503.317, 347, 377</t>
  </si>
  <si>
    <t>0163072</t>
  </si>
  <si>
    <t>DLAHATVARU  L, 4+5 OTVORŮ, L/R, TL 0.5-0.8 MM, TITAN    04.503.319-380</t>
  </si>
  <si>
    <t>0163073</t>
  </si>
  <si>
    <t>ŠROUB BEZPEČNOSTNÍ PR 1.8 MM, SAMOŘEZNÝ, D 3-12 MM, TITAN 04.503.233.01C-242.0</t>
  </si>
  <si>
    <t>0163074</t>
  </si>
  <si>
    <t>ŠROUB PR. 1.5 MM, SAMOŘEZNÝ, D 3-12 MM, TITAN    04.503.203.01C-212.01C</t>
  </si>
  <si>
    <t>0163075</t>
  </si>
  <si>
    <t>ŠROUB PR. 1.5 MM, SAMOVRTNÝ, D 3-8 MM, TITAN    04.503.223.01C-228.01C</t>
  </si>
  <si>
    <t>0163079</t>
  </si>
  <si>
    <t>IMPLANTÁT MAXILLOFACIÁLNÍ STŘEDNÍ OBLIČEJOVÁ ETÁŽ SYNTHES</t>
  </si>
  <si>
    <t>DLAHA ADAPTAČNÍ 1.0, 34 OTVORŮ, TITAN    420.100</t>
  </si>
  <si>
    <t>0163080</t>
  </si>
  <si>
    <t>DLAHA ADAPTAČNÍ 1.3, 24 OTVORŮ, TITAN    421.010</t>
  </si>
  <si>
    <t>DLAHA L 1.5, L/R, 4-6 OTVORŮ, TITAN    446.500-795</t>
  </si>
  <si>
    <t>0163092</t>
  </si>
  <si>
    <t>DLAHA MŘÍŽKOVÁ 1.3, TL 0.4-0.5 MM, TITAN    421.001, 421.080</t>
  </si>
  <si>
    <t>0163094</t>
  </si>
  <si>
    <t>DLAHA PRO LEM OČNICE 1.0-2.0, ZAHNUTÁ, 8-12 OTVORŮ, TITAN    420.210-447.220</t>
  </si>
  <si>
    <t>0163099</t>
  </si>
  <si>
    <t>DLAHA X 1.0-2.0, 4-5 OTVORŮ, TITAN    420.810-447.810</t>
  </si>
  <si>
    <t>0163100</t>
  </si>
  <si>
    <t>DLAHA Y 1.0-2.0 DVOJITÁ, TITAN    420.680-447.680</t>
  </si>
  <si>
    <t>0163101</t>
  </si>
  <si>
    <t>DLAHA Y 1.0-2.0, 5-13 OTVORŮ, TITAN    420.620-451.611</t>
  </si>
  <si>
    <t>0163102</t>
  </si>
  <si>
    <t>DLAHA Z 1.5-2.0, KRÁTKÁ/DLOUHÁ, L/R, 4 OTVORY, TITAN    446.786-447.575</t>
  </si>
  <si>
    <t>0163104</t>
  </si>
  <si>
    <t>FLXIBILNÍ MŘÍŽKA 1.0-1.3, 100 X 100 MM, TITAN    420.070, 421.099</t>
  </si>
  <si>
    <t>0163113</t>
  </si>
  <si>
    <t>ŠROUB BEZPEČNOSTNÍ PR. 2.4 MM, SAMOŘEZNÝ, D 6-12 MM, TITAN   401.792.01C-796.0</t>
  </si>
  <si>
    <t>ŠROUB BEZPEČNOSTNÍ PR. 2.4 MM, SAMOŘEZNÝ, D 6-14 MM, TITAN    401.306-314</t>
  </si>
  <si>
    <t>0163115</t>
  </si>
  <si>
    <t>ŠROUB KORTIKÁLNÍ PR. 1.5 MM, SAMOŘEZNÝ, D 4-18 MM, TITAN    400.034-048.01C</t>
  </si>
  <si>
    <t>0163131</t>
  </si>
  <si>
    <t>IMPLANTÁT MAXILLOFACIÁLNÍ STŘEDNÍ OBLIČEJOVÁ ETÁŽ UNILOCK SYNTHES</t>
  </si>
  <si>
    <t>DLAHA REKONSTRUKČNÍ UNILOCK 2.4, ROVNÁ, 12-24 OTVORŮ, TITAN    449.612-624</t>
  </si>
  <si>
    <t>0163132</t>
  </si>
  <si>
    <t>DLAHA REKONSTRUKČNÍ UNILOCK 2.4, S HLAVOU KLOUBOVOU, L/R, TITAN    449.644-649</t>
  </si>
  <si>
    <t>0163133</t>
  </si>
  <si>
    <t>DLAHA REKONSTRUKČNÍ UNILOCK 2.4, ZAHNUTÁ, L/R, D 170 MM, TITAN    449.626-627</t>
  </si>
  <si>
    <t>ŠROUB OHÝBACÍ PRO DLAHU REKONSTRUKČNÍ UNILOCK, TITAN    497.689</t>
  </si>
  <si>
    <t>ŠROUB UNILOCK PR. 2.4 MM, SAMOŘEZNÝ, D 8-22 MM, TITAN    497.668-682</t>
  </si>
  <si>
    <t>IMPLANTÁT ORBITÁLNÍ MATRIX MIDFACE SYNTHES</t>
  </si>
  <si>
    <t>DLAHA MŘÍŽKOVÁ NA DNO OČNICE, TL 0.2-0.4 MM, TITAN    04.503.306-308</t>
  </si>
  <si>
    <t>0163140</t>
  </si>
  <si>
    <t>DLAHA NA LEM OČNICE, 12 OTV, 0.4-0.7MM TL    04.503.313, 343, 373</t>
  </si>
  <si>
    <t>DLAHA NA LEM OČNICE, ZAHNUTÁ, 8-10 OTVORŮ, TL 0.4-0.7 MM, TITAN   04.503.311-3</t>
  </si>
  <si>
    <t>0163142</t>
  </si>
  <si>
    <t>DLAHA UNIVERZÁLNÍ NA DNO OČNICE, TL 0.4-0.5 MM, TITAN    04.503.304-305</t>
  </si>
  <si>
    <t>0163147</t>
  </si>
  <si>
    <t>IMPLANTÁT ORBITÁLNÍ SYNTHES</t>
  </si>
  <si>
    <t>DLAHA MŘÍŽKOVÁ 1.0-1.3 NA DNO OČNICE, TL 0.2-0.4 MM, TITAN    420.302-421.304</t>
  </si>
  <si>
    <t>IMPLANTÁT PRO KRANIOPLASTIKU FIXAČNÍ SVORKA SYNTHES</t>
  </si>
  <si>
    <t>SVORKA FLAPFIX PR. 13-22 MM, TITAN, STERILNÍ    460.001.01S-010.01S</t>
  </si>
  <si>
    <t>0163153</t>
  </si>
  <si>
    <t>IMPLANTÁT PRO KRANIOPLASTIKU MATRIX NEURO SYNTHES</t>
  </si>
  <si>
    <t>DLAHA ADAPTAČNÍ, 20 OTV, TL 0.4 MM, TITAN    04.503.072</t>
  </si>
  <si>
    <t>DLAHA ADAPTAČNÍ, 5-7 OTVORŮ, TL 0.4 MM, TITAN    04.503.070-071</t>
  </si>
  <si>
    <t>DLAHA KRANIÁLNÍ, ROVNÁ, 2-4 OTVORY, TL 0.4 MM, TITAN    04.503.061-063</t>
  </si>
  <si>
    <t>0163156</t>
  </si>
  <si>
    <t>DLAHA KRYCÍ, PRO PRÉZOVÉ OTVORY PR 12-24 MM, TL 0.4 MM, TITAN    04.503.021-03</t>
  </si>
  <si>
    <t>0163157</t>
  </si>
  <si>
    <t>DLAHA MŘÍŽKOVÁ SPÁNKOVÁ, TL 0.4 MM, TVAROVATELNÁ, TITAN    04.503.057</t>
  </si>
  <si>
    <t>0163158</t>
  </si>
  <si>
    <t>DLAHA MŘÍŽKOVÁ, 100 X 100 MM, TL 0.4-0.6 MM, TITAN    04.503.083-084, 121</t>
  </si>
  <si>
    <t>0163165</t>
  </si>
  <si>
    <t>DLAHA MŘÍŽKOVÁ, TL 0.4 MM, TITAN    04.503.056, 04.503.074-075</t>
  </si>
  <si>
    <t>0163169</t>
  </si>
  <si>
    <t>DLAHA X, 4 OTVORY, TL 0.4 MM, TITAN    04.503.064</t>
  </si>
  <si>
    <t>0163170</t>
  </si>
  <si>
    <t>DLAHA Y, 5 OTVORŮ, TL 0.4 MM, TITAN    04.503.067</t>
  </si>
  <si>
    <t>0163171</t>
  </si>
  <si>
    <t>DLAHA-Y DVOJITÁ, 6 OTV, D 18-21 MM, TL 0.4 MM, TITAN    04.503.068-069</t>
  </si>
  <si>
    <t>0163172</t>
  </si>
  <si>
    <t>ŠROUB BEZPEČNOSTNÍ PR. 1.8 MM, SAMOŘEZNÝ, D 3-5 MM, TITAN 04.503.113.01C-115.0</t>
  </si>
  <si>
    <t>0163173</t>
  </si>
  <si>
    <t>ŠROUB PR. 1.5 MM, SAMOVRTNÝ, D 3-5 MM, TITAN    04.503.103.01C-105.01C</t>
  </si>
  <si>
    <t>IMPLANTÁT PRO KRANIOPLASTIKU SYNTHES</t>
  </si>
  <si>
    <t>DLAHA ADAPTAČNÍ 1.6, 20 OTVORŮ, TL 0.5 MM, TITAN    421.520</t>
  </si>
  <si>
    <t>0163176</t>
  </si>
  <si>
    <t>DLAHA ADAPTAČNÍ 1.6, 5-7 OTVORŮ, TL 0.5 MM, TITAN    421.518-519</t>
  </si>
  <si>
    <t>0163177</t>
  </si>
  <si>
    <t>DLAHA KRANIÁLNÍ 1.5-1.6, ROVNÁ, 2-4 OTVORY, TL 0.5 MM, TITAN    421.502-446.02</t>
  </si>
  <si>
    <t>0163178</t>
  </si>
  <si>
    <t>DLAHA KRYCÍ 1.0-2.0, PRO PRÉZOVÉ OTVORY O PR. 12-24 MM, TITAN    420.900-447.9</t>
  </si>
  <si>
    <t>DLAHA MŘÍŽKOVÁ 1.3-1.6, 100 X 100 MM, TL 0.4-0.6 MM, TITAN    421.007-421.534</t>
  </si>
  <si>
    <t>0163184</t>
  </si>
  <si>
    <t>DLAHA RÁMOVÁ 1.3-2.0, PRAVOÚHLÁ, 4 OTVORY, TITAN    421.095-449.001</t>
  </si>
  <si>
    <t>0163185</t>
  </si>
  <si>
    <t>ŠROUB BEZPEČNOSTNÍ PR. 1.9 MM, SAMOŘEZNÝ, D 3-6 MM, TITAN    400.853-856</t>
  </si>
  <si>
    <t>ŠROUB KRANIÁLNÍ PR. 1.6 MM, SAMOŘEZNÝ/SAMOVRTNÝ, D 3-6MM, TITAN  400.833-846.0</t>
  </si>
  <si>
    <t>IMPLANTÁT ORBITÁLNÍ MATRIXORBITAL SYNTHES</t>
  </si>
  <si>
    <t>DLAHA NA DNO OČNICE ANATAMICKY PŘETVAROVANÁ MALÁ L/P TITAN 04.503.801,811</t>
  </si>
  <si>
    <t>DLAHA NA DNO OČNICE ANATAMICKY PŘETVAROVANÁ VELKÁ L/P TITAN 04.503.802,812</t>
  </si>
  <si>
    <t>0163200</t>
  </si>
  <si>
    <t>IMPLANTÁT KRANIOFACIÁLNÍ LA FÓRTE SYSTÉM</t>
  </si>
  <si>
    <t>ŠROUB MIDI 1.6X4,5,6 16-MD-004,005,006, 1.9X4MM 19-MD-004</t>
  </si>
  <si>
    <t>0163201</t>
  </si>
  <si>
    <t>ŠROUB MIDI 1,6X8, 10MM  16-MD-008,10</t>
  </si>
  <si>
    <t>0163202</t>
  </si>
  <si>
    <t>ŠROUB MIKRO 1,2X2,3,4,5,6,8,10 12-MC-002,003,004,005.006.008.010</t>
  </si>
  <si>
    <t>0163205</t>
  </si>
  <si>
    <t>ŠROUB AUTO 1,4X3-12mm 14-AT-003,004,005.006,008,010,012</t>
  </si>
  <si>
    <t>0163206</t>
  </si>
  <si>
    <t>ŠROUB AUTO 1,6X4-12MM 16-AT-004,005,006,008,010,012</t>
  </si>
  <si>
    <t>0163207</t>
  </si>
  <si>
    <t>DLAHA 2 DĚROVÁ PŘÍMÁ  16-ST-002,102</t>
  </si>
  <si>
    <t>0163208</t>
  </si>
  <si>
    <t>DLAHA 2 DĚROVÁ, PŘÍMÁ  12-ST-002,102</t>
  </si>
  <si>
    <t>0163209</t>
  </si>
  <si>
    <t>DLAHA 4 DĚROVÁ, PŘÍMÁ  12-ST-004</t>
  </si>
  <si>
    <t>0163210</t>
  </si>
  <si>
    <t>DLAHA 4DĚR.PŘÍMÁ,I 16-ST(IP)-004,104,ČTVERCOVÁ 12-SQ-004,104</t>
  </si>
  <si>
    <t>0163211</t>
  </si>
  <si>
    <t>DLAHA 4 DĚR. L 90°,100° 16-LR(LL)-004,104,204,304</t>
  </si>
  <si>
    <t>0163214</t>
  </si>
  <si>
    <t>DLAHA 5 DĚROVÁ, T 12-TP-005, X 12-XP-005</t>
  </si>
  <si>
    <t>0163215</t>
  </si>
  <si>
    <t>DLAHA 5, 6 DĚROVÁ, PŘÍMÁ  12-ST-005,006</t>
  </si>
  <si>
    <t>0163216</t>
  </si>
  <si>
    <t>DLAHA 5 DĚROVÁ, Y 16-YP-005, 12-YP-005</t>
  </si>
  <si>
    <t>0163218</t>
  </si>
  <si>
    <t>DLAHA 6 DĚR, DVOJITÉ Y 16-DY-006,16-DY-106, 12-DY-006,106</t>
  </si>
  <si>
    <t>0163219</t>
  </si>
  <si>
    <t>DLAHA 6 DĚR. L100°,H,OBL 16-LR-406,16-LL-406,16-HP-006,16-CD-006</t>
  </si>
  <si>
    <t>0163220</t>
  </si>
  <si>
    <t>DLAHA 6 DĚROVÁ PŘÍMÁ16-ST-006, ČTVERCOVÁ 16-SQ-004</t>
  </si>
  <si>
    <t>0163221</t>
  </si>
  <si>
    <t>DLAHA 6 A 8  DĚROVÁ, OBLOUKOVÁ 12-CD-006,008, PŘÍMÁ 12-ST-008</t>
  </si>
  <si>
    <t>0163223</t>
  </si>
  <si>
    <t>DLAHA 7 DĚROVÁ, Y 12-YP-007, 8 DĚROVÁ, ALVEOLAR 12-QD-008</t>
  </si>
  <si>
    <t>0163225</t>
  </si>
  <si>
    <t>DLAHA 8 DĚROVÁ, OBLOUKOVÁ  16-CD-0068</t>
  </si>
  <si>
    <t>0163228</t>
  </si>
  <si>
    <t>DLAHA 10 DĚROVÁ, OBLOUKOVÁ  16-CD-010</t>
  </si>
  <si>
    <t>0163229</t>
  </si>
  <si>
    <t>DLAHA 12 DĚROVÁ PŘÍMÁ   16-ST-012</t>
  </si>
  <si>
    <t>0163231</t>
  </si>
  <si>
    <t>DLAHA 18 DĚROVÁ,PŘÍMÁ  12-ST-018</t>
  </si>
  <si>
    <t>0163236</t>
  </si>
  <si>
    <t>SÍŤ (34 X 25MM; 37 X 24MM) 12-ME-001(2,3)</t>
  </si>
  <si>
    <t>0163238</t>
  </si>
  <si>
    <t>SÍŤ (49 X 37MM,50 X 37MM) 12-ME-002, 12-ME-002-01(2,3)</t>
  </si>
  <si>
    <t>0163239</t>
  </si>
  <si>
    <t>SÍŤ (74 X 50MM)   16-ME-002</t>
  </si>
  <si>
    <t>0163240</t>
  </si>
  <si>
    <t>SÍŤ (99 X 74MM, 100 X 74MM) 12-ME-003, 12-ME-003-01(2,3)</t>
  </si>
  <si>
    <t>0163241</t>
  </si>
  <si>
    <t>ŠROUB MINI 2.0X4, 5, 6  20-MN-004,005,006</t>
  </si>
  <si>
    <t>0163242</t>
  </si>
  <si>
    <t>ŠROUB MINI 2,3X6, 8MM      23-MN-006,008</t>
  </si>
  <si>
    <t>0163243</t>
  </si>
  <si>
    <t>ŠROUB MINI 2.0X8, 10, 12MM 20-MN-008, 010, 012</t>
  </si>
  <si>
    <t>0163244</t>
  </si>
  <si>
    <t>ŠROUB MINI 2.0X14 , 16MM 20-MN-014,016</t>
  </si>
  <si>
    <t>0163245</t>
  </si>
  <si>
    <t>ŠROUB MINI 2.0X18MM 20-MN-018</t>
  </si>
  <si>
    <t>0163246</t>
  </si>
  <si>
    <t>ŠROUB MINI 2,0X20MM  20-MN-020</t>
  </si>
  <si>
    <t>0163247</t>
  </si>
  <si>
    <t>ŠROUB AUTO 2,0X4,6,8,10,12  20-AT-004,006,008,010,012</t>
  </si>
  <si>
    <t>0163248</t>
  </si>
  <si>
    <t>DLAHA 4 DĚR. L90°,100° 20-LR(LL)-024,124,224,324,424</t>
  </si>
  <si>
    <t>0163249</t>
  </si>
  <si>
    <t>DLAHA 4 DĚROVÁ, L, 90°,100° 20-LR(LL)-004,104,204,304,404</t>
  </si>
  <si>
    <t>0163250</t>
  </si>
  <si>
    <t>DLAHA 4 DĚROVÁ, Z,MODRÁ 20-ZR, ZL - 024,124</t>
  </si>
  <si>
    <t>0163251</t>
  </si>
  <si>
    <t>DLAHA 4 DĚROVÁ PŘÍMÁ 20-ST-004,104,224,324,MODRÁ 20-ST-124</t>
  </si>
  <si>
    <t>0163252</t>
  </si>
  <si>
    <t>DLAHA 4,5 DĚR.KOMPRESNÍ ROVNÁ 20-CP-004,20-CP-005</t>
  </si>
  <si>
    <t>0163254</t>
  </si>
  <si>
    <t>DLAHA 4 DĚROVÁ, X 20-XP-004,ČTVERCOVÁ 20-SQ-004</t>
  </si>
  <si>
    <t>0163255</t>
  </si>
  <si>
    <t>DLAHA 4DĚR. Z 20-ZR(ZL)-004,104, I 20-IP-004, 5DĚR. T 20-TP-005</t>
  </si>
  <si>
    <t>0163256</t>
  </si>
  <si>
    <t>DLAHA 5 DĚROVÁ, OBLOUKOVÁ  20-CD-005</t>
  </si>
  <si>
    <t>0163257</t>
  </si>
  <si>
    <t>DLAHA 6 DĚR, DVOJITÉ Y 20-DY-026,126,7 DĚR.OBLOUK.20-CD-007</t>
  </si>
  <si>
    <t>0163258</t>
  </si>
  <si>
    <t>DLAHA 6 DĚROVÁ PŘÍMÁ  20-ST-006</t>
  </si>
  <si>
    <t>0163259</t>
  </si>
  <si>
    <t>DLAHA 4, 6, 8 DĚROVÁ, BRADA  20-CH-004,006,008</t>
  </si>
  <si>
    <t>0163260</t>
  </si>
  <si>
    <t>DLAHA 7 DĚROVÁ Y 20-YP-027, 20-YP-007</t>
  </si>
  <si>
    <t>0163261</t>
  </si>
  <si>
    <t>DLAHA 8 DĚROVÁ PŘÍMÁ  20-ST-008</t>
  </si>
  <si>
    <t>0163264</t>
  </si>
  <si>
    <t>DLAHA 9 DĚROVÁ, OBLOUKOVÁ  20-CD-009</t>
  </si>
  <si>
    <t>0163266</t>
  </si>
  <si>
    <t>DLAHA 10 DĚROVÁ PŘÍMÁ  20-ST-010</t>
  </si>
  <si>
    <t>0163267</t>
  </si>
  <si>
    <t>DLAHA 16 DĚROVÁ PŘÍMÁ  20-ST-016</t>
  </si>
  <si>
    <t>0163268</t>
  </si>
  <si>
    <t>DLAHA 18 DĚROVÁ PŘÍMÁ  20-ST-018</t>
  </si>
  <si>
    <t>0163270</t>
  </si>
  <si>
    <t>IMPLANTÁT KRANIOFACIÁLNÍ FÓRTE SYSTÉM</t>
  </si>
  <si>
    <t>DLAHA LEBEČNÍ  20-CV-006</t>
  </si>
  <si>
    <t>0163274</t>
  </si>
  <si>
    <t>IMPLANTÁT MANDIBULÁRNÍ LA FÓRTE SYSTÉM</t>
  </si>
  <si>
    <t>ŠROUB MAXI 2.4X4, 6   24-MX-004,006</t>
  </si>
  <si>
    <t>0163276</t>
  </si>
  <si>
    <t>ŠROUB MAXI 2.4X8, 10, 12  24-MX-008, 010, 012</t>
  </si>
  <si>
    <t>0163278</t>
  </si>
  <si>
    <t>ŠROUB MAXI 2,4X14, 16MM 24-MX-014,16</t>
  </si>
  <si>
    <t>0163279</t>
  </si>
  <si>
    <t>ŠROUB MAXI 2,4X18MM   24-MX-018</t>
  </si>
  <si>
    <t>0163281</t>
  </si>
  <si>
    <t>DLAHA 4 DĚROVÁ PŘÍMÁ 24-ST-104,BSSO 24-SB-004,104,008</t>
  </si>
  <si>
    <t>0163285</t>
  </si>
  <si>
    <t>DLAHA 6DĚR.PŘÍMÁ,EDC 24-SE-006,4DĚR.ÚHLOVÁ,EDC 24-AE-004,104</t>
  </si>
  <si>
    <t>0163286</t>
  </si>
  <si>
    <t>DLAHA 6 DĚROVÁ PŘÍMÁ  24-ST-006</t>
  </si>
  <si>
    <t>0163287</t>
  </si>
  <si>
    <t>DLAHA 6 DĚROVÁ , ÚHLOVÁ,EDC 24-AE-006,OBLOUKOVÁ 24-CD-006</t>
  </si>
  <si>
    <t>0163288</t>
  </si>
  <si>
    <t>DLAHA 21 DĚR. PŘÍMÁ REKONSTRUKČNÍ  24-RS-021</t>
  </si>
  <si>
    <t>0163289</t>
  </si>
  <si>
    <t>DLAHA 15 DĚR. ÚHLOVÁ 24-AL-015,24-AR-015</t>
  </si>
  <si>
    <t>0163290</t>
  </si>
  <si>
    <t>DLAHA 20 DĚR.,ÚHLOVÁ,REKONSTR.24-RR-020, 24-RL-020</t>
  </si>
  <si>
    <t>0163291</t>
  </si>
  <si>
    <t>DLAHA 25 DĚROVÁ MULTIREKOSTRUKČNÍ  24-RM-025</t>
  </si>
  <si>
    <t>0163292</t>
  </si>
  <si>
    <t>DLAHA 25 DĚR. PŘÍMÁ REKONSTRUKČNÍ  24-RS-025</t>
  </si>
  <si>
    <t>0163294</t>
  </si>
  <si>
    <t>IMPLANTÁT OČNÍ GLAUKOMOVÝ T-FLUX DRENÁŽNÍ</t>
  </si>
  <si>
    <t>NEVSTŘEBATELNÝ</t>
  </si>
  <si>
    <t>0163295</t>
  </si>
  <si>
    <t>IMPLANTÁT OČNÍ KROUŽEK DISTANČNÍ TENSIOBAG STABILIZAČNÍ</t>
  </si>
  <si>
    <t>PRO STABILIZACI V KAPSULÁRNÍM  VAKU</t>
  </si>
  <si>
    <t>0163296</t>
  </si>
  <si>
    <t>IMPLANTÁT OČNÍ KROUŽEK DISTANČNÍ ACRI-RING STABILIZAČNÍ</t>
  </si>
  <si>
    <t>0163297</t>
  </si>
  <si>
    <t>IMPLANTÁT OFTALMOLOGIE -PRO MIKROCHIRUR. VÝKONY  ACRI SILOL 5 000</t>
  </si>
  <si>
    <t>SILIKONOVÝ OLEJ TAMPONÁDA SÍTNICE DOČASNÁ</t>
  </si>
  <si>
    <t>0163298</t>
  </si>
  <si>
    <t>IMPLANTÁT OFTALMOLOGIE -PRO MIKROCHIRUR. VÝKONY  ACRI SILOL 1 000</t>
  </si>
  <si>
    <t>SILIKONOVÝ OLEJ TAMPONÁDA SÍTNICE TRVALÁ</t>
  </si>
  <si>
    <t>IMPLANTÁT PRO KRANIOPLASTIKU BIOPLATE STERILNÍ</t>
  </si>
  <si>
    <t>3 DLAHY 2 OTV.PRŮM.1,5;1,9MM,DÉL.11;14MM,6 ŠR.PRŮM. 4MM,81-3573,81-3581</t>
  </si>
  <si>
    <t>IMPLANTÁT ORBITÁLNÍ B3 B4 B5</t>
  </si>
  <si>
    <t>DĚTSKÝ 16,5 ŽENSKÝ 18,5 MUŽSKÝ 20,5</t>
  </si>
  <si>
    <t>0163308</t>
  </si>
  <si>
    <t>C3 C4 C5 C6 MONO-BIKANAKULÁRNÍ  ZAV. TVRDÝ MÉKKÝ POLOTVRDÝ</t>
  </si>
  <si>
    <t>0163312</t>
  </si>
  <si>
    <t>IMPLANTÁT KOCHLEÁRNÍ - SYSTÉM NUCLEUS 5</t>
  </si>
  <si>
    <t>CI24RE + ELEKTRODA:(CA)/(ST)/CI422 + PROCESOR CP810</t>
  </si>
  <si>
    <t>0163315</t>
  </si>
  <si>
    <t>IMPLANTÁT STŘEDOUŠNÍ-VENTILAČNÍ TRUBIČKA</t>
  </si>
  <si>
    <t>FLUOROPLASTIC ID 1.14MM,TYP BOBBINS 1056179</t>
  </si>
  <si>
    <t>SILICON,T-TYP BAXTER ID 1.27MM 24651,T-TYP COHEN ID 1.14MM 25691</t>
  </si>
  <si>
    <t>0163331</t>
  </si>
  <si>
    <t>PERMANENTNÍ,SILICON ID 1.14MM 1028070</t>
  </si>
  <si>
    <t>0163332</t>
  </si>
  <si>
    <t>PERMANENTNÍ,TITAN,TYP HOFFMAN ID 1.65MM 1028080</t>
  </si>
  <si>
    <t>IMPLANTÁT STŘEDOUŠNÍ-PROTÉZKA BUBÍNKU</t>
  </si>
  <si>
    <t>KARTUSH DIA 3MM 1416000,DIA 5MM 1416010,DIA 7MM 1416020,DIA 10MM 1416030</t>
  </si>
  <si>
    <t>0163334</t>
  </si>
  <si>
    <t>IMPLANTÁT STŘEDOUŠNÍ-PROTÉZA TORP+PORP</t>
  </si>
  <si>
    <t>TITAN ZKRACOVATELNÁ, KULATÁ,OVÁLNÁ  HEAD 1150000 ,1150001, VINCENT HEAD 1150050</t>
  </si>
  <si>
    <t>0163339</t>
  </si>
  <si>
    <t>IMPLANTÁT SLUCH. BAHA (CONNECT), PROPOJENÍ PERKUTÁNNÍ II.FÁZE</t>
  </si>
  <si>
    <t>SPOJ. ABUTMENT DERMALOCK 6-12MM + PRUBOJNÍK + KRYT</t>
  </si>
  <si>
    <t>0163340</t>
  </si>
  <si>
    <t>ŠROUB SAMOŘEZNÝ LOW PROFILE, VEL 3-5MM, 81-5740,41,42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</si>
  <si>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</si>
  <si>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</si>
  <si>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</si>
  <si>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</si>
  <si>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</si>
  <si>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</si>
  <si>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0163356</t>
  </si>
  <si>
    <t>SOFT CLIP PISTON,DÉLKY 3,5-5,5MM, PRUM.0,6MM,TITAN,1006253-1006261</t>
  </si>
  <si>
    <t>0163363</t>
  </si>
  <si>
    <t>IMPLANTÁT MAXILLOFACIÁLNÍ STŘEDNÍ OBLIČEJOVÁ ETÁŽ MATRIX ORTHOGNATHIC</t>
  </si>
  <si>
    <t>ŠROUB PR 1.85 MM SAMOŘEZ.D 4-18MM TITAN 04.511.204.01C-218.01C</t>
  </si>
  <si>
    <t>0163364</t>
  </si>
  <si>
    <t>ŠROUB PR 1.85 MM SAMOVRTNÝ D 4-8MM TITAN 04.511.224.01C-228.01C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</si>
  <si>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</si>
  <si>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</si>
  <si>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</si>
  <si>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</si>
  <si>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</si>
  <si>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</si>
  <si>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</si>
  <si>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</si>
  <si>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</si>
  <si>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0163372</t>
  </si>
  <si>
    <t>IMPLANTÁT BRADOVÝ MATRIX ORTHOGNATHIC</t>
  </si>
  <si>
    <t>DLAHA,ODSAZENÍ 4-10MM,5 OTV,TL 0.7MM,TITAN 04.511.461-464</t>
  </si>
  <si>
    <t>0163373</t>
  </si>
  <si>
    <t>IMPLANTÁT KRANIOMAXILLOFACIÁLNÍ RAPIDSORB  VSTŘEBATELNÝ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</si>
  <si>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</si>
  <si>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</si>
  <si>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</si>
  <si>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</si>
  <si>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0163407</t>
  </si>
  <si>
    <t>IMPLANTÁT STŘEDOUŠNÍ PORP MICRON CENTERED</t>
  </si>
  <si>
    <t>TITAN, PR9MM, 1,5-4MM, 70142004-70142006, 70142028, 70142029, 70142036</t>
  </si>
  <si>
    <t>0163408</t>
  </si>
  <si>
    <t>TITAN, PR9MM, 2-8MM, 70142010-70142018, 70142032-70142035</t>
  </si>
  <si>
    <t>IMPLANTÁT STŘEDOUŠNÍ PORP MICRON MODULAR</t>
  </si>
  <si>
    <t>TITAN/HAPEX, 70142002, 70142003</t>
  </si>
  <si>
    <t>0163413</t>
  </si>
  <si>
    <t>IMPLANTÁT STŘEDOUŠNÍ VENTILAČNÍ TRUBIČKA MICRON BOBBIN</t>
  </si>
  <si>
    <t>TITAN,PR76,PR1,0,PR1,14, 145221,  145279, 145219,  LEMOVANÝ OTVOR NA 1 STR</t>
  </si>
  <si>
    <t>0163415</t>
  </si>
  <si>
    <t>IMPLANTÁT STŘEDOUŠNÍ VENTILAČNÍ TRUBIČKA MODIFIED</t>
  </si>
  <si>
    <t>SILIKON, PR1,32MM, DÉLKA 4,8MM, 240072</t>
  </si>
  <si>
    <t>0163417</t>
  </si>
  <si>
    <t>IMPLANTÁT STŘEDOUŠNÍ VENTILAČNÍ TRUBIČKA REUTER- BOBBIN</t>
  </si>
  <si>
    <t>FLUOROPLAST, PR1,0MM,X1,14MM, BEZ DÍREK, 145212, 145213</t>
  </si>
  <si>
    <t>0163418</t>
  </si>
  <si>
    <t>IMPLANTÁT STŘEDOUŠNÍ VENTILAČNÍ TRUBIČKA REUTER BOBBIN</t>
  </si>
  <si>
    <t>FLUOROPLAST, PR1,14MM, X1,27MM, 145225,  145227</t>
  </si>
  <si>
    <t>0163422</t>
  </si>
  <si>
    <t>IMPLANTÁT STŘEDOUŠNÍ VENTILAČNÍ TRUBIČKA RICHARDS</t>
  </si>
  <si>
    <t>SILIKON, PR1,14MM, DÉLKA 12MM, 240071, 240059</t>
  </si>
  <si>
    <t>0163423</t>
  </si>
  <si>
    <t>IMPLANTÁT OČNÍ KROUŽEK DISTANČNÍ STABILIZAČNÍ</t>
  </si>
  <si>
    <t>RING, MODEL 275001G,VEL 12/10MM, MODEL 276001G, VEL. 13/11MM</t>
  </si>
  <si>
    <t>0163424</t>
  </si>
  <si>
    <t>FLUOROPLAS.ANTIB.,TYP ARMSTRONG ID 1.14 MM 1030170,REUTER BOBBINS 1037005</t>
  </si>
  <si>
    <t>0163430</t>
  </si>
  <si>
    <t>ELEKTRODY S/GB/M/F/FL/H ŘEČOVÝ PROCESOR OPUS 2, DÁLKOVÉ OVLÁDÁNÍ</t>
  </si>
  <si>
    <t>0163435</t>
  </si>
  <si>
    <t>IMPLANTÁT MANDIBULÁRNÍ DOLNÍ ČELIST FIXAČNÍ MATRIX MANDIBLE</t>
  </si>
  <si>
    <t>ŠROUB PR 2.4 MM, SAMOŘEZNÝ, D 5-18 MM, TITAN  04.503.435.01C-448.01C</t>
  </si>
  <si>
    <t>0163436</t>
  </si>
  <si>
    <t>ŠROUB BEZP. PR 2.7 MM, SAMOŘEZNÝ, D 5-18 MM, TIT 04.503.465.01C-478.01C</t>
  </si>
  <si>
    <t>0163437</t>
  </si>
  <si>
    <t>ŠROUB ZAJIŠŤOVACÍ PR 2.0 MM, SAMOŘEZNÝ, D 5-18 MM, TITAN  04.503.605.01C-618.01C</t>
  </si>
  <si>
    <t>0163438</t>
  </si>
  <si>
    <t>DLAHA TAHOVÁ, ÚZKÁ, 4-6 OTV, TLOUŠŤKA 1.0 MM, TITAN    04.503.701-704</t>
  </si>
  <si>
    <t>DLAHA TAHOVÁ, ŠIROKÁ, 4-6 OTV, TLOUŠŤKA 1.0 MM, TIT    04.503.750-752</t>
  </si>
  <si>
    <t>0163440</t>
  </si>
  <si>
    <t>ŠROUB ZAJIŠŤOVACÍ PR 2.4 MM, SAMOŘEZNÝ, D 8-18 MM, TITAN  04.503.638.01C-648.01C</t>
  </si>
  <si>
    <t>0163441</t>
  </si>
  <si>
    <t>DLAHA ADAPTAČNÍ, 12 OTV, TLOUŠŤKA 1.0 MM, TITAN    04.503.705</t>
  </si>
  <si>
    <t>0163442</t>
  </si>
  <si>
    <t>ŠROUB ZAJIŠŤ.PR 2.9 MM, SAMOŘEZ, D 8-18 MM, TIT 04.503.668.01C-678.01C</t>
  </si>
  <si>
    <t>0163444</t>
  </si>
  <si>
    <t>DLAHA, ČTVERCOVÁ, 4 OTV, TLOUŠŤKA 1.0 MM, TVAROVATELNÁ, TI    04.503.707</t>
  </si>
  <si>
    <t>0163445</t>
  </si>
  <si>
    <t>DLAHA DCP, 2+2 OTV, TLOUŠŤKA 1.25 MM, TI    04.503.710-711</t>
  </si>
  <si>
    <t>0163446</t>
  </si>
  <si>
    <t>DLAHA ŠIROKÁ, 4-6 OTV, TLOUŠŤKA 2.0 MM, TI    04.503.726-728</t>
  </si>
  <si>
    <t>0163447</t>
  </si>
  <si>
    <t>DLAHA DCP, 6 OTV, TLOUŠŤKA 1.25 MM, TITAN    04.503.712-714</t>
  </si>
  <si>
    <t>0163448</t>
  </si>
  <si>
    <t>DLAHA ADAPTAČNÍ, 12 OTV, TLOUŠŤKA 1.25 MM, TITAN    04.503.756</t>
  </si>
  <si>
    <t>0163449</t>
  </si>
  <si>
    <t>DLAHA PŘÍMÁ, 6 OTV, TLOUŠŤKA 1.5 MM, TITAN    04.503.715-716</t>
  </si>
  <si>
    <t>0163451</t>
  </si>
  <si>
    <t>DLAHA PŘÍMÁ, 12 OTV, TLOUŠŤKA 1.5-2.5 MM, TI 04.503.717, 729, 737</t>
  </si>
  <si>
    <t>IMPLANTÁT MANDIBULÁRNÍ DOLNÍ ČELIST REKONSTRUKČNÍ MATRIX MANDIBLE</t>
  </si>
  <si>
    <t>DLAHA REKONSTRUKČNÍ, 12 OTV, TLOUŠŤKA 2.8 MM, TITAN    04.503.770</t>
  </si>
  <si>
    <t>0163453</t>
  </si>
  <si>
    <t>DLAHA, ZAHNUTÁ, 4-6 OTV, TLOUŠŤKA 1.5 MM, TITAN    04.503.721-724</t>
  </si>
  <si>
    <t>0163455</t>
  </si>
  <si>
    <t>DLAHA PŘÍMÁ, 20 OTV, TLOUŠŤKA 1.5-2.5 MM, TI 04.503.718, 730, 738</t>
  </si>
  <si>
    <t>0163456</t>
  </si>
  <si>
    <t>DLAHA REKONSTRUKČNÍ PŘÍMÁ, 20 OTV, TLOUŠŤKA 2.8 MM, TI   04.503.771</t>
  </si>
  <si>
    <t>DLAHA REKONSTRUKČNÍ, ZAHNUTÁ, P/L, 7+23 OTV, TL 2.0 MM, TI    04.503.732-733</t>
  </si>
  <si>
    <t>0163458</t>
  </si>
  <si>
    <t>DLAHA REKONSTRUKČNÍ, ZAHNUTÁ, P/L, 7+23 OTV, TL 2.5 MM, TI    04.503.739-740</t>
  </si>
  <si>
    <t>0163459</t>
  </si>
  <si>
    <t>DLAHA REKONSTRUKČNÍ, ZAHNUTÁ, P/L, 7+23 OTV, TL 2.8 MM, TI    04.503.772-773</t>
  </si>
  <si>
    <t>0163488</t>
  </si>
  <si>
    <t>IMPLANTÁT KRANIOFACIÁLNÍ VSTŘEBATELNÝ SONIC-PINS RX</t>
  </si>
  <si>
    <t>KOLÍK 2.1x4-9MM; OBJ.Č.: 52-521-24AŽ29</t>
  </si>
  <si>
    <t>0163490</t>
  </si>
  <si>
    <t>KOLÍK 2.1x4-7MM; OBJ.Č.: 52-521-54AŽ59</t>
  </si>
  <si>
    <t>0163496</t>
  </si>
  <si>
    <t>IMPLANTÁT KRANIOFACIÁLNÍ VSTŘEBATELNÝ RESORB-X</t>
  </si>
  <si>
    <t>DLAHA; 4 OTV.; ROVNÁ A MŮSTKOVÁ; TL.:1.0MM; OBJ.Č.: 52-075-04 A 52-077-04</t>
  </si>
  <si>
    <t>0163500</t>
  </si>
  <si>
    <t>DLAHA; 22 OTV.; ROVNÁ; TL.:1.0MM; OBJ.Č.: 52-076-22</t>
  </si>
  <si>
    <t>0163517</t>
  </si>
  <si>
    <t>DLAHA MESH; 31X106MM; TLOUŠŤKA 1.0MM; OBJ.Č.: 52-310-31</t>
  </si>
  <si>
    <t>0163519</t>
  </si>
  <si>
    <t>DLAHA MESH; 51X51MM; TLOUŠŤKA 1.0MM; OBJ.Č.: 52-310-50</t>
  </si>
  <si>
    <t>0163546</t>
  </si>
  <si>
    <t>IMPLANTÁT KRANIOMAXILLOFACIÁLNÍ TI-MAX-DRIVE</t>
  </si>
  <si>
    <t>ŠROUB STANDARD; 1.5X11,13MM; OBJ.Č.:25-875-11,-13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</si>
  <si>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</si>
  <si>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</si>
  <si>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</si>
  <si>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</si>
  <si>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</si>
  <si>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</si>
  <si>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</si>
  <si>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</si>
  <si>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</si>
  <si>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</si>
  <si>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</si>
  <si>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SILIKONOVÝ OLEJ  DYNAMICKÁ VISKOZITA 1000 MPA.S 10ML TAMPONÁDA SÍTNICE</t>
  </si>
  <si>
    <t>0163617</t>
  </si>
  <si>
    <t>IMPLANTÁT OFTALMOLOGIE - PRO MIKROCHIR VÝKONY OXANE 5700</t>
  </si>
  <si>
    <t>SILIKONOVÝ OLEJ  DYNAMICKÁ VISKOZITA 5000 MPA.S 10ML TAMPONÁDA SÍTNICE</t>
  </si>
  <si>
    <t>0163619</t>
  </si>
  <si>
    <t>IMPLANTÁT OFTALMOLOGIE - PRO MIKROCHIR VÝKONY DK - LINE</t>
  </si>
  <si>
    <t>PERFLUORODECALINE  5ML</t>
  </si>
  <si>
    <t>0163620</t>
  </si>
  <si>
    <t>PERFLUORODECALINE  7ML</t>
  </si>
  <si>
    <t>0163621</t>
  </si>
  <si>
    <t>IMPLANTÁT OFTALMOLOGIE - PRO MIKROCHIR VÝKONY OKTA - LINE</t>
  </si>
  <si>
    <t>PERFLUORO-N-OCTANE 5ML</t>
  </si>
  <si>
    <t>0163622</t>
  </si>
  <si>
    <t>IMPLANTÁT OFTALMOLOGIE - PRO MIKROCHIRURGICKÉ VÝKONY ARCALIN</t>
  </si>
  <si>
    <t>PERFLUORODECALIN 5ML  TAMPONÁDA SÍTNICE</t>
  </si>
  <si>
    <t>0163623</t>
  </si>
  <si>
    <t>PERFLUORODECALIN 7ML  TAMPONÁDA SÍTNICE</t>
  </si>
  <si>
    <t>0163624</t>
  </si>
  <si>
    <t>IMPLANTÁT OFTALMOLOGIE - PRO MIKROCHIRURGICKÉ VÝKONY ARCOTANE</t>
  </si>
  <si>
    <t>PERFLUOROOCTAN 5ML TAMPONÁDA SÍTNICE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</si>
  <si>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</si>
  <si>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</si>
  <si>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</si>
  <si>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</si>
  <si>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</si>
  <si>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0163628</t>
  </si>
  <si>
    <t>IMPLANTÁT OČNÍ GLAUKOMOVÝ DRENÁŽNÍ AHMED</t>
  </si>
  <si>
    <t>NEVSTŘEBATEL. DRENÁŽ.SILIKON S CHLOPNÍ,KAT. AGV-FP7, KAT.  AGV-FP8 DĚTSKÝ</t>
  </si>
  <si>
    <t>0163630</t>
  </si>
  <si>
    <t>NEVSTŘEBATEL.POLYPROPYLENOVÝ DRENÁŽ.S CHLOPNÍ KAT. AGV-S2, KAT. AGV-S3-DĚTSKÝ</t>
  </si>
  <si>
    <t>0163633</t>
  </si>
  <si>
    <t>IMPLANTÁT OFTALMOLOGIE - PRO MIKROCHIRURGICKÉ VÝKONY  BIODECALIN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</si>
  <si>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</si>
  <si>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</si>
  <si>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</si>
  <si>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</si>
  <si>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</si>
  <si>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</si>
  <si>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</si>
  <si>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0163639</t>
  </si>
  <si>
    <t>IMPLANTÁT STŘEDOUŠNÍ PROTÉZA PORP EON</t>
  </si>
  <si>
    <t>PARTIAL VARIO CAMPANA, TT FUNKČNÍ DÉLKA 1,75-5,00MM, PRUM DISKU 3,00MM, E1101</t>
  </si>
  <si>
    <t>0163642</t>
  </si>
  <si>
    <t>IMPLANTÁT STŘEDOUŠNÍ VENTILAČNÍ TRUBIČKA EON</t>
  </si>
  <si>
    <t>COLLAR BUTTON, TT, ID 1,3MM, E1105, ID 1,4MM E1106,ID 1,5MM E1107</t>
  </si>
  <si>
    <t>0163645</t>
  </si>
  <si>
    <t>IMPLANTÁT MANDIBULÁRNÍ MATRIX MANDIBLE</t>
  </si>
  <si>
    <t>SUBKONDYLÁR. DLAHA LAMBDA,TL.1MM,7 OTVORŮ,TT,PRAVÁ/LEVÁ 04.503.830-831</t>
  </si>
  <si>
    <t>0163646</t>
  </si>
  <si>
    <t>SUBKONDYLÁRNÍ DLAHA TRAPEZOID,TL.1MM,4 OTVORY,TITAN  04.503.834</t>
  </si>
  <si>
    <t>0163647</t>
  </si>
  <si>
    <t>IMPLANTÁT MANDIBULÁRNÍ KONDYLÁRNÍ NÁHRADA KLOUBU  MATRIX MANDIBLE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</si>
  <si>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</si>
  <si>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</si>
  <si>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</si>
  <si>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</si>
  <si>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</si>
  <si>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</si>
  <si>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0163651</t>
  </si>
  <si>
    <t>IMPLANTÁT KRANIÁLNÍ FIXACE SKELETU  MATRIX NEURO</t>
  </si>
  <si>
    <t>STERILNÍ SET PRO KRYTÍ KRANIOTOMIE, STANDARDNÍ, TITAN 145.321S</t>
  </si>
  <si>
    <t>0163659</t>
  </si>
  <si>
    <t>IMPLANTÁT MAXILLOFACIÁLNÍ TI</t>
  </si>
  <si>
    <t>DLAHA MINI;8-OTV;ROVNÁ;TL:0.6MM;ŠR.PR:2.0MM;OBJ.Č.:50-370-08</t>
  </si>
  <si>
    <t>0163666</t>
  </si>
  <si>
    <t>DLAHA MINI;6-OTV;T-TV;TL:0.6MM;ŠR.PR:2.0MM;OBJ.Č.:50-386-06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</si>
  <si>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</si>
  <si>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</si>
  <si>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</si>
  <si>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</si>
  <si>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</si>
  <si>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</si>
  <si>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0165009</t>
  </si>
  <si>
    <t>ELEKTRODA EPILEPTOLOGICKÁ INVAZIVNÍ HLOUBKOVÁ ALCIS</t>
  </si>
  <si>
    <t>ŠROUB ZAVÁDĚCÍ PRŮM. 25 MM 2023-VG-25</t>
  </si>
  <si>
    <t>0165015</t>
  </si>
  <si>
    <t>ELEKTRODA EPILEPTOLOGICKÁ INVAZIVNÍ POVRCHOVÁ</t>
  </si>
  <si>
    <t>MŘÍŽKA 4X6 24 KONTAKTŮ KONEKTOR 8 16223G24</t>
  </si>
  <si>
    <t>0165016</t>
  </si>
  <si>
    <t>MŘÍŽKA 4X8 32 KONTAKTŮ KONEKTOR 8 16223G32</t>
  </si>
  <si>
    <t>0165024</t>
  </si>
  <si>
    <t>PÁSEK 4 KONTAKT. KONEKTOR 8 16223S04</t>
  </si>
  <si>
    <t>0165025</t>
  </si>
  <si>
    <t>PÁSEK 6 KONTAKT. KONEKTOR 8 16223S06</t>
  </si>
  <si>
    <t>0165026</t>
  </si>
  <si>
    <t>PÁSEK 8 KONTAKT. KONEKTOR 8 16223S08</t>
  </si>
  <si>
    <t>0165045</t>
  </si>
  <si>
    <t>ELEKTRODA EPILEPTOLOGICKÁ SEMIINVAZIVNÍ SFENOIDÁLNÍ</t>
  </si>
  <si>
    <t>ELEKTRODA SE ZÁVÁDĚCÍ JEHLOU PLATINA EDSEP</t>
  </si>
  <si>
    <t>0165047</t>
  </si>
  <si>
    <t>SYSTÉM NEUROSTIMULAČNÍ - VNS (EPILEPSIE) - STIMUL. NERVUS VAGUS</t>
  </si>
  <si>
    <t>MULTIPROGRAMOVATELNÝ VNS THERAPY PULZNÍ GENERÁTOR MODEL 103 DEMIPULSE 1 KONEKT.</t>
  </si>
  <si>
    <t>0165048</t>
  </si>
  <si>
    <t>SYSTÉM NEUROSTIMULAČNÍ - VNS (EPILEPSIE) - STIMMUL.NERVUS VAGUS</t>
  </si>
  <si>
    <t>REIMPLANTACE MULTIPROGR.VNS THERAPY GENERÁTOR MODEL 104 DEMIPULSE DUO 2 KONEKT.</t>
  </si>
  <si>
    <t>0165049</t>
  </si>
  <si>
    <t>SYSTÉM NEUROSTIMULAČNÍ - ELEKTRODA PRO VNS</t>
  </si>
  <si>
    <t>VNS THERAPY MODEL 304 1 KONEKT. PRO MODEL 103</t>
  </si>
  <si>
    <t>0165055</t>
  </si>
  <si>
    <t>SYSTÉM NEUROSTIMULAČNÍ - DBS /OBĚ HEMISFÉRY/ - LIBRA XP</t>
  </si>
  <si>
    <t>MODEL 6644 PROGRAMÁTOR 3860 2x PRODLUŽKA ELEKTRODY 6345/6347</t>
  </si>
  <si>
    <t>0165060</t>
  </si>
  <si>
    <t>ELEKTRODA EPILEPTOLOGICKÁ INVAZIVNÍ POVRCHOVÁ MŘÍŽKOVÁ</t>
  </si>
  <si>
    <t>MŘÍŽKA 8X8, 64 KONTAKTŮ  FG64C-SP10X-0C6</t>
  </si>
  <si>
    <t>0165067</t>
  </si>
  <si>
    <t>ELEKTRODA EPILEPTOLOGICKÁ INVAZIVNÍ POVRCHOVÁ PÁSKOVÁ</t>
  </si>
  <si>
    <t>PÁSEK, 4 KONTAKTŮ TS04R-SP10X-000</t>
  </si>
  <si>
    <t>0165068</t>
  </si>
  <si>
    <t>PÁSEK, 6 KONTAKTŮ TS06R-SP10X-000</t>
  </si>
  <si>
    <t>PÁSEK, 8 KONTAKTŮ TS08R-SP10X-000</t>
  </si>
  <si>
    <t>6 KONTAKTŮ SD06R-SP05X-000</t>
  </si>
  <si>
    <t>0165077</t>
  </si>
  <si>
    <t>SYSTÉM NEUROSTIMULAČNÍ - SCS - EON C NEDOBÍJITELNÝ 2KANÁLY,MÍŠNÍ STIMU</t>
  </si>
  <si>
    <t>MODEL Č.3688,PROGRAMÁTOR 3851,PRODLUŽKA ELEKTRODY 3382/3383/3387</t>
  </si>
  <si>
    <t>0166002</t>
  </si>
  <si>
    <t>KANYLA TRACHEOSTOMICKÁ VARIO</t>
  </si>
  <si>
    <t>ZAVADĚČ 455, VEL. 6,7,8,9,10,11 MM</t>
  </si>
  <si>
    <t>0166108</t>
  </si>
  <si>
    <t>IMPLANTÁT KOSTNÍ UMĚLÁ NÁHRADA CALCIBON VSTŘEBATELNÝ</t>
  </si>
  <si>
    <t>PASTA, PUTTY HYDROXYAPATIT 10G/3030100001/ 10CC</t>
  </si>
  <si>
    <t>0166122</t>
  </si>
  <si>
    <t>IMPLANTÁT KOSTNÍ UMĚLÁ NÁHRADA ŠTĚPU BIO VITOSS VSTŘEBATELNÝ</t>
  </si>
  <si>
    <t>2102-0010 VITOSS, 15CC ČÁSTICE, 1-4 MM</t>
  </si>
  <si>
    <t>0166152</t>
  </si>
  <si>
    <t>CONFIDENCE PERIMETR SADA+CEMENT+ZAVÁDĚCÍ MECHANISMUS+ KOSTNÍ JEHLA  283922000</t>
  </si>
  <si>
    <t>0166153</t>
  </si>
  <si>
    <t>IMPLANTÁT MAMMÁRNÍ BRST, CUI PLNĚNÝ KOHEZIVNÍM GELEM  KULATÝ</t>
  </si>
  <si>
    <t>TEXTUROVANÝ POVRCH CML-NÍZKÝ;CMH-VYSOKÝ PROFIL;CLP;CMP;CHP,CXP</t>
  </si>
  <si>
    <t>0166154</t>
  </si>
  <si>
    <t>IMPLANTÁT MAMMÁRNÍ CUI PLNĚNÝ KOHEZIVNÍM GELEM  ANATOMICKÝ</t>
  </si>
  <si>
    <t>TEXTUROVANÝ POVRCH CFM-VYSOKÝ, CMM-STŘEDNÍ  SE STŘEDNÍM PROFILEM</t>
  </si>
  <si>
    <t>0166155</t>
  </si>
  <si>
    <t>IMPLANTÁT PRO KYFOPLASTIKU PERKUTÁNNÍ GUARDIAN 1BALÓN KOMPL.SET+CEMENT</t>
  </si>
  <si>
    <t>JEDNOBALÓNKOVÝ KATETR VEL.BMK15,BMK20,KOMPLET.APLIKAČNÍ SET,CEMENT SYNICEM VTP</t>
  </si>
  <si>
    <t>0166157</t>
  </si>
  <si>
    <t>IMPLANTÁT KOSTNÍ UMĚLÁ NÁHRADA TKÁNĚ  BIO-OSTEOSTIMULAČNÍ NOVABONE</t>
  </si>
  <si>
    <t>GRANULE- 2CC -MIKROGRAN. PARTICULATE 770704(0205XX,0307XX,0506XX,0610XX,0706XX)</t>
  </si>
  <si>
    <t>0166161</t>
  </si>
  <si>
    <t>TMEL PUTTY 2.5CC 770602 (0702XX)</t>
  </si>
  <si>
    <t>0166162</t>
  </si>
  <si>
    <t>TMEL PUTTY 5CC   770605 (0706XX)</t>
  </si>
  <si>
    <t>0166163</t>
  </si>
  <si>
    <t>TMEL PUTTY 10CC  770610 (0605XX)</t>
  </si>
  <si>
    <t>0166164</t>
  </si>
  <si>
    <t>GRANULE - MORSELS - 770805(0612XX, 0709XX) - 5CC</t>
  </si>
  <si>
    <t>0166167</t>
  </si>
  <si>
    <t>IMPLANTÁT KOSTNÍ UMĚLÁ NÁHRADA ŠTĚPU HERAFILL BIOAKTIVNÍ VSTŘEBATELNÝ</t>
  </si>
  <si>
    <t>BEADS G PROTEKT.S GENTAMICINEM   BLOČKY 20-5ML 1X5GM 66039634</t>
  </si>
  <si>
    <t>0166168</t>
  </si>
  <si>
    <t>BEADS G PROTEKT.S GENTAMICINEM   BLOČKY 40-10ML 1X10GM 66039635</t>
  </si>
  <si>
    <t>0166174</t>
  </si>
  <si>
    <t>IMPLANTÁT MAMMÁRNÍ MONOBLOC SOFT ONE PLNĚNÝ KOHEZIVNÍM GELEM</t>
  </si>
  <si>
    <t>KULATÝ MICRO-TEXTURA,PROF.NÍZKÝ/VYSOKÝ/EXTRA VYS.LP-115-385,LP-85-520,XP-170-695</t>
  </si>
  <si>
    <t>0166175</t>
  </si>
  <si>
    <t>KULATÝ TEXTURA PROF.NÍZKÝ/VYSOKÝ/EXTRA VYS.LP-125-395,HP-095-530,XP-170-695</t>
  </si>
  <si>
    <t>0166176</t>
  </si>
  <si>
    <t>ANATOMICKÝ POVRCH MICRO-TEXTURA  AN-125AŽ480</t>
  </si>
  <si>
    <t>0166177</t>
  </si>
  <si>
    <t>ANATOMICKÝ POVRCH TEXTUROVANÝ AN-135AŽ490</t>
  </si>
  <si>
    <t>0166179</t>
  </si>
  <si>
    <t>IMPLANTÁT KOSTNÍ UMĚLÁ NÁHRADA TKÁNĚ BIO PORESORB-TCP PORÉZNÍ</t>
  </si>
  <si>
    <t>TVAR - BLOČEK PRO IMPLANTÁT KRČNÍ C4-C8  1KS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</si>
  <si>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</si>
  <si>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</si>
  <si>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</si>
  <si>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0166190</t>
  </si>
  <si>
    <t>IMPLANTÁT PRO KYFOPLASTIKU PERKUTÁNNÍ ALLEVO 1 SEGMENT 2BALÓN</t>
  </si>
  <si>
    <t>S1001 AŽ 003 SET+CEMENT, BALÓN  PRUM.10,16,/22 MM  VEL.16MM</t>
  </si>
  <si>
    <t>0166192</t>
  </si>
  <si>
    <t>IMPLANTÁT PRO KYFOPLASTIKU PERKUTÁNNÍ SPASY 1BALÓN KOMPL.SET+CEMENT</t>
  </si>
  <si>
    <t>1 SEGMENT, BALÓN 10,15,20MM,SWM-3,SWM4,KOS.CEMENT SYNICEMVTP</t>
  </si>
  <si>
    <t>0166210</t>
  </si>
  <si>
    <t>IMPLANTÁT KOSTNÍ UMĚLÁ NÁHRADA ŠTĚPU BIORES GRAFTYS QUICKSET</t>
  </si>
  <si>
    <t>GYQSMV1Q5 STŘÍKAČKA 5CM3 + KANYLA APLIKAČNÍ SET</t>
  </si>
  <si>
    <t>0166211</t>
  </si>
  <si>
    <t>GYQSMV1Q8 STŘÍKAČKA 8CM3 + KANYLA APLIKAČNÍ SET</t>
  </si>
  <si>
    <t>0166219</t>
  </si>
  <si>
    <t>PŘÍSTUP TRANSOBTURATORNÍ-PRO MOČ.ŽENSKOU INKONT., 13X360MM</t>
  </si>
  <si>
    <t>0166232</t>
  </si>
  <si>
    <t>IMPLANTÁT PRO KYFOPLASTIKU PERKUTÁNNÍ STABILITFIRST FRACTURE KOMPL.SET</t>
  </si>
  <si>
    <t>1 SEGMENT AUGMENTAČNÍ 2003,APLIKAČNÍ SET VČ.CEMENTU STABILIT ER2 BONE CEMENT</t>
  </si>
  <si>
    <t>0166233</t>
  </si>
  <si>
    <t>IMPLANTÁT KOSTNÍ UMĚLÁ NÁHRADA TKÁNĚ NOVABONE PUTTY OSTEOSTIMULAČNÍ</t>
  </si>
  <si>
    <t>BIOAKTIVNÍ TMEL PUTTY S APLIKÁTOREM 0.5cc, 771600 (0905xx)</t>
  </si>
  <si>
    <t>0166250</t>
  </si>
  <si>
    <t>IMPLANTÁT UROLOGICKÝ ZÁVĚS.TVT PÁSKA  DYNAMESH SIS PP</t>
  </si>
  <si>
    <t>PŘÍSTUP SUPRAPUBICKÝ-PRO MOČ.ŽENSKOU INKONT.,10X560MM MATER.PP 26.210.40.156</t>
  </si>
  <si>
    <t>0166251</t>
  </si>
  <si>
    <t>IMPLANTÁT UROLOGICKÝ ZÁVĚS.TVT PÁSKA  DYNAMESH SIS PP DIRECT</t>
  </si>
  <si>
    <t>PŘÍSTUP TRANSOBTURATORNÍ-PRO MOČ.ŽENSKOU INKONT.,10X500MM MATER.PP 26.230.40.150</t>
  </si>
  <si>
    <t>0169001</t>
  </si>
  <si>
    <t>IMPLANTÁT KÝLNÍ EXTRAPERITONEÁLNÍ DYNAMESH  CICAT</t>
  </si>
  <si>
    <t>PRO OTEVŘENÉ POSTUPY, SÍŤOVÝ MONOFIL PVDF,10 CM,KAT.Č. 26.100.90.010</t>
  </si>
  <si>
    <t>0169002</t>
  </si>
  <si>
    <t>PRO OTEVŘENÉ POSTUPY, SÍŤOVÝ MONOFIL PVDF, 10X10 CM, KAT.Č. 26.100.91.010</t>
  </si>
  <si>
    <t>0169004</t>
  </si>
  <si>
    <t>PRO OTEVŘENÉ POSTUPY, SÍŤOVÝ MONOFIL PVDF, 15X25 CM, KAT.Č. 26.100.91.525</t>
  </si>
  <si>
    <t>0169005</t>
  </si>
  <si>
    <t>PRO OTEVŘENÉ POSTUPY, SÍŤOVÝ MONOFIL PVDF, 20X30 CM, KAT.Č. 26.100.92.030</t>
  </si>
  <si>
    <t>0169011</t>
  </si>
  <si>
    <t>PP NEVSTŘEBATELNÁ 30,5 X 30,5CM  0117016</t>
  </si>
  <si>
    <t>0169012</t>
  </si>
  <si>
    <t>IMPLANTÁT KÝLNÍ INCIZIONÁLNÍ A VENTRÁLNÍ PHYSIOMESH SEPARAČNÍ</t>
  </si>
  <si>
    <t>SÍŤKA PRO REOPERACE, 7.5x15cm, PHY7515R</t>
  </si>
  <si>
    <t>0169015</t>
  </si>
  <si>
    <t>SÍŤKA PRO REOPERACE, OVÁLNÁ, 10x15cm, PHY1015V</t>
  </si>
  <si>
    <t>0169017</t>
  </si>
  <si>
    <t>SÍŤKA PRO REOPERACE, OVÁLNÁ, 20x25cm, PHY2025V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</si>
  <si>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</si>
  <si>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</si>
  <si>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</si>
  <si>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</si>
  <si>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</si>
  <si>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</si>
  <si>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</si>
  <si>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</si>
  <si>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</si>
  <si>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</si>
  <si>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</si>
  <si>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</si>
  <si>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</si>
  <si>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</si>
  <si>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</si>
  <si>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</si>
  <si>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</si>
  <si>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ATRAUMATICKÁ MŘÍŽKA S MĚKKÝM SILIKONEM,12X15CM,1KS</t>
  </si>
  <si>
    <t>0169157</t>
  </si>
  <si>
    <t>ADHEZIVNI 12.5CMX12.5CM,10KS,CENA ZA 1KS</t>
  </si>
  <si>
    <t>0169164</t>
  </si>
  <si>
    <t>14CMX14CM ANTIMIKROBIÁLNÍ HYDROAKTIVNÍ POLYURETANOVÉ KRYTÍ STERILNÍ,CENA ZA 1KS</t>
  </si>
  <si>
    <t>0169170</t>
  </si>
  <si>
    <t>KRYTÍ HYDROKOLOIDNÍ CUTIMED HYDRO BORDER</t>
  </si>
  <si>
    <t>15CMX15CM HYDROKOLOIDNÍ KRYTÍ SE ZESÍLE.POLYURETAN.VRSTVOU STERIL.,CENA ZA 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</si>
  <si>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</si>
  <si>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</si>
  <si>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</si>
  <si>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</si>
  <si>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</si>
  <si>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0169199</t>
  </si>
  <si>
    <t>12,5CMX12,5CM POLYURETAN.PĚNA SE SUPERABSO.JÁDREM ADHEZIVNÍ STERILNÍ,CENA ZA 1KS</t>
  </si>
  <si>
    <t>0169202</t>
  </si>
  <si>
    <t>KRYTÍ ANTIMIKROBIÁLNÍ CUTIMED SORBACT PŘÍŘEZ V ROLI</t>
  </si>
  <si>
    <t>5CMX200CM ANTIMIKROBIÁLNÍ PŘÍŘEZ V ROLI STERILNÍ,CENA ZA 1KS</t>
  </si>
  <si>
    <t>0169205</t>
  </si>
  <si>
    <t>KRYTÍ FILMOVÉ V ROLI HYPAFIX TRANSPARENT</t>
  </si>
  <si>
    <t>10CMX10M NESTERILNÍ TRANSPARENTNÍ SEMIPERMEABILNÍ KRYTÍ V ROLI,CENA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</si>
  <si>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</si>
  <si>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</si>
  <si>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</si>
  <si>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</si>
  <si>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</si>
  <si>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</si>
  <si>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0169324</t>
  </si>
  <si>
    <t>KRYTÍ PĚNOVÉ POLYMEM ROLE</t>
  </si>
  <si>
    <t>10X61CM,5244,POUZE K VÝKONU 09565,4 KS V BAL,CENA ZA 1KS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</si>
  <si>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</si>
  <si>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</si>
  <si>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</si>
  <si>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</si>
  <si>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LEPIDLO TKÁŇOVÉ COSEAL SURGICAL SEALANT</t>
  </si>
  <si>
    <t>2ML</t>
  </si>
  <si>
    <t>0169484</t>
  </si>
  <si>
    <t>4ML</t>
  </si>
  <si>
    <t>0169485</t>
  </si>
  <si>
    <t>8ML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</si>
  <si>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</si>
  <si>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</si>
  <si>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</si>
  <si>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</si>
  <si>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</si>
  <si>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</si>
  <si>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0169488</t>
  </si>
  <si>
    <t>F00002333-4,DÉLKA ZAVEDENÍ 150,200 MM,ZAHNUTÝ,FHC-1 115J,1 120 J</t>
  </si>
  <si>
    <t>0169489</t>
  </si>
  <si>
    <t>F00002339-40,DÉLKA ZAVEDENÍ 150,200 MM,ZAHNUTÝ,FHC-1 315J,1 320J</t>
  </si>
  <si>
    <t>0169493</t>
  </si>
  <si>
    <t>FILTR PRO PLAZMAFERÉZU P2</t>
  </si>
  <si>
    <t>PLASMAFLUX P2 DRY,DOPORUČENÝ PRŮTOK KRVE 80-250 ML/MIN,PLOCHA FILTRU 0,6 M2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</si>
  <si>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</si>
  <si>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</si>
  <si>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</si>
  <si>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</si>
  <si>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</si>
  <si>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</si>
  <si>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</si>
  <si>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</si>
  <si>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</si>
  <si>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</si>
  <si>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</si>
  <si>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</si>
  <si>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0169503</t>
  </si>
  <si>
    <t>PORT VENÓZNÍ ECOPORT F6;F8,SLIMLINE,SOUPR.,CPS6881;CPS6821</t>
  </si>
  <si>
    <t>TITANOVÝ, NÍZKOPROFILOVÝ SE ZAVADĚČEM, VENOZNÍ,  S POLYURETAN. KATETREM F6; F8</t>
  </si>
  <si>
    <t>KATÉTR HEMODIALYZAČNÍ DOČASNÝ DVOUCESTNÝ KIT HAEMOCAT SIGNO</t>
  </si>
  <si>
    <t>V1215 - V1220, 12F, 15,17,20CM, JUG, SUBCL., FEM.</t>
  </si>
  <si>
    <t>0169550</t>
  </si>
  <si>
    <t>KRYTÍ ZINKOXIDOVÉ GELOSTRETCH</t>
  </si>
  <si>
    <t>8CMX7M BANDÁŽ SE ZINKOVOU PASTOU STERILNÍ 1 ROLE</t>
  </si>
  <si>
    <t>0169551</t>
  </si>
  <si>
    <t>10CMX7M BANDÁŽ SE ZINKOVOU PASTOU STERILNÍ 1 ROLE</t>
  </si>
  <si>
    <t>0169786</t>
  </si>
  <si>
    <t>ADHEZIVNÍ SACRUM,1KS</t>
  </si>
  <si>
    <t>0169889</t>
  </si>
  <si>
    <t>10X18CM,NEADHERENTNÍ K RÁNĚ,10KS,CENA ZA 1KS</t>
  </si>
  <si>
    <t>0169890</t>
  </si>
  <si>
    <t>10X20CM,SE SILIKONOVOU VRSTVOU SAFETAC,5KS,CENA ZA 1KS</t>
  </si>
  <si>
    <t>0169891</t>
  </si>
  <si>
    <t>15X15CM,SE SILIKONOVOU VRSTVOU SAFETAC,5KS,CENA ZA 1KS</t>
  </si>
  <si>
    <t>0169892</t>
  </si>
  <si>
    <t>20X20CM,SE SILIKONOVOU VRSTVOU SAFETAC,5KS,CENA ZA 1KS</t>
  </si>
  <si>
    <t>0169893</t>
  </si>
  <si>
    <t>0169894</t>
  </si>
  <si>
    <t>0169896</t>
  </si>
  <si>
    <t>KRYTÍ MŘÍŽKA SILIKONOVÁ MEPITEL ONE</t>
  </si>
  <si>
    <t>12X15CM,NEADHERENTNÍ K RÁNĚ,5KS,CENA ZA 1KS</t>
  </si>
  <si>
    <t>0169899</t>
  </si>
  <si>
    <t>KRYTÍ ABSORPČNÍ MEPILEX BORDER</t>
  </si>
  <si>
    <t>0169902</t>
  </si>
  <si>
    <t>10X30CM,SE SILIKONOVOU VRSTVOU SAFETAC,5KS,CENA ZA 1KS</t>
  </si>
  <si>
    <t>0169903</t>
  </si>
  <si>
    <t>15X20CM,SE SILIKONOVOU VRSTVOU SAFETAC,K ODVODU EXSUDÁTU,5KS,CENA ZA 1KS</t>
  </si>
  <si>
    <t>0169904</t>
  </si>
  <si>
    <t>KRYTÍ ANTIMIKROBIÁLNÍ MEPILEX BORDER AG</t>
  </si>
  <si>
    <t>15X17,5CM,SE SILIKONOVOU VRSTVOU SAFETAC,5KS,CENA ZA 1KS</t>
  </si>
  <si>
    <t>0169905</t>
  </si>
  <si>
    <t>17X20CM,SE SILIKONOVOU VRSTVOU SAFETAC,5KS,CENA ZA 1KS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</si>
  <si>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</si>
  <si>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</si>
  <si>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</si>
  <si>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</si>
  <si>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</si>
  <si>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0169908</t>
  </si>
  <si>
    <t>15X15CM,5KS,CENA ZA 1KS</t>
  </si>
  <si>
    <t>0169909</t>
  </si>
  <si>
    <t>KRYTÍ MEPILEX HEEL</t>
  </si>
  <si>
    <t>13X20CM,SE SILIKONOVOU VRSTVOU SAFETAC,NA PATY,5KS,CENA ZA 1KS</t>
  </si>
  <si>
    <t>0169910</t>
  </si>
  <si>
    <t>15X20CM,SILIKONOVÁ KONTAKTNÍ VRSTVA K ODVODU EXSUDÁTU,5KS,CENA ZA 1KS</t>
  </si>
  <si>
    <t>0169912</t>
  </si>
  <si>
    <t>KRYTÍ ABSORPČNÍ MEPILEX BORDER SACRUM</t>
  </si>
  <si>
    <t>0169913</t>
  </si>
  <si>
    <t>0169914</t>
  </si>
  <si>
    <t>10X25CM,SE SILIKONOVOU VRSTVOU SAFETAC,10KS,CENA ZA 1KS</t>
  </si>
  <si>
    <t>0169915</t>
  </si>
  <si>
    <t>15X20CM,SE SILIKONOVOU VRSTVOU SAFETAC,10KS,CENA ZA 1KS</t>
  </si>
  <si>
    <t>0170082</t>
  </si>
  <si>
    <t>NPWT-SUPRASORB CNP SBĚRNÁ NÁDOBA</t>
  </si>
  <si>
    <t>1000ML,REF 39406,1KS</t>
  </si>
  <si>
    <t>0170083</t>
  </si>
  <si>
    <t>250ML,REF 39785,1KS</t>
  </si>
  <si>
    <t>0170089</t>
  </si>
  <si>
    <t>NPWT-SUPRASORB CNP GÁZA</t>
  </si>
  <si>
    <t>ANTIMIKROBIÁLNÍ GÁZA DO RÁNY-ROLE 11,4CMX3,7M,REF 25283,1KS</t>
  </si>
  <si>
    <t>0170091</t>
  </si>
  <si>
    <t>NPWT-SUPRASORB CNP DRENÁŽNÍ PORT</t>
  </si>
  <si>
    <t>SE SPOJOVACÍ HADICÍ,REF 31740,1KS</t>
  </si>
  <si>
    <t>0170092</t>
  </si>
  <si>
    <t>NPWT-SUPRASORB CNP Y KONEKTOR</t>
  </si>
  <si>
    <t>YPSILON SPOJKA,REF 25953,1KS</t>
  </si>
  <si>
    <t>0170093</t>
  </si>
  <si>
    <t>NPWT-SUPRASORB CNP SPOJOVACÍ HADICE</t>
  </si>
  <si>
    <t>SPOJOVACÍ HADICE S KRYTÍM CH 25,180CM,REF 25285,1KS</t>
  </si>
  <si>
    <t>0170100</t>
  </si>
  <si>
    <t>RAUCODRAPE-INCIZNÍ FÓLIE,ROZMĚR 15X20CM,REF 25441,1KS</t>
  </si>
  <si>
    <t>0170102</t>
  </si>
  <si>
    <t>RAUCODRAPE-INCIZNÍ FÓLIE,ROZMĚR 45X20CM,REF 25443,1KS</t>
  </si>
  <si>
    <t>0170105</t>
  </si>
  <si>
    <t>RAUCODRAPE-INCIZNÍ FÓLIE,ROZMĚR 45X65CM,REF 25446,1KS</t>
  </si>
  <si>
    <t>0170137</t>
  </si>
  <si>
    <t>NPWT-RENASYS GO SBĚRNÁ NÁDOBA VELKÁ</t>
  </si>
  <si>
    <t>SBĚRNÁ NÁDOBA S GELEM A FILTREM 750ML,1KS</t>
  </si>
  <si>
    <t>0170138</t>
  </si>
  <si>
    <t>NPWT-RENASYS MĚKKÝ PORT</t>
  </si>
  <si>
    <t>SOFT PORT 69MM S KONCOVKOU 15X10CM,1KS</t>
  </si>
  <si>
    <t>0170140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</si>
  <si>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</si>
  <si>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</si>
  <si>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</si>
  <si>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</si>
  <si>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0170185</t>
  </si>
  <si>
    <t>20X20CM,1KS</t>
  </si>
  <si>
    <t>0170317</t>
  </si>
  <si>
    <t>SILIKONOVÁ KONTAKTNÍ VRSTVA,10X20CM,1KS</t>
  </si>
  <si>
    <t>0170318</t>
  </si>
  <si>
    <t>SILIKONOVÁ KONTAKTNÍ VRSTVA,20X30CM,1KS</t>
  </si>
  <si>
    <t>0170321</t>
  </si>
  <si>
    <t>10X25CM,BEZBUNĚČNÁ PRASEČÍ DERMIS,1KS</t>
  </si>
  <si>
    <t>0170476</t>
  </si>
  <si>
    <t>0170480</t>
  </si>
  <si>
    <t>10X25CM,SE SUPERABSORPČNÍM JÁDREM A SILIKONOVOU VRSTVOU SAFETAC,CENA ZA 1KS</t>
  </si>
  <si>
    <t>0170481</t>
  </si>
  <si>
    <t>10X35CM,SE SUPERABSORPČNÍM JÁDREM A SILIKONOVOU VRSTVOU SAFETAC,CENA ZA 1KS</t>
  </si>
  <si>
    <t>0170978</t>
  </si>
  <si>
    <t>15X15CM,TECHNOLOGIE EXUFIBER,1KS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</si>
  <si>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</si>
  <si>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</si>
  <si>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</si>
  <si>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</si>
  <si>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</si>
  <si>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0171171</t>
  </si>
  <si>
    <t>10CMX20CM,1KS</t>
  </si>
  <si>
    <t>0171172</t>
  </si>
  <si>
    <t>10CMX30CM,1KS</t>
  </si>
  <si>
    <t>0171173</t>
  </si>
  <si>
    <t>NPWT-SADA SUPRASORB CNP (PU PĚNA)</t>
  </si>
  <si>
    <t>VELIKOST S,REF 32600</t>
  </si>
  <si>
    <t>0171174</t>
  </si>
  <si>
    <t>VELIKOST M,REF 32601</t>
  </si>
  <si>
    <t>0171175</t>
  </si>
  <si>
    <t>VELIKOST L,REF 32602</t>
  </si>
  <si>
    <t>0171176</t>
  </si>
  <si>
    <t>NPWT-SADA SUPRASORB CNP (GÁZA)</t>
  </si>
  <si>
    <t>VELIKOST S,REF 32610</t>
  </si>
  <si>
    <t>0171177</t>
  </si>
  <si>
    <t>VELIKOST M,REF 32611</t>
  </si>
  <si>
    <t>0171178</t>
  </si>
  <si>
    <t>VELIKOST L,REF 32612</t>
  </si>
  <si>
    <t>0171179</t>
  </si>
  <si>
    <t>NPWT-V.A.C. GRANUFOAM SILVER (PU PĚNA SE STŘÍBREM) VELIKOST S</t>
  </si>
  <si>
    <t>SET MALÉ KRYTÍ (10X7,5X3,3CM),T.R.A.C. TERČÍK S HADIČKOU,FOLIE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</si>
  <si>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</si>
  <si>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</si>
  <si>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</si>
  <si>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</si>
  <si>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</si>
  <si>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</si>
  <si>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0171205</t>
  </si>
  <si>
    <t>KRYTÍ ABSORPČNÍ MEPILEX BORDER HEEL</t>
  </si>
  <si>
    <t>18,5X24CM,SAMOLEPÍCÍ,SE SILIKONOVOU VRSTVOU SAFETAC,5KS,CENA ZA 1KS</t>
  </si>
  <si>
    <t>0171207</t>
  </si>
  <si>
    <t>16X20CM,SAMOLEPÍCÍ,SE SILIKONOVOU VRSTVOU SAFETAC,5KS,CENA ZA 1KS</t>
  </si>
  <si>
    <t>0171231</t>
  </si>
  <si>
    <t>KRYTÍ MULTIFUNKČNÍ POLYMEM MAX</t>
  </si>
  <si>
    <t>20X20CM,5088,POUZE K VÝKONU 09565,JEN CELÁ BALENÍ PO 5KS,CENA ZA 1KS</t>
  </si>
  <si>
    <t>0171236</t>
  </si>
  <si>
    <t>NPWT-SET BŘIŠNÍ PRO PODTLAK.TERAPII S PÍŠTĚL.ADAPTÉREM PPM STANDARD</t>
  </si>
  <si>
    <t>PĚNA 25X30X3CM,FÓLIE 21.5X25CM 3KS,ADAPTÉR 3/30 2KS,1KS</t>
  </si>
  <si>
    <t>KRYTÍ TYL MASTNÝ 10X10CM DVOUVRSTVÝ</t>
  </si>
  <si>
    <t>10X10CM,DVOUVRSTVÝ,1KS</t>
  </si>
  <si>
    <t>0171455</t>
  </si>
  <si>
    <t>15CMX15CM,S HYDROGELOVÝM ABSORPČNÍM POLŠTÁŘKEM,5KS,CENA ZA 1KS</t>
  </si>
  <si>
    <t>0171798</t>
  </si>
  <si>
    <t>10X15CM,BIOKERAMICKÝ POLŠTÁŘEK BEZ NÁPLASTI,BAL 10KS,CENA ZA 1KS</t>
  </si>
  <si>
    <t>0171799</t>
  </si>
  <si>
    <t>KRYTÍ BIOKERAMICKÉ NA RÁNY CERDAK SPECIAL CAVITY</t>
  </si>
  <si>
    <t>10X15CM,BIOKERAMICKÝ POLŠTÁŘEK NA PROLEŽENINY A VELKÉ RÁNY,BAL 5KS,CENA ZA 1KS</t>
  </si>
  <si>
    <t>0172041</t>
  </si>
  <si>
    <t>15CMX15CM,1KS</t>
  </si>
  <si>
    <t>0172046</t>
  </si>
  <si>
    <t>NPWT-AVELLE</t>
  </si>
  <si>
    <t>VELKÝ,KRYTÍ 12CMX31CM,1KS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</si>
  <si>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</si>
  <si>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</si>
  <si>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</si>
  <si>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</si>
  <si>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</si>
  <si>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0191933</t>
  </si>
  <si>
    <t>DEFIBRILÁTOR DVOUDUTINOVÝ FORTIFY DR - SADA</t>
  </si>
  <si>
    <t>MODEL 2233-40, 2233-40Q,VČETNĚ ELEKTROD A ZAVADĚČE (ZÁRUKA 6 LET)</t>
  </si>
  <si>
    <t>0191934</t>
  </si>
  <si>
    <t>DEFIBRILÁTOR DVOUDUTINOVÝ FORTIFY DR</t>
  </si>
  <si>
    <t>MODEL 2233-40, 2233-40Q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</si>
  <si>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</si>
  <si>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</si>
  <si>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</si>
  <si>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</si>
  <si>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</si>
  <si>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</si>
  <si>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</si>
  <si>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</si>
  <si>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</si>
  <si>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0191943</t>
  </si>
  <si>
    <t>DRÁT VODÍCÍ TIGERWIRE STEERABLE GUIDEWIRE</t>
  </si>
  <si>
    <t>MODEL C405084-089</t>
  </si>
  <si>
    <t>0191945</t>
  </si>
  <si>
    <t>STENT KORONÁR - CONTINUOUS SINUSOID TECHNOLOGY;INTEGRITY;COCR;BALONEXP</t>
  </si>
  <si>
    <t>IINT225XXX,INT250XXX,INT275XXX,INT300XXX,INT350XXX,INT400XXX</t>
  </si>
  <si>
    <t>0191948</t>
  </si>
  <si>
    <t>ELEKTRODA STIMULAČNÍ ATTAIN ABILITY PLUS; PRO KS/ICD</t>
  </si>
  <si>
    <t>4296 PRO BIVENTRIKUL. STIMULACI, STEROIDNÍ, KOMOROVÁ, PASIVNÍ FIXACE</t>
  </si>
  <si>
    <t>0191949</t>
  </si>
  <si>
    <t>ELEKTRODA STIMULAČNÍ LEVOKOMOR. MRI ATTAIN ABILITY STRAIGHT PRO KS/ICD</t>
  </si>
  <si>
    <t>PRO BIVENTRIKUL.STIMULACI,STEROIDNÍ,KOMOROVÁ,PASIVNÍ FIXACE,TRVALÁ,MODEL4396</t>
  </si>
  <si>
    <t>0191950</t>
  </si>
  <si>
    <t>KARDIOSTIMULÁTOR JEDNODUTINOVÝ E10 S, E10SA1</t>
  </si>
  <si>
    <t>0191951</t>
  </si>
  <si>
    <t>KARDIOSTIMULÁTOR JEDNODUTINOVÝ G20 SR, G20SRA1</t>
  </si>
  <si>
    <t>0191952</t>
  </si>
  <si>
    <t>KARDIOSTIMULÁTOR DVOUDUTINOVÝ E50 D, E50DA1</t>
  </si>
  <si>
    <t>0191953</t>
  </si>
  <si>
    <t>KARDIOSTIMULÁTOR DVOUDUTINOVÝ E60 DR, E60DRA1</t>
  </si>
  <si>
    <t>0191954</t>
  </si>
  <si>
    <t>KARDIOSTIMULÁTOR DVOUDUTINOVÝ G70 DR, G70DRA1</t>
  </si>
  <si>
    <t>0191955</t>
  </si>
  <si>
    <t>STENT URETERÁLNÍ - HYDROPUR; SADA; PIGTAIL; TI HYDROF. ZAVADĚČ</t>
  </si>
  <si>
    <t>OTEVŘENÝ; 4,8-7CH; X=26-30CM; PERF. V URETERU; HYDROFIL; PIGT; 45(75-77)-X</t>
  </si>
  <si>
    <t>0191957</t>
  </si>
  <si>
    <t>STENT KORONÁRNÍ - TRYTON; BIFURKAČNÍ; BALONEXPANDIBILNÍ; COCR</t>
  </si>
  <si>
    <t>XXXX=PRŮMĚR 2,5-2,5 - 3,5-4,0MM; YYY=DÉLKA 15-19MM; T5-XXXX-YY1</t>
  </si>
  <si>
    <t>0191968</t>
  </si>
  <si>
    <t>KATETR BALÓNKOVÝ PTCA - ISTAR</t>
  </si>
  <si>
    <t>XX=PRŮMĚR 1,5-4,0MM; YY=DÉLKA 10-40MM; 39XXYY</t>
  </si>
  <si>
    <t>0191980</t>
  </si>
  <si>
    <t>DRÁT VODÍCÍ PTCA</t>
  </si>
  <si>
    <t>STANDARD 0,014                SIS-60X-000-010, SIS-60X-001-010</t>
  </si>
  <si>
    <t>0191988</t>
  </si>
  <si>
    <t>KATETR KORONÁRNÍ VODÍCÍ PRIMUM</t>
  </si>
  <si>
    <t>5F-8F, 25402004 AŽ 28405504</t>
  </si>
  <si>
    <t>0192004</t>
  </si>
  <si>
    <t>KATETR BALÓNKOVÝ PTCA - CLEVER</t>
  </si>
  <si>
    <t>CV-XXX-10, -15, -20, -25, -30, -35, -40</t>
  </si>
  <si>
    <t>0192005</t>
  </si>
  <si>
    <t>STENT KORONÁRNÍ - SVELTE ACROBAT; BALONEXPANDIBILNÍ; COCR</t>
  </si>
  <si>
    <t>S VODIČEM,SW-XXX-XX,FT-XXX-XX</t>
  </si>
  <si>
    <t>0192006</t>
  </si>
  <si>
    <t>STENT KORONÁRNÍ - STENTYS BMS; SAMOEXPANDIBILNÍ; NITINOL</t>
  </si>
  <si>
    <t>XXXX=PRŮMĚR 2,5-4,5MM; YY=DÉLKA 17-27MM; STY00-XXXX-YY</t>
  </si>
  <si>
    <t>0192007</t>
  </si>
  <si>
    <t>STENT KORONÁRNÍ - STENTYS DES; SAMOEXPAND; NITINOL; POTAH PACLITAXEL</t>
  </si>
  <si>
    <t>XXXX=PRŮMĚR 2,5-4,5MM; YY=DÉLKA 17-27MM; STY01-XXXX-YY</t>
  </si>
  <si>
    <t>0192014</t>
  </si>
  <si>
    <t>TFT, SF4505AV, SF4506AV, SF4507AV</t>
  </si>
  <si>
    <t>0192017</t>
  </si>
  <si>
    <t>ELEKTRODA STIMULAČNÍ DOČASNÁ VASCOSTIM C</t>
  </si>
  <si>
    <t>501064, 501066, 501068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</si>
  <si>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</si>
  <si>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</si>
  <si>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</si>
  <si>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</si>
  <si>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</si>
  <si>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</si>
  <si>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0192034</t>
  </si>
  <si>
    <t>ELEKTRODA BIPOLÁRNÍ STIMULAČNÍ</t>
  </si>
  <si>
    <t>ELEKTRODA TYP I,J,ZAKŘIVENÝ,DÉL. 110CM,S MĚKČENÝM KONCEM NEBO BEZ 4-7 F</t>
  </si>
  <si>
    <t>0192043</t>
  </si>
  <si>
    <t>KATETR ZAVÁDĚCÍ KOAXIÁLNÍ VÝMĚNU</t>
  </si>
  <si>
    <t>GUIDELINER, 5571, 5572, 5573 (6,7,8 F)</t>
  </si>
  <si>
    <t>0192045</t>
  </si>
  <si>
    <t>KATETR 2 LUMEN SNÍMACÍ, TYP TWIN PASS</t>
  </si>
  <si>
    <t>LANGSTON, 5500, 5515,5540,5550,5560</t>
  </si>
  <si>
    <t>0192046</t>
  </si>
  <si>
    <t>DEFIBRILÁTOR BIVENTRIKULÁRNÍ PROTECTA XT CRT-D</t>
  </si>
  <si>
    <t>BEZ ELEKTROD (ZÁRUKA 5 LET)</t>
  </si>
  <si>
    <t>0192047</t>
  </si>
  <si>
    <t>VČETNĚ ELEKTROD (ZÁRUKA 5 LET)</t>
  </si>
  <si>
    <t>0192048</t>
  </si>
  <si>
    <t>DEFIBRILÁTOR DVOUDUTINOVÝ PROTECTA XT DR</t>
  </si>
  <si>
    <t>BEZ ELEKTROD (ZÁRUKA 6 LET)</t>
  </si>
  <si>
    <t>0192049</t>
  </si>
  <si>
    <t>VČETNĚ ELEKTROD (ZÁRUKA 6 LET)</t>
  </si>
  <si>
    <t>0192050</t>
  </si>
  <si>
    <t>DEFIBRILÁTOR JEDNODUTINOVÝ PROTECTA XT VR</t>
  </si>
  <si>
    <t>BEZ ELEKTROD (ZÁRUKA 7 LET)</t>
  </si>
  <si>
    <t>0192051</t>
  </si>
  <si>
    <t>VČETNĚ ELEKTROD (ZÁRUKA 7 LET)</t>
  </si>
  <si>
    <t>0192052</t>
  </si>
  <si>
    <t>DEFIBRILÁTOR BIVENTRIKULÁRNÍ PROTECTA CRT-D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</si>
  <si>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</si>
  <si>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</si>
  <si>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</si>
  <si>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</si>
  <si>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</si>
  <si>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</si>
  <si>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</si>
  <si>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</si>
  <si>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</si>
  <si>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0192065</t>
  </si>
  <si>
    <t>KARDIOSTIMULÁTOR BIVENTRIKULÁRNÍ SYNCRA CRT-P</t>
  </si>
  <si>
    <t>0192066</t>
  </si>
  <si>
    <t>0192067</t>
  </si>
  <si>
    <t>KARDIOSTIMULÁTOR BIVENTRIKULÁRNÍ CONSULTA CRT-P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</si>
  <si>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</si>
  <si>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</si>
  <si>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</si>
  <si>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</si>
  <si>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</si>
  <si>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</si>
  <si>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</si>
  <si>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</si>
  <si>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</si>
  <si>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</si>
  <si>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</si>
  <si>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</si>
  <si>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</si>
  <si>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KATETR ABLAČNÍ (RF) - EASAC; LASER-BALONOVÝ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</si>
  <si>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</si>
  <si>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</si>
  <si>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</si>
  <si>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</si>
  <si>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</si>
  <si>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</si>
  <si>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</si>
  <si>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</si>
  <si>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</si>
  <si>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</si>
  <si>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0192080</t>
  </si>
  <si>
    <t>STENTGRAFT AORTÁLNÍ BŘIŠNÍ - E-VITA ABDOMINAL - TĚLO; SAMOEXP;NITIN</t>
  </si>
  <si>
    <t>MAIN BODY,VŠECHNY ROZMĚRY (73MBXXXXLXX-XX)</t>
  </si>
  <si>
    <t>0192081</t>
  </si>
  <si>
    <t>STENTGRAFT AORTÁLNÍ BŘIŠNÍ - E-VITA ABDOMINAL - NOHA; SAMOEXP;NITIN</t>
  </si>
  <si>
    <t>CONTRALATERAL LEG,VŠECHNY ROZMĚRY (75CLXXXXL)</t>
  </si>
  <si>
    <t>0192082</t>
  </si>
  <si>
    <t>STENTGRAFT AORTÁLNÍ BŘIŠNÍ - E-VITA ABDOMINAL - EXTENZE; SAMOEXP;NITIN</t>
  </si>
  <si>
    <t>ILIAC/AORTIC EXTENSION,VŠECHNY ROZMĚRY (75IE)</t>
  </si>
  <si>
    <t>0192083</t>
  </si>
  <si>
    <t>PRŮMĚR:4-8MM;DÉLKA:10.0-13.5MM;OBJ.Č.:A-9-AVP4-038-004 AŽ A-9-AVP4-038-008</t>
  </si>
  <si>
    <t>0192084</t>
  </si>
  <si>
    <t>STENTGRAFT AORTÁLNÍ BŘIŠNÍ - ZENITH LP; KONVERTOR; BALONEXPAND.</t>
  </si>
  <si>
    <t>ZLC-VŠECHNY MODIFIKACE</t>
  </si>
  <si>
    <t>0192085</t>
  </si>
  <si>
    <t>STENTGRAFT AORTÁLNÍ BŘIŠNÍ - ZENITH LP - PROX. EXTENZE TĚLA; BALONEXP.</t>
  </si>
  <si>
    <t>PROXIMÁLNÍ ČÁST; ZLBE-VŠECHNY MODIFIKACE</t>
  </si>
  <si>
    <t>0192086</t>
  </si>
  <si>
    <t>STENT PERIFERNÍ VASKULÁRNÍ - ZILVER RX/ZILVER FLEX; SAMOEXP; NITINOL</t>
  </si>
  <si>
    <t>INFRAPOPLITEALNÍ; ZIVX, ZFV - VŠECHNY MODIFIKACE</t>
  </si>
  <si>
    <t>0192087</t>
  </si>
  <si>
    <t>STENTGRAFT AORTÁLNÍ BŘIŠNÍ - ZENITH FLEX AUI; TĚLO; SAMOEXPAND; OCEL</t>
  </si>
  <si>
    <t>AORTO-UNI-ILIAKÁLNÍ TUBULÁRNÍ; ZAUI-VŠECHNY MODIFIKACE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</si>
  <si>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</si>
  <si>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</si>
  <si>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</si>
  <si>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</si>
  <si>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</si>
  <si>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</si>
  <si>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</si>
  <si>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</si>
  <si>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</si>
  <si>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</si>
  <si>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</si>
  <si>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</si>
  <si>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</si>
  <si>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</si>
  <si>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</si>
  <si>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0192099</t>
  </si>
  <si>
    <t>PORT IMPLANT.PLAST S KATETREM IN-POTR STAND. ARTERIÁLNÍ</t>
  </si>
  <si>
    <t>ASP0823</t>
  </si>
  <si>
    <t>0192100</t>
  </si>
  <si>
    <t>PORT IMPLAN. TITAN S KATETREM INFU-KT DOSPĚLÍ</t>
  </si>
  <si>
    <t>IVT 1020K,1023K,1026K,1632K</t>
  </si>
  <si>
    <t>0192103</t>
  </si>
  <si>
    <t>PORT IMPLANT.TITAN S KATETREM INFU-KT INTRA-PERIFERNÍ</t>
  </si>
  <si>
    <t>IPT2648</t>
  </si>
  <si>
    <t>0192108</t>
  </si>
  <si>
    <t>PORT POWERPORT ISP TITANOVÝ,POWERPORT SLIM</t>
  </si>
  <si>
    <t>6F,8F,CHRONOFLEX KATETR,8706060,8706061,8708060,8708061,8716000,8716001</t>
  </si>
  <si>
    <t>0192109</t>
  </si>
  <si>
    <t>PORT POWERPORT ISP TITANOVÝ</t>
  </si>
  <si>
    <t>8F,GROSHONG KATETR, 8708560,8708561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</si>
  <si>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</si>
  <si>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</si>
  <si>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</si>
  <si>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</si>
  <si>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</si>
  <si>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</si>
  <si>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</si>
  <si>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</si>
  <si>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</si>
  <si>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</si>
  <si>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PUR SOFT, ID 1,3 X OD 2,2/6,6F, ID 1,6 x OD 2,8/4F, KAT.Č.  616367XXXX-K</t>
  </si>
  <si>
    <t>0192117</t>
  </si>
  <si>
    <t>KATETR DIAGNOSTICKÝ HYDROFILNÍ 4,5 F,BENTSON 1,2, BERENSTEIN</t>
  </si>
  <si>
    <t>STRAIGHT SELECTIVE,COBRA 1,2,HEADHUNTER SIMONS,VERTEBRAL,MULTIPURPOSE,RBI, KA2</t>
  </si>
  <si>
    <t>0192118</t>
  </si>
  <si>
    <t>KATETR BALÓNKOVÝ PTCA - PROTÉGÉ; POTAHOVANÝ</t>
  </si>
  <si>
    <t>PROXXXX</t>
  </si>
  <si>
    <t>0192120</t>
  </si>
  <si>
    <t>PODPORA MECHANICKÁ SRDEČNÍ KRÁTKODOBÁ CARDIOHELP</t>
  </si>
  <si>
    <t>HLS SET</t>
  </si>
  <si>
    <t>0192122</t>
  </si>
  <si>
    <t>PROTÉZA CÉVNÍ KOMBINOVANÁ STLAČITELNÁ 20CM - FUSION</t>
  </si>
  <si>
    <t>VS0150104X0-  5MM, 6MM, 7MM, 8MM, 10MM</t>
  </si>
  <si>
    <t>0192125</t>
  </si>
  <si>
    <t>PROTÉZA CÉVNÍ KOMBINOVANÁ ARMOVANÁ 40CM - FUSION</t>
  </si>
  <si>
    <t>VS0150304X0 - 5MM, 6MM, 7MM, 8MM, 10MM</t>
  </si>
  <si>
    <t>0192126</t>
  </si>
  <si>
    <t>PROTÉZA CÉVNÍ KOMBINOVANÁ ARMOVANÁ 60CM - FUSION</t>
  </si>
  <si>
    <t>VS0150306X0 - 5MM, 6MM, 7MM, 8MM, 10MM</t>
  </si>
  <si>
    <t>0192127</t>
  </si>
  <si>
    <t>PROTÉZA CÉVNÍ KOMBINOVANÁ ARMOVANÁ 80CM - FUSION</t>
  </si>
  <si>
    <t>VS0150308X0 - 5MM, 6MM, 7MM, 8MM, 10MM</t>
  </si>
  <si>
    <t>0192130</t>
  </si>
  <si>
    <t>STENT KORONÁRNÍ - RUNNER; BALONEXPANDIBILNÍ; OCEL</t>
  </si>
  <si>
    <t>RU25XX, RU275XX, RU30XX, RU35XX, RU40XX</t>
  </si>
  <si>
    <t>0192132</t>
  </si>
  <si>
    <t>OKLUDER NIT-OCCLUD</t>
  </si>
  <si>
    <t>149086, 149106, 149126, 149148, 149168, 182020, 182026, 182030</t>
  </si>
  <si>
    <t>0192133</t>
  </si>
  <si>
    <t>STENT INTRAKRANIÁLNÍ - PIPELINE; SAMOEXPANDIBILNÍ; BIMETALICKÝ</t>
  </si>
  <si>
    <t>VČETNĚ ZAVÁDĚCÍHO SYSTÉMU,FA-772XX-XX,FA-773XX-XX,FA-774XX-XX,FA-775XX-XX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</si>
  <si>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</si>
  <si>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</si>
  <si>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</si>
  <si>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</si>
  <si>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KATETR CENTRÁLNÍ VENÓZNÍ SET CERTOFIX TRIO, TRIO PROTECT</t>
  </si>
  <si>
    <t>3LUMEN SELDINGER V715,V720,V730,V715P,V720P,V730P,DRÁT,DIL.,JEHLA,STŘÍK.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</si>
  <si>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</si>
  <si>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</si>
  <si>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</si>
  <si>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</si>
  <si>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</si>
  <si>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</si>
  <si>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0192139</t>
  </si>
  <si>
    <t>KATETR CENTRÁLNÍ VENÓZNÍ SET CERTOFIX DUO PAED</t>
  </si>
  <si>
    <t>2LUMEN SELDINGER S408,S413,S420, DRÁT,DILATÁTOR,PUNKČNÍ JEHLA,STŘÍKAČKA</t>
  </si>
  <si>
    <t>0192140</t>
  </si>
  <si>
    <t>KATETR CENTRÁLNÍ VENÓZNÍ SET CERTOFIX TRIO PAED</t>
  </si>
  <si>
    <t>3LUMEN SELDINGERS508,S513,S520,DRÁT,DILATÁTOR,PUNKČNÍ JEHLA,STŘÍKAČKA</t>
  </si>
  <si>
    <t>JEHLA DO PORTU ZAHNUTÁ S PĚNOVOU PODLOŽKOU</t>
  </si>
  <si>
    <t>1,10X19,50   O21XX;O22XX;O23XX</t>
  </si>
  <si>
    <t>0192147</t>
  </si>
  <si>
    <t>0,90X19,5   O21XX;022XX;023XX</t>
  </si>
  <si>
    <t>0192153</t>
  </si>
  <si>
    <t>SET NEFROSTOM.-FRENCH(PIGTAIL,DILAT.,ZAV.JEHLA,VOD.DRÁT,SKALPEL,STŘíK.</t>
  </si>
  <si>
    <t>FIX. LÍMEC) SNEPHRO 5F-25CM, 8F, 9F-30 CM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</si>
  <si>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</si>
  <si>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</si>
  <si>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</si>
  <si>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</si>
  <si>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</si>
  <si>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0192162</t>
  </si>
  <si>
    <t>BSC080XXX,BSC081XXX,BSC100XXX,BSC101XXX</t>
  </si>
  <si>
    <t>0192163</t>
  </si>
  <si>
    <t>BDB080XXX,BDB081XXX,BDB100XXX,BDB101XXX</t>
  </si>
  <si>
    <t>0192164</t>
  </si>
  <si>
    <t>STENT JÍCNOVÝ - ANTI-REFLUXNÍ EGIS; SAMOEXPANDIBILNÍ; NITINOL</t>
  </si>
  <si>
    <t>ESSA160XX,ESSA161XX,ESSA180XX,ESSA181XX,ESSA200XX,ESSA201XX</t>
  </si>
  <si>
    <t>0192168</t>
  </si>
  <si>
    <t>STENT PYLORICKÝ - EGIS; SAMOEXPANDIBILNÍ; NITINOL</t>
  </si>
  <si>
    <t>DECX18XX,DECX20XX,DECX22XX,DECX24XX,DVOJITÝ,POTAŽENÝ</t>
  </si>
  <si>
    <t>0192170</t>
  </si>
  <si>
    <t>STENT JÍCNOVÝ - EGIS; SAMOEXPANDIBILNÍ; NITINOL</t>
  </si>
  <si>
    <t>ESSC160XX,ESSC161XX,ESSC180XX,ESSC181XX,ESSC200XX,ESSC201XX,POTAŽENÝ</t>
  </si>
  <si>
    <t>0192174</t>
  </si>
  <si>
    <t>STENT BILIÁRNÍ - ADVANIX; PLAST</t>
  </si>
  <si>
    <t>ADVANIX M00 53X (X=3,2)YYY</t>
  </si>
  <si>
    <t>0192175</t>
  </si>
  <si>
    <t>SYSTÉM ZAVÁDĚCÍ NAVIFLEX PRO BILIÁRNÍ STENT ADVANIX</t>
  </si>
  <si>
    <t>NAVIFLEX M00 53XXXX</t>
  </si>
  <si>
    <t>0192176</t>
  </si>
  <si>
    <t>SE ZAVÁDĚCÍM SYSTÉMEM NAVIFLEX M00 534XXX</t>
  </si>
  <si>
    <t>0192177</t>
  </si>
  <si>
    <t>OKLUDER - CLOSURE SYSTÉM ATRICURE</t>
  </si>
  <si>
    <t>LAAXXX,ACHXXX</t>
  </si>
  <si>
    <t>DIALYZÁTOR PRO HEMODIALÝZU - THERALITE 2100 - JEDNORÁZOVÝ</t>
  </si>
  <si>
    <t>113029,POUZE PRO SPEC.PRACOVIŠTĚ</t>
  </si>
  <si>
    <t>0192266</t>
  </si>
  <si>
    <t>PODPORA MECHANICKÁ SRDEČNÍ DLOUHODOBÁ HEARTWARE SET</t>
  </si>
  <si>
    <t>5300DE+5310DE, KOMPL. IMPLANTAČNÍ A PACIENTSKÝ SET PRO HVAD</t>
  </si>
  <si>
    <t>0192278</t>
  </si>
  <si>
    <t>STENT KORONÁRNÍ - CRE8; BALONEXP; COCR; CARBOFILM; POTAH AMPHILIMUS</t>
  </si>
  <si>
    <t>XX(X)=PRŮMĚR 2,5-4,5MM; YY=DÉLKA 08-31MM; ICLIXX(X)YY</t>
  </si>
  <si>
    <t>TERMOPLAST O-TYP RD105-2022N</t>
  </si>
  <si>
    <t>FIXACE HLAVA, 2,0 MM, 22% PERF, 28X29,5 CM, OTVOR NOS</t>
  </si>
  <si>
    <t>0192351</t>
  </si>
  <si>
    <t>TERMOPLAST O-TYP RDG105-3242N</t>
  </si>
  <si>
    <t>FIXACE HLAVA, 3,2 MM, 42% PERF, OTVOR NOS, ZELENÁ</t>
  </si>
  <si>
    <t>TERMOPLAST O-TYP RD107-2022N</t>
  </si>
  <si>
    <t>FIXACE HLAVA, 2,0 MM, 22% PERF, 28X35 CM, ZAOBLENÁ, OTVOR NOS</t>
  </si>
  <si>
    <t>TERMOPLAST O-TYP RDG107-2022N</t>
  </si>
  <si>
    <t>FIXACE HLAVA, 2,0 MM, 22% PERF, 28X35 CM, ZAOBLENÁ, OTVOR NOS, ZEL</t>
  </si>
  <si>
    <t>0192359</t>
  </si>
  <si>
    <t>TERMOPLAST O-TYP RD206-2022N</t>
  </si>
  <si>
    <t>FIXACE HLAVA, KRK 2,0 MM, 22% PERF, 28X33 CM, OTVOR NOS</t>
  </si>
  <si>
    <t>0192389</t>
  </si>
  <si>
    <t>TERMOPLAST O-TYP R401S-3242</t>
  </si>
  <si>
    <t>FIXACE PÁNEV, BEDRA S, 3,2 MM, 42% PERF, 35X48, 6 BODU</t>
  </si>
  <si>
    <t>0192401</t>
  </si>
  <si>
    <t>TERMOPLAST O-TYP R411M-3242</t>
  </si>
  <si>
    <t>FIXACE PÁNEV M, 3,2 MM, 42% PERF, 53,5X39,8, 6 BODU</t>
  </si>
  <si>
    <t>0192405</t>
  </si>
  <si>
    <t>TERMOPLAST POSIFIX-TYP R-PRT2-2422</t>
  </si>
  <si>
    <t>FIXACE 2,4 MM, 22% PERF, 2 BODY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</si>
  <si>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</si>
  <si>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</si>
  <si>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</si>
  <si>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</si>
  <si>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</si>
  <si>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175030 SUPREME 3; 175040 SUPREME 4; 175050 SUPREME 5;</t>
  </si>
  <si>
    <t>0192447</t>
  </si>
  <si>
    <t>MASKA LARYNGEALNÍ LMA SUPREME S DRENÁŽÍ PRO DĚTI-ZV 79111;06713</t>
  </si>
  <si>
    <t>175010 SUPREME 1;175015 SUPREME 1,5;175020 SUPREME 2;175025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</si>
  <si>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</si>
  <si>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</si>
  <si>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</si>
  <si>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</si>
  <si>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</si>
  <si>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</si>
  <si>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0192451</t>
  </si>
  <si>
    <t>SET ZAVÁDĚCÍ ADELANTE RADIAL KIT S PŘÍSLUŠENSTVÍM</t>
  </si>
  <si>
    <t>ASR0XXXXXX</t>
  </si>
  <si>
    <t>0192452</t>
  </si>
  <si>
    <t>POUZDRO ZAVÁDĚCÍ ADELANTE BREEZEWAY PRO TRANSEPTÁLNÍ POUŽITÍ</t>
  </si>
  <si>
    <t>ABXXXXXX</t>
  </si>
  <si>
    <t>0192462</t>
  </si>
  <si>
    <t>15TW8006N-15TW8008N</t>
  </si>
  <si>
    <t>0192465</t>
  </si>
  <si>
    <t>15TW8006S-15TW8008S</t>
  </si>
  <si>
    <t>0192469</t>
  </si>
  <si>
    <t>10TW4005N-10TW4006N</t>
  </si>
  <si>
    <t>10TW8006N-10TW8008N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</si>
  <si>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</si>
  <si>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</si>
  <si>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</si>
  <si>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</si>
  <si>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</si>
  <si>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STENTGRAFT AORTÁLNÍ BŘIŠNÍ - ENDURANT II - ABDOMINAL TUBE</t>
  </si>
  <si>
    <t>ETTFXXXXCXXEE</t>
  </si>
  <si>
    <t>0192486</t>
  </si>
  <si>
    <t>STENTGRAFT AORTÁLNÍ BŘIŠNÍ - ENDURANT II - AORTO-UNI-ILIAKÁLNÍ</t>
  </si>
  <si>
    <t>ETUFXXXXCXXXEE</t>
  </si>
  <si>
    <t>0192487</t>
  </si>
  <si>
    <t>STENTGRAFT AORTÁLNÍ BŘIŠNÍ - ENDURANT II</t>
  </si>
  <si>
    <t>ETBFXXXXCXXXEE</t>
  </si>
  <si>
    <t>0192489</t>
  </si>
  <si>
    <t>SONDA ABLAČNÍ (KARDIOCHIR) - CARDIOBLADE CRYOFLEX + SVORKA</t>
  </si>
  <si>
    <t>60CM1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</si>
  <si>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</si>
  <si>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</si>
  <si>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</si>
  <si>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</si>
  <si>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</si>
  <si>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</si>
  <si>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</si>
  <si>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</si>
  <si>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</si>
  <si>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</si>
  <si>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</si>
  <si>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0192498</t>
  </si>
  <si>
    <t>ŠR.DVOUZÁV.5,5-7,5MM,30-120MM ILIAK.,134.171-198,.751-.799,124.151-186,.751-.789</t>
  </si>
  <si>
    <t>0192499</t>
  </si>
  <si>
    <t>IMPLANTÁT SPINÁLNÍ REVERE ADDITION KŘÍŽOVO KYČELNÍ ZADNÍ PŘÍSTUP</t>
  </si>
  <si>
    <t>KONEKT.ILIAK.OFSET PRO TYČ 5,5/6,35MM;15-150MM;1X4.YYY(X=2,3,YYY=970-977;990-997</t>
  </si>
  <si>
    <t>0192501</t>
  </si>
  <si>
    <t>IMPLANTÁT SPINÁL.REVERE ADDITION HRUDNÍ BEDERNÍ ZADNÍ REVIZNÍ</t>
  </si>
  <si>
    <t>SVORKY PARAL.,TYČ 5,5-6,5MM;124.962-965;134.984-986;154.754-760;154.854-869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</si>
  <si>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</si>
  <si>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</si>
  <si>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</si>
  <si>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</si>
  <si>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</si>
  <si>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0192508</t>
  </si>
  <si>
    <t>HÁK FIX.P,L.182.501-509;DLAHA OKCIPIT.VEL.S,M,L 182.950-952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</si>
  <si>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</si>
  <si>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</si>
  <si>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</si>
  <si>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</si>
  <si>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</si>
  <si>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</si>
  <si>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</si>
  <si>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0192516</t>
  </si>
  <si>
    <t>IMPLANTÁT SPINÁLNÍ NÁHR.MEZIOBR.SUSTAIN BEDERNÍ PŘEDNÍ ZADNÍ PŘÍSTUP</t>
  </si>
  <si>
    <t>KLEC MEZIOBRATLOVÁ 101.205-252, 304.205-252, 304.008-977, 304.309-519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</si>
  <si>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</si>
  <si>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</si>
  <si>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</si>
  <si>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</si>
  <si>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</si>
  <si>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</si>
  <si>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IMPLANTÁT SPINÁLNÍ NÁHR.TĚLA OBRAT.XPAND HRUD.BED.PŘEDNÍ ZADNÍ PŘÍST.</t>
  </si>
  <si>
    <t>ROZPĚR.V.S,M,L,13-25X15-32MM,V.15,24,29X89-119MM,TI.116.001-416;PEEK 316.001-524</t>
  </si>
  <si>
    <t>0192534</t>
  </si>
  <si>
    <t>KATETR DIALYZAČNÍ - PALINDROME H - KIT</t>
  </si>
  <si>
    <t>POTAZ. HEPAR.,14.5 FR,D-LUMEN,8888145043C,8888145044C,8888145045C,8888145046</t>
  </si>
  <si>
    <t>0192535</t>
  </si>
  <si>
    <t>KATETR DIALYZAČNÍ - PALINDROME SI - KIT</t>
  </si>
  <si>
    <t>POT. STRIBR.,14.5 FR,D-LUMEN,8888145062C,(145063C),(145064C),(145065C),(1450</t>
  </si>
  <si>
    <t>0192536</t>
  </si>
  <si>
    <t>KATETR DIALYZAČNÍ - PALINDROME HSI - KIT</t>
  </si>
  <si>
    <t>POT. HEP.A STRIBR.,14.5 FR,D-LUMEN,8888145057C,(145048C),(145049C),(145050C)</t>
  </si>
  <si>
    <t>0192541</t>
  </si>
  <si>
    <t>STENT KORONÁRNÍ - CORACTO; OCEL; BALONEXPANDIBILNÍ; POTAH RAPAMYCIN</t>
  </si>
  <si>
    <t>VEL. 2.5x9-28,2.75x9-28,3.0x9-32,3.5x9-32,4.0x9-32</t>
  </si>
  <si>
    <t>0192543</t>
  </si>
  <si>
    <t>KATETR BALÓNKOVÝ PTCA - INVANDER</t>
  </si>
  <si>
    <t>BCIPXXXXXXX, BCSMXXXXXXX (1,5-4,5x8-34)</t>
  </si>
  <si>
    <t>0192568</t>
  </si>
  <si>
    <t>STENTGRAFT KORONÁRNÍ - ANEUGRAFT DX PCS; BALONEXP; OCEL;POTAH PERIKARD</t>
  </si>
  <si>
    <t>BIOKOMP. KOŇSKÝ PERIKARD; XX=PRŮM 2,5-4,0MM;YY=DÉL13-27MM; DTSXXYYE; HETEROLOGNÍ</t>
  </si>
  <si>
    <t>0192570</t>
  </si>
  <si>
    <t>STENT PERIFERNÍ VASKULÁRNÍ - ZEUS SX; SAMOEXPANDIBILNÍ; NITINOL</t>
  </si>
  <si>
    <t>X=PRŮMĚR 6-11MM; YY=DÉLKA 20-150MM; ZZZ=DÉLKA KATÉTRU 80/120; ZX XYY-ZZZ</t>
  </si>
  <si>
    <t>0192571</t>
  </si>
  <si>
    <t>DRÁT PERIF.ZAVÁDĚCÍ HI-TORQUE CONNECT, CONNECT FLEX,CONNECT 250T</t>
  </si>
  <si>
    <t>10125XX</t>
  </si>
  <si>
    <t>0192591</t>
  </si>
  <si>
    <t>VISKOELASTICKÝ MATERIÁL HILURON 1%</t>
  </si>
  <si>
    <t>0192593</t>
  </si>
  <si>
    <t>VISKOELASTICKÝ MATERIÁL  BIOCORNEAL II</t>
  </si>
  <si>
    <t>1.3% ROZTOK HYALURONÁTU SODNÉHO</t>
  </si>
  <si>
    <t>0192594</t>
  </si>
  <si>
    <t>VISKOELASTICKÝ MATERIÁL  EYEFILL S.C.</t>
  </si>
  <si>
    <t>0192595</t>
  </si>
  <si>
    <t>VISKOELASTICKÝ MATERIÁL  EYEFILL D.C.</t>
  </si>
  <si>
    <t>0192597</t>
  </si>
  <si>
    <t>VISKOELASTICKÝ MATERIÁL  EYEFILL C.</t>
  </si>
  <si>
    <t>0192606</t>
  </si>
  <si>
    <t>KAPSULÁRNÍ KROUŽEK ACPi-11</t>
  </si>
  <si>
    <t>0192607</t>
  </si>
  <si>
    <t>TRYPANOVÝ MODRÝ OČNÍ ROZTOK BLUE RHEXIS</t>
  </si>
  <si>
    <t>0192613</t>
  </si>
  <si>
    <t>IMPLANTÁT OČNÍ GLAUKOMOVÝ</t>
  </si>
  <si>
    <t>VSTŘEBATELNÝ DRENÁŽNÍ  HEALAFLOW</t>
  </si>
  <si>
    <t>0192614</t>
  </si>
  <si>
    <t>IMPLANTÁT KAPSULÁRNÍ KROUŽEK</t>
  </si>
  <si>
    <t>VEL. 10 MM,11 MM,12 MM</t>
  </si>
  <si>
    <t>0192615</t>
  </si>
  <si>
    <t>STENT KORONÁRNÍ - DESYNE; BALONEXPANDIBILNÍ; COCR; POTAH NO</t>
  </si>
  <si>
    <t>SERXXXX</t>
  </si>
  <si>
    <t>0192617</t>
  </si>
  <si>
    <t>OXYGENÁTOR INSPIRE 6 - 8</t>
  </si>
  <si>
    <t>OXYGENÁTOR INSPIRE 6-8M, 050600-050622</t>
  </si>
  <si>
    <t>0192622</t>
  </si>
  <si>
    <t>KATETR ELEKTROFYZIOLOGICKÝ DIAGNOSTICKÝ ČTYŘPOLÁRNÍ MAP-IT</t>
  </si>
  <si>
    <t>4F, 5F, 6F, 9014XX</t>
  </si>
  <si>
    <t>0192623</t>
  </si>
  <si>
    <t>KATETR ELEKTROFYZIOLOGICKÝ DIAGNOSTICKÝ ŠESTIPOLÁRNÍ MAP-IT</t>
  </si>
  <si>
    <t>4F, 5F, 6F, 9011XX</t>
  </si>
  <si>
    <t>0192624</t>
  </si>
  <si>
    <t>KATETR ELEKTROFYZIOLOGICKÝ DIAGNOSTICKÝ OSMIPOLÁRNÍ MAP-IT</t>
  </si>
  <si>
    <t>4F, 5F, 6F, 9012XX</t>
  </si>
  <si>
    <t>0192625</t>
  </si>
  <si>
    <t>KATETR ELEKTROFYZIOLOGICKÝ DIAGNOSTICKÝ DESETIPOLÁRNÍ MAP-IT</t>
  </si>
  <si>
    <t>4F, 5F, 6F, KŘIVKA MPA, MPB, RVA, RVB, HIS, SC, 9015XX, 9018XX</t>
  </si>
  <si>
    <t>0192626</t>
  </si>
  <si>
    <t>KATETR ELEKTROFYZIOLOGICKÝ ŘIDITELNÝ ČTYŘPOLÁRNÍ MAP-IT</t>
  </si>
  <si>
    <t>4F, 5F, 6F, 7F, KŘIVKA A,B,D,DL,S,SL,CS-S(M,L), 9016XX, 9017XX, 9018XX, 9037XX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</si>
  <si>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</si>
  <si>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</si>
  <si>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</si>
  <si>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</si>
  <si>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</si>
  <si>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</si>
  <si>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</si>
  <si>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</si>
  <si>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</si>
  <si>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</si>
  <si>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</si>
  <si>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</si>
  <si>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0192631</t>
  </si>
  <si>
    <t>IMPLANTÁT SPINÁLNÍ STABIL.BEDERNÍ ZADNÍ OSSEOSCREW</t>
  </si>
  <si>
    <t>ŠROUB PED.POLY.PR.6,5-7,5MM,DÉL.40,45,50,55MM, 53065AŽ75-40AŽ55</t>
  </si>
  <si>
    <t>0192633</t>
  </si>
  <si>
    <t>IMPLANTÁT FRAKTURNÍ,ZADNÍ OSSEOFIX</t>
  </si>
  <si>
    <t>IMPLANTÁT TITAN,VEL.4,5AŽ7MM,21198-45,55,70</t>
  </si>
  <si>
    <t>0192635</t>
  </si>
  <si>
    <t>IMPLANTÁT SPINÁLNÍ FIXAČNÍ ZODIAC HRUD/BED ZADNÍ</t>
  </si>
  <si>
    <t>TYČ PŘEDTVAROVANÁ PR.5,5MMDÉL.40AŽ500MM 62001-04AŽ62004-20</t>
  </si>
  <si>
    <t>0192636</t>
  </si>
  <si>
    <t>TYČ ROVNÁ, TIT, COCR, PR.5,5MM, DÉL.500MM 62005-50,60</t>
  </si>
  <si>
    <t>0192637</t>
  </si>
  <si>
    <t>ŠROUB PED,POLY,SAKR,PR.5,5-7,5MM,20AŽ55MM,62040-20AŽ62075-55,62355-30AŽ62375-55</t>
  </si>
  <si>
    <t>0192641</t>
  </si>
  <si>
    <t>MATKA ŠROUBU, 22015</t>
  </si>
  <si>
    <t>0192678</t>
  </si>
  <si>
    <t>3 LUMEN PRESSURE CVC KIT 7FR 20CM, KFE-PCVCT-0720-KR</t>
  </si>
  <si>
    <t>0192687</t>
  </si>
  <si>
    <t>IMPLANTÁT SPINÁLNÍ MINIINVAZIVNÍ SYSTÉM FIXAČNÍ VIPER VCF</t>
  </si>
  <si>
    <t>ŠROUB  KANULOVANÝ CEMENTOVANÝ RŮŽNÉ VELIKOST</t>
  </si>
  <si>
    <t>0192703</t>
  </si>
  <si>
    <t>VODIČ NEFROSTOMICKÝ ROCAWIRE PLATINUM</t>
  </si>
  <si>
    <t>ROWP3200ST,ROWP3500ST-01ST-02ST-10ST-11ST</t>
  </si>
  <si>
    <t>0192716</t>
  </si>
  <si>
    <t>KATETR URETERÁLNÍ ROCAJJ GOLD DOUBLE J</t>
  </si>
  <si>
    <t>ROJGXXXXST</t>
  </si>
  <si>
    <t>0192724</t>
  </si>
  <si>
    <t>KATETR PRO KRÁTKODOBOU HEMODIALÝZU KFLOW EPIC SOLO</t>
  </si>
  <si>
    <t>DVOUCESTNÝ KIT,12FR DÉLKA 25CM,  KFE-SOLO-12</t>
  </si>
  <si>
    <t>0192725</t>
  </si>
  <si>
    <t>DVOUCESTNÝ KIT,14FR DÉLKA 25CM,  KFE-SOLO-14</t>
  </si>
  <si>
    <t>0192726</t>
  </si>
  <si>
    <t>KATETR PRO KRÁTKODOBOU HEMODIALÝZU KFLOW EPIC TEMPS</t>
  </si>
  <si>
    <t>DVOUCESTNÝ ROVNÝ KIT, 11.5-12FR DÉLKA 15 CM, KFE-TDL-1215-K</t>
  </si>
  <si>
    <t>0192728</t>
  </si>
  <si>
    <t>DVOUCESTNÝ ROVNÝ KIT, 11.5-12 FR DÉLKA 20 CM, KFE-TDL-1220-K</t>
  </si>
  <si>
    <t>0192731</t>
  </si>
  <si>
    <t>DVOUCESTNÝ ROVNÝ KIT, 14 FR DÉLKA 20 CM, KFE-TDL-1420-K</t>
  </si>
  <si>
    <t>0192732</t>
  </si>
  <si>
    <t>DVOUCESTNÝ PŘEDFORM. EXT. KIT, 11.5-12FR DÉLKA 15CM, KFE-TDL-1215-JK</t>
  </si>
  <si>
    <t>0192734</t>
  </si>
  <si>
    <t>DVOUCESTNÝ PŘEDFORM. EXT KIT, 11.5-12 FR DÉLKA 20 CM, KFE-TDL-1220-J</t>
  </si>
  <si>
    <t>DVOUCESTNÝ PŘEDFORM. EXT KIT, 14 FR DÉLKA 15 CM, KFE-TDL-1415-JK</t>
  </si>
  <si>
    <t>0192738</t>
  </si>
  <si>
    <t>DVOUCESTNÝ PŘEDFORM. LUMEN KIT, 11.5-12FR DÉLKA 15CM, KFE-TDL-1215-P</t>
  </si>
  <si>
    <t>0192739</t>
  </si>
  <si>
    <t>DVOUCESTNÝ PŘEDFORM. LUMEN KIT, 11.5-12 FR DÉLKA 17 CM, KFE-TDL-1217</t>
  </si>
  <si>
    <t>0192740</t>
  </si>
  <si>
    <t>DVOUCESTNÝ PŘEDFORM. LUMEN KIT, 11.5-12 FR DÉLKA 20 CM, KFE-TDL-1220</t>
  </si>
  <si>
    <t>0192741</t>
  </si>
  <si>
    <t>DVOUCESTNÝ PŘEDFORM. LUMEN KIT, 14 FR DÉLKA 15 CM, KFE-TDL-1415-PCK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</si>
  <si>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</si>
  <si>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</si>
  <si>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</si>
  <si>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</si>
  <si>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</si>
  <si>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</si>
  <si>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</si>
  <si>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</si>
  <si>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</si>
  <si>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</si>
  <si>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0192749</t>
  </si>
  <si>
    <t>TROJCESTNÝ PŘEDFORM. LUMEN KIT, 13 FR DÉLKA 20 CM, KFE-TTL-1320-PCK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</si>
  <si>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</si>
  <si>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</si>
  <si>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</si>
  <si>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</si>
  <si>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0192753</t>
  </si>
  <si>
    <t>KATETR PRO DLOUHODOBOU HEMODIALÝZU KFLOW EPIC HAEMO</t>
  </si>
  <si>
    <t>DVOUCESTNÝ ROVNÝ KIT, 14 FR DÉLKA 23 CM K MANŽETĚ, CELKEM 28 CM, KFE</t>
  </si>
  <si>
    <t>0192756</t>
  </si>
  <si>
    <t>DVOUCESTNÝ ROVNÝ KIT, 14 FR DÉLKA 27 CM K MANŽETĚ,CELKEM 32 CM, KFE-</t>
  </si>
  <si>
    <t>0192758</t>
  </si>
  <si>
    <t>DVOUCESTNÝ PŘEDF.KIT, 14 FR DÉLKA 23 CM K MANŽETĚ,CELKEM 28 CM, KFE-</t>
  </si>
  <si>
    <t>0192759</t>
  </si>
  <si>
    <t>DVOUCESTNÝ PŘEDF.KIT, 14 FR DÉLKA 27 CM K MANŽETĚ,CELKEM 32 CM, KFE-</t>
  </si>
  <si>
    <t>0192761</t>
  </si>
  <si>
    <t>DVOUCESTNÝ PŘEDF.KIT, 16 FR DÉLKA 23 CM K MANŽETĚ,CELKEM 28 CM, KFE-</t>
  </si>
  <si>
    <t>0192764</t>
  </si>
  <si>
    <t>KATETR PRO DLOUHODOBOU HEMODIALÝZU KFLOW EPIC SPLIT</t>
  </si>
  <si>
    <t>DVOUCESTNÝ DĚLENÝ KIT, 14FR  DÉLKA 23CM K MANŽETĚ, CELKEM 28 CM, KFE</t>
  </si>
  <si>
    <t>0192765</t>
  </si>
  <si>
    <t>DVOUCESTNÝ DĚLENÝ KIT,14 FR  DÉLKA 27CM K MANŽETĚ,CELKEM 32 CM, KFE-</t>
  </si>
  <si>
    <t>0192774</t>
  </si>
  <si>
    <t>KATETR PRO DLOUHODOBOU HEMODIALÝZU KFLOW EPIC RETRO H</t>
  </si>
  <si>
    <t>DVOUCEST. RETRO PŘEDF.KIT, 16FR X 23 CM K MANŽETĚ,CELKEM 28CM, KFE-R</t>
  </si>
  <si>
    <t>0192775</t>
  </si>
  <si>
    <t>DVOUCEST. RETRO PŘEDF.KIT, 16FR X 27CM K MANŽETĚ,CELKEM 32CM, KFE-RH</t>
  </si>
  <si>
    <t>0192779</t>
  </si>
  <si>
    <t>SADA AG - KOMPRESE RADIÁLNÍ TEPNY SEAL ONE</t>
  </si>
  <si>
    <t>SEAL ONE RADIAL COMPRESSION DEVICE 0259NA</t>
  </si>
  <si>
    <t>0192780</t>
  </si>
  <si>
    <t>TRANSSEPTÁLNÍ JEHLA BAYLIS</t>
  </si>
  <si>
    <t>NRG, NRG-XX-XX</t>
  </si>
  <si>
    <t>0192782</t>
  </si>
  <si>
    <t>OKLUDER FIGULLA FLEX II</t>
  </si>
  <si>
    <t>OKLUDER PFO, ASD, UNI  - 19PFOxxD, 29ASDxx, 16UNIx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</si>
  <si>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</si>
  <si>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</si>
  <si>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</si>
  <si>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</si>
  <si>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</si>
  <si>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</si>
  <si>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0192785</t>
  </si>
  <si>
    <t>DRÁT VODÍCÍ K MĚŘENÍ INTRAKORONÁRNÍHO TLAKU - PRIMEWIRE PRESTIGE PLUS</t>
  </si>
  <si>
    <t>9185, 9185J, 9300, 9300J</t>
  </si>
  <si>
    <t>0192787</t>
  </si>
  <si>
    <t>SADA AG - ZAVÁDĚCÍ SET RADIÁLNÍ PRELUDE(SHEATH,JEHLA,DILATÁTOR)NITINOL</t>
  </si>
  <si>
    <t>KAT.Č. PSI-4(5,6)F-7(11, 23)-018NT4(7); DÉLKA 7,11 A 23CM</t>
  </si>
  <si>
    <t>0192817</t>
  </si>
  <si>
    <t>ŠROUB STANDARTNÍ  SLS 101</t>
  </si>
  <si>
    <t>0192820</t>
  </si>
  <si>
    <t>TYČ Cr-Co PRŮM. 5.5  L:500 SRC55500M  S RYSKOU</t>
  </si>
  <si>
    <t>0192924</t>
  </si>
  <si>
    <t>DRÁT VODÍCÍ PTA - ŘIDITELNÝ, HYDROFILNÍ 0.035</t>
  </si>
  <si>
    <t>HYDROPHILIC GW   ANGLED TIP, STD, STIFF, HR-XXXX, 150, 180, 260CM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</si>
  <si>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</si>
  <si>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</si>
  <si>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</si>
  <si>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</si>
  <si>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</si>
  <si>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</si>
  <si>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</si>
  <si>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</si>
  <si>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</si>
  <si>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</si>
  <si>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</si>
  <si>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</si>
  <si>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</si>
  <si>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</si>
  <si>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</si>
  <si>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0192953</t>
  </si>
  <si>
    <t>TYČ ROVNÁ PERKUTÁNNÍ 5.5 MM, 100, 110 AŽ 240, 3512-100 AŽ 3512-240</t>
  </si>
  <si>
    <t>0192956</t>
  </si>
  <si>
    <t>STENTGRAFT AORTÁLNÍ BŘIŠNÍ - AFX - AORTÁLNÍ EXTENZE INFRARENÁLNÍ</t>
  </si>
  <si>
    <t>STENTGRAFT BŘIŠNÍ AORTÁLNÍ BIFURKAČNÍ AFX AORTÁLNÍ EXTENZE INFRARENÁLNÍ   A XX -</t>
  </si>
  <si>
    <t>0192959</t>
  </si>
  <si>
    <t>KATETR ZAVÁDĚCÍ AFX</t>
  </si>
  <si>
    <t>KATÉTR ZAVÁDĚCÍ AFX   S 17 - 45</t>
  </si>
  <si>
    <t>0192963</t>
  </si>
  <si>
    <t>KANYLA ARTERIÁLNÍ OPTIFLOW</t>
  </si>
  <si>
    <t>7.0-8.0MM 21-24F, A281-70A,80B/NB, A281-80A,C/NB, A292-70ABC,80ABC, A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</si>
  <si>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</si>
  <si>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</si>
  <si>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</si>
  <si>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</si>
  <si>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</si>
  <si>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0192974</t>
  </si>
  <si>
    <t>KANYLA ARTERIÁLNÍ S PŘÍMÝM HROTEM</t>
  </si>
  <si>
    <t>0192978</t>
  </si>
  <si>
    <t>KANYLA ARTERIÁLNÍ SE ZAHNUTÝM HROTEM</t>
  </si>
  <si>
    <t>90 TIP FL 3-9.5MM 9-28F,A211-30ABC,38ABC,45ABC,52ABC,90AN, A222-65ABC</t>
  </si>
  <si>
    <t>0192994</t>
  </si>
  <si>
    <t>KANYLA ARTERIÁLNÍ, KRÁTKÝ PŘÍMÝ HROT</t>
  </si>
  <si>
    <t>8.0MM24F, A261-80A, A261-80N</t>
  </si>
  <si>
    <t>0192996</t>
  </si>
  <si>
    <t>6.5-8.0MM20-24F, A262-65AC,80ABCD</t>
  </si>
  <si>
    <t>0193002</t>
  </si>
  <si>
    <t>KANYLA KARDIOPLEGICKÁ KORONÁRNÍ</t>
  </si>
  <si>
    <t>OST.3D 5.0MM90-135 M, P602-50, P604-50, P616-30,35,40,45,50, P618-30,</t>
  </si>
  <si>
    <t>0193003</t>
  </si>
  <si>
    <t>3.0-5.0MM90-135 F M, P605,P606,P608,P615,P617 - 30,35,40,45,50,  P618</t>
  </si>
  <si>
    <t>0193011</t>
  </si>
  <si>
    <t>KANYLA VENÓZNÍ DVOUFÁZOVÁ</t>
  </si>
  <si>
    <t>40/32F 320MM, V112-40, 50/36F 310MM, V112-50</t>
  </si>
  <si>
    <t>0193039</t>
  </si>
  <si>
    <t>KANYLA VENÓZNÍ HIGHFLOW</t>
  </si>
  <si>
    <t>28-32F 380MM, V900-01, V900-02, V900-63</t>
  </si>
  <si>
    <t>0193040</t>
  </si>
  <si>
    <t>KANYLA VENÓZNÍ LIGHTHOUSE</t>
  </si>
  <si>
    <t>28-32-36F 400MM, V142-28, V142-32, V142-36</t>
  </si>
  <si>
    <t>0193042</t>
  </si>
  <si>
    <t>KANYLA VENÓZNÍ OPTIFLOW</t>
  </si>
  <si>
    <t>OPTIFLOW 29F, V182-29</t>
  </si>
  <si>
    <t>0193095</t>
  </si>
  <si>
    <t>EXTRAKTOR TROMBU - TREVO SYSTÉM</t>
  </si>
  <si>
    <t>9XXXX (TREVO PRO 4X20MM + TREVO 18 MICROCATHETHER)</t>
  </si>
  <si>
    <t>PROTEZA CÉVNÍ GORE ACUSEAL</t>
  </si>
  <si>
    <t>ECH060040; ECH470045</t>
  </si>
  <si>
    <t>0193098</t>
  </si>
  <si>
    <t>ZAVADĚČ - GORE DRYSEAL (DILAT; SHEATH; VENTIL; KOHOUT; STŘÍKAČKA)</t>
  </si>
  <si>
    <t>XX=PR.12-26F;YY=DÉLKA 28-65CM;DSLXX28;DSFXXYY28</t>
  </si>
  <si>
    <t>0193099</t>
  </si>
  <si>
    <t>KATETR EMBOLIZAČNÍ OKLUZNÍ BALONKOVÝ - SCEPTER C; PERIF; INTRAKRANI.</t>
  </si>
  <si>
    <t>PRŮMĚR 4,0MM; XX=DÉLKA 10-20MM; BC04XXC</t>
  </si>
  <si>
    <t>0193100</t>
  </si>
  <si>
    <t>STENT INTRAKRANIÁLNÍ - LVIS; SAMOEXPANDIBILNÍ; NITINOL</t>
  </si>
  <si>
    <t>LVIS 212XXX,213XXX,214XXX (CAS)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</si>
  <si>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</si>
  <si>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</si>
  <si>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</si>
  <si>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</si>
  <si>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</si>
  <si>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</si>
  <si>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0193117</t>
  </si>
  <si>
    <t>IMPLANTÁT SPINÁLNÍ FIXAČNÍ USS FRACTURE MIS ZAD. PŘÍSTUP HRUDNÍ, BE</t>
  </si>
  <si>
    <t>ŠROUB PEDIKULÁRNÍ, SCHANZŮV, KANYLOVANÝ, PR. 5-7 MM, DVOJ. ZÁVIT TITAN 04.627.11</t>
  </si>
  <si>
    <t>0193118</t>
  </si>
  <si>
    <t>ŠROUB PEDIKULÁRNÍ, SCHANZŮV, PERFOROVANÝ, PR. 5-7 MM, DVOJ. ZÁVIT TITAN 04.627.6</t>
  </si>
  <si>
    <t>0193119</t>
  </si>
  <si>
    <t>SVORKA FRAKTURNÍ USS FRACTURE MIS, TITAN 04.628.101</t>
  </si>
  <si>
    <t>0193120</t>
  </si>
  <si>
    <t>ČEPIČKA ZAJIŠŤOVACÍ USS FRACTURE MIS, 04.628.103</t>
  </si>
  <si>
    <t>0193121</t>
  </si>
  <si>
    <t>TYČ USS FRACTURE MIS PR. 6 MM, DÉLKA 35-350 MM  04.628.030-350</t>
  </si>
  <si>
    <t>0193124</t>
  </si>
  <si>
    <t>CÉVNÍ NÁHRADA, FLOW, EPTFE</t>
  </si>
  <si>
    <t>SLABÁ STĚNA, PFT0640 AZ PFT0840</t>
  </si>
  <si>
    <t>0193125</t>
  </si>
  <si>
    <t>SLABÁ STĚNA, VYZTUŽENÁ, PFTR0620 AZ PFTR0820</t>
  </si>
  <si>
    <t>0193126</t>
  </si>
  <si>
    <t>SLABÁ STĚNA,  VYZTUŽENÁ,  PFTR0680 AZ PFTR0880</t>
  </si>
  <si>
    <t>STANDARDNÍ STĚNA, VYZTUŽENÁ, PFSR0680 AZ PFSR0880</t>
  </si>
  <si>
    <t>0193132</t>
  </si>
  <si>
    <t>SLABÁ STĚNA, VYZTUŽENÁ, S HEPARINOVÝM NÁSTŘIKEM, PFHTR0640 AZ PFHTR0840</t>
  </si>
  <si>
    <t>0193133</t>
  </si>
  <si>
    <t>SLABÁ STĚNA, VYZTUŽENÁ, S HEPARINOVÝM NÁSTŘIKEM, PFHTR0680 AZ PFHTR0880</t>
  </si>
  <si>
    <t>0193135</t>
  </si>
  <si>
    <t>STANDARDNÍ STĚNA, PRO HEMODIALÝZU,  PFS0620HD PFS0720HD</t>
  </si>
  <si>
    <t>0193136</t>
  </si>
  <si>
    <t>STANDARDNÍ STĚNA, PRO HEMODIALÝZU,  PFS0640 PFS0740</t>
  </si>
  <si>
    <t>0193146</t>
  </si>
  <si>
    <t>IMPLANTÁT PÁTEŘNÍ ATHLET, KRČNÍ, PŘEDNÍ PŘÍSTUP</t>
  </si>
  <si>
    <t>NÁHRADA OBRATLOVÉHO TĚLA, TĚLO, AT0412 AZ AT0942, ATM309</t>
  </si>
  <si>
    <t>0193147</t>
  </si>
  <si>
    <t>NÁHRADA OBRATLOVÉHO TĚLA, KONCOVÝ DÍL, AT0104 AZ AT0309</t>
  </si>
  <si>
    <t>0193150</t>
  </si>
  <si>
    <t>IMPLANTÁT PÁTEŘNÍ KAINOS-NANO, VÝPLŇ</t>
  </si>
  <si>
    <t>PASTA, KG01NT, KG02NT</t>
  </si>
  <si>
    <t>0193160</t>
  </si>
  <si>
    <t>IMPLANTÁT KRANIOFACIÁLNÍ ,  LE FORTE SYSTÉM</t>
  </si>
  <si>
    <t>MIDI DLAHA ORBITÁLNÍ 16-OR-V20-02, 16-OR-V20-03</t>
  </si>
  <si>
    <t>0193162</t>
  </si>
  <si>
    <t>MIDI DLAHA ORBITÁLNÍ 16-OR-F10-02, 16-OR-F10-03</t>
  </si>
  <si>
    <t>0193171</t>
  </si>
  <si>
    <t>MINI DLAHA NA HRBOL 20-CN-009, 20-CN-009-S</t>
  </si>
  <si>
    <t>0193174</t>
  </si>
  <si>
    <t>MINI DLAHA BSSO, 20-DR-018</t>
  </si>
  <si>
    <t>0193195</t>
  </si>
  <si>
    <t>ZAVADĚČ URETERÁLNÍ PŘÍSTUPVÝ/DILATAČNÍ  FORTE-SET</t>
  </si>
  <si>
    <t>ZAVADĚČ S DILATÁTOREM RŮZNÉ DÉLKY A DIAMETRY, KAT. ČÍSLO B70XX, B71XX, B72XX</t>
  </si>
  <si>
    <t>0193196</t>
  </si>
  <si>
    <t>ZAVADĚČ RENÁLNÍ PŘÍSTUPVÝ/DILATAČNÍ FORTE PLUS</t>
  </si>
  <si>
    <t>ZAVADĚČ S DILATÁTOREM,  DÉLKA 35CM  KAT. ČÍSLO B7331. B7341</t>
  </si>
  <si>
    <t>0193202</t>
  </si>
  <si>
    <t>IMPLANTÁT OFTALMOLOGIE - PRO MIKROCHIRURGICKÉ VÝKONY , RSO 006-00</t>
  </si>
  <si>
    <t>RS-OIL SILLICONE OIL 1000, SILIKONOVÝ OLEJ, TAMPONÁDA SÍTNICE, VISKOZITA 1000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</si>
  <si>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</si>
  <si>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</si>
  <si>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</si>
  <si>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</si>
  <si>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</si>
  <si>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</si>
  <si>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</si>
  <si>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</si>
  <si>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</si>
  <si>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</si>
  <si>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</si>
  <si>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</si>
  <si>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</si>
  <si>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</si>
  <si>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</si>
  <si>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</si>
  <si>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</si>
  <si>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</si>
  <si>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</si>
  <si>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3L, 6FR, X=DÉLKA CM 40-55; EU-XXX63-HP</t>
  </si>
  <si>
    <t>0193217</t>
  </si>
  <si>
    <t>1L, 4FR, X=DÉLKA CM 40-55; EU-XXX41-HPMSB</t>
  </si>
  <si>
    <t>0193218</t>
  </si>
  <si>
    <t>2L, 5FR, X=DÉLKA CM 40-55; EU-XXX52-HPMSB</t>
  </si>
  <si>
    <t>0193219</t>
  </si>
  <si>
    <t>3L, 6FR, X=DÉLKA CM 40-55; EU-XXX63-HPMSB</t>
  </si>
  <si>
    <t>0193242</t>
  </si>
  <si>
    <t>IMPLANTÁT MAXILOFACIÁLNÍ STŘEDNÍ OBLIČEJOVÁ ETÁŘ SYNTHES</t>
  </si>
  <si>
    <t>DLAHA ADAPTAČNÍ 1.5, 20 OTVORŮ, ROZTEČOTVORŮ 4.5 MM, TITAN,  446.100</t>
  </si>
  <si>
    <t>0193243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</si>
  <si>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</si>
  <si>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</si>
  <si>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</si>
  <si>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0193247</t>
  </si>
  <si>
    <t>LOKALIZÁTOR (ZNAČKY KONTRASTNÍ ZLATÉ PRO IGRT V RADIOTERAPII)</t>
  </si>
  <si>
    <t>BIOMARC GOLD 040116 STANDARDNÍ ZAVÁDĚCÍ SYSTÉM</t>
  </si>
  <si>
    <t>0193248</t>
  </si>
  <si>
    <t>BIOMARC GOLD 040118 JEDNORUČNÍ ZAVÁDĚCÍ SYSTÉM</t>
  </si>
  <si>
    <t>0193249</t>
  </si>
  <si>
    <t>BLUDRAIN VŠECHNY VELIKOSTI 5,6,7,8,9,10,12,14,16 FR / 81XXYY/ 81XXYYW</t>
  </si>
  <si>
    <t>0193250</t>
  </si>
  <si>
    <t>BLUDRAIN B VŠECHNY VELIKOSTI 6,8,10,12,14 FR / 82XXYYW/BRB</t>
  </si>
  <si>
    <t>0193258</t>
  </si>
  <si>
    <t>IMPLANTÁT SPINÁLNÍ NÁHRADA MEZIOBRATLOVÁ TM BEDERNÍ ZADNÍ PŘÍSTUP</t>
  </si>
  <si>
    <t>KLEC PORÉZNÍ TANTAL,TLIF,TM ARDIS,8-16x9-11x22-34,06-701-01081 AŽ 06-702-0</t>
  </si>
  <si>
    <t>0193261</t>
  </si>
  <si>
    <t>ZÁPLATA SRDEČNÍ PERIKARDIÁLNÍ BIOLOGICKÁ PRASEČÍ CORMATRIX ECM</t>
  </si>
  <si>
    <t>EXTRACELULÁRNÍ MATRIX PRO UZAVŘENÍ PERIKARDU CMCV-059-401,7x10CM</t>
  </si>
  <si>
    <t>0193262</t>
  </si>
  <si>
    <t>EXTRACELULÁRNÍ MATRIX PRO UZAVŘENÍ PERIKARDU CMCV-060-402,7X15CM</t>
  </si>
  <si>
    <t>0193263</t>
  </si>
  <si>
    <t>ZÁPLATA SRDEČNÍ BIOLOGICKÁ PRASEČÍ CORMATRIX ECM</t>
  </si>
  <si>
    <t>EXTRACELULÁRNÍ MATRIX PRO OBNOVU SRDEČNÍ TKÁNĚ CMCV-067-404,4X7CM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</si>
  <si>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</si>
  <si>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</si>
  <si>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</si>
  <si>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</si>
  <si>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</si>
  <si>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</si>
  <si>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</si>
  <si>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</si>
  <si>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</si>
  <si>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0193272</t>
  </si>
  <si>
    <t>KATETR BALÓNKOVÝ PTA - COYOTE ES OTW</t>
  </si>
  <si>
    <t>ES OTW H74939134X2010 {X=15,20,25,30,35,40},Y3010,Z4010{Y,Z=20,25,30,35,40},014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</si>
  <si>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</si>
  <si>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</si>
  <si>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</si>
  <si>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</si>
  <si>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</si>
  <si>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</si>
  <si>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</si>
  <si>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</si>
  <si>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</si>
  <si>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0193276</t>
  </si>
  <si>
    <t>STENT BILIÁRNÍ - WALLFLEX; TRANSHEPATÁLNÍ; METALICKÝ</t>
  </si>
  <si>
    <t>WALLFLEX BILIARY TRANSHEPATIC UNCOVERED</t>
  </si>
  <si>
    <t>STENT BILIÁRNÍ - WALLFLEX; TRANSHEPATÁLNÍ;ČÁSTEČNĚ POTAŽENÝ; METALICKÝ</t>
  </si>
  <si>
    <t>WALLFLEX BILIARY TRANSHEPATIC PARTCOVERED</t>
  </si>
  <si>
    <t>0193278</t>
  </si>
  <si>
    <t>STENT BILIÁRNÍ - WALLFLEX; TRANSHEPATÁLNÍ; PLNĚ POTAŽENÝ; METALICKÝ</t>
  </si>
  <si>
    <t>WALLFLEX BILIARY TRANSHEPATIC FULLY COVERED</t>
  </si>
  <si>
    <t>0193279</t>
  </si>
  <si>
    <t>KATETR BALONKOVÝ SYSTÉMU SUBINTIMÁLNÍ DUÁL.KONICKY PRO OPAKOV.VSTUP</t>
  </si>
  <si>
    <t>OFFROAD RE ENTRY SYSTÉM CATHETER</t>
  </si>
  <si>
    <t>0193281</t>
  </si>
  <si>
    <t>KATETR INTRAVASKULÁRNÍ HYDROFILNÍ - PODPŮRNÝ</t>
  </si>
  <si>
    <t>RUBICON</t>
  </si>
  <si>
    <t>0193284</t>
  </si>
  <si>
    <t>STENT KORONÁRNÍ - BIOSS LIM; BIFURKAČNÍ; BALONEXP; OCEL; POTAH S</t>
  </si>
  <si>
    <t>ZSTBXXXXXXXXXXXXS</t>
  </si>
  <si>
    <t>0193285</t>
  </si>
  <si>
    <t>STENT KORONÁRNÍ - ALEX; COCR; BALONEXPANDIBILNÍ; POTAH SIROLUMUS</t>
  </si>
  <si>
    <t>ZSTCXXXXXXXXCFS</t>
  </si>
  <si>
    <t>0193286</t>
  </si>
  <si>
    <t>INDEFLÁTOR - ZAŘÍZENÍ INSUFLAČNÍ - STŘÍKAČKA VYSOKOTLAKÁ S MANOMETREM</t>
  </si>
  <si>
    <t>30 ATM; KAPACITA 20CC; SW20</t>
  </si>
  <si>
    <t>0193289</t>
  </si>
  <si>
    <t>15 ATM; KAPACITA 60CC; SW60</t>
  </si>
  <si>
    <t>0193293</t>
  </si>
  <si>
    <t>KATETR BALÓNKOVÝ PRO VALVULOPLASTIKU, PRO DOSPĚLÉ</t>
  </si>
  <si>
    <t>VAL23XXXXXX, VAL25XXXXXX, VAL28XXXXXX</t>
  </si>
  <si>
    <t>0193295</t>
  </si>
  <si>
    <t>DRÁT VODÍCÍ - PTCA -  RIDER HIGH FLOPPY, HYDROFILNÍ POVRCH</t>
  </si>
  <si>
    <t>PCJ014XXXHF</t>
  </si>
  <si>
    <t>0193296</t>
  </si>
  <si>
    <t>DRÁT VODÍCÍ - PTCA - RIDER FLOPPY, HYDROFILNÍ POVRCH</t>
  </si>
  <si>
    <t>PCJ014XXXF</t>
  </si>
  <si>
    <t>0193297</t>
  </si>
  <si>
    <t>DRÁT VODÍCÍ - PTCA - RIDER MEDIUM, HYDROFILNÍ POVRCH</t>
  </si>
  <si>
    <t>PCJXXXXXXM</t>
  </si>
  <si>
    <t>0193304</t>
  </si>
  <si>
    <t>STENT KORONÁRNÍ - COFLEXUS; BALONEXPANDIBILNÍ; COCR</t>
  </si>
  <si>
    <t>ZSTCXXXXXXXXCF</t>
  </si>
  <si>
    <t>0193307</t>
  </si>
  <si>
    <t>KOŠ NA VYTAŽENÍ MOČOVÝCH KAMENŮ, ROVNÝ S TORQUER</t>
  </si>
  <si>
    <t>KDKU2.4FXXXXP, KDKU3FXXXXP, KDKU4FXXXXP, KDKU5FXXXP</t>
  </si>
  <si>
    <t>0193308</t>
  </si>
  <si>
    <t>KOŠ NA VYTAŽENÍ MOČOVÝCH KAMENŮ, SPIRÁLOVITÝ S T</t>
  </si>
  <si>
    <t>KDKU2.4FXXXXH, KDKU3FXXXXH, KDKU4FXXXXH, KDKU5XXXXH</t>
  </si>
  <si>
    <t>0193309</t>
  </si>
  <si>
    <t>KOŠ NA VYTAŽENÍ MOČOVÝCH KAMENŮ, ROVNÝ S RUKOJET</t>
  </si>
  <si>
    <t>KDKU2.4FXXXXPR, KDKU3FXXXXPR, KDKU4FXXXXPR, KDKU5FXXXXPR</t>
  </si>
  <si>
    <t>0193310</t>
  </si>
  <si>
    <t>KOŠ NA VYTAŽENÍ MOČOVÝCH KAMENŮ, SPIRÁLOVITÝ S R</t>
  </si>
  <si>
    <t>KDKU2.4FXXXXHR, KDKU3FXXXXHR, KDKU4FXXXXHR, KDKU5FXXXXHR</t>
  </si>
  <si>
    <t>0193311</t>
  </si>
  <si>
    <t>SYSTÉM NEUROPROTEKCE ROBIN, RAPID EXCHANGE</t>
  </si>
  <si>
    <t>SDNXRX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</si>
  <si>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</si>
  <si>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</si>
  <si>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</si>
  <si>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</si>
  <si>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</si>
  <si>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</si>
  <si>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0193315</t>
  </si>
  <si>
    <t>ZAVADĚČ KORONÁRNÍ SELECTRA VNITŘNÍ KATETR</t>
  </si>
  <si>
    <t>VNITŘNÍ KATETR SELECTRA IC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</si>
  <si>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</si>
  <si>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</si>
  <si>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</si>
  <si>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</si>
  <si>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</si>
  <si>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</si>
  <si>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</si>
  <si>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</si>
  <si>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</si>
  <si>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</si>
  <si>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STENT PERIFERNÍ VASKULÁRNÍ - FORMULA 414 RX; BALONEXPANDIBILNÍ</t>
  </si>
  <si>
    <t>PRO RENÁLNÍ TEPNY; FOVX414-VŠECHNY MODIFIKACE</t>
  </si>
  <si>
    <t>SADA AG-ZAVÁDĚCÍ SET-RADIÁLNÍ-FLEXOR CHECK-FLO,HYDROF(JEHLA,VODIČ,DIL.</t>
  </si>
  <si>
    <t>KCFN-VŠECHNY MODIFIKACE</t>
  </si>
  <si>
    <t>ZAVADĚČ FLEXOR PRO STENTGRAFTY</t>
  </si>
  <si>
    <t>KSSW-VŠECHNY MODIFIKACE</t>
  </si>
  <si>
    <t>0193329</t>
  </si>
  <si>
    <t>EXTRAKTOR CIZÍCH TĚLES - KORONÁRNÍ, PERIFERNÍ - OČKOVÝ</t>
  </si>
  <si>
    <t>LR-NES-VŠECHNY MODIFIKACE</t>
  </si>
  <si>
    <t>0193330</t>
  </si>
  <si>
    <t>KATETR BALÓNKOVÝ PTA - POTAHOVANÝ PACLITAXELEM - ADVANCE 18 PTX</t>
  </si>
  <si>
    <t>PTA4-PTX-VŠECHNY MODIFIKACE</t>
  </si>
  <si>
    <t>0193331</t>
  </si>
  <si>
    <t>STENTGRAFT AORTÁLNÍ BŘIŠNÍ - ZENITH - EXTENZE TĚLA; PROXIMÁLNÍ</t>
  </si>
  <si>
    <t>RX1-VŠECHNY MODIFIKACE</t>
  </si>
  <si>
    <t>0193332</t>
  </si>
  <si>
    <t>VODIČ PTA HYDROFILNÍ  PRO FLEXOR</t>
  </si>
  <si>
    <t>SCBR4.5,5.5,6.5-VŠECHNY MODIFIKACE</t>
  </si>
  <si>
    <t>0193334</t>
  </si>
  <si>
    <t>STENTGRAFT AORTÁLNÍ BŘIŠNÍ - ZENITH BIFURKOVANÝ PRO A.I.I.; BRANCH</t>
  </si>
  <si>
    <t>BRANCH PRO A. ILIACA INTERNA; ZBIS-VŠECHNY MODIFIKACE</t>
  </si>
  <si>
    <t>0193337</t>
  </si>
  <si>
    <t>STENTGRAFT AORTÁLNÍ BŘIŠNÍ - ZENITH - PLUG; UZÁVĚR (OKLUDER)</t>
  </si>
  <si>
    <t>ZIP-ZT-VŠECHNY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</si>
  <si>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</si>
  <si>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</si>
  <si>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</si>
  <si>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</si>
  <si>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</si>
  <si>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</si>
  <si>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</si>
  <si>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</si>
  <si>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</si>
  <si>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0193379</t>
  </si>
  <si>
    <t>IMPLANTÁT SPINÁLNÍ, CORAL, HRUDNÍ/BEDERNÍ, ZADNÍ PŘÍSTUP</t>
  </si>
  <si>
    <t>ŠROUB MONOAXIÁLNÍ, 4 - 8,5MM X 20 - 55MM 10-10-xxxx</t>
  </si>
  <si>
    <t>0193380</t>
  </si>
  <si>
    <t>ŠROUB POLYAXIÁLNÍ, SOLIDNÍ, 4 - 8,5MM X 20 - 55MM 18-12-xxxx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</si>
  <si>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</si>
  <si>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</si>
  <si>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</si>
  <si>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</si>
  <si>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</si>
  <si>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</si>
  <si>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</si>
  <si>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</si>
  <si>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0193387</t>
  </si>
  <si>
    <t>TYČ ROVNÁ, 5,5MM X 200MM 10-25-0200</t>
  </si>
  <si>
    <t>0193391</t>
  </si>
  <si>
    <t>KROS KONEKTOR NASTAVITELNÝ, MALÝ 10-22-0101</t>
  </si>
  <si>
    <t>0193395</t>
  </si>
  <si>
    <t>ŠROUB FENESTROVANÝ POLYAXIÁLNÍ, 5,5 - 8,5MM X 30 - 55MM 18-16-xxxx</t>
  </si>
  <si>
    <t>0193398</t>
  </si>
  <si>
    <t>ŠROUB KANYLOVANÝ POLYAXIÁLNÍ, 4,75 - 8,5MM X 25 - 50MM 18-14-xxxx</t>
  </si>
  <si>
    <t>0193401</t>
  </si>
  <si>
    <t>ŠROUB PEVNÝ POLYAXIÁLNÍ,ILIAKÁLNÍ, 4 - 8,5MM X 20 X 95MM 18-12-xxxx</t>
  </si>
  <si>
    <t>0193446</t>
  </si>
  <si>
    <t>IMPLANTÁT SPINÁLNÍ MALIBU, BEDERNÍ, ZADNÍ PŘÍSTUP</t>
  </si>
  <si>
    <t>ŠROUB POLYAXIÁLNÍ MALIBU, 4,5 - 7,5MM X 25 - 55MM 12-xxxx</t>
  </si>
  <si>
    <t>0193447</t>
  </si>
  <si>
    <t>ŠROUB MONOAXIÁLNÍ ŠROUB 4,5 - 8,5MM X 25 - 55MM 16-xxxx</t>
  </si>
  <si>
    <t>0193448</t>
  </si>
  <si>
    <t>MATKA PRO ŠROUB UZAMYKATELNÁ NTEGROVANÁ 12-0010</t>
  </si>
  <si>
    <t>0193449</t>
  </si>
  <si>
    <t>TYČ TVAROVANÁ , 5,5MM X 35 - 110MM 12-1xxx</t>
  </si>
  <si>
    <t>0193460</t>
  </si>
  <si>
    <t>HÁK OHNUTÝ, 5,5MM X 9,5MM, PRAVÝ 17-3595</t>
  </si>
  <si>
    <t>IMPLANTÁT SPINÁLNÍ, DAYTONA, HRUDNÍ/BEDERNÍ, ZADNÍ PŘÍSTUP</t>
  </si>
  <si>
    <t>KROS-KONEKTOR MALÝ, KONTUROVANÝ,5,5MM TYČ 12-2041</t>
  </si>
  <si>
    <t>0193589</t>
  </si>
  <si>
    <t>DEFIBRILÁTOR BIVENTRIKULÁRNÍ VIVA XT CRT-D</t>
  </si>
  <si>
    <t>VČETNĚ ELEKTROD, ADAPTIVCRT ALGORITMUS  (ZÁRUKA 6 LET)</t>
  </si>
  <si>
    <t>0193590</t>
  </si>
  <si>
    <t>BEZ ELEKTROD, ADAPTIVCRT ALGORITMUS  (ZÁRUKA 6 LET)</t>
  </si>
  <si>
    <t>0193591</t>
  </si>
  <si>
    <t>DEFIBRILÁTOR BIVENTRIKULÁRNÍ BRAVA CRT-D</t>
  </si>
  <si>
    <t>VČETNĚ ELEKTROD  (ZÁRUKA 6 LET)</t>
  </si>
  <si>
    <t>0193592</t>
  </si>
  <si>
    <t>BEZ ELEKTROD  (ZÁRUKA 6 LET)</t>
  </si>
  <si>
    <t>0193593</t>
  </si>
  <si>
    <t>DEFIBRILÁTOR DVOUDUTINOVÝ EVERA XT DR</t>
  </si>
  <si>
    <t>VČETNĚ ELEKTROD  (ZÁRUKA 9 LET)</t>
  </si>
  <si>
    <t>0193594</t>
  </si>
  <si>
    <t>BEZ ELEKTROD (ZÁRUKA 9 LET)</t>
  </si>
  <si>
    <t>0193595</t>
  </si>
  <si>
    <t>DEFIBRILÁTOR DVOUDUTINOVÝ EVERA S DR</t>
  </si>
  <si>
    <t>VČETNĚ ELEKTROD (ZÁRUKA 9 LET)</t>
  </si>
  <si>
    <t>0193596</t>
  </si>
  <si>
    <t>0193597</t>
  </si>
  <si>
    <t>DEFIBRILÁTOR JEDNODUTINOVÝ EVERA XT VR</t>
  </si>
  <si>
    <t>VČETNĚ ELEKTROD (ZÁRUKA 10 LET)</t>
  </si>
  <si>
    <t>0193598</t>
  </si>
  <si>
    <t>BEZ ELEKTROD (ZÁRUKA 10 LET)</t>
  </si>
  <si>
    <t>0193599</t>
  </si>
  <si>
    <t>DEFIBRILÁTOR JEDNODUTINOVÝ EVERA S VR</t>
  </si>
  <si>
    <t>0193600</t>
  </si>
  <si>
    <t>0193601</t>
  </si>
  <si>
    <t>SYSTÉM NEUROSTIMULAČNÍ - DBS /JEDNA HEMISFÉRA/ - ACTIVA SC</t>
  </si>
  <si>
    <t>1x37602/37603, 1x37642 PROGRAMÁTOR, 1x3708640/60/95 PRODLUŽKA</t>
  </si>
  <si>
    <t>0193602</t>
  </si>
  <si>
    <t>SYSTÉM PUMPOVÝ - ASCENDA KATÉTR SET 66/86 CM - VÝMĚNNÝ,MÍŠNÍ STIMUL.</t>
  </si>
  <si>
    <t>1x8780/8781, 1x8785, 1x8782, 1x8784 ASCENDA REVISION KIT</t>
  </si>
  <si>
    <t>0193603</t>
  </si>
  <si>
    <t>SYSTÉM NEUROSTIMULAČNÍ - SCS - ITREL 4</t>
  </si>
  <si>
    <t>1x37703/37704, 1x37746 PROGRAMÁTOR, 1x37083 PRODLUŽKA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</si>
  <si>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</si>
  <si>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</si>
  <si>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</si>
  <si>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</si>
  <si>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</si>
  <si>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</si>
  <si>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OXYGENÁTOR - OXYGENAČNÍ SYSTÉM AFFINITY FUSION</t>
  </si>
  <si>
    <t>BB841</t>
  </si>
  <si>
    <t>0193625</t>
  </si>
  <si>
    <t>DEFIBRILÁTOR JEDNODUTINOVÝ IFORIA 3 VR-T</t>
  </si>
  <si>
    <t>VVIR, PROMRI, DF-1, DF-4, 40J, HOMEMONITORING (ZÁRUKA 7 LET)</t>
  </si>
  <si>
    <t>0193626</t>
  </si>
  <si>
    <t>DEFIBRILÁTOR JEDNODUTINOVÝ IFORIA 3 VR-T KOMPLET</t>
  </si>
  <si>
    <t>VVIR, PROMRI, DF-1, DF-4, 40J, HOMEMONITORING (ZÁRUKA 7 LET) VČ ELEK.</t>
  </si>
  <si>
    <t>0193627</t>
  </si>
  <si>
    <t>DEFIBRILÁTOR DVOUDUTINOVÝ IFORIA 3 DR-T</t>
  </si>
  <si>
    <t>DDDR, PROMRI, DF-1, DF-4, 40J, HOMEMONITORING (ZÁRUKA 7 LET)</t>
  </si>
  <si>
    <t>0193628</t>
  </si>
  <si>
    <t>DEFIBRILÁTOR DVOUDUTINOVÝ IFORIA 3 DR-T KOMPLET</t>
  </si>
  <si>
    <t>DDDR, PROMRI, DF-1, DF-4, 40J, HOMEMONITORING (ZÁRUKA 7 LET) VČ ELEK.</t>
  </si>
  <si>
    <t>0193629</t>
  </si>
  <si>
    <t>DEFIBRILÁTOR BIVENTRIKULÁRNÍ IFORIA 3 HF-T</t>
  </si>
  <si>
    <t>DDDR, PROMRI, BIVENTRIKULÁRNÍ,DF-1, DF-4, 40J,BIVENT. HOMEMONITORING (ZÁR.5 LET)</t>
  </si>
  <si>
    <t>0193630</t>
  </si>
  <si>
    <t>DEFIBRILÁTOR BIVENTRIKULÁRNÍ IFORIA 3 HF-T KOMPLET</t>
  </si>
  <si>
    <t>DDDR,PROMRI,BIVENTRIKULÁRNÍ,DF-1,DF-4, 40J,HOMEMONITORING (ZÁR.5 LET) VČ. ELEK</t>
  </si>
  <si>
    <t>0193632</t>
  </si>
  <si>
    <t>ELEKTRODA DEFIBRILAČNÍ/STIMULAČNÍ, ENDOKARDIÁLNÍ RELIANCE 4-FRONT</t>
  </si>
  <si>
    <t>PRAVÁ KOMORA/PRAVÁ SÍŇ, AKTIVNÍ FIXACE, 0657-8, 0692-3-5-6</t>
  </si>
  <si>
    <t>0193634</t>
  </si>
  <si>
    <t>0193635</t>
  </si>
  <si>
    <t>0193636</t>
  </si>
  <si>
    <t>0193637</t>
  </si>
  <si>
    <t>0193638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</si>
  <si>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</si>
  <si>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</si>
  <si>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</si>
  <si>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</si>
  <si>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</si>
  <si>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</si>
  <si>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0193642</t>
  </si>
  <si>
    <t>PORT IMPLANTABILNÍ PEDIATRICKÝ DIGNITY</t>
  </si>
  <si>
    <t>MRCTI500(508)41P(41MP), STANDARDNÍ ZAVÁDĚCÍ SOUPRAVA, POLYURETHAN, 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</si>
  <si>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</si>
  <si>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</si>
  <si>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</si>
  <si>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</si>
  <si>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</si>
  <si>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</si>
  <si>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</si>
  <si>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</si>
  <si>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</si>
  <si>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IMPLANTÁT NÁHRADA PRO OBNOVU DEFEKTU KLOUBNÍ CHRUPAVKY-HYALOFAST</t>
  </si>
  <si>
    <t>BIOADHEZIVNÍ,BIODEGRADOVATELNÝ POLYMER VYROBENÝ Z HYAFF 20X20X2MM</t>
  </si>
  <si>
    <t>0193654</t>
  </si>
  <si>
    <t>IMPLANTÁT KOSTNÍ UMĚLÁ NÁHRADA ŠTĚPU CHRONOS PUTTY - VSTŘEBATELNÁ</t>
  </si>
  <si>
    <t>SYNTETICKÁ RESORBOVATELNÁ PASTA - 1,0 CM3, 710.801S - 1CC</t>
  </si>
  <si>
    <t>0193655</t>
  </si>
  <si>
    <t>SYNTETICKÁ RESORBOVATELNÁ PASTA - 2,5 CM3, 710.802S - 2,5CC</t>
  </si>
  <si>
    <t>0193656</t>
  </si>
  <si>
    <t>KATETR PRO DLOUHODOBOU HEMODIALÝZU - 2 LUMEN</t>
  </si>
  <si>
    <t>PALIDROME RT 15FR KIT X5,88885410(19,23,28,33,44,55)</t>
  </si>
  <si>
    <t>JEDNOTKA PRO VZDÁL. KONTROLU PAC. S KS,ICD,ISM - CARDIOMESSENGER II-S</t>
  </si>
  <si>
    <t>MOBILNÍ JEDNOTKA(BEZ AKUMULÁTORU),GSM,AUTOMATICKÁ BEZ AKTIVNÍ ÚČASTI PACIENTA</t>
  </si>
  <si>
    <t>0193662</t>
  </si>
  <si>
    <t>KARDIOSTIMULÁTOR DVOUDUTINOVÝ EOS DR</t>
  </si>
  <si>
    <t>PMEOSDR, MULTIPROGRAMOVATELNÝ, IS-1, DDD-R, TVI, BEZ ELEKTROD</t>
  </si>
  <si>
    <t>0193665</t>
  </si>
  <si>
    <t>KARDIOSTIMULÁTOR JEDNODUTINOVÝ - VITALIO MRI SR SYSTEM</t>
  </si>
  <si>
    <t>MODEL J275 VČ ELEKTRODY</t>
  </si>
  <si>
    <t>0193670</t>
  </si>
  <si>
    <t>KARDIOSTIMULÁTOR BIVENTRIKULÁRNÍ - INLIVEN DDDR</t>
  </si>
  <si>
    <t>MODEL W274, W275 BEZ ELEKTROD</t>
  </si>
  <si>
    <t>0193671</t>
  </si>
  <si>
    <t>KARDIOSTIMULÁTOR BIVENTRIKULÁRNÍ - INLIVEN DDDR SYSTEM</t>
  </si>
  <si>
    <t>MODEL W274, W275 VČ. 3 ELEKTROD</t>
  </si>
  <si>
    <t>0193715</t>
  </si>
  <si>
    <t>IMPLANTÁT UROLOGICKÝ TESTIKULÁRNÍ - PROTÉZA</t>
  </si>
  <si>
    <t>KAT.Č. PR 300X(X=1,2,3,4,5),VELIKOST XS-XL</t>
  </si>
  <si>
    <t>0193727</t>
  </si>
  <si>
    <t>DEFIBRILÁTOR IMPLANTABILNÍ JEDNODUTINOVÝ IFORIA7 VR-T DX PROMRI KOMPL.</t>
  </si>
  <si>
    <t>VDDR, PROMRI, DF-1, DF-4, 40J, HOMEMONITORING (ZÁRUKA 7 LET) VČ.ELEKTROD</t>
  </si>
  <si>
    <t>0193729</t>
  </si>
  <si>
    <t>DEFIBRILÁTOR IMPLANTABILNÍ DVOUDUTINOVÝ IFORIA 7 DR-T PROMRI KOMPLET</t>
  </si>
  <si>
    <t>DDDR, PROMRI, DF-1, DF-4, 40J, HOMEMONITORING (ZÁRUKA 7 LET) VČ.ELEKTROD</t>
  </si>
  <si>
    <t>0193740</t>
  </si>
  <si>
    <t>LOKALIZÁTOR PRSNÍCH LÉZÍ - BIOMARC MAMMOSTAR</t>
  </si>
  <si>
    <t>STAR 08(10,11,14)XX, PRO BIOPTICKÉ JEHLY O PRŮMĚRU 8G - 14G</t>
  </si>
  <si>
    <t>0193749</t>
  </si>
  <si>
    <t>SYSTÉM HYDROCEPHALNÍ DRENÁŽNÍ - KATETR VENTRIKULÁRNÍ ANTIMIKROBIÁLNÍ</t>
  </si>
  <si>
    <t>ARES KATETR VENTRIKULÁRNÍ ANTIMIKROBIÁLNÍ 91101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</si>
  <si>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</si>
  <si>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</si>
  <si>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</si>
  <si>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</si>
  <si>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</si>
  <si>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</si>
  <si>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</si>
  <si>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</si>
  <si>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</si>
  <si>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0193779</t>
  </si>
  <si>
    <t>KARDIOSTIMULÁTOR JEDNODUTINOVÝ ASSURITY+</t>
  </si>
  <si>
    <t>SSIR, MODEL PM1260</t>
  </si>
  <si>
    <t>0193780</t>
  </si>
  <si>
    <t>KARDIOSTIMULÁTOR JEDNODUTINOVÝ ASSURITY+  - SADA</t>
  </si>
  <si>
    <t>SSIR, MODEL PM1260 VČ. 1 ELEKTRODY</t>
  </si>
  <si>
    <t>0193785</t>
  </si>
  <si>
    <t>KARDIOSTIMULÁTOR DVOUDUTINOVÝ ASSURITY+</t>
  </si>
  <si>
    <t>DDDR, MODEL PM2260</t>
  </si>
  <si>
    <t>0193787</t>
  </si>
  <si>
    <t>KARDIOSTIMULÁTOR DVOUDUTINOVÝ ENDURITY</t>
  </si>
  <si>
    <t>DDDR, MODEL PM2160</t>
  </si>
  <si>
    <t>0193789</t>
  </si>
  <si>
    <t>KARDIOSTIMULÁTOR BIVENTRIKULÁRNÍ ALLURE</t>
  </si>
  <si>
    <t>MODEL PM3120</t>
  </si>
  <si>
    <t>0193790</t>
  </si>
  <si>
    <t>KARDIOSTIMULÁTOR BIVENTRIKULÁRNÍ ALLURE - SADA</t>
  </si>
  <si>
    <t>MODEL PM3120 VČ. 3 ELEKTROD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</si>
  <si>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</si>
  <si>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</si>
  <si>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</si>
  <si>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</si>
  <si>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</si>
  <si>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</si>
  <si>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0193793</t>
  </si>
  <si>
    <t>KARDIOSTIMULÁTOR BIVENTRIKULÁRNÍ ALLURE QUADRA</t>
  </si>
  <si>
    <t>MODEL PM3140</t>
  </si>
  <si>
    <t>0193794</t>
  </si>
  <si>
    <t>KARDIOSTIMULÁTOR BIVENTRIKULÁRNÍ ALLURE QUADRA - SADA</t>
  </si>
  <si>
    <t>MODEL PM3140 VČ. 3 ELEKTROD</t>
  </si>
  <si>
    <t>0193795</t>
  </si>
  <si>
    <t>KARDIOSTIMULÁTOR BIVENTRIKULÁRNÍ ALLURE QUADRA RF</t>
  </si>
  <si>
    <t>MODEL PM3242</t>
  </si>
  <si>
    <t>0193796</t>
  </si>
  <si>
    <t>KARDIOSTIMULÁTOR BIVENTRIKULÁRNÍ ALLURE QUADRA RF - SADA</t>
  </si>
  <si>
    <t>MODEL PM3242 VČ. 3 ELEKTROD</t>
  </si>
  <si>
    <t>0193797</t>
  </si>
  <si>
    <t>DEFIBRILÁTOR JEDNODUTINOVÝ ELLIPSE VR IS-1/DF-1/DF-4</t>
  </si>
  <si>
    <t>MODEL CD1377-36C, CD1377-36QC, CD1377-36, CD1377-36Q (ZÁRUKA 10 LET)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</si>
  <si>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</si>
  <si>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</si>
  <si>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</si>
  <si>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</si>
  <si>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</si>
  <si>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</si>
  <si>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</si>
  <si>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</si>
  <si>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</si>
  <si>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</si>
  <si>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</si>
  <si>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</si>
  <si>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</si>
  <si>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</si>
  <si>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</si>
  <si>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</si>
  <si>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</si>
  <si>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</si>
  <si>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</si>
  <si>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</si>
  <si>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</si>
  <si>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</si>
  <si>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</si>
  <si>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</si>
  <si>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0193807</t>
  </si>
  <si>
    <t>DEFIBRILÁTOR BIVENTRIKULÁRNÍ QUADRA ASSURA IS-1/DF-1/DF-4</t>
  </si>
  <si>
    <t>MODEL CD3367-40C, CD3367-40QC, CD3367-40, CD3367-40Q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</si>
  <si>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</si>
  <si>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</si>
  <si>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</si>
  <si>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</si>
  <si>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</si>
  <si>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</si>
  <si>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</si>
  <si>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</si>
  <si>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</si>
  <si>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0193812</t>
  </si>
  <si>
    <t>KARDIOSTIMULÁTOR DVOUDUTINOVÝ - ADVANTIO SYSTEM</t>
  </si>
  <si>
    <t>MODEL J064,  VČ.2 ELEKTROD</t>
  </si>
  <si>
    <t>0193820</t>
  </si>
  <si>
    <t>DEFIBRILÁTOR BIVENTRIKULÁRNÍ AUTOGEN</t>
  </si>
  <si>
    <t>MODEL G172,G173,G175</t>
  </si>
  <si>
    <t>0193821</t>
  </si>
  <si>
    <t>DEFIBRILÁTOR BIVENTRIKULÁRNÍ SYSTÉM AUTOGEN</t>
  </si>
  <si>
    <t>MODEL G172,G173,G175 VČ 3 ELEKTROD</t>
  </si>
  <si>
    <t>0193822</t>
  </si>
  <si>
    <t>DEFIBRILÁTOR BIVENTRIKULÁRNÍ AUTOGEN X4</t>
  </si>
  <si>
    <t>MODEL G177,G179</t>
  </si>
  <si>
    <t>0193823</t>
  </si>
  <si>
    <t>DEFIBRILÁTOR BIVENTRIKULÁRNÍ SYSTÉM AUTOGEN X4</t>
  </si>
  <si>
    <t>MODEL G177,G179 VČ 3 ELEKTROD</t>
  </si>
  <si>
    <t>0193824</t>
  </si>
  <si>
    <t>DEFIBRILÁTOR JEDNODUTINOVÝ AUTOGEN EL VR</t>
  </si>
  <si>
    <t>MODEL D174,D175</t>
  </si>
  <si>
    <t>0193825</t>
  </si>
  <si>
    <t>DEFIBRILÁTOR JEDNOUTINOVÝ SYSTÉM AUTOGEN EL VR</t>
  </si>
  <si>
    <t>MODEL D174,D175 VČ 1 ELEKTRODY</t>
  </si>
  <si>
    <t>0193826</t>
  </si>
  <si>
    <t>DEFIBRILÁTOR DVOUDUTINOVÝ AUTOGEN EL DR</t>
  </si>
  <si>
    <t>MODEL D176,D177</t>
  </si>
  <si>
    <t>0193827</t>
  </si>
  <si>
    <t>DEFIBRILÁTOR DVOUDUTINOVÝ SYSTÉM AUTOGEN EL DR</t>
  </si>
  <si>
    <t>MODEL D176,D177 VČ 2 ELEKTROD</t>
  </si>
  <si>
    <t>0193829</t>
  </si>
  <si>
    <t>DEFIBRILÁTOR JEDNODUTINOVÝ SYSTÉM AUTOGEN MINI VR</t>
  </si>
  <si>
    <t>MODEL D044,D045 VČ 1 ELEKTRODY</t>
  </si>
  <si>
    <t>0193831</t>
  </si>
  <si>
    <t>DEFIBRILÁTOR DVOUDUTINOVÝ SYSTÉM AUTOGEN MINI DR</t>
  </si>
  <si>
    <t>MODEL D046,D047 VČ 2 ELEKTROD</t>
  </si>
  <si>
    <t>DEFIBRILÁTOR BIVENTRIKULÁRNÍ DYNAGEN, DYNAGEN X4</t>
  </si>
  <si>
    <t>MODEL G150,G151,G156,G158</t>
  </si>
  <si>
    <t>DEFIBRILÁTOR BIVENTRIKULÁRNÍ SYSTÉM DYNAGEN, DYNAGEN X4</t>
  </si>
  <si>
    <t>MODEL G150,G151,G156,G158 VČ 3 ELEKTROD</t>
  </si>
  <si>
    <t>0193835</t>
  </si>
  <si>
    <t>DEFIBRILÁTOR JEDNODUTINOVÝ SYSTÉM DYNAGEN EL VR</t>
  </si>
  <si>
    <t>MODEL  D150,D151 VČ 1 ELEKTRODY</t>
  </si>
  <si>
    <t>DEFIBRILÁTOR DVOUDUTINOVÝ DYNAGEN EL DR</t>
  </si>
  <si>
    <t>MODEL  D152,D153</t>
  </si>
  <si>
    <t>0193837</t>
  </si>
  <si>
    <t>DEFIBRILÁTOR DVOUDUTINOVÝ SYSTÉM DYNAGEN EL DR</t>
  </si>
  <si>
    <t>MODEL  D152,D153 VČ 2 ELEKTROD</t>
  </si>
  <si>
    <t>0193842</t>
  </si>
  <si>
    <t>DEFIBRILÁTOR BIVENTRIKULÁRNÍ INOGEN, INOGEN X4</t>
  </si>
  <si>
    <t>MODEL G140,G141,G146,G148</t>
  </si>
  <si>
    <t>0193843</t>
  </si>
  <si>
    <t>DEFIBRILÁTOR BIVENTRIKULÁRNÍ SYSTÉM INOGEN, INOGEN X4</t>
  </si>
  <si>
    <t>MODEL G140,G141, G146, G148 VČ 3 ELEKTROD</t>
  </si>
  <si>
    <t>0193862</t>
  </si>
  <si>
    <t>IMPLANTÁT KOSTNÍ UMĚLÁ NÁHRADA TKÁNĚ CALCIBON INJECT</t>
  </si>
  <si>
    <t>GRANULE HA/TCP V KOMBINACI S HYDROXYAP.PASTA,S INJEKTOREM - 1 CC (3040010001)</t>
  </si>
  <si>
    <t>0193867</t>
  </si>
  <si>
    <t>TUBUS LARYNGEÁLNÍ LT-D PRO DOSPĚLÉ - ZV 79111;06713</t>
  </si>
  <si>
    <t>SET 1 KUS 32021031, 32021041, 32021051</t>
  </si>
  <si>
    <t>0193868</t>
  </si>
  <si>
    <t>TUBUS LARYNGEÁLNÍ LTS-D S DRENÁŽÍ PRO DOSPĚLÉ - ZV 79111;06713</t>
  </si>
  <si>
    <t>SET 1 KUS 32061031, 32061041, 32061051</t>
  </si>
  <si>
    <t>0193869</t>
  </si>
  <si>
    <t>ELEKTRODA DEFIBRILAČNÍ ENDOKARDIÁLNÍ PROTEGO</t>
  </si>
  <si>
    <t>AKTIVNÍ/PASIVNÍ FIXACE, SINGLE/DUAL COIL; DF-4/DF-1+IS-1 KONEKTOR</t>
  </si>
  <si>
    <t>0193871</t>
  </si>
  <si>
    <t>ELEKTRODA STIMULAČNÍ SENTUS OTW BP, PRO KS/ICD</t>
  </si>
  <si>
    <t>DO KOR.SINU,4F,STEROID,BIPOL.,372330-32;398676-78,401176-78,400722-23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</si>
  <si>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</si>
  <si>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</si>
  <si>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</si>
  <si>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</si>
  <si>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</si>
  <si>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</si>
  <si>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</si>
  <si>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</si>
  <si>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0193903</t>
  </si>
  <si>
    <t>JEHLA BIOPTICKÁ TOPCUT MAGNUM</t>
  </si>
  <si>
    <t>PRŮMĚR 14, 16, 18, 20G, DÉLKA 100, 160, 200MM</t>
  </si>
  <si>
    <t>0193908</t>
  </si>
  <si>
    <t>IMPLANTÁT UROLOGICKÝ ZÁVĚS TVT PÁSKA SOLYX SIS SYTÉM</t>
  </si>
  <si>
    <t>PŘÍSTUP TRANSVAG.,SUBURETR. PRO MOČ.ŽENSKOU INKONT.;M0068507000,ZAVADĚČ</t>
  </si>
  <si>
    <t>0193911</t>
  </si>
  <si>
    <t>IMPLANTÁT KOSTNÍ UMĚLÁ NÁHRADA TKÁNĚ BONALIVE GRANULES BIOAKTIVNÍ</t>
  </si>
  <si>
    <t>GRANULE OSTEOSTIMULAČNÍ - 0,5-0,8 MM; 13130;S APLIKÁTOREM - 5CC</t>
  </si>
  <si>
    <t>0193913</t>
  </si>
  <si>
    <t>GRANULE OSTEOSTIMULAČNÍ - 1,0-2,0 MM; 13330;S APLIKÁTOREM - 5CC</t>
  </si>
  <si>
    <t>0193914</t>
  </si>
  <si>
    <t>GRANULE OSTEOSTIMULAČNÍ - 1,0-2,0 MM; 13340;S APLIKÁTOREM - 10CC</t>
  </si>
  <si>
    <t>0193915</t>
  </si>
  <si>
    <t>GRANULE OSTEOSTIMULAČNÍ - 2,0-3,15 MM; 13430;S APLIKÁTOREM - 5CC</t>
  </si>
  <si>
    <t>0193916</t>
  </si>
  <si>
    <t>GRANULE OSTEOSTIMULAČNÍ - 2,0-3,15 MM; 13440;S APLIKÁTOREM - 10CC</t>
  </si>
  <si>
    <t>0193917</t>
  </si>
  <si>
    <t>IMPLANTÁT KOSTNÍ UMĚLÁ NÁHRADA TKÁNĚ BONALIVE PUTTY BIOAKTIVNÍ</t>
  </si>
  <si>
    <t>OSTEOSTIMULAČNÍ-16110, PUTTY 1CC S APLIKÁTOREM</t>
  </si>
  <si>
    <t>0193918</t>
  </si>
  <si>
    <t>OSTEOSTIMULAČNÍ-16120, PUTTY 2,5CC S APLIKÁTOREM</t>
  </si>
  <si>
    <t>0193919</t>
  </si>
  <si>
    <t>OSTEOSTIMULAČNÍ-16130, PUTTY 5CC S APLIKÁTOREM</t>
  </si>
  <si>
    <t>0193920</t>
  </si>
  <si>
    <t>OSTEOSTIMULAČNÍ-16140, PUTTY 10CC S APLIKÁTOREM</t>
  </si>
  <si>
    <t>0193921</t>
  </si>
  <si>
    <t>IMPLANTÁT UROLOGICKÝ, SUBURETRÁLNÍ PÁSKA S POLŠTÁŘKEM ATOMS</t>
  </si>
  <si>
    <t>PRO MOČOVOU MUŽSKOU INKONTINENCI, HYDRAULICKÝ SYSTÉM, ATS5011</t>
  </si>
  <si>
    <t>0193922</t>
  </si>
  <si>
    <t>IMPLANTÁT UROLOGICKÝ ZÁVĚSNÝ SYSTÉM ADVANCE XP</t>
  </si>
  <si>
    <t>PRO LÉČBU INKONTINENCE MOČI U MUŽŮ</t>
  </si>
  <si>
    <t>0193923</t>
  </si>
  <si>
    <t>QFIX GOLD, 1 ZRNO, RT-4423K-17-X(1,3,4), RT-4423K-18-X(1,</t>
  </si>
  <si>
    <t>0193929</t>
  </si>
  <si>
    <t>JEHLA BIOPTICKÁ FINE-CHIBA</t>
  </si>
  <si>
    <t>FNB-1001-XX-0YYY, XX=18,20,22,23,25G/YYY=90,150,200MM</t>
  </si>
  <si>
    <t>0193932</t>
  </si>
  <si>
    <t>JEHLA BIOPTICKÁ PRO DĚLO EVOCORE</t>
  </si>
  <si>
    <t>ECXXYYY(T), X=12,14,16,18,20G/YYY=100,130,160,200,240</t>
  </si>
  <si>
    <t>0193940</t>
  </si>
  <si>
    <t>JEHLA BIOPTICKÁ PRO DĚLO MAGNUM</t>
  </si>
  <si>
    <t>DNG-1040-XX-0YYY,XX=14,16,18,20G/YYY=100,130,160,200,250MM</t>
  </si>
  <si>
    <t>0193942</t>
  </si>
  <si>
    <t>IMPLANTÁT UROLOGICKÝ ZÁVĚS.TVT SÍŤKA T-SLING PLUS</t>
  </si>
  <si>
    <t>PŘÍSTUP SUBURETRÁLNÍ-PRO ŽENSKOU INKONTINENCI, TS-DP 6.6X1.1CM</t>
  </si>
  <si>
    <t>0193956</t>
  </si>
  <si>
    <t>KATETR DIALYZAČNÍ DVOUCESTNÝ ROVNÝ</t>
  </si>
  <si>
    <t>AKUTNÍ HMP-2-XX-SSK, 12FR, XX = 13 - 24 CM, POLYUR.; KIT</t>
  </si>
  <si>
    <t>KATETR DIALYZAČNÍ DVOUCESTNÝ ZAHNUTÝ</t>
  </si>
  <si>
    <t>AKUTNÍ HMP-2-XX-CSK, 12FR, XX = 13 - 24 CM, POLYUR.; KIT</t>
  </si>
  <si>
    <t>0193962</t>
  </si>
  <si>
    <t>KATETR DIALYZAČNÍ TROJCESTNÝ ROVNÝ</t>
  </si>
  <si>
    <t>AKUTNÍ HMP-3-XX-SSK, 12FR, XX = 13 - 24 CM, POLYUR.; KIT</t>
  </si>
  <si>
    <t>AKUTNÍ A40-1452XXSC, 14,5FR, XX = 13 - 30 CM, ZAHNUTÝ NÁST.,POLYUR; KIT</t>
  </si>
  <si>
    <t>0193977</t>
  </si>
  <si>
    <t>3LUMEN, A32-073XX, 7FR, XX = 15 - 30 CM;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</si>
  <si>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</si>
  <si>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</si>
  <si>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</si>
  <si>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</si>
  <si>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JEDNOTKA PRO VZDÁL. KONTROLU PAC. S KS,ICD NEBO ISM MYCAREL - CARELINK</t>
  </si>
  <si>
    <t>MOBILNÍ JEDNOTKA(BEZ AKUMULÁTORU),GSM,AUTOMAT.BEZ AKT. ÚČASTI PACIENTA,24950(1)</t>
  </si>
  <si>
    <t>0193982</t>
  </si>
  <si>
    <t>KARDIOSTIMULÁTOR BIVENTRIKULÁRNÍ HERA</t>
  </si>
  <si>
    <t>PMHERA, BIVENTRIKULÁRNÍ, MULTIPROGRAMOVATELNÝ, IS-1, DDDBi-R, TVI</t>
  </si>
  <si>
    <t>0193983</t>
  </si>
  <si>
    <t>KARDIOSTIMULÁTOR JEDNODUTINOVÝ ADVISA SR MRI SURESCAN</t>
  </si>
  <si>
    <t>0193984</t>
  </si>
  <si>
    <t>0193986</t>
  </si>
  <si>
    <t>KARDIOSTIMULÁTOR JEDNODUTINOVÝ ENSURA SR MRI SURESCAN</t>
  </si>
  <si>
    <t>0193987</t>
  </si>
  <si>
    <t>KARDIOSTIMULÁTOR BIVENTRIKULÁRNÍ VIVA CRT-P</t>
  </si>
  <si>
    <t>BEZ ELEKTROD, ADAPTIV CRT ALGORITMUS</t>
  </si>
  <si>
    <t>0193989</t>
  </si>
  <si>
    <t>DEFIBRILÁTOR JEDNODUTINOVÝ EVERA MRI S VR SURESCAN</t>
  </si>
  <si>
    <t>0193990</t>
  </si>
  <si>
    <t>0193991</t>
  </si>
  <si>
    <t>DEFIBRILÁTOR JEDNODUTINOVÝ EVERA MRI XT VR SURESCAN</t>
  </si>
  <si>
    <t>0193992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</si>
  <si>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</si>
  <si>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</si>
  <si>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</si>
  <si>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</si>
  <si>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</si>
  <si>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</si>
  <si>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0193997</t>
  </si>
  <si>
    <t>KARDIOSTIMULÁTOR JEDNODUTINOVÝ ETRINSA 8 SR-T</t>
  </si>
  <si>
    <t>VVIR, JEDNODUTINOVÝ,  CLS, PGM. CONSULT, PROMRI, HOMEMONITORING</t>
  </si>
  <si>
    <t>0193998</t>
  </si>
  <si>
    <t>KARDIOSTIMULÁTOR JEDNODUTINOVÝ ETRINSA 8 SR-T KOMPLET</t>
  </si>
  <si>
    <t>VVIR, JEDNODUTINOVÝ,  CLS, PGM. CONSULT,PROMRI, VČETNĚ ELEKTRODY, HOMEMONITORING</t>
  </si>
  <si>
    <t>0193999</t>
  </si>
  <si>
    <t>KARDIOSTIMULÁTOR DVOUDUTINOVÝ ETRINSA 8 DR-T</t>
  </si>
  <si>
    <t>DDDR, DVOUDUTINOVÝ,CLS,PGM. CONSULT,PROMRI, HOMEMONITORING</t>
  </si>
  <si>
    <t>0194000</t>
  </si>
  <si>
    <t>KARDIOSTIMULÁTOR DVOUDUTINOVÝ ETRINSA 8 DR-T KOMPLET</t>
  </si>
  <si>
    <t>DDDR, DVOUDUTINOVÝ,CLS,PGM. CONSULT,PROMRI VČETNĚ ELEKTROD, HOMEMONITORING</t>
  </si>
  <si>
    <t>0194001</t>
  </si>
  <si>
    <t>KARDIOSTIMULÁTOR BIVENTRIKULÁRNÍ ETRINSA 8 HF-T</t>
  </si>
  <si>
    <t>DDDR, BIVENTRIKULÁRNÍ,CLS,PGM. CONSULT, PROMRI,HOMEMONITORING</t>
  </si>
  <si>
    <t>0194002</t>
  </si>
  <si>
    <t>KARDIOSTIMULÁTOR BIVENTRIKULÁRNÍ ETRINSA 8 HF-T KOMPLET</t>
  </si>
  <si>
    <t>DDDR, BIVENTRIKULÁRNÍ,CLS,PGM. CONSULT, PROMRI,HOMEMONITORING, VČ ELEKTRODY</t>
  </si>
  <si>
    <t>0194003</t>
  </si>
  <si>
    <t>DEFIBRILÁTOR JEDNODUTINOVÝ ITREVIA 7 VR-T</t>
  </si>
  <si>
    <t>0194004</t>
  </si>
  <si>
    <t>DEFIBRILÁTOR JEDNODUTINOVÝ ITREVIA 7 VR-T KOMPLET</t>
  </si>
  <si>
    <t>VVIR, PROMRI, DF-1, DF-4, 40J, HOMEMONITORING (ZÁRUKA 7 LET) VČ.ELEKTROD</t>
  </si>
  <si>
    <t>0194005</t>
  </si>
  <si>
    <t>DEFIBRILÁTOR JEDNODUTINOVÝ ITREVIA 7 VR-T DX</t>
  </si>
  <si>
    <t>VDDR, PROMRI, DF-1, DF-4, 40J, HOMEMONITORING (ZÁRUKA 7 LET)</t>
  </si>
  <si>
    <t>0194006</t>
  </si>
  <si>
    <t>DEFIBRILÁTOR JEDNODUTINOVÝ ITREVIA 7 VR-T DX KOMPLET</t>
  </si>
  <si>
    <t>0194007</t>
  </si>
  <si>
    <t>DEFIBRILÁTOR DVOUDUTINOVÝ ITREVIA 7 DR-T</t>
  </si>
  <si>
    <t>0194008</t>
  </si>
  <si>
    <t>DEFIBRILÁTOR DVOUDUTINOVÝ ITREVIA 7 DR-T KOMPLET</t>
  </si>
  <si>
    <t>0194009</t>
  </si>
  <si>
    <t>DEFIBRILÁTOR BIVENTRIKULÁRNÍ ITREVIA 7 HF-T</t>
  </si>
  <si>
    <t>DDDR,PROMRI,BIVENT,DF-1,DF-4, 40J,HOMEMONITORING (ZÁR.5 LET)</t>
  </si>
  <si>
    <t>0194010</t>
  </si>
  <si>
    <t>DEFIBRILÁTOR BIVENTRIKULÁRNÍ ITREVIA 7 HF-T KOMPLET</t>
  </si>
  <si>
    <t>DDDR,PROMRI,BIVENT,DF-1,DF-4, 40J,HOMEMONITORING (ZÁR.5 LET) VČ.ELELEKTROD</t>
  </si>
  <si>
    <t>0194012</t>
  </si>
  <si>
    <t>DEFIBRILÁTOR BIVENTRIKULÁRNÍ ITREVIA 7 HF-T QP KOMPLET</t>
  </si>
  <si>
    <t>DDDR,PROMRI,BIVENT,DF-4, IS-4, 40J,HOMEMONITORING (ZÁR.5 LET) VČ.ELELEKTROD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</si>
  <si>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</si>
  <si>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</si>
  <si>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</si>
  <si>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</si>
  <si>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</si>
  <si>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</si>
  <si>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</si>
  <si>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OXYGENÁTOR - KARDIOPLEGICKÝ SET P1256</t>
  </si>
  <si>
    <t>SET PRO STUDENOU KREVNÍ KARDIOPLEGII S CHLAZENÍM LEDOVOU TŘÍŠTÍ</t>
  </si>
  <si>
    <t>0194028</t>
  </si>
  <si>
    <t>OXYGENÁTOR - KARDIOPLEGICKÝ SET P1258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</si>
  <si>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</si>
  <si>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</si>
  <si>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</si>
  <si>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</si>
  <si>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</si>
  <si>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</si>
  <si>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</si>
  <si>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</si>
  <si>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</si>
  <si>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</si>
  <si>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</si>
  <si>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</si>
  <si>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</si>
  <si>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</si>
  <si>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</si>
  <si>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</si>
  <si>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CHLOPEŇ ENDOBRONCHIÁLNÍ PULMONX ZEPHYR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</si>
  <si>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</si>
  <si>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</si>
  <si>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</si>
  <si>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</si>
  <si>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0194048</t>
  </si>
  <si>
    <t>KATÉTR DIALYZAČNÍ KRÁTKODOBÝ EXTRA FLOW, ROVNÝ, ZAHN.EXT.</t>
  </si>
  <si>
    <t>2CESTNÝ 11FR, PKEF11P, 150(R)-175(R)-200(R)-250</t>
  </si>
  <si>
    <t>0194049</t>
  </si>
  <si>
    <t>2CESTNÝ 6,5/8FR, PKDL(06/08)P, 075(R)-100(R)-125(R)-150(R)</t>
  </si>
  <si>
    <t>0194050</t>
  </si>
  <si>
    <t>KATÉTR DIALYZAČNÍ KRÁTKODOBÝ ROVNÝ,ZAHN.EXTENZE</t>
  </si>
  <si>
    <t>2CESTNÝ 11FR, S BOČNÍMI OTVORY, PKDL11P 125(R)-150(R)-175(R)-200(R)-250(R)</t>
  </si>
  <si>
    <t>0194051</t>
  </si>
  <si>
    <t>KATÉTR DIALYZAČNÍ KRÁTKODOBÝ VYSOKOPRŮTOK., ROVNÝ, ZAHN.EXT.</t>
  </si>
  <si>
    <t>3CESTNÝ 13,5FR, PKTHF13P, 150(R)-175(R)-200(R)-250(R)</t>
  </si>
  <si>
    <t>0194053</t>
  </si>
  <si>
    <t>KATÉTR DIALYZAČNÍ DLOUHODOBÝ ANTEROGRÁDNÍ, SMOOTH/PERM FLOW</t>
  </si>
  <si>
    <t>2CESTNÝ 14,8/15/15,5FR,PKSF15C 19/36-23/40-28/45-33/50), PK(X)DS, 27-32-37-42-47</t>
  </si>
  <si>
    <t>0194055</t>
  </si>
  <si>
    <t>KATÉTR DIALYZAČNÍ DLOUHODOBÝ RETROGRÁDNÍ, PERM FLOW/SILIKONOVÝ</t>
  </si>
  <si>
    <t>2CESTNÝ 15,5/16,3FR, PKRDS 270(M)-320(M)-370(M)-420(M)</t>
  </si>
  <si>
    <t>0194056</t>
  </si>
  <si>
    <t>KATÉTR DIALYZAČNÍ KRÁTKODOBÝ VYSOKOPRŮTOK.,ROVNÝ,PŘEDEHNUTÝ,ZAHN.EXT.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</si>
  <si>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</si>
  <si>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</si>
  <si>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</si>
  <si>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</si>
  <si>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0194061</t>
  </si>
  <si>
    <t>IMPLANTÁT MAMMÁRNÍ MOTIVA SILKSURFACE PLUS PLNĚNÝ SILIKONOVÝM GELEM</t>
  </si>
  <si>
    <t>CORSÉ RSC-XXX+,FULL  RSF-XXX+, DEMI RSD-XXX+, MINI RSM-XXX+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</si>
  <si>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</si>
  <si>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</si>
  <si>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</si>
  <si>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</si>
  <si>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</si>
  <si>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</si>
  <si>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</si>
  <si>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</si>
  <si>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</si>
  <si>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</si>
  <si>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</si>
  <si>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</si>
  <si>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0194066</t>
  </si>
  <si>
    <t>KARDIOSTIMULÁTOR DVOUDUTINOVÝ ACCOLADE MRI</t>
  </si>
  <si>
    <t>DR MODEL L311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</si>
  <si>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</si>
  <si>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</si>
  <si>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</si>
  <si>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</si>
  <si>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</si>
  <si>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</si>
  <si>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</si>
  <si>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</si>
  <si>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</si>
  <si>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</si>
  <si>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</si>
  <si>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</si>
  <si>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</si>
  <si>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</si>
  <si>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0194092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</si>
  <si>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</si>
  <si>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</si>
  <si>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</si>
  <si>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</si>
  <si>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</si>
  <si>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0194097</t>
  </si>
  <si>
    <t>KARDIOSTIMULÁTOR BIVENTRIKULÁRNÍ  SYSTÉM VALITUDE X4</t>
  </si>
  <si>
    <t>DDDR MODEL U128VČ. 3 ELEKTROD</t>
  </si>
  <si>
    <t>0194102</t>
  </si>
  <si>
    <t>OXYGENÁTOR PŘÍSLUŠENSTVÍ-KANYLA VENOSNÍ FLEX DVOUSTUPŇOVÁ</t>
  </si>
  <si>
    <t>S KON. LUER STD/PLOCHÁ, 01V32L401FB-01V36L512FB, 01V341461FB-01V361512FB</t>
  </si>
  <si>
    <t>0194109</t>
  </si>
  <si>
    <t>OXYGENÁTOR PŘÍSLUŠENSTVÍ-KATÉTR SACÍ</t>
  </si>
  <si>
    <t>ZAKONČENÍ KOV/PLAST RS01,FS300,FS301</t>
  </si>
  <si>
    <t>0194114</t>
  </si>
  <si>
    <t>CHLOPEŇ ENDOBRONCHIÁLNÍ - SPIRATION - 5MM,6MM,7MM,9MM</t>
  </si>
  <si>
    <t>IBV- V5, V6, V7,</t>
  </si>
  <si>
    <t>0194115</t>
  </si>
  <si>
    <t>ZAVADĚČ ENDOBRONCHIÁLNÍ CHLOPNĚ - SPIRATION</t>
  </si>
  <si>
    <t>IBV-C26; PRO PZT KOD 0194098; ZV018529</t>
  </si>
  <si>
    <t>0194118</t>
  </si>
  <si>
    <t>SYSTÉM IMPLATABILNÍ PUMPOVÝ NEPROGRAMOVATELNÝ - IP</t>
  </si>
  <si>
    <t>PUMPA NEPROGRAMOVATELNÁ IP2000V, 20,35,40,60 ML, VČ. KATETRU</t>
  </si>
  <si>
    <t>JEDNOTKA PRO VZDÁL. KONTROLU PAC. S KS,ICD,ISM - CARDIOMESSENGER SMART</t>
  </si>
  <si>
    <t>HOMEMONITORING, MOBILNÍ JEDNOTKA (S AKUMULÁTOREM), AUTOMATICKÁ BEZ AKTIVNÍ ÚČAST</t>
  </si>
  <si>
    <t>KATETR ZAVÁDĚCÍ K CHLOPNI ENDOBRONCHIÁLNÍ - PULMONX ZEPHYR</t>
  </si>
  <si>
    <t>PRO PZT KÓD 0194046; KAT.Č. EDC-TS-4.0, EDC-TS-5.5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</si>
  <si>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</si>
  <si>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</si>
  <si>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</si>
  <si>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</si>
  <si>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</si>
  <si>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</si>
  <si>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</si>
  <si>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</si>
  <si>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</si>
  <si>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</si>
  <si>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</si>
  <si>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</si>
  <si>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</si>
  <si>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</si>
  <si>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</si>
  <si>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</si>
  <si>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</si>
  <si>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</si>
  <si>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</si>
  <si>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</si>
  <si>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</si>
  <si>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</si>
  <si>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</si>
  <si>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</si>
  <si>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</si>
  <si>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</si>
  <si>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0194152</t>
  </si>
  <si>
    <t>KARDIOSTIMULÁTOR BIVENTRIKULÁRNÍ - QUADRA ALLURE MP RF</t>
  </si>
  <si>
    <t>MODEL PM3262, BEZ ELEKTROD</t>
  </si>
  <si>
    <t>0194153</t>
  </si>
  <si>
    <t>KARDIOSTIMULÁTOR BIVENTRIKULÁRNÍ - QUADRA ALLURE MP RF - SADA</t>
  </si>
  <si>
    <t>MODEL PM3262, VČETNĚ ELEKTROD</t>
  </si>
  <si>
    <t>0194157</t>
  </si>
  <si>
    <t>IMPLANTÁT KOSTNÍ UMĚLÁ NÁHRADA TKÁNĚ - SBM</t>
  </si>
  <si>
    <t>GRANULE PR. 1MM, P822692243 - 2CC</t>
  </si>
  <si>
    <t>0194158</t>
  </si>
  <si>
    <t>GRANULE PR. 1.0, 1.5, 3.0MM,P822692244,P822692444,P822692644 - 5CC</t>
  </si>
  <si>
    <t>0194159</t>
  </si>
  <si>
    <t>GRANULE PR. 1.0, 1.5, 3.0MM,P822692246,P822692446,P822692646 - 15CC</t>
  </si>
  <si>
    <t>0194162</t>
  </si>
  <si>
    <t>IMPLANTÁT KOSTNÍ HOLENNÍ PRO OSTEOTOMIE - OTIS, OTIS 50</t>
  </si>
  <si>
    <t>VEL. 6-15MM, P8223652XX, P8226672XX</t>
  </si>
  <si>
    <t>0194164</t>
  </si>
  <si>
    <t>IMPLANTÁT KOSTNÍ - NEVE S APLIKÁTOREM</t>
  </si>
  <si>
    <t>HYDROXYAPATIT NANOGEL, 1ML, NV1TM1</t>
  </si>
  <si>
    <t>0194165</t>
  </si>
  <si>
    <t>HYDROXYAPATIT NANOGEL, 5ML, NV1TM5</t>
  </si>
  <si>
    <t>0194172</t>
  </si>
  <si>
    <t>IMPLANTÁT KOSTNÍ UMĚLÁ NÁHRADA DEFEKTU KOSTI, VSTŘEBATELNÝ</t>
  </si>
  <si>
    <t>PUTTY, PASTA STERILNÍ, 1,0 CCM, PEVNOST SPONGIÓZNÍ KOSTI, S APLIKÁTOREM, 200029</t>
  </si>
  <si>
    <t>0194173</t>
  </si>
  <si>
    <t>PUTTY,PASTA STERILNÍ,  2,5 CCM, PEVNOST SPONGIÓZNÍ KOSTI, S APLIKÁTOREM, 200030</t>
  </si>
  <si>
    <t>0194174</t>
  </si>
  <si>
    <t>PUTTYPASTA STERILNÍ, , 5,0 CCM, PEVNOST SPONGIÓZNÍ KOSTI, S APLIKÁTOREM, 200031</t>
  </si>
  <si>
    <t>0194178</t>
  </si>
  <si>
    <t>IMPLANTÁT KOSTNÍ UMĚLÁ NÁHRADA DEFEKTU KOSTI</t>
  </si>
  <si>
    <t>GRANULE SYNTETICKÁ,VSTŘEBATELNÁ,LARGE, 1,0X2,0 MM,200026 - 5CC</t>
  </si>
  <si>
    <t>0194179</t>
  </si>
  <si>
    <t>OXYGENÁTOR EUROSETS A.L.ONE - ECMO - 14 DNÍ - ADULT, PEDIATRIC, NEWBOR</t>
  </si>
  <si>
    <t>PRO DOSPĚLÉ EU5019, DĚTI EU5045, NOVOROZENCE EU5056</t>
  </si>
  <si>
    <t>0194180</t>
  </si>
  <si>
    <t>IMPLANTÁT MAMMÁRNÍ - NATRELLE - PLNĚNÝ SILIKONOVÝM GELEM ANATOMICKÝ</t>
  </si>
  <si>
    <t>ANATOMICKÝ TEXTUROVANÝ POVRCH, NÍZKÝ/STŘEDNÍ/VYSOKÝ/EXTRA VYSOKÝ PROFIL</t>
  </si>
  <si>
    <t>0194182</t>
  </si>
  <si>
    <t>JEDNOTKA PRO VZDÁL. KONTROLU PACIENTA S KS, ICD - LATITUDE</t>
  </si>
  <si>
    <t>MOBILNÍ JEDNOTKA(BEZ AKUMULÁTORU), BEZ AKTIVNÍ ÚČASTI PACIENTA MODEL 62XX(88,90)</t>
  </si>
  <si>
    <t>0194183</t>
  </si>
  <si>
    <t>JEHLA  PUNKČNÍ - SPINÁLNÍ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</si>
  <si>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</si>
  <si>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</si>
  <si>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</si>
  <si>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</si>
  <si>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</si>
  <si>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</si>
  <si>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</si>
  <si>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</si>
  <si>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0194190</t>
  </si>
  <si>
    <t>IMPLANTÁT KOSTNÍ UMĚLÁ NÁHRADA DURÁLNÍ TVRDÉ PLENY MOZKOVÉ - BIOMESH</t>
  </si>
  <si>
    <t>SYNTETICKÉ KRYTÍ BIOMESH N3;N3L,VEL:60X100MM,KAT.Č:FBION3L610,FBION30610</t>
  </si>
  <si>
    <t>0194198</t>
  </si>
  <si>
    <t>IMPLANTÁT KOSTNÍ UMĚLÁ NÁHRADA TKÁNĚ - NANOGEL</t>
  </si>
  <si>
    <t>GEL HYDROXYAPATIT TEKUTÝ S APLIKÁTOREM T860050 - 5ML</t>
  </si>
  <si>
    <t>0194199</t>
  </si>
  <si>
    <t>KARDIOSTIMULÁTOR JEDNODUTINOVÝ - ENDURITY CORE</t>
  </si>
  <si>
    <t>SSI, MODEL PM 1140, POM.MRI, BEZ ELEKTRODY</t>
  </si>
  <si>
    <t>0194200</t>
  </si>
  <si>
    <t>KARDIOSTIMULÁTOR JEDNODUTINOVÝ - ENDURITY CORE - SADA VČ.ELEKTROD</t>
  </si>
  <si>
    <t>SSI, MODEL PM 1140, POM.MRI, VČETNĚ ELEKTRODY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</si>
  <si>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</si>
  <si>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</si>
  <si>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</si>
  <si>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</si>
  <si>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</si>
  <si>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</si>
  <si>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</si>
  <si>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</si>
  <si>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</si>
  <si>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</si>
  <si>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</si>
  <si>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</si>
  <si>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</si>
  <si>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</si>
  <si>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</si>
  <si>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</si>
  <si>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</si>
  <si>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</si>
  <si>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</si>
  <si>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</si>
  <si>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</si>
  <si>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</si>
  <si>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</si>
  <si>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</si>
  <si>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</si>
  <si>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</si>
  <si>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0194215</t>
  </si>
  <si>
    <t>SYSTÉM NEUROSTIMULAČNÍ - SCS - NEDOBÍJITELNÝ - PRECISION NOVI-MULTIFR</t>
  </si>
  <si>
    <t>PULS.GENER.SC1140,DÁLK.OVL.KIT SC5542-1A,PROGR.NM-7153-11A,INST.PROG.SC-7102</t>
  </si>
  <si>
    <t>0194218</t>
  </si>
  <si>
    <t>IMPLANTÁT KOSTNÍ UMĚLÁ NÁHRADA TKÁNĚ - MBCP</t>
  </si>
  <si>
    <t>GRANULE 2-3MM - 0803G20; - 20CC</t>
  </si>
  <si>
    <t>0194220</t>
  </si>
  <si>
    <t>JEHLA STIMULAČNÍ - STIMY</t>
  </si>
  <si>
    <t>AEXYZ; TR/QR/PR (KRÁTKÝ, DLOUHÝ, TUŽKOVÝ HROT); Y=18-24 G; Z=DÉLKA 25-150 MM</t>
  </si>
  <si>
    <t>0194221</t>
  </si>
  <si>
    <t>SET PRO KYFOPLASTIKU PERKUTÁNNÍ-ALLEVO STOPN GO BEST KIT - 2 BALÓN SE</t>
  </si>
  <si>
    <t>S 1101, 2 SEGMENTY, KOMPLETNÍ KIT, 2 X DOUBLE BALLON KATÉTR, CEMENT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</si>
  <si>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</si>
  <si>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</si>
  <si>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</si>
  <si>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</si>
  <si>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</si>
  <si>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</si>
  <si>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0194239</t>
  </si>
  <si>
    <t>DEFIBRILÁTOR JEDNODUTINOVÝ - PLATINIUM VR</t>
  </si>
  <si>
    <t>RF, HOMEMONITORING, DF1/DF4, MOD.1210/1240, TDF(031/035)C, ZÁRUKA 7LET</t>
  </si>
  <si>
    <t>DEFIBRILÁTOR BIVENTRIKULÁRNÍ - PLATINIUM CRT-D</t>
  </si>
  <si>
    <t>RF, HOMEMONITORING, DF1, MOD.1711/1741,TDF033C/TDF037C (ZÁRUKA 5LET)</t>
  </si>
  <si>
    <t>DEFIBRILÁTOR BIVENTRIKULÁRNÍ - PLATINIUM SONR CRT-D</t>
  </si>
  <si>
    <t>RF, HOMEMONITORING, DF1/DF4, MOD.1811/1841, TDF(034/038)C, ZÁRUKA 5LET</t>
  </si>
  <si>
    <t>RF, HOMEMONITORING, DF1/DF4, MOD.1210/1240, TDF(031/035)C, ZÁR.7LET, VČ.ELEKTROD</t>
  </si>
  <si>
    <t>0194245</t>
  </si>
  <si>
    <t>DEFIBRILÁTOR BIVENTRIKULÁRNÍ - PLATINIUM CRT-D - SADA</t>
  </si>
  <si>
    <t>RF, HOMEMONITORING, DF1, MOD.1711, TDF033C, ZÁR.5LET, VČ.ELEKTROD</t>
  </si>
  <si>
    <t>RF, HOMEMONITORING, DF1/DF4, MOD.1811/1841, TDF(034/038)C, ZÁR.5LET, VČ.ELEKTROD</t>
  </si>
  <si>
    <t>0194253</t>
  </si>
  <si>
    <t>FILTR ADSORPČNÍ-FIBRINOGEN,IGM,LDL,LP(A),TAG,CELK.CHOL.-MONET;9797720</t>
  </si>
  <si>
    <t>KIT (ROZTOKY FYZ.,SETY,MONETFILTR, ROZTOK ANTIKOAGUl.ACD-A) PRO PLAZMAFRAKCIONAC</t>
  </si>
  <si>
    <t>0194254</t>
  </si>
  <si>
    <t>ROZTOK - BUFFER SOLUTION - PRO KOLONU IMMUNOSORBA(PZT KOD 0083042)</t>
  </si>
  <si>
    <t>TLUMÍCÍ ROZTOK PRO IMMUNOADSORPCI S KOLONOU IMMUNOSORBA; 9797230</t>
  </si>
  <si>
    <t>0194256</t>
  </si>
  <si>
    <t>SYSTÉM NA OPRAVU CHRUPAVKY BIOMATRIX CRD</t>
  </si>
  <si>
    <t>ABS-6250-XX (XX=PRŮMĚR=04,06,08,10,12,15), 4-15MM X 15MM HLOUBKA</t>
  </si>
  <si>
    <t>0194257</t>
  </si>
  <si>
    <t>ČIDLO PRO MĚŘENÍ NITROLEBNÍHO TLAKU NEUROVENT - BOLT DRILL KIT</t>
  </si>
  <si>
    <t>VRTÁK, ŠROUB, 5F, 9F, PTO PRO ČIDLO NEUROVENT REF 091 888, 091 898, 092 380</t>
  </si>
  <si>
    <t>0194258</t>
  </si>
  <si>
    <t>ČIDLO PRO MĚŘENÍ NITROLEBNÍHO TLAKU NEUROVENT - BOLT DRILL KIT 2L - PO</t>
  </si>
  <si>
    <t>VRTÁK, ŠROUB  PRO ČIDLO NEUROVENT REF 096076, PRO PZT KOD 0194189</t>
  </si>
  <si>
    <t>0194259</t>
  </si>
  <si>
    <t>SYSTÉM MONITOROVACÍ INTRAKRANIÁLNÍ TKÁŇOVÁ O2 - NEUROVENT PTO 2L</t>
  </si>
  <si>
    <t>ČIDLO NEUROVENT PTO 2L - TLAK, TEPLOTA, OXIMETRIE - REF 095108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</si>
  <si>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</si>
  <si>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</si>
  <si>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</si>
  <si>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</si>
  <si>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</si>
  <si>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</si>
  <si>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0194264</t>
  </si>
  <si>
    <t>SET AUTOTRANSFUZNÍ - DRENÁŽNÍ KOMPLETNÍ - POST OPERAČNÍ - ATP</t>
  </si>
  <si>
    <t>LINKA SPOJ.,PRODL.;DREN.ADAPTER,KONEKTOR,LUER KONCOVKA;9108451</t>
  </si>
  <si>
    <t>0194266</t>
  </si>
  <si>
    <t>GEL HYDROXYAPATIT TEKUTÝ S APLIKÁTOREM T860010 - 1ML</t>
  </si>
  <si>
    <t>0194267</t>
  </si>
  <si>
    <t>GEL HYDROXYAPATIT TEKUTÝ S APLIKÁTOREM T860025 - 2,5ML</t>
  </si>
  <si>
    <t>0194269</t>
  </si>
  <si>
    <t>OXYGENÁTOR INSPIRE 6F; INSPIRE 8F</t>
  </si>
  <si>
    <t>INTEGROVANÝ PHISIO OXY-ARTERIÁLNÍ FILTR,REZERVOÁR HVR,VÝMĚNÍK TEPLA-50715,50716</t>
  </si>
  <si>
    <t>0194282</t>
  </si>
  <si>
    <t>LÁTKA INDIKAČNÍ - MAGNETICKÁ NANOČÁSTICE OXIDU ŽELEZA - SIENNA+</t>
  </si>
  <si>
    <t>DETEKCE SLN; KAT.Č. SVC 10; 2ML V 1 AMP., CENA ZA 1 AMP.</t>
  </si>
  <si>
    <t>ELEKTRODA DEFIBRILAČNÍ SUBKUTÁNNÍ EMBLEM S-ICD</t>
  </si>
  <si>
    <t>MODEL 3401,3501</t>
  </si>
  <si>
    <t>0194287</t>
  </si>
  <si>
    <t>KARDIOSTIMULÁTOR JEDNODUTINOVÝ EASY PLUS SR - SADA</t>
  </si>
  <si>
    <t>MODEL PMEASYPSR VČ ELEKTRODY</t>
  </si>
  <si>
    <t>0194288</t>
  </si>
  <si>
    <t>KARDIOSTIMULÁTOR JEDNODUTINOVÝ EASY PLUS SR</t>
  </si>
  <si>
    <t>MODEL PMEASYPSR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</si>
  <si>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</si>
  <si>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</si>
  <si>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</si>
  <si>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</si>
  <si>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KARDIOSTIMULÁTOR DVOUDUTINOVÝ GEA VDR</t>
  </si>
  <si>
    <t>MODEL PMGEAVDR, TVI MONITOR</t>
  </si>
  <si>
    <t>DEFIBRILÁTOR JEDNODUTINOVÝ INTICA 7 VR-T</t>
  </si>
  <si>
    <t>VVIR/VDDR,DF-1/DF-4,PROMRI,HM,CLS, MORFMATCH,404633-404635</t>
  </si>
  <si>
    <t>0194296</t>
  </si>
  <si>
    <t>DEFIBRILÁTOR JEDNODUTINOVÝ INTICA 7 VR-T KOMPLET</t>
  </si>
  <si>
    <t>VVIR/VDDR,DF-1/DF-4,PROMRI,HM,CLS, MORFMATCH,404633-404635,VČ ELEKTROD</t>
  </si>
  <si>
    <t>0194297</t>
  </si>
  <si>
    <t>DEFIBRILÁTOR DVOUDUTINOVÝ INTICA 7 DR-T</t>
  </si>
  <si>
    <t>DDDR,DF-1/DF-4,PROMRI,HM,CLS, MORFMATCH,404631-404632</t>
  </si>
  <si>
    <t>0194298</t>
  </si>
  <si>
    <t>DEFIBRILÁTOR DVOUDUTINOVÝ INTICA 7 DR-T KOMPLET</t>
  </si>
  <si>
    <t>0194299</t>
  </si>
  <si>
    <t>DEFIBRILÁTOR BIVENTRIKULÁRNÍ CRT-D INTICA 7 HF-T</t>
  </si>
  <si>
    <t>DDDR,DF-1/DF-4, LV IS-1/IS-4, PROMRI,HM,CLS, 404627-404630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</si>
  <si>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</si>
  <si>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</si>
  <si>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</si>
  <si>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</si>
  <si>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AKTIVNÍ FIXACE, SINGLE/DUAL COIL; DF-4/DF-1+IS-1 KONEKTOR,4022XX,413(4)XX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</si>
  <si>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</si>
  <si>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</si>
  <si>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</si>
  <si>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</si>
  <si>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</si>
  <si>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</si>
  <si>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</si>
  <si>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IMPLANTÁT KOSTNÍ UMĚLÁ NÁHRADA TKÁNĚ BIOAKTIVNÍ EXABONE</t>
  </si>
  <si>
    <t>GRANULE SYNTETICKÁ RESORBOVATELNÁ  HA/TCP PR.1-4MM, KAT.Č.01000050, 5CC</t>
  </si>
  <si>
    <t>0194313</t>
  </si>
  <si>
    <t>TMEL PUTTY HA/TCP S APLIKÁTOREM, KAT.Č.11000010 - 1CC</t>
  </si>
  <si>
    <t>0194314</t>
  </si>
  <si>
    <t>TMEL PUTTY HA/TCP S APLIKÁTOREM, KAT.Č.11000020 - 2CC</t>
  </si>
  <si>
    <t>0194315</t>
  </si>
  <si>
    <t>TMEL PUTTY HA/TCP S APLIKÁTOREM, KAT.Č.11000050 - 5CC</t>
  </si>
  <si>
    <t>0194320</t>
  </si>
  <si>
    <t>KATETR CENTRÁLNÍ ŽILNÍ-CVC SET-KRÁTKODOBÝ, NITINOLOVÝ ZAVADĚČ</t>
  </si>
  <si>
    <t>3LUMEN; HJ-E7020; HJ-R7021; 7FRx20CM</t>
  </si>
  <si>
    <t>SYSTÉM HYDROCEFÁLNÍ DRENÁŽNÍ - SENSOR RESERVOIR</t>
  </si>
  <si>
    <t>SENZOR(SDKARTA),REZERVOÁR S ČIDLEM,S/BEZ DISTAL.KAT.;FV912X;FV921X/FV911X;FV920X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</si>
  <si>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</si>
  <si>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</si>
  <si>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</si>
  <si>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</si>
  <si>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</si>
  <si>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DEFIBRILÁTOR BIVENTRIKULÁRNÍ VIVA S CRT-D</t>
  </si>
  <si>
    <t>DF-1,DF-4,IS-1,IS-4,BEZ ELEKTROD,DTBB2D4,DTBB2D1,DTBB2Q1,DTBB2QQ (ZÁRUKA 5 LET)</t>
  </si>
  <si>
    <t>0194332</t>
  </si>
  <si>
    <t>DF-1,DF-4,IS-1,IS-4,VČETNĚ ELEKTROD,DTBB2D4,DTBB2D1,DTBB2Q1,DTBB2QQ (ZÁR.5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</si>
  <si>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</si>
  <si>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</si>
  <si>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</si>
  <si>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</si>
  <si>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</si>
  <si>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</si>
  <si>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</si>
  <si>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</si>
  <si>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</si>
  <si>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0194337</t>
  </si>
  <si>
    <t>KATETR CVC-SET-KRÁTKODOBÝ-POTAH(PHMB)ANTIMIKROBIÁLNÍ-ALTIUS PROACTIV+</t>
  </si>
  <si>
    <t>2L;7,8FR/15,20,30CM,K2CS215(220,230)702,802,CŽK,DIL.ZAV.,JEHLA,STŘÍK,SKALP.,ŠITÍ</t>
  </si>
  <si>
    <t>0194339</t>
  </si>
  <si>
    <t>3L;7;8,5FR/15,20,30CM,K2CS215(220,230)703,853CŽK,DIL,ZAV.,JEHLA,STŘÍK,SKALP,ŠITÍ</t>
  </si>
  <si>
    <t>0194351</t>
  </si>
  <si>
    <t>IMPLANTÁT KOSTNÍ UMĚLÁ NÁHRADA TKÁNĚ NEOBONE - 30CC</t>
  </si>
  <si>
    <t>GRANULE SYNTETICKÁ KERAM.NA BÁZI CALCIUMFOSFÁT 2-4;4-6MM;G020430;G040630-30CC</t>
  </si>
  <si>
    <t>IMPLANTÁT KOSTNÍ UMĚLÁ NÁHRADA TKÁNĚ N-IBS - 1CC</t>
  </si>
  <si>
    <t>PASTA (PUTTY) HYDROXYAPATIT RESORBOVATELNÁ S APLIKÁTOREM; NIBS011 - 1CC</t>
  </si>
  <si>
    <t>0194353</t>
  </si>
  <si>
    <t>IMPLANTÁT KOSTNÍ UMĚLÁ NÁHRADA TKÁNĚ N-IBS - 3CC</t>
  </si>
  <si>
    <t>PASTA (PUTTY) HYDROXYAPATIT RESORBOVATELNÁ S APLIKÁTOREM, NIBS031 - 3CC</t>
  </si>
  <si>
    <t>0194356</t>
  </si>
  <si>
    <t>IMPLANTÁT KOSTNÍ UMĚLÁ NÁHRADA TKÁNĚ NEOBONE - 10CC</t>
  </si>
  <si>
    <t>GRANULE SYNTETICKÁ KERAM.NA BÁZI CALCIUMFOSFÁT 2-4;4-6MM G020410;G040610-10CC</t>
  </si>
  <si>
    <t>0194359</t>
  </si>
  <si>
    <t>KONDUIT PRO BOVINNÍ AORT. CHLOPEŇ MITROFLOW-MITROFLOW VALSAVA CONDUIT</t>
  </si>
  <si>
    <t>(PRO PZT KOD 0161532)KAT.Č.MVC026,028,030,032;DÉLKA GRAFTU 10CM, VEL.26,28,30,32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</si>
  <si>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</si>
  <si>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</si>
  <si>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</si>
  <si>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</si>
  <si>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</si>
  <si>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</si>
  <si>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</si>
  <si>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</si>
  <si>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</si>
  <si>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</si>
  <si>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KANYLA ECMO - VENÓZNÍ FEMORÁLNÍ  BE-HLS KANYLY BIOLINE (30DNÍ)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</si>
  <si>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</si>
  <si>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</si>
  <si>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</si>
  <si>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</si>
  <si>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0194373</t>
  </si>
  <si>
    <t>KOLONA ADSORPČNÍ - LDL - LIPOPAK400 - OPAK.POUŽ.(1KUS)</t>
  </si>
  <si>
    <t>KAT.Č. 1-400, VAZNÁ KAPACITA 1,6-2,4 G PROTEINU LDL, OBJEM 400 ML</t>
  </si>
  <si>
    <t>0194377</t>
  </si>
  <si>
    <t>ZAVADĚČ S HYDROFILNÍ VRSTVOU  - SHEATH SENTRANT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</si>
  <si>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</si>
  <si>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</si>
  <si>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</si>
  <si>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</si>
  <si>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</si>
  <si>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</si>
  <si>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</si>
  <si>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</si>
  <si>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</si>
  <si>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</si>
  <si>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</si>
  <si>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</si>
  <si>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</si>
  <si>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</si>
  <si>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</si>
  <si>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</si>
  <si>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</si>
  <si>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</si>
  <si>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</si>
  <si>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</si>
  <si>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</si>
  <si>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</si>
  <si>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</si>
  <si>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</si>
  <si>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</si>
  <si>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</si>
  <si>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</si>
  <si>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</si>
  <si>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</si>
  <si>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</si>
  <si>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</si>
  <si>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</si>
  <si>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</si>
  <si>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</si>
  <si>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</si>
  <si>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</si>
  <si>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</si>
  <si>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</si>
  <si>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</si>
  <si>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</si>
  <si>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</si>
  <si>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</si>
  <si>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</si>
  <si>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</si>
  <si>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</si>
  <si>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</si>
  <si>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</si>
  <si>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</si>
  <si>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</si>
  <si>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</si>
  <si>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</si>
  <si>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DDDR;BIVENTRIKULÁRNÍ;IS-1/ IS-4; PGM.CONSULT; CLS;  AUTOMRI; HM</t>
  </si>
  <si>
    <t>0194405</t>
  </si>
  <si>
    <t>KARDIOSTIMULÁTOR BIVENTRIKULÁRNÍ ENITRA 8 HF-T, HF-T QP KOMPLET</t>
  </si>
  <si>
    <t>DDDR;BIVENTRIKULÁRNÍ;IS-1/IS-4;PGM.CONSULT; CLS;  AUTOMRI; HM;VČ.ELEKTROD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</si>
  <si>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</si>
  <si>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</si>
  <si>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</si>
  <si>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</si>
  <si>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</si>
  <si>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</si>
  <si>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</si>
  <si>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</si>
  <si>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</si>
  <si>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0194409</t>
  </si>
  <si>
    <t>DEFIBRILÁTOR DVOUDUTINOVÝ INLEXA 3 DR-T KOMPLET</t>
  </si>
  <si>
    <t>DDDR;DF-1/DF-4; 40 J; HOMEMONITORING; (ZÁRUKA 7 LET); VČ. ELEKTROD</t>
  </si>
  <si>
    <t>0194410</t>
  </si>
  <si>
    <t>DEFIBRILÁTOR BIVENTRIKULÁRNÍ INLEXA 3 HF-T, HF-T QP</t>
  </si>
  <si>
    <t>DDDR; DF-1/DF-4; LV IS-1/IS-4; 40 J; HOMEMONITORING; (ZÁRUKA 6 LET)</t>
  </si>
  <si>
    <t>DEFIBRILÁTOR BIVENTRIKULÁRNÍ INLEXA 3 HF-T, FF-T QP KOMPLET</t>
  </si>
  <si>
    <t>DDDR; DF-1/DF-4; LV IS-1/IS-4; 40 J; HOMEMONITORING; (ZÁRUKA 6 LET); VČ.ELEKTROD</t>
  </si>
  <si>
    <t>0194412</t>
  </si>
  <si>
    <t>SYSTÉM NEUROSTIMULAČNÍ - SCS - ELEKTRODA MÍŠNÍ - SPECIFY SURESCAN MRI</t>
  </si>
  <si>
    <t>16 (5-6-5) KONTAKTŮ; DÉLKA 65 A 90CM; KAT.Č. 977C165, 977C190;(PRO ZP 0193604,.6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</si>
  <si>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</si>
  <si>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</si>
  <si>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</si>
  <si>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</si>
  <si>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</si>
  <si>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</si>
  <si>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0194426</t>
  </si>
  <si>
    <t>SET SEPARAČNÍ - AFERETICKÝ PRO FILTR EVAFLUX</t>
  </si>
  <si>
    <t>PŘÍSTROJ OPTIA NEBO SPECTRA - CF 100; KAT.Č. HPF0938</t>
  </si>
  <si>
    <t>0194428</t>
  </si>
  <si>
    <t>KOLONA ADSORPČNÍ - LDL - LIPOCOLLECT 300 - OPAKOVANÉ POUŽITÍ</t>
  </si>
  <si>
    <t>KAT.Č. 4260186390807,OBJEM 300 ML ADSORBENTU,VAZ.KAP.3G,EXTRAKORP.OBJEM CCA185ML</t>
  </si>
  <si>
    <t>0194431</t>
  </si>
  <si>
    <t>SET INFUZNÍ PRO APLIKACI CYTOST. CYTO-SET MIX</t>
  </si>
  <si>
    <t>KOMPONENTA STÍNĚNÁ K PŘIPOJ. NA ZÁKL. SET, S 1 VSTUPEM, A2906N, ZV42520</t>
  </si>
  <si>
    <t>0194432</t>
  </si>
  <si>
    <t>SET INFUZNÍ PRO APLIKACI CYTOST. CYTO-SET LINE</t>
  </si>
  <si>
    <t>KOMPONENTA K PŘIPOJENÍ NA ZÁKL. SET, BEZ VSTUPU, A2581NF, ZV 42520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</si>
  <si>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</si>
  <si>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</si>
  <si>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</si>
  <si>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</si>
  <si>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</si>
  <si>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</si>
  <si>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</si>
  <si>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FILTR 0.2 UM, BEZ OBSAHU LATEX,PVC,DEHP, 4099842N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</si>
  <si>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</si>
  <si>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</si>
  <si>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</si>
  <si>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</si>
  <si>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</si>
  <si>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</si>
  <si>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</si>
  <si>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</si>
  <si>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</si>
  <si>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</si>
  <si>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</si>
  <si>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0194467</t>
  </si>
  <si>
    <t>1ML HYDROGÉL BEZ APL. SADY,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</si>
  <si>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</si>
  <si>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</si>
  <si>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</si>
  <si>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</si>
  <si>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</si>
  <si>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</si>
  <si>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0200021</t>
  </si>
  <si>
    <t>IMPL.SPIN.SYSTÉM DERO INSEX INTERSPINÓZNÍ MIS BEDERNÍ ZADNÍ PŘÍST.</t>
  </si>
  <si>
    <t>ROZPĚRKA INSEX PEEK MIS,VEL.8-16X13-15MM,787DT00001308-1316,787DT-00001510-1516</t>
  </si>
  <si>
    <t>0200100</t>
  </si>
  <si>
    <t>SÍŤKA KÝLNÍ 3D VERSATEX EXTRAPER. VENTRÁLNÍ/INGUINÁLNÍ</t>
  </si>
  <si>
    <t>SÍŤKA MONOFIL. POLYESTER. NEVSTŘEB. 15X10 CM; VTX1510</t>
  </si>
  <si>
    <t>0200109</t>
  </si>
  <si>
    <t>SÍŤKA KÝLNÍ PARIETENE MACRO EXTRAPER.VENTRÁLNÍ/INGUINÁLNÍ</t>
  </si>
  <si>
    <t>SÍŤKA MONOFIL.MAKROPOR.POLYPROPYLEN,NEVSTŘEB.15X10 CM; PPM1510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</si>
  <si>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</si>
  <si>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</si>
  <si>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</si>
  <si>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</si>
  <si>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</si>
  <si>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NÁHRADA (ARTRODÉZA)KOLENNÍHO KLOUBU MUTARS RS REVIZNÍ INDIKACE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</si>
  <si>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</si>
  <si>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</si>
  <si>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</si>
  <si>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0200175</t>
  </si>
  <si>
    <t>LAMELA ROHOVKOVÁ ULTRA THIN DSAEK - SEMIAUTOMATICKÁ METODA</t>
  </si>
  <si>
    <t>0200177</t>
  </si>
  <si>
    <t>LAMELA ROHOVKOVÁ PRO DMEK/PDMEK- MANUÁLNĚ PREPAROVANÁ</t>
  </si>
  <si>
    <t>0200179</t>
  </si>
  <si>
    <t>SÍŤKA KÝLNÍ PROLENE MAKROPOR. SOFT EXTRAPER.VENTRÁLNÍ/INGUINÁLNÍ</t>
  </si>
  <si>
    <t>SÍŤKA MONOFIL. PP+MODR.PRUH NEVSTŘEB.15 CM X 15 CM, ČTVEREC SPMH</t>
  </si>
  <si>
    <t>0200180</t>
  </si>
  <si>
    <t>SÍŤKA MONOFIL.PP+MODR.PRUH NEVSTŘEB.7,6 CM X 15 CM, OBDÉLNÍK SPMII</t>
  </si>
  <si>
    <t>0200184</t>
  </si>
  <si>
    <t>SÍŤKA MONOFIL.PP+MODR.PRUH NEVSTŘEB.30,5 CM X 35,6 CM, OBDÉLNÍK SPMXXL</t>
  </si>
  <si>
    <t>0200185</t>
  </si>
  <si>
    <t>ŠROUB SCHANZŮV (PIN) XTRAFIX PRO RŮZNÉ TYPY ZEVNÍCH FIXÁTORŮ</t>
  </si>
  <si>
    <t>SAMOVRT. PR.2,5 MM OCEL, 80-120MM; 00-5204/5214-025-20/25</t>
  </si>
  <si>
    <t>0200186</t>
  </si>
  <si>
    <t>SAMOVRT.PR.3MM,OCEL,80-120MM; 00-5204/5205/5214-030-15/20/24/25</t>
  </si>
  <si>
    <t>0200189</t>
  </si>
  <si>
    <t>SAMOVRT.PR.6MM,OCEL, 200-250MM; 00-5204-060-55,85</t>
  </si>
  <si>
    <t>0200190</t>
  </si>
  <si>
    <t>ARTRODÉZA HLEZENNÍHO KLOUBU PRIMÁRNÍ - BLOK TRABECULAR METAL</t>
  </si>
  <si>
    <t>VÝPLŇ-SEGMENT TRABEKULAR METAL TITAN, VEL. S, M, L, 00-4510-010/011/012-07</t>
  </si>
  <si>
    <t>0200191</t>
  </si>
  <si>
    <t>HLEZENNÍ KLOUB - BLOK TRABECULAR METAL REVIZNÍ</t>
  </si>
  <si>
    <t>VÝPLŇ-SEGMENT 25/30MM TRABEKULAR METAL TI, VEL. S,M,L, 00-4510-013/014/015-25/30</t>
  </si>
  <si>
    <t>0200192</t>
  </si>
  <si>
    <t>VÝPLŇ-SEGMENT 35/40MM TRABEKULAR METAL TI, VEL.S,M,L, 00-4510-013/014/015-35/40</t>
  </si>
  <si>
    <t>0200230</t>
  </si>
  <si>
    <t>KOLONA ADSORBČNÍ THERASORB-IG OMNI 1 - JEDNORÁZOVÁ (1KUS)</t>
  </si>
  <si>
    <t>VAZEBNÁ KAPACITA MIN.0,45G; OBJEM ADSORBERU 45ML;300-000-793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</si>
  <si>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</si>
  <si>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</si>
  <si>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</si>
  <si>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</si>
  <si>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</si>
  <si>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ENDOSKOP. STAVĚNÍ KRV: GASTRO 165CM;FD-41(0/2)LR;  KOLO 195/230CM;FD-411(QR/UR)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</si>
  <si>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</si>
  <si>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</si>
  <si>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</si>
  <si>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</si>
  <si>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</si>
  <si>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</si>
  <si>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0200389</t>
  </si>
  <si>
    <t>ELEKTRODA RF, TERMOČLÁNKOVÁ, JEDNORÁZOVÁ, PRO SI SKLOUBENÍ,ZV 80127-29</t>
  </si>
  <si>
    <t>SIMPLICITY III, RFDE - SI, MULTIKONTAKTNÍ ELEKTRODY (3 IZOLOVANÉ ELEKTRODY)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</si>
  <si>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</si>
  <si>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</si>
  <si>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</si>
  <si>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</si>
  <si>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</si>
  <si>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</si>
  <si>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</si>
  <si>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</si>
  <si>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</si>
  <si>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</si>
  <si>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</si>
  <si>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</si>
  <si>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</si>
  <si>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DLAHA  VA-LCP VOLÁRNÍ DISTAL RADIUS,ÚHLOVĚ VARIABILNÍ, TI,OCEL</t>
  </si>
  <si>
    <t>2 PILÍŘE,L/P,13/19 OTV,105-186 MM,PRODLOU,04/02.111.570S-04/02.111.771S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</si>
  <si>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</si>
  <si>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</si>
  <si>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</si>
  <si>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</si>
  <si>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</si>
  <si>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KATETR PŘÍSTUPOVÝ A ZAVÁDĚCÍ - SPYSCOPE DS</t>
  </si>
  <si>
    <t>PRO CHOLANGIO-PANKREATOSKOPII; DÉLKA 214CM; M00546600</t>
  </si>
  <si>
    <t>0200584</t>
  </si>
  <si>
    <t>ROZTOKY REGENERAČNÍ KE KOLONÁM IG OMI 1 , IG OMNI 5</t>
  </si>
  <si>
    <t>330-000-704,330-000-682,330-000-781,330-000-053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</si>
  <si>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</si>
  <si>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</si>
  <si>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</si>
  <si>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</si>
  <si>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</si>
  <si>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</si>
  <si>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</si>
  <si>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</si>
  <si>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</si>
  <si>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0200591</t>
  </si>
  <si>
    <t>SET INFUZNÍ PRO APLIKACI CYTOSTATIK - SPOJOVACÍ,PRO PUMPY I GRAV.SETY</t>
  </si>
  <si>
    <t>KOMPONENTA SPOJOVACÍ - 4 VSTUPY SMARTSITE, S AUTOMAT.ODZVZDUŠNĚNÍM,KAT.Č.2305E</t>
  </si>
  <si>
    <t>0200592</t>
  </si>
  <si>
    <t>KOMPONENTA SPOJOVACÍ - 2 VSTUPY SMARTSITE,S AUTOMAT.ODZVZDUŠNĚNÍM,KAT.Č.2306E</t>
  </si>
  <si>
    <t>0200595</t>
  </si>
  <si>
    <t>TRN S MANUÁLNÍM ODVZDUŠNĚNÍM, 1 VSTUP SMARTSITE,04108362418</t>
  </si>
  <si>
    <t>0200608</t>
  </si>
  <si>
    <t>IMPLANTÁT TESTIKULÁRNÍ-SEBBIN-6/12/17/27/38 ML, PLNĚNO SILIKON. GELEM</t>
  </si>
  <si>
    <t>LS01(025,034,040,050,053);LST01(025,034,040,050,053)</t>
  </si>
  <si>
    <t>0–4 roky</t>
  </si>
  <si>
    <t>5–9 let</t>
  </si>
  <si>
    <t>10–14 let</t>
  </si>
  <si>
    <t>15–19 let</t>
  </si>
  <si>
    <t>20–24 let</t>
  </si>
  <si>
    <t>25–29 let</t>
  </si>
  <si>
    <t>30–34 let</t>
  </si>
  <si>
    <t>35–39 let</t>
  </si>
  <si>
    <t>40–44 let</t>
  </si>
  <si>
    <t>45–49 let</t>
  </si>
  <si>
    <t>50–54 let</t>
  </si>
  <si>
    <t>55–59 let</t>
  </si>
  <si>
    <t>60–64 let</t>
  </si>
  <si>
    <t>65–69 let</t>
  </si>
  <si>
    <t>70–74 let</t>
  </si>
  <si>
    <t>75–79 let</t>
  </si>
  <si>
    <t>80–84 let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</si>
  <si>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</si>
  <si>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</si>
  <si>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</si>
  <si>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</si>
  <si>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</si>
  <si>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</si>
  <si>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</si>
  <si>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</si>
  <si>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</si>
  <si>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</si>
  <si>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</si>
  <si>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</si>
  <si>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r>
      <t xml:space="preserve">Ostatní </t>
    </r>
    <r>
      <rPr>
        <vertAlign val="superscript"/>
        <sz val="10"/>
        <rFont val="Calibri"/>
        <family val="2"/>
        <charset val="238"/>
        <scheme val="minor"/>
      </rPr>
      <t>*)</t>
    </r>
  </si>
  <si>
    <r>
      <rPr>
        <vertAlign val="superscript"/>
        <sz val="8"/>
        <rFont val="Calibri"/>
        <family val="2"/>
        <charset val="238"/>
        <scheme val="minor"/>
      </rPr>
      <t>*)</t>
    </r>
    <r>
      <rPr>
        <sz val="8"/>
        <rFont val="Calibri"/>
        <family val="2"/>
        <charset val="238"/>
        <scheme val="minor"/>
      </rPr>
      <t xml:space="preserve"> Ostatní příjmy: pokuty, penále, přirážky k pojistnému</t>
    </r>
  </si>
  <si>
    <r>
      <t xml:space="preserve">Přerozdělení </t>
    </r>
    <r>
      <rPr>
        <vertAlign val="superscript"/>
        <sz val="10"/>
        <rFont val="Calibri"/>
        <family val="2"/>
        <charset val="238"/>
        <scheme val="minor"/>
      </rPr>
      <t>**)</t>
    </r>
  </si>
  <si>
    <r>
      <t xml:space="preserve">Příjmy z výběru pojistného (v tis. Kč) </t>
    </r>
    <r>
      <rPr>
        <vertAlign val="superscript"/>
        <sz val="10"/>
        <rFont val="Calibri"/>
        <family val="2"/>
        <charset val="238"/>
        <scheme val="minor"/>
      </rPr>
      <t>*)</t>
    </r>
  </si>
  <si>
    <r>
      <rPr>
        <vertAlign val="superscript"/>
        <sz val="8"/>
        <rFont val="Calibri"/>
        <family val="2"/>
        <charset val="238"/>
        <scheme val="minor"/>
      </rPr>
      <t xml:space="preserve">*) </t>
    </r>
    <r>
      <rPr>
        <sz val="8"/>
        <rFont val="Calibri"/>
        <family val="2"/>
        <charset val="238"/>
        <scheme val="minor"/>
      </rPr>
      <t>včetně pokut, penále a přirážek k pojistnému</t>
    </r>
  </si>
  <si>
    <t>Část A – Celkový přehled</t>
  </si>
  <si>
    <t>Druh zdravotnického zařízení</t>
  </si>
  <si>
    <t>Počet subjektů 
(IČ)</t>
  </si>
  <si>
    <t>Počet ZZ 
(IČZ)</t>
  </si>
  <si>
    <t>Všeobecné praktické lékařství</t>
  </si>
  <si>
    <t>Praktické lékařství pro děti a dorost</t>
  </si>
  <si>
    <t>Zubní lékařství</t>
  </si>
  <si>
    <t>Ambulantní gynekologie</t>
  </si>
  <si>
    <t>lékařská pohotovostní služba</t>
  </si>
  <si>
    <t>stomatologická pohotovostní služba</t>
  </si>
  <si>
    <t>zvláštní ambulantní péče u PLS</t>
  </si>
  <si>
    <t>jednodenní péče</t>
  </si>
  <si>
    <t>091, 904, 905, 919, 926, 928</t>
  </si>
  <si>
    <t>následná intenzivní péče (NIP)</t>
  </si>
  <si>
    <t>dlouhodobá intenzivní ošetřovatelská péče (DIOP)</t>
  </si>
  <si>
    <t>Zdravotnická dopravní služba</t>
  </si>
  <si>
    <t>Urgentní medicína</t>
  </si>
  <si>
    <t>Všeobecná sestra v sociálních službách</t>
  </si>
  <si>
    <t>Poskytovatelé zdravotních služeb celkem</t>
  </si>
  <si>
    <r>
      <rPr>
        <vertAlign val="superscript"/>
        <sz val="8"/>
        <rFont val="Calibri"/>
        <family val="2"/>
        <charset val="238"/>
        <scheme val="minor"/>
      </rPr>
      <t>*)</t>
    </r>
    <r>
      <rPr>
        <sz val="8"/>
        <rFont val="Calibri"/>
        <family val="2"/>
        <charset val="238"/>
        <scheme val="minor"/>
      </rPr>
      <t xml:space="preserve"> 007, 101–109, 128, 201–209, 301–309, 401–409, 501–507, 601–602, 605–607, 701–708, 710, 720, 780</t>
    </r>
  </si>
  <si>
    <r>
      <rPr>
        <vertAlign val="superscript"/>
        <sz val="8"/>
        <rFont val="Calibri"/>
        <family val="2"/>
        <charset val="238"/>
        <scheme val="minor"/>
      </rPr>
      <t>**)</t>
    </r>
    <r>
      <rPr>
        <sz val="8"/>
        <rFont val="Calibri"/>
        <family val="2"/>
        <charset val="238"/>
        <scheme val="minor"/>
      </rPr>
      <t xml:space="preserve"> _F_ (kromě 9F9), _H_ (kromě 9H9), _I_, _T_, 6P3, 5S9</t>
    </r>
  </si>
  <si>
    <t>Část B – Primární péče</t>
  </si>
  <si>
    <t>Vysvětlivky:</t>
  </si>
  <si>
    <t>Pr. věk = průměrný věk, který je vážen hodnotou PPP příslušného pracovníka na dané odbornosti</t>
  </si>
  <si>
    <t>Pr. věk</t>
  </si>
  <si>
    <t>Část C – Ambulantní péče</t>
  </si>
  <si>
    <t>015 – ortodoncie</t>
  </si>
  <si>
    <t>101 – vnitřní lékařství – interna</t>
  </si>
  <si>
    <t>102 – angiologie</t>
  </si>
  <si>
    <t>103 – diabetologie</t>
  </si>
  <si>
    <t>104 – endokrinologie</t>
  </si>
  <si>
    <t>105 – gastroenterologie</t>
  </si>
  <si>
    <t>106 – geriatrie</t>
  </si>
  <si>
    <t>107 – kardiologie</t>
  </si>
  <si>
    <t>108 – nefrologie</t>
  </si>
  <si>
    <t>109 – revmatologie</t>
  </si>
  <si>
    <t>128 – hemodialýza</t>
  </si>
  <si>
    <t>201 – rehabilitační a fyzikální medicína</t>
  </si>
  <si>
    <t>202 – hematologie</t>
  </si>
  <si>
    <t>203 – infekční lékařství</t>
  </si>
  <si>
    <t>204 – tělovýchovné lékařství</t>
  </si>
  <si>
    <t>205 – pneumologie a ftizeologie</t>
  </si>
  <si>
    <t>206 – klinická farmakologie</t>
  </si>
  <si>
    <t>207 – alergologie a klinická imunologie</t>
  </si>
  <si>
    <t>208 – lékařská genetika</t>
  </si>
  <si>
    <t>209 – neurologie</t>
  </si>
  <si>
    <t>301 – dětské lékařství</t>
  </si>
  <si>
    <t>302 – dětská kardiologie</t>
  </si>
  <si>
    <t>304 – neonatologie</t>
  </si>
  <si>
    <t>305 – psychiatrie</t>
  </si>
  <si>
    <t>306 – dětská a dorostová psychiatrie</t>
  </si>
  <si>
    <t>308 – návykové nemoci</t>
  </si>
  <si>
    <t>309 – sexuologie</t>
  </si>
  <si>
    <t>401 – pracovní lékařství</t>
  </si>
  <si>
    <t>402 – klinická onkologie</t>
  </si>
  <si>
    <t>403 – radiační onkologie</t>
  </si>
  <si>
    <t>404 – dermatovenerologie</t>
  </si>
  <si>
    <t>405 – dětská dermatologie</t>
  </si>
  <si>
    <t>407 – nukleární medicína</t>
  </si>
  <si>
    <t>409 – dětská neurologie</t>
  </si>
  <si>
    <t>501 – chirurgie</t>
  </si>
  <si>
    <t>502 – dětská chirurgie</t>
  </si>
  <si>
    <t>503 – úrazová chirurgie (traumatologie)</t>
  </si>
  <si>
    <t>504 – cévní chirurgie</t>
  </si>
  <si>
    <t>505 – kardiochirurgie</t>
  </si>
  <si>
    <t>506 – neurochirurgie</t>
  </si>
  <si>
    <t>507 – hrudní chirurgie</t>
  </si>
  <si>
    <t>601 – plastická chirurgie</t>
  </si>
  <si>
    <t>602 – popáleninová medicína</t>
  </si>
  <si>
    <t>603 – gynekologie a porodnictví</t>
  </si>
  <si>
    <t>604 – dětská gynekologie</t>
  </si>
  <si>
    <t>605 – orální a maxilofaciální chirurgie</t>
  </si>
  <si>
    <t>606 – ortopedie</t>
  </si>
  <si>
    <t>607 – ortopedická protetika</t>
  </si>
  <si>
    <t>613 – asistovaná reprodukce</t>
  </si>
  <si>
    <t>701 – otorinolaryngologie</t>
  </si>
  <si>
    <t>702 – foniatrie</t>
  </si>
  <si>
    <t>704 – dětská otorinolaryngologie</t>
  </si>
  <si>
    <t>705 – oftalmologie</t>
  </si>
  <si>
    <t>706 – urologie</t>
  </si>
  <si>
    <t>707 – dětská urologie</t>
  </si>
  <si>
    <t>708 – anesteziologie a intenzivní medicína</t>
  </si>
  <si>
    <t>710 – algeziologie - léčba bolesti</t>
  </si>
  <si>
    <t>780 – hyperbarická a letecká medicína</t>
  </si>
  <si>
    <t>_J_ – jednodenní péče</t>
  </si>
  <si>
    <t>_Z_ – zákrokové sálky</t>
  </si>
  <si>
    <t>222 – transfúzní lékařství</t>
  </si>
  <si>
    <t>801 – klinická biochemie</t>
  </si>
  <si>
    <t>802 – lékařská mikrobiologie</t>
  </si>
  <si>
    <t>806 – mamografický screening</t>
  </si>
  <si>
    <t>807 – patologická anatomie</t>
  </si>
  <si>
    <t>808 – soudní lékařství</t>
  </si>
  <si>
    <t>809 – radiologie a zobrazovací metody</t>
  </si>
  <si>
    <t>810 – magnetická rezonance</t>
  </si>
  <si>
    <t>813 – laboratoř alergologická a imunologická</t>
  </si>
  <si>
    <t>814 – laboratoř toxikologická</t>
  </si>
  <si>
    <t>815 – laboratoř nukleární medicíny</t>
  </si>
  <si>
    <t>816 – laboratoř lékařské genetiky</t>
  </si>
  <si>
    <t>817 – laboratoř klinické cytologie</t>
  </si>
  <si>
    <t>818 – laboratoř hematologická</t>
  </si>
  <si>
    <t>820 – laboratoř screeningu karcinomu děložního hrdla</t>
  </si>
  <si>
    <t>881 – ambulance klinické biochemie</t>
  </si>
  <si>
    <t>901 – klinická psychologie</t>
  </si>
  <si>
    <t>902 – fyzioterapeut</t>
  </si>
  <si>
    <t>903 – klinická logopedie</t>
  </si>
  <si>
    <t>913 – všeobecná sestra v sociálních službách</t>
  </si>
  <si>
    <t>914 – psychiatrická sestra</t>
  </si>
  <si>
    <t>916 – nutriční terapeut</t>
  </si>
  <si>
    <t>917 – ergoterapeut</t>
  </si>
  <si>
    <t>919 – adiktologie</t>
  </si>
  <si>
    <t>921 – porodní asistentka</t>
  </si>
  <si>
    <t>925 – sestra domácí zdravotní péče</t>
  </si>
  <si>
    <t>927 – ortoptista</t>
  </si>
  <si>
    <t>004 – zvláštní ambulantní péče u poskytovatelů lůžkové péče</t>
  </si>
  <si>
    <t>007 – koroner</t>
  </si>
  <si>
    <t>091 – péče o dárce krvetvorných buněk</t>
  </si>
  <si>
    <t>303 – dorostové lékařství</t>
  </si>
  <si>
    <t>307 – gerontopsychiatrie</t>
  </si>
  <si>
    <t>406 – korektivní dermatologie</t>
  </si>
  <si>
    <t>5R1 – hrudní chirurgie</t>
  </si>
  <si>
    <t>703 – audiologie</t>
  </si>
  <si>
    <t>720 – paliativní medicína</t>
  </si>
  <si>
    <t>812 – laboratoř farmakologie a toxikologie léčiv</t>
  </si>
  <si>
    <t>905 – zrakový terapeut</t>
  </si>
  <si>
    <t>926 – domácí paliativní péče o pacienta v terminálním stavu</t>
  </si>
  <si>
    <t>928 – pilotní program DUPV</t>
  </si>
  <si>
    <t>Část C – Ambulantní péče, ambulantní specialisté, krajský přehled k 31. 12. 2017</t>
  </si>
  <si>
    <t>Odbornost 015 – ortodoncie</t>
  </si>
  <si>
    <t>Odbornost 101 – vnitřní lékařství – interna</t>
  </si>
  <si>
    <t>Odbornost 102 – angiologie</t>
  </si>
  <si>
    <t>Odbornost 103 – diabetologie</t>
  </si>
  <si>
    <t>Odbornost 104 – endokrinologie</t>
  </si>
  <si>
    <t>Odbornost 105 – gastroenterologie</t>
  </si>
  <si>
    <t>Odbornost 106 – geriatrie</t>
  </si>
  <si>
    <t>Odbornost 107 – kardiologie</t>
  </si>
  <si>
    <t>Odbornost 108 – nefrologie</t>
  </si>
  <si>
    <t>Odbornost 109 – revmatologie</t>
  </si>
  <si>
    <t>Odbornost 128 – hemodialýza</t>
  </si>
  <si>
    <t>Odbornost 201 – rehabilitační a fyzikální medicína</t>
  </si>
  <si>
    <t>Odbornost 202 – hematologie</t>
  </si>
  <si>
    <t>Odbornost 203 – infekční lékařství</t>
  </si>
  <si>
    <t>Odbornost 204 – tělovýchovné lékařství</t>
  </si>
  <si>
    <t>Odbornost 205 – pneumologie a ftizeologie</t>
  </si>
  <si>
    <t>Odbornost 206 – klinická farmakologie</t>
  </si>
  <si>
    <t>Odbornost 207 – alergologie a klinická imunologie</t>
  </si>
  <si>
    <t>Odbornost 208 – lékařská genetika</t>
  </si>
  <si>
    <t>Odbornost 209 – neurologie</t>
  </si>
  <si>
    <t>Odbornost 301 – dětské lékařství</t>
  </si>
  <si>
    <t>Odbornost 302 – dětská kardiologie</t>
  </si>
  <si>
    <t>Odbornost 304 – neonatologie</t>
  </si>
  <si>
    <t>Odbornost 305 – psychiatrie</t>
  </si>
  <si>
    <t>Odbornost 306 – dětská a dorostová psychiatrie</t>
  </si>
  <si>
    <t>Odbornost 308 – návykové nemoci</t>
  </si>
  <si>
    <t>Odbornost 309 – sexuologie</t>
  </si>
  <si>
    <t>Odbornost 401 – pracovní lékařství</t>
  </si>
  <si>
    <t>Odbornost 402 – klinická onkologie</t>
  </si>
  <si>
    <t>Odbornost 403 – radiační onkologie</t>
  </si>
  <si>
    <t>Odbornost 404 – dermatovenerologie</t>
  </si>
  <si>
    <t>Odbornost 405 – dětská dermatologie</t>
  </si>
  <si>
    <t>Odbornost 407 – nukleární medicína</t>
  </si>
  <si>
    <t>Odbornost 409 – dětská neurologie</t>
  </si>
  <si>
    <t>Odbornost 501 – chirurgie</t>
  </si>
  <si>
    <t>Odbornost 502 – dětská chirurgie</t>
  </si>
  <si>
    <t>Odbornost 503 – úrazová chirurgie (traumatologie)</t>
  </si>
  <si>
    <t>Odbornost 504 – cévní chirurgie</t>
  </si>
  <si>
    <t>Odbornost 505 – kardiochirurgie</t>
  </si>
  <si>
    <t>Odbornost 506 – neurochirurgie</t>
  </si>
  <si>
    <t>Odbornost 507 – hrudní chirurgie</t>
  </si>
  <si>
    <t>Odbornost 601 – plastická chirurgie</t>
  </si>
  <si>
    <t>Odbornost 602 – popáleninová medicína</t>
  </si>
  <si>
    <t>Odbornost 603 – gynekologie a porodnictví</t>
  </si>
  <si>
    <t>Odbornost 604 – dětská gynekologie</t>
  </si>
  <si>
    <t>Odbornost 605 – orální a maxilofaciální chirurgie</t>
  </si>
  <si>
    <t>Odbornost 606 – ortopedie</t>
  </si>
  <si>
    <t>Odbornost 607 – ortopedická protetika</t>
  </si>
  <si>
    <t>Odbornost 613 – asistovaná reprodukce</t>
  </si>
  <si>
    <t>Odbornost 701 – otorinolaryngologie</t>
  </si>
  <si>
    <t>Odbornost 702 – foniatrie</t>
  </si>
  <si>
    <t>Odbornost 704 – dětská otorinolaryngologie</t>
  </si>
  <si>
    <t>Odbornost 705 – oftalmologie</t>
  </si>
  <si>
    <t>Odbornost 706 – urologie</t>
  </si>
  <si>
    <t>Odbornost 707 – dětská urologie</t>
  </si>
  <si>
    <t>Odbornost 708 – anesteziologie a intenzivní medicína</t>
  </si>
  <si>
    <t>Odbornost 710 – algeziologie – léčba bolesti</t>
  </si>
  <si>
    <t>Odbornost 780 – hyperbarická a letecká medicína</t>
  </si>
  <si>
    <t>Odbornosti _J_ – jednodenní péče</t>
  </si>
  <si>
    <t>Odbornosti _Z_ – zákrokové sálky</t>
  </si>
  <si>
    <t>Část C – Ambulantní péče, komplement, krajský přehled k 31. 12. 2017</t>
  </si>
  <si>
    <t>Odbornost 222 – transfúzní lékařství</t>
  </si>
  <si>
    <t>Odbornost 801 – klinická biochemie</t>
  </si>
  <si>
    <t>Odbornost 802 – lékařská mikrobiologie</t>
  </si>
  <si>
    <t>Odbornost 806 – mamografický screening</t>
  </si>
  <si>
    <t>Odbornost 807 – patologická anatomie</t>
  </si>
  <si>
    <t>Odbornost 808 – soudní lékařství</t>
  </si>
  <si>
    <t>Odbornost 809 – radiologie a zobrazovací metody</t>
  </si>
  <si>
    <t>Odbornost 810 – magnetická rezonance</t>
  </si>
  <si>
    <t>Odbornost 813 – laboratoř alergologická a imunologická</t>
  </si>
  <si>
    <t>Odbornost 814 – laboratoř toxikologická</t>
  </si>
  <si>
    <t>Odbornost 815 – laboratoř nukleární medicíny</t>
  </si>
  <si>
    <t>Odbornost 816 – laboratoř lékařské genetiky</t>
  </si>
  <si>
    <t>Odbornost 817 – laboratoř klinické cytologie</t>
  </si>
  <si>
    <t>Odbornost 818 – laboratoř hematologická</t>
  </si>
  <si>
    <t>Odbornost 820 – laboratoř screeningu karcinomu děložního hrdla</t>
  </si>
  <si>
    <t>Odbornost 881 – ambulance klinické biochemie</t>
  </si>
  <si>
    <t>Část C – Ambulantní péče, nelékařské a další vybrané odbornosti, krajský přehled k 31. 12. 2017</t>
  </si>
  <si>
    <t>Odbornost 901 – klinická psychologie</t>
  </si>
  <si>
    <t>Odbornost 902 – fyzioterapeut</t>
  </si>
  <si>
    <t>Odbornost 903 – klinická logopedie</t>
  </si>
  <si>
    <t>Odbornost 913 – všeobecná sestra v sociálních službách</t>
  </si>
  <si>
    <t>Odbornost 914 – psychiatrická sestra</t>
  </si>
  <si>
    <t>Odbornost 916 – nutriční terapeut</t>
  </si>
  <si>
    <t>Odbornost 917 – ergoterapeut</t>
  </si>
  <si>
    <t>Odbornost 919 – adiktologie</t>
  </si>
  <si>
    <t>Odbornost 921 – porodní asistentka</t>
  </si>
  <si>
    <t>Odbornost 925 – sestra domácí zdravotní péče</t>
  </si>
  <si>
    <t>Odbornost 927 – ortoptista</t>
  </si>
  <si>
    <t>Odbornost 004 – zvláštní ambulantní péče u poskytovatelů lůžkové péče</t>
  </si>
  <si>
    <t>Odbornost 007 – koroner</t>
  </si>
  <si>
    <t>Část D – Lůžková péče</t>
  </si>
  <si>
    <t>Poznámka: začlenění jednotlivých pracovišť v akutní lůžkové péči je dle tzv. hlavních oborů činnosti daného primariátu.</t>
  </si>
  <si>
    <t>Zařízení 
(IČZ)</t>
  </si>
  <si>
    <t xml:space="preserve">Počet poskytovatelů péče </t>
  </si>
  <si>
    <t>Část D – Lůžková péče, akutní lůžková péče, krajský přehled k 31. 12. 2017</t>
  </si>
  <si>
    <t>Část D – Lůžková péče, následná lůžková péče, krajský přehled k 31. 12. 2017</t>
  </si>
  <si>
    <t>Průměrný věk je vážen hodnotou PPP příslušného pracovníka na daném pracovišti</t>
  </si>
  <si>
    <t>Část D – Lůžková péče, ostatní zařízení lůžkové péče, krajský přehled k 31. 12. 2017</t>
  </si>
  <si>
    <t>Část E – Lázně a ozdravovny</t>
  </si>
  <si>
    <t>Počet zařízení (IČZ)</t>
  </si>
  <si>
    <t>Urgentní medicína
 (odbornost 709)</t>
  </si>
  <si>
    <t>Přeprava pacientů neodkladné 
péče (odbornost 799)</t>
  </si>
  <si>
    <t>Zdravotnická dopravní služba 
(odbornost 989)</t>
  </si>
  <si>
    <t>Subjekty (IČ)</t>
  </si>
  <si>
    <t>Část G – Přehled o nákladné zdravotnické technice</t>
  </si>
  <si>
    <t>G000000244-8, G000000708, 
T000000243</t>
  </si>
  <si>
    <t>T000000441, T000000499</t>
  </si>
  <si>
    <t>Tomografická scintigrafie – PET/MRI</t>
  </si>
  <si>
    <t>T000000789</t>
  </si>
  <si>
    <t>Zkratka</t>
  </si>
  <si>
    <t>Hl. město Praha</t>
  </si>
  <si>
    <t>Středočeský</t>
  </si>
  <si>
    <t>Jihočeský</t>
  </si>
  <si>
    <t>Plzeňský</t>
  </si>
  <si>
    <t>Karlovarský</t>
  </si>
  <si>
    <t>Ústecký</t>
  </si>
  <si>
    <t>Liberecký</t>
  </si>
  <si>
    <t>Královéhradecký</t>
  </si>
  <si>
    <t>Pardubický</t>
  </si>
  <si>
    <t>Vysočina</t>
  </si>
  <si>
    <t>Jihomoravský</t>
  </si>
  <si>
    <t>Olomoucký</t>
  </si>
  <si>
    <t>Moravskoslezský</t>
  </si>
  <si>
    <t>Zlínský</t>
  </si>
  <si>
    <t>DUP</t>
  </si>
  <si>
    <t>Gastro-intestinální stromální tumor</t>
  </si>
  <si>
    <t>HMG</t>
  </si>
  <si>
    <t>Počet poskytovatelů 
(bez rozlišení diagnostické skupiny)</t>
  </si>
  <si>
    <t>Segment</t>
  </si>
  <si>
    <t>Hl. m. Praha</t>
  </si>
  <si>
    <t>Praha – Ústředí</t>
  </si>
  <si>
    <t>Věková
skupina</t>
  </si>
  <si>
    <t>Poznámka: Náklady jsou oceněny podle vyhlášky č. 64/2018 Sb. Ocenění péče je jednotné pro všechny ZP. Náklady takto vypočtené se liší od nákladů evidovaných v účetnictví. 
Ve výpočtu použité průměrné počty pojištěnců v jednotlivých skupinách podle věku a pohlaví jsou stanoveny z údajů k 1. dni jednotlivých měsíců roku 2017.</t>
  </si>
  <si>
    <t>Ukazatel</t>
  </si>
  <si>
    <r>
      <t xml:space="preserve">Ambulantní specialisté, Nemocnice </t>
    </r>
    <r>
      <rPr>
        <vertAlign val="superscript"/>
        <sz val="10"/>
        <color indexed="8"/>
        <rFont val="Calibri"/>
        <family val="2"/>
        <charset val="238"/>
        <scheme val="minor"/>
      </rPr>
      <t>*)</t>
    </r>
  </si>
  <si>
    <r>
      <t xml:space="preserve">Ostatní  </t>
    </r>
    <r>
      <rPr>
        <vertAlign val="superscript"/>
        <sz val="10"/>
        <color theme="1"/>
        <rFont val="Calibri"/>
        <family val="2"/>
        <charset val="238"/>
        <scheme val="minor"/>
      </rPr>
      <t>**)</t>
    </r>
  </si>
  <si>
    <r>
      <t xml:space="preserve">Vysvětlivky: </t>
    </r>
    <r>
      <rPr>
        <vertAlign val="superscript"/>
        <sz val="8"/>
        <color theme="1"/>
        <rFont val="Calibri"/>
        <family val="2"/>
        <charset val="238"/>
        <scheme val="minor"/>
      </rPr>
      <t>*)</t>
    </r>
    <r>
      <rPr>
        <sz val="8"/>
        <color theme="1"/>
        <rFont val="Calibri"/>
        <family val="2"/>
        <charset val="238"/>
        <scheme val="minor"/>
      </rPr>
      <t xml:space="preserve"> včetně fyzioterapie, radiodiagnostiky, laboratoří a hemodialýzy; </t>
    </r>
    <r>
      <rPr>
        <vertAlign val="superscript"/>
        <sz val="8"/>
        <color theme="1"/>
        <rFont val="Calibri"/>
        <family val="2"/>
        <charset val="238"/>
        <scheme val="minor"/>
      </rPr>
      <t>**)</t>
    </r>
    <r>
      <rPr>
        <sz val="8"/>
        <color theme="1"/>
        <rFont val="Calibri"/>
        <family val="2"/>
        <charset val="238"/>
        <scheme val="minor"/>
      </rPr>
      <t xml:space="preserve"> včetně doplatků (vratek), očkování</t>
    </r>
    <r>
      <rPr>
        <vertAlign val="superscript"/>
        <sz val="8"/>
        <color theme="1"/>
        <rFont val="Calibri"/>
        <family val="2"/>
        <charset val="238"/>
        <scheme val="minor"/>
      </rPr>
      <t/>
    </r>
  </si>
  <si>
    <t>Náklady 
(v tis. Kč)</t>
  </si>
  <si>
    <t>Počet hospitalizací 
v akutní lůžkové péči</t>
  </si>
  <si>
    <t>Počet hospitalizací 
v následné péči</t>
  </si>
  <si>
    <t>Zhoubné novotvary – Ret‚ dutina ústní a hltan</t>
  </si>
  <si>
    <t>Zhoubné novotvary – Trávicí ústrojí</t>
  </si>
  <si>
    <t>Zhoubné novotvary – Dýchací soustava a nitrohrudní orgány</t>
  </si>
  <si>
    <t>Zhoubné novotvary – Kost a kloubní chrupavka</t>
  </si>
  <si>
    <t>Zhoubné novotvary – Mezotelová a měkká tkáň</t>
  </si>
  <si>
    <t>Zhoubné novotvary – Prs</t>
  </si>
  <si>
    <t>Zhoubné novotvary – Ženské pohlavní orgány</t>
  </si>
  <si>
    <t>Zhoubné novotvary – Mužské pohlavní orgány</t>
  </si>
  <si>
    <t>Zhoubné novotvary – Močové ústrojí</t>
  </si>
  <si>
    <t>Zhoubné novotvary – Oko‚ mozek a jiné části centrální nervové soustavy</t>
  </si>
  <si>
    <t>Zhoubné novotvary – Štítná žláza a jiné žlázy s vnitřní sekrecí</t>
  </si>
  <si>
    <r>
      <t xml:space="preserve">Počet </t>
    </r>
    <r>
      <rPr>
        <vertAlign val="superscript"/>
        <sz val="10"/>
        <rFont val="Calibri"/>
        <family val="2"/>
        <charset val="238"/>
        <scheme val="minor"/>
      </rPr>
      <t>*)</t>
    </r>
  </si>
  <si>
    <t>Ocenění    
(v tis. Kč)</t>
  </si>
  <si>
    <r>
      <t>*)</t>
    </r>
    <r>
      <rPr>
        <sz val="8"/>
        <rFont val="Calibri"/>
        <family val="2"/>
        <charset val="238"/>
        <scheme val="minor"/>
      </rPr>
      <t xml:space="preserve">  počet hospitalizací dle metodiky DRG, ve kterých byl uvedený (kritický) výkon vykázán alespoň jednou</t>
    </r>
  </si>
  <si>
    <r>
      <t>**)</t>
    </r>
    <r>
      <rPr>
        <sz val="8"/>
        <rFont val="Calibri"/>
        <family val="2"/>
        <charset val="238"/>
        <scheme val="minor"/>
      </rPr>
      <t xml:space="preserve"> fyzický počet poskytnutých koronárních stentů, v ocenění zahrnuta jen cena samotných stentů</t>
    </r>
  </si>
  <si>
    <t>TRANSPLANTACE SRDCE – PRIMOOPERACE</t>
  </si>
  <si>
    <t>TRANSPLANTACE SRDCE – REOPERACE</t>
  </si>
  <si>
    <t>OPERACE VROZENÝCH SRDEČNÍCH VAD S POUŽITÍM MO – MTO III VČETNĚ CENY MO – PRIMOOPERACE</t>
  </si>
  <si>
    <t>OPERACE VROZENÝCH SRDEČNÍCH VAD S POUŽITÍM MO – MTO III VČETNĚ CENY MO – REOPERACE</t>
  </si>
  <si>
    <t>JEDNODUCHÝ VÝKON NA SRDCI – PRIMOOPERACE</t>
  </si>
  <si>
    <t>JEDNODUCHÝ VÝKON NA SRDCI – REOPERACE</t>
  </si>
  <si>
    <t>KOMBINOVANÝ CHIRURGICKÝ VÝKON NA SRDCI A HRUDNÍ AORTĚ – PRIMOOPERACE</t>
  </si>
  <si>
    <t>KOMBINOVANÝ CHIRURGICKÝ VÝKON NA SRDCI A HRUDNÍ AORTĚ – REOPERACE</t>
  </si>
  <si>
    <t>PRIMOIMPLANTACE KARDIOVERTERU – DEFIBRILÁTORU SE ZAVEDENÍM ELEKTROD ENDOVASÁLNÍM PŘÍSTUPEM</t>
  </si>
  <si>
    <t>REIMPLANTACE KARDIOVERTERU – DEFIBRILÁTORU</t>
  </si>
  <si>
    <t>PRIMOIMPLANTACE KARDIOVERTERU – DEFIBRILÁTORU S BIVENTRIKULÁRNÍ STIMULACÍ (BEZ THORAKOTOMIE)</t>
  </si>
  <si>
    <t>IMPLANTACE TUMORÓZNÍ (SPECIÁLNÍ) PROTÉZY – CERVIKOKAPITÁLNÍ</t>
  </si>
  <si>
    <t>REKONSTRUKCE ACETABULA PŘI OPERACI TEP KYČELNÍHO KLOUBU – PŘIČTI K ZÁKLADNÍMU VÝKONU</t>
  </si>
  <si>
    <t>PROSTÁ EXTRAKCE ENDOPROTÉZY – NECEMENTOVANÉ</t>
  </si>
  <si>
    <t>PROSTÁ EXTRAKCE ENDOPROTÉZY – CEMENTOVANÉ</t>
  </si>
  <si>
    <t>HEMIARTROPLASTIKA KOLENE – SÁŇOVÁ PROTÉZA</t>
  </si>
  <si>
    <t>IMPLANTACE TUMORÓZNÍ (SPECIÁLNÍ) PROTÉZY – TOTÁLNÍ</t>
  </si>
  <si>
    <t>OPERACE VROZENÝCH SRDEČNÍCH VAD NEBO OPERACE PRO ZÁVAŽNÉ PORUCHY SRDEČNÍHO RYTMU S POUŽITÍM MIMOTĚLNÍHO OBĚHU – MTO I VČETNĚ CENY MO – PRIMOOPERACE</t>
  </si>
  <si>
    <t>OPERACE VROZENÝCH SRDEČNÍCH VAD NEBO OPERACE PRO ZÁVAŽNÉ PORUCHY SRDEČNÍHO RYTMU S POUŽITÍM MIMOTĚLNÍHO OBĚHU – MTO I VČETNĚ CENY MO – REOPERACE</t>
  </si>
  <si>
    <t>OPERACE VROZENÝCH SRDEČNÍCH VAD S POUŽITÍM MO – MTO II VČETNĚ CENY MO – PRIMOOPERACE</t>
  </si>
  <si>
    <t>OPERACE VROZENÝCH SRDEČNÍCH VAD S POUŽITÍM MO – MTO II VČETNĚ CENY MO – REOPERACE</t>
  </si>
  <si>
    <t>OPERACE VROZENÝCH SRDEČNÍCH VAD S POUŽITÍM MO – MTO IV VČETNĚ CENY MO – PRIMOOPERACE</t>
  </si>
  <si>
    <t>OPERACE VROZENÝCH SRDEČNÍCH VAD S POUŽITÍM MO – MTO IV VČETNĚ CENY MO – REOPERACE</t>
  </si>
  <si>
    <t xml:space="preserve"> z toho: KORONÁRNÍ STENT / NAVAZUJE NA PTCA **)</t>
  </si>
  <si>
    <t>Počet balení 
(v tis. ks)</t>
  </si>
  <si>
    <t>SYMBICORT TURBUHALER 200 MIKROGRAMŮ
/ 6 MIKROGRAMŮ/ INHALACE</t>
  </si>
  <si>
    <t>ATC 
skupina</t>
  </si>
  <si>
    <t>Náklady (v mil. Kč)</t>
  </si>
  <si>
    <t>Vysvětlivky: ZULP – zvlášť účtované léčivé přípravky</t>
  </si>
  <si>
    <t>01 – Obvazový materiál, náplasti</t>
  </si>
  <si>
    <t>02 – Pomůcky pro inkontinentní</t>
  </si>
  <si>
    <t>03 – Pomůcky stomické</t>
  </si>
  <si>
    <t>04 – Ortopedickoprotetické pomůcky sériově vyráběné</t>
  </si>
  <si>
    <t>05 – Ortopedickoprotetické pomůcky individuálně zhotovené</t>
  </si>
  <si>
    <t>06 – Kompresivní punčochy a návleky</t>
  </si>
  <si>
    <t>07 – Vozíky invalidní včetně příslušenství</t>
  </si>
  <si>
    <t>08 – Sluchadla včetně příslušenství</t>
  </si>
  <si>
    <t>09 – Brýle a optické pomůcky</t>
  </si>
  <si>
    <t>10 – Pomůcky respirační a inhalační</t>
  </si>
  <si>
    <t>11 – Pomůcky pro diabetiky</t>
  </si>
  <si>
    <t>12 – Kompenzační pomůcky pro tělesně postižené</t>
  </si>
  <si>
    <t>13 – Dále nespecifikované pomůcky</t>
  </si>
  <si>
    <t>14 – Kompenzační pomůcky pro zrakově postižené</t>
  </si>
  <si>
    <t>15 – Kompenzační pomůcky pro sluchově postižené</t>
  </si>
  <si>
    <t>16 – Obuv ortopedická</t>
  </si>
  <si>
    <t>17 – Pomůcky pro laryngektomované</t>
  </si>
  <si>
    <t>– krytí</t>
  </si>
  <si>
    <t>– obinadla</t>
  </si>
  <si>
    <t>– kompresy</t>
  </si>
  <si>
    <t>– kalhotky (absorpční, fixační)</t>
  </si>
  <si>
    <t>– vložky absorpční</t>
  </si>
  <si>
    <t>– podložky absorpční</t>
  </si>
  <si>
    <t>– pleny absorpční</t>
  </si>
  <si>
    <t>– sáčky urinální</t>
  </si>
  <si>
    <t>– kondomy urinální</t>
  </si>
  <si>
    <t>– sáčky</t>
  </si>
  <si>
    <t>– podložky</t>
  </si>
  <si>
    <t>– příslušenství (proužky, polštářky, pásky, kroužky, odstraňovače aj.)</t>
  </si>
  <si>
    <t>04 – Ortopedicko protetické pomůcky sériově vyráběné</t>
  </si>
  <si>
    <t>– ortézy a bandáže</t>
  </si>
  <si>
    <t>– epitézy</t>
  </si>
  <si>
    <t>– návleky popáleninové</t>
  </si>
  <si>
    <t>– návleky pahýlové</t>
  </si>
  <si>
    <t>– protézy</t>
  </si>
  <si>
    <t>– protézy dětské</t>
  </si>
  <si>
    <t>– ortézy</t>
  </si>
  <si>
    <t>– ortézy – dětské</t>
  </si>
  <si>
    <t>– úpravy a opravy</t>
  </si>
  <si>
    <t>06 – Kompresní punčochy a návleky</t>
  </si>
  <si>
    <t>– punčochy</t>
  </si>
  <si>
    <t>– zakázkově zhotovované ZP</t>
  </si>
  <si>
    <t>– návleky</t>
  </si>
  <si>
    <t>– kalhoty</t>
  </si>
  <si>
    <t>– vozíky (elektrický, mechanický)</t>
  </si>
  <si>
    <t xml:space="preserve">– příslušenství </t>
  </si>
  <si>
    <t>– opravy a úpravy</t>
  </si>
  <si>
    <t>– kočárky</t>
  </si>
  <si>
    <t>– sluchadla</t>
  </si>
  <si>
    <t>– procesory</t>
  </si>
  <si>
    <t>– tvarovka ušní</t>
  </si>
  <si>
    <t>– čočky brýlové</t>
  </si>
  <si>
    <t>– čočky kontaktní</t>
  </si>
  <si>
    <t>– obruby brýlové</t>
  </si>
  <si>
    <t>– okluzor náplasťový</t>
  </si>
  <si>
    <t>– oční protézy (skleněné, akrylátové)</t>
  </si>
  <si>
    <t>– lupy</t>
  </si>
  <si>
    <t>– dalekohledové systémy</t>
  </si>
  <si>
    <t>– tvrzení, barvení a jiné úpravy optických pomůcek</t>
  </si>
  <si>
    <t>– přístroje (CPAP, BIPAP aj.)</t>
  </si>
  <si>
    <t>– koncentrátor kyslíku</t>
  </si>
  <si>
    <t>– inhalátory</t>
  </si>
  <si>
    <t>– diagnostické proužky</t>
  </si>
  <si>
    <t>– inzulínové pumpy</t>
  </si>
  <si>
    <t>– jehly</t>
  </si>
  <si>
    <t>– lancety a autolancety</t>
  </si>
  <si>
    <t>– glukometry</t>
  </si>
  <si>
    <t>– inzulínová pera</t>
  </si>
  <si>
    <t>– senzory pro CGM</t>
  </si>
  <si>
    <t>– přijímače pro CGM</t>
  </si>
  <si>
    <t>– vysílače pro CGM</t>
  </si>
  <si>
    <t>– berle</t>
  </si>
  <si>
    <t>– chodítka</t>
  </si>
  <si>
    <t>– sedačky (do vany, do sprchy)</t>
  </si>
  <si>
    <t>– křesla (klozetová, toaletní)</t>
  </si>
  <si>
    <t>– polohovací lůžka</t>
  </si>
  <si>
    <t>– nástavce na WC</t>
  </si>
  <si>
    <t>– zařízení (vertikalizační, polohovací)</t>
  </si>
  <si>
    <t>– zvedáky (pojízdné a vanové)</t>
  </si>
  <si>
    <t>– katétry</t>
  </si>
  <si>
    <t>– elastoviskózní roztoky a další roztoky</t>
  </si>
  <si>
    <t>– matrace a antidekubitní podložky</t>
  </si>
  <si>
    <t>– paruky</t>
  </si>
  <si>
    <t>– přístroje lymfodrenážní</t>
  </si>
  <si>
    <t>– hůl slepecká bílá</t>
  </si>
  <si>
    <t>– indikátory světla a hladiny</t>
  </si>
  <si>
    <t>– zesilovač pro indukční poslech</t>
  </si>
  <si>
    <t>– smyčka indukční</t>
  </si>
  <si>
    <t>– obuv</t>
  </si>
  <si>
    <t>–vložky</t>
  </si>
  <si>
    <t>– kanyly</t>
  </si>
  <si>
    <t>– elektrolaryng</t>
  </si>
  <si>
    <t>– odsávačky</t>
  </si>
  <si>
    <t>– cévky odsávací</t>
  </si>
  <si>
    <t>98 – Nespecifikovaný výrobek PZT</t>
  </si>
  <si>
    <t>Hodnota</t>
  </si>
  <si>
    <t>Vysvětlivka: ZUM – zvlášť účtovaný materiál</t>
  </si>
  <si>
    <t>41 – Implantáty biologické lidského a zvířecího původu</t>
  </si>
  <si>
    <t>42 – Implantáty spinální, spondylochirurgie</t>
  </si>
  <si>
    <t>43 – Systémy hydrocephalní drenážní, monitorovací likvorové, čidla</t>
  </si>
  <si>
    <t>44 – Implantáty pro chirurgii hlavy a krku</t>
  </si>
  <si>
    <t>53 – Kardiostimulátory, defibrilátory, elektrody, chlopně</t>
  </si>
  <si>
    <t>54 – Systémy implantabilní neurostimulační, elektrody epileptologické</t>
  </si>
  <si>
    <t>55 – Cévní protézy</t>
  </si>
  <si>
    <t>56 – Další chirurgický materiál</t>
  </si>
  <si>
    <t>59 – Fixační pomůcky</t>
  </si>
  <si>
    <t>60 – Jehly</t>
  </si>
  <si>
    <t>62 – Kanyly tracheální, tracheostomické</t>
  </si>
  <si>
    <t>64 – Implantáty kostní, urologické, mammární</t>
  </si>
  <si>
    <t>67 – Katetry, dráty, drény, sety, sondy, soupravy, systémy, vodiče, zavaděče</t>
  </si>
  <si>
    <t>68 – Staplery, prostředky pro laparoskopii</t>
  </si>
  <si>
    <t>69 – Prostředky pro infuzi, transfuzi a dialýzu</t>
  </si>
  <si>
    <t>70 – Prostředky pro anesteziologii a resuscitaci</t>
  </si>
  <si>
    <t>71 – Prostř. pro invaz. použití v perif., intrakran. a neurovask. oblasti</t>
  </si>
  <si>
    <t>77 – Prostředky pro intenzivní a invazivní kardiologii</t>
  </si>
  <si>
    <t>78 – Stenty a stentgrafty</t>
  </si>
  <si>
    <t>80 – Prostředky pro použití v GIT</t>
  </si>
  <si>
    <t>81 – RTG filmy a radiodiagnostické ZP</t>
  </si>
  <si>
    <t>82 – Prostředky k laparoskopickým výkonům ZUM obligatórní (paušál)</t>
  </si>
  <si>
    <t>83 – Porty, katetry implantabilní, katetry centrální žilní</t>
  </si>
  <si>
    <t>84 – Další osteosyntetický materiál</t>
  </si>
  <si>
    <t>85 – Oxygenátory</t>
  </si>
  <si>
    <t>86 – Komponenty pro náhrady kolenního kloubu</t>
  </si>
  <si>
    <t>87 – Komponenty pro náhrady kyčelního kloubu</t>
  </si>
  <si>
    <t>88 – Komponenty pro náhrady ostatních kloubů</t>
  </si>
  <si>
    <t>89 – Cementy kostní</t>
  </si>
  <si>
    <t>90 – ZP pro robotické výkony</t>
  </si>
  <si>
    <t>91 – Komponenty pro osteosyntetickou zevní fixaci</t>
  </si>
  <si>
    <t>92 – Kardiostehy</t>
  </si>
  <si>
    <t>– obvazy</t>
  </si>
  <si>
    <t>–  NPWT (podtlaková terapie)</t>
  </si>
  <si>
    <t>– chlopně</t>
  </si>
  <si>
    <t>– sety pro implantaci</t>
  </si>
  <si>
    <t>– štěpy</t>
  </si>
  <si>
    <t>– rohovky</t>
  </si>
  <si>
    <t>– rohovková lamela</t>
  </si>
  <si>
    <t>– systémy hydrocephalní drenážní</t>
  </si>
  <si>
    <t>– systémy zevní drenážní a monitorovací</t>
  </si>
  <si>
    <t>– čidla pro měření nitrolebního tlaku</t>
  </si>
  <si>
    <t>– implantát kochleární systém</t>
  </si>
  <si>
    <t>– kardiostimulátor dvoudutinový</t>
  </si>
  <si>
    <t>– kardiostimulátor jednodutinový</t>
  </si>
  <si>
    <t>– kardiostimulátor biventrikulární</t>
  </si>
  <si>
    <t>– defibrilátor jednodutinový</t>
  </si>
  <si>
    <t>– defibrilátor dvoudutinový</t>
  </si>
  <si>
    <t>– defibrilátor biventrikulární</t>
  </si>
  <si>
    <t>– elektrody</t>
  </si>
  <si>
    <t>– neurostimulační implantabilní systémy</t>
  </si>
  <si>
    <t>– epileptologické elektrody (invazivní, semiinvazivní)</t>
  </si>
  <si>
    <t>– cévní protézy</t>
  </si>
  <si>
    <t>– záplaty</t>
  </si>
  <si>
    <t>– membrány</t>
  </si>
  <si>
    <t>– síťky</t>
  </si>
  <si>
    <t>– lepidlo (tkáňové, biologické)</t>
  </si>
  <si>
    <t>– návleky na OPMI</t>
  </si>
  <si>
    <t>– bioptická jehla</t>
  </si>
  <si>
    <t>– lokalizátor prsních lézí</t>
  </si>
  <si>
    <t>– kostní implantáty</t>
  </si>
  <si>
    <t>– urologické implantáty</t>
  </si>
  <si>
    <t>– mammární implantáty</t>
  </si>
  <si>
    <t>– katetry</t>
  </si>
  <si>
    <t>– dráty</t>
  </si>
  <si>
    <t>– vodič</t>
  </si>
  <si>
    <t>– zaváděcí kanyla pro perkutánní použití</t>
  </si>
  <si>
    <t>– staplery</t>
  </si>
  <si>
    <t>– zásobníky do staplerů</t>
  </si>
  <si>
    <t>– trokary</t>
  </si>
  <si>
    <t>– sety (autotransfuzní, dialyzační, separační, aj.)</t>
  </si>
  <si>
    <t>– infuzní pumpy</t>
  </si>
  <si>
    <t>– tubus endotracheální a endobronchiální</t>
  </si>
  <si>
    <t>– rourky tracheální a endobronchiální</t>
  </si>
  <si>
    <t>– set pro inhalaci radioaerosolu</t>
  </si>
  <si>
    <t>71 – Prostředky pro invazivní použití v periferní, intrakraniální a neurovaskulární oblasti</t>
  </si>
  <si>
    <t>– balónkový katetr</t>
  </si>
  <si>
    <t>– embolizační spirála</t>
  </si>
  <si>
    <t>– vodiče</t>
  </si>
  <si>
    <t>– vodící katetr</t>
  </si>
  <si>
    <t>– ablační katetr</t>
  </si>
  <si>
    <t>– ostatní katetry (diagnostický, dilatační, elektrofyziologický aj.)</t>
  </si>
  <si>
    <t xml:space="preserve">– vodící drát </t>
  </si>
  <si>
    <t>– indeflátory</t>
  </si>
  <si>
    <t>– stentgraft</t>
  </si>
  <si>
    <t>– koronární stenty</t>
  </si>
  <si>
    <t>– ostatní stenty (ureterální, vaskulární aj.)</t>
  </si>
  <si>
    <t>– vodiče (drátěný, nerez, nitinolový atp.)</t>
  </si>
  <si>
    <t>– balónky (dilatační, extrakční aj.)</t>
  </si>
  <si>
    <t>– extraktor</t>
  </si>
  <si>
    <t>– cholecystektomie prostá (DRG 90818)</t>
  </si>
  <si>
    <t>– asistovaná vaginální hysterektomie (LAVH) děloha menší než grav.</t>
  </si>
  <si>
    <t>– hernioplastika jednostranná (DRG 90796)</t>
  </si>
  <si>
    <t>– appendektomie (DRG 90795)</t>
  </si>
  <si>
    <t>– adnexektomie (DRG 90809)</t>
  </si>
  <si>
    <t>– porty</t>
  </si>
  <si>
    <t>– set pro aplikaci cytostatik</t>
  </si>
  <si>
    <t>– šrouby</t>
  </si>
  <si>
    <t>– hřeby a hřebíky</t>
  </si>
  <si>
    <t>– dlahy</t>
  </si>
  <si>
    <t>– nástavec shaveru</t>
  </si>
  <si>
    <t>– oxygenátor a příslušenství</t>
  </si>
  <si>
    <t>– mimotělní oběh</t>
  </si>
  <si>
    <t>– mechanická srdeční podpora</t>
  </si>
  <si>
    <t>– náhrada ramenního kloubu</t>
  </si>
  <si>
    <t>– náhrada loketního kloubu</t>
  </si>
  <si>
    <t>– kauter</t>
  </si>
  <si>
    <t>– jehelec</t>
  </si>
  <si>
    <t>– příslušenství</t>
  </si>
  <si>
    <t>– kleště</t>
  </si>
  <si>
    <t>Náklady na ozdravenskou péči (v Kč)</t>
  </si>
  <si>
    <t>Průměrná úhrada na 1 ošetřeného pojištěnce (v Kč)</t>
  </si>
  <si>
    <t>Odbornost 303 – dorostové lékařství</t>
  </si>
  <si>
    <t>Odbornost 406 – korektivní dermatologie</t>
  </si>
  <si>
    <t>Odbornost 904 – jiný zdravotnický pracovník</t>
  </si>
  <si>
    <t>Odbornost 905 – zrakový terapeut</t>
  </si>
  <si>
    <t>Počet kontaktů</t>
  </si>
  <si>
    <t>Počet bodů 
na 1 ošetřeného pojištěnce</t>
  </si>
  <si>
    <t>Úhrada za léky 
a ZP na 1 oš. poj. 
(v Kč)</t>
  </si>
  <si>
    <t>ZULP – zvlášť účtované léčivé přípravky</t>
  </si>
  <si>
    <t>ZUM – zvlášť účtovaný materiál</t>
  </si>
  <si>
    <r>
      <rPr>
        <vertAlign val="superscript"/>
        <sz val="8"/>
        <rFont val="Calibri"/>
        <family val="2"/>
        <charset val="238"/>
        <scheme val="minor"/>
      </rPr>
      <t>*)</t>
    </r>
    <r>
      <rPr>
        <sz val="8"/>
        <rFont val="Calibri"/>
        <family val="2"/>
        <charset val="238"/>
        <scheme val="minor"/>
      </rPr>
      <t xml:space="preserve"> Náklady na léky (recepty a ZULP) a ZP (poukazy a ZUM)</t>
    </r>
  </si>
  <si>
    <t>Odbornost 307 – gerontopsychiatrie</t>
  </si>
  <si>
    <t>Odbornost 703 – audiologie</t>
  </si>
  <si>
    <t>Odbornost 804 – lékařská bakteriologie</t>
  </si>
  <si>
    <t>Odbornost 805 – lékařská bakteriologie</t>
  </si>
  <si>
    <t>Odbornost 812 – laboratoř farmakologie a toxikologie léčiv</t>
  </si>
  <si>
    <t>Odbornost 822 – laboratoř mykologická</t>
  </si>
  <si>
    <r>
      <t xml:space="preserve">LP schvalované RL </t>
    </r>
    <r>
      <rPr>
        <vertAlign val="superscript"/>
        <sz val="10"/>
        <color indexed="8"/>
        <rFont val="Calibri"/>
        <family val="2"/>
        <charset val="238"/>
        <scheme val="minor"/>
      </rPr>
      <t>*)</t>
    </r>
  </si>
  <si>
    <t>Náklady 
(v tis.Kč)</t>
  </si>
  <si>
    <t>Počet unikátně ošetřených pacientů</t>
  </si>
  <si>
    <t>ZUM na 
hospitalizaci</t>
  </si>
  <si>
    <t>Body na 
hospitalizaci</t>
  </si>
  <si>
    <t>ZULP na 
hospitalizaci</t>
  </si>
  <si>
    <t>Ostatní Kč na 
hospitalizaci</t>
  </si>
  <si>
    <t>se závažnými komplikacemi 
a přidruženými chorobami</t>
  </si>
  <si>
    <t>překlad na akutní 
lůžko jiného ZZ</t>
  </si>
  <si>
    <t>Podíl nekmenových
pojištěnců (v %)</t>
  </si>
  <si>
    <t>Dlouhodobá mechanická ventilace &gt; 240 hodin (11–21 dní)</t>
  </si>
  <si>
    <t>Dlouhodobá mechanická ventilace &gt; 96 hodin (5–10 dní)</t>
  </si>
  <si>
    <t>Dlouhodobá mechanická ventilace &gt; 1008 hodin (43–75 dní) s ekonomicky náročným výkonem</t>
  </si>
  <si>
    <t>Dlouhodobá mechanická ventilace &gt; 1008 hodin (43–75 dní)</t>
  </si>
  <si>
    <t>Dlouhodobá mechanická ventilace &gt; 504 hodin (22–42 dní) s ekonomicky náročným výkonem</t>
  </si>
  <si>
    <t>Dlouhodobá mechanická ventilace &gt; 504 hodin (22–42 dní)</t>
  </si>
  <si>
    <t>Dlouhodobá mechanická ventilace &gt; 240 hodin (11–21 dní) s ekonomicky náročným výkonem</t>
  </si>
  <si>
    <t>Dlouhodobá mechanická ventilace &gt; 96 hodin (5–10 dní) s ekonomicky náročným výkonem</t>
  </si>
  <si>
    <t>Novorozenec, váha při porodu 1000–1499g, se základním výkonem</t>
  </si>
  <si>
    <t>Novorozenec, váha při porodu 1000–1499g, bez základního výkonu</t>
  </si>
  <si>
    <t>Novorozenec, váha při porodu 1500–1999g, se základním výkonem</t>
  </si>
  <si>
    <t>Novorozenec, váha při porodu 1500–1999g, bez základního výkonu</t>
  </si>
  <si>
    <t>Novorozenec, váha při porodu 2000–2499g, se základním výkonem</t>
  </si>
  <si>
    <t>Novorozenec, váha při porodu 2000–2499g, bez základního výkonu</t>
  </si>
  <si>
    <t>Rehabilitace 49–55 dní</t>
  </si>
  <si>
    <t>Rehabilitace 42–48 dní</t>
  </si>
  <si>
    <t>Rehabilitace 35–41 dní</t>
  </si>
  <si>
    <t>Rehabilitace 28–34 dní</t>
  </si>
  <si>
    <t>Rehabilitace 21–27 dní</t>
  </si>
  <si>
    <t>Rehabilitace 14–20 dní</t>
  </si>
  <si>
    <t>Rehabilitace 5–13 dní</t>
  </si>
  <si>
    <t>Dlouhodobá mechanická ventilace při polytraumatu &gt; 504 hodin (22–42 dní) s ekonomicky náročným výkonem</t>
  </si>
  <si>
    <t>Dlouhodobá mechanická ventilace při polytraumatu &gt; 240 hodin (11–21 dní) s ekonomicky náročným výkonem</t>
  </si>
  <si>
    <t>Dlouhodobá mechanická ventilace při polytraumatu &gt; 96 hodin (5–10 dní) s ekonomicky náročným výkonem</t>
  </si>
  <si>
    <t>Dlouhodobá mechanická ventilace při polytraumatu &gt; 504 hodin (22–42 dní)</t>
  </si>
  <si>
    <t>Dlouhodobá mechanická ventilace při polytraumatu &gt; 240 hodin (11–21 dní)</t>
  </si>
  <si>
    <t>Dlouhodobá mechanická ventilace při polytraumatu &gt; 96 hodin (5–10 dní)</t>
  </si>
  <si>
    <t>Průměrná délka
hospitalizace (dny)</t>
  </si>
  <si>
    <t>Poznámka: nekmenový pojištěnec – pojištěnec ošetřený v LZZ ležícím v jiném kraji, než má pojištěnec nahlášené trvalé bydliště</t>
  </si>
  <si>
    <t>Podíl případů dle komplikovanosti (v %)</t>
  </si>
  <si>
    <t>Podíl případů 
dle ukončení hospitalizace (v %)</t>
  </si>
  <si>
    <t>VZP ČR celkem</t>
  </si>
  <si>
    <t>Celkový počet hospitalizací v kraji</t>
  </si>
  <si>
    <t>Ošetřovatel-ská péče</t>
  </si>
  <si>
    <r>
      <t>Poznámka:</t>
    </r>
    <r>
      <rPr>
        <vertAlign val="superscript"/>
        <sz val="8"/>
        <rFont val="Calibri"/>
        <family val="2"/>
        <charset val="238"/>
        <scheme val="minor"/>
      </rPr>
      <t xml:space="preserve"> </t>
    </r>
    <r>
      <rPr>
        <sz val="8"/>
        <rFont val="Calibri"/>
        <family val="2"/>
        <charset val="238"/>
        <scheme val="minor"/>
      </rPr>
      <t>údaje včetně péče poskytnuté v zařízeních následné péče začleněných v rámci nemocnic</t>
    </r>
  </si>
  <si>
    <t>OLÚ
 - TRN</t>
  </si>
  <si>
    <t>OLÚ
ostatní</t>
  </si>
  <si>
    <t>Počet 
ošetřených pojištěnců (kontakty)</t>
  </si>
  <si>
    <t>LSPP – lůžková ZZ</t>
  </si>
  <si>
    <t>LSPP – ostatní</t>
  </si>
  <si>
    <t>Počet unikátně ošetřených pojištěnců</t>
  </si>
  <si>
    <t>Terapeutický ozařovač – lineární urychlovač</t>
  </si>
  <si>
    <t>Terapeutický ozařovač – přístroj pro automatický afterloading</t>
  </si>
  <si>
    <t>Terapeutický ozařovač – kobaltový a cesiový ozařovač</t>
  </si>
  <si>
    <r>
      <t xml:space="preserve">Průměrná úhrada za regulační poplatky a započitatelné doplatky na 1 pojištěnce </t>
    </r>
    <r>
      <rPr>
        <i/>
        <sz val="10"/>
        <rFont val="Calibri"/>
        <family val="2"/>
        <charset val="238"/>
        <scheme val="minor"/>
      </rPr>
      <t xml:space="preserve">(který zaplatil některý z regulačních poplatků) v Kč  </t>
    </r>
  </si>
  <si>
    <t>Regulační poplatky započitatelné do limitu (v tis. Kč) – poplatky za recept a poplatky za vyšetření u lékaře</t>
  </si>
  <si>
    <t xml:space="preserve">   – průměr za započitatelné regulační poplatky v Kč</t>
  </si>
  <si>
    <t xml:space="preserve">   – průměr za doplatky na léky v Kč</t>
  </si>
  <si>
    <t>Počet pojištěnců, kteří překročili limit 5000 Kč (19–64 let)</t>
  </si>
  <si>
    <t>Počet pojištěnců, kteří překročili limit 2500 Kč (0–18 let)</t>
  </si>
  <si>
    <t xml:space="preserve">Celková částka překračující limit 2500 Kč (0–18 let) (v tis. Kč) </t>
  </si>
  <si>
    <t>Regulační poplatky za recept  (30 Kč)</t>
  </si>
  <si>
    <t>Regulační poplatky za vyšetření u lékaře (30 Kč)</t>
  </si>
  <si>
    <t>Regulační poplatky za pohotovostní služby (90 Kč)</t>
  </si>
  <si>
    <t xml:space="preserve">Mezisoučet za poplatky </t>
  </si>
  <si>
    <t>Započitatelné doplatky za léky</t>
  </si>
  <si>
    <t>Objem poplatků a doplatků</t>
  </si>
  <si>
    <r>
      <rPr>
        <vertAlign val="superscript"/>
        <sz val="10"/>
        <rFont val="Calibri"/>
        <family val="2"/>
        <charset val="238"/>
        <scheme val="minor"/>
      </rPr>
      <t>*)</t>
    </r>
    <r>
      <rPr>
        <sz val="10"/>
        <rFont val="Calibri"/>
        <family val="2"/>
        <charset val="238"/>
        <scheme val="minor"/>
      </rPr>
      <t xml:space="preserve"> k celkovému počtu pojištěnců VZP</t>
    </r>
  </si>
  <si>
    <t>Průměr na 
1 pojištěnce (v Kč)</t>
  </si>
  <si>
    <t>0–4 let</t>
  </si>
  <si>
    <t>Průměr na 
1 pojištěnce 
se ZRP a DL (v Kč)</t>
  </si>
  <si>
    <t>ZRP = započitatelný regulační poplatek, DL = doplatek za léky</t>
  </si>
  <si>
    <t xml:space="preserve">101–500 </t>
  </si>
  <si>
    <t xml:space="preserve">501–1000 </t>
  </si>
  <si>
    <t xml:space="preserve">1001–2000 </t>
  </si>
  <si>
    <t xml:space="preserve">2001–5000 </t>
  </si>
  <si>
    <t>Interval (v Kč)</t>
  </si>
  <si>
    <t>Počet pojištěnců 
nad limit</t>
  </si>
  <si>
    <t>Počet pojištěnců 
pod limit</t>
  </si>
  <si>
    <t>Zpět na obsah</t>
  </si>
  <si>
    <t>Část B – Léky</t>
  </si>
  <si>
    <t>Část C – Zdravotnické prostředky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</si>
  <si>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</si>
  <si>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H – Centra se zvláštní smlouvou</t>
  </si>
  <si>
    <t>T 3.2a – Všeobecné praktické lékařství (odbornost 001)</t>
  </si>
  <si>
    <t>T 3.2b – Praktické lékařství pro děti a dorost (odbornost 002)</t>
  </si>
  <si>
    <t>T 3.2c – Klinická stomatologie (odbornost 014)</t>
  </si>
  <si>
    <t>T 3.3 – Ambulantní péče, ambulantní specialisté, souhrnný přehled k 31. 12. 2017</t>
  </si>
  <si>
    <t>T 3.3a – Ambulantní specialisté, krajský přehled k 31. 12. 2017</t>
  </si>
  <si>
    <t>T 3.2a – T 3.2c – Poskytovatelé primární zdravotní péče dle odborností, krajský přehled k 31. 12. 2017</t>
  </si>
  <si>
    <t>T 4.2b – Náklady na zdravotní péči v roce 2017 v členění dle věku a kraje – ženy (v tis. Kč)</t>
  </si>
  <si>
    <t>T 4.2a – Náklady na zdravotní péči v roce 2017 v členění dle věku a kraje – muži (v tis. Kč)</t>
  </si>
  <si>
    <t>T 4.2c – Náklady na zdravotní péči v roce 2017 v členění dle věku a kraje – celkem (v tis. Kč)</t>
  </si>
  <si>
    <t>T 4.3a – Průměrné náklady na zdravotní péči na 1 pojištěnce v roce 2017 v členění dle věku a kraje – muži (v Kč)</t>
  </si>
  <si>
    <t>T 4.3b – Průměrné náklady na zdravotní péči na 1 pojištěnce v roce 2017 v členění dle věku a kraje – ženy (v Kč)</t>
  </si>
  <si>
    <t>T 4.3c – Průměrné náklady na zdravotní péči na 1 pojištěnce v roce 2017 v členění dle věku a kraje – celkem (v Kč)</t>
  </si>
  <si>
    <t>T 4.4 – Náklady na standardizovaného pojištěnce VZP ČR v roce 2017 v členění dle kraje a segmentu (v Kč)</t>
  </si>
  <si>
    <t>T 4.5a – Náklady v roce 2017 dle diagnózy – muži</t>
  </si>
  <si>
    <t>T 4.5b – Náklady v roce 2017 dle diagnózy – ženy</t>
  </si>
  <si>
    <t>T 3.4 – Ambulantní péče, komplement, souhrnný přehled k 31. 12. 2017</t>
  </si>
  <si>
    <t>T 3.5 – Ambulantní péče, nelékařské odbornosti, souhrnný přehled k 31. 12. 2017</t>
  </si>
  <si>
    <t>T 3.6 – Ambulantní péče, další odbornosti, souhrnný přehled k 31. 12. 2017</t>
  </si>
  <si>
    <t>T 3.7 – Akutní lůžková péče, souhrnný přehled k 31. 12. 2017</t>
  </si>
  <si>
    <t>T 3.8 – Následná lůžková péče a ostatní zařízení lůžkové péče, souhrnný přehled k 31. 12. 2017</t>
  </si>
  <si>
    <t>T 3.9 – Lázně a ozdravovny k 31. 12. 2017</t>
  </si>
  <si>
    <t>T 3.10a – Lékařská pohotovostní služba (odbornost 003)</t>
  </si>
  <si>
    <t>T 3.10b – Stomatologická pohotovostní služba (odbornost 019)</t>
  </si>
  <si>
    <t>T 3.10c – Dopravní a záchranné služby</t>
  </si>
  <si>
    <t xml:space="preserve">T 3.11 – Vybrané skupiny nákladné techniky k 31. 12. 2017 </t>
  </si>
  <si>
    <t>T 3.12 – Počet center se zvláštní smlouvou s VZP ČR k 31. 12. 2017 v členění dle diagnostických skupin</t>
  </si>
  <si>
    <t>T 3.7a – Akutní lůžková péče, krajský přehled k 31. 12. 2017</t>
  </si>
  <si>
    <t>T 3.8a – Následná lůžková péče, krajský přehled k 31. 12. 2017</t>
  </si>
  <si>
    <t>T 3.8b – Lůžková péče, ostatní zařízení lůžkové péče, krajský přehled k 31. 12. 2017</t>
  </si>
  <si>
    <t>T 3.4a – Komplement, krajský přehled k 31. 12. 2017</t>
  </si>
  <si>
    <t>T 3.5a – Nelékařské a další vybrané odbornosti, krajský přehled k 31. 12. 2017</t>
  </si>
  <si>
    <t>Část G – Nákladná zdravotnická technika</t>
  </si>
  <si>
    <t>T 3.3 –T 3.6 – Ambulantní péče, souhrnný přehled</t>
  </si>
  <si>
    <t>T 3.7 –T 3.8 – Lůžková péče, souhrnný přehled</t>
  </si>
  <si>
    <t>IPLP – individuálně připravované léčivé přípravky</t>
  </si>
  <si>
    <t>Vozík mechanický</t>
  </si>
  <si>
    <t>Hospitalizace pojištěnců z jiného kraje</t>
  </si>
  <si>
    <t>počet</t>
  </si>
  <si>
    <t>podíl z celku (v %)</t>
  </si>
  <si>
    <t>Počet pojištěnců, kteří zaplatili nějaký doplatek na léky či regulační poplatek započitatelný do limitu</t>
  </si>
  <si>
    <r>
      <t xml:space="preserve">Průměrná úhrada za regulační poplatky započitatelné do limitu a započitatelné doplatky na 1 pojištěnce </t>
    </r>
    <r>
      <rPr>
        <i/>
        <sz val="10"/>
        <rFont val="Calibri"/>
        <family val="2"/>
        <charset val="238"/>
        <scheme val="minor"/>
      </rPr>
      <t xml:space="preserve">(který zaplatil některý ze započitatelných regulačních poplatků) v Kč  </t>
    </r>
  </si>
  <si>
    <t>v %</t>
  </si>
  <si>
    <r>
      <t>v %</t>
    </r>
    <r>
      <rPr>
        <vertAlign val="superscript"/>
        <sz val="10"/>
        <rFont val="Calibri"/>
        <family val="2"/>
        <charset val="238"/>
        <scheme val="minor"/>
      </rPr>
      <t xml:space="preserve"> *)</t>
    </r>
  </si>
  <si>
    <t>Kapitola I. – Pojištěnci VZP ČR</t>
  </si>
  <si>
    <t>Část A – Pojištěnci VZP ČR</t>
  </si>
  <si>
    <t>T 1.1 – Počet pojištěnců VZP ČR k 31. 12. 2017</t>
  </si>
  <si>
    <t>Pojištěnci VZP ČR</t>
  </si>
  <si>
    <t>Struktura dle pohlaví v %</t>
  </si>
  <si>
    <t>Struktura dle pohlaví (v %)</t>
  </si>
  <si>
    <t>T 1.3 – Věková struktura pojištěnců VZP ČR k 31. 12. 2017</t>
  </si>
  <si>
    <t>Část B – Pojištěnci VZP ČR dle způsobu platby pojistného</t>
  </si>
  <si>
    <t>T 1.5 – Počet pojištěnců VZP ČR dle způsobu platby pojistného k 31. 12. 2017</t>
  </si>
  <si>
    <t>Počet pojištěnců 
VZP ČR</t>
  </si>
  <si>
    <t>T 1.6 – Počet pojištěnců VZP ČR, za které je plátcem pojistného stát k 1. 12. 2017 (v členění dle kraje)</t>
  </si>
  <si>
    <t>Počet pojištěnců VZP ČR</t>
  </si>
  <si>
    <r>
      <t>*)</t>
    </r>
    <r>
      <rPr>
        <sz val="8"/>
        <rFont val="Calibri"/>
        <family val="2"/>
        <charset val="238"/>
        <scheme val="minor"/>
      </rPr>
      <t xml:space="preserve"> k celkovému počtu pojištěnců VZP ČR</t>
    </r>
  </si>
  <si>
    <t>T 1.7 – Počet pojištěnců VZP ČR, za které je plátcem pojistného stát – rok 2017</t>
  </si>
  <si>
    <r>
      <t>*)</t>
    </r>
    <r>
      <rPr>
        <sz val="8"/>
        <rFont val="Calibri"/>
        <family val="2"/>
        <charset val="238"/>
      </rPr>
      <t xml:space="preserve"> k celkovému počtu pojištěnců VZP ČR; údaje k 1. dni v měsíci</t>
    </r>
  </si>
  <si>
    <t>T 1.8 – Přehled o pojištěncích VZP ČR, za které je plátcem pojistného stát – k 1. 12. 2017</t>
  </si>
  <si>
    <t>T 2.3 – Příjmy pojistného na 1 pojištěnce VZP ČR</t>
  </si>
  <si>
    <t>Průměrný počet 
pojištěnců VZP ČR</t>
  </si>
  <si>
    <t>Příjem na 1 pojištěnce 
VZP ČR (v Kč)</t>
  </si>
  <si>
    <t xml:space="preserve">T 3.1 – Celkový přehled sítě smluvních poskytovatelů zdravotních služeb k 31. 12. 2017  </t>
  </si>
  <si>
    <t>Počet
lůžek</t>
  </si>
  <si>
    <t>Počet 
lůžek</t>
  </si>
  <si>
    <t>T 3.10a – T 3.10c – Lékařská pohotovostní služba, urgentní medicína a dopravní zdravotnická služba, krajský přehled k 31. 12. 2017</t>
  </si>
  <si>
    <t>Oftalmologie – diabetes mellitus</t>
  </si>
  <si>
    <t>Synagis – kardio</t>
  </si>
  <si>
    <t>Synagis – nedonošenci</t>
  </si>
  <si>
    <t>Synagis – pneumo</t>
  </si>
  <si>
    <t>Náklady celkem</t>
  </si>
  <si>
    <t>Ukazatel/segment</t>
  </si>
  <si>
    <t>SPIOLTO RESPIMAT 2,5 MIKROGRAMŮ/2,5 MCG</t>
  </si>
  <si>
    <t>T 5.6a – Náklady na zdravotnické prostředky (ZP) předepsané na poukazech v roce 2017, detailní přehled</t>
  </si>
  <si>
    <t>T 5.6 – Náklady na zdravotnické prostředky (ZP) předepsané na poukazech v roce 2017</t>
  </si>
  <si>
    <t>Vozík 
elektrický</t>
  </si>
  <si>
    <t>Počet registrovaných pojištěnců VZP ČR 
u praktického lékaře</t>
  </si>
  <si>
    <t>Registrovanost vzhledem k celkovému 
počtu pojištěnců VZP ČR (v %)</t>
  </si>
  <si>
    <t>T 5.11b – Počet pojištěnců VZP ČR registrovaných u praktického lékaře pro dospělé a u praktického lékaře pro děti a dorost k 31. 12. 2017</t>
  </si>
  <si>
    <t>Počet pojištěnců VZP ČR registrovaných</t>
  </si>
  <si>
    <t>Melanom + jiná kožní onemocnění</t>
  </si>
  <si>
    <t>T 5.25a – Migrace pojištěnců VZP ČR – dle místa hospitalizace</t>
  </si>
  <si>
    <t>T 5.25b – Migrace pojištěnců VZP ČR – dle místní příslušnosti pojištěnce</t>
  </si>
  <si>
    <t>T 5.17 – Počet ošetřených pojištěnců VZP ČR v roce 2017</t>
  </si>
  <si>
    <t>T 5.18 – Průměrná délka pobytu pojištěnce VZP ČR v zařízení následné péče v roce 2017</t>
  </si>
  <si>
    <t>T 5.19 – Počet ošetřených pojištěnců VZP ČR v roce 2017 v členění dle věkové skupiny</t>
  </si>
  <si>
    <t>T 5.20 – Průměrná délka pobytu pojištěnce VZP ČR v zařízení následné péče v roce 2017 v členění dle věkové skupiny</t>
  </si>
  <si>
    <t>T 5.25c – Migrace pojištěnců VZP ČR – dle místa hospitalizace</t>
  </si>
  <si>
    <t>T 5.25d – Migrace pojištěnců VZP ČR – dle místní příslušnosti pojištěnce</t>
  </si>
  <si>
    <t xml:space="preserve">  v % k celkovému počtu pojištěnců VZP ČR</t>
  </si>
  <si>
    <t xml:space="preserve">                        v %</t>
  </si>
  <si>
    <t>T 5.2a – Přehled vybraných léčebných postupů v roce 2017 – hospitalizační postupy</t>
  </si>
  <si>
    <t>T 5.2b – Přehled vybraných léčebných postupů v roce 2017 – nehospitalizační postupy</t>
  </si>
  <si>
    <t>T 5.13 – Stomatologická péče v roce 2017</t>
  </si>
  <si>
    <t>Počet pojištěnců 
k 31. 12. 2017</t>
  </si>
  <si>
    <t>T 5.14a – Ambulantní péče v roce 2017 dle typu poskytovatele a odborností</t>
  </si>
  <si>
    <t>Celkový počet bodů (v tis.)</t>
  </si>
  <si>
    <r>
      <t>Náklady 
na léky a ZP</t>
    </r>
    <r>
      <rPr>
        <vertAlign val="superscript"/>
        <sz val="10"/>
        <rFont val="Calibri"/>
        <family val="2"/>
        <charset val="238"/>
        <scheme val="minor"/>
      </rPr>
      <t>*)</t>
    </r>
    <r>
      <rPr>
        <sz val="10"/>
        <rFont val="Calibri"/>
        <family val="2"/>
        <charset val="238"/>
        <scheme val="minor"/>
      </rPr>
      <t xml:space="preserve"> 
(v tis. Kč)</t>
    </r>
  </si>
  <si>
    <t>T 5.14b – Komplement a radiodiagnostika v roce 2017 dle typu poskytovatele a odborností</t>
  </si>
  <si>
    <t>Úhrada 
u pojištěnců 
nad limit 
(v tis. Kč)</t>
  </si>
  <si>
    <t>Úhrada VZP 
– částka náležející pojištěncům 
(v tis. Kč)</t>
  </si>
  <si>
    <t>Úhrada 
u pojištěnců 
pod limit 
(v tis. Kč)</t>
  </si>
  <si>
    <t>Úhrada celkem (v tis. Kč)</t>
  </si>
  <si>
    <t>Doplatky 
(v tis. Kč)</t>
  </si>
  <si>
    <t>Poplatky započitatelné (v tis. Kč)</t>
  </si>
  <si>
    <t>Poplatky nezapočita-telné 
(v tis. Kč)</t>
  </si>
  <si>
    <t>Doplatky 
+ poplatky
(v tis. Kč)</t>
  </si>
  <si>
    <t>Část F – Lékařská pohotovostní služba, dopravní a záchranné služby</t>
  </si>
  <si>
    <t>Část J – Dopravní a záchranné služby, lékařská pohotovostní služba</t>
  </si>
  <si>
    <t>T 5.21a – Zdravotnická dopravní služba (odbornost 989) v roce 2017 v členění dle kraje</t>
  </si>
  <si>
    <t>T 5.21b – Urgentní medicína (odbornost 709) a přeprava pacientů neodkladné péče (odbornost 799) v roce 2017 v členění dle kraje</t>
  </si>
  <si>
    <t>T 5.21c – Lékařská pohotovostní služba (odbornost 003) v roce 2017 v členění dle kraje</t>
  </si>
  <si>
    <t>Zdravotnická dopravní služba – lůžkoví PZS</t>
  </si>
  <si>
    <t>Zdravotnická dopravní služba – ostatní PZS</t>
  </si>
  <si>
    <t>Přeprava pacientů neodkladné péče</t>
  </si>
  <si>
    <t>Počet km 
(v tis.)</t>
  </si>
  <si>
    <t>Počet bodů
(v tis.)</t>
  </si>
  <si>
    <t>Počet km
(v tis.)</t>
  </si>
  <si>
    <t>T 5.15 – Akutní lůžková péče v roce 2017, celkový pohled dle krajského členění</t>
  </si>
  <si>
    <t>T 5.16 – Akutní lůžková péče v roce 2017 dle věkové skupiny a typu nemocnice</t>
  </si>
  <si>
    <t>T 5.11a – Počet pojištěnců VZP ČR registrovaných u praktického lékaře k 31. 12. 2017</t>
  </si>
  <si>
    <t>Ambulantní péče u poskytovatelů ambulantních služeb (PAS)</t>
  </si>
  <si>
    <t>Ambulantní péče u poskytovatelů lůžkových služeb (PLS)</t>
  </si>
  <si>
    <t>Komplement a radiodiagnostika u poskytovatelů ambulantních služeb (PAS)</t>
  </si>
  <si>
    <t>Komplement a radiodiagnostika u poskytovatelů lůžkových služeb (PLS)</t>
  </si>
  <si>
    <t>T 5.24b – Náklady na léčivé přípravky poskytované a předepisované u poskytovatelů ambulantních služeb (PAS) v roce 2017 v centrech se zvláštní smlouvou s VZP ČR dle diagnostických skupin</t>
  </si>
  <si>
    <t>T 5.24a – Náklady na léčivé přípravky poskytované a předepisované u poskytovatelů lůžkových služeb (PLS) v roce 2017 v centrech se zvláštní smlouvou s VZP ČR dle diagnostických skupin</t>
  </si>
  <si>
    <t>T 5.24a – Náklady na léčivé přípravky poskytované a předepisované u poskytovatelů lůžkových služeb (PLS) v roce 2017 v centrech se zvláštní 
smlouvou s VZP ČR dle diagnostických skupin</t>
  </si>
  <si>
    <t>Regulační poplatky nezapočitatelné do limitu (v tis. Kč) – poplatky za pohotovostní služby a poplatky za pobyt u PLS</t>
  </si>
  <si>
    <t>Regulační poplatky za pobyt u PLS (100 Kč)</t>
  </si>
  <si>
    <t>Počet bodů (v tis.)</t>
  </si>
  <si>
    <t>T 5.5a – Náklady na individuálně připravované léčivé přípravky (IPLP) v roce 2017</t>
  </si>
  <si>
    <t>T 5.5b – Náklady na anatomicko-terapeutické skupiny léčiv z receptů a ze ZULP v roce 2017</t>
  </si>
  <si>
    <t>T 5.5c – Přehled léčivých přípravků ze skupiny HVLP předepsaných na recept v letech 2017</t>
  </si>
  <si>
    <t>T 5.5d – Přehled léčivých přípravků ze skupiny HVLP vykázaných jako ZULP v roce 2017</t>
  </si>
  <si>
    <t>T 5.7 – Počty zdravotnických prostředků (ZP) na poukazech a náklady na ZP na poukazech v roce 2017, výběr z podskupiny 07 – vozíky invalidní včetně příslušenství</t>
  </si>
  <si>
    <t>T 5.8 – Náklady na zdravotnické prostředky (ZP) vydané na ZUM v roce 2017, základní přehled</t>
  </si>
  <si>
    <t>T 5.8a – Náklady na zdravotnické prostředky (ZP) vydané na ZUM v roce 2017, detailní přehled</t>
  </si>
  <si>
    <t>T 5.8b – Přehled zdravotnických prostředků (ZP) vykázaných jako ZUM v roce 2017</t>
  </si>
  <si>
    <t>T 5.6b – Přehled zdravotnických prostředků (ZP) předepsaných na poukaz v roce 2017</t>
  </si>
  <si>
    <t>Manželé nebo registrovaní partneři státních zaměstnanců vyslaných do zahraničí</t>
  </si>
  <si>
    <t xml:space="preserve">Počet 
balení </t>
  </si>
  <si>
    <r>
      <rPr>
        <vertAlign val="superscript"/>
        <sz val="8"/>
        <rFont val="Calibri"/>
        <family val="2"/>
        <charset val="238"/>
        <scheme val="minor"/>
      </rPr>
      <t>**)</t>
    </r>
    <r>
      <rPr>
        <sz val="8"/>
        <rFont val="Calibri"/>
        <family val="2"/>
        <charset val="238"/>
        <scheme val="minor"/>
      </rPr>
      <t xml:space="preserve"> Přerozdělení: peněžní prostředky plynoucí z měsíčního vyúčtování výsledků přerozdělování +/- podle § 1 odst. 1 písm. b) vyhlášky o fondech</t>
    </r>
  </si>
  <si>
    <t>Počet pojištěnců k 31. 12. 2017</t>
  </si>
  <si>
    <t xml:space="preserve">(v předchozích Ročenkách T 5.7b) </t>
  </si>
  <si>
    <t xml:space="preserve">(v předchozích Ročenkách T 5.8a) </t>
  </si>
  <si>
    <r>
      <rPr>
        <b/>
        <sz val="10"/>
        <rFont val="Calibri"/>
        <family val="2"/>
        <charset val="238"/>
        <scheme val="minor"/>
      </rPr>
      <t>Poznámka:</t>
    </r>
    <r>
      <rPr>
        <sz val="10"/>
        <rFont val="Calibri"/>
        <family val="2"/>
        <charset val="238"/>
        <scheme val="minor"/>
      </rPr>
      <t xml:space="preserve"> Číslování jednotlivých tabulek není ve všech případech chronologické, jelikož je zachováno číslování dle předchozích verzí ročenek, a to z důvodu snadnější orientace mezi jednotlivými Ročenkami VZP ČR. V případě, že došlo k nepatrné změně číslování, bude tato informace uvedena přímo u daného titulku tabulky.</t>
    </r>
  </si>
  <si>
    <t>mamografický screening</t>
  </si>
  <si>
    <t>4_7 – nukleární medicína</t>
  </si>
  <si>
    <t>6_2 – popáleninová medicína</t>
  </si>
  <si>
    <t>Obor 4_7 – nukleární medicína</t>
  </si>
  <si>
    <t>Obor 6_2 – popáleninová medicína</t>
  </si>
  <si>
    <t xml:space="preserve">(v předchozích ročenkách T 5.5b) </t>
  </si>
  <si>
    <t xml:space="preserve">(v předchozích ročenkách T 5.8c) </t>
  </si>
  <si>
    <t xml:space="preserve">(v předchozích ročenkách T 5.5e) </t>
  </si>
  <si>
    <t xml:space="preserve">(v předchozích ročenkách T 5.5d) </t>
  </si>
  <si>
    <t xml:space="preserve">(v předchozích ročenkách T 5.5c) </t>
  </si>
  <si>
    <t xml:space="preserve">(v předchozích ročenkách T 5.8b) </t>
  </si>
  <si>
    <t xml:space="preserve">(v předchozích ročenkách T 5.8d) </t>
  </si>
  <si>
    <t>– ostatní implantáty (kraniální, kraniofaciální, mandibulární, maxilofaciální, aj.)</t>
  </si>
  <si>
    <t xml:space="preserve">(v předchozích ročenkách T 5.11) </t>
  </si>
  <si>
    <t>Akutní a závažné infekce oka</t>
  </si>
  <si>
    <t>Pneumotorax a pleurální výpotek</t>
  </si>
  <si>
    <t>Celkem regulační poplatky započitatelné do limitu a započitatelné doplatky na léky (v tis. Kč)</t>
  </si>
  <si>
    <t>Regulační poplatky za recept (30 Kč)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</si>
</sst>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,##0.0"/>
    <numFmt numFmtId="166" formatCode="0.000"/>
    <numFmt numFmtId="167" formatCode="#,##0_ ;\-#,##0\ "/>
    <numFmt numFmtId="168" formatCode="#,##0.0_ ;\-#,##0.0\ "/>
  </numFmts>
  <fonts count="68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vertAlign val="superscript"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name val="Calibri"/>
      <family val="2"/>
      <charset val="238"/>
    </font>
    <font>
      <sz val="9.5"/>
      <name val="Calibri"/>
      <family val="2"/>
      <charset val="238"/>
    </font>
    <font>
      <vertAlign val="superscript"/>
      <sz val="8"/>
      <name val="Calibri"/>
      <family val="2"/>
      <charset val="238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vertAlign val="superscript"/>
      <sz val="10"/>
      <color indexed="8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vertAlign val="superscript"/>
      <sz val="8"/>
      <color theme="1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28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0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medium">
        <color rgb="FFFF0000"/>
      </top>
      <bottom/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 style="medium">
        <color rgb="FFFF0000"/>
      </bottom>
      <diagonal/>
    </border>
  </borders>
  <cellStyleXfs count="152">
    <xf numFmtId="0" fontId="0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5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1" fillId="16" borderId="0" applyNumberFormat="0" applyBorder="0" applyAlignment="0" applyProtection="0"/>
    <xf numFmtId="0" fontId="12" fillId="11" borderId="1" applyNumberFormat="0" applyAlignment="0" applyProtection="0"/>
    <xf numFmtId="0" fontId="13" fillId="0" borderId="0" applyNumberFormat="0" applyFill="0" applyBorder="0" applyAlignment="0" applyProtection="0"/>
    <xf numFmtId="0" fontId="14" fillId="17" borderId="0" applyNumberFormat="0" applyBorder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18" borderId="5" applyNumberFormat="0" applyAlignment="0" applyProtection="0"/>
    <xf numFmtId="0" fontId="20" fillId="3" borderId="1" applyNumberFormat="0" applyAlignment="0" applyProtection="0"/>
    <xf numFmtId="0" fontId="21" fillId="0" borderId="6" applyNumberFormat="0" applyFill="0" applyAlignment="0" applyProtection="0"/>
    <xf numFmtId="0" fontId="22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5" fillId="0" borderId="0"/>
    <xf numFmtId="0" fontId="2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26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20" borderId="7" applyNumberFormat="0" applyFont="0" applyAlignment="0" applyProtection="0"/>
    <xf numFmtId="0" fontId="27" fillId="11" borderId="8" applyNumberFormat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2" fillId="11" borderId="1" applyNumberFormat="0" applyAlignment="0" applyProtection="0"/>
    <xf numFmtId="0" fontId="20" fillId="3" borderId="1" applyNumberFormat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28" fillId="0" borderId="0"/>
    <xf numFmtId="0" fontId="28" fillId="0" borderId="0"/>
    <xf numFmtId="0" fontId="28" fillId="0" borderId="0"/>
    <xf numFmtId="0" fontId="5" fillId="20" borderId="7" applyNumberFormat="0" applyFont="0" applyAlignment="0" applyProtection="0"/>
    <xf numFmtId="0" fontId="27" fillId="11" borderId="8" applyNumberFormat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9" applyNumberFormat="0" applyFill="0" applyAlignment="0" applyProtection="0"/>
    <xf numFmtId="0" fontId="5" fillId="0" borderId="0"/>
    <xf numFmtId="9" fontId="3" fillId="0" borderId="0" applyFont="0" applyFill="0" applyBorder="0" applyAlignment="0" applyProtection="0"/>
    <xf numFmtId="0" fontId="25" fillId="0" borderId="0"/>
    <xf numFmtId="0" fontId="5" fillId="0" borderId="0"/>
    <xf numFmtId="0" fontId="5" fillId="0" borderId="0"/>
    <xf numFmtId="0" fontId="5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6" fillId="0" borderId="0"/>
    <xf numFmtId="0" fontId="4" fillId="0" borderId="0"/>
    <xf numFmtId="0" fontId="33" fillId="0" borderId="0"/>
    <xf numFmtId="0" fontId="3" fillId="0" borderId="0"/>
    <xf numFmtId="0" fontId="32" fillId="0" borderId="0"/>
    <xf numFmtId="0" fontId="32" fillId="0" borderId="0"/>
    <xf numFmtId="0" fontId="28" fillId="0" borderId="0"/>
    <xf numFmtId="0" fontId="34" fillId="0" borderId="0" applyNumberForma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" fillId="0" borderId="0"/>
    <xf numFmtId="0" fontId="1" fillId="0" borderId="0"/>
  </cellStyleXfs>
  <cellXfs count="859">
    <xf numFmtId="0" fontId="0" fillId="0" borderId="0" xfId="0"/>
    <xf numFmtId="0" fontId="5" fillId="0" borderId="0" xfId="1" applyFont="1"/>
    <xf numFmtId="0" fontId="6" fillId="0" borderId="0" xfId="0" applyFont="1"/>
    <xf numFmtId="0" fontId="36" fillId="0" borderId="0" xfId="1" applyFont="1"/>
    <xf numFmtId="0" fontId="37" fillId="0" borderId="0" xfId="1" applyFont="1"/>
    <xf numFmtId="0" fontId="38" fillId="0" borderId="0" xfId="1" applyFont="1"/>
    <xf numFmtId="0" fontId="39" fillId="0" borderId="0" xfId="1" applyFont="1"/>
    <xf numFmtId="0" fontId="37" fillId="21" borderId="16" xfId="1" applyFont="1" applyFill="1" applyBorder="1" applyAlignment="1">
      <alignment horizontal="left"/>
    </xf>
    <xf numFmtId="0" fontId="37" fillId="22" borderId="12" xfId="1" applyFont="1" applyFill="1" applyBorder="1" applyAlignment="1">
      <alignment horizontal="center" vertical="center"/>
    </xf>
    <xf numFmtId="0" fontId="37" fillId="22" borderId="12" xfId="138" applyFont="1" applyFill="1" applyBorder="1" applyAlignment="1">
      <alignment horizontal="center" vertical="center"/>
    </xf>
    <xf numFmtId="0" fontId="37" fillId="22" borderId="20" xfId="138" applyFont="1" applyFill="1" applyBorder="1" applyAlignment="1">
      <alignment horizontal="center" vertical="center"/>
    </xf>
    <xf numFmtId="0" fontId="37" fillId="22" borderId="19" xfId="138" applyFont="1" applyFill="1" applyBorder="1" applyAlignment="1">
      <alignment horizontal="center" vertical="center"/>
    </xf>
    <xf numFmtId="0" fontId="40" fillId="0" borderId="0" xfId="1" applyFont="1"/>
    <xf numFmtId="165" fontId="37" fillId="21" borderId="12" xfId="138" applyNumberFormat="1" applyFont="1" applyFill="1" applyBorder="1" applyAlignment="1">
      <alignment horizontal="center" vertical="center"/>
    </xf>
    <xf numFmtId="165" fontId="37" fillId="21" borderId="20" xfId="138" applyNumberFormat="1" applyFont="1" applyFill="1" applyBorder="1" applyAlignment="1">
      <alignment horizontal="center" vertical="center"/>
    </xf>
    <xf numFmtId="0" fontId="37" fillId="21" borderId="19" xfId="1" applyFont="1" applyFill="1" applyBorder="1" applyAlignment="1">
      <alignment horizontal="left"/>
    </xf>
    <xf numFmtId="167" fontId="37" fillId="21" borderId="12" xfId="1" applyNumberFormat="1" applyFont="1" applyFill="1" applyBorder="1" applyAlignment="1">
      <alignment horizontal="right" indent="2"/>
    </xf>
    <xf numFmtId="167" fontId="37" fillId="0" borderId="10" xfId="1" applyNumberFormat="1" applyFont="1" applyFill="1" applyBorder="1" applyAlignment="1">
      <alignment horizontal="right" indent="1"/>
    </xf>
    <xf numFmtId="167" fontId="37" fillId="21" borderId="12" xfId="1" applyNumberFormat="1" applyFont="1" applyFill="1" applyBorder="1" applyAlignment="1">
      <alignment horizontal="right" indent="1"/>
    </xf>
    <xf numFmtId="0" fontId="37" fillId="0" borderId="0" xfId="1" applyFont="1" applyAlignment="1">
      <alignment horizontal="center" vertical="center" wrapText="1"/>
    </xf>
    <xf numFmtId="0" fontId="37" fillId="22" borderId="12" xfId="1" applyFont="1" applyFill="1" applyBorder="1" applyAlignment="1">
      <alignment horizontal="center" vertical="center" wrapText="1"/>
    </xf>
    <xf numFmtId="0" fontId="37" fillId="22" borderId="20" xfId="1" applyFont="1" applyFill="1" applyBorder="1" applyAlignment="1">
      <alignment horizontal="center" vertical="center" wrapText="1"/>
    </xf>
    <xf numFmtId="0" fontId="37" fillId="21" borderId="10" xfId="1" applyFont="1" applyFill="1" applyBorder="1" applyAlignment="1">
      <alignment horizontal="center" vertical="center" wrapText="1"/>
    </xf>
    <xf numFmtId="0" fontId="37" fillId="23" borderId="12" xfId="1" applyFont="1" applyFill="1" applyBorder="1" applyAlignment="1">
      <alignment horizontal="center" vertical="center" wrapText="1"/>
    </xf>
    <xf numFmtId="0" fontId="37" fillId="23" borderId="20" xfId="1" applyFont="1" applyFill="1" applyBorder="1" applyAlignment="1">
      <alignment horizontal="center" vertical="center" wrapText="1"/>
    </xf>
    <xf numFmtId="0" fontId="37" fillId="21" borderId="19" xfId="1" applyFont="1" applyFill="1" applyBorder="1"/>
    <xf numFmtId="0" fontId="37" fillId="21" borderId="23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0" fontId="37" fillId="23" borderId="12" xfId="1" applyFont="1" applyFill="1" applyBorder="1" applyAlignment="1">
      <alignment horizontal="center"/>
    </xf>
    <xf numFmtId="0" fontId="37" fillId="23" borderId="20" xfId="1" applyFont="1" applyFill="1" applyBorder="1" applyAlignment="1">
      <alignment horizontal="center"/>
    </xf>
    <xf numFmtId="0" fontId="37" fillId="22" borderId="12" xfId="1" applyFont="1" applyFill="1" applyBorder="1" applyAlignment="1">
      <alignment horizontal="center"/>
    </xf>
    <xf numFmtId="0" fontId="37" fillId="22" borderId="20" xfId="1" applyFont="1" applyFill="1" applyBorder="1" applyAlignment="1">
      <alignment horizontal="center"/>
    </xf>
    <xf numFmtId="165" fontId="37" fillId="21" borderId="12" xfId="1" applyNumberFormat="1" applyFont="1" applyFill="1" applyBorder="1" applyAlignment="1">
      <alignment horizontal="center"/>
    </xf>
    <xf numFmtId="165" fontId="37" fillId="21" borderId="20" xfId="1" applyNumberFormat="1" applyFont="1" applyFill="1" applyBorder="1" applyAlignment="1">
      <alignment horizontal="center"/>
    </xf>
    <xf numFmtId="3" fontId="37" fillId="21" borderId="12" xfId="1" applyNumberFormat="1" applyFont="1" applyFill="1" applyBorder="1" applyAlignment="1">
      <alignment horizontal="right" vertical="center" indent="1"/>
    </xf>
    <xf numFmtId="3" fontId="37" fillId="21" borderId="20" xfId="1" applyNumberFormat="1" applyFont="1" applyFill="1" applyBorder="1" applyAlignment="1">
      <alignment horizontal="right" vertical="center" indent="1"/>
    </xf>
    <xf numFmtId="0" fontId="42" fillId="0" borderId="0" xfId="1" applyFont="1"/>
    <xf numFmtId="0" fontId="43" fillId="0" borderId="0" xfId="1" applyFont="1"/>
    <xf numFmtId="165" fontId="37" fillId="0" borderId="0" xfId="1" applyNumberFormat="1" applyFont="1"/>
    <xf numFmtId="49" fontId="37" fillId="0" borderId="0" xfId="1" applyNumberFormat="1" applyFont="1" applyFill="1" applyBorder="1"/>
    <xf numFmtId="165" fontId="37" fillId="0" borderId="0" xfId="1" applyNumberFormat="1" applyFont="1" applyAlignment="1">
      <alignment horizontal="center"/>
    </xf>
    <xf numFmtId="0" fontId="46" fillId="0" borderId="0" xfId="0" applyFont="1"/>
    <xf numFmtId="3" fontId="37" fillId="0" borderId="11" xfId="1" applyNumberFormat="1" applyFont="1" applyFill="1" applyBorder="1" applyAlignment="1">
      <alignment horizontal="center" vertical="center"/>
    </xf>
    <xf numFmtId="3" fontId="37" fillId="0" borderId="13" xfId="1" applyNumberFormat="1" applyFont="1" applyFill="1" applyBorder="1" applyAlignment="1">
      <alignment horizontal="center" vertical="center"/>
    </xf>
    <xf numFmtId="3" fontId="37" fillId="21" borderId="12" xfId="1" applyNumberFormat="1" applyFont="1" applyFill="1" applyBorder="1" applyAlignment="1">
      <alignment horizontal="center"/>
    </xf>
    <xf numFmtId="0" fontId="37" fillId="0" borderId="23" xfId="1" applyFont="1" applyFill="1" applyBorder="1" applyAlignment="1">
      <alignment vertical="center" wrapText="1"/>
    </xf>
    <xf numFmtId="3" fontId="37" fillId="0" borderId="22" xfId="1" applyNumberFormat="1" applyFont="1" applyFill="1" applyBorder="1"/>
    <xf numFmtId="4" fontId="37" fillId="0" borderId="22" xfId="1" applyNumberFormat="1" applyFont="1" applyFill="1" applyBorder="1" applyAlignment="1">
      <alignment horizontal="right" indent="2"/>
    </xf>
    <xf numFmtId="3" fontId="37" fillId="0" borderId="22" xfId="1" applyNumberFormat="1" applyFont="1" applyFill="1" applyBorder="1" applyAlignment="1">
      <alignment horizontal="right" indent="1"/>
    </xf>
    <xf numFmtId="3" fontId="37" fillId="0" borderId="20" xfId="1" applyNumberFormat="1" applyFont="1" applyFill="1" applyBorder="1" applyAlignment="1">
      <alignment horizontal="right" indent="1"/>
    </xf>
    <xf numFmtId="0" fontId="37" fillId="21" borderId="17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/>
    </xf>
    <xf numFmtId="3" fontId="37" fillId="21" borderId="20" xfId="1" applyNumberFormat="1" applyFont="1" applyFill="1" applyBorder="1" applyAlignment="1">
      <alignment horizontal="right" indent="1"/>
    </xf>
    <xf numFmtId="4" fontId="37" fillId="21" borderId="20" xfId="1" applyNumberFormat="1" applyFont="1" applyFill="1" applyBorder="1" applyAlignment="1">
      <alignment horizontal="right" indent="2"/>
    </xf>
    <xf numFmtId="0" fontId="47" fillId="0" borderId="0" xfId="1" applyFont="1"/>
    <xf numFmtId="3" fontId="37" fillId="0" borderId="0" xfId="1" applyNumberFormat="1" applyFont="1"/>
    <xf numFmtId="3" fontId="37" fillId="21" borderId="12" xfId="1" applyNumberFormat="1" applyFont="1" applyFill="1" applyBorder="1" applyAlignment="1">
      <alignment horizontal="right" indent="1"/>
    </xf>
    <xf numFmtId="165" fontId="37" fillId="21" borderId="12" xfId="1" applyNumberFormat="1" applyFont="1" applyFill="1" applyBorder="1" applyAlignment="1">
      <alignment horizontal="right" indent="2"/>
    </xf>
    <xf numFmtId="165" fontId="37" fillId="21" borderId="20" xfId="1" applyNumberFormat="1" applyFont="1" applyFill="1" applyBorder="1" applyAlignment="1">
      <alignment horizontal="right" indent="2"/>
    </xf>
    <xf numFmtId="3" fontId="43" fillId="0" borderId="0" xfId="1" applyNumberFormat="1" applyFont="1"/>
    <xf numFmtId="3" fontId="37" fillId="21" borderId="11" xfId="1" applyNumberFormat="1" applyFont="1" applyFill="1" applyBorder="1" applyAlignment="1">
      <alignment horizontal="right" indent="1"/>
    </xf>
    <xf numFmtId="165" fontId="37" fillId="21" borderId="11" xfId="1" applyNumberFormat="1" applyFont="1" applyFill="1" applyBorder="1" applyAlignment="1">
      <alignment horizontal="right" indent="2"/>
    </xf>
    <xf numFmtId="165" fontId="37" fillId="21" borderId="22" xfId="1" applyNumberFormat="1" applyFont="1" applyFill="1" applyBorder="1" applyAlignment="1">
      <alignment horizontal="right" indent="2"/>
    </xf>
    <xf numFmtId="0" fontId="37" fillId="21" borderId="10" xfId="1" applyFont="1" applyFill="1" applyBorder="1" applyAlignment="1">
      <alignment horizontal="center" vertical="center"/>
    </xf>
    <xf numFmtId="0" fontId="37" fillId="21" borderId="18" xfId="1" applyFont="1" applyFill="1" applyBorder="1" applyAlignment="1">
      <alignment horizontal="center" vertical="center"/>
    </xf>
    <xf numFmtId="0" fontId="37" fillId="0" borderId="0" xfId="1" applyFont="1" applyAlignment="1">
      <alignment vertical="center"/>
    </xf>
    <xf numFmtId="0" fontId="37" fillId="21" borderId="21" xfId="2" applyFont="1" applyFill="1" applyBorder="1" applyAlignment="1">
      <alignment horizontal="left" vertical="center"/>
    </xf>
    <xf numFmtId="0" fontId="37" fillId="21" borderId="21" xfId="2" applyFont="1" applyFill="1" applyBorder="1" applyAlignment="1">
      <alignment horizontal="center" vertical="center" wrapText="1"/>
    </xf>
    <xf numFmtId="0" fontId="37" fillId="21" borderId="24" xfId="2" applyFont="1" applyFill="1" applyBorder="1" applyAlignment="1">
      <alignment horizontal="center" vertical="center" wrapText="1"/>
    </xf>
    <xf numFmtId="0" fontId="37" fillId="0" borderId="0" xfId="2" applyFont="1" applyFill="1" applyBorder="1"/>
    <xf numFmtId="0" fontId="37" fillId="0" borderId="13" xfId="2" applyFont="1" applyFill="1" applyBorder="1"/>
    <xf numFmtId="0" fontId="37" fillId="0" borderId="15" xfId="2" applyFont="1" applyFill="1" applyBorder="1"/>
    <xf numFmtId="0" fontId="37" fillId="0" borderId="23" xfId="2" applyFont="1" applyFill="1" applyBorder="1"/>
    <xf numFmtId="49" fontId="37" fillId="0" borderId="11" xfId="2" applyNumberFormat="1" applyFont="1" applyFill="1" applyBorder="1"/>
    <xf numFmtId="0" fontId="37" fillId="0" borderId="0" xfId="2" applyFont="1" applyFill="1" applyBorder="1" applyAlignment="1">
      <alignment vertical="center"/>
    </xf>
    <xf numFmtId="0" fontId="48" fillId="0" borderId="15" xfId="2" applyFont="1" applyFill="1" applyBorder="1"/>
    <xf numFmtId="0" fontId="37" fillId="0" borderId="23" xfId="2" applyFont="1" applyFill="1" applyBorder="1" applyAlignment="1">
      <alignment horizontal="left" indent="2"/>
    </xf>
    <xf numFmtId="0" fontId="37" fillId="0" borderId="11" xfId="2" applyFont="1" applyFill="1" applyBorder="1"/>
    <xf numFmtId="0" fontId="37" fillId="21" borderId="12" xfId="2" applyFont="1" applyFill="1" applyBorder="1"/>
    <xf numFmtId="0" fontId="43" fillId="0" borderId="0" xfId="2" applyFont="1" applyFill="1" applyBorder="1"/>
    <xf numFmtId="3" fontId="43" fillId="0" borderId="0" xfId="2" applyNumberFormat="1" applyFont="1" applyFill="1" applyBorder="1"/>
    <xf numFmtId="0" fontId="49" fillId="0" borderId="0" xfId="151" applyFont="1" applyFill="1"/>
    <xf numFmtId="0" fontId="26" fillId="0" borderId="0" xfId="151" applyFont="1" applyFill="1"/>
    <xf numFmtId="164" fontId="26" fillId="0" borderId="0" xfId="151" applyNumberFormat="1" applyFont="1" applyFill="1"/>
    <xf numFmtId="0" fontId="37" fillId="0" borderId="0" xfId="151" applyFont="1" applyFill="1"/>
    <xf numFmtId="0" fontId="50" fillId="0" borderId="0" xfId="151" applyFont="1" applyFill="1" applyAlignment="1">
      <alignment horizontal="left"/>
    </xf>
    <xf numFmtId="0" fontId="51" fillId="0" borderId="0" xfId="151" applyFont="1" applyFill="1" applyAlignment="1">
      <alignment horizontal="left"/>
    </xf>
    <xf numFmtId="0" fontId="26" fillId="22" borderId="12" xfId="151" applyFont="1" applyFill="1" applyBorder="1" applyAlignment="1">
      <alignment horizontal="center" vertical="center"/>
    </xf>
    <xf numFmtId="0" fontId="26" fillId="22" borderId="12" xfId="151" applyFont="1" applyFill="1" applyBorder="1" applyAlignment="1">
      <alignment horizontal="center" vertical="center" wrapText="1"/>
    </xf>
    <xf numFmtId="164" fontId="26" fillId="22" borderId="12" xfId="151" applyNumberFormat="1" applyFont="1" applyFill="1" applyBorder="1" applyAlignment="1">
      <alignment horizontal="center" vertical="center" wrapText="1"/>
    </xf>
    <xf numFmtId="0" fontId="26" fillId="22" borderId="20" xfId="151" applyFont="1" applyFill="1" applyBorder="1" applyAlignment="1">
      <alignment horizontal="center" vertical="center" wrapText="1"/>
    </xf>
    <xf numFmtId="0" fontId="26" fillId="0" borderId="25" xfId="151" applyFont="1" applyFill="1" applyBorder="1" applyAlignment="1">
      <alignment horizontal="left"/>
    </xf>
    <xf numFmtId="3" fontId="26" fillId="0" borderId="13" xfId="151" applyNumberFormat="1" applyFont="1" applyFill="1" applyBorder="1" applyAlignment="1">
      <alignment horizontal="right" indent="1"/>
    </xf>
    <xf numFmtId="165" fontId="26" fillId="0" borderId="13" xfId="151" applyNumberFormat="1" applyFont="1" applyFill="1" applyBorder="1" applyAlignment="1">
      <alignment horizontal="right" indent="1"/>
    </xf>
    <xf numFmtId="164" fontId="26" fillId="0" borderId="26" xfId="151" applyNumberFormat="1" applyFont="1" applyFill="1" applyBorder="1" applyAlignment="1">
      <alignment horizontal="right" indent="1"/>
    </xf>
    <xf numFmtId="0" fontId="26" fillId="0" borderId="23" xfId="151" applyFont="1" applyFill="1" applyBorder="1" applyAlignment="1">
      <alignment horizontal="left"/>
    </xf>
    <xf numFmtId="3" fontId="26" fillId="0" borderId="11" xfId="151" applyNumberFormat="1" applyFont="1" applyFill="1" applyBorder="1" applyAlignment="1">
      <alignment horizontal="right" indent="1"/>
    </xf>
    <xf numFmtId="165" fontId="26" fillId="0" borderId="11" xfId="151" applyNumberFormat="1" applyFont="1" applyFill="1" applyBorder="1" applyAlignment="1">
      <alignment horizontal="right" indent="1"/>
    </xf>
    <xf numFmtId="164" fontId="26" fillId="0" borderId="22" xfId="151" applyNumberFormat="1" applyFont="1" applyFill="1" applyBorder="1" applyAlignment="1">
      <alignment horizontal="right" indent="1"/>
    </xf>
    <xf numFmtId="0" fontId="26" fillId="21" borderId="19" xfId="151" applyFont="1" applyFill="1" applyBorder="1" applyAlignment="1">
      <alignment horizontal="left"/>
    </xf>
    <xf numFmtId="3" fontId="26" fillId="21" borderId="12" xfId="151" applyNumberFormat="1" applyFont="1" applyFill="1" applyBorder="1" applyAlignment="1">
      <alignment horizontal="right" indent="1"/>
    </xf>
    <xf numFmtId="165" fontId="26" fillId="21" borderId="12" xfId="151" applyNumberFormat="1" applyFont="1" applyFill="1" applyBorder="1" applyAlignment="1">
      <alignment horizontal="right" indent="1"/>
    </xf>
    <xf numFmtId="164" fontId="26" fillId="21" borderId="20" xfId="151" applyNumberFormat="1" applyFont="1" applyFill="1" applyBorder="1" applyAlignment="1">
      <alignment horizontal="right" indent="1"/>
    </xf>
    <xf numFmtId="0" fontId="51" fillId="0" borderId="0" xfId="151" applyFont="1" applyFill="1"/>
    <xf numFmtId="3" fontId="26" fillId="0" borderId="0" xfId="151" applyNumberFormat="1" applyFont="1" applyFill="1"/>
    <xf numFmtId="0" fontId="1" fillId="0" borderId="0" xfId="150" applyFont="1"/>
    <xf numFmtId="0" fontId="26" fillId="0" borderId="19" xfId="151" applyFont="1" applyFill="1" applyBorder="1" applyAlignment="1">
      <alignment horizontal="left"/>
    </xf>
    <xf numFmtId="3" fontId="26" fillId="0" borderId="12" xfId="151" applyNumberFormat="1" applyFont="1" applyFill="1" applyBorder="1" applyAlignment="1">
      <alignment horizontal="right" indent="1"/>
    </xf>
    <xf numFmtId="165" fontId="26" fillId="0" borderId="12" xfId="151" applyNumberFormat="1" applyFont="1" applyFill="1" applyBorder="1" applyAlignment="1">
      <alignment horizontal="right" indent="1"/>
    </xf>
    <xf numFmtId="164" fontId="26" fillId="0" borderId="20" xfId="151" applyNumberFormat="1" applyFont="1" applyFill="1" applyBorder="1" applyAlignment="1">
      <alignment horizontal="right" indent="1"/>
    </xf>
    <xf numFmtId="3" fontId="26" fillId="0" borderId="26" xfId="151" applyNumberFormat="1" applyFont="1" applyFill="1" applyBorder="1" applyAlignment="1">
      <alignment horizontal="right" indent="1"/>
    </xf>
    <xf numFmtId="3" fontId="26" fillId="0" borderId="22" xfId="151" applyNumberFormat="1" applyFont="1" applyFill="1" applyBorder="1" applyAlignment="1">
      <alignment horizontal="right" indent="1"/>
    </xf>
    <xf numFmtId="3" fontId="26" fillId="0" borderId="20" xfId="151" applyNumberFormat="1" applyFont="1" applyFill="1" applyBorder="1" applyAlignment="1">
      <alignment horizontal="right" indent="1"/>
    </xf>
    <xf numFmtId="0" fontId="5" fillId="0" borderId="0" xfId="151" applyFont="1" applyFill="1"/>
    <xf numFmtId="0" fontId="6" fillId="0" borderId="0" xfId="151" applyFont="1" applyFill="1"/>
    <xf numFmtId="164" fontId="6" fillId="0" borderId="0" xfId="151" applyNumberFormat="1" applyFont="1" applyFill="1"/>
    <xf numFmtId="0" fontId="7" fillId="0" borderId="0" xfId="151" applyFont="1" applyFill="1"/>
    <xf numFmtId="0" fontId="7" fillId="0" borderId="0" xfId="151" applyFont="1" applyFill="1" applyAlignment="1">
      <alignment horizontal="left"/>
    </xf>
    <xf numFmtId="0" fontId="8" fillId="0" borderId="0" xfId="151" applyFont="1" applyFill="1"/>
    <xf numFmtId="3" fontId="26" fillId="21" borderId="20" xfId="151" applyNumberFormat="1" applyFont="1" applyFill="1" applyBorder="1" applyAlignment="1">
      <alignment horizontal="right" indent="1"/>
    </xf>
    <xf numFmtId="0" fontId="6" fillId="0" borderId="0" xfId="151" applyFont="1" applyFill="1" applyBorder="1"/>
    <xf numFmtId="0" fontId="26" fillId="0" borderId="0" xfId="151" applyFont="1" applyFill="1" applyBorder="1"/>
    <xf numFmtId="165" fontId="26" fillId="26" borderId="12" xfId="151" applyNumberFormat="1" applyFont="1" applyFill="1" applyBorder="1" applyAlignment="1">
      <alignment horizontal="center" vertical="center" wrapText="1"/>
    </xf>
    <xf numFmtId="3" fontId="26" fillId="0" borderId="13" xfId="151" applyNumberFormat="1" applyFont="1" applyFill="1" applyBorder="1" applyAlignment="1">
      <alignment horizontal="right" indent="2"/>
    </xf>
    <xf numFmtId="165" fontId="26" fillId="0" borderId="13" xfId="151" applyNumberFormat="1" applyFont="1" applyFill="1" applyBorder="1" applyAlignment="1">
      <alignment horizontal="right" indent="2"/>
    </xf>
    <xf numFmtId="165" fontId="26" fillId="0" borderId="26" xfId="151" applyNumberFormat="1" applyFont="1" applyFill="1" applyBorder="1" applyAlignment="1">
      <alignment horizontal="right" indent="2"/>
    </xf>
    <xf numFmtId="3" fontId="26" fillId="0" borderId="11" xfId="151" applyNumberFormat="1" applyFont="1" applyFill="1" applyBorder="1" applyAlignment="1">
      <alignment horizontal="right" indent="2"/>
    </xf>
    <xf numFmtId="165" fontId="26" fillId="0" borderId="11" xfId="151" applyNumberFormat="1" applyFont="1" applyFill="1" applyBorder="1" applyAlignment="1">
      <alignment horizontal="right" indent="2"/>
    </xf>
    <xf numFmtId="165" fontId="26" fillId="0" borderId="22" xfId="151" applyNumberFormat="1" applyFont="1" applyFill="1" applyBorder="1" applyAlignment="1">
      <alignment horizontal="right" indent="2"/>
    </xf>
    <xf numFmtId="3" fontId="26" fillId="0" borderId="12" xfId="151" applyNumberFormat="1" applyFont="1" applyFill="1" applyBorder="1" applyAlignment="1">
      <alignment horizontal="right" indent="2"/>
    </xf>
    <xf numFmtId="165" fontId="26" fillId="0" borderId="12" xfId="151" applyNumberFormat="1" applyFont="1" applyFill="1" applyBorder="1" applyAlignment="1">
      <alignment horizontal="right" indent="2"/>
    </xf>
    <xf numFmtId="165" fontId="26" fillId="0" borderId="20" xfId="151" applyNumberFormat="1" applyFont="1" applyFill="1" applyBorder="1" applyAlignment="1">
      <alignment horizontal="right" indent="2"/>
    </xf>
    <xf numFmtId="0" fontId="26" fillId="23" borderId="12" xfId="151" applyFont="1" applyFill="1" applyBorder="1" applyAlignment="1">
      <alignment horizontal="center" vertical="center" wrapText="1"/>
    </xf>
    <xf numFmtId="165" fontId="26" fillId="23" borderId="12" xfId="151" applyNumberFormat="1" applyFont="1" applyFill="1" applyBorder="1" applyAlignment="1">
      <alignment horizontal="center" vertical="center" wrapText="1"/>
    </xf>
    <xf numFmtId="165" fontId="26" fillId="23" borderId="20" xfId="151" applyNumberFormat="1" applyFont="1" applyFill="1" applyBorder="1" applyAlignment="1">
      <alignment horizontal="center" vertical="center" wrapText="1"/>
    </xf>
    <xf numFmtId="165" fontId="26" fillId="0" borderId="0" xfId="151" applyNumberFormat="1" applyFont="1" applyFill="1"/>
    <xf numFmtId="3" fontId="26" fillId="21" borderId="12" xfId="151" applyNumberFormat="1" applyFont="1" applyFill="1" applyBorder="1" applyAlignment="1">
      <alignment horizontal="right" indent="2"/>
    </xf>
    <xf numFmtId="165" fontId="26" fillId="21" borderId="12" xfId="151" applyNumberFormat="1" applyFont="1" applyFill="1" applyBorder="1" applyAlignment="1">
      <alignment horizontal="right" indent="2"/>
    </xf>
    <xf numFmtId="165" fontId="26" fillId="21" borderId="20" xfId="151" applyNumberFormat="1" applyFont="1" applyFill="1" applyBorder="1" applyAlignment="1">
      <alignment horizontal="right" indent="2"/>
    </xf>
    <xf numFmtId="165" fontId="6" fillId="0" borderId="0" xfId="151" applyNumberFormat="1" applyFont="1" applyFill="1"/>
    <xf numFmtId="0" fontId="26" fillId="22" borderId="12" xfId="151" applyFont="1" applyFill="1" applyBorder="1" applyAlignment="1">
      <alignment horizontal="center" wrapText="1"/>
    </xf>
    <xf numFmtId="3" fontId="26" fillId="0" borderId="13" xfId="151" applyNumberFormat="1" applyFont="1" applyFill="1" applyBorder="1" applyAlignment="1">
      <alignment horizontal="right" indent="3"/>
    </xf>
    <xf numFmtId="3" fontId="26" fillId="0" borderId="26" xfId="151" applyNumberFormat="1" applyFont="1" applyFill="1" applyBorder="1" applyAlignment="1">
      <alignment horizontal="right" indent="3"/>
    </xf>
    <xf numFmtId="3" fontId="26" fillId="0" borderId="11" xfId="151" applyNumberFormat="1" applyFont="1" applyFill="1" applyBorder="1" applyAlignment="1">
      <alignment horizontal="right" indent="3"/>
    </xf>
    <xf numFmtId="3" fontId="26" fillId="0" borderId="22" xfId="151" applyNumberFormat="1" applyFont="1" applyFill="1" applyBorder="1" applyAlignment="1">
      <alignment horizontal="right" indent="3"/>
    </xf>
    <xf numFmtId="3" fontId="26" fillId="21" borderId="12" xfId="151" applyNumberFormat="1" applyFont="1" applyFill="1" applyBorder="1" applyAlignment="1">
      <alignment horizontal="right" indent="3"/>
    </xf>
    <xf numFmtId="3" fontId="26" fillId="21" borderId="20" xfId="151" applyNumberFormat="1" applyFont="1" applyFill="1" applyBorder="1" applyAlignment="1">
      <alignment horizontal="right" indent="3"/>
    </xf>
    <xf numFmtId="0" fontId="26" fillId="0" borderId="0" xfId="151" applyFont="1" applyFill="1" applyAlignment="1">
      <alignment wrapText="1"/>
    </xf>
    <xf numFmtId="0" fontId="26" fillId="0" borderId="13" xfId="151" applyFont="1" applyFill="1" applyBorder="1" applyAlignment="1">
      <alignment vertical="center"/>
    </xf>
    <xf numFmtId="3" fontId="26" fillId="0" borderId="13" xfId="151" applyNumberFormat="1" applyFont="1" applyFill="1" applyBorder="1" applyAlignment="1">
      <alignment horizontal="right" vertical="center" indent="2"/>
    </xf>
    <xf numFmtId="3" fontId="26" fillId="0" borderId="26" xfId="151" applyNumberFormat="1" applyFont="1" applyFill="1" applyBorder="1" applyAlignment="1">
      <alignment horizontal="right" vertical="center" indent="4"/>
    </xf>
    <xf numFmtId="0" fontId="26" fillId="0" borderId="23" xfId="151" applyFont="1" applyFill="1" applyBorder="1" applyAlignment="1">
      <alignment vertical="center"/>
    </xf>
    <xf numFmtId="0" fontId="26" fillId="0" borderId="11" xfId="151" applyFont="1" applyFill="1" applyBorder="1" applyAlignment="1">
      <alignment vertical="center"/>
    </xf>
    <xf numFmtId="3" fontId="26" fillId="0" borderId="11" xfId="151" applyNumberFormat="1" applyFont="1" applyFill="1" applyBorder="1" applyAlignment="1">
      <alignment horizontal="right" vertical="center" indent="2"/>
    </xf>
    <xf numFmtId="3" fontId="26" fillId="0" borderId="22" xfId="151" applyNumberFormat="1" applyFont="1" applyFill="1" applyBorder="1" applyAlignment="1">
      <alignment horizontal="right" vertical="center" indent="4"/>
    </xf>
    <xf numFmtId="0" fontId="26" fillId="0" borderId="11" xfId="151" applyFont="1" applyFill="1" applyBorder="1" applyAlignment="1">
      <alignment vertical="center" wrapText="1"/>
    </xf>
    <xf numFmtId="0" fontId="52" fillId="0" borderId="0" xfId="151" applyFont="1" applyFill="1"/>
    <xf numFmtId="0" fontId="37" fillId="0" borderId="0" xfId="151" applyFont="1" applyFill="1" applyAlignment="1">
      <alignment horizontal="center"/>
    </xf>
    <xf numFmtId="0" fontId="51" fillId="0" borderId="0" xfId="151" applyFont="1" applyFill="1" applyAlignment="1">
      <alignment horizontal="center"/>
    </xf>
    <xf numFmtId="0" fontId="37" fillId="0" borderId="0" xfId="5" applyFont="1"/>
    <xf numFmtId="0" fontId="37" fillId="22" borderId="12" xfId="5" applyFont="1" applyFill="1" applyBorder="1" applyAlignment="1">
      <alignment horizontal="center" textRotation="90" wrapText="1"/>
    </xf>
    <xf numFmtId="0" fontId="37" fillId="22" borderId="20" xfId="5" applyFont="1" applyFill="1" applyBorder="1" applyAlignment="1">
      <alignment horizontal="center" textRotation="90" wrapText="1"/>
    </xf>
    <xf numFmtId="3" fontId="37" fillId="0" borderId="25" xfId="5" applyNumberFormat="1" applyFont="1" applyFill="1" applyBorder="1"/>
    <xf numFmtId="3" fontId="37" fillId="0" borderId="13" xfId="5" applyNumberFormat="1" applyFont="1" applyFill="1" applyBorder="1" applyAlignment="1">
      <alignment horizontal="center"/>
    </xf>
    <xf numFmtId="3" fontId="37" fillId="0" borderId="13" xfId="5" applyNumberFormat="1" applyFont="1" applyFill="1" applyBorder="1" applyAlignment="1">
      <alignment horizontal="right" indent="1"/>
    </xf>
    <xf numFmtId="3" fontId="37" fillId="0" borderId="26" xfId="5" applyNumberFormat="1" applyFont="1" applyFill="1" applyBorder="1" applyAlignment="1">
      <alignment horizontal="right" indent="1"/>
    </xf>
    <xf numFmtId="3" fontId="37" fillId="0" borderId="23" xfId="5" applyNumberFormat="1" applyFont="1" applyFill="1" applyBorder="1"/>
    <xf numFmtId="3" fontId="37" fillId="0" borderId="11" xfId="5" applyNumberFormat="1" applyFont="1" applyFill="1" applyBorder="1" applyAlignment="1">
      <alignment horizontal="center"/>
    </xf>
    <xf numFmtId="3" fontId="37" fillId="0" borderId="11" xfId="5" applyNumberFormat="1" applyFont="1" applyFill="1" applyBorder="1" applyAlignment="1">
      <alignment horizontal="right" indent="1"/>
    </xf>
    <xf numFmtId="3" fontId="37" fillId="0" borderId="22" xfId="5" applyNumberFormat="1" applyFont="1" applyFill="1" applyBorder="1" applyAlignment="1">
      <alignment horizontal="right" indent="1"/>
    </xf>
    <xf numFmtId="0" fontId="37" fillId="21" borderId="12" xfId="5" applyFont="1" applyFill="1" applyBorder="1" applyAlignment="1">
      <alignment horizontal="right" vertical="center" indent="1"/>
    </xf>
    <xf numFmtId="3" fontId="37" fillId="21" borderId="12" xfId="5" applyNumberFormat="1" applyFont="1" applyFill="1" applyBorder="1" applyAlignment="1">
      <alignment horizontal="right" vertical="center" indent="1"/>
    </xf>
    <xf numFmtId="0" fontId="37" fillId="21" borderId="20" xfId="5" applyFont="1" applyFill="1" applyBorder="1" applyAlignment="1">
      <alignment horizontal="right" vertical="center" indent="1"/>
    </xf>
    <xf numFmtId="0" fontId="37" fillId="0" borderId="0" xfId="5" applyFont="1" applyAlignment="1">
      <alignment horizontal="center"/>
    </xf>
    <xf numFmtId="0" fontId="37" fillId="0" borderId="0" xfId="1" applyFont="1" applyFill="1"/>
    <xf numFmtId="0" fontId="37" fillId="0" borderId="0" xfId="1" applyFont="1" applyBorder="1" applyAlignment="1">
      <alignment horizontal="center"/>
    </xf>
    <xf numFmtId="0" fontId="37" fillId="22" borderId="11" xfId="138" applyFont="1" applyFill="1" applyBorder="1" applyAlignment="1">
      <alignment horizontal="center" textRotation="90" wrapText="1"/>
    </xf>
    <xf numFmtId="3" fontId="37" fillId="21" borderId="12" xfId="1" applyNumberFormat="1" applyFont="1" applyFill="1" applyBorder="1"/>
    <xf numFmtId="3" fontId="37" fillId="21" borderId="20" xfId="1" applyNumberFormat="1" applyFont="1" applyFill="1" applyBorder="1"/>
    <xf numFmtId="0" fontId="37" fillId="0" borderId="23" xfId="1" applyFont="1" applyFill="1" applyBorder="1"/>
    <xf numFmtId="0" fontId="37" fillId="21" borderId="30" xfId="1" applyFont="1" applyFill="1" applyBorder="1" applyAlignment="1">
      <alignment horizontal="left" vertical="center"/>
    </xf>
    <xf numFmtId="0" fontId="37" fillId="21" borderId="21" xfId="1" applyFont="1" applyFill="1" applyBorder="1" applyAlignment="1">
      <alignment horizontal="center"/>
    </xf>
    <xf numFmtId="0" fontId="37" fillId="21" borderId="24" xfId="1" applyFont="1" applyFill="1" applyBorder="1" applyAlignment="1">
      <alignment horizontal="center"/>
    </xf>
    <xf numFmtId="3" fontId="37" fillId="21" borderId="12" xfId="1" applyNumberFormat="1" applyFont="1" applyFill="1" applyBorder="1" applyAlignment="1">
      <alignment horizontal="right" indent="2"/>
    </xf>
    <xf numFmtId="3" fontId="37" fillId="21" borderId="20" xfId="1" applyNumberFormat="1" applyFont="1" applyFill="1" applyBorder="1" applyAlignment="1">
      <alignment horizontal="right" indent="2"/>
    </xf>
    <xf numFmtId="0" fontId="37" fillId="22" borderId="12" xfId="138" applyFont="1" applyFill="1" applyBorder="1" applyAlignment="1">
      <alignment horizontal="center" textRotation="90" wrapText="1"/>
    </xf>
    <xf numFmtId="0" fontId="37" fillId="0" borderId="0" xfId="1" applyFont="1" applyAlignment="1"/>
    <xf numFmtId="0" fontId="37" fillId="21" borderId="27" xfId="1" applyFont="1" applyFill="1" applyBorder="1" applyAlignment="1">
      <alignment horizontal="left" vertical="center" wrapText="1"/>
    </xf>
    <xf numFmtId="0" fontId="26" fillId="0" borderId="0" xfId="80" applyFont="1" applyFill="1"/>
    <xf numFmtId="0" fontId="53" fillId="0" borderId="23" xfId="114" applyFont="1" applyFill="1" applyBorder="1" applyAlignment="1">
      <alignment horizontal="left" vertical="center" wrapText="1"/>
    </xf>
    <xf numFmtId="0" fontId="26" fillId="0" borderId="0" xfId="80" applyFont="1" applyFill="1" applyAlignment="1">
      <alignment vertical="center" wrapText="1"/>
    </xf>
    <xf numFmtId="0" fontId="56" fillId="0" borderId="0" xfId="80" applyFont="1" applyFill="1"/>
    <xf numFmtId="0" fontId="53" fillId="0" borderId="23" xfId="114" applyFont="1" applyFill="1" applyBorder="1" applyAlignment="1">
      <alignment horizontal="left" vertical="center" wrapText="1" indent="1"/>
    </xf>
    <xf numFmtId="0" fontId="26" fillId="0" borderId="19" xfId="80" applyFont="1" applyFill="1" applyBorder="1" applyAlignment="1">
      <alignment horizontal="left" vertical="center" wrapText="1" indent="1"/>
    </xf>
    <xf numFmtId="0" fontId="26" fillId="0" borderId="0" xfId="66" applyFont="1"/>
    <xf numFmtId="0" fontId="26" fillId="0" borderId="0" xfId="67" applyFont="1"/>
    <xf numFmtId="3" fontId="26" fillId="0" borderId="0" xfId="66" applyNumberFormat="1" applyFont="1"/>
    <xf numFmtId="0" fontId="1" fillId="0" borderId="0" xfId="66" applyFont="1"/>
    <xf numFmtId="0" fontId="1" fillId="0" borderId="0" xfId="67" applyFont="1"/>
    <xf numFmtId="0" fontId="26" fillId="21" borderId="17" xfId="66" applyFont="1" applyFill="1" applyBorder="1" applyAlignment="1">
      <alignment horizontal="left" vertical="center" wrapText="1"/>
    </xf>
    <xf numFmtId="0" fontId="26" fillId="21" borderId="10" xfId="66" applyFont="1" applyFill="1" applyBorder="1" applyAlignment="1">
      <alignment horizontal="center" vertical="center" wrapText="1"/>
    </xf>
    <xf numFmtId="0" fontId="26" fillId="21" borderId="10" xfId="66" applyFont="1" applyFill="1" applyBorder="1" applyAlignment="1">
      <alignment horizontal="left" vertical="center" wrapText="1"/>
    </xf>
    <xf numFmtId="0" fontId="56" fillId="0" borderId="0" xfId="66" applyFont="1"/>
    <xf numFmtId="3" fontId="37" fillId="0" borderId="0" xfId="1" applyNumberFormat="1" applyFont="1" applyFill="1" applyBorder="1"/>
    <xf numFmtId="0" fontId="37" fillId="0" borderId="23" xfId="1" applyFont="1" applyFill="1" applyBorder="1" applyAlignment="1">
      <alignment vertical="center"/>
    </xf>
    <xf numFmtId="0" fontId="37" fillId="21" borderId="30" xfId="1" applyFont="1" applyFill="1" applyBorder="1" applyAlignment="1">
      <alignment horizontal="left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4" xfId="1" applyFont="1" applyFill="1" applyBorder="1" applyAlignment="1">
      <alignment horizontal="center" vertical="center" wrapText="1"/>
    </xf>
    <xf numFmtId="0" fontId="42" fillId="0" borderId="0" xfId="1" applyFont="1" applyFill="1" applyBorder="1"/>
    <xf numFmtId="0" fontId="37" fillId="21" borderId="35" xfId="1" applyFont="1" applyFill="1" applyBorder="1" applyAlignment="1">
      <alignment horizontal="center" vertical="center" wrapText="1"/>
    </xf>
    <xf numFmtId="0" fontId="37" fillId="21" borderId="33" xfId="1" applyFont="1" applyFill="1" applyBorder="1" applyAlignment="1">
      <alignment horizontal="center" vertical="center" wrapText="1"/>
    </xf>
    <xf numFmtId="0" fontId="37" fillId="21" borderId="30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left" vertical="center" wrapText="1"/>
    </xf>
    <xf numFmtId="0" fontId="26" fillId="0" borderId="0" xfId="53" applyFont="1"/>
    <xf numFmtId="0" fontId="1" fillId="0" borderId="0" xfId="53" applyFont="1"/>
    <xf numFmtId="0" fontId="37" fillId="0" borderId="0" xfId="0" applyFont="1"/>
    <xf numFmtId="0" fontId="53" fillId="0" borderId="0" xfId="45" applyFont="1" applyBorder="1"/>
    <xf numFmtId="0" fontId="26" fillId="21" borderId="19" xfId="53" applyFont="1" applyFill="1" applyBorder="1" applyAlignment="1">
      <alignment horizontal="center" vertical="center"/>
    </xf>
    <xf numFmtId="0" fontId="26" fillId="21" borderId="12" xfId="53" applyFont="1" applyFill="1" applyBorder="1" applyAlignment="1">
      <alignment vertical="center"/>
    </xf>
    <xf numFmtId="165" fontId="26" fillId="21" borderId="12" xfId="53" applyNumberFormat="1" applyFont="1" applyFill="1" applyBorder="1" applyAlignment="1">
      <alignment horizontal="right" vertical="center" indent="2"/>
    </xf>
    <xf numFmtId="165" fontId="26" fillId="21" borderId="20" xfId="53" applyNumberFormat="1" applyFont="1" applyFill="1" applyBorder="1" applyAlignment="1">
      <alignment horizontal="right" vertical="center" indent="2"/>
    </xf>
    <xf numFmtId="0" fontId="37" fillId="21" borderId="18" xfId="1" applyFont="1" applyFill="1" applyBorder="1" applyAlignment="1">
      <alignment horizontal="center" vertical="center" wrapText="1"/>
    </xf>
    <xf numFmtId="0" fontId="26" fillId="22" borderId="12" xfId="53" applyFont="1" applyFill="1" applyBorder="1" applyAlignment="1">
      <alignment horizontal="center" vertical="center"/>
    </xf>
    <xf numFmtId="0" fontId="26" fillId="22" borderId="20" xfId="53" applyFont="1" applyFill="1" applyBorder="1" applyAlignment="1">
      <alignment horizontal="center" vertical="center"/>
    </xf>
    <xf numFmtId="3" fontId="37" fillId="0" borderId="26" xfId="1" applyNumberFormat="1" applyFont="1" applyBorder="1" applyAlignment="1">
      <alignment horizontal="right" vertical="center" indent="1"/>
    </xf>
    <xf numFmtId="3" fontId="37" fillId="0" borderId="22" xfId="1" applyNumberFormat="1" applyFont="1" applyFill="1" applyBorder="1" applyAlignment="1">
      <alignment horizontal="right" vertical="center" indent="1"/>
    </xf>
    <xf numFmtId="3" fontId="37" fillId="0" borderId="10" xfId="1" applyNumberFormat="1" applyFont="1" applyFill="1" applyBorder="1" applyAlignment="1">
      <alignment horizontal="right" indent="1"/>
    </xf>
    <xf numFmtId="3" fontId="37" fillId="0" borderId="18" xfId="1" applyNumberFormat="1" applyFont="1" applyFill="1" applyBorder="1" applyAlignment="1">
      <alignment horizontal="right" indent="1"/>
    </xf>
    <xf numFmtId="3" fontId="37" fillId="0" borderId="11" xfId="1" applyNumberFormat="1" applyFont="1" applyFill="1" applyBorder="1" applyAlignment="1">
      <alignment horizontal="right" indent="1"/>
    </xf>
    <xf numFmtId="3" fontId="37" fillId="0" borderId="12" xfId="1" applyNumberFormat="1" applyFont="1" applyFill="1" applyBorder="1" applyAlignment="1">
      <alignment horizontal="right" indent="1"/>
    </xf>
    <xf numFmtId="0" fontId="37" fillId="21" borderId="30" xfId="1" applyFont="1" applyFill="1" applyBorder="1" applyAlignment="1">
      <alignment horizontal="center" vertical="center"/>
    </xf>
    <xf numFmtId="1" fontId="37" fillId="21" borderId="21" xfId="122" applyNumberFormat="1" applyFont="1" applyFill="1" applyBorder="1" applyAlignment="1">
      <alignment horizontal="left"/>
    </xf>
    <xf numFmtId="1" fontId="37" fillId="21" borderId="24" xfId="122" applyNumberFormat="1" applyFont="1" applyFill="1" applyBorder="1" applyAlignment="1">
      <alignment horizontal="center"/>
    </xf>
    <xf numFmtId="0" fontId="37" fillId="21" borderId="19" xfId="1" applyFont="1" applyFill="1" applyBorder="1" applyAlignment="1">
      <alignment horizontal="center"/>
    </xf>
    <xf numFmtId="165" fontId="37" fillId="21" borderId="20" xfId="1" applyNumberFormat="1" applyFont="1" applyFill="1" applyBorder="1" applyAlignment="1">
      <alignment horizontal="right" indent="7"/>
    </xf>
    <xf numFmtId="0" fontId="26" fillId="21" borderId="10" xfId="67" applyFont="1" applyFill="1" applyBorder="1" applyAlignment="1">
      <alignment horizontal="center" vertical="center" wrapText="1"/>
    </xf>
    <xf numFmtId="0" fontId="26" fillId="21" borderId="18" xfId="66" applyFont="1" applyFill="1" applyBorder="1" applyAlignment="1">
      <alignment horizontal="center" vertical="center" wrapText="1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30" xfId="1" applyNumberFormat="1" applyFont="1" applyFill="1" applyBorder="1" applyAlignment="1">
      <alignment horizontal="center" vertical="center" wrapText="1"/>
    </xf>
    <xf numFmtId="49" fontId="37" fillId="21" borderId="24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left" vertical="center" wrapText="1"/>
    </xf>
    <xf numFmtId="49" fontId="37" fillId="0" borderId="25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165" fontId="37" fillId="21" borderId="20" xfId="1" applyNumberFormat="1" applyFont="1" applyFill="1" applyBorder="1" applyAlignment="1">
      <alignment horizontal="right" indent="3"/>
    </xf>
    <xf numFmtId="49" fontId="37" fillId="21" borderId="24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0" fontId="37" fillId="21" borderId="30" xfId="1" applyFont="1" applyFill="1" applyBorder="1" applyAlignment="1">
      <alignment horizontal="left"/>
    </xf>
    <xf numFmtId="0" fontId="37" fillId="21" borderId="21" xfId="1" applyFont="1" applyFill="1" applyBorder="1" applyAlignment="1">
      <alignment horizontal="left"/>
    </xf>
    <xf numFmtId="165" fontId="37" fillId="21" borderId="22" xfId="1" applyNumberFormat="1" applyFont="1" applyFill="1" applyBorder="1" applyAlignment="1">
      <alignment horizontal="right" indent="3"/>
    </xf>
    <xf numFmtId="0" fontId="1" fillId="0" borderId="0" xfId="53" applyFont="1" applyFill="1"/>
    <xf numFmtId="0" fontId="53" fillId="0" borderId="0" xfId="45" applyFont="1" applyFill="1" applyBorder="1"/>
    <xf numFmtId="0" fontId="53" fillId="0" borderId="11" xfId="149" applyFont="1" applyFill="1" applyBorder="1" applyAlignment="1"/>
    <xf numFmtId="0" fontId="53" fillId="0" borderId="11" xfId="149" applyFont="1" applyFill="1" applyBorder="1" applyAlignment="1">
      <alignment horizontal="center" vertical="center"/>
    </xf>
    <xf numFmtId="0" fontId="53" fillId="0" borderId="12" xfId="149" applyFont="1" applyFill="1" applyBorder="1" applyAlignment="1"/>
    <xf numFmtId="0" fontId="53" fillId="0" borderId="12" xfId="149" applyFont="1" applyFill="1" applyBorder="1" applyAlignment="1">
      <alignment horizontal="center" vertical="center"/>
    </xf>
    <xf numFmtId="0" fontId="53" fillId="0" borderId="13" xfId="149" applyFont="1" applyFill="1" applyBorder="1" applyAlignment="1"/>
    <xf numFmtId="0" fontId="53" fillId="0" borderId="13" xfId="149" applyFont="1" applyFill="1" applyBorder="1" applyAlignment="1">
      <alignment horizontal="center" vertical="center"/>
    </xf>
    <xf numFmtId="0" fontId="53" fillId="21" borderId="30" xfId="149" applyFont="1" applyFill="1" applyBorder="1" applyAlignment="1">
      <alignment horizontal="center" vertical="center" wrapText="1"/>
    </xf>
    <xf numFmtId="0" fontId="53" fillId="21" borderId="21" xfId="149" applyFont="1" applyFill="1" applyBorder="1" applyAlignment="1">
      <alignment horizontal="center" vertical="center" wrapText="1"/>
    </xf>
    <xf numFmtId="0" fontId="53" fillId="21" borderId="24" xfId="149" applyFont="1" applyFill="1" applyBorder="1" applyAlignment="1">
      <alignment horizontal="center" vertical="center" wrapText="1"/>
    </xf>
    <xf numFmtId="0" fontId="53" fillId="0" borderId="25" xfId="149" applyFont="1" applyFill="1" applyBorder="1" applyAlignment="1">
      <alignment horizontal="center"/>
    </xf>
    <xf numFmtId="0" fontId="53" fillId="0" borderId="23" xfId="149" applyFont="1" applyFill="1" applyBorder="1" applyAlignment="1">
      <alignment horizontal="center"/>
    </xf>
    <xf numFmtId="0" fontId="53" fillId="0" borderId="19" xfId="149" applyFont="1" applyFill="1" applyBorder="1" applyAlignment="1">
      <alignment horizontal="center"/>
    </xf>
    <xf numFmtId="0" fontId="53" fillId="21" borderId="21" xfId="149" applyFont="1" applyFill="1" applyBorder="1" applyAlignment="1">
      <alignment horizontal="left" vertical="center" wrapText="1"/>
    </xf>
    <xf numFmtId="0" fontId="37" fillId="23" borderId="12" xfId="1" applyFont="1" applyFill="1" applyBorder="1" applyAlignment="1">
      <alignment horizontal="center" vertical="center"/>
    </xf>
    <xf numFmtId="0" fontId="37" fillId="0" borderId="0" xfId="52" applyFont="1"/>
    <xf numFmtId="0" fontId="37" fillId="21" borderId="30" xfId="52" applyFont="1" applyFill="1" applyBorder="1" applyAlignment="1">
      <alignment horizontal="left"/>
    </xf>
    <xf numFmtId="0" fontId="37" fillId="21" borderId="21" xfId="52" applyFont="1" applyFill="1" applyBorder="1" applyAlignment="1">
      <alignment horizontal="center"/>
    </xf>
    <xf numFmtId="0" fontId="37" fillId="21" borderId="24" xfId="52" applyFont="1" applyFill="1" applyBorder="1" applyAlignment="1">
      <alignment horizontal="center"/>
    </xf>
    <xf numFmtId="0" fontId="37" fillId="21" borderId="19" xfId="52" applyFont="1" applyFill="1" applyBorder="1" applyAlignment="1">
      <alignment horizontal="left"/>
    </xf>
    <xf numFmtId="3" fontId="37" fillId="21" borderId="12" xfId="52" applyNumberFormat="1" applyFont="1" applyFill="1" applyBorder="1" applyAlignment="1">
      <alignment horizontal="right" indent="8"/>
    </xf>
    <xf numFmtId="3" fontId="37" fillId="21" borderId="20" xfId="52" applyNumberFormat="1" applyFont="1" applyFill="1" applyBorder="1" applyAlignment="1">
      <alignment horizontal="right" indent="6"/>
    </xf>
    <xf numFmtId="0" fontId="37" fillId="22" borderId="12" xfId="138" applyFont="1" applyFill="1" applyBorder="1" applyAlignment="1">
      <alignment horizontal="center"/>
    </xf>
    <xf numFmtId="0" fontId="37" fillId="22" borderId="20" xfId="138" applyFont="1" applyFill="1" applyBorder="1" applyAlignment="1">
      <alignment horizontal="center"/>
    </xf>
    <xf numFmtId="168" fontId="37" fillId="21" borderId="12" xfId="138" applyNumberFormat="1" applyFont="1" applyFill="1" applyBorder="1" applyAlignment="1">
      <alignment horizontal="center"/>
    </xf>
    <xf numFmtId="168" fontId="37" fillId="21" borderId="20" xfId="138" applyNumberFormat="1" applyFont="1" applyFill="1" applyBorder="1" applyAlignment="1">
      <alignment horizontal="center"/>
    </xf>
    <xf numFmtId="3" fontId="37" fillId="21" borderId="12" xfId="138" applyNumberFormat="1" applyFont="1" applyFill="1" applyBorder="1" applyAlignment="1">
      <alignment horizontal="right" indent="1"/>
    </xf>
    <xf numFmtId="3" fontId="37" fillId="21" borderId="20" xfId="138" applyNumberFormat="1" applyFont="1" applyFill="1" applyBorder="1" applyAlignment="1">
      <alignment horizontal="right" indent="1"/>
    </xf>
    <xf numFmtId="4" fontId="37" fillId="0" borderId="0" xfId="1" applyNumberFormat="1" applyFont="1"/>
    <xf numFmtId="0" fontId="52" fillId="0" borderId="0" xfId="1" applyFont="1"/>
    <xf numFmtId="0" fontId="26" fillId="0" borderId="0" xfId="0" applyFont="1"/>
    <xf numFmtId="3" fontId="26" fillId="0" borderId="0" xfId="0" applyNumberFormat="1" applyFont="1"/>
    <xf numFmtId="0" fontId="56" fillId="0" borderId="0" xfId="0" applyFont="1"/>
    <xf numFmtId="0" fontId="58" fillId="0" borderId="0" xfId="45" applyFont="1" applyBorder="1"/>
    <xf numFmtId="0" fontId="53" fillId="0" borderId="0" xfId="45" applyFont="1"/>
    <xf numFmtId="3" fontId="53" fillId="0" borderId="0" xfId="45" applyNumberFormat="1" applyFont="1"/>
    <xf numFmtId="0" fontId="59" fillId="0" borderId="0" xfId="45" applyFont="1"/>
    <xf numFmtId="3" fontId="59" fillId="0" borderId="0" xfId="45" applyNumberFormat="1" applyFont="1"/>
    <xf numFmtId="3" fontId="53" fillId="21" borderId="19" xfId="45" applyNumberFormat="1" applyFont="1" applyFill="1" applyBorder="1"/>
    <xf numFmtId="0" fontId="53" fillId="22" borderId="12" xfId="45" applyFont="1" applyFill="1" applyBorder="1" applyAlignment="1">
      <alignment horizontal="center" vertical="center" wrapText="1"/>
    </xf>
    <xf numFmtId="3" fontId="53" fillId="0" borderId="26" xfId="45" applyNumberFormat="1" applyFont="1" applyFill="1" applyBorder="1" applyAlignment="1">
      <alignment horizontal="right" indent="2"/>
    </xf>
    <xf numFmtId="3" fontId="53" fillId="0" borderId="22" xfId="45" applyNumberFormat="1" applyFont="1" applyFill="1" applyBorder="1" applyAlignment="1">
      <alignment horizontal="right" indent="2"/>
    </xf>
    <xf numFmtId="3" fontId="53" fillId="21" borderId="12" xfId="45" applyNumberFormat="1" applyFont="1" applyFill="1" applyBorder="1" applyAlignment="1">
      <alignment horizontal="right" indent="2"/>
    </xf>
    <xf numFmtId="3" fontId="53" fillId="21" borderId="20" xfId="45" applyNumberFormat="1" applyFont="1" applyFill="1" applyBorder="1" applyAlignment="1">
      <alignment horizontal="right" indent="2"/>
    </xf>
    <xf numFmtId="0" fontId="53" fillId="22" borderId="20" xfId="45" applyFont="1" applyFill="1" applyBorder="1" applyAlignment="1">
      <alignment horizontal="center" vertical="center" wrapText="1"/>
    </xf>
    <xf numFmtId="4" fontId="37" fillId="21" borderId="12" xfId="1" applyNumberFormat="1" applyFont="1" applyFill="1" applyBorder="1" applyAlignment="1">
      <alignment horizontal="center"/>
    </xf>
    <xf numFmtId="0" fontId="37" fillId="21" borderId="23" xfId="1" applyFont="1" applyFill="1" applyBorder="1" applyAlignment="1">
      <alignment horizontal="left"/>
    </xf>
    <xf numFmtId="4" fontId="37" fillId="21" borderId="11" xfId="1" applyNumberFormat="1" applyFont="1" applyFill="1" applyBorder="1" applyAlignment="1">
      <alignment horizontal="right" indent="1"/>
    </xf>
    <xf numFmtId="3" fontId="37" fillId="21" borderId="22" xfId="1" applyNumberFormat="1" applyFont="1" applyFill="1" applyBorder="1" applyAlignment="1">
      <alignment horizontal="right" indent="1"/>
    </xf>
    <xf numFmtId="0" fontId="37" fillId="21" borderId="31" xfId="1" applyFont="1" applyFill="1" applyBorder="1" applyAlignment="1">
      <alignment horizontal="left"/>
    </xf>
    <xf numFmtId="3" fontId="37" fillId="21" borderId="32" xfId="1" applyNumberFormat="1" applyFont="1" applyFill="1" applyBorder="1" applyAlignment="1">
      <alignment horizontal="right" indent="1"/>
    </xf>
    <xf numFmtId="4" fontId="37" fillId="21" borderId="32" xfId="1" applyNumberFormat="1" applyFont="1" applyFill="1" applyBorder="1" applyAlignment="1">
      <alignment horizontal="right" indent="1"/>
    </xf>
    <xf numFmtId="3" fontId="37" fillId="21" borderId="42" xfId="1" applyNumberFormat="1" applyFont="1" applyFill="1" applyBorder="1" applyAlignment="1">
      <alignment horizontal="right" indent="1"/>
    </xf>
    <xf numFmtId="0" fontId="53" fillId="0" borderId="0" xfId="48" applyFont="1"/>
    <xf numFmtId="0" fontId="59" fillId="0" borderId="0" xfId="48" applyFont="1"/>
    <xf numFmtId="0" fontId="53" fillId="0" borderId="0" xfId="124" applyFont="1"/>
    <xf numFmtId="0" fontId="53" fillId="22" borderId="12" xfId="48" applyFont="1" applyFill="1" applyBorder="1" applyAlignment="1">
      <alignment horizontal="center" vertical="center" textRotation="90" wrapText="1"/>
    </xf>
    <xf numFmtId="0" fontId="53" fillId="0" borderId="17" xfId="48" applyFont="1" applyFill="1" applyBorder="1" applyAlignment="1">
      <alignment horizontal="center"/>
    </xf>
    <xf numFmtId="0" fontId="53" fillId="0" borderId="10" xfId="48" applyFont="1" applyFill="1" applyBorder="1" applyAlignment="1"/>
    <xf numFmtId="0" fontId="53" fillId="0" borderId="23" xfId="48" applyFont="1" applyFill="1" applyBorder="1" applyAlignment="1">
      <alignment horizontal="center"/>
    </xf>
    <xf numFmtId="0" fontId="53" fillId="0" borderId="11" xfId="48" applyFont="1" applyFill="1" applyBorder="1" applyAlignment="1"/>
    <xf numFmtId="3" fontId="53" fillId="0" borderId="10" xfId="48" applyNumberFormat="1" applyFont="1" applyFill="1" applyBorder="1" applyAlignment="1">
      <alignment horizontal="right"/>
    </xf>
    <xf numFmtId="165" fontId="53" fillId="0" borderId="10" xfId="48" applyNumberFormat="1" applyFont="1" applyFill="1" applyBorder="1" applyAlignment="1">
      <alignment horizontal="right"/>
    </xf>
    <xf numFmtId="165" fontId="53" fillId="0" borderId="18" xfId="48" applyNumberFormat="1" applyFont="1" applyFill="1" applyBorder="1" applyAlignment="1">
      <alignment horizontal="right"/>
    </xf>
    <xf numFmtId="3" fontId="53" fillId="0" borderId="11" xfId="48" applyNumberFormat="1" applyFont="1" applyFill="1" applyBorder="1" applyAlignment="1">
      <alignment horizontal="right"/>
    </xf>
    <xf numFmtId="165" fontId="53" fillId="0" borderId="11" xfId="48" applyNumberFormat="1" applyFont="1" applyFill="1" applyBorder="1" applyAlignment="1">
      <alignment horizontal="right"/>
    </xf>
    <xf numFmtId="165" fontId="53" fillId="0" borderId="22" xfId="48" applyNumberFormat="1" applyFont="1" applyFill="1" applyBorder="1" applyAlignment="1">
      <alignment horizontal="right"/>
    </xf>
    <xf numFmtId="0" fontId="58" fillId="0" borderId="0" xfId="124" applyFont="1"/>
    <xf numFmtId="0" fontId="37" fillId="0" borderId="0" xfId="125" applyFont="1"/>
    <xf numFmtId="3" fontId="37" fillId="0" borderId="0" xfId="125" applyNumberFormat="1" applyFont="1"/>
    <xf numFmtId="3" fontId="53" fillId="0" borderId="10" xfId="45" applyNumberFormat="1" applyFont="1" applyFill="1" applyBorder="1" applyAlignment="1">
      <alignment horizontal="right" indent="1"/>
    </xf>
    <xf numFmtId="3" fontId="53" fillId="0" borderId="18" xfId="45" applyNumberFormat="1" applyFont="1" applyFill="1" applyBorder="1" applyAlignment="1">
      <alignment horizontal="right" indent="1"/>
    </xf>
    <xf numFmtId="3" fontId="53" fillId="0" borderId="11" xfId="45" applyNumberFormat="1" applyFont="1" applyFill="1" applyBorder="1" applyAlignment="1">
      <alignment horizontal="right" indent="1"/>
    </xf>
    <xf numFmtId="3" fontId="53" fillId="0" borderId="22" xfId="45" applyNumberFormat="1" applyFont="1" applyFill="1" applyBorder="1" applyAlignment="1">
      <alignment horizontal="right" indent="1"/>
    </xf>
    <xf numFmtId="3" fontId="53" fillId="21" borderId="12" xfId="45" applyNumberFormat="1" applyFont="1" applyFill="1" applyBorder="1" applyAlignment="1">
      <alignment horizontal="right" indent="1"/>
    </xf>
    <xf numFmtId="3" fontId="53" fillId="21" borderId="20" xfId="45" applyNumberFormat="1" applyFont="1" applyFill="1" applyBorder="1" applyAlignment="1">
      <alignment horizontal="right" indent="1"/>
    </xf>
    <xf numFmtId="0" fontId="1" fillId="0" borderId="0" xfId="142" applyFont="1"/>
    <xf numFmtId="0" fontId="60" fillId="0" borderId="0" xfId="142" applyFont="1"/>
    <xf numFmtId="3" fontId="37" fillId="0" borderId="13" xfId="116" applyNumberFormat="1" applyFont="1" applyFill="1" applyBorder="1" applyAlignment="1">
      <alignment horizontal="right" wrapText="1" indent="3"/>
    </xf>
    <xf numFmtId="3" fontId="37" fillId="0" borderId="11" xfId="116" applyNumberFormat="1" applyFont="1" applyFill="1" applyBorder="1" applyAlignment="1">
      <alignment horizontal="right" wrapText="1" indent="3"/>
    </xf>
    <xf numFmtId="3" fontId="37" fillId="21" borderId="12" xfId="142" applyNumberFormat="1" applyFont="1" applyFill="1" applyBorder="1" applyAlignment="1">
      <alignment horizontal="right" indent="3"/>
    </xf>
    <xf numFmtId="165" fontId="53" fillId="0" borderId="26" xfId="116" applyNumberFormat="1" applyFont="1" applyFill="1" applyBorder="1" applyAlignment="1">
      <alignment horizontal="right" wrapText="1" indent="4"/>
    </xf>
    <xf numFmtId="165" fontId="53" fillId="0" borderId="22" xfId="116" applyNumberFormat="1" applyFont="1" applyFill="1" applyBorder="1" applyAlignment="1">
      <alignment horizontal="right" wrapText="1" indent="4"/>
    </xf>
    <xf numFmtId="165" fontId="26" fillId="21" borderId="20" xfId="141" applyNumberFormat="1" applyFont="1" applyFill="1" applyBorder="1" applyAlignment="1">
      <alignment horizontal="right" indent="4"/>
    </xf>
    <xf numFmtId="0" fontId="37" fillId="21" borderId="19" xfId="5" applyFont="1" applyFill="1" applyBorder="1"/>
    <xf numFmtId="0" fontId="1" fillId="0" borderId="0" xfId="148" applyFont="1"/>
    <xf numFmtId="0" fontId="26" fillId="0" borderId="0" xfId="148" applyFont="1"/>
    <xf numFmtId="3" fontId="26" fillId="0" borderId="0" xfId="148" applyNumberFormat="1" applyFont="1"/>
    <xf numFmtId="0" fontId="51" fillId="0" borderId="0" xfId="148" applyFont="1"/>
    <xf numFmtId="0" fontId="53" fillId="29" borderId="30" xfId="136" applyFont="1" applyFill="1" applyBorder="1" applyAlignment="1">
      <alignment horizontal="left" vertical="center" wrapText="1"/>
    </xf>
    <xf numFmtId="0" fontId="53" fillId="29" borderId="21" xfId="136" applyFont="1" applyFill="1" applyBorder="1" applyAlignment="1">
      <alignment horizontal="center" vertical="center" wrapText="1"/>
    </xf>
    <xf numFmtId="0" fontId="53" fillId="29" borderId="24" xfId="136" applyFont="1" applyFill="1" applyBorder="1" applyAlignment="1">
      <alignment horizontal="center" vertical="center" wrapText="1"/>
    </xf>
    <xf numFmtId="0" fontId="37" fillId="0" borderId="0" xfId="126" applyFont="1" applyFill="1"/>
    <xf numFmtId="3" fontId="37" fillId="0" borderId="24" xfId="43" applyNumberFormat="1" applyFont="1" applyFill="1" applyBorder="1" applyAlignment="1">
      <alignment horizontal="right" vertical="center"/>
    </xf>
    <xf numFmtId="0" fontId="37" fillId="0" borderId="17" xfId="43" applyFont="1" applyFill="1" applyBorder="1" applyAlignment="1">
      <alignment wrapText="1"/>
    </xf>
    <xf numFmtId="3" fontId="37" fillId="0" borderId="18" xfId="43" applyNumberFormat="1" applyFont="1" applyFill="1" applyBorder="1" applyAlignment="1">
      <alignment horizontal="right" vertical="center"/>
    </xf>
    <xf numFmtId="0" fontId="37" fillId="0" borderId="23" xfId="43" applyFont="1" applyFill="1" applyBorder="1"/>
    <xf numFmtId="0" fontId="37" fillId="0" borderId="23" xfId="43" applyFont="1" applyFill="1" applyBorder="1" applyAlignment="1">
      <alignment wrapText="1"/>
    </xf>
    <xf numFmtId="3" fontId="37" fillId="0" borderId="22" xfId="43" applyNumberFormat="1" applyFont="1" applyFill="1" applyBorder="1" applyAlignment="1">
      <alignment horizontal="right" vertical="center"/>
    </xf>
    <xf numFmtId="0" fontId="37" fillId="0" borderId="19" xfId="43" applyFont="1" applyFill="1" applyBorder="1" applyAlignment="1">
      <alignment wrapText="1"/>
    </xf>
    <xf numFmtId="3" fontId="37" fillId="0" borderId="20" xfId="43" applyNumberFormat="1" applyFont="1" applyFill="1" applyBorder="1" applyAlignment="1">
      <alignment horizontal="right" vertical="center"/>
    </xf>
    <xf numFmtId="4" fontId="37" fillId="0" borderId="20" xfId="43" applyNumberFormat="1" applyFont="1" applyFill="1" applyBorder="1" applyAlignment="1">
      <alignment horizontal="right" vertical="center"/>
    </xf>
    <xf numFmtId="0" fontId="53" fillId="0" borderId="23" xfId="61" applyFont="1" applyFill="1" applyBorder="1" applyAlignment="1"/>
    <xf numFmtId="0" fontId="37" fillId="0" borderId="22" xfId="43" applyFont="1" applyFill="1" applyBorder="1" applyAlignment="1">
      <alignment horizontal="right" vertical="center"/>
    </xf>
    <xf numFmtId="4" fontId="37" fillId="0" borderId="22" xfId="43" applyNumberFormat="1" applyFont="1" applyFill="1" applyBorder="1" applyAlignment="1">
      <alignment horizontal="right" vertical="center"/>
    </xf>
    <xf numFmtId="0" fontId="53" fillId="0" borderId="19" xfId="61" applyFont="1" applyFill="1" applyBorder="1" applyAlignment="1"/>
    <xf numFmtId="4" fontId="53" fillId="0" borderId="22" xfId="43" applyNumberFormat="1" applyFont="1" applyFill="1" applyBorder="1" applyAlignment="1">
      <alignment horizontal="right" vertical="center"/>
    </xf>
    <xf numFmtId="4" fontId="53" fillId="0" borderId="20" xfId="43" applyNumberFormat="1" applyFont="1" applyFill="1" applyBorder="1" applyAlignment="1">
      <alignment horizontal="right" vertical="center"/>
    </xf>
    <xf numFmtId="0" fontId="37" fillId="0" borderId="0" xfId="127" applyFont="1"/>
    <xf numFmtId="3" fontId="37" fillId="0" borderId="0" xfId="127" applyNumberFormat="1" applyFont="1"/>
    <xf numFmtId="0" fontId="53" fillId="21" borderId="30" xfId="127" applyFont="1" applyFill="1" applyBorder="1" applyAlignment="1">
      <alignment horizontal="left" vertical="center"/>
    </xf>
    <xf numFmtId="0" fontId="37" fillId="0" borderId="25" xfId="127" applyFont="1" applyFill="1" applyBorder="1" applyAlignment="1">
      <alignment vertical="center"/>
    </xf>
    <xf numFmtId="0" fontId="37" fillId="0" borderId="23" xfId="127" applyFont="1" applyFill="1" applyBorder="1" applyAlignment="1">
      <alignment vertical="center"/>
    </xf>
    <xf numFmtId="0" fontId="53" fillId="21" borderId="19" xfId="127" applyFont="1" applyFill="1" applyBorder="1" applyAlignment="1">
      <alignment vertical="center"/>
    </xf>
    <xf numFmtId="3" fontId="37" fillId="21" borderId="12" xfId="127" applyNumberFormat="1" applyFont="1" applyFill="1" applyBorder="1" applyAlignment="1">
      <alignment horizontal="right" vertical="center" wrapText="1" indent="2"/>
    </xf>
    <xf numFmtId="2" fontId="53" fillId="21" borderId="20" xfId="127" applyNumberFormat="1" applyFont="1" applyFill="1" applyBorder="1" applyAlignment="1">
      <alignment horizontal="right" vertical="center" wrapText="1" indent="3"/>
    </xf>
    <xf numFmtId="0" fontId="37" fillId="22" borderId="12" xfId="127" applyFont="1" applyFill="1" applyBorder="1" applyAlignment="1">
      <alignment horizontal="center" wrapText="1"/>
    </xf>
    <xf numFmtId="0" fontId="53" fillId="22" borderId="20" xfId="127" applyFont="1" applyFill="1" applyBorder="1" applyAlignment="1">
      <alignment horizontal="center" wrapText="1"/>
    </xf>
    <xf numFmtId="0" fontId="37" fillId="22" borderId="12" xfId="127" applyFont="1" applyFill="1" applyBorder="1" applyAlignment="1">
      <alignment horizontal="center"/>
    </xf>
    <xf numFmtId="0" fontId="53" fillId="21" borderId="19" xfId="127" applyFont="1" applyFill="1" applyBorder="1" applyAlignment="1">
      <alignment horizontal="left"/>
    </xf>
    <xf numFmtId="0" fontId="43" fillId="0" borderId="0" xfId="127" applyFont="1"/>
    <xf numFmtId="0" fontId="43" fillId="0" borderId="0" xfId="126" applyFont="1" applyFill="1"/>
    <xf numFmtId="3" fontId="53" fillId="21" borderId="12" xfId="127" applyNumberFormat="1" applyFont="1" applyFill="1" applyBorder="1" applyAlignment="1">
      <alignment horizontal="right" indent="2"/>
    </xf>
    <xf numFmtId="2" fontId="37" fillId="21" borderId="12" xfId="73" applyNumberFormat="1" applyFont="1" applyFill="1" applyBorder="1" applyAlignment="1">
      <alignment horizontal="right" indent="3"/>
    </xf>
    <xf numFmtId="3" fontId="53" fillId="21" borderId="20" xfId="127" applyNumberFormat="1" applyFont="1" applyFill="1" applyBorder="1" applyAlignment="1">
      <alignment horizontal="right" wrapText="1" indent="3"/>
    </xf>
    <xf numFmtId="2" fontId="37" fillId="0" borderId="0" xfId="127" applyNumberFormat="1" applyFont="1"/>
    <xf numFmtId="0" fontId="53" fillId="21" borderId="17" xfId="127" applyFont="1" applyFill="1" applyBorder="1" applyAlignment="1">
      <alignment horizontal="left" vertical="center" wrapText="1"/>
    </xf>
    <xf numFmtId="0" fontId="53" fillId="21" borderId="10" xfId="127" applyFont="1" applyFill="1" applyBorder="1" applyAlignment="1">
      <alignment horizontal="center" vertical="center" wrapText="1"/>
    </xf>
    <xf numFmtId="0" fontId="53" fillId="21" borderId="18" xfId="127" applyFont="1" applyFill="1" applyBorder="1" applyAlignment="1">
      <alignment horizontal="center" vertical="center" wrapText="1"/>
    </xf>
    <xf numFmtId="3" fontId="53" fillId="0" borderId="11" xfId="56" applyNumberFormat="1" applyFont="1" applyFill="1" applyBorder="1" applyAlignment="1">
      <alignment horizontal="right" indent="2"/>
    </xf>
    <xf numFmtId="3" fontId="53" fillId="21" borderId="12" xfId="56" applyNumberFormat="1" applyFont="1" applyFill="1" applyBorder="1" applyAlignment="1">
      <alignment horizontal="right" indent="2"/>
    </xf>
    <xf numFmtId="2" fontId="53" fillId="0" borderId="11" xfId="56" applyNumberFormat="1" applyFont="1" applyFill="1" applyBorder="1" applyAlignment="1">
      <alignment horizontal="right" indent="3"/>
    </xf>
    <xf numFmtId="3" fontId="53" fillId="0" borderId="22" xfId="127" applyNumberFormat="1" applyFont="1" applyFill="1" applyBorder="1" applyAlignment="1">
      <alignment horizontal="right" wrapText="1" indent="3"/>
    </xf>
    <xf numFmtId="2" fontId="53" fillId="21" borderId="12" xfId="56" applyNumberFormat="1" applyFont="1" applyFill="1" applyBorder="1" applyAlignment="1">
      <alignment horizontal="right" indent="3"/>
    </xf>
    <xf numFmtId="3" fontId="53" fillId="21" borderId="20" xfId="127" applyNumberFormat="1" applyFont="1" applyFill="1" applyBorder="1" applyAlignment="1">
      <alignment horizontal="right" indent="3"/>
    </xf>
    <xf numFmtId="0" fontId="37" fillId="0" borderId="0" xfId="127" applyFont="1" applyAlignment="1">
      <alignment horizontal="center" vertical="center" wrapText="1"/>
    </xf>
    <xf numFmtId="166" fontId="37" fillId="0" borderId="0" xfId="127" applyNumberFormat="1" applyFont="1"/>
    <xf numFmtId="4" fontId="37" fillId="0" borderId="0" xfId="127" applyNumberFormat="1" applyFont="1"/>
    <xf numFmtId="0" fontId="37" fillId="21" borderId="19" xfId="127" applyFont="1" applyFill="1" applyBorder="1"/>
    <xf numFmtId="3" fontId="37" fillId="21" borderId="12" xfId="127" applyNumberFormat="1" applyFont="1" applyFill="1" applyBorder="1"/>
    <xf numFmtId="3" fontId="37" fillId="21" borderId="20" xfId="127" applyNumberFormat="1" applyFont="1" applyFill="1" applyBorder="1"/>
    <xf numFmtId="0" fontId="37" fillId="21" borderId="17" xfId="127" applyFont="1" applyFill="1" applyBorder="1" applyAlignment="1">
      <alignment horizontal="left" vertical="center" wrapText="1"/>
    </xf>
    <xf numFmtId="0" fontId="37" fillId="21" borderId="10" xfId="127" applyFont="1" applyFill="1" applyBorder="1" applyAlignment="1">
      <alignment horizontal="center" vertical="center" wrapText="1"/>
    </xf>
    <xf numFmtId="0" fontId="37" fillId="21" borderId="18" xfId="127" applyFont="1" applyFill="1" applyBorder="1" applyAlignment="1">
      <alignment horizontal="center" vertical="center" wrapText="1"/>
    </xf>
    <xf numFmtId="3" fontId="37" fillId="21" borderId="12" xfId="127" applyNumberFormat="1" applyFont="1" applyFill="1" applyBorder="1" applyAlignment="1">
      <alignment horizontal="right" indent="1"/>
    </xf>
    <xf numFmtId="0" fontId="53" fillId="0" borderId="30" xfId="127" applyFont="1" applyFill="1" applyBorder="1" applyAlignment="1">
      <alignment horizontal="left" vertical="center"/>
    </xf>
    <xf numFmtId="3" fontId="37" fillId="21" borderId="24" xfId="43" applyNumberFormat="1" applyFont="1" applyFill="1" applyBorder="1" applyAlignment="1">
      <alignment horizontal="center" vertical="center"/>
    </xf>
    <xf numFmtId="0" fontId="47" fillId="0" borderId="0" xfId="2" applyFont="1" applyAlignment="1"/>
    <xf numFmtId="0" fontId="61" fillId="0" borderId="0" xfId="0" applyFont="1"/>
    <xf numFmtId="0" fontId="47" fillId="0" borderId="0" xfId="0" applyFont="1"/>
    <xf numFmtId="0" fontId="45" fillId="0" borderId="0" xfId="0" applyFont="1"/>
    <xf numFmtId="0" fontId="47" fillId="0" borderId="0" xfId="137" applyFont="1" applyFill="1" applyAlignment="1">
      <alignment horizontal="left"/>
    </xf>
    <xf numFmtId="0" fontId="37" fillId="0" borderId="0" xfId="0" applyFont="1" applyAlignment="1">
      <alignment vertical="top"/>
    </xf>
    <xf numFmtId="0" fontId="47" fillId="0" borderId="0" xfId="2" applyFont="1" applyAlignment="1">
      <alignment vertical="top"/>
    </xf>
    <xf numFmtId="0" fontId="37" fillId="30" borderId="0" xfId="0" applyFont="1" applyFill="1"/>
    <xf numFmtId="0" fontId="61" fillId="30" borderId="0" xfId="0" applyFont="1" applyFill="1"/>
    <xf numFmtId="0" fontId="37" fillId="27" borderId="0" xfId="0" applyFont="1" applyFill="1"/>
    <xf numFmtId="0" fontId="61" fillId="27" borderId="0" xfId="0" applyFont="1" applyFill="1"/>
    <xf numFmtId="0" fontId="61" fillId="25" borderId="0" xfId="0" applyFont="1" applyFill="1"/>
    <xf numFmtId="0" fontId="37" fillId="25" borderId="0" xfId="0" applyFont="1" applyFill="1"/>
    <xf numFmtId="0" fontId="61" fillId="31" borderId="0" xfId="0" applyFont="1" applyFill="1"/>
    <xf numFmtId="0" fontId="37" fillId="28" borderId="0" xfId="0" applyFont="1" applyFill="1"/>
    <xf numFmtId="0" fontId="61" fillId="28" borderId="0" xfId="0" applyFont="1" applyFill="1"/>
    <xf numFmtId="0" fontId="37" fillId="24" borderId="0" xfId="0" applyFont="1" applyFill="1"/>
    <xf numFmtId="0" fontId="37" fillId="32" borderId="0" xfId="0" applyFont="1" applyFill="1"/>
    <xf numFmtId="0" fontId="61" fillId="32" borderId="0" xfId="0" applyFont="1" applyFill="1"/>
    <xf numFmtId="0" fontId="66" fillId="0" borderId="0" xfId="137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1" applyFont="1" applyAlignment="1">
      <alignment horizontal="center" vertical="top"/>
    </xf>
    <xf numFmtId="0" fontId="37" fillId="0" borderId="0" xfId="0" applyFont="1" applyAlignment="1">
      <alignment horizontal="left" indent="1"/>
    </xf>
    <xf numFmtId="0" fontId="63" fillId="0" borderId="0" xfId="2" applyFont="1" applyAlignment="1">
      <alignment horizontal="left" indent="1"/>
    </xf>
    <xf numFmtId="0" fontId="38" fillId="0" borderId="0" xfId="2" applyFont="1" applyAlignment="1">
      <alignment horizontal="left" indent="1"/>
    </xf>
    <xf numFmtId="0" fontId="62" fillId="0" borderId="0" xfId="2" applyFont="1" applyAlignment="1">
      <alignment horizontal="left" indent="1"/>
    </xf>
    <xf numFmtId="0" fontId="47" fillId="0" borderId="0" xfId="2" applyFont="1" applyAlignment="1">
      <alignment horizontal="left" indent="1"/>
    </xf>
    <xf numFmtId="0" fontId="47" fillId="0" borderId="0" xfId="2" applyFont="1" applyFill="1" applyAlignment="1">
      <alignment horizontal="left" indent="1"/>
    </xf>
    <xf numFmtId="0" fontId="56" fillId="0" borderId="0" xfId="53" applyFont="1"/>
    <xf numFmtId="0" fontId="26" fillId="22" borderId="12" xfId="142" applyFont="1" applyFill="1" applyBorder="1" applyAlignment="1">
      <alignment horizontal="center" vertical="center" wrapText="1"/>
    </xf>
    <xf numFmtId="0" fontId="26" fillId="22" borderId="20" xfId="142" applyFont="1" applyFill="1" applyBorder="1" applyAlignment="1">
      <alignment horizontal="center" vertical="center" wrapText="1"/>
    </xf>
    <xf numFmtId="0" fontId="53" fillId="0" borderId="17" xfId="61" applyFont="1" applyFill="1" applyBorder="1" applyAlignment="1"/>
    <xf numFmtId="3" fontId="37" fillId="0" borderId="18" xfId="61" applyNumberFormat="1" applyFont="1" applyFill="1" applyBorder="1" applyAlignment="1">
      <alignment horizontal="right" vertical="center"/>
    </xf>
    <xf numFmtId="165" fontId="37" fillId="0" borderId="22" xfId="61" applyNumberFormat="1" applyFont="1" applyFill="1" applyBorder="1" applyAlignment="1">
      <alignment horizontal="right" vertical="center"/>
    </xf>
    <xf numFmtId="0" fontId="37" fillId="0" borderId="17" xfId="61" applyFont="1" applyFill="1" applyBorder="1" applyAlignment="1"/>
    <xf numFmtId="3" fontId="37" fillId="0" borderId="13" xfId="2" applyNumberFormat="1" applyFont="1" applyFill="1" applyBorder="1" applyAlignment="1">
      <alignment horizontal="right" indent="1"/>
    </xf>
    <xf numFmtId="3" fontId="37" fillId="0" borderId="26" xfId="150" applyNumberFormat="1" applyFont="1" applyFill="1" applyBorder="1" applyAlignment="1">
      <alignment horizontal="right" indent="1"/>
    </xf>
    <xf numFmtId="3" fontId="37" fillId="0" borderId="11" xfId="2" applyNumberFormat="1" applyFont="1" applyFill="1" applyBorder="1" applyAlignment="1">
      <alignment horizontal="right" indent="1"/>
    </xf>
    <xf numFmtId="3" fontId="37" fillId="0" borderId="22" xfId="150" applyNumberFormat="1" applyFont="1" applyFill="1" applyBorder="1" applyAlignment="1">
      <alignment horizontal="right" indent="1"/>
    </xf>
    <xf numFmtId="3" fontId="37" fillId="0" borderId="22" xfId="2" applyNumberFormat="1" applyFont="1" applyFill="1" applyBorder="1" applyAlignment="1">
      <alignment horizontal="right" indent="1"/>
    </xf>
    <xf numFmtId="3" fontId="37" fillId="0" borderId="11" xfId="150" applyNumberFormat="1" applyFont="1" applyFill="1" applyBorder="1" applyAlignment="1">
      <alignment horizontal="right" indent="1"/>
    </xf>
    <xf numFmtId="3" fontId="37" fillId="21" borderId="12" xfId="2" applyNumberFormat="1" applyFont="1" applyFill="1" applyBorder="1" applyAlignment="1">
      <alignment horizontal="right" indent="1"/>
    </xf>
    <xf numFmtId="3" fontId="37" fillId="21" borderId="20" xfId="2" applyNumberFormat="1" applyFont="1" applyFill="1" applyBorder="1" applyAlignment="1">
      <alignment horizontal="right" indent="1"/>
    </xf>
    <xf numFmtId="3" fontId="37" fillId="21" borderId="12" xfId="1" applyNumberFormat="1" applyFont="1" applyFill="1" applyBorder="1" applyAlignment="1">
      <alignment horizontal="right" indent="3"/>
    </xf>
    <xf numFmtId="3" fontId="37" fillId="21" borderId="20" xfId="1" applyNumberFormat="1" applyFont="1" applyFill="1" applyBorder="1" applyAlignment="1">
      <alignment horizontal="right" indent="3"/>
    </xf>
    <xf numFmtId="0" fontId="26" fillId="0" borderId="23" xfId="53" applyFont="1" applyFill="1" applyBorder="1" applyAlignment="1">
      <alignment horizontal="center" vertical="center"/>
    </xf>
    <xf numFmtId="0" fontId="26" fillId="0" borderId="11" xfId="53" applyFont="1" applyFill="1" applyBorder="1" applyAlignment="1">
      <alignment vertical="center"/>
    </xf>
    <xf numFmtId="165" fontId="26" fillId="0" borderId="11" xfId="53" applyNumberFormat="1" applyFont="1" applyFill="1" applyBorder="1" applyAlignment="1">
      <alignment horizontal="right" vertical="center" indent="2"/>
    </xf>
    <xf numFmtId="165" fontId="26" fillId="0" borderId="22" xfId="53" applyNumberFormat="1" applyFont="1" applyFill="1" applyBorder="1" applyAlignment="1">
      <alignment horizontal="right" vertical="center" indent="2"/>
    </xf>
    <xf numFmtId="3" fontId="53" fillId="0" borderId="26" xfId="149" applyNumberFormat="1" applyFont="1" applyFill="1" applyBorder="1" applyAlignment="1">
      <alignment horizontal="right" indent="1"/>
    </xf>
    <xf numFmtId="3" fontId="53" fillId="0" borderId="22" xfId="149" applyNumberFormat="1" applyFont="1" applyFill="1" applyBorder="1" applyAlignment="1">
      <alignment horizontal="right" indent="1"/>
    </xf>
    <xf numFmtId="3" fontId="53" fillId="0" borderId="20" xfId="149" applyNumberFormat="1" applyFont="1" applyFill="1" applyBorder="1" applyAlignment="1">
      <alignment horizontal="right" indent="1"/>
    </xf>
    <xf numFmtId="3" fontId="53" fillId="0" borderId="26" xfId="149" applyNumberFormat="1" applyFont="1" applyFill="1" applyBorder="1" applyAlignment="1">
      <alignment horizontal="right"/>
    </xf>
    <xf numFmtId="3" fontId="53" fillId="0" borderId="22" xfId="149" applyNumberFormat="1" applyFont="1" applyFill="1" applyBorder="1" applyAlignment="1">
      <alignment horizontal="right"/>
    </xf>
    <xf numFmtId="3" fontId="53" fillId="0" borderId="20" xfId="149" applyNumberFormat="1" applyFont="1" applyFill="1" applyBorder="1" applyAlignment="1">
      <alignment horizontal="right"/>
    </xf>
    <xf numFmtId="3" fontId="53" fillId="0" borderId="11" xfId="114" applyNumberFormat="1" applyFont="1" applyFill="1" applyBorder="1" applyAlignment="1">
      <alignment horizontal="right" vertical="center"/>
    </xf>
    <xf numFmtId="3" fontId="53" fillId="0" borderId="12" xfId="115" applyNumberFormat="1" applyFont="1" applyFill="1" applyBorder="1" applyAlignment="1">
      <alignment horizontal="right" vertical="center"/>
    </xf>
    <xf numFmtId="3" fontId="53" fillId="0" borderId="22" xfId="114" applyNumberFormat="1" applyFont="1" applyFill="1" applyBorder="1" applyAlignment="1">
      <alignment horizontal="right" vertical="center"/>
    </xf>
    <xf numFmtId="3" fontId="53" fillId="0" borderId="20" xfId="115" applyNumberFormat="1" applyFont="1" applyFill="1" applyBorder="1" applyAlignment="1">
      <alignment horizontal="right" vertical="center"/>
    </xf>
    <xf numFmtId="0" fontId="26" fillId="22" borderId="12" xfId="151" applyFont="1" applyFill="1" applyBorder="1" applyAlignment="1">
      <alignment horizontal="center" vertical="center" wrapText="1"/>
    </xf>
    <xf numFmtId="3" fontId="37" fillId="0" borderId="11" xfId="1" applyNumberFormat="1" applyFont="1" applyFill="1" applyBorder="1" applyAlignment="1">
      <alignment horizontal="right" vertical="center" indent="1"/>
    </xf>
    <xf numFmtId="0" fontId="67" fillId="0" borderId="0" xfId="151" applyFont="1" applyFill="1" applyAlignment="1">
      <alignment horizontal="right"/>
    </xf>
    <xf numFmtId="0" fontId="67" fillId="0" borderId="0" xfId="151" applyFont="1" applyFill="1" applyAlignment="1">
      <alignment horizontal="left"/>
    </xf>
    <xf numFmtId="0" fontId="67" fillId="0" borderId="39" xfId="151" applyFont="1" applyFill="1" applyBorder="1" applyAlignment="1">
      <alignment horizontal="left"/>
    </xf>
    <xf numFmtId="0" fontId="37" fillId="0" borderId="39" xfId="1" applyFont="1" applyBorder="1"/>
    <xf numFmtId="0" fontId="37" fillId="0" borderId="14" xfId="1" applyFont="1" applyFill="1" applyBorder="1"/>
    <xf numFmtId="165" fontId="37" fillId="0" borderId="10" xfId="138" applyNumberFormat="1" applyFont="1" applyFill="1" applyBorder="1" applyAlignment="1">
      <alignment horizontal="center" vertical="center"/>
    </xf>
    <xf numFmtId="165" fontId="37" fillId="0" borderId="18" xfId="138" applyNumberFormat="1" applyFont="1" applyFill="1" applyBorder="1" applyAlignment="1">
      <alignment horizontal="center" vertical="center"/>
    </xf>
    <xf numFmtId="0" fontId="37" fillId="0" borderId="15" xfId="1" applyFont="1" applyFill="1" applyBorder="1"/>
    <xf numFmtId="167" fontId="37" fillId="0" borderId="11" xfId="1" applyNumberFormat="1" applyFont="1" applyFill="1" applyBorder="1" applyAlignment="1">
      <alignment horizontal="right" indent="1"/>
    </xf>
    <xf numFmtId="165" fontId="37" fillId="0" borderId="11" xfId="138" applyNumberFormat="1" applyFont="1" applyFill="1" applyBorder="1" applyAlignment="1">
      <alignment horizontal="center" vertical="center"/>
    </xf>
    <xf numFmtId="165" fontId="37" fillId="0" borderId="22" xfId="138" applyNumberFormat="1" applyFont="1" applyFill="1" applyBorder="1" applyAlignment="1">
      <alignment horizontal="center" vertical="center"/>
    </xf>
    <xf numFmtId="0" fontId="37" fillId="0" borderId="17" xfId="1" applyFont="1" applyFill="1" applyBorder="1"/>
    <xf numFmtId="0" fontId="37" fillId="0" borderId="25" xfId="1" applyFont="1" applyFill="1" applyBorder="1"/>
    <xf numFmtId="3" fontId="37" fillId="0" borderId="13" xfId="1" applyNumberFormat="1" applyFont="1" applyFill="1" applyBorder="1" applyAlignment="1">
      <alignment horizontal="right" indent="1"/>
    </xf>
    <xf numFmtId="3" fontId="37" fillId="0" borderId="26" xfId="1" applyNumberFormat="1" applyFont="1" applyFill="1" applyBorder="1" applyAlignment="1">
      <alignment horizontal="right" indent="1"/>
    </xf>
    <xf numFmtId="3" fontId="37" fillId="0" borderId="13" xfId="1" applyNumberFormat="1" applyFont="1" applyFill="1" applyBorder="1" applyAlignment="1">
      <alignment horizontal="right" vertical="center" indent="1"/>
    </xf>
    <xf numFmtId="165" fontId="37" fillId="0" borderId="13" xfId="1" applyNumberFormat="1" applyFont="1" applyFill="1" applyBorder="1" applyAlignment="1">
      <alignment horizontal="center"/>
    </xf>
    <xf numFmtId="165" fontId="37" fillId="0" borderId="26" xfId="1" applyNumberFormat="1" applyFont="1" applyFill="1" applyBorder="1" applyAlignment="1">
      <alignment horizontal="center"/>
    </xf>
    <xf numFmtId="165" fontId="37" fillId="0" borderId="11" xfId="1" applyNumberFormat="1" applyFont="1" applyFill="1" applyBorder="1" applyAlignment="1">
      <alignment horizontal="center"/>
    </xf>
    <xf numFmtId="165" fontId="37" fillId="0" borderId="22" xfId="1" applyNumberFormat="1" applyFont="1" applyFill="1" applyBorder="1" applyAlignment="1">
      <alignment horizontal="center"/>
    </xf>
    <xf numFmtId="49" fontId="37" fillId="0" borderId="25" xfId="1" applyNumberFormat="1" applyFont="1" applyFill="1" applyBorder="1"/>
    <xf numFmtId="3" fontId="37" fillId="0" borderId="13" xfId="1" applyNumberFormat="1" applyFont="1" applyFill="1" applyBorder="1" applyAlignment="1">
      <alignment horizontal="center"/>
    </xf>
    <xf numFmtId="49" fontId="37" fillId="0" borderId="23" xfId="1" applyNumberFormat="1" applyFont="1" applyFill="1" applyBorder="1"/>
    <xf numFmtId="3" fontId="37" fillId="0" borderId="11" xfId="1" applyNumberFormat="1" applyFont="1" applyFill="1" applyBorder="1" applyAlignment="1">
      <alignment horizontal="center"/>
    </xf>
    <xf numFmtId="165" fontId="37" fillId="0" borderId="13" xfId="1" applyNumberFormat="1" applyFont="1" applyFill="1" applyBorder="1" applyAlignment="1">
      <alignment horizontal="right" indent="2"/>
    </xf>
    <xf numFmtId="165" fontId="37" fillId="0" borderId="26" xfId="1" applyNumberFormat="1" applyFont="1" applyFill="1" applyBorder="1" applyAlignment="1">
      <alignment horizontal="right" indent="2"/>
    </xf>
    <xf numFmtId="165" fontId="37" fillId="0" borderId="11" xfId="1" applyNumberFormat="1" applyFont="1" applyFill="1" applyBorder="1" applyAlignment="1">
      <alignment horizontal="right" indent="2"/>
    </xf>
    <xf numFmtId="165" fontId="37" fillId="0" borderId="22" xfId="1" applyNumberFormat="1" applyFont="1" applyFill="1" applyBorder="1" applyAlignment="1">
      <alignment horizontal="right" indent="2"/>
    </xf>
    <xf numFmtId="0" fontId="37" fillId="0" borderId="19" xfId="1" applyFont="1" applyFill="1" applyBorder="1"/>
    <xf numFmtId="165" fontId="37" fillId="0" borderId="12" xfId="1" applyNumberFormat="1" applyFont="1" applyFill="1" applyBorder="1" applyAlignment="1">
      <alignment horizontal="right" indent="2"/>
    </xf>
    <xf numFmtId="165" fontId="37" fillId="0" borderId="20" xfId="1" applyNumberFormat="1" applyFont="1" applyFill="1" applyBorder="1" applyAlignment="1">
      <alignment horizontal="right" indent="2"/>
    </xf>
    <xf numFmtId="0" fontId="37" fillId="0" borderId="23" xfId="1" applyFont="1" applyFill="1" applyBorder="1" applyAlignment="1">
      <alignment horizontal="left" vertical="center"/>
    </xf>
    <xf numFmtId="3" fontId="37" fillId="0" borderId="11" xfId="1" applyNumberFormat="1" applyFont="1" applyFill="1" applyBorder="1" applyAlignment="1">
      <alignment horizontal="right" vertical="center" indent="5"/>
    </xf>
    <xf numFmtId="3" fontId="37" fillId="0" borderId="22" xfId="1" applyNumberFormat="1" applyFont="1" applyFill="1" applyBorder="1" applyAlignment="1">
      <alignment horizontal="right" vertical="center" indent="5"/>
    </xf>
    <xf numFmtId="165" fontId="37" fillId="0" borderId="11" xfId="1" applyNumberFormat="1" applyFont="1" applyFill="1" applyBorder="1" applyAlignment="1">
      <alignment horizontal="right" vertical="center" indent="5"/>
    </xf>
    <xf numFmtId="165" fontId="37" fillId="0" borderId="22" xfId="1" applyNumberFormat="1" applyFont="1" applyFill="1" applyBorder="1" applyAlignment="1">
      <alignment horizontal="right" vertical="center" indent="5"/>
    </xf>
    <xf numFmtId="0" fontId="37" fillId="0" borderId="19" xfId="1" applyFont="1" applyFill="1" applyBorder="1" applyAlignment="1">
      <alignment horizontal="left" vertical="center"/>
    </xf>
    <xf numFmtId="3" fontId="37" fillId="0" borderId="12" xfId="1" applyNumberFormat="1" applyFont="1" applyFill="1" applyBorder="1" applyAlignment="1">
      <alignment horizontal="right" vertical="center" indent="5"/>
    </xf>
    <xf numFmtId="3" fontId="37" fillId="0" borderId="20" xfId="1" applyNumberFormat="1" applyFont="1" applyFill="1" applyBorder="1" applyAlignment="1">
      <alignment horizontal="right" vertical="center" indent="5"/>
    </xf>
    <xf numFmtId="0" fontId="37" fillId="0" borderId="15" xfId="2" applyFont="1" applyFill="1" applyBorder="1" applyAlignment="1">
      <alignment vertical="center"/>
    </xf>
    <xf numFmtId="0" fontId="37" fillId="0" borderId="23" xfId="2" applyFont="1" applyFill="1" applyBorder="1" applyAlignment="1">
      <alignment vertical="center"/>
    </xf>
    <xf numFmtId="49" fontId="41" fillId="0" borderId="11" xfId="2" applyNumberFormat="1" applyFont="1" applyFill="1" applyBorder="1" applyAlignment="1">
      <alignment vertical="center"/>
    </xf>
    <xf numFmtId="3" fontId="37" fillId="0" borderId="11" xfId="2" applyNumberFormat="1" applyFont="1" applyFill="1" applyBorder="1" applyAlignment="1">
      <alignment horizontal="right" vertical="center" indent="1"/>
    </xf>
    <xf numFmtId="3" fontId="37" fillId="0" borderId="22" xfId="150" applyNumberFormat="1" applyFont="1" applyFill="1" applyBorder="1" applyAlignment="1">
      <alignment horizontal="right" vertical="center" indent="1"/>
    </xf>
    <xf numFmtId="0" fontId="26" fillId="0" borderId="32" xfId="151" applyFont="1" applyFill="1" applyBorder="1" applyAlignment="1">
      <alignment vertical="center"/>
    </xf>
    <xf numFmtId="0" fontId="26" fillId="0" borderId="12" xfId="151" applyFont="1" applyFill="1" applyBorder="1" applyAlignment="1">
      <alignment vertical="center"/>
    </xf>
    <xf numFmtId="3" fontId="26" fillId="0" borderId="12" xfId="151" applyNumberFormat="1" applyFont="1" applyFill="1" applyBorder="1" applyAlignment="1">
      <alignment horizontal="right" vertical="center" indent="2"/>
    </xf>
    <xf numFmtId="3" fontId="26" fillId="0" borderId="20" xfId="151" applyNumberFormat="1" applyFont="1" applyFill="1" applyBorder="1" applyAlignment="1">
      <alignment horizontal="right" vertical="center" indent="4"/>
    </xf>
    <xf numFmtId="3" fontId="37" fillId="0" borderId="11" xfId="1" applyNumberFormat="1" applyFont="1" applyFill="1" applyBorder="1"/>
    <xf numFmtId="0" fontId="37" fillId="0" borderId="23" xfId="1" applyFont="1" applyFill="1" applyBorder="1" applyAlignment="1">
      <alignment horizontal="left" indent="1"/>
    </xf>
    <xf numFmtId="0" fontId="37" fillId="0" borderId="23" xfId="1" applyFont="1" applyFill="1" applyBorder="1" applyAlignment="1">
      <alignment horizontal="left" indent="2"/>
    </xf>
    <xf numFmtId="0" fontId="37" fillId="0" borderId="23" xfId="1" applyFont="1" applyFill="1" applyBorder="1" applyAlignment="1">
      <alignment horizontal="left" indent="3"/>
    </xf>
    <xf numFmtId="0" fontId="37" fillId="0" borderId="23" xfId="1" applyFont="1" applyFill="1" applyBorder="1" applyAlignment="1">
      <alignment horizontal="left" indent="4"/>
    </xf>
    <xf numFmtId="0" fontId="37" fillId="0" borderId="25" xfId="1" applyFont="1" applyFill="1" applyBorder="1" applyAlignment="1">
      <alignment horizontal="left"/>
    </xf>
    <xf numFmtId="0" fontId="37" fillId="0" borderId="23" xfId="1" applyFont="1" applyFill="1" applyBorder="1" applyAlignment="1">
      <alignment horizontal="left"/>
    </xf>
    <xf numFmtId="3" fontId="37" fillId="0" borderId="13" xfId="1" applyNumberFormat="1" applyFont="1" applyFill="1" applyBorder="1" applyAlignment="1">
      <alignment horizontal="right" indent="2"/>
    </xf>
    <xf numFmtId="3" fontId="37" fillId="0" borderId="26" xfId="1" applyNumberFormat="1" applyFont="1" applyFill="1" applyBorder="1" applyAlignment="1">
      <alignment horizontal="right" indent="2"/>
    </xf>
    <xf numFmtId="3" fontId="37" fillId="0" borderId="11" xfId="1" applyNumberFormat="1" applyFont="1" applyFill="1" applyBorder="1" applyAlignment="1">
      <alignment horizontal="right" indent="2"/>
    </xf>
    <xf numFmtId="3" fontId="37" fillId="0" borderId="22" xfId="1" applyNumberFormat="1" applyFont="1" applyFill="1" applyBorder="1" applyAlignment="1">
      <alignment horizontal="right" indent="2"/>
    </xf>
    <xf numFmtId="0" fontId="53" fillId="0" borderId="25" xfId="114" applyFont="1" applyFill="1" applyBorder="1" applyAlignment="1">
      <alignment horizontal="left" vertical="center" wrapText="1"/>
    </xf>
    <xf numFmtId="3" fontId="53" fillId="0" borderId="13" xfId="114" applyNumberFormat="1" applyFont="1" applyFill="1" applyBorder="1" applyAlignment="1">
      <alignment horizontal="right" vertical="center"/>
    </xf>
    <xf numFmtId="3" fontId="53" fillId="0" borderId="26" xfId="114" applyNumberFormat="1" applyFont="1" applyFill="1" applyBorder="1" applyAlignment="1">
      <alignment horizontal="right" vertical="center"/>
    </xf>
    <xf numFmtId="0" fontId="26" fillId="0" borderId="23" xfId="66" applyFont="1" applyFill="1" applyBorder="1" applyAlignment="1">
      <alignment vertical="center"/>
    </xf>
    <xf numFmtId="0" fontId="26" fillId="0" borderId="22" xfId="66" applyFont="1" applyFill="1" applyBorder="1" applyAlignment="1">
      <alignment vertical="center"/>
    </xf>
    <xf numFmtId="0" fontId="51" fillId="0" borderId="15" xfId="66" applyFont="1" applyFill="1" applyBorder="1" applyAlignment="1">
      <alignment vertical="center"/>
    </xf>
    <xf numFmtId="0" fontId="26" fillId="0" borderId="11" xfId="66" applyFont="1" applyFill="1" applyBorder="1" applyAlignment="1">
      <alignment vertical="center"/>
    </xf>
    <xf numFmtId="3" fontId="26" fillId="0" borderId="11" xfId="67" applyNumberFormat="1" applyFont="1" applyFill="1" applyBorder="1" applyAlignment="1">
      <alignment horizontal="right" vertical="center" indent="1"/>
    </xf>
    <xf numFmtId="3" fontId="26" fillId="0" borderId="11" xfId="66" applyNumberFormat="1" applyFont="1" applyFill="1" applyBorder="1" applyAlignment="1">
      <alignment horizontal="right" vertical="center" indent="1"/>
    </xf>
    <xf numFmtId="3" fontId="26" fillId="0" borderId="22" xfId="66" applyNumberFormat="1" applyFont="1" applyFill="1" applyBorder="1" applyAlignment="1">
      <alignment horizontal="right" vertical="center" indent="1"/>
    </xf>
    <xf numFmtId="0" fontId="51" fillId="0" borderId="15" xfId="66" applyFont="1" applyFill="1" applyBorder="1" applyAlignment="1">
      <alignment horizontal="right" vertical="center" indent="1"/>
    </xf>
    <xf numFmtId="0" fontId="26" fillId="0" borderId="11" xfId="66" applyFont="1" applyFill="1" applyBorder="1" applyAlignment="1">
      <alignment vertical="center" wrapText="1"/>
    </xf>
    <xf numFmtId="0" fontId="26" fillId="0" borderId="19" xfId="66" applyFont="1" applyFill="1" applyBorder="1" applyAlignment="1">
      <alignment vertical="center"/>
    </xf>
    <xf numFmtId="0" fontId="26" fillId="0" borderId="12" xfId="66" applyFont="1" applyFill="1" applyBorder="1" applyAlignment="1">
      <alignment vertical="center"/>
    </xf>
    <xf numFmtId="3" fontId="26" fillId="0" borderId="12" xfId="67" applyNumberFormat="1" applyFont="1" applyFill="1" applyBorder="1" applyAlignment="1">
      <alignment horizontal="right" vertical="center" indent="1"/>
    </xf>
    <xf numFmtId="3" fontId="26" fillId="0" borderId="12" xfId="66" applyNumberFormat="1" applyFont="1" applyFill="1" applyBorder="1" applyAlignment="1">
      <alignment horizontal="right" vertical="center" indent="1"/>
    </xf>
    <xf numFmtId="3" fontId="26" fillId="0" borderId="20" xfId="66" applyNumberFormat="1" applyFont="1" applyFill="1" applyBorder="1" applyAlignment="1">
      <alignment horizontal="right" vertical="center" indent="1"/>
    </xf>
    <xf numFmtId="0" fontId="26" fillId="0" borderId="15" xfId="66" applyFont="1" applyFill="1" applyBorder="1" applyAlignment="1">
      <alignment vertical="center"/>
    </xf>
    <xf numFmtId="0" fontId="26" fillId="0" borderId="15" xfId="66" applyFont="1" applyFill="1" applyBorder="1" applyAlignment="1">
      <alignment horizontal="right" vertical="center" indent="1"/>
    </xf>
    <xf numFmtId="0" fontId="37" fillId="0" borderId="25" xfId="1" applyFont="1" applyFill="1" applyBorder="1" applyAlignment="1">
      <alignment vertical="center" wrapText="1"/>
    </xf>
    <xf numFmtId="3" fontId="37" fillId="0" borderId="26" xfId="1" applyNumberFormat="1" applyFont="1" applyFill="1" applyBorder="1" applyAlignment="1">
      <alignment horizontal="right" vertical="center" indent="1"/>
    </xf>
    <xf numFmtId="0" fontId="37" fillId="0" borderId="19" xfId="1" applyFont="1" applyFill="1" applyBorder="1" applyAlignment="1">
      <alignment vertical="center" wrapText="1"/>
    </xf>
    <xf numFmtId="3" fontId="37" fillId="0" borderId="12" xfId="1" applyNumberFormat="1" applyFont="1" applyFill="1" applyBorder="1" applyAlignment="1">
      <alignment horizontal="right" vertical="center" indent="1"/>
    </xf>
    <xf numFmtId="3" fontId="37" fillId="0" borderId="20" xfId="1" applyNumberFormat="1" applyFont="1" applyFill="1" applyBorder="1" applyAlignment="1">
      <alignment horizontal="right" vertical="center" indent="1"/>
    </xf>
    <xf numFmtId="0" fontId="37" fillId="0" borderId="25" xfId="1" applyFont="1" applyFill="1" applyBorder="1" applyAlignment="1">
      <alignment horizontal="right" indent="2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23" xfId="1" applyFont="1" applyFill="1" applyBorder="1" applyAlignment="1">
      <alignment horizontal="right" indent="2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9" xfId="1" applyFont="1" applyFill="1" applyBorder="1" applyAlignment="1">
      <alignment horizontal="right" indent="2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3" fontId="37" fillId="0" borderId="12" xfId="1" applyNumberFormat="1" applyFont="1" applyFill="1" applyBorder="1" applyAlignment="1">
      <alignment horizontal="right" indent="2"/>
    </xf>
    <xf numFmtId="0" fontId="37" fillId="0" borderId="23" xfId="1" applyFont="1" applyFill="1" applyBorder="1" applyAlignment="1">
      <alignment horizontal="right" vertical="center" indent="2"/>
    </xf>
    <xf numFmtId="0" fontId="37" fillId="0" borderId="11" xfId="1" applyFont="1" applyFill="1" applyBorder="1" applyAlignment="1">
      <alignment horizontal="center" vertical="center"/>
    </xf>
    <xf numFmtId="0" fontId="37" fillId="0" borderId="11" xfId="1" applyFont="1" applyFill="1" applyBorder="1" applyAlignment="1">
      <alignment vertical="center" wrapText="1"/>
    </xf>
    <xf numFmtId="0" fontId="37" fillId="0" borderId="11" xfId="1" applyFont="1" applyFill="1" applyBorder="1" applyAlignment="1">
      <alignment vertical="center"/>
    </xf>
    <xf numFmtId="0" fontId="37" fillId="0" borderId="19" xfId="1" applyFont="1" applyFill="1" applyBorder="1" applyAlignment="1">
      <alignment horizontal="right" vertical="center" indent="2"/>
    </xf>
    <xf numFmtId="0" fontId="37" fillId="0" borderId="12" xfId="1" applyFont="1" applyFill="1" applyBorder="1" applyAlignment="1">
      <alignment horizontal="center" vertical="center"/>
    </xf>
    <xf numFmtId="0" fontId="37" fillId="0" borderId="12" xfId="1" applyFont="1" applyFill="1" applyBorder="1" applyAlignment="1">
      <alignment vertical="center" wrapText="1"/>
    </xf>
    <xf numFmtId="0" fontId="37" fillId="0" borderId="12" xfId="1" applyFont="1" applyFill="1" applyBorder="1" applyAlignment="1">
      <alignment vertical="center"/>
    </xf>
    <xf numFmtId="0" fontId="37" fillId="0" borderId="25" xfId="1" applyFont="1" applyFill="1" applyBorder="1" applyAlignment="1">
      <alignment horizontal="center"/>
    </xf>
    <xf numFmtId="165" fontId="37" fillId="0" borderId="26" xfId="1" applyNumberFormat="1" applyFont="1" applyFill="1" applyBorder="1" applyAlignment="1">
      <alignment horizontal="right" indent="7"/>
    </xf>
    <xf numFmtId="0" fontId="37" fillId="0" borderId="23" xfId="1" applyFont="1" applyFill="1" applyBorder="1" applyAlignment="1">
      <alignment horizontal="center"/>
    </xf>
    <xf numFmtId="165" fontId="37" fillId="0" borderId="22" xfId="1" applyNumberFormat="1" applyFont="1" applyFill="1" applyBorder="1" applyAlignment="1">
      <alignment horizontal="right" indent="7"/>
    </xf>
    <xf numFmtId="0" fontId="26" fillId="0" borderId="25" xfId="53" applyFont="1" applyFill="1" applyBorder="1" applyAlignment="1">
      <alignment horizontal="center" vertical="center"/>
    </xf>
    <xf numFmtId="0" fontId="26" fillId="0" borderId="13" xfId="53" applyFont="1" applyFill="1" applyBorder="1" applyAlignment="1">
      <alignment vertical="center"/>
    </xf>
    <xf numFmtId="165" fontId="26" fillId="0" borderId="13" xfId="53" applyNumberFormat="1" applyFont="1" applyFill="1" applyBorder="1" applyAlignment="1">
      <alignment horizontal="right" vertical="center" indent="2"/>
    </xf>
    <xf numFmtId="165" fontId="26" fillId="0" borderId="26" xfId="53" applyNumberFormat="1" applyFont="1" applyFill="1" applyBorder="1" applyAlignment="1">
      <alignment horizontal="right" vertical="center" indent="2"/>
    </xf>
    <xf numFmtId="49" fontId="37" fillId="0" borderId="25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3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49" fontId="37" fillId="0" borderId="19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49" fontId="37" fillId="0" borderId="36" xfId="1" applyNumberFormat="1" applyFont="1" applyFill="1" applyBorder="1" applyAlignment="1">
      <alignment horizontal="center" vertical="center"/>
    </xf>
    <xf numFmtId="49" fontId="37" fillId="0" borderId="37" xfId="1" applyNumberFormat="1" applyFont="1" applyFill="1" applyBorder="1" applyAlignment="1">
      <alignment horizontal="left" vertical="center"/>
    </xf>
    <xf numFmtId="3" fontId="37" fillId="0" borderId="38" xfId="1" applyNumberFormat="1" applyFont="1" applyFill="1" applyBorder="1" applyAlignment="1">
      <alignment horizontal="right" vertical="center" indent="1"/>
    </xf>
    <xf numFmtId="165" fontId="37" fillId="0" borderId="26" xfId="1" applyNumberFormat="1" applyFont="1" applyFill="1" applyBorder="1" applyAlignment="1">
      <alignment horizontal="right" indent="3"/>
    </xf>
    <xf numFmtId="165" fontId="37" fillId="0" borderId="22" xfId="1" applyNumberFormat="1" applyFont="1" applyFill="1" applyBorder="1" applyAlignment="1">
      <alignment horizontal="right" indent="3"/>
    </xf>
    <xf numFmtId="165" fontId="37" fillId="0" borderId="20" xfId="1" applyNumberFormat="1" applyFont="1" applyFill="1" applyBorder="1" applyAlignment="1">
      <alignment horizontal="right" indent="3"/>
    </xf>
    <xf numFmtId="3" fontId="37" fillId="0" borderId="26" xfId="1" applyNumberFormat="1" applyFont="1" applyFill="1" applyBorder="1"/>
    <xf numFmtId="3" fontId="37" fillId="0" borderId="20" xfId="1" applyNumberFormat="1" applyFont="1" applyFill="1" applyBorder="1"/>
    <xf numFmtId="0" fontId="37" fillId="0" borderId="29" xfId="1" applyFont="1" applyFill="1" applyBorder="1"/>
    <xf numFmtId="165" fontId="37" fillId="0" borderId="34" xfId="1" applyNumberFormat="1" applyFont="1" applyFill="1" applyBorder="1" applyAlignment="1">
      <alignment horizontal="right" indent="3"/>
    </xf>
    <xf numFmtId="0" fontId="37" fillId="0" borderId="25" xfId="52" applyFont="1" applyFill="1" applyBorder="1" applyAlignment="1">
      <alignment horizontal="left"/>
    </xf>
    <xf numFmtId="3" fontId="37" fillId="0" borderId="13" xfId="52" applyNumberFormat="1" applyFont="1" applyFill="1" applyBorder="1" applyAlignment="1">
      <alignment horizontal="right" indent="8"/>
    </xf>
    <xf numFmtId="3" fontId="37" fillId="0" borderId="26" xfId="52" applyNumberFormat="1" applyFont="1" applyFill="1" applyBorder="1" applyAlignment="1">
      <alignment horizontal="right" indent="6"/>
    </xf>
    <xf numFmtId="0" fontId="37" fillId="0" borderId="23" xfId="52" applyFont="1" applyFill="1" applyBorder="1" applyAlignment="1">
      <alignment horizontal="left"/>
    </xf>
    <xf numFmtId="3" fontId="37" fillId="0" borderId="11" xfId="52" applyNumberFormat="1" applyFont="1" applyFill="1" applyBorder="1" applyAlignment="1">
      <alignment horizontal="right" indent="8"/>
    </xf>
    <xf numFmtId="3" fontId="37" fillId="0" borderId="22" xfId="52" applyNumberFormat="1" applyFont="1" applyFill="1" applyBorder="1" applyAlignment="1">
      <alignment horizontal="right" indent="6"/>
    </xf>
    <xf numFmtId="167" fontId="37" fillId="0" borderId="13" xfId="1" applyNumberFormat="1" applyFont="1" applyFill="1" applyBorder="1" applyAlignment="1">
      <alignment horizontal="right" indent="2"/>
    </xf>
    <xf numFmtId="168" fontId="37" fillId="0" borderId="13" xfId="138" applyNumberFormat="1" applyFont="1" applyFill="1" applyBorder="1" applyAlignment="1">
      <alignment horizontal="center"/>
    </xf>
    <xf numFmtId="168" fontId="37" fillId="0" borderId="26" xfId="138" applyNumberFormat="1" applyFont="1" applyFill="1" applyBorder="1" applyAlignment="1">
      <alignment horizontal="center"/>
    </xf>
    <xf numFmtId="167" fontId="37" fillId="0" borderId="11" xfId="1" applyNumberFormat="1" applyFont="1" applyFill="1" applyBorder="1" applyAlignment="1">
      <alignment horizontal="right" indent="2"/>
    </xf>
    <xf numFmtId="168" fontId="37" fillId="0" borderId="11" xfId="138" applyNumberFormat="1" applyFont="1" applyFill="1" applyBorder="1" applyAlignment="1">
      <alignment horizontal="center"/>
    </xf>
    <xf numFmtId="168" fontId="37" fillId="0" borderId="22" xfId="138" applyNumberFormat="1" applyFont="1" applyFill="1" applyBorder="1" applyAlignment="1">
      <alignment horizontal="center"/>
    </xf>
    <xf numFmtId="3" fontId="37" fillId="0" borderId="13" xfId="138" applyNumberFormat="1" applyFont="1" applyFill="1" applyBorder="1" applyAlignment="1">
      <alignment horizontal="right" indent="1"/>
    </xf>
    <xf numFmtId="3" fontId="37" fillId="0" borderId="26" xfId="138" applyNumberFormat="1" applyFont="1" applyFill="1" applyBorder="1" applyAlignment="1">
      <alignment horizontal="right" indent="1"/>
    </xf>
    <xf numFmtId="3" fontId="37" fillId="0" borderId="11" xfId="138" applyNumberFormat="1" applyFont="1" applyFill="1" applyBorder="1" applyAlignment="1">
      <alignment horizontal="right" indent="1"/>
    </xf>
    <xf numFmtId="3" fontId="37" fillId="0" borderId="22" xfId="138" applyNumberFormat="1" applyFont="1" applyFill="1" applyBorder="1" applyAlignment="1">
      <alignment horizontal="right" indent="1"/>
    </xf>
    <xf numFmtId="0" fontId="37" fillId="0" borderId="41" xfId="1" applyFont="1" applyFill="1" applyBorder="1"/>
    <xf numFmtId="3" fontId="37" fillId="0" borderId="13" xfId="1" applyNumberFormat="1" applyFont="1" applyFill="1" applyBorder="1" applyAlignment="1">
      <alignment horizontal="right" indent="3"/>
    </xf>
    <xf numFmtId="3" fontId="37" fillId="0" borderId="26" xfId="1" applyNumberFormat="1" applyFont="1" applyFill="1" applyBorder="1" applyAlignment="1">
      <alignment horizontal="right" indent="3"/>
    </xf>
    <xf numFmtId="3" fontId="37" fillId="0" borderId="11" xfId="1" applyNumberFormat="1" applyFont="1" applyFill="1" applyBorder="1" applyAlignment="1">
      <alignment horizontal="right" indent="3"/>
    </xf>
    <xf numFmtId="3" fontId="37" fillId="0" borderId="22" xfId="1" applyNumberFormat="1" applyFont="1" applyFill="1" applyBorder="1" applyAlignment="1">
      <alignment horizontal="right" indent="3"/>
    </xf>
    <xf numFmtId="0" fontId="26" fillId="0" borderId="23" xfId="0" applyFont="1" applyFill="1" applyBorder="1"/>
    <xf numFmtId="3" fontId="26" fillId="0" borderId="11" xfId="0" applyNumberFormat="1" applyFont="1" applyFill="1" applyBorder="1" applyAlignment="1">
      <alignment horizontal="right" indent="1"/>
    </xf>
    <xf numFmtId="3" fontId="26" fillId="0" borderId="11" xfId="0" applyNumberFormat="1" applyFont="1" applyFill="1" applyBorder="1" applyAlignment="1">
      <alignment horizontal="right" indent="2"/>
    </xf>
    <xf numFmtId="3" fontId="26" fillId="0" borderId="22" xfId="0" applyNumberFormat="1" applyFont="1" applyFill="1" applyBorder="1" applyAlignment="1">
      <alignment horizontal="right" indent="2"/>
    </xf>
    <xf numFmtId="0" fontId="26" fillId="0" borderId="31" xfId="0" applyFont="1" applyFill="1" applyBorder="1"/>
    <xf numFmtId="3" fontId="26" fillId="0" borderId="32" xfId="0" applyNumberFormat="1" applyFont="1" applyFill="1" applyBorder="1" applyAlignment="1">
      <alignment horizontal="right" indent="1"/>
    </xf>
    <xf numFmtId="3" fontId="37" fillId="0" borderId="32" xfId="0" applyNumberFormat="1" applyFont="1" applyFill="1" applyBorder="1" applyAlignment="1">
      <alignment horizontal="right" indent="1"/>
    </xf>
    <xf numFmtId="3" fontId="26" fillId="0" borderId="32" xfId="0" applyNumberFormat="1" applyFont="1" applyFill="1" applyBorder="1" applyAlignment="1">
      <alignment horizontal="right" indent="2"/>
    </xf>
    <xf numFmtId="3" fontId="26" fillId="0" borderId="42" xfId="0" applyNumberFormat="1" applyFont="1" applyFill="1" applyBorder="1" applyAlignment="1">
      <alignment horizontal="right" indent="2"/>
    </xf>
    <xf numFmtId="0" fontId="26" fillId="0" borderId="25" xfId="0" applyFont="1" applyFill="1" applyBorder="1"/>
    <xf numFmtId="3" fontId="26" fillId="0" borderId="13" xfId="0" applyNumberFormat="1" applyFont="1" applyFill="1" applyBorder="1" applyAlignment="1">
      <alignment horizontal="right" indent="1"/>
    </xf>
    <xf numFmtId="3" fontId="26" fillId="0" borderId="13" xfId="0" applyNumberFormat="1" applyFont="1" applyFill="1" applyBorder="1" applyAlignment="1">
      <alignment horizontal="right" indent="2"/>
    </xf>
    <xf numFmtId="3" fontId="26" fillId="0" borderId="26" xfId="0" applyNumberFormat="1" applyFont="1" applyFill="1" applyBorder="1" applyAlignment="1">
      <alignment horizontal="right" indent="2"/>
    </xf>
    <xf numFmtId="0" fontId="26" fillId="0" borderId="19" xfId="0" applyFont="1" applyFill="1" applyBorder="1"/>
    <xf numFmtId="3" fontId="26" fillId="0" borderId="12" xfId="0" applyNumberFormat="1" applyFont="1" applyFill="1" applyBorder="1" applyAlignment="1">
      <alignment horizontal="right" indent="1"/>
    </xf>
    <xf numFmtId="3" fontId="37" fillId="0" borderId="12" xfId="0" applyNumberFormat="1" applyFont="1" applyFill="1" applyBorder="1" applyAlignment="1">
      <alignment horizontal="right" indent="1"/>
    </xf>
    <xf numFmtId="3" fontId="26" fillId="0" borderId="12" xfId="0" applyNumberFormat="1" applyFont="1" applyFill="1" applyBorder="1" applyAlignment="1">
      <alignment horizontal="right" indent="2"/>
    </xf>
    <xf numFmtId="3" fontId="26" fillId="0" borderId="20" xfId="0" applyNumberFormat="1" applyFont="1" applyFill="1" applyBorder="1" applyAlignment="1">
      <alignment horizontal="right" indent="2"/>
    </xf>
    <xf numFmtId="3" fontId="26" fillId="0" borderId="26" xfId="0" applyNumberFormat="1" applyFont="1" applyFill="1" applyBorder="1" applyAlignment="1">
      <alignment horizontal="right" indent="1"/>
    </xf>
    <xf numFmtId="3" fontId="26" fillId="0" borderId="22" xfId="0" applyNumberFormat="1" applyFont="1" applyFill="1" applyBorder="1" applyAlignment="1">
      <alignment horizontal="right" indent="1"/>
    </xf>
    <xf numFmtId="3" fontId="26" fillId="0" borderId="42" xfId="0" applyNumberFormat="1" applyFont="1" applyFill="1" applyBorder="1" applyAlignment="1">
      <alignment horizontal="right" indent="1"/>
    </xf>
    <xf numFmtId="3" fontId="26" fillId="0" borderId="20" xfId="0" applyNumberFormat="1" applyFont="1" applyFill="1" applyBorder="1" applyAlignment="1">
      <alignment horizontal="right" indent="1"/>
    </xf>
    <xf numFmtId="0" fontId="53" fillId="0" borderId="25" xfId="45" applyFont="1" applyFill="1" applyBorder="1"/>
    <xf numFmtId="3" fontId="53" fillId="0" borderId="13" xfId="45" applyNumberFormat="1" applyFont="1" applyFill="1" applyBorder="1" applyAlignment="1">
      <alignment horizontal="right" indent="2"/>
    </xf>
    <xf numFmtId="0" fontId="53" fillId="0" borderId="23" xfId="45" applyFont="1" applyFill="1" applyBorder="1"/>
    <xf numFmtId="3" fontId="53" fillId="0" borderId="11" xfId="45" applyNumberFormat="1" applyFont="1" applyFill="1" applyBorder="1" applyAlignment="1">
      <alignment horizontal="right" indent="2"/>
    </xf>
    <xf numFmtId="0" fontId="37" fillId="0" borderId="25" xfId="5" applyFont="1" applyFill="1" applyBorder="1"/>
    <xf numFmtId="4" fontId="37" fillId="0" borderId="13" xfId="1" applyNumberFormat="1" applyFont="1" applyFill="1" applyBorder="1" applyAlignment="1">
      <alignment horizontal="center"/>
    </xf>
    <xf numFmtId="0" fontId="37" fillId="0" borderId="23" xfId="5" applyFont="1" applyFill="1" applyBorder="1"/>
    <xf numFmtId="4" fontId="37" fillId="0" borderId="11" xfId="1" applyNumberFormat="1" applyFont="1" applyFill="1" applyBorder="1" applyAlignment="1">
      <alignment horizontal="center"/>
    </xf>
    <xf numFmtId="0" fontId="37" fillId="0" borderId="17" xfId="1" applyFont="1" applyFill="1" applyBorder="1" applyAlignment="1">
      <alignment horizontal="center" wrapText="1"/>
    </xf>
    <xf numFmtId="4" fontId="37" fillId="0" borderId="11" xfId="1" applyNumberFormat="1" applyFont="1" applyFill="1" applyBorder="1" applyAlignment="1">
      <alignment horizontal="right" indent="1"/>
    </xf>
    <xf numFmtId="0" fontId="37" fillId="0" borderId="23" xfId="1" applyFont="1" applyFill="1" applyBorder="1" applyAlignment="1">
      <alignment horizontal="center" wrapText="1"/>
    </xf>
    <xf numFmtId="0" fontId="53" fillId="0" borderId="19" xfId="48" applyFont="1" applyFill="1" applyBorder="1" applyAlignment="1">
      <alignment horizontal="center"/>
    </xf>
    <xf numFmtId="0" fontId="53" fillId="0" borderId="12" xfId="48" applyFont="1" applyFill="1" applyBorder="1" applyAlignment="1"/>
    <xf numFmtId="3" fontId="53" fillId="0" borderId="12" xfId="48" applyNumberFormat="1" applyFont="1" applyFill="1" applyBorder="1" applyAlignment="1">
      <alignment horizontal="right"/>
    </xf>
    <xf numFmtId="165" fontId="53" fillId="0" borderId="12" xfId="48" applyNumberFormat="1" applyFont="1" applyFill="1" applyBorder="1" applyAlignment="1">
      <alignment horizontal="right"/>
    </xf>
    <xf numFmtId="165" fontId="53" fillId="0" borderId="20" xfId="48" applyNumberFormat="1" applyFont="1" applyFill="1" applyBorder="1" applyAlignment="1">
      <alignment horizontal="right"/>
    </xf>
    <xf numFmtId="0" fontId="37" fillId="0" borderId="17" xfId="125" applyFont="1" applyFill="1" applyBorder="1" applyAlignment="1"/>
    <xf numFmtId="0" fontId="37" fillId="0" borderId="10" xfId="125" applyFont="1" applyFill="1" applyBorder="1" applyAlignment="1"/>
    <xf numFmtId="3" fontId="37" fillId="0" borderId="10" xfId="125" applyNumberFormat="1" applyFont="1" applyFill="1" applyBorder="1"/>
    <xf numFmtId="3" fontId="37" fillId="0" borderId="18" xfId="125" applyNumberFormat="1" applyFont="1" applyFill="1" applyBorder="1"/>
    <xf numFmtId="0" fontId="37" fillId="0" borderId="23" xfId="125" applyFont="1" applyFill="1" applyBorder="1" applyAlignment="1"/>
    <xf numFmtId="0" fontId="37" fillId="0" borderId="11" xfId="125" applyFont="1" applyFill="1" applyBorder="1" applyAlignment="1"/>
    <xf numFmtId="3" fontId="37" fillId="0" borderId="11" xfId="125" applyNumberFormat="1" applyFont="1" applyFill="1" applyBorder="1"/>
    <xf numFmtId="3" fontId="37" fillId="0" borderId="22" xfId="125" applyNumberFormat="1" applyFont="1" applyFill="1" applyBorder="1"/>
    <xf numFmtId="0" fontId="37" fillId="0" borderId="19" xfId="125" applyFont="1" applyFill="1" applyBorder="1" applyAlignment="1"/>
    <xf numFmtId="0" fontId="37" fillId="0" borderId="12" xfId="125" applyFont="1" applyFill="1" applyBorder="1" applyAlignment="1"/>
    <xf numFmtId="3" fontId="37" fillId="0" borderId="12" xfId="125" applyNumberFormat="1" applyFont="1" applyFill="1" applyBorder="1"/>
    <xf numFmtId="3" fontId="37" fillId="0" borderId="20" xfId="125" applyNumberFormat="1" applyFont="1" applyFill="1" applyBorder="1"/>
    <xf numFmtId="0" fontId="53" fillId="0" borderId="17" xfId="45" applyFont="1" applyFill="1" applyBorder="1"/>
    <xf numFmtId="0" fontId="37" fillId="0" borderId="25" xfId="138" applyFont="1" applyFill="1" applyBorder="1"/>
    <xf numFmtId="3" fontId="37" fillId="0" borderId="13" xfId="142" applyNumberFormat="1" applyFont="1" applyFill="1" applyBorder="1" applyAlignment="1">
      <alignment horizontal="right" indent="3"/>
    </xf>
    <xf numFmtId="0" fontId="37" fillId="0" borderId="23" xfId="138" applyFont="1" applyFill="1" applyBorder="1"/>
    <xf numFmtId="3" fontId="37" fillId="0" borderId="11" xfId="142" applyNumberFormat="1" applyFont="1" applyFill="1" applyBorder="1" applyAlignment="1">
      <alignment horizontal="right" indent="3"/>
    </xf>
    <xf numFmtId="0" fontId="26" fillId="0" borderId="25" xfId="148" applyFont="1" applyFill="1" applyBorder="1"/>
    <xf numFmtId="3" fontId="26" fillId="0" borderId="13" xfId="148" applyNumberFormat="1" applyFont="1" applyFill="1" applyBorder="1" applyAlignment="1">
      <alignment horizontal="right" indent="3"/>
    </xf>
    <xf numFmtId="3" fontId="26" fillId="0" borderId="26" xfId="148" applyNumberFormat="1" applyFont="1" applyFill="1" applyBorder="1" applyAlignment="1">
      <alignment horizontal="right" indent="3"/>
    </xf>
    <xf numFmtId="0" fontId="26" fillId="0" borderId="23" xfId="148" applyFont="1" applyFill="1" applyBorder="1"/>
    <xf numFmtId="3" fontId="26" fillId="0" borderId="11" xfId="148" applyNumberFormat="1" applyFont="1" applyFill="1" applyBorder="1" applyAlignment="1">
      <alignment horizontal="right" indent="3"/>
    </xf>
    <xf numFmtId="3" fontId="26" fillId="0" borderId="22" xfId="148" applyNumberFormat="1" applyFont="1" applyFill="1" applyBorder="1" applyAlignment="1">
      <alignment horizontal="right" indent="3"/>
    </xf>
    <xf numFmtId="0" fontId="26" fillId="0" borderId="19" xfId="148" applyFont="1" applyFill="1" applyBorder="1"/>
    <xf numFmtId="3" fontId="26" fillId="0" borderId="12" xfId="148" applyNumberFormat="1" applyFont="1" applyFill="1" applyBorder="1" applyAlignment="1">
      <alignment horizontal="right" indent="3"/>
    </xf>
    <xf numFmtId="3" fontId="26" fillId="0" borderId="20" xfId="148" applyNumberFormat="1" applyFont="1" applyFill="1" applyBorder="1" applyAlignment="1">
      <alignment horizontal="right" indent="3"/>
    </xf>
    <xf numFmtId="0" fontId="26" fillId="0" borderId="17" xfId="148" applyFont="1" applyFill="1" applyBorder="1" applyAlignment="1">
      <alignment vertical="center" wrapText="1"/>
    </xf>
    <xf numFmtId="0" fontId="26" fillId="0" borderId="23" xfId="148" applyFont="1" applyFill="1" applyBorder="1" applyAlignment="1">
      <alignment vertical="center" wrapText="1"/>
    </xf>
    <xf numFmtId="0" fontId="26" fillId="0" borderId="19" xfId="148" applyFont="1" applyFill="1" applyBorder="1" applyAlignment="1">
      <alignment vertical="center" wrapText="1"/>
    </xf>
    <xf numFmtId="2" fontId="37" fillId="0" borderId="22" xfId="0" applyNumberFormat="1" applyFont="1" applyFill="1" applyBorder="1" applyAlignment="1">
      <alignment horizontal="right"/>
    </xf>
    <xf numFmtId="0" fontId="37" fillId="0" borderId="19" xfId="43" applyFont="1" applyFill="1" applyBorder="1"/>
    <xf numFmtId="2" fontId="37" fillId="0" borderId="20" xfId="0" applyNumberFormat="1" applyFont="1" applyFill="1" applyBorder="1" applyAlignment="1">
      <alignment horizontal="right"/>
    </xf>
    <xf numFmtId="0" fontId="37" fillId="0" borderId="17" xfId="61" applyFont="1" applyFill="1" applyBorder="1" applyAlignment="1">
      <alignment wrapText="1"/>
    </xf>
    <xf numFmtId="4" fontId="37" fillId="0" borderId="18" xfId="43" applyNumberFormat="1" applyFont="1" applyFill="1" applyBorder="1" applyAlignment="1">
      <alignment horizontal="right" vertical="center"/>
    </xf>
    <xf numFmtId="0" fontId="37" fillId="0" borderId="19" xfId="61" applyFont="1" applyFill="1" applyBorder="1" applyAlignment="1">
      <alignment wrapText="1"/>
    </xf>
    <xf numFmtId="3" fontId="37" fillId="0" borderId="13" xfId="127" applyNumberFormat="1" applyFont="1" applyFill="1" applyBorder="1" applyAlignment="1">
      <alignment horizontal="right" vertical="center" wrapText="1" indent="2"/>
    </xf>
    <xf numFmtId="2" fontId="53" fillId="0" borderId="26" xfId="127" applyNumberFormat="1" applyFont="1" applyFill="1" applyBorder="1" applyAlignment="1">
      <alignment horizontal="right" vertical="center" wrapText="1" indent="3"/>
    </xf>
    <xf numFmtId="3" fontId="37" fillId="0" borderId="11" xfId="127" applyNumberFormat="1" applyFont="1" applyFill="1" applyBorder="1" applyAlignment="1">
      <alignment horizontal="right" vertical="center" wrapText="1" indent="2"/>
    </xf>
    <xf numFmtId="2" fontId="53" fillId="0" borderId="22" xfId="127" applyNumberFormat="1" applyFont="1" applyFill="1" applyBorder="1" applyAlignment="1">
      <alignment horizontal="right" vertical="center" wrapText="1" indent="3"/>
    </xf>
    <xf numFmtId="0" fontId="37" fillId="0" borderId="25" xfId="127" applyFont="1" applyFill="1" applyBorder="1" applyAlignment="1">
      <alignment horizontal="left"/>
    </xf>
    <xf numFmtId="3" fontId="37" fillId="0" borderId="13" xfId="127" applyNumberFormat="1" applyFont="1" applyFill="1" applyBorder="1" applyAlignment="1">
      <alignment horizontal="right" indent="2"/>
    </xf>
    <xf numFmtId="2" fontId="37" fillId="0" borderId="13" xfId="73" applyNumberFormat="1" applyFont="1" applyFill="1" applyBorder="1" applyAlignment="1">
      <alignment horizontal="right" indent="3"/>
    </xf>
    <xf numFmtId="3" fontId="37" fillId="0" borderId="26" xfId="127" applyNumberFormat="1" applyFont="1" applyFill="1" applyBorder="1" applyAlignment="1">
      <alignment horizontal="right" wrapText="1" indent="3"/>
    </xf>
    <xf numFmtId="0" fontId="53" fillId="0" borderId="23" xfId="127" applyFont="1" applyFill="1" applyBorder="1" applyAlignment="1">
      <alignment horizontal="left"/>
    </xf>
    <xf numFmtId="3" fontId="37" fillId="0" borderId="11" xfId="127" applyNumberFormat="1" applyFont="1" applyFill="1" applyBorder="1" applyAlignment="1">
      <alignment horizontal="right" indent="2"/>
    </xf>
    <xf numFmtId="2" fontId="37" fillId="0" borderId="11" xfId="73" applyNumberFormat="1" applyFont="1" applyFill="1" applyBorder="1" applyAlignment="1">
      <alignment horizontal="right" indent="3"/>
    </xf>
    <xf numFmtId="3" fontId="37" fillId="0" borderId="22" xfId="127" applyNumberFormat="1" applyFont="1" applyFill="1" applyBorder="1" applyAlignment="1">
      <alignment horizontal="right" wrapText="1" indent="3"/>
    </xf>
    <xf numFmtId="0" fontId="53" fillId="0" borderId="23" xfId="127" applyFont="1" applyFill="1" applyBorder="1" applyAlignment="1">
      <alignment horizontal="left" wrapText="1"/>
    </xf>
    <xf numFmtId="0" fontId="37" fillId="0" borderId="23" xfId="127" applyFont="1" applyFill="1" applyBorder="1"/>
    <xf numFmtId="3" fontId="37" fillId="0" borderId="11" xfId="127" applyNumberFormat="1" applyFont="1" applyFill="1" applyBorder="1" applyAlignment="1">
      <alignment horizontal="right" indent="1"/>
    </xf>
    <xf numFmtId="3" fontId="37" fillId="0" borderId="11" xfId="127" applyNumberFormat="1" applyFont="1" applyFill="1" applyBorder="1"/>
    <xf numFmtId="3" fontId="37" fillId="0" borderId="22" xfId="127" applyNumberFormat="1" applyFont="1" applyFill="1" applyBorder="1"/>
    <xf numFmtId="0" fontId="38" fillId="0" borderId="0" xfId="2" applyFont="1" applyFill="1" applyAlignment="1">
      <alignment horizontal="left" indent="1"/>
    </xf>
    <xf numFmtId="0" fontId="47" fillId="0" borderId="0" xfId="137" applyFont="1" applyFill="1" applyAlignment="1">
      <alignment horizontal="left"/>
    </xf>
    <xf numFmtId="0" fontId="47" fillId="0" borderId="0" xfId="137" applyFont="1" applyFill="1" applyAlignment="1">
      <alignment horizontal="left" wrapText="1"/>
    </xf>
    <xf numFmtId="0" fontId="39" fillId="0" borderId="0" xfId="2" applyFont="1" applyAlignment="1">
      <alignment horizontal="left" indent="1"/>
    </xf>
    <xf numFmtId="0" fontId="37" fillId="21" borderId="14" xfId="1" applyFont="1" applyFill="1" applyBorder="1" applyAlignment="1">
      <alignment horizontal="left" vertical="center"/>
    </xf>
    <xf numFmtId="0" fontId="37" fillId="21" borderId="16" xfId="1" applyFont="1" applyFill="1" applyBorder="1" applyAlignment="1">
      <alignment horizontal="left" vertical="center"/>
    </xf>
    <xf numFmtId="0" fontId="37" fillId="21" borderId="10" xfId="1" applyFont="1" applyFill="1" applyBorder="1" applyAlignment="1">
      <alignment horizontal="center" vertical="center"/>
    </xf>
    <xf numFmtId="0" fontId="37" fillId="21" borderId="17" xfId="138" applyFont="1" applyFill="1" applyBorder="1" applyAlignment="1">
      <alignment horizontal="center" vertical="center"/>
    </xf>
    <xf numFmtId="0" fontId="37" fillId="21" borderId="18" xfId="138" applyFont="1" applyFill="1" applyBorder="1" applyAlignment="1">
      <alignment horizontal="center" vertical="center"/>
    </xf>
    <xf numFmtId="0" fontId="37" fillId="21" borderId="17" xfId="1" applyFont="1" applyFill="1" applyBorder="1" applyAlignment="1">
      <alignment horizontal="left" vertical="center"/>
    </xf>
    <xf numFmtId="0" fontId="37" fillId="21" borderId="19" xfId="1" applyFont="1" applyFill="1" applyBorder="1" applyAlignment="1">
      <alignment horizontal="left" vertical="center"/>
    </xf>
    <xf numFmtId="0" fontId="37" fillId="21" borderId="10" xfId="138" applyFont="1" applyFill="1" applyBorder="1" applyAlignment="1">
      <alignment horizontal="center" vertical="center"/>
    </xf>
    <xf numFmtId="0" fontId="37" fillId="21" borderId="27" xfId="1" applyFont="1" applyFill="1" applyBorder="1" applyAlignment="1">
      <alignment horizontal="left" vertical="center"/>
    </xf>
    <xf numFmtId="0" fontId="37" fillId="21" borderId="28" xfId="1" applyFont="1" applyFill="1" applyBorder="1" applyAlignment="1">
      <alignment horizontal="left" vertical="center"/>
    </xf>
    <xf numFmtId="0" fontId="37" fillId="21" borderId="29" xfId="1" applyFont="1" applyFill="1" applyBorder="1" applyAlignment="1">
      <alignment horizontal="left"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1" xfId="1" applyFont="1" applyFill="1" applyBorder="1" applyAlignment="1">
      <alignment horizontal="center" vertical="center" wrapText="1"/>
    </xf>
    <xf numFmtId="0" fontId="37" fillId="21" borderId="12" xfId="1" applyFont="1" applyFill="1" applyBorder="1" applyAlignment="1">
      <alignment horizontal="center" vertical="center" wrapText="1"/>
    </xf>
    <xf numFmtId="0" fontId="37" fillId="21" borderId="10" xfId="1" applyFont="1" applyFill="1" applyBorder="1" applyAlignment="1">
      <alignment horizontal="center"/>
    </xf>
    <xf numFmtId="0" fontId="37" fillId="21" borderId="18" xfId="1" applyFont="1" applyFill="1" applyBorder="1" applyAlignment="1">
      <alignment horizontal="center"/>
    </xf>
    <xf numFmtId="0" fontId="37" fillId="22" borderId="11" xfId="1" applyFont="1" applyFill="1" applyBorder="1" applyAlignment="1">
      <alignment horizontal="center"/>
    </xf>
    <xf numFmtId="0" fontId="37" fillId="22" borderId="22" xfId="1" applyFont="1" applyFill="1" applyBorder="1" applyAlignment="1">
      <alignment horizontal="center"/>
    </xf>
    <xf numFmtId="0" fontId="37" fillId="22" borderId="11" xfId="1" applyFont="1" applyFill="1" applyBorder="1" applyAlignment="1">
      <alignment horizontal="center" vertical="center"/>
    </xf>
    <xf numFmtId="0" fontId="37" fillId="22" borderId="12" xfId="1" applyFont="1" applyFill="1" applyBorder="1" applyAlignment="1">
      <alignment horizontal="center" vertical="center"/>
    </xf>
    <xf numFmtId="0" fontId="37" fillId="0" borderId="23" xfId="2" applyFont="1" applyFill="1" applyBorder="1" applyAlignment="1"/>
    <xf numFmtId="0" fontId="37" fillId="0" borderId="11" xfId="2" applyFont="1" applyFill="1" applyBorder="1" applyAlignment="1"/>
    <xf numFmtId="0" fontId="37" fillId="21" borderId="30" xfId="2" applyFont="1" applyFill="1" applyBorder="1" applyAlignment="1">
      <alignment horizontal="left" vertical="center"/>
    </xf>
    <xf numFmtId="0" fontId="37" fillId="21" borderId="21" xfId="2" applyFont="1" applyFill="1" applyBorder="1" applyAlignment="1">
      <alignment horizontal="left" vertical="center"/>
    </xf>
    <xf numFmtId="0" fontId="37" fillId="0" borderId="25" xfId="2" applyFont="1" applyFill="1" applyBorder="1" applyAlignment="1">
      <alignment horizontal="left"/>
    </xf>
    <xf numFmtId="0" fontId="37" fillId="0" borderId="13" xfId="2" applyFont="1" applyFill="1" applyBorder="1" applyAlignment="1">
      <alignment horizontal="left"/>
    </xf>
    <xf numFmtId="0" fontId="37" fillId="21" borderId="19" xfId="2" applyFont="1" applyFill="1" applyBorder="1" applyAlignment="1"/>
    <xf numFmtId="0" fontId="37" fillId="21" borderId="12" xfId="2" applyFont="1" applyFill="1" applyBorder="1" applyAlignment="1"/>
    <xf numFmtId="0" fontId="26" fillId="21" borderId="17" xfId="151" applyFont="1" applyFill="1" applyBorder="1" applyAlignment="1">
      <alignment horizontal="left" vertical="center"/>
    </xf>
    <xf numFmtId="0" fontId="26" fillId="21" borderId="19" xfId="151" applyFont="1" applyFill="1" applyBorder="1" applyAlignment="1">
      <alignment horizontal="left" vertical="center"/>
    </xf>
    <xf numFmtId="0" fontId="26" fillId="21" borderId="10" xfId="151" applyFont="1" applyFill="1" applyBorder="1" applyAlignment="1">
      <alignment horizontal="center" vertical="center"/>
    </xf>
    <xf numFmtId="0" fontId="26" fillId="21" borderId="18" xfId="151" applyFont="1" applyFill="1" applyBorder="1" applyAlignment="1">
      <alignment horizontal="center" vertical="center"/>
    </xf>
    <xf numFmtId="0" fontId="26" fillId="21" borderId="10" xfId="151" applyFont="1" applyFill="1" applyBorder="1" applyAlignment="1">
      <alignment horizontal="center" vertical="center" wrapText="1"/>
    </xf>
    <xf numFmtId="0" fontId="26" fillId="21" borderId="18" xfId="151" applyFont="1" applyFill="1" applyBorder="1" applyAlignment="1">
      <alignment horizontal="center" vertical="center" wrapText="1"/>
    </xf>
    <xf numFmtId="0" fontId="26" fillId="22" borderId="11" xfId="151" applyFont="1" applyFill="1" applyBorder="1" applyAlignment="1">
      <alignment horizontal="center" vertical="center" wrapText="1"/>
    </xf>
    <xf numFmtId="0" fontId="26" fillId="22" borderId="22" xfId="151" applyFont="1" applyFill="1" applyBorder="1" applyAlignment="1">
      <alignment horizontal="center" vertical="center" wrapText="1"/>
    </xf>
    <xf numFmtId="0" fontId="26" fillId="21" borderId="11" xfId="151" applyFont="1" applyFill="1" applyBorder="1" applyAlignment="1">
      <alignment horizontal="center" vertical="center" wrapText="1"/>
    </xf>
    <xf numFmtId="0" fontId="26" fillId="22" borderId="12" xfId="151" applyFont="1" applyFill="1" applyBorder="1" applyAlignment="1">
      <alignment horizontal="center" vertical="center" wrapText="1"/>
    </xf>
    <xf numFmtId="165" fontId="26" fillId="23" borderId="11" xfId="151" applyNumberFormat="1" applyFont="1" applyFill="1" applyBorder="1" applyAlignment="1">
      <alignment horizontal="center" vertical="center" wrapText="1"/>
    </xf>
    <xf numFmtId="165" fontId="26" fillId="23" borderId="12" xfId="151" applyNumberFormat="1" applyFont="1" applyFill="1" applyBorder="1" applyAlignment="1">
      <alignment horizontal="center" vertical="center" wrapText="1"/>
    </xf>
    <xf numFmtId="165" fontId="26" fillId="23" borderId="22" xfId="151" applyNumberFormat="1" applyFont="1" applyFill="1" applyBorder="1" applyAlignment="1">
      <alignment horizontal="center" vertical="center" wrapText="1"/>
    </xf>
    <xf numFmtId="165" fontId="26" fillId="23" borderId="20" xfId="151" applyNumberFormat="1" applyFont="1" applyFill="1" applyBorder="1" applyAlignment="1">
      <alignment horizontal="center" vertical="center" wrapText="1"/>
    </xf>
    <xf numFmtId="0" fontId="26" fillId="23" borderId="11" xfId="151" applyFont="1" applyFill="1" applyBorder="1" applyAlignment="1">
      <alignment horizontal="center" vertical="center" wrapText="1"/>
    </xf>
    <xf numFmtId="0" fontId="26" fillId="23" borderId="12" xfId="151" applyFont="1" applyFill="1" applyBorder="1" applyAlignment="1">
      <alignment horizontal="center" vertical="center" wrapText="1"/>
    </xf>
    <xf numFmtId="0" fontId="26" fillId="21" borderId="17" xfId="151" applyFont="1" applyFill="1" applyBorder="1" applyAlignment="1">
      <alignment horizontal="left" vertical="center" wrapText="1"/>
    </xf>
    <xf numFmtId="0" fontId="26" fillId="21" borderId="23" xfId="151" applyFont="1" applyFill="1" applyBorder="1" applyAlignment="1">
      <alignment horizontal="left" vertical="center" wrapText="1"/>
    </xf>
    <xf numFmtId="0" fontId="26" fillId="21" borderId="19" xfId="151" applyFont="1" applyFill="1" applyBorder="1" applyAlignment="1">
      <alignment horizontal="left" vertical="center" wrapText="1"/>
    </xf>
    <xf numFmtId="0" fontId="26" fillId="21" borderId="23" xfId="151" applyFont="1" applyFill="1" applyBorder="1" applyAlignment="1">
      <alignment horizontal="left" vertical="center"/>
    </xf>
    <xf numFmtId="0" fontId="26" fillId="21" borderId="12" xfId="151" applyFont="1" applyFill="1" applyBorder="1" applyAlignment="1">
      <alignment horizontal="center" vertical="center" wrapText="1"/>
    </xf>
    <xf numFmtId="0" fontId="26" fillId="21" borderId="27" xfId="151" applyFont="1" applyFill="1" applyBorder="1" applyAlignment="1">
      <alignment horizontal="left" vertical="center"/>
    </xf>
    <xf numFmtId="0" fontId="26" fillId="21" borderId="29" xfId="151" applyFont="1" applyFill="1" applyBorder="1" applyAlignment="1">
      <alignment horizontal="left" vertical="center"/>
    </xf>
    <xf numFmtId="0" fontId="26" fillId="21" borderId="10" xfId="151" applyFont="1" applyFill="1" applyBorder="1" applyAlignment="1">
      <alignment horizontal="center"/>
    </xf>
    <xf numFmtId="0" fontId="26" fillId="21" borderId="18" xfId="151" applyFont="1" applyFill="1" applyBorder="1" applyAlignment="1">
      <alignment horizontal="center"/>
    </xf>
    <xf numFmtId="0" fontId="26" fillId="0" borderId="15" xfId="151" applyFont="1" applyFill="1" applyBorder="1" applyAlignment="1">
      <alignment horizontal="left" vertical="center"/>
    </xf>
    <xf numFmtId="0" fontId="26" fillId="0" borderId="23" xfId="151" applyFont="1" applyFill="1" applyBorder="1" applyAlignment="1">
      <alignment horizontal="left" vertical="center"/>
    </xf>
    <xf numFmtId="0" fontId="26" fillId="21" borderId="10" xfId="151" applyFont="1" applyFill="1" applyBorder="1" applyAlignment="1">
      <alignment horizontal="left" vertical="center"/>
    </xf>
    <xf numFmtId="0" fontId="26" fillId="21" borderId="12" xfId="151" applyFont="1" applyFill="1" applyBorder="1" applyAlignment="1">
      <alignment horizontal="left" vertical="center"/>
    </xf>
    <xf numFmtId="0" fontId="26" fillId="21" borderId="20" xfId="151" applyFont="1" applyFill="1" applyBorder="1" applyAlignment="1">
      <alignment horizontal="center" vertical="center" wrapText="1"/>
    </xf>
    <xf numFmtId="0" fontId="26" fillId="0" borderId="14" xfId="151" applyFont="1" applyFill="1" applyBorder="1" applyAlignment="1">
      <alignment horizontal="left" vertical="center"/>
    </xf>
    <xf numFmtId="0" fontId="26" fillId="0" borderId="17" xfId="151" applyFont="1" applyFill="1" applyBorder="1" applyAlignment="1">
      <alignment horizontal="left" vertical="center"/>
    </xf>
    <xf numFmtId="0" fontId="26" fillId="0" borderId="16" xfId="151" applyFont="1" applyFill="1" applyBorder="1" applyAlignment="1">
      <alignment horizontal="left" vertical="center"/>
    </xf>
    <xf numFmtId="0" fontId="26" fillId="0" borderId="19" xfId="151" applyFont="1" applyFill="1" applyBorder="1" applyAlignment="1">
      <alignment horizontal="left" vertical="center"/>
    </xf>
    <xf numFmtId="49" fontId="26" fillId="0" borderId="23" xfId="151" applyNumberFormat="1" applyFont="1" applyFill="1" applyBorder="1" applyAlignment="1">
      <alignment horizontal="left" vertical="center" wrapText="1"/>
    </xf>
    <xf numFmtId="49" fontId="26" fillId="0" borderId="31" xfId="151" applyNumberFormat="1" applyFont="1" applyFill="1" applyBorder="1" applyAlignment="1">
      <alignment horizontal="left" vertical="center" wrapText="1"/>
    </xf>
    <xf numFmtId="0" fontId="37" fillId="21" borderId="27" xfId="5" applyFont="1" applyFill="1" applyBorder="1" applyAlignment="1">
      <alignment horizontal="left" vertical="center" wrapText="1"/>
    </xf>
    <xf numFmtId="0" fontId="37" fillId="21" borderId="29" xfId="5" applyFont="1" applyFill="1" applyBorder="1" applyAlignment="1">
      <alignment horizontal="left" vertical="center" wrapText="1"/>
    </xf>
    <xf numFmtId="0" fontId="37" fillId="21" borderId="10" xfId="5" applyFont="1" applyFill="1" applyBorder="1" applyAlignment="1">
      <alignment horizontal="center" vertical="center" textRotation="90" wrapText="1"/>
    </xf>
    <xf numFmtId="0" fontId="37" fillId="21" borderId="12" xfId="5" applyFont="1" applyFill="1" applyBorder="1" applyAlignment="1">
      <alignment horizontal="center" vertical="center" textRotation="90" wrapText="1"/>
    </xf>
    <xf numFmtId="0" fontId="37" fillId="21" borderId="10" xfId="5" applyFont="1" applyFill="1" applyBorder="1" applyAlignment="1">
      <alignment horizontal="center"/>
    </xf>
    <xf numFmtId="0" fontId="37" fillId="21" borderId="18" xfId="5" applyFont="1" applyFill="1" applyBorder="1" applyAlignment="1">
      <alignment horizontal="center"/>
    </xf>
    <xf numFmtId="0" fontId="37" fillId="21" borderId="16" xfId="5" applyFont="1" applyFill="1" applyBorder="1" applyAlignment="1">
      <alignment horizontal="left" vertical="center" wrapText="1"/>
    </xf>
    <xf numFmtId="0" fontId="37" fillId="21" borderId="19" xfId="5" applyFont="1" applyFill="1" applyBorder="1" applyAlignment="1">
      <alignment horizontal="left" vertical="center" wrapText="1"/>
    </xf>
    <xf numFmtId="0" fontId="37" fillId="21" borderId="23" xfId="1" applyFont="1" applyFill="1" applyBorder="1" applyAlignment="1">
      <alignment horizontal="left" vertical="center"/>
    </xf>
    <xf numFmtId="0" fontId="26" fillId="21" borderId="14" xfId="151" applyFont="1" applyFill="1" applyBorder="1" applyAlignment="1">
      <alignment horizontal="center"/>
    </xf>
    <xf numFmtId="0" fontId="26" fillId="21" borderId="17" xfId="151" applyFont="1" applyFill="1" applyBorder="1" applyAlignment="1">
      <alignment horizontal="center"/>
    </xf>
    <xf numFmtId="0" fontId="37" fillId="21" borderId="18" xfId="138" applyFont="1" applyFill="1" applyBorder="1" applyAlignment="1">
      <alignment horizontal="center" vertical="center" wrapText="1"/>
    </xf>
    <xf numFmtId="0" fontId="37" fillId="21" borderId="22" xfId="138" applyFont="1" applyFill="1" applyBorder="1" applyAlignment="1">
      <alignment horizontal="center" vertical="center" wrapText="1"/>
    </xf>
    <xf numFmtId="0" fontId="37" fillId="21" borderId="17" xfId="1" applyFont="1" applyFill="1" applyBorder="1" applyAlignment="1">
      <alignment horizontal="left" vertical="center" wrapText="1"/>
    </xf>
    <xf numFmtId="0" fontId="37" fillId="21" borderId="20" xfId="138" applyFont="1" applyFill="1" applyBorder="1" applyAlignment="1">
      <alignment horizontal="center" vertical="center" wrapText="1"/>
    </xf>
    <xf numFmtId="0" fontId="43" fillId="0" borderId="0" xfId="1" applyFont="1" applyAlignment="1">
      <alignment horizontal="left" vertical="center" wrapText="1"/>
    </xf>
    <xf numFmtId="0" fontId="56" fillId="0" borderId="0" xfId="80" applyFont="1" applyFill="1" applyAlignment="1">
      <alignment horizontal="left" vertical="center" wrapText="1"/>
    </xf>
    <xf numFmtId="3" fontId="37" fillId="0" borderId="10" xfId="1" applyNumberFormat="1" applyFont="1" applyFill="1" applyBorder="1" applyAlignment="1">
      <alignment horizontal="right" vertical="center" indent="1"/>
    </xf>
    <xf numFmtId="3" fontId="37" fillId="0" borderId="11" xfId="1" applyNumberFormat="1" applyFont="1" applyFill="1" applyBorder="1" applyAlignment="1">
      <alignment horizontal="right" vertical="center" indent="1"/>
    </xf>
    <xf numFmtId="0" fontId="26" fillId="21" borderId="17" xfId="53" applyFont="1" applyFill="1" applyBorder="1" applyAlignment="1">
      <alignment horizontal="center" vertical="center" wrapText="1"/>
    </xf>
    <xf numFmtId="0" fontId="26" fillId="21" borderId="19" xfId="53" applyFont="1" applyFill="1" applyBorder="1" applyAlignment="1">
      <alignment horizontal="center" vertical="center"/>
    </xf>
    <xf numFmtId="0" fontId="26" fillId="21" borderId="10" xfId="53" applyFont="1" applyFill="1" applyBorder="1" applyAlignment="1">
      <alignment vertical="center"/>
    </xf>
    <xf numFmtId="0" fontId="26" fillId="21" borderId="12" xfId="53" applyFont="1" applyFill="1" applyBorder="1" applyAlignment="1">
      <alignment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0" borderId="25" xfId="1" applyFont="1" applyFill="1" applyBorder="1" applyAlignment="1">
      <alignment horizontal="left" vertical="center" wrapText="1"/>
    </xf>
    <xf numFmtId="0" fontId="37" fillId="0" borderId="23" xfId="1" applyFont="1" applyFill="1" applyBorder="1" applyAlignment="1">
      <alignment horizontal="left" vertical="center" wrapText="1"/>
    </xf>
    <xf numFmtId="0" fontId="37" fillId="0" borderId="19" xfId="1" applyFont="1" applyFill="1" applyBorder="1" applyAlignment="1">
      <alignment horizontal="left" vertical="center" wrapText="1"/>
    </xf>
    <xf numFmtId="0" fontId="50" fillId="0" borderId="0" xfId="151" applyFont="1" applyFill="1" applyBorder="1" applyAlignment="1">
      <alignment horizontal="left" wrapText="1"/>
    </xf>
    <xf numFmtId="0" fontId="37" fillId="22" borderId="22" xfId="1" applyFont="1" applyFill="1" applyBorder="1" applyAlignment="1">
      <alignment horizontal="center" vertical="center"/>
    </xf>
    <xf numFmtId="0" fontId="37" fillId="21" borderId="23" xfId="1" applyFont="1" applyFill="1" applyBorder="1" applyAlignment="1">
      <alignment horizontal="left" vertical="center" wrapText="1"/>
    </xf>
    <xf numFmtId="0" fontId="37" fillId="21" borderId="19" xfId="1" applyFont="1" applyFill="1" applyBorder="1" applyAlignment="1">
      <alignment horizontal="left" vertical="center" wrapText="1"/>
    </xf>
    <xf numFmtId="0" fontId="37" fillId="21" borderId="18" xfId="1" applyFont="1" applyFill="1" applyBorder="1" applyAlignment="1">
      <alignment horizontal="center" vertical="center"/>
    </xf>
    <xf numFmtId="0" fontId="37" fillId="21" borderId="10" xfId="1" applyFont="1" applyFill="1" applyBorder="1" applyAlignment="1">
      <alignment horizontal="center" wrapText="1"/>
    </xf>
    <xf numFmtId="0" fontId="37" fillId="21" borderId="10" xfId="138" applyFont="1" applyFill="1" applyBorder="1" applyAlignment="1">
      <alignment horizontal="center" wrapText="1"/>
    </xf>
    <xf numFmtId="0" fontId="37" fillId="21" borderId="18" xfId="138" applyFont="1" applyFill="1" applyBorder="1" applyAlignment="1">
      <alignment horizontal="center" wrapText="1"/>
    </xf>
    <xf numFmtId="0" fontId="37" fillId="21" borderId="40" xfId="1" applyFont="1" applyFill="1" applyBorder="1" applyAlignment="1">
      <alignment horizontal="left" vertical="center"/>
    </xf>
    <xf numFmtId="0" fontId="37" fillId="21" borderId="39" xfId="1" applyFont="1" applyFill="1" applyBorder="1" applyAlignment="1">
      <alignment horizontal="left" vertical="center"/>
    </xf>
    <xf numFmtId="0" fontId="47" fillId="0" borderId="14" xfId="1" applyFont="1" applyFill="1" applyBorder="1" applyAlignment="1">
      <alignment horizontal="center" vertical="center" wrapText="1"/>
    </xf>
    <xf numFmtId="0" fontId="47" fillId="0" borderId="15" xfId="1" applyFont="1" applyFill="1" applyBorder="1" applyAlignment="1">
      <alignment horizontal="center" vertical="center" wrapText="1"/>
    </xf>
    <xf numFmtId="0" fontId="53" fillId="21" borderId="17" xfId="45" applyFont="1" applyFill="1" applyBorder="1" applyAlignment="1">
      <alignment horizontal="left" vertical="center" wrapText="1"/>
    </xf>
    <xf numFmtId="0" fontId="53" fillId="21" borderId="19" xfId="45" applyFont="1" applyFill="1" applyBorder="1" applyAlignment="1">
      <alignment horizontal="left" vertical="center" wrapText="1"/>
    </xf>
    <xf numFmtId="0" fontId="53" fillId="21" borderId="10" xfId="45" applyFont="1" applyFill="1" applyBorder="1" applyAlignment="1">
      <alignment horizontal="center" vertical="center"/>
    </xf>
    <xf numFmtId="0" fontId="53" fillId="21" borderId="18" xfId="45" applyFont="1" applyFill="1" applyBorder="1" applyAlignment="1">
      <alignment horizontal="center" vertical="center"/>
    </xf>
    <xf numFmtId="0" fontId="50" fillId="0" borderId="39" xfId="151" applyFont="1" applyFill="1" applyBorder="1" applyAlignment="1">
      <alignment horizontal="left" wrapText="1"/>
    </xf>
    <xf numFmtId="0" fontId="47" fillId="0" borderId="10" xfId="1" applyFont="1" applyFill="1" applyBorder="1" applyAlignment="1">
      <alignment horizontal="center"/>
    </xf>
    <xf numFmtId="0" fontId="47" fillId="0" borderId="18" xfId="1" applyFont="1" applyFill="1" applyBorder="1" applyAlignment="1">
      <alignment horizontal="center"/>
    </xf>
    <xf numFmtId="0" fontId="47" fillId="0" borderId="11" xfId="1" applyFont="1" applyFill="1" applyBorder="1" applyAlignment="1">
      <alignment horizontal="center"/>
    </xf>
    <xf numFmtId="0" fontId="47" fillId="0" borderId="22" xfId="1" applyFont="1" applyFill="1" applyBorder="1" applyAlignment="1">
      <alignment horizontal="center"/>
    </xf>
    <xf numFmtId="0" fontId="53" fillId="21" borderId="18" xfId="48" applyFont="1" applyFill="1" applyBorder="1" applyAlignment="1">
      <alignment horizontal="center" vertical="center" textRotation="90" wrapText="1"/>
    </xf>
    <xf numFmtId="0" fontId="53" fillId="21" borderId="20" xfId="48" applyFont="1" applyFill="1" applyBorder="1" applyAlignment="1">
      <alignment horizontal="center" vertical="center" textRotation="90" wrapText="1"/>
    </xf>
    <xf numFmtId="0" fontId="53" fillId="21" borderId="17" xfId="48" applyFont="1" applyFill="1" applyBorder="1" applyAlignment="1">
      <alignment horizontal="center" vertical="center" wrapText="1"/>
    </xf>
    <xf numFmtId="0" fontId="53" fillId="21" borderId="19" xfId="48" applyFont="1" applyFill="1" applyBorder="1" applyAlignment="1">
      <alignment horizontal="center" vertical="center" wrapText="1"/>
    </xf>
    <xf numFmtId="0" fontId="53" fillId="21" borderId="10" xfId="48" applyFont="1" applyFill="1" applyBorder="1" applyAlignment="1">
      <alignment horizontal="left" vertical="center" wrapText="1"/>
    </xf>
    <xf numFmtId="0" fontId="53" fillId="21" borderId="12" xfId="48" applyFont="1" applyFill="1" applyBorder="1" applyAlignment="1">
      <alignment horizontal="left" vertical="center" wrapText="1"/>
    </xf>
    <xf numFmtId="0" fontId="53" fillId="21" borderId="35" xfId="48" applyFont="1" applyFill="1" applyBorder="1" applyAlignment="1">
      <alignment horizontal="center" vertical="center" textRotation="90" wrapText="1"/>
    </xf>
    <xf numFmtId="0" fontId="53" fillId="21" borderId="43" xfId="48" applyFont="1" applyFill="1" applyBorder="1" applyAlignment="1">
      <alignment horizontal="center" vertical="center" textRotation="90" wrapText="1"/>
    </xf>
    <xf numFmtId="0" fontId="53" fillId="21" borderId="10" xfId="48" applyFont="1" applyFill="1" applyBorder="1" applyAlignment="1">
      <alignment horizontal="center" vertical="center" textRotation="90" wrapText="1"/>
    </xf>
    <xf numFmtId="0" fontId="53" fillId="21" borderId="12" xfId="48" applyFont="1" applyFill="1" applyBorder="1" applyAlignment="1">
      <alignment horizontal="center" vertical="center" textRotation="90" wrapText="1"/>
    </xf>
    <xf numFmtId="0" fontId="53" fillId="21" borderId="18" xfId="48" applyFont="1" applyFill="1" applyBorder="1" applyAlignment="1">
      <alignment horizontal="center" vertical="center" wrapText="1"/>
    </xf>
    <xf numFmtId="0" fontId="53" fillId="21" borderId="14" xfId="48" applyFont="1" applyFill="1" applyBorder="1" applyAlignment="1">
      <alignment horizontal="center" vertical="center" wrapText="1"/>
    </xf>
    <xf numFmtId="0" fontId="53" fillId="21" borderId="10" xfId="48" applyFont="1" applyFill="1" applyBorder="1" applyAlignment="1">
      <alignment horizontal="center" vertical="center" wrapText="1"/>
    </xf>
    <xf numFmtId="0" fontId="37" fillId="21" borderId="10" xfId="5" applyFont="1" applyFill="1" applyBorder="1" applyAlignment="1">
      <alignment horizontal="center" vertical="center" wrapText="1"/>
    </xf>
    <xf numFmtId="0" fontId="37" fillId="21" borderId="12" xfId="5" applyFont="1" applyFill="1" applyBorder="1" applyAlignment="1">
      <alignment horizontal="center" vertical="center" wrapText="1"/>
    </xf>
    <xf numFmtId="0" fontId="37" fillId="21" borderId="17" xfId="125" applyFont="1" applyFill="1" applyBorder="1" applyAlignment="1">
      <alignment horizontal="center" vertical="center" wrapText="1"/>
    </xf>
    <xf numFmtId="0" fontId="37" fillId="21" borderId="19" xfId="125" applyFont="1" applyFill="1" applyBorder="1" applyAlignment="1">
      <alignment horizontal="center" vertical="center" wrapText="1"/>
    </xf>
    <xf numFmtId="0" fontId="37" fillId="21" borderId="10" xfId="125" applyFont="1" applyFill="1" applyBorder="1" applyAlignment="1">
      <alignment horizontal="left" vertical="center" wrapText="1"/>
    </xf>
    <xf numFmtId="0" fontId="37" fillId="21" borderId="12" xfId="125" applyFont="1" applyFill="1" applyBorder="1" applyAlignment="1">
      <alignment horizontal="left" vertical="center" wrapText="1"/>
    </xf>
    <xf numFmtId="0" fontId="26" fillId="21" borderId="10" xfId="142" applyFont="1" applyFill="1" applyBorder="1" applyAlignment="1">
      <alignment horizontal="center" vertical="center" wrapText="1"/>
    </xf>
    <xf numFmtId="0" fontId="26" fillId="21" borderId="12" xfId="142" applyFont="1" applyFill="1" applyBorder="1" applyAlignment="1">
      <alignment horizontal="center" vertical="center" wrapText="1"/>
    </xf>
    <xf numFmtId="0" fontId="26" fillId="21" borderId="17" xfId="142" applyFont="1" applyFill="1" applyBorder="1" applyAlignment="1">
      <alignment horizontal="left" vertical="center" wrapText="1"/>
    </xf>
    <xf numFmtId="0" fontId="26" fillId="21" borderId="19" xfId="142" applyFont="1" applyFill="1" applyBorder="1" applyAlignment="1">
      <alignment horizontal="left" vertical="center" wrapText="1"/>
    </xf>
    <xf numFmtId="0" fontId="37" fillId="21" borderId="14" xfId="1" applyFont="1" applyFill="1" applyBorder="1" applyAlignment="1">
      <alignment horizontal="left" vertical="center" wrapText="1"/>
    </xf>
    <xf numFmtId="0" fontId="26" fillId="0" borderId="11" xfId="148" applyFont="1" applyFill="1" applyBorder="1" applyAlignment="1">
      <alignment horizontal="left" vertical="center" wrapText="1"/>
    </xf>
    <xf numFmtId="0" fontId="26" fillId="0" borderId="22" xfId="148" applyFont="1" applyFill="1" applyBorder="1" applyAlignment="1">
      <alignment horizontal="left" vertical="center" wrapText="1"/>
    </xf>
    <xf numFmtId="0" fontId="26" fillId="0" borderId="12" xfId="148" applyFont="1" applyFill="1" applyBorder="1" applyAlignment="1">
      <alignment horizontal="left" vertical="center" wrapText="1"/>
    </xf>
    <xf numFmtId="0" fontId="26" fillId="0" borderId="20" xfId="148" applyFont="1" applyFill="1" applyBorder="1" applyAlignment="1">
      <alignment horizontal="left" vertical="center" wrapText="1"/>
    </xf>
    <xf numFmtId="0" fontId="26" fillId="0" borderId="10" xfId="148" applyFont="1" applyFill="1" applyBorder="1" applyAlignment="1">
      <alignment horizontal="left" vertical="center" wrapText="1"/>
    </xf>
    <xf numFmtId="0" fontId="26" fillId="0" borderId="18" xfId="148" applyFont="1" applyFill="1" applyBorder="1" applyAlignment="1">
      <alignment horizontal="left" vertical="center" wrapText="1"/>
    </xf>
    <xf numFmtId="0" fontId="26" fillId="0" borderId="11" xfId="148" applyFont="1" applyFill="1" applyBorder="1" applyAlignment="1">
      <alignment vertical="center" wrapText="1"/>
    </xf>
    <xf numFmtId="0" fontId="26" fillId="0" borderId="22" xfId="148" applyFont="1" applyFill="1" applyBorder="1" applyAlignment="1">
      <alignment vertical="center" wrapText="1"/>
    </xf>
    <xf numFmtId="0" fontId="53" fillId="21" borderId="27" xfId="127" applyFont="1" applyFill="1" applyBorder="1" applyAlignment="1">
      <alignment horizontal="left" vertical="center"/>
    </xf>
    <xf numFmtId="0" fontId="53" fillId="21" borderId="29" xfId="127" applyFont="1" applyFill="1" applyBorder="1" applyAlignment="1">
      <alignment horizontal="left" vertical="center"/>
    </xf>
    <xf numFmtId="0" fontId="26" fillId="21" borderId="33" xfId="151" applyFont="1" applyFill="1" applyBorder="1" applyAlignment="1">
      <alignment horizontal="center" wrapText="1"/>
    </xf>
    <xf numFmtId="0" fontId="26" fillId="21" borderId="34" xfId="151" applyFont="1" applyFill="1" applyBorder="1" applyAlignment="1">
      <alignment horizontal="center" wrapText="1"/>
    </xf>
    <xf numFmtId="0" fontId="37" fillId="21" borderId="17" xfId="127" applyFont="1" applyFill="1" applyBorder="1" applyAlignment="1">
      <alignment horizontal="left" vertical="center" wrapText="1"/>
    </xf>
    <xf numFmtId="0" fontId="37" fillId="21" borderId="23" xfId="127" applyFont="1" applyFill="1" applyBorder="1" applyAlignment="1">
      <alignment horizontal="left" vertical="center" wrapText="1"/>
    </xf>
    <xf numFmtId="0" fontId="37" fillId="21" borderId="19" xfId="127" applyFont="1" applyFill="1" applyBorder="1" applyAlignment="1">
      <alignment horizontal="left" vertical="center" wrapText="1"/>
    </xf>
    <xf numFmtId="0" fontId="53" fillId="21" borderId="10" xfId="127" applyFont="1" applyFill="1" applyBorder="1" applyAlignment="1">
      <alignment horizontal="center" vertical="center" wrapText="1"/>
    </xf>
    <xf numFmtId="0" fontId="53" fillId="21" borderId="11" xfId="127" applyFont="1" applyFill="1" applyBorder="1" applyAlignment="1">
      <alignment horizontal="center" vertical="center" wrapText="1"/>
    </xf>
    <xf numFmtId="0" fontId="53" fillId="21" borderId="18" xfId="127" applyFont="1" applyFill="1" applyBorder="1" applyAlignment="1">
      <alignment horizontal="center" vertical="center" wrapText="1"/>
    </xf>
    <xf numFmtId="0" fontId="53" fillId="21" borderId="22" xfId="127" applyFont="1" applyFill="1" applyBorder="1" applyAlignment="1">
      <alignment horizontal="center" vertical="center" wrapText="1"/>
    </xf>
    <xf numFmtId="0" fontId="53" fillId="21" borderId="20" xfId="127" applyFont="1" applyFill="1" applyBorder="1" applyAlignment="1">
      <alignment horizontal="center" vertical="center" wrapText="1"/>
    </xf>
    <xf numFmtId="0" fontId="37" fillId="0" borderId="0" xfId="2" applyFont="1" applyAlignment="1">
      <alignment horizontal="left" wrapText="1" indent="1"/>
    </xf>
  </cellXfs>
  <cellStyles count="152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alculation 2" xfId="7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Hypertextový odkaz" xfId="137" builtinId="8"/>
    <cellStyle name="Hypertextový odkaz 2" xfId="38"/>
    <cellStyle name="Hypertextový odkaz 2 2" xfId="128"/>
    <cellStyle name="Check Cell" xfId="39"/>
    <cellStyle name="Input" xfId="40"/>
    <cellStyle name="Input 2" xfId="79"/>
    <cellStyle name="Linked Cell" xfId="41"/>
    <cellStyle name="Neutral" xfId="42"/>
    <cellStyle name="Normální" xfId="0" builtinId="0"/>
    <cellStyle name="normální 10" xfId="43"/>
    <cellStyle name="normální 10 2" xfId="44"/>
    <cellStyle name="normální 10 3" xfId="141"/>
    <cellStyle name="normální 11" xfId="45"/>
    <cellStyle name="normální 12" xfId="46"/>
    <cellStyle name="normální 13" xfId="47"/>
    <cellStyle name="normální 14" xfId="48"/>
    <cellStyle name="normální 15" xfId="49"/>
    <cellStyle name="normální 16" xfId="50"/>
    <cellStyle name="normální 16 2" xfId="4"/>
    <cellStyle name="normální 16 2 2" xfId="151"/>
    <cellStyle name="normální 17" xfId="51"/>
    <cellStyle name="normální 17 2" xfId="52"/>
    <cellStyle name="Normální 18" xfId="53"/>
    <cellStyle name="Normální 19" xfId="54"/>
    <cellStyle name="Normální 2" xfId="2"/>
    <cellStyle name="normální 2 2" xfId="5"/>
    <cellStyle name="normální 2 2 2" xfId="55"/>
    <cellStyle name="normální 2 2 3" xfId="138"/>
    <cellStyle name="normální 2 3" xfId="56"/>
    <cellStyle name="normální 2 3 2" xfId="57"/>
    <cellStyle name="normální 2 4" xfId="58"/>
    <cellStyle name="Normální 2 5" xfId="80"/>
    <cellStyle name="Normální 2 6" xfId="129"/>
    <cellStyle name="Normální 2 7" xfId="130"/>
    <cellStyle name="Normální 20" xfId="59"/>
    <cellStyle name="Normální 21" xfId="81"/>
    <cellStyle name="Normální 22" xfId="82"/>
    <cellStyle name="Normální 23" xfId="83"/>
    <cellStyle name="Normální 24" xfId="84"/>
    <cellStyle name="Normální 25" xfId="85"/>
    <cellStyle name="Normální 26" xfId="86"/>
    <cellStyle name="Normální 27" xfId="87"/>
    <cellStyle name="Normální 28" xfId="88"/>
    <cellStyle name="Normální 29" xfId="89"/>
    <cellStyle name="Normální 3" xfId="3"/>
    <cellStyle name="normální 3 2" xfId="60"/>
    <cellStyle name="normální 3 2 2" xfId="90"/>
    <cellStyle name="normální 3 3" xfId="61"/>
    <cellStyle name="normální 3 4" xfId="131"/>
    <cellStyle name="Normální 30" xfId="91"/>
    <cellStyle name="Normální 31" xfId="92"/>
    <cellStyle name="Normální 32" xfId="93"/>
    <cellStyle name="Normální 33" xfId="94"/>
    <cellStyle name="Normální 34" xfId="95"/>
    <cellStyle name="Normální 35" xfId="96"/>
    <cellStyle name="Normální 36" xfId="97"/>
    <cellStyle name="Normální 37" xfId="98"/>
    <cellStyle name="Normální 38" xfId="99"/>
    <cellStyle name="Normální 39" xfId="100"/>
    <cellStyle name="normální 4" xfId="62"/>
    <cellStyle name="normální 4 2" xfId="63"/>
    <cellStyle name="Normální 40" xfId="101"/>
    <cellStyle name="Normální 41" xfId="102"/>
    <cellStyle name="Normální 42" xfId="103"/>
    <cellStyle name="normální 43" xfId="104"/>
    <cellStyle name="Normální 44" xfId="105"/>
    <cellStyle name="Normální 45" xfId="106"/>
    <cellStyle name="Normální 46" xfId="107"/>
    <cellStyle name="Normální 47" xfId="108"/>
    <cellStyle name="Normální 48" xfId="109"/>
    <cellStyle name="Normální 49" xfId="110"/>
    <cellStyle name="normální 5" xfId="64"/>
    <cellStyle name="normální 5 2" xfId="65"/>
    <cellStyle name="Normální 50" xfId="111"/>
    <cellStyle name="Normální 51" xfId="112"/>
    <cellStyle name="Normální 52" xfId="113"/>
    <cellStyle name="Normální 53" xfId="132"/>
    <cellStyle name="Normální 54" xfId="133"/>
    <cellStyle name="Normální 55" xfId="134"/>
    <cellStyle name="Normální 56" xfId="135"/>
    <cellStyle name="Normální 57" xfId="142"/>
    <cellStyle name="Normální 58" xfId="143"/>
    <cellStyle name="Normální 59" xfId="144"/>
    <cellStyle name="normální 6" xfId="66"/>
    <cellStyle name="normální 6 2" xfId="67"/>
    <cellStyle name="normální 6 2 2" xfId="140"/>
    <cellStyle name="normální 6 3" xfId="139"/>
    <cellStyle name="Normální 60" xfId="145"/>
    <cellStyle name="Normální 61" xfId="146"/>
    <cellStyle name="Normální 62" xfId="147"/>
    <cellStyle name="Normální 63" xfId="150"/>
    <cellStyle name="normální 7" xfId="68"/>
    <cellStyle name="normální 8" xfId="69"/>
    <cellStyle name="normální 9" xfId="70"/>
    <cellStyle name="normální 9 2" xfId="148"/>
    <cellStyle name="normální_Data" xfId="1"/>
    <cellStyle name="Normální_List2" xfId="114"/>
    <cellStyle name="normální_List3 2" xfId="115"/>
    <cellStyle name="Normální_Poukazy" xfId="149"/>
    <cellStyle name="normální_Příloha č. 2_Data_2008" xfId="126"/>
    <cellStyle name="normální_Příloha č. 2_Data_2008 2" xfId="127"/>
    <cellStyle name="normální_Ročenka_2007_nem" xfId="125"/>
    <cellStyle name="normální_Ročenka_2007_nové tabulky_puvodni 2" xfId="122"/>
    <cellStyle name="normální_Ročenka_2007_pracovní verze" xfId="124"/>
    <cellStyle name="normální_V_T 5.25_pom" xfId="116"/>
    <cellStyle name="normální_vysledek_dle_vykonu" xfId="136"/>
    <cellStyle name="Note" xfId="71"/>
    <cellStyle name="Note 2" xfId="117"/>
    <cellStyle name="Output" xfId="72"/>
    <cellStyle name="Output 2" xfId="118"/>
    <cellStyle name="procent 2" xfId="73"/>
    <cellStyle name="procent 2 2" xfId="119"/>
    <cellStyle name="procent 3" xfId="74"/>
    <cellStyle name="procent 3 2" xfId="120"/>
    <cellStyle name="Procenta 2" xfId="123"/>
    <cellStyle name="Title" xfId="75"/>
    <cellStyle name="Total" xfId="76"/>
    <cellStyle name="Total 2" xfId="121"/>
    <cellStyle name="Warning Text" xfId="77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</xdr:row>
      <xdr:rowOff>9526</xdr:rowOff>
    </xdr:to>
    <xdr:grpSp>
      <xdr:nvGrpSpPr>
        <xdr:cNvPr id="5" name="Skupina 4"/>
        <xdr:cNvGrpSpPr/>
      </xdr:nvGrpSpPr>
      <xdr:grpSpPr>
        <a:xfrm>
          <a:off x="0" y="0"/>
          <a:ext cx="8505825" cy="695326"/>
          <a:chOff x="0" y="0"/>
          <a:chExt cx="8505825" cy="695326"/>
        </a:xfrm>
      </xdr:grpSpPr>
      <xdr:pic>
        <xdr:nvPicPr>
          <xdr:cNvPr id="2" name="Obrázek 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44946"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/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3842" b="44946"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390525</xdr:colOff>
      <xdr:row>0</xdr:row>
      <xdr:rowOff>19050</xdr:rowOff>
    </xdr:from>
    <xdr:ext cx="6486525" cy="687176"/>
    <xdr:sp macro="" textlink="">
      <xdr:nvSpPr>
        <xdr:cNvPr id="4" name="TextovéPole 3"/>
        <xdr:cNvSpPr txBox="1"/>
      </xdr:nvSpPr>
      <xdr:spPr>
        <a:xfrm>
          <a:off x="971550" y="19050"/>
          <a:ext cx="6486525" cy="687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Ročenka VZP ČR za rok 2017</a:t>
          </a:r>
          <a:endParaRPr lang="cs-CZ" sz="1400" b="1">
            <a:solidFill>
              <a:schemeClr val="bg1"/>
            </a:solidFill>
          </a:endParaRPr>
        </a:p>
        <a:p>
          <a:pPr algn="ctr"/>
          <a:r>
            <a:rPr lang="cs-CZ" sz="1400" b="0">
              <a:solidFill>
                <a:schemeClr val="bg1"/>
              </a:solidFill>
            </a:rPr>
            <a:t>Elektronická</a:t>
          </a:r>
          <a:r>
            <a:rPr lang="cs-CZ" sz="1400" b="0" baseline="0">
              <a:solidFill>
                <a:schemeClr val="bg1"/>
              </a:solidFill>
            </a:rPr>
            <a:t> tabulková příloha</a:t>
          </a:r>
          <a:endParaRPr lang="cs-CZ" sz="2400" b="0">
            <a:solidFill>
              <a:schemeClr val="bg1"/>
            </a:solidFill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125"/>
  <sheetViews>
    <sheetView showGridLines="0" tabSelected="1" zoomScaleNormal="100" workbookViewId="0">
      <pane ySplit="7" topLeftCell="A8" activePane="bottomLeft" state="frozen"/>
      <selection pane="bottomLeft" activeCell="A7" sqref="A7"/>
    </sheetView>
  </sheetViews>
  <sheetFormatPr defaultRowHeight="12.75" x14ac:dyDescent="0.2"/>
  <cols>
    <col min="1" max="1" width="1.28515625" style="216" customWidth="1"/>
    <col min="2" max="2" width="3.7109375" style="425" customWidth="1"/>
    <col min="3" max="3" width="3.7109375" style="426" customWidth="1"/>
    <col min="4" max="4" width="9.140625" style="406"/>
    <col min="5" max="15" width="9.140625" style="400"/>
    <col min="16" max="16" width="9.140625" style="216" customWidth="1"/>
    <col min="17" max="16384" width="9.140625" style="216"/>
  </cols>
  <sheetData>
    <row r="1" spans="1:16" x14ac:dyDescent="0.2">
      <c r="B1" s="422"/>
      <c r="D1" s="405"/>
      <c r="H1" s="216"/>
    </row>
    <row r="4" spans="1:16" ht="15.75" customHeight="1" x14ac:dyDescent="0.2">
      <c r="B4" s="422"/>
      <c r="D4" s="405"/>
    </row>
    <row r="5" spans="1:16" ht="11.25" customHeight="1" x14ac:dyDescent="0.35">
      <c r="A5" s="401"/>
      <c r="B5" s="423"/>
      <c r="J5" s="403"/>
    </row>
    <row r="6" spans="1:16" ht="31.5" customHeight="1" x14ac:dyDescent="0.35">
      <c r="A6" s="416"/>
      <c r="B6" s="423" t="s">
        <v>71630</v>
      </c>
      <c r="J6" s="403"/>
    </row>
    <row r="7" spans="1:16" ht="11.25" customHeight="1" x14ac:dyDescent="0.35">
      <c r="A7" s="401"/>
      <c r="B7" s="423"/>
      <c r="J7" s="403"/>
    </row>
    <row r="8" spans="1:16" ht="27" customHeight="1" x14ac:dyDescent="0.35">
      <c r="A8" s="407"/>
      <c r="B8" s="701" t="s">
        <v>71675</v>
      </c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</row>
    <row r="9" spans="1:16" ht="24" customHeight="1" x14ac:dyDescent="0.25">
      <c r="A9" s="407"/>
      <c r="B9" s="424"/>
      <c r="C9" s="698" t="s">
        <v>71676</v>
      </c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8"/>
    </row>
    <row r="10" spans="1:16" s="401" customFormat="1" ht="13.5" customHeight="1" x14ac:dyDescent="0.25">
      <c r="A10" s="408"/>
      <c r="B10" s="425"/>
      <c r="C10" s="427"/>
      <c r="D10" s="699" t="str">
        <f>'I_T 1.1'!A5</f>
        <v>T 1.1 – Počet pojištěnců VZP ČR k 31. 12. 2017</v>
      </c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699"/>
    </row>
    <row r="11" spans="1:16" s="401" customFormat="1" ht="13.5" customHeight="1" x14ac:dyDescent="0.25">
      <c r="A11" s="408"/>
      <c r="B11" s="425"/>
      <c r="C11" s="427"/>
      <c r="D11" s="699" t="str">
        <f>'I_T 1.3'!A5</f>
        <v>T 1.3 – Věková struktura pojištěnců VZP ČR k 31. 12. 2017</v>
      </c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</row>
    <row r="12" spans="1:16" ht="24" customHeight="1" x14ac:dyDescent="0.25">
      <c r="A12" s="407"/>
      <c r="B12" s="424"/>
      <c r="C12" s="698" t="s">
        <v>71682</v>
      </c>
      <c r="D12" s="698"/>
      <c r="E12" s="698"/>
      <c r="F12" s="698"/>
      <c r="G12" s="698"/>
      <c r="H12" s="698"/>
      <c r="I12" s="698"/>
      <c r="J12" s="698"/>
      <c r="K12" s="698"/>
      <c r="L12" s="698"/>
      <c r="M12" s="698"/>
      <c r="N12" s="698"/>
      <c r="O12" s="698"/>
      <c r="P12" s="698"/>
    </row>
    <row r="13" spans="1:16" s="401" customFormat="1" ht="13.5" customHeight="1" x14ac:dyDescent="0.25">
      <c r="A13" s="408"/>
      <c r="B13" s="425"/>
      <c r="C13" s="427"/>
      <c r="D13" s="699" t="str">
        <f>'I_T 1.5'!A5</f>
        <v>T 1.5 – Počet pojištěnců VZP ČR dle způsobu platby pojistného k 31. 12. 2017</v>
      </c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699"/>
    </row>
    <row r="14" spans="1:16" s="401" customFormat="1" ht="13.5" customHeight="1" x14ac:dyDescent="0.25">
      <c r="A14" s="408"/>
      <c r="B14" s="425"/>
      <c r="C14" s="427"/>
      <c r="D14" s="699" t="str">
        <f>'I_T 1.6'!A5</f>
        <v>T 1.6 – Počet pojištěnců VZP ČR, za které je plátcem pojistného stát k 1. 12. 2017 (v členění dle kraje)</v>
      </c>
      <c r="E14" s="699"/>
      <c r="F14" s="699"/>
      <c r="G14" s="699"/>
      <c r="H14" s="699"/>
      <c r="I14" s="699"/>
      <c r="J14" s="699"/>
      <c r="K14" s="699"/>
      <c r="L14" s="699"/>
      <c r="M14" s="699"/>
      <c r="N14" s="699"/>
      <c r="O14" s="699"/>
      <c r="P14" s="699"/>
    </row>
    <row r="15" spans="1:16" s="401" customFormat="1" ht="13.5" customHeight="1" x14ac:dyDescent="0.25">
      <c r="A15" s="408"/>
      <c r="B15" s="425"/>
      <c r="C15" s="427"/>
      <c r="D15" s="699" t="str">
        <f>'I_T 1.7'!A5</f>
        <v>T 1.7 – Počet pojištěnců VZP ČR, za které je plátcem pojistného stát – rok 2017</v>
      </c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699"/>
      <c r="P15" s="699"/>
    </row>
    <row r="16" spans="1:16" s="401" customFormat="1" ht="13.5" customHeight="1" x14ac:dyDescent="0.25">
      <c r="A16" s="408"/>
      <c r="B16" s="425"/>
      <c r="C16" s="427"/>
      <c r="D16" s="699" t="str">
        <f>'I_T 1.8'!A5</f>
        <v>T 1.8 – Přehled o pojištěncích VZP ČR, za které je plátcem pojistného stát – k 1. 12. 2017</v>
      </c>
      <c r="E16" s="699"/>
      <c r="F16" s="699"/>
      <c r="G16" s="699"/>
      <c r="H16" s="699"/>
      <c r="I16" s="699"/>
      <c r="J16" s="699"/>
      <c r="K16" s="699"/>
      <c r="L16" s="699"/>
      <c r="M16" s="699"/>
      <c r="N16" s="699"/>
      <c r="O16" s="699"/>
      <c r="P16" s="699"/>
    </row>
    <row r="17" spans="1:16" s="401" customFormat="1" ht="13.5" customHeight="1" x14ac:dyDescent="0.25">
      <c r="A17" s="408"/>
      <c r="B17" s="425"/>
      <c r="C17" s="427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</row>
    <row r="18" spans="1:16" ht="11.25" customHeight="1" x14ac:dyDescent="0.35">
      <c r="A18" s="401"/>
      <c r="B18" s="423"/>
      <c r="J18" s="403"/>
    </row>
    <row r="19" spans="1:16" ht="27" customHeight="1" x14ac:dyDescent="0.35">
      <c r="A19" s="409"/>
      <c r="B19" s="701" t="s">
        <v>2298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</row>
    <row r="20" spans="1:16" s="401" customFormat="1" ht="13.5" customHeight="1" x14ac:dyDescent="0.25">
      <c r="A20" s="410"/>
      <c r="B20" s="425"/>
      <c r="C20" s="427"/>
      <c r="D20" s="699" t="str">
        <f>'II_T 2.1'!A3</f>
        <v>T 2.1 – Příjmy pojistného v roce 2017</v>
      </c>
      <c r="E20" s="699"/>
      <c r="F20" s="699"/>
      <c r="G20" s="699"/>
      <c r="H20" s="699"/>
      <c r="I20" s="699"/>
      <c r="J20" s="699"/>
      <c r="K20" s="699"/>
      <c r="L20" s="699"/>
      <c r="M20" s="699"/>
      <c r="N20" s="699"/>
      <c r="O20" s="699"/>
      <c r="P20" s="699"/>
    </row>
    <row r="21" spans="1:16" s="401" customFormat="1" ht="13.5" customHeight="1" x14ac:dyDescent="0.25">
      <c r="A21" s="410"/>
      <c r="B21" s="425"/>
      <c r="C21" s="427"/>
      <c r="D21" s="699" t="str">
        <f>'II_T 2.2'!A3</f>
        <v>T 2.2 – Vývoj příjmů pojistného a celkových příjmů v roce 2017</v>
      </c>
      <c r="E21" s="699"/>
      <c r="F21" s="699"/>
      <c r="G21" s="699"/>
      <c r="H21" s="699"/>
      <c r="I21" s="699"/>
      <c r="J21" s="699"/>
      <c r="K21" s="699"/>
      <c r="L21" s="699"/>
      <c r="M21" s="699"/>
      <c r="N21" s="699"/>
      <c r="O21" s="699"/>
      <c r="P21" s="699"/>
    </row>
    <row r="22" spans="1:16" s="401" customFormat="1" ht="13.5" customHeight="1" x14ac:dyDescent="0.25">
      <c r="A22" s="410"/>
      <c r="B22" s="425"/>
      <c r="C22" s="427"/>
      <c r="D22" s="699" t="str">
        <f>'II_T 2.3'!A3</f>
        <v>T 2.3 – Příjmy pojistného na 1 pojištěnce VZP ČR</v>
      </c>
      <c r="E22" s="699"/>
      <c r="F22" s="699"/>
      <c r="G22" s="699"/>
      <c r="H22" s="699"/>
      <c r="I22" s="699"/>
      <c r="J22" s="699"/>
      <c r="K22" s="699"/>
      <c r="L22" s="699"/>
      <c r="M22" s="699"/>
      <c r="N22" s="699"/>
      <c r="O22" s="699"/>
      <c r="P22" s="699"/>
    </row>
    <row r="23" spans="1:16" s="401" customFormat="1" ht="13.5" customHeight="1" x14ac:dyDescent="0.25">
      <c r="A23" s="410"/>
      <c r="B23" s="425"/>
      <c r="C23" s="427"/>
      <c r="D23" s="699" t="str">
        <f>'II_T 2.4'!A3</f>
        <v>T 2.4 – Přehled příjmů pojistného v roce 2017</v>
      </c>
      <c r="E23" s="699"/>
      <c r="F23" s="699"/>
      <c r="G23" s="699"/>
      <c r="H23" s="699"/>
      <c r="I23" s="699"/>
      <c r="J23" s="699"/>
      <c r="K23" s="699"/>
      <c r="L23" s="699"/>
      <c r="M23" s="699"/>
      <c r="N23" s="699"/>
      <c r="O23" s="699"/>
      <c r="P23" s="699"/>
    </row>
    <row r="24" spans="1:16" ht="11.25" customHeight="1" x14ac:dyDescent="0.35">
      <c r="A24" s="401"/>
      <c r="B24" s="423"/>
      <c r="J24" s="403"/>
    </row>
    <row r="25" spans="1:16" ht="27" customHeight="1" x14ac:dyDescent="0.35">
      <c r="A25" s="412"/>
      <c r="B25" s="701" t="s">
        <v>89</v>
      </c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</row>
    <row r="26" spans="1:16" ht="24" customHeight="1" x14ac:dyDescent="0.25">
      <c r="A26" s="412"/>
      <c r="B26" s="424"/>
      <c r="C26" s="698" t="s">
        <v>71011</v>
      </c>
      <c r="D26" s="698"/>
      <c r="E26" s="698"/>
      <c r="F26" s="698"/>
      <c r="G26" s="698"/>
      <c r="H26" s="698"/>
      <c r="I26" s="698"/>
      <c r="J26" s="698"/>
      <c r="K26" s="698"/>
      <c r="L26" s="698"/>
      <c r="M26" s="698"/>
      <c r="N26" s="698"/>
      <c r="O26" s="698"/>
      <c r="P26" s="698"/>
    </row>
    <row r="27" spans="1:16" s="401" customFormat="1" ht="13.5" customHeight="1" x14ac:dyDescent="0.25">
      <c r="A27" s="411"/>
      <c r="B27" s="425"/>
      <c r="C27" s="427"/>
      <c r="D27" s="699" t="str">
        <f>III_T_3.1!A5</f>
        <v xml:space="preserve">T 3.1 – Celkový přehled sítě smluvních poskytovatelů zdravotních služeb k 31. 12. 2017  </v>
      </c>
      <c r="E27" s="699"/>
      <c r="F27" s="699"/>
      <c r="G27" s="699"/>
      <c r="H27" s="699"/>
      <c r="I27" s="699"/>
      <c r="J27" s="699"/>
      <c r="K27" s="699"/>
      <c r="L27" s="699"/>
      <c r="M27" s="699"/>
      <c r="N27" s="699"/>
      <c r="O27" s="699"/>
      <c r="P27" s="699"/>
    </row>
    <row r="28" spans="1:16" ht="24" customHeight="1" x14ac:dyDescent="0.25">
      <c r="A28" s="412"/>
      <c r="B28" s="424"/>
      <c r="C28" s="698" t="s">
        <v>71032</v>
      </c>
      <c r="D28" s="698"/>
      <c r="E28" s="698"/>
      <c r="F28" s="698"/>
      <c r="G28" s="698"/>
      <c r="H28" s="698"/>
      <c r="I28" s="698"/>
      <c r="J28" s="698"/>
      <c r="K28" s="698"/>
      <c r="L28" s="698"/>
      <c r="M28" s="698"/>
      <c r="N28" s="698"/>
      <c r="O28" s="698"/>
      <c r="P28" s="698"/>
    </row>
    <row r="29" spans="1:16" s="401" customFormat="1" ht="13.5" customHeight="1" x14ac:dyDescent="0.25">
      <c r="A29" s="411"/>
      <c r="B29" s="425"/>
      <c r="C29" s="427"/>
      <c r="D29" s="699" t="s">
        <v>71637</v>
      </c>
      <c r="E29" s="699"/>
      <c r="F29" s="699"/>
      <c r="G29" s="699"/>
      <c r="H29" s="699"/>
      <c r="I29" s="699"/>
      <c r="J29" s="699"/>
      <c r="K29" s="699"/>
      <c r="L29" s="699"/>
      <c r="M29" s="699"/>
      <c r="N29" s="699"/>
      <c r="O29" s="699"/>
      <c r="P29" s="699"/>
    </row>
    <row r="30" spans="1:16" ht="24" customHeight="1" x14ac:dyDescent="0.25">
      <c r="A30" s="412"/>
      <c r="B30" s="424"/>
      <c r="C30" s="698" t="s">
        <v>71036</v>
      </c>
      <c r="D30" s="698"/>
      <c r="E30" s="698"/>
      <c r="F30" s="698"/>
      <c r="G30" s="698"/>
      <c r="H30" s="698"/>
      <c r="I30" s="698"/>
      <c r="J30" s="698"/>
      <c r="K30" s="698"/>
      <c r="L30" s="698"/>
      <c r="M30" s="698"/>
      <c r="N30" s="698"/>
      <c r="O30" s="698"/>
      <c r="P30" s="698"/>
    </row>
    <row r="31" spans="1:16" s="401" customFormat="1" ht="13.5" customHeight="1" x14ac:dyDescent="0.25">
      <c r="A31" s="411"/>
      <c r="B31" s="425"/>
      <c r="C31" s="427"/>
      <c r="D31" s="699" t="s">
        <v>71664</v>
      </c>
      <c r="E31" s="699"/>
      <c r="F31" s="699"/>
      <c r="G31" s="699"/>
      <c r="H31" s="699"/>
      <c r="I31" s="699"/>
      <c r="J31" s="699"/>
      <c r="K31" s="699"/>
      <c r="L31" s="699"/>
      <c r="M31" s="699"/>
      <c r="N31" s="699"/>
      <c r="O31" s="699"/>
      <c r="P31" s="699"/>
    </row>
    <row r="32" spans="1:16" s="401" customFormat="1" ht="13.5" customHeight="1" x14ac:dyDescent="0.25">
      <c r="A32" s="411"/>
      <c r="B32" s="425"/>
      <c r="C32" s="427"/>
      <c r="D32" s="699" t="s">
        <v>71636</v>
      </c>
      <c r="E32" s="699"/>
      <c r="F32" s="699"/>
      <c r="G32" s="699"/>
      <c r="H32" s="699"/>
      <c r="I32" s="699"/>
      <c r="J32" s="699"/>
      <c r="K32" s="699"/>
      <c r="L32" s="699"/>
      <c r="M32" s="699"/>
      <c r="N32" s="699"/>
      <c r="O32" s="699"/>
      <c r="P32" s="699"/>
    </row>
    <row r="33" spans="1:16" s="401" customFormat="1" ht="13.5" customHeight="1" x14ac:dyDescent="0.25">
      <c r="A33" s="411"/>
      <c r="B33" s="425"/>
      <c r="C33" s="427"/>
      <c r="D33" s="699" t="s">
        <v>71661</v>
      </c>
      <c r="E33" s="699"/>
      <c r="F33" s="699"/>
      <c r="G33" s="699"/>
      <c r="H33" s="699"/>
      <c r="I33" s="699"/>
      <c r="J33" s="699"/>
      <c r="K33" s="699"/>
      <c r="L33" s="699"/>
      <c r="M33" s="699"/>
      <c r="N33" s="699"/>
      <c r="O33" s="699"/>
      <c r="P33" s="699"/>
    </row>
    <row r="34" spans="1:16" s="401" customFormat="1" ht="13.5" customHeight="1" x14ac:dyDescent="0.25">
      <c r="A34" s="411"/>
      <c r="B34" s="425"/>
      <c r="C34" s="427"/>
      <c r="D34" s="699" t="s">
        <v>71662</v>
      </c>
      <c r="E34" s="699"/>
      <c r="F34" s="699"/>
      <c r="G34" s="699"/>
      <c r="H34" s="699"/>
      <c r="I34" s="699"/>
      <c r="J34" s="699"/>
      <c r="K34" s="699"/>
      <c r="L34" s="699"/>
      <c r="M34" s="699"/>
      <c r="N34" s="699"/>
      <c r="O34" s="699"/>
      <c r="P34" s="699"/>
    </row>
    <row r="35" spans="1:16" ht="24" customHeight="1" x14ac:dyDescent="0.25">
      <c r="A35" s="412"/>
      <c r="B35" s="424"/>
      <c r="C35" s="698" t="s">
        <v>71229</v>
      </c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</row>
    <row r="36" spans="1:16" s="401" customFormat="1" ht="13.5" customHeight="1" x14ac:dyDescent="0.25">
      <c r="A36" s="411"/>
      <c r="B36" s="425"/>
      <c r="C36" s="427"/>
      <c r="D36" s="699" t="s">
        <v>71665</v>
      </c>
      <c r="E36" s="699"/>
      <c r="F36" s="699"/>
      <c r="G36" s="699"/>
      <c r="H36" s="699"/>
      <c r="I36" s="699"/>
      <c r="J36" s="699"/>
      <c r="K36" s="699"/>
      <c r="L36" s="699"/>
      <c r="M36" s="699"/>
      <c r="N36" s="699"/>
      <c r="O36" s="699"/>
      <c r="P36" s="699"/>
    </row>
    <row r="37" spans="1:16" s="401" customFormat="1" ht="13.5" customHeight="1" x14ac:dyDescent="0.25">
      <c r="A37" s="411"/>
      <c r="B37" s="425"/>
      <c r="C37" s="427"/>
      <c r="D37" s="699" t="s">
        <v>71658</v>
      </c>
      <c r="E37" s="699"/>
      <c r="F37" s="699"/>
      <c r="G37" s="699"/>
      <c r="H37" s="699"/>
      <c r="I37" s="699"/>
      <c r="J37" s="699"/>
      <c r="K37" s="699"/>
      <c r="L37" s="699"/>
      <c r="M37" s="699"/>
      <c r="N37" s="699"/>
      <c r="O37" s="699"/>
      <c r="P37" s="699"/>
    </row>
    <row r="38" spans="1:16" s="401" customFormat="1" ht="13.5" customHeight="1" x14ac:dyDescent="0.25">
      <c r="A38" s="411"/>
      <c r="B38" s="425"/>
      <c r="C38" s="427"/>
      <c r="D38" s="699" t="s">
        <v>71659</v>
      </c>
      <c r="E38" s="699"/>
      <c r="F38" s="699"/>
      <c r="G38" s="699"/>
      <c r="H38" s="699"/>
      <c r="I38" s="699"/>
      <c r="J38" s="699"/>
      <c r="K38" s="699"/>
      <c r="L38" s="699"/>
      <c r="M38" s="699"/>
      <c r="N38" s="699"/>
      <c r="O38" s="699"/>
      <c r="P38" s="699"/>
    </row>
    <row r="39" spans="1:16" s="401" customFormat="1" ht="13.5" customHeight="1" x14ac:dyDescent="0.25">
      <c r="A39" s="411"/>
      <c r="B39" s="425"/>
      <c r="C39" s="427"/>
      <c r="D39" s="699" t="s">
        <v>71660</v>
      </c>
      <c r="E39" s="699"/>
      <c r="F39" s="699"/>
      <c r="G39" s="699"/>
      <c r="H39" s="699"/>
      <c r="I39" s="699"/>
      <c r="J39" s="699"/>
      <c r="K39" s="699"/>
      <c r="L39" s="699"/>
      <c r="M39" s="699"/>
      <c r="N39" s="699"/>
      <c r="O39" s="699"/>
      <c r="P39" s="699"/>
    </row>
    <row r="40" spans="1:16" ht="24" customHeight="1" x14ac:dyDescent="0.25">
      <c r="A40" s="412"/>
      <c r="B40" s="424"/>
      <c r="C40" s="698" t="s">
        <v>71237</v>
      </c>
      <c r="D40" s="698"/>
      <c r="E40" s="698"/>
      <c r="F40" s="698"/>
      <c r="G40" s="698"/>
      <c r="H40" s="698"/>
      <c r="I40" s="698"/>
      <c r="J40" s="698"/>
      <c r="K40" s="698"/>
      <c r="L40" s="698"/>
      <c r="M40" s="698"/>
      <c r="N40" s="698"/>
      <c r="O40" s="698"/>
      <c r="P40" s="698"/>
    </row>
    <row r="41" spans="1:16" s="401" customFormat="1" ht="13.5" customHeight="1" x14ac:dyDescent="0.25">
      <c r="A41" s="411"/>
      <c r="B41" s="425"/>
      <c r="C41" s="427"/>
      <c r="D41" s="699" t="str">
        <f>III_T_3.9!A5</f>
        <v>T 3.9 – Lázně a ozdravovny k 31. 12. 2017</v>
      </c>
      <c r="E41" s="699"/>
      <c r="F41" s="699"/>
      <c r="G41" s="699"/>
      <c r="H41" s="699"/>
      <c r="I41" s="699"/>
      <c r="J41" s="699"/>
      <c r="K41" s="699"/>
      <c r="L41" s="699"/>
      <c r="M41" s="699"/>
      <c r="N41" s="699"/>
      <c r="O41" s="699"/>
      <c r="P41" s="699"/>
    </row>
    <row r="42" spans="1:16" ht="24" customHeight="1" x14ac:dyDescent="0.25">
      <c r="A42" s="412"/>
      <c r="B42" s="424"/>
      <c r="C42" s="698" t="s">
        <v>71739</v>
      </c>
      <c r="D42" s="698"/>
      <c r="E42" s="698"/>
      <c r="F42" s="698"/>
      <c r="G42" s="698"/>
      <c r="H42" s="698"/>
      <c r="I42" s="698"/>
      <c r="J42" s="698"/>
      <c r="K42" s="698"/>
      <c r="L42" s="698"/>
      <c r="M42" s="698"/>
      <c r="N42" s="698"/>
      <c r="O42" s="698"/>
      <c r="P42" s="698"/>
    </row>
    <row r="43" spans="1:16" s="401" customFormat="1" ht="13.5" customHeight="1" x14ac:dyDescent="0.25">
      <c r="A43" s="411"/>
      <c r="B43" s="425"/>
      <c r="C43" s="427"/>
      <c r="D43" s="699" t="s">
        <v>71697</v>
      </c>
      <c r="E43" s="699"/>
      <c r="F43" s="699"/>
      <c r="G43" s="699"/>
      <c r="H43" s="699"/>
      <c r="I43" s="699"/>
      <c r="J43" s="699"/>
      <c r="K43" s="699"/>
      <c r="L43" s="699"/>
      <c r="M43" s="699"/>
      <c r="N43" s="699"/>
      <c r="O43" s="699"/>
      <c r="P43" s="699"/>
    </row>
    <row r="44" spans="1:16" ht="24" customHeight="1" x14ac:dyDescent="0.25">
      <c r="A44" s="412"/>
      <c r="B44" s="424"/>
      <c r="C44" s="698" t="s">
        <v>71663</v>
      </c>
      <c r="D44" s="698"/>
      <c r="E44" s="698"/>
      <c r="F44" s="698"/>
      <c r="G44" s="698"/>
      <c r="H44" s="698"/>
      <c r="I44" s="698"/>
      <c r="J44" s="698"/>
      <c r="K44" s="698"/>
      <c r="L44" s="698"/>
      <c r="M44" s="698"/>
      <c r="N44" s="698"/>
      <c r="O44" s="698"/>
      <c r="P44" s="698"/>
    </row>
    <row r="45" spans="1:16" s="401" customFormat="1" ht="13.5" customHeight="1" x14ac:dyDescent="0.25">
      <c r="A45" s="411"/>
      <c r="B45" s="425"/>
      <c r="C45" s="427"/>
      <c r="D45" s="699" t="str">
        <f>III_T_3.11!A5</f>
        <v xml:space="preserve">T 3.11 – Vybrané skupiny nákladné techniky k 31. 12. 2017 </v>
      </c>
      <c r="E45" s="699"/>
      <c r="F45" s="699"/>
      <c r="G45" s="699"/>
      <c r="H45" s="699"/>
      <c r="I45" s="699"/>
      <c r="J45" s="699"/>
      <c r="K45" s="699"/>
      <c r="L45" s="699"/>
      <c r="M45" s="699"/>
      <c r="N45" s="699"/>
      <c r="O45" s="699"/>
      <c r="P45" s="699"/>
    </row>
    <row r="46" spans="1:16" ht="24" customHeight="1" x14ac:dyDescent="0.25">
      <c r="A46" s="412"/>
      <c r="B46" s="424"/>
      <c r="C46" s="698" t="s">
        <v>71631</v>
      </c>
      <c r="D46" s="698"/>
      <c r="E46" s="698"/>
      <c r="F46" s="698"/>
      <c r="G46" s="698"/>
      <c r="H46" s="698"/>
      <c r="I46" s="698"/>
      <c r="J46" s="698"/>
      <c r="K46" s="698"/>
      <c r="L46" s="698"/>
      <c r="M46" s="698"/>
      <c r="N46" s="698"/>
      <c r="O46" s="698"/>
      <c r="P46" s="698"/>
    </row>
    <row r="47" spans="1:16" s="401" customFormat="1" ht="13.5" customHeight="1" x14ac:dyDescent="0.25">
      <c r="A47" s="411"/>
      <c r="B47" s="425"/>
      <c r="C47" s="427"/>
      <c r="D47" s="699" t="str">
        <f>III_T_3.12!A5</f>
        <v>T 3.12 – Počet center se zvláštní smlouvou s VZP ČR k 31. 12. 2017 v členění dle diagnostických skupin</v>
      </c>
      <c r="E47" s="699"/>
      <c r="F47" s="699"/>
      <c r="G47" s="699"/>
      <c r="H47" s="699"/>
      <c r="I47" s="699"/>
      <c r="J47" s="699"/>
      <c r="K47" s="699"/>
      <c r="L47" s="699"/>
      <c r="M47" s="699"/>
      <c r="N47" s="699"/>
      <c r="O47" s="699"/>
      <c r="P47" s="699"/>
    </row>
    <row r="48" spans="1:16" ht="11.25" customHeight="1" x14ac:dyDescent="0.35">
      <c r="A48" s="401"/>
      <c r="B48" s="423"/>
      <c r="J48" s="403"/>
    </row>
    <row r="49" spans="1:16" ht="27" customHeight="1" x14ac:dyDescent="0.35">
      <c r="A49" s="413"/>
      <c r="B49" s="701" t="s">
        <v>2299</v>
      </c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</row>
    <row r="50" spans="1:16" s="401" customFormat="1" ht="13.5" customHeight="1" x14ac:dyDescent="0.25">
      <c r="A50" s="413"/>
      <c r="B50" s="425"/>
      <c r="C50" s="427"/>
      <c r="D50" s="699" t="str">
        <f>'IV_T 4.1'!A3</f>
        <v>T 4.1 – Náklady na zdravotní péči v členění dle kraje a segmentu péče v roce 2017 (v tis. Kč)</v>
      </c>
      <c r="E50" s="699"/>
      <c r="F50" s="699"/>
      <c r="G50" s="699"/>
      <c r="H50" s="699"/>
      <c r="I50" s="699"/>
      <c r="J50" s="699"/>
      <c r="K50" s="699"/>
      <c r="L50" s="699"/>
      <c r="M50" s="699"/>
      <c r="N50" s="699"/>
      <c r="O50" s="699"/>
      <c r="P50" s="699"/>
    </row>
    <row r="51" spans="1:16" s="401" customFormat="1" ht="13.5" customHeight="1" x14ac:dyDescent="0.25">
      <c r="A51" s="413"/>
      <c r="B51" s="425"/>
      <c r="C51" s="427"/>
      <c r="D51" s="699" t="str">
        <f>'IV_T 4.2'!A3</f>
        <v>T 4.2 – Celkové náklady na zdravotní péči v členění dle věkové skupiny a pohlaví pojištěnce v roce 2017 (v tis. Kč)</v>
      </c>
      <c r="E51" s="699"/>
      <c r="F51" s="699"/>
      <c r="G51" s="699"/>
      <c r="H51" s="699"/>
      <c r="I51" s="699"/>
      <c r="J51" s="699"/>
      <c r="K51" s="699"/>
      <c r="L51" s="699"/>
      <c r="M51" s="699"/>
      <c r="N51" s="699"/>
      <c r="O51" s="699"/>
      <c r="P51" s="699"/>
    </row>
    <row r="52" spans="1:16" s="401" customFormat="1" ht="13.5" customHeight="1" x14ac:dyDescent="0.25">
      <c r="A52" s="413"/>
      <c r="B52" s="425"/>
      <c r="C52" s="427"/>
      <c r="D52" s="699" t="str">
        <f>'IV_T 4.2'!A26</f>
        <v>T 4.2a – Náklady na zdravotní péči v roce 2017 v členění dle věku a kraje – muži (v tis. Kč)</v>
      </c>
      <c r="E52" s="699"/>
      <c r="F52" s="699"/>
      <c r="G52" s="699"/>
      <c r="H52" s="699"/>
      <c r="I52" s="699"/>
      <c r="J52" s="699"/>
      <c r="K52" s="699"/>
      <c r="L52" s="699"/>
      <c r="M52" s="699"/>
      <c r="N52" s="699"/>
      <c r="O52" s="699"/>
      <c r="P52" s="699"/>
    </row>
    <row r="53" spans="1:16" s="401" customFormat="1" ht="13.5" customHeight="1" x14ac:dyDescent="0.25">
      <c r="A53" s="413"/>
      <c r="B53" s="425"/>
      <c r="C53" s="427"/>
      <c r="D53" s="699" t="str">
        <f>'IV_T 4.2'!A49</f>
        <v>T 4.2b – Náklady na zdravotní péči v roce 2017 v členění dle věku a kraje – ženy (v tis. Kč)</v>
      </c>
      <c r="E53" s="699"/>
      <c r="F53" s="699"/>
      <c r="G53" s="699"/>
      <c r="H53" s="699"/>
      <c r="I53" s="699"/>
      <c r="J53" s="699"/>
      <c r="K53" s="699"/>
      <c r="L53" s="699"/>
      <c r="M53" s="699"/>
      <c r="N53" s="699"/>
      <c r="O53" s="699"/>
      <c r="P53" s="699"/>
    </row>
    <row r="54" spans="1:16" s="401" customFormat="1" ht="13.5" customHeight="1" x14ac:dyDescent="0.25">
      <c r="A54" s="413"/>
      <c r="B54" s="425"/>
      <c r="C54" s="427"/>
      <c r="D54" s="699" t="str">
        <f>'IV_T 4.2'!A72</f>
        <v>T 4.2c – Náklady na zdravotní péči v roce 2017 v členění dle věku a kraje – celkem (v tis. Kč)</v>
      </c>
      <c r="E54" s="699"/>
      <c r="F54" s="699"/>
      <c r="G54" s="699"/>
      <c r="H54" s="699"/>
      <c r="I54" s="699"/>
      <c r="J54" s="699"/>
      <c r="K54" s="699"/>
      <c r="L54" s="699"/>
      <c r="M54" s="699"/>
      <c r="N54" s="699"/>
      <c r="O54" s="699"/>
      <c r="P54" s="699"/>
    </row>
    <row r="55" spans="1:16" s="401" customFormat="1" ht="13.5" customHeight="1" x14ac:dyDescent="0.25">
      <c r="A55" s="413"/>
      <c r="B55" s="425"/>
      <c r="C55" s="427"/>
      <c r="D55" s="699" t="str">
        <f>'IV_T 4.3'!A3</f>
        <v>T 4.3 – Průměrné náklady na zdravotní péči na 1 pojištěnce v členění dle věkové skupiny a pohlaví pojištěnce v roce 2017 (v Kč)</v>
      </c>
      <c r="E55" s="699"/>
      <c r="F55" s="699"/>
      <c r="G55" s="699"/>
      <c r="H55" s="699"/>
      <c r="I55" s="699"/>
      <c r="J55" s="699"/>
      <c r="K55" s="699"/>
      <c r="L55" s="699"/>
      <c r="M55" s="699"/>
      <c r="N55" s="699"/>
      <c r="O55" s="699"/>
      <c r="P55" s="699"/>
    </row>
    <row r="56" spans="1:16" s="401" customFormat="1" ht="13.5" customHeight="1" x14ac:dyDescent="0.25">
      <c r="A56" s="413"/>
      <c r="B56" s="425"/>
      <c r="C56" s="427"/>
      <c r="D56" s="699" t="str">
        <f>'IV_T 4.3'!A26</f>
        <v>T 4.3a – Průměrné náklady na zdravotní péči na 1 pojištěnce v roce 2017 v členění dle věku a kraje – muži (v Kč)</v>
      </c>
      <c r="E56" s="699"/>
      <c r="F56" s="699"/>
      <c r="G56" s="699"/>
      <c r="H56" s="699"/>
      <c r="I56" s="699"/>
      <c r="J56" s="699"/>
      <c r="K56" s="699"/>
      <c r="L56" s="699"/>
      <c r="M56" s="699"/>
      <c r="N56" s="699"/>
      <c r="O56" s="699"/>
      <c r="P56" s="699"/>
    </row>
    <row r="57" spans="1:16" s="401" customFormat="1" ht="13.5" customHeight="1" x14ac:dyDescent="0.25">
      <c r="A57" s="413"/>
      <c r="B57" s="425"/>
      <c r="C57" s="427"/>
      <c r="D57" s="699" t="str">
        <f>'IV_T 4.3'!A49</f>
        <v>T 4.3b – Průměrné náklady na zdravotní péči na 1 pojištěnce v roce 2017 v členění dle věku a kraje – ženy (v Kč)</v>
      </c>
      <c r="E57" s="699"/>
      <c r="F57" s="699"/>
      <c r="G57" s="699"/>
      <c r="H57" s="699"/>
      <c r="I57" s="699"/>
      <c r="J57" s="699"/>
      <c r="K57" s="699"/>
      <c r="L57" s="699"/>
      <c r="M57" s="699"/>
      <c r="N57" s="699"/>
      <c r="O57" s="699"/>
      <c r="P57" s="699"/>
    </row>
    <row r="58" spans="1:16" s="401" customFormat="1" ht="13.5" customHeight="1" x14ac:dyDescent="0.25">
      <c r="A58" s="413"/>
      <c r="B58" s="425"/>
      <c r="C58" s="427"/>
      <c r="D58" s="699" t="str">
        <f>'IV_T 4.3'!A72</f>
        <v>T 4.3c – Průměrné náklady na zdravotní péči na 1 pojištěnce v roce 2017 v členění dle věku a kraje – celkem (v Kč)</v>
      </c>
      <c r="E58" s="699"/>
      <c r="F58" s="699"/>
      <c r="G58" s="699"/>
      <c r="H58" s="699"/>
      <c r="I58" s="699"/>
      <c r="J58" s="699"/>
      <c r="K58" s="699"/>
      <c r="L58" s="699"/>
      <c r="M58" s="699"/>
      <c r="N58" s="699"/>
      <c r="O58" s="699"/>
      <c r="P58" s="699"/>
    </row>
    <row r="59" spans="1:16" s="401" customFormat="1" ht="13.5" customHeight="1" x14ac:dyDescent="0.25">
      <c r="A59" s="413"/>
      <c r="B59" s="425"/>
      <c r="C59" s="427"/>
      <c r="D59" s="699" t="str">
        <f>'IV_T 4.4'!A3</f>
        <v>T 4.4 – Náklady na standardizovaného pojištěnce VZP ČR v roce 2017 v členění dle kraje a segmentu (v Kč)</v>
      </c>
      <c r="E59" s="699"/>
      <c r="F59" s="699"/>
      <c r="G59" s="699"/>
      <c r="H59" s="699"/>
      <c r="I59" s="699"/>
      <c r="J59" s="699"/>
      <c r="K59" s="699"/>
      <c r="L59" s="699"/>
      <c r="M59" s="699"/>
      <c r="N59" s="699"/>
      <c r="O59" s="699"/>
      <c r="P59" s="699"/>
    </row>
    <row r="60" spans="1:16" s="401" customFormat="1" ht="13.5" customHeight="1" x14ac:dyDescent="0.25">
      <c r="A60" s="413"/>
      <c r="B60" s="425"/>
      <c r="C60" s="427"/>
      <c r="D60" s="699" t="str">
        <f>'IV_T 4.5'!A3</f>
        <v>T 4.5 – Náklady v roce 2017 dle diagnózy</v>
      </c>
      <c r="E60" s="699"/>
      <c r="F60" s="699"/>
      <c r="G60" s="699"/>
      <c r="H60" s="699"/>
      <c r="I60" s="699"/>
      <c r="J60" s="699"/>
      <c r="K60" s="699"/>
      <c r="L60" s="699"/>
      <c r="M60" s="699"/>
      <c r="N60" s="699"/>
      <c r="O60" s="699"/>
      <c r="P60" s="699"/>
    </row>
    <row r="61" spans="1:16" s="401" customFormat="1" ht="13.5" customHeight="1" x14ac:dyDescent="0.25">
      <c r="A61" s="413"/>
      <c r="B61" s="425"/>
      <c r="C61" s="427"/>
      <c r="D61" s="699" t="str">
        <f>'IV_T 4.5a'!A3</f>
        <v>T 4.5a – Náklady v roce 2017 dle diagnózy – muži</v>
      </c>
      <c r="E61" s="699"/>
      <c r="F61" s="699"/>
      <c r="G61" s="699"/>
      <c r="H61" s="699"/>
      <c r="I61" s="699"/>
      <c r="J61" s="699"/>
      <c r="K61" s="699"/>
      <c r="L61" s="699"/>
      <c r="M61" s="699"/>
      <c r="N61" s="699"/>
      <c r="O61" s="699"/>
      <c r="P61" s="699"/>
    </row>
    <row r="62" spans="1:16" s="401" customFormat="1" ht="13.5" customHeight="1" x14ac:dyDescent="0.25">
      <c r="A62" s="413"/>
      <c r="B62" s="425"/>
      <c r="C62" s="427"/>
      <c r="D62" s="699" t="str">
        <f>'IV_T 4.5b'!A3</f>
        <v>T 4.5b – Náklady v roce 2017 dle diagnózy – ženy</v>
      </c>
      <c r="E62" s="699"/>
      <c r="F62" s="699"/>
      <c r="G62" s="699"/>
      <c r="H62" s="699"/>
      <c r="I62" s="699"/>
      <c r="J62" s="699"/>
      <c r="K62" s="699"/>
      <c r="L62" s="699"/>
      <c r="M62" s="699"/>
      <c r="N62" s="699"/>
      <c r="O62" s="699"/>
      <c r="P62" s="699"/>
    </row>
    <row r="63" spans="1:16" ht="11.25" customHeight="1" x14ac:dyDescent="0.35">
      <c r="A63" s="401"/>
      <c r="B63" s="423"/>
      <c r="J63" s="403"/>
    </row>
    <row r="64" spans="1:16" s="402" customFormat="1" ht="27" customHeight="1" x14ac:dyDescent="0.35">
      <c r="A64" s="414"/>
      <c r="B64" s="701" t="s">
        <v>1313</v>
      </c>
      <c r="C64" s="701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</row>
    <row r="65" spans="1:16" ht="24" customHeight="1" x14ac:dyDescent="0.25">
      <c r="A65" s="414"/>
      <c r="B65" s="424"/>
      <c r="C65" s="698" t="s">
        <v>2302</v>
      </c>
      <c r="D65" s="698"/>
      <c r="E65" s="698"/>
      <c r="F65" s="698"/>
      <c r="G65" s="698"/>
      <c r="H65" s="698"/>
      <c r="I65" s="698"/>
      <c r="J65" s="698"/>
      <c r="K65" s="698"/>
      <c r="L65" s="698"/>
      <c r="M65" s="698"/>
      <c r="N65" s="698"/>
      <c r="O65" s="698"/>
      <c r="P65" s="698"/>
    </row>
    <row r="66" spans="1:16" s="401" customFormat="1" ht="13.5" customHeight="1" x14ac:dyDescent="0.25">
      <c r="A66" s="414"/>
      <c r="B66" s="425"/>
      <c r="C66" s="427"/>
      <c r="D66" s="699" t="str">
        <f>'V_T 5.2a'!A5</f>
        <v>T 5.2a – Přehled vybraných léčebných postupů v roce 2017 – hospitalizační postupy</v>
      </c>
      <c r="E66" s="699"/>
      <c r="F66" s="699"/>
      <c r="G66" s="699"/>
      <c r="H66" s="699"/>
      <c r="I66" s="699"/>
      <c r="J66" s="699"/>
      <c r="K66" s="699"/>
      <c r="L66" s="699"/>
      <c r="M66" s="699"/>
      <c r="N66" s="699"/>
      <c r="O66" s="699"/>
      <c r="P66" s="699"/>
    </row>
    <row r="67" spans="1:16" s="401" customFormat="1" ht="13.5" customHeight="1" x14ac:dyDescent="0.25">
      <c r="A67" s="414"/>
      <c r="B67" s="425"/>
      <c r="C67" s="427"/>
      <c r="D67" s="699" t="str">
        <f>'V_T 5.2b'!A5</f>
        <v>T 5.2b – Přehled vybraných léčebných postupů v roce 2017 – nehospitalizační postupy</v>
      </c>
      <c r="E67" s="699"/>
      <c r="F67" s="699"/>
      <c r="G67" s="699"/>
      <c r="H67" s="699"/>
      <c r="I67" s="699"/>
      <c r="J67" s="699"/>
      <c r="K67" s="699"/>
      <c r="L67" s="699"/>
      <c r="M67" s="699"/>
      <c r="N67" s="699"/>
      <c r="O67" s="699"/>
      <c r="P67" s="699"/>
    </row>
    <row r="68" spans="1:16" ht="24" customHeight="1" x14ac:dyDescent="0.25">
      <c r="A68" s="414"/>
      <c r="B68" s="424"/>
      <c r="C68" s="698" t="s">
        <v>71628</v>
      </c>
      <c r="D68" s="698"/>
      <c r="E68" s="698"/>
      <c r="F68" s="698"/>
      <c r="G68" s="698"/>
      <c r="H68" s="698"/>
      <c r="I68" s="698"/>
      <c r="J68" s="698"/>
      <c r="K68" s="698"/>
      <c r="L68" s="698"/>
      <c r="M68" s="698"/>
      <c r="N68" s="698"/>
      <c r="O68" s="698"/>
      <c r="P68" s="698"/>
    </row>
    <row r="69" spans="1:16" s="401" customFormat="1" ht="13.5" customHeight="1" x14ac:dyDescent="0.25">
      <c r="A69" s="414"/>
      <c r="B69" s="425"/>
      <c r="C69" s="427"/>
      <c r="D69" s="699" t="str">
        <f>'V_T 5.3 '!A5</f>
        <v>T 5.3 – Nejčastěji předepisované léčivé přípravky na recepty v roce 2017</v>
      </c>
      <c r="E69" s="699"/>
      <c r="F69" s="699"/>
      <c r="G69" s="699"/>
      <c r="H69" s="699"/>
      <c r="I69" s="699"/>
      <c r="J69" s="699"/>
      <c r="K69" s="699"/>
      <c r="L69" s="699"/>
      <c r="M69" s="699"/>
      <c r="N69" s="699"/>
      <c r="O69" s="699"/>
      <c r="P69" s="699"/>
    </row>
    <row r="70" spans="1:16" s="401" customFormat="1" ht="13.5" customHeight="1" x14ac:dyDescent="0.25">
      <c r="A70" s="414"/>
      <c r="B70" s="425"/>
      <c r="C70" s="427"/>
      <c r="D70" s="699" t="str">
        <f>'V_T 5.4'!A5</f>
        <v>T 5.4 – Nákladově nejvýznamnější léčivé přípravky předepsané na recepty v roce 2017</v>
      </c>
      <c r="E70" s="699"/>
      <c r="F70" s="699"/>
      <c r="G70" s="699"/>
      <c r="H70" s="699"/>
      <c r="I70" s="699"/>
      <c r="J70" s="699"/>
      <c r="K70" s="699"/>
      <c r="L70" s="699"/>
      <c r="M70" s="699"/>
      <c r="N70" s="699"/>
      <c r="O70" s="699"/>
      <c r="P70" s="699"/>
    </row>
    <row r="71" spans="1:16" s="401" customFormat="1" ht="13.5" customHeight="1" x14ac:dyDescent="0.25">
      <c r="A71" s="414"/>
      <c r="B71" s="425"/>
      <c r="C71" s="427"/>
      <c r="D71" s="699" t="str">
        <f>'V_T 5.5a'!A5</f>
        <v>T 5.5a – Náklady na individuálně připravované léčivé přípravky (IPLP) v roce 2017</v>
      </c>
      <c r="E71" s="699"/>
      <c r="F71" s="699"/>
      <c r="G71" s="699"/>
      <c r="H71" s="699"/>
      <c r="I71" s="699"/>
      <c r="J71" s="699"/>
      <c r="K71" s="699"/>
      <c r="L71" s="699"/>
      <c r="M71" s="699"/>
      <c r="N71" s="699"/>
      <c r="O71" s="699"/>
      <c r="P71" s="699"/>
    </row>
    <row r="72" spans="1:16" s="401" customFormat="1" ht="13.5" customHeight="1" x14ac:dyDescent="0.25">
      <c r="A72" s="414"/>
      <c r="B72" s="425"/>
      <c r="C72" s="427"/>
      <c r="D72" s="699" t="str">
        <f>'V_T 5.5b'!A5</f>
        <v>T 5.5b – Náklady na anatomicko-terapeutické skupiny léčiv z receptů a ze ZULP v roce 2017</v>
      </c>
      <c r="E72" s="699"/>
      <c r="F72" s="699"/>
      <c r="G72" s="699"/>
      <c r="H72" s="699"/>
      <c r="I72" s="699"/>
      <c r="J72" s="699"/>
      <c r="K72" s="699"/>
      <c r="L72" s="699"/>
      <c r="M72" s="699"/>
      <c r="N72" s="699"/>
      <c r="O72" s="699"/>
      <c r="P72" s="699"/>
    </row>
    <row r="73" spans="1:16" s="401" customFormat="1" ht="13.5" customHeight="1" x14ac:dyDescent="0.25">
      <c r="A73" s="414"/>
      <c r="B73" s="425"/>
      <c r="C73" s="427"/>
      <c r="D73" s="699" t="str">
        <f>'V_T 5.5c'!A5</f>
        <v>T 5.5c – Přehled léčivých přípravků ze skupiny HVLP předepsaných na recept v letech 2017</v>
      </c>
      <c r="E73" s="699"/>
      <c r="F73" s="699"/>
      <c r="G73" s="699"/>
      <c r="H73" s="699"/>
      <c r="I73" s="699"/>
      <c r="J73" s="699"/>
      <c r="K73" s="699"/>
      <c r="L73" s="699"/>
      <c r="M73" s="699"/>
      <c r="N73" s="699"/>
      <c r="O73" s="699"/>
      <c r="P73" s="699"/>
    </row>
    <row r="74" spans="1:16" s="401" customFormat="1" ht="13.5" customHeight="1" x14ac:dyDescent="0.25">
      <c r="A74" s="414"/>
      <c r="B74" s="425"/>
      <c r="C74" s="427"/>
      <c r="D74" s="699" t="str">
        <f>'V_T 5.5d'!A5</f>
        <v>T 5.5d – Přehled léčivých přípravků ze skupiny HVLP vykázaných jako ZULP v roce 2017</v>
      </c>
      <c r="E74" s="699"/>
      <c r="F74" s="699"/>
      <c r="G74" s="699"/>
      <c r="H74" s="699"/>
      <c r="I74" s="699"/>
      <c r="J74" s="699"/>
      <c r="K74" s="699"/>
      <c r="L74" s="699"/>
      <c r="M74" s="699"/>
      <c r="N74" s="699"/>
      <c r="O74" s="699"/>
      <c r="P74" s="699"/>
    </row>
    <row r="75" spans="1:16" ht="24" customHeight="1" x14ac:dyDescent="0.25">
      <c r="A75" s="414"/>
      <c r="B75" s="424"/>
      <c r="C75" s="698" t="s">
        <v>71629</v>
      </c>
      <c r="D75" s="698"/>
      <c r="E75" s="698"/>
      <c r="F75" s="698"/>
      <c r="G75" s="698"/>
      <c r="H75" s="698"/>
      <c r="I75" s="698"/>
      <c r="J75" s="698"/>
      <c r="K75" s="698"/>
      <c r="L75" s="698"/>
      <c r="M75" s="698"/>
      <c r="N75" s="698"/>
      <c r="O75" s="698"/>
      <c r="P75" s="698"/>
    </row>
    <row r="76" spans="1:16" s="401" customFormat="1" ht="13.5" customHeight="1" x14ac:dyDescent="0.25">
      <c r="A76" s="415"/>
      <c r="B76" s="425"/>
      <c r="C76" s="427"/>
      <c r="D76" s="699" t="str">
        <f>'V_T 5.6'!A5</f>
        <v>T 5.6 – Náklady na zdravotnické prostředky (ZP) předepsané na poukazech v roce 2017</v>
      </c>
      <c r="E76" s="699"/>
      <c r="F76" s="699"/>
      <c r="G76" s="699"/>
      <c r="H76" s="699"/>
      <c r="I76" s="699"/>
      <c r="J76" s="699"/>
      <c r="K76" s="699"/>
      <c r="L76" s="699"/>
      <c r="M76" s="699"/>
      <c r="N76" s="699"/>
      <c r="O76" s="699"/>
      <c r="P76" s="699"/>
    </row>
    <row r="77" spans="1:16" s="401" customFormat="1" ht="13.5" customHeight="1" x14ac:dyDescent="0.25">
      <c r="A77" s="415"/>
      <c r="B77" s="425"/>
      <c r="C77" s="427"/>
      <c r="D77" s="699" t="str">
        <f>'V_T 5.6a'!A5</f>
        <v>T 5.6a – Náklady na zdravotnické prostředky (ZP) předepsané na poukazech v roce 2017, detailní přehled</v>
      </c>
      <c r="E77" s="699"/>
      <c r="F77" s="699"/>
      <c r="G77" s="699"/>
      <c r="H77" s="699"/>
      <c r="I77" s="699"/>
      <c r="J77" s="699"/>
      <c r="K77" s="699"/>
      <c r="L77" s="699"/>
      <c r="M77" s="699"/>
      <c r="N77" s="699"/>
      <c r="O77" s="699"/>
      <c r="P77" s="699"/>
    </row>
    <row r="78" spans="1:16" s="401" customFormat="1" ht="13.5" customHeight="1" x14ac:dyDescent="0.25">
      <c r="A78" s="415"/>
      <c r="B78" s="425"/>
      <c r="C78" s="427"/>
      <c r="D78" s="699" t="str">
        <f>'V_T 5.6b'!A5</f>
        <v>T 5.6b – Přehled zdravotnických prostředků (ZP) předepsaných na poukaz v roce 2017</v>
      </c>
      <c r="E78" s="699"/>
      <c r="F78" s="699"/>
      <c r="G78" s="699"/>
      <c r="H78" s="699"/>
      <c r="I78" s="699"/>
      <c r="J78" s="699"/>
      <c r="K78" s="699"/>
      <c r="L78" s="699"/>
      <c r="M78" s="699"/>
      <c r="N78" s="699"/>
      <c r="O78" s="699"/>
      <c r="P78" s="699"/>
    </row>
    <row r="79" spans="1:16" s="401" customFormat="1" ht="26.25" customHeight="1" x14ac:dyDescent="0.25">
      <c r="A79" s="415"/>
      <c r="B79" s="425"/>
      <c r="C79" s="427"/>
      <c r="D79" s="700" t="s">
        <v>71767</v>
      </c>
      <c r="E79" s="699"/>
      <c r="F79" s="699"/>
      <c r="G79" s="699"/>
      <c r="H79" s="699"/>
      <c r="I79" s="699"/>
      <c r="J79" s="699"/>
      <c r="K79" s="699"/>
      <c r="L79" s="699"/>
      <c r="M79" s="699"/>
      <c r="N79" s="699"/>
      <c r="O79" s="699"/>
      <c r="P79" s="699"/>
    </row>
    <row r="80" spans="1:16" s="401" customFormat="1" ht="13.5" customHeight="1" x14ac:dyDescent="0.25">
      <c r="A80" s="415"/>
      <c r="B80" s="425"/>
      <c r="C80" s="427"/>
      <c r="D80" s="699" t="str">
        <f>'V_T 5.8'!A5</f>
        <v>T 5.8 – Náklady na zdravotnické prostředky (ZP) vydané na ZUM v roce 2017, základní přehled</v>
      </c>
      <c r="E80" s="699"/>
      <c r="F80" s="699"/>
      <c r="G80" s="699"/>
      <c r="H80" s="699"/>
      <c r="I80" s="699"/>
      <c r="J80" s="699"/>
      <c r="K80" s="699"/>
      <c r="L80" s="699"/>
      <c r="M80" s="699"/>
      <c r="N80" s="699"/>
      <c r="O80" s="699"/>
      <c r="P80" s="699"/>
    </row>
    <row r="81" spans="1:16" s="401" customFormat="1" ht="13.5" customHeight="1" x14ac:dyDescent="0.25">
      <c r="A81" s="415"/>
      <c r="B81" s="425"/>
      <c r="C81" s="427"/>
      <c r="D81" s="699" t="str">
        <f>'V_T 5.8a'!A5</f>
        <v>T 5.8a – Náklady na zdravotnické prostředky (ZP) vydané na ZUM v roce 2017, detailní přehled</v>
      </c>
      <c r="E81" s="699"/>
      <c r="F81" s="699"/>
      <c r="G81" s="699"/>
      <c r="H81" s="699"/>
      <c r="I81" s="699"/>
      <c r="J81" s="699"/>
      <c r="K81" s="699"/>
      <c r="L81" s="699"/>
      <c r="M81" s="699"/>
      <c r="N81" s="699"/>
      <c r="O81" s="699"/>
      <c r="P81" s="699"/>
    </row>
    <row r="82" spans="1:16" s="401" customFormat="1" ht="13.5" customHeight="1" x14ac:dyDescent="0.25">
      <c r="A82" s="415"/>
      <c r="B82" s="425"/>
      <c r="C82" s="427"/>
      <c r="D82" s="699" t="str">
        <f>'V_T 5.8b'!A5</f>
        <v>T 5.8b – Přehled zdravotnických prostředků (ZP) vykázaných jako ZUM v roce 2017</v>
      </c>
      <c r="E82" s="699"/>
      <c r="F82" s="699"/>
      <c r="G82" s="699"/>
      <c r="H82" s="699"/>
      <c r="I82" s="699"/>
      <c r="J82" s="699"/>
      <c r="K82" s="699"/>
      <c r="L82" s="699"/>
      <c r="M82" s="699"/>
      <c r="N82" s="699"/>
      <c r="O82" s="699"/>
      <c r="P82" s="699"/>
    </row>
    <row r="83" spans="1:16" ht="24" customHeight="1" x14ac:dyDescent="0.25">
      <c r="A83" s="414"/>
      <c r="B83" s="424"/>
      <c r="C83" s="698" t="s">
        <v>2305</v>
      </c>
      <c r="D83" s="698"/>
      <c r="E83" s="698"/>
      <c r="F83" s="698"/>
      <c r="G83" s="698"/>
      <c r="H83" s="698"/>
      <c r="I83" s="698"/>
      <c r="J83" s="698"/>
      <c r="K83" s="698"/>
      <c r="L83" s="698"/>
      <c r="M83" s="698"/>
      <c r="N83" s="698"/>
      <c r="O83" s="698"/>
      <c r="P83" s="698"/>
    </row>
    <row r="84" spans="1:16" s="401" customFormat="1" ht="13.5" customHeight="1" x14ac:dyDescent="0.25">
      <c r="A84" s="415"/>
      <c r="B84" s="425"/>
      <c r="C84" s="427"/>
      <c r="D84" s="700" t="str">
        <f>'V_T 5.9'!A5</f>
        <v>T 5.9 – Počty odléčených pacientů a náklady lázeňské zdravotní péče dle hlavních indikačních skupin onemocnění a druhů lázeňské péče v roce 2017</v>
      </c>
      <c r="E84" s="699"/>
      <c r="F84" s="699"/>
      <c r="G84" s="699"/>
      <c r="H84" s="699"/>
      <c r="I84" s="699"/>
      <c r="J84" s="699"/>
      <c r="K84" s="699"/>
      <c r="L84" s="699"/>
      <c r="M84" s="699"/>
      <c r="N84" s="699"/>
      <c r="O84" s="699"/>
      <c r="P84" s="699"/>
    </row>
    <row r="85" spans="1:16" s="401" customFormat="1" ht="13.5" customHeight="1" x14ac:dyDescent="0.25">
      <c r="A85" s="415"/>
      <c r="B85" s="425"/>
      <c r="C85" s="427"/>
      <c r="D85" s="700" t="str">
        <f>'V_T 5.10'!A5</f>
        <v>T 5.10 – Dětská ozdravenská péče v roce 2017</v>
      </c>
      <c r="E85" s="699"/>
      <c r="F85" s="699"/>
      <c r="G85" s="699"/>
      <c r="H85" s="699"/>
      <c r="I85" s="699"/>
      <c r="J85" s="699"/>
      <c r="K85" s="699"/>
      <c r="L85" s="699"/>
      <c r="M85" s="699"/>
      <c r="N85" s="699"/>
      <c r="O85" s="699"/>
      <c r="P85" s="699"/>
    </row>
    <row r="86" spans="1:16" ht="24" customHeight="1" x14ac:dyDescent="0.25">
      <c r="A86" s="414"/>
      <c r="B86" s="424"/>
      <c r="C86" s="698" t="s">
        <v>2306</v>
      </c>
      <c r="D86" s="698"/>
      <c r="E86" s="698"/>
      <c r="F86" s="698"/>
      <c r="G86" s="698"/>
      <c r="H86" s="698"/>
      <c r="I86" s="698"/>
      <c r="J86" s="698"/>
      <c r="K86" s="698"/>
      <c r="L86" s="698"/>
      <c r="M86" s="698"/>
      <c r="N86" s="698"/>
      <c r="O86" s="698"/>
      <c r="P86" s="698"/>
    </row>
    <row r="87" spans="1:16" s="401" customFormat="1" ht="13.5" customHeight="1" x14ac:dyDescent="0.25">
      <c r="A87" s="415"/>
      <c r="B87" s="425"/>
      <c r="C87" s="427"/>
      <c r="D87" s="700" t="str">
        <f>'V_T 5.11a'!A5</f>
        <v>T 5.11a – Počet pojištěnců VZP ČR registrovaných u praktického lékaře k 31. 12. 2017</v>
      </c>
      <c r="E87" s="699"/>
      <c r="F87" s="699"/>
      <c r="G87" s="699"/>
      <c r="H87" s="699"/>
      <c r="I87" s="699"/>
      <c r="J87" s="699"/>
      <c r="K87" s="699"/>
      <c r="L87" s="699"/>
      <c r="M87" s="699"/>
      <c r="N87" s="699"/>
      <c r="O87" s="699"/>
      <c r="P87" s="699"/>
    </row>
    <row r="88" spans="1:16" s="401" customFormat="1" ht="13.5" customHeight="1" x14ac:dyDescent="0.25">
      <c r="A88" s="415"/>
      <c r="B88" s="425"/>
      <c r="C88" s="427"/>
      <c r="D88" s="699" t="str">
        <f>'V_T 5.11b'!A5</f>
        <v>T 5.11b – Počet pojištěnců VZP ČR registrovaných u praktického lékaře pro dospělé a u praktického lékaře pro děti a dorost k 31. 12. 2017</v>
      </c>
      <c r="E88" s="699"/>
      <c r="F88" s="699"/>
      <c r="G88" s="699"/>
      <c r="H88" s="699"/>
      <c r="I88" s="699"/>
      <c r="J88" s="699"/>
      <c r="K88" s="699"/>
      <c r="L88" s="699"/>
      <c r="M88" s="699"/>
      <c r="N88" s="699"/>
      <c r="O88" s="699"/>
      <c r="P88" s="699"/>
    </row>
    <row r="89" spans="1:16" ht="24" customHeight="1" x14ac:dyDescent="0.25">
      <c r="A89" s="414"/>
      <c r="B89" s="424"/>
      <c r="C89" s="698" t="s">
        <v>2307</v>
      </c>
      <c r="D89" s="698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698"/>
      <c r="P89" s="698"/>
    </row>
    <row r="90" spans="1:16" s="401" customFormat="1" ht="13.5" customHeight="1" x14ac:dyDescent="0.25">
      <c r="A90" s="415"/>
      <c r="B90" s="425"/>
      <c r="C90" s="427"/>
      <c r="D90" s="699" t="str">
        <f>'V_T 5.13'!A5</f>
        <v>T 5.13 – Stomatologická péče v roce 2017</v>
      </c>
      <c r="E90" s="699"/>
      <c r="F90" s="699"/>
      <c r="G90" s="699"/>
      <c r="H90" s="699"/>
      <c r="I90" s="699"/>
      <c r="J90" s="699"/>
      <c r="K90" s="699"/>
      <c r="L90" s="699"/>
      <c r="M90" s="699"/>
      <c r="N90" s="699"/>
      <c r="O90" s="699"/>
      <c r="P90" s="699"/>
    </row>
    <row r="91" spans="1:16" ht="24" customHeight="1" x14ac:dyDescent="0.25">
      <c r="A91" s="414"/>
      <c r="B91" s="424"/>
      <c r="C91" s="698" t="s">
        <v>2308</v>
      </c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</row>
    <row r="92" spans="1:16" s="401" customFormat="1" ht="13.5" customHeight="1" x14ac:dyDescent="0.25">
      <c r="A92" s="415"/>
      <c r="B92" s="425"/>
      <c r="C92" s="427"/>
      <c r="D92" s="699" t="str">
        <f>'V_T 5.14a'!A5</f>
        <v>T 5.14a – Ambulantní péče v roce 2017 dle typu poskytovatele a odborností</v>
      </c>
      <c r="E92" s="699"/>
      <c r="F92" s="699"/>
      <c r="G92" s="699"/>
      <c r="H92" s="699"/>
      <c r="I92" s="699"/>
      <c r="J92" s="699"/>
      <c r="K92" s="699"/>
      <c r="L92" s="699"/>
      <c r="M92" s="699"/>
      <c r="N92" s="699"/>
      <c r="O92" s="699"/>
      <c r="P92" s="699"/>
    </row>
    <row r="93" spans="1:16" s="401" customFormat="1" ht="13.5" customHeight="1" x14ac:dyDescent="0.25">
      <c r="A93" s="415"/>
      <c r="B93" s="425"/>
      <c r="C93" s="427"/>
      <c r="D93" s="699" t="str">
        <f>'V_T 5.14b'!A5</f>
        <v>T 5.14b – Komplement a radiodiagnostika v roce 2017 dle typu poskytovatele a odborností</v>
      </c>
      <c r="E93" s="699"/>
      <c r="F93" s="699"/>
      <c r="G93" s="699"/>
      <c r="H93" s="699"/>
      <c r="I93" s="699"/>
      <c r="J93" s="699"/>
      <c r="K93" s="699"/>
      <c r="L93" s="699"/>
      <c r="M93" s="699"/>
      <c r="N93" s="699"/>
      <c r="O93" s="699"/>
      <c r="P93" s="699"/>
    </row>
    <row r="94" spans="1:16" s="401" customFormat="1" ht="26.25" customHeight="1" x14ac:dyDescent="0.25">
      <c r="A94" s="415"/>
      <c r="B94" s="425"/>
      <c r="C94" s="427"/>
      <c r="D94" s="700" t="str">
        <f>'V_T 5.24b_AZZ'!A5</f>
        <v>T 5.24b – Náklady na léčivé přípravky poskytované a předepisované u poskytovatelů ambulantních služeb (PAS) v roce 2017 v centrech se zvláštní smlouvou s VZP ČR dle diagnostických skupin</v>
      </c>
      <c r="E94" s="699"/>
      <c r="F94" s="699"/>
      <c r="G94" s="699"/>
      <c r="H94" s="699"/>
      <c r="I94" s="699"/>
      <c r="J94" s="699"/>
      <c r="K94" s="699"/>
      <c r="L94" s="699"/>
      <c r="M94" s="699"/>
      <c r="N94" s="699"/>
      <c r="O94" s="699"/>
      <c r="P94" s="699"/>
    </row>
    <row r="95" spans="1:16" ht="24" customHeight="1" x14ac:dyDescent="0.25">
      <c r="A95" s="414"/>
      <c r="B95" s="424"/>
      <c r="C95" s="698" t="s">
        <v>2309</v>
      </c>
      <c r="D95" s="698"/>
      <c r="E95" s="698"/>
      <c r="F95" s="698"/>
      <c r="G95" s="698"/>
      <c r="H95" s="698"/>
      <c r="I95" s="698"/>
      <c r="J95" s="698"/>
      <c r="K95" s="698"/>
      <c r="L95" s="698"/>
      <c r="M95" s="698"/>
      <c r="N95" s="698"/>
      <c r="O95" s="698"/>
      <c r="P95" s="698"/>
    </row>
    <row r="96" spans="1:16" s="401" customFormat="1" ht="13.5" customHeight="1" x14ac:dyDescent="0.25">
      <c r="A96" s="415"/>
      <c r="B96" s="425"/>
      <c r="C96" s="427"/>
      <c r="D96" s="699" t="str">
        <f>'V_T 5.15'!A5</f>
        <v>T 5.15 – Akutní lůžková péče v roce 2017, celkový pohled dle krajského členění</v>
      </c>
      <c r="E96" s="699"/>
      <c r="F96" s="699"/>
      <c r="G96" s="699"/>
      <c r="H96" s="699"/>
      <c r="I96" s="699"/>
      <c r="J96" s="699"/>
      <c r="K96" s="699"/>
      <c r="L96" s="699"/>
      <c r="M96" s="699"/>
      <c r="N96" s="699"/>
      <c r="O96" s="699"/>
      <c r="P96" s="699"/>
    </row>
    <row r="97" spans="1:16" s="401" customFormat="1" ht="13.5" customHeight="1" x14ac:dyDescent="0.25">
      <c r="A97" s="415"/>
      <c r="B97" s="425"/>
      <c r="C97" s="427"/>
      <c r="D97" s="699" t="str">
        <f>'V_T 5.16'!A5</f>
        <v>T 5.16 – Akutní lůžková péče v roce 2017 dle věkové skupiny a typu nemocnice</v>
      </c>
      <c r="E97" s="699"/>
      <c r="F97" s="699"/>
      <c r="G97" s="699"/>
      <c r="H97" s="699"/>
      <c r="I97" s="699"/>
      <c r="J97" s="699"/>
      <c r="K97" s="699"/>
      <c r="L97" s="699"/>
      <c r="M97" s="699"/>
      <c r="N97" s="699"/>
      <c r="O97" s="699"/>
      <c r="P97" s="699"/>
    </row>
    <row r="98" spans="1:16" s="401" customFormat="1" ht="13.5" customHeight="1" x14ac:dyDescent="0.25">
      <c r="A98" s="415"/>
      <c r="B98" s="425"/>
      <c r="C98" s="427"/>
      <c r="D98" s="699" t="str">
        <f>'V_T 5.22'!A5</f>
        <v>T 5.22 – DRG skupiny dle počtu případů v roce 2017</v>
      </c>
      <c r="E98" s="699"/>
      <c r="F98" s="699"/>
      <c r="G98" s="699"/>
      <c r="H98" s="699"/>
      <c r="I98" s="699"/>
      <c r="J98" s="699"/>
      <c r="K98" s="699"/>
      <c r="L98" s="699"/>
      <c r="M98" s="699"/>
      <c r="N98" s="699"/>
      <c r="O98" s="699"/>
      <c r="P98" s="699"/>
    </row>
    <row r="99" spans="1:16" s="401" customFormat="1" ht="13.5" customHeight="1" x14ac:dyDescent="0.25">
      <c r="A99" s="415"/>
      <c r="B99" s="425"/>
      <c r="C99" s="427"/>
      <c r="D99" s="699" t="str">
        <f>'V_T 5.23'!A5</f>
        <v>T 5.23 – Počty hospitalizací dle metodiky DRG v členění dle MDC a kraje v roce 2017</v>
      </c>
      <c r="E99" s="699"/>
      <c r="F99" s="699"/>
      <c r="G99" s="699"/>
      <c r="H99" s="699"/>
      <c r="I99" s="699"/>
      <c r="J99" s="699"/>
      <c r="K99" s="699"/>
      <c r="L99" s="699"/>
      <c r="M99" s="699"/>
      <c r="N99" s="699"/>
      <c r="O99" s="699"/>
      <c r="P99" s="699"/>
    </row>
    <row r="100" spans="1:16" s="401" customFormat="1" ht="26.25" customHeight="1" x14ac:dyDescent="0.25">
      <c r="A100" s="415"/>
      <c r="B100" s="425"/>
      <c r="C100" s="427"/>
      <c r="D100" s="700" t="s">
        <v>71759</v>
      </c>
      <c r="E100" s="699"/>
      <c r="F100" s="699"/>
      <c r="G100" s="699"/>
      <c r="H100" s="699"/>
      <c r="I100" s="699"/>
      <c r="J100" s="699"/>
      <c r="K100" s="699"/>
      <c r="L100" s="699"/>
      <c r="M100" s="699"/>
      <c r="N100" s="699"/>
      <c r="O100" s="699"/>
      <c r="P100" s="699"/>
    </row>
    <row r="101" spans="1:16" s="401" customFormat="1" ht="13.5" customHeight="1" x14ac:dyDescent="0.25">
      <c r="A101" s="415"/>
      <c r="B101" s="425"/>
      <c r="C101" s="427"/>
      <c r="D101" s="699" t="str">
        <f>'V_T 5.25ab'!A5</f>
        <v>T 5.25a – Migrace pojištěnců VZP ČR – dle místa hospitalizace</v>
      </c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</row>
    <row r="102" spans="1:16" s="401" customFormat="1" ht="13.5" customHeight="1" x14ac:dyDescent="0.25">
      <c r="A102" s="415"/>
      <c r="B102" s="425"/>
      <c r="C102" s="427"/>
      <c r="D102" s="699" t="str">
        <f>'V_T 5.25ab'!A25</f>
        <v>T 5.25b – Migrace pojištěnců VZP ČR – dle místní příslušnosti pojištěnce</v>
      </c>
      <c r="E102" s="699"/>
      <c r="F102" s="699"/>
      <c r="G102" s="699"/>
      <c r="H102" s="699"/>
      <c r="I102" s="699"/>
      <c r="J102" s="699"/>
      <c r="K102" s="699"/>
      <c r="L102" s="699"/>
      <c r="M102" s="699"/>
      <c r="N102" s="699"/>
      <c r="O102" s="699"/>
      <c r="P102" s="699"/>
    </row>
    <row r="103" spans="1:16" ht="24" customHeight="1" x14ac:dyDescent="0.25">
      <c r="A103" s="414"/>
      <c r="B103" s="424"/>
      <c r="C103" s="698" t="s">
        <v>2310</v>
      </c>
      <c r="D103" s="698"/>
      <c r="E103" s="698"/>
      <c r="F103" s="698"/>
      <c r="G103" s="698"/>
      <c r="H103" s="698"/>
      <c r="I103" s="698"/>
      <c r="J103" s="698"/>
      <c r="K103" s="698"/>
      <c r="L103" s="698"/>
      <c r="M103" s="698"/>
      <c r="N103" s="698"/>
      <c r="O103" s="698"/>
      <c r="P103" s="698"/>
    </row>
    <row r="104" spans="1:16" s="401" customFormat="1" ht="13.5" customHeight="1" x14ac:dyDescent="0.25">
      <c r="A104" s="415"/>
      <c r="B104" s="425"/>
      <c r="C104" s="427"/>
      <c r="D104" s="699" t="str">
        <f>'V_T 5.17'!A5</f>
        <v>T 5.17 – Počet ošetřených pojištěnců VZP ČR v roce 2017</v>
      </c>
      <c r="E104" s="699"/>
      <c r="F104" s="699"/>
      <c r="G104" s="699"/>
      <c r="H104" s="699"/>
      <c r="I104" s="699"/>
      <c r="J104" s="699"/>
      <c r="K104" s="699"/>
      <c r="L104" s="699"/>
      <c r="M104" s="699"/>
      <c r="N104" s="699"/>
      <c r="O104" s="699"/>
      <c r="P104" s="699"/>
    </row>
    <row r="105" spans="1:16" s="401" customFormat="1" ht="13.5" customHeight="1" x14ac:dyDescent="0.25">
      <c r="A105" s="415"/>
      <c r="B105" s="425"/>
      <c r="C105" s="427"/>
      <c r="D105" s="699" t="str">
        <f>'V_T 5.18'!A5</f>
        <v>T 5.18 – Průměrná délka pobytu pojištěnce VZP ČR v zařízení následné péče v roce 2017</v>
      </c>
      <c r="E105" s="699"/>
      <c r="F105" s="699"/>
      <c r="G105" s="699"/>
      <c r="H105" s="699"/>
      <c r="I105" s="699"/>
      <c r="J105" s="699"/>
      <c r="K105" s="699"/>
      <c r="L105" s="699"/>
      <c r="M105" s="699"/>
      <c r="N105" s="699"/>
      <c r="O105" s="699"/>
      <c r="P105" s="699"/>
    </row>
    <row r="106" spans="1:16" s="401" customFormat="1" ht="13.5" customHeight="1" x14ac:dyDescent="0.25">
      <c r="A106" s="415"/>
      <c r="B106" s="425"/>
      <c r="C106" s="427"/>
      <c r="D106" s="699" t="str">
        <f>'V_T 5.19'!A5</f>
        <v>T 5.19 – Počet ošetřených pojištěnců VZP ČR v roce 2017 v členění dle věkové skupiny</v>
      </c>
      <c r="E106" s="699"/>
      <c r="F106" s="699"/>
      <c r="G106" s="699"/>
      <c r="H106" s="699"/>
      <c r="I106" s="699"/>
      <c r="J106" s="699"/>
      <c r="K106" s="699"/>
      <c r="L106" s="699"/>
      <c r="M106" s="699"/>
      <c r="N106" s="699"/>
      <c r="O106" s="699"/>
      <c r="P106" s="699"/>
    </row>
    <row r="107" spans="1:16" s="401" customFormat="1" ht="13.5" customHeight="1" x14ac:dyDescent="0.25">
      <c r="A107" s="415"/>
      <c r="B107" s="425"/>
      <c r="C107" s="427"/>
      <c r="D107" s="699" t="str">
        <f>'V_T 5.20'!A5</f>
        <v>T 5.20 – Průměrná délka pobytu pojištěnce VZP ČR v zařízení následné péče v roce 2017 v členění dle věkové skupiny</v>
      </c>
      <c r="E107" s="699"/>
      <c r="F107" s="699"/>
      <c r="G107" s="699"/>
      <c r="H107" s="699"/>
      <c r="I107" s="699"/>
      <c r="J107" s="699"/>
      <c r="K107" s="699"/>
      <c r="L107" s="699"/>
      <c r="M107" s="699"/>
      <c r="N107" s="699"/>
      <c r="O107" s="699"/>
      <c r="P107" s="699"/>
    </row>
    <row r="108" spans="1:16" s="401" customFormat="1" ht="13.5" customHeight="1" x14ac:dyDescent="0.25">
      <c r="A108" s="415"/>
      <c r="B108" s="425"/>
      <c r="C108" s="427"/>
      <c r="D108" s="699" t="str">
        <f>'V_T 5.25cd'!A5</f>
        <v>T 5.25c – Migrace pojištěnců VZP ČR – dle místa hospitalizace</v>
      </c>
      <c r="E108" s="699"/>
      <c r="F108" s="699"/>
      <c r="G108" s="699"/>
      <c r="H108" s="699"/>
      <c r="I108" s="699"/>
      <c r="J108" s="699"/>
      <c r="K108" s="699"/>
      <c r="L108" s="699"/>
      <c r="M108" s="699"/>
      <c r="N108" s="699"/>
      <c r="O108" s="699"/>
      <c r="P108" s="699"/>
    </row>
    <row r="109" spans="1:16" s="401" customFormat="1" ht="13.5" customHeight="1" x14ac:dyDescent="0.25">
      <c r="A109" s="415"/>
      <c r="B109" s="425"/>
      <c r="C109" s="427"/>
      <c r="D109" s="699" t="str">
        <f>'V_T 5.25cd'!A25</f>
        <v>T 5.25d – Migrace pojištěnců VZP ČR – dle místní příslušnosti pojištěnce</v>
      </c>
      <c r="E109" s="699"/>
      <c r="F109" s="699"/>
      <c r="G109" s="699"/>
      <c r="H109" s="699"/>
      <c r="I109" s="699"/>
      <c r="J109" s="699"/>
      <c r="K109" s="699"/>
      <c r="L109" s="699"/>
      <c r="M109" s="699"/>
      <c r="N109" s="699"/>
      <c r="O109" s="699"/>
      <c r="P109" s="699"/>
    </row>
    <row r="110" spans="1:16" ht="24" customHeight="1" x14ac:dyDescent="0.25">
      <c r="A110" s="414"/>
      <c r="B110" s="424"/>
      <c r="C110" s="698" t="s">
        <v>71740</v>
      </c>
      <c r="D110" s="698"/>
      <c r="E110" s="698"/>
      <c r="F110" s="698"/>
      <c r="G110" s="698"/>
      <c r="H110" s="698"/>
      <c r="I110" s="698"/>
      <c r="J110" s="698"/>
      <c r="K110" s="698"/>
      <c r="L110" s="698"/>
      <c r="M110" s="698"/>
      <c r="N110" s="698"/>
      <c r="O110" s="698"/>
      <c r="P110" s="698"/>
    </row>
    <row r="111" spans="1:16" s="401" customFormat="1" ht="13.5" customHeight="1" x14ac:dyDescent="0.25">
      <c r="A111" s="415"/>
      <c r="B111" s="425"/>
      <c r="C111" s="427"/>
      <c r="D111" s="699" t="str">
        <f>'V_T 5.21'!A5</f>
        <v>T 5.21a – Zdravotnická dopravní služba (odbornost 989) v roce 2017 v členění dle kraje</v>
      </c>
      <c r="E111" s="699"/>
      <c r="F111" s="699"/>
      <c r="G111" s="699"/>
      <c r="H111" s="699"/>
      <c r="I111" s="699"/>
      <c r="J111" s="699"/>
      <c r="K111" s="699"/>
      <c r="L111" s="699"/>
      <c r="M111" s="699"/>
      <c r="N111" s="699"/>
      <c r="O111" s="699"/>
      <c r="P111" s="699"/>
    </row>
    <row r="112" spans="1:16" s="401" customFormat="1" ht="13.5" customHeight="1" x14ac:dyDescent="0.25">
      <c r="A112" s="415"/>
      <c r="B112" s="425"/>
      <c r="C112" s="427"/>
      <c r="D112" s="699" t="str">
        <f>'V_T 5.21'!A25</f>
        <v>T 5.21b – Urgentní medicína (odbornost 709) a přeprava pacientů neodkladné péče (odbornost 799) v roce 2017 v členění dle kraje</v>
      </c>
      <c r="E112" s="699"/>
      <c r="F112" s="699"/>
      <c r="G112" s="699"/>
      <c r="H112" s="699"/>
      <c r="I112" s="699"/>
      <c r="J112" s="699"/>
      <c r="K112" s="699"/>
      <c r="L112" s="699"/>
      <c r="M112" s="699"/>
      <c r="N112" s="699"/>
      <c r="O112" s="699"/>
      <c r="P112" s="699"/>
    </row>
    <row r="113" spans="1:16" s="401" customFormat="1" ht="13.5" customHeight="1" x14ac:dyDescent="0.25">
      <c r="A113" s="415"/>
      <c r="B113" s="425"/>
      <c r="C113" s="427"/>
      <c r="D113" s="699" t="str">
        <f>'V_T 5.21'!A45</f>
        <v>T 5.21c – Lékařská pohotovostní služba (odbornost 003) v roce 2017 v členění dle kraje</v>
      </c>
      <c r="E113" s="699"/>
      <c r="F113" s="699"/>
      <c r="G113" s="699"/>
      <c r="H113" s="699"/>
      <c r="I113" s="699"/>
      <c r="J113" s="699"/>
      <c r="K113" s="699"/>
      <c r="L113" s="699"/>
      <c r="M113" s="699"/>
      <c r="N113" s="699"/>
      <c r="O113" s="699"/>
      <c r="P113" s="699"/>
    </row>
    <row r="114" spans="1:16" ht="24" customHeight="1" x14ac:dyDescent="0.25">
      <c r="A114" s="414"/>
      <c r="B114" s="424"/>
      <c r="C114" s="698" t="s">
        <v>2311</v>
      </c>
      <c r="D114" s="698"/>
      <c r="E114" s="698"/>
      <c r="F114" s="698"/>
      <c r="G114" s="698"/>
      <c r="H114" s="698"/>
      <c r="I114" s="698"/>
      <c r="J114" s="698"/>
      <c r="K114" s="698"/>
      <c r="L114" s="698"/>
      <c r="M114" s="698"/>
      <c r="N114" s="698"/>
      <c r="O114" s="698"/>
      <c r="P114" s="698"/>
    </row>
    <row r="115" spans="1:16" s="401" customFormat="1" ht="13.5" customHeight="1" x14ac:dyDescent="0.25">
      <c r="A115" s="415"/>
      <c r="B115" s="425"/>
      <c r="C115" s="427"/>
      <c r="D115" s="699" t="str">
        <f>'V_T 5.26'!A5</f>
        <v>T 5.26 – Frekvence výkonů a počet ošetřených unikátních pojištěnců v členění dle jednotlivých skupin přístrojů v roce 2017</v>
      </c>
      <c r="E115" s="699"/>
      <c r="F115" s="699"/>
      <c r="G115" s="699"/>
      <c r="H115" s="699"/>
      <c r="I115" s="699"/>
      <c r="J115" s="699"/>
      <c r="K115" s="699"/>
      <c r="L115" s="699"/>
      <c r="M115" s="699"/>
      <c r="N115" s="699"/>
      <c r="O115" s="699"/>
      <c r="P115" s="699"/>
    </row>
    <row r="116" spans="1:16" ht="11.25" customHeight="1" x14ac:dyDescent="0.35">
      <c r="A116" s="401"/>
      <c r="B116" s="423"/>
      <c r="J116" s="403"/>
    </row>
    <row r="117" spans="1:16" s="402" customFormat="1" ht="27" customHeight="1" x14ac:dyDescent="0.35">
      <c r="A117" s="417"/>
      <c r="B117" s="701" t="s">
        <v>2300</v>
      </c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</row>
    <row r="118" spans="1:16" s="401" customFormat="1" ht="13.5" customHeight="1" x14ac:dyDescent="0.25">
      <c r="A118" s="418"/>
      <c r="B118" s="425"/>
      <c r="C118" s="427"/>
      <c r="D118" s="699" t="str">
        <f>'VI_T 6.1'!A3</f>
        <v>T 6.1 – Základní ukazatele v roce 2017</v>
      </c>
      <c r="E118" s="699"/>
      <c r="F118" s="699"/>
      <c r="G118" s="699"/>
      <c r="H118" s="699"/>
      <c r="I118" s="699"/>
      <c r="J118" s="699"/>
      <c r="K118" s="699"/>
      <c r="L118" s="699"/>
      <c r="M118" s="699"/>
      <c r="N118" s="699"/>
      <c r="O118" s="699"/>
      <c r="P118" s="699"/>
    </row>
    <row r="119" spans="1:16" s="401" customFormat="1" ht="13.5" customHeight="1" x14ac:dyDescent="0.25">
      <c r="A119" s="418"/>
      <c r="B119" s="425"/>
      <c r="C119" s="427"/>
      <c r="D119" s="699" t="str">
        <f>'VI_T 6.2'!A3</f>
        <v>T 6.2 – Objem vybraných poplatků a doplatků u pojištěnců VZP ČR v roce 2017</v>
      </c>
      <c r="E119" s="699"/>
      <c r="F119" s="699"/>
      <c r="G119" s="699"/>
      <c r="H119" s="699"/>
      <c r="I119" s="699"/>
      <c r="J119" s="699"/>
      <c r="K119" s="699"/>
      <c r="L119" s="699"/>
      <c r="M119" s="699"/>
      <c r="N119" s="699"/>
      <c r="O119" s="699"/>
      <c r="P119" s="699"/>
    </row>
    <row r="120" spans="1:16" s="401" customFormat="1" ht="13.5" customHeight="1" x14ac:dyDescent="0.25">
      <c r="A120" s="418"/>
      <c r="B120" s="425"/>
      <c r="C120" s="427"/>
      <c r="D120" s="699" t="str">
        <f>'VI_T 6.3'!A3</f>
        <v>T 6.3 – Přehled počtu pojištěnců VZP ČR, kteří v roce 2017 uhradili regulační poplatky či doplatek za léky</v>
      </c>
      <c r="E120" s="699"/>
      <c r="F120" s="699"/>
      <c r="G120" s="699"/>
      <c r="H120" s="699"/>
      <c r="I120" s="699"/>
      <c r="J120" s="699"/>
      <c r="K120" s="699"/>
      <c r="L120" s="699"/>
      <c r="M120" s="699"/>
      <c r="N120" s="699"/>
      <c r="O120" s="699"/>
      <c r="P120" s="699"/>
    </row>
    <row r="121" spans="1:16" s="401" customFormat="1" ht="13.5" customHeight="1" x14ac:dyDescent="0.25">
      <c r="A121" s="418"/>
      <c r="B121" s="425"/>
      <c r="C121" s="427"/>
      <c r="D121" s="699" t="s">
        <v>2388</v>
      </c>
      <c r="E121" s="699"/>
      <c r="F121" s="699"/>
      <c r="G121" s="699"/>
      <c r="H121" s="699"/>
      <c r="I121" s="699"/>
      <c r="J121" s="699"/>
      <c r="K121" s="699"/>
      <c r="L121" s="699"/>
      <c r="M121" s="699"/>
      <c r="N121" s="699"/>
      <c r="O121" s="699"/>
      <c r="P121" s="699"/>
    </row>
    <row r="122" spans="1:16" s="401" customFormat="1" ht="13.5" customHeight="1" x14ac:dyDescent="0.25">
      <c r="A122" s="418"/>
      <c r="B122" s="425"/>
      <c r="C122" s="427"/>
      <c r="D122" s="699" t="s">
        <v>2402</v>
      </c>
      <c r="E122" s="699"/>
      <c r="F122" s="699"/>
      <c r="G122" s="699"/>
      <c r="H122" s="699"/>
      <c r="I122" s="699"/>
      <c r="J122" s="699"/>
      <c r="K122" s="699"/>
      <c r="L122" s="699"/>
      <c r="M122" s="699"/>
      <c r="N122" s="699"/>
      <c r="O122" s="699"/>
      <c r="P122" s="699"/>
    </row>
    <row r="123" spans="1:16" s="401" customFormat="1" ht="13.5" customHeight="1" x14ac:dyDescent="0.25">
      <c r="A123" s="418"/>
      <c r="B123" s="425"/>
      <c r="C123" s="427"/>
      <c r="D123" s="699" t="str">
        <f>'VI_T 6.6'!A3</f>
        <v>T 6.6 – Objem zaplacených poplatků a doplatků v roce 2017 dle příslušnosti pojištěnce ke kraji</v>
      </c>
      <c r="E123" s="699"/>
      <c r="F123" s="699"/>
      <c r="G123" s="699"/>
      <c r="H123" s="699"/>
      <c r="I123" s="699"/>
      <c r="J123" s="699"/>
      <c r="K123" s="699"/>
      <c r="L123" s="699"/>
      <c r="M123" s="699"/>
      <c r="N123" s="699"/>
      <c r="O123" s="699"/>
      <c r="P123" s="699"/>
    </row>
    <row r="125" spans="1:16" ht="38.25" customHeight="1" x14ac:dyDescent="0.2">
      <c r="B125" s="858" t="s">
        <v>71778</v>
      </c>
      <c r="C125" s="858"/>
      <c r="D125" s="858"/>
      <c r="E125" s="858"/>
      <c r="F125" s="858"/>
      <c r="G125" s="858"/>
      <c r="H125" s="858"/>
      <c r="I125" s="858"/>
      <c r="J125" s="858"/>
      <c r="K125" s="858"/>
      <c r="L125" s="858"/>
      <c r="M125" s="858"/>
      <c r="N125" s="858"/>
      <c r="O125" s="858"/>
      <c r="P125" s="858"/>
    </row>
  </sheetData>
  <mergeCells count="111">
    <mergeCell ref="D66:P66"/>
    <mergeCell ref="D67:P67"/>
    <mergeCell ref="D50:P50"/>
    <mergeCell ref="D51:P51"/>
    <mergeCell ref="D55:P55"/>
    <mergeCell ref="D59:P59"/>
    <mergeCell ref="B125:P125"/>
    <mergeCell ref="D111:P111"/>
    <mergeCell ref="D96:P96"/>
    <mergeCell ref="D97:P97"/>
    <mergeCell ref="D98:P98"/>
    <mergeCell ref="D99:P99"/>
    <mergeCell ref="D100:P100"/>
    <mergeCell ref="D102:P102"/>
    <mergeCell ref="D109:P109"/>
    <mergeCell ref="D104:P104"/>
    <mergeCell ref="D105:P105"/>
    <mergeCell ref="D106:P106"/>
    <mergeCell ref="D123:P123"/>
    <mergeCell ref="D118:P118"/>
    <mergeCell ref="D119:P119"/>
    <mergeCell ref="D120:P120"/>
    <mergeCell ref="D121:P121"/>
    <mergeCell ref="D122:P122"/>
    <mergeCell ref="B117:P117"/>
    <mergeCell ref="C114:P114"/>
    <mergeCell ref="D115:P115"/>
    <mergeCell ref="D112:P112"/>
    <mergeCell ref="D113:P113"/>
    <mergeCell ref="D101:P101"/>
    <mergeCell ref="C103:P103"/>
    <mergeCell ref="D90:P90"/>
    <mergeCell ref="D92:P92"/>
    <mergeCell ref="D93:P93"/>
    <mergeCell ref="D94:P94"/>
    <mergeCell ref="D47:P47"/>
    <mergeCell ref="D56:P56"/>
    <mergeCell ref="D57:P57"/>
    <mergeCell ref="D58:P58"/>
    <mergeCell ref="D72:P72"/>
    <mergeCell ref="D71:P71"/>
    <mergeCell ref="D88:P88"/>
    <mergeCell ref="D74:P74"/>
    <mergeCell ref="D76:P76"/>
    <mergeCell ref="D77:P77"/>
    <mergeCell ref="D79:P79"/>
    <mergeCell ref="D80:P80"/>
    <mergeCell ref="D81:P81"/>
    <mergeCell ref="C75:P75"/>
    <mergeCell ref="C83:P83"/>
    <mergeCell ref="C86:P86"/>
    <mergeCell ref="B8:P8"/>
    <mergeCell ref="B19:P19"/>
    <mergeCell ref="B25:P25"/>
    <mergeCell ref="B49:P49"/>
    <mergeCell ref="C9:P9"/>
    <mergeCell ref="C12:P12"/>
    <mergeCell ref="C26:P26"/>
    <mergeCell ref="C28:P28"/>
    <mergeCell ref="C30:P30"/>
    <mergeCell ref="C35:P35"/>
    <mergeCell ref="C40:P40"/>
    <mergeCell ref="C42:P42"/>
    <mergeCell ref="C44:P44"/>
    <mergeCell ref="C46:P46"/>
    <mergeCell ref="D10:P10"/>
    <mergeCell ref="D11:P11"/>
    <mergeCell ref="D27:P27"/>
    <mergeCell ref="D29:P29"/>
    <mergeCell ref="D41:P41"/>
    <mergeCell ref="D37:P37"/>
    <mergeCell ref="D38:P38"/>
    <mergeCell ref="D39:P39"/>
    <mergeCell ref="D32:P32"/>
    <mergeCell ref="D31:P31"/>
    <mergeCell ref="D13:P13"/>
    <mergeCell ref="D14:P14"/>
    <mergeCell ref="D15:P15"/>
    <mergeCell ref="D20:P20"/>
    <mergeCell ref="D21:P21"/>
    <mergeCell ref="D22:P22"/>
    <mergeCell ref="D23:P23"/>
    <mergeCell ref="D60:P60"/>
    <mergeCell ref="D61:P61"/>
    <mergeCell ref="D52:P52"/>
    <mergeCell ref="D53:P53"/>
    <mergeCell ref="D54:P54"/>
    <mergeCell ref="C110:P110"/>
    <mergeCell ref="D82:P82"/>
    <mergeCell ref="D84:P84"/>
    <mergeCell ref="D85:P85"/>
    <mergeCell ref="D87:P87"/>
    <mergeCell ref="D107:P107"/>
    <mergeCell ref="D108:P108"/>
    <mergeCell ref="D16:P16"/>
    <mergeCell ref="B64:P64"/>
    <mergeCell ref="C65:P65"/>
    <mergeCell ref="C68:P68"/>
    <mergeCell ref="D62:P62"/>
    <mergeCell ref="D69:P69"/>
    <mergeCell ref="D70:P70"/>
    <mergeCell ref="C89:P89"/>
    <mergeCell ref="C91:P91"/>
    <mergeCell ref="C95:P95"/>
    <mergeCell ref="D43:P43"/>
    <mergeCell ref="D45:P45"/>
    <mergeCell ref="D33:P33"/>
    <mergeCell ref="D34:P34"/>
    <mergeCell ref="D36:P36"/>
    <mergeCell ref="D78:P78"/>
    <mergeCell ref="D73:P73"/>
  </mergeCells>
  <hyperlinks>
    <hyperlink ref="D10" location="'I_T 1.1'!A1" display="T 1.1 - Počet pojištěnců k 31. 12. 2013"/>
    <hyperlink ref="D10:G10" location="'I_T 1.1'!A1" display="T 1.1 - Počet pojištěnců k 31. 12. 2013"/>
    <hyperlink ref="D11:I11" location="'I_T 1.3'!A1" display="T 1.3 - Věková struktura pojištěnců VZP k 31. 12. 2013"/>
    <hyperlink ref="D13:K13" location="'I_T 1.5'!A1" display="T 1.5 - Počet pojištěnců VZP dle způsobu platby pojistného k 1. 12. 2013"/>
    <hyperlink ref="D14:N14" location="'I_T 1.6'!A1" display="T 1.6 - Počet pojištěnců VZP, za které je plátcem pojistného stát k 1. 12. 2013 (v členění dle kraje)"/>
    <hyperlink ref="D15:M15" location="'I_T 1.7'!A1" display="T 1.7 - Počet pojištěnců VZP, za které je plátcem pojistného stát - rok 2013"/>
    <hyperlink ref="D16:M16" location="'I_T 1.8'!A1" display="T 1.8 - Přehled o pojištěncích, za které je plátcem pojistného stát - k 1. 12. 2013"/>
    <hyperlink ref="D20:H20" location="'II_T 2.1'!A1" display="T 2.1 - Příjmy pojistného v roce 2013"/>
    <hyperlink ref="D21:K21" location="'II_T 2.2'!A1" display="T 2.2 - Vývoj příjmů pojistného a celkových příjmů v roce 2013"/>
    <hyperlink ref="D22:I22" location="'II_T 2.3'!A1" display="T 2.3 - Příjmy pojistného na 1 pojištěnce VZP"/>
    <hyperlink ref="D23:I23" location="'II_T 2.4'!A1" display="T 2.4 - Přehled příjmů pojistného v roce 2013"/>
    <hyperlink ref="D32:J32" location="III_T_3C1!A1" display="Ambulantní péče k 31. 12. 2013 - ambulantní specialisté"/>
    <hyperlink ref="D33:I33" location="III_T_3C2!A1" display="Ambulantní péče k 31. 12. 2013 - komplement"/>
    <hyperlink ref="D34:J34" location="III_T_3C3!A1" display="Ambulantní péče k 31. 12. 2013 - nelékařské odbornosti"/>
    <hyperlink ref="D37:J37" location="III_T_3D1!A1" display="Lůžková péče k 31. 12. 2013 - akutní lůžková péče"/>
    <hyperlink ref="D38:J38" location="III_T_3D2!A1" display="Lůžková péče k 31. 12. 2013 - následná lůžková péče"/>
    <hyperlink ref="D39:J39" location="III_T_3D3!A1" display="Lůžková péče k 31. 12. 2013 - ostatní zařízení lůžkové péče"/>
    <hyperlink ref="D50:O50" location="'IV_T 4.1'!A1" display="T 4.1 - Náklady na zdravotní péči v členění dle kraje a segmentu péče v roce 2013 (v tis. Kč)"/>
    <hyperlink ref="D51:O51" location="'IV_T 4.2'!A1" display="T 4.2 - Celkové náklady na zdravotní péči v členění dle věkové skupiny a pohlaví pojištěnce v roce 2013 (v tis. Kč)"/>
    <hyperlink ref="D55:O55" location="'IV_T 4.3'!A1" display="T 4.3 - Průměrné náklady na zdravotní péči na 1 pojištěnce v členění dle věkové skupiny a pohlaví pojištěnce v roce 2013 (v Kč)"/>
    <hyperlink ref="D59:O59" location="'IV_T 4.4'!A1" display="T 4.4 - Náklady na standardizovaného pojištěnce VZP v roce 2013 v členění dle kraje a segmentu (v Kč)"/>
    <hyperlink ref="D60:I60" location="'IV_T 4.5'!A1" display="T 4.5 - Náklady v roce 2013 dle diagnózy"/>
    <hyperlink ref="D69:K69" location="'V_T 5.3'!A1" display="T 5.3 - Nejčastěji předepisovaná léčiva na recepty v roce 2013"/>
    <hyperlink ref="D70:L70" location="'V_T 5.4'!A1" display="T 5.4 - Nákladově nejvýznamnější léčiva předepsaná na recepty v roce 2013"/>
    <hyperlink ref="D72:M72" location="'V_T 5.5c'!A1" display="T 5.5c - Náklady na anatomicko-terapeutické skupiny léčiv z receptů a ze ZULP za rok 2013"/>
    <hyperlink ref="D71:M71" location="'V_T 5.5b'!A1" display="T 5.5b - Náklady na individuálně připravované léčivé přípravky (IPLP) za rok 2013"/>
    <hyperlink ref="D76:K76" location="'V_T 5.6'!A1" display="T 5.6 - Náklady na ZP předepsané na poukazy v roce 2013"/>
    <hyperlink ref="D77:K77" location="'V_T 5.6a'!A1" display="T 5.6a - Náklady na ZP předepsané na poukazy v roce 2013"/>
    <hyperlink ref="D79:L79" location="'V_T 5.7b'!A1" display="T 5.7b - Počty ZP a náklady na ZP ve vybraných podskupinách ZP v roce 2013"/>
    <hyperlink ref="D80:I80" location="'V_T 5.8'!A1" display="T 5.8 - Náklady na ZP vydané na ZUM v roce 2013"/>
    <hyperlink ref="D81:I81" location="'V_T 5.8b'!A1" display="T 5.8b - Náklady na ZP vydané na ZUM v roce 2013"/>
    <hyperlink ref="D84:O84" location="'V_T 5.9'!A1" display="T 5.9 - Počty odléčených pacientů a náklady lázeňské zdravotní péče dle hlavních indikačních skupin onemocnění a druhů lázeňské péče v roce 2013"/>
    <hyperlink ref="D85:I85" location="'V_T 5.10'!A1" display="T 5.10 - Dětská ozdravenská péče v roce 2013"/>
    <hyperlink ref="D87:M87" location="'V_T 5.11'!A1" display="T 5.11 - Počet pojištěnců VZP registrovaných u praktického lékaře k 31. 12. 2013"/>
    <hyperlink ref="D88:O88" location="'V_T 5.11b'!A1" display="T 5.11b - Počet pojištěnců VZP registrovaných u praktického lékaře pro dospělé a u praktického lékaře pro děti a dorost k 31. 12. 2013"/>
    <hyperlink ref="D92:J92" location="'V_T 5.14a AZZ'!A1" display="T 5.14 a - Ukazatele v roce 2013 - ambulantní péče v AZZ"/>
    <hyperlink ref="D93:K93" location="'V_T 5.14b AZZ'!A1" display="T 5.14 b - Ukazatele v roce 2013 -  komplement a radiodiagnostika v AZZ"/>
    <hyperlink ref="D94:O94" location="'V_T 5.24b_AZZ'!A1" display="T 5.24b - Náklady na léčivé přípravky poskytované a předepisované v AZZ v roce 2013 v centrech se zvláštní smlouvou s VZP dle diagnostický skupin"/>
    <hyperlink ref="D96:G96" location="'V_T 5.15'!A1" display="T 5.15 - Ukazatele v roce 2013"/>
    <hyperlink ref="D97:K97" location="'V_T 5.16'!A1" display="T 5.16 - Ukazatele v roce 2013 dle věkové skupiny a typu nemocnice"/>
    <hyperlink ref="D98:K98" location="'V_T 5.22'!A1" display="T 5.22 - DRG skupiny dle počtu případů v roce 2013"/>
    <hyperlink ref="D99:M99" location="'V_T 5.23'!A1" display="T 5.23 - Počty hospitalizací dle metodiky DRG v členění dle MDC a kraje v roce 2013"/>
    <hyperlink ref="D101:N101" location="'V_T 5.25ab'!A1" display="T 5.25ab - Migrace pojištěnců VZP - dle místa hospitalizace a dle místní příslušnosti pojištěnce"/>
    <hyperlink ref="D104:J104" location="'V_T 5.17'!A1" display="T 5.17 - Počet ošetřených pojištěnců VZP v roce 2013"/>
    <hyperlink ref="D105:M105" location="'V_T 5.18'!A1" display="T 5.18 - Průměrná délka pobytu pojištěnce VZP v zařízení následné péče v roce 2013"/>
    <hyperlink ref="D106:M106" location="'V_T 5.19'!A1" display="T 5.19 - Počet ošetřených pojištěnců VZP v roce 2013 v členění dle věkové skupiny"/>
    <hyperlink ref="D107:O107" location="'V_T 5.20'!A1" display="T 5.20 - Průměrná délka pobytu pojištěnce VZP v zařízení následné péče v roce 2013 v členění dle věkové skupiny"/>
    <hyperlink ref="D108:N108" location="'V_T 5.25cd'!A1" display="T 5.25cd - Migrace pojištěnců VZP - dle místa hospitalizace a dle místní příslušnosti pojištěnce"/>
    <hyperlink ref="D111:G111" location="'V_T 5.21'!A1" display="T 5.21 - Ukazatele v roce 2013"/>
    <hyperlink ref="D115:O115" location="'V_T 5.26'!A1" display="T 5.26 - Frekvence výkonů a počet ošetřených unikátních pojištěnců v členění dle jednotlivých skupin přístrojů v roce 2013"/>
    <hyperlink ref="D118:H118" location="'VI_T 6.1'!A1" display="T 6.1 - Základní ukazatele v roce 2013"/>
    <hyperlink ref="D119:L119" location="'VI_T 6.2'!A1" display="T 6.2 - Objem vybraných poplatků a doplatků u pojištěnců VZP v roce 2013"/>
    <hyperlink ref="D120:O120" location="'VI_T 6.3'!A1" display="T 6.3 - Přehled počtu pojištěnců VZP, kteří v roce 2013 uhradili regulační poplatky či doplatek za léky"/>
    <hyperlink ref="D121:O121" location="'VI_T 6.4'!A1" display="T 6.4 - Rozložení objemu úhrad započitatelných regulačních poplatků a doplatků za léky v roce 2013 dle věkové skupiny"/>
    <hyperlink ref="D122:O122" location="'VI_T 6.5'!A1" display="T 6.5 - Rozložení počtu pojištěnců VZP dle výše uhrazených započitatelných regulačních poplatků a doplatků za léky v roce 2013"/>
    <hyperlink ref="D123:N123" location="'VI_T 6.6'!A1" display="T 6.6 - Objem zaplacených poplatků a doplatků v roce 2013 dle příslušnosti pojištěnce ke kraji"/>
    <hyperlink ref="D94" location="'V_T 5.24b_AZZ'!A1" display="T 5.24b – Náklady na léčivé přípravky poskytované a předepisované u PAS v letech 2013 – 2015 v centrech se zvláštní smlouvou s VZP dle diagnostických skupin"/>
    <hyperlink ref="D92" location="'V_T 5.14a AZZ'!A1" display="T 5.14a – Ukazatele v roce 2015 – ambulantní péče u PAS"/>
    <hyperlink ref="D93" location="'V_T 5.14b AZZ'!A1" display="T 5.14 b – Ukazatele v roce 2015 –  komplement a radiodiagnostika u PAS"/>
    <hyperlink ref="D66:J66" location="'V_T 5.2'!A1" display="T 5.2ab - Přehled vybraných léčebných postupů v roce 2013"/>
    <hyperlink ref="D69" location="'V_T 5.3 '!A1" display="T 5.3 - Nejčastěji předepisované léčivé přípravky na recepty v roce 2014"/>
    <hyperlink ref="D36" location="III_T_3D_souhrn!A1" display="Lůžková péče k 31. 12. 2015 – akutní lůžková péče, souhrnný přehled"/>
    <hyperlink ref="D61" location="'IV_T 4.5_M'!A1" display="T 4.5_M – Náklady v roce 2017 dle diagnózy – muži"/>
    <hyperlink ref="D62" location="'IV_T 4.5_Z'!A1" display="T 4.5_Z – Náklady v roce 2017 dle diagnózy – ženy"/>
    <hyperlink ref="D73" location="'V_T 5.5d'!A1" display="T 5.5d – Přehled léčivých přípravků ze skupiny HVLP předepsaných na recept v letech 2017"/>
    <hyperlink ref="D74" location="'V_T 5.5e'!A1" display="T 5.5e – Přehled léčivých přípravků ze skupiny HVLP vykázaných jako ZULP v roce 2017"/>
    <hyperlink ref="D78" location="'V_T 5.8c'!A1" display="T 5.8c – Přehled ZP předepsaných na poukaz v roce 2017"/>
    <hyperlink ref="D82" location="'V_T 5.8d'!A1" display="T 5.8d – Přehled ZP vykázaných jako ZUM v roce 2017"/>
    <hyperlink ref="D90:G90" location="'V_T 5.13'!A1" display="T 5.13 - Ukazatele v roce 2013"/>
    <hyperlink ref="B8" location="'I_T 1.1'!A1" display="Kapitola I. – Pojištěnci VZP"/>
    <hyperlink ref="C9" location="'I_T 1.1'!A1" display="Část A – Pojištěnci VZP"/>
    <hyperlink ref="C12" location="'I_T 1.5'!A1" display="Část B – Pojištěnci VZP dle způsobu platby pojistného"/>
    <hyperlink ref="B19" location="'II_T 2.1'!A1" display="Kapitola II. – Výběr pojistného"/>
    <hyperlink ref="B25" location="III_T_3A!A1" display="Kapitola III. – Síť zdravotnických zařízení"/>
    <hyperlink ref="D27:H27" location="'II_T 2.1'!A1" display="T 2.1 - Příjmy pojistného v roce 2013"/>
    <hyperlink ref="D29:H29" location="'II_T 2.1'!A1" display="T 2.1 - Příjmy pojistného v roce 2013"/>
    <hyperlink ref="C26" location="III_T_3.1!A1" display="Část A – Celkový přehled"/>
    <hyperlink ref="D27:P27" location="III_T_3.1!A1" display="III_T_3.1!A1"/>
    <hyperlink ref="C28" location="III_T_3.2!A1" display="Část B – Primární péče"/>
    <hyperlink ref="D29:P29" location="III_T_3.2!A1" display="T 3.B.1 – T 3.B.3 – Poskytovatelé primární zdravotní péče dle odborností, krajský přehled k 31. 12. 2017"/>
    <hyperlink ref="C30" location="III_T_3.3!A1" display="Část C – Ambulantní péče"/>
    <hyperlink ref="D32:P32" location="III_T_3.3a!A1" display="T 3.3a – Ambulantní specialisté, krajský přehled k 31. 12. 2017"/>
    <hyperlink ref="D33:P33" location="III_T_3.4a!A1" display="T 3.4a – Komplement, krajský přehled k 31. 12. 2017"/>
    <hyperlink ref="D34:P34" location="III_T_3.5a!A1" display="T 3.5a – Nelékařské a další vybrané odbornosti, krajský přehled k 31. 12. 2017"/>
    <hyperlink ref="C35" location="III_T_3.7!A1" display="Část D – Lůžková péče"/>
    <hyperlink ref="D36:P36" location="III_T_3.7!A1" display="T 3.7 –T 3.8 – Lůžková péče, souhrnný přehled"/>
    <hyperlink ref="D37:P37" location="III_T_3.7a!A1" display="T 3.7a – Akutní lůžková péče, krajský přehled k 31. 12. 2017"/>
    <hyperlink ref="D38:P38" location="III_T_3.8a!A1" display="T 3.8a – Následná lůžková péče, krajský přehled k 31. 12. 2017"/>
    <hyperlink ref="D39:P39" location="III_T_3.8b!A1" display="T 3.8b – Lůžková péče, ostatní zařízení lůžkové péče, krajský přehled k 31. 12. 2017"/>
    <hyperlink ref="C40" location="'V_T 5.9'!A1" display="Část E – Lázně a ozdravovny"/>
    <hyperlink ref="C42" location="III_T_3.10!A1" display="Část F – Lékařská pohotovostní služba, urgentní medicína a dopravní zdravotnická služba"/>
    <hyperlink ref="C44" location="III_T_3.11!A1" display="Část G – Nákladná zdravotnická technika"/>
    <hyperlink ref="C46" location="III_T_3.12!A1" display="Část H – Centra se zvláštní smlouvou"/>
    <hyperlink ref="D41" location="III_T_3D_souhrn!A1" display="Lůžková péče k 31. 12. 2015 – akutní lůžková péče, souhrnný přehled"/>
    <hyperlink ref="D41:P41" location="III_T_3.9!A1" display="III_T_3.9!A1"/>
    <hyperlink ref="D45" location="III_T_3D_souhrn!A1" display="Lůžková péče k 31. 12. 2015 – akutní lůžková péče, souhrnný přehled"/>
    <hyperlink ref="D45:P45" location="III_T_3.11!A1" display="III_T_3.11!A1"/>
    <hyperlink ref="D47" location="III_T_3D_souhrn!A1" display="Lůžková péče k 31. 12. 2015 – akutní lůžková péče, souhrnný přehled"/>
    <hyperlink ref="D47:P47" location="III_T_3.12!A1" display="III_T_3.12!A1"/>
    <hyperlink ref="D43" location="III_T_3D_souhrn!A1" display="Lůžková péče k 31. 12. 2015 – akutní lůžková péče, souhrnný přehled"/>
    <hyperlink ref="D43:P43" location="III_T_3.10!A1" display="T 3.6a – T 3.6c – Lékařská pohotovostní služba, urgentní medicína a dopravní zdravotnická služba, krajský přehled k 31. 12. 2017"/>
    <hyperlink ref="B49" location="'IV_T 4.1'!A1" display="Kapitola IV. – Náklady na zdravotní péči"/>
    <hyperlink ref="D52" location="'IV_T 4.2'!A1" display="'IV_T 4.2'!A1"/>
    <hyperlink ref="D53" location="'IV_T 4.2'!A1" display="'IV_T 4.2'!A1"/>
    <hyperlink ref="D54" location="'IV_T 4.2'!A1" display="'IV_T 4.2'!A1"/>
    <hyperlink ref="D55:P55" location="'IV_T 4.3'!A1" display="T 4.3 – Průměrné náklady na zdravotní péči na 1 pojištěnce v členění dle věkové skupiny a pohlaví pojištěnce v roce 2017 (v Kč) + členění dle kraje pojištěnce (T 4.3a, T 4.3b, T 4.3c)"/>
    <hyperlink ref="D56:O56" location="'IV_T 4.3'!A1" display="T 4.3 - Průměrné náklady na zdravotní péči na 1 pojištěnce v členění dle věkové skupiny a pohlaví pojištěnce v roce 2013 (v Kč)"/>
    <hyperlink ref="D56:P56" location="'IV_T 4.3'!A26" display="'IV_T 4.3'!A26"/>
    <hyperlink ref="D57:O57" location="'IV_T 4.3'!A1" display="T 4.3 - Průměrné náklady na zdravotní péči na 1 pojištěnce v členění dle věkové skupiny a pohlaví pojištěnce v roce 2013 (v Kč)"/>
    <hyperlink ref="D57:P57" location="'IV_T 4.3'!A49" display="'IV_T 4.3'!A49"/>
    <hyperlink ref="D58:O58" location="'IV_T 4.3'!A1" display="T 4.3 - Průměrné náklady na zdravotní péči na 1 pojištěnce v členění dle věkové skupiny a pohlaví pojištěnce v roce 2013 (v Kč)"/>
    <hyperlink ref="D58:P58" location="'IV_T 4.3'!A72" display="'IV_T 4.3'!A72"/>
    <hyperlink ref="D61:P61" location="'IV_T 4.5a'!A1" display="'IV_T 4.5a'!A1"/>
    <hyperlink ref="D62:P62" location="'IV_T 4.5b'!A1" display="'IV_T 4.5b'!A1"/>
    <hyperlink ref="B64" location="'V_T 5.2a'!A1" display="Kapitola V. – Činnost zdravotnických zařízení"/>
    <hyperlink ref="C65" location="'V_T 5.2a'!A1" display="Část A – Výkony"/>
    <hyperlink ref="D66" location="'V_T 5.2a'!A1" display="T 5.2 – Přehled vybraných léčebných postupů v roce 2017"/>
    <hyperlink ref="D67" location="'V_T 5.2b'!A1" display="'V_T 5.2b'!A1"/>
    <hyperlink ref="C68" location="'V_T 5.3 '!A1" display="Část B – Léky"/>
    <hyperlink ref="D69:P69" location="'V_T 5.3 '!A1" display="T 5.3 – Nejčastěji předepisované léčivé přípravky na recepty v roce 2017"/>
    <hyperlink ref="C75" location="'V_T 5.6'!A1" display="Část C – Zdravotnické prostředky"/>
    <hyperlink ref="C83" location="'V_T 5.9'!A1" display="Část D – Lázně a ozdravovny"/>
    <hyperlink ref="D84:P84" location="'V_T 5.9'!A1" display="T 5.9 – Počty odléčených pacientů a náklady lázeňské zdravotní péče dle hlavních indikačních skupin onemocnění a druhů lázeňské péče v roce 2017"/>
    <hyperlink ref="D85:P85" location="'V_T 5.10'!A1" display="T 5.10 – Dětská ozdravenská péče v roce 2017"/>
    <hyperlink ref="C86" location="'V_T 5.11'!A1" display="Část E – Praktičtí lékaři"/>
    <hyperlink ref="C89" location="'V_T 5.13'!A1" display="Část F – Stomatologové"/>
    <hyperlink ref="C91" location="'V_T 5.14a AZZ'!A1" display="Část G – Ambulantní péče"/>
    <hyperlink ref="C95" location="'V_T 5.15'!A1" display="Část H – Akutní lůžková péče"/>
    <hyperlink ref="C103" location="'V_T 5.17'!A1" display="Část I – Následná péče"/>
    <hyperlink ref="C110" location="'V_T 5.21'!A1" display="Část J – Dopravní zdravotnická služba, záchranná zdravotnická služba, lékařská služba první pomoci"/>
    <hyperlink ref="C114" location="'V_T 5.26'!A1" display="Část K – Nákladná zdravotnická technika"/>
    <hyperlink ref="D102:N102" location="'V_T 5.25ab'!A1" display="T 5.25ab - Migrace pojištěnců VZP - dle místa hospitalizace a dle místní příslušnosti pojištěnce"/>
    <hyperlink ref="D109:N109" location="'V_T 5.25cd'!A1" display="T 5.25cd - Migrace pojištěnců VZP - dle místa hospitalizace a dle místní příslušnosti pojištěnce"/>
    <hyperlink ref="D112:G112" location="'V_T 5.21'!A1" display="T 5.21 - Ukazatele v roce 2013"/>
    <hyperlink ref="D113:G113" location="'V_T 5.21'!A1" display="T 5.21 - Ukazatele v roce 2013"/>
    <hyperlink ref="B117" location="'VI_T 6.1'!A1" display="Kapitola VI. – Regulační poplatky a doplatky za léky"/>
    <hyperlink ref="D31" location="III_T_3D_souhrn!A1" display="Lůžková péče k 31. 12. 2015 – akutní lůžková péče, souhrnný přehled"/>
    <hyperlink ref="D31:P31" location="III_T_3.3!A1" display="T 3.3 –T 3.6 – Ambulantní péče, souhrnný přehled"/>
    <hyperlink ref="D52:P52" location="'IV_T 4.2'!A26" display="'IV_T 4.2'!A26"/>
    <hyperlink ref="D53:P53" location="'IV_T 4.2'!A49" display="'IV_T 4.2'!A49"/>
    <hyperlink ref="D54:P54" location="'IV_T 4.2'!A72" display="'IV_T 4.2'!A72"/>
    <hyperlink ref="B25:P25" location="III_T_3.1!A1" display="Kapitola III. – Síť zdravotnických zařízení"/>
    <hyperlink ref="D92:P92" location="'V_T 5.14a'!A1" display="'V_T 5.14a'!A1"/>
    <hyperlink ref="D93:P93" location="'V_T 5.14b'!A1" display="'V_T 5.14b'!A1"/>
    <hyperlink ref="D100:O100" location="'V_T 5.24b_AZZ'!A1" display="T 5.24b - Náklady na léčivé přípravky poskytované a předepisované v AZZ v roce 2013 v centrech se zvláštní smlouvou s VZP dle diagnostický skupin"/>
    <hyperlink ref="D100" location="'V_T 5.24b_AZZ'!A1" display="T 5.24b – Náklady na léčivé přípravky poskytované a předepisované u PAS v letech 2013 – 2015 v centrech se zvláštní smlouvou s VZP dle diagnostických skupin"/>
    <hyperlink ref="D100:P100" location="'V_T 5.24a_LZZ'!A1" display="T 5.24a – Náklady na léčivé přípravky poskytované a předepisované u poskytovatelů lůžkových služeb (PLS) v roce 2017 v centrech se zvláštní smlouvou s VZP ČR dle diagnostických skupin"/>
    <hyperlink ref="D78:P78" location="'V_T 5.6b'!A1" display="'V_T 5.6b'!A1"/>
    <hyperlink ref="D79:P79" location="'V_T 5.7'!A1" display="T 5.7 – Počty zdravotnických prostředků (ZP) na poukazech a náklady na ZP na poukazech v roce 2017, výběr z podskupiny 07 – vozíky invalidní včetně příslušenství"/>
    <hyperlink ref="D87:P87" location="'V_T 5.11a'!A1" display="'V_T 5.11a'!A1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horizontalDpi="4294967292" r:id="rId1"/>
  <headerFooter alignWithMargins="0"/>
  <rowBreaks count="2" manualBreakCount="2">
    <brk id="48" max="16383" man="1"/>
    <brk id="94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8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2" width="30.7109375" style="4" customWidth="1"/>
    <col min="3" max="4" width="26.7109375" style="4" customWidth="1"/>
    <col min="5" max="16384" width="9.140625" style="4"/>
  </cols>
  <sheetData>
    <row r="1" spans="1:4" ht="21" x14ac:dyDescent="0.35">
      <c r="A1" s="6" t="s">
        <v>2298</v>
      </c>
    </row>
    <row r="2" spans="1:4" s="420" customFormat="1" ht="15" customHeight="1" x14ac:dyDescent="0.2">
      <c r="A2" s="419" t="s">
        <v>71627</v>
      </c>
    </row>
    <row r="3" spans="1:4" ht="15.75" thickBot="1" x14ac:dyDescent="0.3">
      <c r="A3" s="12" t="s">
        <v>71691</v>
      </c>
    </row>
    <row r="4" spans="1:4" s="66" customFormat="1" ht="26.25" customHeight="1" x14ac:dyDescent="0.2">
      <c r="A4" s="51" t="s">
        <v>1317</v>
      </c>
      <c r="B4" s="64" t="s">
        <v>2202</v>
      </c>
      <c r="C4" s="22" t="s">
        <v>71692</v>
      </c>
      <c r="D4" s="222" t="s">
        <v>71693</v>
      </c>
    </row>
    <row r="5" spans="1:4" s="66" customFormat="1" x14ac:dyDescent="0.2">
      <c r="A5" s="492">
        <v>2016</v>
      </c>
      <c r="B5" s="493">
        <v>160338755</v>
      </c>
      <c r="C5" s="493">
        <v>5920196</v>
      </c>
      <c r="D5" s="494">
        <f>IF(C5="",0,B5*1000/C5)</f>
        <v>27083.352476843673</v>
      </c>
    </row>
    <row r="6" spans="1:4" s="66" customFormat="1" x14ac:dyDescent="0.2">
      <c r="A6" s="492">
        <v>2017</v>
      </c>
      <c r="B6" s="493">
        <v>169744341</v>
      </c>
      <c r="C6" s="493">
        <v>5922387</v>
      </c>
      <c r="D6" s="494">
        <f>IF(C6="",0,B6*1000/C6)</f>
        <v>28661.473996886729</v>
      </c>
    </row>
    <row r="7" spans="1:4" s="66" customFormat="1" x14ac:dyDescent="0.2">
      <c r="A7" s="492" t="s">
        <v>2406</v>
      </c>
      <c r="B7" s="495">
        <f>B6/B5*100</f>
        <v>105.86607149344525</v>
      </c>
      <c r="C7" s="495">
        <f>C6/C5*100</f>
        <v>100.03700890984015</v>
      </c>
      <c r="D7" s="496">
        <f>D6/D5*100</f>
        <v>105.82690610917666</v>
      </c>
    </row>
    <row r="8" spans="1:4" s="66" customFormat="1" ht="13.5" thickBot="1" x14ac:dyDescent="0.25">
      <c r="A8" s="497" t="s">
        <v>2407</v>
      </c>
      <c r="B8" s="498">
        <f>B6-B5</f>
        <v>9405586</v>
      </c>
      <c r="C8" s="498">
        <f>C6-C5</f>
        <v>2191</v>
      </c>
      <c r="D8" s="499">
        <f>D6-D5</f>
        <v>1578.1215200430561</v>
      </c>
    </row>
  </sheetData>
  <hyperlinks>
    <hyperlink ref="A2" location="Obsah!A1" display="Zpět na obsah"/>
  </hyperlinks>
  <pageMargins left="0.59055118110236227" right="0.59055118110236227" top="0.98425196850393704" bottom="0.98425196850393704" header="0.51181102362204722" footer="0.51181102362204722"/>
  <pageSetup paperSize="9" orientation="landscape" horizontalDpi="4294967292" verticalDpi="196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9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2" width="30.7109375" style="4" customWidth="1"/>
    <col min="3" max="4" width="26.7109375" style="4" customWidth="1"/>
    <col min="5" max="16384" width="9.140625" style="4"/>
  </cols>
  <sheetData>
    <row r="1" spans="1:4" ht="21" x14ac:dyDescent="0.35">
      <c r="A1" s="6" t="s">
        <v>2298</v>
      </c>
    </row>
    <row r="2" spans="1:4" s="420" customFormat="1" ht="15" customHeight="1" x14ac:dyDescent="0.2">
      <c r="A2" s="419" t="s">
        <v>71627</v>
      </c>
    </row>
    <row r="3" spans="1:4" ht="15.75" thickBot="1" x14ac:dyDescent="0.3">
      <c r="A3" s="12" t="s">
        <v>2398</v>
      </c>
    </row>
    <row r="4" spans="1:4" s="66" customFormat="1" ht="14.25" customHeight="1" x14ac:dyDescent="0.2">
      <c r="A4" s="51" t="s">
        <v>1317</v>
      </c>
      <c r="B4" s="64" t="s">
        <v>71009</v>
      </c>
      <c r="C4" s="64" t="s">
        <v>2203</v>
      </c>
      <c r="D4" s="65" t="s">
        <v>2200</v>
      </c>
    </row>
    <row r="5" spans="1:4" s="66" customFormat="1" x14ac:dyDescent="0.2">
      <c r="A5" s="492">
        <v>2016</v>
      </c>
      <c r="B5" s="493">
        <v>109554091</v>
      </c>
      <c r="C5" s="493">
        <v>50784664</v>
      </c>
      <c r="D5" s="494">
        <f>SUM(B5:C5)</f>
        <v>160338755</v>
      </c>
    </row>
    <row r="6" spans="1:4" s="66" customFormat="1" x14ac:dyDescent="0.2">
      <c r="A6" s="492">
        <v>2017</v>
      </c>
      <c r="B6" s="493">
        <v>119214709</v>
      </c>
      <c r="C6" s="493">
        <v>50529632</v>
      </c>
      <c r="D6" s="494">
        <f>SUM(B6:C6)</f>
        <v>169744341</v>
      </c>
    </row>
    <row r="7" spans="1:4" s="66" customFormat="1" x14ac:dyDescent="0.2">
      <c r="A7" s="492" t="s">
        <v>2406</v>
      </c>
      <c r="B7" s="495">
        <f>B6/B5*100</f>
        <v>108.81812619850042</v>
      </c>
      <c r="C7" s="495">
        <f>C6/C5*100</f>
        <v>99.497816899999563</v>
      </c>
      <c r="D7" s="496">
        <f>D6/D5*100</f>
        <v>105.86607149344525</v>
      </c>
    </row>
    <row r="8" spans="1:4" s="66" customFormat="1" ht="13.5" thickBot="1" x14ac:dyDescent="0.25">
      <c r="A8" s="497" t="s">
        <v>2407</v>
      </c>
      <c r="B8" s="498">
        <f>B6-B5</f>
        <v>9660618</v>
      </c>
      <c r="C8" s="498">
        <f>C6-C5</f>
        <v>-255032</v>
      </c>
      <c r="D8" s="499">
        <f>D6-D5</f>
        <v>9405586</v>
      </c>
    </row>
    <row r="9" spans="1:4" x14ac:dyDescent="0.2">
      <c r="A9" s="38" t="s">
        <v>71010</v>
      </c>
    </row>
  </sheetData>
  <hyperlinks>
    <hyperlink ref="A2" location="Obsah!A1" display="Zpět na obsah"/>
  </hyperlinks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61"/>
  <sheetViews>
    <sheetView showGridLines="0" zoomScaleNormal="100" workbookViewId="0"/>
  </sheetViews>
  <sheetFormatPr defaultRowHeight="12.75" x14ac:dyDescent="0.2"/>
  <cols>
    <col min="1" max="1" width="3.42578125" style="70" customWidth="1"/>
    <col min="2" max="2" width="48.5703125" style="70" customWidth="1"/>
    <col min="3" max="3" width="25" style="70" bestFit="1" customWidth="1"/>
    <col min="4" max="7" width="10.7109375" style="70" customWidth="1"/>
    <col min="8" max="16384" width="9.140625" style="70"/>
  </cols>
  <sheetData>
    <row r="1" spans="1:7" s="4" customFormat="1" ht="21" x14ac:dyDescent="0.35">
      <c r="A1" s="6" t="s">
        <v>89</v>
      </c>
    </row>
    <row r="2" spans="1:7" s="420" customFormat="1" ht="15" customHeight="1" x14ac:dyDescent="0.2">
      <c r="A2" s="419" t="s">
        <v>71627</v>
      </c>
    </row>
    <row r="3" spans="1:7" s="4" customFormat="1" ht="15.75" x14ac:dyDescent="0.25">
      <c r="A3" s="5" t="s">
        <v>71011</v>
      </c>
    </row>
    <row r="4" spans="1:7" s="4" customFormat="1" ht="12" customHeight="1" x14ac:dyDescent="0.25">
      <c r="A4" s="3"/>
    </row>
    <row r="5" spans="1:7" s="4" customFormat="1" ht="15.75" thickBot="1" x14ac:dyDescent="0.3">
      <c r="A5" s="12" t="s">
        <v>71694</v>
      </c>
    </row>
    <row r="6" spans="1:7" ht="39" thickBot="1" x14ac:dyDescent="0.25">
      <c r="A6" s="724" t="s">
        <v>71012</v>
      </c>
      <c r="B6" s="725"/>
      <c r="C6" s="67" t="s">
        <v>3</v>
      </c>
      <c r="D6" s="68" t="s">
        <v>71013</v>
      </c>
      <c r="E6" s="68" t="s">
        <v>71014</v>
      </c>
      <c r="F6" s="68" t="s">
        <v>6</v>
      </c>
      <c r="G6" s="69" t="s">
        <v>7</v>
      </c>
    </row>
    <row r="7" spans="1:7" x14ac:dyDescent="0.2">
      <c r="A7" s="726" t="s">
        <v>8</v>
      </c>
      <c r="B7" s="727"/>
      <c r="C7" s="71"/>
      <c r="D7" s="435">
        <v>20416</v>
      </c>
      <c r="E7" s="435">
        <v>22487</v>
      </c>
      <c r="F7" s="435">
        <v>36711</v>
      </c>
      <c r="G7" s="436" t="s">
        <v>9</v>
      </c>
    </row>
    <row r="8" spans="1:7" x14ac:dyDescent="0.2">
      <c r="A8" s="72"/>
      <c r="B8" s="73" t="s">
        <v>71015</v>
      </c>
      <c r="C8" s="74" t="s">
        <v>10</v>
      </c>
      <c r="D8" s="437">
        <v>4533</v>
      </c>
      <c r="E8" s="437">
        <v>4616</v>
      </c>
      <c r="F8" s="437">
        <v>5375</v>
      </c>
      <c r="G8" s="438" t="s">
        <v>9</v>
      </c>
    </row>
    <row r="9" spans="1:7" x14ac:dyDescent="0.2">
      <c r="A9" s="72"/>
      <c r="B9" s="73" t="s">
        <v>71016</v>
      </c>
      <c r="C9" s="74" t="s">
        <v>11</v>
      </c>
      <c r="D9" s="437">
        <v>1921</v>
      </c>
      <c r="E9" s="437">
        <v>1936</v>
      </c>
      <c r="F9" s="437">
        <v>2096</v>
      </c>
      <c r="G9" s="438" t="s">
        <v>9</v>
      </c>
    </row>
    <row r="10" spans="1:7" x14ac:dyDescent="0.2">
      <c r="A10" s="72"/>
      <c r="B10" s="73" t="s">
        <v>71017</v>
      </c>
      <c r="C10" s="74" t="s">
        <v>12</v>
      </c>
      <c r="D10" s="437">
        <v>5754</v>
      </c>
      <c r="E10" s="437">
        <v>5826</v>
      </c>
      <c r="F10" s="437">
        <v>8025</v>
      </c>
      <c r="G10" s="438" t="s">
        <v>9</v>
      </c>
    </row>
    <row r="11" spans="1:7" x14ac:dyDescent="0.2">
      <c r="A11" s="72"/>
      <c r="B11" s="73" t="s">
        <v>71018</v>
      </c>
      <c r="C11" s="74" t="s">
        <v>13</v>
      </c>
      <c r="D11" s="437">
        <v>1351</v>
      </c>
      <c r="E11" s="437">
        <v>1380</v>
      </c>
      <c r="F11" s="437">
        <v>2005</v>
      </c>
      <c r="G11" s="438" t="s">
        <v>9</v>
      </c>
    </row>
    <row r="12" spans="1:7" s="75" customFormat="1" ht="15" x14ac:dyDescent="0.2">
      <c r="A12" s="500"/>
      <c r="B12" s="501" t="s">
        <v>14</v>
      </c>
      <c r="C12" s="502" t="s">
        <v>15</v>
      </c>
      <c r="D12" s="503">
        <v>5968</v>
      </c>
      <c r="E12" s="503">
        <v>6174</v>
      </c>
      <c r="F12" s="503">
        <v>13763</v>
      </c>
      <c r="G12" s="504" t="s">
        <v>9</v>
      </c>
    </row>
    <row r="13" spans="1:7" x14ac:dyDescent="0.2">
      <c r="A13" s="72"/>
      <c r="B13" s="73" t="s">
        <v>16</v>
      </c>
      <c r="C13" s="74" t="s">
        <v>17</v>
      </c>
      <c r="D13" s="437">
        <v>7</v>
      </c>
      <c r="E13" s="437">
        <v>7</v>
      </c>
      <c r="F13" s="437">
        <v>7</v>
      </c>
      <c r="G13" s="438" t="s">
        <v>9</v>
      </c>
    </row>
    <row r="14" spans="1:7" x14ac:dyDescent="0.2">
      <c r="A14" s="72"/>
      <c r="B14" s="73" t="s">
        <v>18</v>
      </c>
      <c r="C14" s="74" t="s">
        <v>19</v>
      </c>
      <c r="D14" s="437">
        <v>22</v>
      </c>
      <c r="E14" s="437">
        <v>22</v>
      </c>
      <c r="F14" s="437">
        <v>26</v>
      </c>
      <c r="G14" s="438" t="s">
        <v>9</v>
      </c>
    </row>
    <row r="15" spans="1:7" x14ac:dyDescent="0.2">
      <c r="A15" s="72"/>
      <c r="B15" s="73" t="s">
        <v>20</v>
      </c>
      <c r="C15" s="74" t="s">
        <v>21</v>
      </c>
      <c r="D15" s="437">
        <v>23</v>
      </c>
      <c r="E15" s="437">
        <v>24</v>
      </c>
      <c r="F15" s="437">
        <v>26</v>
      </c>
      <c r="G15" s="438" t="s">
        <v>9</v>
      </c>
    </row>
    <row r="16" spans="1:7" x14ac:dyDescent="0.2">
      <c r="A16" s="72"/>
      <c r="B16" s="73" t="s">
        <v>22</v>
      </c>
      <c r="C16" s="74" t="s">
        <v>23</v>
      </c>
      <c r="D16" s="437">
        <v>22</v>
      </c>
      <c r="E16" s="437">
        <v>22</v>
      </c>
      <c r="F16" s="437">
        <v>23</v>
      </c>
      <c r="G16" s="438" t="s">
        <v>9</v>
      </c>
    </row>
    <row r="17" spans="1:7" x14ac:dyDescent="0.2">
      <c r="A17" s="72"/>
      <c r="B17" s="73" t="s">
        <v>24</v>
      </c>
      <c r="C17" s="74">
        <v>925</v>
      </c>
      <c r="D17" s="437">
        <v>369</v>
      </c>
      <c r="E17" s="437">
        <v>387</v>
      </c>
      <c r="F17" s="437">
        <v>440</v>
      </c>
      <c r="G17" s="438" t="s">
        <v>9</v>
      </c>
    </row>
    <row r="18" spans="1:7" x14ac:dyDescent="0.2">
      <c r="A18" s="72"/>
      <c r="B18" s="73" t="s">
        <v>25</v>
      </c>
      <c r="C18" s="74" t="s">
        <v>26</v>
      </c>
      <c r="D18" s="437">
        <v>49</v>
      </c>
      <c r="E18" s="437">
        <v>49</v>
      </c>
      <c r="F18" s="437">
        <v>52</v>
      </c>
      <c r="G18" s="438" t="s">
        <v>9</v>
      </c>
    </row>
    <row r="19" spans="1:7" x14ac:dyDescent="0.2">
      <c r="A19" s="72"/>
      <c r="B19" s="73" t="s">
        <v>27</v>
      </c>
      <c r="C19" s="74" t="s">
        <v>28</v>
      </c>
      <c r="D19" s="437">
        <v>1132</v>
      </c>
      <c r="E19" s="437">
        <v>1157</v>
      </c>
      <c r="F19" s="437">
        <v>1395</v>
      </c>
      <c r="G19" s="438" t="s">
        <v>9</v>
      </c>
    </row>
    <row r="20" spans="1:7" x14ac:dyDescent="0.2">
      <c r="A20" s="72"/>
      <c r="B20" s="73" t="s">
        <v>29</v>
      </c>
      <c r="C20" s="74"/>
      <c r="D20" s="437">
        <v>544</v>
      </c>
      <c r="E20" s="437">
        <v>592</v>
      </c>
      <c r="F20" s="437">
        <v>1707</v>
      </c>
      <c r="G20" s="438" t="s">
        <v>9</v>
      </c>
    </row>
    <row r="21" spans="1:7" x14ac:dyDescent="0.2">
      <c r="A21" s="76"/>
      <c r="B21" s="77" t="s">
        <v>30</v>
      </c>
      <c r="C21" s="74" t="s">
        <v>31</v>
      </c>
      <c r="D21" s="437">
        <v>229</v>
      </c>
      <c r="E21" s="437">
        <v>244</v>
      </c>
      <c r="F21" s="437">
        <v>760</v>
      </c>
      <c r="G21" s="438" t="s">
        <v>9</v>
      </c>
    </row>
    <row r="22" spans="1:7" x14ac:dyDescent="0.2">
      <c r="A22" s="76"/>
      <c r="B22" s="77" t="s">
        <v>32</v>
      </c>
      <c r="C22" s="74" t="s">
        <v>33</v>
      </c>
      <c r="D22" s="437">
        <v>426</v>
      </c>
      <c r="E22" s="437">
        <v>451</v>
      </c>
      <c r="F22" s="437">
        <v>641</v>
      </c>
      <c r="G22" s="438" t="s">
        <v>9</v>
      </c>
    </row>
    <row r="23" spans="1:7" x14ac:dyDescent="0.2">
      <c r="A23" s="76"/>
      <c r="B23" s="77" t="s">
        <v>71779</v>
      </c>
      <c r="C23" s="74" t="s">
        <v>34</v>
      </c>
      <c r="D23" s="437">
        <v>90</v>
      </c>
      <c r="E23" s="437">
        <v>95</v>
      </c>
      <c r="F23" s="437">
        <v>127</v>
      </c>
      <c r="G23" s="438" t="s">
        <v>9</v>
      </c>
    </row>
    <row r="24" spans="1:7" x14ac:dyDescent="0.2">
      <c r="A24" s="76"/>
      <c r="B24" s="77" t="s">
        <v>35</v>
      </c>
      <c r="C24" s="74" t="s">
        <v>36</v>
      </c>
      <c r="D24" s="437">
        <v>30</v>
      </c>
      <c r="E24" s="437">
        <v>30</v>
      </c>
      <c r="F24" s="437">
        <v>34</v>
      </c>
      <c r="G24" s="438" t="s">
        <v>9</v>
      </c>
    </row>
    <row r="25" spans="1:7" x14ac:dyDescent="0.2">
      <c r="A25" s="76"/>
      <c r="B25" s="77" t="s">
        <v>37</v>
      </c>
      <c r="C25" s="74" t="s">
        <v>38</v>
      </c>
      <c r="D25" s="437">
        <v>14</v>
      </c>
      <c r="E25" s="437">
        <v>14</v>
      </c>
      <c r="F25" s="437">
        <v>14</v>
      </c>
      <c r="G25" s="438" t="s">
        <v>9</v>
      </c>
    </row>
    <row r="26" spans="1:7" x14ac:dyDescent="0.2">
      <c r="A26" s="76"/>
      <c r="B26" s="77" t="s">
        <v>39</v>
      </c>
      <c r="C26" s="74" t="s">
        <v>40</v>
      </c>
      <c r="D26" s="437">
        <v>85</v>
      </c>
      <c r="E26" s="437">
        <v>89</v>
      </c>
      <c r="F26" s="437">
        <v>107</v>
      </c>
      <c r="G26" s="438" t="s">
        <v>9</v>
      </c>
    </row>
    <row r="27" spans="1:7" x14ac:dyDescent="0.2">
      <c r="A27" s="76"/>
      <c r="B27" s="77" t="s">
        <v>41</v>
      </c>
      <c r="C27" s="74" t="s">
        <v>42</v>
      </c>
      <c r="D27" s="437">
        <v>23</v>
      </c>
      <c r="E27" s="437">
        <v>23</v>
      </c>
      <c r="F27" s="437">
        <v>24</v>
      </c>
      <c r="G27" s="438" t="s">
        <v>9</v>
      </c>
    </row>
    <row r="28" spans="1:7" x14ac:dyDescent="0.2">
      <c r="A28" s="72"/>
      <c r="B28" s="73" t="s">
        <v>43</v>
      </c>
      <c r="C28" s="74"/>
      <c r="D28" s="437">
        <v>1033</v>
      </c>
      <c r="E28" s="437">
        <v>1253</v>
      </c>
      <c r="F28" s="437">
        <v>1771</v>
      </c>
      <c r="G28" s="438" t="s">
        <v>9</v>
      </c>
    </row>
    <row r="29" spans="1:7" x14ac:dyDescent="0.2">
      <c r="A29" s="76"/>
      <c r="B29" s="77" t="s">
        <v>71019</v>
      </c>
      <c r="C29" s="74" t="s">
        <v>44</v>
      </c>
      <c r="D29" s="437">
        <v>116</v>
      </c>
      <c r="E29" s="437">
        <v>123</v>
      </c>
      <c r="F29" s="437">
        <v>196</v>
      </c>
      <c r="G29" s="438" t="s">
        <v>9</v>
      </c>
    </row>
    <row r="30" spans="1:7" x14ac:dyDescent="0.2">
      <c r="A30" s="76"/>
      <c r="B30" s="77" t="s">
        <v>71020</v>
      </c>
      <c r="C30" s="74" t="s">
        <v>45</v>
      </c>
      <c r="D30" s="437">
        <v>35</v>
      </c>
      <c r="E30" s="437">
        <v>35</v>
      </c>
      <c r="F30" s="437">
        <v>35</v>
      </c>
      <c r="G30" s="438" t="s">
        <v>9</v>
      </c>
    </row>
    <row r="31" spans="1:7" x14ac:dyDescent="0.2">
      <c r="A31" s="76"/>
      <c r="B31" s="77" t="s">
        <v>71021</v>
      </c>
      <c r="C31" s="74" t="s">
        <v>46</v>
      </c>
      <c r="D31" s="437">
        <v>164</v>
      </c>
      <c r="E31" s="437">
        <v>177</v>
      </c>
      <c r="F31" s="437">
        <v>188</v>
      </c>
      <c r="G31" s="438" t="s">
        <v>9</v>
      </c>
    </row>
    <row r="32" spans="1:7" x14ac:dyDescent="0.2">
      <c r="A32" s="76"/>
      <c r="B32" s="77" t="s">
        <v>47</v>
      </c>
      <c r="C32" s="74" t="s">
        <v>48</v>
      </c>
      <c r="D32" s="437">
        <v>60</v>
      </c>
      <c r="E32" s="437">
        <v>81</v>
      </c>
      <c r="F32" s="437">
        <v>111</v>
      </c>
      <c r="G32" s="438" t="s">
        <v>9</v>
      </c>
    </row>
    <row r="33" spans="1:7" x14ac:dyDescent="0.2">
      <c r="A33" s="76"/>
      <c r="B33" s="77" t="s">
        <v>49</v>
      </c>
      <c r="C33" s="74" t="s">
        <v>50</v>
      </c>
      <c r="D33" s="437">
        <v>34</v>
      </c>
      <c r="E33" s="437">
        <v>36</v>
      </c>
      <c r="F33" s="437">
        <v>39</v>
      </c>
      <c r="G33" s="438" t="s">
        <v>9</v>
      </c>
    </row>
    <row r="34" spans="1:7" x14ac:dyDescent="0.2">
      <c r="A34" s="76"/>
      <c r="B34" s="77" t="s">
        <v>51</v>
      </c>
      <c r="C34" s="74" t="s">
        <v>52</v>
      </c>
      <c r="D34" s="437">
        <v>475</v>
      </c>
      <c r="E34" s="437">
        <v>483</v>
      </c>
      <c r="F34" s="437">
        <v>590</v>
      </c>
      <c r="G34" s="438" t="s">
        <v>9</v>
      </c>
    </row>
    <row r="35" spans="1:7" x14ac:dyDescent="0.2">
      <c r="A35" s="76"/>
      <c r="B35" s="77" t="s">
        <v>53</v>
      </c>
      <c r="C35" s="74" t="s">
        <v>54</v>
      </c>
      <c r="D35" s="437">
        <v>322</v>
      </c>
      <c r="E35" s="437">
        <v>329</v>
      </c>
      <c r="F35" s="437">
        <v>412</v>
      </c>
      <c r="G35" s="438" t="s">
        <v>9</v>
      </c>
    </row>
    <row r="36" spans="1:7" x14ac:dyDescent="0.2">
      <c r="A36" s="76"/>
      <c r="B36" s="77" t="s">
        <v>71022</v>
      </c>
      <c r="C36" s="74" t="s">
        <v>55</v>
      </c>
      <c r="D36" s="437">
        <v>63</v>
      </c>
      <c r="E36" s="437">
        <v>68</v>
      </c>
      <c r="F36" s="437">
        <v>98</v>
      </c>
      <c r="G36" s="438" t="s">
        <v>9</v>
      </c>
    </row>
    <row r="37" spans="1:7" x14ac:dyDescent="0.2">
      <c r="A37" s="76"/>
      <c r="B37" s="77" t="s">
        <v>56</v>
      </c>
      <c r="C37" s="74" t="s">
        <v>57</v>
      </c>
      <c r="D37" s="437">
        <v>51</v>
      </c>
      <c r="E37" s="437">
        <v>52</v>
      </c>
      <c r="F37" s="437">
        <v>53</v>
      </c>
      <c r="G37" s="438" t="s">
        <v>9</v>
      </c>
    </row>
    <row r="38" spans="1:7" x14ac:dyDescent="0.2">
      <c r="A38" s="76"/>
      <c r="B38" s="77" t="s">
        <v>58</v>
      </c>
      <c r="C38" s="74" t="s">
        <v>71023</v>
      </c>
      <c r="D38" s="437">
        <v>34</v>
      </c>
      <c r="E38" s="437">
        <v>35</v>
      </c>
      <c r="F38" s="437">
        <v>39</v>
      </c>
      <c r="G38" s="438" t="s">
        <v>9</v>
      </c>
    </row>
    <row r="39" spans="1:7" x14ac:dyDescent="0.2">
      <c r="A39" s="722" t="s">
        <v>59</v>
      </c>
      <c r="B39" s="723"/>
      <c r="C39" s="78"/>
      <c r="D39" s="437">
        <v>268</v>
      </c>
      <c r="E39" s="437">
        <v>414</v>
      </c>
      <c r="F39" s="437">
        <v>2809</v>
      </c>
      <c r="G39" s="439">
        <v>76232</v>
      </c>
    </row>
    <row r="40" spans="1:7" s="75" customFormat="1" ht="15" x14ac:dyDescent="0.2">
      <c r="A40" s="500"/>
      <c r="B40" s="501" t="s">
        <v>60</v>
      </c>
      <c r="C40" s="502" t="s">
        <v>61</v>
      </c>
      <c r="D40" s="503">
        <v>135</v>
      </c>
      <c r="E40" s="503">
        <v>147</v>
      </c>
      <c r="F40" s="503">
        <v>2250</v>
      </c>
      <c r="G40" s="504">
        <v>47737</v>
      </c>
    </row>
    <row r="41" spans="1:7" x14ac:dyDescent="0.2">
      <c r="A41" s="72"/>
      <c r="B41" s="73" t="s">
        <v>62</v>
      </c>
      <c r="C41" s="74"/>
      <c r="D41" s="437">
        <v>64</v>
      </c>
      <c r="E41" s="437">
        <v>69</v>
      </c>
      <c r="F41" s="437">
        <v>222</v>
      </c>
      <c r="G41" s="438">
        <v>12759</v>
      </c>
    </row>
    <row r="42" spans="1:7" x14ac:dyDescent="0.2">
      <c r="A42" s="76"/>
      <c r="B42" s="77" t="s">
        <v>63</v>
      </c>
      <c r="C42" s="74" t="s">
        <v>64</v>
      </c>
      <c r="D42" s="437">
        <v>23</v>
      </c>
      <c r="E42" s="437">
        <v>24</v>
      </c>
      <c r="F42" s="437">
        <v>155</v>
      </c>
      <c r="G42" s="438">
        <v>8529</v>
      </c>
    </row>
    <row r="43" spans="1:7" x14ac:dyDescent="0.2">
      <c r="A43" s="76"/>
      <c r="B43" s="77" t="s">
        <v>65</v>
      </c>
      <c r="C43" s="74" t="s">
        <v>66</v>
      </c>
      <c r="D43" s="437">
        <v>29</v>
      </c>
      <c r="E43" s="437">
        <v>29</v>
      </c>
      <c r="F43" s="437">
        <v>41</v>
      </c>
      <c r="G43" s="438">
        <v>2913</v>
      </c>
    </row>
    <row r="44" spans="1:7" x14ac:dyDescent="0.2">
      <c r="A44" s="76"/>
      <c r="B44" s="77" t="s">
        <v>67</v>
      </c>
      <c r="C44" s="74" t="s">
        <v>68</v>
      </c>
      <c r="D44" s="437">
        <v>13</v>
      </c>
      <c r="E44" s="437">
        <v>13</v>
      </c>
      <c r="F44" s="437">
        <v>16</v>
      </c>
      <c r="G44" s="438">
        <v>799</v>
      </c>
    </row>
    <row r="45" spans="1:7" x14ac:dyDescent="0.2">
      <c r="A45" s="76"/>
      <c r="B45" s="77" t="s">
        <v>69</v>
      </c>
      <c r="C45" s="74" t="s">
        <v>70</v>
      </c>
      <c r="D45" s="437">
        <v>9</v>
      </c>
      <c r="E45" s="437">
        <v>10</v>
      </c>
      <c r="F45" s="437">
        <v>10</v>
      </c>
      <c r="G45" s="438">
        <v>518</v>
      </c>
    </row>
    <row r="46" spans="1:7" x14ac:dyDescent="0.2">
      <c r="A46" s="72"/>
      <c r="B46" s="73" t="s">
        <v>71</v>
      </c>
      <c r="C46" s="74" t="s">
        <v>72</v>
      </c>
      <c r="D46" s="437">
        <v>125</v>
      </c>
      <c r="E46" s="437">
        <v>133</v>
      </c>
      <c r="F46" s="437">
        <v>156</v>
      </c>
      <c r="G46" s="438">
        <v>10788</v>
      </c>
    </row>
    <row r="47" spans="1:7" x14ac:dyDescent="0.2">
      <c r="A47" s="72"/>
      <c r="B47" s="73" t="s">
        <v>73</v>
      </c>
      <c r="C47" s="74" t="s">
        <v>74</v>
      </c>
      <c r="D47" s="437">
        <v>69</v>
      </c>
      <c r="E47" s="437">
        <v>72</v>
      </c>
      <c r="F47" s="437">
        <v>85</v>
      </c>
      <c r="G47" s="438">
        <v>3766</v>
      </c>
    </row>
    <row r="48" spans="1:7" x14ac:dyDescent="0.2">
      <c r="A48" s="72"/>
      <c r="B48" s="73" t="s">
        <v>75</v>
      </c>
      <c r="C48" s="74" t="s">
        <v>76</v>
      </c>
      <c r="D48" s="437">
        <v>20</v>
      </c>
      <c r="E48" s="437">
        <v>20</v>
      </c>
      <c r="F48" s="437">
        <v>20</v>
      </c>
      <c r="G48" s="438">
        <v>483</v>
      </c>
    </row>
    <row r="49" spans="1:7" x14ac:dyDescent="0.2">
      <c r="A49" s="72"/>
      <c r="B49" s="73" t="s">
        <v>77</v>
      </c>
      <c r="C49" s="74"/>
      <c r="D49" s="437">
        <v>44</v>
      </c>
      <c r="E49" s="437">
        <v>48</v>
      </c>
      <c r="F49" s="437">
        <v>65</v>
      </c>
      <c r="G49" s="438">
        <v>699</v>
      </c>
    </row>
    <row r="50" spans="1:7" x14ac:dyDescent="0.2">
      <c r="A50" s="76"/>
      <c r="B50" s="77" t="s">
        <v>71024</v>
      </c>
      <c r="C50" s="74" t="s">
        <v>79</v>
      </c>
      <c r="D50" s="437">
        <v>32</v>
      </c>
      <c r="E50" s="437">
        <v>32</v>
      </c>
      <c r="F50" s="437">
        <v>35</v>
      </c>
      <c r="G50" s="438">
        <v>392</v>
      </c>
    </row>
    <row r="51" spans="1:7" x14ac:dyDescent="0.2">
      <c r="A51" s="76"/>
      <c r="B51" s="77" t="s">
        <v>71025</v>
      </c>
      <c r="C51" s="74" t="s">
        <v>81</v>
      </c>
      <c r="D51" s="437">
        <v>29</v>
      </c>
      <c r="E51" s="437">
        <v>30</v>
      </c>
      <c r="F51" s="437">
        <v>30</v>
      </c>
      <c r="G51" s="438">
        <v>307</v>
      </c>
    </row>
    <row r="52" spans="1:7" x14ac:dyDescent="0.2">
      <c r="A52" s="722" t="s">
        <v>82</v>
      </c>
      <c r="B52" s="723"/>
      <c r="C52" s="78"/>
      <c r="D52" s="437">
        <v>44</v>
      </c>
      <c r="E52" s="437">
        <v>45</v>
      </c>
      <c r="F52" s="440" t="s">
        <v>9</v>
      </c>
      <c r="G52" s="439">
        <v>12541</v>
      </c>
    </row>
    <row r="53" spans="1:7" x14ac:dyDescent="0.2">
      <c r="A53" s="722" t="s">
        <v>83</v>
      </c>
      <c r="B53" s="723"/>
      <c r="C53" s="78"/>
      <c r="D53" s="437">
        <v>1</v>
      </c>
      <c r="E53" s="437">
        <v>5</v>
      </c>
      <c r="F53" s="440" t="s">
        <v>9</v>
      </c>
      <c r="G53" s="439">
        <v>285</v>
      </c>
    </row>
    <row r="54" spans="1:7" x14ac:dyDescent="0.2">
      <c r="A54" s="722" t="s">
        <v>71026</v>
      </c>
      <c r="B54" s="723"/>
      <c r="C54" s="78" t="s">
        <v>84</v>
      </c>
      <c r="D54" s="437">
        <v>463</v>
      </c>
      <c r="E54" s="437">
        <v>478</v>
      </c>
      <c r="F54" s="437">
        <v>502</v>
      </c>
      <c r="G54" s="439" t="s">
        <v>9</v>
      </c>
    </row>
    <row r="55" spans="1:7" x14ac:dyDescent="0.2">
      <c r="A55" s="722" t="s">
        <v>71027</v>
      </c>
      <c r="B55" s="723"/>
      <c r="C55" s="78" t="s">
        <v>85</v>
      </c>
      <c r="D55" s="437">
        <v>15</v>
      </c>
      <c r="E55" s="437">
        <v>15</v>
      </c>
      <c r="F55" s="437">
        <v>298</v>
      </c>
      <c r="G55" s="439" t="s">
        <v>9</v>
      </c>
    </row>
    <row r="56" spans="1:7" x14ac:dyDescent="0.2">
      <c r="A56" s="722" t="s">
        <v>86</v>
      </c>
      <c r="B56" s="723"/>
      <c r="C56" s="74">
        <v>799</v>
      </c>
      <c r="D56" s="437">
        <v>25</v>
      </c>
      <c r="E56" s="437">
        <v>26</v>
      </c>
      <c r="F56" s="437">
        <v>267</v>
      </c>
      <c r="G56" s="439"/>
    </row>
    <row r="57" spans="1:7" x14ac:dyDescent="0.2">
      <c r="A57" s="722" t="s">
        <v>71028</v>
      </c>
      <c r="B57" s="723"/>
      <c r="C57" s="78" t="s">
        <v>87</v>
      </c>
      <c r="D57" s="437">
        <v>633</v>
      </c>
      <c r="E57" s="437">
        <v>664</v>
      </c>
      <c r="F57" s="437">
        <v>811</v>
      </c>
      <c r="G57" s="439" t="s">
        <v>9</v>
      </c>
    </row>
    <row r="58" spans="1:7" x14ac:dyDescent="0.2">
      <c r="A58" s="722" t="s">
        <v>88</v>
      </c>
      <c r="B58" s="723"/>
      <c r="C58" s="78"/>
      <c r="D58" s="437">
        <v>2700</v>
      </c>
      <c r="E58" s="437">
        <v>4277</v>
      </c>
      <c r="F58" s="440" t="s">
        <v>9</v>
      </c>
      <c r="G58" s="439" t="s">
        <v>9</v>
      </c>
    </row>
    <row r="59" spans="1:7" ht="13.5" thickBot="1" x14ac:dyDescent="0.25">
      <c r="A59" s="728" t="s">
        <v>71029</v>
      </c>
      <c r="B59" s="729"/>
      <c r="C59" s="79"/>
      <c r="D59" s="441">
        <v>23765</v>
      </c>
      <c r="E59" s="441">
        <v>28026</v>
      </c>
      <c r="F59" s="441">
        <v>41398</v>
      </c>
      <c r="G59" s="442">
        <v>89058</v>
      </c>
    </row>
    <row r="60" spans="1:7" s="80" customFormat="1" x14ac:dyDescent="0.2">
      <c r="A60" s="80" t="s">
        <v>71030</v>
      </c>
    </row>
    <row r="61" spans="1:7" s="80" customFormat="1" x14ac:dyDescent="0.2">
      <c r="A61" s="80" t="s">
        <v>71031</v>
      </c>
      <c r="D61" s="81"/>
    </row>
  </sheetData>
  <mergeCells count="11">
    <mergeCell ref="A55:B55"/>
    <mergeCell ref="A56:B56"/>
    <mergeCell ref="A57:B57"/>
    <mergeCell ref="A58:B58"/>
    <mergeCell ref="A59:B59"/>
    <mergeCell ref="A54:B54"/>
    <mergeCell ref="A6:B6"/>
    <mergeCell ref="A7:B7"/>
    <mergeCell ref="A39:B39"/>
    <mergeCell ref="A52:B52"/>
    <mergeCell ref="A53:B53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83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67"/>
  <sheetViews>
    <sheetView showGridLines="0" zoomScaleNormal="100" workbookViewId="0"/>
  </sheetViews>
  <sheetFormatPr defaultColWidth="9.140625" defaultRowHeight="12.75" x14ac:dyDescent="0.2"/>
  <cols>
    <col min="1" max="1" width="20.7109375" style="83" customWidth="1"/>
    <col min="2" max="11" width="8.7109375" style="83" customWidth="1"/>
    <col min="12" max="12" width="8.7109375" style="84" customWidth="1"/>
    <col min="13" max="13" width="8.7109375" style="83" customWidth="1"/>
    <col min="14" max="16384" width="9.140625" style="83"/>
  </cols>
  <sheetData>
    <row r="1" spans="1:13" s="4" customFormat="1" ht="21" x14ac:dyDescent="0.35">
      <c r="A1" s="6" t="s">
        <v>89</v>
      </c>
    </row>
    <row r="2" spans="1:13" s="420" customFormat="1" ht="15" customHeight="1" x14ac:dyDescent="0.2">
      <c r="A2" s="419" t="s">
        <v>71627</v>
      </c>
    </row>
    <row r="3" spans="1:13" s="4" customFormat="1" ht="15.75" x14ac:dyDescent="0.25">
      <c r="A3" s="5" t="s">
        <v>71032</v>
      </c>
    </row>
    <row r="4" spans="1:13" x14ac:dyDescent="0.2">
      <c r="A4" s="82"/>
      <c r="B4" s="82"/>
    </row>
    <row r="5" spans="1:13" x14ac:dyDescent="0.2">
      <c r="A5" s="85" t="s">
        <v>71033</v>
      </c>
      <c r="B5" s="82"/>
    </row>
    <row r="6" spans="1:13" x14ac:dyDescent="0.2">
      <c r="A6" s="85" t="s">
        <v>90</v>
      </c>
      <c r="B6" s="85"/>
    </row>
    <row r="7" spans="1:13" x14ac:dyDescent="0.2">
      <c r="A7" s="85" t="s">
        <v>91</v>
      </c>
      <c r="B7" s="85"/>
    </row>
    <row r="8" spans="1:13" x14ac:dyDescent="0.2">
      <c r="A8" s="85" t="s">
        <v>92</v>
      </c>
      <c r="B8" s="85"/>
    </row>
    <row r="9" spans="1:13" x14ac:dyDescent="0.2">
      <c r="A9" s="85" t="s">
        <v>71034</v>
      </c>
      <c r="B9" s="85"/>
    </row>
    <row r="10" spans="1:13" x14ac:dyDescent="0.2">
      <c r="A10" s="85"/>
      <c r="B10" s="85"/>
    </row>
    <row r="11" spans="1:13" ht="15.75" thickBot="1" x14ac:dyDescent="0.3">
      <c r="A11" s="86" t="s">
        <v>71632</v>
      </c>
      <c r="B11" s="87"/>
    </row>
    <row r="12" spans="1:13" ht="12.75" customHeight="1" x14ac:dyDescent="0.2">
      <c r="A12" s="730" t="s">
        <v>93</v>
      </c>
      <c r="B12" s="732" t="s">
        <v>4</v>
      </c>
      <c r="C12" s="732"/>
      <c r="D12" s="732"/>
      <c r="E12" s="732" t="s">
        <v>5</v>
      </c>
      <c r="F12" s="732"/>
      <c r="G12" s="732"/>
      <c r="H12" s="732" t="s">
        <v>6</v>
      </c>
      <c r="I12" s="732"/>
      <c r="J12" s="732"/>
      <c r="K12" s="732" t="s">
        <v>94</v>
      </c>
      <c r="L12" s="732"/>
      <c r="M12" s="733"/>
    </row>
    <row r="13" spans="1:13" ht="12.75" customHeight="1" thickBot="1" x14ac:dyDescent="0.25">
      <c r="A13" s="731"/>
      <c r="B13" s="88" t="s">
        <v>95</v>
      </c>
      <c r="C13" s="89" t="s">
        <v>96</v>
      </c>
      <c r="D13" s="89" t="s">
        <v>97</v>
      </c>
      <c r="E13" s="88" t="s">
        <v>95</v>
      </c>
      <c r="F13" s="89" t="s">
        <v>96</v>
      </c>
      <c r="G13" s="89" t="s">
        <v>97</v>
      </c>
      <c r="H13" s="88" t="s">
        <v>95</v>
      </c>
      <c r="I13" s="89" t="s">
        <v>96</v>
      </c>
      <c r="J13" s="89" t="s">
        <v>97</v>
      </c>
      <c r="K13" s="88" t="s">
        <v>98</v>
      </c>
      <c r="L13" s="90" t="s">
        <v>99</v>
      </c>
      <c r="M13" s="91" t="s">
        <v>71035</v>
      </c>
    </row>
    <row r="14" spans="1:13" x14ac:dyDescent="0.2">
      <c r="A14" s="92" t="s">
        <v>100</v>
      </c>
      <c r="B14" s="93">
        <v>596</v>
      </c>
      <c r="C14" s="93">
        <v>581</v>
      </c>
      <c r="D14" s="93">
        <v>15</v>
      </c>
      <c r="E14" s="93">
        <v>599</v>
      </c>
      <c r="F14" s="93">
        <v>583</v>
      </c>
      <c r="G14" s="93">
        <v>16</v>
      </c>
      <c r="H14" s="93">
        <v>822</v>
      </c>
      <c r="I14" s="93">
        <v>783</v>
      </c>
      <c r="J14" s="93">
        <v>39</v>
      </c>
      <c r="K14" s="93">
        <v>971</v>
      </c>
      <c r="L14" s="94">
        <v>869.82000000000107</v>
      </c>
      <c r="M14" s="95">
        <v>54.841185532638875</v>
      </c>
    </row>
    <row r="15" spans="1:13" x14ac:dyDescent="0.2">
      <c r="A15" s="96" t="s">
        <v>102</v>
      </c>
      <c r="B15" s="97">
        <v>498</v>
      </c>
      <c r="C15" s="97">
        <v>488</v>
      </c>
      <c r="D15" s="97">
        <v>10</v>
      </c>
      <c r="E15" s="97">
        <v>503</v>
      </c>
      <c r="F15" s="97">
        <v>493</v>
      </c>
      <c r="G15" s="97">
        <v>10</v>
      </c>
      <c r="H15" s="97">
        <v>549</v>
      </c>
      <c r="I15" s="97">
        <v>532</v>
      </c>
      <c r="J15" s="97">
        <v>17</v>
      </c>
      <c r="K15" s="97">
        <v>639</v>
      </c>
      <c r="L15" s="98">
        <v>570.28000000000054</v>
      </c>
      <c r="M15" s="99">
        <v>54.403521077365411</v>
      </c>
    </row>
    <row r="16" spans="1:13" x14ac:dyDescent="0.2">
      <c r="A16" s="96" t="s">
        <v>103</v>
      </c>
      <c r="B16" s="97">
        <v>278</v>
      </c>
      <c r="C16" s="97">
        <v>273</v>
      </c>
      <c r="D16" s="97">
        <v>5</v>
      </c>
      <c r="E16" s="97">
        <v>278</v>
      </c>
      <c r="F16" s="97">
        <v>273</v>
      </c>
      <c r="G16" s="97">
        <v>5</v>
      </c>
      <c r="H16" s="97">
        <v>321</v>
      </c>
      <c r="I16" s="97">
        <v>316</v>
      </c>
      <c r="J16" s="97">
        <v>5</v>
      </c>
      <c r="K16" s="97">
        <v>356</v>
      </c>
      <c r="L16" s="98">
        <v>320.47000000000008</v>
      </c>
      <c r="M16" s="99">
        <v>55.356164383561641</v>
      </c>
    </row>
    <row r="17" spans="1:13" x14ac:dyDescent="0.2">
      <c r="A17" s="96" t="s">
        <v>104</v>
      </c>
      <c r="B17" s="97">
        <v>239</v>
      </c>
      <c r="C17" s="97">
        <v>234</v>
      </c>
      <c r="D17" s="97">
        <v>5</v>
      </c>
      <c r="E17" s="97">
        <v>240</v>
      </c>
      <c r="F17" s="97">
        <v>235</v>
      </c>
      <c r="G17" s="97">
        <v>5</v>
      </c>
      <c r="H17" s="97">
        <v>281</v>
      </c>
      <c r="I17" s="97">
        <v>274</v>
      </c>
      <c r="J17" s="97">
        <v>7</v>
      </c>
      <c r="K17" s="97">
        <v>310</v>
      </c>
      <c r="L17" s="98">
        <v>280.64000000000004</v>
      </c>
      <c r="M17" s="99">
        <v>54.986388255416195</v>
      </c>
    </row>
    <row r="18" spans="1:13" x14ac:dyDescent="0.2">
      <c r="A18" s="96" t="s">
        <v>105</v>
      </c>
      <c r="B18" s="97">
        <v>114</v>
      </c>
      <c r="C18" s="97">
        <v>112</v>
      </c>
      <c r="D18" s="97">
        <v>2</v>
      </c>
      <c r="E18" s="97">
        <v>117</v>
      </c>
      <c r="F18" s="97">
        <v>115</v>
      </c>
      <c r="G18" s="97">
        <v>2</v>
      </c>
      <c r="H18" s="97">
        <v>142</v>
      </c>
      <c r="I18" s="97">
        <v>140</v>
      </c>
      <c r="J18" s="97">
        <v>2</v>
      </c>
      <c r="K18" s="97">
        <v>149</v>
      </c>
      <c r="L18" s="98">
        <v>136.96000000000004</v>
      </c>
      <c r="M18" s="99">
        <v>56.67158294392523</v>
      </c>
    </row>
    <row r="19" spans="1:13" x14ac:dyDescent="0.2">
      <c r="A19" s="96" t="s">
        <v>106</v>
      </c>
      <c r="B19" s="97">
        <v>318</v>
      </c>
      <c r="C19" s="97">
        <v>312</v>
      </c>
      <c r="D19" s="97">
        <v>6</v>
      </c>
      <c r="E19" s="97">
        <v>323</v>
      </c>
      <c r="F19" s="97">
        <v>316</v>
      </c>
      <c r="G19" s="97">
        <v>7</v>
      </c>
      <c r="H19" s="97">
        <v>380</v>
      </c>
      <c r="I19" s="97">
        <v>371</v>
      </c>
      <c r="J19" s="97">
        <v>9</v>
      </c>
      <c r="K19" s="97">
        <v>398</v>
      </c>
      <c r="L19" s="98">
        <v>368.72000000000008</v>
      </c>
      <c r="M19" s="99">
        <v>56.49218919505315</v>
      </c>
    </row>
    <row r="20" spans="1:13" x14ac:dyDescent="0.2">
      <c r="A20" s="96" t="s">
        <v>107</v>
      </c>
      <c r="B20" s="97">
        <v>184</v>
      </c>
      <c r="C20" s="97">
        <v>182</v>
      </c>
      <c r="D20" s="97">
        <v>2</v>
      </c>
      <c r="E20" s="97">
        <v>188</v>
      </c>
      <c r="F20" s="97">
        <v>185</v>
      </c>
      <c r="G20" s="97">
        <v>3</v>
      </c>
      <c r="H20" s="97">
        <v>215</v>
      </c>
      <c r="I20" s="97">
        <v>212</v>
      </c>
      <c r="J20" s="97">
        <v>3</v>
      </c>
      <c r="K20" s="97">
        <v>237</v>
      </c>
      <c r="L20" s="98">
        <v>216.36</v>
      </c>
      <c r="M20" s="99">
        <v>55.002218524681084</v>
      </c>
    </row>
    <row r="21" spans="1:13" x14ac:dyDescent="0.2">
      <c r="A21" s="96" t="s">
        <v>108</v>
      </c>
      <c r="B21" s="97">
        <v>253</v>
      </c>
      <c r="C21" s="97">
        <v>251</v>
      </c>
      <c r="D21" s="97">
        <v>2</v>
      </c>
      <c r="E21" s="97">
        <v>257</v>
      </c>
      <c r="F21" s="97">
        <v>255</v>
      </c>
      <c r="G21" s="97">
        <v>2</v>
      </c>
      <c r="H21" s="97">
        <v>329</v>
      </c>
      <c r="I21" s="97">
        <v>326</v>
      </c>
      <c r="J21" s="97">
        <v>3</v>
      </c>
      <c r="K21" s="97">
        <v>317</v>
      </c>
      <c r="L21" s="98">
        <v>291.51999999999992</v>
      </c>
      <c r="M21" s="99">
        <v>55.387006037321626</v>
      </c>
    </row>
    <row r="22" spans="1:13" x14ac:dyDescent="0.2">
      <c r="A22" s="96" t="s">
        <v>109</v>
      </c>
      <c r="B22" s="97">
        <v>220</v>
      </c>
      <c r="C22" s="97">
        <v>217</v>
      </c>
      <c r="D22" s="97">
        <v>3</v>
      </c>
      <c r="E22" s="97">
        <v>223</v>
      </c>
      <c r="F22" s="97">
        <v>218</v>
      </c>
      <c r="G22" s="97">
        <v>5</v>
      </c>
      <c r="H22" s="97">
        <v>259</v>
      </c>
      <c r="I22" s="97">
        <v>254</v>
      </c>
      <c r="J22" s="97">
        <v>5</v>
      </c>
      <c r="K22" s="97">
        <v>263</v>
      </c>
      <c r="L22" s="98">
        <v>242.30000000000004</v>
      </c>
      <c r="M22" s="99">
        <v>53.309368551382583</v>
      </c>
    </row>
    <row r="23" spans="1:13" x14ac:dyDescent="0.2">
      <c r="A23" s="96" t="s">
        <v>110</v>
      </c>
      <c r="B23" s="97">
        <v>228</v>
      </c>
      <c r="C23" s="97">
        <v>227</v>
      </c>
      <c r="D23" s="97">
        <v>1</v>
      </c>
      <c r="E23" s="97">
        <v>229</v>
      </c>
      <c r="F23" s="97">
        <v>228</v>
      </c>
      <c r="G23" s="97">
        <v>1</v>
      </c>
      <c r="H23" s="97">
        <v>241</v>
      </c>
      <c r="I23" s="97">
        <v>240</v>
      </c>
      <c r="J23" s="97">
        <v>1</v>
      </c>
      <c r="K23" s="97">
        <v>265</v>
      </c>
      <c r="L23" s="98">
        <v>241.88</v>
      </c>
      <c r="M23" s="99">
        <v>55.579667603770467</v>
      </c>
    </row>
    <row r="24" spans="1:13" x14ac:dyDescent="0.2">
      <c r="A24" s="96" t="s">
        <v>111</v>
      </c>
      <c r="B24" s="97">
        <v>543</v>
      </c>
      <c r="C24" s="97">
        <v>534</v>
      </c>
      <c r="D24" s="97">
        <v>9</v>
      </c>
      <c r="E24" s="97">
        <v>546</v>
      </c>
      <c r="F24" s="97">
        <v>537</v>
      </c>
      <c r="G24" s="97">
        <v>9</v>
      </c>
      <c r="H24" s="97">
        <v>609</v>
      </c>
      <c r="I24" s="97">
        <v>596</v>
      </c>
      <c r="J24" s="97">
        <v>13</v>
      </c>
      <c r="K24" s="97">
        <v>689</v>
      </c>
      <c r="L24" s="98">
        <v>631.16</v>
      </c>
      <c r="M24" s="99">
        <v>54.761930413841185</v>
      </c>
    </row>
    <row r="25" spans="1:13" x14ac:dyDescent="0.2">
      <c r="A25" s="96" t="s">
        <v>112</v>
      </c>
      <c r="B25" s="97">
        <v>298</v>
      </c>
      <c r="C25" s="97">
        <v>293</v>
      </c>
      <c r="D25" s="97">
        <v>5</v>
      </c>
      <c r="E25" s="97">
        <v>300</v>
      </c>
      <c r="F25" s="97">
        <v>295</v>
      </c>
      <c r="G25" s="97">
        <v>5</v>
      </c>
      <c r="H25" s="97">
        <v>322</v>
      </c>
      <c r="I25" s="97">
        <v>316</v>
      </c>
      <c r="J25" s="97">
        <v>6</v>
      </c>
      <c r="K25" s="97">
        <v>377</v>
      </c>
      <c r="L25" s="98">
        <v>334.19999999999993</v>
      </c>
      <c r="M25" s="99">
        <v>53.565948533812097</v>
      </c>
    </row>
    <row r="26" spans="1:13" x14ac:dyDescent="0.2">
      <c r="A26" s="96" t="s">
        <v>113</v>
      </c>
      <c r="B26" s="97">
        <v>534</v>
      </c>
      <c r="C26" s="97">
        <v>526</v>
      </c>
      <c r="D26" s="97">
        <v>8</v>
      </c>
      <c r="E26" s="97">
        <v>537</v>
      </c>
      <c r="F26" s="97">
        <v>529</v>
      </c>
      <c r="G26" s="97">
        <v>8</v>
      </c>
      <c r="H26" s="97">
        <v>620</v>
      </c>
      <c r="I26" s="97">
        <v>611</v>
      </c>
      <c r="J26" s="97">
        <v>9</v>
      </c>
      <c r="K26" s="97">
        <v>712</v>
      </c>
      <c r="L26" s="98">
        <v>650.12000000000057</v>
      </c>
      <c r="M26" s="99">
        <v>53.694302590290938</v>
      </c>
    </row>
    <row r="27" spans="1:13" x14ac:dyDescent="0.2">
      <c r="A27" s="96" t="s">
        <v>114</v>
      </c>
      <c r="B27" s="97">
        <v>276</v>
      </c>
      <c r="C27" s="97">
        <v>270</v>
      </c>
      <c r="D27" s="97">
        <v>6</v>
      </c>
      <c r="E27" s="97">
        <v>276</v>
      </c>
      <c r="F27" s="97">
        <v>270</v>
      </c>
      <c r="G27" s="97">
        <v>6</v>
      </c>
      <c r="H27" s="97">
        <v>285</v>
      </c>
      <c r="I27" s="97">
        <v>276</v>
      </c>
      <c r="J27" s="97">
        <v>9</v>
      </c>
      <c r="K27" s="97">
        <v>322</v>
      </c>
      <c r="L27" s="98">
        <v>287.21999999999991</v>
      </c>
      <c r="M27" s="99">
        <v>55.159529280690755</v>
      </c>
    </row>
    <row r="28" spans="1:13" ht="13.5" thickBot="1" x14ac:dyDescent="0.25">
      <c r="A28" s="100" t="s">
        <v>95</v>
      </c>
      <c r="B28" s="101">
        <v>4533</v>
      </c>
      <c r="C28" s="101">
        <v>4455</v>
      </c>
      <c r="D28" s="101">
        <v>78</v>
      </c>
      <c r="E28" s="101">
        <v>4616</v>
      </c>
      <c r="F28" s="101">
        <v>4532</v>
      </c>
      <c r="G28" s="101">
        <v>84</v>
      </c>
      <c r="H28" s="101">
        <v>5375</v>
      </c>
      <c r="I28" s="101">
        <v>5247</v>
      </c>
      <c r="J28" s="101">
        <v>128</v>
      </c>
      <c r="K28" s="101">
        <v>5936</v>
      </c>
      <c r="L28" s="102">
        <v>5441.6499999999824</v>
      </c>
      <c r="M28" s="103">
        <v>54.783607913041287</v>
      </c>
    </row>
    <row r="30" spans="1:13" s="104" customFormat="1" ht="15.75" thickBot="1" x14ac:dyDescent="0.3">
      <c r="A30" s="86" t="s">
        <v>71633</v>
      </c>
      <c r="B30" s="87"/>
      <c r="C30" s="83"/>
      <c r="D30" s="83"/>
      <c r="E30" s="83"/>
      <c r="F30" s="83"/>
      <c r="G30" s="83"/>
      <c r="H30" s="83"/>
      <c r="I30" s="83"/>
      <c r="J30" s="83"/>
      <c r="K30" s="83"/>
      <c r="L30" s="84"/>
      <c r="M30" s="83"/>
    </row>
    <row r="31" spans="1:13" x14ac:dyDescent="0.2">
      <c r="A31" s="730" t="s">
        <v>93</v>
      </c>
      <c r="B31" s="732" t="s">
        <v>4</v>
      </c>
      <c r="C31" s="732"/>
      <c r="D31" s="732"/>
      <c r="E31" s="732" t="s">
        <v>5</v>
      </c>
      <c r="F31" s="732"/>
      <c r="G31" s="732"/>
      <c r="H31" s="732" t="s">
        <v>6</v>
      </c>
      <c r="I31" s="732"/>
      <c r="J31" s="732"/>
      <c r="K31" s="732" t="s">
        <v>94</v>
      </c>
      <c r="L31" s="732"/>
      <c r="M31" s="733"/>
    </row>
    <row r="32" spans="1:13" ht="13.5" thickBot="1" x14ac:dyDescent="0.25">
      <c r="A32" s="731"/>
      <c r="B32" s="88" t="s">
        <v>95</v>
      </c>
      <c r="C32" s="89" t="s">
        <v>96</v>
      </c>
      <c r="D32" s="89" t="s">
        <v>97</v>
      </c>
      <c r="E32" s="88" t="s">
        <v>95</v>
      </c>
      <c r="F32" s="89" t="s">
        <v>96</v>
      </c>
      <c r="G32" s="89" t="s">
        <v>97</v>
      </c>
      <c r="H32" s="88" t="s">
        <v>95</v>
      </c>
      <c r="I32" s="89" t="s">
        <v>96</v>
      </c>
      <c r="J32" s="89" t="s">
        <v>97</v>
      </c>
      <c r="K32" s="88" t="s">
        <v>98</v>
      </c>
      <c r="L32" s="90" t="s">
        <v>99</v>
      </c>
      <c r="M32" s="91" t="s">
        <v>71035</v>
      </c>
    </row>
    <row r="33" spans="1:13" x14ac:dyDescent="0.2">
      <c r="A33" s="92" t="s">
        <v>100</v>
      </c>
      <c r="B33" s="93">
        <v>231</v>
      </c>
      <c r="C33" s="93">
        <v>229</v>
      </c>
      <c r="D33" s="93">
        <v>2</v>
      </c>
      <c r="E33" s="93">
        <v>231</v>
      </c>
      <c r="F33" s="93">
        <v>229</v>
      </c>
      <c r="G33" s="93">
        <v>2</v>
      </c>
      <c r="H33" s="93">
        <v>262</v>
      </c>
      <c r="I33" s="93">
        <v>256</v>
      </c>
      <c r="J33" s="93">
        <v>6</v>
      </c>
      <c r="K33" s="93">
        <v>295</v>
      </c>
      <c r="L33" s="94">
        <v>269.84000000000003</v>
      </c>
      <c r="M33" s="95">
        <v>57.475541061369711</v>
      </c>
    </row>
    <row r="34" spans="1:13" x14ac:dyDescent="0.2">
      <c r="A34" s="96" t="s">
        <v>102</v>
      </c>
      <c r="B34" s="97">
        <v>235</v>
      </c>
      <c r="C34" s="97">
        <v>231</v>
      </c>
      <c r="D34" s="97">
        <v>4</v>
      </c>
      <c r="E34" s="97">
        <v>236</v>
      </c>
      <c r="F34" s="97">
        <v>232</v>
      </c>
      <c r="G34" s="97">
        <v>4</v>
      </c>
      <c r="H34" s="97">
        <v>252</v>
      </c>
      <c r="I34" s="97">
        <v>245</v>
      </c>
      <c r="J34" s="97">
        <v>7</v>
      </c>
      <c r="K34" s="97">
        <v>277</v>
      </c>
      <c r="L34" s="98">
        <v>249.93999999999997</v>
      </c>
      <c r="M34" s="99">
        <v>57.704409058173958</v>
      </c>
    </row>
    <row r="35" spans="1:13" x14ac:dyDescent="0.2">
      <c r="A35" s="96" t="s">
        <v>103</v>
      </c>
      <c r="B35" s="97">
        <v>116</v>
      </c>
      <c r="C35" s="97">
        <v>115</v>
      </c>
      <c r="D35" s="97">
        <v>1</v>
      </c>
      <c r="E35" s="97">
        <v>116</v>
      </c>
      <c r="F35" s="97">
        <v>115</v>
      </c>
      <c r="G35" s="97">
        <v>1</v>
      </c>
      <c r="H35" s="97">
        <v>126</v>
      </c>
      <c r="I35" s="97">
        <v>125</v>
      </c>
      <c r="J35" s="97">
        <v>1</v>
      </c>
      <c r="K35" s="97">
        <v>134</v>
      </c>
      <c r="L35" s="98">
        <v>122.78000000000002</v>
      </c>
      <c r="M35" s="99">
        <v>55.553836129662805</v>
      </c>
    </row>
    <row r="36" spans="1:13" x14ac:dyDescent="0.2">
      <c r="A36" s="96" t="s">
        <v>104</v>
      </c>
      <c r="B36" s="97">
        <v>103</v>
      </c>
      <c r="C36" s="97">
        <v>99</v>
      </c>
      <c r="D36" s="97">
        <v>4</v>
      </c>
      <c r="E36" s="97">
        <v>103</v>
      </c>
      <c r="F36" s="97">
        <v>99</v>
      </c>
      <c r="G36" s="97">
        <v>4</v>
      </c>
      <c r="H36" s="97">
        <v>107</v>
      </c>
      <c r="I36" s="97">
        <v>101</v>
      </c>
      <c r="J36" s="97">
        <v>6</v>
      </c>
      <c r="K36" s="97">
        <v>114</v>
      </c>
      <c r="L36" s="98">
        <v>104.07999999999997</v>
      </c>
      <c r="M36" s="99">
        <v>57.317255956956188</v>
      </c>
    </row>
    <row r="37" spans="1:13" x14ac:dyDescent="0.2">
      <c r="A37" s="96" t="s">
        <v>105</v>
      </c>
      <c r="B37" s="97">
        <v>57</v>
      </c>
      <c r="C37" s="97">
        <v>56</v>
      </c>
      <c r="D37" s="97">
        <v>1</v>
      </c>
      <c r="E37" s="97">
        <v>57</v>
      </c>
      <c r="F37" s="97">
        <v>56</v>
      </c>
      <c r="G37" s="97">
        <v>1</v>
      </c>
      <c r="H37" s="97">
        <v>63</v>
      </c>
      <c r="I37" s="97">
        <v>62</v>
      </c>
      <c r="J37" s="97">
        <v>1</v>
      </c>
      <c r="K37" s="97">
        <v>66</v>
      </c>
      <c r="L37" s="98">
        <v>58.800000000000004</v>
      </c>
      <c r="M37" s="99">
        <v>58.226870748299319</v>
      </c>
    </row>
    <row r="38" spans="1:13" x14ac:dyDescent="0.2">
      <c r="A38" s="96" t="s">
        <v>106</v>
      </c>
      <c r="B38" s="97">
        <v>146</v>
      </c>
      <c r="C38" s="97">
        <v>143</v>
      </c>
      <c r="D38" s="97">
        <v>3</v>
      </c>
      <c r="E38" s="97">
        <v>146</v>
      </c>
      <c r="F38" s="97">
        <v>143</v>
      </c>
      <c r="G38" s="97">
        <v>3</v>
      </c>
      <c r="H38" s="97">
        <v>157</v>
      </c>
      <c r="I38" s="97">
        <v>154</v>
      </c>
      <c r="J38" s="97">
        <v>3</v>
      </c>
      <c r="K38" s="97">
        <v>163</v>
      </c>
      <c r="L38" s="98">
        <v>149.94000000000003</v>
      </c>
      <c r="M38" s="99">
        <v>56.383086567960518</v>
      </c>
    </row>
    <row r="39" spans="1:13" x14ac:dyDescent="0.2">
      <c r="A39" s="96" t="s">
        <v>107</v>
      </c>
      <c r="B39" s="97">
        <v>79</v>
      </c>
      <c r="C39" s="97">
        <v>78</v>
      </c>
      <c r="D39" s="97">
        <v>1</v>
      </c>
      <c r="E39" s="97">
        <v>79</v>
      </c>
      <c r="F39" s="97">
        <v>78</v>
      </c>
      <c r="G39" s="97">
        <v>1</v>
      </c>
      <c r="H39" s="97">
        <v>91</v>
      </c>
      <c r="I39" s="97">
        <v>90</v>
      </c>
      <c r="J39" s="97">
        <v>1</v>
      </c>
      <c r="K39" s="97">
        <v>94</v>
      </c>
      <c r="L39" s="98">
        <v>82.6</v>
      </c>
      <c r="M39" s="99">
        <v>56.677723970944314</v>
      </c>
    </row>
    <row r="40" spans="1:13" x14ac:dyDescent="0.2">
      <c r="A40" s="96" t="s">
        <v>108</v>
      </c>
      <c r="B40" s="97">
        <v>106</v>
      </c>
      <c r="C40" s="97">
        <v>106</v>
      </c>
      <c r="D40" s="97">
        <v>0</v>
      </c>
      <c r="E40" s="97">
        <v>106</v>
      </c>
      <c r="F40" s="97">
        <v>106</v>
      </c>
      <c r="G40" s="97">
        <v>0</v>
      </c>
      <c r="H40" s="97">
        <v>115</v>
      </c>
      <c r="I40" s="97">
        <v>115</v>
      </c>
      <c r="J40" s="97">
        <v>0</v>
      </c>
      <c r="K40" s="97">
        <v>118</v>
      </c>
      <c r="L40" s="98">
        <v>108.14000000000003</v>
      </c>
      <c r="M40" s="99">
        <v>56.336230811910482</v>
      </c>
    </row>
    <row r="41" spans="1:13" x14ac:dyDescent="0.2">
      <c r="A41" s="96" t="s">
        <v>109</v>
      </c>
      <c r="B41" s="97">
        <v>91</v>
      </c>
      <c r="C41" s="97">
        <v>90</v>
      </c>
      <c r="D41" s="97">
        <v>1</v>
      </c>
      <c r="E41" s="97">
        <v>91</v>
      </c>
      <c r="F41" s="97">
        <v>90</v>
      </c>
      <c r="G41" s="97">
        <v>1</v>
      </c>
      <c r="H41" s="97">
        <v>101</v>
      </c>
      <c r="I41" s="97">
        <v>100</v>
      </c>
      <c r="J41" s="97">
        <v>1</v>
      </c>
      <c r="K41" s="97">
        <v>99</v>
      </c>
      <c r="L41" s="98">
        <v>92.409999999999982</v>
      </c>
      <c r="M41" s="99">
        <v>54.467698301049666</v>
      </c>
    </row>
    <row r="42" spans="1:13" x14ac:dyDescent="0.2">
      <c r="A42" s="96" t="s">
        <v>110</v>
      </c>
      <c r="B42" s="97">
        <v>97</v>
      </c>
      <c r="C42" s="97">
        <v>97</v>
      </c>
      <c r="D42" s="97">
        <v>0</v>
      </c>
      <c r="E42" s="97">
        <v>97</v>
      </c>
      <c r="F42" s="97">
        <v>97</v>
      </c>
      <c r="G42" s="97">
        <v>0</v>
      </c>
      <c r="H42" s="97">
        <v>102</v>
      </c>
      <c r="I42" s="97">
        <v>102</v>
      </c>
      <c r="J42" s="97">
        <v>0</v>
      </c>
      <c r="K42" s="97">
        <v>112</v>
      </c>
      <c r="L42" s="98">
        <v>102.51000000000002</v>
      </c>
      <c r="M42" s="99">
        <v>58.670568725002433</v>
      </c>
    </row>
    <row r="43" spans="1:13" x14ac:dyDescent="0.2">
      <c r="A43" s="96" t="s">
        <v>111</v>
      </c>
      <c r="B43" s="97">
        <v>215</v>
      </c>
      <c r="C43" s="97">
        <v>215</v>
      </c>
      <c r="D43" s="97">
        <v>0</v>
      </c>
      <c r="E43" s="97">
        <v>215</v>
      </c>
      <c r="F43" s="97">
        <v>215</v>
      </c>
      <c r="G43" s="97">
        <v>0</v>
      </c>
      <c r="H43" s="97">
        <v>233</v>
      </c>
      <c r="I43" s="97">
        <v>233</v>
      </c>
      <c r="J43" s="97">
        <v>0</v>
      </c>
      <c r="K43" s="97">
        <v>245</v>
      </c>
      <c r="L43" s="98">
        <v>230.10000000000002</v>
      </c>
      <c r="M43" s="99">
        <v>57.415123859191652</v>
      </c>
    </row>
    <row r="44" spans="1:13" x14ac:dyDescent="0.2">
      <c r="A44" s="96" t="s">
        <v>112</v>
      </c>
      <c r="B44" s="97">
        <v>133</v>
      </c>
      <c r="C44" s="97">
        <v>131</v>
      </c>
      <c r="D44" s="97">
        <v>2</v>
      </c>
      <c r="E44" s="97">
        <v>133</v>
      </c>
      <c r="F44" s="97">
        <v>131</v>
      </c>
      <c r="G44" s="97">
        <v>2</v>
      </c>
      <c r="H44" s="97">
        <v>138</v>
      </c>
      <c r="I44" s="97">
        <v>136</v>
      </c>
      <c r="J44" s="97">
        <v>2</v>
      </c>
      <c r="K44" s="97">
        <v>153</v>
      </c>
      <c r="L44" s="98">
        <v>140.26000000000005</v>
      </c>
      <c r="M44" s="99">
        <v>58.040353628974763</v>
      </c>
    </row>
    <row r="45" spans="1:13" x14ac:dyDescent="0.2">
      <c r="A45" s="96" t="s">
        <v>113</v>
      </c>
      <c r="B45" s="97">
        <v>216</v>
      </c>
      <c r="C45" s="97">
        <v>212</v>
      </c>
      <c r="D45" s="97">
        <v>4</v>
      </c>
      <c r="E45" s="97">
        <v>216</v>
      </c>
      <c r="F45" s="97">
        <v>212</v>
      </c>
      <c r="G45" s="97">
        <v>4</v>
      </c>
      <c r="H45" s="97">
        <v>237</v>
      </c>
      <c r="I45" s="97">
        <v>233</v>
      </c>
      <c r="J45" s="97">
        <v>4</v>
      </c>
      <c r="K45" s="97">
        <v>239</v>
      </c>
      <c r="L45" s="98">
        <v>226.83999999999995</v>
      </c>
      <c r="M45" s="99">
        <v>56.342620349144774</v>
      </c>
    </row>
    <row r="46" spans="1:13" x14ac:dyDescent="0.2">
      <c r="A46" s="96" t="s">
        <v>114</v>
      </c>
      <c r="B46" s="97">
        <v>109</v>
      </c>
      <c r="C46" s="97">
        <v>107</v>
      </c>
      <c r="D46" s="97">
        <v>2</v>
      </c>
      <c r="E46" s="97">
        <v>110</v>
      </c>
      <c r="F46" s="97">
        <v>108</v>
      </c>
      <c r="G46" s="97">
        <v>2</v>
      </c>
      <c r="H46" s="97">
        <v>112</v>
      </c>
      <c r="I46" s="97">
        <v>110</v>
      </c>
      <c r="J46" s="97">
        <v>2</v>
      </c>
      <c r="K46" s="97">
        <v>120</v>
      </c>
      <c r="L46" s="98">
        <v>109.98</v>
      </c>
      <c r="M46" s="99">
        <v>56.496999454446261</v>
      </c>
    </row>
    <row r="47" spans="1:13" ht="13.5" thickBot="1" x14ac:dyDescent="0.25">
      <c r="A47" s="100" t="s">
        <v>95</v>
      </c>
      <c r="B47" s="101">
        <v>1921</v>
      </c>
      <c r="C47" s="101">
        <v>1896</v>
      </c>
      <c r="D47" s="101">
        <v>25</v>
      </c>
      <c r="E47" s="101">
        <v>1936</v>
      </c>
      <c r="F47" s="101">
        <v>1911</v>
      </c>
      <c r="G47" s="101">
        <v>25</v>
      </c>
      <c r="H47" s="101">
        <v>2096</v>
      </c>
      <c r="I47" s="101">
        <v>2062</v>
      </c>
      <c r="J47" s="101">
        <v>34</v>
      </c>
      <c r="K47" s="101">
        <v>2221</v>
      </c>
      <c r="L47" s="102">
        <v>2048.2200000000016</v>
      </c>
      <c r="M47" s="103">
        <v>57.007479665270232</v>
      </c>
    </row>
    <row r="49" spans="1:13" ht="15.75" thickBot="1" x14ac:dyDescent="0.3">
      <c r="A49" s="86" t="s">
        <v>71634</v>
      </c>
      <c r="B49" s="87"/>
    </row>
    <row r="50" spans="1:13" ht="12.75" customHeight="1" x14ac:dyDescent="0.2">
      <c r="A50" s="730" t="s">
        <v>93</v>
      </c>
      <c r="B50" s="732" t="s">
        <v>4</v>
      </c>
      <c r="C50" s="732"/>
      <c r="D50" s="732"/>
      <c r="E50" s="732" t="s">
        <v>5</v>
      </c>
      <c r="F50" s="732"/>
      <c r="G50" s="732"/>
      <c r="H50" s="732" t="s">
        <v>6</v>
      </c>
      <c r="I50" s="732"/>
      <c r="J50" s="732"/>
      <c r="K50" s="732" t="s">
        <v>94</v>
      </c>
      <c r="L50" s="732"/>
      <c r="M50" s="733"/>
    </row>
    <row r="51" spans="1:13" ht="13.5" thickBot="1" x14ac:dyDescent="0.25">
      <c r="A51" s="731"/>
      <c r="B51" s="88" t="s">
        <v>95</v>
      </c>
      <c r="C51" s="89" t="s">
        <v>96</v>
      </c>
      <c r="D51" s="89" t="s">
        <v>97</v>
      </c>
      <c r="E51" s="88" t="s">
        <v>95</v>
      </c>
      <c r="F51" s="89" t="s">
        <v>96</v>
      </c>
      <c r="G51" s="89" t="s">
        <v>97</v>
      </c>
      <c r="H51" s="88" t="s">
        <v>95</v>
      </c>
      <c r="I51" s="89" t="s">
        <v>96</v>
      </c>
      <c r="J51" s="89" t="s">
        <v>97</v>
      </c>
      <c r="K51" s="88" t="s">
        <v>98</v>
      </c>
      <c r="L51" s="90" t="s">
        <v>99</v>
      </c>
      <c r="M51" s="91" t="s">
        <v>71035</v>
      </c>
    </row>
    <row r="52" spans="1:13" x14ac:dyDescent="0.2">
      <c r="A52" s="92" t="s">
        <v>100</v>
      </c>
      <c r="B52" s="93">
        <v>943</v>
      </c>
      <c r="C52" s="93">
        <v>943</v>
      </c>
      <c r="D52" s="93">
        <v>0</v>
      </c>
      <c r="E52" s="93">
        <v>945</v>
      </c>
      <c r="F52" s="93">
        <v>945</v>
      </c>
      <c r="G52" s="93">
        <v>0</v>
      </c>
      <c r="H52" s="93">
        <v>1528</v>
      </c>
      <c r="I52" s="93">
        <v>1528</v>
      </c>
      <c r="J52" s="93">
        <v>0</v>
      </c>
      <c r="K52" s="93">
        <v>1483</v>
      </c>
      <c r="L52" s="94">
        <v>1262.1300000000008</v>
      </c>
      <c r="M52" s="95">
        <v>47.32919746777273</v>
      </c>
    </row>
    <row r="53" spans="1:13" x14ac:dyDescent="0.2">
      <c r="A53" s="96" t="s">
        <v>102</v>
      </c>
      <c r="B53" s="97">
        <v>527</v>
      </c>
      <c r="C53" s="97">
        <v>527</v>
      </c>
      <c r="D53" s="97">
        <v>0</v>
      </c>
      <c r="E53" s="97">
        <v>531</v>
      </c>
      <c r="F53" s="97">
        <v>531</v>
      </c>
      <c r="G53" s="97">
        <v>0</v>
      </c>
      <c r="H53" s="97">
        <v>666</v>
      </c>
      <c r="I53" s="97">
        <v>666</v>
      </c>
      <c r="J53" s="97">
        <v>0</v>
      </c>
      <c r="K53" s="97">
        <v>655</v>
      </c>
      <c r="L53" s="98">
        <v>566.64000000000044</v>
      </c>
      <c r="M53" s="99">
        <v>50.33663348863476</v>
      </c>
    </row>
    <row r="54" spans="1:13" x14ac:dyDescent="0.2">
      <c r="A54" s="96" t="s">
        <v>103</v>
      </c>
      <c r="B54" s="97">
        <v>332</v>
      </c>
      <c r="C54" s="97">
        <v>332</v>
      </c>
      <c r="D54" s="97">
        <v>0</v>
      </c>
      <c r="E54" s="97">
        <v>332</v>
      </c>
      <c r="F54" s="97">
        <v>332</v>
      </c>
      <c r="G54" s="97">
        <v>0</v>
      </c>
      <c r="H54" s="97">
        <v>407</v>
      </c>
      <c r="I54" s="97">
        <v>407</v>
      </c>
      <c r="J54" s="97">
        <v>0</v>
      </c>
      <c r="K54" s="97">
        <v>400</v>
      </c>
      <c r="L54" s="98">
        <v>360.54000000000013</v>
      </c>
      <c r="M54" s="99">
        <v>50.849864092749762</v>
      </c>
    </row>
    <row r="55" spans="1:13" x14ac:dyDescent="0.2">
      <c r="A55" s="96" t="s">
        <v>104</v>
      </c>
      <c r="B55" s="97">
        <v>310</v>
      </c>
      <c r="C55" s="97">
        <v>310</v>
      </c>
      <c r="D55" s="97">
        <v>0</v>
      </c>
      <c r="E55" s="97">
        <v>310</v>
      </c>
      <c r="F55" s="97">
        <v>310</v>
      </c>
      <c r="G55" s="97">
        <v>0</v>
      </c>
      <c r="H55" s="97">
        <v>434</v>
      </c>
      <c r="I55" s="97">
        <v>434</v>
      </c>
      <c r="J55" s="97">
        <v>0</v>
      </c>
      <c r="K55" s="97">
        <v>445</v>
      </c>
      <c r="L55" s="98">
        <v>394.19000000000011</v>
      </c>
      <c r="M55" s="99">
        <v>49.26104162967097</v>
      </c>
    </row>
    <row r="56" spans="1:13" x14ac:dyDescent="0.2">
      <c r="A56" s="96" t="s">
        <v>105</v>
      </c>
      <c r="B56" s="97">
        <v>143</v>
      </c>
      <c r="C56" s="97">
        <v>143</v>
      </c>
      <c r="D56" s="97">
        <v>0</v>
      </c>
      <c r="E56" s="97">
        <v>145</v>
      </c>
      <c r="F56" s="97">
        <v>145</v>
      </c>
      <c r="G56" s="97">
        <v>0</v>
      </c>
      <c r="H56" s="97">
        <v>182</v>
      </c>
      <c r="I56" s="97">
        <v>182</v>
      </c>
      <c r="J56" s="97">
        <v>0</v>
      </c>
      <c r="K56" s="97">
        <v>178</v>
      </c>
      <c r="L56" s="98">
        <v>156.13000000000005</v>
      </c>
      <c r="M56" s="99">
        <v>52.628706846858393</v>
      </c>
    </row>
    <row r="57" spans="1:13" x14ac:dyDescent="0.2">
      <c r="A57" s="96" t="s">
        <v>106</v>
      </c>
      <c r="B57" s="97">
        <v>359</v>
      </c>
      <c r="C57" s="97">
        <v>359</v>
      </c>
      <c r="D57" s="97">
        <v>0</v>
      </c>
      <c r="E57" s="97">
        <v>360</v>
      </c>
      <c r="F57" s="97">
        <v>360</v>
      </c>
      <c r="G57" s="97">
        <v>0</v>
      </c>
      <c r="H57" s="97">
        <v>423</v>
      </c>
      <c r="I57" s="97">
        <v>423</v>
      </c>
      <c r="J57" s="97">
        <v>0</v>
      </c>
      <c r="K57" s="97">
        <v>418</v>
      </c>
      <c r="L57" s="98">
        <v>373.91000000000048</v>
      </c>
      <c r="M57" s="99">
        <v>53.055574870958246</v>
      </c>
    </row>
    <row r="58" spans="1:13" x14ac:dyDescent="0.2">
      <c r="A58" s="96" t="s">
        <v>107</v>
      </c>
      <c r="B58" s="97">
        <v>225</v>
      </c>
      <c r="C58" s="97">
        <v>225</v>
      </c>
      <c r="D58" s="97">
        <v>0</v>
      </c>
      <c r="E58" s="97">
        <v>227</v>
      </c>
      <c r="F58" s="97">
        <v>227</v>
      </c>
      <c r="G58" s="97">
        <v>0</v>
      </c>
      <c r="H58" s="97">
        <v>286</v>
      </c>
      <c r="I58" s="97">
        <v>286</v>
      </c>
      <c r="J58" s="97">
        <v>0</v>
      </c>
      <c r="K58" s="97">
        <v>281</v>
      </c>
      <c r="L58" s="98">
        <v>257.12000000000006</v>
      </c>
      <c r="M58" s="99">
        <v>49.406852831362784</v>
      </c>
    </row>
    <row r="59" spans="1:13" x14ac:dyDescent="0.2">
      <c r="A59" s="96" t="s">
        <v>108</v>
      </c>
      <c r="B59" s="97">
        <v>302</v>
      </c>
      <c r="C59" s="97">
        <v>302</v>
      </c>
      <c r="D59" s="97">
        <v>0</v>
      </c>
      <c r="E59" s="97">
        <v>304</v>
      </c>
      <c r="F59" s="97">
        <v>304</v>
      </c>
      <c r="G59" s="97">
        <v>0</v>
      </c>
      <c r="H59" s="97">
        <v>413</v>
      </c>
      <c r="I59" s="97">
        <v>413</v>
      </c>
      <c r="J59" s="97">
        <v>0</v>
      </c>
      <c r="K59" s="97">
        <v>422</v>
      </c>
      <c r="L59" s="98">
        <v>375.66000000000008</v>
      </c>
      <c r="M59" s="99">
        <v>49.442341478996958</v>
      </c>
    </row>
    <row r="60" spans="1:13" x14ac:dyDescent="0.2">
      <c r="A60" s="96" t="s">
        <v>109</v>
      </c>
      <c r="B60" s="97">
        <v>236</v>
      </c>
      <c r="C60" s="97">
        <v>236</v>
      </c>
      <c r="D60" s="97">
        <v>0</v>
      </c>
      <c r="E60" s="97">
        <v>237</v>
      </c>
      <c r="F60" s="97">
        <v>237</v>
      </c>
      <c r="G60" s="97">
        <v>0</v>
      </c>
      <c r="H60" s="97">
        <v>316</v>
      </c>
      <c r="I60" s="97">
        <v>316</v>
      </c>
      <c r="J60" s="97">
        <v>0</v>
      </c>
      <c r="K60" s="97">
        <v>306</v>
      </c>
      <c r="L60" s="98">
        <v>276.78000000000014</v>
      </c>
      <c r="M60" s="99">
        <v>50.279102536310432</v>
      </c>
    </row>
    <row r="61" spans="1:13" x14ac:dyDescent="0.2">
      <c r="A61" s="96" t="s">
        <v>110</v>
      </c>
      <c r="B61" s="97">
        <v>237</v>
      </c>
      <c r="C61" s="97">
        <v>237</v>
      </c>
      <c r="D61" s="97">
        <v>0</v>
      </c>
      <c r="E61" s="97">
        <v>237</v>
      </c>
      <c r="F61" s="97">
        <v>237</v>
      </c>
      <c r="G61" s="97">
        <v>0</v>
      </c>
      <c r="H61" s="97">
        <v>316</v>
      </c>
      <c r="I61" s="97">
        <v>316</v>
      </c>
      <c r="J61" s="97">
        <v>0</v>
      </c>
      <c r="K61" s="97">
        <v>313</v>
      </c>
      <c r="L61" s="98">
        <v>272.64</v>
      </c>
      <c r="M61" s="99">
        <v>50.587514671361504</v>
      </c>
    </row>
    <row r="62" spans="1:13" x14ac:dyDescent="0.2">
      <c r="A62" s="96" t="s">
        <v>111</v>
      </c>
      <c r="B62" s="97">
        <v>665</v>
      </c>
      <c r="C62" s="97">
        <v>665</v>
      </c>
      <c r="D62" s="97">
        <v>0</v>
      </c>
      <c r="E62" s="97">
        <v>668</v>
      </c>
      <c r="F62" s="97">
        <v>668</v>
      </c>
      <c r="G62" s="97">
        <v>0</v>
      </c>
      <c r="H62" s="97">
        <v>903</v>
      </c>
      <c r="I62" s="97">
        <v>903</v>
      </c>
      <c r="J62" s="97">
        <v>0</v>
      </c>
      <c r="K62" s="97">
        <v>929</v>
      </c>
      <c r="L62" s="98">
        <v>782.40000000000236</v>
      </c>
      <c r="M62" s="99">
        <v>47.941679447852636</v>
      </c>
    </row>
    <row r="63" spans="1:13" x14ac:dyDescent="0.2">
      <c r="A63" s="96" t="s">
        <v>112</v>
      </c>
      <c r="B63" s="97">
        <v>368</v>
      </c>
      <c r="C63" s="97">
        <v>368</v>
      </c>
      <c r="D63" s="97">
        <v>0</v>
      </c>
      <c r="E63" s="97">
        <v>369</v>
      </c>
      <c r="F63" s="97">
        <v>369</v>
      </c>
      <c r="G63" s="97">
        <v>0</v>
      </c>
      <c r="H63" s="97">
        <v>494</v>
      </c>
      <c r="I63" s="97">
        <v>494</v>
      </c>
      <c r="J63" s="97">
        <v>0</v>
      </c>
      <c r="K63" s="97">
        <v>525</v>
      </c>
      <c r="L63" s="98">
        <v>427.17999999999995</v>
      </c>
      <c r="M63" s="99">
        <v>49.31434055901493</v>
      </c>
    </row>
    <row r="64" spans="1:13" x14ac:dyDescent="0.2">
      <c r="A64" s="96" t="s">
        <v>113</v>
      </c>
      <c r="B64" s="97">
        <v>641</v>
      </c>
      <c r="C64" s="97">
        <v>641</v>
      </c>
      <c r="D64" s="97">
        <v>0</v>
      </c>
      <c r="E64" s="97">
        <v>645</v>
      </c>
      <c r="F64" s="97">
        <v>645</v>
      </c>
      <c r="G64" s="97">
        <v>0</v>
      </c>
      <c r="H64" s="97">
        <v>825</v>
      </c>
      <c r="I64" s="97">
        <v>825</v>
      </c>
      <c r="J64" s="97">
        <v>0</v>
      </c>
      <c r="K64" s="97">
        <v>803</v>
      </c>
      <c r="L64" s="98">
        <v>743.48000000000047</v>
      </c>
      <c r="M64" s="99">
        <v>50.039812772367782</v>
      </c>
    </row>
    <row r="65" spans="1:13" x14ac:dyDescent="0.2">
      <c r="A65" s="96" t="s">
        <v>114</v>
      </c>
      <c r="B65" s="97">
        <v>342</v>
      </c>
      <c r="C65" s="97">
        <v>342</v>
      </c>
      <c r="D65" s="97">
        <v>0</v>
      </c>
      <c r="E65" s="97">
        <v>342</v>
      </c>
      <c r="F65" s="97">
        <v>342</v>
      </c>
      <c r="G65" s="97">
        <v>0</v>
      </c>
      <c r="H65" s="97">
        <v>442</v>
      </c>
      <c r="I65" s="97">
        <v>442</v>
      </c>
      <c r="J65" s="97">
        <v>0</v>
      </c>
      <c r="K65" s="97">
        <v>435</v>
      </c>
      <c r="L65" s="98">
        <v>381.30999999999995</v>
      </c>
      <c r="M65" s="99">
        <v>47.634654218352523</v>
      </c>
    </row>
    <row r="66" spans="1:13" ht="13.5" thickBot="1" x14ac:dyDescent="0.25">
      <c r="A66" s="100" t="s">
        <v>95</v>
      </c>
      <c r="B66" s="101">
        <v>5591</v>
      </c>
      <c r="C66" s="101">
        <v>5591</v>
      </c>
      <c r="D66" s="101">
        <v>0</v>
      </c>
      <c r="E66" s="101">
        <v>5652</v>
      </c>
      <c r="F66" s="101">
        <v>5652</v>
      </c>
      <c r="G66" s="101">
        <v>0</v>
      </c>
      <c r="H66" s="101">
        <v>7635</v>
      </c>
      <c r="I66" s="101">
        <v>7635</v>
      </c>
      <c r="J66" s="101">
        <v>0</v>
      </c>
      <c r="K66" s="101">
        <v>7483</v>
      </c>
      <c r="L66" s="102">
        <v>6630.1099999999651</v>
      </c>
      <c r="M66" s="103">
        <v>49.319418531517769</v>
      </c>
    </row>
    <row r="67" spans="1:13" x14ac:dyDescent="0.2">
      <c r="H67" s="105"/>
    </row>
  </sheetData>
  <mergeCells count="15">
    <mergeCell ref="A50:A51"/>
    <mergeCell ref="B50:D50"/>
    <mergeCell ref="E50:G50"/>
    <mergeCell ref="H50:J50"/>
    <mergeCell ref="K50:M50"/>
    <mergeCell ref="A12:A13"/>
    <mergeCell ref="B12:D12"/>
    <mergeCell ref="E12:G12"/>
    <mergeCell ref="H12:J12"/>
    <mergeCell ref="K12:M12"/>
    <mergeCell ref="A31:A32"/>
    <mergeCell ref="B31:D31"/>
    <mergeCell ref="E31:G31"/>
    <mergeCell ref="H31:J31"/>
    <mergeCell ref="K31:M31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7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125"/>
  <sheetViews>
    <sheetView showGridLines="0" topLeftCell="A82" zoomScaleNormal="100" workbookViewId="0"/>
  </sheetViews>
  <sheetFormatPr defaultRowHeight="15" x14ac:dyDescent="0.25"/>
  <cols>
    <col min="1" max="1" width="40.7109375" style="83" customWidth="1"/>
    <col min="2" max="11" width="8.7109375" style="83" customWidth="1"/>
    <col min="12" max="12" width="8.7109375" style="84" customWidth="1"/>
    <col min="13" max="13" width="8.7109375" style="83" customWidth="1"/>
    <col min="14" max="16384" width="9.140625" style="106"/>
  </cols>
  <sheetData>
    <row r="1" spans="1:13" s="4" customFormat="1" ht="21" x14ac:dyDescent="0.35">
      <c r="A1" s="6" t="s">
        <v>89</v>
      </c>
    </row>
    <row r="2" spans="1:13" s="420" customFormat="1" ht="15" customHeight="1" x14ac:dyDescent="0.2">
      <c r="A2" s="419" t="s">
        <v>71627</v>
      </c>
    </row>
    <row r="3" spans="1:13" s="4" customFormat="1" ht="15.75" x14ac:dyDescent="0.25">
      <c r="A3" s="5" t="s">
        <v>71036</v>
      </c>
    </row>
    <row r="4" spans="1:13" s="83" customFormat="1" ht="12.75" x14ac:dyDescent="0.2">
      <c r="A4" s="82"/>
      <c r="B4" s="82"/>
      <c r="L4" s="84"/>
    </row>
    <row r="5" spans="1:13" s="83" customFormat="1" ht="12.75" x14ac:dyDescent="0.2">
      <c r="A5" s="85" t="s">
        <v>71033</v>
      </c>
      <c r="B5" s="82"/>
      <c r="L5" s="84"/>
    </row>
    <row r="6" spans="1:13" s="83" customFormat="1" ht="12.75" x14ac:dyDescent="0.2">
      <c r="A6" s="85" t="s">
        <v>90</v>
      </c>
      <c r="B6" s="85"/>
      <c r="L6" s="84"/>
    </row>
    <row r="7" spans="1:13" s="83" customFormat="1" ht="12.75" x14ac:dyDescent="0.2">
      <c r="A7" s="85" t="s">
        <v>91</v>
      </c>
      <c r="B7" s="85"/>
      <c r="L7" s="84"/>
    </row>
    <row r="8" spans="1:13" s="83" customFormat="1" ht="12.75" x14ac:dyDescent="0.2">
      <c r="A8" s="85" t="s">
        <v>115</v>
      </c>
      <c r="B8" s="85"/>
      <c r="L8" s="84"/>
    </row>
    <row r="9" spans="1:13" s="83" customFormat="1" ht="12.75" x14ac:dyDescent="0.2">
      <c r="A9" s="85" t="s">
        <v>71034</v>
      </c>
      <c r="B9" s="85"/>
      <c r="L9" s="84"/>
    </row>
    <row r="10" spans="1:13" s="83" customFormat="1" ht="12.75" x14ac:dyDescent="0.2">
      <c r="A10" s="85"/>
      <c r="B10" s="85"/>
      <c r="L10" s="84"/>
    </row>
    <row r="11" spans="1:13" s="83" customFormat="1" ht="15.75" thickBot="1" x14ac:dyDescent="0.3">
      <c r="A11" s="86" t="s">
        <v>71635</v>
      </c>
      <c r="B11" s="87"/>
      <c r="L11" s="84"/>
    </row>
    <row r="12" spans="1:13" x14ac:dyDescent="0.25">
      <c r="A12" s="730" t="s">
        <v>3</v>
      </c>
      <c r="B12" s="732" t="s">
        <v>4</v>
      </c>
      <c r="C12" s="732"/>
      <c r="D12" s="732"/>
      <c r="E12" s="732" t="s">
        <v>5</v>
      </c>
      <c r="F12" s="732"/>
      <c r="G12" s="732"/>
      <c r="H12" s="732" t="s">
        <v>6</v>
      </c>
      <c r="I12" s="732"/>
      <c r="J12" s="732"/>
      <c r="K12" s="732" t="s">
        <v>94</v>
      </c>
      <c r="L12" s="732"/>
      <c r="M12" s="733"/>
    </row>
    <row r="13" spans="1:13" ht="15.75" thickBot="1" x14ac:dyDescent="0.3">
      <c r="A13" s="731"/>
      <c r="B13" s="88" t="s">
        <v>95</v>
      </c>
      <c r="C13" s="89" t="s">
        <v>96</v>
      </c>
      <c r="D13" s="89" t="s">
        <v>97</v>
      </c>
      <c r="E13" s="88" t="s">
        <v>95</v>
      </c>
      <c r="F13" s="89" t="s">
        <v>96</v>
      </c>
      <c r="G13" s="89" t="s">
        <v>97</v>
      </c>
      <c r="H13" s="88" t="s">
        <v>95</v>
      </c>
      <c r="I13" s="89" t="s">
        <v>96</v>
      </c>
      <c r="J13" s="89" t="s">
        <v>97</v>
      </c>
      <c r="K13" s="88" t="s">
        <v>98</v>
      </c>
      <c r="L13" s="90" t="s">
        <v>99</v>
      </c>
      <c r="M13" s="91" t="s">
        <v>71035</v>
      </c>
    </row>
    <row r="14" spans="1:13" s="83" customFormat="1" ht="12.75" x14ac:dyDescent="0.2">
      <c r="A14" s="92" t="s">
        <v>71037</v>
      </c>
      <c r="B14" s="93">
        <v>335</v>
      </c>
      <c r="C14" s="93">
        <v>335</v>
      </c>
      <c r="D14" s="93">
        <v>0</v>
      </c>
      <c r="E14" s="93">
        <v>342</v>
      </c>
      <c r="F14" s="93">
        <v>342</v>
      </c>
      <c r="G14" s="93">
        <v>0</v>
      </c>
      <c r="H14" s="93">
        <v>390</v>
      </c>
      <c r="I14" s="93">
        <v>390</v>
      </c>
      <c r="J14" s="93">
        <v>0</v>
      </c>
      <c r="K14" s="93">
        <v>381</v>
      </c>
      <c r="L14" s="94">
        <v>307.60000000000019</v>
      </c>
      <c r="M14" s="95">
        <v>49.925162548764575</v>
      </c>
    </row>
    <row r="15" spans="1:13" s="83" customFormat="1" ht="12.75" x14ac:dyDescent="0.2">
      <c r="A15" s="96" t="s">
        <v>71038</v>
      </c>
      <c r="B15" s="97">
        <v>1016</v>
      </c>
      <c r="C15" s="97">
        <v>861</v>
      </c>
      <c r="D15" s="97">
        <v>155</v>
      </c>
      <c r="E15" s="97">
        <v>1044</v>
      </c>
      <c r="F15" s="97">
        <v>876</v>
      </c>
      <c r="G15" s="97">
        <v>168</v>
      </c>
      <c r="H15" s="97">
        <v>1511</v>
      </c>
      <c r="I15" s="97">
        <v>1038</v>
      </c>
      <c r="J15" s="97">
        <v>473</v>
      </c>
      <c r="K15" s="97">
        <v>2304</v>
      </c>
      <c r="L15" s="98">
        <v>1049.3099999999997</v>
      </c>
      <c r="M15" s="99">
        <v>54.918698954551047</v>
      </c>
    </row>
    <row r="16" spans="1:13" s="83" customFormat="1" ht="12.75" x14ac:dyDescent="0.2">
      <c r="A16" s="96" t="s">
        <v>71039</v>
      </c>
      <c r="B16" s="97">
        <v>96</v>
      </c>
      <c r="C16" s="97">
        <v>61</v>
      </c>
      <c r="D16" s="97">
        <v>35</v>
      </c>
      <c r="E16" s="97">
        <v>97</v>
      </c>
      <c r="F16" s="97">
        <v>62</v>
      </c>
      <c r="G16" s="97">
        <v>35</v>
      </c>
      <c r="H16" s="97">
        <v>117</v>
      </c>
      <c r="I16" s="97">
        <v>71</v>
      </c>
      <c r="J16" s="97">
        <v>46</v>
      </c>
      <c r="K16" s="97">
        <v>199</v>
      </c>
      <c r="L16" s="98">
        <v>107.21000000000009</v>
      </c>
      <c r="M16" s="99">
        <v>49.498647514224409</v>
      </c>
    </row>
    <row r="17" spans="1:13" s="83" customFormat="1" ht="12.75" x14ac:dyDescent="0.2">
      <c r="A17" s="96" t="s">
        <v>71040</v>
      </c>
      <c r="B17" s="97">
        <v>448</v>
      </c>
      <c r="C17" s="97">
        <v>350</v>
      </c>
      <c r="D17" s="97">
        <v>98</v>
      </c>
      <c r="E17" s="97">
        <v>457</v>
      </c>
      <c r="F17" s="97">
        <v>353</v>
      </c>
      <c r="G17" s="97">
        <v>104</v>
      </c>
      <c r="H17" s="97">
        <v>535</v>
      </c>
      <c r="I17" s="97">
        <v>398</v>
      </c>
      <c r="J17" s="97">
        <v>137</v>
      </c>
      <c r="K17" s="97">
        <v>687</v>
      </c>
      <c r="L17" s="98">
        <v>406.75999999999937</v>
      </c>
      <c r="M17" s="99">
        <v>52.575941587176814</v>
      </c>
    </row>
    <row r="18" spans="1:13" s="83" customFormat="1" ht="12.75" x14ac:dyDescent="0.2">
      <c r="A18" s="96" t="s">
        <v>71041</v>
      </c>
      <c r="B18" s="97">
        <v>226</v>
      </c>
      <c r="C18" s="97">
        <v>167</v>
      </c>
      <c r="D18" s="97">
        <v>59</v>
      </c>
      <c r="E18" s="97">
        <v>230</v>
      </c>
      <c r="F18" s="97">
        <v>167</v>
      </c>
      <c r="G18" s="97">
        <v>63</v>
      </c>
      <c r="H18" s="97">
        <v>269</v>
      </c>
      <c r="I18" s="97">
        <v>180</v>
      </c>
      <c r="J18" s="97">
        <v>89</v>
      </c>
      <c r="K18" s="97">
        <v>390</v>
      </c>
      <c r="L18" s="98">
        <v>236.82999999999976</v>
      </c>
      <c r="M18" s="99">
        <v>50.520204366000954</v>
      </c>
    </row>
    <row r="19" spans="1:13" s="83" customFormat="1" ht="12.75" x14ac:dyDescent="0.2">
      <c r="A19" s="96" t="s">
        <v>71042</v>
      </c>
      <c r="B19" s="97">
        <v>252</v>
      </c>
      <c r="C19" s="97">
        <v>140</v>
      </c>
      <c r="D19" s="97">
        <v>112</v>
      </c>
      <c r="E19" s="97">
        <v>263</v>
      </c>
      <c r="F19" s="97">
        <v>140</v>
      </c>
      <c r="G19" s="97">
        <v>123</v>
      </c>
      <c r="H19" s="97">
        <v>333</v>
      </c>
      <c r="I19" s="97">
        <v>165</v>
      </c>
      <c r="J19" s="97">
        <v>168</v>
      </c>
      <c r="K19" s="97">
        <v>700</v>
      </c>
      <c r="L19" s="98">
        <v>431.25999999999908</v>
      </c>
      <c r="M19" s="99">
        <v>50.931920419236754</v>
      </c>
    </row>
    <row r="20" spans="1:13" s="83" customFormat="1" ht="12.75" x14ac:dyDescent="0.2">
      <c r="A20" s="96" t="s">
        <v>71043</v>
      </c>
      <c r="B20" s="97">
        <v>49</v>
      </c>
      <c r="C20" s="97">
        <v>17</v>
      </c>
      <c r="D20" s="97">
        <v>32</v>
      </c>
      <c r="E20" s="97">
        <v>49</v>
      </c>
      <c r="F20" s="97">
        <v>17</v>
      </c>
      <c r="G20" s="97">
        <v>32</v>
      </c>
      <c r="H20" s="97">
        <v>52</v>
      </c>
      <c r="I20" s="97">
        <v>17</v>
      </c>
      <c r="J20" s="97">
        <v>35</v>
      </c>
      <c r="K20" s="97">
        <v>81</v>
      </c>
      <c r="L20" s="98">
        <v>19.699999999999982</v>
      </c>
      <c r="M20" s="99">
        <v>52.534010152284296</v>
      </c>
    </row>
    <row r="21" spans="1:13" s="83" customFormat="1" ht="12.75" x14ac:dyDescent="0.2">
      <c r="A21" s="96" t="s">
        <v>71044</v>
      </c>
      <c r="B21" s="97">
        <v>376</v>
      </c>
      <c r="C21" s="97">
        <v>266</v>
      </c>
      <c r="D21" s="97">
        <v>110</v>
      </c>
      <c r="E21" s="97">
        <v>387</v>
      </c>
      <c r="F21" s="97">
        <v>267</v>
      </c>
      <c r="G21" s="97">
        <v>120</v>
      </c>
      <c r="H21" s="97">
        <v>522</v>
      </c>
      <c r="I21" s="97">
        <v>305</v>
      </c>
      <c r="J21" s="97">
        <v>217</v>
      </c>
      <c r="K21" s="97">
        <v>1064</v>
      </c>
      <c r="L21" s="98">
        <v>648.73999999999762</v>
      </c>
      <c r="M21" s="99">
        <v>51.822563738940318</v>
      </c>
    </row>
    <row r="22" spans="1:13" s="83" customFormat="1" ht="12.75" x14ac:dyDescent="0.2">
      <c r="A22" s="96" t="s">
        <v>71045</v>
      </c>
      <c r="B22" s="97">
        <v>98</v>
      </c>
      <c r="C22" s="97">
        <v>44</v>
      </c>
      <c r="D22" s="97">
        <v>54</v>
      </c>
      <c r="E22" s="97">
        <v>118</v>
      </c>
      <c r="F22" s="97">
        <v>63</v>
      </c>
      <c r="G22" s="97">
        <v>55</v>
      </c>
      <c r="H22" s="97">
        <v>163</v>
      </c>
      <c r="I22" s="97">
        <v>86</v>
      </c>
      <c r="J22" s="97">
        <v>77</v>
      </c>
      <c r="K22" s="97">
        <v>314</v>
      </c>
      <c r="L22" s="98">
        <v>113.07999999999996</v>
      </c>
      <c r="M22" s="99">
        <v>50.71984435797664</v>
      </c>
    </row>
    <row r="23" spans="1:13" s="83" customFormat="1" ht="12.75" x14ac:dyDescent="0.2">
      <c r="A23" s="96" t="s">
        <v>71046</v>
      </c>
      <c r="B23" s="97">
        <v>192</v>
      </c>
      <c r="C23" s="97">
        <v>147</v>
      </c>
      <c r="D23" s="97">
        <v>45</v>
      </c>
      <c r="E23" s="97">
        <v>195</v>
      </c>
      <c r="F23" s="97">
        <v>149</v>
      </c>
      <c r="G23" s="97">
        <v>46</v>
      </c>
      <c r="H23" s="97">
        <v>227</v>
      </c>
      <c r="I23" s="97">
        <v>168</v>
      </c>
      <c r="J23" s="97">
        <v>59</v>
      </c>
      <c r="K23" s="97">
        <v>276</v>
      </c>
      <c r="L23" s="98">
        <v>188.5199999999999</v>
      </c>
      <c r="M23" s="99">
        <v>54.741671971143674</v>
      </c>
    </row>
    <row r="24" spans="1:13" s="83" customFormat="1" ht="12.75" x14ac:dyDescent="0.2">
      <c r="A24" s="96" t="s">
        <v>71047</v>
      </c>
      <c r="B24" s="97">
        <v>60</v>
      </c>
      <c r="C24" s="97">
        <v>13</v>
      </c>
      <c r="D24" s="97">
        <v>47</v>
      </c>
      <c r="E24" s="97">
        <v>81</v>
      </c>
      <c r="F24" s="97">
        <v>33</v>
      </c>
      <c r="G24" s="97">
        <v>48</v>
      </c>
      <c r="H24" s="97">
        <v>111</v>
      </c>
      <c r="I24" s="97">
        <v>53</v>
      </c>
      <c r="J24" s="97">
        <v>58</v>
      </c>
      <c r="K24" s="97">
        <v>434</v>
      </c>
      <c r="L24" s="98">
        <v>249.56999999999948</v>
      </c>
      <c r="M24" s="99">
        <v>46.853187482469927</v>
      </c>
    </row>
    <row r="25" spans="1:13" s="83" customFormat="1" ht="12.75" x14ac:dyDescent="0.2">
      <c r="A25" s="96" t="s">
        <v>71048</v>
      </c>
      <c r="B25" s="97">
        <v>471</v>
      </c>
      <c r="C25" s="97">
        <v>337</v>
      </c>
      <c r="D25" s="97">
        <v>134</v>
      </c>
      <c r="E25" s="97">
        <v>486</v>
      </c>
      <c r="F25" s="97">
        <v>339</v>
      </c>
      <c r="G25" s="97">
        <v>147</v>
      </c>
      <c r="H25" s="97">
        <v>640</v>
      </c>
      <c r="I25" s="97">
        <v>430</v>
      </c>
      <c r="J25" s="97">
        <v>210</v>
      </c>
      <c r="K25" s="97">
        <v>759</v>
      </c>
      <c r="L25" s="98">
        <v>495.92999999999904</v>
      </c>
      <c r="M25" s="99">
        <v>54.517552880446949</v>
      </c>
    </row>
    <row r="26" spans="1:13" s="83" customFormat="1" ht="12.75" x14ac:dyDescent="0.2">
      <c r="A26" s="96" t="s">
        <v>71049</v>
      </c>
      <c r="B26" s="97">
        <v>102</v>
      </c>
      <c r="C26" s="97">
        <v>22</v>
      </c>
      <c r="D26" s="97">
        <v>80</v>
      </c>
      <c r="E26" s="97">
        <v>113</v>
      </c>
      <c r="F26" s="97">
        <v>22</v>
      </c>
      <c r="G26" s="97">
        <v>91</v>
      </c>
      <c r="H26" s="97">
        <v>152</v>
      </c>
      <c r="I26" s="97">
        <v>26</v>
      </c>
      <c r="J26" s="97">
        <v>126</v>
      </c>
      <c r="K26" s="97">
        <v>357</v>
      </c>
      <c r="L26" s="98">
        <v>175.82000000000008</v>
      </c>
      <c r="M26" s="99">
        <v>48.974576271186422</v>
      </c>
    </row>
    <row r="27" spans="1:13" s="83" customFormat="1" ht="12.75" x14ac:dyDescent="0.2">
      <c r="A27" s="96" t="s">
        <v>71050</v>
      </c>
      <c r="B27" s="97">
        <v>45</v>
      </c>
      <c r="C27" s="97">
        <v>7</v>
      </c>
      <c r="D27" s="97">
        <v>38</v>
      </c>
      <c r="E27" s="97">
        <v>45</v>
      </c>
      <c r="F27" s="97">
        <v>7</v>
      </c>
      <c r="G27" s="97">
        <v>38</v>
      </c>
      <c r="H27" s="97">
        <v>85</v>
      </c>
      <c r="I27" s="97">
        <v>9</v>
      </c>
      <c r="J27" s="97">
        <v>76</v>
      </c>
      <c r="K27" s="97">
        <v>127</v>
      </c>
      <c r="L27" s="98">
        <v>52.220000000000041</v>
      </c>
      <c r="M27" s="99">
        <v>52.606855610876998</v>
      </c>
    </row>
    <row r="28" spans="1:13" s="83" customFormat="1" ht="12.75" x14ac:dyDescent="0.2">
      <c r="A28" s="96" t="s">
        <v>71051</v>
      </c>
      <c r="B28" s="97">
        <v>11</v>
      </c>
      <c r="C28" s="97">
        <v>6</v>
      </c>
      <c r="D28" s="97">
        <v>5</v>
      </c>
      <c r="E28" s="97">
        <v>11</v>
      </c>
      <c r="F28" s="97">
        <v>6</v>
      </c>
      <c r="G28" s="97">
        <v>5</v>
      </c>
      <c r="H28" s="97">
        <v>11</v>
      </c>
      <c r="I28" s="97">
        <v>6</v>
      </c>
      <c r="J28" s="97">
        <v>5</v>
      </c>
      <c r="K28" s="97">
        <v>16</v>
      </c>
      <c r="L28" s="98">
        <v>7.2000000000000011</v>
      </c>
      <c r="M28" s="99">
        <v>56.790277777777774</v>
      </c>
    </row>
    <row r="29" spans="1:13" s="83" customFormat="1" ht="12.75" x14ac:dyDescent="0.2">
      <c r="A29" s="96" t="s">
        <v>71052</v>
      </c>
      <c r="B29" s="97">
        <v>279</v>
      </c>
      <c r="C29" s="97">
        <v>199</v>
      </c>
      <c r="D29" s="97">
        <v>80</v>
      </c>
      <c r="E29" s="97">
        <v>291</v>
      </c>
      <c r="F29" s="97">
        <v>206</v>
      </c>
      <c r="G29" s="97">
        <v>85</v>
      </c>
      <c r="H29" s="97">
        <v>414</v>
      </c>
      <c r="I29" s="97">
        <v>248</v>
      </c>
      <c r="J29" s="97">
        <v>166</v>
      </c>
      <c r="K29" s="97">
        <v>551</v>
      </c>
      <c r="L29" s="98">
        <v>383.69999999999982</v>
      </c>
      <c r="M29" s="99">
        <v>54.467969768047951</v>
      </c>
    </row>
    <row r="30" spans="1:13" s="83" customFormat="1" ht="12.75" x14ac:dyDescent="0.2">
      <c r="A30" s="96" t="s">
        <v>71053</v>
      </c>
      <c r="B30" s="97">
        <v>13</v>
      </c>
      <c r="C30" s="97">
        <v>1</v>
      </c>
      <c r="D30" s="97">
        <v>12</v>
      </c>
      <c r="E30" s="97">
        <v>13</v>
      </c>
      <c r="F30" s="97">
        <v>1</v>
      </c>
      <c r="G30" s="97">
        <v>12</v>
      </c>
      <c r="H30" s="97">
        <v>13</v>
      </c>
      <c r="I30" s="97">
        <v>1</v>
      </c>
      <c r="J30" s="97">
        <v>12</v>
      </c>
      <c r="K30" s="97">
        <v>18</v>
      </c>
      <c r="L30" s="98">
        <v>10.24</v>
      </c>
      <c r="M30" s="99">
        <v>53.680664062500007</v>
      </c>
    </row>
    <row r="31" spans="1:13" s="83" customFormat="1" ht="12.75" x14ac:dyDescent="0.2">
      <c r="A31" s="96" t="s">
        <v>71054</v>
      </c>
      <c r="B31" s="97">
        <v>357</v>
      </c>
      <c r="C31" s="97">
        <v>303</v>
      </c>
      <c r="D31" s="97">
        <v>54</v>
      </c>
      <c r="E31" s="97">
        <v>367</v>
      </c>
      <c r="F31" s="97">
        <v>309</v>
      </c>
      <c r="G31" s="97">
        <v>58</v>
      </c>
      <c r="H31" s="97">
        <v>452</v>
      </c>
      <c r="I31" s="97">
        <v>373</v>
      </c>
      <c r="J31" s="97">
        <v>79</v>
      </c>
      <c r="K31" s="97">
        <v>586</v>
      </c>
      <c r="L31" s="98">
        <v>452.04999999999973</v>
      </c>
      <c r="M31" s="99">
        <v>54.376396416325683</v>
      </c>
    </row>
    <row r="32" spans="1:13" s="83" customFormat="1" ht="12.75" x14ac:dyDescent="0.2">
      <c r="A32" s="96" t="s">
        <v>71055</v>
      </c>
      <c r="B32" s="97">
        <v>54</v>
      </c>
      <c r="C32" s="97">
        <v>37</v>
      </c>
      <c r="D32" s="97">
        <v>17</v>
      </c>
      <c r="E32" s="97">
        <v>57</v>
      </c>
      <c r="F32" s="97">
        <v>40</v>
      </c>
      <c r="G32" s="97">
        <v>17</v>
      </c>
      <c r="H32" s="97">
        <v>71</v>
      </c>
      <c r="I32" s="97">
        <v>48</v>
      </c>
      <c r="J32" s="97">
        <v>23</v>
      </c>
      <c r="K32" s="97">
        <v>127</v>
      </c>
      <c r="L32" s="98">
        <v>88.429999999999978</v>
      </c>
      <c r="M32" s="99">
        <v>49.915639488861245</v>
      </c>
    </row>
    <row r="33" spans="1:13" s="83" customFormat="1" ht="12.75" x14ac:dyDescent="0.2">
      <c r="A33" s="96" t="s">
        <v>71056</v>
      </c>
      <c r="B33" s="97">
        <v>583</v>
      </c>
      <c r="C33" s="97">
        <v>478</v>
      </c>
      <c r="D33" s="97">
        <v>105</v>
      </c>
      <c r="E33" s="97">
        <v>601</v>
      </c>
      <c r="F33" s="97">
        <v>485</v>
      </c>
      <c r="G33" s="97">
        <v>116</v>
      </c>
      <c r="H33" s="97">
        <v>850</v>
      </c>
      <c r="I33" s="97">
        <v>584</v>
      </c>
      <c r="J33" s="97">
        <v>266</v>
      </c>
      <c r="K33" s="97">
        <v>1108</v>
      </c>
      <c r="L33" s="98">
        <v>770.86999999999853</v>
      </c>
      <c r="M33" s="99">
        <v>53.109084540843597</v>
      </c>
    </row>
    <row r="34" spans="1:13" s="83" customFormat="1" ht="12.75" x14ac:dyDescent="0.2">
      <c r="A34" s="96" t="s">
        <v>71057</v>
      </c>
      <c r="B34" s="97">
        <v>117</v>
      </c>
      <c r="C34" s="97">
        <v>30</v>
      </c>
      <c r="D34" s="97">
        <v>87</v>
      </c>
      <c r="E34" s="97">
        <v>127</v>
      </c>
      <c r="F34" s="97">
        <v>30</v>
      </c>
      <c r="G34" s="97">
        <v>97</v>
      </c>
      <c r="H34" s="97">
        <v>294</v>
      </c>
      <c r="I34" s="97">
        <v>32</v>
      </c>
      <c r="J34" s="97">
        <v>262</v>
      </c>
      <c r="K34" s="97">
        <v>417</v>
      </c>
      <c r="L34" s="98">
        <v>128.11999999999981</v>
      </c>
      <c r="M34" s="99">
        <v>49.758117389947039</v>
      </c>
    </row>
    <row r="35" spans="1:13" s="83" customFormat="1" ht="12.75" x14ac:dyDescent="0.2">
      <c r="A35" s="96" t="s">
        <v>71058</v>
      </c>
      <c r="B35" s="97">
        <v>90</v>
      </c>
      <c r="C35" s="97">
        <v>48</v>
      </c>
      <c r="D35" s="97">
        <v>42</v>
      </c>
      <c r="E35" s="97">
        <v>92</v>
      </c>
      <c r="F35" s="97">
        <v>49</v>
      </c>
      <c r="G35" s="97">
        <v>43</v>
      </c>
      <c r="H35" s="97">
        <v>104</v>
      </c>
      <c r="I35" s="97">
        <v>57</v>
      </c>
      <c r="J35" s="97">
        <v>47</v>
      </c>
      <c r="K35" s="97">
        <v>116</v>
      </c>
      <c r="L35" s="98">
        <v>67.930000000000078</v>
      </c>
      <c r="M35" s="99">
        <v>55.865155306933559</v>
      </c>
    </row>
    <row r="36" spans="1:13" s="83" customFormat="1" ht="12.75" x14ac:dyDescent="0.2">
      <c r="A36" s="96" t="s">
        <v>71059</v>
      </c>
      <c r="B36" s="97">
        <v>15</v>
      </c>
      <c r="C36" s="97">
        <v>0</v>
      </c>
      <c r="D36" s="97">
        <v>15</v>
      </c>
      <c r="E36" s="97">
        <v>15</v>
      </c>
      <c r="F36" s="97">
        <v>0</v>
      </c>
      <c r="G36" s="97">
        <v>15</v>
      </c>
      <c r="H36" s="97">
        <v>17</v>
      </c>
      <c r="I36" s="97">
        <v>0</v>
      </c>
      <c r="J36" s="97">
        <v>17</v>
      </c>
      <c r="K36" s="97">
        <v>17</v>
      </c>
      <c r="L36" s="98">
        <v>5.33</v>
      </c>
      <c r="M36" s="99">
        <v>47.037523452157593</v>
      </c>
    </row>
    <row r="37" spans="1:13" s="83" customFormat="1" ht="12.75" x14ac:dyDescent="0.2">
      <c r="A37" s="96" t="s">
        <v>71060</v>
      </c>
      <c r="B37" s="97">
        <v>600</v>
      </c>
      <c r="C37" s="97">
        <v>532</v>
      </c>
      <c r="D37" s="97">
        <v>68</v>
      </c>
      <c r="E37" s="97">
        <v>628</v>
      </c>
      <c r="F37" s="97">
        <v>556</v>
      </c>
      <c r="G37" s="97">
        <v>72</v>
      </c>
      <c r="H37" s="97">
        <v>813</v>
      </c>
      <c r="I37" s="97">
        <v>678</v>
      </c>
      <c r="J37" s="97">
        <v>135</v>
      </c>
      <c r="K37" s="97">
        <v>1063</v>
      </c>
      <c r="L37" s="98">
        <v>715.56999999999869</v>
      </c>
      <c r="M37" s="99">
        <v>52.129966320555809</v>
      </c>
    </row>
    <row r="38" spans="1:13" s="83" customFormat="1" ht="12.75" x14ac:dyDescent="0.2">
      <c r="A38" s="96" t="s">
        <v>71061</v>
      </c>
      <c r="B38" s="97">
        <v>121</v>
      </c>
      <c r="C38" s="97">
        <v>97</v>
      </c>
      <c r="D38" s="97">
        <v>24</v>
      </c>
      <c r="E38" s="97">
        <v>123</v>
      </c>
      <c r="F38" s="97">
        <v>99</v>
      </c>
      <c r="G38" s="97">
        <v>24</v>
      </c>
      <c r="H38" s="97">
        <v>135</v>
      </c>
      <c r="I38" s="97">
        <v>107</v>
      </c>
      <c r="J38" s="97">
        <v>28</v>
      </c>
      <c r="K38" s="97">
        <v>155</v>
      </c>
      <c r="L38" s="98">
        <v>95.499999999999957</v>
      </c>
      <c r="M38" s="99">
        <v>54.011623036649226</v>
      </c>
    </row>
    <row r="39" spans="1:13" s="83" customFormat="1" ht="12.75" x14ac:dyDescent="0.2">
      <c r="A39" s="96" t="s">
        <v>71062</v>
      </c>
      <c r="B39" s="97">
        <v>23</v>
      </c>
      <c r="C39" s="97">
        <v>15</v>
      </c>
      <c r="D39" s="97">
        <v>8</v>
      </c>
      <c r="E39" s="97">
        <v>23</v>
      </c>
      <c r="F39" s="97">
        <v>15</v>
      </c>
      <c r="G39" s="97">
        <v>8</v>
      </c>
      <c r="H39" s="97">
        <v>25</v>
      </c>
      <c r="I39" s="97">
        <v>17</v>
      </c>
      <c r="J39" s="97">
        <v>8</v>
      </c>
      <c r="K39" s="97">
        <v>33</v>
      </c>
      <c r="L39" s="98">
        <v>15.129999999999999</v>
      </c>
      <c r="M39" s="99">
        <v>56.854593522802375</v>
      </c>
    </row>
    <row r="40" spans="1:13" s="83" customFormat="1" ht="12.75" x14ac:dyDescent="0.2">
      <c r="A40" s="96" t="s">
        <v>71063</v>
      </c>
      <c r="B40" s="97">
        <v>51</v>
      </c>
      <c r="C40" s="97">
        <v>31</v>
      </c>
      <c r="D40" s="97">
        <v>20</v>
      </c>
      <c r="E40" s="97">
        <v>51</v>
      </c>
      <c r="F40" s="97">
        <v>31</v>
      </c>
      <c r="G40" s="97">
        <v>20</v>
      </c>
      <c r="H40" s="97">
        <v>53</v>
      </c>
      <c r="I40" s="97">
        <v>31</v>
      </c>
      <c r="J40" s="97">
        <v>22</v>
      </c>
      <c r="K40" s="97">
        <v>64</v>
      </c>
      <c r="L40" s="98">
        <v>28.770000000000003</v>
      </c>
      <c r="M40" s="99">
        <v>57.790406673618349</v>
      </c>
    </row>
    <row r="41" spans="1:13" s="83" customFormat="1" ht="12.75" x14ac:dyDescent="0.2">
      <c r="A41" s="96" t="s">
        <v>71064</v>
      </c>
      <c r="B41" s="97">
        <v>23</v>
      </c>
      <c r="C41" s="97">
        <v>6</v>
      </c>
      <c r="D41" s="97">
        <v>17</v>
      </c>
      <c r="E41" s="97">
        <v>23</v>
      </c>
      <c r="F41" s="97">
        <v>6</v>
      </c>
      <c r="G41" s="97">
        <v>17</v>
      </c>
      <c r="H41" s="97">
        <v>27</v>
      </c>
      <c r="I41" s="97">
        <v>6</v>
      </c>
      <c r="J41" s="97">
        <v>21</v>
      </c>
      <c r="K41" s="97">
        <v>79</v>
      </c>
      <c r="L41" s="98">
        <v>58.940000000000019</v>
      </c>
      <c r="M41" s="99">
        <v>52.836104513064129</v>
      </c>
    </row>
    <row r="42" spans="1:13" s="83" customFormat="1" ht="12.75" x14ac:dyDescent="0.2">
      <c r="A42" s="96" t="s">
        <v>71065</v>
      </c>
      <c r="B42" s="97">
        <v>97</v>
      </c>
      <c r="C42" s="97">
        <v>34</v>
      </c>
      <c r="D42" s="97">
        <v>63</v>
      </c>
      <c r="E42" s="97">
        <v>100</v>
      </c>
      <c r="F42" s="97">
        <v>34</v>
      </c>
      <c r="G42" s="97">
        <v>66</v>
      </c>
      <c r="H42" s="97">
        <v>158</v>
      </c>
      <c r="I42" s="97">
        <v>43</v>
      </c>
      <c r="J42" s="97">
        <v>115</v>
      </c>
      <c r="K42" s="97">
        <v>374</v>
      </c>
      <c r="L42" s="98">
        <v>219.33000000000004</v>
      </c>
      <c r="M42" s="99">
        <v>51.834906305566925</v>
      </c>
    </row>
    <row r="43" spans="1:13" s="83" customFormat="1" ht="12.75" x14ac:dyDescent="0.2">
      <c r="A43" s="96" t="s">
        <v>71066</v>
      </c>
      <c r="B43" s="97">
        <v>39</v>
      </c>
      <c r="C43" s="97">
        <v>12</v>
      </c>
      <c r="D43" s="97">
        <v>27</v>
      </c>
      <c r="E43" s="97">
        <v>41</v>
      </c>
      <c r="F43" s="97">
        <v>13</v>
      </c>
      <c r="G43" s="97">
        <v>28</v>
      </c>
      <c r="H43" s="97">
        <v>64</v>
      </c>
      <c r="I43" s="97">
        <v>14</v>
      </c>
      <c r="J43" s="97">
        <v>50</v>
      </c>
      <c r="K43" s="97">
        <v>205</v>
      </c>
      <c r="L43" s="98">
        <v>153.59999999999985</v>
      </c>
      <c r="M43" s="99">
        <v>48.442252604166725</v>
      </c>
    </row>
    <row r="44" spans="1:13" s="83" customFormat="1" ht="12.75" x14ac:dyDescent="0.2">
      <c r="A44" s="96" t="s">
        <v>71067</v>
      </c>
      <c r="B44" s="97">
        <v>533</v>
      </c>
      <c r="C44" s="97">
        <v>472</v>
      </c>
      <c r="D44" s="97">
        <v>61</v>
      </c>
      <c r="E44" s="97">
        <v>563</v>
      </c>
      <c r="F44" s="97">
        <v>496</v>
      </c>
      <c r="G44" s="97">
        <v>67</v>
      </c>
      <c r="H44" s="97">
        <v>696</v>
      </c>
      <c r="I44" s="97">
        <v>577</v>
      </c>
      <c r="J44" s="97">
        <v>119</v>
      </c>
      <c r="K44" s="97">
        <v>789</v>
      </c>
      <c r="L44" s="98">
        <v>644.12000000000012</v>
      </c>
      <c r="M44" s="99">
        <v>53.530599888219598</v>
      </c>
    </row>
    <row r="45" spans="1:13" s="83" customFormat="1" ht="12.75" x14ac:dyDescent="0.2">
      <c r="A45" s="96" t="s">
        <v>71068</v>
      </c>
      <c r="B45" s="97">
        <v>7</v>
      </c>
      <c r="C45" s="97">
        <v>2</v>
      </c>
      <c r="D45" s="97">
        <v>5</v>
      </c>
      <c r="E45" s="97">
        <v>7</v>
      </c>
      <c r="F45" s="97">
        <v>2</v>
      </c>
      <c r="G45" s="97">
        <v>5</v>
      </c>
      <c r="H45" s="97">
        <v>7</v>
      </c>
      <c r="I45" s="97">
        <v>2</v>
      </c>
      <c r="J45" s="97">
        <v>5</v>
      </c>
      <c r="K45" s="97">
        <v>10</v>
      </c>
      <c r="L45" s="98">
        <v>6.21</v>
      </c>
      <c r="M45" s="99">
        <v>52.130434782608688</v>
      </c>
    </row>
    <row r="46" spans="1:13" s="83" customFormat="1" ht="12.75" x14ac:dyDescent="0.2">
      <c r="A46" s="96" t="s">
        <v>71069</v>
      </c>
      <c r="B46" s="97">
        <v>42</v>
      </c>
      <c r="C46" s="97">
        <v>6</v>
      </c>
      <c r="D46" s="97">
        <v>36</v>
      </c>
      <c r="E46" s="97">
        <v>43</v>
      </c>
      <c r="F46" s="97">
        <v>6</v>
      </c>
      <c r="G46" s="97">
        <v>37</v>
      </c>
      <c r="H46" s="97">
        <v>60</v>
      </c>
      <c r="I46" s="97">
        <v>7</v>
      </c>
      <c r="J46" s="97">
        <v>53</v>
      </c>
      <c r="K46" s="97">
        <v>179</v>
      </c>
      <c r="L46" s="98">
        <v>154.06000000000006</v>
      </c>
      <c r="M46" s="99">
        <v>48.728806958327901</v>
      </c>
    </row>
    <row r="47" spans="1:13" s="83" customFormat="1" ht="12.75" x14ac:dyDescent="0.2">
      <c r="A47" s="96" t="s">
        <v>71070</v>
      </c>
      <c r="B47" s="97">
        <v>115</v>
      </c>
      <c r="C47" s="97">
        <v>74</v>
      </c>
      <c r="D47" s="97">
        <v>41</v>
      </c>
      <c r="E47" s="97">
        <v>120</v>
      </c>
      <c r="F47" s="97">
        <v>76</v>
      </c>
      <c r="G47" s="97">
        <v>44</v>
      </c>
      <c r="H47" s="97">
        <v>141</v>
      </c>
      <c r="I47" s="97">
        <v>85</v>
      </c>
      <c r="J47" s="97">
        <v>56</v>
      </c>
      <c r="K47" s="97">
        <v>156</v>
      </c>
      <c r="L47" s="98">
        <v>106.70000000000006</v>
      </c>
      <c r="M47" s="99">
        <v>54.501686972820963</v>
      </c>
    </row>
    <row r="48" spans="1:13" s="83" customFormat="1" ht="12.75" x14ac:dyDescent="0.2">
      <c r="A48" s="96" t="s">
        <v>71071</v>
      </c>
      <c r="B48" s="97">
        <v>646</v>
      </c>
      <c r="C48" s="97">
        <v>518</v>
      </c>
      <c r="D48" s="97">
        <v>128</v>
      </c>
      <c r="E48" s="97">
        <v>662</v>
      </c>
      <c r="F48" s="97">
        <v>522</v>
      </c>
      <c r="G48" s="97">
        <v>140</v>
      </c>
      <c r="H48" s="97">
        <v>1000</v>
      </c>
      <c r="I48" s="97">
        <v>614</v>
      </c>
      <c r="J48" s="97">
        <v>386</v>
      </c>
      <c r="K48" s="97">
        <v>1638</v>
      </c>
      <c r="L48" s="98">
        <v>900.62999999999806</v>
      </c>
      <c r="M48" s="99">
        <v>56.691216148696014</v>
      </c>
    </row>
    <row r="49" spans="1:13" s="83" customFormat="1" ht="12.75" x14ac:dyDescent="0.2">
      <c r="A49" s="96" t="s">
        <v>71072</v>
      </c>
      <c r="B49" s="97">
        <v>36</v>
      </c>
      <c r="C49" s="97">
        <v>15</v>
      </c>
      <c r="D49" s="97">
        <v>21</v>
      </c>
      <c r="E49" s="97">
        <v>36</v>
      </c>
      <c r="F49" s="97">
        <v>15</v>
      </c>
      <c r="G49" s="97">
        <v>21</v>
      </c>
      <c r="H49" s="97">
        <v>43</v>
      </c>
      <c r="I49" s="97">
        <v>16</v>
      </c>
      <c r="J49" s="97">
        <v>27</v>
      </c>
      <c r="K49" s="97">
        <v>78</v>
      </c>
      <c r="L49" s="98">
        <v>33.699999999999989</v>
      </c>
      <c r="M49" s="99">
        <v>51.449851632047505</v>
      </c>
    </row>
    <row r="50" spans="1:13" s="83" customFormat="1" ht="12.75" x14ac:dyDescent="0.2">
      <c r="A50" s="96" t="s">
        <v>71073</v>
      </c>
      <c r="B50" s="97">
        <v>24</v>
      </c>
      <c r="C50" s="97">
        <v>1</v>
      </c>
      <c r="D50" s="97">
        <v>23</v>
      </c>
      <c r="E50" s="97">
        <v>26</v>
      </c>
      <c r="F50" s="97">
        <v>1</v>
      </c>
      <c r="G50" s="97">
        <v>25</v>
      </c>
      <c r="H50" s="97">
        <v>36</v>
      </c>
      <c r="I50" s="97">
        <v>1</v>
      </c>
      <c r="J50" s="97">
        <v>35</v>
      </c>
      <c r="K50" s="97">
        <v>121</v>
      </c>
      <c r="L50" s="98">
        <v>46.760000000000112</v>
      </c>
      <c r="M50" s="99">
        <v>47.333404619332647</v>
      </c>
    </row>
    <row r="51" spans="1:13" s="83" customFormat="1" ht="12.75" x14ac:dyDescent="0.2">
      <c r="A51" s="96" t="s">
        <v>71074</v>
      </c>
      <c r="B51" s="97">
        <v>50</v>
      </c>
      <c r="C51" s="97">
        <v>20</v>
      </c>
      <c r="D51" s="97">
        <v>30</v>
      </c>
      <c r="E51" s="97">
        <v>51</v>
      </c>
      <c r="F51" s="97">
        <v>20</v>
      </c>
      <c r="G51" s="97">
        <v>31</v>
      </c>
      <c r="H51" s="97">
        <v>57</v>
      </c>
      <c r="I51" s="97">
        <v>24</v>
      </c>
      <c r="J51" s="97">
        <v>33</v>
      </c>
      <c r="K51" s="97">
        <v>76</v>
      </c>
      <c r="L51" s="98">
        <v>26.91</v>
      </c>
      <c r="M51" s="99">
        <v>54.965068747677442</v>
      </c>
    </row>
    <row r="52" spans="1:13" s="83" customFormat="1" ht="12.75" x14ac:dyDescent="0.2">
      <c r="A52" s="96" t="s">
        <v>71075</v>
      </c>
      <c r="B52" s="97">
        <v>10</v>
      </c>
      <c r="C52" s="97">
        <v>0</v>
      </c>
      <c r="D52" s="97">
        <v>10</v>
      </c>
      <c r="E52" s="97">
        <v>10</v>
      </c>
      <c r="F52" s="97">
        <v>0</v>
      </c>
      <c r="G52" s="97">
        <v>10</v>
      </c>
      <c r="H52" s="97">
        <v>17</v>
      </c>
      <c r="I52" s="97">
        <v>0</v>
      </c>
      <c r="J52" s="97">
        <v>17</v>
      </c>
      <c r="K52" s="97">
        <v>33</v>
      </c>
      <c r="L52" s="98">
        <v>12.62</v>
      </c>
      <c r="M52" s="99">
        <v>49.295562599049134</v>
      </c>
    </row>
    <row r="53" spans="1:13" s="83" customFormat="1" ht="12.75" x14ac:dyDescent="0.2">
      <c r="A53" s="96" t="s">
        <v>71076</v>
      </c>
      <c r="B53" s="97">
        <v>25</v>
      </c>
      <c r="C53" s="97">
        <v>7</v>
      </c>
      <c r="D53" s="97">
        <v>18</v>
      </c>
      <c r="E53" s="97">
        <v>25</v>
      </c>
      <c r="F53" s="97">
        <v>7</v>
      </c>
      <c r="G53" s="97">
        <v>18</v>
      </c>
      <c r="H53" s="97">
        <v>39</v>
      </c>
      <c r="I53" s="97">
        <v>7</v>
      </c>
      <c r="J53" s="97">
        <v>32</v>
      </c>
      <c r="K53" s="97">
        <v>107</v>
      </c>
      <c r="L53" s="98">
        <v>27.05</v>
      </c>
      <c r="M53" s="99">
        <v>45.249537892791132</v>
      </c>
    </row>
    <row r="54" spans="1:13" s="83" customFormat="1" ht="12.75" x14ac:dyDescent="0.2">
      <c r="A54" s="96" t="s">
        <v>71077</v>
      </c>
      <c r="B54" s="97">
        <v>7</v>
      </c>
      <c r="C54" s="97">
        <v>1</v>
      </c>
      <c r="D54" s="97">
        <v>6</v>
      </c>
      <c r="E54" s="97">
        <v>7</v>
      </c>
      <c r="F54" s="97">
        <v>1</v>
      </c>
      <c r="G54" s="97">
        <v>6</v>
      </c>
      <c r="H54" s="97">
        <v>9</v>
      </c>
      <c r="I54" s="97">
        <v>1</v>
      </c>
      <c r="J54" s="97">
        <v>8</v>
      </c>
      <c r="K54" s="97">
        <v>12</v>
      </c>
      <c r="L54" s="98">
        <v>2.4600000000000004</v>
      </c>
      <c r="M54" s="99">
        <v>57.67886178861788</v>
      </c>
    </row>
    <row r="55" spans="1:13" s="83" customFormat="1" ht="12.75" x14ac:dyDescent="0.2">
      <c r="A55" s="96" t="s">
        <v>71078</v>
      </c>
      <c r="B55" s="97">
        <v>45</v>
      </c>
      <c r="C55" s="97">
        <v>20</v>
      </c>
      <c r="D55" s="97">
        <v>25</v>
      </c>
      <c r="E55" s="97">
        <v>45</v>
      </c>
      <c r="F55" s="97">
        <v>20</v>
      </c>
      <c r="G55" s="97">
        <v>25</v>
      </c>
      <c r="H55" s="97">
        <v>49</v>
      </c>
      <c r="I55" s="97">
        <v>20</v>
      </c>
      <c r="J55" s="97">
        <v>29</v>
      </c>
      <c r="K55" s="97">
        <v>124</v>
      </c>
      <c r="L55" s="98">
        <v>54.550000000000061</v>
      </c>
      <c r="M55" s="99">
        <v>50.006049495875288</v>
      </c>
    </row>
    <row r="56" spans="1:13" s="83" customFormat="1" ht="12.75" x14ac:dyDescent="0.2">
      <c r="A56" s="96" t="s">
        <v>71079</v>
      </c>
      <c r="B56" s="97">
        <v>3</v>
      </c>
      <c r="C56" s="97">
        <v>0</v>
      </c>
      <c r="D56" s="97">
        <v>3</v>
      </c>
      <c r="E56" s="97">
        <v>3</v>
      </c>
      <c r="F56" s="97">
        <v>0</v>
      </c>
      <c r="G56" s="97">
        <v>3</v>
      </c>
      <c r="H56" s="97">
        <v>4</v>
      </c>
      <c r="I56" s="97">
        <v>0</v>
      </c>
      <c r="J56" s="97">
        <v>4</v>
      </c>
      <c r="K56" s="97">
        <v>5</v>
      </c>
      <c r="L56" s="98">
        <v>2.0699999999999998</v>
      </c>
      <c r="M56" s="99">
        <v>68.304347826086968</v>
      </c>
    </row>
    <row r="57" spans="1:13" s="83" customFormat="1" ht="12.75" x14ac:dyDescent="0.2">
      <c r="A57" s="96" t="s">
        <v>71080</v>
      </c>
      <c r="B57" s="97">
        <v>1354</v>
      </c>
      <c r="C57" s="97">
        <v>1246</v>
      </c>
      <c r="D57" s="97">
        <v>108</v>
      </c>
      <c r="E57" s="97">
        <v>1379</v>
      </c>
      <c r="F57" s="97">
        <v>1260</v>
      </c>
      <c r="G57" s="97">
        <v>119</v>
      </c>
      <c r="H57" s="97">
        <v>1922</v>
      </c>
      <c r="I57" s="97">
        <v>1603</v>
      </c>
      <c r="J57" s="97">
        <v>319</v>
      </c>
      <c r="K57" s="97">
        <v>2219</v>
      </c>
      <c r="L57" s="98">
        <v>1667.7700000000077</v>
      </c>
      <c r="M57" s="99">
        <v>54.414295736222336</v>
      </c>
    </row>
    <row r="58" spans="1:13" s="83" customFormat="1" ht="12.75" x14ac:dyDescent="0.2">
      <c r="A58" s="96" t="s">
        <v>71081</v>
      </c>
      <c r="B58" s="97">
        <v>81</v>
      </c>
      <c r="C58" s="97">
        <v>59</v>
      </c>
      <c r="D58" s="97">
        <v>22</v>
      </c>
      <c r="E58" s="97">
        <v>81</v>
      </c>
      <c r="F58" s="97">
        <v>59</v>
      </c>
      <c r="G58" s="97">
        <v>22</v>
      </c>
      <c r="H58" s="97">
        <v>83</v>
      </c>
      <c r="I58" s="97">
        <v>60</v>
      </c>
      <c r="J58" s="97">
        <v>23</v>
      </c>
      <c r="K58" s="97">
        <v>87</v>
      </c>
      <c r="L58" s="98">
        <v>20.260000000000002</v>
      </c>
      <c r="M58" s="99">
        <v>52.943237907206317</v>
      </c>
    </row>
    <row r="59" spans="1:13" s="83" customFormat="1" ht="12.75" x14ac:dyDescent="0.2">
      <c r="A59" s="96" t="s">
        <v>71082</v>
      </c>
      <c r="B59" s="97">
        <v>9</v>
      </c>
      <c r="C59" s="97">
        <v>0</v>
      </c>
      <c r="D59" s="97">
        <v>9</v>
      </c>
      <c r="E59" s="97">
        <v>9</v>
      </c>
      <c r="F59" s="97">
        <v>0</v>
      </c>
      <c r="G59" s="97">
        <v>9</v>
      </c>
      <c r="H59" s="97">
        <v>10</v>
      </c>
      <c r="I59" s="97">
        <v>0</v>
      </c>
      <c r="J59" s="97">
        <v>10</v>
      </c>
      <c r="K59" s="97">
        <v>13</v>
      </c>
      <c r="L59" s="98">
        <v>4.71</v>
      </c>
      <c r="M59" s="99">
        <v>62.038216560509561</v>
      </c>
    </row>
    <row r="60" spans="1:13" s="83" customFormat="1" ht="12.75" x14ac:dyDescent="0.2">
      <c r="A60" s="96" t="s">
        <v>71083</v>
      </c>
      <c r="B60" s="97">
        <v>562</v>
      </c>
      <c r="C60" s="97">
        <v>460</v>
      </c>
      <c r="D60" s="97">
        <v>102</v>
      </c>
      <c r="E60" s="97">
        <v>583</v>
      </c>
      <c r="F60" s="97">
        <v>472</v>
      </c>
      <c r="G60" s="97">
        <v>111</v>
      </c>
      <c r="H60" s="97">
        <v>815</v>
      </c>
      <c r="I60" s="97">
        <v>605</v>
      </c>
      <c r="J60" s="97">
        <v>210</v>
      </c>
      <c r="K60" s="97">
        <v>980</v>
      </c>
      <c r="L60" s="98">
        <v>599.49999999999727</v>
      </c>
      <c r="M60" s="99">
        <v>53.84738949124295</v>
      </c>
    </row>
    <row r="61" spans="1:13" s="83" customFormat="1" ht="12.75" x14ac:dyDescent="0.2">
      <c r="A61" s="96" t="s">
        <v>71084</v>
      </c>
      <c r="B61" s="97">
        <v>14</v>
      </c>
      <c r="C61" s="97">
        <v>9</v>
      </c>
      <c r="D61" s="97">
        <v>5</v>
      </c>
      <c r="E61" s="97">
        <v>14</v>
      </c>
      <c r="F61" s="97">
        <v>9</v>
      </c>
      <c r="G61" s="97">
        <v>5</v>
      </c>
      <c r="H61" s="97">
        <v>15</v>
      </c>
      <c r="I61" s="97">
        <v>9</v>
      </c>
      <c r="J61" s="97">
        <v>6</v>
      </c>
      <c r="K61" s="97">
        <v>17</v>
      </c>
      <c r="L61" s="98">
        <v>8.66</v>
      </c>
      <c r="M61" s="99">
        <v>61.560046189376443</v>
      </c>
    </row>
    <row r="62" spans="1:13" s="83" customFormat="1" ht="12.75" x14ac:dyDescent="0.2">
      <c r="A62" s="96" t="s">
        <v>71085</v>
      </c>
      <c r="B62" s="97">
        <v>34</v>
      </c>
      <c r="C62" s="97">
        <v>27</v>
      </c>
      <c r="D62" s="97">
        <v>7</v>
      </c>
      <c r="E62" s="97">
        <v>36</v>
      </c>
      <c r="F62" s="97">
        <v>29</v>
      </c>
      <c r="G62" s="97">
        <v>7</v>
      </c>
      <c r="H62" s="97">
        <v>39</v>
      </c>
      <c r="I62" s="97">
        <v>31</v>
      </c>
      <c r="J62" s="97">
        <v>8</v>
      </c>
      <c r="K62" s="97">
        <v>165</v>
      </c>
      <c r="L62" s="98">
        <v>70.549999999999983</v>
      </c>
      <c r="M62" s="99">
        <v>46.104464918497541</v>
      </c>
    </row>
    <row r="63" spans="1:13" s="83" customFormat="1" ht="12.75" x14ac:dyDescent="0.2">
      <c r="A63" s="96" t="s">
        <v>71086</v>
      </c>
      <c r="B63" s="97">
        <v>512</v>
      </c>
      <c r="C63" s="97">
        <v>437</v>
      </c>
      <c r="D63" s="97">
        <v>75</v>
      </c>
      <c r="E63" s="97">
        <v>526</v>
      </c>
      <c r="F63" s="97">
        <v>442</v>
      </c>
      <c r="G63" s="97">
        <v>84</v>
      </c>
      <c r="H63" s="97">
        <v>677</v>
      </c>
      <c r="I63" s="97">
        <v>531</v>
      </c>
      <c r="J63" s="97">
        <v>146</v>
      </c>
      <c r="K63" s="97">
        <v>833</v>
      </c>
      <c r="L63" s="98">
        <v>611.52999999999929</v>
      </c>
      <c r="M63" s="99">
        <v>54.370529655127328</v>
      </c>
    </row>
    <row r="64" spans="1:13" s="83" customFormat="1" ht="12.75" x14ac:dyDescent="0.2">
      <c r="A64" s="96" t="s">
        <v>71087</v>
      </c>
      <c r="B64" s="97">
        <v>100</v>
      </c>
      <c r="C64" s="97">
        <v>74</v>
      </c>
      <c r="D64" s="97">
        <v>26</v>
      </c>
      <c r="E64" s="97">
        <v>102</v>
      </c>
      <c r="F64" s="97">
        <v>74</v>
      </c>
      <c r="G64" s="97">
        <v>28</v>
      </c>
      <c r="H64" s="97">
        <v>115</v>
      </c>
      <c r="I64" s="97">
        <v>82</v>
      </c>
      <c r="J64" s="97">
        <v>33</v>
      </c>
      <c r="K64" s="97">
        <v>127</v>
      </c>
      <c r="L64" s="98">
        <v>73.710000000000036</v>
      </c>
      <c r="M64" s="99">
        <v>55.201736535069834</v>
      </c>
    </row>
    <row r="65" spans="1:13" s="83" customFormat="1" ht="12.75" x14ac:dyDescent="0.2">
      <c r="A65" s="96" t="s">
        <v>71088</v>
      </c>
      <c r="B65" s="97">
        <v>25</v>
      </c>
      <c r="C65" s="97">
        <v>18</v>
      </c>
      <c r="D65" s="97">
        <v>7</v>
      </c>
      <c r="E65" s="97">
        <v>25</v>
      </c>
      <c r="F65" s="97">
        <v>18</v>
      </c>
      <c r="G65" s="97">
        <v>7</v>
      </c>
      <c r="H65" s="97">
        <v>28</v>
      </c>
      <c r="I65" s="97">
        <v>21</v>
      </c>
      <c r="J65" s="97">
        <v>7</v>
      </c>
      <c r="K65" s="97">
        <v>61</v>
      </c>
      <c r="L65" s="98">
        <v>26.580000000000005</v>
      </c>
      <c r="M65" s="99">
        <v>51.974040632054177</v>
      </c>
    </row>
    <row r="66" spans="1:13" s="83" customFormat="1" ht="12.75" x14ac:dyDescent="0.2">
      <c r="A66" s="96" t="s">
        <v>71089</v>
      </c>
      <c r="B66" s="97">
        <v>670</v>
      </c>
      <c r="C66" s="97">
        <v>609</v>
      </c>
      <c r="D66" s="97">
        <v>61</v>
      </c>
      <c r="E66" s="97">
        <v>705</v>
      </c>
      <c r="F66" s="97">
        <v>637</v>
      </c>
      <c r="G66" s="97">
        <v>68</v>
      </c>
      <c r="H66" s="97">
        <v>929</v>
      </c>
      <c r="I66" s="97">
        <v>797</v>
      </c>
      <c r="J66" s="97">
        <v>132</v>
      </c>
      <c r="K66" s="97">
        <v>1299</v>
      </c>
      <c r="L66" s="98">
        <v>1057.8999999999955</v>
      </c>
      <c r="M66" s="99">
        <v>50.863162869836636</v>
      </c>
    </row>
    <row r="67" spans="1:13" s="83" customFormat="1" ht="12.75" x14ac:dyDescent="0.2">
      <c r="A67" s="96" t="s">
        <v>71090</v>
      </c>
      <c r="B67" s="97">
        <v>336</v>
      </c>
      <c r="C67" s="97">
        <v>251</v>
      </c>
      <c r="D67" s="97">
        <v>85</v>
      </c>
      <c r="E67" s="97">
        <v>350</v>
      </c>
      <c r="F67" s="97">
        <v>252</v>
      </c>
      <c r="G67" s="97">
        <v>98</v>
      </c>
      <c r="H67" s="97">
        <v>475</v>
      </c>
      <c r="I67" s="97">
        <v>316</v>
      </c>
      <c r="J67" s="97">
        <v>159</v>
      </c>
      <c r="K67" s="97">
        <v>600</v>
      </c>
      <c r="L67" s="98">
        <v>408.03999999999883</v>
      </c>
      <c r="M67" s="99">
        <v>51.616165081854831</v>
      </c>
    </row>
    <row r="68" spans="1:13" s="83" customFormat="1" ht="12.75" x14ac:dyDescent="0.2">
      <c r="A68" s="96" t="s">
        <v>71091</v>
      </c>
      <c r="B68" s="97">
        <v>15</v>
      </c>
      <c r="C68" s="97">
        <v>5</v>
      </c>
      <c r="D68" s="97">
        <v>10</v>
      </c>
      <c r="E68" s="97">
        <v>15</v>
      </c>
      <c r="F68" s="97">
        <v>5</v>
      </c>
      <c r="G68" s="97">
        <v>10</v>
      </c>
      <c r="H68" s="97">
        <v>16</v>
      </c>
      <c r="I68" s="97">
        <v>5</v>
      </c>
      <c r="J68" s="97">
        <v>11</v>
      </c>
      <c r="K68" s="97">
        <v>25</v>
      </c>
      <c r="L68" s="98">
        <v>10.41</v>
      </c>
      <c r="M68" s="99">
        <v>52.510086455331425</v>
      </c>
    </row>
    <row r="69" spans="1:13" s="83" customFormat="1" ht="12.75" x14ac:dyDescent="0.2">
      <c r="A69" s="96" t="s">
        <v>71092</v>
      </c>
      <c r="B69" s="97">
        <v>199</v>
      </c>
      <c r="C69" s="97">
        <v>74</v>
      </c>
      <c r="D69" s="97">
        <v>125</v>
      </c>
      <c r="E69" s="97">
        <v>210</v>
      </c>
      <c r="F69" s="97">
        <v>74</v>
      </c>
      <c r="G69" s="97">
        <v>136</v>
      </c>
      <c r="H69" s="97">
        <v>362</v>
      </c>
      <c r="I69" s="97">
        <v>100</v>
      </c>
      <c r="J69" s="97">
        <v>262</v>
      </c>
      <c r="K69" s="97">
        <v>1406</v>
      </c>
      <c r="L69" s="98">
        <v>941.67999999999279</v>
      </c>
      <c r="M69" s="99">
        <v>44.297606405573362</v>
      </c>
    </row>
    <row r="70" spans="1:13" s="83" customFormat="1" ht="12.75" x14ac:dyDescent="0.2">
      <c r="A70" s="96" t="s">
        <v>71093</v>
      </c>
      <c r="B70" s="97">
        <v>11</v>
      </c>
      <c r="C70" s="97">
        <v>7</v>
      </c>
      <c r="D70" s="97">
        <v>4</v>
      </c>
      <c r="E70" s="97">
        <v>11</v>
      </c>
      <c r="F70" s="97">
        <v>7</v>
      </c>
      <c r="G70" s="97">
        <v>4</v>
      </c>
      <c r="H70" s="97">
        <v>12</v>
      </c>
      <c r="I70" s="97">
        <v>7</v>
      </c>
      <c r="J70" s="97">
        <v>5</v>
      </c>
      <c r="K70" s="97">
        <v>19</v>
      </c>
      <c r="L70" s="98">
        <v>10.130000000000001</v>
      </c>
      <c r="M70" s="99">
        <v>49.814412635735437</v>
      </c>
    </row>
    <row r="71" spans="1:13" s="83" customFormat="1" ht="12.75" x14ac:dyDescent="0.2">
      <c r="A71" s="96" t="s">
        <v>71094</v>
      </c>
      <c r="B71" s="97">
        <v>5</v>
      </c>
      <c r="C71" s="97">
        <v>3</v>
      </c>
      <c r="D71" s="97">
        <v>2</v>
      </c>
      <c r="E71" s="97">
        <v>5</v>
      </c>
      <c r="F71" s="97">
        <v>3</v>
      </c>
      <c r="G71" s="97">
        <v>2</v>
      </c>
      <c r="H71" s="97">
        <v>5</v>
      </c>
      <c r="I71" s="97">
        <v>3</v>
      </c>
      <c r="J71" s="97">
        <v>2</v>
      </c>
      <c r="K71" s="97">
        <v>12</v>
      </c>
      <c r="L71" s="98">
        <v>6.07</v>
      </c>
      <c r="M71" s="99">
        <v>55.859967051070846</v>
      </c>
    </row>
    <row r="72" spans="1:13" s="83" customFormat="1" ht="12.75" x14ac:dyDescent="0.2">
      <c r="A72" s="96" t="s">
        <v>71095</v>
      </c>
      <c r="B72" s="97">
        <v>63</v>
      </c>
      <c r="C72" s="97">
        <v>34</v>
      </c>
      <c r="D72" s="97">
        <v>29</v>
      </c>
      <c r="E72" s="97">
        <v>68</v>
      </c>
      <c r="F72" s="97">
        <v>39</v>
      </c>
      <c r="G72" s="97">
        <v>29</v>
      </c>
      <c r="H72" s="97">
        <v>98</v>
      </c>
      <c r="I72" s="97">
        <v>57</v>
      </c>
      <c r="J72" s="97">
        <v>41</v>
      </c>
      <c r="K72" s="97">
        <v>437</v>
      </c>
      <c r="L72" s="98">
        <v>104.75000000000007</v>
      </c>
      <c r="M72" s="99">
        <v>51.70119331742238</v>
      </c>
    </row>
    <row r="73" spans="1:13" s="83" customFormat="1" ht="13.5" thickBot="1" x14ac:dyDescent="0.25">
      <c r="A73" s="107" t="s">
        <v>71096</v>
      </c>
      <c r="B73" s="108">
        <v>51</v>
      </c>
      <c r="C73" s="108">
        <v>50</v>
      </c>
      <c r="D73" s="108">
        <v>1</v>
      </c>
      <c r="E73" s="108">
        <v>52</v>
      </c>
      <c r="F73" s="108">
        <v>51</v>
      </c>
      <c r="G73" s="108">
        <v>1</v>
      </c>
      <c r="H73" s="108">
        <v>53</v>
      </c>
      <c r="I73" s="108">
        <v>52</v>
      </c>
      <c r="J73" s="108">
        <v>1</v>
      </c>
      <c r="K73" s="108">
        <v>146</v>
      </c>
      <c r="L73" s="109">
        <v>19.660000000000007</v>
      </c>
      <c r="M73" s="110">
        <v>50.101220752797545</v>
      </c>
    </row>
    <row r="75" spans="1:13" ht="15.75" thickBot="1" x14ac:dyDescent="0.3">
      <c r="A75" s="86" t="s">
        <v>71647</v>
      </c>
      <c r="B75" s="87"/>
    </row>
    <row r="76" spans="1:13" x14ac:dyDescent="0.25">
      <c r="A76" s="730" t="s">
        <v>3</v>
      </c>
      <c r="B76" s="732" t="s">
        <v>4</v>
      </c>
      <c r="C76" s="732"/>
      <c r="D76" s="732"/>
      <c r="E76" s="732" t="s">
        <v>5</v>
      </c>
      <c r="F76" s="732"/>
      <c r="G76" s="732"/>
      <c r="H76" s="732" t="s">
        <v>6</v>
      </c>
      <c r="I76" s="732"/>
      <c r="J76" s="732"/>
      <c r="K76" s="732" t="s">
        <v>116</v>
      </c>
      <c r="L76" s="732"/>
      <c r="M76" s="733"/>
    </row>
    <row r="77" spans="1:13" ht="15.75" thickBot="1" x14ac:dyDescent="0.3">
      <c r="A77" s="731"/>
      <c r="B77" s="88" t="s">
        <v>95</v>
      </c>
      <c r="C77" s="89" t="s">
        <v>96</v>
      </c>
      <c r="D77" s="89" t="s">
        <v>97</v>
      </c>
      <c r="E77" s="88" t="s">
        <v>95</v>
      </c>
      <c r="F77" s="89" t="s">
        <v>96</v>
      </c>
      <c r="G77" s="89" t="s">
        <v>97</v>
      </c>
      <c r="H77" s="88" t="s">
        <v>95</v>
      </c>
      <c r="I77" s="89" t="s">
        <v>96</v>
      </c>
      <c r="J77" s="89" t="s">
        <v>97</v>
      </c>
      <c r="K77" s="88" t="s">
        <v>98</v>
      </c>
      <c r="L77" s="90" t="s">
        <v>99</v>
      </c>
      <c r="M77" s="91" t="s">
        <v>71035</v>
      </c>
    </row>
    <row r="78" spans="1:13" s="83" customFormat="1" ht="12.75" x14ac:dyDescent="0.2">
      <c r="A78" s="92" t="s">
        <v>71097</v>
      </c>
      <c r="B78" s="93">
        <v>51</v>
      </c>
      <c r="C78" s="93">
        <v>0</v>
      </c>
      <c r="D78" s="93">
        <v>51</v>
      </c>
      <c r="E78" s="93">
        <v>58</v>
      </c>
      <c r="F78" s="93">
        <v>0</v>
      </c>
      <c r="G78" s="93">
        <v>58</v>
      </c>
      <c r="H78" s="93">
        <v>65</v>
      </c>
      <c r="I78" s="93">
        <v>0</v>
      </c>
      <c r="J78" s="93">
        <v>65</v>
      </c>
      <c r="K78" s="93">
        <v>876</v>
      </c>
      <c r="L78" s="94">
        <v>704.44999999999982</v>
      </c>
      <c r="M78" s="95">
        <v>47.464844914472266</v>
      </c>
    </row>
    <row r="79" spans="1:13" s="83" customFormat="1" ht="12.75" x14ac:dyDescent="0.2">
      <c r="A79" s="96" t="s">
        <v>71098</v>
      </c>
      <c r="B79" s="97">
        <v>189</v>
      </c>
      <c r="C79" s="97">
        <v>69</v>
      </c>
      <c r="D79" s="97">
        <v>120</v>
      </c>
      <c r="E79" s="97">
        <v>201</v>
      </c>
      <c r="F79" s="97">
        <v>70</v>
      </c>
      <c r="G79" s="97">
        <v>131</v>
      </c>
      <c r="H79" s="97">
        <v>303</v>
      </c>
      <c r="I79" s="97">
        <v>153</v>
      </c>
      <c r="J79" s="97">
        <v>150</v>
      </c>
      <c r="K79" s="97">
        <v>3286</v>
      </c>
      <c r="L79" s="98">
        <v>2959.8999999999992</v>
      </c>
      <c r="M79" s="99">
        <v>47.267742153451117</v>
      </c>
    </row>
    <row r="80" spans="1:13" s="83" customFormat="1" ht="12.75" x14ac:dyDescent="0.2">
      <c r="A80" s="96" t="s">
        <v>71099</v>
      </c>
      <c r="B80" s="97">
        <v>85</v>
      </c>
      <c r="C80" s="97">
        <v>28</v>
      </c>
      <c r="D80" s="97">
        <v>57</v>
      </c>
      <c r="E80" s="97">
        <v>90</v>
      </c>
      <c r="F80" s="97">
        <v>29</v>
      </c>
      <c r="G80" s="97">
        <v>61</v>
      </c>
      <c r="H80" s="97">
        <v>117</v>
      </c>
      <c r="I80" s="97">
        <v>52</v>
      </c>
      <c r="J80" s="97">
        <v>65</v>
      </c>
      <c r="K80" s="97">
        <v>1530</v>
      </c>
      <c r="L80" s="98">
        <v>1425.6600000000014</v>
      </c>
      <c r="M80" s="99">
        <v>47.429702734172196</v>
      </c>
    </row>
    <row r="81" spans="1:13" s="83" customFormat="1" ht="12.75" x14ac:dyDescent="0.2">
      <c r="A81" s="96" t="s">
        <v>71100</v>
      </c>
      <c r="B81" s="97">
        <v>64</v>
      </c>
      <c r="C81" s="97">
        <v>30</v>
      </c>
      <c r="D81" s="97">
        <v>34</v>
      </c>
      <c r="E81" s="97">
        <v>65</v>
      </c>
      <c r="F81" s="97">
        <v>31</v>
      </c>
      <c r="G81" s="97">
        <v>34</v>
      </c>
      <c r="H81" s="97">
        <v>72</v>
      </c>
      <c r="I81" s="97">
        <v>37</v>
      </c>
      <c r="J81" s="97">
        <v>35</v>
      </c>
      <c r="K81" s="97">
        <v>416</v>
      </c>
      <c r="L81" s="98">
        <v>210.58999999999992</v>
      </c>
      <c r="M81" s="99">
        <v>50.599031293033825</v>
      </c>
    </row>
    <row r="82" spans="1:13" s="83" customFormat="1" ht="12.75" x14ac:dyDescent="0.2">
      <c r="A82" s="96" t="s">
        <v>71101</v>
      </c>
      <c r="B82" s="97">
        <v>85</v>
      </c>
      <c r="C82" s="97">
        <v>22</v>
      </c>
      <c r="D82" s="97">
        <v>63</v>
      </c>
      <c r="E82" s="97">
        <v>89</v>
      </c>
      <c r="F82" s="97">
        <v>22</v>
      </c>
      <c r="G82" s="97">
        <v>67</v>
      </c>
      <c r="H82" s="97">
        <v>107</v>
      </c>
      <c r="I82" s="97">
        <v>30</v>
      </c>
      <c r="J82" s="97">
        <v>77</v>
      </c>
      <c r="K82" s="97">
        <v>334</v>
      </c>
      <c r="L82" s="98">
        <v>284.47999999999985</v>
      </c>
      <c r="M82" s="99">
        <v>51.643278965129397</v>
      </c>
    </row>
    <row r="83" spans="1:13" s="83" customFormat="1" ht="12.75" x14ac:dyDescent="0.2">
      <c r="A83" s="96" t="s">
        <v>71102</v>
      </c>
      <c r="B83" s="97">
        <v>14</v>
      </c>
      <c r="C83" s="97">
        <v>0</v>
      </c>
      <c r="D83" s="97">
        <v>14</v>
      </c>
      <c r="E83" s="97">
        <v>14</v>
      </c>
      <c r="F83" s="97">
        <v>0</v>
      </c>
      <c r="G83" s="97">
        <v>14</v>
      </c>
      <c r="H83" s="97">
        <v>14</v>
      </c>
      <c r="I83" s="97">
        <v>0</v>
      </c>
      <c r="J83" s="97">
        <v>14</v>
      </c>
      <c r="K83" s="97">
        <v>94</v>
      </c>
      <c r="L83" s="98">
        <v>76.230000000000032</v>
      </c>
      <c r="M83" s="99">
        <v>44.895579168306419</v>
      </c>
    </row>
    <row r="84" spans="1:13" s="83" customFormat="1" ht="12.75" x14ac:dyDescent="0.2">
      <c r="A84" s="96" t="s">
        <v>71103</v>
      </c>
      <c r="B84" s="97">
        <v>426</v>
      </c>
      <c r="C84" s="97">
        <v>285</v>
      </c>
      <c r="D84" s="97">
        <v>141</v>
      </c>
      <c r="E84" s="97">
        <v>451</v>
      </c>
      <c r="F84" s="97">
        <v>298</v>
      </c>
      <c r="G84" s="97">
        <v>153</v>
      </c>
      <c r="H84" s="97">
        <v>641</v>
      </c>
      <c r="I84" s="97">
        <v>394</v>
      </c>
      <c r="J84" s="97">
        <v>247</v>
      </c>
      <c r="K84" s="97">
        <v>1487</v>
      </c>
      <c r="L84" s="98">
        <v>1131.9800000000059</v>
      </c>
      <c r="M84" s="99">
        <v>49.596653651124313</v>
      </c>
    </row>
    <row r="85" spans="1:13" s="83" customFormat="1" ht="12.75" x14ac:dyDescent="0.2">
      <c r="A85" s="96" t="s">
        <v>71104</v>
      </c>
      <c r="B85" s="97">
        <v>45</v>
      </c>
      <c r="C85" s="97">
        <v>19</v>
      </c>
      <c r="D85" s="97">
        <v>26</v>
      </c>
      <c r="E85" s="97">
        <v>46</v>
      </c>
      <c r="F85" s="97">
        <v>19</v>
      </c>
      <c r="G85" s="97">
        <v>27</v>
      </c>
      <c r="H85" s="97">
        <v>55</v>
      </c>
      <c r="I85" s="97">
        <v>22</v>
      </c>
      <c r="J85" s="97">
        <v>33</v>
      </c>
      <c r="K85" s="97">
        <v>212</v>
      </c>
      <c r="L85" s="98">
        <v>101.25000000000007</v>
      </c>
      <c r="M85" s="99">
        <v>48.406419753086361</v>
      </c>
    </row>
    <row r="86" spans="1:13" s="83" customFormat="1" ht="12.75" x14ac:dyDescent="0.2">
      <c r="A86" s="96" t="s">
        <v>71105</v>
      </c>
      <c r="B86" s="97">
        <v>51</v>
      </c>
      <c r="C86" s="97">
        <v>27</v>
      </c>
      <c r="D86" s="97">
        <v>24</v>
      </c>
      <c r="E86" s="97">
        <v>52</v>
      </c>
      <c r="F86" s="97">
        <v>28</v>
      </c>
      <c r="G86" s="97">
        <v>24</v>
      </c>
      <c r="H86" s="97">
        <v>59</v>
      </c>
      <c r="I86" s="97">
        <v>34</v>
      </c>
      <c r="J86" s="97">
        <v>25</v>
      </c>
      <c r="K86" s="97">
        <v>201</v>
      </c>
      <c r="L86" s="98">
        <v>129.89000000000013</v>
      </c>
      <c r="M86" s="99">
        <v>50.666333051043161</v>
      </c>
    </row>
    <row r="87" spans="1:13" s="83" customFormat="1" ht="12.75" x14ac:dyDescent="0.2">
      <c r="A87" s="96" t="s">
        <v>71106</v>
      </c>
      <c r="B87" s="97">
        <v>11</v>
      </c>
      <c r="C87" s="97">
        <v>0</v>
      </c>
      <c r="D87" s="97">
        <v>11</v>
      </c>
      <c r="E87" s="97">
        <v>11</v>
      </c>
      <c r="F87" s="97">
        <v>0</v>
      </c>
      <c r="G87" s="97">
        <v>11</v>
      </c>
      <c r="H87" s="97">
        <v>11</v>
      </c>
      <c r="I87" s="97">
        <v>0</v>
      </c>
      <c r="J87" s="97">
        <v>11</v>
      </c>
      <c r="K87" s="97">
        <v>29</v>
      </c>
      <c r="L87" s="98">
        <v>23.65</v>
      </c>
      <c r="M87" s="99">
        <v>49.238900634249475</v>
      </c>
    </row>
    <row r="88" spans="1:13" s="83" customFormat="1" ht="12.75" x14ac:dyDescent="0.2">
      <c r="A88" s="96" t="s">
        <v>71107</v>
      </c>
      <c r="B88" s="97">
        <v>6</v>
      </c>
      <c r="C88" s="97">
        <v>1</v>
      </c>
      <c r="D88" s="97">
        <v>5</v>
      </c>
      <c r="E88" s="97">
        <v>6</v>
      </c>
      <c r="F88" s="97">
        <v>1</v>
      </c>
      <c r="G88" s="97">
        <v>5</v>
      </c>
      <c r="H88" s="97">
        <v>6</v>
      </c>
      <c r="I88" s="97">
        <v>1</v>
      </c>
      <c r="J88" s="97">
        <v>5</v>
      </c>
      <c r="K88" s="97">
        <v>11</v>
      </c>
      <c r="L88" s="98">
        <v>7.9</v>
      </c>
      <c r="M88" s="99">
        <v>51.544303797468352</v>
      </c>
    </row>
    <row r="89" spans="1:13" s="83" customFormat="1" ht="12.75" x14ac:dyDescent="0.2">
      <c r="A89" s="96" t="s">
        <v>71108</v>
      </c>
      <c r="B89" s="97">
        <v>39</v>
      </c>
      <c r="C89" s="97">
        <v>23</v>
      </c>
      <c r="D89" s="97">
        <v>16</v>
      </c>
      <c r="E89" s="97">
        <v>41</v>
      </c>
      <c r="F89" s="97">
        <v>25</v>
      </c>
      <c r="G89" s="97">
        <v>16</v>
      </c>
      <c r="H89" s="97">
        <v>55</v>
      </c>
      <c r="I89" s="97">
        <v>26</v>
      </c>
      <c r="J89" s="97">
        <v>29</v>
      </c>
      <c r="K89" s="97">
        <v>557</v>
      </c>
      <c r="L89" s="98">
        <v>452.5199999999997</v>
      </c>
      <c r="M89" s="99">
        <v>45.907230619641119</v>
      </c>
    </row>
    <row r="90" spans="1:13" s="83" customFormat="1" ht="12.75" x14ac:dyDescent="0.2">
      <c r="A90" s="96" t="s">
        <v>71109</v>
      </c>
      <c r="B90" s="97">
        <v>8</v>
      </c>
      <c r="C90" s="97">
        <v>6</v>
      </c>
      <c r="D90" s="97">
        <v>2</v>
      </c>
      <c r="E90" s="97">
        <v>8</v>
      </c>
      <c r="F90" s="97">
        <v>6</v>
      </c>
      <c r="G90" s="97">
        <v>2</v>
      </c>
      <c r="H90" s="97">
        <v>8</v>
      </c>
      <c r="I90" s="97">
        <v>6</v>
      </c>
      <c r="J90" s="97">
        <v>2</v>
      </c>
      <c r="K90" s="97">
        <v>42</v>
      </c>
      <c r="L90" s="98">
        <v>15.309999999999988</v>
      </c>
      <c r="M90" s="99">
        <v>52.747224036577443</v>
      </c>
    </row>
    <row r="91" spans="1:13" s="83" customFormat="1" ht="12.75" x14ac:dyDescent="0.2">
      <c r="A91" s="96" t="s">
        <v>71110</v>
      </c>
      <c r="B91" s="97">
        <v>97</v>
      </c>
      <c r="C91" s="97">
        <v>29</v>
      </c>
      <c r="D91" s="97">
        <v>68</v>
      </c>
      <c r="E91" s="97">
        <v>105</v>
      </c>
      <c r="F91" s="97">
        <v>30</v>
      </c>
      <c r="G91" s="97">
        <v>75</v>
      </c>
      <c r="H91" s="97">
        <v>134</v>
      </c>
      <c r="I91" s="97">
        <v>44</v>
      </c>
      <c r="J91" s="97">
        <v>90</v>
      </c>
      <c r="K91" s="97">
        <v>1433</v>
      </c>
      <c r="L91" s="98">
        <v>1201.7400000000009</v>
      </c>
      <c r="M91" s="99">
        <v>44.458518481535108</v>
      </c>
    </row>
    <row r="92" spans="1:13" s="83" customFormat="1" ht="12.75" x14ac:dyDescent="0.2">
      <c r="A92" s="96" t="s">
        <v>71111</v>
      </c>
      <c r="B92" s="97">
        <v>30</v>
      </c>
      <c r="C92" s="97">
        <v>27</v>
      </c>
      <c r="D92" s="97">
        <v>3</v>
      </c>
      <c r="E92" s="97">
        <v>30</v>
      </c>
      <c r="F92" s="97">
        <v>27</v>
      </c>
      <c r="G92" s="97">
        <v>3</v>
      </c>
      <c r="H92" s="97">
        <v>34</v>
      </c>
      <c r="I92" s="97">
        <v>31</v>
      </c>
      <c r="J92" s="97">
        <v>3</v>
      </c>
      <c r="K92" s="97">
        <v>106</v>
      </c>
      <c r="L92" s="98">
        <v>63.630000000000017</v>
      </c>
      <c r="M92" s="99">
        <v>56.619047619047585</v>
      </c>
    </row>
    <row r="93" spans="1:13" s="83" customFormat="1" ht="13.5" thickBot="1" x14ac:dyDescent="0.25">
      <c r="A93" s="107" t="s">
        <v>71112</v>
      </c>
      <c r="B93" s="108">
        <v>23</v>
      </c>
      <c r="C93" s="108">
        <v>0</v>
      </c>
      <c r="D93" s="108">
        <v>23</v>
      </c>
      <c r="E93" s="108">
        <v>23</v>
      </c>
      <c r="F93" s="108">
        <v>0</v>
      </c>
      <c r="G93" s="108">
        <v>23</v>
      </c>
      <c r="H93" s="108">
        <v>24</v>
      </c>
      <c r="I93" s="108">
        <v>0</v>
      </c>
      <c r="J93" s="108">
        <v>24</v>
      </c>
      <c r="K93" s="108">
        <v>39</v>
      </c>
      <c r="L93" s="109">
        <v>10.319999999999997</v>
      </c>
      <c r="M93" s="110">
        <v>54.994186046511665</v>
      </c>
    </row>
    <row r="95" spans="1:13" ht="15.75" thickBot="1" x14ac:dyDescent="0.3">
      <c r="A95" s="86" t="s">
        <v>71648</v>
      </c>
      <c r="B95" s="87"/>
    </row>
    <row r="96" spans="1:13" x14ac:dyDescent="0.25">
      <c r="A96" s="730" t="s">
        <v>3</v>
      </c>
      <c r="B96" s="732" t="s">
        <v>4</v>
      </c>
      <c r="C96" s="732"/>
      <c r="D96" s="732"/>
      <c r="E96" s="732" t="s">
        <v>5</v>
      </c>
      <c r="F96" s="732"/>
      <c r="G96" s="732"/>
      <c r="H96" s="732" t="s">
        <v>6</v>
      </c>
      <c r="I96" s="732"/>
      <c r="J96" s="732"/>
      <c r="K96" s="732" t="s">
        <v>116</v>
      </c>
      <c r="L96" s="732"/>
      <c r="M96" s="733"/>
    </row>
    <row r="97" spans="1:13" ht="15.75" thickBot="1" x14ac:dyDescent="0.3">
      <c r="A97" s="731"/>
      <c r="B97" s="88" t="s">
        <v>95</v>
      </c>
      <c r="C97" s="89" t="s">
        <v>96</v>
      </c>
      <c r="D97" s="89" t="s">
        <v>97</v>
      </c>
      <c r="E97" s="88" t="s">
        <v>95</v>
      </c>
      <c r="F97" s="89" t="s">
        <v>96</v>
      </c>
      <c r="G97" s="89" t="s">
        <v>97</v>
      </c>
      <c r="H97" s="88" t="s">
        <v>95</v>
      </c>
      <c r="I97" s="89" t="s">
        <v>96</v>
      </c>
      <c r="J97" s="89" t="s">
        <v>97</v>
      </c>
      <c r="K97" s="88" t="s">
        <v>98</v>
      </c>
      <c r="L97" s="90" t="s">
        <v>99</v>
      </c>
      <c r="M97" s="91" t="s">
        <v>71035</v>
      </c>
    </row>
    <row r="98" spans="1:13" s="83" customFormat="1" ht="12.75" x14ac:dyDescent="0.2">
      <c r="A98" s="92" t="s">
        <v>71113</v>
      </c>
      <c r="B98" s="93">
        <v>475</v>
      </c>
      <c r="C98" s="93">
        <v>406</v>
      </c>
      <c r="D98" s="93">
        <v>69</v>
      </c>
      <c r="E98" s="93">
        <v>483</v>
      </c>
      <c r="F98" s="93">
        <v>410</v>
      </c>
      <c r="G98" s="93">
        <v>73</v>
      </c>
      <c r="H98" s="93">
        <v>590</v>
      </c>
      <c r="I98" s="93">
        <v>474</v>
      </c>
      <c r="J98" s="93">
        <v>116</v>
      </c>
      <c r="K98" s="93">
        <v>753</v>
      </c>
      <c r="L98" s="94">
        <v>610.62999999999988</v>
      </c>
      <c r="M98" s="95">
        <v>52.606013461506969</v>
      </c>
    </row>
    <row r="99" spans="1:13" s="83" customFormat="1" ht="12.75" x14ac:dyDescent="0.2">
      <c r="A99" s="96" t="s">
        <v>71114</v>
      </c>
      <c r="B99" s="97">
        <v>1132</v>
      </c>
      <c r="C99" s="97">
        <v>971</v>
      </c>
      <c r="D99" s="97">
        <v>161</v>
      </c>
      <c r="E99" s="97">
        <v>1157</v>
      </c>
      <c r="F99" s="97">
        <v>985</v>
      </c>
      <c r="G99" s="97">
        <v>172</v>
      </c>
      <c r="H99" s="97">
        <v>1395</v>
      </c>
      <c r="I99" s="97">
        <v>1165</v>
      </c>
      <c r="J99" s="97">
        <v>230</v>
      </c>
      <c r="K99" s="97">
        <v>6167</v>
      </c>
      <c r="L99" s="98">
        <v>5187.4299999999757</v>
      </c>
      <c r="M99" s="99">
        <v>42.62009318679987</v>
      </c>
    </row>
    <row r="100" spans="1:13" s="83" customFormat="1" ht="12.75" x14ac:dyDescent="0.2">
      <c r="A100" s="96" t="s">
        <v>71115</v>
      </c>
      <c r="B100" s="97">
        <v>322</v>
      </c>
      <c r="C100" s="97">
        <v>274</v>
      </c>
      <c r="D100" s="97">
        <v>48</v>
      </c>
      <c r="E100" s="97">
        <v>329</v>
      </c>
      <c r="F100" s="97">
        <v>277</v>
      </c>
      <c r="G100" s="97">
        <v>52</v>
      </c>
      <c r="H100" s="97">
        <v>412</v>
      </c>
      <c r="I100" s="97">
        <v>349</v>
      </c>
      <c r="J100" s="97">
        <v>63</v>
      </c>
      <c r="K100" s="97">
        <v>550</v>
      </c>
      <c r="L100" s="98">
        <v>425.05999999999977</v>
      </c>
      <c r="M100" s="99">
        <v>47.616618830282789</v>
      </c>
    </row>
    <row r="101" spans="1:13" s="83" customFormat="1" ht="12.75" x14ac:dyDescent="0.2">
      <c r="A101" s="96" t="s">
        <v>71116</v>
      </c>
      <c r="B101" s="97">
        <v>633</v>
      </c>
      <c r="C101" s="97">
        <v>633</v>
      </c>
      <c r="D101" s="97">
        <v>0</v>
      </c>
      <c r="E101" s="97">
        <v>664</v>
      </c>
      <c r="F101" s="97">
        <v>664</v>
      </c>
      <c r="G101" s="97">
        <v>0</v>
      </c>
      <c r="H101" s="97">
        <v>811</v>
      </c>
      <c r="I101" s="97">
        <v>811</v>
      </c>
      <c r="J101" s="97">
        <v>0</v>
      </c>
      <c r="K101" s="97">
        <v>6406</v>
      </c>
      <c r="L101" s="98">
        <v>5689.5899999999983</v>
      </c>
      <c r="M101" s="99">
        <v>48.083390894598743</v>
      </c>
    </row>
    <row r="102" spans="1:13" s="83" customFormat="1" ht="12.75" x14ac:dyDescent="0.2">
      <c r="A102" s="96" t="s">
        <v>71117</v>
      </c>
      <c r="B102" s="97">
        <v>7</v>
      </c>
      <c r="C102" s="97">
        <v>4</v>
      </c>
      <c r="D102" s="97">
        <v>3</v>
      </c>
      <c r="E102" s="97">
        <v>7</v>
      </c>
      <c r="F102" s="97">
        <v>4</v>
      </c>
      <c r="G102" s="97">
        <v>3</v>
      </c>
      <c r="H102" s="97">
        <v>7</v>
      </c>
      <c r="I102" s="97">
        <v>4</v>
      </c>
      <c r="J102" s="97">
        <v>3</v>
      </c>
      <c r="K102" s="97">
        <v>28</v>
      </c>
      <c r="L102" s="98">
        <v>22.400000000000002</v>
      </c>
      <c r="M102" s="99">
        <v>42.862500000000004</v>
      </c>
    </row>
    <row r="103" spans="1:13" s="83" customFormat="1" ht="12.75" x14ac:dyDescent="0.2">
      <c r="A103" s="96" t="s">
        <v>71118</v>
      </c>
      <c r="B103" s="97">
        <v>23</v>
      </c>
      <c r="C103" s="97">
        <v>2</v>
      </c>
      <c r="D103" s="97">
        <v>21</v>
      </c>
      <c r="E103" s="97">
        <v>24</v>
      </c>
      <c r="F103" s="97">
        <v>2</v>
      </c>
      <c r="G103" s="97">
        <v>22</v>
      </c>
      <c r="H103" s="97">
        <v>26</v>
      </c>
      <c r="I103" s="97">
        <v>2</v>
      </c>
      <c r="J103" s="97">
        <v>24</v>
      </c>
      <c r="K103" s="97">
        <v>138</v>
      </c>
      <c r="L103" s="98">
        <v>107.75000000000003</v>
      </c>
      <c r="M103" s="99">
        <v>40.606589327146168</v>
      </c>
    </row>
    <row r="104" spans="1:13" s="83" customFormat="1" ht="12.75" x14ac:dyDescent="0.2">
      <c r="A104" s="96" t="s">
        <v>71119</v>
      </c>
      <c r="B104" s="97">
        <v>22</v>
      </c>
      <c r="C104" s="97">
        <v>10</v>
      </c>
      <c r="D104" s="97">
        <v>12</v>
      </c>
      <c r="E104" s="97">
        <v>22</v>
      </c>
      <c r="F104" s="97">
        <v>10</v>
      </c>
      <c r="G104" s="97">
        <v>12</v>
      </c>
      <c r="H104" s="97">
        <v>26</v>
      </c>
      <c r="I104" s="97">
        <v>10</v>
      </c>
      <c r="J104" s="97">
        <v>16</v>
      </c>
      <c r="K104" s="97">
        <v>70</v>
      </c>
      <c r="L104" s="98">
        <v>48.970000000000006</v>
      </c>
      <c r="M104" s="99">
        <v>36.473759444557892</v>
      </c>
    </row>
    <row r="105" spans="1:13" s="83" customFormat="1" ht="12.75" x14ac:dyDescent="0.2">
      <c r="A105" s="96" t="s">
        <v>71120</v>
      </c>
      <c r="B105" s="97">
        <v>7</v>
      </c>
      <c r="C105" s="97">
        <v>4</v>
      </c>
      <c r="D105" s="97">
        <v>3</v>
      </c>
      <c r="E105" s="97">
        <v>7</v>
      </c>
      <c r="F105" s="97">
        <v>4</v>
      </c>
      <c r="G105" s="97">
        <v>3</v>
      </c>
      <c r="H105" s="97">
        <v>9</v>
      </c>
      <c r="I105" s="97">
        <v>5</v>
      </c>
      <c r="J105" s="97">
        <v>4</v>
      </c>
      <c r="K105" s="97">
        <v>13</v>
      </c>
      <c r="L105" s="98">
        <v>9.02</v>
      </c>
      <c r="M105" s="99">
        <v>35.023281596452328</v>
      </c>
    </row>
    <row r="106" spans="1:13" s="83" customFormat="1" ht="12.75" x14ac:dyDescent="0.2">
      <c r="A106" s="96" t="s">
        <v>71121</v>
      </c>
      <c r="B106" s="97">
        <v>14</v>
      </c>
      <c r="C106" s="97">
        <v>14</v>
      </c>
      <c r="D106" s="97">
        <v>0</v>
      </c>
      <c r="E106" s="97">
        <v>14</v>
      </c>
      <c r="F106" s="97">
        <v>14</v>
      </c>
      <c r="G106" s="97">
        <v>0</v>
      </c>
      <c r="H106" s="97">
        <v>14</v>
      </c>
      <c r="I106" s="97">
        <v>14</v>
      </c>
      <c r="J106" s="97">
        <v>0</v>
      </c>
      <c r="K106" s="97">
        <v>20</v>
      </c>
      <c r="L106" s="98">
        <v>12.36</v>
      </c>
      <c r="M106" s="99">
        <v>52.455501618122973</v>
      </c>
    </row>
    <row r="107" spans="1:13" s="83" customFormat="1" ht="12.75" x14ac:dyDescent="0.2">
      <c r="A107" s="96" t="s">
        <v>71122</v>
      </c>
      <c r="B107" s="97">
        <v>357</v>
      </c>
      <c r="C107" s="97">
        <v>329</v>
      </c>
      <c r="D107" s="97">
        <v>28</v>
      </c>
      <c r="E107" s="97">
        <v>373</v>
      </c>
      <c r="F107" s="97">
        <v>344</v>
      </c>
      <c r="G107" s="97">
        <v>29</v>
      </c>
      <c r="H107" s="97">
        <v>432</v>
      </c>
      <c r="I107" s="97">
        <v>402</v>
      </c>
      <c r="J107" s="97">
        <v>30</v>
      </c>
      <c r="K107" s="97">
        <v>3541</v>
      </c>
      <c r="L107" s="98">
        <v>2433.0200000000277</v>
      </c>
      <c r="M107" s="99">
        <v>45.421603603751194</v>
      </c>
    </row>
    <row r="108" spans="1:13" s="83" customFormat="1" ht="13.5" thickBot="1" x14ac:dyDescent="0.25">
      <c r="A108" s="107" t="s">
        <v>71123</v>
      </c>
      <c r="B108" s="108">
        <v>49</v>
      </c>
      <c r="C108" s="108">
        <v>36</v>
      </c>
      <c r="D108" s="108">
        <v>13</v>
      </c>
      <c r="E108" s="108">
        <v>49</v>
      </c>
      <c r="F108" s="108">
        <v>36</v>
      </c>
      <c r="G108" s="108">
        <v>13</v>
      </c>
      <c r="H108" s="108">
        <v>52</v>
      </c>
      <c r="I108" s="108">
        <v>39</v>
      </c>
      <c r="J108" s="108">
        <v>13</v>
      </c>
      <c r="K108" s="108">
        <v>70</v>
      </c>
      <c r="L108" s="109">
        <v>53.63</v>
      </c>
      <c r="M108" s="110">
        <v>53.306171918702233</v>
      </c>
    </row>
    <row r="110" spans="1:13" ht="15.75" thickBot="1" x14ac:dyDescent="0.3">
      <c r="A110" s="86" t="s">
        <v>71649</v>
      </c>
      <c r="B110" s="87"/>
      <c r="K110" s="106"/>
      <c r="L110" s="106"/>
      <c r="M110" s="106"/>
    </row>
    <row r="111" spans="1:13" x14ac:dyDescent="0.25">
      <c r="A111" s="730" t="s">
        <v>3</v>
      </c>
      <c r="B111" s="732" t="s">
        <v>4</v>
      </c>
      <c r="C111" s="732"/>
      <c r="D111" s="732"/>
      <c r="E111" s="732" t="s">
        <v>5</v>
      </c>
      <c r="F111" s="732"/>
      <c r="G111" s="732"/>
      <c r="H111" s="732" t="s">
        <v>6</v>
      </c>
      <c r="I111" s="732"/>
      <c r="J111" s="733"/>
      <c r="K111" s="106"/>
      <c r="L111" s="106"/>
      <c r="M111" s="106"/>
    </row>
    <row r="112" spans="1:13" ht="15.75" thickBot="1" x14ac:dyDescent="0.3">
      <c r="A112" s="731"/>
      <c r="B112" s="88" t="s">
        <v>95</v>
      </c>
      <c r="C112" s="89" t="s">
        <v>96</v>
      </c>
      <c r="D112" s="89" t="s">
        <v>97</v>
      </c>
      <c r="E112" s="88" t="s">
        <v>95</v>
      </c>
      <c r="F112" s="89" t="s">
        <v>96</v>
      </c>
      <c r="G112" s="89" t="s">
        <v>97</v>
      </c>
      <c r="H112" s="88" t="s">
        <v>95</v>
      </c>
      <c r="I112" s="89" t="s">
        <v>96</v>
      </c>
      <c r="J112" s="91" t="s">
        <v>97</v>
      </c>
      <c r="K112" s="106"/>
      <c r="L112" s="106"/>
      <c r="M112" s="106"/>
    </row>
    <row r="113" spans="1:10" s="83" customFormat="1" ht="12.75" x14ac:dyDescent="0.2">
      <c r="A113" s="92" t="s">
        <v>71124</v>
      </c>
      <c r="B113" s="93">
        <v>164</v>
      </c>
      <c r="C113" s="93">
        <v>162</v>
      </c>
      <c r="D113" s="93">
        <v>2</v>
      </c>
      <c r="E113" s="93">
        <v>177</v>
      </c>
      <c r="F113" s="93">
        <v>174</v>
      </c>
      <c r="G113" s="93">
        <v>3</v>
      </c>
      <c r="H113" s="93">
        <v>188</v>
      </c>
      <c r="I113" s="93">
        <v>185</v>
      </c>
      <c r="J113" s="111">
        <v>3</v>
      </c>
    </row>
    <row r="114" spans="1:10" s="83" customFormat="1" ht="12.75" x14ac:dyDescent="0.2">
      <c r="A114" s="96" t="s">
        <v>71125</v>
      </c>
      <c r="B114" s="97">
        <v>6</v>
      </c>
      <c r="C114" s="97">
        <v>6</v>
      </c>
      <c r="D114" s="97">
        <v>0</v>
      </c>
      <c r="E114" s="97">
        <v>9</v>
      </c>
      <c r="F114" s="97">
        <v>9</v>
      </c>
      <c r="G114" s="97">
        <v>0</v>
      </c>
      <c r="H114" s="97">
        <v>22</v>
      </c>
      <c r="I114" s="97">
        <v>22</v>
      </c>
      <c r="J114" s="112">
        <v>0</v>
      </c>
    </row>
    <row r="115" spans="1:10" s="83" customFormat="1" ht="12.75" x14ac:dyDescent="0.2">
      <c r="A115" s="96" t="s">
        <v>71126</v>
      </c>
      <c r="B115" s="97">
        <v>1</v>
      </c>
      <c r="C115" s="97">
        <v>1</v>
      </c>
      <c r="D115" s="97">
        <v>0</v>
      </c>
      <c r="E115" s="97">
        <v>1</v>
      </c>
      <c r="F115" s="97">
        <v>1</v>
      </c>
      <c r="G115" s="97">
        <v>0</v>
      </c>
      <c r="H115" s="97">
        <v>1</v>
      </c>
      <c r="I115" s="97">
        <v>1</v>
      </c>
      <c r="J115" s="112">
        <v>0</v>
      </c>
    </row>
    <row r="116" spans="1:10" s="83" customFormat="1" ht="12.75" x14ac:dyDescent="0.2">
      <c r="A116" s="96" t="s">
        <v>71127</v>
      </c>
      <c r="B116" s="97">
        <v>6</v>
      </c>
      <c r="C116" s="97">
        <v>4</v>
      </c>
      <c r="D116" s="97">
        <v>2</v>
      </c>
      <c r="E116" s="97">
        <v>6</v>
      </c>
      <c r="F116" s="97">
        <v>4</v>
      </c>
      <c r="G116" s="97">
        <v>2</v>
      </c>
      <c r="H116" s="97">
        <v>6</v>
      </c>
      <c r="I116" s="97">
        <v>4</v>
      </c>
      <c r="J116" s="112">
        <v>2</v>
      </c>
    </row>
    <row r="117" spans="1:10" s="83" customFormat="1" ht="12.75" x14ac:dyDescent="0.2">
      <c r="A117" s="96" t="s">
        <v>71128</v>
      </c>
      <c r="B117" s="97">
        <v>1</v>
      </c>
      <c r="C117" s="97">
        <v>0</v>
      </c>
      <c r="D117" s="97">
        <v>1</v>
      </c>
      <c r="E117" s="97">
        <v>1</v>
      </c>
      <c r="F117" s="97">
        <v>0</v>
      </c>
      <c r="G117" s="97">
        <v>1</v>
      </c>
      <c r="H117" s="97">
        <v>1</v>
      </c>
      <c r="I117" s="97">
        <v>0</v>
      </c>
      <c r="J117" s="112">
        <v>1</v>
      </c>
    </row>
    <row r="118" spans="1:10" s="83" customFormat="1" ht="12.75" x14ac:dyDescent="0.2">
      <c r="A118" s="96" t="s">
        <v>71129</v>
      </c>
      <c r="B118" s="97">
        <v>5</v>
      </c>
      <c r="C118" s="97">
        <v>3</v>
      </c>
      <c r="D118" s="97">
        <v>2</v>
      </c>
      <c r="E118" s="97">
        <v>5</v>
      </c>
      <c r="F118" s="97">
        <v>3</v>
      </c>
      <c r="G118" s="97">
        <v>2</v>
      </c>
      <c r="H118" s="97">
        <v>5</v>
      </c>
      <c r="I118" s="97">
        <v>3</v>
      </c>
      <c r="J118" s="112">
        <v>2</v>
      </c>
    </row>
    <row r="119" spans="1:10" s="83" customFormat="1" ht="12.75" x14ac:dyDescent="0.2">
      <c r="A119" s="96" t="s">
        <v>71130</v>
      </c>
      <c r="B119" s="97">
        <v>2</v>
      </c>
      <c r="C119" s="97">
        <v>0</v>
      </c>
      <c r="D119" s="97">
        <v>2</v>
      </c>
      <c r="E119" s="97">
        <v>2</v>
      </c>
      <c r="F119" s="97">
        <v>0</v>
      </c>
      <c r="G119" s="97">
        <v>2</v>
      </c>
      <c r="H119" s="97">
        <v>2</v>
      </c>
      <c r="I119" s="97">
        <v>0</v>
      </c>
      <c r="J119" s="112">
        <v>2</v>
      </c>
    </row>
    <row r="120" spans="1:10" s="83" customFormat="1" ht="12.75" x14ac:dyDescent="0.2">
      <c r="A120" s="96" t="s">
        <v>71131</v>
      </c>
      <c r="B120" s="97">
        <v>3</v>
      </c>
      <c r="C120" s="97">
        <v>2</v>
      </c>
      <c r="D120" s="97">
        <v>1</v>
      </c>
      <c r="E120" s="97">
        <v>3</v>
      </c>
      <c r="F120" s="97">
        <v>2</v>
      </c>
      <c r="G120" s="97">
        <v>1</v>
      </c>
      <c r="H120" s="97">
        <v>3</v>
      </c>
      <c r="I120" s="97">
        <v>2</v>
      </c>
      <c r="J120" s="112">
        <v>1</v>
      </c>
    </row>
    <row r="121" spans="1:10" s="83" customFormat="1" ht="12.75" x14ac:dyDescent="0.2">
      <c r="A121" s="96" t="s">
        <v>71132</v>
      </c>
      <c r="B121" s="97">
        <v>2</v>
      </c>
      <c r="C121" s="97">
        <v>0</v>
      </c>
      <c r="D121" s="97">
        <v>2</v>
      </c>
      <c r="E121" s="97">
        <v>2</v>
      </c>
      <c r="F121" s="97">
        <v>0</v>
      </c>
      <c r="G121" s="97">
        <v>2</v>
      </c>
      <c r="H121" s="97">
        <v>2</v>
      </c>
      <c r="I121" s="97">
        <v>0</v>
      </c>
      <c r="J121" s="112">
        <v>2</v>
      </c>
    </row>
    <row r="122" spans="1:10" s="83" customFormat="1" ht="12.75" x14ac:dyDescent="0.2">
      <c r="A122" s="96" t="s">
        <v>71133</v>
      </c>
      <c r="B122" s="97">
        <v>4</v>
      </c>
      <c r="C122" s="97">
        <v>2</v>
      </c>
      <c r="D122" s="97">
        <v>2</v>
      </c>
      <c r="E122" s="97">
        <v>4</v>
      </c>
      <c r="F122" s="97">
        <v>2</v>
      </c>
      <c r="G122" s="97">
        <v>2</v>
      </c>
      <c r="H122" s="97">
        <v>4</v>
      </c>
      <c r="I122" s="97">
        <v>2</v>
      </c>
      <c r="J122" s="112">
        <v>2</v>
      </c>
    </row>
    <row r="123" spans="1:10" s="83" customFormat="1" ht="12.75" x14ac:dyDescent="0.2">
      <c r="A123" s="96" t="s">
        <v>71134</v>
      </c>
      <c r="B123" s="97">
        <v>2</v>
      </c>
      <c r="C123" s="97">
        <v>2</v>
      </c>
      <c r="D123" s="97">
        <v>0</v>
      </c>
      <c r="E123" s="97">
        <v>2</v>
      </c>
      <c r="F123" s="97">
        <v>2</v>
      </c>
      <c r="G123" s="97">
        <v>0</v>
      </c>
      <c r="H123" s="97">
        <v>2</v>
      </c>
      <c r="I123" s="97">
        <v>2</v>
      </c>
      <c r="J123" s="112">
        <v>0</v>
      </c>
    </row>
    <row r="124" spans="1:10" s="83" customFormat="1" ht="12.75" x14ac:dyDescent="0.2">
      <c r="A124" s="96" t="s">
        <v>71135</v>
      </c>
      <c r="B124" s="97">
        <v>16</v>
      </c>
      <c r="C124" s="97">
        <v>12</v>
      </c>
      <c r="D124" s="97">
        <v>4</v>
      </c>
      <c r="E124" s="97">
        <v>17</v>
      </c>
      <c r="F124" s="97">
        <v>13</v>
      </c>
      <c r="G124" s="97">
        <v>4</v>
      </c>
      <c r="H124" s="97">
        <v>18</v>
      </c>
      <c r="I124" s="97">
        <v>14</v>
      </c>
      <c r="J124" s="112">
        <v>4</v>
      </c>
    </row>
    <row r="125" spans="1:10" ht="15.75" thickBot="1" x14ac:dyDescent="0.3">
      <c r="A125" s="107" t="s">
        <v>71136</v>
      </c>
      <c r="B125" s="108">
        <v>5</v>
      </c>
      <c r="C125" s="108">
        <v>2</v>
      </c>
      <c r="D125" s="108">
        <v>3</v>
      </c>
      <c r="E125" s="108">
        <v>5</v>
      </c>
      <c r="F125" s="108">
        <v>2</v>
      </c>
      <c r="G125" s="108">
        <v>3</v>
      </c>
      <c r="H125" s="108">
        <v>5</v>
      </c>
      <c r="I125" s="108">
        <v>2</v>
      </c>
      <c r="J125" s="113">
        <v>3</v>
      </c>
    </row>
  </sheetData>
  <mergeCells count="19">
    <mergeCell ref="A111:A112"/>
    <mergeCell ref="B111:D111"/>
    <mergeCell ref="E111:G111"/>
    <mergeCell ref="H111:J111"/>
    <mergeCell ref="A96:A97"/>
    <mergeCell ref="B96:D96"/>
    <mergeCell ref="E96:G96"/>
    <mergeCell ref="H96:J96"/>
    <mergeCell ref="K96:M96"/>
    <mergeCell ref="K12:M12"/>
    <mergeCell ref="A76:A77"/>
    <mergeCell ref="B76:D76"/>
    <mergeCell ref="E76:G76"/>
    <mergeCell ref="H76:J76"/>
    <mergeCell ref="K76:M76"/>
    <mergeCell ref="A12:A13"/>
    <mergeCell ref="B12:D12"/>
    <mergeCell ref="E12:G12"/>
    <mergeCell ref="H12:J12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70" fitToHeight="0" orientation="portrait" r:id="rId1"/>
  <rowBreaks count="1" manualBreakCount="1">
    <brk id="7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1206"/>
  <sheetViews>
    <sheetView showGridLines="0" zoomScaleNormal="100" workbookViewId="0"/>
  </sheetViews>
  <sheetFormatPr defaultColWidth="9.140625" defaultRowHeight="12.75" x14ac:dyDescent="0.2"/>
  <cols>
    <col min="1" max="1" width="20.7109375" style="115" customWidth="1"/>
    <col min="2" max="11" width="9" style="115" customWidth="1"/>
    <col min="12" max="12" width="9" style="116" customWidth="1"/>
    <col min="13" max="13" width="9" style="115" customWidth="1"/>
    <col min="14" max="16384" width="9.140625" style="115"/>
  </cols>
  <sheetData>
    <row r="1" spans="1:13" s="4" customFormat="1" ht="21" x14ac:dyDescent="0.35">
      <c r="A1" s="6" t="s">
        <v>89</v>
      </c>
    </row>
    <row r="2" spans="1:13" s="420" customFormat="1" ht="15" customHeight="1" x14ac:dyDescent="0.2">
      <c r="A2" s="419" t="s">
        <v>71627</v>
      </c>
    </row>
    <row r="3" spans="1:13" s="4" customFormat="1" ht="15.75" x14ac:dyDescent="0.25">
      <c r="A3" s="5" t="s">
        <v>71137</v>
      </c>
    </row>
    <row r="4" spans="1:13" s="83" customFormat="1" x14ac:dyDescent="0.2">
      <c r="B4" s="82"/>
      <c r="L4" s="84"/>
    </row>
    <row r="5" spans="1:13" s="83" customFormat="1" x14ac:dyDescent="0.2">
      <c r="A5" s="85" t="s">
        <v>71033</v>
      </c>
      <c r="B5" s="82"/>
      <c r="L5" s="84"/>
    </row>
    <row r="6" spans="1:13" s="83" customFormat="1" x14ac:dyDescent="0.2">
      <c r="A6" s="85" t="s">
        <v>90</v>
      </c>
      <c r="B6" s="85"/>
      <c r="L6" s="84"/>
    </row>
    <row r="7" spans="1:13" s="83" customFormat="1" x14ac:dyDescent="0.2">
      <c r="A7" s="85" t="s">
        <v>91</v>
      </c>
      <c r="B7" s="85"/>
      <c r="L7" s="84"/>
    </row>
    <row r="8" spans="1:13" s="83" customFormat="1" x14ac:dyDescent="0.2">
      <c r="A8" s="85" t="s">
        <v>115</v>
      </c>
      <c r="B8" s="85"/>
      <c r="L8" s="84"/>
    </row>
    <row r="9" spans="1:13" s="83" customFormat="1" x14ac:dyDescent="0.2">
      <c r="A9" s="85" t="s">
        <v>71034</v>
      </c>
      <c r="B9" s="85"/>
      <c r="L9" s="84"/>
    </row>
    <row r="10" spans="1:13" x14ac:dyDescent="0.2">
      <c r="A10" s="114"/>
      <c r="B10" s="114"/>
    </row>
    <row r="11" spans="1:13" s="117" customFormat="1" ht="15.75" thickBot="1" x14ac:dyDescent="0.3">
      <c r="A11" s="86" t="s">
        <v>71138</v>
      </c>
      <c r="B11" s="87"/>
      <c r="C11" s="83"/>
      <c r="D11" s="83"/>
      <c r="E11" s="83"/>
      <c r="F11" s="83"/>
      <c r="G11" s="83"/>
      <c r="H11" s="83"/>
      <c r="I11" s="83"/>
      <c r="J11" s="83"/>
      <c r="K11" s="83"/>
      <c r="L11" s="84"/>
      <c r="M11" s="83"/>
    </row>
    <row r="12" spans="1:13" x14ac:dyDescent="0.2">
      <c r="A12" s="730" t="s">
        <v>93</v>
      </c>
      <c r="B12" s="732" t="s">
        <v>4</v>
      </c>
      <c r="C12" s="732"/>
      <c r="D12" s="732"/>
      <c r="E12" s="732" t="s">
        <v>5</v>
      </c>
      <c r="F12" s="732"/>
      <c r="G12" s="732"/>
      <c r="H12" s="732" t="s">
        <v>6</v>
      </c>
      <c r="I12" s="732"/>
      <c r="J12" s="732"/>
      <c r="K12" s="732" t="s">
        <v>94</v>
      </c>
      <c r="L12" s="732"/>
      <c r="M12" s="733"/>
    </row>
    <row r="13" spans="1:13" ht="13.5" thickBot="1" x14ac:dyDescent="0.25">
      <c r="A13" s="731"/>
      <c r="B13" s="88" t="s">
        <v>95</v>
      </c>
      <c r="C13" s="89" t="s">
        <v>96</v>
      </c>
      <c r="D13" s="89" t="s">
        <v>97</v>
      </c>
      <c r="E13" s="88" t="s">
        <v>95</v>
      </c>
      <c r="F13" s="89" t="s">
        <v>96</v>
      </c>
      <c r="G13" s="89" t="s">
        <v>97</v>
      </c>
      <c r="H13" s="88" t="s">
        <v>95</v>
      </c>
      <c r="I13" s="89" t="s">
        <v>96</v>
      </c>
      <c r="J13" s="89" t="s">
        <v>97</v>
      </c>
      <c r="K13" s="88" t="s">
        <v>98</v>
      </c>
      <c r="L13" s="90" t="s">
        <v>99</v>
      </c>
      <c r="M13" s="91" t="s">
        <v>71035</v>
      </c>
    </row>
    <row r="14" spans="1:13" x14ac:dyDescent="0.2">
      <c r="A14" s="92" t="s">
        <v>100</v>
      </c>
      <c r="B14" s="93">
        <v>71</v>
      </c>
      <c r="C14" s="93">
        <v>71</v>
      </c>
      <c r="D14" s="93">
        <v>0</v>
      </c>
      <c r="E14" s="93">
        <v>71</v>
      </c>
      <c r="F14" s="93">
        <v>71</v>
      </c>
      <c r="G14" s="93">
        <v>0</v>
      </c>
      <c r="H14" s="93">
        <v>85</v>
      </c>
      <c r="I14" s="93">
        <v>85</v>
      </c>
      <c r="J14" s="93">
        <v>0</v>
      </c>
      <c r="K14" s="93">
        <v>94</v>
      </c>
      <c r="L14" s="94">
        <v>68.400000000000006</v>
      </c>
      <c r="M14" s="95">
        <v>48.501315789473679</v>
      </c>
    </row>
    <row r="15" spans="1:13" x14ac:dyDescent="0.2">
      <c r="A15" s="96" t="s">
        <v>102</v>
      </c>
      <c r="B15" s="97">
        <v>29</v>
      </c>
      <c r="C15" s="97">
        <v>29</v>
      </c>
      <c r="D15" s="97">
        <v>0</v>
      </c>
      <c r="E15" s="97">
        <v>29</v>
      </c>
      <c r="F15" s="97">
        <v>29</v>
      </c>
      <c r="G15" s="97">
        <v>0</v>
      </c>
      <c r="H15" s="97">
        <v>31</v>
      </c>
      <c r="I15" s="97">
        <v>31</v>
      </c>
      <c r="J15" s="97">
        <v>0</v>
      </c>
      <c r="K15" s="97">
        <v>29</v>
      </c>
      <c r="L15" s="98">
        <v>23.129999999999995</v>
      </c>
      <c r="M15" s="99">
        <v>51.987894509295288</v>
      </c>
    </row>
    <row r="16" spans="1:13" x14ac:dyDescent="0.2">
      <c r="A16" s="96" t="s">
        <v>103</v>
      </c>
      <c r="B16" s="97">
        <v>15</v>
      </c>
      <c r="C16" s="97">
        <v>15</v>
      </c>
      <c r="D16" s="97">
        <v>0</v>
      </c>
      <c r="E16" s="97">
        <v>15</v>
      </c>
      <c r="F16" s="97">
        <v>15</v>
      </c>
      <c r="G16" s="97">
        <v>0</v>
      </c>
      <c r="H16" s="97">
        <v>16</v>
      </c>
      <c r="I16" s="97">
        <v>16</v>
      </c>
      <c r="J16" s="97">
        <v>0</v>
      </c>
      <c r="K16" s="97">
        <v>15</v>
      </c>
      <c r="L16" s="98">
        <v>12.84</v>
      </c>
      <c r="M16" s="99">
        <v>45.760124610591895</v>
      </c>
    </row>
    <row r="17" spans="1:13" x14ac:dyDescent="0.2">
      <c r="A17" s="96" t="s">
        <v>104</v>
      </c>
      <c r="B17" s="97">
        <v>20</v>
      </c>
      <c r="C17" s="97">
        <v>20</v>
      </c>
      <c r="D17" s="97">
        <v>0</v>
      </c>
      <c r="E17" s="97">
        <v>20</v>
      </c>
      <c r="F17" s="97">
        <v>20</v>
      </c>
      <c r="G17" s="97">
        <v>0</v>
      </c>
      <c r="H17" s="97">
        <v>24</v>
      </c>
      <c r="I17" s="97">
        <v>24</v>
      </c>
      <c r="J17" s="97">
        <v>0</v>
      </c>
      <c r="K17" s="97">
        <v>29</v>
      </c>
      <c r="L17" s="98">
        <v>21.799999999999997</v>
      </c>
      <c r="M17" s="99">
        <v>50.760091743119261</v>
      </c>
    </row>
    <row r="18" spans="1:13" x14ac:dyDescent="0.2">
      <c r="A18" s="96" t="s">
        <v>105</v>
      </c>
      <c r="B18" s="97">
        <v>9</v>
      </c>
      <c r="C18" s="97">
        <v>9</v>
      </c>
      <c r="D18" s="97">
        <v>0</v>
      </c>
      <c r="E18" s="97">
        <v>9</v>
      </c>
      <c r="F18" s="97">
        <v>9</v>
      </c>
      <c r="G18" s="97">
        <v>0</v>
      </c>
      <c r="H18" s="97">
        <v>10</v>
      </c>
      <c r="I18" s="97">
        <v>10</v>
      </c>
      <c r="J18" s="97">
        <v>0</v>
      </c>
      <c r="K18" s="97">
        <v>9</v>
      </c>
      <c r="L18" s="98">
        <v>5.93</v>
      </c>
      <c r="M18" s="99">
        <v>57.155143338954474</v>
      </c>
    </row>
    <row r="19" spans="1:13" x14ac:dyDescent="0.2">
      <c r="A19" s="96" t="s">
        <v>106</v>
      </c>
      <c r="B19" s="97">
        <v>19</v>
      </c>
      <c r="C19" s="97">
        <v>19</v>
      </c>
      <c r="D19" s="97">
        <v>0</v>
      </c>
      <c r="E19" s="97">
        <v>19</v>
      </c>
      <c r="F19" s="97">
        <v>19</v>
      </c>
      <c r="G19" s="97">
        <v>0</v>
      </c>
      <c r="H19" s="97">
        <v>19</v>
      </c>
      <c r="I19" s="97">
        <v>19</v>
      </c>
      <c r="J19" s="97">
        <v>0</v>
      </c>
      <c r="K19" s="97">
        <v>20</v>
      </c>
      <c r="L19" s="98">
        <v>14.250000000000004</v>
      </c>
      <c r="M19" s="99">
        <v>53.647719298245619</v>
      </c>
    </row>
    <row r="20" spans="1:13" x14ac:dyDescent="0.2">
      <c r="A20" s="96" t="s">
        <v>107</v>
      </c>
      <c r="B20" s="97">
        <v>9</v>
      </c>
      <c r="C20" s="97">
        <v>9</v>
      </c>
      <c r="D20" s="97">
        <v>0</v>
      </c>
      <c r="E20" s="97">
        <v>9</v>
      </c>
      <c r="F20" s="97">
        <v>9</v>
      </c>
      <c r="G20" s="97">
        <v>0</v>
      </c>
      <c r="H20" s="97">
        <v>9</v>
      </c>
      <c r="I20" s="97">
        <v>9</v>
      </c>
      <c r="J20" s="97">
        <v>0</v>
      </c>
      <c r="K20" s="97">
        <v>9</v>
      </c>
      <c r="L20" s="98">
        <v>6.68</v>
      </c>
      <c r="M20" s="99">
        <v>56.42664670658683</v>
      </c>
    </row>
    <row r="21" spans="1:13" x14ac:dyDescent="0.2">
      <c r="A21" s="96" t="s">
        <v>108</v>
      </c>
      <c r="B21" s="97">
        <v>20</v>
      </c>
      <c r="C21" s="97">
        <v>20</v>
      </c>
      <c r="D21" s="97">
        <v>0</v>
      </c>
      <c r="E21" s="97">
        <v>20</v>
      </c>
      <c r="F21" s="97">
        <v>20</v>
      </c>
      <c r="G21" s="97">
        <v>0</v>
      </c>
      <c r="H21" s="97">
        <v>25</v>
      </c>
      <c r="I21" s="97">
        <v>25</v>
      </c>
      <c r="J21" s="97">
        <v>0</v>
      </c>
      <c r="K21" s="97">
        <v>24</v>
      </c>
      <c r="L21" s="98">
        <v>17.549999999999997</v>
      </c>
      <c r="M21" s="99">
        <v>49.07350427350427</v>
      </c>
    </row>
    <row r="22" spans="1:13" x14ac:dyDescent="0.2">
      <c r="A22" s="96" t="s">
        <v>109</v>
      </c>
      <c r="B22" s="97">
        <v>14</v>
      </c>
      <c r="C22" s="97">
        <v>14</v>
      </c>
      <c r="D22" s="97">
        <v>0</v>
      </c>
      <c r="E22" s="97">
        <v>14</v>
      </c>
      <c r="F22" s="97">
        <v>14</v>
      </c>
      <c r="G22" s="97">
        <v>0</v>
      </c>
      <c r="H22" s="97">
        <v>15</v>
      </c>
      <c r="I22" s="97">
        <v>15</v>
      </c>
      <c r="J22" s="97">
        <v>0</v>
      </c>
      <c r="K22" s="97">
        <v>15</v>
      </c>
      <c r="L22" s="98">
        <v>11.62</v>
      </c>
      <c r="M22" s="99">
        <v>46.469018932874363</v>
      </c>
    </row>
    <row r="23" spans="1:13" x14ac:dyDescent="0.2">
      <c r="A23" s="96" t="s">
        <v>110</v>
      </c>
      <c r="B23" s="97">
        <v>21</v>
      </c>
      <c r="C23" s="97">
        <v>21</v>
      </c>
      <c r="D23" s="97">
        <v>0</v>
      </c>
      <c r="E23" s="97">
        <v>21</v>
      </c>
      <c r="F23" s="97">
        <v>21</v>
      </c>
      <c r="G23" s="97">
        <v>0</v>
      </c>
      <c r="H23" s="97">
        <v>25</v>
      </c>
      <c r="I23" s="97">
        <v>25</v>
      </c>
      <c r="J23" s="97">
        <v>0</v>
      </c>
      <c r="K23" s="97">
        <v>22</v>
      </c>
      <c r="L23" s="98">
        <v>15.74</v>
      </c>
      <c r="M23" s="99">
        <v>52.884371029224901</v>
      </c>
    </row>
    <row r="24" spans="1:13" x14ac:dyDescent="0.2">
      <c r="A24" s="96" t="s">
        <v>111</v>
      </c>
      <c r="B24" s="97">
        <v>48</v>
      </c>
      <c r="C24" s="97">
        <v>48</v>
      </c>
      <c r="D24" s="97">
        <v>0</v>
      </c>
      <c r="E24" s="97">
        <v>48</v>
      </c>
      <c r="F24" s="97">
        <v>48</v>
      </c>
      <c r="G24" s="97">
        <v>0</v>
      </c>
      <c r="H24" s="97">
        <v>55</v>
      </c>
      <c r="I24" s="97">
        <v>55</v>
      </c>
      <c r="J24" s="97">
        <v>0</v>
      </c>
      <c r="K24" s="97">
        <v>58</v>
      </c>
      <c r="L24" s="98">
        <v>41.500000000000007</v>
      </c>
      <c r="M24" s="99">
        <v>47.474939759036147</v>
      </c>
    </row>
    <row r="25" spans="1:13" x14ac:dyDescent="0.2">
      <c r="A25" s="96" t="s">
        <v>112</v>
      </c>
      <c r="B25" s="97">
        <v>20</v>
      </c>
      <c r="C25" s="97">
        <v>20</v>
      </c>
      <c r="D25" s="97">
        <v>0</v>
      </c>
      <c r="E25" s="97">
        <v>20</v>
      </c>
      <c r="F25" s="97">
        <v>20</v>
      </c>
      <c r="G25" s="97">
        <v>0</v>
      </c>
      <c r="H25" s="97">
        <v>22</v>
      </c>
      <c r="I25" s="97">
        <v>22</v>
      </c>
      <c r="J25" s="97">
        <v>0</v>
      </c>
      <c r="K25" s="97">
        <v>34</v>
      </c>
      <c r="L25" s="98">
        <v>22.369999999999997</v>
      </c>
      <c r="M25" s="99">
        <v>51.859633437639687</v>
      </c>
    </row>
    <row r="26" spans="1:13" x14ac:dyDescent="0.2">
      <c r="A26" s="96" t="s">
        <v>113</v>
      </c>
      <c r="B26" s="97">
        <v>33</v>
      </c>
      <c r="C26" s="97">
        <v>33</v>
      </c>
      <c r="D26" s="97">
        <v>0</v>
      </c>
      <c r="E26" s="97">
        <v>33</v>
      </c>
      <c r="F26" s="97">
        <v>33</v>
      </c>
      <c r="G26" s="97">
        <v>0</v>
      </c>
      <c r="H26" s="97">
        <v>38</v>
      </c>
      <c r="I26" s="97">
        <v>38</v>
      </c>
      <c r="J26" s="97">
        <v>0</v>
      </c>
      <c r="K26" s="97">
        <v>37</v>
      </c>
      <c r="L26" s="98">
        <v>31.700000000000006</v>
      </c>
      <c r="M26" s="99">
        <v>49.881072555205051</v>
      </c>
    </row>
    <row r="27" spans="1:13" x14ac:dyDescent="0.2">
      <c r="A27" s="96" t="s">
        <v>114</v>
      </c>
      <c r="B27" s="97">
        <v>14</v>
      </c>
      <c r="C27" s="97">
        <v>14</v>
      </c>
      <c r="D27" s="97">
        <v>0</v>
      </c>
      <c r="E27" s="97">
        <v>14</v>
      </c>
      <c r="F27" s="97">
        <v>14</v>
      </c>
      <c r="G27" s="97">
        <v>0</v>
      </c>
      <c r="H27" s="97">
        <v>16</v>
      </c>
      <c r="I27" s="97">
        <v>16</v>
      </c>
      <c r="J27" s="97">
        <v>0</v>
      </c>
      <c r="K27" s="97">
        <v>16</v>
      </c>
      <c r="L27" s="98">
        <v>14.090000000000002</v>
      </c>
      <c r="M27" s="99">
        <v>50.91483321504613</v>
      </c>
    </row>
    <row r="28" spans="1:13" ht="13.5" thickBot="1" x14ac:dyDescent="0.25">
      <c r="A28" s="100" t="s">
        <v>95</v>
      </c>
      <c r="B28" s="101">
        <v>335</v>
      </c>
      <c r="C28" s="101">
        <v>335</v>
      </c>
      <c r="D28" s="101">
        <v>0</v>
      </c>
      <c r="E28" s="101">
        <v>342</v>
      </c>
      <c r="F28" s="101">
        <v>342</v>
      </c>
      <c r="G28" s="101">
        <v>0</v>
      </c>
      <c r="H28" s="101">
        <v>390</v>
      </c>
      <c r="I28" s="101">
        <v>390</v>
      </c>
      <c r="J28" s="101">
        <v>0</v>
      </c>
      <c r="K28" s="101">
        <v>381</v>
      </c>
      <c r="L28" s="102">
        <v>307.60000000000019</v>
      </c>
      <c r="M28" s="103">
        <v>49.925162548764575</v>
      </c>
    </row>
    <row r="30" spans="1:13" s="117" customFormat="1" ht="15.75" thickBot="1" x14ac:dyDescent="0.3">
      <c r="A30" s="86" t="s">
        <v>71139</v>
      </c>
      <c r="B30" s="87"/>
      <c r="C30" s="83"/>
      <c r="D30" s="83"/>
      <c r="E30" s="83"/>
      <c r="F30" s="83"/>
      <c r="G30" s="83"/>
      <c r="H30" s="83"/>
      <c r="I30" s="83"/>
      <c r="J30" s="83"/>
      <c r="K30" s="83"/>
      <c r="L30" s="84"/>
      <c r="M30" s="83"/>
    </row>
    <row r="31" spans="1:13" x14ac:dyDescent="0.2">
      <c r="A31" s="730" t="s">
        <v>93</v>
      </c>
      <c r="B31" s="732" t="s">
        <v>4</v>
      </c>
      <c r="C31" s="732"/>
      <c r="D31" s="732"/>
      <c r="E31" s="732" t="s">
        <v>5</v>
      </c>
      <c r="F31" s="732"/>
      <c r="G31" s="732"/>
      <c r="H31" s="732" t="s">
        <v>6</v>
      </c>
      <c r="I31" s="732"/>
      <c r="J31" s="732"/>
      <c r="K31" s="732" t="s">
        <v>94</v>
      </c>
      <c r="L31" s="732"/>
      <c r="M31" s="733"/>
    </row>
    <row r="32" spans="1:13" ht="13.5" thickBot="1" x14ac:dyDescent="0.25">
      <c r="A32" s="731"/>
      <c r="B32" s="88" t="s">
        <v>95</v>
      </c>
      <c r="C32" s="459" t="s">
        <v>96</v>
      </c>
      <c r="D32" s="459" t="s">
        <v>97</v>
      </c>
      <c r="E32" s="88" t="s">
        <v>95</v>
      </c>
      <c r="F32" s="459" t="s">
        <v>96</v>
      </c>
      <c r="G32" s="459" t="s">
        <v>97</v>
      </c>
      <c r="H32" s="88" t="s">
        <v>95</v>
      </c>
      <c r="I32" s="459" t="s">
        <v>96</v>
      </c>
      <c r="J32" s="459" t="s">
        <v>97</v>
      </c>
      <c r="K32" s="88" t="s">
        <v>98</v>
      </c>
      <c r="L32" s="90" t="s">
        <v>99</v>
      </c>
      <c r="M32" s="91" t="s">
        <v>71035</v>
      </c>
    </row>
    <row r="33" spans="1:13" x14ac:dyDescent="0.2">
      <c r="A33" s="92" t="s">
        <v>100</v>
      </c>
      <c r="B33" s="93">
        <v>188</v>
      </c>
      <c r="C33" s="93">
        <v>165</v>
      </c>
      <c r="D33" s="93">
        <v>23</v>
      </c>
      <c r="E33" s="93">
        <v>188</v>
      </c>
      <c r="F33" s="93">
        <v>165</v>
      </c>
      <c r="G33" s="93">
        <v>23</v>
      </c>
      <c r="H33" s="93">
        <v>306</v>
      </c>
      <c r="I33" s="93">
        <v>218</v>
      </c>
      <c r="J33" s="93">
        <v>88</v>
      </c>
      <c r="K33" s="93">
        <v>782</v>
      </c>
      <c r="L33" s="94">
        <v>341.97999999999934</v>
      </c>
      <c r="M33" s="95">
        <v>54.472366805076476</v>
      </c>
    </row>
    <row r="34" spans="1:13" x14ac:dyDescent="0.2">
      <c r="A34" s="96" t="s">
        <v>102</v>
      </c>
      <c r="B34" s="97">
        <v>114</v>
      </c>
      <c r="C34" s="97">
        <v>94</v>
      </c>
      <c r="D34" s="97">
        <v>20</v>
      </c>
      <c r="E34" s="97">
        <v>115</v>
      </c>
      <c r="F34" s="97">
        <v>94</v>
      </c>
      <c r="G34" s="97">
        <v>21</v>
      </c>
      <c r="H34" s="97">
        <v>156</v>
      </c>
      <c r="I34" s="97">
        <v>100</v>
      </c>
      <c r="J34" s="97">
        <v>56</v>
      </c>
      <c r="K34" s="97">
        <v>207</v>
      </c>
      <c r="L34" s="98">
        <v>92.670000000000087</v>
      </c>
      <c r="M34" s="99">
        <v>53.173303118592798</v>
      </c>
    </row>
    <row r="35" spans="1:13" x14ac:dyDescent="0.2">
      <c r="A35" s="96" t="s">
        <v>103</v>
      </c>
      <c r="B35" s="97">
        <v>50</v>
      </c>
      <c r="C35" s="97">
        <v>41</v>
      </c>
      <c r="D35" s="97">
        <v>9</v>
      </c>
      <c r="E35" s="97">
        <v>50</v>
      </c>
      <c r="F35" s="97">
        <v>41</v>
      </c>
      <c r="G35" s="97">
        <v>9</v>
      </c>
      <c r="H35" s="97">
        <v>71</v>
      </c>
      <c r="I35" s="97">
        <v>48</v>
      </c>
      <c r="J35" s="97">
        <v>23</v>
      </c>
      <c r="K35" s="97">
        <v>95</v>
      </c>
      <c r="L35" s="98">
        <v>45.77</v>
      </c>
      <c r="M35" s="99">
        <v>53.677518024907144</v>
      </c>
    </row>
    <row r="36" spans="1:13" x14ac:dyDescent="0.2">
      <c r="A36" s="96" t="s">
        <v>104</v>
      </c>
      <c r="B36" s="97">
        <v>63</v>
      </c>
      <c r="C36" s="97">
        <v>54</v>
      </c>
      <c r="D36" s="97">
        <v>9</v>
      </c>
      <c r="E36" s="97">
        <v>63</v>
      </c>
      <c r="F36" s="97">
        <v>54</v>
      </c>
      <c r="G36" s="97">
        <v>9</v>
      </c>
      <c r="H36" s="97">
        <v>90</v>
      </c>
      <c r="I36" s="97">
        <v>63</v>
      </c>
      <c r="J36" s="97">
        <v>27</v>
      </c>
      <c r="K36" s="97">
        <v>100</v>
      </c>
      <c r="L36" s="98">
        <v>58.790000000000013</v>
      </c>
      <c r="M36" s="99">
        <v>56.35159040653172</v>
      </c>
    </row>
    <row r="37" spans="1:13" x14ac:dyDescent="0.2">
      <c r="A37" s="96" t="s">
        <v>105</v>
      </c>
      <c r="B37" s="97">
        <v>35</v>
      </c>
      <c r="C37" s="97">
        <v>31</v>
      </c>
      <c r="D37" s="97">
        <v>4</v>
      </c>
      <c r="E37" s="97">
        <v>36</v>
      </c>
      <c r="F37" s="97">
        <v>31</v>
      </c>
      <c r="G37" s="97">
        <v>5</v>
      </c>
      <c r="H37" s="97">
        <v>48</v>
      </c>
      <c r="I37" s="97">
        <v>33</v>
      </c>
      <c r="J37" s="97">
        <v>15</v>
      </c>
      <c r="K37" s="97">
        <v>50</v>
      </c>
      <c r="L37" s="98">
        <v>20.239999999999995</v>
      </c>
      <c r="M37" s="99">
        <v>55.758399209486171</v>
      </c>
    </row>
    <row r="38" spans="1:13" x14ac:dyDescent="0.2">
      <c r="A38" s="96" t="s">
        <v>106</v>
      </c>
      <c r="B38" s="97">
        <v>58</v>
      </c>
      <c r="C38" s="97">
        <v>51</v>
      </c>
      <c r="D38" s="97">
        <v>7</v>
      </c>
      <c r="E38" s="97">
        <v>62</v>
      </c>
      <c r="F38" s="97">
        <v>51</v>
      </c>
      <c r="G38" s="97">
        <v>11</v>
      </c>
      <c r="H38" s="97">
        <v>98</v>
      </c>
      <c r="I38" s="97">
        <v>64</v>
      </c>
      <c r="J38" s="97">
        <v>34</v>
      </c>
      <c r="K38" s="97">
        <v>102</v>
      </c>
      <c r="L38" s="98">
        <v>40.500000000000043</v>
      </c>
      <c r="M38" s="99">
        <v>59.306419753086416</v>
      </c>
    </row>
    <row r="39" spans="1:13" x14ac:dyDescent="0.2">
      <c r="A39" s="96" t="s">
        <v>107</v>
      </c>
      <c r="B39" s="97">
        <v>33</v>
      </c>
      <c r="C39" s="97">
        <v>27</v>
      </c>
      <c r="D39" s="97">
        <v>6</v>
      </c>
      <c r="E39" s="97">
        <v>35</v>
      </c>
      <c r="F39" s="97">
        <v>27</v>
      </c>
      <c r="G39" s="97">
        <v>8</v>
      </c>
      <c r="H39" s="97">
        <v>42</v>
      </c>
      <c r="I39" s="97">
        <v>29</v>
      </c>
      <c r="J39" s="97">
        <v>13</v>
      </c>
      <c r="K39" s="97">
        <v>58</v>
      </c>
      <c r="L39" s="98">
        <v>24.749999999999993</v>
      </c>
      <c r="M39" s="99">
        <v>53.281212121212121</v>
      </c>
    </row>
    <row r="40" spans="1:13" x14ac:dyDescent="0.2">
      <c r="A40" s="96" t="s">
        <v>108</v>
      </c>
      <c r="B40" s="97">
        <v>53</v>
      </c>
      <c r="C40" s="97">
        <v>45</v>
      </c>
      <c r="D40" s="97">
        <v>8</v>
      </c>
      <c r="E40" s="97">
        <v>53</v>
      </c>
      <c r="F40" s="97">
        <v>45</v>
      </c>
      <c r="G40" s="97">
        <v>8</v>
      </c>
      <c r="H40" s="97">
        <v>85</v>
      </c>
      <c r="I40" s="97">
        <v>50</v>
      </c>
      <c r="J40" s="97">
        <v>35</v>
      </c>
      <c r="K40" s="97">
        <v>71</v>
      </c>
      <c r="L40" s="98">
        <v>36.249999999999993</v>
      </c>
      <c r="M40" s="99">
        <v>58.557517241379308</v>
      </c>
    </row>
    <row r="41" spans="1:13" x14ac:dyDescent="0.2">
      <c r="A41" s="96" t="s">
        <v>109</v>
      </c>
      <c r="B41" s="97">
        <v>50</v>
      </c>
      <c r="C41" s="97">
        <v>45</v>
      </c>
      <c r="D41" s="97">
        <v>5</v>
      </c>
      <c r="E41" s="97">
        <v>54</v>
      </c>
      <c r="F41" s="97">
        <v>45</v>
      </c>
      <c r="G41" s="97">
        <v>9</v>
      </c>
      <c r="H41" s="97">
        <v>74</v>
      </c>
      <c r="I41" s="97">
        <v>53</v>
      </c>
      <c r="J41" s="97">
        <v>21</v>
      </c>
      <c r="K41" s="97">
        <v>88</v>
      </c>
      <c r="L41" s="98">
        <v>40.880000000000003</v>
      </c>
      <c r="M41" s="99">
        <v>54.258806262230912</v>
      </c>
    </row>
    <row r="42" spans="1:13" x14ac:dyDescent="0.2">
      <c r="A42" s="96" t="s">
        <v>110</v>
      </c>
      <c r="B42" s="97">
        <v>53</v>
      </c>
      <c r="C42" s="97">
        <v>44</v>
      </c>
      <c r="D42" s="97">
        <v>9</v>
      </c>
      <c r="E42" s="97">
        <v>53</v>
      </c>
      <c r="F42" s="97">
        <v>44</v>
      </c>
      <c r="G42" s="97">
        <v>9</v>
      </c>
      <c r="H42" s="97">
        <v>65</v>
      </c>
      <c r="I42" s="97">
        <v>45</v>
      </c>
      <c r="J42" s="97">
        <v>20</v>
      </c>
      <c r="K42" s="97">
        <v>64</v>
      </c>
      <c r="L42" s="98">
        <v>29.4</v>
      </c>
      <c r="M42" s="99">
        <v>58.404761904761905</v>
      </c>
    </row>
    <row r="43" spans="1:13" x14ac:dyDescent="0.2">
      <c r="A43" s="96" t="s">
        <v>111</v>
      </c>
      <c r="B43" s="97">
        <v>118</v>
      </c>
      <c r="C43" s="97">
        <v>99</v>
      </c>
      <c r="D43" s="97">
        <v>19</v>
      </c>
      <c r="E43" s="97">
        <v>118</v>
      </c>
      <c r="F43" s="97">
        <v>99</v>
      </c>
      <c r="G43" s="97">
        <v>19</v>
      </c>
      <c r="H43" s="97">
        <v>164</v>
      </c>
      <c r="I43" s="97">
        <v>118</v>
      </c>
      <c r="J43" s="97">
        <v>46</v>
      </c>
      <c r="K43" s="97">
        <v>310</v>
      </c>
      <c r="L43" s="98">
        <v>140.92999999999978</v>
      </c>
      <c r="M43" s="99">
        <v>54.668984602284823</v>
      </c>
    </row>
    <row r="44" spans="1:13" x14ac:dyDescent="0.2">
      <c r="A44" s="96" t="s">
        <v>112</v>
      </c>
      <c r="B44" s="97">
        <v>56</v>
      </c>
      <c r="C44" s="97">
        <v>47</v>
      </c>
      <c r="D44" s="97">
        <v>9</v>
      </c>
      <c r="E44" s="97">
        <v>57</v>
      </c>
      <c r="F44" s="97">
        <v>48</v>
      </c>
      <c r="G44" s="97">
        <v>9</v>
      </c>
      <c r="H44" s="97">
        <v>90</v>
      </c>
      <c r="I44" s="97">
        <v>61</v>
      </c>
      <c r="J44" s="97">
        <v>29</v>
      </c>
      <c r="K44" s="97">
        <v>150</v>
      </c>
      <c r="L44" s="98">
        <v>63.150000000000034</v>
      </c>
      <c r="M44" s="99">
        <v>52.912114014251785</v>
      </c>
    </row>
    <row r="45" spans="1:13" x14ac:dyDescent="0.2">
      <c r="A45" s="96" t="s">
        <v>113</v>
      </c>
      <c r="B45" s="97">
        <v>122</v>
      </c>
      <c r="C45" s="97">
        <v>103</v>
      </c>
      <c r="D45" s="97">
        <v>19</v>
      </c>
      <c r="E45" s="97">
        <v>123</v>
      </c>
      <c r="F45" s="97">
        <v>104</v>
      </c>
      <c r="G45" s="97">
        <v>19</v>
      </c>
      <c r="H45" s="97">
        <v>172</v>
      </c>
      <c r="I45" s="97">
        <v>121</v>
      </c>
      <c r="J45" s="97">
        <v>51</v>
      </c>
      <c r="K45" s="97">
        <v>180</v>
      </c>
      <c r="L45" s="98">
        <v>75.910000000000039</v>
      </c>
      <c r="M45" s="99">
        <v>56.352127519430901</v>
      </c>
    </row>
    <row r="46" spans="1:13" x14ac:dyDescent="0.2">
      <c r="A46" s="96" t="s">
        <v>114</v>
      </c>
      <c r="B46" s="97">
        <v>37</v>
      </c>
      <c r="C46" s="97">
        <v>28</v>
      </c>
      <c r="D46" s="97">
        <v>9</v>
      </c>
      <c r="E46" s="97">
        <v>37</v>
      </c>
      <c r="F46" s="97">
        <v>28</v>
      </c>
      <c r="G46" s="97">
        <v>9</v>
      </c>
      <c r="H46" s="97">
        <v>50</v>
      </c>
      <c r="I46" s="97">
        <v>35</v>
      </c>
      <c r="J46" s="97">
        <v>15</v>
      </c>
      <c r="K46" s="97">
        <v>60</v>
      </c>
      <c r="L46" s="98">
        <v>38.089999999999989</v>
      </c>
      <c r="M46" s="99">
        <v>54.353111052769748</v>
      </c>
    </row>
    <row r="47" spans="1:13" ht="13.5" thickBot="1" x14ac:dyDescent="0.25">
      <c r="A47" s="100" t="s">
        <v>95</v>
      </c>
      <c r="B47" s="101">
        <v>1016</v>
      </c>
      <c r="C47" s="101">
        <v>861</v>
      </c>
      <c r="D47" s="101">
        <v>155</v>
      </c>
      <c r="E47" s="101">
        <v>1044</v>
      </c>
      <c r="F47" s="101">
        <v>876</v>
      </c>
      <c r="G47" s="101">
        <v>168</v>
      </c>
      <c r="H47" s="101">
        <v>1511</v>
      </c>
      <c r="I47" s="101">
        <v>1038</v>
      </c>
      <c r="J47" s="101">
        <v>473</v>
      </c>
      <c r="K47" s="101">
        <v>2304</v>
      </c>
      <c r="L47" s="102">
        <v>1049.3099999999997</v>
      </c>
      <c r="M47" s="103">
        <v>54.918698954551047</v>
      </c>
    </row>
    <row r="49" spans="1:13" s="117" customFormat="1" ht="15.75" thickBot="1" x14ac:dyDescent="0.3">
      <c r="A49" s="86" t="s">
        <v>71140</v>
      </c>
      <c r="B49" s="87"/>
      <c r="C49" s="83"/>
      <c r="D49" s="83"/>
      <c r="E49" s="83"/>
      <c r="F49" s="83"/>
      <c r="G49" s="83"/>
      <c r="H49" s="83"/>
      <c r="I49" s="83"/>
      <c r="J49" s="83"/>
      <c r="K49" s="83"/>
      <c r="L49" s="84"/>
      <c r="M49" s="83"/>
    </row>
    <row r="50" spans="1:13" x14ac:dyDescent="0.2">
      <c r="A50" s="730" t="s">
        <v>93</v>
      </c>
      <c r="B50" s="732" t="s">
        <v>4</v>
      </c>
      <c r="C50" s="732"/>
      <c r="D50" s="732"/>
      <c r="E50" s="732" t="s">
        <v>5</v>
      </c>
      <c r="F50" s="732"/>
      <c r="G50" s="732"/>
      <c r="H50" s="732" t="s">
        <v>6</v>
      </c>
      <c r="I50" s="732"/>
      <c r="J50" s="732"/>
      <c r="K50" s="732" t="s">
        <v>94</v>
      </c>
      <c r="L50" s="732"/>
      <c r="M50" s="733"/>
    </row>
    <row r="51" spans="1:13" ht="13.5" thickBot="1" x14ac:dyDescent="0.25">
      <c r="A51" s="731"/>
      <c r="B51" s="88" t="s">
        <v>95</v>
      </c>
      <c r="C51" s="459" t="s">
        <v>96</v>
      </c>
      <c r="D51" s="459" t="s">
        <v>97</v>
      </c>
      <c r="E51" s="88" t="s">
        <v>95</v>
      </c>
      <c r="F51" s="459" t="s">
        <v>96</v>
      </c>
      <c r="G51" s="459" t="s">
        <v>97</v>
      </c>
      <c r="H51" s="88" t="s">
        <v>95</v>
      </c>
      <c r="I51" s="459" t="s">
        <v>96</v>
      </c>
      <c r="J51" s="459" t="s">
        <v>97</v>
      </c>
      <c r="K51" s="88" t="s">
        <v>98</v>
      </c>
      <c r="L51" s="90" t="s">
        <v>99</v>
      </c>
      <c r="M51" s="91" t="s">
        <v>71035</v>
      </c>
    </row>
    <row r="52" spans="1:13" x14ac:dyDescent="0.2">
      <c r="A52" s="92" t="s">
        <v>100</v>
      </c>
      <c r="B52" s="93">
        <v>26</v>
      </c>
      <c r="C52" s="93">
        <v>18</v>
      </c>
      <c r="D52" s="93">
        <v>8</v>
      </c>
      <c r="E52" s="93">
        <v>26</v>
      </c>
      <c r="F52" s="93">
        <v>18</v>
      </c>
      <c r="G52" s="93">
        <v>8</v>
      </c>
      <c r="H52" s="93">
        <v>32</v>
      </c>
      <c r="I52" s="93">
        <v>20</v>
      </c>
      <c r="J52" s="93">
        <v>12</v>
      </c>
      <c r="K52" s="93">
        <v>87</v>
      </c>
      <c r="L52" s="94">
        <v>44.290000000000013</v>
      </c>
      <c r="M52" s="95">
        <v>51.03567396703545</v>
      </c>
    </row>
    <row r="53" spans="1:13" x14ac:dyDescent="0.2">
      <c r="A53" s="96" t="s">
        <v>102</v>
      </c>
      <c r="B53" s="97">
        <v>10</v>
      </c>
      <c r="C53" s="97">
        <v>8</v>
      </c>
      <c r="D53" s="97">
        <v>2</v>
      </c>
      <c r="E53" s="97">
        <v>11</v>
      </c>
      <c r="F53" s="97">
        <v>9</v>
      </c>
      <c r="G53" s="97">
        <v>2</v>
      </c>
      <c r="H53" s="97">
        <v>12</v>
      </c>
      <c r="I53" s="97">
        <v>10</v>
      </c>
      <c r="J53" s="97">
        <v>2</v>
      </c>
      <c r="K53" s="97">
        <v>24</v>
      </c>
      <c r="L53" s="98">
        <v>11.21</v>
      </c>
      <c r="M53" s="99">
        <v>48.889384478144507</v>
      </c>
    </row>
    <row r="54" spans="1:13" x14ac:dyDescent="0.2">
      <c r="A54" s="96" t="s">
        <v>103</v>
      </c>
      <c r="B54" s="97">
        <v>4</v>
      </c>
      <c r="C54" s="97">
        <v>2</v>
      </c>
      <c r="D54" s="97">
        <v>2</v>
      </c>
      <c r="E54" s="97">
        <v>4</v>
      </c>
      <c r="F54" s="97">
        <v>2</v>
      </c>
      <c r="G54" s="97">
        <v>2</v>
      </c>
      <c r="H54" s="97">
        <v>4</v>
      </c>
      <c r="I54" s="97">
        <v>2</v>
      </c>
      <c r="J54" s="97">
        <v>2</v>
      </c>
      <c r="K54" s="97">
        <v>7</v>
      </c>
      <c r="L54" s="98">
        <v>2.0299999999999998</v>
      </c>
      <c r="M54" s="99">
        <v>51.344827586206904</v>
      </c>
    </row>
    <row r="55" spans="1:13" x14ac:dyDescent="0.2">
      <c r="A55" s="96" t="s">
        <v>104</v>
      </c>
      <c r="B55" s="97">
        <v>2</v>
      </c>
      <c r="C55" s="97">
        <v>1</v>
      </c>
      <c r="D55" s="97">
        <v>1</v>
      </c>
      <c r="E55" s="97">
        <v>2</v>
      </c>
      <c r="F55" s="97">
        <v>1</v>
      </c>
      <c r="G55" s="97">
        <v>1</v>
      </c>
      <c r="H55" s="97">
        <v>4</v>
      </c>
      <c r="I55" s="97">
        <v>2</v>
      </c>
      <c r="J55" s="97">
        <v>2</v>
      </c>
      <c r="K55" s="97">
        <v>4</v>
      </c>
      <c r="L55" s="98">
        <v>2.63</v>
      </c>
      <c r="M55" s="99">
        <v>48.634980988593156</v>
      </c>
    </row>
    <row r="56" spans="1:13" x14ac:dyDescent="0.2">
      <c r="A56" s="96" t="s">
        <v>105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8">
        <v>0</v>
      </c>
      <c r="M56" s="99">
        <v>0</v>
      </c>
    </row>
    <row r="57" spans="1:13" x14ac:dyDescent="0.2">
      <c r="A57" s="96" t="s">
        <v>106</v>
      </c>
      <c r="B57" s="97">
        <v>4</v>
      </c>
      <c r="C57" s="97">
        <v>2</v>
      </c>
      <c r="D57" s="97">
        <v>2</v>
      </c>
      <c r="E57" s="97">
        <v>4</v>
      </c>
      <c r="F57" s="97">
        <v>2</v>
      </c>
      <c r="G57" s="97">
        <v>2</v>
      </c>
      <c r="H57" s="97">
        <v>4</v>
      </c>
      <c r="I57" s="97">
        <v>2</v>
      </c>
      <c r="J57" s="97">
        <v>2</v>
      </c>
      <c r="K57" s="97">
        <v>5</v>
      </c>
      <c r="L57" s="98">
        <v>2.87</v>
      </c>
      <c r="M57" s="99">
        <v>53.177700348432055</v>
      </c>
    </row>
    <row r="58" spans="1:13" x14ac:dyDescent="0.2">
      <c r="A58" s="96" t="s">
        <v>107</v>
      </c>
      <c r="B58" s="97">
        <v>1</v>
      </c>
      <c r="C58" s="97">
        <v>0</v>
      </c>
      <c r="D58" s="97">
        <v>1</v>
      </c>
      <c r="E58" s="97">
        <v>1</v>
      </c>
      <c r="F58" s="97">
        <v>0</v>
      </c>
      <c r="G58" s="97">
        <v>1</v>
      </c>
      <c r="H58" s="97">
        <v>1</v>
      </c>
      <c r="I58" s="97">
        <v>0</v>
      </c>
      <c r="J58" s="97">
        <v>1</v>
      </c>
      <c r="K58" s="97">
        <v>3</v>
      </c>
      <c r="L58" s="98">
        <v>1.34</v>
      </c>
      <c r="M58" s="99">
        <v>44.5</v>
      </c>
    </row>
    <row r="59" spans="1:13" x14ac:dyDescent="0.2">
      <c r="A59" s="96" t="s">
        <v>108</v>
      </c>
      <c r="B59" s="97">
        <v>3</v>
      </c>
      <c r="C59" s="97">
        <v>1</v>
      </c>
      <c r="D59" s="97">
        <v>2</v>
      </c>
      <c r="E59" s="97">
        <v>3</v>
      </c>
      <c r="F59" s="97">
        <v>1</v>
      </c>
      <c r="G59" s="97">
        <v>2</v>
      </c>
      <c r="H59" s="97">
        <v>4</v>
      </c>
      <c r="I59" s="97">
        <v>1</v>
      </c>
      <c r="J59" s="97">
        <v>3</v>
      </c>
      <c r="K59" s="97">
        <v>5</v>
      </c>
      <c r="L59" s="98">
        <v>1.52</v>
      </c>
      <c r="M59" s="99">
        <v>42.82236842105263</v>
      </c>
    </row>
    <row r="60" spans="1:13" x14ac:dyDescent="0.2">
      <c r="A60" s="96" t="s">
        <v>109</v>
      </c>
      <c r="B60" s="97">
        <v>2</v>
      </c>
      <c r="C60" s="97">
        <v>1</v>
      </c>
      <c r="D60" s="97">
        <v>1</v>
      </c>
      <c r="E60" s="97">
        <v>2</v>
      </c>
      <c r="F60" s="97">
        <v>1</v>
      </c>
      <c r="G60" s="97">
        <v>1</v>
      </c>
      <c r="H60" s="97">
        <v>2</v>
      </c>
      <c r="I60" s="97">
        <v>1</v>
      </c>
      <c r="J60" s="97">
        <v>1</v>
      </c>
      <c r="K60" s="97">
        <v>2</v>
      </c>
      <c r="L60" s="98">
        <v>0.87</v>
      </c>
      <c r="M60" s="99">
        <v>55</v>
      </c>
    </row>
    <row r="61" spans="1:13" x14ac:dyDescent="0.2">
      <c r="A61" s="96" t="s">
        <v>110</v>
      </c>
      <c r="B61" s="97">
        <v>4</v>
      </c>
      <c r="C61" s="97">
        <v>1</v>
      </c>
      <c r="D61" s="97">
        <v>3</v>
      </c>
      <c r="E61" s="97">
        <v>4</v>
      </c>
      <c r="F61" s="97">
        <v>1</v>
      </c>
      <c r="G61" s="97">
        <v>3</v>
      </c>
      <c r="H61" s="97">
        <v>5</v>
      </c>
      <c r="I61" s="97">
        <v>2</v>
      </c>
      <c r="J61" s="97">
        <v>3</v>
      </c>
      <c r="K61" s="97">
        <v>5</v>
      </c>
      <c r="L61" s="98">
        <v>1</v>
      </c>
      <c r="M61" s="99">
        <v>53.59</v>
      </c>
    </row>
    <row r="62" spans="1:13" x14ac:dyDescent="0.2">
      <c r="A62" s="96" t="s">
        <v>111</v>
      </c>
      <c r="B62" s="97">
        <v>17</v>
      </c>
      <c r="C62" s="97">
        <v>13</v>
      </c>
      <c r="D62" s="97">
        <v>4</v>
      </c>
      <c r="E62" s="97">
        <v>17</v>
      </c>
      <c r="F62" s="97">
        <v>13</v>
      </c>
      <c r="G62" s="97">
        <v>4</v>
      </c>
      <c r="H62" s="97">
        <v>18</v>
      </c>
      <c r="I62" s="97">
        <v>13</v>
      </c>
      <c r="J62" s="97">
        <v>5</v>
      </c>
      <c r="K62" s="97">
        <v>27</v>
      </c>
      <c r="L62" s="98">
        <v>17.5</v>
      </c>
      <c r="M62" s="99">
        <v>49.226285714285716</v>
      </c>
    </row>
    <row r="63" spans="1:13" x14ac:dyDescent="0.2">
      <c r="A63" s="96" t="s">
        <v>112</v>
      </c>
      <c r="B63" s="97">
        <v>3</v>
      </c>
      <c r="C63" s="97">
        <v>1</v>
      </c>
      <c r="D63" s="97">
        <v>2</v>
      </c>
      <c r="E63" s="97">
        <v>3</v>
      </c>
      <c r="F63" s="97">
        <v>1</v>
      </c>
      <c r="G63" s="97">
        <v>2</v>
      </c>
      <c r="H63" s="97">
        <v>6</v>
      </c>
      <c r="I63" s="97">
        <v>1</v>
      </c>
      <c r="J63" s="97">
        <v>5</v>
      </c>
      <c r="K63" s="97">
        <v>9</v>
      </c>
      <c r="L63" s="98">
        <v>3.3699999999999997</v>
      </c>
      <c r="M63" s="99">
        <v>44.421364985163201</v>
      </c>
    </row>
    <row r="64" spans="1:13" x14ac:dyDescent="0.2">
      <c r="A64" s="96" t="s">
        <v>113</v>
      </c>
      <c r="B64" s="97">
        <v>15</v>
      </c>
      <c r="C64" s="97">
        <v>9</v>
      </c>
      <c r="D64" s="97">
        <v>6</v>
      </c>
      <c r="E64" s="97">
        <v>15</v>
      </c>
      <c r="F64" s="97">
        <v>9</v>
      </c>
      <c r="G64" s="97">
        <v>6</v>
      </c>
      <c r="H64" s="97">
        <v>20</v>
      </c>
      <c r="I64" s="97">
        <v>13</v>
      </c>
      <c r="J64" s="97">
        <v>7</v>
      </c>
      <c r="K64" s="97">
        <v>28</v>
      </c>
      <c r="L64" s="98">
        <v>14.989999999999998</v>
      </c>
      <c r="M64" s="99">
        <v>46.161440960640427</v>
      </c>
    </row>
    <row r="65" spans="1:13" x14ac:dyDescent="0.2">
      <c r="A65" s="96" t="s">
        <v>114</v>
      </c>
      <c r="B65" s="97">
        <v>5</v>
      </c>
      <c r="C65" s="97">
        <v>4</v>
      </c>
      <c r="D65" s="97">
        <v>1</v>
      </c>
      <c r="E65" s="97">
        <v>5</v>
      </c>
      <c r="F65" s="97">
        <v>4</v>
      </c>
      <c r="G65" s="97">
        <v>1</v>
      </c>
      <c r="H65" s="97">
        <v>5</v>
      </c>
      <c r="I65" s="97">
        <v>4</v>
      </c>
      <c r="J65" s="97">
        <v>1</v>
      </c>
      <c r="K65" s="97">
        <v>6</v>
      </c>
      <c r="L65" s="98">
        <v>3.59</v>
      </c>
      <c r="M65" s="99">
        <v>51.334261838440113</v>
      </c>
    </row>
    <row r="66" spans="1:13" ht="13.5" thickBot="1" x14ac:dyDescent="0.25">
      <c r="A66" s="100" t="s">
        <v>95</v>
      </c>
      <c r="B66" s="101">
        <v>96</v>
      </c>
      <c r="C66" s="101">
        <v>61</v>
      </c>
      <c r="D66" s="101">
        <v>35</v>
      </c>
      <c r="E66" s="101">
        <v>97</v>
      </c>
      <c r="F66" s="101">
        <v>62</v>
      </c>
      <c r="G66" s="101">
        <v>35</v>
      </c>
      <c r="H66" s="101">
        <v>117</v>
      </c>
      <c r="I66" s="101">
        <v>71</v>
      </c>
      <c r="J66" s="101">
        <v>46</v>
      </c>
      <c r="K66" s="101">
        <v>199</v>
      </c>
      <c r="L66" s="102">
        <v>107.21000000000009</v>
      </c>
      <c r="M66" s="103">
        <v>49.498647514224409</v>
      </c>
    </row>
    <row r="68" spans="1:13" s="117" customFormat="1" ht="15.75" thickBot="1" x14ac:dyDescent="0.3">
      <c r="A68" s="86" t="s">
        <v>71141</v>
      </c>
      <c r="B68" s="87"/>
      <c r="C68" s="83"/>
      <c r="D68" s="83"/>
      <c r="E68" s="83"/>
      <c r="F68" s="83"/>
      <c r="G68" s="83"/>
      <c r="H68" s="83"/>
      <c r="I68" s="83"/>
      <c r="J68" s="83"/>
      <c r="K68" s="83"/>
      <c r="L68" s="84"/>
      <c r="M68" s="83"/>
    </row>
    <row r="69" spans="1:13" x14ac:dyDescent="0.2">
      <c r="A69" s="730" t="s">
        <v>93</v>
      </c>
      <c r="B69" s="732" t="s">
        <v>4</v>
      </c>
      <c r="C69" s="732"/>
      <c r="D69" s="732"/>
      <c r="E69" s="732" t="s">
        <v>5</v>
      </c>
      <c r="F69" s="732"/>
      <c r="G69" s="732"/>
      <c r="H69" s="732" t="s">
        <v>6</v>
      </c>
      <c r="I69" s="732"/>
      <c r="J69" s="732"/>
      <c r="K69" s="732" t="s">
        <v>94</v>
      </c>
      <c r="L69" s="732"/>
      <c r="M69" s="733"/>
    </row>
    <row r="70" spans="1:13" ht="13.5" thickBot="1" x14ac:dyDescent="0.25">
      <c r="A70" s="731"/>
      <c r="B70" s="88" t="s">
        <v>95</v>
      </c>
      <c r="C70" s="459" t="s">
        <v>96</v>
      </c>
      <c r="D70" s="459" t="s">
        <v>97</v>
      </c>
      <c r="E70" s="88" t="s">
        <v>95</v>
      </c>
      <c r="F70" s="459" t="s">
        <v>96</v>
      </c>
      <c r="G70" s="459" t="s">
        <v>97</v>
      </c>
      <c r="H70" s="88" t="s">
        <v>95</v>
      </c>
      <c r="I70" s="459" t="s">
        <v>96</v>
      </c>
      <c r="J70" s="459" t="s">
        <v>97</v>
      </c>
      <c r="K70" s="88" t="s">
        <v>98</v>
      </c>
      <c r="L70" s="90" t="s">
        <v>99</v>
      </c>
      <c r="M70" s="91" t="s">
        <v>71035</v>
      </c>
    </row>
    <row r="71" spans="1:13" x14ac:dyDescent="0.2">
      <c r="A71" s="92" t="s">
        <v>100</v>
      </c>
      <c r="B71" s="93">
        <v>63</v>
      </c>
      <c r="C71" s="93">
        <v>50</v>
      </c>
      <c r="D71" s="93">
        <v>13</v>
      </c>
      <c r="E71" s="93">
        <v>63</v>
      </c>
      <c r="F71" s="93">
        <v>50</v>
      </c>
      <c r="G71" s="93">
        <v>13</v>
      </c>
      <c r="H71" s="93">
        <v>86</v>
      </c>
      <c r="I71" s="93">
        <v>65</v>
      </c>
      <c r="J71" s="93">
        <v>21</v>
      </c>
      <c r="K71" s="93">
        <v>202</v>
      </c>
      <c r="L71" s="94">
        <v>98.70999999999998</v>
      </c>
      <c r="M71" s="95">
        <v>49.748860297842164</v>
      </c>
    </row>
    <row r="72" spans="1:13" x14ac:dyDescent="0.2">
      <c r="A72" s="96" t="s">
        <v>102</v>
      </c>
      <c r="B72" s="97">
        <v>58</v>
      </c>
      <c r="C72" s="97">
        <v>42</v>
      </c>
      <c r="D72" s="97">
        <v>16</v>
      </c>
      <c r="E72" s="97">
        <v>58</v>
      </c>
      <c r="F72" s="97">
        <v>42</v>
      </c>
      <c r="G72" s="97">
        <v>16</v>
      </c>
      <c r="H72" s="97">
        <v>69</v>
      </c>
      <c r="I72" s="97">
        <v>46</v>
      </c>
      <c r="J72" s="97">
        <v>23</v>
      </c>
      <c r="K72" s="97">
        <v>82</v>
      </c>
      <c r="L72" s="98">
        <v>44.530000000000015</v>
      </c>
      <c r="M72" s="99">
        <v>52.964293734560968</v>
      </c>
    </row>
    <row r="73" spans="1:13" x14ac:dyDescent="0.2">
      <c r="A73" s="96" t="s">
        <v>103</v>
      </c>
      <c r="B73" s="97">
        <v>22</v>
      </c>
      <c r="C73" s="97">
        <v>17</v>
      </c>
      <c r="D73" s="97">
        <v>5</v>
      </c>
      <c r="E73" s="97">
        <v>22</v>
      </c>
      <c r="F73" s="97">
        <v>17</v>
      </c>
      <c r="G73" s="97">
        <v>5</v>
      </c>
      <c r="H73" s="97">
        <v>25</v>
      </c>
      <c r="I73" s="97">
        <v>18</v>
      </c>
      <c r="J73" s="97">
        <v>7</v>
      </c>
      <c r="K73" s="97">
        <v>36</v>
      </c>
      <c r="L73" s="98">
        <v>19.25</v>
      </c>
      <c r="M73" s="99">
        <v>54.099740259740265</v>
      </c>
    </row>
    <row r="74" spans="1:13" x14ac:dyDescent="0.2">
      <c r="A74" s="96" t="s">
        <v>104</v>
      </c>
      <c r="B74" s="97">
        <v>26</v>
      </c>
      <c r="C74" s="97">
        <v>21</v>
      </c>
      <c r="D74" s="97">
        <v>5</v>
      </c>
      <c r="E74" s="97">
        <v>26</v>
      </c>
      <c r="F74" s="97">
        <v>21</v>
      </c>
      <c r="G74" s="97">
        <v>5</v>
      </c>
      <c r="H74" s="97">
        <v>31</v>
      </c>
      <c r="I74" s="97">
        <v>25</v>
      </c>
      <c r="J74" s="97">
        <v>6</v>
      </c>
      <c r="K74" s="97">
        <v>35</v>
      </c>
      <c r="L74" s="98">
        <v>22.620000000000008</v>
      </c>
      <c r="M74" s="99">
        <v>50.849690539345708</v>
      </c>
    </row>
    <row r="75" spans="1:13" x14ac:dyDescent="0.2">
      <c r="A75" s="96" t="s">
        <v>105</v>
      </c>
      <c r="B75" s="97">
        <v>13</v>
      </c>
      <c r="C75" s="97">
        <v>12</v>
      </c>
      <c r="D75" s="97">
        <v>1</v>
      </c>
      <c r="E75" s="97">
        <v>13</v>
      </c>
      <c r="F75" s="97">
        <v>12</v>
      </c>
      <c r="G75" s="97">
        <v>1</v>
      </c>
      <c r="H75" s="97">
        <v>13</v>
      </c>
      <c r="I75" s="97">
        <v>12</v>
      </c>
      <c r="J75" s="97">
        <v>1</v>
      </c>
      <c r="K75" s="97">
        <v>13</v>
      </c>
      <c r="L75" s="98">
        <v>8.57</v>
      </c>
      <c r="M75" s="99">
        <v>60.775962660443405</v>
      </c>
    </row>
    <row r="76" spans="1:13" x14ac:dyDescent="0.2">
      <c r="A76" s="96" t="s">
        <v>106</v>
      </c>
      <c r="B76" s="97">
        <v>33</v>
      </c>
      <c r="C76" s="97">
        <v>29</v>
      </c>
      <c r="D76" s="97">
        <v>4</v>
      </c>
      <c r="E76" s="97">
        <v>37</v>
      </c>
      <c r="F76" s="97">
        <v>29</v>
      </c>
      <c r="G76" s="97">
        <v>8</v>
      </c>
      <c r="H76" s="97">
        <v>40</v>
      </c>
      <c r="I76" s="97">
        <v>32</v>
      </c>
      <c r="J76" s="97">
        <v>8</v>
      </c>
      <c r="K76" s="97">
        <v>43</v>
      </c>
      <c r="L76" s="98">
        <v>25.8</v>
      </c>
      <c r="M76" s="99">
        <v>56.61240310077519</v>
      </c>
    </row>
    <row r="77" spans="1:13" x14ac:dyDescent="0.2">
      <c r="A77" s="96" t="s">
        <v>107</v>
      </c>
      <c r="B77" s="97">
        <v>16</v>
      </c>
      <c r="C77" s="97">
        <v>12</v>
      </c>
      <c r="D77" s="97">
        <v>4</v>
      </c>
      <c r="E77" s="97">
        <v>17</v>
      </c>
      <c r="F77" s="97">
        <v>12</v>
      </c>
      <c r="G77" s="97">
        <v>5</v>
      </c>
      <c r="H77" s="97">
        <v>18</v>
      </c>
      <c r="I77" s="97">
        <v>13</v>
      </c>
      <c r="J77" s="97">
        <v>5</v>
      </c>
      <c r="K77" s="97">
        <v>18</v>
      </c>
      <c r="L77" s="98">
        <v>10.780000000000001</v>
      </c>
      <c r="M77" s="99">
        <v>52.581632653061234</v>
      </c>
    </row>
    <row r="78" spans="1:13" x14ac:dyDescent="0.2">
      <c r="A78" s="96" t="s">
        <v>108</v>
      </c>
      <c r="B78" s="97">
        <v>26</v>
      </c>
      <c r="C78" s="97">
        <v>21</v>
      </c>
      <c r="D78" s="97">
        <v>5</v>
      </c>
      <c r="E78" s="97">
        <v>26</v>
      </c>
      <c r="F78" s="97">
        <v>21</v>
      </c>
      <c r="G78" s="97">
        <v>5</v>
      </c>
      <c r="H78" s="97">
        <v>31</v>
      </c>
      <c r="I78" s="97">
        <v>25</v>
      </c>
      <c r="J78" s="97">
        <v>6</v>
      </c>
      <c r="K78" s="97">
        <v>27</v>
      </c>
      <c r="L78" s="98">
        <v>17.600000000000001</v>
      </c>
      <c r="M78" s="99">
        <v>54.662499999999994</v>
      </c>
    </row>
    <row r="79" spans="1:13" x14ac:dyDescent="0.2">
      <c r="A79" s="96" t="s">
        <v>109</v>
      </c>
      <c r="B79" s="97">
        <v>20</v>
      </c>
      <c r="C79" s="97">
        <v>17</v>
      </c>
      <c r="D79" s="97">
        <v>3</v>
      </c>
      <c r="E79" s="97">
        <v>21</v>
      </c>
      <c r="F79" s="97">
        <v>17</v>
      </c>
      <c r="G79" s="97">
        <v>4</v>
      </c>
      <c r="H79" s="97">
        <v>28</v>
      </c>
      <c r="I79" s="97">
        <v>23</v>
      </c>
      <c r="J79" s="97">
        <v>5</v>
      </c>
      <c r="K79" s="97">
        <v>25</v>
      </c>
      <c r="L79" s="98">
        <v>12.339999999999998</v>
      </c>
      <c r="M79" s="99">
        <v>55.740680713128043</v>
      </c>
    </row>
    <row r="80" spans="1:13" x14ac:dyDescent="0.2">
      <c r="A80" s="96" t="s">
        <v>110</v>
      </c>
      <c r="B80" s="97">
        <v>24</v>
      </c>
      <c r="C80" s="97">
        <v>18</v>
      </c>
      <c r="D80" s="97">
        <v>6</v>
      </c>
      <c r="E80" s="97">
        <v>24</v>
      </c>
      <c r="F80" s="97">
        <v>18</v>
      </c>
      <c r="G80" s="97">
        <v>6</v>
      </c>
      <c r="H80" s="97">
        <v>24</v>
      </c>
      <c r="I80" s="97">
        <v>18</v>
      </c>
      <c r="J80" s="97">
        <v>6</v>
      </c>
      <c r="K80" s="97">
        <v>24</v>
      </c>
      <c r="L80" s="98">
        <v>14.629999999999999</v>
      </c>
      <c r="M80" s="99">
        <v>55.441558441558442</v>
      </c>
    </row>
    <row r="81" spans="1:13" x14ac:dyDescent="0.2">
      <c r="A81" s="96" t="s">
        <v>111</v>
      </c>
      <c r="B81" s="97">
        <v>46</v>
      </c>
      <c r="C81" s="97">
        <v>36</v>
      </c>
      <c r="D81" s="97">
        <v>10</v>
      </c>
      <c r="E81" s="97">
        <v>46</v>
      </c>
      <c r="F81" s="97">
        <v>36</v>
      </c>
      <c r="G81" s="97">
        <v>10</v>
      </c>
      <c r="H81" s="97">
        <v>52</v>
      </c>
      <c r="I81" s="97">
        <v>39</v>
      </c>
      <c r="J81" s="97">
        <v>13</v>
      </c>
      <c r="K81" s="97">
        <v>61</v>
      </c>
      <c r="L81" s="98">
        <v>39.080000000000005</v>
      </c>
      <c r="M81" s="99">
        <v>52.066274309109524</v>
      </c>
    </row>
    <row r="82" spans="1:13" x14ac:dyDescent="0.2">
      <c r="A82" s="96" t="s">
        <v>112</v>
      </c>
      <c r="B82" s="97">
        <v>28</v>
      </c>
      <c r="C82" s="97">
        <v>21</v>
      </c>
      <c r="D82" s="97">
        <v>7</v>
      </c>
      <c r="E82" s="97">
        <v>28</v>
      </c>
      <c r="F82" s="97">
        <v>21</v>
      </c>
      <c r="G82" s="97">
        <v>7</v>
      </c>
      <c r="H82" s="97">
        <v>32</v>
      </c>
      <c r="I82" s="97">
        <v>22</v>
      </c>
      <c r="J82" s="97">
        <v>10</v>
      </c>
      <c r="K82" s="97">
        <v>43</v>
      </c>
      <c r="L82" s="98">
        <v>24.49</v>
      </c>
      <c r="M82" s="99">
        <v>52.455696202531655</v>
      </c>
    </row>
    <row r="83" spans="1:13" x14ac:dyDescent="0.2">
      <c r="A83" s="96" t="s">
        <v>113</v>
      </c>
      <c r="B83" s="97">
        <v>50</v>
      </c>
      <c r="C83" s="97">
        <v>35</v>
      </c>
      <c r="D83" s="97">
        <v>15</v>
      </c>
      <c r="E83" s="97">
        <v>50</v>
      </c>
      <c r="F83" s="97">
        <v>35</v>
      </c>
      <c r="G83" s="97">
        <v>15</v>
      </c>
      <c r="H83" s="97">
        <v>60</v>
      </c>
      <c r="I83" s="97">
        <v>38</v>
      </c>
      <c r="J83" s="97">
        <v>22</v>
      </c>
      <c r="K83" s="97">
        <v>70</v>
      </c>
      <c r="L83" s="98">
        <v>44.620000000000005</v>
      </c>
      <c r="M83" s="99">
        <v>51.633124159569704</v>
      </c>
    </row>
    <row r="84" spans="1:13" x14ac:dyDescent="0.2">
      <c r="A84" s="96" t="s">
        <v>114</v>
      </c>
      <c r="B84" s="97">
        <v>26</v>
      </c>
      <c r="C84" s="97">
        <v>22</v>
      </c>
      <c r="D84" s="97">
        <v>4</v>
      </c>
      <c r="E84" s="97">
        <v>26</v>
      </c>
      <c r="F84" s="97">
        <v>22</v>
      </c>
      <c r="G84" s="97">
        <v>4</v>
      </c>
      <c r="H84" s="97">
        <v>26</v>
      </c>
      <c r="I84" s="97">
        <v>22</v>
      </c>
      <c r="J84" s="97">
        <v>4</v>
      </c>
      <c r="K84" s="97">
        <v>32</v>
      </c>
      <c r="L84" s="98">
        <v>23.739999999999995</v>
      </c>
      <c r="M84" s="99">
        <v>54.43934288121315</v>
      </c>
    </row>
    <row r="85" spans="1:13" ht="13.5" thickBot="1" x14ac:dyDescent="0.25">
      <c r="A85" s="100" t="s">
        <v>95</v>
      </c>
      <c r="B85" s="101">
        <v>448</v>
      </c>
      <c r="C85" s="101">
        <v>350</v>
      </c>
      <c r="D85" s="101">
        <v>98</v>
      </c>
      <c r="E85" s="101">
        <v>457</v>
      </c>
      <c r="F85" s="101">
        <v>353</v>
      </c>
      <c r="G85" s="101">
        <v>104</v>
      </c>
      <c r="H85" s="101">
        <v>535</v>
      </c>
      <c r="I85" s="101">
        <v>398</v>
      </c>
      <c r="J85" s="101">
        <v>137</v>
      </c>
      <c r="K85" s="101">
        <v>687</v>
      </c>
      <c r="L85" s="102">
        <v>406.75999999999937</v>
      </c>
      <c r="M85" s="103">
        <v>52.575941587176814</v>
      </c>
    </row>
    <row r="87" spans="1:13" s="117" customFormat="1" ht="15.75" thickBot="1" x14ac:dyDescent="0.3">
      <c r="A87" s="86" t="s">
        <v>71142</v>
      </c>
      <c r="B87" s="87"/>
      <c r="C87" s="83"/>
      <c r="D87" s="83"/>
      <c r="E87" s="83"/>
      <c r="F87" s="83"/>
      <c r="G87" s="83"/>
      <c r="H87" s="83"/>
      <c r="I87" s="83"/>
      <c r="J87" s="83"/>
      <c r="K87" s="83"/>
      <c r="L87" s="84"/>
      <c r="M87" s="83"/>
    </row>
    <row r="88" spans="1:13" x14ac:dyDescent="0.2">
      <c r="A88" s="730" t="s">
        <v>93</v>
      </c>
      <c r="B88" s="732" t="s">
        <v>4</v>
      </c>
      <c r="C88" s="732"/>
      <c r="D88" s="732"/>
      <c r="E88" s="732" t="s">
        <v>5</v>
      </c>
      <c r="F88" s="732"/>
      <c r="G88" s="732"/>
      <c r="H88" s="732" t="s">
        <v>6</v>
      </c>
      <c r="I88" s="732"/>
      <c r="J88" s="732"/>
      <c r="K88" s="732" t="s">
        <v>94</v>
      </c>
      <c r="L88" s="732"/>
      <c r="M88" s="733"/>
    </row>
    <row r="89" spans="1:13" ht="13.5" thickBot="1" x14ac:dyDescent="0.25">
      <c r="A89" s="731"/>
      <c r="B89" s="88" t="s">
        <v>95</v>
      </c>
      <c r="C89" s="459" t="s">
        <v>96</v>
      </c>
      <c r="D89" s="459" t="s">
        <v>97</v>
      </c>
      <c r="E89" s="88" t="s">
        <v>95</v>
      </c>
      <c r="F89" s="459" t="s">
        <v>96</v>
      </c>
      <c r="G89" s="459" t="s">
        <v>97</v>
      </c>
      <c r="H89" s="88" t="s">
        <v>95</v>
      </c>
      <c r="I89" s="459" t="s">
        <v>96</v>
      </c>
      <c r="J89" s="459" t="s">
        <v>97</v>
      </c>
      <c r="K89" s="88" t="s">
        <v>98</v>
      </c>
      <c r="L89" s="90" t="s">
        <v>99</v>
      </c>
      <c r="M89" s="91" t="s">
        <v>71035</v>
      </c>
    </row>
    <row r="90" spans="1:13" x14ac:dyDescent="0.2">
      <c r="A90" s="92" t="s">
        <v>100</v>
      </c>
      <c r="B90" s="93">
        <v>52</v>
      </c>
      <c r="C90" s="93">
        <v>42</v>
      </c>
      <c r="D90" s="93">
        <v>10</v>
      </c>
      <c r="E90" s="93">
        <v>52</v>
      </c>
      <c r="F90" s="93">
        <v>42</v>
      </c>
      <c r="G90" s="93">
        <v>10</v>
      </c>
      <c r="H90" s="93">
        <v>63</v>
      </c>
      <c r="I90" s="93">
        <v>45</v>
      </c>
      <c r="J90" s="93">
        <v>18</v>
      </c>
      <c r="K90" s="93">
        <v>170</v>
      </c>
      <c r="L90" s="94">
        <v>90.2</v>
      </c>
      <c r="M90" s="95">
        <v>49.842017738359203</v>
      </c>
    </row>
    <row r="91" spans="1:13" x14ac:dyDescent="0.2">
      <c r="A91" s="96" t="s">
        <v>102</v>
      </c>
      <c r="B91" s="97">
        <v>23</v>
      </c>
      <c r="C91" s="97">
        <v>18</v>
      </c>
      <c r="D91" s="97">
        <v>5</v>
      </c>
      <c r="E91" s="97">
        <v>23</v>
      </c>
      <c r="F91" s="97">
        <v>18</v>
      </c>
      <c r="G91" s="97">
        <v>5</v>
      </c>
      <c r="H91" s="97">
        <v>23</v>
      </c>
      <c r="I91" s="97">
        <v>18</v>
      </c>
      <c r="J91" s="97">
        <v>5</v>
      </c>
      <c r="K91" s="97">
        <v>28</v>
      </c>
      <c r="L91" s="98">
        <v>14.27</v>
      </c>
      <c r="M91" s="99">
        <v>49.658023826208833</v>
      </c>
    </row>
    <row r="92" spans="1:13" x14ac:dyDescent="0.2">
      <c r="A92" s="96" t="s">
        <v>103</v>
      </c>
      <c r="B92" s="97">
        <v>11</v>
      </c>
      <c r="C92" s="97">
        <v>9</v>
      </c>
      <c r="D92" s="97">
        <v>2</v>
      </c>
      <c r="E92" s="97">
        <v>11</v>
      </c>
      <c r="F92" s="97">
        <v>9</v>
      </c>
      <c r="G92" s="97">
        <v>2</v>
      </c>
      <c r="H92" s="97">
        <v>12</v>
      </c>
      <c r="I92" s="97">
        <v>9</v>
      </c>
      <c r="J92" s="97">
        <v>3</v>
      </c>
      <c r="K92" s="97">
        <v>15</v>
      </c>
      <c r="L92" s="98">
        <v>8.6000000000000014</v>
      </c>
      <c r="M92" s="99">
        <v>53.558139534883729</v>
      </c>
    </row>
    <row r="93" spans="1:13" x14ac:dyDescent="0.2">
      <c r="A93" s="96" t="s">
        <v>104</v>
      </c>
      <c r="B93" s="97">
        <v>12</v>
      </c>
      <c r="C93" s="97">
        <v>9</v>
      </c>
      <c r="D93" s="97">
        <v>3</v>
      </c>
      <c r="E93" s="97">
        <v>12</v>
      </c>
      <c r="F93" s="97">
        <v>9</v>
      </c>
      <c r="G93" s="97">
        <v>3</v>
      </c>
      <c r="H93" s="97">
        <v>15</v>
      </c>
      <c r="I93" s="97">
        <v>9</v>
      </c>
      <c r="J93" s="97">
        <v>6</v>
      </c>
      <c r="K93" s="97">
        <v>14</v>
      </c>
      <c r="L93" s="98">
        <v>10.94</v>
      </c>
      <c r="M93" s="99">
        <v>52.083180987202923</v>
      </c>
    </row>
    <row r="94" spans="1:13" x14ac:dyDescent="0.2">
      <c r="A94" s="96" t="s">
        <v>105</v>
      </c>
      <c r="B94" s="97">
        <v>6</v>
      </c>
      <c r="C94" s="97">
        <v>5</v>
      </c>
      <c r="D94" s="97">
        <v>1</v>
      </c>
      <c r="E94" s="97">
        <v>6</v>
      </c>
      <c r="F94" s="97">
        <v>5</v>
      </c>
      <c r="G94" s="97">
        <v>1</v>
      </c>
      <c r="H94" s="97">
        <v>6</v>
      </c>
      <c r="I94" s="97">
        <v>5</v>
      </c>
      <c r="J94" s="97">
        <v>1</v>
      </c>
      <c r="K94" s="97">
        <v>6</v>
      </c>
      <c r="L94" s="98">
        <v>2.8800000000000003</v>
      </c>
      <c r="M94" s="99">
        <v>50.888888888888893</v>
      </c>
    </row>
    <row r="95" spans="1:13" x14ac:dyDescent="0.2">
      <c r="A95" s="96" t="s">
        <v>106</v>
      </c>
      <c r="B95" s="97">
        <v>17</v>
      </c>
      <c r="C95" s="97">
        <v>15</v>
      </c>
      <c r="D95" s="97">
        <v>2</v>
      </c>
      <c r="E95" s="97">
        <v>20</v>
      </c>
      <c r="F95" s="97">
        <v>15</v>
      </c>
      <c r="G95" s="97">
        <v>5</v>
      </c>
      <c r="H95" s="97">
        <v>25</v>
      </c>
      <c r="I95" s="97">
        <v>18</v>
      </c>
      <c r="J95" s="97">
        <v>7</v>
      </c>
      <c r="K95" s="97">
        <v>20</v>
      </c>
      <c r="L95" s="98">
        <v>13.3</v>
      </c>
      <c r="M95" s="99">
        <v>54.563909774436091</v>
      </c>
    </row>
    <row r="96" spans="1:13" x14ac:dyDescent="0.2">
      <c r="A96" s="96" t="s">
        <v>107</v>
      </c>
      <c r="B96" s="97">
        <v>7</v>
      </c>
      <c r="C96" s="97">
        <v>4</v>
      </c>
      <c r="D96" s="97">
        <v>3</v>
      </c>
      <c r="E96" s="97">
        <v>8</v>
      </c>
      <c r="F96" s="97">
        <v>4</v>
      </c>
      <c r="G96" s="97">
        <v>4</v>
      </c>
      <c r="H96" s="97">
        <v>9</v>
      </c>
      <c r="I96" s="97">
        <v>4</v>
      </c>
      <c r="J96" s="97">
        <v>5</v>
      </c>
      <c r="K96" s="97">
        <v>10</v>
      </c>
      <c r="L96" s="98">
        <v>6.1000000000000005</v>
      </c>
      <c r="M96" s="99">
        <v>53.880327868852461</v>
      </c>
    </row>
    <row r="97" spans="1:13" x14ac:dyDescent="0.2">
      <c r="A97" s="96" t="s">
        <v>108</v>
      </c>
      <c r="B97" s="97">
        <v>9</v>
      </c>
      <c r="C97" s="97">
        <v>6</v>
      </c>
      <c r="D97" s="97">
        <v>3</v>
      </c>
      <c r="E97" s="97">
        <v>9</v>
      </c>
      <c r="F97" s="97">
        <v>6</v>
      </c>
      <c r="G97" s="97">
        <v>3</v>
      </c>
      <c r="H97" s="97">
        <v>12</v>
      </c>
      <c r="I97" s="97">
        <v>7</v>
      </c>
      <c r="J97" s="97">
        <v>5</v>
      </c>
      <c r="K97" s="97">
        <v>20</v>
      </c>
      <c r="L97" s="98">
        <v>8.82</v>
      </c>
      <c r="M97" s="99">
        <v>49.531746031746032</v>
      </c>
    </row>
    <row r="98" spans="1:13" x14ac:dyDescent="0.2">
      <c r="A98" s="96" t="s">
        <v>109</v>
      </c>
      <c r="B98" s="97">
        <v>7</v>
      </c>
      <c r="C98" s="97">
        <v>6</v>
      </c>
      <c r="D98" s="97">
        <v>1</v>
      </c>
      <c r="E98" s="97">
        <v>7</v>
      </c>
      <c r="F98" s="97">
        <v>6</v>
      </c>
      <c r="G98" s="97">
        <v>1</v>
      </c>
      <c r="H98" s="97">
        <v>10</v>
      </c>
      <c r="I98" s="97">
        <v>9</v>
      </c>
      <c r="J98" s="97">
        <v>1</v>
      </c>
      <c r="K98" s="97">
        <v>9</v>
      </c>
      <c r="L98" s="98">
        <v>5.36</v>
      </c>
      <c r="M98" s="99">
        <v>52.57462686567164</v>
      </c>
    </row>
    <row r="99" spans="1:13" x14ac:dyDescent="0.2">
      <c r="A99" s="96" t="s">
        <v>110</v>
      </c>
      <c r="B99" s="97">
        <v>15</v>
      </c>
      <c r="C99" s="97">
        <v>9</v>
      </c>
      <c r="D99" s="97">
        <v>6</v>
      </c>
      <c r="E99" s="97">
        <v>15</v>
      </c>
      <c r="F99" s="97">
        <v>9</v>
      </c>
      <c r="G99" s="97">
        <v>6</v>
      </c>
      <c r="H99" s="97">
        <v>17</v>
      </c>
      <c r="I99" s="97">
        <v>9</v>
      </c>
      <c r="J99" s="97">
        <v>8</v>
      </c>
      <c r="K99" s="97">
        <v>21</v>
      </c>
      <c r="L99" s="98">
        <v>11.46</v>
      </c>
      <c r="M99" s="99">
        <v>46.001745200698075</v>
      </c>
    </row>
    <row r="100" spans="1:13" x14ac:dyDescent="0.2">
      <c r="A100" s="96" t="s">
        <v>111</v>
      </c>
      <c r="B100" s="97">
        <v>19</v>
      </c>
      <c r="C100" s="97">
        <v>13</v>
      </c>
      <c r="D100" s="97">
        <v>6</v>
      </c>
      <c r="E100" s="97">
        <v>19</v>
      </c>
      <c r="F100" s="97">
        <v>13</v>
      </c>
      <c r="G100" s="97">
        <v>6</v>
      </c>
      <c r="H100" s="97">
        <v>22</v>
      </c>
      <c r="I100" s="97">
        <v>14</v>
      </c>
      <c r="J100" s="97">
        <v>8</v>
      </c>
      <c r="K100" s="97">
        <v>25</v>
      </c>
      <c r="L100" s="98">
        <v>20.070000000000004</v>
      </c>
      <c r="M100" s="99">
        <v>49.818634778276035</v>
      </c>
    </row>
    <row r="101" spans="1:13" x14ac:dyDescent="0.2">
      <c r="A101" s="96" t="s">
        <v>112</v>
      </c>
      <c r="B101" s="97">
        <v>9</v>
      </c>
      <c r="C101" s="97">
        <v>6</v>
      </c>
      <c r="D101" s="97">
        <v>3</v>
      </c>
      <c r="E101" s="97">
        <v>9</v>
      </c>
      <c r="F101" s="97">
        <v>6</v>
      </c>
      <c r="G101" s="97">
        <v>3</v>
      </c>
      <c r="H101" s="97">
        <v>12</v>
      </c>
      <c r="I101" s="97">
        <v>8</v>
      </c>
      <c r="J101" s="97">
        <v>4</v>
      </c>
      <c r="K101" s="97">
        <v>18</v>
      </c>
      <c r="L101" s="98">
        <v>10.71</v>
      </c>
      <c r="M101" s="99">
        <v>50.957983193277308</v>
      </c>
    </row>
    <row r="102" spans="1:13" x14ac:dyDescent="0.2">
      <c r="A102" s="96" t="s">
        <v>113</v>
      </c>
      <c r="B102" s="97">
        <v>24</v>
      </c>
      <c r="C102" s="97">
        <v>13</v>
      </c>
      <c r="D102" s="97">
        <v>11</v>
      </c>
      <c r="E102" s="97">
        <v>24</v>
      </c>
      <c r="F102" s="97">
        <v>13</v>
      </c>
      <c r="G102" s="97">
        <v>11</v>
      </c>
      <c r="H102" s="97">
        <v>28</v>
      </c>
      <c r="I102" s="97">
        <v>13</v>
      </c>
      <c r="J102" s="97">
        <v>15</v>
      </c>
      <c r="K102" s="97">
        <v>29</v>
      </c>
      <c r="L102" s="98">
        <v>22.090000000000003</v>
      </c>
      <c r="M102" s="99">
        <v>49.36351290176551</v>
      </c>
    </row>
    <row r="103" spans="1:13" x14ac:dyDescent="0.2">
      <c r="A103" s="96" t="s">
        <v>114</v>
      </c>
      <c r="B103" s="97">
        <v>15</v>
      </c>
      <c r="C103" s="97">
        <v>12</v>
      </c>
      <c r="D103" s="97">
        <v>3</v>
      </c>
      <c r="E103" s="97">
        <v>15</v>
      </c>
      <c r="F103" s="97">
        <v>12</v>
      </c>
      <c r="G103" s="97">
        <v>3</v>
      </c>
      <c r="H103" s="97">
        <v>15</v>
      </c>
      <c r="I103" s="97">
        <v>12</v>
      </c>
      <c r="J103" s="97">
        <v>3</v>
      </c>
      <c r="K103" s="97">
        <v>17</v>
      </c>
      <c r="L103" s="98">
        <v>12.029999999999998</v>
      </c>
      <c r="M103" s="99">
        <v>53.790523690773071</v>
      </c>
    </row>
    <row r="104" spans="1:13" ht="13.5" thickBot="1" x14ac:dyDescent="0.25">
      <c r="A104" s="100" t="s">
        <v>95</v>
      </c>
      <c r="B104" s="101">
        <v>226</v>
      </c>
      <c r="C104" s="101">
        <v>167</v>
      </c>
      <c r="D104" s="101">
        <v>59</v>
      </c>
      <c r="E104" s="101">
        <v>230</v>
      </c>
      <c r="F104" s="101">
        <v>167</v>
      </c>
      <c r="G104" s="101">
        <v>63</v>
      </c>
      <c r="H104" s="101">
        <v>269</v>
      </c>
      <c r="I104" s="101">
        <v>180</v>
      </c>
      <c r="J104" s="101">
        <v>89</v>
      </c>
      <c r="K104" s="101">
        <v>390</v>
      </c>
      <c r="L104" s="102">
        <v>236.82999999999976</v>
      </c>
      <c r="M104" s="103">
        <v>50.520204366000954</v>
      </c>
    </row>
    <row r="106" spans="1:13" s="117" customFormat="1" ht="15.75" thickBot="1" x14ac:dyDescent="0.3">
      <c r="A106" s="86" t="s">
        <v>71143</v>
      </c>
      <c r="B106" s="87"/>
      <c r="C106" s="83"/>
      <c r="D106" s="83"/>
      <c r="E106" s="83"/>
      <c r="F106" s="83"/>
      <c r="G106" s="83"/>
      <c r="H106" s="83"/>
      <c r="I106" s="83"/>
      <c r="J106" s="83"/>
      <c r="K106" s="83"/>
      <c r="L106" s="84"/>
      <c r="M106" s="83"/>
    </row>
    <row r="107" spans="1:13" x14ac:dyDescent="0.2">
      <c r="A107" s="730" t="s">
        <v>93</v>
      </c>
      <c r="B107" s="732" t="s">
        <v>4</v>
      </c>
      <c r="C107" s="732"/>
      <c r="D107" s="732"/>
      <c r="E107" s="732" t="s">
        <v>5</v>
      </c>
      <c r="F107" s="732"/>
      <c r="G107" s="732"/>
      <c r="H107" s="732" t="s">
        <v>6</v>
      </c>
      <c r="I107" s="732"/>
      <c r="J107" s="732"/>
      <c r="K107" s="732" t="s">
        <v>94</v>
      </c>
      <c r="L107" s="732"/>
      <c r="M107" s="733"/>
    </row>
    <row r="108" spans="1:13" ht="13.5" thickBot="1" x14ac:dyDescent="0.25">
      <c r="A108" s="731"/>
      <c r="B108" s="88" t="s">
        <v>95</v>
      </c>
      <c r="C108" s="459" t="s">
        <v>96</v>
      </c>
      <c r="D108" s="459" t="s">
        <v>97</v>
      </c>
      <c r="E108" s="88" t="s">
        <v>95</v>
      </c>
      <c r="F108" s="459" t="s">
        <v>96</v>
      </c>
      <c r="G108" s="459" t="s">
        <v>97</v>
      </c>
      <c r="H108" s="88" t="s">
        <v>95</v>
      </c>
      <c r="I108" s="459" t="s">
        <v>96</v>
      </c>
      <c r="J108" s="459" t="s">
        <v>97</v>
      </c>
      <c r="K108" s="88" t="s">
        <v>98</v>
      </c>
      <c r="L108" s="90" t="s">
        <v>99</v>
      </c>
      <c r="M108" s="91" t="s">
        <v>71035</v>
      </c>
    </row>
    <row r="109" spans="1:13" x14ac:dyDescent="0.2">
      <c r="A109" s="92" t="s">
        <v>100</v>
      </c>
      <c r="B109" s="93">
        <v>40</v>
      </c>
      <c r="C109" s="93">
        <v>28</v>
      </c>
      <c r="D109" s="93">
        <v>12</v>
      </c>
      <c r="E109" s="93">
        <v>40</v>
      </c>
      <c r="F109" s="93">
        <v>28</v>
      </c>
      <c r="G109" s="93">
        <v>12</v>
      </c>
      <c r="H109" s="93">
        <v>55</v>
      </c>
      <c r="I109" s="93">
        <v>33</v>
      </c>
      <c r="J109" s="93">
        <v>22</v>
      </c>
      <c r="K109" s="93">
        <v>182</v>
      </c>
      <c r="L109" s="94">
        <v>94.76</v>
      </c>
      <c r="M109" s="95">
        <v>50.22741663149008</v>
      </c>
    </row>
    <row r="110" spans="1:13" x14ac:dyDescent="0.2">
      <c r="A110" s="96" t="s">
        <v>102</v>
      </c>
      <c r="B110" s="97">
        <v>27</v>
      </c>
      <c r="C110" s="97">
        <v>11</v>
      </c>
      <c r="D110" s="97">
        <v>16</v>
      </c>
      <c r="E110" s="97">
        <v>27</v>
      </c>
      <c r="F110" s="97">
        <v>11</v>
      </c>
      <c r="G110" s="97">
        <v>16</v>
      </c>
      <c r="H110" s="97">
        <v>32</v>
      </c>
      <c r="I110" s="97">
        <v>11</v>
      </c>
      <c r="J110" s="97">
        <v>21</v>
      </c>
      <c r="K110" s="97">
        <v>92</v>
      </c>
      <c r="L110" s="98">
        <v>47.430000000000049</v>
      </c>
      <c r="M110" s="99">
        <v>48.993253215264602</v>
      </c>
    </row>
    <row r="111" spans="1:13" x14ac:dyDescent="0.2">
      <c r="A111" s="96" t="s">
        <v>103</v>
      </c>
      <c r="B111" s="97">
        <v>13</v>
      </c>
      <c r="C111" s="97">
        <v>6</v>
      </c>
      <c r="D111" s="97">
        <v>7</v>
      </c>
      <c r="E111" s="97">
        <v>13</v>
      </c>
      <c r="F111" s="97">
        <v>6</v>
      </c>
      <c r="G111" s="97">
        <v>7</v>
      </c>
      <c r="H111" s="97">
        <v>16</v>
      </c>
      <c r="I111" s="97">
        <v>6</v>
      </c>
      <c r="J111" s="97">
        <v>10</v>
      </c>
      <c r="K111" s="97">
        <v>41</v>
      </c>
      <c r="L111" s="98">
        <v>21.000000000000004</v>
      </c>
      <c r="M111" s="99">
        <v>47.478095238095236</v>
      </c>
    </row>
    <row r="112" spans="1:13" x14ac:dyDescent="0.2">
      <c r="A112" s="96" t="s">
        <v>104</v>
      </c>
      <c r="B112" s="97">
        <v>15</v>
      </c>
      <c r="C112" s="97">
        <v>7</v>
      </c>
      <c r="D112" s="97">
        <v>8</v>
      </c>
      <c r="E112" s="97">
        <v>15</v>
      </c>
      <c r="F112" s="97">
        <v>7</v>
      </c>
      <c r="G112" s="97">
        <v>8</v>
      </c>
      <c r="H112" s="97">
        <v>21</v>
      </c>
      <c r="I112" s="97">
        <v>10</v>
      </c>
      <c r="J112" s="97">
        <v>11</v>
      </c>
      <c r="K112" s="97">
        <v>35</v>
      </c>
      <c r="L112" s="98">
        <v>25.040000000000006</v>
      </c>
      <c r="M112" s="99">
        <v>49.721246006389777</v>
      </c>
    </row>
    <row r="113" spans="1:13" x14ac:dyDescent="0.2">
      <c r="A113" s="96" t="s">
        <v>105</v>
      </c>
      <c r="B113" s="97">
        <v>8</v>
      </c>
      <c r="C113" s="97">
        <v>6</v>
      </c>
      <c r="D113" s="97">
        <v>2</v>
      </c>
      <c r="E113" s="97">
        <v>9</v>
      </c>
      <c r="F113" s="97">
        <v>6</v>
      </c>
      <c r="G113" s="97">
        <v>3</v>
      </c>
      <c r="H113" s="97">
        <v>10</v>
      </c>
      <c r="I113" s="97">
        <v>7</v>
      </c>
      <c r="J113" s="97">
        <v>3</v>
      </c>
      <c r="K113" s="97">
        <v>10</v>
      </c>
      <c r="L113" s="98">
        <v>7.45</v>
      </c>
      <c r="M113" s="99">
        <v>54.118120805369124</v>
      </c>
    </row>
    <row r="114" spans="1:13" x14ac:dyDescent="0.2">
      <c r="A114" s="96" t="s">
        <v>106</v>
      </c>
      <c r="B114" s="97">
        <v>22</v>
      </c>
      <c r="C114" s="97">
        <v>17</v>
      </c>
      <c r="D114" s="97">
        <v>5</v>
      </c>
      <c r="E114" s="97">
        <v>26</v>
      </c>
      <c r="F114" s="97">
        <v>17</v>
      </c>
      <c r="G114" s="97">
        <v>9</v>
      </c>
      <c r="H114" s="97">
        <v>34</v>
      </c>
      <c r="I114" s="97">
        <v>20</v>
      </c>
      <c r="J114" s="97">
        <v>14</v>
      </c>
      <c r="K114" s="97">
        <v>49</v>
      </c>
      <c r="L114" s="98">
        <v>32.629999999999995</v>
      </c>
      <c r="M114" s="99">
        <v>51.946981305547041</v>
      </c>
    </row>
    <row r="115" spans="1:13" x14ac:dyDescent="0.2">
      <c r="A115" s="96" t="s">
        <v>107</v>
      </c>
      <c r="B115" s="97">
        <v>9</v>
      </c>
      <c r="C115" s="97">
        <v>3</v>
      </c>
      <c r="D115" s="97">
        <v>6</v>
      </c>
      <c r="E115" s="97">
        <v>11</v>
      </c>
      <c r="F115" s="97">
        <v>3</v>
      </c>
      <c r="G115" s="97">
        <v>8</v>
      </c>
      <c r="H115" s="97">
        <v>11</v>
      </c>
      <c r="I115" s="97">
        <v>3</v>
      </c>
      <c r="J115" s="97">
        <v>8</v>
      </c>
      <c r="K115" s="97">
        <v>31</v>
      </c>
      <c r="L115" s="98">
        <v>18.189999999999998</v>
      </c>
      <c r="M115" s="99">
        <v>50.989554700384822</v>
      </c>
    </row>
    <row r="116" spans="1:13" x14ac:dyDescent="0.2">
      <c r="A116" s="96" t="s">
        <v>108</v>
      </c>
      <c r="B116" s="97">
        <v>10</v>
      </c>
      <c r="C116" s="97">
        <v>5</v>
      </c>
      <c r="D116" s="97">
        <v>5</v>
      </c>
      <c r="E116" s="97">
        <v>10</v>
      </c>
      <c r="F116" s="97">
        <v>5</v>
      </c>
      <c r="G116" s="97">
        <v>5</v>
      </c>
      <c r="H116" s="97">
        <v>17</v>
      </c>
      <c r="I116" s="97">
        <v>5</v>
      </c>
      <c r="J116" s="97">
        <v>12</v>
      </c>
      <c r="K116" s="97">
        <v>43</v>
      </c>
      <c r="L116" s="98">
        <v>23.290000000000006</v>
      </c>
      <c r="M116" s="99">
        <v>50.305281236582225</v>
      </c>
    </row>
    <row r="117" spans="1:13" x14ac:dyDescent="0.2">
      <c r="A117" s="96" t="s">
        <v>109</v>
      </c>
      <c r="B117" s="97">
        <v>6</v>
      </c>
      <c r="C117" s="97">
        <v>5</v>
      </c>
      <c r="D117" s="97">
        <v>1</v>
      </c>
      <c r="E117" s="97">
        <v>10</v>
      </c>
      <c r="F117" s="97">
        <v>5</v>
      </c>
      <c r="G117" s="97">
        <v>5</v>
      </c>
      <c r="H117" s="97">
        <v>13</v>
      </c>
      <c r="I117" s="97">
        <v>8</v>
      </c>
      <c r="J117" s="97">
        <v>5</v>
      </c>
      <c r="K117" s="97">
        <v>17</v>
      </c>
      <c r="L117" s="98">
        <v>11.819999999999999</v>
      </c>
      <c r="M117" s="99">
        <v>54.884940778341793</v>
      </c>
    </row>
    <row r="118" spans="1:13" x14ac:dyDescent="0.2">
      <c r="A118" s="96" t="s">
        <v>110</v>
      </c>
      <c r="B118" s="97">
        <v>14</v>
      </c>
      <c r="C118" s="97">
        <v>8</v>
      </c>
      <c r="D118" s="97">
        <v>6</v>
      </c>
      <c r="E118" s="97">
        <v>14</v>
      </c>
      <c r="F118" s="97">
        <v>8</v>
      </c>
      <c r="G118" s="97">
        <v>6</v>
      </c>
      <c r="H118" s="97">
        <v>14</v>
      </c>
      <c r="I118" s="97">
        <v>8</v>
      </c>
      <c r="J118" s="97">
        <v>6</v>
      </c>
      <c r="K118" s="97">
        <v>24</v>
      </c>
      <c r="L118" s="98">
        <v>15.28</v>
      </c>
      <c r="M118" s="99">
        <v>52.720549738219901</v>
      </c>
    </row>
    <row r="119" spans="1:13" x14ac:dyDescent="0.2">
      <c r="A119" s="96" t="s">
        <v>111</v>
      </c>
      <c r="B119" s="97">
        <v>26</v>
      </c>
      <c r="C119" s="97">
        <v>10</v>
      </c>
      <c r="D119" s="97">
        <v>16</v>
      </c>
      <c r="E119" s="97">
        <v>26</v>
      </c>
      <c r="F119" s="97">
        <v>10</v>
      </c>
      <c r="G119" s="97">
        <v>16</v>
      </c>
      <c r="H119" s="97">
        <v>30</v>
      </c>
      <c r="I119" s="97">
        <v>11</v>
      </c>
      <c r="J119" s="97">
        <v>19</v>
      </c>
      <c r="K119" s="97">
        <v>73</v>
      </c>
      <c r="L119" s="98">
        <v>46.160000000000004</v>
      </c>
      <c r="M119" s="99">
        <v>53.557192374350088</v>
      </c>
    </row>
    <row r="120" spans="1:13" x14ac:dyDescent="0.2">
      <c r="A120" s="96" t="s">
        <v>112</v>
      </c>
      <c r="B120" s="97">
        <v>15</v>
      </c>
      <c r="C120" s="97">
        <v>9</v>
      </c>
      <c r="D120" s="97">
        <v>6</v>
      </c>
      <c r="E120" s="97">
        <v>15</v>
      </c>
      <c r="F120" s="97">
        <v>9</v>
      </c>
      <c r="G120" s="97">
        <v>6</v>
      </c>
      <c r="H120" s="97">
        <v>18</v>
      </c>
      <c r="I120" s="97">
        <v>9</v>
      </c>
      <c r="J120" s="97">
        <v>9</v>
      </c>
      <c r="K120" s="97">
        <v>33</v>
      </c>
      <c r="L120" s="98">
        <v>22.029999999999998</v>
      </c>
      <c r="M120" s="99">
        <v>51.948252383113939</v>
      </c>
    </row>
    <row r="121" spans="1:13" x14ac:dyDescent="0.2">
      <c r="A121" s="96" t="s">
        <v>113</v>
      </c>
      <c r="B121" s="97">
        <v>33</v>
      </c>
      <c r="C121" s="97">
        <v>17</v>
      </c>
      <c r="D121" s="97">
        <v>16</v>
      </c>
      <c r="E121" s="97">
        <v>33</v>
      </c>
      <c r="F121" s="97">
        <v>17</v>
      </c>
      <c r="G121" s="97">
        <v>16</v>
      </c>
      <c r="H121" s="97">
        <v>48</v>
      </c>
      <c r="I121" s="97">
        <v>26</v>
      </c>
      <c r="J121" s="97">
        <v>22</v>
      </c>
      <c r="K121" s="97">
        <v>75</v>
      </c>
      <c r="L121" s="98">
        <v>47.680000000000014</v>
      </c>
      <c r="M121" s="99">
        <v>51.151006711409401</v>
      </c>
    </row>
    <row r="122" spans="1:13" x14ac:dyDescent="0.2">
      <c r="A122" s="96" t="s">
        <v>114</v>
      </c>
      <c r="B122" s="97">
        <v>14</v>
      </c>
      <c r="C122" s="97">
        <v>8</v>
      </c>
      <c r="D122" s="97">
        <v>6</v>
      </c>
      <c r="E122" s="97">
        <v>14</v>
      </c>
      <c r="F122" s="97">
        <v>8</v>
      </c>
      <c r="G122" s="97">
        <v>6</v>
      </c>
      <c r="H122" s="97">
        <v>14</v>
      </c>
      <c r="I122" s="97">
        <v>8</v>
      </c>
      <c r="J122" s="97">
        <v>6</v>
      </c>
      <c r="K122" s="97">
        <v>29</v>
      </c>
      <c r="L122" s="98">
        <v>18.499999999999996</v>
      </c>
      <c r="M122" s="99">
        <v>50.40054054054054</v>
      </c>
    </row>
    <row r="123" spans="1:13" ht="13.5" thickBot="1" x14ac:dyDescent="0.25">
      <c r="A123" s="100" t="s">
        <v>95</v>
      </c>
      <c r="B123" s="101">
        <v>252</v>
      </c>
      <c r="C123" s="101">
        <v>140</v>
      </c>
      <c r="D123" s="101">
        <v>112</v>
      </c>
      <c r="E123" s="101">
        <v>263</v>
      </c>
      <c r="F123" s="101">
        <v>140</v>
      </c>
      <c r="G123" s="101">
        <v>123</v>
      </c>
      <c r="H123" s="101">
        <v>333</v>
      </c>
      <c r="I123" s="101">
        <v>165</v>
      </c>
      <c r="J123" s="101">
        <v>168</v>
      </c>
      <c r="K123" s="101">
        <v>700</v>
      </c>
      <c r="L123" s="102">
        <v>431.25999999999908</v>
      </c>
      <c r="M123" s="103">
        <v>50.931920419236754</v>
      </c>
    </row>
    <row r="125" spans="1:13" s="117" customFormat="1" ht="15.75" thickBot="1" x14ac:dyDescent="0.3">
      <c r="A125" s="86" t="s">
        <v>71144</v>
      </c>
      <c r="B125" s="87"/>
      <c r="C125" s="83"/>
      <c r="D125" s="83"/>
      <c r="E125" s="83"/>
      <c r="F125" s="83"/>
      <c r="G125" s="83"/>
      <c r="H125" s="83"/>
      <c r="I125" s="83"/>
      <c r="J125" s="83"/>
      <c r="K125" s="83"/>
      <c r="L125" s="84"/>
      <c r="M125" s="83"/>
    </row>
    <row r="126" spans="1:13" x14ac:dyDescent="0.2">
      <c r="A126" s="730" t="s">
        <v>93</v>
      </c>
      <c r="B126" s="732" t="s">
        <v>4</v>
      </c>
      <c r="C126" s="732"/>
      <c r="D126" s="732"/>
      <c r="E126" s="732" t="s">
        <v>5</v>
      </c>
      <c r="F126" s="732"/>
      <c r="G126" s="732"/>
      <c r="H126" s="732" t="s">
        <v>6</v>
      </c>
      <c r="I126" s="732"/>
      <c r="J126" s="732"/>
      <c r="K126" s="732" t="s">
        <v>94</v>
      </c>
      <c r="L126" s="732"/>
      <c r="M126" s="733"/>
    </row>
    <row r="127" spans="1:13" ht="13.5" thickBot="1" x14ac:dyDescent="0.25">
      <c r="A127" s="731"/>
      <c r="B127" s="88" t="s">
        <v>95</v>
      </c>
      <c r="C127" s="459" t="s">
        <v>96</v>
      </c>
      <c r="D127" s="459" t="s">
        <v>97</v>
      </c>
      <c r="E127" s="88" t="s">
        <v>95</v>
      </c>
      <c r="F127" s="459" t="s">
        <v>96</v>
      </c>
      <c r="G127" s="459" t="s">
        <v>97</v>
      </c>
      <c r="H127" s="88" t="s">
        <v>95</v>
      </c>
      <c r="I127" s="459" t="s">
        <v>96</v>
      </c>
      <c r="J127" s="459" t="s">
        <v>97</v>
      </c>
      <c r="K127" s="88" t="s">
        <v>98</v>
      </c>
      <c r="L127" s="90" t="s">
        <v>99</v>
      </c>
      <c r="M127" s="91" t="s">
        <v>71035</v>
      </c>
    </row>
    <row r="128" spans="1:13" x14ac:dyDescent="0.2">
      <c r="A128" s="92" t="s">
        <v>100</v>
      </c>
      <c r="B128" s="93">
        <v>14</v>
      </c>
      <c r="C128" s="93">
        <v>6</v>
      </c>
      <c r="D128" s="93">
        <v>8</v>
      </c>
      <c r="E128" s="93">
        <v>14</v>
      </c>
      <c r="F128" s="93">
        <v>6</v>
      </c>
      <c r="G128" s="93">
        <v>8</v>
      </c>
      <c r="H128" s="93">
        <v>14</v>
      </c>
      <c r="I128" s="93">
        <v>6</v>
      </c>
      <c r="J128" s="93">
        <v>8</v>
      </c>
      <c r="K128" s="93">
        <v>19</v>
      </c>
      <c r="L128" s="94">
        <v>6.57</v>
      </c>
      <c r="M128" s="95">
        <v>53.786910197869098</v>
      </c>
    </row>
    <row r="129" spans="1:13" x14ac:dyDescent="0.2">
      <c r="A129" s="96" t="s">
        <v>102</v>
      </c>
      <c r="B129" s="97">
        <v>4</v>
      </c>
      <c r="C129" s="97">
        <v>0</v>
      </c>
      <c r="D129" s="97">
        <v>4</v>
      </c>
      <c r="E129" s="97">
        <v>4</v>
      </c>
      <c r="F129" s="97">
        <v>0</v>
      </c>
      <c r="G129" s="97">
        <v>4</v>
      </c>
      <c r="H129" s="97">
        <v>4</v>
      </c>
      <c r="I129" s="97">
        <v>0</v>
      </c>
      <c r="J129" s="97">
        <v>4</v>
      </c>
      <c r="K129" s="97">
        <v>7</v>
      </c>
      <c r="L129" s="98">
        <v>1.5199999999999996</v>
      </c>
      <c r="M129" s="99">
        <v>47.48026315789474</v>
      </c>
    </row>
    <row r="130" spans="1:13" x14ac:dyDescent="0.2">
      <c r="A130" s="96" t="s">
        <v>103</v>
      </c>
      <c r="B130" s="97">
        <v>3</v>
      </c>
      <c r="C130" s="97">
        <v>1</v>
      </c>
      <c r="D130" s="97">
        <v>2</v>
      </c>
      <c r="E130" s="97">
        <v>3</v>
      </c>
      <c r="F130" s="97">
        <v>1</v>
      </c>
      <c r="G130" s="97">
        <v>2</v>
      </c>
      <c r="H130" s="97">
        <v>3</v>
      </c>
      <c r="I130" s="97">
        <v>1</v>
      </c>
      <c r="J130" s="97">
        <v>2</v>
      </c>
      <c r="K130" s="97">
        <v>4</v>
      </c>
      <c r="L130" s="98">
        <v>1.4700000000000002</v>
      </c>
      <c r="M130" s="99">
        <v>60.265306122448983</v>
      </c>
    </row>
    <row r="131" spans="1:13" x14ac:dyDescent="0.2">
      <c r="A131" s="96" t="s">
        <v>104</v>
      </c>
      <c r="B131" s="97">
        <v>2</v>
      </c>
      <c r="C131" s="97">
        <v>0</v>
      </c>
      <c r="D131" s="97">
        <v>2</v>
      </c>
      <c r="E131" s="97">
        <v>2</v>
      </c>
      <c r="F131" s="97">
        <v>0</v>
      </c>
      <c r="G131" s="97">
        <v>2</v>
      </c>
      <c r="H131" s="97">
        <v>2</v>
      </c>
      <c r="I131" s="97">
        <v>0</v>
      </c>
      <c r="J131" s="97">
        <v>2</v>
      </c>
      <c r="K131" s="97">
        <v>1</v>
      </c>
      <c r="L131" s="98">
        <v>7.0000000000000007E-2</v>
      </c>
      <c r="M131" s="99">
        <v>67</v>
      </c>
    </row>
    <row r="132" spans="1:13" x14ac:dyDescent="0.2">
      <c r="A132" s="96" t="s">
        <v>105</v>
      </c>
      <c r="B132" s="97">
        <v>0</v>
      </c>
      <c r="C132" s="97">
        <v>0</v>
      </c>
      <c r="D132" s="97">
        <v>0</v>
      </c>
      <c r="E132" s="97">
        <v>0</v>
      </c>
      <c r="F132" s="97">
        <v>0</v>
      </c>
      <c r="G132" s="97">
        <v>0</v>
      </c>
      <c r="H132" s="97">
        <v>0</v>
      </c>
      <c r="I132" s="97">
        <v>0</v>
      </c>
      <c r="J132" s="97">
        <v>0</v>
      </c>
      <c r="K132" s="97">
        <v>0</v>
      </c>
      <c r="L132" s="98">
        <v>0</v>
      </c>
      <c r="M132" s="99">
        <v>0</v>
      </c>
    </row>
    <row r="133" spans="1:13" x14ac:dyDescent="0.2">
      <c r="A133" s="96" t="s">
        <v>106</v>
      </c>
      <c r="B133" s="97">
        <v>1</v>
      </c>
      <c r="C133" s="97">
        <v>1</v>
      </c>
      <c r="D133" s="97">
        <v>0</v>
      </c>
      <c r="E133" s="97">
        <v>1</v>
      </c>
      <c r="F133" s="97">
        <v>1</v>
      </c>
      <c r="G133" s="97">
        <v>0</v>
      </c>
      <c r="H133" s="97">
        <v>1</v>
      </c>
      <c r="I133" s="97">
        <v>1</v>
      </c>
      <c r="J133" s="97">
        <v>0</v>
      </c>
      <c r="K133" s="97">
        <v>2</v>
      </c>
      <c r="L133" s="98">
        <v>0.26</v>
      </c>
      <c r="M133" s="99">
        <v>55.5</v>
      </c>
    </row>
    <row r="134" spans="1:13" x14ac:dyDescent="0.2">
      <c r="A134" s="96" t="s">
        <v>107</v>
      </c>
      <c r="B134" s="97">
        <v>3</v>
      </c>
      <c r="C134" s="97">
        <v>2</v>
      </c>
      <c r="D134" s="97">
        <v>1</v>
      </c>
      <c r="E134" s="97">
        <v>3</v>
      </c>
      <c r="F134" s="97">
        <v>2</v>
      </c>
      <c r="G134" s="97">
        <v>1</v>
      </c>
      <c r="H134" s="97">
        <v>3</v>
      </c>
      <c r="I134" s="97">
        <v>2</v>
      </c>
      <c r="J134" s="97">
        <v>1</v>
      </c>
      <c r="K134" s="97">
        <v>3</v>
      </c>
      <c r="L134" s="98">
        <v>0.43000000000000005</v>
      </c>
      <c r="M134" s="99">
        <v>56.930232558139537</v>
      </c>
    </row>
    <row r="135" spans="1:13" x14ac:dyDescent="0.2">
      <c r="A135" s="96" t="s">
        <v>108</v>
      </c>
      <c r="B135" s="97">
        <v>1</v>
      </c>
      <c r="C135" s="97">
        <v>0</v>
      </c>
      <c r="D135" s="97">
        <v>1</v>
      </c>
      <c r="E135" s="97">
        <v>1</v>
      </c>
      <c r="F135" s="97">
        <v>0</v>
      </c>
      <c r="G135" s="97">
        <v>1</v>
      </c>
      <c r="H135" s="97">
        <v>1</v>
      </c>
      <c r="I135" s="97">
        <v>0</v>
      </c>
      <c r="J135" s="97">
        <v>1</v>
      </c>
      <c r="K135" s="97">
        <v>1</v>
      </c>
      <c r="L135" s="98">
        <v>0.2</v>
      </c>
      <c r="M135" s="99">
        <v>0</v>
      </c>
    </row>
    <row r="136" spans="1:13" x14ac:dyDescent="0.2">
      <c r="A136" s="96" t="s">
        <v>109</v>
      </c>
      <c r="B136" s="97">
        <v>4</v>
      </c>
      <c r="C136" s="97">
        <v>1</v>
      </c>
      <c r="D136" s="97">
        <v>3</v>
      </c>
      <c r="E136" s="97">
        <v>4</v>
      </c>
      <c r="F136" s="97">
        <v>1</v>
      </c>
      <c r="G136" s="97">
        <v>3</v>
      </c>
      <c r="H136" s="97">
        <v>5</v>
      </c>
      <c r="I136" s="97">
        <v>1</v>
      </c>
      <c r="J136" s="97">
        <v>4</v>
      </c>
      <c r="K136" s="97">
        <v>3</v>
      </c>
      <c r="L136" s="98">
        <v>1</v>
      </c>
      <c r="M136" s="99">
        <v>69.3</v>
      </c>
    </row>
    <row r="137" spans="1:13" x14ac:dyDescent="0.2">
      <c r="A137" s="96" t="s">
        <v>110</v>
      </c>
      <c r="B137" s="97">
        <v>2</v>
      </c>
      <c r="C137" s="97">
        <v>1</v>
      </c>
      <c r="D137" s="97">
        <v>1</v>
      </c>
      <c r="E137" s="97">
        <v>2</v>
      </c>
      <c r="F137" s="97">
        <v>1</v>
      </c>
      <c r="G137" s="97">
        <v>1</v>
      </c>
      <c r="H137" s="97">
        <v>2</v>
      </c>
      <c r="I137" s="97">
        <v>1</v>
      </c>
      <c r="J137" s="97">
        <v>1</v>
      </c>
      <c r="K137" s="97">
        <v>3</v>
      </c>
      <c r="L137" s="98">
        <v>0.53</v>
      </c>
      <c r="M137" s="99">
        <v>56.849056603773583</v>
      </c>
    </row>
    <row r="138" spans="1:13" x14ac:dyDescent="0.2">
      <c r="A138" s="96" t="s">
        <v>111</v>
      </c>
      <c r="B138" s="97">
        <v>4</v>
      </c>
      <c r="C138" s="97">
        <v>2</v>
      </c>
      <c r="D138" s="97">
        <v>2</v>
      </c>
      <c r="E138" s="97">
        <v>4</v>
      </c>
      <c r="F138" s="97">
        <v>2</v>
      </c>
      <c r="G138" s="97">
        <v>2</v>
      </c>
      <c r="H138" s="97">
        <v>4</v>
      </c>
      <c r="I138" s="97">
        <v>2</v>
      </c>
      <c r="J138" s="97">
        <v>2</v>
      </c>
      <c r="K138" s="97">
        <v>20</v>
      </c>
      <c r="L138" s="98">
        <v>3.8899999999999988</v>
      </c>
      <c r="M138" s="99">
        <v>48.267352185089969</v>
      </c>
    </row>
    <row r="139" spans="1:13" x14ac:dyDescent="0.2">
      <c r="A139" s="96" t="s">
        <v>112</v>
      </c>
      <c r="B139" s="97">
        <v>4</v>
      </c>
      <c r="C139" s="97">
        <v>1</v>
      </c>
      <c r="D139" s="97">
        <v>3</v>
      </c>
      <c r="E139" s="97">
        <v>4</v>
      </c>
      <c r="F139" s="97">
        <v>1</v>
      </c>
      <c r="G139" s="97">
        <v>3</v>
      </c>
      <c r="H139" s="97">
        <v>4</v>
      </c>
      <c r="I139" s="97">
        <v>1</v>
      </c>
      <c r="J139" s="97">
        <v>3</v>
      </c>
      <c r="K139" s="97">
        <v>8</v>
      </c>
      <c r="L139" s="98">
        <v>1.47</v>
      </c>
      <c r="M139" s="99">
        <v>52.319727891156461</v>
      </c>
    </row>
    <row r="140" spans="1:13" x14ac:dyDescent="0.2">
      <c r="A140" s="96" t="s">
        <v>113</v>
      </c>
      <c r="B140" s="97">
        <v>6</v>
      </c>
      <c r="C140" s="97">
        <v>2</v>
      </c>
      <c r="D140" s="97">
        <v>4</v>
      </c>
      <c r="E140" s="97">
        <v>6</v>
      </c>
      <c r="F140" s="97">
        <v>2</v>
      </c>
      <c r="G140" s="97">
        <v>4</v>
      </c>
      <c r="H140" s="97">
        <v>8</v>
      </c>
      <c r="I140" s="97">
        <v>2</v>
      </c>
      <c r="J140" s="97">
        <v>6</v>
      </c>
      <c r="K140" s="97">
        <v>8</v>
      </c>
      <c r="L140" s="98">
        <v>2.1</v>
      </c>
      <c r="M140" s="99">
        <v>42.952380952380949</v>
      </c>
    </row>
    <row r="141" spans="1:13" x14ac:dyDescent="0.2">
      <c r="A141" s="96" t="s">
        <v>114</v>
      </c>
      <c r="B141" s="97">
        <v>1</v>
      </c>
      <c r="C141" s="97">
        <v>0</v>
      </c>
      <c r="D141" s="97">
        <v>1</v>
      </c>
      <c r="E141" s="97">
        <v>1</v>
      </c>
      <c r="F141" s="97">
        <v>0</v>
      </c>
      <c r="G141" s="97">
        <v>1</v>
      </c>
      <c r="H141" s="97">
        <v>1</v>
      </c>
      <c r="I141" s="97">
        <v>0</v>
      </c>
      <c r="J141" s="97">
        <v>1</v>
      </c>
      <c r="K141" s="97">
        <v>3</v>
      </c>
      <c r="L141" s="98">
        <v>0.39</v>
      </c>
      <c r="M141" s="99">
        <v>58.666666666666664</v>
      </c>
    </row>
    <row r="142" spans="1:13" ht="13.5" thickBot="1" x14ac:dyDescent="0.25">
      <c r="A142" s="100" t="s">
        <v>95</v>
      </c>
      <c r="B142" s="101">
        <v>49</v>
      </c>
      <c r="C142" s="101">
        <v>17</v>
      </c>
      <c r="D142" s="101">
        <v>32</v>
      </c>
      <c r="E142" s="101">
        <v>49</v>
      </c>
      <c r="F142" s="101">
        <v>17</v>
      </c>
      <c r="G142" s="101">
        <v>32</v>
      </c>
      <c r="H142" s="101">
        <v>52</v>
      </c>
      <c r="I142" s="101">
        <v>17</v>
      </c>
      <c r="J142" s="101">
        <v>35</v>
      </c>
      <c r="K142" s="101">
        <v>81</v>
      </c>
      <c r="L142" s="102">
        <v>19.699999999999982</v>
      </c>
      <c r="M142" s="103">
        <v>52.534010152284296</v>
      </c>
    </row>
    <row r="144" spans="1:13" s="117" customFormat="1" ht="15.75" thickBot="1" x14ac:dyDescent="0.3">
      <c r="A144" s="86" t="s">
        <v>71145</v>
      </c>
      <c r="B144" s="87"/>
      <c r="C144" s="83"/>
      <c r="D144" s="83"/>
      <c r="E144" s="83"/>
      <c r="F144" s="83"/>
      <c r="G144" s="83"/>
      <c r="H144" s="83"/>
      <c r="I144" s="83"/>
      <c r="J144" s="83"/>
      <c r="K144" s="83"/>
      <c r="L144" s="84"/>
      <c r="M144" s="83"/>
    </row>
    <row r="145" spans="1:13" x14ac:dyDescent="0.2">
      <c r="A145" s="730" t="s">
        <v>93</v>
      </c>
      <c r="B145" s="732" t="s">
        <v>4</v>
      </c>
      <c r="C145" s="732"/>
      <c r="D145" s="732"/>
      <c r="E145" s="732" t="s">
        <v>5</v>
      </c>
      <c r="F145" s="732"/>
      <c r="G145" s="732"/>
      <c r="H145" s="732" t="s">
        <v>6</v>
      </c>
      <c r="I145" s="732"/>
      <c r="J145" s="732"/>
      <c r="K145" s="732" t="s">
        <v>94</v>
      </c>
      <c r="L145" s="732"/>
      <c r="M145" s="733"/>
    </row>
    <row r="146" spans="1:13" ht="13.5" thickBot="1" x14ac:dyDescent="0.25">
      <c r="A146" s="731"/>
      <c r="B146" s="88" t="s">
        <v>95</v>
      </c>
      <c r="C146" s="459" t="s">
        <v>96</v>
      </c>
      <c r="D146" s="459" t="s">
        <v>97</v>
      </c>
      <c r="E146" s="88" t="s">
        <v>95</v>
      </c>
      <c r="F146" s="459" t="s">
        <v>96</v>
      </c>
      <c r="G146" s="459" t="s">
        <v>97</v>
      </c>
      <c r="H146" s="88" t="s">
        <v>95</v>
      </c>
      <c r="I146" s="459" t="s">
        <v>96</v>
      </c>
      <c r="J146" s="459" t="s">
        <v>97</v>
      </c>
      <c r="K146" s="88" t="s">
        <v>98</v>
      </c>
      <c r="L146" s="90" t="s">
        <v>99</v>
      </c>
      <c r="M146" s="91" t="s">
        <v>71035</v>
      </c>
    </row>
    <row r="147" spans="1:13" x14ac:dyDescent="0.2">
      <c r="A147" s="92" t="s">
        <v>100</v>
      </c>
      <c r="B147" s="93">
        <v>79</v>
      </c>
      <c r="C147" s="93">
        <v>63</v>
      </c>
      <c r="D147" s="93">
        <v>16</v>
      </c>
      <c r="E147" s="93">
        <v>79</v>
      </c>
      <c r="F147" s="93">
        <v>63</v>
      </c>
      <c r="G147" s="93">
        <v>16</v>
      </c>
      <c r="H147" s="93">
        <v>115</v>
      </c>
      <c r="I147" s="93">
        <v>76</v>
      </c>
      <c r="J147" s="93">
        <v>39</v>
      </c>
      <c r="K147" s="93">
        <v>334</v>
      </c>
      <c r="L147" s="94">
        <v>185.14999999999984</v>
      </c>
      <c r="M147" s="95">
        <v>52.471347556035646</v>
      </c>
    </row>
    <row r="148" spans="1:13" x14ac:dyDescent="0.2">
      <c r="A148" s="96" t="s">
        <v>102</v>
      </c>
      <c r="B148" s="97">
        <v>41</v>
      </c>
      <c r="C148" s="97">
        <v>27</v>
      </c>
      <c r="D148" s="97">
        <v>14</v>
      </c>
      <c r="E148" s="97">
        <v>41</v>
      </c>
      <c r="F148" s="97">
        <v>27</v>
      </c>
      <c r="G148" s="97">
        <v>14</v>
      </c>
      <c r="H148" s="97">
        <v>48</v>
      </c>
      <c r="I148" s="97">
        <v>31</v>
      </c>
      <c r="J148" s="97">
        <v>17</v>
      </c>
      <c r="K148" s="97">
        <v>101</v>
      </c>
      <c r="L148" s="98">
        <v>53.540000000000006</v>
      </c>
      <c r="M148" s="99">
        <v>52.152782966006725</v>
      </c>
    </row>
    <row r="149" spans="1:13" x14ac:dyDescent="0.2">
      <c r="A149" s="96" t="s">
        <v>103</v>
      </c>
      <c r="B149" s="97">
        <v>21</v>
      </c>
      <c r="C149" s="97">
        <v>15</v>
      </c>
      <c r="D149" s="97">
        <v>6</v>
      </c>
      <c r="E149" s="97">
        <v>21</v>
      </c>
      <c r="F149" s="97">
        <v>15</v>
      </c>
      <c r="G149" s="97">
        <v>6</v>
      </c>
      <c r="H149" s="97">
        <v>24</v>
      </c>
      <c r="I149" s="97">
        <v>15</v>
      </c>
      <c r="J149" s="97">
        <v>9</v>
      </c>
      <c r="K149" s="97">
        <v>57</v>
      </c>
      <c r="L149" s="98">
        <v>35.690000000000005</v>
      </c>
      <c r="M149" s="99">
        <v>51.34155225553377</v>
      </c>
    </row>
    <row r="150" spans="1:13" x14ac:dyDescent="0.2">
      <c r="A150" s="96" t="s">
        <v>104</v>
      </c>
      <c r="B150" s="97">
        <v>17</v>
      </c>
      <c r="C150" s="97">
        <v>10</v>
      </c>
      <c r="D150" s="97">
        <v>7</v>
      </c>
      <c r="E150" s="97">
        <v>17</v>
      </c>
      <c r="F150" s="97">
        <v>10</v>
      </c>
      <c r="G150" s="97">
        <v>7</v>
      </c>
      <c r="H150" s="97">
        <v>23</v>
      </c>
      <c r="I150" s="97">
        <v>11</v>
      </c>
      <c r="J150" s="97">
        <v>12</v>
      </c>
      <c r="K150" s="97">
        <v>44</v>
      </c>
      <c r="L150" s="98">
        <v>33.149999999999991</v>
      </c>
      <c r="M150" s="99">
        <v>51.869683257918552</v>
      </c>
    </row>
    <row r="151" spans="1:13" x14ac:dyDescent="0.2">
      <c r="A151" s="96" t="s">
        <v>105</v>
      </c>
      <c r="B151" s="97">
        <v>7</v>
      </c>
      <c r="C151" s="97">
        <v>5</v>
      </c>
      <c r="D151" s="97">
        <v>2</v>
      </c>
      <c r="E151" s="97">
        <v>7</v>
      </c>
      <c r="F151" s="97">
        <v>5</v>
      </c>
      <c r="G151" s="97">
        <v>2</v>
      </c>
      <c r="H151" s="97">
        <v>10</v>
      </c>
      <c r="I151" s="97">
        <v>6</v>
      </c>
      <c r="J151" s="97">
        <v>4</v>
      </c>
      <c r="K151" s="97">
        <v>8</v>
      </c>
      <c r="L151" s="98">
        <v>6.5</v>
      </c>
      <c r="M151" s="99">
        <v>56.629230769230766</v>
      </c>
    </row>
    <row r="152" spans="1:13" x14ac:dyDescent="0.2">
      <c r="A152" s="96" t="s">
        <v>106</v>
      </c>
      <c r="B152" s="97">
        <v>23</v>
      </c>
      <c r="C152" s="97">
        <v>19</v>
      </c>
      <c r="D152" s="97">
        <v>4</v>
      </c>
      <c r="E152" s="97">
        <v>27</v>
      </c>
      <c r="F152" s="97">
        <v>19</v>
      </c>
      <c r="G152" s="97">
        <v>8</v>
      </c>
      <c r="H152" s="97">
        <v>34</v>
      </c>
      <c r="I152" s="97">
        <v>22</v>
      </c>
      <c r="J152" s="97">
        <v>12</v>
      </c>
      <c r="K152" s="97">
        <v>43</v>
      </c>
      <c r="L152" s="98">
        <v>28.970000000000002</v>
      </c>
      <c r="M152" s="99">
        <v>53.985157059026584</v>
      </c>
    </row>
    <row r="153" spans="1:13" x14ac:dyDescent="0.2">
      <c r="A153" s="96" t="s">
        <v>107</v>
      </c>
      <c r="B153" s="97">
        <v>16</v>
      </c>
      <c r="C153" s="97">
        <v>10</v>
      </c>
      <c r="D153" s="97">
        <v>6</v>
      </c>
      <c r="E153" s="97">
        <v>18</v>
      </c>
      <c r="F153" s="97">
        <v>10</v>
      </c>
      <c r="G153" s="97">
        <v>8</v>
      </c>
      <c r="H153" s="97">
        <v>24</v>
      </c>
      <c r="I153" s="97">
        <v>11</v>
      </c>
      <c r="J153" s="97">
        <v>13</v>
      </c>
      <c r="K153" s="97">
        <v>38</v>
      </c>
      <c r="L153" s="98">
        <v>22.88</v>
      </c>
      <c r="M153" s="99">
        <v>51.388548951048953</v>
      </c>
    </row>
    <row r="154" spans="1:13" x14ac:dyDescent="0.2">
      <c r="A154" s="96" t="s">
        <v>108</v>
      </c>
      <c r="B154" s="97">
        <v>18</v>
      </c>
      <c r="C154" s="97">
        <v>13</v>
      </c>
      <c r="D154" s="97">
        <v>5</v>
      </c>
      <c r="E154" s="97">
        <v>18</v>
      </c>
      <c r="F154" s="97">
        <v>13</v>
      </c>
      <c r="G154" s="97">
        <v>5</v>
      </c>
      <c r="H154" s="97">
        <v>32</v>
      </c>
      <c r="I154" s="97">
        <v>15</v>
      </c>
      <c r="J154" s="97">
        <v>17</v>
      </c>
      <c r="K154" s="97">
        <v>50</v>
      </c>
      <c r="L154" s="98">
        <v>26.169999999999995</v>
      </c>
      <c r="M154" s="99">
        <v>52.687046236148255</v>
      </c>
    </row>
    <row r="155" spans="1:13" x14ac:dyDescent="0.2">
      <c r="A155" s="96" t="s">
        <v>109</v>
      </c>
      <c r="B155" s="97">
        <v>10</v>
      </c>
      <c r="C155" s="97">
        <v>8</v>
      </c>
      <c r="D155" s="97">
        <v>2</v>
      </c>
      <c r="E155" s="97">
        <v>14</v>
      </c>
      <c r="F155" s="97">
        <v>8</v>
      </c>
      <c r="G155" s="97">
        <v>6</v>
      </c>
      <c r="H155" s="97">
        <v>18</v>
      </c>
      <c r="I155" s="97">
        <v>11</v>
      </c>
      <c r="J155" s="97">
        <v>7</v>
      </c>
      <c r="K155" s="97">
        <v>37</v>
      </c>
      <c r="L155" s="98">
        <v>25.419999999999998</v>
      </c>
      <c r="M155" s="99">
        <v>51.605428796223443</v>
      </c>
    </row>
    <row r="156" spans="1:13" x14ac:dyDescent="0.2">
      <c r="A156" s="96" t="s">
        <v>110</v>
      </c>
      <c r="B156" s="97">
        <v>17</v>
      </c>
      <c r="C156" s="97">
        <v>11</v>
      </c>
      <c r="D156" s="97">
        <v>6</v>
      </c>
      <c r="E156" s="97">
        <v>17</v>
      </c>
      <c r="F156" s="97">
        <v>11</v>
      </c>
      <c r="G156" s="97">
        <v>6</v>
      </c>
      <c r="H156" s="97">
        <v>23</v>
      </c>
      <c r="I156" s="97">
        <v>13</v>
      </c>
      <c r="J156" s="97">
        <v>10</v>
      </c>
      <c r="K156" s="97">
        <v>39</v>
      </c>
      <c r="L156" s="98">
        <v>20.589999999999996</v>
      </c>
      <c r="M156" s="99">
        <v>50.706653715395824</v>
      </c>
    </row>
    <row r="157" spans="1:13" x14ac:dyDescent="0.2">
      <c r="A157" s="96" t="s">
        <v>111</v>
      </c>
      <c r="B157" s="97">
        <v>42</v>
      </c>
      <c r="C157" s="97">
        <v>27</v>
      </c>
      <c r="D157" s="97">
        <v>15</v>
      </c>
      <c r="E157" s="97">
        <v>42</v>
      </c>
      <c r="F157" s="97">
        <v>27</v>
      </c>
      <c r="G157" s="97">
        <v>15</v>
      </c>
      <c r="H157" s="97">
        <v>59</v>
      </c>
      <c r="I157" s="97">
        <v>31</v>
      </c>
      <c r="J157" s="97">
        <v>28</v>
      </c>
      <c r="K157" s="97">
        <v>153</v>
      </c>
      <c r="L157" s="98">
        <v>83.059999999999917</v>
      </c>
      <c r="M157" s="99">
        <v>51.312424753190527</v>
      </c>
    </row>
    <row r="158" spans="1:13" x14ac:dyDescent="0.2">
      <c r="A158" s="96" t="s">
        <v>112</v>
      </c>
      <c r="B158" s="97">
        <v>23</v>
      </c>
      <c r="C158" s="97">
        <v>16</v>
      </c>
      <c r="D158" s="97">
        <v>7</v>
      </c>
      <c r="E158" s="97">
        <v>23</v>
      </c>
      <c r="F158" s="97">
        <v>16</v>
      </c>
      <c r="G158" s="97">
        <v>7</v>
      </c>
      <c r="H158" s="97">
        <v>31</v>
      </c>
      <c r="I158" s="97">
        <v>16</v>
      </c>
      <c r="J158" s="97">
        <v>15</v>
      </c>
      <c r="K158" s="97">
        <v>67</v>
      </c>
      <c r="L158" s="98">
        <v>37.750000000000014</v>
      </c>
      <c r="M158" s="99">
        <v>50.715231788079471</v>
      </c>
    </row>
    <row r="159" spans="1:13" x14ac:dyDescent="0.2">
      <c r="A159" s="96" t="s">
        <v>113</v>
      </c>
      <c r="B159" s="97">
        <v>45</v>
      </c>
      <c r="C159" s="97">
        <v>31</v>
      </c>
      <c r="D159" s="97">
        <v>14</v>
      </c>
      <c r="E159" s="97">
        <v>45</v>
      </c>
      <c r="F159" s="97">
        <v>31</v>
      </c>
      <c r="G159" s="97">
        <v>14</v>
      </c>
      <c r="H159" s="97">
        <v>60</v>
      </c>
      <c r="I159" s="97">
        <v>35</v>
      </c>
      <c r="J159" s="97">
        <v>25</v>
      </c>
      <c r="K159" s="97">
        <v>113</v>
      </c>
      <c r="L159" s="98">
        <v>67.660000000000082</v>
      </c>
      <c r="M159" s="99">
        <v>49.912947088383021</v>
      </c>
    </row>
    <row r="160" spans="1:13" x14ac:dyDescent="0.2">
      <c r="A160" s="96" t="s">
        <v>114</v>
      </c>
      <c r="B160" s="97">
        <v>18</v>
      </c>
      <c r="C160" s="97">
        <v>12</v>
      </c>
      <c r="D160" s="97">
        <v>6</v>
      </c>
      <c r="E160" s="97">
        <v>18</v>
      </c>
      <c r="F160" s="97">
        <v>12</v>
      </c>
      <c r="G160" s="97">
        <v>6</v>
      </c>
      <c r="H160" s="97">
        <v>21</v>
      </c>
      <c r="I160" s="97">
        <v>12</v>
      </c>
      <c r="J160" s="97">
        <v>9</v>
      </c>
      <c r="K160" s="97">
        <v>33</v>
      </c>
      <c r="L160" s="98">
        <v>22.21</v>
      </c>
      <c r="M160" s="99">
        <v>52.411976587122915</v>
      </c>
    </row>
    <row r="161" spans="1:13" ht="13.5" thickBot="1" x14ac:dyDescent="0.25">
      <c r="A161" s="100" t="s">
        <v>95</v>
      </c>
      <c r="B161" s="101">
        <v>376</v>
      </c>
      <c r="C161" s="101">
        <v>266</v>
      </c>
      <c r="D161" s="101">
        <v>110</v>
      </c>
      <c r="E161" s="101">
        <v>387</v>
      </c>
      <c r="F161" s="101">
        <v>267</v>
      </c>
      <c r="G161" s="101">
        <v>120</v>
      </c>
      <c r="H161" s="101">
        <v>522</v>
      </c>
      <c r="I161" s="101">
        <v>305</v>
      </c>
      <c r="J161" s="101">
        <v>217</v>
      </c>
      <c r="K161" s="101">
        <v>1064</v>
      </c>
      <c r="L161" s="102">
        <v>648.73999999999762</v>
      </c>
      <c r="M161" s="103">
        <v>51.822563738940318</v>
      </c>
    </row>
    <row r="163" spans="1:13" s="117" customFormat="1" ht="15.75" thickBot="1" x14ac:dyDescent="0.3">
      <c r="A163" s="86" t="s">
        <v>71146</v>
      </c>
      <c r="B163" s="87"/>
      <c r="C163" s="83"/>
      <c r="D163" s="83"/>
      <c r="E163" s="83"/>
      <c r="F163" s="83"/>
      <c r="G163" s="83"/>
      <c r="H163" s="83"/>
      <c r="I163" s="83"/>
      <c r="J163" s="83"/>
      <c r="K163" s="83"/>
      <c r="L163" s="84"/>
      <c r="M163" s="83"/>
    </row>
    <row r="164" spans="1:13" x14ac:dyDescent="0.2">
      <c r="A164" s="730" t="s">
        <v>93</v>
      </c>
      <c r="B164" s="732" t="s">
        <v>4</v>
      </c>
      <c r="C164" s="732"/>
      <c r="D164" s="732"/>
      <c r="E164" s="732" t="s">
        <v>5</v>
      </c>
      <c r="F164" s="732"/>
      <c r="G164" s="732"/>
      <c r="H164" s="732" t="s">
        <v>6</v>
      </c>
      <c r="I164" s="732"/>
      <c r="J164" s="732"/>
      <c r="K164" s="732" t="s">
        <v>94</v>
      </c>
      <c r="L164" s="732"/>
      <c r="M164" s="733"/>
    </row>
    <row r="165" spans="1:13" ht="13.5" thickBot="1" x14ac:dyDescent="0.25">
      <c r="A165" s="731"/>
      <c r="B165" s="88" t="s">
        <v>95</v>
      </c>
      <c r="C165" s="459" t="s">
        <v>96</v>
      </c>
      <c r="D165" s="459" t="s">
        <v>97</v>
      </c>
      <c r="E165" s="88" t="s">
        <v>95</v>
      </c>
      <c r="F165" s="459" t="s">
        <v>96</v>
      </c>
      <c r="G165" s="459" t="s">
        <v>97</v>
      </c>
      <c r="H165" s="88" t="s">
        <v>95</v>
      </c>
      <c r="I165" s="459" t="s">
        <v>96</v>
      </c>
      <c r="J165" s="459" t="s">
        <v>97</v>
      </c>
      <c r="K165" s="88" t="s">
        <v>98</v>
      </c>
      <c r="L165" s="90" t="s">
        <v>99</v>
      </c>
      <c r="M165" s="91" t="s">
        <v>71035</v>
      </c>
    </row>
    <row r="166" spans="1:13" x14ac:dyDescent="0.2">
      <c r="A166" s="92" t="s">
        <v>100</v>
      </c>
      <c r="B166" s="93">
        <v>20</v>
      </c>
      <c r="C166" s="93">
        <v>13</v>
      </c>
      <c r="D166" s="93">
        <v>7</v>
      </c>
      <c r="E166" s="93">
        <v>22</v>
      </c>
      <c r="F166" s="93">
        <v>15</v>
      </c>
      <c r="G166" s="93">
        <v>7</v>
      </c>
      <c r="H166" s="93">
        <v>35</v>
      </c>
      <c r="I166" s="93">
        <v>20</v>
      </c>
      <c r="J166" s="93">
        <v>15</v>
      </c>
      <c r="K166" s="93">
        <v>108</v>
      </c>
      <c r="L166" s="94">
        <v>37.39</v>
      </c>
      <c r="M166" s="95">
        <v>50.574217705268786</v>
      </c>
    </row>
    <row r="167" spans="1:13" x14ac:dyDescent="0.2">
      <c r="A167" s="96" t="s">
        <v>102</v>
      </c>
      <c r="B167" s="97">
        <v>8</v>
      </c>
      <c r="C167" s="97">
        <v>5</v>
      </c>
      <c r="D167" s="97">
        <v>3</v>
      </c>
      <c r="E167" s="97">
        <v>11</v>
      </c>
      <c r="F167" s="97">
        <v>8</v>
      </c>
      <c r="G167" s="97">
        <v>3</v>
      </c>
      <c r="H167" s="97">
        <v>15</v>
      </c>
      <c r="I167" s="97">
        <v>11</v>
      </c>
      <c r="J167" s="97">
        <v>4</v>
      </c>
      <c r="K167" s="97">
        <v>23</v>
      </c>
      <c r="L167" s="98">
        <v>6.4700000000000006</v>
      </c>
      <c r="M167" s="99">
        <v>47.448222565687793</v>
      </c>
    </row>
    <row r="168" spans="1:13" x14ac:dyDescent="0.2">
      <c r="A168" s="96" t="s">
        <v>103</v>
      </c>
      <c r="B168" s="97">
        <v>8</v>
      </c>
      <c r="C168" s="97">
        <v>2</v>
      </c>
      <c r="D168" s="97">
        <v>6</v>
      </c>
      <c r="E168" s="97">
        <v>8</v>
      </c>
      <c r="F168" s="97">
        <v>2</v>
      </c>
      <c r="G168" s="97">
        <v>6</v>
      </c>
      <c r="H168" s="97">
        <v>9</v>
      </c>
      <c r="I168" s="97">
        <v>2</v>
      </c>
      <c r="J168" s="97">
        <v>7</v>
      </c>
      <c r="K168" s="97">
        <v>16</v>
      </c>
      <c r="L168" s="98">
        <v>6.9499999999999993</v>
      </c>
      <c r="M168" s="99">
        <v>55.294964028776981</v>
      </c>
    </row>
    <row r="169" spans="1:13" x14ac:dyDescent="0.2">
      <c r="A169" s="96" t="s">
        <v>104</v>
      </c>
      <c r="B169" s="97">
        <v>5</v>
      </c>
      <c r="C169" s="97">
        <v>3</v>
      </c>
      <c r="D169" s="97">
        <v>2</v>
      </c>
      <c r="E169" s="97">
        <v>5</v>
      </c>
      <c r="F169" s="97">
        <v>3</v>
      </c>
      <c r="G169" s="97">
        <v>2</v>
      </c>
      <c r="H169" s="97">
        <v>6</v>
      </c>
      <c r="I169" s="97">
        <v>3</v>
      </c>
      <c r="J169" s="97">
        <v>3</v>
      </c>
      <c r="K169" s="97">
        <v>15</v>
      </c>
      <c r="L169" s="98">
        <v>6.47</v>
      </c>
      <c r="M169" s="99">
        <v>42.661514683153015</v>
      </c>
    </row>
    <row r="170" spans="1:13" x14ac:dyDescent="0.2">
      <c r="A170" s="96" t="s">
        <v>105</v>
      </c>
      <c r="B170" s="97">
        <v>3</v>
      </c>
      <c r="C170" s="97">
        <v>2</v>
      </c>
      <c r="D170" s="97">
        <v>1</v>
      </c>
      <c r="E170" s="97">
        <v>3</v>
      </c>
      <c r="F170" s="97">
        <v>2</v>
      </c>
      <c r="G170" s="97">
        <v>1</v>
      </c>
      <c r="H170" s="97">
        <v>7</v>
      </c>
      <c r="I170" s="97">
        <v>6</v>
      </c>
      <c r="J170" s="97">
        <v>1</v>
      </c>
      <c r="K170" s="97">
        <v>8</v>
      </c>
      <c r="L170" s="98">
        <v>1.76</v>
      </c>
      <c r="M170" s="99">
        <v>50.153409090909086</v>
      </c>
    </row>
    <row r="171" spans="1:13" x14ac:dyDescent="0.2">
      <c r="A171" s="96" t="s">
        <v>106</v>
      </c>
      <c r="B171" s="97">
        <v>5</v>
      </c>
      <c r="C171" s="97">
        <v>4</v>
      </c>
      <c r="D171" s="97">
        <v>1</v>
      </c>
      <c r="E171" s="97">
        <v>9</v>
      </c>
      <c r="F171" s="97">
        <v>7</v>
      </c>
      <c r="G171" s="97">
        <v>2</v>
      </c>
      <c r="H171" s="97">
        <v>12</v>
      </c>
      <c r="I171" s="97">
        <v>9</v>
      </c>
      <c r="J171" s="97">
        <v>3</v>
      </c>
      <c r="K171" s="97">
        <v>22</v>
      </c>
      <c r="L171" s="98">
        <v>7.2900000000000009</v>
      </c>
      <c r="M171" s="99">
        <v>53.761316872427983</v>
      </c>
    </row>
    <row r="172" spans="1:13" x14ac:dyDescent="0.2">
      <c r="A172" s="96" t="s">
        <v>107</v>
      </c>
      <c r="B172" s="97">
        <v>4</v>
      </c>
      <c r="C172" s="97">
        <v>1</v>
      </c>
      <c r="D172" s="97">
        <v>3</v>
      </c>
      <c r="E172" s="97">
        <v>4</v>
      </c>
      <c r="F172" s="97">
        <v>1</v>
      </c>
      <c r="G172" s="97">
        <v>3</v>
      </c>
      <c r="H172" s="97">
        <v>5</v>
      </c>
      <c r="I172" s="97">
        <v>1</v>
      </c>
      <c r="J172" s="97">
        <v>4</v>
      </c>
      <c r="K172" s="97">
        <v>7</v>
      </c>
      <c r="L172" s="98">
        <v>1.94</v>
      </c>
      <c r="M172" s="99">
        <v>53.958762886597945</v>
      </c>
    </row>
    <row r="173" spans="1:13" x14ac:dyDescent="0.2">
      <c r="A173" s="96" t="s">
        <v>108</v>
      </c>
      <c r="B173" s="97">
        <v>5</v>
      </c>
      <c r="C173" s="97">
        <v>1</v>
      </c>
      <c r="D173" s="97">
        <v>4</v>
      </c>
      <c r="E173" s="97">
        <v>5</v>
      </c>
      <c r="F173" s="97">
        <v>1</v>
      </c>
      <c r="G173" s="97">
        <v>4</v>
      </c>
      <c r="H173" s="97">
        <v>7</v>
      </c>
      <c r="I173" s="97">
        <v>1</v>
      </c>
      <c r="J173" s="97">
        <v>6</v>
      </c>
      <c r="K173" s="97">
        <v>14</v>
      </c>
      <c r="L173" s="98">
        <v>4.580000000000001</v>
      </c>
      <c r="M173" s="99">
        <v>51.665938864628821</v>
      </c>
    </row>
    <row r="174" spans="1:13" x14ac:dyDescent="0.2">
      <c r="A174" s="96" t="s">
        <v>109</v>
      </c>
      <c r="B174" s="97">
        <v>6</v>
      </c>
      <c r="C174" s="97">
        <v>5</v>
      </c>
      <c r="D174" s="97">
        <v>1</v>
      </c>
      <c r="E174" s="97">
        <v>6</v>
      </c>
      <c r="F174" s="97">
        <v>5</v>
      </c>
      <c r="G174" s="97">
        <v>1</v>
      </c>
      <c r="H174" s="97">
        <v>7</v>
      </c>
      <c r="I174" s="97">
        <v>6</v>
      </c>
      <c r="J174" s="97">
        <v>1</v>
      </c>
      <c r="K174" s="97">
        <v>12</v>
      </c>
      <c r="L174" s="98">
        <v>3.5000000000000004</v>
      </c>
      <c r="M174" s="99">
        <v>54.60857142857143</v>
      </c>
    </row>
    <row r="175" spans="1:13" x14ac:dyDescent="0.2">
      <c r="A175" s="96" t="s">
        <v>110</v>
      </c>
      <c r="B175" s="97">
        <v>7</v>
      </c>
      <c r="C175" s="97">
        <v>2</v>
      </c>
      <c r="D175" s="97">
        <v>5</v>
      </c>
      <c r="E175" s="97">
        <v>7</v>
      </c>
      <c r="F175" s="97">
        <v>2</v>
      </c>
      <c r="G175" s="97">
        <v>5</v>
      </c>
      <c r="H175" s="97">
        <v>8</v>
      </c>
      <c r="I175" s="97">
        <v>2</v>
      </c>
      <c r="J175" s="97">
        <v>6</v>
      </c>
      <c r="K175" s="97">
        <v>8</v>
      </c>
      <c r="L175" s="98">
        <v>3.03</v>
      </c>
      <c r="M175" s="99">
        <v>51.042904290429043</v>
      </c>
    </row>
    <row r="176" spans="1:13" x14ac:dyDescent="0.2">
      <c r="A176" s="96" t="s">
        <v>111</v>
      </c>
      <c r="B176" s="97">
        <v>15</v>
      </c>
      <c r="C176" s="97">
        <v>7</v>
      </c>
      <c r="D176" s="97">
        <v>8</v>
      </c>
      <c r="E176" s="97">
        <v>15</v>
      </c>
      <c r="F176" s="97">
        <v>7</v>
      </c>
      <c r="G176" s="97">
        <v>8</v>
      </c>
      <c r="H176" s="97">
        <v>20</v>
      </c>
      <c r="I176" s="97">
        <v>11</v>
      </c>
      <c r="J176" s="97">
        <v>9</v>
      </c>
      <c r="K176" s="97">
        <v>42</v>
      </c>
      <c r="L176" s="98">
        <v>18.900000000000002</v>
      </c>
      <c r="M176" s="99">
        <v>47.75555555555556</v>
      </c>
    </row>
    <row r="177" spans="1:13" x14ac:dyDescent="0.2">
      <c r="A177" s="96" t="s">
        <v>112</v>
      </c>
      <c r="B177" s="97">
        <v>6</v>
      </c>
      <c r="C177" s="97">
        <v>3</v>
      </c>
      <c r="D177" s="97">
        <v>3</v>
      </c>
      <c r="E177" s="97">
        <v>6</v>
      </c>
      <c r="F177" s="97">
        <v>3</v>
      </c>
      <c r="G177" s="97">
        <v>3</v>
      </c>
      <c r="H177" s="97">
        <v>9</v>
      </c>
      <c r="I177" s="97">
        <v>3</v>
      </c>
      <c r="J177" s="97">
        <v>6</v>
      </c>
      <c r="K177" s="97">
        <v>18</v>
      </c>
      <c r="L177" s="98">
        <v>5.5399999999999991</v>
      </c>
      <c r="M177" s="99">
        <v>57.965703971119133</v>
      </c>
    </row>
    <row r="178" spans="1:13" x14ac:dyDescent="0.2">
      <c r="A178" s="96" t="s">
        <v>113</v>
      </c>
      <c r="B178" s="97">
        <v>11</v>
      </c>
      <c r="C178" s="97">
        <v>5</v>
      </c>
      <c r="D178" s="97">
        <v>6</v>
      </c>
      <c r="E178" s="97">
        <v>11</v>
      </c>
      <c r="F178" s="97">
        <v>5</v>
      </c>
      <c r="G178" s="97">
        <v>6</v>
      </c>
      <c r="H178" s="97">
        <v>17</v>
      </c>
      <c r="I178" s="97">
        <v>9</v>
      </c>
      <c r="J178" s="97">
        <v>8</v>
      </c>
      <c r="K178" s="97">
        <v>23</v>
      </c>
      <c r="L178" s="98">
        <v>7.65</v>
      </c>
      <c r="M178" s="99">
        <v>51.405228758169933</v>
      </c>
    </row>
    <row r="179" spans="1:13" x14ac:dyDescent="0.2">
      <c r="A179" s="96" t="s">
        <v>114</v>
      </c>
      <c r="B179" s="97">
        <v>6</v>
      </c>
      <c r="C179" s="97">
        <v>2</v>
      </c>
      <c r="D179" s="97">
        <v>4</v>
      </c>
      <c r="E179" s="97">
        <v>6</v>
      </c>
      <c r="F179" s="97">
        <v>2</v>
      </c>
      <c r="G179" s="97">
        <v>4</v>
      </c>
      <c r="H179" s="97">
        <v>6</v>
      </c>
      <c r="I179" s="97">
        <v>2</v>
      </c>
      <c r="J179" s="97">
        <v>4</v>
      </c>
      <c r="K179" s="97">
        <v>6</v>
      </c>
      <c r="L179" s="98">
        <v>1.6099999999999999</v>
      </c>
      <c r="M179" s="99">
        <v>57.683229813664596</v>
      </c>
    </row>
    <row r="180" spans="1:13" ht="13.5" thickBot="1" x14ac:dyDescent="0.25">
      <c r="A180" s="100" t="s">
        <v>95</v>
      </c>
      <c r="B180" s="101">
        <v>98</v>
      </c>
      <c r="C180" s="101">
        <v>44</v>
      </c>
      <c r="D180" s="101">
        <v>54</v>
      </c>
      <c r="E180" s="101">
        <v>118</v>
      </c>
      <c r="F180" s="101">
        <v>63</v>
      </c>
      <c r="G180" s="101">
        <v>55</v>
      </c>
      <c r="H180" s="101">
        <v>163</v>
      </c>
      <c r="I180" s="101">
        <v>86</v>
      </c>
      <c r="J180" s="101">
        <v>77</v>
      </c>
      <c r="K180" s="101">
        <v>314</v>
      </c>
      <c r="L180" s="102">
        <v>113.07999999999996</v>
      </c>
      <c r="M180" s="103">
        <v>50.71984435797664</v>
      </c>
    </row>
    <row r="182" spans="1:13" s="117" customFormat="1" ht="15.75" thickBot="1" x14ac:dyDescent="0.3">
      <c r="A182" s="86" t="s">
        <v>71147</v>
      </c>
      <c r="B182" s="87"/>
      <c r="C182" s="83"/>
      <c r="D182" s="83"/>
      <c r="E182" s="83"/>
      <c r="F182" s="83"/>
      <c r="G182" s="83"/>
      <c r="H182" s="83"/>
      <c r="I182" s="83"/>
      <c r="J182" s="83"/>
      <c r="K182" s="83"/>
      <c r="L182" s="84"/>
      <c r="M182" s="83"/>
    </row>
    <row r="183" spans="1:13" x14ac:dyDescent="0.2">
      <c r="A183" s="730" t="s">
        <v>93</v>
      </c>
      <c r="B183" s="732" t="s">
        <v>4</v>
      </c>
      <c r="C183" s="732"/>
      <c r="D183" s="732"/>
      <c r="E183" s="732" t="s">
        <v>5</v>
      </c>
      <c r="F183" s="732"/>
      <c r="G183" s="732"/>
      <c r="H183" s="732" t="s">
        <v>6</v>
      </c>
      <c r="I183" s="732"/>
      <c r="J183" s="732"/>
      <c r="K183" s="732" t="s">
        <v>94</v>
      </c>
      <c r="L183" s="732"/>
      <c r="M183" s="733"/>
    </row>
    <row r="184" spans="1:13" ht="13.5" thickBot="1" x14ac:dyDescent="0.25">
      <c r="A184" s="731"/>
      <c r="B184" s="88" t="s">
        <v>95</v>
      </c>
      <c r="C184" s="459" t="s">
        <v>96</v>
      </c>
      <c r="D184" s="459" t="s">
        <v>97</v>
      </c>
      <c r="E184" s="88" t="s">
        <v>95</v>
      </c>
      <c r="F184" s="459" t="s">
        <v>96</v>
      </c>
      <c r="G184" s="459" t="s">
        <v>97</v>
      </c>
      <c r="H184" s="88" t="s">
        <v>95</v>
      </c>
      <c r="I184" s="459" t="s">
        <v>96</v>
      </c>
      <c r="J184" s="459" t="s">
        <v>97</v>
      </c>
      <c r="K184" s="88" t="s">
        <v>98</v>
      </c>
      <c r="L184" s="90" t="s">
        <v>99</v>
      </c>
      <c r="M184" s="91" t="s">
        <v>71035</v>
      </c>
    </row>
    <row r="185" spans="1:13" x14ac:dyDescent="0.2">
      <c r="A185" s="92" t="s">
        <v>100</v>
      </c>
      <c r="B185" s="93">
        <v>34</v>
      </c>
      <c r="C185" s="93">
        <v>27</v>
      </c>
      <c r="D185" s="93">
        <v>7</v>
      </c>
      <c r="E185" s="93">
        <v>34</v>
      </c>
      <c r="F185" s="93">
        <v>27</v>
      </c>
      <c r="G185" s="93">
        <v>7</v>
      </c>
      <c r="H185" s="93">
        <v>40</v>
      </c>
      <c r="I185" s="93">
        <v>29</v>
      </c>
      <c r="J185" s="93">
        <v>11</v>
      </c>
      <c r="K185" s="93">
        <v>76</v>
      </c>
      <c r="L185" s="94">
        <v>44.64</v>
      </c>
      <c r="M185" s="95">
        <v>54.69198028673835</v>
      </c>
    </row>
    <row r="186" spans="1:13" x14ac:dyDescent="0.2">
      <c r="A186" s="96" t="s">
        <v>102</v>
      </c>
      <c r="B186" s="97">
        <v>20</v>
      </c>
      <c r="C186" s="97">
        <v>14</v>
      </c>
      <c r="D186" s="97">
        <v>6</v>
      </c>
      <c r="E186" s="97">
        <v>20</v>
      </c>
      <c r="F186" s="97">
        <v>14</v>
      </c>
      <c r="G186" s="97">
        <v>6</v>
      </c>
      <c r="H186" s="97">
        <v>20</v>
      </c>
      <c r="I186" s="97">
        <v>14</v>
      </c>
      <c r="J186" s="97">
        <v>6</v>
      </c>
      <c r="K186" s="97">
        <v>27</v>
      </c>
      <c r="L186" s="98">
        <v>15.09</v>
      </c>
      <c r="M186" s="99">
        <v>52.275679257786614</v>
      </c>
    </row>
    <row r="187" spans="1:13" x14ac:dyDescent="0.2">
      <c r="A187" s="96" t="s">
        <v>103</v>
      </c>
      <c r="B187" s="97">
        <v>15</v>
      </c>
      <c r="C187" s="97">
        <v>12</v>
      </c>
      <c r="D187" s="97">
        <v>3</v>
      </c>
      <c r="E187" s="97">
        <v>15</v>
      </c>
      <c r="F187" s="97">
        <v>12</v>
      </c>
      <c r="G187" s="97">
        <v>3</v>
      </c>
      <c r="H187" s="97">
        <v>17</v>
      </c>
      <c r="I187" s="97">
        <v>13</v>
      </c>
      <c r="J187" s="97">
        <v>4</v>
      </c>
      <c r="K187" s="97">
        <v>21</v>
      </c>
      <c r="L187" s="98">
        <v>10.529999999999998</v>
      </c>
      <c r="M187" s="99">
        <v>57.389363722697055</v>
      </c>
    </row>
    <row r="188" spans="1:13" x14ac:dyDescent="0.2">
      <c r="A188" s="96" t="s">
        <v>104</v>
      </c>
      <c r="B188" s="97">
        <v>12</v>
      </c>
      <c r="C188" s="97">
        <v>7</v>
      </c>
      <c r="D188" s="97">
        <v>5</v>
      </c>
      <c r="E188" s="97">
        <v>12</v>
      </c>
      <c r="F188" s="97">
        <v>7</v>
      </c>
      <c r="G188" s="97">
        <v>5</v>
      </c>
      <c r="H188" s="97">
        <v>14</v>
      </c>
      <c r="I188" s="97">
        <v>7</v>
      </c>
      <c r="J188" s="97">
        <v>7</v>
      </c>
      <c r="K188" s="97">
        <v>10</v>
      </c>
      <c r="L188" s="98">
        <v>7.870000000000001</v>
      </c>
      <c r="M188" s="99">
        <v>57.479034307496825</v>
      </c>
    </row>
    <row r="189" spans="1:13" x14ac:dyDescent="0.2">
      <c r="A189" s="96" t="s">
        <v>105</v>
      </c>
      <c r="B189" s="97">
        <v>4</v>
      </c>
      <c r="C189" s="97">
        <v>4</v>
      </c>
      <c r="D189" s="97">
        <v>0</v>
      </c>
      <c r="E189" s="97">
        <v>4</v>
      </c>
      <c r="F189" s="97">
        <v>4</v>
      </c>
      <c r="G189" s="97">
        <v>0</v>
      </c>
      <c r="H189" s="97">
        <v>4</v>
      </c>
      <c r="I189" s="97">
        <v>4</v>
      </c>
      <c r="J189" s="97">
        <v>0</v>
      </c>
      <c r="K189" s="97">
        <v>6</v>
      </c>
      <c r="L189" s="98">
        <v>4.7</v>
      </c>
      <c r="M189" s="99">
        <v>57.489361702127653</v>
      </c>
    </row>
    <row r="190" spans="1:13" x14ac:dyDescent="0.2">
      <c r="A190" s="96" t="s">
        <v>106</v>
      </c>
      <c r="B190" s="97">
        <v>12</v>
      </c>
      <c r="C190" s="97">
        <v>10</v>
      </c>
      <c r="D190" s="97">
        <v>2</v>
      </c>
      <c r="E190" s="97">
        <v>13</v>
      </c>
      <c r="F190" s="97">
        <v>10</v>
      </c>
      <c r="G190" s="97">
        <v>3</v>
      </c>
      <c r="H190" s="97">
        <v>18</v>
      </c>
      <c r="I190" s="97">
        <v>13</v>
      </c>
      <c r="J190" s="97">
        <v>5</v>
      </c>
      <c r="K190" s="97">
        <v>17</v>
      </c>
      <c r="L190" s="98">
        <v>11.07</v>
      </c>
      <c r="M190" s="99">
        <v>56.628726287262872</v>
      </c>
    </row>
    <row r="191" spans="1:13" x14ac:dyDescent="0.2">
      <c r="A191" s="96" t="s">
        <v>107</v>
      </c>
      <c r="B191" s="97">
        <v>5</v>
      </c>
      <c r="C191" s="97">
        <v>4</v>
      </c>
      <c r="D191" s="97">
        <v>1</v>
      </c>
      <c r="E191" s="97">
        <v>5</v>
      </c>
      <c r="F191" s="97">
        <v>4</v>
      </c>
      <c r="G191" s="97">
        <v>1</v>
      </c>
      <c r="H191" s="97">
        <v>5</v>
      </c>
      <c r="I191" s="97">
        <v>4</v>
      </c>
      <c r="J191" s="97">
        <v>1</v>
      </c>
      <c r="K191" s="97">
        <v>9</v>
      </c>
      <c r="L191" s="98">
        <v>5.4399999999999995</v>
      </c>
      <c r="M191" s="99">
        <v>49.358455882352935</v>
      </c>
    </row>
    <row r="192" spans="1:13" x14ac:dyDescent="0.2">
      <c r="A192" s="96" t="s">
        <v>108</v>
      </c>
      <c r="B192" s="97">
        <v>7</v>
      </c>
      <c r="C192" s="97">
        <v>5</v>
      </c>
      <c r="D192" s="97">
        <v>2</v>
      </c>
      <c r="E192" s="97">
        <v>7</v>
      </c>
      <c r="F192" s="97">
        <v>5</v>
      </c>
      <c r="G192" s="97">
        <v>2</v>
      </c>
      <c r="H192" s="97">
        <v>9</v>
      </c>
      <c r="I192" s="97">
        <v>6</v>
      </c>
      <c r="J192" s="97">
        <v>3</v>
      </c>
      <c r="K192" s="97">
        <v>9</v>
      </c>
      <c r="L192" s="98">
        <v>4.33</v>
      </c>
      <c r="M192" s="99">
        <v>52.778290993071593</v>
      </c>
    </row>
    <row r="193" spans="1:13" x14ac:dyDescent="0.2">
      <c r="A193" s="96" t="s">
        <v>109</v>
      </c>
      <c r="B193" s="97">
        <v>6</v>
      </c>
      <c r="C193" s="97">
        <v>5</v>
      </c>
      <c r="D193" s="97">
        <v>1</v>
      </c>
      <c r="E193" s="97">
        <v>6</v>
      </c>
      <c r="F193" s="97">
        <v>5</v>
      </c>
      <c r="G193" s="97">
        <v>1</v>
      </c>
      <c r="H193" s="97">
        <v>8</v>
      </c>
      <c r="I193" s="97">
        <v>7</v>
      </c>
      <c r="J193" s="97">
        <v>1</v>
      </c>
      <c r="K193" s="97">
        <v>9</v>
      </c>
      <c r="L193" s="98">
        <v>5.75</v>
      </c>
      <c r="M193" s="99">
        <v>47.553043478260868</v>
      </c>
    </row>
    <row r="194" spans="1:13" x14ac:dyDescent="0.2">
      <c r="A194" s="96" t="s">
        <v>110</v>
      </c>
      <c r="B194" s="97">
        <v>9</v>
      </c>
      <c r="C194" s="97">
        <v>5</v>
      </c>
      <c r="D194" s="97">
        <v>4</v>
      </c>
      <c r="E194" s="97">
        <v>9</v>
      </c>
      <c r="F194" s="97">
        <v>5</v>
      </c>
      <c r="G194" s="97">
        <v>4</v>
      </c>
      <c r="H194" s="97">
        <v>9</v>
      </c>
      <c r="I194" s="97">
        <v>5</v>
      </c>
      <c r="J194" s="97">
        <v>4</v>
      </c>
      <c r="K194" s="97">
        <v>7</v>
      </c>
      <c r="L194" s="98">
        <v>5.93</v>
      </c>
      <c r="M194" s="99">
        <v>53.026981450252954</v>
      </c>
    </row>
    <row r="195" spans="1:13" x14ac:dyDescent="0.2">
      <c r="A195" s="96" t="s">
        <v>111</v>
      </c>
      <c r="B195" s="97">
        <v>25</v>
      </c>
      <c r="C195" s="97">
        <v>21</v>
      </c>
      <c r="D195" s="97">
        <v>4</v>
      </c>
      <c r="E195" s="97">
        <v>25</v>
      </c>
      <c r="F195" s="97">
        <v>21</v>
      </c>
      <c r="G195" s="97">
        <v>4</v>
      </c>
      <c r="H195" s="97">
        <v>30</v>
      </c>
      <c r="I195" s="97">
        <v>25</v>
      </c>
      <c r="J195" s="97">
        <v>5</v>
      </c>
      <c r="K195" s="97">
        <v>30</v>
      </c>
      <c r="L195" s="98">
        <v>25.740000000000009</v>
      </c>
      <c r="M195" s="99">
        <v>54.755633255633263</v>
      </c>
    </row>
    <row r="196" spans="1:13" x14ac:dyDescent="0.2">
      <c r="A196" s="96" t="s">
        <v>112</v>
      </c>
      <c r="B196" s="97">
        <v>12</v>
      </c>
      <c r="C196" s="97">
        <v>9</v>
      </c>
      <c r="D196" s="97">
        <v>3</v>
      </c>
      <c r="E196" s="97">
        <v>12</v>
      </c>
      <c r="F196" s="97">
        <v>9</v>
      </c>
      <c r="G196" s="97">
        <v>3</v>
      </c>
      <c r="H196" s="97">
        <v>15</v>
      </c>
      <c r="I196" s="97">
        <v>11</v>
      </c>
      <c r="J196" s="97">
        <v>4</v>
      </c>
      <c r="K196" s="97">
        <v>22</v>
      </c>
      <c r="L196" s="98">
        <v>13.079999999999998</v>
      </c>
      <c r="M196" s="99">
        <v>57.427370030581038</v>
      </c>
    </row>
    <row r="197" spans="1:13" x14ac:dyDescent="0.2">
      <c r="A197" s="96" t="s">
        <v>113</v>
      </c>
      <c r="B197" s="97">
        <v>25</v>
      </c>
      <c r="C197" s="97">
        <v>19</v>
      </c>
      <c r="D197" s="97">
        <v>6</v>
      </c>
      <c r="E197" s="97">
        <v>25</v>
      </c>
      <c r="F197" s="97">
        <v>19</v>
      </c>
      <c r="G197" s="97">
        <v>6</v>
      </c>
      <c r="H197" s="97">
        <v>30</v>
      </c>
      <c r="I197" s="97">
        <v>23</v>
      </c>
      <c r="J197" s="97">
        <v>7</v>
      </c>
      <c r="K197" s="97">
        <v>30</v>
      </c>
      <c r="L197" s="98">
        <v>24.72</v>
      </c>
      <c r="M197" s="99">
        <v>54.324433656957936</v>
      </c>
    </row>
    <row r="198" spans="1:13" x14ac:dyDescent="0.2">
      <c r="A198" s="96" t="s">
        <v>114</v>
      </c>
      <c r="B198" s="97">
        <v>8</v>
      </c>
      <c r="C198" s="97">
        <v>7</v>
      </c>
      <c r="D198" s="97">
        <v>1</v>
      </c>
      <c r="E198" s="97">
        <v>8</v>
      </c>
      <c r="F198" s="97">
        <v>7</v>
      </c>
      <c r="G198" s="97">
        <v>1</v>
      </c>
      <c r="H198" s="97">
        <v>8</v>
      </c>
      <c r="I198" s="97">
        <v>7</v>
      </c>
      <c r="J198" s="97">
        <v>1</v>
      </c>
      <c r="K198" s="97">
        <v>13</v>
      </c>
      <c r="L198" s="98">
        <v>9.629999999999999</v>
      </c>
      <c r="M198" s="99">
        <v>56.851505711318794</v>
      </c>
    </row>
    <row r="199" spans="1:13" ht="13.5" thickBot="1" x14ac:dyDescent="0.25">
      <c r="A199" s="100" t="s">
        <v>95</v>
      </c>
      <c r="B199" s="101">
        <v>192</v>
      </c>
      <c r="C199" s="101">
        <v>147</v>
      </c>
      <c r="D199" s="101">
        <v>45</v>
      </c>
      <c r="E199" s="101">
        <v>195</v>
      </c>
      <c r="F199" s="101">
        <v>149</v>
      </c>
      <c r="G199" s="101">
        <v>46</v>
      </c>
      <c r="H199" s="101">
        <v>227</v>
      </c>
      <c r="I199" s="101">
        <v>168</v>
      </c>
      <c r="J199" s="101">
        <v>59</v>
      </c>
      <c r="K199" s="101">
        <v>276</v>
      </c>
      <c r="L199" s="102">
        <v>188.5199999999999</v>
      </c>
      <c r="M199" s="103">
        <v>54.741671971143674</v>
      </c>
    </row>
    <row r="201" spans="1:13" s="117" customFormat="1" ht="15.75" thickBot="1" x14ac:dyDescent="0.3">
      <c r="A201" s="86" t="s">
        <v>71148</v>
      </c>
      <c r="B201" s="87"/>
      <c r="C201" s="83"/>
      <c r="D201" s="83"/>
      <c r="E201" s="83"/>
      <c r="F201" s="83"/>
      <c r="G201" s="83"/>
      <c r="H201" s="83"/>
      <c r="I201" s="83"/>
      <c r="J201" s="83"/>
      <c r="K201" s="83"/>
      <c r="L201" s="84"/>
      <c r="M201" s="83"/>
    </row>
    <row r="202" spans="1:13" x14ac:dyDescent="0.2">
      <c r="A202" s="730" t="s">
        <v>93</v>
      </c>
      <c r="B202" s="732" t="s">
        <v>4</v>
      </c>
      <c r="C202" s="732"/>
      <c r="D202" s="732"/>
      <c r="E202" s="732" t="s">
        <v>5</v>
      </c>
      <c r="F202" s="732"/>
      <c r="G202" s="732"/>
      <c r="H202" s="732" t="s">
        <v>6</v>
      </c>
      <c r="I202" s="732"/>
      <c r="J202" s="732"/>
      <c r="K202" s="732" t="s">
        <v>94</v>
      </c>
      <c r="L202" s="732"/>
      <c r="M202" s="733"/>
    </row>
    <row r="203" spans="1:13" ht="13.5" thickBot="1" x14ac:dyDescent="0.25">
      <c r="A203" s="731"/>
      <c r="B203" s="88" t="s">
        <v>95</v>
      </c>
      <c r="C203" s="459" t="s">
        <v>96</v>
      </c>
      <c r="D203" s="459" t="s">
        <v>97</v>
      </c>
      <c r="E203" s="88" t="s">
        <v>95</v>
      </c>
      <c r="F203" s="459" t="s">
        <v>96</v>
      </c>
      <c r="G203" s="459" t="s">
        <v>97</v>
      </c>
      <c r="H203" s="88" t="s">
        <v>95</v>
      </c>
      <c r="I203" s="459" t="s">
        <v>96</v>
      </c>
      <c r="J203" s="459" t="s">
        <v>97</v>
      </c>
      <c r="K203" s="88" t="s">
        <v>98</v>
      </c>
      <c r="L203" s="90" t="s">
        <v>99</v>
      </c>
      <c r="M203" s="91" t="s">
        <v>71035</v>
      </c>
    </row>
    <row r="204" spans="1:13" x14ac:dyDescent="0.2">
      <c r="A204" s="92" t="s">
        <v>100</v>
      </c>
      <c r="B204" s="93">
        <v>7</v>
      </c>
      <c r="C204" s="93">
        <v>3</v>
      </c>
      <c r="D204" s="93">
        <v>4</v>
      </c>
      <c r="E204" s="93">
        <v>9</v>
      </c>
      <c r="F204" s="93">
        <v>5</v>
      </c>
      <c r="G204" s="93">
        <v>4</v>
      </c>
      <c r="H204" s="93">
        <v>18</v>
      </c>
      <c r="I204" s="93">
        <v>10</v>
      </c>
      <c r="J204" s="93">
        <v>8</v>
      </c>
      <c r="K204" s="93">
        <v>100</v>
      </c>
      <c r="L204" s="94">
        <v>50.310000000000038</v>
      </c>
      <c r="M204" s="95">
        <v>44.863049095607231</v>
      </c>
    </row>
    <row r="205" spans="1:13" x14ac:dyDescent="0.2">
      <c r="A205" s="96" t="s">
        <v>102</v>
      </c>
      <c r="B205" s="97">
        <v>4</v>
      </c>
      <c r="C205" s="97">
        <v>3</v>
      </c>
      <c r="D205" s="97">
        <v>1</v>
      </c>
      <c r="E205" s="97">
        <v>7</v>
      </c>
      <c r="F205" s="97">
        <v>6</v>
      </c>
      <c r="G205" s="97">
        <v>1</v>
      </c>
      <c r="H205" s="97">
        <v>10</v>
      </c>
      <c r="I205" s="97">
        <v>9</v>
      </c>
      <c r="J205" s="97">
        <v>1</v>
      </c>
      <c r="K205" s="97">
        <v>62</v>
      </c>
      <c r="L205" s="98">
        <v>26.420000000000009</v>
      </c>
      <c r="M205" s="99">
        <v>46.685087055261164</v>
      </c>
    </row>
    <row r="206" spans="1:13" x14ac:dyDescent="0.2">
      <c r="A206" s="96" t="s">
        <v>103</v>
      </c>
      <c r="B206" s="97">
        <v>7</v>
      </c>
      <c r="C206" s="97">
        <v>0</v>
      </c>
      <c r="D206" s="97">
        <v>7</v>
      </c>
      <c r="E206" s="97">
        <v>7</v>
      </c>
      <c r="F206" s="97">
        <v>0</v>
      </c>
      <c r="G206" s="97">
        <v>7</v>
      </c>
      <c r="H206" s="97">
        <v>7</v>
      </c>
      <c r="I206" s="97">
        <v>0</v>
      </c>
      <c r="J206" s="97">
        <v>7</v>
      </c>
      <c r="K206" s="97">
        <v>15</v>
      </c>
      <c r="L206" s="98">
        <v>12.07</v>
      </c>
      <c r="M206" s="99">
        <v>51.171499585749793</v>
      </c>
    </row>
    <row r="207" spans="1:13" x14ac:dyDescent="0.2">
      <c r="A207" s="96" t="s">
        <v>104</v>
      </c>
      <c r="B207" s="97">
        <v>3</v>
      </c>
      <c r="C207" s="97">
        <v>1</v>
      </c>
      <c r="D207" s="97">
        <v>2</v>
      </c>
      <c r="E207" s="97">
        <v>3</v>
      </c>
      <c r="F207" s="97">
        <v>1</v>
      </c>
      <c r="G207" s="97">
        <v>2</v>
      </c>
      <c r="H207" s="97">
        <v>3</v>
      </c>
      <c r="I207" s="97">
        <v>1</v>
      </c>
      <c r="J207" s="97">
        <v>2</v>
      </c>
      <c r="K207" s="97">
        <v>17</v>
      </c>
      <c r="L207" s="98">
        <v>9.41</v>
      </c>
      <c r="M207" s="99">
        <v>44.672688629117957</v>
      </c>
    </row>
    <row r="208" spans="1:13" x14ac:dyDescent="0.2">
      <c r="A208" s="96" t="s">
        <v>105</v>
      </c>
      <c r="B208" s="97">
        <v>1</v>
      </c>
      <c r="C208" s="97">
        <v>1</v>
      </c>
      <c r="D208" s="97">
        <v>0</v>
      </c>
      <c r="E208" s="97">
        <v>1</v>
      </c>
      <c r="F208" s="97">
        <v>1</v>
      </c>
      <c r="G208" s="97">
        <v>0</v>
      </c>
      <c r="H208" s="97">
        <v>4</v>
      </c>
      <c r="I208" s="97">
        <v>4</v>
      </c>
      <c r="J208" s="97">
        <v>0</v>
      </c>
      <c r="K208" s="97">
        <v>21</v>
      </c>
      <c r="L208" s="98">
        <v>9.6000000000000014</v>
      </c>
      <c r="M208" s="99">
        <v>47.440625000000004</v>
      </c>
    </row>
    <row r="209" spans="1:13" x14ac:dyDescent="0.2">
      <c r="A209" s="96" t="s">
        <v>106</v>
      </c>
      <c r="B209" s="97">
        <v>4</v>
      </c>
      <c r="C209" s="97">
        <v>3</v>
      </c>
      <c r="D209" s="97">
        <v>1</v>
      </c>
      <c r="E209" s="97">
        <v>8</v>
      </c>
      <c r="F209" s="97">
        <v>6</v>
      </c>
      <c r="G209" s="97">
        <v>2</v>
      </c>
      <c r="H209" s="97">
        <v>11</v>
      </c>
      <c r="I209" s="97">
        <v>9</v>
      </c>
      <c r="J209" s="97">
        <v>2</v>
      </c>
      <c r="K209" s="97">
        <v>52</v>
      </c>
      <c r="L209" s="98">
        <v>21.2</v>
      </c>
      <c r="M209" s="99">
        <v>48.665094339622648</v>
      </c>
    </row>
    <row r="210" spans="1:13" x14ac:dyDescent="0.2">
      <c r="A210" s="96" t="s">
        <v>107</v>
      </c>
      <c r="B210" s="97">
        <v>3</v>
      </c>
      <c r="C210" s="97">
        <v>0</v>
      </c>
      <c r="D210" s="97">
        <v>3</v>
      </c>
      <c r="E210" s="97">
        <v>3</v>
      </c>
      <c r="F210" s="97">
        <v>0</v>
      </c>
      <c r="G210" s="97">
        <v>3</v>
      </c>
      <c r="H210" s="97">
        <v>5</v>
      </c>
      <c r="I210" s="97">
        <v>0</v>
      </c>
      <c r="J210" s="97">
        <v>5</v>
      </c>
      <c r="K210" s="97">
        <v>8</v>
      </c>
      <c r="L210" s="98">
        <v>8.57</v>
      </c>
      <c r="M210" s="99">
        <v>47.863477246207701</v>
      </c>
    </row>
    <row r="211" spans="1:13" x14ac:dyDescent="0.2">
      <c r="A211" s="96" t="s">
        <v>108</v>
      </c>
      <c r="B211" s="97">
        <v>5</v>
      </c>
      <c r="C211" s="97">
        <v>1</v>
      </c>
      <c r="D211" s="97">
        <v>4</v>
      </c>
      <c r="E211" s="97">
        <v>5</v>
      </c>
      <c r="F211" s="97">
        <v>1</v>
      </c>
      <c r="G211" s="97">
        <v>4</v>
      </c>
      <c r="H211" s="97">
        <v>5</v>
      </c>
      <c r="I211" s="97">
        <v>1</v>
      </c>
      <c r="J211" s="97">
        <v>4</v>
      </c>
      <c r="K211" s="97">
        <v>21</v>
      </c>
      <c r="L211" s="98">
        <v>15.26</v>
      </c>
      <c r="M211" s="99">
        <v>42.150720838794236</v>
      </c>
    </row>
    <row r="212" spans="1:13" x14ac:dyDescent="0.2">
      <c r="A212" s="96" t="s">
        <v>109</v>
      </c>
      <c r="B212" s="97">
        <v>4</v>
      </c>
      <c r="C212" s="97">
        <v>4</v>
      </c>
      <c r="D212" s="97">
        <v>0</v>
      </c>
      <c r="E212" s="97">
        <v>5</v>
      </c>
      <c r="F212" s="97">
        <v>5</v>
      </c>
      <c r="G212" s="97">
        <v>0</v>
      </c>
      <c r="H212" s="97">
        <v>6</v>
      </c>
      <c r="I212" s="97">
        <v>6</v>
      </c>
      <c r="J212" s="97">
        <v>0</v>
      </c>
      <c r="K212" s="97">
        <v>19</v>
      </c>
      <c r="L212" s="98">
        <v>14.77</v>
      </c>
      <c r="M212" s="99">
        <v>51.29857819905213</v>
      </c>
    </row>
    <row r="213" spans="1:13" x14ac:dyDescent="0.2">
      <c r="A213" s="96" t="s">
        <v>110</v>
      </c>
      <c r="B213" s="97">
        <v>5</v>
      </c>
      <c r="C213" s="97">
        <v>0</v>
      </c>
      <c r="D213" s="97">
        <v>5</v>
      </c>
      <c r="E213" s="97">
        <v>5</v>
      </c>
      <c r="F213" s="97">
        <v>0</v>
      </c>
      <c r="G213" s="97">
        <v>5</v>
      </c>
      <c r="H213" s="97">
        <v>5</v>
      </c>
      <c r="I213" s="97">
        <v>0</v>
      </c>
      <c r="J213" s="97">
        <v>5</v>
      </c>
      <c r="K213" s="97">
        <v>12</v>
      </c>
      <c r="L213" s="98">
        <v>6.7900000000000009</v>
      </c>
      <c r="M213" s="99">
        <v>50.416789396170834</v>
      </c>
    </row>
    <row r="214" spans="1:13" x14ac:dyDescent="0.2">
      <c r="A214" s="96" t="s">
        <v>111</v>
      </c>
      <c r="B214" s="97">
        <v>9</v>
      </c>
      <c r="C214" s="97">
        <v>3</v>
      </c>
      <c r="D214" s="97">
        <v>6</v>
      </c>
      <c r="E214" s="97">
        <v>9</v>
      </c>
      <c r="F214" s="97">
        <v>3</v>
      </c>
      <c r="G214" s="97">
        <v>6</v>
      </c>
      <c r="H214" s="97">
        <v>11</v>
      </c>
      <c r="I214" s="97">
        <v>4</v>
      </c>
      <c r="J214" s="97">
        <v>7</v>
      </c>
      <c r="K214" s="97">
        <v>48</v>
      </c>
      <c r="L214" s="98">
        <v>27.759999999999998</v>
      </c>
      <c r="M214" s="99">
        <v>45.854827089337178</v>
      </c>
    </row>
    <row r="215" spans="1:13" x14ac:dyDescent="0.2">
      <c r="A215" s="96" t="s">
        <v>112</v>
      </c>
      <c r="B215" s="97">
        <v>5</v>
      </c>
      <c r="C215" s="97">
        <v>2</v>
      </c>
      <c r="D215" s="97">
        <v>3</v>
      </c>
      <c r="E215" s="97">
        <v>5</v>
      </c>
      <c r="F215" s="97">
        <v>2</v>
      </c>
      <c r="G215" s="97">
        <v>3</v>
      </c>
      <c r="H215" s="97">
        <v>7</v>
      </c>
      <c r="I215" s="97">
        <v>2</v>
      </c>
      <c r="J215" s="97">
        <v>5</v>
      </c>
      <c r="K215" s="97">
        <v>21</v>
      </c>
      <c r="L215" s="98">
        <v>13.59</v>
      </c>
      <c r="M215" s="99">
        <v>48.721118469462844</v>
      </c>
    </row>
    <row r="216" spans="1:13" x14ac:dyDescent="0.2">
      <c r="A216" s="96" t="s">
        <v>113</v>
      </c>
      <c r="B216" s="97">
        <v>8</v>
      </c>
      <c r="C216" s="97">
        <v>1</v>
      </c>
      <c r="D216" s="97">
        <v>7</v>
      </c>
      <c r="E216" s="97">
        <v>8</v>
      </c>
      <c r="F216" s="97">
        <v>1</v>
      </c>
      <c r="G216" s="97">
        <v>7</v>
      </c>
      <c r="H216" s="97">
        <v>13</v>
      </c>
      <c r="I216" s="97">
        <v>5</v>
      </c>
      <c r="J216" s="97">
        <v>8</v>
      </c>
      <c r="K216" s="97">
        <v>46</v>
      </c>
      <c r="L216" s="98">
        <v>26.27999999999999</v>
      </c>
      <c r="M216" s="99">
        <v>46.378995433789946</v>
      </c>
    </row>
    <row r="217" spans="1:13" x14ac:dyDescent="0.2">
      <c r="A217" s="96" t="s">
        <v>114</v>
      </c>
      <c r="B217" s="97">
        <v>6</v>
      </c>
      <c r="C217" s="97">
        <v>2</v>
      </c>
      <c r="D217" s="97">
        <v>4</v>
      </c>
      <c r="E217" s="97">
        <v>6</v>
      </c>
      <c r="F217" s="97">
        <v>2</v>
      </c>
      <c r="G217" s="97">
        <v>4</v>
      </c>
      <c r="H217" s="97">
        <v>6</v>
      </c>
      <c r="I217" s="97">
        <v>2</v>
      </c>
      <c r="J217" s="97">
        <v>4</v>
      </c>
      <c r="K217" s="97">
        <v>9</v>
      </c>
      <c r="L217" s="98">
        <v>7.54</v>
      </c>
      <c r="M217" s="99">
        <v>49.100795755968171</v>
      </c>
    </row>
    <row r="218" spans="1:13" ht="13.5" thickBot="1" x14ac:dyDescent="0.25">
      <c r="A218" s="100" t="s">
        <v>95</v>
      </c>
      <c r="B218" s="101">
        <v>60</v>
      </c>
      <c r="C218" s="101">
        <v>13</v>
      </c>
      <c r="D218" s="101">
        <v>47</v>
      </c>
      <c r="E218" s="101">
        <v>81</v>
      </c>
      <c r="F218" s="101">
        <v>33</v>
      </c>
      <c r="G218" s="101">
        <v>48</v>
      </c>
      <c r="H218" s="101">
        <v>111</v>
      </c>
      <c r="I218" s="101">
        <v>53</v>
      </c>
      <c r="J218" s="101">
        <v>58</v>
      </c>
      <c r="K218" s="101">
        <v>434</v>
      </c>
      <c r="L218" s="102">
        <v>249.56999999999948</v>
      </c>
      <c r="M218" s="103">
        <v>46.853187482469927</v>
      </c>
    </row>
    <row r="220" spans="1:13" s="117" customFormat="1" ht="15.75" thickBot="1" x14ac:dyDescent="0.3">
      <c r="A220" s="86" t="s">
        <v>71149</v>
      </c>
      <c r="B220" s="87"/>
      <c r="C220" s="83"/>
      <c r="D220" s="83"/>
      <c r="E220" s="83"/>
      <c r="F220" s="83"/>
      <c r="G220" s="83"/>
      <c r="H220" s="83"/>
      <c r="I220" s="83"/>
      <c r="J220" s="83"/>
      <c r="K220" s="83"/>
      <c r="L220" s="84"/>
      <c r="M220" s="83"/>
    </row>
    <row r="221" spans="1:13" x14ac:dyDescent="0.2">
      <c r="A221" s="730" t="s">
        <v>93</v>
      </c>
      <c r="B221" s="732" t="s">
        <v>4</v>
      </c>
      <c r="C221" s="732"/>
      <c r="D221" s="732"/>
      <c r="E221" s="732" t="s">
        <v>5</v>
      </c>
      <c r="F221" s="732"/>
      <c r="G221" s="732"/>
      <c r="H221" s="732" t="s">
        <v>6</v>
      </c>
      <c r="I221" s="732"/>
      <c r="J221" s="732"/>
      <c r="K221" s="732" t="s">
        <v>94</v>
      </c>
      <c r="L221" s="732"/>
      <c r="M221" s="733"/>
    </row>
    <row r="222" spans="1:13" ht="13.5" thickBot="1" x14ac:dyDescent="0.25">
      <c r="A222" s="731"/>
      <c r="B222" s="88" t="s">
        <v>95</v>
      </c>
      <c r="C222" s="459" t="s">
        <v>96</v>
      </c>
      <c r="D222" s="459" t="s">
        <v>97</v>
      </c>
      <c r="E222" s="88" t="s">
        <v>95</v>
      </c>
      <c r="F222" s="459" t="s">
        <v>96</v>
      </c>
      <c r="G222" s="459" t="s">
        <v>97</v>
      </c>
      <c r="H222" s="88" t="s">
        <v>95</v>
      </c>
      <c r="I222" s="459" t="s">
        <v>96</v>
      </c>
      <c r="J222" s="459" t="s">
        <v>97</v>
      </c>
      <c r="K222" s="88" t="s">
        <v>98</v>
      </c>
      <c r="L222" s="90" t="s">
        <v>99</v>
      </c>
      <c r="M222" s="91" t="s">
        <v>71035</v>
      </c>
    </row>
    <row r="223" spans="1:13" x14ac:dyDescent="0.2">
      <c r="A223" s="92" t="s">
        <v>100</v>
      </c>
      <c r="B223" s="93">
        <v>79</v>
      </c>
      <c r="C223" s="93">
        <v>63</v>
      </c>
      <c r="D223" s="93">
        <v>16</v>
      </c>
      <c r="E223" s="93">
        <v>80</v>
      </c>
      <c r="F223" s="93">
        <v>63</v>
      </c>
      <c r="G223" s="93">
        <v>17</v>
      </c>
      <c r="H223" s="93">
        <v>112</v>
      </c>
      <c r="I223" s="93">
        <v>91</v>
      </c>
      <c r="J223" s="93">
        <v>21</v>
      </c>
      <c r="K223" s="93">
        <v>178</v>
      </c>
      <c r="L223" s="94">
        <v>126.98000000000005</v>
      </c>
      <c r="M223" s="95">
        <v>54.135611907386988</v>
      </c>
    </row>
    <row r="224" spans="1:13" x14ac:dyDescent="0.2">
      <c r="A224" s="96" t="s">
        <v>102</v>
      </c>
      <c r="B224" s="97">
        <v>47</v>
      </c>
      <c r="C224" s="97">
        <v>29</v>
      </c>
      <c r="D224" s="97">
        <v>18</v>
      </c>
      <c r="E224" s="97">
        <v>48</v>
      </c>
      <c r="F224" s="97">
        <v>29</v>
      </c>
      <c r="G224" s="97">
        <v>19</v>
      </c>
      <c r="H224" s="97">
        <v>55</v>
      </c>
      <c r="I224" s="97">
        <v>31</v>
      </c>
      <c r="J224" s="97">
        <v>24</v>
      </c>
      <c r="K224" s="97">
        <v>82</v>
      </c>
      <c r="L224" s="98">
        <v>40.11999999999999</v>
      </c>
      <c r="M224" s="99">
        <v>52.837736789631109</v>
      </c>
    </row>
    <row r="225" spans="1:13" x14ac:dyDescent="0.2">
      <c r="A225" s="96" t="s">
        <v>103</v>
      </c>
      <c r="B225" s="97">
        <v>31</v>
      </c>
      <c r="C225" s="97">
        <v>21</v>
      </c>
      <c r="D225" s="97">
        <v>10</v>
      </c>
      <c r="E225" s="97">
        <v>32</v>
      </c>
      <c r="F225" s="97">
        <v>22</v>
      </c>
      <c r="G225" s="97">
        <v>10</v>
      </c>
      <c r="H225" s="97">
        <v>34</v>
      </c>
      <c r="I225" s="97">
        <v>24</v>
      </c>
      <c r="J225" s="97">
        <v>10</v>
      </c>
      <c r="K225" s="97">
        <v>40</v>
      </c>
      <c r="L225" s="98">
        <v>25.630000000000006</v>
      </c>
      <c r="M225" s="99">
        <v>55.073351541162701</v>
      </c>
    </row>
    <row r="226" spans="1:13" x14ac:dyDescent="0.2">
      <c r="A226" s="96" t="s">
        <v>104</v>
      </c>
      <c r="B226" s="97">
        <v>26</v>
      </c>
      <c r="C226" s="97">
        <v>17</v>
      </c>
      <c r="D226" s="97">
        <v>9</v>
      </c>
      <c r="E226" s="97">
        <v>26</v>
      </c>
      <c r="F226" s="97">
        <v>17</v>
      </c>
      <c r="G226" s="97">
        <v>9</v>
      </c>
      <c r="H226" s="97">
        <v>30</v>
      </c>
      <c r="I226" s="97">
        <v>18</v>
      </c>
      <c r="J226" s="97">
        <v>12</v>
      </c>
      <c r="K226" s="97">
        <v>40</v>
      </c>
      <c r="L226" s="98">
        <v>28.599999999999998</v>
      </c>
      <c r="M226" s="99">
        <v>55.552447552447546</v>
      </c>
    </row>
    <row r="227" spans="1:13" x14ac:dyDescent="0.2">
      <c r="A227" s="96" t="s">
        <v>105</v>
      </c>
      <c r="B227" s="97">
        <v>15</v>
      </c>
      <c r="C227" s="97">
        <v>11</v>
      </c>
      <c r="D227" s="97">
        <v>4</v>
      </c>
      <c r="E227" s="97">
        <v>16</v>
      </c>
      <c r="F227" s="97">
        <v>11</v>
      </c>
      <c r="G227" s="97">
        <v>5</v>
      </c>
      <c r="H227" s="97">
        <v>21</v>
      </c>
      <c r="I227" s="97">
        <v>13</v>
      </c>
      <c r="J227" s="97">
        <v>8</v>
      </c>
      <c r="K227" s="97">
        <v>24</v>
      </c>
      <c r="L227" s="98">
        <v>11.419999999999998</v>
      </c>
      <c r="M227" s="99">
        <v>57.358143607705777</v>
      </c>
    </row>
    <row r="228" spans="1:13" x14ac:dyDescent="0.2">
      <c r="A228" s="96" t="s">
        <v>106</v>
      </c>
      <c r="B228" s="97">
        <v>29</v>
      </c>
      <c r="C228" s="97">
        <v>26</v>
      </c>
      <c r="D228" s="97">
        <v>3</v>
      </c>
      <c r="E228" s="97">
        <v>33</v>
      </c>
      <c r="F228" s="97">
        <v>26</v>
      </c>
      <c r="G228" s="97">
        <v>7</v>
      </c>
      <c r="H228" s="97">
        <v>41</v>
      </c>
      <c r="I228" s="97">
        <v>30</v>
      </c>
      <c r="J228" s="97">
        <v>11</v>
      </c>
      <c r="K228" s="97">
        <v>52</v>
      </c>
      <c r="L228" s="98">
        <v>32.850000000000009</v>
      </c>
      <c r="M228" s="99">
        <v>56.889497716894972</v>
      </c>
    </row>
    <row r="229" spans="1:13" x14ac:dyDescent="0.2">
      <c r="A229" s="96" t="s">
        <v>107</v>
      </c>
      <c r="B229" s="97">
        <v>24</v>
      </c>
      <c r="C229" s="97">
        <v>19</v>
      </c>
      <c r="D229" s="97">
        <v>5</v>
      </c>
      <c r="E229" s="97">
        <v>26</v>
      </c>
      <c r="F229" s="97">
        <v>19</v>
      </c>
      <c r="G229" s="97">
        <v>7</v>
      </c>
      <c r="H229" s="97">
        <v>28</v>
      </c>
      <c r="I229" s="97">
        <v>20</v>
      </c>
      <c r="J229" s="97">
        <v>8</v>
      </c>
      <c r="K229" s="97">
        <v>27</v>
      </c>
      <c r="L229" s="98">
        <v>18.38</v>
      </c>
      <c r="M229" s="99">
        <v>54.565288356909683</v>
      </c>
    </row>
    <row r="230" spans="1:13" x14ac:dyDescent="0.2">
      <c r="A230" s="96" t="s">
        <v>108</v>
      </c>
      <c r="B230" s="97">
        <v>33</v>
      </c>
      <c r="C230" s="97">
        <v>27</v>
      </c>
      <c r="D230" s="97">
        <v>6</v>
      </c>
      <c r="E230" s="97">
        <v>33</v>
      </c>
      <c r="F230" s="97">
        <v>27</v>
      </c>
      <c r="G230" s="97">
        <v>6</v>
      </c>
      <c r="H230" s="97">
        <v>56</v>
      </c>
      <c r="I230" s="97">
        <v>44</v>
      </c>
      <c r="J230" s="97">
        <v>12</v>
      </c>
      <c r="K230" s="97">
        <v>42</v>
      </c>
      <c r="L230" s="98">
        <v>26.049999999999997</v>
      </c>
      <c r="M230" s="99">
        <v>58.851055662188095</v>
      </c>
    </row>
    <row r="231" spans="1:13" x14ac:dyDescent="0.2">
      <c r="A231" s="96" t="s">
        <v>109</v>
      </c>
      <c r="B231" s="97">
        <v>22</v>
      </c>
      <c r="C231" s="97">
        <v>17</v>
      </c>
      <c r="D231" s="97">
        <v>5</v>
      </c>
      <c r="E231" s="97">
        <v>26</v>
      </c>
      <c r="F231" s="97">
        <v>17</v>
      </c>
      <c r="G231" s="97">
        <v>9</v>
      </c>
      <c r="H231" s="97">
        <v>37</v>
      </c>
      <c r="I231" s="97">
        <v>19</v>
      </c>
      <c r="J231" s="97">
        <v>18</v>
      </c>
      <c r="K231" s="97">
        <v>39</v>
      </c>
      <c r="L231" s="98">
        <v>17.48</v>
      </c>
      <c r="M231" s="99">
        <v>56.805491990846683</v>
      </c>
    </row>
    <row r="232" spans="1:13" x14ac:dyDescent="0.2">
      <c r="A232" s="96" t="s">
        <v>110</v>
      </c>
      <c r="B232" s="97">
        <v>12</v>
      </c>
      <c r="C232" s="97">
        <v>7</v>
      </c>
      <c r="D232" s="97">
        <v>5</v>
      </c>
      <c r="E232" s="97">
        <v>12</v>
      </c>
      <c r="F232" s="97">
        <v>7</v>
      </c>
      <c r="G232" s="97">
        <v>5</v>
      </c>
      <c r="H232" s="97">
        <v>18</v>
      </c>
      <c r="I232" s="97">
        <v>11</v>
      </c>
      <c r="J232" s="97">
        <v>7</v>
      </c>
      <c r="K232" s="97">
        <v>14</v>
      </c>
      <c r="L232" s="98">
        <v>9.26</v>
      </c>
      <c r="M232" s="99">
        <v>54.863930885529165</v>
      </c>
    </row>
    <row r="233" spans="1:13" x14ac:dyDescent="0.2">
      <c r="A233" s="96" t="s">
        <v>111</v>
      </c>
      <c r="B233" s="97">
        <v>44</v>
      </c>
      <c r="C233" s="97">
        <v>27</v>
      </c>
      <c r="D233" s="97">
        <v>17</v>
      </c>
      <c r="E233" s="97">
        <v>44</v>
      </c>
      <c r="F233" s="97">
        <v>27</v>
      </c>
      <c r="G233" s="97">
        <v>17</v>
      </c>
      <c r="H233" s="97">
        <v>59</v>
      </c>
      <c r="I233" s="97">
        <v>32</v>
      </c>
      <c r="J233" s="97">
        <v>27</v>
      </c>
      <c r="K233" s="97">
        <v>93</v>
      </c>
      <c r="L233" s="98">
        <v>54.250000000000036</v>
      </c>
      <c r="M233" s="99">
        <v>53.24110599078341</v>
      </c>
    </row>
    <row r="234" spans="1:13" x14ac:dyDescent="0.2">
      <c r="A234" s="96" t="s">
        <v>112</v>
      </c>
      <c r="B234" s="97">
        <v>31</v>
      </c>
      <c r="C234" s="97">
        <v>23</v>
      </c>
      <c r="D234" s="97">
        <v>8</v>
      </c>
      <c r="E234" s="97">
        <v>31</v>
      </c>
      <c r="F234" s="97">
        <v>23</v>
      </c>
      <c r="G234" s="97">
        <v>8</v>
      </c>
      <c r="H234" s="97">
        <v>45</v>
      </c>
      <c r="I234" s="97">
        <v>31</v>
      </c>
      <c r="J234" s="97">
        <v>14</v>
      </c>
      <c r="K234" s="97">
        <v>50</v>
      </c>
      <c r="L234" s="98">
        <v>32.209999999999994</v>
      </c>
      <c r="M234" s="99">
        <v>53.356411052468175</v>
      </c>
    </row>
    <row r="235" spans="1:13" x14ac:dyDescent="0.2">
      <c r="A235" s="96" t="s">
        <v>113</v>
      </c>
      <c r="B235" s="97">
        <v>62</v>
      </c>
      <c r="C235" s="97">
        <v>42</v>
      </c>
      <c r="D235" s="97">
        <v>20</v>
      </c>
      <c r="E235" s="97">
        <v>62</v>
      </c>
      <c r="F235" s="97">
        <v>42</v>
      </c>
      <c r="G235" s="97">
        <v>20</v>
      </c>
      <c r="H235" s="97">
        <v>84</v>
      </c>
      <c r="I235" s="97">
        <v>54</v>
      </c>
      <c r="J235" s="97">
        <v>30</v>
      </c>
      <c r="K235" s="97">
        <v>87</v>
      </c>
      <c r="L235" s="98">
        <v>53.840000000000025</v>
      </c>
      <c r="M235" s="99">
        <v>54.693164933135208</v>
      </c>
    </row>
    <row r="236" spans="1:13" x14ac:dyDescent="0.2">
      <c r="A236" s="96" t="s">
        <v>114</v>
      </c>
      <c r="B236" s="97">
        <v>17</v>
      </c>
      <c r="C236" s="97">
        <v>9</v>
      </c>
      <c r="D236" s="97">
        <v>8</v>
      </c>
      <c r="E236" s="97">
        <v>17</v>
      </c>
      <c r="F236" s="97">
        <v>9</v>
      </c>
      <c r="G236" s="97">
        <v>8</v>
      </c>
      <c r="H236" s="97">
        <v>20</v>
      </c>
      <c r="I236" s="97">
        <v>12</v>
      </c>
      <c r="J236" s="97">
        <v>8</v>
      </c>
      <c r="K236" s="97">
        <v>31</v>
      </c>
      <c r="L236" s="98">
        <v>18.86</v>
      </c>
      <c r="M236" s="99">
        <v>49.31707317073171</v>
      </c>
    </row>
    <row r="237" spans="1:13" ht="13.5" thickBot="1" x14ac:dyDescent="0.25">
      <c r="A237" s="100" t="s">
        <v>95</v>
      </c>
      <c r="B237" s="101">
        <v>471</v>
      </c>
      <c r="C237" s="101">
        <v>337</v>
      </c>
      <c r="D237" s="101">
        <v>134</v>
      </c>
      <c r="E237" s="101">
        <v>486</v>
      </c>
      <c r="F237" s="101">
        <v>339</v>
      </c>
      <c r="G237" s="101">
        <v>147</v>
      </c>
      <c r="H237" s="101">
        <v>640</v>
      </c>
      <c r="I237" s="101">
        <v>430</v>
      </c>
      <c r="J237" s="101">
        <v>210</v>
      </c>
      <c r="K237" s="101">
        <v>759</v>
      </c>
      <c r="L237" s="102">
        <v>495.92999999999904</v>
      </c>
      <c r="M237" s="103">
        <v>54.517552880446949</v>
      </c>
    </row>
    <row r="239" spans="1:13" s="117" customFormat="1" ht="15.75" thickBot="1" x14ac:dyDescent="0.3">
      <c r="A239" s="86" t="s">
        <v>71150</v>
      </c>
      <c r="B239" s="87"/>
      <c r="C239" s="83"/>
      <c r="D239" s="83"/>
      <c r="E239" s="83"/>
      <c r="F239" s="83"/>
      <c r="G239" s="83"/>
      <c r="H239" s="83"/>
      <c r="I239" s="83"/>
      <c r="J239" s="83"/>
      <c r="K239" s="83"/>
      <c r="L239" s="84"/>
      <c r="M239" s="83"/>
    </row>
    <row r="240" spans="1:13" x14ac:dyDescent="0.2">
      <c r="A240" s="730" t="s">
        <v>93</v>
      </c>
      <c r="B240" s="732" t="s">
        <v>4</v>
      </c>
      <c r="C240" s="732"/>
      <c r="D240" s="732"/>
      <c r="E240" s="732" t="s">
        <v>5</v>
      </c>
      <c r="F240" s="732"/>
      <c r="G240" s="732"/>
      <c r="H240" s="732" t="s">
        <v>6</v>
      </c>
      <c r="I240" s="732"/>
      <c r="J240" s="732"/>
      <c r="K240" s="732" t="s">
        <v>94</v>
      </c>
      <c r="L240" s="732"/>
      <c r="M240" s="733"/>
    </row>
    <row r="241" spans="1:13" ht="13.5" thickBot="1" x14ac:dyDescent="0.25">
      <c r="A241" s="731"/>
      <c r="B241" s="88" t="s">
        <v>95</v>
      </c>
      <c r="C241" s="459" t="s">
        <v>96</v>
      </c>
      <c r="D241" s="459" t="s">
        <v>97</v>
      </c>
      <c r="E241" s="88" t="s">
        <v>95</v>
      </c>
      <c r="F241" s="459" t="s">
        <v>96</v>
      </c>
      <c r="G241" s="459" t="s">
        <v>97</v>
      </c>
      <c r="H241" s="88" t="s">
        <v>95</v>
      </c>
      <c r="I241" s="459" t="s">
        <v>96</v>
      </c>
      <c r="J241" s="459" t="s">
        <v>97</v>
      </c>
      <c r="K241" s="88" t="s">
        <v>98</v>
      </c>
      <c r="L241" s="90" t="s">
        <v>99</v>
      </c>
      <c r="M241" s="91" t="s">
        <v>71035</v>
      </c>
    </row>
    <row r="242" spans="1:13" x14ac:dyDescent="0.2">
      <c r="A242" s="92" t="s">
        <v>100</v>
      </c>
      <c r="B242" s="93">
        <v>14</v>
      </c>
      <c r="C242" s="93">
        <v>5</v>
      </c>
      <c r="D242" s="93">
        <v>9</v>
      </c>
      <c r="E242" s="93">
        <v>14</v>
      </c>
      <c r="F242" s="93">
        <v>5</v>
      </c>
      <c r="G242" s="93">
        <v>9</v>
      </c>
      <c r="H242" s="93">
        <v>26</v>
      </c>
      <c r="I242" s="93">
        <v>8</v>
      </c>
      <c r="J242" s="93">
        <v>18</v>
      </c>
      <c r="K242" s="93">
        <v>87</v>
      </c>
      <c r="L242" s="94">
        <v>45.270000000000024</v>
      </c>
      <c r="M242" s="95">
        <v>48.925336867682788</v>
      </c>
    </row>
    <row r="243" spans="1:13" x14ac:dyDescent="0.2">
      <c r="A243" s="96" t="s">
        <v>102</v>
      </c>
      <c r="B243" s="97">
        <v>13</v>
      </c>
      <c r="C243" s="97">
        <v>3</v>
      </c>
      <c r="D243" s="97">
        <v>10</v>
      </c>
      <c r="E243" s="97">
        <v>13</v>
      </c>
      <c r="F243" s="97">
        <v>3</v>
      </c>
      <c r="G243" s="97">
        <v>10</v>
      </c>
      <c r="H243" s="97">
        <v>13</v>
      </c>
      <c r="I243" s="97">
        <v>3</v>
      </c>
      <c r="J243" s="97">
        <v>10</v>
      </c>
      <c r="K243" s="97">
        <v>25</v>
      </c>
      <c r="L243" s="98">
        <v>10.09</v>
      </c>
      <c r="M243" s="99">
        <v>46.618434093161547</v>
      </c>
    </row>
    <row r="244" spans="1:13" x14ac:dyDescent="0.2">
      <c r="A244" s="96" t="s">
        <v>103</v>
      </c>
      <c r="B244" s="97">
        <v>8</v>
      </c>
      <c r="C244" s="97">
        <v>2</v>
      </c>
      <c r="D244" s="97">
        <v>6</v>
      </c>
      <c r="E244" s="97">
        <v>8</v>
      </c>
      <c r="F244" s="97">
        <v>2</v>
      </c>
      <c r="G244" s="97">
        <v>6</v>
      </c>
      <c r="H244" s="97">
        <v>8</v>
      </c>
      <c r="I244" s="97">
        <v>2</v>
      </c>
      <c r="J244" s="97">
        <v>6</v>
      </c>
      <c r="K244" s="97">
        <v>14</v>
      </c>
      <c r="L244" s="98">
        <v>7.48</v>
      </c>
      <c r="M244" s="99">
        <v>53.038770053475936</v>
      </c>
    </row>
    <row r="245" spans="1:13" x14ac:dyDescent="0.2">
      <c r="A245" s="96" t="s">
        <v>104</v>
      </c>
      <c r="B245" s="97">
        <v>6</v>
      </c>
      <c r="C245" s="97">
        <v>1</v>
      </c>
      <c r="D245" s="97">
        <v>5</v>
      </c>
      <c r="E245" s="97">
        <v>6</v>
      </c>
      <c r="F245" s="97">
        <v>1</v>
      </c>
      <c r="G245" s="97">
        <v>5</v>
      </c>
      <c r="H245" s="97">
        <v>8</v>
      </c>
      <c r="I245" s="97">
        <v>1</v>
      </c>
      <c r="J245" s="97">
        <v>7</v>
      </c>
      <c r="K245" s="97">
        <v>16</v>
      </c>
      <c r="L245" s="98">
        <v>11.729999999999997</v>
      </c>
      <c r="M245" s="99">
        <v>47.468883205456088</v>
      </c>
    </row>
    <row r="246" spans="1:13" x14ac:dyDescent="0.2">
      <c r="A246" s="96" t="s">
        <v>105</v>
      </c>
      <c r="B246" s="97">
        <v>3</v>
      </c>
      <c r="C246" s="97">
        <v>2</v>
      </c>
      <c r="D246" s="97">
        <v>1</v>
      </c>
      <c r="E246" s="97">
        <v>4</v>
      </c>
      <c r="F246" s="97">
        <v>2</v>
      </c>
      <c r="G246" s="97">
        <v>2</v>
      </c>
      <c r="H246" s="97">
        <v>4</v>
      </c>
      <c r="I246" s="97">
        <v>2</v>
      </c>
      <c r="J246" s="97">
        <v>2</v>
      </c>
      <c r="K246" s="97">
        <v>5</v>
      </c>
      <c r="L246" s="98">
        <v>2.1999999999999997</v>
      </c>
      <c r="M246" s="99">
        <v>48.990909090909085</v>
      </c>
    </row>
    <row r="247" spans="1:13" x14ac:dyDescent="0.2">
      <c r="A247" s="96" t="s">
        <v>106</v>
      </c>
      <c r="B247" s="97">
        <v>3</v>
      </c>
      <c r="C247" s="97">
        <v>1</v>
      </c>
      <c r="D247" s="97">
        <v>2</v>
      </c>
      <c r="E247" s="97">
        <v>7</v>
      </c>
      <c r="F247" s="97">
        <v>1</v>
      </c>
      <c r="G247" s="97">
        <v>6</v>
      </c>
      <c r="H247" s="97">
        <v>10</v>
      </c>
      <c r="I247" s="97">
        <v>1</v>
      </c>
      <c r="J247" s="97">
        <v>9</v>
      </c>
      <c r="K247" s="97">
        <v>15</v>
      </c>
      <c r="L247" s="98">
        <v>6.2000000000000011</v>
      </c>
      <c r="M247" s="99">
        <v>44.724193548387099</v>
      </c>
    </row>
    <row r="248" spans="1:13" x14ac:dyDescent="0.2">
      <c r="A248" s="96" t="s">
        <v>107</v>
      </c>
      <c r="B248" s="97">
        <v>4</v>
      </c>
      <c r="C248" s="97">
        <v>0</v>
      </c>
      <c r="D248" s="97">
        <v>4</v>
      </c>
      <c r="E248" s="97">
        <v>6</v>
      </c>
      <c r="F248" s="97">
        <v>0</v>
      </c>
      <c r="G248" s="97">
        <v>6</v>
      </c>
      <c r="H248" s="97">
        <v>7</v>
      </c>
      <c r="I248" s="97">
        <v>0</v>
      </c>
      <c r="J248" s="97">
        <v>7</v>
      </c>
      <c r="K248" s="97">
        <v>13</v>
      </c>
      <c r="L248" s="98">
        <v>5.3500000000000005</v>
      </c>
      <c r="M248" s="99">
        <v>45.798130841121498</v>
      </c>
    </row>
    <row r="249" spans="1:13" x14ac:dyDescent="0.2">
      <c r="A249" s="96" t="s">
        <v>108</v>
      </c>
      <c r="B249" s="97">
        <v>5</v>
      </c>
      <c r="C249" s="97">
        <v>1</v>
      </c>
      <c r="D249" s="97">
        <v>4</v>
      </c>
      <c r="E249" s="97">
        <v>5</v>
      </c>
      <c r="F249" s="97">
        <v>1</v>
      </c>
      <c r="G249" s="97">
        <v>4</v>
      </c>
      <c r="H249" s="97">
        <v>11</v>
      </c>
      <c r="I249" s="97">
        <v>1</v>
      </c>
      <c r="J249" s="97">
        <v>10</v>
      </c>
      <c r="K249" s="97">
        <v>15</v>
      </c>
      <c r="L249" s="98">
        <v>5.72</v>
      </c>
      <c r="M249" s="99">
        <v>52.08916083916084</v>
      </c>
    </row>
    <row r="250" spans="1:13" x14ac:dyDescent="0.2">
      <c r="A250" s="96" t="s">
        <v>109</v>
      </c>
      <c r="B250" s="97">
        <v>1</v>
      </c>
      <c r="C250" s="97">
        <v>0</v>
      </c>
      <c r="D250" s="97">
        <v>1</v>
      </c>
      <c r="E250" s="97">
        <v>5</v>
      </c>
      <c r="F250" s="97">
        <v>0</v>
      </c>
      <c r="G250" s="97">
        <v>5</v>
      </c>
      <c r="H250" s="97">
        <v>5</v>
      </c>
      <c r="I250" s="97">
        <v>0</v>
      </c>
      <c r="J250" s="97">
        <v>5</v>
      </c>
      <c r="K250" s="97">
        <v>9</v>
      </c>
      <c r="L250" s="98">
        <v>4.5400000000000009</v>
      </c>
      <c r="M250" s="99">
        <v>47.392070484581495</v>
      </c>
    </row>
    <row r="251" spans="1:13" x14ac:dyDescent="0.2">
      <c r="A251" s="96" t="s">
        <v>110</v>
      </c>
      <c r="B251" s="97">
        <v>5</v>
      </c>
      <c r="C251" s="97">
        <v>0</v>
      </c>
      <c r="D251" s="97">
        <v>5</v>
      </c>
      <c r="E251" s="97">
        <v>5</v>
      </c>
      <c r="F251" s="97">
        <v>0</v>
      </c>
      <c r="G251" s="97">
        <v>5</v>
      </c>
      <c r="H251" s="97">
        <v>5</v>
      </c>
      <c r="I251" s="97">
        <v>0</v>
      </c>
      <c r="J251" s="97">
        <v>5</v>
      </c>
      <c r="K251" s="97">
        <v>13</v>
      </c>
      <c r="L251" s="98">
        <v>6.52</v>
      </c>
      <c r="M251" s="99">
        <v>46.00766871165645</v>
      </c>
    </row>
    <row r="252" spans="1:13" x14ac:dyDescent="0.2">
      <c r="A252" s="96" t="s">
        <v>111</v>
      </c>
      <c r="B252" s="97">
        <v>14</v>
      </c>
      <c r="C252" s="97">
        <v>1</v>
      </c>
      <c r="D252" s="97">
        <v>13</v>
      </c>
      <c r="E252" s="97">
        <v>14</v>
      </c>
      <c r="F252" s="97">
        <v>1</v>
      </c>
      <c r="G252" s="97">
        <v>13</v>
      </c>
      <c r="H252" s="97">
        <v>20</v>
      </c>
      <c r="I252" s="97">
        <v>1</v>
      </c>
      <c r="J252" s="97">
        <v>19</v>
      </c>
      <c r="K252" s="97">
        <v>71</v>
      </c>
      <c r="L252" s="98">
        <v>30.840000000000003</v>
      </c>
      <c r="M252" s="99">
        <v>48.338521400778212</v>
      </c>
    </row>
    <row r="253" spans="1:13" x14ac:dyDescent="0.2">
      <c r="A253" s="96" t="s">
        <v>112</v>
      </c>
      <c r="B253" s="97">
        <v>5</v>
      </c>
      <c r="C253" s="97">
        <v>1</v>
      </c>
      <c r="D253" s="97">
        <v>4</v>
      </c>
      <c r="E253" s="97">
        <v>5</v>
      </c>
      <c r="F253" s="97">
        <v>1</v>
      </c>
      <c r="G253" s="97">
        <v>4</v>
      </c>
      <c r="H253" s="97">
        <v>9</v>
      </c>
      <c r="I253" s="97">
        <v>1</v>
      </c>
      <c r="J253" s="97">
        <v>8</v>
      </c>
      <c r="K253" s="97">
        <v>27</v>
      </c>
      <c r="L253" s="98">
        <v>13.119999999999997</v>
      </c>
      <c r="M253" s="99">
        <v>52.054115853658544</v>
      </c>
    </row>
    <row r="254" spans="1:13" x14ac:dyDescent="0.2">
      <c r="A254" s="96" t="s">
        <v>113</v>
      </c>
      <c r="B254" s="97">
        <v>16</v>
      </c>
      <c r="C254" s="97">
        <v>4</v>
      </c>
      <c r="D254" s="97">
        <v>12</v>
      </c>
      <c r="E254" s="97">
        <v>16</v>
      </c>
      <c r="F254" s="97">
        <v>4</v>
      </c>
      <c r="G254" s="97">
        <v>12</v>
      </c>
      <c r="H254" s="97">
        <v>21</v>
      </c>
      <c r="I254" s="97">
        <v>5</v>
      </c>
      <c r="J254" s="97">
        <v>16</v>
      </c>
      <c r="K254" s="97">
        <v>41</v>
      </c>
      <c r="L254" s="98">
        <v>19.47</v>
      </c>
      <c r="M254" s="99">
        <v>50.584488957370318</v>
      </c>
    </row>
    <row r="255" spans="1:13" x14ac:dyDescent="0.2">
      <c r="A255" s="96" t="s">
        <v>114</v>
      </c>
      <c r="B255" s="97">
        <v>5</v>
      </c>
      <c r="C255" s="97">
        <v>1</v>
      </c>
      <c r="D255" s="97">
        <v>4</v>
      </c>
      <c r="E255" s="97">
        <v>5</v>
      </c>
      <c r="F255" s="97">
        <v>1</v>
      </c>
      <c r="G255" s="97">
        <v>4</v>
      </c>
      <c r="H255" s="97">
        <v>5</v>
      </c>
      <c r="I255" s="97">
        <v>1</v>
      </c>
      <c r="J255" s="97">
        <v>4</v>
      </c>
      <c r="K255" s="97">
        <v>13</v>
      </c>
      <c r="L255" s="98">
        <v>7.29</v>
      </c>
      <c r="M255" s="99">
        <v>50.779149519890261</v>
      </c>
    </row>
    <row r="256" spans="1:13" ht="13.5" thickBot="1" x14ac:dyDescent="0.25">
      <c r="A256" s="100" t="s">
        <v>95</v>
      </c>
      <c r="B256" s="101">
        <v>102</v>
      </c>
      <c r="C256" s="101">
        <v>22</v>
      </c>
      <c r="D256" s="101">
        <v>80</v>
      </c>
      <c r="E256" s="101">
        <v>113</v>
      </c>
      <c r="F256" s="101">
        <v>22</v>
      </c>
      <c r="G256" s="101">
        <v>91</v>
      </c>
      <c r="H256" s="101">
        <v>152</v>
      </c>
      <c r="I256" s="101">
        <v>26</v>
      </c>
      <c r="J256" s="101">
        <v>126</v>
      </c>
      <c r="K256" s="101">
        <v>357</v>
      </c>
      <c r="L256" s="102">
        <v>175.82000000000008</v>
      </c>
      <c r="M256" s="103">
        <v>48.974576271186422</v>
      </c>
    </row>
    <row r="258" spans="1:13" s="117" customFormat="1" ht="15.75" thickBot="1" x14ac:dyDescent="0.3">
      <c r="A258" s="86" t="s">
        <v>71151</v>
      </c>
      <c r="B258" s="87"/>
      <c r="C258" s="83"/>
      <c r="D258" s="83"/>
      <c r="E258" s="83"/>
      <c r="F258" s="83"/>
      <c r="G258" s="83"/>
      <c r="H258" s="83"/>
      <c r="I258" s="83"/>
      <c r="J258" s="83"/>
      <c r="K258" s="83"/>
      <c r="L258" s="84"/>
      <c r="M258" s="83"/>
    </row>
    <row r="259" spans="1:13" x14ac:dyDescent="0.2">
      <c r="A259" s="730" t="s">
        <v>93</v>
      </c>
      <c r="B259" s="732" t="s">
        <v>4</v>
      </c>
      <c r="C259" s="732"/>
      <c r="D259" s="732"/>
      <c r="E259" s="732" t="s">
        <v>5</v>
      </c>
      <c r="F259" s="732"/>
      <c r="G259" s="732"/>
      <c r="H259" s="732" t="s">
        <v>6</v>
      </c>
      <c r="I259" s="732"/>
      <c r="J259" s="732"/>
      <c r="K259" s="732" t="s">
        <v>94</v>
      </c>
      <c r="L259" s="732"/>
      <c r="M259" s="733"/>
    </row>
    <row r="260" spans="1:13" ht="13.5" thickBot="1" x14ac:dyDescent="0.25">
      <c r="A260" s="731"/>
      <c r="B260" s="88" t="s">
        <v>95</v>
      </c>
      <c r="C260" s="459" t="s">
        <v>96</v>
      </c>
      <c r="D260" s="459" t="s">
        <v>97</v>
      </c>
      <c r="E260" s="88" t="s">
        <v>95</v>
      </c>
      <c r="F260" s="459" t="s">
        <v>96</v>
      </c>
      <c r="G260" s="459" t="s">
        <v>97</v>
      </c>
      <c r="H260" s="88" t="s">
        <v>95</v>
      </c>
      <c r="I260" s="459" t="s">
        <v>96</v>
      </c>
      <c r="J260" s="459" t="s">
        <v>97</v>
      </c>
      <c r="K260" s="88" t="s">
        <v>98</v>
      </c>
      <c r="L260" s="90" t="s">
        <v>99</v>
      </c>
      <c r="M260" s="91" t="s">
        <v>71035</v>
      </c>
    </row>
    <row r="261" spans="1:13" x14ac:dyDescent="0.2">
      <c r="A261" s="92" t="s">
        <v>100</v>
      </c>
      <c r="B261" s="93">
        <v>4</v>
      </c>
      <c r="C261" s="93">
        <v>0</v>
      </c>
      <c r="D261" s="93">
        <v>4</v>
      </c>
      <c r="E261" s="93">
        <v>4</v>
      </c>
      <c r="F261" s="93">
        <v>0</v>
      </c>
      <c r="G261" s="93">
        <v>4</v>
      </c>
      <c r="H261" s="93">
        <v>7</v>
      </c>
      <c r="I261" s="93">
        <v>0</v>
      </c>
      <c r="J261" s="93">
        <v>7</v>
      </c>
      <c r="K261" s="93">
        <v>32</v>
      </c>
      <c r="L261" s="94">
        <v>13.49</v>
      </c>
      <c r="M261" s="95">
        <v>46.13713862120089</v>
      </c>
    </row>
    <row r="262" spans="1:13" x14ac:dyDescent="0.2">
      <c r="A262" s="96" t="s">
        <v>102</v>
      </c>
      <c r="B262" s="97">
        <v>4</v>
      </c>
      <c r="C262" s="97">
        <v>1</v>
      </c>
      <c r="D262" s="97">
        <v>3</v>
      </c>
      <c r="E262" s="97">
        <v>4</v>
      </c>
      <c r="F262" s="97">
        <v>1</v>
      </c>
      <c r="G262" s="97">
        <v>3</v>
      </c>
      <c r="H262" s="97">
        <v>5</v>
      </c>
      <c r="I262" s="97">
        <v>1</v>
      </c>
      <c r="J262" s="97">
        <v>4</v>
      </c>
      <c r="K262" s="97">
        <v>7</v>
      </c>
      <c r="L262" s="98">
        <v>3.16</v>
      </c>
      <c r="M262" s="99">
        <v>48.962025316455694</v>
      </c>
    </row>
    <row r="263" spans="1:13" x14ac:dyDescent="0.2">
      <c r="A263" s="96" t="s">
        <v>103</v>
      </c>
      <c r="B263" s="97">
        <v>4</v>
      </c>
      <c r="C263" s="97">
        <v>0</v>
      </c>
      <c r="D263" s="97">
        <v>4</v>
      </c>
      <c r="E263" s="97">
        <v>4</v>
      </c>
      <c r="F263" s="97">
        <v>0</v>
      </c>
      <c r="G263" s="97">
        <v>4</v>
      </c>
      <c r="H263" s="97">
        <v>5</v>
      </c>
      <c r="I263" s="97">
        <v>0</v>
      </c>
      <c r="J263" s="97">
        <v>5</v>
      </c>
      <c r="K263" s="97">
        <v>10</v>
      </c>
      <c r="L263" s="98">
        <v>4.01</v>
      </c>
      <c r="M263" s="99">
        <v>57.311720698254362</v>
      </c>
    </row>
    <row r="264" spans="1:13" x14ac:dyDescent="0.2">
      <c r="A264" s="96" t="s">
        <v>104</v>
      </c>
      <c r="B264" s="97">
        <v>1</v>
      </c>
      <c r="C264" s="97">
        <v>0</v>
      </c>
      <c r="D264" s="97">
        <v>1</v>
      </c>
      <c r="E264" s="97">
        <v>1</v>
      </c>
      <c r="F264" s="97">
        <v>0</v>
      </c>
      <c r="G264" s="97">
        <v>1</v>
      </c>
      <c r="H264" s="97">
        <v>2</v>
      </c>
      <c r="I264" s="97">
        <v>0</v>
      </c>
      <c r="J264" s="97">
        <v>2</v>
      </c>
      <c r="K264" s="97">
        <v>5</v>
      </c>
      <c r="L264" s="98">
        <v>2</v>
      </c>
      <c r="M264" s="99">
        <v>60.28</v>
      </c>
    </row>
    <row r="265" spans="1:13" x14ac:dyDescent="0.2">
      <c r="A265" s="96" t="s">
        <v>105</v>
      </c>
      <c r="B265" s="97">
        <v>1</v>
      </c>
      <c r="C265" s="97">
        <v>0</v>
      </c>
      <c r="D265" s="97">
        <v>1</v>
      </c>
      <c r="E265" s="97">
        <v>1</v>
      </c>
      <c r="F265" s="97">
        <v>0</v>
      </c>
      <c r="G265" s="97">
        <v>1</v>
      </c>
      <c r="H265" s="97">
        <v>2</v>
      </c>
      <c r="I265" s="97">
        <v>0</v>
      </c>
      <c r="J265" s="97">
        <v>2</v>
      </c>
      <c r="K265" s="97">
        <v>2</v>
      </c>
      <c r="L265" s="98">
        <v>1.67</v>
      </c>
      <c r="M265" s="99">
        <v>49.407185628742518</v>
      </c>
    </row>
    <row r="266" spans="1:13" x14ac:dyDescent="0.2">
      <c r="A266" s="96" t="s">
        <v>106</v>
      </c>
      <c r="B266" s="97">
        <v>3</v>
      </c>
      <c r="C266" s="97">
        <v>2</v>
      </c>
      <c r="D266" s="97">
        <v>1</v>
      </c>
      <c r="E266" s="97">
        <v>3</v>
      </c>
      <c r="F266" s="97">
        <v>2</v>
      </c>
      <c r="G266" s="97">
        <v>1</v>
      </c>
      <c r="H266" s="97">
        <v>7</v>
      </c>
      <c r="I266" s="97">
        <v>4</v>
      </c>
      <c r="J266" s="97">
        <v>3</v>
      </c>
      <c r="K266" s="97">
        <v>8</v>
      </c>
      <c r="L266" s="98">
        <v>3.5000000000000004</v>
      </c>
      <c r="M266" s="99">
        <v>59.908571428571427</v>
      </c>
    </row>
    <row r="267" spans="1:13" x14ac:dyDescent="0.2">
      <c r="A267" s="96" t="s">
        <v>107</v>
      </c>
      <c r="B267" s="97">
        <v>2</v>
      </c>
      <c r="C267" s="97">
        <v>0</v>
      </c>
      <c r="D267" s="97">
        <v>2</v>
      </c>
      <c r="E267" s="97">
        <v>2</v>
      </c>
      <c r="F267" s="97">
        <v>0</v>
      </c>
      <c r="G267" s="97">
        <v>2</v>
      </c>
      <c r="H267" s="97">
        <v>4</v>
      </c>
      <c r="I267" s="97">
        <v>0</v>
      </c>
      <c r="J267" s="97">
        <v>4</v>
      </c>
      <c r="K267" s="97">
        <v>2</v>
      </c>
      <c r="L267" s="98">
        <v>1.07</v>
      </c>
      <c r="M267" s="99">
        <v>46.785046728971963</v>
      </c>
    </row>
    <row r="268" spans="1:13" x14ac:dyDescent="0.2">
      <c r="A268" s="96" t="s">
        <v>108</v>
      </c>
      <c r="B268" s="97">
        <v>3</v>
      </c>
      <c r="C268" s="97">
        <v>1</v>
      </c>
      <c r="D268" s="97">
        <v>2</v>
      </c>
      <c r="E268" s="97">
        <v>3</v>
      </c>
      <c r="F268" s="97">
        <v>1</v>
      </c>
      <c r="G268" s="97">
        <v>2</v>
      </c>
      <c r="H268" s="97">
        <v>6</v>
      </c>
      <c r="I268" s="97">
        <v>1</v>
      </c>
      <c r="J268" s="97">
        <v>5</v>
      </c>
      <c r="K268" s="97">
        <v>2</v>
      </c>
      <c r="L268" s="98">
        <v>1.27</v>
      </c>
      <c r="M268" s="99">
        <v>64.149606299212593</v>
      </c>
    </row>
    <row r="269" spans="1:13" x14ac:dyDescent="0.2">
      <c r="A269" s="96" t="s">
        <v>109</v>
      </c>
      <c r="B269" s="97">
        <v>1</v>
      </c>
      <c r="C269" s="97">
        <v>0</v>
      </c>
      <c r="D269" s="97">
        <v>1</v>
      </c>
      <c r="E269" s="97">
        <v>1</v>
      </c>
      <c r="F269" s="97">
        <v>0</v>
      </c>
      <c r="G269" s="97">
        <v>1</v>
      </c>
      <c r="H269" s="97">
        <v>3</v>
      </c>
      <c r="I269" s="97">
        <v>0</v>
      </c>
      <c r="J269" s="97">
        <v>3</v>
      </c>
      <c r="K269" s="97">
        <v>2</v>
      </c>
      <c r="L269" s="98">
        <v>1.53</v>
      </c>
      <c r="M269" s="99">
        <v>45.084967320261441</v>
      </c>
    </row>
    <row r="270" spans="1:13" x14ac:dyDescent="0.2">
      <c r="A270" s="96" t="s">
        <v>110</v>
      </c>
      <c r="B270" s="97">
        <v>4</v>
      </c>
      <c r="C270" s="97">
        <v>0</v>
      </c>
      <c r="D270" s="97">
        <v>4</v>
      </c>
      <c r="E270" s="97">
        <v>4</v>
      </c>
      <c r="F270" s="97">
        <v>0</v>
      </c>
      <c r="G270" s="97">
        <v>4</v>
      </c>
      <c r="H270" s="97">
        <v>6</v>
      </c>
      <c r="I270" s="97">
        <v>0</v>
      </c>
      <c r="J270" s="97">
        <v>6</v>
      </c>
      <c r="K270" s="97">
        <v>5</v>
      </c>
      <c r="L270" s="98">
        <v>2.15</v>
      </c>
      <c r="M270" s="99">
        <v>53.888372093023257</v>
      </c>
    </row>
    <row r="271" spans="1:13" x14ac:dyDescent="0.2">
      <c r="A271" s="96" t="s">
        <v>111</v>
      </c>
      <c r="B271" s="97">
        <v>8</v>
      </c>
      <c r="C271" s="97">
        <v>3</v>
      </c>
      <c r="D271" s="97">
        <v>5</v>
      </c>
      <c r="E271" s="97">
        <v>8</v>
      </c>
      <c r="F271" s="97">
        <v>3</v>
      </c>
      <c r="G271" s="97">
        <v>5</v>
      </c>
      <c r="H271" s="97">
        <v>18</v>
      </c>
      <c r="I271" s="97">
        <v>3</v>
      </c>
      <c r="J271" s="97">
        <v>15</v>
      </c>
      <c r="K271" s="97">
        <v>30</v>
      </c>
      <c r="L271" s="98">
        <v>10.330000000000004</v>
      </c>
      <c r="M271" s="99">
        <v>51.058083252662144</v>
      </c>
    </row>
    <row r="272" spans="1:13" x14ac:dyDescent="0.2">
      <c r="A272" s="96" t="s">
        <v>112</v>
      </c>
      <c r="B272" s="97">
        <v>2</v>
      </c>
      <c r="C272" s="97">
        <v>0</v>
      </c>
      <c r="D272" s="97">
        <v>2</v>
      </c>
      <c r="E272" s="97">
        <v>2</v>
      </c>
      <c r="F272" s="97">
        <v>0</v>
      </c>
      <c r="G272" s="97">
        <v>2</v>
      </c>
      <c r="H272" s="97">
        <v>3</v>
      </c>
      <c r="I272" s="97">
        <v>0</v>
      </c>
      <c r="J272" s="97">
        <v>3</v>
      </c>
      <c r="K272" s="97">
        <v>6</v>
      </c>
      <c r="L272" s="98">
        <v>1.96</v>
      </c>
      <c r="M272" s="99">
        <v>57.433673469387756</v>
      </c>
    </row>
    <row r="273" spans="1:13" x14ac:dyDescent="0.2">
      <c r="A273" s="96" t="s">
        <v>113</v>
      </c>
      <c r="B273" s="97">
        <v>4</v>
      </c>
      <c r="C273" s="97">
        <v>0</v>
      </c>
      <c r="D273" s="97">
        <v>4</v>
      </c>
      <c r="E273" s="97">
        <v>4</v>
      </c>
      <c r="F273" s="97">
        <v>0</v>
      </c>
      <c r="G273" s="97">
        <v>4</v>
      </c>
      <c r="H273" s="97">
        <v>11</v>
      </c>
      <c r="I273" s="97">
        <v>0</v>
      </c>
      <c r="J273" s="97">
        <v>11</v>
      </c>
      <c r="K273" s="97">
        <v>10</v>
      </c>
      <c r="L273" s="98">
        <v>4.42</v>
      </c>
      <c r="M273" s="99">
        <v>61.515837104072396</v>
      </c>
    </row>
    <row r="274" spans="1:13" x14ac:dyDescent="0.2">
      <c r="A274" s="96" t="s">
        <v>114</v>
      </c>
      <c r="B274" s="97">
        <v>4</v>
      </c>
      <c r="C274" s="97">
        <v>0</v>
      </c>
      <c r="D274" s="97">
        <v>4</v>
      </c>
      <c r="E274" s="97">
        <v>4</v>
      </c>
      <c r="F274" s="97">
        <v>0</v>
      </c>
      <c r="G274" s="97">
        <v>4</v>
      </c>
      <c r="H274" s="97">
        <v>6</v>
      </c>
      <c r="I274" s="97">
        <v>0</v>
      </c>
      <c r="J274" s="97">
        <v>6</v>
      </c>
      <c r="K274" s="97">
        <v>7</v>
      </c>
      <c r="L274" s="98">
        <v>1.6600000000000001</v>
      </c>
      <c r="M274" s="99">
        <v>59.746987951807235</v>
      </c>
    </row>
    <row r="275" spans="1:13" ht="13.5" thickBot="1" x14ac:dyDescent="0.25">
      <c r="A275" s="100" t="s">
        <v>95</v>
      </c>
      <c r="B275" s="101">
        <v>45</v>
      </c>
      <c r="C275" s="101">
        <v>7</v>
      </c>
      <c r="D275" s="101">
        <v>38</v>
      </c>
      <c r="E275" s="101">
        <v>45</v>
      </c>
      <c r="F275" s="101">
        <v>7</v>
      </c>
      <c r="G275" s="101">
        <v>38</v>
      </c>
      <c r="H275" s="101">
        <v>85</v>
      </c>
      <c r="I275" s="101">
        <v>9</v>
      </c>
      <c r="J275" s="101">
        <v>76</v>
      </c>
      <c r="K275" s="101">
        <v>127</v>
      </c>
      <c r="L275" s="102">
        <v>52.220000000000041</v>
      </c>
      <c r="M275" s="103">
        <v>52.606855610876998</v>
      </c>
    </row>
    <row r="277" spans="1:13" s="117" customFormat="1" ht="15.75" thickBot="1" x14ac:dyDescent="0.3">
      <c r="A277" s="86" t="s">
        <v>71152</v>
      </c>
      <c r="B277" s="87"/>
      <c r="C277" s="83"/>
      <c r="D277" s="83"/>
      <c r="E277" s="83"/>
      <c r="F277" s="83"/>
      <c r="G277" s="83"/>
      <c r="H277" s="83"/>
      <c r="I277" s="83"/>
      <c r="J277" s="83"/>
      <c r="K277" s="83"/>
      <c r="L277" s="84"/>
      <c r="M277" s="83"/>
    </row>
    <row r="278" spans="1:13" x14ac:dyDescent="0.2">
      <c r="A278" s="730" t="s">
        <v>93</v>
      </c>
      <c r="B278" s="732" t="s">
        <v>4</v>
      </c>
      <c r="C278" s="732"/>
      <c r="D278" s="732"/>
      <c r="E278" s="732" t="s">
        <v>5</v>
      </c>
      <c r="F278" s="732"/>
      <c r="G278" s="732"/>
      <c r="H278" s="732" t="s">
        <v>6</v>
      </c>
      <c r="I278" s="732"/>
      <c r="J278" s="732"/>
      <c r="K278" s="732" t="s">
        <v>94</v>
      </c>
      <c r="L278" s="732"/>
      <c r="M278" s="733"/>
    </row>
    <row r="279" spans="1:13" ht="13.5" thickBot="1" x14ac:dyDescent="0.25">
      <c r="A279" s="731"/>
      <c r="B279" s="88" t="s">
        <v>95</v>
      </c>
      <c r="C279" s="459" t="s">
        <v>96</v>
      </c>
      <c r="D279" s="459" t="s">
        <v>97</v>
      </c>
      <c r="E279" s="88" t="s">
        <v>95</v>
      </c>
      <c r="F279" s="459" t="s">
        <v>96</v>
      </c>
      <c r="G279" s="459" t="s">
        <v>97</v>
      </c>
      <c r="H279" s="88" t="s">
        <v>95</v>
      </c>
      <c r="I279" s="459" t="s">
        <v>96</v>
      </c>
      <c r="J279" s="459" t="s">
        <v>97</v>
      </c>
      <c r="K279" s="88" t="s">
        <v>98</v>
      </c>
      <c r="L279" s="90" t="s">
        <v>99</v>
      </c>
      <c r="M279" s="91" t="s">
        <v>71035</v>
      </c>
    </row>
    <row r="280" spans="1:13" x14ac:dyDescent="0.2">
      <c r="A280" s="92" t="s">
        <v>100</v>
      </c>
      <c r="B280" s="93">
        <v>0</v>
      </c>
      <c r="C280" s="93">
        <v>0</v>
      </c>
      <c r="D280" s="93">
        <v>0</v>
      </c>
      <c r="E280" s="93">
        <v>0</v>
      </c>
      <c r="F280" s="93">
        <v>0</v>
      </c>
      <c r="G280" s="93">
        <v>0</v>
      </c>
      <c r="H280" s="93">
        <v>0</v>
      </c>
      <c r="I280" s="93">
        <v>0</v>
      </c>
      <c r="J280" s="93">
        <v>0</v>
      </c>
      <c r="K280" s="93">
        <v>0</v>
      </c>
      <c r="L280" s="94">
        <v>0</v>
      </c>
      <c r="M280" s="95">
        <v>0</v>
      </c>
    </row>
    <row r="281" spans="1:13" x14ac:dyDescent="0.2">
      <c r="A281" s="96" t="s">
        <v>102</v>
      </c>
      <c r="B281" s="97">
        <v>1</v>
      </c>
      <c r="C281" s="97">
        <v>0</v>
      </c>
      <c r="D281" s="97">
        <v>1</v>
      </c>
      <c r="E281" s="97">
        <v>1</v>
      </c>
      <c r="F281" s="97">
        <v>0</v>
      </c>
      <c r="G281" s="97">
        <v>1</v>
      </c>
      <c r="H281" s="97">
        <v>1</v>
      </c>
      <c r="I281" s="97">
        <v>0</v>
      </c>
      <c r="J281" s="97">
        <v>1</v>
      </c>
      <c r="K281" s="97">
        <v>2</v>
      </c>
      <c r="L281" s="98">
        <v>0.85000000000000009</v>
      </c>
      <c r="M281" s="99">
        <v>58.470588235294123</v>
      </c>
    </row>
    <row r="282" spans="1:13" x14ac:dyDescent="0.2">
      <c r="A282" s="96" t="s">
        <v>103</v>
      </c>
      <c r="B282" s="97">
        <v>1</v>
      </c>
      <c r="C282" s="97">
        <v>1</v>
      </c>
      <c r="D282" s="97">
        <v>0</v>
      </c>
      <c r="E282" s="97">
        <v>1</v>
      </c>
      <c r="F282" s="97">
        <v>1</v>
      </c>
      <c r="G282" s="97">
        <v>0</v>
      </c>
      <c r="H282" s="97">
        <v>1</v>
      </c>
      <c r="I282" s="97">
        <v>1</v>
      </c>
      <c r="J282" s="97">
        <v>0</v>
      </c>
      <c r="K282" s="97">
        <v>1</v>
      </c>
      <c r="L282" s="98">
        <v>0.15</v>
      </c>
      <c r="M282" s="99">
        <v>62.000000000000007</v>
      </c>
    </row>
    <row r="283" spans="1:13" x14ac:dyDescent="0.2">
      <c r="A283" s="96" t="s">
        <v>104</v>
      </c>
      <c r="B283" s="97">
        <v>1</v>
      </c>
      <c r="C283" s="97">
        <v>0</v>
      </c>
      <c r="D283" s="97">
        <v>1</v>
      </c>
      <c r="E283" s="97">
        <v>1</v>
      </c>
      <c r="F283" s="97">
        <v>0</v>
      </c>
      <c r="G283" s="97">
        <v>1</v>
      </c>
      <c r="H283" s="97">
        <v>1</v>
      </c>
      <c r="I283" s="97">
        <v>0</v>
      </c>
      <c r="J283" s="97">
        <v>1</v>
      </c>
      <c r="K283" s="97">
        <v>2</v>
      </c>
      <c r="L283" s="98">
        <v>0.2</v>
      </c>
      <c r="M283" s="99">
        <v>76.349999999999994</v>
      </c>
    </row>
    <row r="284" spans="1:13" x14ac:dyDescent="0.2">
      <c r="A284" s="96" t="s">
        <v>105</v>
      </c>
      <c r="B284" s="97">
        <v>0</v>
      </c>
      <c r="C284" s="97">
        <v>0</v>
      </c>
      <c r="D284" s="97">
        <v>0</v>
      </c>
      <c r="E284" s="97">
        <v>0</v>
      </c>
      <c r="F284" s="97">
        <v>0</v>
      </c>
      <c r="G284" s="97">
        <v>0</v>
      </c>
      <c r="H284" s="97">
        <v>0</v>
      </c>
      <c r="I284" s="97">
        <v>0</v>
      </c>
      <c r="J284" s="97">
        <v>0</v>
      </c>
      <c r="K284" s="97">
        <v>0</v>
      </c>
      <c r="L284" s="98">
        <v>0</v>
      </c>
      <c r="M284" s="99">
        <v>0</v>
      </c>
    </row>
    <row r="285" spans="1:13" x14ac:dyDescent="0.2">
      <c r="A285" s="96" t="s">
        <v>106</v>
      </c>
      <c r="B285" s="97">
        <v>2</v>
      </c>
      <c r="C285" s="97">
        <v>1</v>
      </c>
      <c r="D285" s="97">
        <v>1</v>
      </c>
      <c r="E285" s="97">
        <v>2</v>
      </c>
      <c r="F285" s="97">
        <v>1</v>
      </c>
      <c r="G285" s="97">
        <v>1</v>
      </c>
      <c r="H285" s="97">
        <v>2</v>
      </c>
      <c r="I285" s="97">
        <v>1</v>
      </c>
      <c r="J285" s="97">
        <v>1</v>
      </c>
      <c r="K285" s="97">
        <v>3</v>
      </c>
      <c r="L285" s="98">
        <v>1.73</v>
      </c>
      <c r="M285" s="99">
        <v>47.248554913294797</v>
      </c>
    </row>
    <row r="286" spans="1:13" x14ac:dyDescent="0.2">
      <c r="A286" s="96" t="s">
        <v>107</v>
      </c>
      <c r="B286" s="97">
        <v>0</v>
      </c>
      <c r="C286" s="97">
        <v>0</v>
      </c>
      <c r="D286" s="97">
        <v>0</v>
      </c>
      <c r="E286" s="97">
        <v>0</v>
      </c>
      <c r="F286" s="97">
        <v>0</v>
      </c>
      <c r="G286" s="97">
        <v>0</v>
      </c>
      <c r="H286" s="97">
        <v>0</v>
      </c>
      <c r="I286" s="97">
        <v>0</v>
      </c>
      <c r="J286" s="97">
        <v>0</v>
      </c>
      <c r="K286" s="97">
        <v>0</v>
      </c>
      <c r="L286" s="98">
        <v>0</v>
      </c>
      <c r="M286" s="99">
        <v>0</v>
      </c>
    </row>
    <row r="287" spans="1:13" x14ac:dyDescent="0.2">
      <c r="A287" s="96" t="s">
        <v>108</v>
      </c>
      <c r="B287" s="97">
        <v>1</v>
      </c>
      <c r="C287" s="97">
        <v>0</v>
      </c>
      <c r="D287" s="97">
        <v>1</v>
      </c>
      <c r="E287" s="97">
        <v>1</v>
      </c>
      <c r="F287" s="97">
        <v>0</v>
      </c>
      <c r="G287" s="97">
        <v>1</v>
      </c>
      <c r="H287" s="97">
        <v>1</v>
      </c>
      <c r="I287" s="97">
        <v>0</v>
      </c>
      <c r="J287" s="97">
        <v>1</v>
      </c>
      <c r="K287" s="97">
        <v>0</v>
      </c>
      <c r="L287" s="98">
        <v>0</v>
      </c>
      <c r="M287" s="99">
        <v>0</v>
      </c>
    </row>
    <row r="288" spans="1:13" x14ac:dyDescent="0.2">
      <c r="A288" s="96" t="s">
        <v>109</v>
      </c>
      <c r="B288" s="97">
        <v>0</v>
      </c>
      <c r="C288" s="97">
        <v>0</v>
      </c>
      <c r="D288" s="97">
        <v>0</v>
      </c>
      <c r="E288" s="97">
        <v>0</v>
      </c>
      <c r="F288" s="97">
        <v>0</v>
      </c>
      <c r="G288" s="97">
        <v>0</v>
      </c>
      <c r="H288" s="97">
        <v>0</v>
      </c>
      <c r="I288" s="97">
        <v>0</v>
      </c>
      <c r="J288" s="97">
        <v>0</v>
      </c>
      <c r="K288" s="97">
        <v>0</v>
      </c>
      <c r="L288" s="98">
        <v>0</v>
      </c>
      <c r="M288" s="99">
        <v>0</v>
      </c>
    </row>
    <row r="289" spans="1:13" x14ac:dyDescent="0.2">
      <c r="A289" s="96" t="s">
        <v>110</v>
      </c>
      <c r="B289" s="97">
        <v>0</v>
      </c>
      <c r="C289" s="97">
        <v>0</v>
      </c>
      <c r="D289" s="97">
        <v>0</v>
      </c>
      <c r="E289" s="97">
        <v>0</v>
      </c>
      <c r="F289" s="97">
        <v>0</v>
      </c>
      <c r="G289" s="97">
        <v>0</v>
      </c>
      <c r="H289" s="97">
        <v>0</v>
      </c>
      <c r="I289" s="97">
        <v>0</v>
      </c>
      <c r="J289" s="97">
        <v>0</v>
      </c>
      <c r="K289" s="97">
        <v>0</v>
      </c>
      <c r="L289" s="98">
        <v>0</v>
      </c>
      <c r="M289" s="99">
        <v>0</v>
      </c>
    </row>
    <row r="290" spans="1:13" x14ac:dyDescent="0.2">
      <c r="A290" s="96" t="s">
        <v>111</v>
      </c>
      <c r="B290" s="97">
        <v>3</v>
      </c>
      <c r="C290" s="97">
        <v>3</v>
      </c>
      <c r="D290" s="97">
        <v>0</v>
      </c>
      <c r="E290" s="97">
        <v>3</v>
      </c>
      <c r="F290" s="97">
        <v>3</v>
      </c>
      <c r="G290" s="97">
        <v>0</v>
      </c>
      <c r="H290" s="97">
        <v>3</v>
      </c>
      <c r="I290" s="97">
        <v>3</v>
      </c>
      <c r="J290" s="97">
        <v>0</v>
      </c>
      <c r="K290" s="97">
        <v>4</v>
      </c>
      <c r="L290" s="98">
        <v>2.74</v>
      </c>
      <c r="M290" s="99">
        <v>67.740875912408754</v>
      </c>
    </row>
    <row r="291" spans="1:13" x14ac:dyDescent="0.2">
      <c r="A291" s="96" t="s">
        <v>112</v>
      </c>
      <c r="B291" s="97">
        <v>1</v>
      </c>
      <c r="C291" s="97">
        <v>0</v>
      </c>
      <c r="D291" s="97">
        <v>1</v>
      </c>
      <c r="E291" s="97">
        <v>1</v>
      </c>
      <c r="F291" s="97">
        <v>0</v>
      </c>
      <c r="G291" s="97">
        <v>1</v>
      </c>
      <c r="H291" s="97">
        <v>1</v>
      </c>
      <c r="I291" s="97">
        <v>0</v>
      </c>
      <c r="J291" s="97">
        <v>1</v>
      </c>
      <c r="K291" s="97">
        <v>3</v>
      </c>
      <c r="L291" s="98">
        <v>1</v>
      </c>
      <c r="M291" s="99">
        <v>41.3</v>
      </c>
    </row>
    <row r="292" spans="1:13" x14ac:dyDescent="0.2">
      <c r="A292" s="96" t="s">
        <v>113</v>
      </c>
      <c r="B292" s="97">
        <v>1</v>
      </c>
      <c r="C292" s="97">
        <v>1</v>
      </c>
      <c r="D292" s="97">
        <v>0</v>
      </c>
      <c r="E292" s="97">
        <v>1</v>
      </c>
      <c r="F292" s="97">
        <v>1</v>
      </c>
      <c r="G292" s="97">
        <v>0</v>
      </c>
      <c r="H292" s="97">
        <v>1</v>
      </c>
      <c r="I292" s="97">
        <v>1</v>
      </c>
      <c r="J292" s="97">
        <v>0</v>
      </c>
      <c r="K292" s="97">
        <v>1</v>
      </c>
      <c r="L292" s="98">
        <v>0.53</v>
      </c>
      <c r="M292" s="99">
        <v>48.999999999999993</v>
      </c>
    </row>
    <row r="293" spans="1:13" x14ac:dyDescent="0.2">
      <c r="A293" s="96" t="s">
        <v>114</v>
      </c>
      <c r="B293" s="97">
        <v>0</v>
      </c>
      <c r="C293" s="97">
        <v>0</v>
      </c>
      <c r="D293" s="97">
        <v>0</v>
      </c>
      <c r="E293" s="97">
        <v>0</v>
      </c>
      <c r="F293" s="97">
        <v>0</v>
      </c>
      <c r="G293" s="97">
        <v>0</v>
      </c>
      <c r="H293" s="97">
        <v>0</v>
      </c>
      <c r="I293" s="97">
        <v>0</v>
      </c>
      <c r="J293" s="97">
        <v>0</v>
      </c>
      <c r="K293" s="97">
        <v>0</v>
      </c>
      <c r="L293" s="98">
        <v>0</v>
      </c>
      <c r="M293" s="99">
        <v>0</v>
      </c>
    </row>
    <row r="294" spans="1:13" ht="13.5" thickBot="1" x14ac:dyDescent="0.25">
      <c r="A294" s="100" t="s">
        <v>95</v>
      </c>
      <c r="B294" s="101">
        <v>11</v>
      </c>
      <c r="C294" s="101">
        <v>6</v>
      </c>
      <c r="D294" s="101">
        <v>5</v>
      </c>
      <c r="E294" s="101">
        <v>11</v>
      </c>
      <c r="F294" s="101">
        <v>6</v>
      </c>
      <c r="G294" s="101">
        <v>5</v>
      </c>
      <c r="H294" s="101">
        <v>11</v>
      </c>
      <c r="I294" s="101">
        <v>6</v>
      </c>
      <c r="J294" s="101">
        <v>5</v>
      </c>
      <c r="K294" s="101">
        <v>16</v>
      </c>
      <c r="L294" s="102">
        <v>7.2000000000000011</v>
      </c>
      <c r="M294" s="103">
        <v>56.790277777777774</v>
      </c>
    </row>
    <row r="296" spans="1:13" s="117" customFormat="1" ht="15.75" thickBot="1" x14ac:dyDescent="0.3">
      <c r="A296" s="86" t="s">
        <v>71153</v>
      </c>
      <c r="B296" s="87"/>
      <c r="C296" s="83"/>
      <c r="D296" s="83"/>
      <c r="E296" s="83"/>
      <c r="F296" s="83"/>
      <c r="G296" s="83"/>
      <c r="H296" s="83"/>
      <c r="I296" s="83"/>
      <c r="J296" s="83"/>
      <c r="K296" s="83"/>
      <c r="L296" s="84"/>
      <c r="M296" s="83"/>
    </row>
    <row r="297" spans="1:13" x14ac:dyDescent="0.2">
      <c r="A297" s="730" t="s">
        <v>93</v>
      </c>
      <c r="B297" s="732" t="s">
        <v>4</v>
      </c>
      <c r="C297" s="732"/>
      <c r="D297" s="732"/>
      <c r="E297" s="732" t="s">
        <v>5</v>
      </c>
      <c r="F297" s="732"/>
      <c r="G297" s="732"/>
      <c r="H297" s="732" t="s">
        <v>6</v>
      </c>
      <c r="I297" s="732"/>
      <c r="J297" s="732"/>
      <c r="K297" s="732" t="s">
        <v>94</v>
      </c>
      <c r="L297" s="732"/>
      <c r="M297" s="733"/>
    </row>
    <row r="298" spans="1:13" ht="13.5" thickBot="1" x14ac:dyDescent="0.25">
      <c r="A298" s="731"/>
      <c r="B298" s="88" t="s">
        <v>95</v>
      </c>
      <c r="C298" s="459" t="s">
        <v>96</v>
      </c>
      <c r="D298" s="459" t="s">
        <v>97</v>
      </c>
      <c r="E298" s="88" t="s">
        <v>95</v>
      </c>
      <c r="F298" s="459" t="s">
        <v>96</v>
      </c>
      <c r="G298" s="459" t="s">
        <v>97</v>
      </c>
      <c r="H298" s="88" t="s">
        <v>95</v>
      </c>
      <c r="I298" s="459" t="s">
        <v>96</v>
      </c>
      <c r="J298" s="459" t="s">
        <v>97</v>
      </c>
      <c r="K298" s="88" t="s">
        <v>98</v>
      </c>
      <c r="L298" s="90" t="s">
        <v>99</v>
      </c>
      <c r="M298" s="91" t="s">
        <v>71035</v>
      </c>
    </row>
    <row r="299" spans="1:13" x14ac:dyDescent="0.2">
      <c r="A299" s="92" t="s">
        <v>100</v>
      </c>
      <c r="B299" s="93">
        <v>45</v>
      </c>
      <c r="C299" s="93">
        <v>36</v>
      </c>
      <c r="D299" s="93">
        <v>9</v>
      </c>
      <c r="E299" s="93">
        <v>45</v>
      </c>
      <c r="F299" s="93">
        <v>36</v>
      </c>
      <c r="G299" s="93">
        <v>9</v>
      </c>
      <c r="H299" s="93">
        <v>63</v>
      </c>
      <c r="I299" s="93">
        <v>44</v>
      </c>
      <c r="J299" s="93">
        <v>19</v>
      </c>
      <c r="K299" s="93">
        <v>141</v>
      </c>
      <c r="L299" s="94">
        <v>88.020000000000024</v>
      </c>
      <c r="M299" s="95">
        <v>56.664848897977741</v>
      </c>
    </row>
    <row r="300" spans="1:13" x14ac:dyDescent="0.2">
      <c r="A300" s="96" t="s">
        <v>102</v>
      </c>
      <c r="B300" s="97">
        <v>36</v>
      </c>
      <c r="C300" s="97">
        <v>24</v>
      </c>
      <c r="D300" s="97">
        <v>12</v>
      </c>
      <c r="E300" s="97">
        <v>36</v>
      </c>
      <c r="F300" s="97">
        <v>24</v>
      </c>
      <c r="G300" s="97">
        <v>12</v>
      </c>
      <c r="H300" s="97">
        <v>47</v>
      </c>
      <c r="I300" s="97">
        <v>28</v>
      </c>
      <c r="J300" s="97">
        <v>19</v>
      </c>
      <c r="K300" s="97">
        <v>53</v>
      </c>
      <c r="L300" s="98">
        <v>39.020000000000003</v>
      </c>
      <c r="M300" s="99">
        <v>55.515376729882107</v>
      </c>
    </row>
    <row r="301" spans="1:13" x14ac:dyDescent="0.2">
      <c r="A301" s="96" t="s">
        <v>103</v>
      </c>
      <c r="B301" s="97">
        <v>16</v>
      </c>
      <c r="C301" s="97">
        <v>11</v>
      </c>
      <c r="D301" s="97">
        <v>5</v>
      </c>
      <c r="E301" s="97">
        <v>16</v>
      </c>
      <c r="F301" s="97">
        <v>11</v>
      </c>
      <c r="G301" s="97">
        <v>5</v>
      </c>
      <c r="H301" s="97">
        <v>23</v>
      </c>
      <c r="I301" s="97">
        <v>12</v>
      </c>
      <c r="J301" s="97">
        <v>11</v>
      </c>
      <c r="K301" s="97">
        <v>27</v>
      </c>
      <c r="L301" s="98">
        <v>18.759999999999998</v>
      </c>
      <c r="M301" s="99">
        <v>52.596481876332618</v>
      </c>
    </row>
    <row r="302" spans="1:13" x14ac:dyDescent="0.2">
      <c r="A302" s="96" t="s">
        <v>104</v>
      </c>
      <c r="B302" s="97">
        <v>21</v>
      </c>
      <c r="C302" s="97">
        <v>17</v>
      </c>
      <c r="D302" s="97">
        <v>4</v>
      </c>
      <c r="E302" s="97">
        <v>21</v>
      </c>
      <c r="F302" s="97">
        <v>17</v>
      </c>
      <c r="G302" s="97">
        <v>4</v>
      </c>
      <c r="H302" s="97">
        <v>29</v>
      </c>
      <c r="I302" s="97">
        <v>23</v>
      </c>
      <c r="J302" s="97">
        <v>6</v>
      </c>
      <c r="K302" s="97">
        <v>38</v>
      </c>
      <c r="L302" s="98">
        <v>25.199999999999989</v>
      </c>
      <c r="M302" s="99">
        <v>54.123809523809527</v>
      </c>
    </row>
    <row r="303" spans="1:13" x14ac:dyDescent="0.2">
      <c r="A303" s="96" t="s">
        <v>105</v>
      </c>
      <c r="B303" s="97">
        <v>8</v>
      </c>
      <c r="C303" s="97">
        <v>7</v>
      </c>
      <c r="D303" s="97">
        <v>1</v>
      </c>
      <c r="E303" s="97">
        <v>8</v>
      </c>
      <c r="F303" s="97">
        <v>7</v>
      </c>
      <c r="G303" s="97">
        <v>1</v>
      </c>
      <c r="H303" s="97">
        <v>9</v>
      </c>
      <c r="I303" s="97">
        <v>7</v>
      </c>
      <c r="J303" s="97">
        <v>2</v>
      </c>
      <c r="K303" s="97">
        <v>10</v>
      </c>
      <c r="L303" s="98">
        <v>7.41</v>
      </c>
      <c r="M303" s="99">
        <v>50.439946018893387</v>
      </c>
    </row>
    <row r="304" spans="1:13" x14ac:dyDescent="0.2">
      <c r="A304" s="96" t="s">
        <v>106</v>
      </c>
      <c r="B304" s="97">
        <v>19</v>
      </c>
      <c r="C304" s="97">
        <v>16</v>
      </c>
      <c r="D304" s="97">
        <v>3</v>
      </c>
      <c r="E304" s="97">
        <v>21</v>
      </c>
      <c r="F304" s="97">
        <v>16</v>
      </c>
      <c r="G304" s="97">
        <v>5</v>
      </c>
      <c r="H304" s="97">
        <v>29</v>
      </c>
      <c r="I304" s="97">
        <v>16</v>
      </c>
      <c r="J304" s="97">
        <v>13</v>
      </c>
      <c r="K304" s="97">
        <v>37</v>
      </c>
      <c r="L304" s="98">
        <v>27.18</v>
      </c>
      <c r="M304" s="99">
        <v>49.305371596762321</v>
      </c>
    </row>
    <row r="305" spans="1:13" x14ac:dyDescent="0.2">
      <c r="A305" s="96" t="s">
        <v>107</v>
      </c>
      <c r="B305" s="97">
        <v>8</v>
      </c>
      <c r="C305" s="97">
        <v>5</v>
      </c>
      <c r="D305" s="97">
        <v>3</v>
      </c>
      <c r="E305" s="97">
        <v>9</v>
      </c>
      <c r="F305" s="97">
        <v>5</v>
      </c>
      <c r="G305" s="97">
        <v>4</v>
      </c>
      <c r="H305" s="97">
        <v>12</v>
      </c>
      <c r="I305" s="97">
        <v>5</v>
      </c>
      <c r="J305" s="97">
        <v>7</v>
      </c>
      <c r="K305" s="97">
        <v>11</v>
      </c>
      <c r="L305" s="98">
        <v>9.07</v>
      </c>
      <c r="M305" s="99">
        <v>52.088202866593164</v>
      </c>
    </row>
    <row r="306" spans="1:13" x14ac:dyDescent="0.2">
      <c r="A306" s="96" t="s">
        <v>108</v>
      </c>
      <c r="B306" s="97">
        <v>11</v>
      </c>
      <c r="C306" s="97">
        <v>8</v>
      </c>
      <c r="D306" s="97">
        <v>3</v>
      </c>
      <c r="E306" s="97">
        <v>11</v>
      </c>
      <c r="F306" s="97">
        <v>8</v>
      </c>
      <c r="G306" s="97">
        <v>3</v>
      </c>
      <c r="H306" s="97">
        <v>23</v>
      </c>
      <c r="I306" s="97">
        <v>12</v>
      </c>
      <c r="J306" s="97">
        <v>11</v>
      </c>
      <c r="K306" s="97">
        <v>21</v>
      </c>
      <c r="L306" s="98">
        <v>15.569999999999999</v>
      </c>
      <c r="M306" s="99">
        <v>50.276814386640972</v>
      </c>
    </row>
    <row r="307" spans="1:13" x14ac:dyDescent="0.2">
      <c r="A307" s="96" t="s">
        <v>109</v>
      </c>
      <c r="B307" s="97">
        <v>14</v>
      </c>
      <c r="C307" s="97">
        <v>11</v>
      </c>
      <c r="D307" s="97">
        <v>3</v>
      </c>
      <c r="E307" s="97">
        <v>16</v>
      </c>
      <c r="F307" s="97">
        <v>11</v>
      </c>
      <c r="G307" s="97">
        <v>5</v>
      </c>
      <c r="H307" s="97">
        <v>27</v>
      </c>
      <c r="I307" s="97">
        <v>17</v>
      </c>
      <c r="J307" s="97">
        <v>10</v>
      </c>
      <c r="K307" s="97">
        <v>23</v>
      </c>
      <c r="L307" s="98">
        <v>15.86</v>
      </c>
      <c r="M307" s="99">
        <v>56.596469104665829</v>
      </c>
    </row>
    <row r="308" spans="1:13" x14ac:dyDescent="0.2">
      <c r="A308" s="96" t="s">
        <v>110</v>
      </c>
      <c r="B308" s="97">
        <v>16</v>
      </c>
      <c r="C308" s="97">
        <v>10</v>
      </c>
      <c r="D308" s="97">
        <v>6</v>
      </c>
      <c r="E308" s="97">
        <v>16</v>
      </c>
      <c r="F308" s="97">
        <v>10</v>
      </c>
      <c r="G308" s="97">
        <v>6</v>
      </c>
      <c r="H308" s="97">
        <v>21</v>
      </c>
      <c r="I308" s="97">
        <v>11</v>
      </c>
      <c r="J308" s="97">
        <v>10</v>
      </c>
      <c r="K308" s="97">
        <v>24</v>
      </c>
      <c r="L308" s="98">
        <v>15.639999999999999</v>
      </c>
      <c r="M308" s="99">
        <v>58.057544757033241</v>
      </c>
    </row>
    <row r="309" spans="1:13" x14ac:dyDescent="0.2">
      <c r="A309" s="96" t="s">
        <v>111</v>
      </c>
      <c r="B309" s="97">
        <v>32</v>
      </c>
      <c r="C309" s="97">
        <v>22</v>
      </c>
      <c r="D309" s="97">
        <v>10</v>
      </c>
      <c r="E309" s="97">
        <v>32</v>
      </c>
      <c r="F309" s="97">
        <v>22</v>
      </c>
      <c r="G309" s="97">
        <v>10</v>
      </c>
      <c r="H309" s="97">
        <v>44</v>
      </c>
      <c r="I309" s="97">
        <v>24</v>
      </c>
      <c r="J309" s="97">
        <v>20</v>
      </c>
      <c r="K309" s="97">
        <v>69</v>
      </c>
      <c r="L309" s="98">
        <v>43.520000000000046</v>
      </c>
      <c r="M309" s="99">
        <v>54.000919117647051</v>
      </c>
    </row>
    <row r="310" spans="1:13" x14ac:dyDescent="0.2">
      <c r="A310" s="96" t="s">
        <v>112</v>
      </c>
      <c r="B310" s="97">
        <v>13</v>
      </c>
      <c r="C310" s="97">
        <v>9</v>
      </c>
      <c r="D310" s="97">
        <v>4</v>
      </c>
      <c r="E310" s="97">
        <v>13</v>
      </c>
      <c r="F310" s="97">
        <v>9</v>
      </c>
      <c r="G310" s="97">
        <v>4</v>
      </c>
      <c r="H310" s="97">
        <v>22</v>
      </c>
      <c r="I310" s="97">
        <v>10</v>
      </c>
      <c r="J310" s="97">
        <v>12</v>
      </c>
      <c r="K310" s="97">
        <v>33</v>
      </c>
      <c r="L310" s="98">
        <v>23.02</v>
      </c>
      <c r="M310" s="99">
        <v>54.914856646394448</v>
      </c>
    </row>
    <row r="311" spans="1:13" x14ac:dyDescent="0.2">
      <c r="A311" s="96" t="s">
        <v>113</v>
      </c>
      <c r="B311" s="97">
        <v>32</v>
      </c>
      <c r="C311" s="97">
        <v>20</v>
      </c>
      <c r="D311" s="97">
        <v>12</v>
      </c>
      <c r="E311" s="97">
        <v>32</v>
      </c>
      <c r="F311" s="97">
        <v>20</v>
      </c>
      <c r="G311" s="97">
        <v>12</v>
      </c>
      <c r="H311" s="97">
        <v>47</v>
      </c>
      <c r="I311" s="97">
        <v>28</v>
      </c>
      <c r="J311" s="97">
        <v>19</v>
      </c>
      <c r="K311" s="97">
        <v>48</v>
      </c>
      <c r="L311" s="98">
        <v>38.18</v>
      </c>
      <c r="M311" s="99">
        <v>54.365898376113151</v>
      </c>
    </row>
    <row r="312" spans="1:13" x14ac:dyDescent="0.2">
      <c r="A312" s="96" t="s">
        <v>114</v>
      </c>
      <c r="B312" s="97">
        <v>15</v>
      </c>
      <c r="C312" s="97">
        <v>10</v>
      </c>
      <c r="D312" s="97">
        <v>5</v>
      </c>
      <c r="E312" s="97">
        <v>15</v>
      </c>
      <c r="F312" s="97">
        <v>10</v>
      </c>
      <c r="G312" s="97">
        <v>5</v>
      </c>
      <c r="H312" s="97">
        <v>18</v>
      </c>
      <c r="I312" s="97">
        <v>11</v>
      </c>
      <c r="J312" s="97">
        <v>7</v>
      </c>
      <c r="K312" s="97">
        <v>26</v>
      </c>
      <c r="L312" s="98">
        <v>17.25</v>
      </c>
      <c r="M312" s="99">
        <v>53.922318840579706</v>
      </c>
    </row>
    <row r="313" spans="1:13" ht="13.5" thickBot="1" x14ac:dyDescent="0.25">
      <c r="A313" s="100" t="s">
        <v>95</v>
      </c>
      <c r="B313" s="101">
        <v>279</v>
      </c>
      <c r="C313" s="101">
        <v>199</v>
      </c>
      <c r="D313" s="101">
        <v>80</v>
      </c>
      <c r="E313" s="101">
        <v>291</v>
      </c>
      <c r="F313" s="101">
        <v>206</v>
      </c>
      <c r="G313" s="101">
        <v>85</v>
      </c>
      <c r="H313" s="101">
        <v>414</v>
      </c>
      <c r="I313" s="101">
        <v>248</v>
      </c>
      <c r="J313" s="101">
        <v>166</v>
      </c>
      <c r="K313" s="101">
        <v>551</v>
      </c>
      <c r="L313" s="102">
        <v>383.69999999999982</v>
      </c>
      <c r="M313" s="103">
        <v>54.467969768047951</v>
      </c>
    </row>
    <row r="315" spans="1:13" s="117" customFormat="1" ht="15.75" thickBot="1" x14ac:dyDescent="0.3">
      <c r="A315" s="86" t="s">
        <v>71154</v>
      </c>
      <c r="B315" s="87"/>
      <c r="C315" s="83"/>
      <c r="D315" s="83"/>
      <c r="E315" s="83"/>
      <c r="F315" s="83"/>
      <c r="G315" s="83"/>
      <c r="H315" s="83"/>
      <c r="I315" s="83"/>
      <c r="J315" s="83"/>
      <c r="K315" s="83"/>
      <c r="L315" s="84"/>
      <c r="M315" s="83"/>
    </row>
    <row r="316" spans="1:13" x14ac:dyDescent="0.2">
      <c r="A316" s="730" t="s">
        <v>93</v>
      </c>
      <c r="B316" s="732" t="s">
        <v>4</v>
      </c>
      <c r="C316" s="732"/>
      <c r="D316" s="732"/>
      <c r="E316" s="732" t="s">
        <v>5</v>
      </c>
      <c r="F316" s="732"/>
      <c r="G316" s="732"/>
      <c r="H316" s="732" t="s">
        <v>6</v>
      </c>
      <c r="I316" s="732"/>
      <c r="J316" s="732"/>
      <c r="K316" s="732" t="s">
        <v>94</v>
      </c>
      <c r="L316" s="732"/>
      <c r="M316" s="733"/>
    </row>
    <row r="317" spans="1:13" ht="13.5" thickBot="1" x14ac:dyDescent="0.25">
      <c r="A317" s="731"/>
      <c r="B317" s="88" t="s">
        <v>95</v>
      </c>
      <c r="C317" s="459" t="s">
        <v>96</v>
      </c>
      <c r="D317" s="459" t="s">
        <v>97</v>
      </c>
      <c r="E317" s="88" t="s">
        <v>95</v>
      </c>
      <c r="F317" s="459" t="s">
        <v>96</v>
      </c>
      <c r="G317" s="459" t="s">
        <v>97</v>
      </c>
      <c r="H317" s="88" t="s">
        <v>95</v>
      </c>
      <c r="I317" s="459" t="s">
        <v>96</v>
      </c>
      <c r="J317" s="459" t="s">
        <v>97</v>
      </c>
      <c r="K317" s="88" t="s">
        <v>98</v>
      </c>
      <c r="L317" s="90" t="s">
        <v>99</v>
      </c>
      <c r="M317" s="91" t="s">
        <v>71035</v>
      </c>
    </row>
    <row r="318" spans="1:13" x14ac:dyDescent="0.2">
      <c r="A318" s="92" t="s">
        <v>100</v>
      </c>
      <c r="B318" s="93">
        <v>6</v>
      </c>
      <c r="C318" s="93">
        <v>1</v>
      </c>
      <c r="D318" s="93">
        <v>5</v>
      </c>
      <c r="E318" s="93">
        <v>6</v>
      </c>
      <c r="F318" s="93">
        <v>1</v>
      </c>
      <c r="G318" s="93">
        <v>5</v>
      </c>
      <c r="H318" s="93">
        <v>6</v>
      </c>
      <c r="I318" s="93">
        <v>1</v>
      </c>
      <c r="J318" s="93">
        <v>5</v>
      </c>
      <c r="K318" s="93">
        <v>8</v>
      </c>
      <c r="L318" s="94">
        <v>4.41</v>
      </c>
      <c r="M318" s="95">
        <v>51.079365079365076</v>
      </c>
    </row>
    <row r="319" spans="1:13" x14ac:dyDescent="0.2">
      <c r="A319" s="96" t="s">
        <v>102</v>
      </c>
      <c r="B319" s="97">
        <v>0</v>
      </c>
      <c r="C319" s="97">
        <v>0</v>
      </c>
      <c r="D319" s="97">
        <v>0</v>
      </c>
      <c r="E319" s="97">
        <v>0</v>
      </c>
      <c r="F319" s="97">
        <v>0</v>
      </c>
      <c r="G319" s="97">
        <v>0</v>
      </c>
      <c r="H319" s="97">
        <v>0</v>
      </c>
      <c r="I319" s="97">
        <v>0</v>
      </c>
      <c r="J319" s="97">
        <v>0</v>
      </c>
      <c r="K319" s="97">
        <v>0</v>
      </c>
      <c r="L319" s="98">
        <v>0</v>
      </c>
      <c r="M319" s="99">
        <v>0</v>
      </c>
    </row>
    <row r="320" spans="1:13" x14ac:dyDescent="0.2">
      <c r="A320" s="96" t="s">
        <v>103</v>
      </c>
      <c r="B320" s="97">
        <v>1</v>
      </c>
      <c r="C320" s="97">
        <v>0</v>
      </c>
      <c r="D320" s="97">
        <v>1</v>
      </c>
      <c r="E320" s="97">
        <v>1</v>
      </c>
      <c r="F320" s="97">
        <v>0</v>
      </c>
      <c r="G320" s="97">
        <v>1</v>
      </c>
      <c r="H320" s="97">
        <v>1</v>
      </c>
      <c r="I320" s="97">
        <v>0</v>
      </c>
      <c r="J320" s="97">
        <v>1</v>
      </c>
      <c r="K320" s="97">
        <v>1</v>
      </c>
      <c r="L320" s="98">
        <v>1</v>
      </c>
      <c r="M320" s="99">
        <v>70</v>
      </c>
    </row>
    <row r="321" spans="1:13" x14ac:dyDescent="0.2">
      <c r="A321" s="96" t="s">
        <v>104</v>
      </c>
      <c r="B321" s="97">
        <v>1</v>
      </c>
      <c r="C321" s="97">
        <v>0</v>
      </c>
      <c r="D321" s="97">
        <v>1</v>
      </c>
      <c r="E321" s="97">
        <v>1</v>
      </c>
      <c r="F321" s="97">
        <v>0</v>
      </c>
      <c r="G321" s="97">
        <v>1</v>
      </c>
      <c r="H321" s="97">
        <v>1</v>
      </c>
      <c r="I321" s="97">
        <v>0</v>
      </c>
      <c r="J321" s="97">
        <v>1</v>
      </c>
      <c r="K321" s="97">
        <v>2</v>
      </c>
      <c r="L321" s="98">
        <v>1.17</v>
      </c>
      <c r="M321" s="99">
        <v>59.820512820512818</v>
      </c>
    </row>
    <row r="322" spans="1:13" x14ac:dyDescent="0.2">
      <c r="A322" s="96" t="s">
        <v>105</v>
      </c>
      <c r="B322" s="97">
        <v>0</v>
      </c>
      <c r="C322" s="97">
        <v>0</v>
      </c>
      <c r="D322" s="97">
        <v>0</v>
      </c>
      <c r="E322" s="97">
        <v>0</v>
      </c>
      <c r="F322" s="97">
        <v>0</v>
      </c>
      <c r="G322" s="97">
        <v>0</v>
      </c>
      <c r="H322" s="97">
        <v>0</v>
      </c>
      <c r="I322" s="97">
        <v>0</v>
      </c>
      <c r="J322" s="97">
        <v>0</v>
      </c>
      <c r="K322" s="97">
        <v>0</v>
      </c>
      <c r="L322" s="98">
        <v>0</v>
      </c>
      <c r="M322" s="99">
        <v>0</v>
      </c>
    </row>
    <row r="323" spans="1:13" x14ac:dyDescent="0.2">
      <c r="A323" s="96" t="s">
        <v>106</v>
      </c>
      <c r="B323" s="97">
        <v>1</v>
      </c>
      <c r="C323" s="97">
        <v>0</v>
      </c>
      <c r="D323" s="97">
        <v>1</v>
      </c>
      <c r="E323" s="97">
        <v>1</v>
      </c>
      <c r="F323" s="97">
        <v>0</v>
      </c>
      <c r="G323" s="97">
        <v>1</v>
      </c>
      <c r="H323" s="97">
        <v>1</v>
      </c>
      <c r="I323" s="97">
        <v>0</v>
      </c>
      <c r="J323" s="97">
        <v>1</v>
      </c>
      <c r="K323" s="97">
        <v>1</v>
      </c>
      <c r="L323" s="98">
        <v>0.13</v>
      </c>
      <c r="M323" s="99">
        <v>77</v>
      </c>
    </row>
    <row r="324" spans="1:13" x14ac:dyDescent="0.2">
      <c r="A324" s="96" t="s">
        <v>107</v>
      </c>
      <c r="B324" s="97">
        <v>0</v>
      </c>
      <c r="C324" s="97">
        <v>0</v>
      </c>
      <c r="D324" s="97">
        <v>0</v>
      </c>
      <c r="E324" s="97">
        <v>0</v>
      </c>
      <c r="F324" s="97">
        <v>0</v>
      </c>
      <c r="G324" s="97">
        <v>0</v>
      </c>
      <c r="H324" s="97">
        <v>0</v>
      </c>
      <c r="I324" s="97">
        <v>0</v>
      </c>
      <c r="J324" s="97">
        <v>0</v>
      </c>
      <c r="K324" s="97">
        <v>0</v>
      </c>
      <c r="L324" s="98">
        <v>0</v>
      </c>
      <c r="M324" s="99">
        <v>0</v>
      </c>
    </row>
    <row r="325" spans="1:13" x14ac:dyDescent="0.2">
      <c r="A325" s="96" t="s">
        <v>108</v>
      </c>
      <c r="B325" s="97">
        <v>1</v>
      </c>
      <c r="C325" s="97">
        <v>0</v>
      </c>
      <c r="D325" s="97">
        <v>1</v>
      </c>
      <c r="E325" s="97">
        <v>1</v>
      </c>
      <c r="F325" s="97">
        <v>0</v>
      </c>
      <c r="G325" s="97">
        <v>1</v>
      </c>
      <c r="H325" s="97">
        <v>1</v>
      </c>
      <c r="I325" s="97">
        <v>0</v>
      </c>
      <c r="J325" s="97">
        <v>1</v>
      </c>
      <c r="K325" s="97">
        <v>2</v>
      </c>
      <c r="L325" s="98">
        <v>1.2</v>
      </c>
      <c r="M325" s="99">
        <v>58.833333333333329</v>
      </c>
    </row>
    <row r="326" spans="1:13" x14ac:dyDescent="0.2">
      <c r="A326" s="96" t="s">
        <v>109</v>
      </c>
      <c r="B326" s="97">
        <v>0</v>
      </c>
      <c r="C326" s="97">
        <v>0</v>
      </c>
      <c r="D326" s="97">
        <v>0</v>
      </c>
      <c r="E326" s="97">
        <v>0</v>
      </c>
      <c r="F326" s="97">
        <v>0</v>
      </c>
      <c r="G326" s="97">
        <v>0</v>
      </c>
      <c r="H326" s="97">
        <v>0</v>
      </c>
      <c r="I326" s="97">
        <v>0</v>
      </c>
      <c r="J326" s="97">
        <v>0</v>
      </c>
      <c r="K326" s="97">
        <v>0</v>
      </c>
      <c r="L326" s="98">
        <v>0</v>
      </c>
      <c r="M326" s="99">
        <v>0</v>
      </c>
    </row>
    <row r="327" spans="1:13" x14ac:dyDescent="0.2">
      <c r="A327" s="96" t="s">
        <v>110</v>
      </c>
      <c r="B327" s="97">
        <v>0</v>
      </c>
      <c r="C327" s="97">
        <v>0</v>
      </c>
      <c r="D327" s="97">
        <v>0</v>
      </c>
      <c r="E327" s="97">
        <v>0</v>
      </c>
      <c r="F327" s="97">
        <v>0</v>
      </c>
      <c r="G327" s="97">
        <v>0</v>
      </c>
      <c r="H327" s="97">
        <v>0</v>
      </c>
      <c r="I327" s="97">
        <v>0</v>
      </c>
      <c r="J327" s="97">
        <v>0</v>
      </c>
      <c r="K327" s="97">
        <v>0</v>
      </c>
      <c r="L327" s="98">
        <v>0</v>
      </c>
      <c r="M327" s="99">
        <v>0</v>
      </c>
    </row>
    <row r="328" spans="1:13" x14ac:dyDescent="0.2">
      <c r="A328" s="96" t="s">
        <v>111</v>
      </c>
      <c r="B328" s="97">
        <v>1</v>
      </c>
      <c r="C328" s="97">
        <v>0</v>
      </c>
      <c r="D328" s="97">
        <v>1</v>
      </c>
      <c r="E328" s="97">
        <v>1</v>
      </c>
      <c r="F328" s="97">
        <v>0</v>
      </c>
      <c r="G328" s="97">
        <v>1</v>
      </c>
      <c r="H328" s="97">
        <v>1</v>
      </c>
      <c r="I328" s="97">
        <v>0</v>
      </c>
      <c r="J328" s="97">
        <v>1</v>
      </c>
      <c r="K328" s="97">
        <v>1</v>
      </c>
      <c r="L328" s="98">
        <v>0.53</v>
      </c>
      <c r="M328" s="99">
        <v>45</v>
      </c>
    </row>
    <row r="329" spans="1:13" x14ac:dyDescent="0.2">
      <c r="A329" s="96" t="s">
        <v>112</v>
      </c>
      <c r="B329" s="97">
        <v>1</v>
      </c>
      <c r="C329" s="97">
        <v>0</v>
      </c>
      <c r="D329" s="97">
        <v>1</v>
      </c>
      <c r="E329" s="97">
        <v>1</v>
      </c>
      <c r="F329" s="97">
        <v>0</v>
      </c>
      <c r="G329" s="97">
        <v>1</v>
      </c>
      <c r="H329" s="97">
        <v>1</v>
      </c>
      <c r="I329" s="97">
        <v>0</v>
      </c>
      <c r="J329" s="97">
        <v>1</v>
      </c>
      <c r="K329" s="97">
        <v>2</v>
      </c>
      <c r="L329" s="98">
        <v>1.67</v>
      </c>
      <c r="M329" s="99">
        <v>44.389221556886227</v>
      </c>
    </row>
    <row r="330" spans="1:13" x14ac:dyDescent="0.2">
      <c r="A330" s="96" t="s">
        <v>113</v>
      </c>
      <c r="B330" s="97">
        <v>1</v>
      </c>
      <c r="C330" s="97">
        <v>0</v>
      </c>
      <c r="D330" s="97">
        <v>1</v>
      </c>
      <c r="E330" s="97">
        <v>1</v>
      </c>
      <c r="F330" s="97">
        <v>0</v>
      </c>
      <c r="G330" s="97">
        <v>1</v>
      </c>
      <c r="H330" s="97">
        <v>1</v>
      </c>
      <c r="I330" s="97">
        <v>0</v>
      </c>
      <c r="J330" s="97">
        <v>1</v>
      </c>
      <c r="K330" s="97">
        <v>1</v>
      </c>
      <c r="L330" s="98">
        <v>0.13</v>
      </c>
      <c r="M330" s="99">
        <v>44.999999999999993</v>
      </c>
    </row>
    <row r="331" spans="1:13" x14ac:dyDescent="0.2">
      <c r="A331" s="96" t="s">
        <v>114</v>
      </c>
      <c r="B331" s="97">
        <v>0</v>
      </c>
      <c r="C331" s="97">
        <v>0</v>
      </c>
      <c r="D331" s="97">
        <v>0</v>
      </c>
      <c r="E331" s="97">
        <v>0</v>
      </c>
      <c r="F331" s="97">
        <v>0</v>
      </c>
      <c r="G331" s="97">
        <v>0</v>
      </c>
      <c r="H331" s="97">
        <v>0</v>
      </c>
      <c r="I331" s="97">
        <v>0</v>
      </c>
      <c r="J331" s="97">
        <v>0</v>
      </c>
      <c r="K331" s="97">
        <v>0</v>
      </c>
      <c r="L331" s="98">
        <v>0</v>
      </c>
      <c r="M331" s="99">
        <v>0</v>
      </c>
    </row>
    <row r="332" spans="1:13" ht="13.5" thickBot="1" x14ac:dyDescent="0.25">
      <c r="A332" s="100" t="s">
        <v>95</v>
      </c>
      <c r="B332" s="101">
        <v>13</v>
      </c>
      <c r="C332" s="101">
        <v>1</v>
      </c>
      <c r="D332" s="101">
        <v>12</v>
      </c>
      <c r="E332" s="101">
        <v>13</v>
      </c>
      <c r="F332" s="101">
        <v>1</v>
      </c>
      <c r="G332" s="101">
        <v>12</v>
      </c>
      <c r="H332" s="101">
        <v>13</v>
      </c>
      <c r="I332" s="101">
        <v>1</v>
      </c>
      <c r="J332" s="101">
        <v>12</v>
      </c>
      <c r="K332" s="101">
        <v>18</v>
      </c>
      <c r="L332" s="102">
        <v>10.24</v>
      </c>
      <c r="M332" s="103">
        <v>53.680664062500007</v>
      </c>
    </row>
    <row r="334" spans="1:13" s="117" customFormat="1" ht="15.75" thickBot="1" x14ac:dyDescent="0.3">
      <c r="A334" s="86" t="s">
        <v>71155</v>
      </c>
      <c r="B334" s="87"/>
      <c r="C334" s="83"/>
      <c r="D334" s="83"/>
      <c r="E334" s="83"/>
      <c r="F334" s="83"/>
      <c r="G334" s="83"/>
      <c r="H334" s="83"/>
      <c r="I334" s="83"/>
      <c r="J334" s="83"/>
      <c r="K334" s="83"/>
      <c r="L334" s="84"/>
      <c r="M334" s="83"/>
    </row>
    <row r="335" spans="1:13" x14ac:dyDescent="0.2">
      <c r="A335" s="730" t="s">
        <v>93</v>
      </c>
      <c r="B335" s="732" t="s">
        <v>4</v>
      </c>
      <c r="C335" s="732"/>
      <c r="D335" s="732"/>
      <c r="E335" s="732" t="s">
        <v>5</v>
      </c>
      <c r="F335" s="732"/>
      <c r="G335" s="732"/>
      <c r="H335" s="732" t="s">
        <v>6</v>
      </c>
      <c r="I335" s="732"/>
      <c r="J335" s="732"/>
      <c r="K335" s="732" t="s">
        <v>94</v>
      </c>
      <c r="L335" s="732"/>
      <c r="M335" s="733"/>
    </row>
    <row r="336" spans="1:13" ht="13.5" thickBot="1" x14ac:dyDescent="0.25">
      <c r="A336" s="731"/>
      <c r="B336" s="88" t="s">
        <v>95</v>
      </c>
      <c r="C336" s="459" t="s">
        <v>96</v>
      </c>
      <c r="D336" s="459" t="s">
        <v>97</v>
      </c>
      <c r="E336" s="88" t="s">
        <v>95</v>
      </c>
      <c r="F336" s="459" t="s">
        <v>96</v>
      </c>
      <c r="G336" s="459" t="s">
        <v>97</v>
      </c>
      <c r="H336" s="88" t="s">
        <v>95</v>
      </c>
      <c r="I336" s="459" t="s">
        <v>96</v>
      </c>
      <c r="J336" s="459" t="s">
        <v>97</v>
      </c>
      <c r="K336" s="88" t="s">
        <v>98</v>
      </c>
      <c r="L336" s="90" t="s">
        <v>99</v>
      </c>
      <c r="M336" s="91" t="s">
        <v>71035</v>
      </c>
    </row>
    <row r="337" spans="1:13" x14ac:dyDescent="0.2">
      <c r="A337" s="92" t="s">
        <v>100</v>
      </c>
      <c r="B337" s="93">
        <v>74</v>
      </c>
      <c r="C337" s="93">
        <v>64</v>
      </c>
      <c r="D337" s="93">
        <v>10</v>
      </c>
      <c r="E337" s="93">
        <v>75</v>
      </c>
      <c r="F337" s="93">
        <v>65</v>
      </c>
      <c r="G337" s="93">
        <v>10</v>
      </c>
      <c r="H337" s="93">
        <v>102</v>
      </c>
      <c r="I337" s="93">
        <v>85</v>
      </c>
      <c r="J337" s="93">
        <v>17</v>
      </c>
      <c r="K337" s="93">
        <v>191</v>
      </c>
      <c r="L337" s="94">
        <v>126.34999999999991</v>
      </c>
      <c r="M337" s="95">
        <v>54.369054214483576</v>
      </c>
    </row>
    <row r="338" spans="1:13" x14ac:dyDescent="0.2">
      <c r="A338" s="96" t="s">
        <v>102</v>
      </c>
      <c r="B338" s="97">
        <v>38</v>
      </c>
      <c r="C338" s="97">
        <v>31</v>
      </c>
      <c r="D338" s="97">
        <v>7</v>
      </c>
      <c r="E338" s="97">
        <v>38</v>
      </c>
      <c r="F338" s="97">
        <v>31</v>
      </c>
      <c r="G338" s="97">
        <v>7</v>
      </c>
      <c r="H338" s="97">
        <v>41</v>
      </c>
      <c r="I338" s="97">
        <v>33</v>
      </c>
      <c r="J338" s="97">
        <v>8</v>
      </c>
      <c r="K338" s="97">
        <v>50</v>
      </c>
      <c r="L338" s="98">
        <v>36.88000000000001</v>
      </c>
      <c r="M338" s="99">
        <v>55.734002169197389</v>
      </c>
    </row>
    <row r="339" spans="1:13" x14ac:dyDescent="0.2">
      <c r="A339" s="96" t="s">
        <v>103</v>
      </c>
      <c r="B339" s="97">
        <v>18</v>
      </c>
      <c r="C339" s="97">
        <v>14</v>
      </c>
      <c r="D339" s="97">
        <v>4</v>
      </c>
      <c r="E339" s="97">
        <v>18</v>
      </c>
      <c r="F339" s="97">
        <v>14</v>
      </c>
      <c r="G339" s="97">
        <v>4</v>
      </c>
      <c r="H339" s="97">
        <v>19</v>
      </c>
      <c r="I339" s="97">
        <v>15</v>
      </c>
      <c r="J339" s="97">
        <v>4</v>
      </c>
      <c r="K339" s="97">
        <v>18</v>
      </c>
      <c r="L339" s="98">
        <v>13.34</v>
      </c>
      <c r="M339" s="99">
        <v>57.233883058470767</v>
      </c>
    </row>
    <row r="340" spans="1:13" x14ac:dyDescent="0.2">
      <c r="A340" s="96" t="s">
        <v>104</v>
      </c>
      <c r="B340" s="97">
        <v>17</v>
      </c>
      <c r="C340" s="97">
        <v>14</v>
      </c>
      <c r="D340" s="97">
        <v>3</v>
      </c>
      <c r="E340" s="97">
        <v>17</v>
      </c>
      <c r="F340" s="97">
        <v>14</v>
      </c>
      <c r="G340" s="97">
        <v>3</v>
      </c>
      <c r="H340" s="97">
        <v>18</v>
      </c>
      <c r="I340" s="97">
        <v>14</v>
      </c>
      <c r="J340" s="97">
        <v>4</v>
      </c>
      <c r="K340" s="97">
        <v>23</v>
      </c>
      <c r="L340" s="98">
        <v>17.740000000000002</v>
      </c>
      <c r="M340" s="99">
        <v>56.217023675310038</v>
      </c>
    </row>
    <row r="341" spans="1:13" x14ac:dyDescent="0.2">
      <c r="A341" s="96" t="s">
        <v>105</v>
      </c>
      <c r="B341" s="97">
        <v>7</v>
      </c>
      <c r="C341" s="97">
        <v>7</v>
      </c>
      <c r="D341" s="97">
        <v>0</v>
      </c>
      <c r="E341" s="97">
        <v>7</v>
      </c>
      <c r="F341" s="97">
        <v>7</v>
      </c>
      <c r="G341" s="97">
        <v>0</v>
      </c>
      <c r="H341" s="97">
        <v>8</v>
      </c>
      <c r="I341" s="97">
        <v>8</v>
      </c>
      <c r="J341" s="97">
        <v>0</v>
      </c>
      <c r="K341" s="97">
        <v>12</v>
      </c>
      <c r="L341" s="98">
        <v>6.0799999999999992</v>
      </c>
      <c r="M341" s="99">
        <v>63.116776315789473</v>
      </c>
    </row>
    <row r="342" spans="1:13" x14ac:dyDescent="0.2">
      <c r="A342" s="96" t="s">
        <v>106</v>
      </c>
      <c r="B342" s="97">
        <v>24</v>
      </c>
      <c r="C342" s="97">
        <v>22</v>
      </c>
      <c r="D342" s="97">
        <v>2</v>
      </c>
      <c r="E342" s="97">
        <v>25</v>
      </c>
      <c r="F342" s="97">
        <v>22</v>
      </c>
      <c r="G342" s="97">
        <v>3</v>
      </c>
      <c r="H342" s="97">
        <v>27</v>
      </c>
      <c r="I342" s="97">
        <v>23</v>
      </c>
      <c r="J342" s="97">
        <v>4</v>
      </c>
      <c r="K342" s="97">
        <v>37</v>
      </c>
      <c r="L342" s="98">
        <v>30.069999999999997</v>
      </c>
      <c r="M342" s="99">
        <v>52.649151978716333</v>
      </c>
    </row>
    <row r="343" spans="1:13" x14ac:dyDescent="0.2">
      <c r="A343" s="96" t="s">
        <v>107</v>
      </c>
      <c r="B343" s="97">
        <v>16</v>
      </c>
      <c r="C343" s="97">
        <v>13</v>
      </c>
      <c r="D343" s="97">
        <v>3</v>
      </c>
      <c r="E343" s="97">
        <v>17</v>
      </c>
      <c r="F343" s="97">
        <v>13</v>
      </c>
      <c r="G343" s="97">
        <v>4</v>
      </c>
      <c r="H343" s="97">
        <v>22</v>
      </c>
      <c r="I343" s="97">
        <v>18</v>
      </c>
      <c r="J343" s="97">
        <v>4</v>
      </c>
      <c r="K343" s="97">
        <v>23</v>
      </c>
      <c r="L343" s="98">
        <v>18.889999999999993</v>
      </c>
      <c r="M343" s="99">
        <v>54.049761778718896</v>
      </c>
    </row>
    <row r="344" spans="1:13" x14ac:dyDescent="0.2">
      <c r="A344" s="96" t="s">
        <v>108</v>
      </c>
      <c r="B344" s="97">
        <v>21</v>
      </c>
      <c r="C344" s="97">
        <v>19</v>
      </c>
      <c r="D344" s="97">
        <v>2</v>
      </c>
      <c r="E344" s="97">
        <v>21</v>
      </c>
      <c r="F344" s="97">
        <v>19</v>
      </c>
      <c r="G344" s="97">
        <v>2</v>
      </c>
      <c r="H344" s="97">
        <v>27</v>
      </c>
      <c r="I344" s="97">
        <v>25</v>
      </c>
      <c r="J344" s="97">
        <v>2</v>
      </c>
      <c r="K344" s="97">
        <v>30</v>
      </c>
      <c r="L344" s="98">
        <v>25.010000000000005</v>
      </c>
      <c r="M344" s="99">
        <v>54.958816473410629</v>
      </c>
    </row>
    <row r="345" spans="1:13" x14ac:dyDescent="0.2">
      <c r="A345" s="96" t="s">
        <v>109</v>
      </c>
      <c r="B345" s="97">
        <v>15</v>
      </c>
      <c r="C345" s="97">
        <v>13</v>
      </c>
      <c r="D345" s="97">
        <v>2</v>
      </c>
      <c r="E345" s="97">
        <v>17</v>
      </c>
      <c r="F345" s="97">
        <v>13</v>
      </c>
      <c r="G345" s="97">
        <v>4</v>
      </c>
      <c r="H345" s="97">
        <v>22</v>
      </c>
      <c r="I345" s="97">
        <v>17</v>
      </c>
      <c r="J345" s="97">
        <v>5</v>
      </c>
      <c r="K345" s="97">
        <v>19</v>
      </c>
      <c r="L345" s="98">
        <v>13.200000000000001</v>
      </c>
      <c r="M345" s="99">
        <v>57.466666666666669</v>
      </c>
    </row>
    <row r="346" spans="1:13" x14ac:dyDescent="0.2">
      <c r="A346" s="96" t="s">
        <v>110</v>
      </c>
      <c r="B346" s="97">
        <v>17</v>
      </c>
      <c r="C346" s="97">
        <v>15</v>
      </c>
      <c r="D346" s="97">
        <v>2</v>
      </c>
      <c r="E346" s="97">
        <v>17</v>
      </c>
      <c r="F346" s="97">
        <v>15</v>
      </c>
      <c r="G346" s="97">
        <v>2</v>
      </c>
      <c r="H346" s="97">
        <v>20</v>
      </c>
      <c r="I346" s="97">
        <v>16</v>
      </c>
      <c r="J346" s="97">
        <v>4</v>
      </c>
      <c r="K346" s="97">
        <v>21</v>
      </c>
      <c r="L346" s="98">
        <v>17.46</v>
      </c>
      <c r="M346" s="99">
        <v>56.730813287514316</v>
      </c>
    </row>
    <row r="347" spans="1:13" x14ac:dyDescent="0.2">
      <c r="A347" s="96" t="s">
        <v>111</v>
      </c>
      <c r="B347" s="97">
        <v>36</v>
      </c>
      <c r="C347" s="97">
        <v>31</v>
      </c>
      <c r="D347" s="97">
        <v>5</v>
      </c>
      <c r="E347" s="97">
        <v>36</v>
      </c>
      <c r="F347" s="97">
        <v>31</v>
      </c>
      <c r="G347" s="97">
        <v>5</v>
      </c>
      <c r="H347" s="97">
        <v>51</v>
      </c>
      <c r="I347" s="97">
        <v>44</v>
      </c>
      <c r="J347" s="97">
        <v>7</v>
      </c>
      <c r="K347" s="97">
        <v>74</v>
      </c>
      <c r="L347" s="98">
        <v>59.72</v>
      </c>
      <c r="M347" s="99">
        <v>50.70797052913597</v>
      </c>
    </row>
    <row r="348" spans="1:13" x14ac:dyDescent="0.2">
      <c r="A348" s="96" t="s">
        <v>112</v>
      </c>
      <c r="B348" s="97">
        <v>16</v>
      </c>
      <c r="C348" s="97">
        <v>14</v>
      </c>
      <c r="D348" s="97">
        <v>2</v>
      </c>
      <c r="E348" s="97">
        <v>16</v>
      </c>
      <c r="F348" s="97">
        <v>14</v>
      </c>
      <c r="G348" s="97">
        <v>2</v>
      </c>
      <c r="H348" s="97">
        <v>22</v>
      </c>
      <c r="I348" s="97">
        <v>19</v>
      </c>
      <c r="J348" s="97">
        <v>3</v>
      </c>
      <c r="K348" s="97">
        <v>37</v>
      </c>
      <c r="L348" s="98">
        <v>28.479999999999997</v>
      </c>
      <c r="M348" s="99">
        <v>53.511235955056179</v>
      </c>
    </row>
    <row r="349" spans="1:13" x14ac:dyDescent="0.2">
      <c r="A349" s="96" t="s">
        <v>113</v>
      </c>
      <c r="B349" s="97">
        <v>47</v>
      </c>
      <c r="C349" s="97">
        <v>37</v>
      </c>
      <c r="D349" s="97">
        <v>10</v>
      </c>
      <c r="E349" s="97">
        <v>47</v>
      </c>
      <c r="F349" s="97">
        <v>37</v>
      </c>
      <c r="G349" s="97">
        <v>10</v>
      </c>
      <c r="H349" s="97">
        <v>55</v>
      </c>
      <c r="I349" s="97">
        <v>42</v>
      </c>
      <c r="J349" s="97">
        <v>13</v>
      </c>
      <c r="K349" s="97">
        <v>48</v>
      </c>
      <c r="L349" s="98">
        <v>42.029999999999994</v>
      </c>
      <c r="M349" s="99">
        <v>55.36759457530335</v>
      </c>
    </row>
    <row r="350" spans="1:13" x14ac:dyDescent="0.2">
      <c r="A350" s="96" t="s">
        <v>114</v>
      </c>
      <c r="B350" s="97">
        <v>16</v>
      </c>
      <c r="C350" s="97">
        <v>14</v>
      </c>
      <c r="D350" s="97">
        <v>2</v>
      </c>
      <c r="E350" s="97">
        <v>16</v>
      </c>
      <c r="F350" s="97">
        <v>14</v>
      </c>
      <c r="G350" s="97">
        <v>2</v>
      </c>
      <c r="H350" s="97">
        <v>18</v>
      </c>
      <c r="I350" s="97">
        <v>14</v>
      </c>
      <c r="J350" s="97">
        <v>4</v>
      </c>
      <c r="K350" s="97">
        <v>22</v>
      </c>
      <c r="L350" s="98">
        <v>16.8</v>
      </c>
      <c r="M350" s="99">
        <v>53.819642857142853</v>
      </c>
    </row>
    <row r="351" spans="1:13" ht="13.5" thickBot="1" x14ac:dyDescent="0.25">
      <c r="A351" s="100" t="s">
        <v>95</v>
      </c>
      <c r="B351" s="101">
        <v>357</v>
      </c>
      <c r="C351" s="101">
        <v>303</v>
      </c>
      <c r="D351" s="101">
        <v>54</v>
      </c>
      <c r="E351" s="101">
        <v>367</v>
      </c>
      <c r="F351" s="101">
        <v>309</v>
      </c>
      <c r="G351" s="101">
        <v>58</v>
      </c>
      <c r="H351" s="101">
        <v>452</v>
      </c>
      <c r="I351" s="101">
        <v>373</v>
      </c>
      <c r="J351" s="101">
        <v>79</v>
      </c>
      <c r="K351" s="101">
        <v>586</v>
      </c>
      <c r="L351" s="102">
        <v>452.04999999999973</v>
      </c>
      <c r="M351" s="103">
        <v>54.376396416325683</v>
      </c>
    </row>
    <row r="353" spans="1:13" s="117" customFormat="1" ht="15.75" thickBot="1" x14ac:dyDescent="0.3">
      <c r="A353" s="86" t="s">
        <v>71156</v>
      </c>
      <c r="B353" s="87"/>
      <c r="C353" s="83"/>
      <c r="D353" s="83"/>
      <c r="E353" s="83"/>
      <c r="F353" s="83"/>
      <c r="G353" s="83"/>
      <c r="H353" s="83"/>
      <c r="I353" s="83"/>
      <c r="J353" s="83"/>
      <c r="K353" s="83"/>
      <c r="L353" s="84"/>
      <c r="M353" s="83"/>
    </row>
    <row r="354" spans="1:13" x14ac:dyDescent="0.2">
      <c r="A354" s="730" t="s">
        <v>93</v>
      </c>
      <c r="B354" s="732" t="s">
        <v>4</v>
      </c>
      <c r="C354" s="732"/>
      <c r="D354" s="732"/>
      <c r="E354" s="732" t="s">
        <v>5</v>
      </c>
      <c r="F354" s="732"/>
      <c r="G354" s="732"/>
      <c r="H354" s="732" t="s">
        <v>6</v>
      </c>
      <c r="I354" s="732"/>
      <c r="J354" s="732"/>
      <c r="K354" s="732" t="s">
        <v>94</v>
      </c>
      <c r="L354" s="732"/>
      <c r="M354" s="733"/>
    </row>
    <row r="355" spans="1:13" ht="13.5" thickBot="1" x14ac:dyDescent="0.25">
      <c r="A355" s="731"/>
      <c r="B355" s="88" t="s">
        <v>95</v>
      </c>
      <c r="C355" s="459" t="s">
        <v>96</v>
      </c>
      <c r="D355" s="459" t="s">
        <v>97</v>
      </c>
      <c r="E355" s="88" t="s">
        <v>95</v>
      </c>
      <c r="F355" s="459" t="s">
        <v>96</v>
      </c>
      <c r="G355" s="459" t="s">
        <v>97</v>
      </c>
      <c r="H355" s="88" t="s">
        <v>95</v>
      </c>
      <c r="I355" s="459" t="s">
        <v>96</v>
      </c>
      <c r="J355" s="459" t="s">
        <v>97</v>
      </c>
      <c r="K355" s="88" t="s">
        <v>98</v>
      </c>
      <c r="L355" s="90" t="s">
        <v>99</v>
      </c>
      <c r="M355" s="91" t="s">
        <v>71035</v>
      </c>
    </row>
    <row r="356" spans="1:13" x14ac:dyDescent="0.2">
      <c r="A356" s="92" t="s">
        <v>100</v>
      </c>
      <c r="B356" s="93">
        <v>14</v>
      </c>
      <c r="C356" s="93">
        <v>9</v>
      </c>
      <c r="D356" s="93">
        <v>5</v>
      </c>
      <c r="E356" s="93">
        <v>14</v>
      </c>
      <c r="F356" s="93">
        <v>9</v>
      </c>
      <c r="G356" s="93">
        <v>5</v>
      </c>
      <c r="H356" s="93">
        <v>23</v>
      </c>
      <c r="I356" s="93">
        <v>13</v>
      </c>
      <c r="J356" s="93">
        <v>10</v>
      </c>
      <c r="K356" s="93">
        <v>52</v>
      </c>
      <c r="L356" s="94">
        <v>35.70000000000001</v>
      </c>
      <c r="M356" s="95">
        <v>48.4</v>
      </c>
    </row>
    <row r="357" spans="1:13" x14ac:dyDescent="0.2">
      <c r="A357" s="96" t="s">
        <v>102</v>
      </c>
      <c r="B357" s="97">
        <v>3</v>
      </c>
      <c r="C357" s="97">
        <v>2</v>
      </c>
      <c r="D357" s="97">
        <v>1</v>
      </c>
      <c r="E357" s="97">
        <v>3</v>
      </c>
      <c r="F357" s="97">
        <v>2</v>
      </c>
      <c r="G357" s="97">
        <v>1</v>
      </c>
      <c r="H357" s="97">
        <v>4</v>
      </c>
      <c r="I357" s="97">
        <v>3</v>
      </c>
      <c r="J357" s="97">
        <v>1</v>
      </c>
      <c r="K357" s="97">
        <v>4</v>
      </c>
      <c r="L357" s="98">
        <v>2.3400000000000003</v>
      </c>
      <c r="M357" s="99">
        <v>67.123931623931625</v>
      </c>
    </row>
    <row r="358" spans="1:13" x14ac:dyDescent="0.2">
      <c r="A358" s="96" t="s">
        <v>103</v>
      </c>
      <c r="B358" s="97">
        <v>2</v>
      </c>
      <c r="C358" s="97">
        <v>1</v>
      </c>
      <c r="D358" s="97">
        <v>1</v>
      </c>
      <c r="E358" s="97">
        <v>2</v>
      </c>
      <c r="F358" s="97">
        <v>1</v>
      </c>
      <c r="G358" s="97">
        <v>1</v>
      </c>
      <c r="H358" s="97">
        <v>2</v>
      </c>
      <c r="I358" s="97">
        <v>1</v>
      </c>
      <c r="J358" s="97">
        <v>1</v>
      </c>
      <c r="K358" s="97">
        <v>9</v>
      </c>
      <c r="L358" s="98">
        <v>5.910000000000001</v>
      </c>
      <c r="M358" s="99">
        <v>52.737732656514382</v>
      </c>
    </row>
    <row r="359" spans="1:13" x14ac:dyDescent="0.2">
      <c r="A359" s="96" t="s">
        <v>104</v>
      </c>
      <c r="B359" s="97">
        <v>3</v>
      </c>
      <c r="C359" s="97">
        <v>2</v>
      </c>
      <c r="D359" s="97">
        <v>1</v>
      </c>
      <c r="E359" s="97">
        <v>3</v>
      </c>
      <c r="F359" s="97">
        <v>2</v>
      </c>
      <c r="G359" s="97">
        <v>1</v>
      </c>
      <c r="H359" s="97">
        <v>3</v>
      </c>
      <c r="I359" s="97">
        <v>2</v>
      </c>
      <c r="J359" s="97">
        <v>1</v>
      </c>
      <c r="K359" s="97">
        <v>9</v>
      </c>
      <c r="L359" s="98">
        <v>4.9899999999999993</v>
      </c>
      <c r="M359" s="99">
        <v>47.290581162324642</v>
      </c>
    </row>
    <row r="360" spans="1:13" x14ac:dyDescent="0.2">
      <c r="A360" s="96" t="s">
        <v>105</v>
      </c>
      <c r="B360" s="97">
        <v>3</v>
      </c>
      <c r="C360" s="97">
        <v>3</v>
      </c>
      <c r="D360" s="97">
        <v>0</v>
      </c>
      <c r="E360" s="97">
        <v>3</v>
      </c>
      <c r="F360" s="97">
        <v>3</v>
      </c>
      <c r="G360" s="97">
        <v>0</v>
      </c>
      <c r="H360" s="97">
        <v>3</v>
      </c>
      <c r="I360" s="97">
        <v>3</v>
      </c>
      <c r="J360" s="97">
        <v>0</v>
      </c>
      <c r="K360" s="97">
        <v>6</v>
      </c>
      <c r="L360" s="98">
        <v>1.8499999999999999</v>
      </c>
      <c r="M360" s="99">
        <v>49.762162162162163</v>
      </c>
    </row>
    <row r="361" spans="1:13" x14ac:dyDescent="0.2">
      <c r="A361" s="96" t="s">
        <v>106</v>
      </c>
      <c r="B361" s="97">
        <v>3</v>
      </c>
      <c r="C361" s="97">
        <v>2</v>
      </c>
      <c r="D361" s="97">
        <v>1</v>
      </c>
      <c r="E361" s="97">
        <v>3</v>
      </c>
      <c r="F361" s="97">
        <v>2</v>
      </c>
      <c r="G361" s="97">
        <v>1</v>
      </c>
      <c r="H361" s="97">
        <v>4</v>
      </c>
      <c r="I361" s="97">
        <v>3</v>
      </c>
      <c r="J361" s="97">
        <v>1</v>
      </c>
      <c r="K361" s="97">
        <v>3</v>
      </c>
      <c r="L361" s="98">
        <v>1.6600000000000001</v>
      </c>
      <c r="M361" s="99">
        <v>47.849397590361455</v>
      </c>
    </row>
    <row r="362" spans="1:13" x14ac:dyDescent="0.2">
      <c r="A362" s="96" t="s">
        <v>107</v>
      </c>
      <c r="B362" s="97">
        <v>1</v>
      </c>
      <c r="C362" s="97">
        <v>1</v>
      </c>
      <c r="D362" s="97">
        <v>0</v>
      </c>
      <c r="E362" s="97">
        <v>1</v>
      </c>
      <c r="F362" s="97">
        <v>1</v>
      </c>
      <c r="G362" s="97">
        <v>0</v>
      </c>
      <c r="H362" s="97">
        <v>2</v>
      </c>
      <c r="I362" s="97">
        <v>2</v>
      </c>
      <c r="J362" s="97">
        <v>0</v>
      </c>
      <c r="K362" s="97">
        <v>3</v>
      </c>
      <c r="L362" s="98">
        <v>1.3699999999999999</v>
      </c>
      <c r="M362" s="99">
        <v>54.160583941605836</v>
      </c>
    </row>
    <row r="363" spans="1:13" x14ac:dyDescent="0.2">
      <c r="A363" s="96" t="s">
        <v>108</v>
      </c>
      <c r="B363" s="97">
        <v>3</v>
      </c>
      <c r="C363" s="97">
        <v>1</v>
      </c>
      <c r="D363" s="97">
        <v>2</v>
      </c>
      <c r="E363" s="97">
        <v>3</v>
      </c>
      <c r="F363" s="97">
        <v>1</v>
      </c>
      <c r="G363" s="97">
        <v>2</v>
      </c>
      <c r="H363" s="97">
        <v>3</v>
      </c>
      <c r="I363" s="97">
        <v>1</v>
      </c>
      <c r="J363" s="97">
        <v>2</v>
      </c>
      <c r="K363" s="97">
        <v>5</v>
      </c>
      <c r="L363" s="98">
        <v>4.1399999999999997</v>
      </c>
      <c r="M363" s="99">
        <v>44.045893719806763</v>
      </c>
    </row>
    <row r="364" spans="1:13" x14ac:dyDescent="0.2">
      <c r="A364" s="96" t="s">
        <v>109</v>
      </c>
      <c r="B364" s="97">
        <v>2</v>
      </c>
      <c r="C364" s="97">
        <v>1</v>
      </c>
      <c r="D364" s="97">
        <v>1</v>
      </c>
      <c r="E364" s="97">
        <v>2</v>
      </c>
      <c r="F364" s="97">
        <v>1</v>
      </c>
      <c r="G364" s="97">
        <v>1</v>
      </c>
      <c r="H364" s="97">
        <v>2</v>
      </c>
      <c r="I364" s="97">
        <v>1</v>
      </c>
      <c r="J364" s="97">
        <v>1</v>
      </c>
      <c r="K364" s="97">
        <v>4</v>
      </c>
      <c r="L364" s="98">
        <v>2.64</v>
      </c>
      <c r="M364" s="99">
        <v>49.98863636363636</v>
      </c>
    </row>
    <row r="365" spans="1:13" x14ac:dyDescent="0.2">
      <c r="A365" s="96" t="s">
        <v>110</v>
      </c>
      <c r="B365" s="97">
        <v>1</v>
      </c>
      <c r="C365" s="97">
        <v>1</v>
      </c>
      <c r="D365" s="97">
        <v>0</v>
      </c>
      <c r="E365" s="97">
        <v>1</v>
      </c>
      <c r="F365" s="97">
        <v>1</v>
      </c>
      <c r="G365" s="97">
        <v>0</v>
      </c>
      <c r="H365" s="97">
        <v>1</v>
      </c>
      <c r="I365" s="97">
        <v>1</v>
      </c>
      <c r="J365" s="97">
        <v>0</v>
      </c>
      <c r="K365" s="97">
        <v>1</v>
      </c>
      <c r="L365" s="98">
        <v>0.6</v>
      </c>
      <c r="M365" s="99">
        <v>59</v>
      </c>
    </row>
    <row r="366" spans="1:13" x14ac:dyDescent="0.2">
      <c r="A366" s="96" t="s">
        <v>111</v>
      </c>
      <c r="B366" s="97">
        <v>7</v>
      </c>
      <c r="C366" s="97">
        <v>5</v>
      </c>
      <c r="D366" s="97">
        <v>2</v>
      </c>
      <c r="E366" s="97">
        <v>7</v>
      </c>
      <c r="F366" s="97">
        <v>5</v>
      </c>
      <c r="G366" s="97">
        <v>2</v>
      </c>
      <c r="H366" s="97">
        <v>8</v>
      </c>
      <c r="I366" s="97">
        <v>5</v>
      </c>
      <c r="J366" s="97">
        <v>3</v>
      </c>
      <c r="K366" s="97">
        <v>17</v>
      </c>
      <c r="L366" s="98">
        <v>11.03</v>
      </c>
      <c r="M366" s="99">
        <v>54.514959202175881</v>
      </c>
    </row>
    <row r="367" spans="1:13" x14ac:dyDescent="0.2">
      <c r="A367" s="96" t="s">
        <v>112</v>
      </c>
      <c r="B367" s="97">
        <v>5</v>
      </c>
      <c r="C367" s="97">
        <v>4</v>
      </c>
      <c r="D367" s="97">
        <v>1</v>
      </c>
      <c r="E367" s="97">
        <v>5</v>
      </c>
      <c r="F367" s="97">
        <v>4</v>
      </c>
      <c r="G367" s="97">
        <v>1</v>
      </c>
      <c r="H367" s="97">
        <v>5</v>
      </c>
      <c r="I367" s="97">
        <v>4</v>
      </c>
      <c r="J367" s="97">
        <v>1</v>
      </c>
      <c r="K367" s="97">
        <v>10</v>
      </c>
      <c r="L367" s="98">
        <v>4.9400000000000004</v>
      </c>
      <c r="M367" s="99">
        <v>50.512145748987848</v>
      </c>
    </row>
    <row r="368" spans="1:13" x14ac:dyDescent="0.2">
      <c r="A368" s="96" t="s">
        <v>113</v>
      </c>
      <c r="B368" s="97">
        <v>8</v>
      </c>
      <c r="C368" s="97">
        <v>7</v>
      </c>
      <c r="D368" s="97">
        <v>1</v>
      </c>
      <c r="E368" s="97">
        <v>8</v>
      </c>
      <c r="F368" s="97">
        <v>7</v>
      </c>
      <c r="G368" s="97">
        <v>1</v>
      </c>
      <c r="H368" s="97">
        <v>9</v>
      </c>
      <c r="I368" s="97">
        <v>8</v>
      </c>
      <c r="J368" s="97">
        <v>1</v>
      </c>
      <c r="K368" s="97">
        <v>14</v>
      </c>
      <c r="L368" s="98">
        <v>9.2900000000000009</v>
      </c>
      <c r="M368" s="99">
        <v>47.133476856835308</v>
      </c>
    </row>
    <row r="369" spans="1:13" x14ac:dyDescent="0.2">
      <c r="A369" s="96" t="s">
        <v>114</v>
      </c>
      <c r="B369" s="97">
        <v>2</v>
      </c>
      <c r="C369" s="97">
        <v>1</v>
      </c>
      <c r="D369" s="97">
        <v>1</v>
      </c>
      <c r="E369" s="97">
        <v>2</v>
      </c>
      <c r="F369" s="97">
        <v>1</v>
      </c>
      <c r="G369" s="97">
        <v>1</v>
      </c>
      <c r="H369" s="97">
        <v>2</v>
      </c>
      <c r="I369" s="97">
        <v>1</v>
      </c>
      <c r="J369" s="97">
        <v>1</v>
      </c>
      <c r="K369" s="97">
        <v>6</v>
      </c>
      <c r="L369" s="98">
        <v>1.9700000000000002</v>
      </c>
      <c r="M369" s="99">
        <v>49.401015228426395</v>
      </c>
    </row>
    <row r="370" spans="1:13" ht="13.5" thickBot="1" x14ac:dyDescent="0.25">
      <c r="A370" s="100" t="s">
        <v>95</v>
      </c>
      <c r="B370" s="101">
        <v>54</v>
      </c>
      <c r="C370" s="101">
        <v>37</v>
      </c>
      <c r="D370" s="101">
        <v>17</v>
      </c>
      <c r="E370" s="101">
        <v>57</v>
      </c>
      <c r="F370" s="101">
        <v>40</v>
      </c>
      <c r="G370" s="101">
        <v>17</v>
      </c>
      <c r="H370" s="101">
        <v>71</v>
      </c>
      <c r="I370" s="101">
        <v>48</v>
      </c>
      <c r="J370" s="101">
        <v>23</v>
      </c>
      <c r="K370" s="101">
        <v>127</v>
      </c>
      <c r="L370" s="102">
        <v>88.429999999999978</v>
      </c>
      <c r="M370" s="103">
        <v>49.915639488861245</v>
      </c>
    </row>
    <row r="372" spans="1:13" s="117" customFormat="1" ht="15.75" thickBot="1" x14ac:dyDescent="0.3">
      <c r="A372" s="86" t="s">
        <v>71157</v>
      </c>
      <c r="B372" s="87"/>
      <c r="C372" s="83"/>
      <c r="D372" s="83"/>
      <c r="E372" s="83"/>
      <c r="F372" s="83"/>
      <c r="G372" s="83"/>
      <c r="H372" s="83"/>
      <c r="I372" s="83"/>
      <c r="J372" s="83"/>
      <c r="K372" s="83"/>
      <c r="L372" s="84"/>
      <c r="M372" s="83"/>
    </row>
    <row r="373" spans="1:13" x14ac:dyDescent="0.2">
      <c r="A373" s="730" t="s">
        <v>93</v>
      </c>
      <c r="B373" s="732" t="s">
        <v>4</v>
      </c>
      <c r="C373" s="732"/>
      <c r="D373" s="732"/>
      <c r="E373" s="732" t="s">
        <v>5</v>
      </c>
      <c r="F373" s="732"/>
      <c r="G373" s="732"/>
      <c r="H373" s="732" t="s">
        <v>6</v>
      </c>
      <c r="I373" s="732"/>
      <c r="J373" s="732"/>
      <c r="K373" s="732" t="s">
        <v>94</v>
      </c>
      <c r="L373" s="732"/>
      <c r="M373" s="733"/>
    </row>
    <row r="374" spans="1:13" ht="13.5" thickBot="1" x14ac:dyDescent="0.25">
      <c r="A374" s="731"/>
      <c r="B374" s="88" t="s">
        <v>95</v>
      </c>
      <c r="C374" s="459" t="s">
        <v>96</v>
      </c>
      <c r="D374" s="459" t="s">
        <v>97</v>
      </c>
      <c r="E374" s="88" t="s">
        <v>95</v>
      </c>
      <c r="F374" s="459" t="s">
        <v>96</v>
      </c>
      <c r="G374" s="459" t="s">
        <v>97</v>
      </c>
      <c r="H374" s="88" t="s">
        <v>95</v>
      </c>
      <c r="I374" s="459" t="s">
        <v>96</v>
      </c>
      <c r="J374" s="459" t="s">
        <v>97</v>
      </c>
      <c r="K374" s="88" t="s">
        <v>98</v>
      </c>
      <c r="L374" s="90" t="s">
        <v>99</v>
      </c>
      <c r="M374" s="91" t="s">
        <v>71035</v>
      </c>
    </row>
    <row r="375" spans="1:13" x14ac:dyDescent="0.2">
      <c r="A375" s="92" t="s">
        <v>100</v>
      </c>
      <c r="B375" s="93">
        <v>106</v>
      </c>
      <c r="C375" s="93">
        <v>91</v>
      </c>
      <c r="D375" s="93">
        <v>15</v>
      </c>
      <c r="E375" s="93">
        <v>106</v>
      </c>
      <c r="F375" s="93">
        <v>91</v>
      </c>
      <c r="G375" s="93">
        <v>15</v>
      </c>
      <c r="H375" s="93">
        <v>145</v>
      </c>
      <c r="I375" s="93">
        <v>111</v>
      </c>
      <c r="J375" s="93">
        <v>34</v>
      </c>
      <c r="K375" s="93">
        <v>313</v>
      </c>
      <c r="L375" s="94">
        <v>208.75999999999979</v>
      </c>
      <c r="M375" s="95">
        <v>52.815338187392221</v>
      </c>
    </row>
    <row r="376" spans="1:13" x14ac:dyDescent="0.2">
      <c r="A376" s="96" t="s">
        <v>102</v>
      </c>
      <c r="B376" s="97">
        <v>55</v>
      </c>
      <c r="C376" s="97">
        <v>43</v>
      </c>
      <c r="D376" s="97">
        <v>12</v>
      </c>
      <c r="E376" s="97">
        <v>56</v>
      </c>
      <c r="F376" s="97">
        <v>43</v>
      </c>
      <c r="G376" s="97">
        <v>13</v>
      </c>
      <c r="H376" s="97">
        <v>77</v>
      </c>
      <c r="I376" s="97">
        <v>50</v>
      </c>
      <c r="J376" s="97">
        <v>27</v>
      </c>
      <c r="K376" s="97">
        <v>96</v>
      </c>
      <c r="L376" s="98">
        <v>64.710000000000036</v>
      </c>
      <c r="M376" s="99">
        <v>50.620924123010354</v>
      </c>
    </row>
    <row r="377" spans="1:13" x14ac:dyDescent="0.2">
      <c r="A377" s="96" t="s">
        <v>103</v>
      </c>
      <c r="B377" s="97">
        <v>32</v>
      </c>
      <c r="C377" s="97">
        <v>26</v>
      </c>
      <c r="D377" s="97">
        <v>6</v>
      </c>
      <c r="E377" s="97">
        <v>32</v>
      </c>
      <c r="F377" s="97">
        <v>26</v>
      </c>
      <c r="G377" s="97">
        <v>6</v>
      </c>
      <c r="H377" s="97">
        <v>45</v>
      </c>
      <c r="I377" s="97">
        <v>28</v>
      </c>
      <c r="J377" s="97">
        <v>17</v>
      </c>
      <c r="K377" s="97">
        <v>53</v>
      </c>
      <c r="L377" s="98">
        <v>35.040000000000006</v>
      </c>
      <c r="M377" s="99">
        <v>54.741723744292244</v>
      </c>
    </row>
    <row r="378" spans="1:13" x14ac:dyDescent="0.2">
      <c r="A378" s="96" t="s">
        <v>104</v>
      </c>
      <c r="B378" s="97">
        <v>27</v>
      </c>
      <c r="C378" s="97">
        <v>22</v>
      </c>
      <c r="D378" s="97">
        <v>5</v>
      </c>
      <c r="E378" s="97">
        <v>27</v>
      </c>
      <c r="F378" s="97">
        <v>22</v>
      </c>
      <c r="G378" s="97">
        <v>5</v>
      </c>
      <c r="H378" s="97">
        <v>37</v>
      </c>
      <c r="I378" s="97">
        <v>27</v>
      </c>
      <c r="J378" s="97">
        <v>10</v>
      </c>
      <c r="K378" s="97">
        <v>49</v>
      </c>
      <c r="L378" s="98">
        <v>35.440000000000005</v>
      </c>
      <c r="M378" s="99">
        <v>54.537528216704288</v>
      </c>
    </row>
    <row r="379" spans="1:13" x14ac:dyDescent="0.2">
      <c r="A379" s="96" t="s">
        <v>105</v>
      </c>
      <c r="B379" s="97">
        <v>14</v>
      </c>
      <c r="C379" s="97">
        <v>11</v>
      </c>
      <c r="D379" s="97">
        <v>3</v>
      </c>
      <c r="E379" s="97">
        <v>15</v>
      </c>
      <c r="F379" s="97">
        <v>11</v>
      </c>
      <c r="G379" s="97">
        <v>4</v>
      </c>
      <c r="H379" s="97">
        <v>25</v>
      </c>
      <c r="I379" s="97">
        <v>16</v>
      </c>
      <c r="J379" s="97">
        <v>9</v>
      </c>
      <c r="K379" s="97">
        <v>22</v>
      </c>
      <c r="L379" s="98">
        <v>17.079999999999998</v>
      </c>
      <c r="M379" s="99">
        <v>52.416861826697897</v>
      </c>
    </row>
    <row r="380" spans="1:13" x14ac:dyDescent="0.2">
      <c r="A380" s="96" t="s">
        <v>106</v>
      </c>
      <c r="B380" s="97">
        <v>38</v>
      </c>
      <c r="C380" s="97">
        <v>32</v>
      </c>
      <c r="D380" s="97">
        <v>6</v>
      </c>
      <c r="E380" s="97">
        <v>42</v>
      </c>
      <c r="F380" s="97">
        <v>32</v>
      </c>
      <c r="G380" s="97">
        <v>10</v>
      </c>
      <c r="H380" s="97">
        <v>61</v>
      </c>
      <c r="I380" s="97">
        <v>37</v>
      </c>
      <c r="J380" s="97">
        <v>24</v>
      </c>
      <c r="K380" s="97">
        <v>74</v>
      </c>
      <c r="L380" s="98">
        <v>49.31</v>
      </c>
      <c r="M380" s="99">
        <v>53.062461975258572</v>
      </c>
    </row>
    <row r="381" spans="1:13" x14ac:dyDescent="0.2">
      <c r="A381" s="96" t="s">
        <v>107</v>
      </c>
      <c r="B381" s="97">
        <v>28</v>
      </c>
      <c r="C381" s="97">
        <v>23</v>
      </c>
      <c r="D381" s="97">
        <v>5</v>
      </c>
      <c r="E381" s="97">
        <v>29</v>
      </c>
      <c r="F381" s="97">
        <v>23</v>
      </c>
      <c r="G381" s="97">
        <v>6</v>
      </c>
      <c r="H381" s="97">
        <v>34</v>
      </c>
      <c r="I381" s="97">
        <v>23</v>
      </c>
      <c r="J381" s="97">
        <v>11</v>
      </c>
      <c r="K381" s="97">
        <v>34</v>
      </c>
      <c r="L381" s="98">
        <v>23.95</v>
      </c>
      <c r="M381" s="99">
        <v>56.236325678496868</v>
      </c>
    </row>
    <row r="382" spans="1:13" x14ac:dyDescent="0.2">
      <c r="A382" s="96" t="s">
        <v>108</v>
      </c>
      <c r="B382" s="97">
        <v>25</v>
      </c>
      <c r="C382" s="97">
        <v>21</v>
      </c>
      <c r="D382" s="97">
        <v>4</v>
      </c>
      <c r="E382" s="97">
        <v>25</v>
      </c>
      <c r="F382" s="97">
        <v>21</v>
      </c>
      <c r="G382" s="97">
        <v>4</v>
      </c>
      <c r="H382" s="97">
        <v>51</v>
      </c>
      <c r="I382" s="97">
        <v>29</v>
      </c>
      <c r="J382" s="97">
        <v>22</v>
      </c>
      <c r="K382" s="97">
        <v>37</v>
      </c>
      <c r="L382" s="98">
        <v>24.540000000000006</v>
      </c>
      <c r="M382" s="99">
        <v>55.048084759576206</v>
      </c>
    </row>
    <row r="383" spans="1:13" x14ac:dyDescent="0.2">
      <c r="A383" s="96" t="s">
        <v>109</v>
      </c>
      <c r="B383" s="97">
        <v>28</v>
      </c>
      <c r="C383" s="97">
        <v>26</v>
      </c>
      <c r="D383" s="97">
        <v>2</v>
      </c>
      <c r="E383" s="97">
        <v>31</v>
      </c>
      <c r="F383" s="97">
        <v>26</v>
      </c>
      <c r="G383" s="97">
        <v>5</v>
      </c>
      <c r="H383" s="97">
        <v>45</v>
      </c>
      <c r="I383" s="97">
        <v>35</v>
      </c>
      <c r="J383" s="97">
        <v>10</v>
      </c>
      <c r="K383" s="97">
        <v>37</v>
      </c>
      <c r="L383" s="98">
        <v>23.549999999999997</v>
      </c>
      <c r="M383" s="99">
        <v>52.635244161358806</v>
      </c>
    </row>
    <row r="384" spans="1:13" x14ac:dyDescent="0.2">
      <c r="A384" s="96" t="s">
        <v>110</v>
      </c>
      <c r="B384" s="97">
        <v>32</v>
      </c>
      <c r="C384" s="97">
        <v>25</v>
      </c>
      <c r="D384" s="97">
        <v>7</v>
      </c>
      <c r="E384" s="97">
        <v>32</v>
      </c>
      <c r="F384" s="97">
        <v>25</v>
      </c>
      <c r="G384" s="97">
        <v>7</v>
      </c>
      <c r="H384" s="97">
        <v>41</v>
      </c>
      <c r="I384" s="97">
        <v>28</v>
      </c>
      <c r="J384" s="97">
        <v>13</v>
      </c>
      <c r="K384" s="97">
        <v>44</v>
      </c>
      <c r="L384" s="98">
        <v>29.38</v>
      </c>
      <c r="M384" s="99">
        <v>53.124234172906739</v>
      </c>
    </row>
    <row r="385" spans="1:13" x14ac:dyDescent="0.2">
      <c r="A385" s="96" t="s">
        <v>111</v>
      </c>
      <c r="B385" s="97">
        <v>69</v>
      </c>
      <c r="C385" s="97">
        <v>54</v>
      </c>
      <c r="D385" s="97">
        <v>15</v>
      </c>
      <c r="E385" s="97">
        <v>69</v>
      </c>
      <c r="F385" s="97">
        <v>54</v>
      </c>
      <c r="G385" s="97">
        <v>15</v>
      </c>
      <c r="H385" s="97">
        <v>97</v>
      </c>
      <c r="I385" s="97">
        <v>66</v>
      </c>
      <c r="J385" s="97">
        <v>31</v>
      </c>
      <c r="K385" s="97">
        <v>159</v>
      </c>
      <c r="L385" s="98">
        <v>105.72999999999988</v>
      </c>
      <c r="M385" s="99">
        <v>53.047195687127591</v>
      </c>
    </row>
    <row r="386" spans="1:13" x14ac:dyDescent="0.2">
      <c r="A386" s="96" t="s">
        <v>112</v>
      </c>
      <c r="B386" s="97">
        <v>41</v>
      </c>
      <c r="C386" s="97">
        <v>34</v>
      </c>
      <c r="D386" s="97">
        <v>7</v>
      </c>
      <c r="E386" s="97">
        <v>41</v>
      </c>
      <c r="F386" s="97">
        <v>34</v>
      </c>
      <c r="G386" s="97">
        <v>7</v>
      </c>
      <c r="H386" s="97">
        <v>62</v>
      </c>
      <c r="I386" s="97">
        <v>42</v>
      </c>
      <c r="J386" s="97">
        <v>20</v>
      </c>
      <c r="K386" s="97">
        <v>79</v>
      </c>
      <c r="L386" s="98">
        <v>49.100000000000009</v>
      </c>
      <c r="M386" s="99">
        <v>53.820570264765784</v>
      </c>
    </row>
    <row r="387" spans="1:13" x14ac:dyDescent="0.2">
      <c r="A387" s="96" t="s">
        <v>113</v>
      </c>
      <c r="B387" s="97">
        <v>70</v>
      </c>
      <c r="C387" s="97">
        <v>55</v>
      </c>
      <c r="D387" s="97">
        <v>15</v>
      </c>
      <c r="E387" s="97">
        <v>71</v>
      </c>
      <c r="F387" s="97">
        <v>56</v>
      </c>
      <c r="G387" s="97">
        <v>15</v>
      </c>
      <c r="H387" s="97">
        <v>99</v>
      </c>
      <c r="I387" s="97">
        <v>68</v>
      </c>
      <c r="J387" s="97">
        <v>31</v>
      </c>
      <c r="K387" s="97">
        <v>108</v>
      </c>
      <c r="L387" s="98">
        <v>73.12</v>
      </c>
      <c r="M387" s="99">
        <v>53.011487964989051</v>
      </c>
    </row>
    <row r="388" spans="1:13" x14ac:dyDescent="0.2">
      <c r="A388" s="96" t="s">
        <v>114</v>
      </c>
      <c r="B388" s="97">
        <v>25</v>
      </c>
      <c r="C388" s="97">
        <v>21</v>
      </c>
      <c r="D388" s="97">
        <v>4</v>
      </c>
      <c r="E388" s="97">
        <v>25</v>
      </c>
      <c r="F388" s="97">
        <v>21</v>
      </c>
      <c r="G388" s="97">
        <v>4</v>
      </c>
      <c r="H388" s="97">
        <v>31</v>
      </c>
      <c r="I388" s="97">
        <v>24</v>
      </c>
      <c r="J388" s="97">
        <v>7</v>
      </c>
      <c r="K388" s="97">
        <v>49</v>
      </c>
      <c r="L388" s="98">
        <v>31.160000000000014</v>
      </c>
      <c r="M388" s="99">
        <v>52.967907573812582</v>
      </c>
    </row>
    <row r="389" spans="1:13" ht="13.5" thickBot="1" x14ac:dyDescent="0.25">
      <c r="A389" s="100" t="s">
        <v>95</v>
      </c>
      <c r="B389" s="101">
        <v>583</v>
      </c>
      <c r="C389" s="101">
        <v>478</v>
      </c>
      <c r="D389" s="101">
        <v>105</v>
      </c>
      <c r="E389" s="101">
        <v>601</v>
      </c>
      <c r="F389" s="101">
        <v>485</v>
      </c>
      <c r="G389" s="101">
        <v>116</v>
      </c>
      <c r="H389" s="101">
        <v>850</v>
      </c>
      <c r="I389" s="101">
        <v>584</v>
      </c>
      <c r="J389" s="101">
        <v>266</v>
      </c>
      <c r="K389" s="101">
        <v>1108</v>
      </c>
      <c r="L389" s="102">
        <v>770.86999999999853</v>
      </c>
      <c r="M389" s="103">
        <v>53.109084540843597</v>
      </c>
    </row>
    <row r="391" spans="1:13" s="117" customFormat="1" ht="15.75" thickBot="1" x14ac:dyDescent="0.3">
      <c r="A391" s="86" t="s">
        <v>71158</v>
      </c>
      <c r="B391" s="87"/>
      <c r="C391" s="83"/>
      <c r="D391" s="83"/>
      <c r="E391" s="83"/>
      <c r="F391" s="83"/>
      <c r="G391" s="83"/>
      <c r="H391" s="83"/>
      <c r="I391" s="83"/>
      <c r="J391" s="83"/>
      <c r="K391" s="83"/>
      <c r="L391" s="84"/>
      <c r="M391" s="83"/>
    </row>
    <row r="392" spans="1:13" x14ac:dyDescent="0.2">
      <c r="A392" s="730" t="s">
        <v>93</v>
      </c>
      <c r="B392" s="732" t="s">
        <v>4</v>
      </c>
      <c r="C392" s="732"/>
      <c r="D392" s="732"/>
      <c r="E392" s="732" t="s">
        <v>5</v>
      </c>
      <c r="F392" s="732"/>
      <c r="G392" s="732"/>
      <c r="H392" s="732" t="s">
        <v>6</v>
      </c>
      <c r="I392" s="732"/>
      <c r="J392" s="732"/>
      <c r="K392" s="732" t="s">
        <v>94</v>
      </c>
      <c r="L392" s="732"/>
      <c r="M392" s="733"/>
    </row>
    <row r="393" spans="1:13" ht="13.5" thickBot="1" x14ac:dyDescent="0.25">
      <c r="A393" s="731"/>
      <c r="B393" s="88" t="s">
        <v>95</v>
      </c>
      <c r="C393" s="459" t="s">
        <v>96</v>
      </c>
      <c r="D393" s="459" t="s">
        <v>97</v>
      </c>
      <c r="E393" s="88" t="s">
        <v>95</v>
      </c>
      <c r="F393" s="459" t="s">
        <v>96</v>
      </c>
      <c r="G393" s="459" t="s">
        <v>97</v>
      </c>
      <c r="H393" s="88" t="s">
        <v>95</v>
      </c>
      <c r="I393" s="459" t="s">
        <v>96</v>
      </c>
      <c r="J393" s="459" t="s">
        <v>97</v>
      </c>
      <c r="K393" s="88" t="s">
        <v>98</v>
      </c>
      <c r="L393" s="90" t="s">
        <v>99</v>
      </c>
      <c r="M393" s="91" t="s">
        <v>71035</v>
      </c>
    </row>
    <row r="394" spans="1:13" x14ac:dyDescent="0.2">
      <c r="A394" s="92" t="s">
        <v>100</v>
      </c>
      <c r="B394" s="93">
        <v>15</v>
      </c>
      <c r="C394" s="93">
        <v>6</v>
      </c>
      <c r="D394" s="93">
        <v>9</v>
      </c>
      <c r="E394" s="93">
        <v>15</v>
      </c>
      <c r="F394" s="93">
        <v>6</v>
      </c>
      <c r="G394" s="93">
        <v>9</v>
      </c>
      <c r="H394" s="93">
        <v>29</v>
      </c>
      <c r="I394" s="93">
        <v>6</v>
      </c>
      <c r="J394" s="93">
        <v>23</v>
      </c>
      <c r="K394" s="93">
        <v>92</v>
      </c>
      <c r="L394" s="94">
        <v>37.98000000000004</v>
      </c>
      <c r="M394" s="95">
        <v>48.746182201158511</v>
      </c>
    </row>
    <row r="395" spans="1:13" x14ac:dyDescent="0.2">
      <c r="A395" s="96" t="s">
        <v>102</v>
      </c>
      <c r="B395" s="97">
        <v>13</v>
      </c>
      <c r="C395" s="97">
        <v>1</v>
      </c>
      <c r="D395" s="97">
        <v>12</v>
      </c>
      <c r="E395" s="97">
        <v>13</v>
      </c>
      <c r="F395" s="97">
        <v>1</v>
      </c>
      <c r="G395" s="97">
        <v>12</v>
      </c>
      <c r="H395" s="97">
        <v>33</v>
      </c>
      <c r="I395" s="97">
        <v>1</v>
      </c>
      <c r="J395" s="97">
        <v>32</v>
      </c>
      <c r="K395" s="97">
        <v>51</v>
      </c>
      <c r="L395" s="98">
        <v>13.930000000000001</v>
      </c>
      <c r="M395" s="99">
        <v>49.539842067480265</v>
      </c>
    </row>
    <row r="396" spans="1:13" x14ac:dyDescent="0.2">
      <c r="A396" s="96" t="s">
        <v>103</v>
      </c>
      <c r="B396" s="97">
        <v>12</v>
      </c>
      <c r="C396" s="97">
        <v>5</v>
      </c>
      <c r="D396" s="97">
        <v>7</v>
      </c>
      <c r="E396" s="97">
        <v>12</v>
      </c>
      <c r="F396" s="97">
        <v>5</v>
      </c>
      <c r="G396" s="97">
        <v>7</v>
      </c>
      <c r="H396" s="97">
        <v>22</v>
      </c>
      <c r="I396" s="97">
        <v>6</v>
      </c>
      <c r="J396" s="97">
        <v>16</v>
      </c>
      <c r="K396" s="97">
        <v>31</v>
      </c>
      <c r="L396" s="98">
        <v>9.16</v>
      </c>
      <c r="M396" s="99">
        <v>53.807860262008731</v>
      </c>
    </row>
    <row r="397" spans="1:13" x14ac:dyDescent="0.2">
      <c r="A397" s="96" t="s">
        <v>104</v>
      </c>
      <c r="B397" s="97">
        <v>10</v>
      </c>
      <c r="C397" s="97">
        <v>3</v>
      </c>
      <c r="D397" s="97">
        <v>7</v>
      </c>
      <c r="E397" s="97">
        <v>10</v>
      </c>
      <c r="F397" s="97">
        <v>3</v>
      </c>
      <c r="G397" s="97">
        <v>7</v>
      </c>
      <c r="H397" s="97">
        <v>23</v>
      </c>
      <c r="I397" s="97">
        <v>4</v>
      </c>
      <c r="J397" s="97">
        <v>19</v>
      </c>
      <c r="K397" s="97">
        <v>18</v>
      </c>
      <c r="L397" s="98">
        <v>4.32</v>
      </c>
      <c r="M397" s="99">
        <v>57.101851851851848</v>
      </c>
    </row>
    <row r="398" spans="1:13" x14ac:dyDescent="0.2">
      <c r="A398" s="96" t="s">
        <v>105</v>
      </c>
      <c r="B398" s="97">
        <v>3</v>
      </c>
      <c r="C398" s="97">
        <v>0</v>
      </c>
      <c r="D398" s="97">
        <v>3</v>
      </c>
      <c r="E398" s="97">
        <v>4</v>
      </c>
      <c r="F398" s="97">
        <v>0</v>
      </c>
      <c r="G398" s="97">
        <v>4</v>
      </c>
      <c r="H398" s="97">
        <v>8</v>
      </c>
      <c r="I398" s="97">
        <v>0</v>
      </c>
      <c r="J398" s="97">
        <v>8</v>
      </c>
      <c r="K398" s="97">
        <v>6</v>
      </c>
      <c r="L398" s="98">
        <v>2.29</v>
      </c>
      <c r="M398" s="99">
        <v>54.960698689956331</v>
      </c>
    </row>
    <row r="399" spans="1:13" x14ac:dyDescent="0.2">
      <c r="A399" s="96" t="s">
        <v>106</v>
      </c>
      <c r="B399" s="97">
        <v>7</v>
      </c>
      <c r="C399" s="97">
        <v>1</v>
      </c>
      <c r="D399" s="97">
        <v>6</v>
      </c>
      <c r="E399" s="97">
        <v>11</v>
      </c>
      <c r="F399" s="97">
        <v>1</v>
      </c>
      <c r="G399" s="97">
        <v>10</v>
      </c>
      <c r="H399" s="97">
        <v>32</v>
      </c>
      <c r="I399" s="97">
        <v>1</v>
      </c>
      <c r="J399" s="97">
        <v>31</v>
      </c>
      <c r="K399" s="97">
        <v>37</v>
      </c>
      <c r="L399" s="98">
        <v>9.3400000000000034</v>
      </c>
      <c r="M399" s="99">
        <v>45.748394004282659</v>
      </c>
    </row>
    <row r="400" spans="1:13" x14ac:dyDescent="0.2">
      <c r="A400" s="96" t="s">
        <v>107</v>
      </c>
      <c r="B400" s="97">
        <v>5</v>
      </c>
      <c r="C400" s="97">
        <v>1</v>
      </c>
      <c r="D400" s="97">
        <v>4</v>
      </c>
      <c r="E400" s="97">
        <v>6</v>
      </c>
      <c r="F400" s="97">
        <v>1</v>
      </c>
      <c r="G400" s="97">
        <v>5</v>
      </c>
      <c r="H400" s="97">
        <v>12</v>
      </c>
      <c r="I400" s="97">
        <v>1</v>
      </c>
      <c r="J400" s="97">
        <v>11</v>
      </c>
      <c r="K400" s="97">
        <v>14</v>
      </c>
      <c r="L400" s="98">
        <v>4.28</v>
      </c>
      <c r="M400" s="99">
        <v>57.894859813084103</v>
      </c>
    </row>
    <row r="401" spans="1:13" x14ac:dyDescent="0.2">
      <c r="A401" s="96" t="s">
        <v>108</v>
      </c>
      <c r="B401" s="97">
        <v>7</v>
      </c>
      <c r="C401" s="97">
        <v>3</v>
      </c>
      <c r="D401" s="97">
        <v>4</v>
      </c>
      <c r="E401" s="97">
        <v>7</v>
      </c>
      <c r="F401" s="97">
        <v>3</v>
      </c>
      <c r="G401" s="97">
        <v>4</v>
      </c>
      <c r="H401" s="97">
        <v>25</v>
      </c>
      <c r="I401" s="97">
        <v>3</v>
      </c>
      <c r="J401" s="97">
        <v>22</v>
      </c>
      <c r="K401" s="97">
        <v>9</v>
      </c>
      <c r="L401" s="98">
        <v>3.1</v>
      </c>
      <c r="M401" s="99">
        <v>52.29032258064516</v>
      </c>
    </row>
    <row r="402" spans="1:13" x14ac:dyDescent="0.2">
      <c r="A402" s="96" t="s">
        <v>109</v>
      </c>
      <c r="B402" s="97">
        <v>2</v>
      </c>
      <c r="C402" s="97">
        <v>0</v>
      </c>
      <c r="D402" s="97">
        <v>2</v>
      </c>
      <c r="E402" s="97">
        <v>6</v>
      </c>
      <c r="F402" s="97">
        <v>0</v>
      </c>
      <c r="G402" s="97">
        <v>6</v>
      </c>
      <c r="H402" s="97">
        <v>11</v>
      </c>
      <c r="I402" s="97">
        <v>0</v>
      </c>
      <c r="J402" s="97">
        <v>11</v>
      </c>
      <c r="K402" s="97">
        <v>24</v>
      </c>
      <c r="L402" s="98">
        <v>6.05</v>
      </c>
      <c r="M402" s="99">
        <v>49.74876033057852</v>
      </c>
    </row>
    <row r="403" spans="1:13" x14ac:dyDescent="0.2">
      <c r="A403" s="96" t="s">
        <v>110</v>
      </c>
      <c r="B403" s="97">
        <v>5</v>
      </c>
      <c r="C403" s="97">
        <v>0</v>
      </c>
      <c r="D403" s="97">
        <v>5</v>
      </c>
      <c r="E403" s="97">
        <v>5</v>
      </c>
      <c r="F403" s="97">
        <v>0</v>
      </c>
      <c r="G403" s="97">
        <v>5</v>
      </c>
      <c r="H403" s="97">
        <v>17</v>
      </c>
      <c r="I403" s="97">
        <v>0</v>
      </c>
      <c r="J403" s="97">
        <v>17</v>
      </c>
      <c r="K403" s="97">
        <v>17</v>
      </c>
      <c r="L403" s="98">
        <v>3.7100000000000009</v>
      </c>
      <c r="M403" s="99">
        <v>53.183288409703508</v>
      </c>
    </row>
    <row r="404" spans="1:13" x14ac:dyDescent="0.2">
      <c r="A404" s="96" t="s">
        <v>111</v>
      </c>
      <c r="B404" s="97">
        <v>13</v>
      </c>
      <c r="C404" s="97">
        <v>5</v>
      </c>
      <c r="D404" s="97">
        <v>8</v>
      </c>
      <c r="E404" s="97">
        <v>13</v>
      </c>
      <c r="F404" s="97">
        <v>5</v>
      </c>
      <c r="G404" s="97">
        <v>8</v>
      </c>
      <c r="H404" s="97">
        <v>25</v>
      </c>
      <c r="I404" s="97">
        <v>5</v>
      </c>
      <c r="J404" s="97">
        <v>20</v>
      </c>
      <c r="K404" s="97">
        <v>43</v>
      </c>
      <c r="L404" s="98">
        <v>10.51</v>
      </c>
      <c r="M404" s="99">
        <v>54.167459562321596</v>
      </c>
    </row>
    <row r="405" spans="1:13" x14ac:dyDescent="0.2">
      <c r="A405" s="96" t="s">
        <v>112</v>
      </c>
      <c r="B405" s="97">
        <v>6</v>
      </c>
      <c r="C405" s="97">
        <v>1</v>
      </c>
      <c r="D405" s="97">
        <v>5</v>
      </c>
      <c r="E405" s="97">
        <v>6</v>
      </c>
      <c r="F405" s="97">
        <v>1</v>
      </c>
      <c r="G405" s="97">
        <v>5</v>
      </c>
      <c r="H405" s="97">
        <v>18</v>
      </c>
      <c r="I405" s="97">
        <v>1</v>
      </c>
      <c r="J405" s="97">
        <v>17</v>
      </c>
      <c r="K405" s="97">
        <v>33</v>
      </c>
      <c r="L405" s="98">
        <v>10.520000000000001</v>
      </c>
      <c r="M405" s="99">
        <v>43.633079847908746</v>
      </c>
    </row>
    <row r="406" spans="1:13" x14ac:dyDescent="0.2">
      <c r="A406" s="96" t="s">
        <v>113</v>
      </c>
      <c r="B406" s="97">
        <v>14</v>
      </c>
      <c r="C406" s="97">
        <v>4</v>
      </c>
      <c r="D406" s="97">
        <v>10</v>
      </c>
      <c r="E406" s="97">
        <v>14</v>
      </c>
      <c r="F406" s="97">
        <v>4</v>
      </c>
      <c r="G406" s="97">
        <v>10</v>
      </c>
      <c r="H406" s="97">
        <v>30</v>
      </c>
      <c r="I406" s="97">
        <v>4</v>
      </c>
      <c r="J406" s="97">
        <v>26</v>
      </c>
      <c r="K406" s="97">
        <v>26</v>
      </c>
      <c r="L406" s="98">
        <v>7.6099999999999994</v>
      </c>
      <c r="M406" s="99">
        <v>47.199737187910642</v>
      </c>
    </row>
    <row r="407" spans="1:13" x14ac:dyDescent="0.2">
      <c r="A407" s="96" t="s">
        <v>114</v>
      </c>
      <c r="B407" s="97">
        <v>5</v>
      </c>
      <c r="C407" s="97">
        <v>0</v>
      </c>
      <c r="D407" s="97">
        <v>5</v>
      </c>
      <c r="E407" s="97">
        <v>5</v>
      </c>
      <c r="F407" s="97">
        <v>0</v>
      </c>
      <c r="G407" s="97">
        <v>5</v>
      </c>
      <c r="H407" s="97">
        <v>9</v>
      </c>
      <c r="I407" s="97">
        <v>0</v>
      </c>
      <c r="J407" s="97">
        <v>9</v>
      </c>
      <c r="K407" s="97">
        <v>17</v>
      </c>
      <c r="L407" s="98">
        <v>5.3199999999999985</v>
      </c>
      <c r="M407" s="99">
        <v>46.078947368421048</v>
      </c>
    </row>
    <row r="408" spans="1:13" ht="13.5" thickBot="1" x14ac:dyDescent="0.25">
      <c r="A408" s="100" t="s">
        <v>95</v>
      </c>
      <c r="B408" s="101">
        <v>117</v>
      </c>
      <c r="C408" s="101">
        <v>30</v>
      </c>
      <c r="D408" s="101">
        <v>87</v>
      </c>
      <c r="E408" s="101">
        <v>127</v>
      </c>
      <c r="F408" s="101">
        <v>30</v>
      </c>
      <c r="G408" s="101">
        <v>97</v>
      </c>
      <c r="H408" s="101">
        <v>294</v>
      </c>
      <c r="I408" s="101">
        <v>32</v>
      </c>
      <c r="J408" s="101">
        <v>262</v>
      </c>
      <c r="K408" s="101">
        <v>417</v>
      </c>
      <c r="L408" s="102">
        <v>128.11999999999981</v>
      </c>
      <c r="M408" s="103">
        <v>49.758117389947039</v>
      </c>
    </row>
    <row r="410" spans="1:13" s="117" customFormat="1" ht="15.75" thickBot="1" x14ac:dyDescent="0.3">
      <c r="A410" s="86" t="s">
        <v>71159</v>
      </c>
      <c r="B410" s="87"/>
      <c r="C410" s="83"/>
      <c r="D410" s="83"/>
      <c r="E410" s="83"/>
      <c r="F410" s="83"/>
      <c r="G410" s="83"/>
      <c r="H410" s="83"/>
      <c r="I410" s="83"/>
      <c r="J410" s="83"/>
      <c r="K410" s="83"/>
      <c r="L410" s="84"/>
      <c r="M410" s="83"/>
    </row>
    <row r="411" spans="1:13" x14ac:dyDescent="0.2">
      <c r="A411" s="730" t="s">
        <v>93</v>
      </c>
      <c r="B411" s="732" t="s">
        <v>4</v>
      </c>
      <c r="C411" s="732"/>
      <c r="D411" s="732"/>
      <c r="E411" s="732" t="s">
        <v>5</v>
      </c>
      <c r="F411" s="732"/>
      <c r="G411" s="732"/>
      <c r="H411" s="732" t="s">
        <v>6</v>
      </c>
      <c r="I411" s="732"/>
      <c r="J411" s="732"/>
      <c r="K411" s="732" t="s">
        <v>94</v>
      </c>
      <c r="L411" s="732"/>
      <c r="M411" s="733"/>
    </row>
    <row r="412" spans="1:13" ht="13.5" thickBot="1" x14ac:dyDescent="0.25">
      <c r="A412" s="731"/>
      <c r="B412" s="88" t="s">
        <v>95</v>
      </c>
      <c r="C412" s="459" t="s">
        <v>96</v>
      </c>
      <c r="D412" s="459" t="s">
        <v>97</v>
      </c>
      <c r="E412" s="88" t="s">
        <v>95</v>
      </c>
      <c r="F412" s="459" t="s">
        <v>96</v>
      </c>
      <c r="G412" s="459" t="s">
        <v>97</v>
      </c>
      <c r="H412" s="88" t="s">
        <v>95</v>
      </c>
      <c r="I412" s="459" t="s">
        <v>96</v>
      </c>
      <c r="J412" s="459" t="s">
        <v>97</v>
      </c>
      <c r="K412" s="88" t="s">
        <v>98</v>
      </c>
      <c r="L412" s="90" t="s">
        <v>99</v>
      </c>
      <c r="M412" s="91" t="s">
        <v>71035</v>
      </c>
    </row>
    <row r="413" spans="1:13" x14ac:dyDescent="0.2">
      <c r="A413" s="92" t="s">
        <v>100</v>
      </c>
      <c r="B413" s="93">
        <v>15</v>
      </c>
      <c r="C413" s="93">
        <v>10</v>
      </c>
      <c r="D413" s="93">
        <v>5</v>
      </c>
      <c r="E413" s="93">
        <v>15</v>
      </c>
      <c r="F413" s="93">
        <v>10</v>
      </c>
      <c r="G413" s="93">
        <v>5</v>
      </c>
      <c r="H413" s="93">
        <v>17</v>
      </c>
      <c r="I413" s="93">
        <v>11</v>
      </c>
      <c r="J413" s="93">
        <v>6</v>
      </c>
      <c r="K413" s="93">
        <v>31</v>
      </c>
      <c r="L413" s="94">
        <v>16.869999999999994</v>
      </c>
      <c r="M413" s="95">
        <v>56.222880853586247</v>
      </c>
    </row>
    <row r="414" spans="1:13" x14ac:dyDescent="0.2">
      <c r="A414" s="96" t="s">
        <v>102</v>
      </c>
      <c r="B414" s="97">
        <v>8</v>
      </c>
      <c r="C414" s="97">
        <v>4</v>
      </c>
      <c r="D414" s="97">
        <v>4</v>
      </c>
      <c r="E414" s="97">
        <v>8</v>
      </c>
      <c r="F414" s="97">
        <v>4</v>
      </c>
      <c r="G414" s="97">
        <v>4</v>
      </c>
      <c r="H414" s="97">
        <v>8</v>
      </c>
      <c r="I414" s="97">
        <v>4</v>
      </c>
      <c r="J414" s="97">
        <v>4</v>
      </c>
      <c r="K414" s="97">
        <v>12</v>
      </c>
      <c r="L414" s="98">
        <v>4.8600000000000003</v>
      </c>
      <c r="M414" s="99">
        <v>56.69341563786007</v>
      </c>
    </row>
    <row r="415" spans="1:13" x14ac:dyDescent="0.2">
      <c r="A415" s="96" t="s">
        <v>103</v>
      </c>
      <c r="B415" s="97">
        <v>4</v>
      </c>
      <c r="C415" s="97">
        <v>2</v>
      </c>
      <c r="D415" s="97">
        <v>2</v>
      </c>
      <c r="E415" s="97">
        <v>4</v>
      </c>
      <c r="F415" s="97">
        <v>2</v>
      </c>
      <c r="G415" s="97">
        <v>2</v>
      </c>
      <c r="H415" s="97">
        <v>4</v>
      </c>
      <c r="I415" s="97">
        <v>2</v>
      </c>
      <c r="J415" s="97">
        <v>2</v>
      </c>
      <c r="K415" s="97">
        <v>3</v>
      </c>
      <c r="L415" s="98">
        <v>1.5699999999999998</v>
      </c>
      <c r="M415" s="99">
        <v>61.777070063694261</v>
      </c>
    </row>
    <row r="416" spans="1:13" x14ac:dyDescent="0.2">
      <c r="A416" s="96" t="s">
        <v>104</v>
      </c>
      <c r="B416" s="97">
        <v>3</v>
      </c>
      <c r="C416" s="97">
        <v>1</v>
      </c>
      <c r="D416" s="97">
        <v>2</v>
      </c>
      <c r="E416" s="97">
        <v>3</v>
      </c>
      <c r="F416" s="97">
        <v>1</v>
      </c>
      <c r="G416" s="97">
        <v>2</v>
      </c>
      <c r="H416" s="97">
        <v>3</v>
      </c>
      <c r="I416" s="97">
        <v>1</v>
      </c>
      <c r="J416" s="97">
        <v>2</v>
      </c>
      <c r="K416" s="97">
        <v>4</v>
      </c>
      <c r="L416" s="98">
        <v>2.63</v>
      </c>
      <c r="M416" s="99">
        <v>48.77186311787073</v>
      </c>
    </row>
    <row r="417" spans="1:13" x14ac:dyDescent="0.2">
      <c r="A417" s="96" t="s">
        <v>105</v>
      </c>
      <c r="B417" s="97">
        <v>2</v>
      </c>
      <c r="C417" s="97">
        <v>2</v>
      </c>
      <c r="D417" s="97">
        <v>0</v>
      </c>
      <c r="E417" s="97">
        <v>2</v>
      </c>
      <c r="F417" s="97">
        <v>2</v>
      </c>
      <c r="G417" s="97">
        <v>0</v>
      </c>
      <c r="H417" s="97">
        <v>3</v>
      </c>
      <c r="I417" s="97">
        <v>3</v>
      </c>
      <c r="J417" s="97">
        <v>0</v>
      </c>
      <c r="K417" s="97">
        <v>2</v>
      </c>
      <c r="L417" s="98">
        <v>1.1200000000000001</v>
      </c>
      <c r="M417" s="99">
        <v>65.535714285714278</v>
      </c>
    </row>
    <row r="418" spans="1:13" x14ac:dyDescent="0.2">
      <c r="A418" s="96" t="s">
        <v>106</v>
      </c>
      <c r="B418" s="97">
        <v>6</v>
      </c>
      <c r="C418" s="97">
        <v>4</v>
      </c>
      <c r="D418" s="97">
        <v>2</v>
      </c>
      <c r="E418" s="97">
        <v>7</v>
      </c>
      <c r="F418" s="97">
        <v>4</v>
      </c>
      <c r="G418" s="97">
        <v>3</v>
      </c>
      <c r="H418" s="97">
        <v>9</v>
      </c>
      <c r="I418" s="97">
        <v>6</v>
      </c>
      <c r="J418" s="97">
        <v>3</v>
      </c>
      <c r="K418" s="97">
        <v>10</v>
      </c>
      <c r="L418" s="98">
        <v>6.7500000000000018</v>
      </c>
      <c r="M418" s="99">
        <v>56.872592592592589</v>
      </c>
    </row>
    <row r="419" spans="1:13" x14ac:dyDescent="0.2">
      <c r="A419" s="96" t="s">
        <v>107</v>
      </c>
      <c r="B419" s="97">
        <v>3</v>
      </c>
      <c r="C419" s="97">
        <v>2</v>
      </c>
      <c r="D419" s="97">
        <v>1</v>
      </c>
      <c r="E419" s="97">
        <v>3</v>
      </c>
      <c r="F419" s="97">
        <v>2</v>
      </c>
      <c r="G419" s="97">
        <v>1</v>
      </c>
      <c r="H419" s="97">
        <v>3</v>
      </c>
      <c r="I419" s="97">
        <v>2</v>
      </c>
      <c r="J419" s="97">
        <v>1</v>
      </c>
      <c r="K419" s="97">
        <v>3</v>
      </c>
      <c r="L419" s="98">
        <v>2.83</v>
      </c>
      <c r="M419" s="99">
        <v>60.053003533568898</v>
      </c>
    </row>
    <row r="420" spans="1:13" x14ac:dyDescent="0.2">
      <c r="A420" s="96" t="s">
        <v>108</v>
      </c>
      <c r="B420" s="97">
        <v>5</v>
      </c>
      <c r="C420" s="97">
        <v>1</v>
      </c>
      <c r="D420" s="97">
        <v>4</v>
      </c>
      <c r="E420" s="97">
        <v>5</v>
      </c>
      <c r="F420" s="97">
        <v>1</v>
      </c>
      <c r="G420" s="97">
        <v>4</v>
      </c>
      <c r="H420" s="97">
        <v>6</v>
      </c>
      <c r="I420" s="97">
        <v>2</v>
      </c>
      <c r="J420" s="97">
        <v>4</v>
      </c>
      <c r="K420" s="97">
        <v>5</v>
      </c>
      <c r="L420" s="98">
        <v>1.46</v>
      </c>
      <c r="M420" s="99">
        <v>54.739726027397261</v>
      </c>
    </row>
    <row r="421" spans="1:13" x14ac:dyDescent="0.2">
      <c r="A421" s="96" t="s">
        <v>109</v>
      </c>
      <c r="B421" s="97">
        <v>4</v>
      </c>
      <c r="C421" s="97">
        <v>3</v>
      </c>
      <c r="D421" s="97">
        <v>1</v>
      </c>
      <c r="E421" s="97">
        <v>4</v>
      </c>
      <c r="F421" s="97">
        <v>3</v>
      </c>
      <c r="G421" s="97">
        <v>1</v>
      </c>
      <c r="H421" s="97">
        <v>5</v>
      </c>
      <c r="I421" s="97">
        <v>4</v>
      </c>
      <c r="J421" s="97">
        <v>1</v>
      </c>
      <c r="K421" s="97">
        <v>3</v>
      </c>
      <c r="L421" s="98">
        <v>2.4</v>
      </c>
      <c r="M421" s="99">
        <v>53.204166666666666</v>
      </c>
    </row>
    <row r="422" spans="1:13" x14ac:dyDescent="0.2">
      <c r="A422" s="96" t="s">
        <v>110</v>
      </c>
      <c r="B422" s="97">
        <v>5</v>
      </c>
      <c r="C422" s="97">
        <v>4</v>
      </c>
      <c r="D422" s="97">
        <v>1</v>
      </c>
      <c r="E422" s="97">
        <v>5</v>
      </c>
      <c r="F422" s="97">
        <v>4</v>
      </c>
      <c r="G422" s="97">
        <v>1</v>
      </c>
      <c r="H422" s="97">
        <v>5</v>
      </c>
      <c r="I422" s="97">
        <v>4</v>
      </c>
      <c r="J422" s="97">
        <v>1</v>
      </c>
      <c r="K422" s="97">
        <v>5</v>
      </c>
      <c r="L422" s="98">
        <v>3.29</v>
      </c>
      <c r="M422" s="99">
        <v>52.267477203647417</v>
      </c>
    </row>
    <row r="423" spans="1:13" x14ac:dyDescent="0.2">
      <c r="A423" s="96" t="s">
        <v>111</v>
      </c>
      <c r="B423" s="97">
        <v>11</v>
      </c>
      <c r="C423" s="97">
        <v>6</v>
      </c>
      <c r="D423" s="97">
        <v>5</v>
      </c>
      <c r="E423" s="97">
        <v>11</v>
      </c>
      <c r="F423" s="97">
        <v>6</v>
      </c>
      <c r="G423" s="97">
        <v>5</v>
      </c>
      <c r="H423" s="97">
        <v>13</v>
      </c>
      <c r="I423" s="97">
        <v>8</v>
      </c>
      <c r="J423" s="97">
        <v>5</v>
      </c>
      <c r="K423" s="97">
        <v>17</v>
      </c>
      <c r="L423" s="98">
        <v>8.3699999999999992</v>
      </c>
      <c r="M423" s="99">
        <v>57.512544802867389</v>
      </c>
    </row>
    <row r="424" spans="1:13" x14ac:dyDescent="0.2">
      <c r="A424" s="96" t="s">
        <v>112</v>
      </c>
      <c r="B424" s="97">
        <v>6</v>
      </c>
      <c r="C424" s="97">
        <v>3</v>
      </c>
      <c r="D424" s="97">
        <v>3</v>
      </c>
      <c r="E424" s="97">
        <v>6</v>
      </c>
      <c r="F424" s="97">
        <v>3</v>
      </c>
      <c r="G424" s="97">
        <v>3</v>
      </c>
      <c r="H424" s="97">
        <v>7</v>
      </c>
      <c r="I424" s="97">
        <v>3</v>
      </c>
      <c r="J424" s="97">
        <v>4</v>
      </c>
      <c r="K424" s="97">
        <v>8</v>
      </c>
      <c r="L424" s="98">
        <v>3.28</v>
      </c>
      <c r="M424" s="99">
        <v>57.640243902439032</v>
      </c>
    </row>
    <row r="425" spans="1:13" x14ac:dyDescent="0.2">
      <c r="A425" s="96" t="s">
        <v>113</v>
      </c>
      <c r="B425" s="97">
        <v>13</v>
      </c>
      <c r="C425" s="97">
        <v>4</v>
      </c>
      <c r="D425" s="97">
        <v>9</v>
      </c>
      <c r="E425" s="97">
        <v>13</v>
      </c>
      <c r="F425" s="97">
        <v>4</v>
      </c>
      <c r="G425" s="97">
        <v>9</v>
      </c>
      <c r="H425" s="97">
        <v>15</v>
      </c>
      <c r="I425" s="97">
        <v>4</v>
      </c>
      <c r="J425" s="97">
        <v>11</v>
      </c>
      <c r="K425" s="97">
        <v>13</v>
      </c>
      <c r="L425" s="98">
        <v>9.5799999999999983</v>
      </c>
      <c r="M425" s="99">
        <v>51.241127348643005</v>
      </c>
    </row>
    <row r="426" spans="1:13" x14ac:dyDescent="0.2">
      <c r="A426" s="96" t="s">
        <v>114</v>
      </c>
      <c r="B426" s="97">
        <v>6</v>
      </c>
      <c r="C426" s="97">
        <v>3</v>
      </c>
      <c r="D426" s="97">
        <v>3</v>
      </c>
      <c r="E426" s="97">
        <v>6</v>
      </c>
      <c r="F426" s="97">
        <v>3</v>
      </c>
      <c r="G426" s="97">
        <v>3</v>
      </c>
      <c r="H426" s="97">
        <v>6</v>
      </c>
      <c r="I426" s="97">
        <v>3</v>
      </c>
      <c r="J426" s="97">
        <v>3</v>
      </c>
      <c r="K426" s="97">
        <v>6</v>
      </c>
      <c r="L426" s="98">
        <v>2.92</v>
      </c>
      <c r="M426" s="99">
        <v>60.791095890410958</v>
      </c>
    </row>
    <row r="427" spans="1:13" ht="13.5" thickBot="1" x14ac:dyDescent="0.25">
      <c r="A427" s="100" t="s">
        <v>95</v>
      </c>
      <c r="B427" s="101">
        <v>90</v>
      </c>
      <c r="C427" s="101">
        <v>48</v>
      </c>
      <c r="D427" s="101">
        <v>42</v>
      </c>
      <c r="E427" s="101">
        <v>92</v>
      </c>
      <c r="F427" s="101">
        <v>49</v>
      </c>
      <c r="G427" s="101">
        <v>43</v>
      </c>
      <c r="H427" s="101">
        <v>104</v>
      </c>
      <c r="I427" s="101">
        <v>57</v>
      </c>
      <c r="J427" s="101">
        <v>47</v>
      </c>
      <c r="K427" s="101">
        <v>116</v>
      </c>
      <c r="L427" s="102">
        <v>67.930000000000078</v>
      </c>
      <c r="M427" s="103">
        <v>55.865155306933559</v>
      </c>
    </row>
    <row r="429" spans="1:13" s="117" customFormat="1" ht="15.75" thickBot="1" x14ac:dyDescent="0.3">
      <c r="A429" s="86" t="s">
        <v>71160</v>
      </c>
      <c r="B429" s="87"/>
      <c r="C429" s="83"/>
      <c r="D429" s="83"/>
      <c r="E429" s="83"/>
      <c r="F429" s="83"/>
      <c r="G429" s="83"/>
      <c r="H429" s="83"/>
      <c r="I429" s="83"/>
      <c r="J429" s="83"/>
      <c r="K429" s="83"/>
      <c r="L429" s="84"/>
      <c r="M429" s="83"/>
    </row>
    <row r="430" spans="1:13" x14ac:dyDescent="0.2">
      <c r="A430" s="730" t="s">
        <v>93</v>
      </c>
      <c r="B430" s="732" t="s">
        <v>4</v>
      </c>
      <c r="C430" s="732"/>
      <c r="D430" s="732"/>
      <c r="E430" s="732" t="s">
        <v>5</v>
      </c>
      <c r="F430" s="732"/>
      <c r="G430" s="732"/>
      <c r="H430" s="732" t="s">
        <v>6</v>
      </c>
      <c r="I430" s="732"/>
      <c r="J430" s="732"/>
      <c r="K430" s="732" t="s">
        <v>94</v>
      </c>
      <c r="L430" s="732"/>
      <c r="M430" s="733"/>
    </row>
    <row r="431" spans="1:13" ht="13.5" thickBot="1" x14ac:dyDescent="0.25">
      <c r="A431" s="731"/>
      <c r="B431" s="88" t="s">
        <v>95</v>
      </c>
      <c r="C431" s="459" t="s">
        <v>96</v>
      </c>
      <c r="D431" s="459" t="s">
        <v>97</v>
      </c>
      <c r="E431" s="88" t="s">
        <v>95</v>
      </c>
      <c r="F431" s="459" t="s">
        <v>96</v>
      </c>
      <c r="G431" s="459" t="s">
        <v>97</v>
      </c>
      <c r="H431" s="88" t="s">
        <v>95</v>
      </c>
      <c r="I431" s="459" t="s">
        <v>96</v>
      </c>
      <c r="J431" s="459" t="s">
        <v>97</v>
      </c>
      <c r="K431" s="88" t="s">
        <v>98</v>
      </c>
      <c r="L431" s="90" t="s">
        <v>99</v>
      </c>
      <c r="M431" s="91" t="s">
        <v>71035</v>
      </c>
    </row>
    <row r="432" spans="1:13" x14ac:dyDescent="0.2">
      <c r="A432" s="92" t="s">
        <v>100</v>
      </c>
      <c r="B432" s="93">
        <v>2</v>
      </c>
      <c r="C432" s="93">
        <v>0</v>
      </c>
      <c r="D432" s="93">
        <v>2</v>
      </c>
      <c r="E432" s="93">
        <v>2</v>
      </c>
      <c r="F432" s="93">
        <v>0</v>
      </c>
      <c r="G432" s="93">
        <v>2</v>
      </c>
      <c r="H432" s="93">
        <v>2</v>
      </c>
      <c r="I432" s="93">
        <v>0</v>
      </c>
      <c r="J432" s="93">
        <v>2</v>
      </c>
      <c r="K432" s="93">
        <v>3</v>
      </c>
      <c r="L432" s="94">
        <v>1.4</v>
      </c>
      <c r="M432" s="95">
        <v>51.478571428571428</v>
      </c>
    </row>
    <row r="433" spans="1:13" x14ac:dyDescent="0.2">
      <c r="A433" s="96" t="s">
        <v>102</v>
      </c>
      <c r="B433" s="97">
        <v>2</v>
      </c>
      <c r="C433" s="97">
        <v>0</v>
      </c>
      <c r="D433" s="97">
        <v>2</v>
      </c>
      <c r="E433" s="97">
        <v>2</v>
      </c>
      <c r="F433" s="97">
        <v>0</v>
      </c>
      <c r="G433" s="97">
        <v>2</v>
      </c>
      <c r="H433" s="97">
        <v>2</v>
      </c>
      <c r="I433" s="97">
        <v>0</v>
      </c>
      <c r="J433" s="97">
        <v>2</v>
      </c>
      <c r="K433" s="97">
        <v>0</v>
      </c>
      <c r="L433" s="98">
        <v>0</v>
      </c>
      <c r="M433" s="99">
        <v>0</v>
      </c>
    </row>
    <row r="434" spans="1:13" x14ac:dyDescent="0.2">
      <c r="A434" s="96" t="s">
        <v>103</v>
      </c>
      <c r="B434" s="97">
        <v>1</v>
      </c>
      <c r="C434" s="97">
        <v>0</v>
      </c>
      <c r="D434" s="97">
        <v>1</v>
      </c>
      <c r="E434" s="97">
        <v>1</v>
      </c>
      <c r="F434" s="97">
        <v>0</v>
      </c>
      <c r="G434" s="97">
        <v>1</v>
      </c>
      <c r="H434" s="97">
        <v>2</v>
      </c>
      <c r="I434" s="97">
        <v>0</v>
      </c>
      <c r="J434" s="97">
        <v>2</v>
      </c>
      <c r="K434" s="97">
        <v>5</v>
      </c>
      <c r="L434" s="98">
        <v>1.46</v>
      </c>
      <c r="M434" s="99">
        <v>38.794520547945204</v>
      </c>
    </row>
    <row r="435" spans="1:13" x14ac:dyDescent="0.2">
      <c r="A435" s="96" t="s">
        <v>104</v>
      </c>
      <c r="B435" s="97">
        <v>1</v>
      </c>
      <c r="C435" s="97">
        <v>0</v>
      </c>
      <c r="D435" s="97">
        <v>1</v>
      </c>
      <c r="E435" s="97">
        <v>1</v>
      </c>
      <c r="F435" s="97">
        <v>0</v>
      </c>
      <c r="G435" s="97">
        <v>1</v>
      </c>
      <c r="H435" s="97">
        <v>1</v>
      </c>
      <c r="I435" s="97">
        <v>0</v>
      </c>
      <c r="J435" s="97">
        <v>1</v>
      </c>
      <c r="K435" s="97">
        <v>1</v>
      </c>
      <c r="L435" s="98">
        <v>0.67</v>
      </c>
      <c r="M435" s="99">
        <v>64.999999999999986</v>
      </c>
    </row>
    <row r="436" spans="1:13" x14ac:dyDescent="0.2">
      <c r="A436" s="96" t="s">
        <v>105</v>
      </c>
      <c r="B436" s="97">
        <v>1</v>
      </c>
      <c r="C436" s="97">
        <v>0</v>
      </c>
      <c r="D436" s="97">
        <v>1</v>
      </c>
      <c r="E436" s="97">
        <v>1</v>
      </c>
      <c r="F436" s="97">
        <v>0</v>
      </c>
      <c r="G436" s="97">
        <v>1</v>
      </c>
      <c r="H436" s="97">
        <v>1</v>
      </c>
      <c r="I436" s="97">
        <v>0</v>
      </c>
      <c r="J436" s="97">
        <v>1</v>
      </c>
      <c r="K436" s="97">
        <v>0</v>
      </c>
      <c r="L436" s="98">
        <v>0</v>
      </c>
      <c r="M436" s="99">
        <v>0</v>
      </c>
    </row>
    <row r="437" spans="1:13" x14ac:dyDescent="0.2">
      <c r="A437" s="96" t="s">
        <v>106</v>
      </c>
      <c r="B437" s="97">
        <v>1</v>
      </c>
      <c r="C437" s="97">
        <v>0</v>
      </c>
      <c r="D437" s="97">
        <v>1</v>
      </c>
      <c r="E437" s="97">
        <v>1</v>
      </c>
      <c r="F437" s="97">
        <v>0</v>
      </c>
      <c r="G437" s="97">
        <v>1</v>
      </c>
      <c r="H437" s="97">
        <v>1</v>
      </c>
      <c r="I437" s="97">
        <v>0</v>
      </c>
      <c r="J437" s="97">
        <v>1</v>
      </c>
      <c r="K437" s="97">
        <v>1</v>
      </c>
      <c r="L437" s="98">
        <v>0.27</v>
      </c>
      <c r="M437" s="99">
        <v>38.999999999999993</v>
      </c>
    </row>
    <row r="438" spans="1:13" x14ac:dyDescent="0.2">
      <c r="A438" s="96" t="s">
        <v>107</v>
      </c>
      <c r="B438" s="97">
        <v>2</v>
      </c>
      <c r="C438" s="97">
        <v>0</v>
      </c>
      <c r="D438" s="97">
        <v>2</v>
      </c>
      <c r="E438" s="97">
        <v>2</v>
      </c>
      <c r="F438" s="97">
        <v>0</v>
      </c>
      <c r="G438" s="97">
        <v>2</v>
      </c>
      <c r="H438" s="97">
        <v>2</v>
      </c>
      <c r="I438" s="97">
        <v>0</v>
      </c>
      <c r="J438" s="97">
        <v>2</v>
      </c>
      <c r="K438" s="97">
        <v>1</v>
      </c>
      <c r="L438" s="98">
        <v>0.13</v>
      </c>
      <c r="M438" s="99">
        <v>58</v>
      </c>
    </row>
    <row r="439" spans="1:13" x14ac:dyDescent="0.2">
      <c r="A439" s="96" t="s">
        <v>108</v>
      </c>
      <c r="B439" s="97">
        <v>1</v>
      </c>
      <c r="C439" s="97">
        <v>0</v>
      </c>
      <c r="D439" s="97">
        <v>1</v>
      </c>
      <c r="E439" s="97">
        <v>1</v>
      </c>
      <c r="F439" s="97">
        <v>0</v>
      </c>
      <c r="G439" s="97">
        <v>1</v>
      </c>
      <c r="H439" s="97">
        <v>1</v>
      </c>
      <c r="I439" s="97">
        <v>0</v>
      </c>
      <c r="J439" s="97">
        <v>1</v>
      </c>
      <c r="K439" s="97">
        <v>0</v>
      </c>
      <c r="L439" s="98">
        <v>0</v>
      </c>
      <c r="M439" s="99">
        <v>0</v>
      </c>
    </row>
    <row r="440" spans="1:13" x14ac:dyDescent="0.2">
      <c r="A440" s="96" t="s">
        <v>109</v>
      </c>
      <c r="B440" s="97">
        <v>1</v>
      </c>
      <c r="C440" s="97">
        <v>0</v>
      </c>
      <c r="D440" s="97">
        <v>1</v>
      </c>
      <c r="E440" s="97">
        <v>1</v>
      </c>
      <c r="F440" s="97">
        <v>0</v>
      </c>
      <c r="G440" s="97">
        <v>1</v>
      </c>
      <c r="H440" s="97">
        <v>1</v>
      </c>
      <c r="I440" s="97">
        <v>0</v>
      </c>
      <c r="J440" s="97">
        <v>1</v>
      </c>
      <c r="K440" s="97">
        <v>1</v>
      </c>
      <c r="L440" s="98">
        <v>0.4</v>
      </c>
      <c r="M440" s="99">
        <v>39</v>
      </c>
    </row>
    <row r="441" spans="1:13" x14ac:dyDescent="0.2">
      <c r="A441" s="96" t="s">
        <v>110</v>
      </c>
      <c r="B441" s="97">
        <v>1</v>
      </c>
      <c r="C441" s="97">
        <v>0</v>
      </c>
      <c r="D441" s="97">
        <v>1</v>
      </c>
      <c r="E441" s="97">
        <v>1</v>
      </c>
      <c r="F441" s="97">
        <v>0</v>
      </c>
      <c r="G441" s="97">
        <v>1</v>
      </c>
      <c r="H441" s="97">
        <v>2</v>
      </c>
      <c r="I441" s="97">
        <v>0</v>
      </c>
      <c r="J441" s="97">
        <v>2</v>
      </c>
      <c r="K441" s="97">
        <v>0</v>
      </c>
      <c r="L441" s="98">
        <v>0</v>
      </c>
      <c r="M441" s="99">
        <v>0</v>
      </c>
    </row>
    <row r="442" spans="1:13" x14ac:dyDescent="0.2">
      <c r="A442" s="96" t="s">
        <v>111</v>
      </c>
      <c r="B442" s="97">
        <v>1</v>
      </c>
      <c r="C442" s="97">
        <v>0</v>
      </c>
      <c r="D442" s="97">
        <v>1</v>
      </c>
      <c r="E442" s="97">
        <v>1</v>
      </c>
      <c r="F442" s="97">
        <v>0</v>
      </c>
      <c r="G442" s="97">
        <v>1</v>
      </c>
      <c r="H442" s="97">
        <v>1</v>
      </c>
      <c r="I442" s="97">
        <v>0</v>
      </c>
      <c r="J442" s="97">
        <v>1</v>
      </c>
      <c r="K442" s="97">
        <v>3</v>
      </c>
      <c r="L442" s="98">
        <v>0.74</v>
      </c>
      <c r="M442" s="99">
        <v>40.486486486486491</v>
      </c>
    </row>
    <row r="443" spans="1:13" x14ac:dyDescent="0.2">
      <c r="A443" s="96" t="s">
        <v>112</v>
      </c>
      <c r="B443" s="97">
        <v>0</v>
      </c>
      <c r="C443" s="97">
        <v>0</v>
      </c>
      <c r="D443" s="97">
        <v>0</v>
      </c>
      <c r="E443" s="97">
        <v>0</v>
      </c>
      <c r="F443" s="97">
        <v>0</v>
      </c>
      <c r="G443" s="97">
        <v>0</v>
      </c>
      <c r="H443" s="97">
        <v>0</v>
      </c>
      <c r="I443" s="97">
        <v>0</v>
      </c>
      <c r="J443" s="97">
        <v>0</v>
      </c>
      <c r="K443" s="97">
        <v>0</v>
      </c>
      <c r="L443" s="98">
        <v>0</v>
      </c>
      <c r="M443" s="99">
        <v>0</v>
      </c>
    </row>
    <row r="444" spans="1:13" x14ac:dyDescent="0.2">
      <c r="A444" s="96" t="s">
        <v>113</v>
      </c>
      <c r="B444" s="97">
        <v>0</v>
      </c>
      <c r="C444" s="97">
        <v>0</v>
      </c>
      <c r="D444" s="97">
        <v>0</v>
      </c>
      <c r="E444" s="97">
        <v>0</v>
      </c>
      <c r="F444" s="97">
        <v>0</v>
      </c>
      <c r="G444" s="97">
        <v>0</v>
      </c>
      <c r="H444" s="97">
        <v>0</v>
      </c>
      <c r="I444" s="97">
        <v>0</v>
      </c>
      <c r="J444" s="97">
        <v>0</v>
      </c>
      <c r="K444" s="97">
        <v>0</v>
      </c>
      <c r="L444" s="98">
        <v>0</v>
      </c>
      <c r="M444" s="99">
        <v>0</v>
      </c>
    </row>
    <row r="445" spans="1:13" x14ac:dyDescent="0.2">
      <c r="A445" s="96" t="s">
        <v>114</v>
      </c>
      <c r="B445" s="97">
        <v>1</v>
      </c>
      <c r="C445" s="97">
        <v>0</v>
      </c>
      <c r="D445" s="97">
        <v>1</v>
      </c>
      <c r="E445" s="97">
        <v>1</v>
      </c>
      <c r="F445" s="97">
        <v>0</v>
      </c>
      <c r="G445" s="97">
        <v>1</v>
      </c>
      <c r="H445" s="97">
        <v>1</v>
      </c>
      <c r="I445" s="97">
        <v>0</v>
      </c>
      <c r="J445" s="97">
        <v>1</v>
      </c>
      <c r="K445" s="97">
        <v>2</v>
      </c>
      <c r="L445" s="98">
        <v>0.26</v>
      </c>
      <c r="M445" s="99">
        <v>57</v>
      </c>
    </row>
    <row r="446" spans="1:13" ht="13.5" thickBot="1" x14ac:dyDescent="0.25">
      <c r="A446" s="100" t="s">
        <v>95</v>
      </c>
      <c r="B446" s="101">
        <v>15</v>
      </c>
      <c r="C446" s="101">
        <v>0</v>
      </c>
      <c r="D446" s="101">
        <v>15</v>
      </c>
      <c r="E446" s="101">
        <v>15</v>
      </c>
      <c r="F446" s="101">
        <v>0</v>
      </c>
      <c r="G446" s="101">
        <v>15</v>
      </c>
      <c r="H446" s="101">
        <v>17</v>
      </c>
      <c r="I446" s="101">
        <v>0</v>
      </c>
      <c r="J446" s="101">
        <v>17</v>
      </c>
      <c r="K446" s="101">
        <v>17</v>
      </c>
      <c r="L446" s="102">
        <v>5.33</v>
      </c>
      <c r="M446" s="103">
        <v>47.037523452157593</v>
      </c>
    </row>
    <row r="448" spans="1:13" s="117" customFormat="1" ht="15.75" thickBot="1" x14ac:dyDescent="0.3">
      <c r="A448" s="86" t="s">
        <v>71161</v>
      </c>
      <c r="B448" s="87"/>
      <c r="C448" s="83"/>
      <c r="D448" s="83"/>
      <c r="E448" s="83"/>
      <c r="F448" s="83"/>
      <c r="G448" s="83"/>
      <c r="H448" s="83"/>
      <c r="I448" s="83"/>
      <c r="J448" s="83"/>
      <c r="K448" s="83"/>
      <c r="L448" s="84"/>
      <c r="M448" s="83"/>
    </row>
    <row r="449" spans="1:13" x14ac:dyDescent="0.2">
      <c r="A449" s="730" t="s">
        <v>93</v>
      </c>
      <c r="B449" s="732" t="s">
        <v>4</v>
      </c>
      <c r="C449" s="732"/>
      <c r="D449" s="732"/>
      <c r="E449" s="732" t="s">
        <v>5</v>
      </c>
      <c r="F449" s="732"/>
      <c r="G449" s="732"/>
      <c r="H449" s="732" t="s">
        <v>6</v>
      </c>
      <c r="I449" s="732"/>
      <c r="J449" s="732"/>
      <c r="K449" s="732" t="s">
        <v>94</v>
      </c>
      <c r="L449" s="732"/>
      <c r="M449" s="733"/>
    </row>
    <row r="450" spans="1:13" ht="13.5" thickBot="1" x14ac:dyDescent="0.25">
      <c r="A450" s="731"/>
      <c r="B450" s="88" t="s">
        <v>95</v>
      </c>
      <c r="C450" s="459" t="s">
        <v>96</v>
      </c>
      <c r="D450" s="459" t="s">
        <v>97</v>
      </c>
      <c r="E450" s="88" t="s">
        <v>95</v>
      </c>
      <c r="F450" s="459" t="s">
        <v>96</v>
      </c>
      <c r="G450" s="459" t="s">
        <v>97</v>
      </c>
      <c r="H450" s="88" t="s">
        <v>95</v>
      </c>
      <c r="I450" s="459" t="s">
        <v>96</v>
      </c>
      <c r="J450" s="459" t="s">
        <v>97</v>
      </c>
      <c r="K450" s="88" t="s">
        <v>98</v>
      </c>
      <c r="L450" s="90" t="s">
        <v>99</v>
      </c>
      <c r="M450" s="91" t="s">
        <v>71035</v>
      </c>
    </row>
    <row r="451" spans="1:13" x14ac:dyDescent="0.2">
      <c r="A451" s="92" t="s">
        <v>100</v>
      </c>
      <c r="B451" s="93">
        <v>159</v>
      </c>
      <c r="C451" s="93">
        <v>146</v>
      </c>
      <c r="D451" s="93">
        <v>13</v>
      </c>
      <c r="E451" s="93">
        <v>159</v>
      </c>
      <c r="F451" s="93">
        <v>146</v>
      </c>
      <c r="G451" s="93">
        <v>13</v>
      </c>
      <c r="H451" s="93">
        <v>201</v>
      </c>
      <c r="I451" s="93">
        <v>176</v>
      </c>
      <c r="J451" s="93">
        <v>25</v>
      </c>
      <c r="K451" s="93">
        <v>362</v>
      </c>
      <c r="L451" s="94">
        <v>220.40999999999985</v>
      </c>
      <c r="M451" s="95">
        <v>53.623701283970789</v>
      </c>
    </row>
    <row r="452" spans="1:13" x14ac:dyDescent="0.2">
      <c r="A452" s="96" t="s">
        <v>102</v>
      </c>
      <c r="B452" s="97">
        <v>54</v>
      </c>
      <c r="C452" s="97">
        <v>49</v>
      </c>
      <c r="D452" s="97">
        <v>5</v>
      </c>
      <c r="E452" s="97">
        <v>55</v>
      </c>
      <c r="F452" s="97">
        <v>50</v>
      </c>
      <c r="G452" s="97">
        <v>5</v>
      </c>
      <c r="H452" s="97">
        <v>69</v>
      </c>
      <c r="I452" s="97">
        <v>62</v>
      </c>
      <c r="J452" s="97">
        <v>7</v>
      </c>
      <c r="K452" s="97">
        <v>102</v>
      </c>
      <c r="L452" s="98">
        <v>64.920000000000016</v>
      </c>
      <c r="M452" s="99">
        <v>51.070856438693774</v>
      </c>
    </row>
    <row r="453" spans="1:13" x14ac:dyDescent="0.2">
      <c r="A453" s="96" t="s">
        <v>103</v>
      </c>
      <c r="B453" s="97">
        <v>32</v>
      </c>
      <c r="C453" s="97">
        <v>26</v>
      </c>
      <c r="D453" s="97">
        <v>6</v>
      </c>
      <c r="E453" s="97">
        <v>32</v>
      </c>
      <c r="F453" s="97">
        <v>26</v>
      </c>
      <c r="G453" s="97">
        <v>6</v>
      </c>
      <c r="H453" s="97">
        <v>43</v>
      </c>
      <c r="I453" s="97">
        <v>32</v>
      </c>
      <c r="J453" s="97">
        <v>11</v>
      </c>
      <c r="K453" s="97">
        <v>54</v>
      </c>
      <c r="L453" s="98">
        <v>37.36</v>
      </c>
      <c r="M453" s="99">
        <v>49.839935760171308</v>
      </c>
    </row>
    <row r="454" spans="1:13" x14ac:dyDescent="0.2">
      <c r="A454" s="96" t="s">
        <v>104</v>
      </c>
      <c r="B454" s="97">
        <v>34</v>
      </c>
      <c r="C454" s="97">
        <v>29</v>
      </c>
      <c r="D454" s="97">
        <v>5</v>
      </c>
      <c r="E454" s="97">
        <v>34</v>
      </c>
      <c r="F454" s="97">
        <v>29</v>
      </c>
      <c r="G454" s="97">
        <v>5</v>
      </c>
      <c r="H454" s="97">
        <v>57</v>
      </c>
      <c r="I454" s="97">
        <v>46</v>
      </c>
      <c r="J454" s="97">
        <v>11</v>
      </c>
      <c r="K454" s="97">
        <v>68</v>
      </c>
      <c r="L454" s="98">
        <v>44.76</v>
      </c>
      <c r="M454" s="99">
        <v>51.660857908847191</v>
      </c>
    </row>
    <row r="455" spans="1:13" x14ac:dyDescent="0.2">
      <c r="A455" s="96" t="s">
        <v>105</v>
      </c>
      <c r="B455" s="97">
        <v>14</v>
      </c>
      <c r="C455" s="97">
        <v>12</v>
      </c>
      <c r="D455" s="97">
        <v>2</v>
      </c>
      <c r="E455" s="97">
        <v>14</v>
      </c>
      <c r="F455" s="97">
        <v>12</v>
      </c>
      <c r="G455" s="97">
        <v>2</v>
      </c>
      <c r="H455" s="97">
        <v>20</v>
      </c>
      <c r="I455" s="97">
        <v>15</v>
      </c>
      <c r="J455" s="97">
        <v>5</v>
      </c>
      <c r="K455" s="97">
        <v>20</v>
      </c>
      <c r="L455" s="98">
        <v>13.58</v>
      </c>
      <c r="M455" s="99">
        <v>49.849042709867454</v>
      </c>
    </row>
    <row r="456" spans="1:13" x14ac:dyDescent="0.2">
      <c r="A456" s="96" t="s">
        <v>106</v>
      </c>
      <c r="B456" s="97">
        <v>34</v>
      </c>
      <c r="C456" s="97">
        <v>30</v>
      </c>
      <c r="D456" s="97">
        <v>4</v>
      </c>
      <c r="E456" s="97">
        <v>35</v>
      </c>
      <c r="F456" s="97">
        <v>30</v>
      </c>
      <c r="G456" s="97">
        <v>5</v>
      </c>
      <c r="H456" s="97">
        <v>51</v>
      </c>
      <c r="I456" s="97">
        <v>42</v>
      </c>
      <c r="J456" s="97">
        <v>9</v>
      </c>
      <c r="K456" s="97">
        <v>57</v>
      </c>
      <c r="L456" s="98">
        <v>38.750000000000007</v>
      </c>
      <c r="M456" s="99">
        <v>50.194064516129032</v>
      </c>
    </row>
    <row r="457" spans="1:13" x14ac:dyDescent="0.2">
      <c r="A457" s="96" t="s">
        <v>107</v>
      </c>
      <c r="B457" s="97">
        <v>22</v>
      </c>
      <c r="C457" s="97">
        <v>21</v>
      </c>
      <c r="D457" s="97">
        <v>1</v>
      </c>
      <c r="E457" s="97">
        <v>22</v>
      </c>
      <c r="F457" s="97">
        <v>21</v>
      </c>
      <c r="G457" s="97">
        <v>1</v>
      </c>
      <c r="H457" s="97">
        <v>22</v>
      </c>
      <c r="I457" s="97">
        <v>21</v>
      </c>
      <c r="J457" s="97">
        <v>1</v>
      </c>
      <c r="K457" s="97">
        <v>25</v>
      </c>
      <c r="L457" s="98">
        <v>19.41</v>
      </c>
      <c r="M457" s="99">
        <v>55.158681092220512</v>
      </c>
    </row>
    <row r="458" spans="1:13" x14ac:dyDescent="0.2">
      <c r="A458" s="96" t="s">
        <v>108</v>
      </c>
      <c r="B458" s="97">
        <v>31</v>
      </c>
      <c r="C458" s="97">
        <v>27</v>
      </c>
      <c r="D458" s="97">
        <v>4</v>
      </c>
      <c r="E458" s="97">
        <v>31</v>
      </c>
      <c r="F458" s="97">
        <v>27</v>
      </c>
      <c r="G458" s="97">
        <v>4</v>
      </c>
      <c r="H458" s="97">
        <v>44</v>
      </c>
      <c r="I458" s="97">
        <v>35</v>
      </c>
      <c r="J458" s="97">
        <v>9</v>
      </c>
      <c r="K458" s="97">
        <v>38</v>
      </c>
      <c r="L458" s="98">
        <v>27.320000000000004</v>
      </c>
      <c r="M458" s="99">
        <v>51.819546120058568</v>
      </c>
    </row>
    <row r="459" spans="1:13" x14ac:dyDescent="0.2">
      <c r="A459" s="96" t="s">
        <v>109</v>
      </c>
      <c r="B459" s="97">
        <v>24</v>
      </c>
      <c r="C459" s="97">
        <v>22</v>
      </c>
      <c r="D459" s="97">
        <v>2</v>
      </c>
      <c r="E459" s="97">
        <v>26</v>
      </c>
      <c r="F459" s="97">
        <v>22</v>
      </c>
      <c r="G459" s="97">
        <v>4</v>
      </c>
      <c r="H459" s="97">
        <v>37</v>
      </c>
      <c r="I459" s="97">
        <v>29</v>
      </c>
      <c r="J459" s="97">
        <v>8</v>
      </c>
      <c r="K459" s="97">
        <v>33</v>
      </c>
      <c r="L459" s="98">
        <v>21.590000000000003</v>
      </c>
      <c r="M459" s="99">
        <v>51.744789254284392</v>
      </c>
    </row>
    <row r="460" spans="1:13" x14ac:dyDescent="0.2">
      <c r="A460" s="96" t="s">
        <v>110</v>
      </c>
      <c r="B460" s="97">
        <v>30</v>
      </c>
      <c r="C460" s="97">
        <v>27</v>
      </c>
      <c r="D460" s="97">
        <v>3</v>
      </c>
      <c r="E460" s="97">
        <v>30</v>
      </c>
      <c r="F460" s="97">
        <v>27</v>
      </c>
      <c r="G460" s="97">
        <v>3</v>
      </c>
      <c r="H460" s="97">
        <v>39</v>
      </c>
      <c r="I460" s="97">
        <v>32</v>
      </c>
      <c r="J460" s="97">
        <v>7</v>
      </c>
      <c r="K460" s="97">
        <v>60</v>
      </c>
      <c r="L460" s="98">
        <v>25.66</v>
      </c>
      <c r="M460" s="99">
        <v>55.036632891660169</v>
      </c>
    </row>
    <row r="461" spans="1:13" x14ac:dyDescent="0.2">
      <c r="A461" s="96" t="s">
        <v>111</v>
      </c>
      <c r="B461" s="97">
        <v>72</v>
      </c>
      <c r="C461" s="97">
        <v>64</v>
      </c>
      <c r="D461" s="97">
        <v>8</v>
      </c>
      <c r="E461" s="97">
        <v>74</v>
      </c>
      <c r="F461" s="97">
        <v>66</v>
      </c>
      <c r="G461" s="97">
        <v>8</v>
      </c>
      <c r="H461" s="97">
        <v>84</v>
      </c>
      <c r="I461" s="97">
        <v>69</v>
      </c>
      <c r="J461" s="97">
        <v>15</v>
      </c>
      <c r="K461" s="97">
        <v>112</v>
      </c>
      <c r="L461" s="98">
        <v>75.190000000000012</v>
      </c>
      <c r="M461" s="99">
        <v>53.507780289932171</v>
      </c>
    </row>
    <row r="462" spans="1:13" x14ac:dyDescent="0.2">
      <c r="A462" s="96" t="s">
        <v>112</v>
      </c>
      <c r="B462" s="97">
        <v>34</v>
      </c>
      <c r="C462" s="97">
        <v>28</v>
      </c>
      <c r="D462" s="97">
        <v>6</v>
      </c>
      <c r="E462" s="97">
        <v>35</v>
      </c>
      <c r="F462" s="97">
        <v>29</v>
      </c>
      <c r="G462" s="97">
        <v>6</v>
      </c>
      <c r="H462" s="97">
        <v>42</v>
      </c>
      <c r="I462" s="97">
        <v>32</v>
      </c>
      <c r="J462" s="97">
        <v>10</v>
      </c>
      <c r="K462" s="97">
        <v>61</v>
      </c>
      <c r="L462" s="98">
        <v>38.319999999999993</v>
      </c>
      <c r="M462" s="99">
        <v>50.409707724425886</v>
      </c>
    </row>
    <row r="463" spans="1:13" x14ac:dyDescent="0.2">
      <c r="A463" s="96" t="s">
        <v>113</v>
      </c>
      <c r="B463" s="97">
        <v>51</v>
      </c>
      <c r="C463" s="97">
        <v>43</v>
      </c>
      <c r="D463" s="97">
        <v>8</v>
      </c>
      <c r="E463" s="97">
        <v>54</v>
      </c>
      <c r="F463" s="97">
        <v>46</v>
      </c>
      <c r="G463" s="97">
        <v>8</v>
      </c>
      <c r="H463" s="97">
        <v>75</v>
      </c>
      <c r="I463" s="97">
        <v>60</v>
      </c>
      <c r="J463" s="97">
        <v>15</v>
      </c>
      <c r="K463" s="97">
        <v>83</v>
      </c>
      <c r="L463" s="98">
        <v>62.05</v>
      </c>
      <c r="M463" s="99">
        <v>49.726349717969384</v>
      </c>
    </row>
    <row r="464" spans="1:13" x14ac:dyDescent="0.2">
      <c r="A464" s="96" t="s">
        <v>114</v>
      </c>
      <c r="B464" s="97">
        <v>27</v>
      </c>
      <c r="C464" s="97">
        <v>25</v>
      </c>
      <c r="D464" s="97">
        <v>2</v>
      </c>
      <c r="E464" s="97">
        <v>27</v>
      </c>
      <c r="F464" s="97">
        <v>25</v>
      </c>
      <c r="G464" s="97">
        <v>2</v>
      </c>
      <c r="H464" s="97">
        <v>29</v>
      </c>
      <c r="I464" s="97">
        <v>27</v>
      </c>
      <c r="J464" s="97">
        <v>2</v>
      </c>
      <c r="K464" s="97">
        <v>38</v>
      </c>
      <c r="L464" s="98">
        <v>26.25</v>
      </c>
      <c r="M464" s="99">
        <v>50.109333333333332</v>
      </c>
    </row>
    <row r="465" spans="1:13" ht="13.5" thickBot="1" x14ac:dyDescent="0.25">
      <c r="A465" s="100" t="s">
        <v>95</v>
      </c>
      <c r="B465" s="101">
        <v>600</v>
      </c>
      <c r="C465" s="101">
        <v>532</v>
      </c>
      <c r="D465" s="101">
        <v>68</v>
      </c>
      <c r="E465" s="101">
        <v>628</v>
      </c>
      <c r="F465" s="101">
        <v>556</v>
      </c>
      <c r="G465" s="101">
        <v>72</v>
      </c>
      <c r="H465" s="101">
        <v>813</v>
      </c>
      <c r="I465" s="101">
        <v>678</v>
      </c>
      <c r="J465" s="101">
        <v>135</v>
      </c>
      <c r="K465" s="101">
        <v>1063</v>
      </c>
      <c r="L465" s="102">
        <v>715.56999999999869</v>
      </c>
      <c r="M465" s="103">
        <v>52.129966320555809</v>
      </c>
    </row>
    <row r="467" spans="1:13" s="117" customFormat="1" ht="15.75" thickBot="1" x14ac:dyDescent="0.3">
      <c r="A467" s="86" t="s">
        <v>71162</v>
      </c>
      <c r="B467" s="87"/>
      <c r="C467" s="83"/>
      <c r="D467" s="83"/>
      <c r="E467" s="83"/>
      <c r="F467" s="83"/>
      <c r="G467" s="83"/>
      <c r="H467" s="83"/>
      <c r="I467" s="83"/>
      <c r="J467" s="83"/>
      <c r="K467" s="83"/>
      <c r="L467" s="84"/>
      <c r="M467" s="83"/>
    </row>
    <row r="468" spans="1:13" x14ac:dyDescent="0.2">
      <c r="A468" s="730" t="s">
        <v>93</v>
      </c>
      <c r="B468" s="732" t="s">
        <v>4</v>
      </c>
      <c r="C468" s="732"/>
      <c r="D468" s="732"/>
      <c r="E468" s="732" t="s">
        <v>5</v>
      </c>
      <c r="F468" s="732"/>
      <c r="G468" s="732"/>
      <c r="H468" s="732" t="s">
        <v>6</v>
      </c>
      <c r="I468" s="732"/>
      <c r="J468" s="732"/>
      <c r="K468" s="732" t="s">
        <v>94</v>
      </c>
      <c r="L468" s="732"/>
      <c r="M468" s="733"/>
    </row>
    <row r="469" spans="1:13" ht="13.5" thickBot="1" x14ac:dyDescent="0.25">
      <c r="A469" s="731"/>
      <c r="B469" s="88" t="s">
        <v>95</v>
      </c>
      <c r="C469" s="459" t="s">
        <v>96</v>
      </c>
      <c r="D469" s="459" t="s">
        <v>97</v>
      </c>
      <c r="E469" s="88" t="s">
        <v>95</v>
      </c>
      <c r="F469" s="459" t="s">
        <v>96</v>
      </c>
      <c r="G469" s="459" t="s">
        <v>97</v>
      </c>
      <c r="H469" s="88" t="s">
        <v>95</v>
      </c>
      <c r="I469" s="459" t="s">
        <v>96</v>
      </c>
      <c r="J469" s="459" t="s">
        <v>97</v>
      </c>
      <c r="K469" s="88" t="s">
        <v>98</v>
      </c>
      <c r="L469" s="90" t="s">
        <v>99</v>
      </c>
      <c r="M469" s="91" t="s">
        <v>71035</v>
      </c>
    </row>
    <row r="470" spans="1:13" x14ac:dyDescent="0.2">
      <c r="A470" s="92" t="s">
        <v>100</v>
      </c>
      <c r="B470" s="93">
        <v>26</v>
      </c>
      <c r="C470" s="93">
        <v>22</v>
      </c>
      <c r="D470" s="93">
        <v>4</v>
      </c>
      <c r="E470" s="93">
        <v>26</v>
      </c>
      <c r="F470" s="93">
        <v>22</v>
      </c>
      <c r="G470" s="93">
        <v>4</v>
      </c>
      <c r="H470" s="93">
        <v>32</v>
      </c>
      <c r="I470" s="93">
        <v>25</v>
      </c>
      <c r="J470" s="93">
        <v>7</v>
      </c>
      <c r="K470" s="93">
        <v>48</v>
      </c>
      <c r="L470" s="94">
        <v>23.550000000000004</v>
      </c>
      <c r="M470" s="95">
        <v>54.284925690021232</v>
      </c>
    </row>
    <row r="471" spans="1:13" x14ac:dyDescent="0.2">
      <c r="A471" s="96" t="s">
        <v>102</v>
      </c>
      <c r="B471" s="97">
        <v>7</v>
      </c>
      <c r="C471" s="97">
        <v>6</v>
      </c>
      <c r="D471" s="97">
        <v>1</v>
      </c>
      <c r="E471" s="97">
        <v>7</v>
      </c>
      <c r="F471" s="97">
        <v>6</v>
      </c>
      <c r="G471" s="97">
        <v>1</v>
      </c>
      <c r="H471" s="97">
        <v>10</v>
      </c>
      <c r="I471" s="97">
        <v>9</v>
      </c>
      <c r="J471" s="97">
        <v>1</v>
      </c>
      <c r="K471" s="97">
        <v>8</v>
      </c>
      <c r="L471" s="98">
        <v>5.44</v>
      </c>
      <c r="M471" s="99">
        <v>49.016544117647051</v>
      </c>
    </row>
    <row r="472" spans="1:13" x14ac:dyDescent="0.2">
      <c r="A472" s="96" t="s">
        <v>103</v>
      </c>
      <c r="B472" s="97">
        <v>9</v>
      </c>
      <c r="C472" s="97">
        <v>6</v>
      </c>
      <c r="D472" s="97">
        <v>3</v>
      </c>
      <c r="E472" s="97">
        <v>9</v>
      </c>
      <c r="F472" s="97">
        <v>6</v>
      </c>
      <c r="G472" s="97">
        <v>3</v>
      </c>
      <c r="H472" s="97">
        <v>9</v>
      </c>
      <c r="I472" s="97">
        <v>6</v>
      </c>
      <c r="J472" s="97">
        <v>3</v>
      </c>
      <c r="K472" s="97">
        <v>12</v>
      </c>
      <c r="L472" s="98">
        <v>7.4</v>
      </c>
      <c r="M472" s="99">
        <v>54.220270270270269</v>
      </c>
    </row>
    <row r="473" spans="1:13" x14ac:dyDescent="0.2">
      <c r="A473" s="96" t="s">
        <v>104</v>
      </c>
      <c r="B473" s="97">
        <v>7</v>
      </c>
      <c r="C473" s="97">
        <v>5</v>
      </c>
      <c r="D473" s="97">
        <v>2</v>
      </c>
      <c r="E473" s="97">
        <v>7</v>
      </c>
      <c r="F473" s="97">
        <v>5</v>
      </c>
      <c r="G473" s="97">
        <v>2</v>
      </c>
      <c r="H473" s="97">
        <v>7</v>
      </c>
      <c r="I473" s="97">
        <v>5</v>
      </c>
      <c r="J473" s="97">
        <v>2</v>
      </c>
      <c r="K473" s="97">
        <v>10</v>
      </c>
      <c r="L473" s="98">
        <v>4.7699999999999996</v>
      </c>
      <c r="M473" s="99">
        <v>50.607966457023068</v>
      </c>
    </row>
    <row r="474" spans="1:13" x14ac:dyDescent="0.2">
      <c r="A474" s="96" t="s">
        <v>105</v>
      </c>
      <c r="B474" s="97">
        <v>4</v>
      </c>
      <c r="C474" s="97">
        <v>3</v>
      </c>
      <c r="D474" s="97">
        <v>1</v>
      </c>
      <c r="E474" s="97">
        <v>4</v>
      </c>
      <c r="F474" s="97">
        <v>3</v>
      </c>
      <c r="G474" s="97">
        <v>1</v>
      </c>
      <c r="H474" s="97">
        <v>4</v>
      </c>
      <c r="I474" s="97">
        <v>3</v>
      </c>
      <c r="J474" s="97">
        <v>1</v>
      </c>
      <c r="K474" s="97">
        <v>4</v>
      </c>
      <c r="L474" s="98">
        <v>2.54</v>
      </c>
      <c r="M474" s="99">
        <v>50.102362204724407</v>
      </c>
    </row>
    <row r="475" spans="1:13" x14ac:dyDescent="0.2">
      <c r="A475" s="96" t="s">
        <v>106</v>
      </c>
      <c r="B475" s="97">
        <v>7</v>
      </c>
      <c r="C475" s="97">
        <v>6</v>
      </c>
      <c r="D475" s="97">
        <v>1</v>
      </c>
      <c r="E475" s="97">
        <v>7</v>
      </c>
      <c r="F475" s="97">
        <v>6</v>
      </c>
      <c r="G475" s="97">
        <v>1</v>
      </c>
      <c r="H475" s="97">
        <v>7</v>
      </c>
      <c r="I475" s="97">
        <v>6</v>
      </c>
      <c r="J475" s="97">
        <v>1</v>
      </c>
      <c r="K475" s="97">
        <v>10</v>
      </c>
      <c r="L475" s="98">
        <v>5.8999999999999995</v>
      </c>
      <c r="M475" s="99">
        <v>50.949152542372879</v>
      </c>
    </row>
    <row r="476" spans="1:13" x14ac:dyDescent="0.2">
      <c r="A476" s="96" t="s">
        <v>107</v>
      </c>
      <c r="B476" s="97">
        <v>5</v>
      </c>
      <c r="C476" s="97">
        <v>4</v>
      </c>
      <c r="D476" s="97">
        <v>1</v>
      </c>
      <c r="E476" s="97">
        <v>5</v>
      </c>
      <c r="F476" s="97">
        <v>4</v>
      </c>
      <c r="G476" s="97">
        <v>1</v>
      </c>
      <c r="H476" s="97">
        <v>5</v>
      </c>
      <c r="I476" s="97">
        <v>4</v>
      </c>
      <c r="J476" s="97">
        <v>1</v>
      </c>
      <c r="K476" s="97">
        <v>5</v>
      </c>
      <c r="L476" s="98">
        <v>3.5999999999999996</v>
      </c>
      <c r="M476" s="99">
        <v>55.05555555555555</v>
      </c>
    </row>
    <row r="477" spans="1:13" x14ac:dyDescent="0.2">
      <c r="A477" s="96" t="s">
        <v>108</v>
      </c>
      <c r="B477" s="97">
        <v>7</v>
      </c>
      <c r="C477" s="97">
        <v>5</v>
      </c>
      <c r="D477" s="97">
        <v>2</v>
      </c>
      <c r="E477" s="97">
        <v>7</v>
      </c>
      <c r="F477" s="97">
        <v>5</v>
      </c>
      <c r="G477" s="97">
        <v>2</v>
      </c>
      <c r="H477" s="97">
        <v>7</v>
      </c>
      <c r="I477" s="97">
        <v>5</v>
      </c>
      <c r="J477" s="97">
        <v>2</v>
      </c>
      <c r="K477" s="97">
        <v>6</v>
      </c>
      <c r="L477" s="98">
        <v>4.4800000000000004</v>
      </c>
      <c r="M477" s="99">
        <v>61.477678571428569</v>
      </c>
    </row>
    <row r="478" spans="1:13" x14ac:dyDescent="0.2">
      <c r="A478" s="96" t="s">
        <v>109</v>
      </c>
      <c r="B478" s="97">
        <v>5</v>
      </c>
      <c r="C478" s="97">
        <v>5</v>
      </c>
      <c r="D478" s="97">
        <v>0</v>
      </c>
      <c r="E478" s="97">
        <v>5</v>
      </c>
      <c r="F478" s="97">
        <v>5</v>
      </c>
      <c r="G478" s="97">
        <v>0</v>
      </c>
      <c r="H478" s="97">
        <v>6</v>
      </c>
      <c r="I478" s="97">
        <v>6</v>
      </c>
      <c r="J478" s="97">
        <v>0</v>
      </c>
      <c r="K478" s="97">
        <v>5</v>
      </c>
      <c r="L478" s="98">
        <v>3.1</v>
      </c>
      <c r="M478" s="99">
        <v>59.712903225806457</v>
      </c>
    </row>
    <row r="479" spans="1:13" x14ac:dyDescent="0.2">
      <c r="A479" s="96" t="s">
        <v>110</v>
      </c>
      <c r="B479" s="97">
        <v>7</v>
      </c>
      <c r="C479" s="97">
        <v>5</v>
      </c>
      <c r="D479" s="97">
        <v>2</v>
      </c>
      <c r="E479" s="97">
        <v>7</v>
      </c>
      <c r="F479" s="97">
        <v>5</v>
      </c>
      <c r="G479" s="97">
        <v>2</v>
      </c>
      <c r="H479" s="97">
        <v>8</v>
      </c>
      <c r="I479" s="97">
        <v>6</v>
      </c>
      <c r="J479" s="97">
        <v>2</v>
      </c>
      <c r="K479" s="97">
        <v>10</v>
      </c>
      <c r="L479" s="98">
        <v>3.69</v>
      </c>
      <c r="M479" s="99">
        <v>54.002710027100278</v>
      </c>
    </row>
    <row r="480" spans="1:13" x14ac:dyDescent="0.2">
      <c r="A480" s="96" t="s">
        <v>111</v>
      </c>
      <c r="B480" s="97">
        <v>12</v>
      </c>
      <c r="C480" s="97">
        <v>11</v>
      </c>
      <c r="D480" s="97">
        <v>1</v>
      </c>
      <c r="E480" s="97">
        <v>12</v>
      </c>
      <c r="F480" s="97">
        <v>11</v>
      </c>
      <c r="G480" s="97">
        <v>1</v>
      </c>
      <c r="H480" s="97">
        <v>13</v>
      </c>
      <c r="I480" s="97">
        <v>11</v>
      </c>
      <c r="J480" s="97">
        <v>2</v>
      </c>
      <c r="K480" s="97">
        <v>18</v>
      </c>
      <c r="L480" s="98">
        <v>12.65</v>
      </c>
      <c r="M480" s="99">
        <v>53.386561264822134</v>
      </c>
    </row>
    <row r="481" spans="1:13" x14ac:dyDescent="0.2">
      <c r="A481" s="96" t="s">
        <v>112</v>
      </c>
      <c r="B481" s="97">
        <v>11</v>
      </c>
      <c r="C481" s="97">
        <v>9</v>
      </c>
      <c r="D481" s="97">
        <v>2</v>
      </c>
      <c r="E481" s="97">
        <v>11</v>
      </c>
      <c r="F481" s="97">
        <v>9</v>
      </c>
      <c r="G481" s="97">
        <v>2</v>
      </c>
      <c r="H481" s="97">
        <v>11</v>
      </c>
      <c r="I481" s="97">
        <v>9</v>
      </c>
      <c r="J481" s="97">
        <v>2</v>
      </c>
      <c r="K481" s="97">
        <v>12</v>
      </c>
      <c r="L481" s="98">
        <v>7.79</v>
      </c>
      <c r="M481" s="99">
        <v>57.304236200256739</v>
      </c>
    </row>
    <row r="482" spans="1:13" x14ac:dyDescent="0.2">
      <c r="A482" s="96" t="s">
        <v>113</v>
      </c>
      <c r="B482" s="97">
        <v>10</v>
      </c>
      <c r="C482" s="97">
        <v>8</v>
      </c>
      <c r="D482" s="97">
        <v>2</v>
      </c>
      <c r="E482" s="97">
        <v>10</v>
      </c>
      <c r="F482" s="97">
        <v>8</v>
      </c>
      <c r="G482" s="97">
        <v>2</v>
      </c>
      <c r="H482" s="97">
        <v>10</v>
      </c>
      <c r="I482" s="97">
        <v>8</v>
      </c>
      <c r="J482" s="97">
        <v>2</v>
      </c>
      <c r="K482" s="97">
        <v>11</v>
      </c>
      <c r="L482" s="98">
        <v>6.6199999999999992</v>
      </c>
      <c r="M482" s="99">
        <v>52.129909365558916</v>
      </c>
    </row>
    <row r="483" spans="1:13" x14ac:dyDescent="0.2">
      <c r="A483" s="96" t="s">
        <v>114</v>
      </c>
      <c r="B483" s="97">
        <v>6</v>
      </c>
      <c r="C483" s="97">
        <v>4</v>
      </c>
      <c r="D483" s="97">
        <v>2</v>
      </c>
      <c r="E483" s="97">
        <v>6</v>
      </c>
      <c r="F483" s="97">
        <v>4</v>
      </c>
      <c r="G483" s="97">
        <v>2</v>
      </c>
      <c r="H483" s="97">
        <v>6</v>
      </c>
      <c r="I483" s="97">
        <v>4</v>
      </c>
      <c r="J483" s="97">
        <v>2</v>
      </c>
      <c r="K483" s="97">
        <v>6</v>
      </c>
      <c r="L483" s="98">
        <v>3.9699999999999998</v>
      </c>
      <c r="M483" s="99">
        <v>54.841309823677577</v>
      </c>
    </row>
    <row r="484" spans="1:13" ht="13.5" thickBot="1" x14ac:dyDescent="0.25">
      <c r="A484" s="100" t="s">
        <v>95</v>
      </c>
      <c r="B484" s="101">
        <v>121</v>
      </c>
      <c r="C484" s="101">
        <v>97</v>
      </c>
      <c r="D484" s="101">
        <v>24</v>
      </c>
      <c r="E484" s="101">
        <v>123</v>
      </c>
      <c r="F484" s="101">
        <v>99</v>
      </c>
      <c r="G484" s="101">
        <v>24</v>
      </c>
      <c r="H484" s="101">
        <v>135</v>
      </c>
      <c r="I484" s="101">
        <v>107</v>
      </c>
      <c r="J484" s="101">
        <v>28</v>
      </c>
      <c r="K484" s="101">
        <v>155</v>
      </c>
      <c r="L484" s="102">
        <v>95.499999999999957</v>
      </c>
      <c r="M484" s="103">
        <v>54.011623036649226</v>
      </c>
    </row>
    <row r="486" spans="1:13" s="117" customFormat="1" ht="15.75" thickBot="1" x14ac:dyDescent="0.3">
      <c r="A486" s="86" t="s">
        <v>71163</v>
      </c>
      <c r="B486" s="87"/>
      <c r="C486" s="83"/>
      <c r="D486" s="83"/>
      <c r="E486" s="83"/>
      <c r="F486" s="83"/>
      <c r="G486" s="83"/>
      <c r="H486" s="83"/>
      <c r="I486" s="83"/>
      <c r="J486" s="83"/>
      <c r="K486" s="83"/>
      <c r="L486" s="84"/>
      <c r="M486" s="83"/>
    </row>
    <row r="487" spans="1:13" x14ac:dyDescent="0.2">
      <c r="A487" s="730" t="s">
        <v>93</v>
      </c>
      <c r="B487" s="732" t="s">
        <v>4</v>
      </c>
      <c r="C487" s="732"/>
      <c r="D487" s="732"/>
      <c r="E487" s="732" t="s">
        <v>5</v>
      </c>
      <c r="F487" s="732"/>
      <c r="G487" s="732"/>
      <c r="H487" s="732" t="s">
        <v>6</v>
      </c>
      <c r="I487" s="732"/>
      <c r="J487" s="732"/>
      <c r="K487" s="732" t="s">
        <v>94</v>
      </c>
      <c r="L487" s="732"/>
      <c r="M487" s="733"/>
    </row>
    <row r="488" spans="1:13" ht="13.5" thickBot="1" x14ac:dyDescent="0.25">
      <c r="A488" s="731"/>
      <c r="B488" s="88" t="s">
        <v>95</v>
      </c>
      <c r="C488" s="459" t="s">
        <v>96</v>
      </c>
      <c r="D488" s="459" t="s">
        <v>97</v>
      </c>
      <c r="E488" s="88" t="s">
        <v>95</v>
      </c>
      <c r="F488" s="459" t="s">
        <v>96</v>
      </c>
      <c r="G488" s="459" t="s">
        <v>97</v>
      </c>
      <c r="H488" s="88" t="s">
        <v>95</v>
      </c>
      <c r="I488" s="459" t="s">
        <v>96</v>
      </c>
      <c r="J488" s="459" t="s">
        <v>97</v>
      </c>
      <c r="K488" s="88" t="s">
        <v>98</v>
      </c>
      <c r="L488" s="90" t="s">
        <v>99</v>
      </c>
      <c r="M488" s="91" t="s">
        <v>71035</v>
      </c>
    </row>
    <row r="489" spans="1:13" x14ac:dyDescent="0.2">
      <c r="A489" s="92" t="s">
        <v>100</v>
      </c>
      <c r="B489" s="93">
        <v>8</v>
      </c>
      <c r="C489" s="93">
        <v>7</v>
      </c>
      <c r="D489" s="93">
        <v>1</v>
      </c>
      <c r="E489" s="93">
        <v>8</v>
      </c>
      <c r="F489" s="93">
        <v>7</v>
      </c>
      <c r="G489" s="93">
        <v>1</v>
      </c>
      <c r="H489" s="93">
        <v>10</v>
      </c>
      <c r="I489" s="93">
        <v>9</v>
      </c>
      <c r="J489" s="93">
        <v>1</v>
      </c>
      <c r="K489" s="93">
        <v>15</v>
      </c>
      <c r="L489" s="94">
        <v>7.3600000000000012</v>
      </c>
      <c r="M489" s="95">
        <v>57.422554347826086</v>
      </c>
    </row>
    <row r="490" spans="1:13" x14ac:dyDescent="0.2">
      <c r="A490" s="96" t="s">
        <v>102</v>
      </c>
      <c r="B490" s="97">
        <v>4</v>
      </c>
      <c r="C490" s="97">
        <v>4</v>
      </c>
      <c r="D490" s="97">
        <v>0</v>
      </c>
      <c r="E490" s="97">
        <v>4</v>
      </c>
      <c r="F490" s="97">
        <v>4</v>
      </c>
      <c r="G490" s="97">
        <v>0</v>
      </c>
      <c r="H490" s="97">
        <v>4</v>
      </c>
      <c r="I490" s="97">
        <v>4</v>
      </c>
      <c r="J490" s="97">
        <v>0</v>
      </c>
      <c r="K490" s="97">
        <v>6</v>
      </c>
      <c r="L490" s="98">
        <v>3.06</v>
      </c>
      <c r="M490" s="99">
        <v>64.950980392156865</v>
      </c>
    </row>
    <row r="491" spans="1:13" x14ac:dyDescent="0.2">
      <c r="A491" s="96" t="s">
        <v>103</v>
      </c>
      <c r="B491" s="97">
        <v>2</v>
      </c>
      <c r="C491" s="97">
        <v>0</v>
      </c>
      <c r="D491" s="97">
        <v>2</v>
      </c>
      <c r="E491" s="97">
        <v>2</v>
      </c>
      <c r="F491" s="97">
        <v>0</v>
      </c>
      <c r="G491" s="97">
        <v>2</v>
      </c>
      <c r="H491" s="97">
        <v>2</v>
      </c>
      <c r="I491" s="97">
        <v>0</v>
      </c>
      <c r="J491" s="97">
        <v>2</v>
      </c>
      <c r="K491" s="97">
        <v>3</v>
      </c>
      <c r="L491" s="98">
        <v>1.66</v>
      </c>
      <c r="M491" s="99">
        <v>52.349397590361448</v>
      </c>
    </row>
    <row r="492" spans="1:13" x14ac:dyDescent="0.2">
      <c r="A492" s="96" t="s">
        <v>104</v>
      </c>
      <c r="B492" s="97">
        <v>1</v>
      </c>
      <c r="C492" s="97">
        <v>1</v>
      </c>
      <c r="D492" s="97">
        <v>0</v>
      </c>
      <c r="E492" s="97">
        <v>1</v>
      </c>
      <c r="F492" s="97">
        <v>1</v>
      </c>
      <c r="G492" s="97">
        <v>0</v>
      </c>
      <c r="H492" s="97">
        <v>1</v>
      </c>
      <c r="I492" s="97">
        <v>1</v>
      </c>
      <c r="J492" s="97">
        <v>0</v>
      </c>
      <c r="K492" s="97">
        <v>1</v>
      </c>
      <c r="L492" s="98">
        <v>0.22</v>
      </c>
      <c r="M492" s="99">
        <v>64</v>
      </c>
    </row>
    <row r="493" spans="1:13" x14ac:dyDescent="0.2">
      <c r="A493" s="96" t="s">
        <v>105</v>
      </c>
      <c r="B493" s="97">
        <v>0</v>
      </c>
      <c r="C493" s="97">
        <v>0</v>
      </c>
      <c r="D493" s="97">
        <v>0</v>
      </c>
      <c r="E493" s="97">
        <v>0</v>
      </c>
      <c r="F493" s="97">
        <v>0</v>
      </c>
      <c r="G493" s="97">
        <v>0</v>
      </c>
      <c r="H493" s="97">
        <v>0</v>
      </c>
      <c r="I493" s="97">
        <v>0</v>
      </c>
      <c r="J493" s="97">
        <v>0</v>
      </c>
      <c r="K493" s="97">
        <v>0</v>
      </c>
      <c r="L493" s="98">
        <v>0</v>
      </c>
      <c r="M493" s="99">
        <v>0</v>
      </c>
    </row>
    <row r="494" spans="1:13" x14ac:dyDescent="0.2">
      <c r="A494" s="96" t="s">
        <v>106</v>
      </c>
      <c r="B494" s="97">
        <v>1</v>
      </c>
      <c r="C494" s="97">
        <v>0</v>
      </c>
      <c r="D494" s="97">
        <v>1</v>
      </c>
      <c r="E494" s="97">
        <v>1</v>
      </c>
      <c r="F494" s="97">
        <v>0</v>
      </c>
      <c r="G494" s="97">
        <v>1</v>
      </c>
      <c r="H494" s="97">
        <v>1</v>
      </c>
      <c r="I494" s="97">
        <v>0</v>
      </c>
      <c r="J494" s="97">
        <v>1</v>
      </c>
      <c r="K494" s="97">
        <v>1</v>
      </c>
      <c r="L494" s="98">
        <v>0.13</v>
      </c>
      <c r="M494" s="99">
        <v>44.999999999999993</v>
      </c>
    </row>
    <row r="495" spans="1:13" x14ac:dyDescent="0.2">
      <c r="A495" s="96" t="s">
        <v>107</v>
      </c>
      <c r="B495" s="97">
        <v>1</v>
      </c>
      <c r="C495" s="97">
        <v>0</v>
      </c>
      <c r="D495" s="97">
        <v>1</v>
      </c>
      <c r="E495" s="97">
        <v>1</v>
      </c>
      <c r="F495" s="97">
        <v>0</v>
      </c>
      <c r="G495" s="97">
        <v>1</v>
      </c>
      <c r="H495" s="97">
        <v>1</v>
      </c>
      <c r="I495" s="97">
        <v>0</v>
      </c>
      <c r="J495" s="97">
        <v>1</v>
      </c>
      <c r="K495" s="97">
        <v>1</v>
      </c>
      <c r="L495" s="98">
        <v>0.1</v>
      </c>
      <c r="M495" s="99">
        <v>54</v>
      </c>
    </row>
    <row r="496" spans="1:13" x14ac:dyDescent="0.2">
      <c r="A496" s="96" t="s">
        <v>108</v>
      </c>
      <c r="B496" s="97">
        <v>1</v>
      </c>
      <c r="C496" s="97">
        <v>0</v>
      </c>
      <c r="D496" s="97">
        <v>1</v>
      </c>
      <c r="E496" s="97">
        <v>1</v>
      </c>
      <c r="F496" s="97">
        <v>0</v>
      </c>
      <c r="G496" s="97">
        <v>1</v>
      </c>
      <c r="H496" s="97">
        <v>1</v>
      </c>
      <c r="I496" s="97">
        <v>0</v>
      </c>
      <c r="J496" s="97">
        <v>1</v>
      </c>
      <c r="K496" s="97">
        <v>0</v>
      </c>
      <c r="L496" s="98">
        <v>0</v>
      </c>
      <c r="M496" s="99">
        <v>0</v>
      </c>
    </row>
    <row r="497" spans="1:13" x14ac:dyDescent="0.2">
      <c r="A497" s="96" t="s">
        <v>109</v>
      </c>
      <c r="B497" s="97">
        <v>1</v>
      </c>
      <c r="C497" s="97">
        <v>1</v>
      </c>
      <c r="D497" s="97">
        <v>0</v>
      </c>
      <c r="E497" s="97">
        <v>1</v>
      </c>
      <c r="F497" s="97">
        <v>1</v>
      </c>
      <c r="G497" s="97">
        <v>0</v>
      </c>
      <c r="H497" s="97">
        <v>1</v>
      </c>
      <c r="I497" s="97">
        <v>1</v>
      </c>
      <c r="J497" s="97">
        <v>0</v>
      </c>
      <c r="K497" s="97">
        <v>1</v>
      </c>
      <c r="L497" s="98">
        <v>7.0000000000000007E-2</v>
      </c>
      <c r="M497" s="99">
        <v>66</v>
      </c>
    </row>
    <row r="498" spans="1:13" x14ac:dyDescent="0.2">
      <c r="A498" s="96" t="s">
        <v>110</v>
      </c>
      <c r="B498" s="97">
        <v>2</v>
      </c>
      <c r="C498" s="97">
        <v>1</v>
      </c>
      <c r="D498" s="97">
        <v>1</v>
      </c>
      <c r="E498" s="97">
        <v>2</v>
      </c>
      <c r="F498" s="97">
        <v>1</v>
      </c>
      <c r="G498" s="97">
        <v>1</v>
      </c>
      <c r="H498" s="97">
        <v>2</v>
      </c>
      <c r="I498" s="97">
        <v>1</v>
      </c>
      <c r="J498" s="97">
        <v>1</v>
      </c>
      <c r="K498" s="97">
        <v>3</v>
      </c>
      <c r="L498" s="98">
        <v>1.2</v>
      </c>
      <c r="M498" s="99">
        <v>41.5</v>
      </c>
    </row>
    <row r="499" spans="1:13" x14ac:dyDescent="0.2">
      <c r="A499" s="96" t="s">
        <v>111</v>
      </c>
      <c r="B499" s="97">
        <v>0</v>
      </c>
      <c r="C499" s="97">
        <v>0</v>
      </c>
      <c r="D499" s="97">
        <v>0</v>
      </c>
      <c r="E499" s="97">
        <v>0</v>
      </c>
      <c r="F499" s="97">
        <v>0</v>
      </c>
      <c r="G499" s="97">
        <v>0</v>
      </c>
      <c r="H499" s="97">
        <v>0</v>
      </c>
      <c r="I499" s="97">
        <v>0</v>
      </c>
      <c r="J499" s="97">
        <v>0</v>
      </c>
      <c r="K499" s="97">
        <v>0</v>
      </c>
      <c r="L499" s="98">
        <v>0</v>
      </c>
      <c r="M499" s="99">
        <v>0</v>
      </c>
    </row>
    <row r="500" spans="1:13" x14ac:dyDescent="0.2">
      <c r="A500" s="96" t="s">
        <v>112</v>
      </c>
      <c r="B500" s="97">
        <v>1</v>
      </c>
      <c r="C500" s="97">
        <v>0</v>
      </c>
      <c r="D500" s="97">
        <v>1</v>
      </c>
      <c r="E500" s="97">
        <v>1</v>
      </c>
      <c r="F500" s="97">
        <v>0</v>
      </c>
      <c r="G500" s="97">
        <v>1</v>
      </c>
      <c r="H500" s="97">
        <v>1</v>
      </c>
      <c r="I500" s="97">
        <v>0</v>
      </c>
      <c r="J500" s="97">
        <v>1</v>
      </c>
      <c r="K500" s="97">
        <v>1</v>
      </c>
      <c r="L500" s="98">
        <v>1</v>
      </c>
      <c r="M500" s="99">
        <v>57</v>
      </c>
    </row>
    <row r="501" spans="1:13" x14ac:dyDescent="0.2">
      <c r="A501" s="96" t="s">
        <v>113</v>
      </c>
      <c r="B501" s="97">
        <v>0</v>
      </c>
      <c r="C501" s="97">
        <v>0</v>
      </c>
      <c r="D501" s="97">
        <v>0</v>
      </c>
      <c r="E501" s="97">
        <v>0</v>
      </c>
      <c r="F501" s="97">
        <v>0</v>
      </c>
      <c r="G501" s="97">
        <v>0</v>
      </c>
      <c r="H501" s="97">
        <v>0</v>
      </c>
      <c r="I501" s="97">
        <v>0</v>
      </c>
      <c r="J501" s="97">
        <v>0</v>
      </c>
      <c r="K501" s="97">
        <v>0</v>
      </c>
      <c r="L501" s="98">
        <v>0</v>
      </c>
      <c r="M501" s="99">
        <v>0</v>
      </c>
    </row>
    <row r="502" spans="1:13" x14ac:dyDescent="0.2">
      <c r="A502" s="96" t="s">
        <v>114</v>
      </c>
      <c r="B502" s="97">
        <v>1</v>
      </c>
      <c r="C502" s="97">
        <v>1</v>
      </c>
      <c r="D502" s="97">
        <v>0</v>
      </c>
      <c r="E502" s="97">
        <v>1</v>
      </c>
      <c r="F502" s="97">
        <v>1</v>
      </c>
      <c r="G502" s="97">
        <v>0</v>
      </c>
      <c r="H502" s="97">
        <v>1</v>
      </c>
      <c r="I502" s="97">
        <v>1</v>
      </c>
      <c r="J502" s="97">
        <v>0</v>
      </c>
      <c r="K502" s="97">
        <v>1</v>
      </c>
      <c r="L502" s="98">
        <v>0.33</v>
      </c>
      <c r="M502" s="99">
        <v>46</v>
      </c>
    </row>
    <row r="503" spans="1:13" ht="13.5" thickBot="1" x14ac:dyDescent="0.25">
      <c r="A503" s="100" t="s">
        <v>95</v>
      </c>
      <c r="B503" s="101">
        <v>23</v>
      </c>
      <c r="C503" s="101">
        <v>15</v>
      </c>
      <c r="D503" s="101">
        <v>8</v>
      </c>
      <c r="E503" s="101">
        <v>23</v>
      </c>
      <c r="F503" s="101">
        <v>15</v>
      </c>
      <c r="G503" s="101">
        <v>8</v>
      </c>
      <c r="H503" s="101">
        <v>25</v>
      </c>
      <c r="I503" s="101">
        <v>17</v>
      </c>
      <c r="J503" s="101">
        <v>8</v>
      </c>
      <c r="K503" s="101">
        <v>33</v>
      </c>
      <c r="L503" s="102">
        <v>15.129999999999999</v>
      </c>
      <c r="M503" s="103">
        <v>56.854593522802375</v>
      </c>
    </row>
    <row r="505" spans="1:13" s="117" customFormat="1" ht="15.75" thickBot="1" x14ac:dyDescent="0.3">
      <c r="A505" s="86" t="s">
        <v>71164</v>
      </c>
      <c r="B505" s="87"/>
      <c r="C505" s="83"/>
      <c r="D505" s="83"/>
      <c r="E505" s="83"/>
      <c r="F505" s="83"/>
      <c r="G505" s="83"/>
      <c r="H505" s="83"/>
      <c r="I505" s="83"/>
      <c r="J505" s="83"/>
      <c r="K505" s="83"/>
      <c r="L505" s="84"/>
      <c r="M505" s="83"/>
    </row>
    <row r="506" spans="1:13" x14ac:dyDescent="0.2">
      <c r="A506" s="730" t="s">
        <v>93</v>
      </c>
      <c r="B506" s="732" t="s">
        <v>4</v>
      </c>
      <c r="C506" s="732"/>
      <c r="D506" s="732"/>
      <c r="E506" s="732" t="s">
        <v>5</v>
      </c>
      <c r="F506" s="732"/>
      <c r="G506" s="732"/>
      <c r="H506" s="732" t="s">
        <v>6</v>
      </c>
      <c r="I506" s="732"/>
      <c r="J506" s="732"/>
      <c r="K506" s="732" t="s">
        <v>94</v>
      </c>
      <c r="L506" s="732"/>
      <c r="M506" s="733"/>
    </row>
    <row r="507" spans="1:13" ht="13.5" thickBot="1" x14ac:dyDescent="0.25">
      <c r="A507" s="731"/>
      <c r="B507" s="88" t="s">
        <v>95</v>
      </c>
      <c r="C507" s="459" t="s">
        <v>96</v>
      </c>
      <c r="D507" s="459" t="s">
        <v>97</v>
      </c>
      <c r="E507" s="88" t="s">
        <v>95</v>
      </c>
      <c r="F507" s="459" t="s">
        <v>96</v>
      </c>
      <c r="G507" s="459" t="s">
        <v>97</v>
      </c>
      <c r="H507" s="88" t="s">
        <v>95</v>
      </c>
      <c r="I507" s="459" t="s">
        <v>96</v>
      </c>
      <c r="J507" s="459" t="s">
        <v>97</v>
      </c>
      <c r="K507" s="88" t="s">
        <v>98</v>
      </c>
      <c r="L507" s="90" t="s">
        <v>99</v>
      </c>
      <c r="M507" s="91" t="s">
        <v>71035</v>
      </c>
    </row>
    <row r="508" spans="1:13" x14ac:dyDescent="0.2">
      <c r="A508" s="92" t="s">
        <v>100</v>
      </c>
      <c r="B508" s="93">
        <v>14</v>
      </c>
      <c r="C508" s="93">
        <v>10</v>
      </c>
      <c r="D508" s="93">
        <v>4</v>
      </c>
      <c r="E508" s="93">
        <v>14</v>
      </c>
      <c r="F508" s="93">
        <v>10</v>
      </c>
      <c r="G508" s="93">
        <v>4</v>
      </c>
      <c r="H508" s="93">
        <v>15</v>
      </c>
      <c r="I508" s="93">
        <v>10</v>
      </c>
      <c r="J508" s="93">
        <v>5</v>
      </c>
      <c r="K508" s="93">
        <v>22</v>
      </c>
      <c r="L508" s="94">
        <v>9.49</v>
      </c>
      <c r="M508" s="95">
        <v>61.201264488935713</v>
      </c>
    </row>
    <row r="509" spans="1:13" x14ac:dyDescent="0.2">
      <c r="A509" s="96" t="s">
        <v>102</v>
      </c>
      <c r="B509" s="97">
        <v>6</v>
      </c>
      <c r="C509" s="97">
        <v>5</v>
      </c>
      <c r="D509" s="97">
        <v>1</v>
      </c>
      <c r="E509" s="97">
        <v>6</v>
      </c>
      <c r="F509" s="97">
        <v>5</v>
      </c>
      <c r="G509" s="97">
        <v>1</v>
      </c>
      <c r="H509" s="97">
        <v>6</v>
      </c>
      <c r="I509" s="97">
        <v>5</v>
      </c>
      <c r="J509" s="97">
        <v>1</v>
      </c>
      <c r="K509" s="97">
        <v>5</v>
      </c>
      <c r="L509" s="98">
        <v>1.06</v>
      </c>
      <c r="M509" s="99">
        <v>53</v>
      </c>
    </row>
    <row r="510" spans="1:13" x14ac:dyDescent="0.2">
      <c r="A510" s="96" t="s">
        <v>103</v>
      </c>
      <c r="B510" s="97">
        <v>3</v>
      </c>
      <c r="C510" s="97">
        <v>0</v>
      </c>
      <c r="D510" s="97">
        <v>3</v>
      </c>
      <c r="E510" s="97">
        <v>3</v>
      </c>
      <c r="F510" s="97">
        <v>0</v>
      </c>
      <c r="G510" s="97">
        <v>3</v>
      </c>
      <c r="H510" s="97">
        <v>3</v>
      </c>
      <c r="I510" s="97">
        <v>0</v>
      </c>
      <c r="J510" s="97">
        <v>3</v>
      </c>
      <c r="K510" s="97">
        <v>4</v>
      </c>
      <c r="L510" s="98">
        <v>1.33</v>
      </c>
      <c r="M510" s="99">
        <v>62.210526315789465</v>
      </c>
    </row>
    <row r="511" spans="1:13" x14ac:dyDescent="0.2">
      <c r="A511" s="96" t="s">
        <v>104</v>
      </c>
      <c r="B511" s="97">
        <v>1</v>
      </c>
      <c r="C511" s="97">
        <v>0</v>
      </c>
      <c r="D511" s="97">
        <v>1</v>
      </c>
      <c r="E511" s="97">
        <v>1</v>
      </c>
      <c r="F511" s="97">
        <v>0</v>
      </c>
      <c r="G511" s="97">
        <v>1</v>
      </c>
      <c r="H511" s="97">
        <v>1</v>
      </c>
      <c r="I511" s="97">
        <v>0</v>
      </c>
      <c r="J511" s="97">
        <v>1</v>
      </c>
      <c r="K511" s="97">
        <v>1</v>
      </c>
      <c r="L511" s="98">
        <v>0.2</v>
      </c>
      <c r="M511" s="99">
        <v>67</v>
      </c>
    </row>
    <row r="512" spans="1:13" x14ac:dyDescent="0.2">
      <c r="A512" s="96" t="s">
        <v>105</v>
      </c>
      <c r="B512" s="97">
        <v>1</v>
      </c>
      <c r="C512" s="97">
        <v>1</v>
      </c>
      <c r="D512" s="97">
        <v>0</v>
      </c>
      <c r="E512" s="97">
        <v>1</v>
      </c>
      <c r="F512" s="97">
        <v>1</v>
      </c>
      <c r="G512" s="97">
        <v>0</v>
      </c>
      <c r="H512" s="97">
        <v>1</v>
      </c>
      <c r="I512" s="97">
        <v>1</v>
      </c>
      <c r="J512" s="97">
        <v>0</v>
      </c>
      <c r="K512" s="97">
        <v>1</v>
      </c>
      <c r="L512" s="98">
        <v>0.13</v>
      </c>
      <c r="M512" s="99">
        <v>57</v>
      </c>
    </row>
    <row r="513" spans="1:13" x14ac:dyDescent="0.2">
      <c r="A513" s="96" t="s">
        <v>106</v>
      </c>
      <c r="B513" s="97">
        <v>3</v>
      </c>
      <c r="C513" s="97">
        <v>1</v>
      </c>
      <c r="D513" s="97">
        <v>2</v>
      </c>
      <c r="E513" s="97">
        <v>3</v>
      </c>
      <c r="F513" s="97">
        <v>1</v>
      </c>
      <c r="G513" s="97">
        <v>2</v>
      </c>
      <c r="H513" s="97">
        <v>3</v>
      </c>
      <c r="I513" s="97">
        <v>1</v>
      </c>
      <c r="J513" s="97">
        <v>2</v>
      </c>
      <c r="K513" s="97">
        <v>3</v>
      </c>
      <c r="L513" s="98">
        <v>1.3599999999999999</v>
      </c>
      <c r="M513" s="99">
        <v>57.066176470588232</v>
      </c>
    </row>
    <row r="514" spans="1:13" x14ac:dyDescent="0.2">
      <c r="A514" s="96" t="s">
        <v>107</v>
      </c>
      <c r="B514" s="97">
        <v>2</v>
      </c>
      <c r="C514" s="97">
        <v>1</v>
      </c>
      <c r="D514" s="97">
        <v>1</v>
      </c>
      <c r="E514" s="97">
        <v>2</v>
      </c>
      <c r="F514" s="97">
        <v>1</v>
      </c>
      <c r="G514" s="97">
        <v>1</v>
      </c>
      <c r="H514" s="97">
        <v>2</v>
      </c>
      <c r="I514" s="97">
        <v>1</v>
      </c>
      <c r="J514" s="97">
        <v>1</v>
      </c>
      <c r="K514" s="97">
        <v>4</v>
      </c>
      <c r="L514" s="98">
        <v>1.54</v>
      </c>
      <c r="M514" s="99">
        <v>54.311688311688307</v>
      </c>
    </row>
    <row r="515" spans="1:13" x14ac:dyDescent="0.2">
      <c r="A515" s="96" t="s">
        <v>108</v>
      </c>
      <c r="B515" s="97">
        <v>3</v>
      </c>
      <c r="C515" s="97">
        <v>3</v>
      </c>
      <c r="D515" s="97">
        <v>0</v>
      </c>
      <c r="E515" s="97">
        <v>3</v>
      </c>
      <c r="F515" s="97">
        <v>3</v>
      </c>
      <c r="G515" s="97">
        <v>0</v>
      </c>
      <c r="H515" s="97">
        <v>3</v>
      </c>
      <c r="I515" s="97">
        <v>3</v>
      </c>
      <c r="J515" s="97">
        <v>0</v>
      </c>
      <c r="K515" s="97">
        <v>3</v>
      </c>
      <c r="L515" s="98">
        <v>1.5</v>
      </c>
      <c r="M515" s="99">
        <v>65.266666666666666</v>
      </c>
    </row>
    <row r="516" spans="1:13" x14ac:dyDescent="0.2">
      <c r="A516" s="96" t="s">
        <v>109</v>
      </c>
      <c r="B516" s="97">
        <v>1</v>
      </c>
      <c r="C516" s="97">
        <v>0</v>
      </c>
      <c r="D516" s="97">
        <v>1</v>
      </c>
      <c r="E516" s="97">
        <v>1</v>
      </c>
      <c r="F516" s="97">
        <v>0</v>
      </c>
      <c r="G516" s="97">
        <v>1</v>
      </c>
      <c r="H516" s="97">
        <v>1</v>
      </c>
      <c r="I516" s="97">
        <v>0</v>
      </c>
      <c r="J516" s="97">
        <v>1</v>
      </c>
      <c r="K516" s="97">
        <v>1</v>
      </c>
      <c r="L516" s="98">
        <v>0.13</v>
      </c>
      <c r="M516" s="99">
        <v>55</v>
      </c>
    </row>
    <row r="517" spans="1:13" x14ac:dyDescent="0.2">
      <c r="A517" s="96" t="s">
        <v>110</v>
      </c>
      <c r="B517" s="97">
        <v>2</v>
      </c>
      <c r="C517" s="97">
        <v>1</v>
      </c>
      <c r="D517" s="97">
        <v>1</v>
      </c>
      <c r="E517" s="97">
        <v>2</v>
      </c>
      <c r="F517" s="97">
        <v>1</v>
      </c>
      <c r="G517" s="97">
        <v>1</v>
      </c>
      <c r="H517" s="97">
        <v>2</v>
      </c>
      <c r="I517" s="97">
        <v>1</v>
      </c>
      <c r="J517" s="97">
        <v>1</v>
      </c>
      <c r="K517" s="97">
        <v>2</v>
      </c>
      <c r="L517" s="98">
        <v>0.65</v>
      </c>
      <c r="M517" s="99">
        <v>63.538461538461533</v>
      </c>
    </row>
    <row r="518" spans="1:13" x14ac:dyDescent="0.2">
      <c r="A518" s="96" t="s">
        <v>111</v>
      </c>
      <c r="B518" s="97">
        <v>7</v>
      </c>
      <c r="C518" s="97">
        <v>5</v>
      </c>
      <c r="D518" s="97">
        <v>2</v>
      </c>
      <c r="E518" s="97">
        <v>7</v>
      </c>
      <c r="F518" s="97">
        <v>5</v>
      </c>
      <c r="G518" s="97">
        <v>2</v>
      </c>
      <c r="H518" s="97">
        <v>8</v>
      </c>
      <c r="I518" s="97">
        <v>5</v>
      </c>
      <c r="J518" s="97">
        <v>3</v>
      </c>
      <c r="K518" s="97">
        <v>14</v>
      </c>
      <c r="L518" s="98">
        <v>8.4999999999999982</v>
      </c>
      <c r="M518" s="99">
        <v>54.189411764705881</v>
      </c>
    </row>
    <row r="519" spans="1:13" x14ac:dyDescent="0.2">
      <c r="A519" s="96" t="s">
        <v>112</v>
      </c>
      <c r="B519" s="97">
        <v>3</v>
      </c>
      <c r="C519" s="97">
        <v>1</v>
      </c>
      <c r="D519" s="97">
        <v>2</v>
      </c>
      <c r="E519" s="97">
        <v>3</v>
      </c>
      <c r="F519" s="97">
        <v>1</v>
      </c>
      <c r="G519" s="97">
        <v>2</v>
      </c>
      <c r="H519" s="97">
        <v>3</v>
      </c>
      <c r="I519" s="97">
        <v>1</v>
      </c>
      <c r="J519" s="97">
        <v>2</v>
      </c>
      <c r="K519" s="97">
        <v>3</v>
      </c>
      <c r="L519" s="98">
        <v>1.9</v>
      </c>
      <c r="M519" s="99">
        <v>52.810526315789481</v>
      </c>
    </row>
    <row r="520" spans="1:13" x14ac:dyDescent="0.2">
      <c r="A520" s="96" t="s">
        <v>113</v>
      </c>
      <c r="B520" s="97">
        <v>5</v>
      </c>
      <c r="C520" s="97">
        <v>3</v>
      </c>
      <c r="D520" s="97">
        <v>2</v>
      </c>
      <c r="E520" s="97">
        <v>5</v>
      </c>
      <c r="F520" s="97">
        <v>3</v>
      </c>
      <c r="G520" s="97">
        <v>2</v>
      </c>
      <c r="H520" s="97">
        <v>5</v>
      </c>
      <c r="I520" s="97">
        <v>3</v>
      </c>
      <c r="J520" s="97">
        <v>2</v>
      </c>
      <c r="K520" s="97">
        <v>5</v>
      </c>
      <c r="L520" s="98">
        <v>0.98</v>
      </c>
      <c r="M520" s="99">
        <v>54.642857142857139</v>
      </c>
    </row>
    <row r="521" spans="1:13" x14ac:dyDescent="0.2">
      <c r="A521" s="96" t="s">
        <v>114</v>
      </c>
      <c r="B521" s="97">
        <v>0</v>
      </c>
      <c r="C521" s="97">
        <v>0</v>
      </c>
      <c r="D521" s="97">
        <v>0</v>
      </c>
      <c r="E521" s="97">
        <v>0</v>
      </c>
      <c r="F521" s="97">
        <v>0</v>
      </c>
      <c r="G521" s="97">
        <v>0</v>
      </c>
      <c r="H521" s="97">
        <v>0</v>
      </c>
      <c r="I521" s="97">
        <v>0</v>
      </c>
      <c r="J521" s="97">
        <v>0</v>
      </c>
      <c r="K521" s="97">
        <v>0</v>
      </c>
      <c r="L521" s="98">
        <v>0</v>
      </c>
      <c r="M521" s="99">
        <v>0</v>
      </c>
    </row>
    <row r="522" spans="1:13" ht="13.5" thickBot="1" x14ac:dyDescent="0.25">
      <c r="A522" s="100" t="s">
        <v>95</v>
      </c>
      <c r="B522" s="101">
        <v>51</v>
      </c>
      <c r="C522" s="101">
        <v>31</v>
      </c>
      <c r="D522" s="101">
        <v>20</v>
      </c>
      <c r="E522" s="101">
        <v>51</v>
      </c>
      <c r="F522" s="101">
        <v>31</v>
      </c>
      <c r="G522" s="101">
        <v>20</v>
      </c>
      <c r="H522" s="101">
        <v>53</v>
      </c>
      <c r="I522" s="101">
        <v>31</v>
      </c>
      <c r="J522" s="101">
        <v>22</v>
      </c>
      <c r="K522" s="101">
        <v>64</v>
      </c>
      <c r="L522" s="102">
        <v>28.770000000000003</v>
      </c>
      <c r="M522" s="103">
        <v>57.790406673618349</v>
      </c>
    </row>
    <row r="524" spans="1:13" s="117" customFormat="1" ht="15.75" thickBot="1" x14ac:dyDescent="0.3">
      <c r="A524" s="86" t="s">
        <v>71165</v>
      </c>
      <c r="B524" s="87"/>
      <c r="C524" s="83"/>
      <c r="D524" s="83"/>
      <c r="E524" s="83"/>
      <c r="F524" s="83"/>
      <c r="G524" s="83"/>
      <c r="H524" s="83"/>
      <c r="I524" s="83"/>
      <c r="J524" s="83"/>
      <c r="K524" s="83"/>
      <c r="L524" s="84"/>
      <c r="M524" s="83"/>
    </row>
    <row r="525" spans="1:13" x14ac:dyDescent="0.2">
      <c r="A525" s="730" t="s">
        <v>93</v>
      </c>
      <c r="B525" s="732" t="s">
        <v>4</v>
      </c>
      <c r="C525" s="732"/>
      <c r="D525" s="732"/>
      <c r="E525" s="732" t="s">
        <v>5</v>
      </c>
      <c r="F525" s="732"/>
      <c r="G525" s="732"/>
      <c r="H525" s="732" t="s">
        <v>6</v>
      </c>
      <c r="I525" s="732"/>
      <c r="J525" s="732"/>
      <c r="K525" s="732" t="s">
        <v>94</v>
      </c>
      <c r="L525" s="732"/>
      <c r="M525" s="733"/>
    </row>
    <row r="526" spans="1:13" ht="13.5" thickBot="1" x14ac:dyDescent="0.25">
      <c r="A526" s="731"/>
      <c r="B526" s="88" t="s">
        <v>95</v>
      </c>
      <c r="C526" s="459" t="s">
        <v>96</v>
      </c>
      <c r="D526" s="459" t="s">
        <v>97</v>
      </c>
      <c r="E526" s="88" t="s">
        <v>95</v>
      </c>
      <c r="F526" s="459" t="s">
        <v>96</v>
      </c>
      <c r="G526" s="459" t="s">
        <v>97</v>
      </c>
      <c r="H526" s="88" t="s">
        <v>95</v>
      </c>
      <c r="I526" s="459" t="s">
        <v>96</v>
      </c>
      <c r="J526" s="459" t="s">
        <v>97</v>
      </c>
      <c r="K526" s="88" t="s">
        <v>98</v>
      </c>
      <c r="L526" s="90" t="s">
        <v>99</v>
      </c>
      <c r="M526" s="91" t="s">
        <v>71035</v>
      </c>
    </row>
    <row r="527" spans="1:13" x14ac:dyDescent="0.2">
      <c r="A527" s="92" t="s">
        <v>100</v>
      </c>
      <c r="B527" s="93">
        <v>5</v>
      </c>
      <c r="C527" s="93">
        <v>2</v>
      </c>
      <c r="D527" s="93">
        <v>3</v>
      </c>
      <c r="E527" s="93">
        <v>5</v>
      </c>
      <c r="F527" s="93">
        <v>2</v>
      </c>
      <c r="G527" s="93">
        <v>3</v>
      </c>
      <c r="H527" s="93">
        <v>6</v>
      </c>
      <c r="I527" s="93">
        <v>2</v>
      </c>
      <c r="J527" s="93">
        <v>4</v>
      </c>
      <c r="K527" s="93">
        <v>15</v>
      </c>
      <c r="L527" s="94">
        <v>8.68</v>
      </c>
      <c r="M527" s="95">
        <v>52.891705069124427</v>
      </c>
    </row>
    <row r="528" spans="1:13" x14ac:dyDescent="0.2">
      <c r="A528" s="96" t="s">
        <v>102</v>
      </c>
      <c r="B528" s="97">
        <v>1</v>
      </c>
      <c r="C528" s="97">
        <v>0</v>
      </c>
      <c r="D528" s="97">
        <v>1</v>
      </c>
      <c r="E528" s="97">
        <v>1</v>
      </c>
      <c r="F528" s="97">
        <v>0</v>
      </c>
      <c r="G528" s="97">
        <v>1</v>
      </c>
      <c r="H528" s="97">
        <v>1</v>
      </c>
      <c r="I528" s="97">
        <v>0</v>
      </c>
      <c r="J528" s="97">
        <v>1</v>
      </c>
      <c r="K528" s="97">
        <v>2</v>
      </c>
      <c r="L528" s="98">
        <v>2</v>
      </c>
      <c r="M528" s="99">
        <v>54.5</v>
      </c>
    </row>
    <row r="529" spans="1:13" x14ac:dyDescent="0.2">
      <c r="A529" s="96" t="s">
        <v>103</v>
      </c>
      <c r="B529" s="97">
        <v>1</v>
      </c>
      <c r="C529" s="97">
        <v>0</v>
      </c>
      <c r="D529" s="97">
        <v>1</v>
      </c>
      <c r="E529" s="97">
        <v>1</v>
      </c>
      <c r="F529" s="97">
        <v>0</v>
      </c>
      <c r="G529" s="97">
        <v>1</v>
      </c>
      <c r="H529" s="97">
        <v>1</v>
      </c>
      <c r="I529" s="97">
        <v>0</v>
      </c>
      <c r="J529" s="97">
        <v>1</v>
      </c>
      <c r="K529" s="97">
        <v>6</v>
      </c>
      <c r="L529" s="98">
        <v>4.54</v>
      </c>
      <c r="M529" s="99">
        <v>54.323788546255507</v>
      </c>
    </row>
    <row r="530" spans="1:13" x14ac:dyDescent="0.2">
      <c r="A530" s="96" t="s">
        <v>104</v>
      </c>
      <c r="B530" s="97">
        <v>1</v>
      </c>
      <c r="C530" s="97">
        <v>0</v>
      </c>
      <c r="D530" s="97">
        <v>1</v>
      </c>
      <c r="E530" s="97">
        <v>1</v>
      </c>
      <c r="F530" s="97">
        <v>0</v>
      </c>
      <c r="G530" s="97">
        <v>1</v>
      </c>
      <c r="H530" s="97">
        <v>2</v>
      </c>
      <c r="I530" s="97">
        <v>0</v>
      </c>
      <c r="J530" s="97">
        <v>2</v>
      </c>
      <c r="K530" s="97">
        <v>13</v>
      </c>
      <c r="L530" s="98">
        <v>11.37</v>
      </c>
      <c r="M530" s="99">
        <v>49.243623570800352</v>
      </c>
    </row>
    <row r="531" spans="1:13" x14ac:dyDescent="0.2">
      <c r="A531" s="96" t="s">
        <v>105</v>
      </c>
      <c r="B531" s="97">
        <v>0</v>
      </c>
      <c r="C531" s="97">
        <v>0</v>
      </c>
      <c r="D531" s="97">
        <v>0</v>
      </c>
      <c r="E531" s="97">
        <v>0</v>
      </c>
      <c r="F531" s="97">
        <v>0</v>
      </c>
      <c r="G531" s="97">
        <v>0</v>
      </c>
      <c r="H531" s="97">
        <v>0</v>
      </c>
      <c r="I531" s="97">
        <v>0</v>
      </c>
      <c r="J531" s="97">
        <v>0</v>
      </c>
      <c r="K531" s="97">
        <v>0</v>
      </c>
      <c r="L531" s="98">
        <v>0</v>
      </c>
      <c r="M531" s="99">
        <v>0</v>
      </c>
    </row>
    <row r="532" spans="1:13" x14ac:dyDescent="0.2">
      <c r="A532" s="96" t="s">
        <v>106</v>
      </c>
      <c r="B532" s="97">
        <v>2</v>
      </c>
      <c r="C532" s="97">
        <v>1</v>
      </c>
      <c r="D532" s="97">
        <v>1</v>
      </c>
      <c r="E532" s="97">
        <v>2</v>
      </c>
      <c r="F532" s="97">
        <v>1</v>
      </c>
      <c r="G532" s="97">
        <v>1</v>
      </c>
      <c r="H532" s="97">
        <v>2</v>
      </c>
      <c r="I532" s="97">
        <v>1</v>
      </c>
      <c r="J532" s="97">
        <v>1</v>
      </c>
      <c r="K532" s="97">
        <v>2</v>
      </c>
      <c r="L532" s="98">
        <v>1.6</v>
      </c>
      <c r="M532" s="99">
        <v>51.875</v>
      </c>
    </row>
    <row r="533" spans="1:13" x14ac:dyDescent="0.2">
      <c r="A533" s="96" t="s">
        <v>107</v>
      </c>
      <c r="B533" s="97">
        <v>1</v>
      </c>
      <c r="C533" s="97">
        <v>0</v>
      </c>
      <c r="D533" s="97">
        <v>1</v>
      </c>
      <c r="E533" s="97">
        <v>1</v>
      </c>
      <c r="F533" s="97">
        <v>0</v>
      </c>
      <c r="G533" s="97">
        <v>1</v>
      </c>
      <c r="H533" s="97">
        <v>1</v>
      </c>
      <c r="I533" s="97">
        <v>0</v>
      </c>
      <c r="J533" s="97">
        <v>1</v>
      </c>
      <c r="K533" s="97">
        <v>2</v>
      </c>
      <c r="L533" s="98">
        <v>2</v>
      </c>
      <c r="M533" s="99">
        <v>67</v>
      </c>
    </row>
    <row r="534" spans="1:13" x14ac:dyDescent="0.2">
      <c r="A534" s="96" t="s">
        <v>108</v>
      </c>
      <c r="B534" s="97">
        <v>1</v>
      </c>
      <c r="C534" s="97">
        <v>0</v>
      </c>
      <c r="D534" s="97">
        <v>1</v>
      </c>
      <c r="E534" s="97">
        <v>1</v>
      </c>
      <c r="F534" s="97">
        <v>0</v>
      </c>
      <c r="G534" s="97">
        <v>1</v>
      </c>
      <c r="H534" s="97">
        <v>2</v>
      </c>
      <c r="I534" s="97">
        <v>0</v>
      </c>
      <c r="J534" s="97">
        <v>2</v>
      </c>
      <c r="K534" s="97">
        <v>0</v>
      </c>
      <c r="L534" s="98">
        <v>0</v>
      </c>
      <c r="M534" s="99">
        <v>0</v>
      </c>
    </row>
    <row r="535" spans="1:13" x14ac:dyDescent="0.2">
      <c r="A535" s="96" t="s">
        <v>109</v>
      </c>
      <c r="B535" s="97">
        <v>1</v>
      </c>
      <c r="C535" s="97">
        <v>0</v>
      </c>
      <c r="D535" s="97">
        <v>1</v>
      </c>
      <c r="E535" s="97">
        <v>1</v>
      </c>
      <c r="F535" s="97">
        <v>0</v>
      </c>
      <c r="G535" s="97">
        <v>1</v>
      </c>
      <c r="H535" s="97">
        <v>1</v>
      </c>
      <c r="I535" s="97">
        <v>0</v>
      </c>
      <c r="J535" s="97">
        <v>1</v>
      </c>
      <c r="K535" s="97">
        <v>4</v>
      </c>
      <c r="L535" s="98">
        <v>3.27</v>
      </c>
      <c r="M535" s="99">
        <v>54.960244648318039</v>
      </c>
    </row>
    <row r="536" spans="1:13" x14ac:dyDescent="0.2">
      <c r="A536" s="96" t="s">
        <v>110</v>
      </c>
      <c r="B536" s="97">
        <v>0</v>
      </c>
      <c r="C536" s="97">
        <v>0</v>
      </c>
      <c r="D536" s="97">
        <v>0</v>
      </c>
      <c r="E536" s="97">
        <v>0</v>
      </c>
      <c r="F536" s="97">
        <v>0</v>
      </c>
      <c r="G536" s="97">
        <v>0</v>
      </c>
      <c r="H536" s="97">
        <v>0</v>
      </c>
      <c r="I536" s="97">
        <v>0</v>
      </c>
      <c r="J536" s="97">
        <v>0</v>
      </c>
      <c r="K536" s="97">
        <v>0</v>
      </c>
      <c r="L536" s="98">
        <v>0</v>
      </c>
      <c r="M536" s="99">
        <v>0</v>
      </c>
    </row>
    <row r="537" spans="1:13" x14ac:dyDescent="0.2">
      <c r="A537" s="96" t="s">
        <v>111</v>
      </c>
      <c r="B537" s="97">
        <v>2</v>
      </c>
      <c r="C537" s="97">
        <v>0</v>
      </c>
      <c r="D537" s="97">
        <v>2</v>
      </c>
      <c r="E537" s="97">
        <v>2</v>
      </c>
      <c r="F537" s="97">
        <v>0</v>
      </c>
      <c r="G537" s="97">
        <v>2</v>
      </c>
      <c r="H537" s="97">
        <v>2</v>
      </c>
      <c r="I537" s="97">
        <v>0</v>
      </c>
      <c r="J537" s="97">
        <v>2</v>
      </c>
      <c r="K537" s="97">
        <v>6</v>
      </c>
      <c r="L537" s="98">
        <v>4.9399999999999995</v>
      </c>
      <c r="M537" s="99">
        <v>46.740890688259107</v>
      </c>
    </row>
    <row r="538" spans="1:13" x14ac:dyDescent="0.2">
      <c r="A538" s="96" t="s">
        <v>112</v>
      </c>
      <c r="B538" s="97">
        <v>2</v>
      </c>
      <c r="C538" s="97">
        <v>0</v>
      </c>
      <c r="D538" s="97">
        <v>2</v>
      </c>
      <c r="E538" s="97">
        <v>2</v>
      </c>
      <c r="F538" s="97">
        <v>0</v>
      </c>
      <c r="G538" s="97">
        <v>2</v>
      </c>
      <c r="H538" s="97">
        <v>2</v>
      </c>
      <c r="I538" s="97">
        <v>0</v>
      </c>
      <c r="J538" s="97">
        <v>2</v>
      </c>
      <c r="K538" s="97">
        <v>7</v>
      </c>
      <c r="L538" s="98">
        <v>5.4</v>
      </c>
      <c r="M538" s="99">
        <v>56.037037037037038</v>
      </c>
    </row>
    <row r="539" spans="1:13" x14ac:dyDescent="0.2">
      <c r="A539" s="96" t="s">
        <v>113</v>
      </c>
      <c r="B539" s="97">
        <v>5</v>
      </c>
      <c r="C539" s="97">
        <v>2</v>
      </c>
      <c r="D539" s="97">
        <v>3</v>
      </c>
      <c r="E539" s="97">
        <v>5</v>
      </c>
      <c r="F539" s="97">
        <v>2</v>
      </c>
      <c r="G539" s="97">
        <v>3</v>
      </c>
      <c r="H539" s="97">
        <v>6</v>
      </c>
      <c r="I539" s="97">
        <v>2</v>
      </c>
      <c r="J539" s="97">
        <v>4</v>
      </c>
      <c r="K539" s="97">
        <v>21</v>
      </c>
      <c r="L539" s="98">
        <v>14.139999999999999</v>
      </c>
      <c r="M539" s="99">
        <v>53.133663366336627</v>
      </c>
    </row>
    <row r="540" spans="1:13" x14ac:dyDescent="0.2">
      <c r="A540" s="96" t="s">
        <v>114</v>
      </c>
      <c r="B540" s="97">
        <v>1</v>
      </c>
      <c r="C540" s="97">
        <v>1</v>
      </c>
      <c r="D540" s="97">
        <v>0</v>
      </c>
      <c r="E540" s="97">
        <v>1</v>
      </c>
      <c r="F540" s="97">
        <v>1</v>
      </c>
      <c r="G540" s="97">
        <v>0</v>
      </c>
      <c r="H540" s="97">
        <v>1</v>
      </c>
      <c r="I540" s="97">
        <v>1</v>
      </c>
      <c r="J540" s="97">
        <v>0</v>
      </c>
      <c r="K540" s="97">
        <v>1</v>
      </c>
      <c r="L540" s="98">
        <v>1</v>
      </c>
      <c r="M540" s="99">
        <v>58</v>
      </c>
    </row>
    <row r="541" spans="1:13" ht="13.5" thickBot="1" x14ac:dyDescent="0.25">
      <c r="A541" s="100" t="s">
        <v>95</v>
      </c>
      <c r="B541" s="101">
        <v>23</v>
      </c>
      <c r="C541" s="101">
        <v>6</v>
      </c>
      <c r="D541" s="101">
        <v>17</v>
      </c>
      <c r="E541" s="101">
        <v>23</v>
      </c>
      <c r="F541" s="101">
        <v>6</v>
      </c>
      <c r="G541" s="101">
        <v>17</v>
      </c>
      <c r="H541" s="101">
        <v>27</v>
      </c>
      <c r="I541" s="101">
        <v>6</v>
      </c>
      <c r="J541" s="101">
        <v>21</v>
      </c>
      <c r="K541" s="101">
        <v>79</v>
      </c>
      <c r="L541" s="102">
        <v>58.940000000000019</v>
      </c>
      <c r="M541" s="103">
        <v>52.836104513064129</v>
      </c>
    </row>
    <row r="543" spans="1:13" s="117" customFormat="1" ht="15.75" thickBot="1" x14ac:dyDescent="0.3">
      <c r="A543" s="86" t="s">
        <v>71166</v>
      </c>
      <c r="B543" s="87"/>
      <c r="C543" s="83"/>
      <c r="D543" s="83"/>
      <c r="E543" s="83"/>
      <c r="F543" s="83"/>
      <c r="G543" s="83"/>
      <c r="H543" s="83"/>
      <c r="I543" s="83"/>
      <c r="J543" s="83"/>
      <c r="K543" s="83"/>
      <c r="L543" s="84"/>
      <c r="M543" s="83"/>
    </row>
    <row r="544" spans="1:13" x14ac:dyDescent="0.2">
      <c r="A544" s="730" t="s">
        <v>93</v>
      </c>
      <c r="B544" s="732" t="s">
        <v>4</v>
      </c>
      <c r="C544" s="732"/>
      <c r="D544" s="732"/>
      <c r="E544" s="732" t="s">
        <v>5</v>
      </c>
      <c r="F544" s="732"/>
      <c r="G544" s="732"/>
      <c r="H544" s="732" t="s">
        <v>6</v>
      </c>
      <c r="I544" s="732"/>
      <c r="J544" s="732"/>
      <c r="K544" s="732" t="s">
        <v>94</v>
      </c>
      <c r="L544" s="732"/>
      <c r="M544" s="733"/>
    </row>
    <row r="545" spans="1:13" ht="13.5" thickBot="1" x14ac:dyDescent="0.25">
      <c r="A545" s="731"/>
      <c r="B545" s="88" t="s">
        <v>95</v>
      </c>
      <c r="C545" s="459" t="s">
        <v>96</v>
      </c>
      <c r="D545" s="459" t="s">
        <v>97</v>
      </c>
      <c r="E545" s="88" t="s">
        <v>95</v>
      </c>
      <c r="F545" s="459" t="s">
        <v>96</v>
      </c>
      <c r="G545" s="459" t="s">
        <v>97</v>
      </c>
      <c r="H545" s="88" t="s">
        <v>95</v>
      </c>
      <c r="I545" s="459" t="s">
        <v>96</v>
      </c>
      <c r="J545" s="459" t="s">
        <v>97</v>
      </c>
      <c r="K545" s="88" t="s">
        <v>98</v>
      </c>
      <c r="L545" s="90" t="s">
        <v>99</v>
      </c>
      <c r="M545" s="91" t="s">
        <v>71035</v>
      </c>
    </row>
    <row r="546" spans="1:13" x14ac:dyDescent="0.2">
      <c r="A546" s="92" t="s">
        <v>100</v>
      </c>
      <c r="B546" s="93">
        <v>14</v>
      </c>
      <c r="C546" s="93">
        <v>6</v>
      </c>
      <c r="D546" s="93">
        <v>8</v>
      </c>
      <c r="E546" s="93">
        <v>14</v>
      </c>
      <c r="F546" s="93">
        <v>6</v>
      </c>
      <c r="G546" s="93">
        <v>8</v>
      </c>
      <c r="H546" s="93">
        <v>34</v>
      </c>
      <c r="I546" s="93">
        <v>6</v>
      </c>
      <c r="J546" s="93">
        <v>28</v>
      </c>
      <c r="K546" s="93">
        <v>114</v>
      </c>
      <c r="L546" s="94">
        <v>58.84000000000006</v>
      </c>
      <c r="M546" s="95">
        <v>52.838205302515206</v>
      </c>
    </row>
    <row r="547" spans="1:13" x14ac:dyDescent="0.2">
      <c r="A547" s="96" t="s">
        <v>102</v>
      </c>
      <c r="B547" s="97">
        <v>15</v>
      </c>
      <c r="C547" s="97">
        <v>4</v>
      </c>
      <c r="D547" s="97">
        <v>11</v>
      </c>
      <c r="E547" s="97">
        <v>15</v>
      </c>
      <c r="F547" s="97">
        <v>4</v>
      </c>
      <c r="G547" s="97">
        <v>11</v>
      </c>
      <c r="H547" s="97">
        <v>18</v>
      </c>
      <c r="I547" s="97">
        <v>6</v>
      </c>
      <c r="J547" s="97">
        <v>12</v>
      </c>
      <c r="K547" s="97">
        <v>36</v>
      </c>
      <c r="L547" s="98">
        <v>20.450000000000003</v>
      </c>
      <c r="M547" s="99">
        <v>50.277750611246951</v>
      </c>
    </row>
    <row r="548" spans="1:13" x14ac:dyDescent="0.2">
      <c r="A548" s="96" t="s">
        <v>103</v>
      </c>
      <c r="B548" s="97">
        <v>10</v>
      </c>
      <c r="C548" s="97">
        <v>3</v>
      </c>
      <c r="D548" s="97">
        <v>7</v>
      </c>
      <c r="E548" s="97">
        <v>10</v>
      </c>
      <c r="F548" s="97">
        <v>3</v>
      </c>
      <c r="G548" s="97">
        <v>7</v>
      </c>
      <c r="H548" s="97">
        <v>11</v>
      </c>
      <c r="I548" s="97">
        <v>3</v>
      </c>
      <c r="J548" s="97">
        <v>8</v>
      </c>
      <c r="K548" s="97">
        <v>20</v>
      </c>
      <c r="L548" s="98">
        <v>10.75</v>
      </c>
      <c r="M548" s="99">
        <v>54.306046511627905</v>
      </c>
    </row>
    <row r="549" spans="1:13" x14ac:dyDescent="0.2">
      <c r="A549" s="96" t="s">
        <v>104</v>
      </c>
      <c r="B549" s="97">
        <v>3</v>
      </c>
      <c r="C549" s="97">
        <v>2</v>
      </c>
      <c r="D549" s="97">
        <v>1</v>
      </c>
      <c r="E549" s="97">
        <v>3</v>
      </c>
      <c r="F549" s="97">
        <v>2</v>
      </c>
      <c r="G549" s="97">
        <v>1</v>
      </c>
      <c r="H549" s="97">
        <v>7</v>
      </c>
      <c r="I549" s="97">
        <v>3</v>
      </c>
      <c r="J549" s="97">
        <v>4</v>
      </c>
      <c r="K549" s="97">
        <v>12</v>
      </c>
      <c r="L549" s="98">
        <v>9.27</v>
      </c>
      <c r="M549" s="99">
        <v>48.277238403451996</v>
      </c>
    </row>
    <row r="550" spans="1:13" x14ac:dyDescent="0.2">
      <c r="A550" s="96" t="s">
        <v>105</v>
      </c>
      <c r="B550" s="97">
        <v>3</v>
      </c>
      <c r="C550" s="97">
        <v>2</v>
      </c>
      <c r="D550" s="97">
        <v>1</v>
      </c>
      <c r="E550" s="97">
        <v>3</v>
      </c>
      <c r="F550" s="97">
        <v>2</v>
      </c>
      <c r="G550" s="97">
        <v>1</v>
      </c>
      <c r="H550" s="97">
        <v>5</v>
      </c>
      <c r="I550" s="97">
        <v>2</v>
      </c>
      <c r="J550" s="97">
        <v>3</v>
      </c>
      <c r="K550" s="97">
        <v>4</v>
      </c>
      <c r="L550" s="98">
        <v>3.3</v>
      </c>
      <c r="M550" s="99">
        <v>52.727272727272727</v>
      </c>
    </row>
    <row r="551" spans="1:13" x14ac:dyDescent="0.2">
      <c r="A551" s="96" t="s">
        <v>106</v>
      </c>
      <c r="B551" s="97">
        <v>2</v>
      </c>
      <c r="C551" s="97">
        <v>0</v>
      </c>
      <c r="D551" s="97">
        <v>2</v>
      </c>
      <c r="E551" s="97">
        <v>5</v>
      </c>
      <c r="F551" s="97">
        <v>0</v>
      </c>
      <c r="G551" s="97">
        <v>5</v>
      </c>
      <c r="H551" s="97">
        <v>6</v>
      </c>
      <c r="I551" s="97">
        <v>0</v>
      </c>
      <c r="J551" s="97">
        <v>6</v>
      </c>
      <c r="K551" s="97">
        <v>10</v>
      </c>
      <c r="L551" s="98">
        <v>6.08</v>
      </c>
      <c r="M551" s="99">
        <v>60.006578947368418</v>
      </c>
    </row>
    <row r="552" spans="1:13" x14ac:dyDescent="0.2">
      <c r="A552" s="96" t="s">
        <v>107</v>
      </c>
      <c r="B552" s="97">
        <v>3</v>
      </c>
      <c r="C552" s="97">
        <v>0</v>
      </c>
      <c r="D552" s="97">
        <v>3</v>
      </c>
      <c r="E552" s="97">
        <v>3</v>
      </c>
      <c r="F552" s="97">
        <v>0</v>
      </c>
      <c r="G552" s="97">
        <v>3</v>
      </c>
      <c r="H552" s="97">
        <v>5</v>
      </c>
      <c r="I552" s="97">
        <v>0</v>
      </c>
      <c r="J552" s="97">
        <v>5</v>
      </c>
      <c r="K552" s="97">
        <v>8</v>
      </c>
      <c r="L552" s="98">
        <v>4.41</v>
      </c>
      <c r="M552" s="99">
        <v>52.67573696145125</v>
      </c>
    </row>
    <row r="553" spans="1:13" x14ac:dyDescent="0.2">
      <c r="A553" s="96" t="s">
        <v>108</v>
      </c>
      <c r="B553" s="97">
        <v>6</v>
      </c>
      <c r="C553" s="97">
        <v>2</v>
      </c>
      <c r="D553" s="97">
        <v>4</v>
      </c>
      <c r="E553" s="97">
        <v>6</v>
      </c>
      <c r="F553" s="97">
        <v>2</v>
      </c>
      <c r="G553" s="97">
        <v>4</v>
      </c>
      <c r="H553" s="97">
        <v>12</v>
      </c>
      <c r="I553" s="97">
        <v>2</v>
      </c>
      <c r="J553" s="97">
        <v>10</v>
      </c>
      <c r="K553" s="97">
        <v>15</v>
      </c>
      <c r="L553" s="98">
        <v>8.7799999999999994</v>
      </c>
      <c r="M553" s="99">
        <v>49.666287015945336</v>
      </c>
    </row>
    <row r="554" spans="1:13" x14ac:dyDescent="0.2">
      <c r="A554" s="96" t="s">
        <v>109</v>
      </c>
      <c r="B554" s="97">
        <v>1</v>
      </c>
      <c r="C554" s="97">
        <v>1</v>
      </c>
      <c r="D554" s="97">
        <v>0</v>
      </c>
      <c r="E554" s="97">
        <v>1</v>
      </c>
      <c r="F554" s="97">
        <v>1</v>
      </c>
      <c r="G554" s="97">
        <v>0</v>
      </c>
      <c r="H554" s="97">
        <v>5</v>
      </c>
      <c r="I554" s="97">
        <v>5</v>
      </c>
      <c r="J554" s="97">
        <v>0</v>
      </c>
      <c r="K554" s="97">
        <v>14</v>
      </c>
      <c r="L554" s="98">
        <v>11.08</v>
      </c>
      <c r="M554" s="99">
        <v>53.021660649819495</v>
      </c>
    </row>
    <row r="555" spans="1:13" x14ac:dyDescent="0.2">
      <c r="A555" s="96" t="s">
        <v>110</v>
      </c>
      <c r="B555" s="97">
        <v>6</v>
      </c>
      <c r="C555" s="97">
        <v>2</v>
      </c>
      <c r="D555" s="97">
        <v>4</v>
      </c>
      <c r="E555" s="97">
        <v>6</v>
      </c>
      <c r="F555" s="97">
        <v>2</v>
      </c>
      <c r="G555" s="97">
        <v>4</v>
      </c>
      <c r="H555" s="97">
        <v>6</v>
      </c>
      <c r="I555" s="97">
        <v>2</v>
      </c>
      <c r="J555" s="97">
        <v>4</v>
      </c>
      <c r="K555" s="97">
        <v>8</v>
      </c>
      <c r="L555" s="98">
        <v>6.67</v>
      </c>
      <c r="M555" s="99">
        <v>52.931034482758626</v>
      </c>
    </row>
    <row r="556" spans="1:13" x14ac:dyDescent="0.2">
      <c r="A556" s="96" t="s">
        <v>111</v>
      </c>
      <c r="B556" s="97">
        <v>11</v>
      </c>
      <c r="C556" s="97">
        <v>1</v>
      </c>
      <c r="D556" s="97">
        <v>10</v>
      </c>
      <c r="E556" s="97">
        <v>11</v>
      </c>
      <c r="F556" s="97">
        <v>1</v>
      </c>
      <c r="G556" s="97">
        <v>10</v>
      </c>
      <c r="H556" s="97">
        <v>21</v>
      </c>
      <c r="I556" s="97">
        <v>1</v>
      </c>
      <c r="J556" s="97">
        <v>20</v>
      </c>
      <c r="K556" s="97">
        <v>87</v>
      </c>
      <c r="L556" s="98">
        <v>41.600000000000009</v>
      </c>
      <c r="M556" s="99">
        <v>50.53365384615384</v>
      </c>
    </row>
    <row r="557" spans="1:13" x14ac:dyDescent="0.2">
      <c r="A557" s="96" t="s">
        <v>112</v>
      </c>
      <c r="B557" s="97">
        <v>6</v>
      </c>
      <c r="C557" s="97">
        <v>3</v>
      </c>
      <c r="D557" s="97">
        <v>3</v>
      </c>
      <c r="E557" s="97">
        <v>6</v>
      </c>
      <c r="F557" s="97">
        <v>3</v>
      </c>
      <c r="G557" s="97">
        <v>3</v>
      </c>
      <c r="H557" s="97">
        <v>8</v>
      </c>
      <c r="I557" s="97">
        <v>3</v>
      </c>
      <c r="J557" s="97">
        <v>5</v>
      </c>
      <c r="K557" s="97">
        <v>18</v>
      </c>
      <c r="L557" s="98">
        <v>11.399999999999999</v>
      </c>
      <c r="M557" s="99">
        <v>49.098245614035086</v>
      </c>
    </row>
    <row r="558" spans="1:13" x14ac:dyDescent="0.2">
      <c r="A558" s="96" t="s">
        <v>113</v>
      </c>
      <c r="B558" s="97">
        <v>11</v>
      </c>
      <c r="C558" s="97">
        <v>6</v>
      </c>
      <c r="D558" s="97">
        <v>5</v>
      </c>
      <c r="E558" s="97">
        <v>11</v>
      </c>
      <c r="F558" s="97">
        <v>6</v>
      </c>
      <c r="G558" s="97">
        <v>5</v>
      </c>
      <c r="H558" s="97">
        <v>13</v>
      </c>
      <c r="I558" s="97">
        <v>8</v>
      </c>
      <c r="J558" s="97">
        <v>5</v>
      </c>
      <c r="K558" s="97">
        <v>28</v>
      </c>
      <c r="L558" s="98">
        <v>18.389999999999997</v>
      </c>
      <c r="M558" s="99">
        <v>51.821098423056007</v>
      </c>
    </row>
    <row r="559" spans="1:13" x14ac:dyDescent="0.2">
      <c r="A559" s="96" t="s">
        <v>114</v>
      </c>
      <c r="B559" s="97">
        <v>6</v>
      </c>
      <c r="C559" s="97">
        <v>2</v>
      </c>
      <c r="D559" s="97">
        <v>4</v>
      </c>
      <c r="E559" s="97">
        <v>6</v>
      </c>
      <c r="F559" s="97">
        <v>2</v>
      </c>
      <c r="G559" s="97">
        <v>4</v>
      </c>
      <c r="H559" s="97">
        <v>7</v>
      </c>
      <c r="I559" s="97">
        <v>2</v>
      </c>
      <c r="J559" s="97">
        <v>5</v>
      </c>
      <c r="K559" s="97">
        <v>12</v>
      </c>
      <c r="L559" s="98">
        <v>8.31</v>
      </c>
      <c r="M559" s="99">
        <v>52.683513838748496</v>
      </c>
    </row>
    <row r="560" spans="1:13" ht="13.5" thickBot="1" x14ac:dyDescent="0.25">
      <c r="A560" s="100" t="s">
        <v>95</v>
      </c>
      <c r="B560" s="101">
        <v>97</v>
      </c>
      <c r="C560" s="101">
        <v>34</v>
      </c>
      <c r="D560" s="101">
        <v>63</v>
      </c>
      <c r="E560" s="101">
        <v>100</v>
      </c>
      <c r="F560" s="101">
        <v>34</v>
      </c>
      <c r="G560" s="101">
        <v>66</v>
      </c>
      <c r="H560" s="101">
        <v>158</v>
      </c>
      <c r="I560" s="101">
        <v>43</v>
      </c>
      <c r="J560" s="101">
        <v>115</v>
      </c>
      <c r="K560" s="101">
        <v>374</v>
      </c>
      <c r="L560" s="102">
        <v>219.33000000000004</v>
      </c>
      <c r="M560" s="103">
        <v>51.834906305566925</v>
      </c>
    </row>
    <row r="562" spans="1:13" s="117" customFormat="1" ht="15.75" thickBot="1" x14ac:dyDescent="0.3">
      <c r="A562" s="86" t="s">
        <v>71167</v>
      </c>
      <c r="B562" s="87"/>
      <c r="C562" s="83"/>
      <c r="D562" s="83"/>
      <c r="E562" s="83"/>
      <c r="F562" s="83"/>
      <c r="G562" s="83"/>
      <c r="H562" s="83"/>
      <c r="I562" s="83"/>
      <c r="J562" s="83"/>
      <c r="K562" s="83"/>
      <c r="L562" s="84"/>
      <c r="M562" s="83"/>
    </row>
    <row r="563" spans="1:13" x14ac:dyDescent="0.2">
      <c r="A563" s="730" t="s">
        <v>93</v>
      </c>
      <c r="B563" s="732" t="s">
        <v>4</v>
      </c>
      <c r="C563" s="732"/>
      <c r="D563" s="732"/>
      <c r="E563" s="732" t="s">
        <v>5</v>
      </c>
      <c r="F563" s="732"/>
      <c r="G563" s="732"/>
      <c r="H563" s="732" t="s">
        <v>6</v>
      </c>
      <c r="I563" s="732"/>
      <c r="J563" s="732"/>
      <c r="K563" s="732" t="s">
        <v>94</v>
      </c>
      <c r="L563" s="732"/>
      <c r="M563" s="733"/>
    </row>
    <row r="564" spans="1:13" ht="13.5" thickBot="1" x14ac:dyDescent="0.25">
      <c r="A564" s="731"/>
      <c r="B564" s="88" t="s">
        <v>95</v>
      </c>
      <c r="C564" s="459" t="s">
        <v>96</v>
      </c>
      <c r="D564" s="459" t="s">
        <v>97</v>
      </c>
      <c r="E564" s="88" t="s">
        <v>95</v>
      </c>
      <c r="F564" s="459" t="s">
        <v>96</v>
      </c>
      <c r="G564" s="459" t="s">
        <v>97</v>
      </c>
      <c r="H564" s="88" t="s">
        <v>95</v>
      </c>
      <c r="I564" s="459" t="s">
        <v>96</v>
      </c>
      <c r="J564" s="459" t="s">
        <v>97</v>
      </c>
      <c r="K564" s="88" t="s">
        <v>98</v>
      </c>
      <c r="L564" s="90" t="s">
        <v>99</v>
      </c>
      <c r="M564" s="91" t="s">
        <v>71035</v>
      </c>
    </row>
    <row r="565" spans="1:13" x14ac:dyDescent="0.2">
      <c r="A565" s="92" t="s">
        <v>100</v>
      </c>
      <c r="B565" s="93">
        <v>8</v>
      </c>
      <c r="C565" s="93">
        <v>2</v>
      </c>
      <c r="D565" s="93">
        <v>6</v>
      </c>
      <c r="E565" s="93">
        <v>8</v>
      </c>
      <c r="F565" s="93">
        <v>2</v>
      </c>
      <c r="G565" s="93">
        <v>6</v>
      </c>
      <c r="H565" s="93">
        <v>10</v>
      </c>
      <c r="I565" s="93">
        <v>2</v>
      </c>
      <c r="J565" s="93">
        <v>8</v>
      </c>
      <c r="K565" s="93">
        <v>58</v>
      </c>
      <c r="L565" s="94">
        <v>46.300000000000011</v>
      </c>
      <c r="M565" s="95">
        <v>50.153995680345581</v>
      </c>
    </row>
    <row r="566" spans="1:13" x14ac:dyDescent="0.2">
      <c r="A566" s="96" t="s">
        <v>102</v>
      </c>
      <c r="B566" s="97">
        <v>2</v>
      </c>
      <c r="C566" s="97">
        <v>0</v>
      </c>
      <c r="D566" s="97">
        <v>2</v>
      </c>
      <c r="E566" s="97">
        <v>2</v>
      </c>
      <c r="F566" s="97">
        <v>0</v>
      </c>
      <c r="G566" s="97">
        <v>2</v>
      </c>
      <c r="H566" s="97">
        <v>3</v>
      </c>
      <c r="I566" s="97">
        <v>0</v>
      </c>
      <c r="J566" s="97">
        <v>3</v>
      </c>
      <c r="K566" s="97">
        <v>5</v>
      </c>
      <c r="L566" s="98">
        <v>2.9699999999999998</v>
      </c>
      <c r="M566" s="99">
        <v>52.299663299663301</v>
      </c>
    </row>
    <row r="567" spans="1:13" x14ac:dyDescent="0.2">
      <c r="A567" s="96" t="s">
        <v>103</v>
      </c>
      <c r="B567" s="97">
        <v>2</v>
      </c>
      <c r="C567" s="97">
        <v>1</v>
      </c>
      <c r="D567" s="97">
        <v>1</v>
      </c>
      <c r="E567" s="97">
        <v>2</v>
      </c>
      <c r="F567" s="97">
        <v>1</v>
      </c>
      <c r="G567" s="97">
        <v>1</v>
      </c>
      <c r="H567" s="97">
        <v>3</v>
      </c>
      <c r="I567" s="97">
        <v>1</v>
      </c>
      <c r="J567" s="97">
        <v>2</v>
      </c>
      <c r="K567" s="97">
        <v>10</v>
      </c>
      <c r="L567" s="98">
        <v>5.18</v>
      </c>
      <c r="M567" s="99">
        <v>50.059845559845563</v>
      </c>
    </row>
    <row r="568" spans="1:13" x14ac:dyDescent="0.2">
      <c r="A568" s="96" t="s">
        <v>104</v>
      </c>
      <c r="B568" s="97">
        <v>2</v>
      </c>
      <c r="C568" s="97">
        <v>1</v>
      </c>
      <c r="D568" s="97">
        <v>1</v>
      </c>
      <c r="E568" s="97">
        <v>2</v>
      </c>
      <c r="F568" s="97">
        <v>1</v>
      </c>
      <c r="G568" s="97">
        <v>1</v>
      </c>
      <c r="H568" s="97">
        <v>2</v>
      </c>
      <c r="I568" s="97">
        <v>1</v>
      </c>
      <c r="J568" s="97">
        <v>1</v>
      </c>
      <c r="K568" s="97">
        <v>8</v>
      </c>
      <c r="L568" s="98">
        <v>7.83</v>
      </c>
      <c r="M568" s="99">
        <v>46.394636015325666</v>
      </c>
    </row>
    <row r="569" spans="1:13" x14ac:dyDescent="0.2">
      <c r="A569" s="96" t="s">
        <v>105</v>
      </c>
      <c r="B569" s="97">
        <v>2</v>
      </c>
      <c r="C569" s="97">
        <v>1</v>
      </c>
      <c r="D569" s="97">
        <v>1</v>
      </c>
      <c r="E569" s="97">
        <v>2</v>
      </c>
      <c r="F569" s="97">
        <v>1</v>
      </c>
      <c r="G569" s="97">
        <v>1</v>
      </c>
      <c r="H569" s="97">
        <v>2</v>
      </c>
      <c r="I569" s="97">
        <v>1</v>
      </c>
      <c r="J569" s="97">
        <v>1</v>
      </c>
      <c r="K569" s="97">
        <v>2</v>
      </c>
      <c r="L569" s="98">
        <v>1.1000000000000001</v>
      </c>
      <c r="M569" s="99">
        <v>58.545454545454547</v>
      </c>
    </row>
    <row r="570" spans="1:13" x14ac:dyDescent="0.2">
      <c r="A570" s="96" t="s">
        <v>106</v>
      </c>
      <c r="B570" s="97">
        <v>1</v>
      </c>
      <c r="C570" s="97">
        <v>0</v>
      </c>
      <c r="D570" s="97">
        <v>1</v>
      </c>
      <c r="E570" s="97">
        <v>2</v>
      </c>
      <c r="F570" s="97">
        <v>0</v>
      </c>
      <c r="G570" s="97">
        <v>2</v>
      </c>
      <c r="H570" s="97">
        <v>6</v>
      </c>
      <c r="I570" s="97">
        <v>0</v>
      </c>
      <c r="J570" s="97">
        <v>6</v>
      </c>
      <c r="K570" s="97">
        <v>8</v>
      </c>
      <c r="L570" s="98">
        <v>5.1300000000000008</v>
      </c>
      <c r="M570" s="99">
        <v>43.481481481481481</v>
      </c>
    </row>
    <row r="571" spans="1:13" x14ac:dyDescent="0.2">
      <c r="A571" s="96" t="s">
        <v>107</v>
      </c>
      <c r="B571" s="97">
        <v>1</v>
      </c>
      <c r="C571" s="97">
        <v>0</v>
      </c>
      <c r="D571" s="97">
        <v>1</v>
      </c>
      <c r="E571" s="97">
        <v>1</v>
      </c>
      <c r="F571" s="97">
        <v>0</v>
      </c>
      <c r="G571" s="97">
        <v>1</v>
      </c>
      <c r="H571" s="97">
        <v>2</v>
      </c>
      <c r="I571" s="97">
        <v>0</v>
      </c>
      <c r="J571" s="97">
        <v>2</v>
      </c>
      <c r="K571" s="97">
        <v>5</v>
      </c>
      <c r="L571" s="98">
        <v>4.07</v>
      </c>
      <c r="M571" s="99">
        <v>48.093366093366093</v>
      </c>
    </row>
    <row r="572" spans="1:13" x14ac:dyDescent="0.2">
      <c r="A572" s="96" t="s">
        <v>108</v>
      </c>
      <c r="B572" s="97">
        <v>4</v>
      </c>
      <c r="C572" s="97">
        <v>1</v>
      </c>
      <c r="D572" s="97">
        <v>3</v>
      </c>
      <c r="E572" s="97">
        <v>4</v>
      </c>
      <c r="F572" s="97">
        <v>1</v>
      </c>
      <c r="G572" s="97">
        <v>3</v>
      </c>
      <c r="H572" s="97">
        <v>7</v>
      </c>
      <c r="I572" s="97">
        <v>1</v>
      </c>
      <c r="J572" s="97">
        <v>6</v>
      </c>
      <c r="K572" s="97">
        <v>16</v>
      </c>
      <c r="L572" s="98">
        <v>9.0999999999999979</v>
      </c>
      <c r="M572" s="99">
        <v>45.328571428571429</v>
      </c>
    </row>
    <row r="573" spans="1:13" x14ac:dyDescent="0.2">
      <c r="A573" s="96" t="s">
        <v>109</v>
      </c>
      <c r="B573" s="97">
        <v>2</v>
      </c>
      <c r="C573" s="97">
        <v>1</v>
      </c>
      <c r="D573" s="97">
        <v>1</v>
      </c>
      <c r="E573" s="97">
        <v>3</v>
      </c>
      <c r="F573" s="97">
        <v>2</v>
      </c>
      <c r="G573" s="97">
        <v>1</v>
      </c>
      <c r="H573" s="97">
        <v>5</v>
      </c>
      <c r="I573" s="97">
        <v>3</v>
      </c>
      <c r="J573" s="97">
        <v>2</v>
      </c>
      <c r="K573" s="97">
        <v>12</v>
      </c>
      <c r="L573" s="98">
        <v>8.6800000000000015</v>
      </c>
      <c r="M573" s="99">
        <v>46.124423963133644</v>
      </c>
    </row>
    <row r="574" spans="1:13" x14ac:dyDescent="0.2">
      <c r="A574" s="96" t="s">
        <v>110</v>
      </c>
      <c r="B574" s="97">
        <v>3</v>
      </c>
      <c r="C574" s="97">
        <v>0</v>
      </c>
      <c r="D574" s="97">
        <v>3</v>
      </c>
      <c r="E574" s="97">
        <v>3</v>
      </c>
      <c r="F574" s="97">
        <v>0</v>
      </c>
      <c r="G574" s="97">
        <v>3</v>
      </c>
      <c r="H574" s="97">
        <v>6</v>
      </c>
      <c r="I574" s="97">
        <v>0</v>
      </c>
      <c r="J574" s="97">
        <v>6</v>
      </c>
      <c r="K574" s="97">
        <v>10</v>
      </c>
      <c r="L574" s="98">
        <v>5.7399999999999993</v>
      </c>
      <c r="M574" s="99">
        <v>52.308362369337978</v>
      </c>
    </row>
    <row r="575" spans="1:13" x14ac:dyDescent="0.2">
      <c r="A575" s="96" t="s">
        <v>111</v>
      </c>
      <c r="B575" s="97">
        <v>3</v>
      </c>
      <c r="C575" s="97">
        <v>1</v>
      </c>
      <c r="D575" s="97">
        <v>2</v>
      </c>
      <c r="E575" s="97">
        <v>3</v>
      </c>
      <c r="F575" s="97">
        <v>1</v>
      </c>
      <c r="G575" s="97">
        <v>2</v>
      </c>
      <c r="H575" s="97">
        <v>8</v>
      </c>
      <c r="I575" s="97">
        <v>1</v>
      </c>
      <c r="J575" s="97">
        <v>7</v>
      </c>
      <c r="K575" s="97">
        <v>31</v>
      </c>
      <c r="L575" s="98">
        <v>23.429999999999996</v>
      </c>
      <c r="M575" s="99">
        <v>44.935552710200596</v>
      </c>
    </row>
    <row r="576" spans="1:13" x14ac:dyDescent="0.2">
      <c r="A576" s="96" t="s">
        <v>112</v>
      </c>
      <c r="B576" s="97">
        <v>4</v>
      </c>
      <c r="C576" s="97">
        <v>1</v>
      </c>
      <c r="D576" s="97">
        <v>3</v>
      </c>
      <c r="E576" s="97">
        <v>4</v>
      </c>
      <c r="F576" s="97">
        <v>1</v>
      </c>
      <c r="G576" s="97">
        <v>3</v>
      </c>
      <c r="H576" s="97">
        <v>4</v>
      </c>
      <c r="I576" s="97">
        <v>1</v>
      </c>
      <c r="J576" s="97">
        <v>3</v>
      </c>
      <c r="K576" s="97">
        <v>18</v>
      </c>
      <c r="L576" s="98">
        <v>12.469999999999997</v>
      </c>
      <c r="M576" s="99">
        <v>51.097834803528471</v>
      </c>
    </row>
    <row r="577" spans="1:13" x14ac:dyDescent="0.2">
      <c r="A577" s="96" t="s">
        <v>113</v>
      </c>
      <c r="B577" s="97">
        <v>2</v>
      </c>
      <c r="C577" s="97">
        <v>1</v>
      </c>
      <c r="D577" s="97">
        <v>1</v>
      </c>
      <c r="E577" s="97">
        <v>2</v>
      </c>
      <c r="F577" s="97">
        <v>1</v>
      </c>
      <c r="G577" s="97">
        <v>1</v>
      </c>
      <c r="H577" s="97">
        <v>3</v>
      </c>
      <c r="I577" s="97">
        <v>1</v>
      </c>
      <c r="J577" s="97">
        <v>2</v>
      </c>
      <c r="K577" s="97">
        <v>16</v>
      </c>
      <c r="L577" s="98">
        <v>14</v>
      </c>
      <c r="M577" s="99">
        <v>44.74285714285714</v>
      </c>
    </row>
    <row r="578" spans="1:13" x14ac:dyDescent="0.2">
      <c r="A578" s="96" t="s">
        <v>114</v>
      </c>
      <c r="B578" s="97">
        <v>3</v>
      </c>
      <c r="C578" s="97">
        <v>2</v>
      </c>
      <c r="D578" s="97">
        <v>1</v>
      </c>
      <c r="E578" s="97">
        <v>3</v>
      </c>
      <c r="F578" s="97">
        <v>2</v>
      </c>
      <c r="G578" s="97">
        <v>1</v>
      </c>
      <c r="H578" s="97">
        <v>3</v>
      </c>
      <c r="I578" s="97">
        <v>2</v>
      </c>
      <c r="J578" s="97">
        <v>1</v>
      </c>
      <c r="K578" s="97">
        <v>10</v>
      </c>
      <c r="L578" s="98">
        <v>7.6000000000000005</v>
      </c>
      <c r="M578" s="99">
        <v>56.310526315789474</v>
      </c>
    </row>
    <row r="579" spans="1:13" ht="13.5" thickBot="1" x14ac:dyDescent="0.25">
      <c r="A579" s="100" t="s">
        <v>95</v>
      </c>
      <c r="B579" s="101">
        <v>39</v>
      </c>
      <c r="C579" s="101">
        <v>12</v>
      </c>
      <c r="D579" s="101">
        <v>27</v>
      </c>
      <c r="E579" s="101">
        <v>41</v>
      </c>
      <c r="F579" s="101">
        <v>13</v>
      </c>
      <c r="G579" s="101">
        <v>28</v>
      </c>
      <c r="H579" s="101">
        <v>64</v>
      </c>
      <c r="I579" s="101">
        <v>14</v>
      </c>
      <c r="J579" s="101">
        <v>50</v>
      </c>
      <c r="K579" s="101">
        <v>205</v>
      </c>
      <c r="L579" s="102">
        <v>153.59999999999985</v>
      </c>
      <c r="M579" s="103">
        <v>48.442252604166725</v>
      </c>
    </row>
    <row r="581" spans="1:13" s="117" customFormat="1" ht="15.75" thickBot="1" x14ac:dyDescent="0.3">
      <c r="A581" s="86" t="s">
        <v>71168</v>
      </c>
      <c r="B581" s="87"/>
      <c r="C581" s="83"/>
      <c r="D581" s="83"/>
      <c r="E581" s="83"/>
      <c r="F581" s="83"/>
      <c r="G581" s="83"/>
      <c r="H581" s="83"/>
      <c r="I581" s="83"/>
      <c r="J581" s="83"/>
      <c r="K581" s="83"/>
      <c r="L581" s="84"/>
      <c r="M581" s="83"/>
    </row>
    <row r="582" spans="1:13" x14ac:dyDescent="0.2">
      <c r="A582" s="730" t="s">
        <v>93</v>
      </c>
      <c r="B582" s="732" t="s">
        <v>4</v>
      </c>
      <c r="C582" s="732"/>
      <c r="D582" s="732"/>
      <c r="E582" s="732" t="s">
        <v>5</v>
      </c>
      <c r="F582" s="732"/>
      <c r="G582" s="732"/>
      <c r="H582" s="732" t="s">
        <v>6</v>
      </c>
      <c r="I582" s="732"/>
      <c r="J582" s="732"/>
      <c r="K582" s="732" t="s">
        <v>94</v>
      </c>
      <c r="L582" s="732"/>
      <c r="M582" s="733"/>
    </row>
    <row r="583" spans="1:13" ht="13.5" thickBot="1" x14ac:dyDescent="0.25">
      <c r="A583" s="731"/>
      <c r="B583" s="88" t="s">
        <v>95</v>
      </c>
      <c r="C583" s="459" t="s">
        <v>96</v>
      </c>
      <c r="D583" s="459" t="s">
        <v>97</v>
      </c>
      <c r="E583" s="88" t="s">
        <v>95</v>
      </c>
      <c r="F583" s="459" t="s">
        <v>96</v>
      </c>
      <c r="G583" s="459" t="s">
        <v>97</v>
      </c>
      <c r="H583" s="88" t="s">
        <v>95</v>
      </c>
      <c r="I583" s="459" t="s">
        <v>96</v>
      </c>
      <c r="J583" s="459" t="s">
        <v>97</v>
      </c>
      <c r="K583" s="88" t="s">
        <v>98</v>
      </c>
      <c r="L583" s="90" t="s">
        <v>99</v>
      </c>
      <c r="M583" s="91" t="s">
        <v>71035</v>
      </c>
    </row>
    <row r="584" spans="1:13" x14ac:dyDescent="0.2">
      <c r="A584" s="92" t="s">
        <v>100</v>
      </c>
      <c r="B584" s="93">
        <v>114</v>
      </c>
      <c r="C584" s="93">
        <v>105</v>
      </c>
      <c r="D584" s="93">
        <v>9</v>
      </c>
      <c r="E584" s="93">
        <v>115</v>
      </c>
      <c r="F584" s="93">
        <v>106</v>
      </c>
      <c r="G584" s="93">
        <v>9</v>
      </c>
      <c r="H584" s="93">
        <v>146</v>
      </c>
      <c r="I584" s="93">
        <v>130</v>
      </c>
      <c r="J584" s="93">
        <v>16</v>
      </c>
      <c r="K584" s="93">
        <v>226</v>
      </c>
      <c r="L584" s="94">
        <v>170.23999999999987</v>
      </c>
      <c r="M584" s="95">
        <v>52.673402255639097</v>
      </c>
    </row>
    <row r="585" spans="1:13" x14ac:dyDescent="0.2">
      <c r="A585" s="96" t="s">
        <v>102</v>
      </c>
      <c r="B585" s="97">
        <v>48</v>
      </c>
      <c r="C585" s="97">
        <v>42</v>
      </c>
      <c r="D585" s="97">
        <v>6</v>
      </c>
      <c r="E585" s="97">
        <v>48</v>
      </c>
      <c r="F585" s="97">
        <v>42</v>
      </c>
      <c r="G585" s="97">
        <v>6</v>
      </c>
      <c r="H585" s="97">
        <v>59</v>
      </c>
      <c r="I585" s="97">
        <v>47</v>
      </c>
      <c r="J585" s="97">
        <v>12</v>
      </c>
      <c r="K585" s="97">
        <v>76</v>
      </c>
      <c r="L585" s="98">
        <v>51.260000000000005</v>
      </c>
      <c r="M585" s="99">
        <v>53.556184159188454</v>
      </c>
    </row>
    <row r="586" spans="1:13" x14ac:dyDescent="0.2">
      <c r="A586" s="96" t="s">
        <v>103</v>
      </c>
      <c r="B586" s="97">
        <v>31</v>
      </c>
      <c r="C586" s="97">
        <v>28</v>
      </c>
      <c r="D586" s="97">
        <v>3</v>
      </c>
      <c r="E586" s="97">
        <v>31</v>
      </c>
      <c r="F586" s="97">
        <v>28</v>
      </c>
      <c r="G586" s="97">
        <v>3</v>
      </c>
      <c r="H586" s="97">
        <v>35</v>
      </c>
      <c r="I586" s="97">
        <v>30</v>
      </c>
      <c r="J586" s="97">
        <v>5</v>
      </c>
      <c r="K586" s="97">
        <v>39</v>
      </c>
      <c r="L586" s="98">
        <v>32.049999999999997</v>
      </c>
      <c r="M586" s="99">
        <v>53.358190327613116</v>
      </c>
    </row>
    <row r="587" spans="1:13" x14ac:dyDescent="0.2">
      <c r="A587" s="96" t="s">
        <v>104</v>
      </c>
      <c r="B587" s="97">
        <v>29</v>
      </c>
      <c r="C587" s="97">
        <v>26</v>
      </c>
      <c r="D587" s="97">
        <v>3</v>
      </c>
      <c r="E587" s="97">
        <v>29</v>
      </c>
      <c r="F587" s="97">
        <v>26</v>
      </c>
      <c r="G587" s="97">
        <v>3</v>
      </c>
      <c r="H587" s="97">
        <v>35</v>
      </c>
      <c r="I587" s="97">
        <v>31</v>
      </c>
      <c r="J587" s="97">
        <v>4</v>
      </c>
      <c r="K587" s="97">
        <v>38</v>
      </c>
      <c r="L587" s="98">
        <v>32.61</v>
      </c>
      <c r="M587" s="99">
        <v>53.284881938055811</v>
      </c>
    </row>
    <row r="588" spans="1:13" x14ac:dyDescent="0.2">
      <c r="A588" s="96" t="s">
        <v>105</v>
      </c>
      <c r="B588" s="97">
        <v>15</v>
      </c>
      <c r="C588" s="97">
        <v>13</v>
      </c>
      <c r="D588" s="97">
        <v>2</v>
      </c>
      <c r="E588" s="97">
        <v>15</v>
      </c>
      <c r="F588" s="97">
        <v>13</v>
      </c>
      <c r="G588" s="97">
        <v>2</v>
      </c>
      <c r="H588" s="97">
        <v>20</v>
      </c>
      <c r="I588" s="97">
        <v>17</v>
      </c>
      <c r="J588" s="97">
        <v>3</v>
      </c>
      <c r="K588" s="97">
        <v>16</v>
      </c>
      <c r="L588" s="98">
        <v>13.219999999999999</v>
      </c>
      <c r="M588" s="99">
        <v>54.384266263237521</v>
      </c>
    </row>
    <row r="589" spans="1:13" x14ac:dyDescent="0.2">
      <c r="A589" s="96" t="s">
        <v>106</v>
      </c>
      <c r="B589" s="97">
        <v>33</v>
      </c>
      <c r="C589" s="97">
        <v>31</v>
      </c>
      <c r="D589" s="97">
        <v>2</v>
      </c>
      <c r="E589" s="97">
        <v>36</v>
      </c>
      <c r="F589" s="97">
        <v>31</v>
      </c>
      <c r="G589" s="97">
        <v>5</v>
      </c>
      <c r="H589" s="97">
        <v>46</v>
      </c>
      <c r="I589" s="97">
        <v>34</v>
      </c>
      <c r="J589" s="97">
        <v>12</v>
      </c>
      <c r="K589" s="97">
        <v>47</v>
      </c>
      <c r="L589" s="98">
        <v>37.510000000000005</v>
      </c>
      <c r="M589" s="99">
        <v>57.022927219408153</v>
      </c>
    </row>
    <row r="590" spans="1:13" x14ac:dyDescent="0.2">
      <c r="A590" s="96" t="s">
        <v>107</v>
      </c>
      <c r="B590" s="97">
        <v>19</v>
      </c>
      <c r="C590" s="97">
        <v>17</v>
      </c>
      <c r="D590" s="97">
        <v>2</v>
      </c>
      <c r="E590" s="97">
        <v>19</v>
      </c>
      <c r="F590" s="97">
        <v>17</v>
      </c>
      <c r="G590" s="97">
        <v>2</v>
      </c>
      <c r="H590" s="97">
        <v>19</v>
      </c>
      <c r="I590" s="97">
        <v>17</v>
      </c>
      <c r="J590" s="97">
        <v>2</v>
      </c>
      <c r="K590" s="97">
        <v>19</v>
      </c>
      <c r="L590" s="98">
        <v>14.07</v>
      </c>
      <c r="M590" s="99">
        <v>51.936744847192607</v>
      </c>
    </row>
    <row r="591" spans="1:13" x14ac:dyDescent="0.2">
      <c r="A591" s="96" t="s">
        <v>108</v>
      </c>
      <c r="B591" s="97">
        <v>25</v>
      </c>
      <c r="C591" s="97">
        <v>22</v>
      </c>
      <c r="D591" s="97">
        <v>3</v>
      </c>
      <c r="E591" s="97">
        <v>25</v>
      </c>
      <c r="F591" s="97">
        <v>22</v>
      </c>
      <c r="G591" s="97">
        <v>3</v>
      </c>
      <c r="H591" s="97">
        <v>38</v>
      </c>
      <c r="I591" s="97">
        <v>31</v>
      </c>
      <c r="J591" s="97">
        <v>7</v>
      </c>
      <c r="K591" s="97">
        <v>29</v>
      </c>
      <c r="L591" s="98">
        <v>21.779999999999994</v>
      </c>
      <c r="M591" s="99">
        <v>58.058769513314964</v>
      </c>
    </row>
    <row r="592" spans="1:13" x14ac:dyDescent="0.2">
      <c r="A592" s="96" t="s">
        <v>109</v>
      </c>
      <c r="B592" s="97">
        <v>21</v>
      </c>
      <c r="C592" s="97">
        <v>20</v>
      </c>
      <c r="D592" s="97">
        <v>1</v>
      </c>
      <c r="E592" s="97">
        <v>23</v>
      </c>
      <c r="F592" s="97">
        <v>20</v>
      </c>
      <c r="G592" s="97">
        <v>3</v>
      </c>
      <c r="H592" s="97">
        <v>33</v>
      </c>
      <c r="I592" s="97">
        <v>28</v>
      </c>
      <c r="J592" s="97">
        <v>5</v>
      </c>
      <c r="K592" s="97">
        <v>25</v>
      </c>
      <c r="L592" s="98">
        <v>18.22</v>
      </c>
      <c r="M592" s="99">
        <v>54.114709110867182</v>
      </c>
    </row>
    <row r="593" spans="1:13" x14ac:dyDescent="0.2">
      <c r="A593" s="96" t="s">
        <v>110</v>
      </c>
      <c r="B593" s="97">
        <v>26</v>
      </c>
      <c r="C593" s="97">
        <v>22</v>
      </c>
      <c r="D593" s="97">
        <v>4</v>
      </c>
      <c r="E593" s="97">
        <v>26</v>
      </c>
      <c r="F593" s="97">
        <v>22</v>
      </c>
      <c r="G593" s="97">
        <v>4</v>
      </c>
      <c r="H593" s="97">
        <v>29</v>
      </c>
      <c r="I593" s="97">
        <v>23</v>
      </c>
      <c r="J593" s="97">
        <v>6</v>
      </c>
      <c r="K593" s="97">
        <v>27</v>
      </c>
      <c r="L593" s="98">
        <v>19.82</v>
      </c>
      <c r="M593" s="99">
        <v>54.545408678102923</v>
      </c>
    </row>
    <row r="594" spans="1:13" x14ac:dyDescent="0.2">
      <c r="A594" s="96" t="s">
        <v>111</v>
      </c>
      <c r="B594" s="97">
        <v>67</v>
      </c>
      <c r="C594" s="97">
        <v>56</v>
      </c>
      <c r="D594" s="97">
        <v>11</v>
      </c>
      <c r="E594" s="97">
        <v>68</v>
      </c>
      <c r="F594" s="97">
        <v>57</v>
      </c>
      <c r="G594" s="97">
        <v>11</v>
      </c>
      <c r="H594" s="97">
        <v>85</v>
      </c>
      <c r="I594" s="97">
        <v>67</v>
      </c>
      <c r="J594" s="97">
        <v>18</v>
      </c>
      <c r="K594" s="97">
        <v>110</v>
      </c>
      <c r="L594" s="98">
        <v>93.419999999999959</v>
      </c>
      <c r="M594" s="99">
        <v>53.057161207450228</v>
      </c>
    </row>
    <row r="595" spans="1:13" x14ac:dyDescent="0.2">
      <c r="A595" s="96" t="s">
        <v>112</v>
      </c>
      <c r="B595" s="97">
        <v>37</v>
      </c>
      <c r="C595" s="97">
        <v>33</v>
      </c>
      <c r="D595" s="97">
        <v>4</v>
      </c>
      <c r="E595" s="97">
        <v>38</v>
      </c>
      <c r="F595" s="97">
        <v>34</v>
      </c>
      <c r="G595" s="97">
        <v>4</v>
      </c>
      <c r="H595" s="97">
        <v>43</v>
      </c>
      <c r="I595" s="97">
        <v>34</v>
      </c>
      <c r="J595" s="97">
        <v>9</v>
      </c>
      <c r="K595" s="97">
        <v>51</v>
      </c>
      <c r="L595" s="98">
        <v>42.5</v>
      </c>
      <c r="M595" s="99">
        <v>51.834823529411764</v>
      </c>
    </row>
    <row r="596" spans="1:13" x14ac:dyDescent="0.2">
      <c r="A596" s="96" t="s">
        <v>113</v>
      </c>
      <c r="B596" s="97">
        <v>64</v>
      </c>
      <c r="C596" s="97">
        <v>56</v>
      </c>
      <c r="D596" s="97">
        <v>8</v>
      </c>
      <c r="E596" s="97">
        <v>64</v>
      </c>
      <c r="F596" s="97">
        <v>56</v>
      </c>
      <c r="G596" s="97">
        <v>8</v>
      </c>
      <c r="H596" s="97">
        <v>79</v>
      </c>
      <c r="I596" s="97">
        <v>65</v>
      </c>
      <c r="J596" s="97">
        <v>14</v>
      </c>
      <c r="K596" s="97">
        <v>82</v>
      </c>
      <c r="L596" s="98">
        <v>66.89</v>
      </c>
      <c r="M596" s="99">
        <v>54.274629989535057</v>
      </c>
    </row>
    <row r="597" spans="1:13" x14ac:dyDescent="0.2">
      <c r="A597" s="96" t="s">
        <v>114</v>
      </c>
      <c r="B597" s="97">
        <v>26</v>
      </c>
      <c r="C597" s="97">
        <v>22</v>
      </c>
      <c r="D597" s="97">
        <v>4</v>
      </c>
      <c r="E597" s="97">
        <v>26</v>
      </c>
      <c r="F597" s="97">
        <v>22</v>
      </c>
      <c r="G597" s="97">
        <v>4</v>
      </c>
      <c r="H597" s="97">
        <v>29</v>
      </c>
      <c r="I597" s="97">
        <v>23</v>
      </c>
      <c r="J597" s="97">
        <v>6</v>
      </c>
      <c r="K597" s="97">
        <v>37</v>
      </c>
      <c r="L597" s="98">
        <v>30.529999999999998</v>
      </c>
      <c r="M597" s="99">
        <v>52.726498526039961</v>
      </c>
    </row>
    <row r="598" spans="1:13" ht="13.5" thickBot="1" x14ac:dyDescent="0.25">
      <c r="A598" s="100" t="s">
        <v>95</v>
      </c>
      <c r="B598" s="101">
        <v>533</v>
      </c>
      <c r="C598" s="101">
        <v>472</v>
      </c>
      <c r="D598" s="101">
        <v>61</v>
      </c>
      <c r="E598" s="101">
        <v>563</v>
      </c>
      <c r="F598" s="101">
        <v>496</v>
      </c>
      <c r="G598" s="101">
        <v>67</v>
      </c>
      <c r="H598" s="101">
        <v>696</v>
      </c>
      <c r="I598" s="101">
        <v>577</v>
      </c>
      <c r="J598" s="101">
        <v>119</v>
      </c>
      <c r="K598" s="101">
        <v>789</v>
      </c>
      <c r="L598" s="102">
        <v>644.12000000000012</v>
      </c>
      <c r="M598" s="103">
        <v>53.530599888219598</v>
      </c>
    </row>
    <row r="600" spans="1:13" s="117" customFormat="1" ht="15.75" thickBot="1" x14ac:dyDescent="0.3">
      <c r="A600" s="86" t="s">
        <v>71169</v>
      </c>
      <c r="B600" s="87"/>
      <c r="C600" s="83"/>
      <c r="D600" s="83"/>
      <c r="E600" s="83"/>
      <c r="F600" s="83"/>
      <c r="G600" s="83"/>
      <c r="H600" s="83"/>
      <c r="I600" s="83"/>
      <c r="J600" s="83"/>
      <c r="K600" s="83"/>
      <c r="L600" s="84"/>
      <c r="M600" s="83"/>
    </row>
    <row r="601" spans="1:13" x14ac:dyDescent="0.2">
      <c r="A601" s="730" t="s">
        <v>93</v>
      </c>
      <c r="B601" s="732" t="s">
        <v>4</v>
      </c>
      <c r="C601" s="732"/>
      <c r="D601" s="732"/>
      <c r="E601" s="732" t="s">
        <v>5</v>
      </c>
      <c r="F601" s="732"/>
      <c r="G601" s="732"/>
      <c r="H601" s="732" t="s">
        <v>6</v>
      </c>
      <c r="I601" s="732"/>
      <c r="J601" s="732"/>
      <c r="K601" s="732" t="s">
        <v>94</v>
      </c>
      <c r="L601" s="732"/>
      <c r="M601" s="733"/>
    </row>
    <row r="602" spans="1:13" ht="13.5" thickBot="1" x14ac:dyDescent="0.25">
      <c r="A602" s="731"/>
      <c r="B602" s="88" t="s">
        <v>95</v>
      </c>
      <c r="C602" s="459" t="s">
        <v>96</v>
      </c>
      <c r="D602" s="459" t="s">
        <v>97</v>
      </c>
      <c r="E602" s="88" t="s">
        <v>95</v>
      </c>
      <c r="F602" s="459" t="s">
        <v>96</v>
      </c>
      <c r="G602" s="459" t="s">
        <v>97</v>
      </c>
      <c r="H602" s="88" t="s">
        <v>95</v>
      </c>
      <c r="I602" s="459" t="s">
        <v>96</v>
      </c>
      <c r="J602" s="459" t="s">
        <v>97</v>
      </c>
      <c r="K602" s="88" t="s">
        <v>98</v>
      </c>
      <c r="L602" s="90" t="s">
        <v>99</v>
      </c>
      <c r="M602" s="91" t="s">
        <v>71035</v>
      </c>
    </row>
    <row r="603" spans="1:13" x14ac:dyDescent="0.2">
      <c r="A603" s="92" t="s">
        <v>100</v>
      </c>
      <c r="B603" s="93">
        <v>2</v>
      </c>
      <c r="C603" s="93">
        <v>0</v>
      </c>
      <c r="D603" s="93">
        <v>2</v>
      </c>
      <c r="E603" s="93">
        <v>2</v>
      </c>
      <c r="F603" s="93">
        <v>0</v>
      </c>
      <c r="G603" s="93">
        <v>2</v>
      </c>
      <c r="H603" s="93">
        <v>2</v>
      </c>
      <c r="I603" s="93">
        <v>0</v>
      </c>
      <c r="J603" s="93">
        <v>2</v>
      </c>
      <c r="K603" s="93">
        <v>5</v>
      </c>
      <c r="L603" s="94">
        <v>3.27</v>
      </c>
      <c r="M603" s="95">
        <v>50.681957186544338</v>
      </c>
    </row>
    <row r="604" spans="1:13" x14ac:dyDescent="0.2">
      <c r="A604" s="96" t="s">
        <v>102</v>
      </c>
      <c r="B604" s="97">
        <v>2</v>
      </c>
      <c r="C604" s="97">
        <v>0</v>
      </c>
      <c r="D604" s="97">
        <v>2</v>
      </c>
      <c r="E604" s="97">
        <v>2</v>
      </c>
      <c r="F604" s="97">
        <v>0</v>
      </c>
      <c r="G604" s="97">
        <v>2</v>
      </c>
      <c r="H604" s="97">
        <v>2</v>
      </c>
      <c r="I604" s="97">
        <v>0</v>
      </c>
      <c r="J604" s="97">
        <v>2</v>
      </c>
      <c r="K604" s="97">
        <v>3</v>
      </c>
      <c r="L604" s="98">
        <v>1.07</v>
      </c>
      <c r="M604" s="99">
        <v>46.663551401869157</v>
      </c>
    </row>
    <row r="605" spans="1:13" x14ac:dyDescent="0.2">
      <c r="A605" s="96" t="s">
        <v>103</v>
      </c>
      <c r="B605" s="97">
        <v>0</v>
      </c>
      <c r="C605" s="97">
        <v>0</v>
      </c>
      <c r="D605" s="97">
        <v>0</v>
      </c>
      <c r="E605" s="97">
        <v>0</v>
      </c>
      <c r="F605" s="97">
        <v>0</v>
      </c>
      <c r="G605" s="97">
        <v>0</v>
      </c>
      <c r="H605" s="97">
        <v>0</v>
      </c>
      <c r="I605" s="97">
        <v>0</v>
      </c>
      <c r="J605" s="97">
        <v>0</v>
      </c>
      <c r="K605" s="97">
        <v>0</v>
      </c>
      <c r="L605" s="98">
        <v>0</v>
      </c>
      <c r="M605" s="99">
        <v>0</v>
      </c>
    </row>
    <row r="606" spans="1:13" x14ac:dyDescent="0.2">
      <c r="A606" s="96" t="s">
        <v>104</v>
      </c>
      <c r="B606" s="97">
        <v>0</v>
      </c>
      <c r="C606" s="97">
        <v>0</v>
      </c>
      <c r="D606" s="97">
        <v>0</v>
      </c>
      <c r="E606" s="97">
        <v>0</v>
      </c>
      <c r="F606" s="97">
        <v>0</v>
      </c>
      <c r="G606" s="97">
        <v>0</v>
      </c>
      <c r="H606" s="97">
        <v>0</v>
      </c>
      <c r="I606" s="97">
        <v>0</v>
      </c>
      <c r="J606" s="97">
        <v>0</v>
      </c>
      <c r="K606" s="97">
        <v>0</v>
      </c>
      <c r="L606" s="98">
        <v>0</v>
      </c>
      <c r="M606" s="99">
        <v>0</v>
      </c>
    </row>
    <row r="607" spans="1:13" x14ac:dyDescent="0.2">
      <c r="A607" s="96" t="s">
        <v>105</v>
      </c>
      <c r="B607" s="97">
        <v>0</v>
      </c>
      <c r="C607" s="97">
        <v>0</v>
      </c>
      <c r="D607" s="97">
        <v>0</v>
      </c>
      <c r="E607" s="97">
        <v>0</v>
      </c>
      <c r="F607" s="97">
        <v>0</v>
      </c>
      <c r="G607" s="97">
        <v>0</v>
      </c>
      <c r="H607" s="97">
        <v>0</v>
      </c>
      <c r="I607" s="97">
        <v>0</v>
      </c>
      <c r="J607" s="97">
        <v>0</v>
      </c>
      <c r="K607" s="97">
        <v>0</v>
      </c>
      <c r="L607" s="98">
        <v>0</v>
      </c>
      <c r="M607" s="99">
        <v>0</v>
      </c>
    </row>
    <row r="608" spans="1:13" x14ac:dyDescent="0.2">
      <c r="A608" s="96" t="s">
        <v>106</v>
      </c>
      <c r="B608" s="97">
        <v>0</v>
      </c>
      <c r="C608" s="97">
        <v>0</v>
      </c>
      <c r="D608" s="97">
        <v>0</v>
      </c>
      <c r="E608" s="97">
        <v>0</v>
      </c>
      <c r="F608" s="97">
        <v>0</v>
      </c>
      <c r="G608" s="97">
        <v>0</v>
      </c>
      <c r="H608" s="97">
        <v>0</v>
      </c>
      <c r="I608" s="97">
        <v>0</v>
      </c>
      <c r="J608" s="97">
        <v>0</v>
      </c>
      <c r="K608" s="97">
        <v>0</v>
      </c>
      <c r="L608" s="98">
        <v>0</v>
      </c>
      <c r="M608" s="99">
        <v>0</v>
      </c>
    </row>
    <row r="609" spans="1:13" x14ac:dyDescent="0.2">
      <c r="A609" s="96" t="s">
        <v>107</v>
      </c>
      <c r="B609" s="97">
        <v>0</v>
      </c>
      <c r="C609" s="97">
        <v>0</v>
      </c>
      <c r="D609" s="97">
        <v>0</v>
      </c>
      <c r="E609" s="97">
        <v>0</v>
      </c>
      <c r="F609" s="97">
        <v>0</v>
      </c>
      <c r="G609" s="97">
        <v>0</v>
      </c>
      <c r="H609" s="97">
        <v>0</v>
      </c>
      <c r="I609" s="97">
        <v>0</v>
      </c>
      <c r="J609" s="97">
        <v>0</v>
      </c>
      <c r="K609" s="97">
        <v>0</v>
      </c>
      <c r="L609" s="98">
        <v>0</v>
      </c>
      <c r="M609" s="99">
        <v>0</v>
      </c>
    </row>
    <row r="610" spans="1:13" x14ac:dyDescent="0.2">
      <c r="A610" s="96" t="s">
        <v>108</v>
      </c>
      <c r="B610" s="97">
        <v>1</v>
      </c>
      <c r="C610" s="97">
        <v>0</v>
      </c>
      <c r="D610" s="97">
        <v>1</v>
      </c>
      <c r="E610" s="97">
        <v>1</v>
      </c>
      <c r="F610" s="97">
        <v>0</v>
      </c>
      <c r="G610" s="97">
        <v>1</v>
      </c>
      <c r="H610" s="97">
        <v>1</v>
      </c>
      <c r="I610" s="97">
        <v>0</v>
      </c>
      <c r="J610" s="97">
        <v>1</v>
      </c>
      <c r="K610" s="97">
        <v>0</v>
      </c>
      <c r="L610" s="98">
        <v>0</v>
      </c>
      <c r="M610" s="99">
        <v>0</v>
      </c>
    </row>
    <row r="611" spans="1:13" x14ac:dyDescent="0.2">
      <c r="A611" s="96" t="s">
        <v>109</v>
      </c>
      <c r="B611" s="97">
        <v>0</v>
      </c>
      <c r="C611" s="97">
        <v>0</v>
      </c>
      <c r="D611" s="97">
        <v>0</v>
      </c>
      <c r="E611" s="97">
        <v>0</v>
      </c>
      <c r="F611" s="97">
        <v>0</v>
      </c>
      <c r="G611" s="97">
        <v>0</v>
      </c>
      <c r="H611" s="97">
        <v>0</v>
      </c>
      <c r="I611" s="97">
        <v>0</v>
      </c>
      <c r="J611" s="97">
        <v>0</v>
      </c>
      <c r="K611" s="97">
        <v>0</v>
      </c>
      <c r="L611" s="98">
        <v>0</v>
      </c>
      <c r="M611" s="99">
        <v>0</v>
      </c>
    </row>
    <row r="612" spans="1:13" x14ac:dyDescent="0.2">
      <c r="A612" s="96" t="s">
        <v>110</v>
      </c>
      <c r="B612" s="97">
        <v>0</v>
      </c>
      <c r="C612" s="97">
        <v>0</v>
      </c>
      <c r="D612" s="97">
        <v>0</v>
      </c>
      <c r="E612" s="97">
        <v>0</v>
      </c>
      <c r="F612" s="97">
        <v>0</v>
      </c>
      <c r="G612" s="97">
        <v>0</v>
      </c>
      <c r="H612" s="97">
        <v>0</v>
      </c>
      <c r="I612" s="97">
        <v>0</v>
      </c>
      <c r="J612" s="97">
        <v>0</v>
      </c>
      <c r="K612" s="97">
        <v>0</v>
      </c>
      <c r="L612" s="98">
        <v>0</v>
      </c>
      <c r="M612" s="99">
        <v>0</v>
      </c>
    </row>
    <row r="613" spans="1:13" x14ac:dyDescent="0.2">
      <c r="A613" s="96" t="s">
        <v>111</v>
      </c>
      <c r="B613" s="97">
        <v>2</v>
      </c>
      <c r="C613" s="97">
        <v>2</v>
      </c>
      <c r="D613" s="97">
        <v>0</v>
      </c>
      <c r="E613" s="97">
        <v>2</v>
      </c>
      <c r="F613" s="97">
        <v>2</v>
      </c>
      <c r="G613" s="97">
        <v>0</v>
      </c>
      <c r="H613" s="97">
        <v>2</v>
      </c>
      <c r="I613" s="97">
        <v>2</v>
      </c>
      <c r="J613" s="97">
        <v>0</v>
      </c>
      <c r="K613" s="97">
        <v>2</v>
      </c>
      <c r="L613" s="98">
        <v>1.87</v>
      </c>
      <c r="M613" s="99">
        <v>57.79144385026737</v>
      </c>
    </row>
    <row r="614" spans="1:13" x14ac:dyDescent="0.2">
      <c r="A614" s="96" t="s">
        <v>112</v>
      </c>
      <c r="B614" s="97">
        <v>0</v>
      </c>
      <c r="C614" s="97">
        <v>0</v>
      </c>
      <c r="D614" s="97">
        <v>0</v>
      </c>
      <c r="E614" s="97">
        <v>0</v>
      </c>
      <c r="F614" s="97">
        <v>0</v>
      </c>
      <c r="G614" s="97">
        <v>0</v>
      </c>
      <c r="H614" s="97">
        <v>0</v>
      </c>
      <c r="I614" s="97">
        <v>0</v>
      </c>
      <c r="J614" s="97">
        <v>0</v>
      </c>
      <c r="K614" s="97">
        <v>0</v>
      </c>
      <c r="L614" s="98">
        <v>0</v>
      </c>
      <c r="M614" s="99">
        <v>0</v>
      </c>
    </row>
    <row r="615" spans="1:13" x14ac:dyDescent="0.2">
      <c r="A615" s="96" t="s">
        <v>113</v>
      </c>
      <c r="B615" s="97">
        <v>0</v>
      </c>
      <c r="C615" s="97">
        <v>0</v>
      </c>
      <c r="D615" s="97">
        <v>0</v>
      </c>
      <c r="E615" s="97">
        <v>0</v>
      </c>
      <c r="F615" s="97">
        <v>0</v>
      </c>
      <c r="G615" s="97">
        <v>0</v>
      </c>
      <c r="H615" s="97">
        <v>0</v>
      </c>
      <c r="I615" s="97">
        <v>0</v>
      </c>
      <c r="J615" s="97">
        <v>0</v>
      </c>
      <c r="K615" s="97">
        <v>0</v>
      </c>
      <c r="L615" s="98">
        <v>0</v>
      </c>
      <c r="M615" s="99">
        <v>0</v>
      </c>
    </row>
    <row r="616" spans="1:13" x14ac:dyDescent="0.2">
      <c r="A616" s="96" t="s">
        <v>114</v>
      </c>
      <c r="B616" s="97">
        <v>0</v>
      </c>
      <c r="C616" s="97">
        <v>0</v>
      </c>
      <c r="D616" s="97">
        <v>0</v>
      </c>
      <c r="E616" s="97">
        <v>0</v>
      </c>
      <c r="F616" s="97">
        <v>0</v>
      </c>
      <c r="G616" s="97">
        <v>0</v>
      </c>
      <c r="H616" s="97">
        <v>0</v>
      </c>
      <c r="I616" s="97">
        <v>0</v>
      </c>
      <c r="J616" s="97">
        <v>0</v>
      </c>
      <c r="K616" s="97">
        <v>0</v>
      </c>
      <c r="L616" s="98">
        <v>0</v>
      </c>
      <c r="M616" s="99">
        <v>0</v>
      </c>
    </row>
    <row r="617" spans="1:13" ht="13.5" thickBot="1" x14ac:dyDescent="0.25">
      <c r="A617" s="100" t="s">
        <v>95</v>
      </c>
      <c r="B617" s="101">
        <v>7</v>
      </c>
      <c r="C617" s="101">
        <v>2</v>
      </c>
      <c r="D617" s="101">
        <v>5</v>
      </c>
      <c r="E617" s="101">
        <v>7</v>
      </c>
      <c r="F617" s="101">
        <v>2</v>
      </c>
      <c r="G617" s="101">
        <v>5</v>
      </c>
      <c r="H617" s="101">
        <v>7</v>
      </c>
      <c r="I617" s="101">
        <v>2</v>
      </c>
      <c r="J617" s="101">
        <v>5</v>
      </c>
      <c r="K617" s="101">
        <v>10</v>
      </c>
      <c r="L617" s="102">
        <v>6.21</v>
      </c>
      <c r="M617" s="103">
        <v>52.130434782608688</v>
      </c>
    </row>
    <row r="619" spans="1:13" s="117" customFormat="1" ht="15.75" thickBot="1" x14ac:dyDescent="0.3">
      <c r="A619" s="86" t="s">
        <v>71170</v>
      </c>
      <c r="B619" s="87"/>
      <c r="C619" s="83"/>
      <c r="D619" s="83"/>
      <c r="E619" s="83"/>
      <c r="F619" s="83"/>
      <c r="G619" s="83"/>
      <c r="H619" s="83"/>
      <c r="I619" s="83"/>
      <c r="J619" s="83"/>
      <c r="K619" s="83"/>
      <c r="L619" s="84"/>
      <c r="M619" s="83"/>
    </row>
    <row r="620" spans="1:13" x14ac:dyDescent="0.2">
      <c r="A620" s="730" t="s">
        <v>93</v>
      </c>
      <c r="B620" s="732" t="s">
        <v>4</v>
      </c>
      <c r="C620" s="732"/>
      <c r="D620" s="732"/>
      <c r="E620" s="732" t="s">
        <v>5</v>
      </c>
      <c r="F620" s="732"/>
      <c r="G620" s="732"/>
      <c r="H620" s="732" t="s">
        <v>6</v>
      </c>
      <c r="I620" s="732"/>
      <c r="J620" s="732"/>
      <c r="K620" s="732" t="s">
        <v>94</v>
      </c>
      <c r="L620" s="732"/>
      <c r="M620" s="733"/>
    </row>
    <row r="621" spans="1:13" ht="13.5" thickBot="1" x14ac:dyDescent="0.25">
      <c r="A621" s="731"/>
      <c r="B621" s="88" t="s">
        <v>95</v>
      </c>
      <c r="C621" s="459" t="s">
        <v>96</v>
      </c>
      <c r="D621" s="459" t="s">
        <v>97</v>
      </c>
      <c r="E621" s="88" t="s">
        <v>95</v>
      </c>
      <c r="F621" s="459" t="s">
        <v>96</v>
      </c>
      <c r="G621" s="459" t="s">
        <v>97</v>
      </c>
      <c r="H621" s="88" t="s">
        <v>95</v>
      </c>
      <c r="I621" s="459" t="s">
        <v>96</v>
      </c>
      <c r="J621" s="459" t="s">
        <v>97</v>
      </c>
      <c r="K621" s="88" t="s">
        <v>98</v>
      </c>
      <c r="L621" s="90" t="s">
        <v>99</v>
      </c>
      <c r="M621" s="91" t="s">
        <v>71035</v>
      </c>
    </row>
    <row r="622" spans="1:13" x14ac:dyDescent="0.2">
      <c r="A622" s="92" t="s">
        <v>100</v>
      </c>
      <c r="B622" s="93">
        <v>8</v>
      </c>
      <c r="C622" s="93">
        <v>3</v>
      </c>
      <c r="D622" s="93">
        <v>5</v>
      </c>
      <c r="E622" s="93">
        <v>8</v>
      </c>
      <c r="F622" s="93">
        <v>3</v>
      </c>
      <c r="G622" s="93">
        <v>5</v>
      </c>
      <c r="H622" s="93">
        <v>10</v>
      </c>
      <c r="I622" s="93">
        <v>4</v>
      </c>
      <c r="J622" s="93">
        <v>6</v>
      </c>
      <c r="K622" s="93">
        <v>57</v>
      </c>
      <c r="L622" s="94">
        <v>46.780000000000058</v>
      </c>
      <c r="M622" s="95">
        <v>48.26357417699861</v>
      </c>
    </row>
    <row r="623" spans="1:13" x14ac:dyDescent="0.2">
      <c r="A623" s="96" t="s">
        <v>102</v>
      </c>
      <c r="B623" s="97">
        <v>3</v>
      </c>
      <c r="C623" s="97">
        <v>0</v>
      </c>
      <c r="D623" s="97">
        <v>3</v>
      </c>
      <c r="E623" s="97">
        <v>3</v>
      </c>
      <c r="F623" s="97">
        <v>0</v>
      </c>
      <c r="G623" s="97">
        <v>3</v>
      </c>
      <c r="H623" s="97">
        <v>3</v>
      </c>
      <c r="I623" s="97">
        <v>0</v>
      </c>
      <c r="J623" s="97">
        <v>3</v>
      </c>
      <c r="K623" s="97">
        <v>15</v>
      </c>
      <c r="L623" s="98">
        <v>9.9499999999999993</v>
      </c>
      <c r="M623" s="99">
        <v>54.829145728643212</v>
      </c>
    </row>
    <row r="624" spans="1:13" x14ac:dyDescent="0.2">
      <c r="A624" s="96" t="s">
        <v>103</v>
      </c>
      <c r="B624" s="97">
        <v>2</v>
      </c>
      <c r="C624" s="97">
        <v>0</v>
      </c>
      <c r="D624" s="97">
        <v>2</v>
      </c>
      <c r="E624" s="97">
        <v>2</v>
      </c>
      <c r="F624" s="97">
        <v>0</v>
      </c>
      <c r="G624" s="97">
        <v>2</v>
      </c>
      <c r="H624" s="97">
        <v>3</v>
      </c>
      <c r="I624" s="97">
        <v>0</v>
      </c>
      <c r="J624" s="97">
        <v>3</v>
      </c>
      <c r="K624" s="97">
        <v>11</v>
      </c>
      <c r="L624" s="98">
        <v>6.84</v>
      </c>
      <c r="M624" s="99">
        <v>42.102339181286553</v>
      </c>
    </row>
    <row r="625" spans="1:13" x14ac:dyDescent="0.2">
      <c r="A625" s="96" t="s">
        <v>104</v>
      </c>
      <c r="B625" s="97">
        <v>2</v>
      </c>
      <c r="C625" s="97">
        <v>0</v>
      </c>
      <c r="D625" s="97">
        <v>2</v>
      </c>
      <c r="E625" s="97">
        <v>2</v>
      </c>
      <c r="F625" s="97">
        <v>0</v>
      </c>
      <c r="G625" s="97">
        <v>2</v>
      </c>
      <c r="H625" s="97">
        <v>4</v>
      </c>
      <c r="I625" s="97">
        <v>0</v>
      </c>
      <c r="J625" s="97">
        <v>4</v>
      </c>
      <c r="K625" s="97">
        <v>10</v>
      </c>
      <c r="L625" s="98">
        <v>9.4699999999999989</v>
      </c>
      <c r="M625" s="99">
        <v>44.013727560718053</v>
      </c>
    </row>
    <row r="626" spans="1:13" x14ac:dyDescent="0.2">
      <c r="A626" s="96" t="s">
        <v>105</v>
      </c>
      <c r="B626" s="97">
        <v>1</v>
      </c>
      <c r="C626" s="97">
        <v>0</v>
      </c>
      <c r="D626" s="97">
        <v>1</v>
      </c>
      <c r="E626" s="97">
        <v>1</v>
      </c>
      <c r="F626" s="97">
        <v>0</v>
      </c>
      <c r="G626" s="97">
        <v>1</v>
      </c>
      <c r="H626" s="97">
        <v>1</v>
      </c>
      <c r="I626" s="97">
        <v>0</v>
      </c>
      <c r="J626" s="97">
        <v>1</v>
      </c>
      <c r="K626" s="97">
        <v>1</v>
      </c>
      <c r="L626" s="98">
        <v>1</v>
      </c>
      <c r="M626" s="99">
        <v>47</v>
      </c>
    </row>
    <row r="627" spans="1:13" x14ac:dyDescent="0.2">
      <c r="A627" s="96" t="s">
        <v>106</v>
      </c>
      <c r="B627" s="97">
        <v>1</v>
      </c>
      <c r="C627" s="97">
        <v>0</v>
      </c>
      <c r="D627" s="97">
        <v>1</v>
      </c>
      <c r="E627" s="97">
        <v>2</v>
      </c>
      <c r="F627" s="97">
        <v>0</v>
      </c>
      <c r="G627" s="97">
        <v>2</v>
      </c>
      <c r="H627" s="97">
        <v>5</v>
      </c>
      <c r="I627" s="97">
        <v>0</v>
      </c>
      <c r="J627" s="97">
        <v>5</v>
      </c>
      <c r="K627" s="97">
        <v>6</v>
      </c>
      <c r="L627" s="98">
        <v>6.339999999999999</v>
      </c>
      <c r="M627" s="99">
        <v>46.794952681388011</v>
      </c>
    </row>
    <row r="628" spans="1:13" x14ac:dyDescent="0.2">
      <c r="A628" s="96" t="s">
        <v>107</v>
      </c>
      <c r="B628" s="97">
        <v>2</v>
      </c>
      <c r="C628" s="97">
        <v>0</v>
      </c>
      <c r="D628" s="97">
        <v>2</v>
      </c>
      <c r="E628" s="97">
        <v>2</v>
      </c>
      <c r="F628" s="97">
        <v>0</v>
      </c>
      <c r="G628" s="97">
        <v>2</v>
      </c>
      <c r="H628" s="97">
        <v>2</v>
      </c>
      <c r="I628" s="97">
        <v>0</v>
      </c>
      <c r="J628" s="97">
        <v>2</v>
      </c>
      <c r="K628" s="97">
        <v>4</v>
      </c>
      <c r="L628" s="98">
        <v>4</v>
      </c>
      <c r="M628" s="99">
        <v>51.5</v>
      </c>
    </row>
    <row r="629" spans="1:13" x14ac:dyDescent="0.2">
      <c r="A629" s="96" t="s">
        <v>108</v>
      </c>
      <c r="B629" s="97">
        <v>3</v>
      </c>
      <c r="C629" s="97">
        <v>0</v>
      </c>
      <c r="D629" s="97">
        <v>3</v>
      </c>
      <c r="E629" s="97">
        <v>3</v>
      </c>
      <c r="F629" s="97">
        <v>0</v>
      </c>
      <c r="G629" s="97">
        <v>3</v>
      </c>
      <c r="H629" s="97">
        <v>5</v>
      </c>
      <c r="I629" s="97">
        <v>0</v>
      </c>
      <c r="J629" s="97">
        <v>5</v>
      </c>
      <c r="K629" s="97">
        <v>15</v>
      </c>
      <c r="L629" s="98">
        <v>9.7299999999999986</v>
      </c>
      <c r="M629" s="99">
        <v>51.423432682425485</v>
      </c>
    </row>
    <row r="630" spans="1:13" x14ac:dyDescent="0.2">
      <c r="A630" s="96" t="s">
        <v>109</v>
      </c>
      <c r="B630" s="97">
        <v>1</v>
      </c>
      <c r="C630" s="97">
        <v>1</v>
      </c>
      <c r="D630" s="97">
        <v>0</v>
      </c>
      <c r="E630" s="97">
        <v>1</v>
      </c>
      <c r="F630" s="97">
        <v>1</v>
      </c>
      <c r="G630" s="97">
        <v>0</v>
      </c>
      <c r="H630" s="97">
        <v>1</v>
      </c>
      <c r="I630" s="97">
        <v>1</v>
      </c>
      <c r="J630" s="97">
        <v>0</v>
      </c>
      <c r="K630" s="97">
        <v>2</v>
      </c>
      <c r="L630" s="98">
        <v>2</v>
      </c>
      <c r="M630" s="99">
        <v>51</v>
      </c>
    </row>
    <row r="631" spans="1:13" x14ac:dyDescent="0.2">
      <c r="A631" s="96" t="s">
        <v>110</v>
      </c>
      <c r="B631" s="97">
        <v>4</v>
      </c>
      <c r="C631" s="97">
        <v>0</v>
      </c>
      <c r="D631" s="97">
        <v>4</v>
      </c>
      <c r="E631" s="97">
        <v>4</v>
      </c>
      <c r="F631" s="97">
        <v>0</v>
      </c>
      <c r="G631" s="97">
        <v>4</v>
      </c>
      <c r="H631" s="97">
        <v>5</v>
      </c>
      <c r="I631" s="97">
        <v>0</v>
      </c>
      <c r="J631" s="97">
        <v>5</v>
      </c>
      <c r="K631" s="97">
        <v>10</v>
      </c>
      <c r="L631" s="98">
        <v>8.870000000000001</v>
      </c>
      <c r="M631" s="99">
        <v>51.995490417136416</v>
      </c>
    </row>
    <row r="632" spans="1:13" x14ac:dyDescent="0.2">
      <c r="A632" s="96" t="s">
        <v>111</v>
      </c>
      <c r="B632" s="97">
        <v>7</v>
      </c>
      <c r="C632" s="97">
        <v>1</v>
      </c>
      <c r="D632" s="97">
        <v>6</v>
      </c>
      <c r="E632" s="97">
        <v>7</v>
      </c>
      <c r="F632" s="97">
        <v>1</v>
      </c>
      <c r="G632" s="97">
        <v>6</v>
      </c>
      <c r="H632" s="97">
        <v>10</v>
      </c>
      <c r="I632" s="97">
        <v>1</v>
      </c>
      <c r="J632" s="97">
        <v>9</v>
      </c>
      <c r="K632" s="97">
        <v>24</v>
      </c>
      <c r="L632" s="98">
        <v>25.14</v>
      </c>
      <c r="M632" s="99">
        <v>47.237470167064437</v>
      </c>
    </row>
    <row r="633" spans="1:13" x14ac:dyDescent="0.2">
      <c r="A633" s="96" t="s">
        <v>112</v>
      </c>
      <c r="B633" s="97">
        <v>2</v>
      </c>
      <c r="C633" s="97">
        <v>0</v>
      </c>
      <c r="D633" s="97">
        <v>2</v>
      </c>
      <c r="E633" s="97">
        <v>2</v>
      </c>
      <c r="F633" s="97">
        <v>0</v>
      </c>
      <c r="G633" s="97">
        <v>2</v>
      </c>
      <c r="H633" s="97">
        <v>3</v>
      </c>
      <c r="I633" s="97">
        <v>0</v>
      </c>
      <c r="J633" s="97">
        <v>3</v>
      </c>
      <c r="K633" s="97">
        <v>14</v>
      </c>
      <c r="L633" s="98">
        <v>11.250000000000002</v>
      </c>
      <c r="M633" s="99">
        <v>47.537777777777777</v>
      </c>
    </row>
    <row r="634" spans="1:13" x14ac:dyDescent="0.2">
      <c r="A634" s="96" t="s">
        <v>113</v>
      </c>
      <c r="B634" s="97">
        <v>4</v>
      </c>
      <c r="C634" s="97">
        <v>1</v>
      </c>
      <c r="D634" s="97">
        <v>3</v>
      </c>
      <c r="E634" s="97">
        <v>4</v>
      </c>
      <c r="F634" s="97">
        <v>1</v>
      </c>
      <c r="G634" s="97">
        <v>3</v>
      </c>
      <c r="H634" s="97">
        <v>5</v>
      </c>
      <c r="I634" s="97">
        <v>1</v>
      </c>
      <c r="J634" s="97">
        <v>4</v>
      </c>
      <c r="K634" s="97">
        <v>12</v>
      </c>
      <c r="L634" s="98">
        <v>8.6899999999999977</v>
      </c>
      <c r="M634" s="99">
        <v>51.723820483314157</v>
      </c>
    </row>
    <row r="635" spans="1:13" x14ac:dyDescent="0.2">
      <c r="A635" s="96" t="s">
        <v>114</v>
      </c>
      <c r="B635" s="97">
        <v>2</v>
      </c>
      <c r="C635" s="97">
        <v>0</v>
      </c>
      <c r="D635" s="97">
        <v>2</v>
      </c>
      <c r="E635" s="97">
        <v>2</v>
      </c>
      <c r="F635" s="97">
        <v>0</v>
      </c>
      <c r="G635" s="97">
        <v>2</v>
      </c>
      <c r="H635" s="97">
        <v>3</v>
      </c>
      <c r="I635" s="97">
        <v>0</v>
      </c>
      <c r="J635" s="97">
        <v>3</v>
      </c>
      <c r="K635" s="97">
        <v>4</v>
      </c>
      <c r="L635" s="98">
        <v>4</v>
      </c>
      <c r="M635" s="99">
        <v>53.497500000000002</v>
      </c>
    </row>
    <row r="636" spans="1:13" ht="13.5" thickBot="1" x14ac:dyDescent="0.25">
      <c r="A636" s="100" t="s">
        <v>95</v>
      </c>
      <c r="B636" s="101">
        <v>42</v>
      </c>
      <c r="C636" s="101">
        <v>6</v>
      </c>
      <c r="D636" s="101">
        <v>36</v>
      </c>
      <c r="E636" s="101">
        <v>43</v>
      </c>
      <c r="F636" s="101">
        <v>6</v>
      </c>
      <c r="G636" s="101">
        <v>37</v>
      </c>
      <c r="H636" s="101">
        <v>60</v>
      </c>
      <c r="I636" s="101">
        <v>7</v>
      </c>
      <c r="J636" s="101">
        <v>53</v>
      </c>
      <c r="K636" s="101">
        <v>179</v>
      </c>
      <c r="L636" s="102">
        <v>154.06000000000006</v>
      </c>
      <c r="M636" s="103">
        <v>48.728806958327901</v>
      </c>
    </row>
    <row r="638" spans="1:13" s="117" customFormat="1" ht="15.75" thickBot="1" x14ac:dyDescent="0.3">
      <c r="A638" s="86" t="s">
        <v>71171</v>
      </c>
      <c r="B638" s="87"/>
      <c r="C638" s="83"/>
      <c r="D638" s="83"/>
      <c r="E638" s="83"/>
      <c r="F638" s="83"/>
      <c r="G638" s="83"/>
      <c r="H638" s="83"/>
      <c r="I638" s="83"/>
      <c r="J638" s="83"/>
      <c r="K638" s="83"/>
      <c r="L638" s="84"/>
      <c r="M638" s="83"/>
    </row>
    <row r="639" spans="1:13" x14ac:dyDescent="0.2">
      <c r="A639" s="730" t="s">
        <v>93</v>
      </c>
      <c r="B639" s="732" t="s">
        <v>4</v>
      </c>
      <c r="C639" s="732"/>
      <c r="D639" s="732"/>
      <c r="E639" s="732" t="s">
        <v>5</v>
      </c>
      <c r="F639" s="732"/>
      <c r="G639" s="732"/>
      <c r="H639" s="732" t="s">
        <v>6</v>
      </c>
      <c r="I639" s="732"/>
      <c r="J639" s="732"/>
      <c r="K639" s="732" t="s">
        <v>94</v>
      </c>
      <c r="L639" s="732"/>
      <c r="M639" s="733"/>
    </row>
    <row r="640" spans="1:13" ht="13.5" thickBot="1" x14ac:dyDescent="0.25">
      <c r="A640" s="731"/>
      <c r="B640" s="88" t="s">
        <v>95</v>
      </c>
      <c r="C640" s="459" t="s">
        <v>96</v>
      </c>
      <c r="D640" s="459" t="s">
        <v>97</v>
      </c>
      <c r="E640" s="88" t="s">
        <v>95</v>
      </c>
      <c r="F640" s="459" t="s">
        <v>96</v>
      </c>
      <c r="G640" s="459" t="s">
        <v>97</v>
      </c>
      <c r="H640" s="88" t="s">
        <v>95</v>
      </c>
      <c r="I640" s="459" t="s">
        <v>96</v>
      </c>
      <c r="J640" s="459" t="s">
        <v>97</v>
      </c>
      <c r="K640" s="88" t="s">
        <v>98</v>
      </c>
      <c r="L640" s="90" t="s">
        <v>99</v>
      </c>
      <c r="M640" s="91" t="s">
        <v>71035</v>
      </c>
    </row>
    <row r="641" spans="1:13" x14ac:dyDescent="0.2">
      <c r="A641" s="92" t="s">
        <v>100</v>
      </c>
      <c r="B641" s="93">
        <v>22</v>
      </c>
      <c r="C641" s="93">
        <v>15</v>
      </c>
      <c r="D641" s="93">
        <v>7</v>
      </c>
      <c r="E641" s="93">
        <v>22</v>
      </c>
      <c r="F641" s="93">
        <v>15</v>
      </c>
      <c r="G641" s="93">
        <v>7</v>
      </c>
      <c r="H641" s="93">
        <v>28</v>
      </c>
      <c r="I641" s="93">
        <v>15</v>
      </c>
      <c r="J641" s="93">
        <v>13</v>
      </c>
      <c r="K641" s="93">
        <v>48</v>
      </c>
      <c r="L641" s="94">
        <v>33.97</v>
      </c>
      <c r="M641" s="95">
        <v>55.073005593170443</v>
      </c>
    </row>
    <row r="642" spans="1:13" x14ac:dyDescent="0.2">
      <c r="A642" s="96" t="s">
        <v>102</v>
      </c>
      <c r="B642" s="97">
        <v>10</v>
      </c>
      <c r="C642" s="97">
        <v>7</v>
      </c>
      <c r="D642" s="97">
        <v>3</v>
      </c>
      <c r="E642" s="97">
        <v>10</v>
      </c>
      <c r="F642" s="97">
        <v>7</v>
      </c>
      <c r="G642" s="97">
        <v>3</v>
      </c>
      <c r="H642" s="97">
        <v>11</v>
      </c>
      <c r="I642" s="97">
        <v>8</v>
      </c>
      <c r="J642" s="97">
        <v>3</v>
      </c>
      <c r="K642" s="97">
        <v>10</v>
      </c>
      <c r="L642" s="98">
        <v>7.330000000000001</v>
      </c>
      <c r="M642" s="99">
        <v>58.230559345156884</v>
      </c>
    </row>
    <row r="643" spans="1:13" x14ac:dyDescent="0.2">
      <c r="A643" s="96" t="s">
        <v>103</v>
      </c>
      <c r="B643" s="97">
        <v>9</v>
      </c>
      <c r="C643" s="97">
        <v>5</v>
      </c>
      <c r="D643" s="97">
        <v>4</v>
      </c>
      <c r="E643" s="97">
        <v>9</v>
      </c>
      <c r="F643" s="97">
        <v>5</v>
      </c>
      <c r="G643" s="97">
        <v>4</v>
      </c>
      <c r="H643" s="97">
        <v>9</v>
      </c>
      <c r="I643" s="97">
        <v>5</v>
      </c>
      <c r="J643" s="97">
        <v>4</v>
      </c>
      <c r="K643" s="97">
        <v>9</v>
      </c>
      <c r="L643" s="98">
        <v>5.2700000000000005</v>
      </c>
      <c r="M643" s="99">
        <v>51.658444022770404</v>
      </c>
    </row>
    <row r="644" spans="1:13" x14ac:dyDescent="0.2">
      <c r="A644" s="96" t="s">
        <v>104</v>
      </c>
      <c r="B644" s="97">
        <v>4</v>
      </c>
      <c r="C644" s="97">
        <v>1</v>
      </c>
      <c r="D644" s="97">
        <v>3</v>
      </c>
      <c r="E644" s="97">
        <v>4</v>
      </c>
      <c r="F644" s="97">
        <v>1</v>
      </c>
      <c r="G644" s="97">
        <v>3</v>
      </c>
      <c r="H644" s="97">
        <v>4</v>
      </c>
      <c r="I644" s="97">
        <v>1</v>
      </c>
      <c r="J644" s="97">
        <v>3</v>
      </c>
      <c r="K644" s="97">
        <v>4</v>
      </c>
      <c r="L644" s="98">
        <v>2.0300000000000002</v>
      </c>
      <c r="M644" s="99">
        <v>58.266009852216754</v>
      </c>
    </row>
    <row r="645" spans="1:13" x14ac:dyDescent="0.2">
      <c r="A645" s="96" t="s">
        <v>105</v>
      </c>
      <c r="B645" s="97">
        <v>0</v>
      </c>
      <c r="C645" s="97">
        <v>0</v>
      </c>
      <c r="D645" s="97">
        <v>0</v>
      </c>
      <c r="E645" s="97">
        <v>0</v>
      </c>
      <c r="F645" s="97">
        <v>0</v>
      </c>
      <c r="G645" s="97">
        <v>0</v>
      </c>
      <c r="H645" s="97">
        <v>0</v>
      </c>
      <c r="I645" s="97">
        <v>0</v>
      </c>
      <c r="J645" s="97">
        <v>0</v>
      </c>
      <c r="K645" s="97">
        <v>0</v>
      </c>
      <c r="L645" s="98">
        <v>0</v>
      </c>
      <c r="M645" s="99">
        <v>0</v>
      </c>
    </row>
    <row r="646" spans="1:13" x14ac:dyDescent="0.2">
      <c r="A646" s="96" t="s">
        <v>106</v>
      </c>
      <c r="B646" s="97">
        <v>9</v>
      </c>
      <c r="C646" s="97">
        <v>7</v>
      </c>
      <c r="D646" s="97">
        <v>2</v>
      </c>
      <c r="E646" s="97">
        <v>12</v>
      </c>
      <c r="F646" s="97">
        <v>8</v>
      </c>
      <c r="G646" s="97">
        <v>4</v>
      </c>
      <c r="H646" s="97">
        <v>14</v>
      </c>
      <c r="I646" s="97">
        <v>10</v>
      </c>
      <c r="J646" s="97">
        <v>4</v>
      </c>
      <c r="K646" s="97">
        <v>8</v>
      </c>
      <c r="L646" s="98">
        <v>7.12</v>
      </c>
      <c r="M646" s="99">
        <v>56.655898876404493</v>
      </c>
    </row>
    <row r="647" spans="1:13" x14ac:dyDescent="0.2">
      <c r="A647" s="96" t="s">
        <v>107</v>
      </c>
      <c r="B647" s="97">
        <v>4</v>
      </c>
      <c r="C647" s="97">
        <v>2</v>
      </c>
      <c r="D647" s="97">
        <v>2</v>
      </c>
      <c r="E647" s="97">
        <v>4</v>
      </c>
      <c r="F647" s="97">
        <v>2</v>
      </c>
      <c r="G647" s="97">
        <v>2</v>
      </c>
      <c r="H647" s="97">
        <v>5</v>
      </c>
      <c r="I647" s="97">
        <v>3</v>
      </c>
      <c r="J647" s="97">
        <v>2</v>
      </c>
      <c r="K647" s="97">
        <v>5</v>
      </c>
      <c r="L647" s="98">
        <v>2.2200000000000002</v>
      </c>
      <c r="M647" s="99">
        <v>59.576576576576571</v>
      </c>
    </row>
    <row r="648" spans="1:13" x14ac:dyDescent="0.2">
      <c r="A648" s="96" t="s">
        <v>108</v>
      </c>
      <c r="B648" s="97">
        <v>7</v>
      </c>
      <c r="C648" s="97">
        <v>5</v>
      </c>
      <c r="D648" s="97">
        <v>2</v>
      </c>
      <c r="E648" s="97">
        <v>7</v>
      </c>
      <c r="F648" s="97">
        <v>5</v>
      </c>
      <c r="G648" s="97">
        <v>2</v>
      </c>
      <c r="H648" s="97">
        <v>8</v>
      </c>
      <c r="I648" s="97">
        <v>5</v>
      </c>
      <c r="J648" s="97">
        <v>3</v>
      </c>
      <c r="K648" s="97">
        <v>7</v>
      </c>
      <c r="L648" s="98">
        <v>2.9400000000000004</v>
      </c>
      <c r="M648" s="99">
        <v>58.761904761904759</v>
      </c>
    </row>
    <row r="649" spans="1:13" x14ac:dyDescent="0.2">
      <c r="A649" s="96" t="s">
        <v>109</v>
      </c>
      <c r="B649" s="97">
        <v>5</v>
      </c>
      <c r="C649" s="97">
        <v>4</v>
      </c>
      <c r="D649" s="97">
        <v>1</v>
      </c>
      <c r="E649" s="97">
        <v>6</v>
      </c>
      <c r="F649" s="97">
        <v>4</v>
      </c>
      <c r="G649" s="97">
        <v>2</v>
      </c>
      <c r="H649" s="97">
        <v>7</v>
      </c>
      <c r="I649" s="97">
        <v>4</v>
      </c>
      <c r="J649" s="97">
        <v>3</v>
      </c>
      <c r="K649" s="97">
        <v>5</v>
      </c>
      <c r="L649" s="98">
        <v>3.8100000000000005</v>
      </c>
      <c r="M649" s="99">
        <v>55.755905511811022</v>
      </c>
    </row>
    <row r="650" spans="1:13" x14ac:dyDescent="0.2">
      <c r="A650" s="96" t="s">
        <v>110</v>
      </c>
      <c r="B650" s="97">
        <v>5</v>
      </c>
      <c r="C650" s="97">
        <v>3</v>
      </c>
      <c r="D650" s="97">
        <v>2</v>
      </c>
      <c r="E650" s="97">
        <v>5</v>
      </c>
      <c r="F650" s="97">
        <v>3</v>
      </c>
      <c r="G650" s="97">
        <v>2</v>
      </c>
      <c r="H650" s="97">
        <v>5</v>
      </c>
      <c r="I650" s="97">
        <v>3</v>
      </c>
      <c r="J650" s="97">
        <v>2</v>
      </c>
      <c r="K650" s="97">
        <v>7</v>
      </c>
      <c r="L650" s="98">
        <v>2.6399999999999997</v>
      </c>
      <c r="M650" s="99">
        <v>49.268939393939391</v>
      </c>
    </row>
    <row r="651" spans="1:13" x14ac:dyDescent="0.2">
      <c r="A651" s="96" t="s">
        <v>111</v>
      </c>
      <c r="B651" s="97">
        <v>13</v>
      </c>
      <c r="C651" s="97">
        <v>9</v>
      </c>
      <c r="D651" s="97">
        <v>4</v>
      </c>
      <c r="E651" s="97">
        <v>13</v>
      </c>
      <c r="F651" s="97">
        <v>9</v>
      </c>
      <c r="G651" s="97">
        <v>4</v>
      </c>
      <c r="H651" s="97">
        <v>16</v>
      </c>
      <c r="I651" s="97">
        <v>10</v>
      </c>
      <c r="J651" s="97">
        <v>6</v>
      </c>
      <c r="K651" s="97">
        <v>23</v>
      </c>
      <c r="L651" s="98">
        <v>19.130000000000003</v>
      </c>
      <c r="M651" s="99">
        <v>48.006272869837957</v>
      </c>
    </row>
    <row r="652" spans="1:13" x14ac:dyDescent="0.2">
      <c r="A652" s="96" t="s">
        <v>112</v>
      </c>
      <c r="B652" s="97">
        <v>6</v>
      </c>
      <c r="C652" s="97">
        <v>4</v>
      </c>
      <c r="D652" s="97">
        <v>2</v>
      </c>
      <c r="E652" s="97">
        <v>6</v>
      </c>
      <c r="F652" s="97">
        <v>4</v>
      </c>
      <c r="G652" s="97">
        <v>2</v>
      </c>
      <c r="H652" s="97">
        <v>7</v>
      </c>
      <c r="I652" s="97">
        <v>5</v>
      </c>
      <c r="J652" s="97">
        <v>2</v>
      </c>
      <c r="K652" s="97">
        <v>8</v>
      </c>
      <c r="L652" s="98">
        <v>3.9599999999999995</v>
      </c>
      <c r="M652" s="99">
        <v>58.502525252525253</v>
      </c>
    </row>
    <row r="653" spans="1:13" x14ac:dyDescent="0.2">
      <c r="A653" s="96" t="s">
        <v>113</v>
      </c>
      <c r="B653" s="97">
        <v>18</v>
      </c>
      <c r="C653" s="97">
        <v>11</v>
      </c>
      <c r="D653" s="97">
        <v>7</v>
      </c>
      <c r="E653" s="97">
        <v>18</v>
      </c>
      <c r="F653" s="97">
        <v>11</v>
      </c>
      <c r="G653" s="97">
        <v>7</v>
      </c>
      <c r="H653" s="97">
        <v>23</v>
      </c>
      <c r="I653" s="97">
        <v>14</v>
      </c>
      <c r="J653" s="97">
        <v>9</v>
      </c>
      <c r="K653" s="97">
        <v>18</v>
      </c>
      <c r="L653" s="98">
        <v>12.61</v>
      </c>
      <c r="M653" s="99">
        <v>56.869151467089615</v>
      </c>
    </row>
    <row r="654" spans="1:13" x14ac:dyDescent="0.2">
      <c r="A654" s="96" t="s">
        <v>114</v>
      </c>
      <c r="B654" s="97">
        <v>4</v>
      </c>
      <c r="C654" s="97">
        <v>2</v>
      </c>
      <c r="D654" s="97">
        <v>2</v>
      </c>
      <c r="E654" s="97">
        <v>4</v>
      </c>
      <c r="F654" s="97">
        <v>2</v>
      </c>
      <c r="G654" s="97">
        <v>2</v>
      </c>
      <c r="H654" s="97">
        <v>4</v>
      </c>
      <c r="I654" s="97">
        <v>2</v>
      </c>
      <c r="J654" s="97">
        <v>2</v>
      </c>
      <c r="K654" s="97">
        <v>6</v>
      </c>
      <c r="L654" s="98">
        <v>3.67</v>
      </c>
      <c r="M654" s="99">
        <v>56.972752043596735</v>
      </c>
    </row>
    <row r="655" spans="1:13" ht="13.5" thickBot="1" x14ac:dyDescent="0.25">
      <c r="A655" s="100" t="s">
        <v>95</v>
      </c>
      <c r="B655" s="101">
        <v>115</v>
      </c>
      <c r="C655" s="101">
        <v>74</v>
      </c>
      <c r="D655" s="101">
        <v>41</v>
      </c>
      <c r="E655" s="101">
        <v>120</v>
      </c>
      <c r="F655" s="101">
        <v>76</v>
      </c>
      <c r="G655" s="101">
        <v>44</v>
      </c>
      <c r="H655" s="101">
        <v>141</v>
      </c>
      <c r="I655" s="101">
        <v>85</v>
      </c>
      <c r="J655" s="101">
        <v>56</v>
      </c>
      <c r="K655" s="101">
        <v>156</v>
      </c>
      <c r="L655" s="102">
        <v>106.70000000000006</v>
      </c>
      <c r="M655" s="103">
        <v>54.501686972820963</v>
      </c>
    </row>
    <row r="657" spans="1:13" s="117" customFormat="1" ht="15.75" thickBot="1" x14ac:dyDescent="0.3">
      <c r="A657" s="86" t="s">
        <v>71172</v>
      </c>
      <c r="B657" s="87"/>
      <c r="C657" s="83"/>
      <c r="D657" s="83"/>
      <c r="E657" s="83"/>
      <c r="F657" s="83"/>
      <c r="G657" s="83"/>
      <c r="H657" s="83"/>
      <c r="I657" s="83"/>
      <c r="J657" s="83"/>
      <c r="K657" s="83"/>
      <c r="L657" s="84"/>
      <c r="M657" s="83"/>
    </row>
    <row r="658" spans="1:13" x14ac:dyDescent="0.2">
      <c r="A658" s="730" t="s">
        <v>93</v>
      </c>
      <c r="B658" s="732" t="s">
        <v>4</v>
      </c>
      <c r="C658" s="732"/>
      <c r="D658" s="732"/>
      <c r="E658" s="732" t="s">
        <v>5</v>
      </c>
      <c r="F658" s="732"/>
      <c r="G658" s="732"/>
      <c r="H658" s="732" t="s">
        <v>6</v>
      </c>
      <c r="I658" s="732"/>
      <c r="J658" s="732"/>
      <c r="K658" s="732" t="s">
        <v>94</v>
      </c>
      <c r="L658" s="732"/>
      <c r="M658" s="733"/>
    </row>
    <row r="659" spans="1:13" ht="13.5" thickBot="1" x14ac:dyDescent="0.25">
      <c r="A659" s="731"/>
      <c r="B659" s="88" t="s">
        <v>95</v>
      </c>
      <c r="C659" s="459" t="s">
        <v>96</v>
      </c>
      <c r="D659" s="459" t="s">
        <v>97</v>
      </c>
      <c r="E659" s="88" t="s">
        <v>95</v>
      </c>
      <c r="F659" s="459" t="s">
        <v>96</v>
      </c>
      <c r="G659" s="459" t="s">
        <v>97</v>
      </c>
      <c r="H659" s="88" t="s">
        <v>95</v>
      </c>
      <c r="I659" s="459" t="s">
        <v>96</v>
      </c>
      <c r="J659" s="459" t="s">
        <v>97</v>
      </c>
      <c r="K659" s="88" t="s">
        <v>98</v>
      </c>
      <c r="L659" s="90" t="s">
        <v>99</v>
      </c>
      <c r="M659" s="91" t="s">
        <v>71035</v>
      </c>
    </row>
    <row r="660" spans="1:13" x14ac:dyDescent="0.2">
      <c r="A660" s="92" t="s">
        <v>100</v>
      </c>
      <c r="B660" s="93">
        <v>110</v>
      </c>
      <c r="C660" s="93">
        <v>93</v>
      </c>
      <c r="D660" s="93">
        <v>17</v>
      </c>
      <c r="E660" s="93">
        <v>111</v>
      </c>
      <c r="F660" s="93">
        <v>94</v>
      </c>
      <c r="G660" s="93">
        <v>17</v>
      </c>
      <c r="H660" s="93">
        <v>139</v>
      </c>
      <c r="I660" s="93">
        <v>102</v>
      </c>
      <c r="J660" s="93">
        <v>37</v>
      </c>
      <c r="K660" s="93">
        <v>363</v>
      </c>
      <c r="L660" s="94">
        <v>195.35999999999993</v>
      </c>
      <c r="M660" s="95">
        <v>56.711302211302211</v>
      </c>
    </row>
    <row r="661" spans="1:13" x14ac:dyDescent="0.2">
      <c r="A661" s="96" t="s">
        <v>102</v>
      </c>
      <c r="B661" s="97">
        <v>64</v>
      </c>
      <c r="C661" s="97">
        <v>49</v>
      </c>
      <c r="D661" s="97">
        <v>15</v>
      </c>
      <c r="E661" s="97">
        <v>64</v>
      </c>
      <c r="F661" s="97">
        <v>49</v>
      </c>
      <c r="G661" s="97">
        <v>15</v>
      </c>
      <c r="H661" s="97">
        <v>110</v>
      </c>
      <c r="I661" s="97">
        <v>53</v>
      </c>
      <c r="J661" s="97">
        <v>57</v>
      </c>
      <c r="K661" s="97">
        <v>179</v>
      </c>
      <c r="L661" s="98">
        <v>83.640000000000029</v>
      </c>
      <c r="M661" s="99">
        <v>55.581779053084645</v>
      </c>
    </row>
    <row r="662" spans="1:13" x14ac:dyDescent="0.2">
      <c r="A662" s="96" t="s">
        <v>103</v>
      </c>
      <c r="B662" s="97">
        <v>36</v>
      </c>
      <c r="C662" s="97">
        <v>28</v>
      </c>
      <c r="D662" s="97">
        <v>8</v>
      </c>
      <c r="E662" s="97">
        <v>36</v>
      </c>
      <c r="F662" s="97">
        <v>28</v>
      </c>
      <c r="G662" s="97">
        <v>8</v>
      </c>
      <c r="H662" s="97">
        <v>56</v>
      </c>
      <c r="I662" s="97">
        <v>34</v>
      </c>
      <c r="J662" s="97">
        <v>22</v>
      </c>
      <c r="K662" s="97">
        <v>105</v>
      </c>
      <c r="L662" s="98">
        <v>60.780000000000022</v>
      </c>
      <c r="M662" s="99">
        <v>54.261434682461342</v>
      </c>
    </row>
    <row r="663" spans="1:13" x14ac:dyDescent="0.2">
      <c r="A663" s="96" t="s">
        <v>104</v>
      </c>
      <c r="B663" s="97">
        <v>33</v>
      </c>
      <c r="C663" s="97">
        <v>25</v>
      </c>
      <c r="D663" s="97">
        <v>8</v>
      </c>
      <c r="E663" s="97">
        <v>33</v>
      </c>
      <c r="F663" s="97">
        <v>25</v>
      </c>
      <c r="G663" s="97">
        <v>8</v>
      </c>
      <c r="H663" s="97">
        <v>64</v>
      </c>
      <c r="I663" s="97">
        <v>47</v>
      </c>
      <c r="J663" s="97">
        <v>17</v>
      </c>
      <c r="K663" s="97">
        <v>72</v>
      </c>
      <c r="L663" s="98">
        <v>45.27</v>
      </c>
      <c r="M663" s="99">
        <v>59.088579633311241</v>
      </c>
    </row>
    <row r="664" spans="1:13" x14ac:dyDescent="0.2">
      <c r="A664" s="96" t="s">
        <v>105</v>
      </c>
      <c r="B664" s="97">
        <v>21</v>
      </c>
      <c r="C664" s="97">
        <v>17</v>
      </c>
      <c r="D664" s="97">
        <v>4</v>
      </c>
      <c r="E664" s="97">
        <v>22</v>
      </c>
      <c r="F664" s="97">
        <v>17</v>
      </c>
      <c r="G664" s="97">
        <v>5</v>
      </c>
      <c r="H664" s="97">
        <v>31</v>
      </c>
      <c r="I664" s="97">
        <v>21</v>
      </c>
      <c r="J664" s="97">
        <v>10</v>
      </c>
      <c r="K664" s="97">
        <v>42</v>
      </c>
      <c r="L664" s="98">
        <v>23.699999999999996</v>
      </c>
      <c r="M664" s="99">
        <v>59.443881856540081</v>
      </c>
    </row>
    <row r="665" spans="1:13" x14ac:dyDescent="0.2">
      <c r="A665" s="96" t="s">
        <v>106</v>
      </c>
      <c r="B665" s="97">
        <v>51</v>
      </c>
      <c r="C665" s="97">
        <v>45</v>
      </c>
      <c r="D665" s="97">
        <v>6</v>
      </c>
      <c r="E665" s="97">
        <v>55</v>
      </c>
      <c r="F665" s="97">
        <v>45</v>
      </c>
      <c r="G665" s="97">
        <v>10</v>
      </c>
      <c r="H665" s="97">
        <v>95</v>
      </c>
      <c r="I665" s="97">
        <v>53</v>
      </c>
      <c r="J665" s="97">
        <v>42</v>
      </c>
      <c r="K665" s="97">
        <v>113</v>
      </c>
      <c r="L665" s="98">
        <v>60.920000000000023</v>
      </c>
      <c r="M665" s="99">
        <v>56.235062376887726</v>
      </c>
    </row>
    <row r="666" spans="1:13" x14ac:dyDescent="0.2">
      <c r="A666" s="96" t="s">
        <v>107</v>
      </c>
      <c r="B666" s="97">
        <v>25</v>
      </c>
      <c r="C666" s="97">
        <v>19</v>
      </c>
      <c r="D666" s="97">
        <v>6</v>
      </c>
      <c r="E666" s="97">
        <v>27</v>
      </c>
      <c r="F666" s="97">
        <v>19</v>
      </c>
      <c r="G666" s="97">
        <v>8</v>
      </c>
      <c r="H666" s="97">
        <v>42</v>
      </c>
      <c r="I666" s="97">
        <v>19</v>
      </c>
      <c r="J666" s="97">
        <v>23</v>
      </c>
      <c r="K666" s="97">
        <v>57</v>
      </c>
      <c r="L666" s="98">
        <v>30.119999999999994</v>
      </c>
      <c r="M666" s="99">
        <v>55.743359893758296</v>
      </c>
    </row>
    <row r="667" spans="1:13" x14ac:dyDescent="0.2">
      <c r="A667" s="96" t="s">
        <v>108</v>
      </c>
      <c r="B667" s="97">
        <v>43</v>
      </c>
      <c r="C667" s="97">
        <v>36</v>
      </c>
      <c r="D667" s="97">
        <v>7</v>
      </c>
      <c r="E667" s="97">
        <v>43</v>
      </c>
      <c r="F667" s="97">
        <v>36</v>
      </c>
      <c r="G667" s="97">
        <v>7</v>
      </c>
      <c r="H667" s="97">
        <v>62</v>
      </c>
      <c r="I667" s="97">
        <v>44</v>
      </c>
      <c r="J667" s="97">
        <v>18</v>
      </c>
      <c r="K667" s="97">
        <v>73</v>
      </c>
      <c r="L667" s="98">
        <v>42.690000000000026</v>
      </c>
      <c r="M667" s="99">
        <v>58.517685640665263</v>
      </c>
    </row>
    <row r="668" spans="1:13" x14ac:dyDescent="0.2">
      <c r="A668" s="96" t="s">
        <v>109</v>
      </c>
      <c r="B668" s="97">
        <v>36</v>
      </c>
      <c r="C668" s="97">
        <v>31</v>
      </c>
      <c r="D668" s="97">
        <v>5</v>
      </c>
      <c r="E668" s="97">
        <v>41</v>
      </c>
      <c r="F668" s="97">
        <v>32</v>
      </c>
      <c r="G668" s="97">
        <v>9</v>
      </c>
      <c r="H668" s="97">
        <v>58</v>
      </c>
      <c r="I668" s="97">
        <v>37</v>
      </c>
      <c r="J668" s="97">
        <v>21</v>
      </c>
      <c r="K668" s="97">
        <v>83</v>
      </c>
      <c r="L668" s="98">
        <v>47.910000000000053</v>
      </c>
      <c r="M668" s="99">
        <v>57.280943435608307</v>
      </c>
    </row>
    <row r="669" spans="1:13" x14ac:dyDescent="0.2">
      <c r="A669" s="96" t="s">
        <v>110</v>
      </c>
      <c r="B669" s="97">
        <v>32</v>
      </c>
      <c r="C669" s="97">
        <v>26</v>
      </c>
      <c r="D669" s="97">
        <v>6</v>
      </c>
      <c r="E669" s="97">
        <v>32</v>
      </c>
      <c r="F669" s="97">
        <v>26</v>
      </c>
      <c r="G669" s="97">
        <v>6</v>
      </c>
      <c r="H669" s="97">
        <v>41</v>
      </c>
      <c r="I669" s="97">
        <v>27</v>
      </c>
      <c r="J669" s="97">
        <v>14</v>
      </c>
      <c r="K669" s="97">
        <v>54</v>
      </c>
      <c r="L669" s="98">
        <v>29.109999999999992</v>
      </c>
      <c r="M669" s="99">
        <v>58.695637238062524</v>
      </c>
    </row>
    <row r="670" spans="1:13" x14ac:dyDescent="0.2">
      <c r="A670" s="96" t="s">
        <v>111</v>
      </c>
      <c r="B670" s="97">
        <v>71</v>
      </c>
      <c r="C670" s="97">
        <v>53</v>
      </c>
      <c r="D670" s="97">
        <v>18</v>
      </c>
      <c r="E670" s="97">
        <v>71</v>
      </c>
      <c r="F670" s="97">
        <v>53</v>
      </c>
      <c r="G670" s="97">
        <v>18</v>
      </c>
      <c r="H670" s="97">
        <v>98</v>
      </c>
      <c r="I670" s="97">
        <v>58</v>
      </c>
      <c r="J670" s="97">
        <v>40</v>
      </c>
      <c r="K670" s="97">
        <v>240</v>
      </c>
      <c r="L670" s="98">
        <v>113.13999999999986</v>
      </c>
      <c r="M670" s="99">
        <v>55.281244475870608</v>
      </c>
    </row>
    <row r="671" spans="1:13" x14ac:dyDescent="0.2">
      <c r="A671" s="96" t="s">
        <v>112</v>
      </c>
      <c r="B671" s="97">
        <v>34</v>
      </c>
      <c r="C671" s="97">
        <v>27</v>
      </c>
      <c r="D671" s="97">
        <v>7</v>
      </c>
      <c r="E671" s="97">
        <v>34</v>
      </c>
      <c r="F671" s="97">
        <v>27</v>
      </c>
      <c r="G671" s="97">
        <v>7</v>
      </c>
      <c r="H671" s="97">
        <v>62</v>
      </c>
      <c r="I671" s="97">
        <v>34</v>
      </c>
      <c r="J671" s="97">
        <v>28</v>
      </c>
      <c r="K671" s="97">
        <v>121</v>
      </c>
      <c r="L671" s="98">
        <v>65.520000000000081</v>
      </c>
      <c r="M671" s="99">
        <v>56.640567765567688</v>
      </c>
    </row>
    <row r="672" spans="1:13" x14ac:dyDescent="0.2">
      <c r="A672" s="96" t="s">
        <v>113</v>
      </c>
      <c r="B672" s="97">
        <v>60</v>
      </c>
      <c r="C672" s="97">
        <v>44</v>
      </c>
      <c r="D672" s="97">
        <v>16</v>
      </c>
      <c r="E672" s="97">
        <v>60</v>
      </c>
      <c r="F672" s="97">
        <v>44</v>
      </c>
      <c r="G672" s="97">
        <v>16</v>
      </c>
      <c r="H672" s="97">
        <v>97</v>
      </c>
      <c r="I672" s="97">
        <v>54</v>
      </c>
      <c r="J672" s="97">
        <v>43</v>
      </c>
      <c r="K672" s="97">
        <v>112</v>
      </c>
      <c r="L672" s="98">
        <v>61.770000000000046</v>
      </c>
      <c r="M672" s="99">
        <v>58.779828395661319</v>
      </c>
    </row>
    <row r="673" spans="1:13" x14ac:dyDescent="0.2">
      <c r="A673" s="96" t="s">
        <v>114</v>
      </c>
      <c r="B673" s="97">
        <v>33</v>
      </c>
      <c r="C673" s="97">
        <v>27</v>
      </c>
      <c r="D673" s="97">
        <v>6</v>
      </c>
      <c r="E673" s="97">
        <v>33</v>
      </c>
      <c r="F673" s="97">
        <v>27</v>
      </c>
      <c r="G673" s="97">
        <v>6</v>
      </c>
      <c r="H673" s="97">
        <v>45</v>
      </c>
      <c r="I673" s="97">
        <v>31</v>
      </c>
      <c r="J673" s="97">
        <v>14</v>
      </c>
      <c r="K673" s="97">
        <v>70</v>
      </c>
      <c r="L673" s="98">
        <v>40.70000000000001</v>
      </c>
      <c r="M673" s="99">
        <v>56.405651105651103</v>
      </c>
    </row>
    <row r="674" spans="1:13" ht="13.5" thickBot="1" x14ac:dyDescent="0.25">
      <c r="A674" s="100" t="s">
        <v>95</v>
      </c>
      <c r="B674" s="101">
        <v>646</v>
      </c>
      <c r="C674" s="101">
        <v>518</v>
      </c>
      <c r="D674" s="101">
        <v>128</v>
      </c>
      <c r="E674" s="101">
        <v>662</v>
      </c>
      <c r="F674" s="101">
        <v>522</v>
      </c>
      <c r="G674" s="101">
        <v>140</v>
      </c>
      <c r="H674" s="101">
        <v>1000</v>
      </c>
      <c r="I674" s="101">
        <v>614</v>
      </c>
      <c r="J674" s="101">
        <v>386</v>
      </c>
      <c r="K674" s="101">
        <v>1638</v>
      </c>
      <c r="L674" s="102">
        <v>900.62999999999806</v>
      </c>
      <c r="M674" s="103">
        <v>56.691216148696014</v>
      </c>
    </row>
    <row r="676" spans="1:13" s="117" customFormat="1" ht="15.75" thickBot="1" x14ac:dyDescent="0.3">
      <c r="A676" s="86" t="s">
        <v>71173</v>
      </c>
      <c r="B676" s="87"/>
      <c r="C676" s="83"/>
      <c r="D676" s="83"/>
      <c r="E676" s="83"/>
      <c r="F676" s="83"/>
      <c r="G676" s="83"/>
      <c r="H676" s="83"/>
      <c r="I676" s="83"/>
      <c r="J676" s="83"/>
      <c r="K676" s="83"/>
      <c r="L676" s="84"/>
      <c r="M676" s="83"/>
    </row>
    <row r="677" spans="1:13" x14ac:dyDescent="0.2">
      <c r="A677" s="730" t="s">
        <v>93</v>
      </c>
      <c r="B677" s="732" t="s">
        <v>4</v>
      </c>
      <c r="C677" s="732"/>
      <c r="D677" s="732"/>
      <c r="E677" s="732" t="s">
        <v>5</v>
      </c>
      <c r="F677" s="732"/>
      <c r="G677" s="732"/>
      <c r="H677" s="732" t="s">
        <v>6</v>
      </c>
      <c r="I677" s="732"/>
      <c r="J677" s="732"/>
      <c r="K677" s="732" t="s">
        <v>94</v>
      </c>
      <c r="L677" s="732"/>
      <c r="M677" s="733"/>
    </row>
    <row r="678" spans="1:13" ht="13.5" thickBot="1" x14ac:dyDescent="0.25">
      <c r="A678" s="731"/>
      <c r="B678" s="88" t="s">
        <v>95</v>
      </c>
      <c r="C678" s="459" t="s">
        <v>96</v>
      </c>
      <c r="D678" s="459" t="s">
        <v>97</v>
      </c>
      <c r="E678" s="88" t="s">
        <v>95</v>
      </c>
      <c r="F678" s="459" t="s">
        <v>96</v>
      </c>
      <c r="G678" s="459" t="s">
        <v>97</v>
      </c>
      <c r="H678" s="88" t="s">
        <v>95</v>
      </c>
      <c r="I678" s="459" t="s">
        <v>96</v>
      </c>
      <c r="J678" s="459" t="s">
        <v>97</v>
      </c>
      <c r="K678" s="88" t="s">
        <v>98</v>
      </c>
      <c r="L678" s="90" t="s">
        <v>99</v>
      </c>
      <c r="M678" s="91" t="s">
        <v>71035</v>
      </c>
    </row>
    <row r="679" spans="1:13" x14ac:dyDescent="0.2">
      <c r="A679" s="92" t="s">
        <v>100</v>
      </c>
      <c r="B679" s="93">
        <v>10</v>
      </c>
      <c r="C679" s="93">
        <v>7</v>
      </c>
      <c r="D679" s="93">
        <v>3</v>
      </c>
      <c r="E679" s="93">
        <v>10</v>
      </c>
      <c r="F679" s="93">
        <v>7</v>
      </c>
      <c r="G679" s="93">
        <v>3</v>
      </c>
      <c r="H679" s="93">
        <v>15</v>
      </c>
      <c r="I679" s="93">
        <v>8</v>
      </c>
      <c r="J679" s="93">
        <v>7</v>
      </c>
      <c r="K679" s="93">
        <v>39</v>
      </c>
      <c r="L679" s="94">
        <v>19.190000000000001</v>
      </c>
      <c r="M679" s="95">
        <v>48.917665450755599</v>
      </c>
    </row>
    <row r="680" spans="1:13" x14ac:dyDescent="0.2">
      <c r="A680" s="96" t="s">
        <v>102</v>
      </c>
      <c r="B680" s="97">
        <v>4</v>
      </c>
      <c r="C680" s="97">
        <v>2</v>
      </c>
      <c r="D680" s="97">
        <v>2</v>
      </c>
      <c r="E680" s="97">
        <v>4</v>
      </c>
      <c r="F680" s="97">
        <v>2</v>
      </c>
      <c r="G680" s="97">
        <v>2</v>
      </c>
      <c r="H680" s="97">
        <v>5</v>
      </c>
      <c r="I680" s="97">
        <v>2</v>
      </c>
      <c r="J680" s="97">
        <v>3</v>
      </c>
      <c r="K680" s="97">
        <v>7</v>
      </c>
      <c r="L680" s="98">
        <v>3.29</v>
      </c>
      <c r="M680" s="99">
        <v>51.373860182370827</v>
      </c>
    </row>
    <row r="681" spans="1:13" x14ac:dyDescent="0.2">
      <c r="A681" s="96" t="s">
        <v>103</v>
      </c>
      <c r="B681" s="97">
        <v>1</v>
      </c>
      <c r="C681" s="97">
        <v>0</v>
      </c>
      <c r="D681" s="97">
        <v>1</v>
      </c>
      <c r="E681" s="97">
        <v>1</v>
      </c>
      <c r="F681" s="97">
        <v>0</v>
      </c>
      <c r="G681" s="97">
        <v>1</v>
      </c>
      <c r="H681" s="97">
        <v>1</v>
      </c>
      <c r="I681" s="97">
        <v>0</v>
      </c>
      <c r="J681" s="97">
        <v>1</v>
      </c>
      <c r="K681" s="97">
        <v>1</v>
      </c>
      <c r="L681" s="98">
        <v>0.13</v>
      </c>
      <c r="M681" s="99">
        <v>60</v>
      </c>
    </row>
    <row r="682" spans="1:13" x14ac:dyDescent="0.2">
      <c r="A682" s="96" t="s">
        <v>104</v>
      </c>
      <c r="B682" s="97">
        <v>1</v>
      </c>
      <c r="C682" s="97">
        <v>0</v>
      </c>
      <c r="D682" s="97">
        <v>1</v>
      </c>
      <c r="E682" s="97">
        <v>1</v>
      </c>
      <c r="F682" s="97">
        <v>0</v>
      </c>
      <c r="G682" s="97">
        <v>1</v>
      </c>
      <c r="H682" s="97">
        <v>1</v>
      </c>
      <c r="I682" s="97">
        <v>0</v>
      </c>
      <c r="J682" s="97">
        <v>1</v>
      </c>
      <c r="K682" s="97">
        <v>1</v>
      </c>
      <c r="L682" s="98">
        <v>0.27</v>
      </c>
      <c r="M682" s="99">
        <v>54</v>
      </c>
    </row>
    <row r="683" spans="1:13" x14ac:dyDescent="0.2">
      <c r="A683" s="96" t="s">
        <v>105</v>
      </c>
      <c r="B683" s="97">
        <v>0</v>
      </c>
      <c r="C683" s="97">
        <v>0</v>
      </c>
      <c r="D683" s="97">
        <v>0</v>
      </c>
      <c r="E683" s="97">
        <v>0</v>
      </c>
      <c r="F683" s="97">
        <v>0</v>
      </c>
      <c r="G683" s="97">
        <v>0</v>
      </c>
      <c r="H683" s="97">
        <v>0</v>
      </c>
      <c r="I683" s="97">
        <v>0</v>
      </c>
      <c r="J683" s="97">
        <v>0</v>
      </c>
      <c r="K683" s="97">
        <v>0</v>
      </c>
      <c r="L683" s="98">
        <v>0</v>
      </c>
      <c r="M683" s="99">
        <v>0</v>
      </c>
    </row>
    <row r="684" spans="1:13" x14ac:dyDescent="0.2">
      <c r="A684" s="96" t="s">
        <v>106</v>
      </c>
      <c r="B684" s="97">
        <v>2</v>
      </c>
      <c r="C684" s="97">
        <v>1</v>
      </c>
      <c r="D684" s="97">
        <v>1</v>
      </c>
      <c r="E684" s="97">
        <v>2</v>
      </c>
      <c r="F684" s="97">
        <v>1</v>
      </c>
      <c r="G684" s="97">
        <v>1</v>
      </c>
      <c r="H684" s="97">
        <v>3</v>
      </c>
      <c r="I684" s="97">
        <v>1</v>
      </c>
      <c r="J684" s="97">
        <v>2</v>
      </c>
      <c r="K684" s="97">
        <v>2</v>
      </c>
      <c r="L684" s="98">
        <v>1.4</v>
      </c>
      <c r="M684" s="99">
        <v>60.571428571428577</v>
      </c>
    </row>
    <row r="685" spans="1:13" x14ac:dyDescent="0.2">
      <c r="A685" s="96" t="s">
        <v>107</v>
      </c>
      <c r="B685" s="97">
        <v>1</v>
      </c>
      <c r="C685" s="97">
        <v>0</v>
      </c>
      <c r="D685" s="97">
        <v>1</v>
      </c>
      <c r="E685" s="97">
        <v>1</v>
      </c>
      <c r="F685" s="97">
        <v>0</v>
      </c>
      <c r="G685" s="97">
        <v>1</v>
      </c>
      <c r="H685" s="97">
        <v>1</v>
      </c>
      <c r="I685" s="97">
        <v>0</v>
      </c>
      <c r="J685" s="97">
        <v>1</v>
      </c>
      <c r="K685" s="97">
        <v>1</v>
      </c>
      <c r="L685" s="98">
        <v>7.0000000000000007E-2</v>
      </c>
      <c r="M685" s="99">
        <v>69</v>
      </c>
    </row>
    <row r="686" spans="1:13" x14ac:dyDescent="0.2">
      <c r="A686" s="96" t="s">
        <v>108</v>
      </c>
      <c r="B686" s="97">
        <v>3</v>
      </c>
      <c r="C686" s="97">
        <v>1</v>
      </c>
      <c r="D686" s="97">
        <v>2</v>
      </c>
      <c r="E686" s="97">
        <v>3</v>
      </c>
      <c r="F686" s="97">
        <v>1</v>
      </c>
      <c r="G686" s="97">
        <v>2</v>
      </c>
      <c r="H686" s="97">
        <v>3</v>
      </c>
      <c r="I686" s="97">
        <v>1</v>
      </c>
      <c r="J686" s="97">
        <v>2</v>
      </c>
      <c r="K686" s="97">
        <v>2</v>
      </c>
      <c r="L686" s="98">
        <v>0.26</v>
      </c>
      <c r="M686" s="99">
        <v>65.5</v>
      </c>
    </row>
    <row r="687" spans="1:13" x14ac:dyDescent="0.2">
      <c r="A687" s="96" t="s">
        <v>109</v>
      </c>
      <c r="B687" s="97">
        <v>2</v>
      </c>
      <c r="C687" s="97">
        <v>1</v>
      </c>
      <c r="D687" s="97">
        <v>1</v>
      </c>
      <c r="E687" s="97">
        <v>2</v>
      </c>
      <c r="F687" s="97">
        <v>1</v>
      </c>
      <c r="G687" s="97">
        <v>1</v>
      </c>
      <c r="H687" s="97">
        <v>2</v>
      </c>
      <c r="I687" s="97">
        <v>1</v>
      </c>
      <c r="J687" s="97">
        <v>1</v>
      </c>
      <c r="K687" s="97">
        <v>1</v>
      </c>
      <c r="L687" s="98">
        <v>1</v>
      </c>
      <c r="M687" s="99">
        <v>76</v>
      </c>
    </row>
    <row r="688" spans="1:13" x14ac:dyDescent="0.2">
      <c r="A688" s="96" t="s">
        <v>110</v>
      </c>
      <c r="B688" s="97">
        <v>2</v>
      </c>
      <c r="C688" s="97">
        <v>0</v>
      </c>
      <c r="D688" s="97">
        <v>2</v>
      </c>
      <c r="E688" s="97">
        <v>2</v>
      </c>
      <c r="F688" s="97">
        <v>0</v>
      </c>
      <c r="G688" s="97">
        <v>2</v>
      </c>
      <c r="H688" s="97">
        <v>2</v>
      </c>
      <c r="I688" s="97">
        <v>0</v>
      </c>
      <c r="J688" s="97">
        <v>2</v>
      </c>
      <c r="K688" s="97">
        <v>1</v>
      </c>
      <c r="L688" s="98">
        <v>0.17</v>
      </c>
      <c r="M688" s="99">
        <v>66</v>
      </c>
    </row>
    <row r="689" spans="1:13" x14ac:dyDescent="0.2">
      <c r="A689" s="96" t="s">
        <v>111</v>
      </c>
      <c r="B689" s="97">
        <v>2</v>
      </c>
      <c r="C689" s="97">
        <v>1</v>
      </c>
      <c r="D689" s="97">
        <v>1</v>
      </c>
      <c r="E689" s="97">
        <v>2</v>
      </c>
      <c r="F689" s="97">
        <v>1</v>
      </c>
      <c r="G689" s="97">
        <v>1</v>
      </c>
      <c r="H689" s="97">
        <v>2</v>
      </c>
      <c r="I689" s="97">
        <v>1</v>
      </c>
      <c r="J689" s="97">
        <v>1</v>
      </c>
      <c r="K689" s="97">
        <v>12</v>
      </c>
      <c r="L689" s="98">
        <v>4.7300000000000004</v>
      </c>
      <c r="M689" s="99">
        <v>50.769556025369972</v>
      </c>
    </row>
    <row r="690" spans="1:13" x14ac:dyDescent="0.2">
      <c r="A690" s="96" t="s">
        <v>112</v>
      </c>
      <c r="B690" s="97">
        <v>2</v>
      </c>
      <c r="C690" s="97">
        <v>0</v>
      </c>
      <c r="D690" s="97">
        <v>2</v>
      </c>
      <c r="E690" s="97">
        <v>2</v>
      </c>
      <c r="F690" s="97">
        <v>0</v>
      </c>
      <c r="G690" s="97">
        <v>2</v>
      </c>
      <c r="H690" s="97">
        <v>2</v>
      </c>
      <c r="I690" s="97">
        <v>0</v>
      </c>
      <c r="J690" s="97">
        <v>2</v>
      </c>
      <c r="K690" s="97">
        <v>3</v>
      </c>
      <c r="L690" s="98">
        <v>0.79</v>
      </c>
      <c r="M690" s="99">
        <v>55.025316455696199</v>
      </c>
    </row>
    <row r="691" spans="1:13" x14ac:dyDescent="0.2">
      <c r="A691" s="96" t="s">
        <v>113</v>
      </c>
      <c r="B691" s="97">
        <v>4</v>
      </c>
      <c r="C691" s="97">
        <v>1</v>
      </c>
      <c r="D691" s="97">
        <v>3</v>
      </c>
      <c r="E691" s="97">
        <v>4</v>
      </c>
      <c r="F691" s="97">
        <v>1</v>
      </c>
      <c r="G691" s="97">
        <v>3</v>
      </c>
      <c r="H691" s="97">
        <v>4</v>
      </c>
      <c r="I691" s="97">
        <v>1</v>
      </c>
      <c r="J691" s="97">
        <v>3</v>
      </c>
      <c r="K691" s="97">
        <v>7</v>
      </c>
      <c r="L691" s="98">
        <v>2.1</v>
      </c>
      <c r="M691" s="99">
        <v>52.657142857142851</v>
      </c>
    </row>
    <row r="692" spans="1:13" x14ac:dyDescent="0.2">
      <c r="A692" s="96" t="s">
        <v>114</v>
      </c>
      <c r="B692" s="97">
        <v>2</v>
      </c>
      <c r="C692" s="97">
        <v>1</v>
      </c>
      <c r="D692" s="97">
        <v>1</v>
      </c>
      <c r="E692" s="97">
        <v>2</v>
      </c>
      <c r="F692" s="97">
        <v>1</v>
      </c>
      <c r="G692" s="97">
        <v>1</v>
      </c>
      <c r="H692" s="97">
        <v>2</v>
      </c>
      <c r="I692" s="97">
        <v>1</v>
      </c>
      <c r="J692" s="97">
        <v>1</v>
      </c>
      <c r="K692" s="97">
        <v>2</v>
      </c>
      <c r="L692" s="98">
        <v>0.30000000000000004</v>
      </c>
      <c r="M692" s="99">
        <v>52.2</v>
      </c>
    </row>
    <row r="693" spans="1:13" ht="13.5" thickBot="1" x14ac:dyDescent="0.25">
      <c r="A693" s="100" t="s">
        <v>95</v>
      </c>
      <c r="B693" s="101">
        <v>36</v>
      </c>
      <c r="C693" s="101">
        <v>15</v>
      </c>
      <c r="D693" s="101">
        <v>21</v>
      </c>
      <c r="E693" s="101">
        <v>36</v>
      </c>
      <c r="F693" s="101">
        <v>15</v>
      </c>
      <c r="G693" s="101">
        <v>21</v>
      </c>
      <c r="H693" s="101">
        <v>43</v>
      </c>
      <c r="I693" s="101">
        <v>16</v>
      </c>
      <c r="J693" s="101">
        <v>27</v>
      </c>
      <c r="K693" s="101">
        <v>78</v>
      </c>
      <c r="L693" s="102">
        <v>33.699999999999989</v>
      </c>
      <c r="M693" s="103">
        <v>51.449851632047505</v>
      </c>
    </row>
    <row r="695" spans="1:13" s="117" customFormat="1" ht="15.75" thickBot="1" x14ac:dyDescent="0.3">
      <c r="A695" s="86" t="s">
        <v>71174</v>
      </c>
      <c r="B695" s="87"/>
      <c r="C695" s="83"/>
      <c r="D695" s="83"/>
      <c r="E695" s="83"/>
      <c r="F695" s="83"/>
      <c r="G695" s="83"/>
      <c r="H695" s="83"/>
      <c r="I695" s="83"/>
      <c r="J695" s="83"/>
      <c r="K695" s="83"/>
      <c r="L695" s="84"/>
      <c r="M695" s="83"/>
    </row>
    <row r="696" spans="1:13" x14ac:dyDescent="0.2">
      <c r="A696" s="730" t="s">
        <v>93</v>
      </c>
      <c r="B696" s="732" t="s">
        <v>4</v>
      </c>
      <c r="C696" s="732"/>
      <c r="D696" s="732"/>
      <c r="E696" s="732" t="s">
        <v>5</v>
      </c>
      <c r="F696" s="732"/>
      <c r="G696" s="732"/>
      <c r="H696" s="732" t="s">
        <v>6</v>
      </c>
      <c r="I696" s="732"/>
      <c r="J696" s="732"/>
      <c r="K696" s="732" t="s">
        <v>94</v>
      </c>
      <c r="L696" s="732"/>
      <c r="M696" s="733"/>
    </row>
    <row r="697" spans="1:13" ht="13.5" thickBot="1" x14ac:dyDescent="0.25">
      <c r="A697" s="731"/>
      <c r="B697" s="88" t="s">
        <v>95</v>
      </c>
      <c r="C697" s="459" t="s">
        <v>96</v>
      </c>
      <c r="D697" s="459" t="s">
        <v>97</v>
      </c>
      <c r="E697" s="88" t="s">
        <v>95</v>
      </c>
      <c r="F697" s="459" t="s">
        <v>96</v>
      </c>
      <c r="G697" s="459" t="s">
        <v>97</v>
      </c>
      <c r="H697" s="88" t="s">
        <v>95</v>
      </c>
      <c r="I697" s="459" t="s">
        <v>96</v>
      </c>
      <c r="J697" s="459" t="s">
        <v>97</v>
      </c>
      <c r="K697" s="88" t="s">
        <v>98</v>
      </c>
      <c r="L697" s="90" t="s">
        <v>99</v>
      </c>
      <c r="M697" s="91" t="s">
        <v>71035</v>
      </c>
    </row>
    <row r="698" spans="1:13" x14ac:dyDescent="0.2">
      <c r="A698" s="92" t="s">
        <v>100</v>
      </c>
      <c r="B698" s="93">
        <v>3</v>
      </c>
      <c r="C698" s="93">
        <v>0</v>
      </c>
      <c r="D698" s="93">
        <v>3</v>
      </c>
      <c r="E698" s="93">
        <v>3</v>
      </c>
      <c r="F698" s="93">
        <v>0</v>
      </c>
      <c r="G698" s="93">
        <v>3</v>
      </c>
      <c r="H698" s="93">
        <v>4</v>
      </c>
      <c r="I698" s="93">
        <v>0</v>
      </c>
      <c r="J698" s="93">
        <v>4</v>
      </c>
      <c r="K698" s="93">
        <v>24</v>
      </c>
      <c r="L698" s="94">
        <v>8.7099999999999973</v>
      </c>
      <c r="M698" s="95">
        <v>51.879448909299654</v>
      </c>
    </row>
    <row r="699" spans="1:13" x14ac:dyDescent="0.2">
      <c r="A699" s="96" t="s">
        <v>102</v>
      </c>
      <c r="B699" s="97">
        <v>2</v>
      </c>
      <c r="C699" s="97">
        <v>0</v>
      </c>
      <c r="D699" s="97">
        <v>2</v>
      </c>
      <c r="E699" s="97">
        <v>2</v>
      </c>
      <c r="F699" s="97">
        <v>0</v>
      </c>
      <c r="G699" s="97">
        <v>2</v>
      </c>
      <c r="H699" s="97">
        <v>2</v>
      </c>
      <c r="I699" s="97">
        <v>0</v>
      </c>
      <c r="J699" s="97">
        <v>2</v>
      </c>
      <c r="K699" s="97">
        <v>7</v>
      </c>
      <c r="L699" s="98">
        <v>3.1999999999999997</v>
      </c>
      <c r="M699" s="99">
        <v>47.303125000000001</v>
      </c>
    </row>
    <row r="700" spans="1:13" x14ac:dyDescent="0.2">
      <c r="A700" s="96" t="s">
        <v>103</v>
      </c>
      <c r="B700" s="97">
        <v>1</v>
      </c>
      <c r="C700" s="97">
        <v>0</v>
      </c>
      <c r="D700" s="97">
        <v>1</v>
      </c>
      <c r="E700" s="97">
        <v>1</v>
      </c>
      <c r="F700" s="97">
        <v>0</v>
      </c>
      <c r="G700" s="97">
        <v>1</v>
      </c>
      <c r="H700" s="97">
        <v>1</v>
      </c>
      <c r="I700" s="97">
        <v>0</v>
      </c>
      <c r="J700" s="97">
        <v>1</v>
      </c>
      <c r="K700" s="97">
        <v>15</v>
      </c>
      <c r="L700" s="98">
        <v>11.219999999999999</v>
      </c>
      <c r="M700" s="99">
        <v>41.704991087344027</v>
      </c>
    </row>
    <row r="701" spans="1:13" x14ac:dyDescent="0.2">
      <c r="A701" s="96" t="s">
        <v>104</v>
      </c>
      <c r="B701" s="97">
        <v>1</v>
      </c>
      <c r="C701" s="97">
        <v>0</v>
      </c>
      <c r="D701" s="97">
        <v>1</v>
      </c>
      <c r="E701" s="97">
        <v>1</v>
      </c>
      <c r="F701" s="97">
        <v>0</v>
      </c>
      <c r="G701" s="97">
        <v>1</v>
      </c>
      <c r="H701" s="97">
        <v>1</v>
      </c>
      <c r="I701" s="97">
        <v>0</v>
      </c>
      <c r="J701" s="97">
        <v>1</v>
      </c>
      <c r="K701" s="97">
        <v>2</v>
      </c>
      <c r="L701" s="98">
        <v>1.34</v>
      </c>
      <c r="M701" s="99">
        <v>62.499999999999993</v>
      </c>
    </row>
    <row r="702" spans="1:13" x14ac:dyDescent="0.2">
      <c r="A702" s="96" t="s">
        <v>105</v>
      </c>
      <c r="B702" s="97">
        <v>0</v>
      </c>
      <c r="C702" s="97">
        <v>0</v>
      </c>
      <c r="D702" s="97">
        <v>0</v>
      </c>
      <c r="E702" s="97">
        <v>0</v>
      </c>
      <c r="F702" s="97">
        <v>0</v>
      </c>
      <c r="G702" s="97">
        <v>0</v>
      </c>
      <c r="H702" s="97">
        <v>0</v>
      </c>
      <c r="I702" s="97">
        <v>0</v>
      </c>
      <c r="J702" s="97">
        <v>0</v>
      </c>
      <c r="K702" s="97">
        <v>0</v>
      </c>
      <c r="L702" s="98">
        <v>0</v>
      </c>
      <c r="M702" s="99">
        <v>0</v>
      </c>
    </row>
    <row r="703" spans="1:13" x14ac:dyDescent="0.2">
      <c r="A703" s="96" t="s">
        <v>106</v>
      </c>
      <c r="B703" s="97">
        <v>2</v>
      </c>
      <c r="C703" s="97">
        <v>0</v>
      </c>
      <c r="D703" s="97">
        <v>2</v>
      </c>
      <c r="E703" s="97">
        <v>4</v>
      </c>
      <c r="F703" s="97">
        <v>0</v>
      </c>
      <c r="G703" s="97">
        <v>4</v>
      </c>
      <c r="H703" s="97">
        <v>5</v>
      </c>
      <c r="I703" s="97">
        <v>0</v>
      </c>
      <c r="J703" s="97">
        <v>5</v>
      </c>
      <c r="K703" s="97">
        <v>13</v>
      </c>
      <c r="L703" s="98">
        <v>2.1800000000000002</v>
      </c>
      <c r="M703" s="99">
        <v>54.596330275229349</v>
      </c>
    </row>
    <row r="704" spans="1:13" x14ac:dyDescent="0.2">
      <c r="A704" s="96" t="s">
        <v>107</v>
      </c>
      <c r="B704" s="97">
        <v>2</v>
      </c>
      <c r="C704" s="97">
        <v>0</v>
      </c>
      <c r="D704" s="97">
        <v>2</v>
      </c>
      <c r="E704" s="97">
        <v>2</v>
      </c>
      <c r="F704" s="97">
        <v>0</v>
      </c>
      <c r="G704" s="97">
        <v>2</v>
      </c>
      <c r="H704" s="97">
        <v>4</v>
      </c>
      <c r="I704" s="97">
        <v>0</v>
      </c>
      <c r="J704" s="97">
        <v>4</v>
      </c>
      <c r="K704" s="97">
        <v>2</v>
      </c>
      <c r="L704" s="98">
        <v>0.27</v>
      </c>
      <c r="M704" s="99">
        <v>49.407407407407405</v>
      </c>
    </row>
    <row r="705" spans="1:13" x14ac:dyDescent="0.2">
      <c r="A705" s="96" t="s">
        <v>108</v>
      </c>
      <c r="B705" s="97">
        <v>2</v>
      </c>
      <c r="C705" s="97">
        <v>0</v>
      </c>
      <c r="D705" s="97">
        <v>2</v>
      </c>
      <c r="E705" s="97">
        <v>2</v>
      </c>
      <c r="F705" s="97">
        <v>0</v>
      </c>
      <c r="G705" s="97">
        <v>2</v>
      </c>
      <c r="H705" s="97">
        <v>3</v>
      </c>
      <c r="I705" s="97">
        <v>0</v>
      </c>
      <c r="J705" s="97">
        <v>3</v>
      </c>
      <c r="K705" s="97">
        <v>2</v>
      </c>
      <c r="L705" s="98">
        <v>0.26</v>
      </c>
      <c r="M705" s="99">
        <v>60.999999999999993</v>
      </c>
    </row>
    <row r="706" spans="1:13" x14ac:dyDescent="0.2">
      <c r="A706" s="96" t="s">
        <v>109</v>
      </c>
      <c r="B706" s="97">
        <v>1</v>
      </c>
      <c r="C706" s="97">
        <v>0</v>
      </c>
      <c r="D706" s="97">
        <v>1</v>
      </c>
      <c r="E706" s="97">
        <v>1</v>
      </c>
      <c r="F706" s="97">
        <v>0</v>
      </c>
      <c r="G706" s="97">
        <v>1</v>
      </c>
      <c r="H706" s="97">
        <v>1</v>
      </c>
      <c r="I706" s="97">
        <v>0</v>
      </c>
      <c r="J706" s="97">
        <v>1</v>
      </c>
      <c r="K706" s="97">
        <v>2</v>
      </c>
      <c r="L706" s="98">
        <v>0.4</v>
      </c>
      <c r="M706" s="99">
        <v>45.099999999999994</v>
      </c>
    </row>
    <row r="707" spans="1:13" x14ac:dyDescent="0.2">
      <c r="A707" s="96" t="s">
        <v>110</v>
      </c>
      <c r="B707" s="97">
        <v>1</v>
      </c>
      <c r="C707" s="97">
        <v>0</v>
      </c>
      <c r="D707" s="97">
        <v>1</v>
      </c>
      <c r="E707" s="97">
        <v>1</v>
      </c>
      <c r="F707" s="97">
        <v>0</v>
      </c>
      <c r="G707" s="97">
        <v>1</v>
      </c>
      <c r="H707" s="97">
        <v>1</v>
      </c>
      <c r="I707" s="97">
        <v>0</v>
      </c>
      <c r="J707" s="97">
        <v>1</v>
      </c>
      <c r="K707" s="97">
        <v>1</v>
      </c>
      <c r="L707" s="98">
        <v>0.13</v>
      </c>
      <c r="M707" s="99">
        <v>58</v>
      </c>
    </row>
    <row r="708" spans="1:13" x14ac:dyDescent="0.2">
      <c r="A708" s="96" t="s">
        <v>111</v>
      </c>
      <c r="B708" s="97">
        <v>4</v>
      </c>
      <c r="C708" s="97">
        <v>1</v>
      </c>
      <c r="D708" s="97">
        <v>3</v>
      </c>
      <c r="E708" s="97">
        <v>4</v>
      </c>
      <c r="F708" s="97">
        <v>1</v>
      </c>
      <c r="G708" s="97">
        <v>3</v>
      </c>
      <c r="H708" s="97">
        <v>4</v>
      </c>
      <c r="I708" s="97">
        <v>1</v>
      </c>
      <c r="J708" s="97">
        <v>3</v>
      </c>
      <c r="K708" s="97">
        <v>33</v>
      </c>
      <c r="L708" s="98">
        <v>8.139999999999997</v>
      </c>
      <c r="M708" s="99">
        <v>43.621621621621614</v>
      </c>
    </row>
    <row r="709" spans="1:13" x14ac:dyDescent="0.2">
      <c r="A709" s="96" t="s">
        <v>112</v>
      </c>
      <c r="B709" s="97">
        <v>1</v>
      </c>
      <c r="C709" s="97">
        <v>0</v>
      </c>
      <c r="D709" s="97">
        <v>1</v>
      </c>
      <c r="E709" s="97">
        <v>1</v>
      </c>
      <c r="F709" s="97">
        <v>0</v>
      </c>
      <c r="G709" s="97">
        <v>1</v>
      </c>
      <c r="H709" s="97">
        <v>3</v>
      </c>
      <c r="I709" s="97">
        <v>0</v>
      </c>
      <c r="J709" s="97">
        <v>3</v>
      </c>
      <c r="K709" s="97">
        <v>10</v>
      </c>
      <c r="L709" s="98">
        <v>5.3899999999999988</v>
      </c>
      <c r="M709" s="99">
        <v>49.734693877551024</v>
      </c>
    </row>
    <row r="710" spans="1:13" x14ac:dyDescent="0.2">
      <c r="A710" s="96" t="s">
        <v>113</v>
      </c>
      <c r="B710" s="97">
        <v>2</v>
      </c>
      <c r="C710" s="97">
        <v>0</v>
      </c>
      <c r="D710" s="97">
        <v>2</v>
      </c>
      <c r="E710" s="97">
        <v>2</v>
      </c>
      <c r="F710" s="97">
        <v>0</v>
      </c>
      <c r="G710" s="97">
        <v>2</v>
      </c>
      <c r="H710" s="97">
        <v>4</v>
      </c>
      <c r="I710" s="97">
        <v>0</v>
      </c>
      <c r="J710" s="97">
        <v>4</v>
      </c>
      <c r="K710" s="97">
        <v>3</v>
      </c>
      <c r="L710" s="98">
        <v>2.1</v>
      </c>
      <c r="M710" s="99">
        <v>58.095238095238095</v>
      </c>
    </row>
    <row r="711" spans="1:13" x14ac:dyDescent="0.2">
      <c r="A711" s="96" t="s">
        <v>114</v>
      </c>
      <c r="B711" s="97">
        <v>2</v>
      </c>
      <c r="C711" s="97">
        <v>0</v>
      </c>
      <c r="D711" s="97">
        <v>2</v>
      </c>
      <c r="E711" s="97">
        <v>2</v>
      </c>
      <c r="F711" s="97">
        <v>0</v>
      </c>
      <c r="G711" s="97">
        <v>2</v>
      </c>
      <c r="H711" s="97">
        <v>3</v>
      </c>
      <c r="I711" s="97">
        <v>0</v>
      </c>
      <c r="J711" s="97">
        <v>3</v>
      </c>
      <c r="K711" s="97">
        <v>7</v>
      </c>
      <c r="L711" s="98">
        <v>3.4200000000000004</v>
      </c>
      <c r="M711" s="99">
        <v>40.771929824561404</v>
      </c>
    </row>
    <row r="712" spans="1:13" ht="13.5" thickBot="1" x14ac:dyDescent="0.25">
      <c r="A712" s="100" t="s">
        <v>95</v>
      </c>
      <c r="B712" s="101">
        <v>24</v>
      </c>
      <c r="C712" s="101">
        <v>1</v>
      </c>
      <c r="D712" s="101">
        <v>23</v>
      </c>
      <c r="E712" s="101">
        <v>26</v>
      </c>
      <c r="F712" s="101">
        <v>1</v>
      </c>
      <c r="G712" s="101">
        <v>25</v>
      </c>
      <c r="H712" s="101">
        <v>36</v>
      </c>
      <c r="I712" s="101">
        <v>1</v>
      </c>
      <c r="J712" s="101">
        <v>35</v>
      </c>
      <c r="K712" s="101">
        <v>121</v>
      </c>
      <c r="L712" s="102">
        <v>46.760000000000112</v>
      </c>
      <c r="M712" s="103">
        <v>47.333404619332647</v>
      </c>
    </row>
    <row r="714" spans="1:13" s="117" customFormat="1" ht="15.75" thickBot="1" x14ac:dyDescent="0.3">
      <c r="A714" s="86" t="s">
        <v>71175</v>
      </c>
      <c r="B714" s="87"/>
      <c r="C714" s="83"/>
      <c r="D714" s="83"/>
      <c r="E714" s="83"/>
      <c r="F714" s="83"/>
      <c r="G714" s="83"/>
      <c r="H714" s="83"/>
      <c r="I714" s="83"/>
      <c r="J714" s="83"/>
      <c r="K714" s="83"/>
      <c r="L714" s="84"/>
      <c r="M714" s="83"/>
    </row>
    <row r="715" spans="1:13" x14ac:dyDescent="0.2">
      <c r="A715" s="730" t="s">
        <v>93</v>
      </c>
      <c r="B715" s="732" t="s">
        <v>4</v>
      </c>
      <c r="C715" s="732"/>
      <c r="D715" s="732"/>
      <c r="E715" s="732" t="s">
        <v>5</v>
      </c>
      <c r="F715" s="732"/>
      <c r="G715" s="732"/>
      <c r="H715" s="732" t="s">
        <v>6</v>
      </c>
      <c r="I715" s="732"/>
      <c r="J715" s="732"/>
      <c r="K715" s="732" t="s">
        <v>94</v>
      </c>
      <c r="L715" s="732"/>
      <c r="M715" s="733"/>
    </row>
    <row r="716" spans="1:13" ht="13.5" thickBot="1" x14ac:dyDescent="0.25">
      <c r="A716" s="731"/>
      <c r="B716" s="88" t="s">
        <v>95</v>
      </c>
      <c r="C716" s="459" t="s">
        <v>96</v>
      </c>
      <c r="D716" s="459" t="s">
        <v>97</v>
      </c>
      <c r="E716" s="88" t="s">
        <v>95</v>
      </c>
      <c r="F716" s="459" t="s">
        <v>96</v>
      </c>
      <c r="G716" s="459" t="s">
        <v>97</v>
      </c>
      <c r="H716" s="88" t="s">
        <v>95</v>
      </c>
      <c r="I716" s="459" t="s">
        <v>96</v>
      </c>
      <c r="J716" s="459" t="s">
        <v>97</v>
      </c>
      <c r="K716" s="88" t="s">
        <v>98</v>
      </c>
      <c r="L716" s="90" t="s">
        <v>99</v>
      </c>
      <c r="M716" s="91" t="s">
        <v>71035</v>
      </c>
    </row>
    <row r="717" spans="1:13" x14ac:dyDescent="0.2">
      <c r="A717" s="92" t="s">
        <v>100</v>
      </c>
      <c r="B717" s="93">
        <v>7</v>
      </c>
      <c r="C717" s="93">
        <v>2</v>
      </c>
      <c r="D717" s="93">
        <v>5</v>
      </c>
      <c r="E717" s="93">
        <v>7</v>
      </c>
      <c r="F717" s="93">
        <v>2</v>
      </c>
      <c r="G717" s="93">
        <v>5</v>
      </c>
      <c r="H717" s="93">
        <v>7</v>
      </c>
      <c r="I717" s="93">
        <v>2</v>
      </c>
      <c r="J717" s="93">
        <v>5</v>
      </c>
      <c r="K717" s="93">
        <v>18</v>
      </c>
      <c r="L717" s="94">
        <v>6.9</v>
      </c>
      <c r="M717" s="95">
        <v>50.578260869565213</v>
      </c>
    </row>
    <row r="718" spans="1:13" x14ac:dyDescent="0.2">
      <c r="A718" s="96" t="s">
        <v>102</v>
      </c>
      <c r="B718" s="97">
        <v>6</v>
      </c>
      <c r="C718" s="97">
        <v>3</v>
      </c>
      <c r="D718" s="97">
        <v>3</v>
      </c>
      <c r="E718" s="97">
        <v>6</v>
      </c>
      <c r="F718" s="97">
        <v>3</v>
      </c>
      <c r="G718" s="97">
        <v>3</v>
      </c>
      <c r="H718" s="97">
        <v>7</v>
      </c>
      <c r="I718" s="97">
        <v>4</v>
      </c>
      <c r="J718" s="97">
        <v>3</v>
      </c>
      <c r="K718" s="97">
        <v>8</v>
      </c>
      <c r="L718" s="98">
        <v>2.7100000000000004</v>
      </c>
      <c r="M718" s="99">
        <v>54.191881918819192</v>
      </c>
    </row>
    <row r="719" spans="1:13" x14ac:dyDescent="0.2">
      <c r="A719" s="96" t="s">
        <v>103</v>
      </c>
      <c r="B719" s="97">
        <v>3</v>
      </c>
      <c r="C719" s="97">
        <v>1</v>
      </c>
      <c r="D719" s="97">
        <v>2</v>
      </c>
      <c r="E719" s="97">
        <v>3</v>
      </c>
      <c r="F719" s="97">
        <v>1</v>
      </c>
      <c r="G719" s="97">
        <v>2</v>
      </c>
      <c r="H719" s="97">
        <v>4</v>
      </c>
      <c r="I719" s="97">
        <v>1</v>
      </c>
      <c r="J719" s="97">
        <v>3</v>
      </c>
      <c r="K719" s="97">
        <v>5</v>
      </c>
      <c r="L719" s="98">
        <v>1.7599999999999998</v>
      </c>
      <c r="M719" s="99">
        <v>48.420454545454547</v>
      </c>
    </row>
    <row r="720" spans="1:13" x14ac:dyDescent="0.2">
      <c r="A720" s="96" t="s">
        <v>104</v>
      </c>
      <c r="B720" s="97">
        <v>2</v>
      </c>
      <c r="C720" s="97">
        <v>1</v>
      </c>
      <c r="D720" s="97">
        <v>1</v>
      </c>
      <c r="E720" s="97">
        <v>2</v>
      </c>
      <c r="F720" s="97">
        <v>1</v>
      </c>
      <c r="G720" s="97">
        <v>1</v>
      </c>
      <c r="H720" s="97">
        <v>2</v>
      </c>
      <c r="I720" s="97">
        <v>1</v>
      </c>
      <c r="J720" s="97">
        <v>1</v>
      </c>
      <c r="K720" s="97">
        <v>2</v>
      </c>
      <c r="L720" s="98">
        <v>0.64</v>
      </c>
      <c r="M720" s="99">
        <v>58.953124999999993</v>
      </c>
    </row>
    <row r="721" spans="1:13" x14ac:dyDescent="0.2">
      <c r="A721" s="96" t="s">
        <v>105</v>
      </c>
      <c r="B721" s="97">
        <v>0</v>
      </c>
      <c r="C721" s="97">
        <v>0</v>
      </c>
      <c r="D721" s="97">
        <v>0</v>
      </c>
      <c r="E721" s="97">
        <v>0</v>
      </c>
      <c r="F721" s="97">
        <v>0</v>
      </c>
      <c r="G721" s="97">
        <v>0</v>
      </c>
      <c r="H721" s="97">
        <v>0</v>
      </c>
      <c r="I721" s="97">
        <v>0</v>
      </c>
      <c r="J721" s="97">
        <v>0</v>
      </c>
      <c r="K721" s="97">
        <v>0</v>
      </c>
      <c r="L721" s="98">
        <v>0</v>
      </c>
      <c r="M721" s="99">
        <v>0</v>
      </c>
    </row>
    <row r="722" spans="1:13" x14ac:dyDescent="0.2">
      <c r="A722" s="96" t="s">
        <v>106</v>
      </c>
      <c r="B722" s="97">
        <v>5</v>
      </c>
      <c r="C722" s="97">
        <v>3</v>
      </c>
      <c r="D722" s="97">
        <v>2</v>
      </c>
      <c r="E722" s="97">
        <v>6</v>
      </c>
      <c r="F722" s="97">
        <v>3</v>
      </c>
      <c r="G722" s="97">
        <v>3</v>
      </c>
      <c r="H722" s="97">
        <v>7</v>
      </c>
      <c r="I722" s="97">
        <v>4</v>
      </c>
      <c r="J722" s="97">
        <v>3</v>
      </c>
      <c r="K722" s="97">
        <v>9</v>
      </c>
      <c r="L722" s="98">
        <v>2.0000000000000004</v>
      </c>
      <c r="M722" s="99">
        <v>56.134999999999998</v>
      </c>
    </row>
    <row r="723" spans="1:13" x14ac:dyDescent="0.2">
      <c r="A723" s="96" t="s">
        <v>107</v>
      </c>
      <c r="B723" s="97">
        <v>2</v>
      </c>
      <c r="C723" s="97">
        <v>0</v>
      </c>
      <c r="D723" s="97">
        <v>2</v>
      </c>
      <c r="E723" s="97">
        <v>2</v>
      </c>
      <c r="F723" s="97">
        <v>0</v>
      </c>
      <c r="G723" s="97">
        <v>2</v>
      </c>
      <c r="H723" s="97">
        <v>2</v>
      </c>
      <c r="I723" s="97">
        <v>0</v>
      </c>
      <c r="J723" s="97">
        <v>2</v>
      </c>
      <c r="K723" s="97">
        <v>2</v>
      </c>
      <c r="L723" s="98">
        <v>0.26</v>
      </c>
      <c r="M723" s="99">
        <v>58.5</v>
      </c>
    </row>
    <row r="724" spans="1:13" x14ac:dyDescent="0.2">
      <c r="A724" s="96" t="s">
        <v>108</v>
      </c>
      <c r="B724" s="97">
        <v>7</v>
      </c>
      <c r="C724" s="97">
        <v>4</v>
      </c>
      <c r="D724" s="97">
        <v>3</v>
      </c>
      <c r="E724" s="97">
        <v>7</v>
      </c>
      <c r="F724" s="97">
        <v>4</v>
      </c>
      <c r="G724" s="97">
        <v>3</v>
      </c>
      <c r="H724" s="97">
        <v>10</v>
      </c>
      <c r="I724" s="97">
        <v>6</v>
      </c>
      <c r="J724" s="97">
        <v>4</v>
      </c>
      <c r="K724" s="97">
        <v>7</v>
      </c>
      <c r="L724" s="98">
        <v>4.3899999999999997</v>
      </c>
      <c r="M724" s="99">
        <v>64.300683371298405</v>
      </c>
    </row>
    <row r="725" spans="1:13" x14ac:dyDescent="0.2">
      <c r="A725" s="96" t="s">
        <v>109</v>
      </c>
      <c r="B725" s="97">
        <v>1</v>
      </c>
      <c r="C725" s="97">
        <v>0</v>
      </c>
      <c r="D725" s="97">
        <v>1</v>
      </c>
      <c r="E725" s="97">
        <v>1</v>
      </c>
      <c r="F725" s="97">
        <v>0</v>
      </c>
      <c r="G725" s="97">
        <v>1</v>
      </c>
      <c r="H725" s="97">
        <v>1</v>
      </c>
      <c r="I725" s="97">
        <v>0</v>
      </c>
      <c r="J725" s="97">
        <v>1</v>
      </c>
      <c r="K725" s="97">
        <v>1</v>
      </c>
      <c r="L725" s="98">
        <v>0.43</v>
      </c>
      <c r="M725" s="99">
        <v>52</v>
      </c>
    </row>
    <row r="726" spans="1:13" x14ac:dyDescent="0.2">
      <c r="A726" s="96" t="s">
        <v>110</v>
      </c>
      <c r="B726" s="97">
        <v>4</v>
      </c>
      <c r="C726" s="97">
        <v>1</v>
      </c>
      <c r="D726" s="97">
        <v>3</v>
      </c>
      <c r="E726" s="97">
        <v>4</v>
      </c>
      <c r="F726" s="97">
        <v>1</v>
      </c>
      <c r="G726" s="97">
        <v>3</v>
      </c>
      <c r="H726" s="97">
        <v>4</v>
      </c>
      <c r="I726" s="97">
        <v>1</v>
      </c>
      <c r="J726" s="97">
        <v>3</v>
      </c>
      <c r="K726" s="97">
        <v>2</v>
      </c>
      <c r="L726" s="98">
        <v>0.33</v>
      </c>
      <c r="M726" s="99">
        <v>49.393939393939391</v>
      </c>
    </row>
    <row r="727" spans="1:13" x14ac:dyDescent="0.2">
      <c r="A727" s="96" t="s">
        <v>111</v>
      </c>
      <c r="B727" s="97">
        <v>1</v>
      </c>
      <c r="C727" s="97">
        <v>1</v>
      </c>
      <c r="D727" s="97">
        <v>0</v>
      </c>
      <c r="E727" s="97">
        <v>1</v>
      </c>
      <c r="F727" s="97">
        <v>1</v>
      </c>
      <c r="G727" s="97">
        <v>0</v>
      </c>
      <c r="H727" s="97">
        <v>1</v>
      </c>
      <c r="I727" s="97">
        <v>1</v>
      </c>
      <c r="J727" s="97">
        <v>0</v>
      </c>
      <c r="K727" s="97">
        <v>1</v>
      </c>
      <c r="L727" s="98">
        <v>0.6</v>
      </c>
      <c r="M727" s="99">
        <v>48</v>
      </c>
    </row>
    <row r="728" spans="1:13" x14ac:dyDescent="0.2">
      <c r="A728" s="96" t="s">
        <v>112</v>
      </c>
      <c r="B728" s="97">
        <v>5</v>
      </c>
      <c r="C728" s="97">
        <v>2</v>
      </c>
      <c r="D728" s="97">
        <v>3</v>
      </c>
      <c r="E728" s="97">
        <v>5</v>
      </c>
      <c r="F728" s="97">
        <v>2</v>
      </c>
      <c r="G728" s="97">
        <v>3</v>
      </c>
      <c r="H728" s="97">
        <v>5</v>
      </c>
      <c r="I728" s="97">
        <v>2</v>
      </c>
      <c r="J728" s="97">
        <v>3</v>
      </c>
      <c r="K728" s="97">
        <v>11</v>
      </c>
      <c r="L728" s="98">
        <v>3.95</v>
      </c>
      <c r="M728" s="99">
        <v>55.688607594936705</v>
      </c>
    </row>
    <row r="729" spans="1:13" x14ac:dyDescent="0.2">
      <c r="A729" s="96" t="s">
        <v>113</v>
      </c>
      <c r="B729" s="97">
        <v>5</v>
      </c>
      <c r="C729" s="97">
        <v>2</v>
      </c>
      <c r="D729" s="97">
        <v>3</v>
      </c>
      <c r="E729" s="97">
        <v>5</v>
      </c>
      <c r="F729" s="97">
        <v>2</v>
      </c>
      <c r="G729" s="97">
        <v>3</v>
      </c>
      <c r="H729" s="97">
        <v>5</v>
      </c>
      <c r="I729" s="97">
        <v>2</v>
      </c>
      <c r="J729" s="97">
        <v>3</v>
      </c>
      <c r="K729" s="97">
        <v>10</v>
      </c>
      <c r="L729" s="98">
        <v>2.44</v>
      </c>
      <c r="M729" s="99">
        <v>53.975409836065573</v>
      </c>
    </row>
    <row r="730" spans="1:13" x14ac:dyDescent="0.2">
      <c r="A730" s="96" t="s">
        <v>114</v>
      </c>
      <c r="B730" s="97">
        <v>2</v>
      </c>
      <c r="C730" s="97">
        <v>0</v>
      </c>
      <c r="D730" s="97">
        <v>2</v>
      </c>
      <c r="E730" s="97">
        <v>2</v>
      </c>
      <c r="F730" s="97">
        <v>0</v>
      </c>
      <c r="G730" s="97">
        <v>2</v>
      </c>
      <c r="H730" s="97">
        <v>2</v>
      </c>
      <c r="I730" s="97">
        <v>0</v>
      </c>
      <c r="J730" s="97">
        <v>2</v>
      </c>
      <c r="K730" s="97">
        <v>4</v>
      </c>
      <c r="L730" s="98">
        <v>0.5</v>
      </c>
      <c r="M730" s="99">
        <v>62.84</v>
      </c>
    </row>
    <row r="731" spans="1:13" ht="13.5" thickBot="1" x14ac:dyDescent="0.25">
      <c r="A731" s="100" t="s">
        <v>95</v>
      </c>
      <c r="B731" s="101">
        <v>50</v>
      </c>
      <c r="C731" s="101">
        <v>20</v>
      </c>
      <c r="D731" s="101">
        <v>30</v>
      </c>
      <c r="E731" s="101">
        <v>51</v>
      </c>
      <c r="F731" s="101">
        <v>20</v>
      </c>
      <c r="G731" s="101">
        <v>31</v>
      </c>
      <c r="H731" s="101">
        <v>57</v>
      </c>
      <c r="I731" s="101">
        <v>24</v>
      </c>
      <c r="J731" s="101">
        <v>33</v>
      </c>
      <c r="K731" s="101">
        <v>76</v>
      </c>
      <c r="L731" s="102">
        <v>26.91</v>
      </c>
      <c r="M731" s="103">
        <v>54.965068747677442</v>
      </c>
    </row>
    <row r="733" spans="1:13" s="117" customFormat="1" ht="15.75" thickBot="1" x14ac:dyDescent="0.3">
      <c r="A733" s="86" t="s">
        <v>71176</v>
      </c>
      <c r="B733" s="87"/>
      <c r="C733" s="83"/>
      <c r="D733" s="83"/>
      <c r="E733" s="83"/>
      <c r="F733" s="83"/>
      <c r="G733" s="83"/>
      <c r="H733" s="83"/>
      <c r="I733" s="83"/>
      <c r="J733" s="83"/>
      <c r="K733" s="83"/>
      <c r="L733" s="84"/>
      <c r="M733" s="83"/>
    </row>
    <row r="734" spans="1:13" x14ac:dyDescent="0.2">
      <c r="A734" s="730" t="s">
        <v>93</v>
      </c>
      <c r="B734" s="732" t="s">
        <v>4</v>
      </c>
      <c r="C734" s="732"/>
      <c r="D734" s="732"/>
      <c r="E734" s="732" t="s">
        <v>5</v>
      </c>
      <c r="F734" s="732"/>
      <c r="G734" s="732"/>
      <c r="H734" s="732" t="s">
        <v>6</v>
      </c>
      <c r="I734" s="732"/>
      <c r="J734" s="732"/>
      <c r="K734" s="732" t="s">
        <v>94</v>
      </c>
      <c r="L734" s="732"/>
      <c r="M734" s="733"/>
    </row>
    <row r="735" spans="1:13" ht="13.5" thickBot="1" x14ac:dyDescent="0.25">
      <c r="A735" s="731"/>
      <c r="B735" s="88" t="s">
        <v>95</v>
      </c>
      <c r="C735" s="459" t="s">
        <v>96</v>
      </c>
      <c r="D735" s="459" t="s">
        <v>97</v>
      </c>
      <c r="E735" s="88" t="s">
        <v>95</v>
      </c>
      <c r="F735" s="459" t="s">
        <v>96</v>
      </c>
      <c r="G735" s="459" t="s">
        <v>97</v>
      </c>
      <c r="H735" s="88" t="s">
        <v>95</v>
      </c>
      <c r="I735" s="459" t="s">
        <v>96</v>
      </c>
      <c r="J735" s="459" t="s">
        <v>97</v>
      </c>
      <c r="K735" s="88" t="s">
        <v>98</v>
      </c>
      <c r="L735" s="90" t="s">
        <v>99</v>
      </c>
      <c r="M735" s="91" t="s">
        <v>71035</v>
      </c>
    </row>
    <row r="736" spans="1:13" x14ac:dyDescent="0.2">
      <c r="A736" s="92" t="s">
        <v>100</v>
      </c>
      <c r="B736" s="93">
        <v>4</v>
      </c>
      <c r="C736" s="93">
        <v>0</v>
      </c>
      <c r="D736" s="93">
        <v>4</v>
      </c>
      <c r="E736" s="93">
        <v>4</v>
      </c>
      <c r="F736" s="93">
        <v>0</v>
      </c>
      <c r="G736" s="93">
        <v>4</v>
      </c>
      <c r="H736" s="93">
        <v>9</v>
      </c>
      <c r="I736" s="93">
        <v>0</v>
      </c>
      <c r="J736" s="93">
        <v>9</v>
      </c>
      <c r="K736" s="93">
        <v>24</v>
      </c>
      <c r="L736" s="94">
        <v>7.6900000000000013</v>
      </c>
      <c r="M736" s="95">
        <v>50.413524057217167</v>
      </c>
    </row>
    <row r="737" spans="1:13" x14ac:dyDescent="0.2">
      <c r="A737" s="96" t="s">
        <v>102</v>
      </c>
      <c r="B737" s="97">
        <v>0</v>
      </c>
      <c r="C737" s="97">
        <v>0</v>
      </c>
      <c r="D737" s="97">
        <v>0</v>
      </c>
      <c r="E737" s="97">
        <v>0</v>
      </c>
      <c r="F737" s="97">
        <v>0</v>
      </c>
      <c r="G737" s="97">
        <v>0</v>
      </c>
      <c r="H737" s="97">
        <v>0</v>
      </c>
      <c r="I737" s="97">
        <v>0</v>
      </c>
      <c r="J737" s="97">
        <v>0</v>
      </c>
      <c r="K737" s="97">
        <v>0</v>
      </c>
      <c r="L737" s="98">
        <v>0</v>
      </c>
      <c r="M737" s="99">
        <v>0</v>
      </c>
    </row>
    <row r="738" spans="1:13" x14ac:dyDescent="0.2">
      <c r="A738" s="96" t="s">
        <v>103</v>
      </c>
      <c r="B738" s="97">
        <v>1</v>
      </c>
      <c r="C738" s="97">
        <v>0</v>
      </c>
      <c r="D738" s="97">
        <v>1</v>
      </c>
      <c r="E738" s="97">
        <v>1</v>
      </c>
      <c r="F738" s="97">
        <v>0</v>
      </c>
      <c r="G738" s="97">
        <v>1</v>
      </c>
      <c r="H738" s="97">
        <v>2</v>
      </c>
      <c r="I738" s="97">
        <v>0</v>
      </c>
      <c r="J738" s="97">
        <v>2</v>
      </c>
      <c r="K738" s="97">
        <v>4</v>
      </c>
      <c r="L738" s="98">
        <v>1.34</v>
      </c>
      <c r="M738" s="99">
        <v>44.679104477611936</v>
      </c>
    </row>
    <row r="739" spans="1:13" x14ac:dyDescent="0.2">
      <c r="A739" s="96" t="s">
        <v>104</v>
      </c>
      <c r="B739" s="97">
        <v>1</v>
      </c>
      <c r="C739" s="97">
        <v>0</v>
      </c>
      <c r="D739" s="97">
        <v>1</v>
      </c>
      <c r="E739" s="97">
        <v>1</v>
      </c>
      <c r="F739" s="97">
        <v>0</v>
      </c>
      <c r="G739" s="97">
        <v>1</v>
      </c>
      <c r="H739" s="97">
        <v>1</v>
      </c>
      <c r="I739" s="97">
        <v>0</v>
      </c>
      <c r="J739" s="97">
        <v>1</v>
      </c>
      <c r="K739" s="97">
        <v>1</v>
      </c>
      <c r="L739" s="98">
        <v>0.47</v>
      </c>
      <c r="M739" s="99">
        <v>41</v>
      </c>
    </row>
    <row r="740" spans="1:13" x14ac:dyDescent="0.2">
      <c r="A740" s="96" t="s">
        <v>105</v>
      </c>
      <c r="B740" s="97">
        <v>0</v>
      </c>
      <c r="C740" s="97">
        <v>0</v>
      </c>
      <c r="D740" s="97">
        <v>0</v>
      </c>
      <c r="E740" s="97">
        <v>0</v>
      </c>
      <c r="F740" s="97">
        <v>0</v>
      </c>
      <c r="G740" s="97">
        <v>0</v>
      </c>
      <c r="H740" s="97">
        <v>0</v>
      </c>
      <c r="I740" s="97">
        <v>0</v>
      </c>
      <c r="J740" s="97">
        <v>0</v>
      </c>
      <c r="K740" s="97">
        <v>0</v>
      </c>
      <c r="L740" s="98">
        <v>0</v>
      </c>
      <c r="M740" s="99">
        <v>0</v>
      </c>
    </row>
    <row r="741" spans="1:13" x14ac:dyDescent="0.2">
      <c r="A741" s="96" t="s">
        <v>106</v>
      </c>
      <c r="B741" s="97">
        <v>0</v>
      </c>
      <c r="C741" s="97">
        <v>0</v>
      </c>
      <c r="D741" s="97">
        <v>0</v>
      </c>
      <c r="E741" s="97">
        <v>0</v>
      </c>
      <c r="F741" s="97">
        <v>0</v>
      </c>
      <c r="G741" s="97">
        <v>0</v>
      </c>
      <c r="H741" s="97">
        <v>0</v>
      </c>
      <c r="I741" s="97">
        <v>0</v>
      </c>
      <c r="J741" s="97">
        <v>0</v>
      </c>
      <c r="K741" s="97">
        <v>0</v>
      </c>
      <c r="L741" s="98">
        <v>0</v>
      </c>
      <c r="M741" s="99">
        <v>0</v>
      </c>
    </row>
    <row r="742" spans="1:13" x14ac:dyDescent="0.2">
      <c r="A742" s="96" t="s">
        <v>107</v>
      </c>
      <c r="B742" s="97">
        <v>0</v>
      </c>
      <c r="C742" s="97">
        <v>0</v>
      </c>
      <c r="D742" s="97">
        <v>0</v>
      </c>
      <c r="E742" s="97">
        <v>0</v>
      </c>
      <c r="F742" s="97">
        <v>0</v>
      </c>
      <c r="G742" s="97">
        <v>0</v>
      </c>
      <c r="H742" s="97">
        <v>0</v>
      </c>
      <c r="I742" s="97">
        <v>0</v>
      </c>
      <c r="J742" s="97">
        <v>0</v>
      </c>
      <c r="K742" s="97">
        <v>0</v>
      </c>
      <c r="L742" s="98">
        <v>0</v>
      </c>
      <c r="M742" s="99">
        <v>0</v>
      </c>
    </row>
    <row r="743" spans="1:13" x14ac:dyDescent="0.2">
      <c r="A743" s="96" t="s">
        <v>108</v>
      </c>
      <c r="B743" s="97">
        <v>1</v>
      </c>
      <c r="C743" s="97">
        <v>0</v>
      </c>
      <c r="D743" s="97">
        <v>1</v>
      </c>
      <c r="E743" s="97">
        <v>1</v>
      </c>
      <c r="F743" s="97">
        <v>0</v>
      </c>
      <c r="G743" s="97">
        <v>1</v>
      </c>
      <c r="H743" s="97">
        <v>1</v>
      </c>
      <c r="I743" s="97">
        <v>0</v>
      </c>
      <c r="J743" s="97">
        <v>1</v>
      </c>
      <c r="K743" s="97">
        <v>0</v>
      </c>
      <c r="L743" s="98">
        <v>0</v>
      </c>
      <c r="M743" s="99">
        <v>0</v>
      </c>
    </row>
    <row r="744" spans="1:13" x14ac:dyDescent="0.2">
      <c r="A744" s="96" t="s">
        <v>109</v>
      </c>
      <c r="B744" s="97">
        <v>0</v>
      </c>
      <c r="C744" s="97">
        <v>0</v>
      </c>
      <c r="D744" s="97">
        <v>0</v>
      </c>
      <c r="E744" s="97">
        <v>0</v>
      </c>
      <c r="F744" s="97">
        <v>0</v>
      </c>
      <c r="G744" s="97">
        <v>0</v>
      </c>
      <c r="H744" s="97">
        <v>0</v>
      </c>
      <c r="I744" s="97">
        <v>0</v>
      </c>
      <c r="J744" s="97">
        <v>0</v>
      </c>
      <c r="K744" s="97">
        <v>0</v>
      </c>
      <c r="L744" s="98">
        <v>0</v>
      </c>
      <c r="M744" s="99">
        <v>0</v>
      </c>
    </row>
    <row r="745" spans="1:13" x14ac:dyDescent="0.2">
      <c r="A745" s="96" t="s">
        <v>110</v>
      </c>
      <c r="B745" s="97">
        <v>0</v>
      </c>
      <c r="C745" s="97">
        <v>0</v>
      </c>
      <c r="D745" s="97">
        <v>0</v>
      </c>
      <c r="E745" s="97">
        <v>0</v>
      </c>
      <c r="F745" s="97">
        <v>0</v>
      </c>
      <c r="G745" s="97">
        <v>0</v>
      </c>
      <c r="H745" s="97">
        <v>0</v>
      </c>
      <c r="I745" s="97">
        <v>0</v>
      </c>
      <c r="J745" s="97">
        <v>0</v>
      </c>
      <c r="K745" s="97">
        <v>0</v>
      </c>
      <c r="L745" s="98">
        <v>0</v>
      </c>
      <c r="M745" s="99">
        <v>0</v>
      </c>
    </row>
    <row r="746" spans="1:13" x14ac:dyDescent="0.2">
      <c r="A746" s="96" t="s">
        <v>111</v>
      </c>
      <c r="B746" s="97">
        <v>0</v>
      </c>
      <c r="C746" s="97">
        <v>0</v>
      </c>
      <c r="D746" s="97">
        <v>0</v>
      </c>
      <c r="E746" s="97">
        <v>0</v>
      </c>
      <c r="F746" s="97">
        <v>0</v>
      </c>
      <c r="G746" s="97">
        <v>0</v>
      </c>
      <c r="H746" s="97">
        <v>0</v>
      </c>
      <c r="I746" s="97">
        <v>0</v>
      </c>
      <c r="J746" s="97">
        <v>0</v>
      </c>
      <c r="K746" s="97">
        <v>0</v>
      </c>
      <c r="L746" s="98">
        <v>0</v>
      </c>
      <c r="M746" s="99">
        <v>0</v>
      </c>
    </row>
    <row r="747" spans="1:13" x14ac:dyDescent="0.2">
      <c r="A747" s="96" t="s">
        <v>112</v>
      </c>
      <c r="B747" s="97">
        <v>1</v>
      </c>
      <c r="C747" s="97">
        <v>0</v>
      </c>
      <c r="D747" s="97">
        <v>1</v>
      </c>
      <c r="E747" s="97">
        <v>1</v>
      </c>
      <c r="F747" s="97">
        <v>0</v>
      </c>
      <c r="G747" s="97">
        <v>1</v>
      </c>
      <c r="H747" s="97">
        <v>2</v>
      </c>
      <c r="I747" s="97">
        <v>0</v>
      </c>
      <c r="J747" s="97">
        <v>2</v>
      </c>
      <c r="K747" s="97">
        <v>4</v>
      </c>
      <c r="L747" s="98">
        <v>2.12</v>
      </c>
      <c r="M747" s="99">
        <v>48.25</v>
      </c>
    </row>
    <row r="748" spans="1:13" x14ac:dyDescent="0.2">
      <c r="A748" s="96" t="s">
        <v>113</v>
      </c>
      <c r="B748" s="97">
        <v>2</v>
      </c>
      <c r="C748" s="97">
        <v>0</v>
      </c>
      <c r="D748" s="97">
        <v>2</v>
      </c>
      <c r="E748" s="97">
        <v>2</v>
      </c>
      <c r="F748" s="97">
        <v>0</v>
      </c>
      <c r="G748" s="97">
        <v>2</v>
      </c>
      <c r="H748" s="97">
        <v>2</v>
      </c>
      <c r="I748" s="97">
        <v>0</v>
      </c>
      <c r="J748" s="97">
        <v>2</v>
      </c>
      <c r="K748" s="97">
        <v>1</v>
      </c>
      <c r="L748" s="98">
        <v>1</v>
      </c>
      <c r="M748" s="99">
        <v>53</v>
      </c>
    </row>
    <row r="749" spans="1:13" x14ac:dyDescent="0.2">
      <c r="A749" s="96" t="s">
        <v>114</v>
      </c>
      <c r="B749" s="97">
        <v>0</v>
      </c>
      <c r="C749" s="97">
        <v>0</v>
      </c>
      <c r="D749" s="97">
        <v>0</v>
      </c>
      <c r="E749" s="97">
        <v>0</v>
      </c>
      <c r="F749" s="97">
        <v>0</v>
      </c>
      <c r="G749" s="97">
        <v>0</v>
      </c>
      <c r="H749" s="97">
        <v>0</v>
      </c>
      <c r="I749" s="97">
        <v>0</v>
      </c>
      <c r="J749" s="97">
        <v>0</v>
      </c>
      <c r="K749" s="97">
        <v>0</v>
      </c>
      <c r="L749" s="98">
        <v>0</v>
      </c>
      <c r="M749" s="99">
        <v>0</v>
      </c>
    </row>
    <row r="750" spans="1:13" ht="13.5" thickBot="1" x14ac:dyDescent="0.25">
      <c r="A750" s="100" t="s">
        <v>95</v>
      </c>
      <c r="B750" s="101">
        <v>10</v>
      </c>
      <c r="C750" s="101">
        <v>0</v>
      </c>
      <c r="D750" s="101">
        <v>10</v>
      </c>
      <c r="E750" s="101">
        <v>10</v>
      </c>
      <c r="F750" s="101">
        <v>0</v>
      </c>
      <c r="G750" s="101">
        <v>10</v>
      </c>
      <c r="H750" s="101">
        <v>17</v>
      </c>
      <c r="I750" s="101">
        <v>0</v>
      </c>
      <c r="J750" s="101">
        <v>17</v>
      </c>
      <c r="K750" s="101">
        <v>33</v>
      </c>
      <c r="L750" s="102">
        <v>12.62</v>
      </c>
      <c r="M750" s="103">
        <v>49.295562599049134</v>
      </c>
    </row>
    <row r="752" spans="1:13" s="117" customFormat="1" ht="15.75" thickBot="1" x14ac:dyDescent="0.3">
      <c r="A752" s="86" t="s">
        <v>71177</v>
      </c>
      <c r="B752" s="87"/>
      <c r="C752" s="83"/>
      <c r="D752" s="83"/>
      <c r="E752" s="83"/>
      <c r="F752" s="83"/>
      <c r="G752" s="83"/>
      <c r="H752" s="83"/>
      <c r="I752" s="83"/>
      <c r="J752" s="83"/>
      <c r="K752" s="83"/>
      <c r="L752" s="84"/>
      <c r="M752" s="83"/>
    </row>
    <row r="753" spans="1:13" x14ac:dyDescent="0.2">
      <c r="A753" s="730" t="s">
        <v>93</v>
      </c>
      <c r="B753" s="732" t="s">
        <v>4</v>
      </c>
      <c r="C753" s="732"/>
      <c r="D753" s="732"/>
      <c r="E753" s="732" t="s">
        <v>5</v>
      </c>
      <c r="F753" s="732"/>
      <c r="G753" s="732"/>
      <c r="H753" s="732" t="s">
        <v>6</v>
      </c>
      <c r="I753" s="732"/>
      <c r="J753" s="732"/>
      <c r="K753" s="732" t="s">
        <v>94</v>
      </c>
      <c r="L753" s="732"/>
      <c r="M753" s="733"/>
    </row>
    <row r="754" spans="1:13" ht="13.5" thickBot="1" x14ac:dyDescent="0.25">
      <c r="A754" s="731"/>
      <c r="B754" s="88" t="s">
        <v>95</v>
      </c>
      <c r="C754" s="459" t="s">
        <v>96</v>
      </c>
      <c r="D754" s="459" t="s">
        <v>97</v>
      </c>
      <c r="E754" s="88" t="s">
        <v>95</v>
      </c>
      <c r="F754" s="459" t="s">
        <v>96</v>
      </c>
      <c r="G754" s="459" t="s">
        <v>97</v>
      </c>
      <c r="H754" s="88" t="s">
        <v>95</v>
      </c>
      <c r="I754" s="459" t="s">
        <v>96</v>
      </c>
      <c r="J754" s="459" t="s">
        <v>97</v>
      </c>
      <c r="K754" s="88" t="s">
        <v>98</v>
      </c>
      <c r="L754" s="90" t="s">
        <v>99</v>
      </c>
      <c r="M754" s="91" t="s">
        <v>71035</v>
      </c>
    </row>
    <row r="755" spans="1:13" x14ac:dyDescent="0.2">
      <c r="A755" s="92" t="s">
        <v>100</v>
      </c>
      <c r="B755" s="93">
        <v>6</v>
      </c>
      <c r="C755" s="93">
        <v>1</v>
      </c>
      <c r="D755" s="93">
        <v>5</v>
      </c>
      <c r="E755" s="93">
        <v>6</v>
      </c>
      <c r="F755" s="93">
        <v>1</v>
      </c>
      <c r="G755" s="93">
        <v>5</v>
      </c>
      <c r="H755" s="93">
        <v>9</v>
      </c>
      <c r="I755" s="93">
        <v>1</v>
      </c>
      <c r="J755" s="93">
        <v>8</v>
      </c>
      <c r="K755" s="93">
        <v>49</v>
      </c>
      <c r="L755" s="94">
        <v>10.189999999999998</v>
      </c>
      <c r="M755" s="95">
        <v>46.056918547595686</v>
      </c>
    </row>
    <row r="756" spans="1:13" x14ac:dyDescent="0.2">
      <c r="A756" s="96" t="s">
        <v>102</v>
      </c>
      <c r="B756" s="97">
        <v>1</v>
      </c>
      <c r="C756" s="97">
        <v>1</v>
      </c>
      <c r="D756" s="97">
        <v>0</v>
      </c>
      <c r="E756" s="97">
        <v>1</v>
      </c>
      <c r="F756" s="97">
        <v>1</v>
      </c>
      <c r="G756" s="97">
        <v>0</v>
      </c>
      <c r="H756" s="97">
        <v>1</v>
      </c>
      <c r="I756" s="97">
        <v>1</v>
      </c>
      <c r="J756" s="97">
        <v>0</v>
      </c>
      <c r="K756" s="97">
        <v>1</v>
      </c>
      <c r="L756" s="98">
        <v>0.2</v>
      </c>
      <c r="M756" s="99">
        <v>70</v>
      </c>
    </row>
    <row r="757" spans="1:13" x14ac:dyDescent="0.2">
      <c r="A757" s="96" t="s">
        <v>103</v>
      </c>
      <c r="B757" s="97">
        <v>1</v>
      </c>
      <c r="C757" s="97">
        <v>0</v>
      </c>
      <c r="D757" s="97">
        <v>1</v>
      </c>
      <c r="E757" s="97">
        <v>1</v>
      </c>
      <c r="F757" s="97">
        <v>0</v>
      </c>
      <c r="G757" s="97">
        <v>1</v>
      </c>
      <c r="H757" s="97">
        <v>2</v>
      </c>
      <c r="I757" s="97">
        <v>0</v>
      </c>
      <c r="J757" s="97">
        <v>2</v>
      </c>
      <c r="K757" s="97">
        <v>5</v>
      </c>
      <c r="L757" s="98">
        <v>1.6</v>
      </c>
      <c r="M757" s="99">
        <v>38.943750000000001</v>
      </c>
    </row>
    <row r="758" spans="1:13" x14ac:dyDescent="0.2">
      <c r="A758" s="96" t="s">
        <v>104</v>
      </c>
      <c r="B758" s="97">
        <v>1</v>
      </c>
      <c r="C758" s="97">
        <v>0</v>
      </c>
      <c r="D758" s="97">
        <v>1</v>
      </c>
      <c r="E758" s="97">
        <v>1</v>
      </c>
      <c r="F758" s="97">
        <v>0</v>
      </c>
      <c r="G758" s="97">
        <v>1</v>
      </c>
      <c r="H758" s="97">
        <v>2</v>
      </c>
      <c r="I758" s="97">
        <v>0</v>
      </c>
      <c r="J758" s="97">
        <v>2</v>
      </c>
      <c r="K758" s="97">
        <v>4</v>
      </c>
      <c r="L758" s="98">
        <v>2.77</v>
      </c>
      <c r="M758" s="99">
        <v>48.299638989169672</v>
      </c>
    </row>
    <row r="759" spans="1:13" x14ac:dyDescent="0.2">
      <c r="A759" s="96" t="s">
        <v>105</v>
      </c>
      <c r="B759" s="97">
        <v>0</v>
      </c>
      <c r="C759" s="97">
        <v>0</v>
      </c>
      <c r="D759" s="97">
        <v>0</v>
      </c>
      <c r="E759" s="97">
        <v>0</v>
      </c>
      <c r="F759" s="97">
        <v>0</v>
      </c>
      <c r="G759" s="97">
        <v>0</v>
      </c>
      <c r="H759" s="97">
        <v>0</v>
      </c>
      <c r="I759" s="97">
        <v>0</v>
      </c>
      <c r="J759" s="97">
        <v>0</v>
      </c>
      <c r="K759" s="97">
        <v>0</v>
      </c>
      <c r="L759" s="98">
        <v>0</v>
      </c>
      <c r="M759" s="99">
        <v>0</v>
      </c>
    </row>
    <row r="760" spans="1:13" x14ac:dyDescent="0.2">
      <c r="A760" s="96" t="s">
        <v>106</v>
      </c>
      <c r="B760" s="97">
        <v>1</v>
      </c>
      <c r="C760" s="97">
        <v>0</v>
      </c>
      <c r="D760" s="97">
        <v>1</v>
      </c>
      <c r="E760" s="97">
        <v>1</v>
      </c>
      <c r="F760" s="97">
        <v>0</v>
      </c>
      <c r="G760" s="97">
        <v>1</v>
      </c>
      <c r="H760" s="97">
        <v>3</v>
      </c>
      <c r="I760" s="97">
        <v>0</v>
      </c>
      <c r="J760" s="97">
        <v>3</v>
      </c>
      <c r="K760" s="97">
        <v>9</v>
      </c>
      <c r="L760" s="98">
        <v>2.1900000000000004</v>
      </c>
      <c r="M760" s="99">
        <v>39.415525114155251</v>
      </c>
    </row>
    <row r="761" spans="1:13" x14ac:dyDescent="0.2">
      <c r="A761" s="96" t="s">
        <v>107</v>
      </c>
      <c r="B761" s="97">
        <v>1</v>
      </c>
      <c r="C761" s="97">
        <v>0</v>
      </c>
      <c r="D761" s="97">
        <v>1</v>
      </c>
      <c r="E761" s="97">
        <v>1</v>
      </c>
      <c r="F761" s="97">
        <v>0</v>
      </c>
      <c r="G761" s="97">
        <v>1</v>
      </c>
      <c r="H761" s="97">
        <v>1</v>
      </c>
      <c r="I761" s="97">
        <v>0</v>
      </c>
      <c r="J761" s="97">
        <v>1</v>
      </c>
      <c r="K761" s="97">
        <v>0</v>
      </c>
      <c r="L761" s="98">
        <v>0</v>
      </c>
      <c r="M761" s="99">
        <v>0</v>
      </c>
    </row>
    <row r="762" spans="1:13" x14ac:dyDescent="0.2">
      <c r="A762" s="96" t="s">
        <v>108</v>
      </c>
      <c r="B762" s="97">
        <v>1</v>
      </c>
      <c r="C762" s="97">
        <v>0</v>
      </c>
      <c r="D762" s="97">
        <v>1</v>
      </c>
      <c r="E762" s="97">
        <v>1</v>
      </c>
      <c r="F762" s="97">
        <v>0</v>
      </c>
      <c r="G762" s="97">
        <v>1</v>
      </c>
      <c r="H762" s="97">
        <v>2</v>
      </c>
      <c r="I762" s="97">
        <v>0</v>
      </c>
      <c r="J762" s="97">
        <v>2</v>
      </c>
      <c r="K762" s="97">
        <v>0</v>
      </c>
      <c r="L762" s="98">
        <v>0</v>
      </c>
      <c r="M762" s="99">
        <v>0</v>
      </c>
    </row>
    <row r="763" spans="1:13" x14ac:dyDescent="0.2">
      <c r="A763" s="96" t="s">
        <v>109</v>
      </c>
      <c r="B763" s="97">
        <v>1</v>
      </c>
      <c r="C763" s="97">
        <v>0</v>
      </c>
      <c r="D763" s="97">
        <v>1</v>
      </c>
      <c r="E763" s="97">
        <v>1</v>
      </c>
      <c r="F763" s="97">
        <v>0</v>
      </c>
      <c r="G763" s="97">
        <v>1</v>
      </c>
      <c r="H763" s="97">
        <v>2</v>
      </c>
      <c r="I763" s="97">
        <v>0</v>
      </c>
      <c r="J763" s="97">
        <v>2</v>
      </c>
      <c r="K763" s="97">
        <v>0</v>
      </c>
      <c r="L763" s="98">
        <v>0</v>
      </c>
      <c r="M763" s="99">
        <v>0</v>
      </c>
    </row>
    <row r="764" spans="1:13" x14ac:dyDescent="0.2">
      <c r="A764" s="96" t="s">
        <v>110</v>
      </c>
      <c r="B764" s="97">
        <v>0</v>
      </c>
      <c r="C764" s="97">
        <v>0</v>
      </c>
      <c r="D764" s="97">
        <v>0</v>
      </c>
      <c r="E764" s="97">
        <v>0</v>
      </c>
      <c r="F764" s="97">
        <v>0</v>
      </c>
      <c r="G764" s="97">
        <v>0</v>
      </c>
      <c r="H764" s="97">
        <v>0</v>
      </c>
      <c r="I764" s="97">
        <v>0</v>
      </c>
      <c r="J764" s="97">
        <v>0</v>
      </c>
      <c r="K764" s="97">
        <v>0</v>
      </c>
      <c r="L764" s="98">
        <v>0</v>
      </c>
      <c r="M764" s="99">
        <v>0</v>
      </c>
    </row>
    <row r="765" spans="1:13" x14ac:dyDescent="0.2">
      <c r="A765" s="96" t="s">
        <v>111</v>
      </c>
      <c r="B765" s="97">
        <v>3</v>
      </c>
      <c r="C765" s="97">
        <v>0</v>
      </c>
      <c r="D765" s="97">
        <v>3</v>
      </c>
      <c r="E765" s="97">
        <v>3</v>
      </c>
      <c r="F765" s="97">
        <v>0</v>
      </c>
      <c r="G765" s="97">
        <v>3</v>
      </c>
      <c r="H765" s="97">
        <v>4</v>
      </c>
      <c r="I765" s="97">
        <v>0</v>
      </c>
      <c r="J765" s="97">
        <v>4</v>
      </c>
      <c r="K765" s="97">
        <v>15</v>
      </c>
      <c r="L765" s="98">
        <v>4.13</v>
      </c>
      <c r="M765" s="99">
        <v>42.009685230024218</v>
      </c>
    </row>
    <row r="766" spans="1:13" x14ac:dyDescent="0.2">
      <c r="A766" s="96" t="s">
        <v>112</v>
      </c>
      <c r="B766" s="97">
        <v>3</v>
      </c>
      <c r="C766" s="97">
        <v>2</v>
      </c>
      <c r="D766" s="97">
        <v>1</v>
      </c>
      <c r="E766" s="97">
        <v>3</v>
      </c>
      <c r="F766" s="97">
        <v>2</v>
      </c>
      <c r="G766" s="97">
        <v>1</v>
      </c>
      <c r="H766" s="97">
        <v>4</v>
      </c>
      <c r="I766" s="97">
        <v>2</v>
      </c>
      <c r="J766" s="97">
        <v>2</v>
      </c>
      <c r="K766" s="97">
        <v>5</v>
      </c>
      <c r="L766" s="98">
        <v>1.07</v>
      </c>
      <c r="M766" s="99">
        <v>56.383177570093451</v>
      </c>
    </row>
    <row r="767" spans="1:13" x14ac:dyDescent="0.2">
      <c r="A767" s="96" t="s">
        <v>113</v>
      </c>
      <c r="B767" s="97">
        <v>4</v>
      </c>
      <c r="C767" s="97">
        <v>2</v>
      </c>
      <c r="D767" s="97">
        <v>2</v>
      </c>
      <c r="E767" s="97">
        <v>4</v>
      </c>
      <c r="F767" s="97">
        <v>2</v>
      </c>
      <c r="G767" s="97">
        <v>2</v>
      </c>
      <c r="H767" s="97">
        <v>6</v>
      </c>
      <c r="I767" s="97">
        <v>2</v>
      </c>
      <c r="J767" s="97">
        <v>4</v>
      </c>
      <c r="K767" s="97">
        <v>15</v>
      </c>
      <c r="L767" s="98">
        <v>3.4899999999999998</v>
      </c>
      <c r="M767" s="99">
        <v>44.767908309455585</v>
      </c>
    </row>
    <row r="768" spans="1:13" x14ac:dyDescent="0.2">
      <c r="A768" s="96" t="s">
        <v>114</v>
      </c>
      <c r="B768" s="97">
        <v>2</v>
      </c>
      <c r="C768" s="97">
        <v>1</v>
      </c>
      <c r="D768" s="97">
        <v>1</v>
      </c>
      <c r="E768" s="97">
        <v>2</v>
      </c>
      <c r="F768" s="97">
        <v>1</v>
      </c>
      <c r="G768" s="97">
        <v>1</v>
      </c>
      <c r="H768" s="97">
        <v>3</v>
      </c>
      <c r="I768" s="97">
        <v>1</v>
      </c>
      <c r="J768" s="97">
        <v>2</v>
      </c>
      <c r="K768" s="97">
        <v>6</v>
      </c>
      <c r="L768" s="98">
        <v>1.4100000000000001</v>
      </c>
      <c r="M768" s="99">
        <v>48.361702127659576</v>
      </c>
    </row>
    <row r="769" spans="1:13" ht="13.5" thickBot="1" x14ac:dyDescent="0.25">
      <c r="A769" s="100" t="s">
        <v>95</v>
      </c>
      <c r="B769" s="101">
        <v>25</v>
      </c>
      <c r="C769" s="101">
        <v>7</v>
      </c>
      <c r="D769" s="101">
        <v>18</v>
      </c>
      <c r="E769" s="101">
        <v>25</v>
      </c>
      <c r="F769" s="101">
        <v>7</v>
      </c>
      <c r="G769" s="101">
        <v>18</v>
      </c>
      <c r="H769" s="101">
        <v>39</v>
      </c>
      <c r="I769" s="101">
        <v>7</v>
      </c>
      <c r="J769" s="101">
        <v>32</v>
      </c>
      <c r="K769" s="101">
        <v>107</v>
      </c>
      <c r="L769" s="102">
        <v>27.05</v>
      </c>
      <c r="M769" s="103">
        <v>45.249537892791132</v>
      </c>
    </row>
    <row r="771" spans="1:13" s="117" customFormat="1" ht="15.75" thickBot="1" x14ac:dyDescent="0.3">
      <c r="A771" s="86" t="s">
        <v>71178</v>
      </c>
      <c r="B771" s="87"/>
      <c r="C771" s="83"/>
      <c r="D771" s="83"/>
      <c r="E771" s="83"/>
      <c r="F771" s="83"/>
      <c r="G771" s="83"/>
      <c r="H771" s="83"/>
      <c r="I771" s="83"/>
      <c r="J771" s="83"/>
      <c r="K771" s="83"/>
      <c r="L771" s="84"/>
      <c r="M771" s="83"/>
    </row>
    <row r="772" spans="1:13" x14ac:dyDescent="0.2">
      <c r="A772" s="730" t="s">
        <v>93</v>
      </c>
      <c r="B772" s="732" t="s">
        <v>4</v>
      </c>
      <c r="C772" s="732"/>
      <c r="D772" s="732"/>
      <c r="E772" s="732" t="s">
        <v>5</v>
      </c>
      <c r="F772" s="732"/>
      <c r="G772" s="732"/>
      <c r="H772" s="732" t="s">
        <v>6</v>
      </c>
      <c r="I772" s="732"/>
      <c r="J772" s="732"/>
      <c r="K772" s="732" t="s">
        <v>94</v>
      </c>
      <c r="L772" s="732"/>
      <c r="M772" s="733"/>
    </row>
    <row r="773" spans="1:13" ht="13.5" thickBot="1" x14ac:dyDescent="0.25">
      <c r="A773" s="731"/>
      <c r="B773" s="88" t="s">
        <v>95</v>
      </c>
      <c r="C773" s="459" t="s">
        <v>96</v>
      </c>
      <c r="D773" s="459" t="s">
        <v>97</v>
      </c>
      <c r="E773" s="88" t="s">
        <v>95</v>
      </c>
      <c r="F773" s="459" t="s">
        <v>96</v>
      </c>
      <c r="G773" s="459" t="s">
        <v>97</v>
      </c>
      <c r="H773" s="88" t="s">
        <v>95</v>
      </c>
      <c r="I773" s="459" t="s">
        <v>96</v>
      </c>
      <c r="J773" s="459" t="s">
        <v>97</v>
      </c>
      <c r="K773" s="88" t="s">
        <v>98</v>
      </c>
      <c r="L773" s="90" t="s">
        <v>99</v>
      </c>
      <c r="M773" s="91" t="s">
        <v>71035</v>
      </c>
    </row>
    <row r="774" spans="1:13" x14ac:dyDescent="0.2">
      <c r="A774" s="92" t="s">
        <v>100</v>
      </c>
      <c r="B774" s="93">
        <v>2</v>
      </c>
      <c r="C774" s="93">
        <v>0</v>
      </c>
      <c r="D774" s="93">
        <v>2</v>
      </c>
      <c r="E774" s="93">
        <v>2</v>
      </c>
      <c r="F774" s="93">
        <v>0</v>
      </c>
      <c r="G774" s="93">
        <v>2</v>
      </c>
      <c r="H774" s="93">
        <v>3</v>
      </c>
      <c r="I774" s="93">
        <v>0</v>
      </c>
      <c r="J774" s="93">
        <v>3</v>
      </c>
      <c r="K774" s="93">
        <v>7</v>
      </c>
      <c r="L774" s="94">
        <v>1.4500000000000002</v>
      </c>
      <c r="M774" s="95">
        <v>56.882758620689657</v>
      </c>
    </row>
    <row r="775" spans="1:13" x14ac:dyDescent="0.2">
      <c r="A775" s="96" t="s">
        <v>102</v>
      </c>
      <c r="B775" s="97">
        <v>0</v>
      </c>
      <c r="C775" s="97">
        <v>0</v>
      </c>
      <c r="D775" s="97">
        <v>0</v>
      </c>
      <c r="E775" s="97">
        <v>0</v>
      </c>
      <c r="F775" s="97">
        <v>0</v>
      </c>
      <c r="G775" s="97">
        <v>0</v>
      </c>
      <c r="H775" s="97">
        <v>0</v>
      </c>
      <c r="I775" s="97">
        <v>0</v>
      </c>
      <c r="J775" s="97">
        <v>0</v>
      </c>
      <c r="K775" s="97">
        <v>0</v>
      </c>
      <c r="L775" s="98">
        <v>0</v>
      </c>
      <c r="M775" s="99">
        <v>0</v>
      </c>
    </row>
    <row r="776" spans="1:13" x14ac:dyDescent="0.2">
      <c r="A776" s="96" t="s">
        <v>103</v>
      </c>
      <c r="B776" s="97">
        <v>0</v>
      </c>
      <c r="C776" s="97">
        <v>0</v>
      </c>
      <c r="D776" s="97">
        <v>0</v>
      </c>
      <c r="E776" s="97">
        <v>0</v>
      </c>
      <c r="F776" s="97">
        <v>0</v>
      </c>
      <c r="G776" s="97">
        <v>0</v>
      </c>
      <c r="H776" s="97">
        <v>0</v>
      </c>
      <c r="I776" s="97">
        <v>0</v>
      </c>
      <c r="J776" s="97">
        <v>0</v>
      </c>
      <c r="K776" s="97">
        <v>0</v>
      </c>
      <c r="L776" s="98">
        <v>0</v>
      </c>
      <c r="M776" s="99">
        <v>0</v>
      </c>
    </row>
    <row r="777" spans="1:13" x14ac:dyDescent="0.2">
      <c r="A777" s="96" t="s">
        <v>104</v>
      </c>
      <c r="B777" s="97">
        <v>0</v>
      </c>
      <c r="C777" s="97">
        <v>0</v>
      </c>
      <c r="D777" s="97">
        <v>0</v>
      </c>
      <c r="E777" s="97">
        <v>0</v>
      </c>
      <c r="F777" s="97">
        <v>0</v>
      </c>
      <c r="G777" s="97">
        <v>0</v>
      </c>
      <c r="H777" s="97">
        <v>0</v>
      </c>
      <c r="I777" s="97">
        <v>0</v>
      </c>
      <c r="J777" s="97">
        <v>0</v>
      </c>
      <c r="K777" s="97">
        <v>0</v>
      </c>
      <c r="L777" s="98">
        <v>0</v>
      </c>
      <c r="M777" s="99">
        <v>0</v>
      </c>
    </row>
    <row r="778" spans="1:13" x14ac:dyDescent="0.2">
      <c r="A778" s="96" t="s">
        <v>105</v>
      </c>
      <c r="B778" s="97">
        <v>0</v>
      </c>
      <c r="C778" s="97">
        <v>0</v>
      </c>
      <c r="D778" s="97">
        <v>0</v>
      </c>
      <c r="E778" s="97">
        <v>0</v>
      </c>
      <c r="F778" s="97">
        <v>0</v>
      </c>
      <c r="G778" s="97">
        <v>0</v>
      </c>
      <c r="H778" s="97">
        <v>0</v>
      </c>
      <c r="I778" s="97">
        <v>0</v>
      </c>
      <c r="J778" s="97">
        <v>0</v>
      </c>
      <c r="K778" s="97">
        <v>0</v>
      </c>
      <c r="L778" s="98">
        <v>0</v>
      </c>
      <c r="M778" s="99">
        <v>0</v>
      </c>
    </row>
    <row r="779" spans="1:13" x14ac:dyDescent="0.2">
      <c r="A779" s="96" t="s">
        <v>106</v>
      </c>
      <c r="B779" s="97">
        <v>1</v>
      </c>
      <c r="C779" s="97">
        <v>0</v>
      </c>
      <c r="D779" s="97">
        <v>1</v>
      </c>
      <c r="E779" s="97">
        <v>1</v>
      </c>
      <c r="F779" s="97">
        <v>0</v>
      </c>
      <c r="G779" s="97">
        <v>1</v>
      </c>
      <c r="H779" s="97">
        <v>2</v>
      </c>
      <c r="I779" s="97">
        <v>0</v>
      </c>
      <c r="J779" s="97">
        <v>2</v>
      </c>
      <c r="K779" s="97">
        <v>2</v>
      </c>
      <c r="L779" s="98">
        <v>0.14000000000000001</v>
      </c>
      <c r="M779" s="99">
        <v>52.999999999999993</v>
      </c>
    </row>
    <row r="780" spans="1:13" x14ac:dyDescent="0.2">
      <c r="A780" s="96" t="s">
        <v>107</v>
      </c>
      <c r="B780" s="97">
        <v>0</v>
      </c>
      <c r="C780" s="97">
        <v>0</v>
      </c>
      <c r="D780" s="97">
        <v>0</v>
      </c>
      <c r="E780" s="97">
        <v>0</v>
      </c>
      <c r="F780" s="97">
        <v>0</v>
      </c>
      <c r="G780" s="97">
        <v>0</v>
      </c>
      <c r="H780" s="97">
        <v>0</v>
      </c>
      <c r="I780" s="97">
        <v>0</v>
      </c>
      <c r="J780" s="97">
        <v>0</v>
      </c>
      <c r="K780" s="97">
        <v>0</v>
      </c>
      <c r="L780" s="98">
        <v>0</v>
      </c>
      <c r="M780" s="99">
        <v>0</v>
      </c>
    </row>
    <row r="781" spans="1:13" x14ac:dyDescent="0.2">
      <c r="A781" s="96" t="s">
        <v>108</v>
      </c>
      <c r="B781" s="97">
        <v>1</v>
      </c>
      <c r="C781" s="97">
        <v>0</v>
      </c>
      <c r="D781" s="97">
        <v>1</v>
      </c>
      <c r="E781" s="97">
        <v>1</v>
      </c>
      <c r="F781" s="97">
        <v>0</v>
      </c>
      <c r="G781" s="97">
        <v>1</v>
      </c>
      <c r="H781" s="97">
        <v>1</v>
      </c>
      <c r="I781" s="97">
        <v>0</v>
      </c>
      <c r="J781" s="97">
        <v>1</v>
      </c>
      <c r="K781" s="97">
        <v>0</v>
      </c>
      <c r="L781" s="98">
        <v>0</v>
      </c>
      <c r="M781" s="99">
        <v>0</v>
      </c>
    </row>
    <row r="782" spans="1:13" x14ac:dyDescent="0.2">
      <c r="A782" s="96" t="s">
        <v>109</v>
      </c>
      <c r="B782" s="97">
        <v>1</v>
      </c>
      <c r="C782" s="97">
        <v>0</v>
      </c>
      <c r="D782" s="97">
        <v>1</v>
      </c>
      <c r="E782" s="97">
        <v>1</v>
      </c>
      <c r="F782" s="97">
        <v>0</v>
      </c>
      <c r="G782" s="97">
        <v>1</v>
      </c>
      <c r="H782" s="97">
        <v>1</v>
      </c>
      <c r="I782" s="97">
        <v>0</v>
      </c>
      <c r="J782" s="97">
        <v>1</v>
      </c>
      <c r="K782" s="97">
        <v>1</v>
      </c>
      <c r="L782" s="98">
        <v>7.0000000000000007E-2</v>
      </c>
      <c r="M782" s="99">
        <v>36.999999999999993</v>
      </c>
    </row>
    <row r="783" spans="1:13" x14ac:dyDescent="0.2">
      <c r="A783" s="96" t="s">
        <v>110</v>
      </c>
      <c r="B783" s="97">
        <v>0</v>
      </c>
      <c r="C783" s="97">
        <v>0</v>
      </c>
      <c r="D783" s="97">
        <v>0</v>
      </c>
      <c r="E783" s="97">
        <v>0</v>
      </c>
      <c r="F783" s="97">
        <v>0</v>
      </c>
      <c r="G783" s="97">
        <v>0</v>
      </c>
      <c r="H783" s="97">
        <v>0</v>
      </c>
      <c r="I783" s="97">
        <v>0</v>
      </c>
      <c r="J783" s="97">
        <v>0</v>
      </c>
      <c r="K783" s="97">
        <v>0</v>
      </c>
      <c r="L783" s="98">
        <v>0</v>
      </c>
      <c r="M783" s="99">
        <v>0</v>
      </c>
    </row>
    <row r="784" spans="1:13" x14ac:dyDescent="0.2">
      <c r="A784" s="96" t="s">
        <v>111</v>
      </c>
      <c r="B784" s="97">
        <v>1</v>
      </c>
      <c r="C784" s="97">
        <v>1</v>
      </c>
      <c r="D784" s="97">
        <v>0</v>
      </c>
      <c r="E784" s="97">
        <v>1</v>
      </c>
      <c r="F784" s="97">
        <v>1</v>
      </c>
      <c r="G784" s="97">
        <v>0</v>
      </c>
      <c r="H784" s="97">
        <v>1</v>
      </c>
      <c r="I784" s="97">
        <v>1</v>
      </c>
      <c r="J784" s="97">
        <v>0</v>
      </c>
      <c r="K784" s="97">
        <v>1</v>
      </c>
      <c r="L784" s="98">
        <v>0.7</v>
      </c>
      <c r="M784" s="99">
        <v>64</v>
      </c>
    </row>
    <row r="785" spans="1:13" x14ac:dyDescent="0.2">
      <c r="A785" s="96" t="s">
        <v>112</v>
      </c>
      <c r="B785" s="97">
        <v>0</v>
      </c>
      <c r="C785" s="97">
        <v>0</v>
      </c>
      <c r="D785" s="97">
        <v>0</v>
      </c>
      <c r="E785" s="97">
        <v>0</v>
      </c>
      <c r="F785" s="97">
        <v>0</v>
      </c>
      <c r="G785" s="97">
        <v>0</v>
      </c>
      <c r="H785" s="97">
        <v>0</v>
      </c>
      <c r="I785" s="97">
        <v>0</v>
      </c>
      <c r="J785" s="97">
        <v>0</v>
      </c>
      <c r="K785" s="97">
        <v>0</v>
      </c>
      <c r="L785" s="98">
        <v>0</v>
      </c>
      <c r="M785" s="99">
        <v>0</v>
      </c>
    </row>
    <row r="786" spans="1:13" x14ac:dyDescent="0.2">
      <c r="A786" s="96" t="s">
        <v>113</v>
      </c>
      <c r="B786" s="97">
        <v>1</v>
      </c>
      <c r="C786" s="97">
        <v>0</v>
      </c>
      <c r="D786" s="97">
        <v>1</v>
      </c>
      <c r="E786" s="97">
        <v>1</v>
      </c>
      <c r="F786" s="97">
        <v>0</v>
      </c>
      <c r="G786" s="97">
        <v>1</v>
      </c>
      <c r="H786" s="97">
        <v>1</v>
      </c>
      <c r="I786" s="97">
        <v>0</v>
      </c>
      <c r="J786" s="97">
        <v>1</v>
      </c>
      <c r="K786" s="97">
        <v>1</v>
      </c>
      <c r="L786" s="98">
        <v>0.1</v>
      </c>
      <c r="M786" s="99">
        <v>45.999999999999993</v>
      </c>
    </row>
    <row r="787" spans="1:13" x14ac:dyDescent="0.2">
      <c r="A787" s="96" t="s">
        <v>114</v>
      </c>
      <c r="B787" s="97">
        <v>0</v>
      </c>
      <c r="C787" s="97">
        <v>0</v>
      </c>
      <c r="D787" s="97">
        <v>0</v>
      </c>
      <c r="E787" s="97">
        <v>0</v>
      </c>
      <c r="F787" s="97">
        <v>0</v>
      </c>
      <c r="G787" s="97">
        <v>0</v>
      </c>
      <c r="H787" s="97">
        <v>0</v>
      </c>
      <c r="I787" s="97">
        <v>0</v>
      </c>
      <c r="J787" s="97">
        <v>0</v>
      </c>
      <c r="K787" s="97">
        <v>0</v>
      </c>
      <c r="L787" s="98">
        <v>0</v>
      </c>
      <c r="M787" s="99">
        <v>0</v>
      </c>
    </row>
    <row r="788" spans="1:13" ht="13.5" thickBot="1" x14ac:dyDescent="0.25">
      <c r="A788" s="100" t="s">
        <v>95</v>
      </c>
      <c r="B788" s="101">
        <v>7</v>
      </c>
      <c r="C788" s="101">
        <v>1</v>
      </c>
      <c r="D788" s="101">
        <v>6</v>
      </c>
      <c r="E788" s="101">
        <v>7</v>
      </c>
      <c r="F788" s="101">
        <v>1</v>
      </c>
      <c r="G788" s="101">
        <v>6</v>
      </c>
      <c r="H788" s="101">
        <v>9</v>
      </c>
      <c r="I788" s="101">
        <v>1</v>
      </c>
      <c r="J788" s="101">
        <v>8</v>
      </c>
      <c r="K788" s="101">
        <v>12</v>
      </c>
      <c r="L788" s="102">
        <v>2.4600000000000004</v>
      </c>
      <c r="M788" s="103">
        <v>57.67886178861788</v>
      </c>
    </row>
    <row r="790" spans="1:13" s="117" customFormat="1" ht="15.75" thickBot="1" x14ac:dyDescent="0.3">
      <c r="A790" s="86" t="s">
        <v>71179</v>
      </c>
      <c r="B790" s="87"/>
      <c r="C790" s="83"/>
      <c r="D790" s="83"/>
      <c r="E790" s="83"/>
      <c r="F790" s="83"/>
      <c r="G790" s="83"/>
      <c r="H790" s="83"/>
      <c r="I790" s="83"/>
      <c r="J790" s="83"/>
      <c r="K790" s="83"/>
      <c r="L790" s="84"/>
      <c r="M790" s="83"/>
    </row>
    <row r="791" spans="1:13" x14ac:dyDescent="0.2">
      <c r="A791" s="730" t="s">
        <v>93</v>
      </c>
      <c r="B791" s="732" t="s">
        <v>4</v>
      </c>
      <c r="C791" s="732"/>
      <c r="D791" s="732"/>
      <c r="E791" s="732" t="s">
        <v>5</v>
      </c>
      <c r="F791" s="732"/>
      <c r="G791" s="732"/>
      <c r="H791" s="732" t="s">
        <v>6</v>
      </c>
      <c r="I791" s="732"/>
      <c r="J791" s="732"/>
      <c r="K791" s="732" t="s">
        <v>94</v>
      </c>
      <c r="L791" s="732"/>
      <c r="M791" s="733"/>
    </row>
    <row r="792" spans="1:13" ht="13.5" thickBot="1" x14ac:dyDescent="0.25">
      <c r="A792" s="731"/>
      <c r="B792" s="88" t="s">
        <v>95</v>
      </c>
      <c r="C792" s="459" t="s">
        <v>96</v>
      </c>
      <c r="D792" s="459" t="s">
        <v>97</v>
      </c>
      <c r="E792" s="88" t="s">
        <v>95</v>
      </c>
      <c r="F792" s="459" t="s">
        <v>96</v>
      </c>
      <c r="G792" s="459" t="s">
        <v>97</v>
      </c>
      <c r="H792" s="88" t="s">
        <v>95</v>
      </c>
      <c r="I792" s="459" t="s">
        <v>96</v>
      </c>
      <c r="J792" s="459" t="s">
        <v>97</v>
      </c>
      <c r="K792" s="88" t="s">
        <v>98</v>
      </c>
      <c r="L792" s="90" t="s">
        <v>99</v>
      </c>
      <c r="M792" s="91" t="s">
        <v>71035</v>
      </c>
    </row>
    <row r="793" spans="1:13" x14ac:dyDescent="0.2">
      <c r="A793" s="92" t="s">
        <v>100</v>
      </c>
      <c r="B793" s="93">
        <v>9</v>
      </c>
      <c r="C793" s="93">
        <v>3</v>
      </c>
      <c r="D793" s="93">
        <v>6</v>
      </c>
      <c r="E793" s="93">
        <v>9</v>
      </c>
      <c r="F793" s="93">
        <v>3</v>
      </c>
      <c r="G793" s="93">
        <v>6</v>
      </c>
      <c r="H793" s="93">
        <v>11</v>
      </c>
      <c r="I793" s="93">
        <v>3</v>
      </c>
      <c r="J793" s="93">
        <v>8</v>
      </c>
      <c r="K793" s="93">
        <v>47</v>
      </c>
      <c r="L793" s="94">
        <v>22.55</v>
      </c>
      <c r="M793" s="95">
        <v>47.994678492239466</v>
      </c>
    </row>
    <row r="794" spans="1:13" x14ac:dyDescent="0.2">
      <c r="A794" s="96" t="s">
        <v>102</v>
      </c>
      <c r="B794" s="97">
        <v>3</v>
      </c>
      <c r="C794" s="97">
        <v>1</v>
      </c>
      <c r="D794" s="97">
        <v>2</v>
      </c>
      <c r="E794" s="97">
        <v>3</v>
      </c>
      <c r="F794" s="97">
        <v>1</v>
      </c>
      <c r="G794" s="97">
        <v>2</v>
      </c>
      <c r="H794" s="97">
        <v>3</v>
      </c>
      <c r="I794" s="97">
        <v>1</v>
      </c>
      <c r="J794" s="97">
        <v>2</v>
      </c>
      <c r="K794" s="97">
        <v>4</v>
      </c>
      <c r="L794" s="98">
        <v>1.33</v>
      </c>
      <c r="M794" s="99">
        <v>64.954887218045116</v>
      </c>
    </row>
    <row r="795" spans="1:13" x14ac:dyDescent="0.2">
      <c r="A795" s="96" t="s">
        <v>103</v>
      </c>
      <c r="B795" s="97">
        <v>3</v>
      </c>
      <c r="C795" s="97">
        <v>2</v>
      </c>
      <c r="D795" s="97">
        <v>1</v>
      </c>
      <c r="E795" s="97">
        <v>3</v>
      </c>
      <c r="F795" s="97">
        <v>2</v>
      </c>
      <c r="G795" s="97">
        <v>1</v>
      </c>
      <c r="H795" s="97">
        <v>3</v>
      </c>
      <c r="I795" s="97">
        <v>2</v>
      </c>
      <c r="J795" s="97">
        <v>1</v>
      </c>
      <c r="K795" s="97">
        <v>4</v>
      </c>
      <c r="L795" s="98">
        <v>3.13</v>
      </c>
      <c r="M795" s="99">
        <v>51.948881789137381</v>
      </c>
    </row>
    <row r="796" spans="1:13" x14ac:dyDescent="0.2">
      <c r="A796" s="96" t="s">
        <v>104</v>
      </c>
      <c r="B796" s="97">
        <v>2</v>
      </c>
      <c r="C796" s="97">
        <v>1</v>
      </c>
      <c r="D796" s="97">
        <v>1</v>
      </c>
      <c r="E796" s="97">
        <v>2</v>
      </c>
      <c r="F796" s="97">
        <v>1</v>
      </c>
      <c r="G796" s="97">
        <v>1</v>
      </c>
      <c r="H796" s="97">
        <v>2</v>
      </c>
      <c r="I796" s="97">
        <v>1</v>
      </c>
      <c r="J796" s="97">
        <v>1</v>
      </c>
      <c r="K796" s="97">
        <v>2</v>
      </c>
      <c r="L796" s="98">
        <v>0.77</v>
      </c>
      <c r="M796" s="99">
        <v>59.116883116883116</v>
      </c>
    </row>
    <row r="797" spans="1:13" x14ac:dyDescent="0.2">
      <c r="A797" s="96" t="s">
        <v>105</v>
      </c>
      <c r="B797" s="97">
        <v>0</v>
      </c>
      <c r="C797" s="97">
        <v>0</v>
      </c>
      <c r="D797" s="97">
        <v>0</v>
      </c>
      <c r="E797" s="97">
        <v>0</v>
      </c>
      <c r="F797" s="97">
        <v>0</v>
      </c>
      <c r="G797" s="97">
        <v>0</v>
      </c>
      <c r="H797" s="97">
        <v>0</v>
      </c>
      <c r="I797" s="97">
        <v>0</v>
      </c>
      <c r="J797" s="97">
        <v>0</v>
      </c>
      <c r="K797" s="97">
        <v>0</v>
      </c>
      <c r="L797" s="98">
        <v>0</v>
      </c>
      <c r="M797" s="99">
        <v>0</v>
      </c>
    </row>
    <row r="798" spans="1:13" x14ac:dyDescent="0.2">
      <c r="A798" s="96" t="s">
        <v>106</v>
      </c>
      <c r="B798" s="97">
        <v>0</v>
      </c>
      <c r="C798" s="97">
        <v>0</v>
      </c>
      <c r="D798" s="97">
        <v>0</v>
      </c>
      <c r="E798" s="97">
        <v>0</v>
      </c>
      <c r="F798" s="97">
        <v>0</v>
      </c>
      <c r="G798" s="97">
        <v>0</v>
      </c>
      <c r="H798" s="97">
        <v>0</v>
      </c>
      <c r="I798" s="97">
        <v>0</v>
      </c>
      <c r="J798" s="97">
        <v>0</v>
      </c>
      <c r="K798" s="97">
        <v>0</v>
      </c>
      <c r="L798" s="98">
        <v>0</v>
      </c>
      <c r="M798" s="99">
        <v>0</v>
      </c>
    </row>
    <row r="799" spans="1:13" x14ac:dyDescent="0.2">
      <c r="A799" s="96" t="s">
        <v>107</v>
      </c>
      <c r="B799" s="97">
        <v>1</v>
      </c>
      <c r="C799" s="97">
        <v>0</v>
      </c>
      <c r="D799" s="97">
        <v>1</v>
      </c>
      <c r="E799" s="97">
        <v>1</v>
      </c>
      <c r="F799" s="97">
        <v>0</v>
      </c>
      <c r="G799" s="97">
        <v>1</v>
      </c>
      <c r="H799" s="97">
        <v>1</v>
      </c>
      <c r="I799" s="97">
        <v>0</v>
      </c>
      <c r="J799" s="97">
        <v>1</v>
      </c>
      <c r="K799" s="97">
        <v>0</v>
      </c>
      <c r="L799" s="98">
        <v>0</v>
      </c>
      <c r="M799" s="99">
        <v>0</v>
      </c>
    </row>
    <row r="800" spans="1:13" x14ac:dyDescent="0.2">
      <c r="A800" s="96" t="s">
        <v>108</v>
      </c>
      <c r="B800" s="97">
        <v>3</v>
      </c>
      <c r="C800" s="97">
        <v>1</v>
      </c>
      <c r="D800" s="97">
        <v>2</v>
      </c>
      <c r="E800" s="97">
        <v>3</v>
      </c>
      <c r="F800" s="97">
        <v>1</v>
      </c>
      <c r="G800" s="97">
        <v>2</v>
      </c>
      <c r="H800" s="97">
        <v>3</v>
      </c>
      <c r="I800" s="97">
        <v>1</v>
      </c>
      <c r="J800" s="97">
        <v>2</v>
      </c>
      <c r="K800" s="97">
        <v>1</v>
      </c>
      <c r="L800" s="98">
        <v>0.27</v>
      </c>
      <c r="M800" s="99">
        <v>46</v>
      </c>
    </row>
    <row r="801" spans="1:13" x14ac:dyDescent="0.2">
      <c r="A801" s="96" t="s">
        <v>109</v>
      </c>
      <c r="B801" s="97">
        <v>4</v>
      </c>
      <c r="C801" s="97">
        <v>3</v>
      </c>
      <c r="D801" s="97">
        <v>1</v>
      </c>
      <c r="E801" s="97">
        <v>4</v>
      </c>
      <c r="F801" s="97">
        <v>3</v>
      </c>
      <c r="G801" s="97">
        <v>1</v>
      </c>
      <c r="H801" s="97">
        <v>4</v>
      </c>
      <c r="I801" s="97">
        <v>3</v>
      </c>
      <c r="J801" s="97">
        <v>1</v>
      </c>
      <c r="K801" s="97">
        <v>6</v>
      </c>
      <c r="L801" s="98">
        <v>2.5300000000000002</v>
      </c>
      <c r="M801" s="99">
        <v>54.490118577075108</v>
      </c>
    </row>
    <row r="802" spans="1:13" x14ac:dyDescent="0.2">
      <c r="A802" s="96" t="s">
        <v>110</v>
      </c>
      <c r="B802" s="97">
        <v>1</v>
      </c>
      <c r="C802" s="97">
        <v>0</v>
      </c>
      <c r="D802" s="97">
        <v>1</v>
      </c>
      <c r="E802" s="97">
        <v>1</v>
      </c>
      <c r="F802" s="97">
        <v>0</v>
      </c>
      <c r="G802" s="97">
        <v>1</v>
      </c>
      <c r="H802" s="97">
        <v>1</v>
      </c>
      <c r="I802" s="97">
        <v>0</v>
      </c>
      <c r="J802" s="97">
        <v>1</v>
      </c>
      <c r="K802" s="97">
        <v>2</v>
      </c>
      <c r="L802" s="98">
        <v>1.33</v>
      </c>
      <c r="M802" s="99">
        <v>46.954887218045116</v>
      </c>
    </row>
    <row r="803" spans="1:13" x14ac:dyDescent="0.2">
      <c r="A803" s="96" t="s">
        <v>111</v>
      </c>
      <c r="B803" s="97">
        <v>3</v>
      </c>
      <c r="C803" s="97">
        <v>1</v>
      </c>
      <c r="D803" s="97">
        <v>2</v>
      </c>
      <c r="E803" s="97">
        <v>3</v>
      </c>
      <c r="F803" s="97">
        <v>1</v>
      </c>
      <c r="G803" s="97">
        <v>2</v>
      </c>
      <c r="H803" s="97">
        <v>4</v>
      </c>
      <c r="I803" s="97">
        <v>1</v>
      </c>
      <c r="J803" s="97">
        <v>3</v>
      </c>
      <c r="K803" s="97">
        <v>34</v>
      </c>
      <c r="L803" s="98">
        <v>9.8499999999999979</v>
      </c>
      <c r="M803" s="99">
        <v>47.689340101522845</v>
      </c>
    </row>
    <row r="804" spans="1:13" x14ac:dyDescent="0.2">
      <c r="A804" s="96" t="s">
        <v>112</v>
      </c>
      <c r="B804" s="97">
        <v>3</v>
      </c>
      <c r="C804" s="97">
        <v>0</v>
      </c>
      <c r="D804" s="97">
        <v>3</v>
      </c>
      <c r="E804" s="97">
        <v>3</v>
      </c>
      <c r="F804" s="97">
        <v>0</v>
      </c>
      <c r="G804" s="97">
        <v>3</v>
      </c>
      <c r="H804" s="97">
        <v>4</v>
      </c>
      <c r="I804" s="97">
        <v>0</v>
      </c>
      <c r="J804" s="97">
        <v>4</v>
      </c>
      <c r="K804" s="97">
        <v>8</v>
      </c>
      <c r="L804" s="98">
        <v>3.63</v>
      </c>
      <c r="M804" s="99">
        <v>47.495867768595041</v>
      </c>
    </row>
    <row r="805" spans="1:13" x14ac:dyDescent="0.2">
      <c r="A805" s="96" t="s">
        <v>113</v>
      </c>
      <c r="B805" s="97">
        <v>9</v>
      </c>
      <c r="C805" s="97">
        <v>6</v>
      </c>
      <c r="D805" s="97">
        <v>3</v>
      </c>
      <c r="E805" s="97">
        <v>9</v>
      </c>
      <c r="F805" s="97">
        <v>6</v>
      </c>
      <c r="G805" s="97">
        <v>3</v>
      </c>
      <c r="H805" s="97">
        <v>9</v>
      </c>
      <c r="I805" s="97">
        <v>6</v>
      </c>
      <c r="J805" s="97">
        <v>3</v>
      </c>
      <c r="K805" s="97">
        <v>12</v>
      </c>
      <c r="L805" s="98">
        <v>7.35</v>
      </c>
      <c r="M805" s="99">
        <v>52.759183673469387</v>
      </c>
    </row>
    <row r="806" spans="1:13" x14ac:dyDescent="0.2">
      <c r="A806" s="96" t="s">
        <v>114</v>
      </c>
      <c r="B806" s="97">
        <v>4</v>
      </c>
      <c r="C806" s="97">
        <v>2</v>
      </c>
      <c r="D806" s="97">
        <v>2</v>
      </c>
      <c r="E806" s="97">
        <v>4</v>
      </c>
      <c r="F806" s="97">
        <v>2</v>
      </c>
      <c r="G806" s="97">
        <v>2</v>
      </c>
      <c r="H806" s="97">
        <v>4</v>
      </c>
      <c r="I806" s="97">
        <v>2</v>
      </c>
      <c r="J806" s="97">
        <v>2</v>
      </c>
      <c r="K806" s="97">
        <v>6</v>
      </c>
      <c r="L806" s="98">
        <v>1.81</v>
      </c>
      <c r="M806" s="99">
        <v>59.878453038674031</v>
      </c>
    </row>
    <row r="807" spans="1:13" ht="13.5" thickBot="1" x14ac:dyDescent="0.25">
      <c r="A807" s="100" t="s">
        <v>95</v>
      </c>
      <c r="B807" s="101">
        <v>45</v>
      </c>
      <c r="C807" s="101">
        <v>20</v>
      </c>
      <c r="D807" s="101">
        <v>25</v>
      </c>
      <c r="E807" s="101">
        <v>45</v>
      </c>
      <c r="F807" s="101">
        <v>20</v>
      </c>
      <c r="G807" s="101">
        <v>25</v>
      </c>
      <c r="H807" s="101">
        <v>49</v>
      </c>
      <c r="I807" s="101">
        <v>20</v>
      </c>
      <c r="J807" s="101">
        <v>29</v>
      </c>
      <c r="K807" s="101">
        <v>124</v>
      </c>
      <c r="L807" s="102">
        <v>54.550000000000061</v>
      </c>
      <c r="M807" s="103">
        <v>50.006049495875288</v>
      </c>
    </row>
    <row r="809" spans="1:13" s="117" customFormat="1" ht="15.75" thickBot="1" x14ac:dyDescent="0.3">
      <c r="A809" s="86" t="s">
        <v>71180</v>
      </c>
      <c r="B809" s="87"/>
      <c r="C809" s="83"/>
      <c r="D809" s="83"/>
      <c r="E809" s="83"/>
      <c r="F809" s="83"/>
      <c r="G809" s="83"/>
      <c r="H809" s="83"/>
      <c r="I809" s="83"/>
      <c r="J809" s="83"/>
      <c r="K809" s="83"/>
      <c r="L809" s="84"/>
      <c r="M809" s="83"/>
    </row>
    <row r="810" spans="1:13" x14ac:dyDescent="0.2">
      <c r="A810" s="730" t="s">
        <v>93</v>
      </c>
      <c r="B810" s="732" t="s">
        <v>4</v>
      </c>
      <c r="C810" s="732"/>
      <c r="D810" s="732"/>
      <c r="E810" s="732" t="s">
        <v>5</v>
      </c>
      <c r="F810" s="732"/>
      <c r="G810" s="732"/>
      <c r="H810" s="732" t="s">
        <v>6</v>
      </c>
      <c r="I810" s="732"/>
      <c r="J810" s="732"/>
      <c r="K810" s="732" t="s">
        <v>94</v>
      </c>
      <c r="L810" s="732"/>
      <c r="M810" s="733"/>
    </row>
    <row r="811" spans="1:13" ht="13.5" thickBot="1" x14ac:dyDescent="0.25">
      <c r="A811" s="731"/>
      <c r="B811" s="88" t="s">
        <v>95</v>
      </c>
      <c r="C811" s="459" t="s">
        <v>96</v>
      </c>
      <c r="D811" s="459" t="s">
        <v>97</v>
      </c>
      <c r="E811" s="88" t="s">
        <v>95</v>
      </c>
      <c r="F811" s="459" t="s">
        <v>96</v>
      </c>
      <c r="G811" s="459" t="s">
        <v>97</v>
      </c>
      <c r="H811" s="88" t="s">
        <v>95</v>
      </c>
      <c r="I811" s="459" t="s">
        <v>96</v>
      </c>
      <c r="J811" s="459" t="s">
        <v>97</v>
      </c>
      <c r="K811" s="88" t="s">
        <v>98</v>
      </c>
      <c r="L811" s="90" t="s">
        <v>99</v>
      </c>
      <c r="M811" s="91" t="s">
        <v>71035</v>
      </c>
    </row>
    <row r="812" spans="1:13" x14ac:dyDescent="0.2">
      <c r="A812" s="92" t="s">
        <v>100</v>
      </c>
      <c r="B812" s="93">
        <v>1</v>
      </c>
      <c r="C812" s="93">
        <v>0</v>
      </c>
      <c r="D812" s="93">
        <v>1</v>
      </c>
      <c r="E812" s="93">
        <v>1</v>
      </c>
      <c r="F812" s="93">
        <v>0</v>
      </c>
      <c r="G812" s="93">
        <v>1</v>
      </c>
      <c r="H812" s="93">
        <v>2</v>
      </c>
      <c r="I812" s="93">
        <v>0</v>
      </c>
      <c r="J812" s="93">
        <v>2</v>
      </c>
      <c r="K812" s="93">
        <v>4</v>
      </c>
      <c r="L812" s="94">
        <v>1.3399999999999999</v>
      </c>
      <c r="M812" s="95">
        <v>64.656716417910445</v>
      </c>
    </row>
    <row r="813" spans="1:13" x14ac:dyDescent="0.2">
      <c r="A813" s="96" t="s">
        <v>102</v>
      </c>
      <c r="B813" s="97">
        <v>0</v>
      </c>
      <c r="C813" s="97">
        <v>0</v>
      </c>
      <c r="D813" s="97">
        <v>0</v>
      </c>
      <c r="E813" s="97">
        <v>0</v>
      </c>
      <c r="F813" s="97">
        <v>0</v>
      </c>
      <c r="G813" s="97">
        <v>0</v>
      </c>
      <c r="H813" s="97">
        <v>0</v>
      </c>
      <c r="I813" s="97">
        <v>0</v>
      </c>
      <c r="J813" s="97">
        <v>0</v>
      </c>
      <c r="K813" s="97">
        <v>0</v>
      </c>
      <c r="L813" s="98">
        <v>0</v>
      </c>
      <c r="M813" s="99">
        <v>0</v>
      </c>
    </row>
    <row r="814" spans="1:13" x14ac:dyDescent="0.2">
      <c r="A814" s="96" t="s">
        <v>103</v>
      </c>
      <c r="B814" s="97">
        <v>0</v>
      </c>
      <c r="C814" s="97">
        <v>0</v>
      </c>
      <c r="D814" s="97">
        <v>0</v>
      </c>
      <c r="E814" s="97">
        <v>0</v>
      </c>
      <c r="F814" s="97">
        <v>0</v>
      </c>
      <c r="G814" s="97">
        <v>0</v>
      </c>
      <c r="H814" s="97">
        <v>0</v>
      </c>
      <c r="I814" s="97">
        <v>0</v>
      </c>
      <c r="J814" s="97">
        <v>0</v>
      </c>
      <c r="K814" s="97">
        <v>0</v>
      </c>
      <c r="L814" s="98">
        <v>0</v>
      </c>
      <c r="M814" s="99">
        <v>0</v>
      </c>
    </row>
    <row r="815" spans="1:13" x14ac:dyDescent="0.2">
      <c r="A815" s="96" t="s">
        <v>104</v>
      </c>
      <c r="B815" s="97">
        <v>0</v>
      </c>
      <c r="C815" s="97">
        <v>0</v>
      </c>
      <c r="D815" s="97">
        <v>0</v>
      </c>
      <c r="E815" s="97">
        <v>0</v>
      </c>
      <c r="F815" s="97">
        <v>0</v>
      </c>
      <c r="G815" s="97">
        <v>0</v>
      </c>
      <c r="H815" s="97">
        <v>0</v>
      </c>
      <c r="I815" s="97">
        <v>0</v>
      </c>
      <c r="J815" s="97">
        <v>0</v>
      </c>
      <c r="K815" s="97">
        <v>0</v>
      </c>
      <c r="L815" s="98">
        <v>0</v>
      </c>
      <c r="M815" s="99">
        <v>0</v>
      </c>
    </row>
    <row r="816" spans="1:13" x14ac:dyDescent="0.2">
      <c r="A816" s="96" t="s">
        <v>105</v>
      </c>
      <c r="B816" s="97">
        <v>0</v>
      </c>
      <c r="C816" s="97">
        <v>0</v>
      </c>
      <c r="D816" s="97">
        <v>0</v>
      </c>
      <c r="E816" s="97">
        <v>0</v>
      </c>
      <c r="F816" s="97">
        <v>0</v>
      </c>
      <c r="G816" s="97">
        <v>0</v>
      </c>
      <c r="H816" s="97">
        <v>0</v>
      </c>
      <c r="I816" s="97">
        <v>0</v>
      </c>
      <c r="J816" s="97">
        <v>0</v>
      </c>
      <c r="K816" s="97">
        <v>0</v>
      </c>
      <c r="L816" s="98">
        <v>0</v>
      </c>
      <c r="M816" s="99">
        <v>0</v>
      </c>
    </row>
    <row r="817" spans="1:13" x14ac:dyDescent="0.2">
      <c r="A817" s="96" t="s">
        <v>106</v>
      </c>
      <c r="B817" s="97">
        <v>0</v>
      </c>
      <c r="C817" s="97">
        <v>0</v>
      </c>
      <c r="D817" s="97">
        <v>0</v>
      </c>
      <c r="E817" s="97">
        <v>0</v>
      </c>
      <c r="F817" s="97">
        <v>0</v>
      </c>
      <c r="G817" s="97">
        <v>0</v>
      </c>
      <c r="H817" s="97">
        <v>0</v>
      </c>
      <c r="I817" s="97">
        <v>0</v>
      </c>
      <c r="J817" s="97">
        <v>0</v>
      </c>
      <c r="K817" s="97">
        <v>0</v>
      </c>
      <c r="L817" s="98">
        <v>0</v>
      </c>
      <c r="M817" s="99">
        <v>0</v>
      </c>
    </row>
    <row r="818" spans="1:13" x14ac:dyDescent="0.2">
      <c r="A818" s="96" t="s">
        <v>107</v>
      </c>
      <c r="B818" s="97">
        <v>0</v>
      </c>
      <c r="C818" s="97">
        <v>0</v>
      </c>
      <c r="D818" s="97">
        <v>0</v>
      </c>
      <c r="E818" s="97">
        <v>0</v>
      </c>
      <c r="F818" s="97">
        <v>0</v>
      </c>
      <c r="G818" s="97">
        <v>0</v>
      </c>
      <c r="H818" s="97">
        <v>0</v>
      </c>
      <c r="I818" s="97">
        <v>0</v>
      </c>
      <c r="J818" s="97">
        <v>0</v>
      </c>
      <c r="K818" s="97">
        <v>0</v>
      </c>
      <c r="L818" s="98">
        <v>0</v>
      </c>
      <c r="M818" s="99">
        <v>0</v>
      </c>
    </row>
    <row r="819" spans="1:13" x14ac:dyDescent="0.2">
      <c r="A819" s="96" t="s">
        <v>108</v>
      </c>
      <c r="B819" s="97">
        <v>0</v>
      </c>
      <c r="C819" s="97">
        <v>0</v>
      </c>
      <c r="D819" s="97">
        <v>0</v>
      </c>
      <c r="E819" s="97">
        <v>0</v>
      </c>
      <c r="F819" s="97">
        <v>0</v>
      </c>
      <c r="G819" s="97">
        <v>0</v>
      </c>
      <c r="H819" s="97">
        <v>0</v>
      </c>
      <c r="I819" s="97">
        <v>0</v>
      </c>
      <c r="J819" s="97">
        <v>0</v>
      </c>
      <c r="K819" s="97">
        <v>0</v>
      </c>
      <c r="L819" s="98">
        <v>0</v>
      </c>
      <c r="M819" s="99">
        <v>0</v>
      </c>
    </row>
    <row r="820" spans="1:13" x14ac:dyDescent="0.2">
      <c r="A820" s="96" t="s">
        <v>109</v>
      </c>
      <c r="B820" s="97">
        <v>0</v>
      </c>
      <c r="C820" s="97">
        <v>0</v>
      </c>
      <c r="D820" s="97">
        <v>0</v>
      </c>
      <c r="E820" s="97">
        <v>0</v>
      </c>
      <c r="F820" s="97">
        <v>0</v>
      </c>
      <c r="G820" s="97">
        <v>0</v>
      </c>
      <c r="H820" s="97">
        <v>0</v>
      </c>
      <c r="I820" s="97">
        <v>0</v>
      </c>
      <c r="J820" s="97">
        <v>0</v>
      </c>
      <c r="K820" s="97">
        <v>0</v>
      </c>
      <c r="L820" s="98">
        <v>0</v>
      </c>
      <c r="M820" s="99">
        <v>0</v>
      </c>
    </row>
    <row r="821" spans="1:13" x14ac:dyDescent="0.2">
      <c r="A821" s="96" t="s">
        <v>110</v>
      </c>
      <c r="B821" s="97">
        <v>0</v>
      </c>
      <c r="C821" s="97">
        <v>0</v>
      </c>
      <c r="D821" s="97">
        <v>0</v>
      </c>
      <c r="E821" s="97">
        <v>0</v>
      </c>
      <c r="F821" s="97">
        <v>0</v>
      </c>
      <c r="G821" s="97">
        <v>0</v>
      </c>
      <c r="H821" s="97">
        <v>0</v>
      </c>
      <c r="I821" s="97">
        <v>0</v>
      </c>
      <c r="J821" s="97">
        <v>0</v>
      </c>
      <c r="K821" s="97">
        <v>0</v>
      </c>
      <c r="L821" s="98">
        <v>0</v>
      </c>
      <c r="M821" s="99">
        <v>0</v>
      </c>
    </row>
    <row r="822" spans="1:13" x14ac:dyDescent="0.2">
      <c r="A822" s="96" t="s">
        <v>111</v>
      </c>
      <c r="B822" s="97">
        <v>1</v>
      </c>
      <c r="C822" s="97">
        <v>0</v>
      </c>
      <c r="D822" s="97">
        <v>1</v>
      </c>
      <c r="E822" s="97">
        <v>1</v>
      </c>
      <c r="F822" s="97">
        <v>0</v>
      </c>
      <c r="G822" s="97">
        <v>1</v>
      </c>
      <c r="H822" s="97">
        <v>1</v>
      </c>
      <c r="I822" s="97">
        <v>0</v>
      </c>
      <c r="J822" s="97">
        <v>1</v>
      </c>
      <c r="K822" s="97">
        <v>0</v>
      </c>
      <c r="L822" s="98">
        <v>0</v>
      </c>
      <c r="M822" s="99">
        <v>0</v>
      </c>
    </row>
    <row r="823" spans="1:13" x14ac:dyDescent="0.2">
      <c r="A823" s="96" t="s">
        <v>112</v>
      </c>
      <c r="B823" s="97">
        <v>0</v>
      </c>
      <c r="C823" s="97">
        <v>0</v>
      </c>
      <c r="D823" s="97">
        <v>0</v>
      </c>
      <c r="E823" s="97">
        <v>0</v>
      </c>
      <c r="F823" s="97">
        <v>0</v>
      </c>
      <c r="G823" s="97">
        <v>0</v>
      </c>
      <c r="H823" s="97">
        <v>0</v>
      </c>
      <c r="I823" s="97">
        <v>0</v>
      </c>
      <c r="J823" s="97">
        <v>0</v>
      </c>
      <c r="K823" s="97">
        <v>0</v>
      </c>
      <c r="L823" s="98">
        <v>0</v>
      </c>
      <c r="M823" s="99">
        <v>0</v>
      </c>
    </row>
    <row r="824" spans="1:13" x14ac:dyDescent="0.2">
      <c r="A824" s="96" t="s">
        <v>113</v>
      </c>
      <c r="B824" s="97">
        <v>1</v>
      </c>
      <c r="C824" s="97">
        <v>0</v>
      </c>
      <c r="D824" s="97">
        <v>1</v>
      </c>
      <c r="E824" s="97">
        <v>1</v>
      </c>
      <c r="F824" s="97">
        <v>0</v>
      </c>
      <c r="G824" s="97">
        <v>1</v>
      </c>
      <c r="H824" s="97">
        <v>1</v>
      </c>
      <c r="I824" s="97">
        <v>0</v>
      </c>
      <c r="J824" s="97">
        <v>1</v>
      </c>
      <c r="K824" s="97">
        <v>1</v>
      </c>
      <c r="L824" s="98">
        <v>0.73</v>
      </c>
      <c r="M824" s="99">
        <v>75</v>
      </c>
    </row>
    <row r="825" spans="1:13" x14ac:dyDescent="0.2">
      <c r="A825" s="96" t="s">
        <v>114</v>
      </c>
      <c r="B825" s="97">
        <v>0</v>
      </c>
      <c r="C825" s="97">
        <v>0</v>
      </c>
      <c r="D825" s="97">
        <v>0</v>
      </c>
      <c r="E825" s="97">
        <v>0</v>
      </c>
      <c r="F825" s="97">
        <v>0</v>
      </c>
      <c r="G825" s="97">
        <v>0</v>
      </c>
      <c r="H825" s="97">
        <v>0</v>
      </c>
      <c r="I825" s="97">
        <v>0</v>
      </c>
      <c r="J825" s="97">
        <v>0</v>
      </c>
      <c r="K825" s="97">
        <v>0</v>
      </c>
      <c r="L825" s="98">
        <v>0</v>
      </c>
      <c r="M825" s="99">
        <v>0</v>
      </c>
    </row>
    <row r="826" spans="1:13" ht="13.5" thickBot="1" x14ac:dyDescent="0.25">
      <c r="A826" s="100" t="s">
        <v>95</v>
      </c>
      <c r="B826" s="101">
        <v>3</v>
      </c>
      <c r="C826" s="101">
        <v>0</v>
      </c>
      <c r="D826" s="101">
        <v>3</v>
      </c>
      <c r="E826" s="101">
        <v>3</v>
      </c>
      <c r="F826" s="101">
        <v>0</v>
      </c>
      <c r="G826" s="101">
        <v>3</v>
      </c>
      <c r="H826" s="101">
        <v>4</v>
      </c>
      <c r="I826" s="101">
        <v>0</v>
      </c>
      <c r="J826" s="101">
        <v>4</v>
      </c>
      <c r="K826" s="101">
        <v>5</v>
      </c>
      <c r="L826" s="102">
        <v>2.0699999999999998</v>
      </c>
      <c r="M826" s="103">
        <v>68.304347826086968</v>
      </c>
    </row>
    <row r="828" spans="1:13" s="117" customFormat="1" ht="15.75" thickBot="1" x14ac:dyDescent="0.3">
      <c r="A828" s="86" t="s">
        <v>71181</v>
      </c>
      <c r="B828" s="87"/>
      <c r="C828" s="83"/>
      <c r="D828" s="83"/>
      <c r="E828" s="83"/>
      <c r="F828" s="83"/>
      <c r="G828" s="83"/>
      <c r="H828" s="83"/>
      <c r="I828" s="83"/>
      <c r="J828" s="83"/>
      <c r="K828" s="83"/>
      <c r="L828" s="84"/>
      <c r="M828" s="83"/>
    </row>
    <row r="829" spans="1:13" x14ac:dyDescent="0.2">
      <c r="A829" s="730" t="s">
        <v>93</v>
      </c>
      <c r="B829" s="732" t="s">
        <v>4</v>
      </c>
      <c r="C829" s="732"/>
      <c r="D829" s="732"/>
      <c r="E829" s="732" t="s">
        <v>5</v>
      </c>
      <c r="F829" s="732"/>
      <c r="G829" s="732"/>
      <c r="H829" s="732" t="s">
        <v>6</v>
      </c>
      <c r="I829" s="732"/>
      <c r="J829" s="732"/>
      <c r="K829" s="732" t="s">
        <v>94</v>
      </c>
      <c r="L829" s="732"/>
      <c r="M829" s="733"/>
    </row>
    <row r="830" spans="1:13" ht="13.5" thickBot="1" x14ac:dyDescent="0.25">
      <c r="A830" s="731"/>
      <c r="B830" s="88" t="s">
        <v>95</v>
      </c>
      <c r="C830" s="459" t="s">
        <v>96</v>
      </c>
      <c r="D830" s="459" t="s">
        <v>97</v>
      </c>
      <c r="E830" s="88" t="s">
        <v>95</v>
      </c>
      <c r="F830" s="459" t="s">
        <v>96</v>
      </c>
      <c r="G830" s="459" t="s">
        <v>97</v>
      </c>
      <c r="H830" s="88" t="s">
        <v>95</v>
      </c>
      <c r="I830" s="459" t="s">
        <v>96</v>
      </c>
      <c r="J830" s="459" t="s">
        <v>97</v>
      </c>
      <c r="K830" s="88" t="s">
        <v>98</v>
      </c>
      <c r="L830" s="90" t="s">
        <v>99</v>
      </c>
      <c r="M830" s="91" t="s">
        <v>71035</v>
      </c>
    </row>
    <row r="831" spans="1:13" x14ac:dyDescent="0.2">
      <c r="A831" s="92" t="s">
        <v>100</v>
      </c>
      <c r="B831" s="93">
        <v>214</v>
      </c>
      <c r="C831" s="93">
        <v>202</v>
      </c>
      <c r="D831" s="93">
        <v>12</v>
      </c>
      <c r="E831" s="93">
        <v>214</v>
      </c>
      <c r="F831" s="93">
        <v>202</v>
      </c>
      <c r="G831" s="93">
        <v>12</v>
      </c>
      <c r="H831" s="93">
        <v>287</v>
      </c>
      <c r="I831" s="93">
        <v>263</v>
      </c>
      <c r="J831" s="93">
        <v>24</v>
      </c>
      <c r="K831" s="93">
        <v>528</v>
      </c>
      <c r="L831" s="94">
        <v>378.91999999999922</v>
      </c>
      <c r="M831" s="95">
        <v>53.323947007283998</v>
      </c>
    </row>
    <row r="832" spans="1:13" x14ac:dyDescent="0.2">
      <c r="A832" s="96" t="s">
        <v>102</v>
      </c>
      <c r="B832" s="97">
        <v>140</v>
      </c>
      <c r="C832" s="97">
        <v>125</v>
      </c>
      <c r="D832" s="97">
        <v>15</v>
      </c>
      <c r="E832" s="97">
        <v>140</v>
      </c>
      <c r="F832" s="97">
        <v>125</v>
      </c>
      <c r="G832" s="97">
        <v>15</v>
      </c>
      <c r="H832" s="97">
        <v>193</v>
      </c>
      <c r="I832" s="97">
        <v>137</v>
      </c>
      <c r="J832" s="97">
        <v>56</v>
      </c>
      <c r="K832" s="97">
        <v>226</v>
      </c>
      <c r="L832" s="98">
        <v>155.2299999999999</v>
      </c>
      <c r="M832" s="99">
        <v>53.498421696836949</v>
      </c>
    </row>
    <row r="833" spans="1:13" x14ac:dyDescent="0.2">
      <c r="A833" s="96" t="s">
        <v>103</v>
      </c>
      <c r="B833" s="97">
        <v>86</v>
      </c>
      <c r="C833" s="97">
        <v>79</v>
      </c>
      <c r="D833" s="97">
        <v>7</v>
      </c>
      <c r="E833" s="97">
        <v>86</v>
      </c>
      <c r="F833" s="97">
        <v>79</v>
      </c>
      <c r="G833" s="97">
        <v>7</v>
      </c>
      <c r="H833" s="97">
        <v>116</v>
      </c>
      <c r="I833" s="97">
        <v>97</v>
      </c>
      <c r="J833" s="97">
        <v>19</v>
      </c>
      <c r="K833" s="97">
        <v>134</v>
      </c>
      <c r="L833" s="98">
        <v>95.700000000000102</v>
      </c>
      <c r="M833" s="99">
        <v>54.950261233019795</v>
      </c>
    </row>
    <row r="834" spans="1:13" x14ac:dyDescent="0.2">
      <c r="A834" s="96" t="s">
        <v>104</v>
      </c>
      <c r="B834" s="97">
        <v>73</v>
      </c>
      <c r="C834" s="97">
        <v>66</v>
      </c>
      <c r="D834" s="97">
        <v>7</v>
      </c>
      <c r="E834" s="97">
        <v>73</v>
      </c>
      <c r="F834" s="97">
        <v>66</v>
      </c>
      <c r="G834" s="97">
        <v>7</v>
      </c>
      <c r="H834" s="97">
        <v>115</v>
      </c>
      <c r="I834" s="97">
        <v>93</v>
      </c>
      <c r="J834" s="97">
        <v>22</v>
      </c>
      <c r="K834" s="97">
        <v>108</v>
      </c>
      <c r="L834" s="98">
        <v>76.550000000000026</v>
      </c>
      <c r="M834" s="99">
        <v>54.575832789026776</v>
      </c>
    </row>
    <row r="835" spans="1:13" x14ac:dyDescent="0.2">
      <c r="A835" s="96" t="s">
        <v>105</v>
      </c>
      <c r="B835" s="97">
        <v>43</v>
      </c>
      <c r="C835" s="97">
        <v>40</v>
      </c>
      <c r="D835" s="97">
        <v>3</v>
      </c>
      <c r="E835" s="97">
        <v>44</v>
      </c>
      <c r="F835" s="97">
        <v>40</v>
      </c>
      <c r="G835" s="97">
        <v>4</v>
      </c>
      <c r="H835" s="97">
        <v>58</v>
      </c>
      <c r="I835" s="97">
        <v>49</v>
      </c>
      <c r="J835" s="97">
        <v>9</v>
      </c>
      <c r="K835" s="97">
        <v>55</v>
      </c>
      <c r="L835" s="98">
        <v>38.590000000000011</v>
      </c>
      <c r="M835" s="99">
        <v>54.329878206789324</v>
      </c>
    </row>
    <row r="836" spans="1:13" x14ac:dyDescent="0.2">
      <c r="A836" s="96" t="s">
        <v>106</v>
      </c>
      <c r="B836" s="97">
        <v>109</v>
      </c>
      <c r="C836" s="97">
        <v>103</v>
      </c>
      <c r="D836" s="97">
        <v>6</v>
      </c>
      <c r="E836" s="97">
        <v>114</v>
      </c>
      <c r="F836" s="97">
        <v>104</v>
      </c>
      <c r="G836" s="97">
        <v>10</v>
      </c>
      <c r="H836" s="97">
        <v>160</v>
      </c>
      <c r="I836" s="97">
        <v>120</v>
      </c>
      <c r="J836" s="97">
        <v>40</v>
      </c>
      <c r="K836" s="97">
        <v>155</v>
      </c>
      <c r="L836" s="98">
        <v>118.62000000000012</v>
      </c>
      <c r="M836" s="99">
        <v>55.351121227448992</v>
      </c>
    </row>
    <row r="837" spans="1:13" x14ac:dyDescent="0.2">
      <c r="A837" s="96" t="s">
        <v>107</v>
      </c>
      <c r="B837" s="97">
        <v>53</v>
      </c>
      <c r="C837" s="97">
        <v>48</v>
      </c>
      <c r="D837" s="97">
        <v>5</v>
      </c>
      <c r="E837" s="97">
        <v>54</v>
      </c>
      <c r="F837" s="97">
        <v>48</v>
      </c>
      <c r="G837" s="97">
        <v>6</v>
      </c>
      <c r="H837" s="97">
        <v>62</v>
      </c>
      <c r="I837" s="97">
        <v>50</v>
      </c>
      <c r="J837" s="97">
        <v>12</v>
      </c>
      <c r="K837" s="97">
        <v>70</v>
      </c>
      <c r="L837" s="98">
        <v>56.830000000000013</v>
      </c>
      <c r="M837" s="99">
        <v>55.307056132324476</v>
      </c>
    </row>
    <row r="838" spans="1:13" x14ac:dyDescent="0.2">
      <c r="A838" s="96" t="s">
        <v>108</v>
      </c>
      <c r="B838" s="97">
        <v>66</v>
      </c>
      <c r="C838" s="97">
        <v>58</v>
      </c>
      <c r="D838" s="97">
        <v>8</v>
      </c>
      <c r="E838" s="97">
        <v>66</v>
      </c>
      <c r="F838" s="97">
        <v>58</v>
      </c>
      <c r="G838" s="97">
        <v>8</v>
      </c>
      <c r="H838" s="97">
        <v>101</v>
      </c>
      <c r="I838" s="97">
        <v>79</v>
      </c>
      <c r="J838" s="97">
        <v>22</v>
      </c>
      <c r="K838" s="97">
        <v>102</v>
      </c>
      <c r="L838" s="98">
        <v>73.889999999999986</v>
      </c>
      <c r="M838" s="99">
        <v>55.270807957775069</v>
      </c>
    </row>
    <row r="839" spans="1:13" x14ac:dyDescent="0.2">
      <c r="A839" s="96" t="s">
        <v>109</v>
      </c>
      <c r="B839" s="97">
        <v>54</v>
      </c>
      <c r="C839" s="97">
        <v>51</v>
      </c>
      <c r="D839" s="97">
        <v>3</v>
      </c>
      <c r="E839" s="97">
        <v>58</v>
      </c>
      <c r="F839" s="97">
        <v>51</v>
      </c>
      <c r="G839" s="97">
        <v>7</v>
      </c>
      <c r="H839" s="97">
        <v>94</v>
      </c>
      <c r="I839" s="97">
        <v>78</v>
      </c>
      <c r="J839" s="97">
        <v>16</v>
      </c>
      <c r="K839" s="97">
        <v>76</v>
      </c>
      <c r="L839" s="98">
        <v>61.509999999999984</v>
      </c>
      <c r="M839" s="99">
        <v>54.699561046984236</v>
      </c>
    </row>
    <row r="840" spans="1:13" x14ac:dyDescent="0.2">
      <c r="A840" s="96" t="s">
        <v>110</v>
      </c>
      <c r="B840" s="97">
        <v>66</v>
      </c>
      <c r="C840" s="97">
        <v>61</v>
      </c>
      <c r="D840" s="97">
        <v>5</v>
      </c>
      <c r="E840" s="97">
        <v>66</v>
      </c>
      <c r="F840" s="97">
        <v>61</v>
      </c>
      <c r="G840" s="97">
        <v>5</v>
      </c>
      <c r="H840" s="97">
        <v>88</v>
      </c>
      <c r="I840" s="97">
        <v>76</v>
      </c>
      <c r="J840" s="97">
        <v>12</v>
      </c>
      <c r="K840" s="97">
        <v>90</v>
      </c>
      <c r="L840" s="98">
        <v>68.17000000000003</v>
      </c>
      <c r="M840" s="99">
        <v>54.307026551268891</v>
      </c>
    </row>
    <row r="841" spans="1:13" x14ac:dyDescent="0.2">
      <c r="A841" s="96" t="s">
        <v>111</v>
      </c>
      <c r="B841" s="97">
        <v>154</v>
      </c>
      <c r="C841" s="97">
        <v>141</v>
      </c>
      <c r="D841" s="97">
        <v>13</v>
      </c>
      <c r="E841" s="97">
        <v>154</v>
      </c>
      <c r="F841" s="97">
        <v>141</v>
      </c>
      <c r="G841" s="97">
        <v>13</v>
      </c>
      <c r="H841" s="97">
        <v>210</v>
      </c>
      <c r="I841" s="97">
        <v>187</v>
      </c>
      <c r="J841" s="97">
        <v>23</v>
      </c>
      <c r="K841" s="97">
        <v>278</v>
      </c>
      <c r="L841" s="98">
        <v>188.51999999999987</v>
      </c>
      <c r="M841" s="99">
        <v>54.734988330150642</v>
      </c>
    </row>
    <row r="842" spans="1:13" x14ac:dyDescent="0.2">
      <c r="A842" s="96" t="s">
        <v>112</v>
      </c>
      <c r="B842" s="97">
        <v>78</v>
      </c>
      <c r="C842" s="97">
        <v>72</v>
      </c>
      <c r="D842" s="97">
        <v>6</v>
      </c>
      <c r="E842" s="97">
        <v>78</v>
      </c>
      <c r="F842" s="97">
        <v>72</v>
      </c>
      <c r="G842" s="97">
        <v>6</v>
      </c>
      <c r="H842" s="97">
        <v>116</v>
      </c>
      <c r="I842" s="97">
        <v>99</v>
      </c>
      <c r="J842" s="97">
        <v>17</v>
      </c>
      <c r="K842" s="97">
        <v>143</v>
      </c>
      <c r="L842" s="98">
        <v>97.800000000000011</v>
      </c>
      <c r="M842" s="99">
        <v>56.294478527607367</v>
      </c>
    </row>
    <row r="843" spans="1:13" x14ac:dyDescent="0.2">
      <c r="A843" s="96" t="s">
        <v>113</v>
      </c>
      <c r="B843" s="97">
        <v>160</v>
      </c>
      <c r="C843" s="97">
        <v>147</v>
      </c>
      <c r="D843" s="97">
        <v>13</v>
      </c>
      <c r="E843" s="97">
        <v>162</v>
      </c>
      <c r="F843" s="97">
        <v>149</v>
      </c>
      <c r="G843" s="97">
        <v>13</v>
      </c>
      <c r="H843" s="97">
        <v>239</v>
      </c>
      <c r="I843" s="97">
        <v>204</v>
      </c>
      <c r="J843" s="97">
        <v>35</v>
      </c>
      <c r="K843" s="97">
        <v>235</v>
      </c>
      <c r="L843" s="98">
        <v>179.38000000000008</v>
      </c>
      <c r="M843" s="99">
        <v>53.871947820269817</v>
      </c>
    </row>
    <row r="844" spans="1:13" x14ac:dyDescent="0.2">
      <c r="A844" s="96" t="s">
        <v>114</v>
      </c>
      <c r="B844" s="97">
        <v>70</v>
      </c>
      <c r="C844" s="97">
        <v>64</v>
      </c>
      <c r="D844" s="97">
        <v>6</v>
      </c>
      <c r="E844" s="97">
        <v>70</v>
      </c>
      <c r="F844" s="97">
        <v>64</v>
      </c>
      <c r="G844" s="97">
        <v>6</v>
      </c>
      <c r="H844" s="97">
        <v>83</v>
      </c>
      <c r="I844" s="97">
        <v>71</v>
      </c>
      <c r="J844" s="97">
        <v>12</v>
      </c>
      <c r="K844" s="97">
        <v>108</v>
      </c>
      <c r="L844" s="98">
        <v>78.060000000000016</v>
      </c>
      <c r="M844" s="99">
        <v>55.855367665898022</v>
      </c>
    </row>
    <row r="845" spans="1:13" ht="13.5" thickBot="1" x14ac:dyDescent="0.25">
      <c r="A845" s="100" t="s">
        <v>95</v>
      </c>
      <c r="B845" s="101">
        <v>1354</v>
      </c>
      <c r="C845" s="101">
        <v>1246</v>
      </c>
      <c r="D845" s="101">
        <v>108</v>
      </c>
      <c r="E845" s="101">
        <v>1379</v>
      </c>
      <c r="F845" s="101">
        <v>1260</v>
      </c>
      <c r="G845" s="101">
        <v>119</v>
      </c>
      <c r="H845" s="101">
        <v>1922</v>
      </c>
      <c r="I845" s="101">
        <v>1603</v>
      </c>
      <c r="J845" s="101">
        <v>319</v>
      </c>
      <c r="K845" s="101">
        <v>2219</v>
      </c>
      <c r="L845" s="102">
        <v>1667.7700000000077</v>
      </c>
      <c r="M845" s="103">
        <v>54.414295736222336</v>
      </c>
    </row>
    <row r="847" spans="1:13" s="117" customFormat="1" ht="15.75" thickBot="1" x14ac:dyDescent="0.3">
      <c r="A847" s="86" t="s">
        <v>71182</v>
      </c>
      <c r="B847" s="87"/>
      <c r="C847" s="83"/>
      <c r="D847" s="83"/>
      <c r="E847" s="83"/>
      <c r="F847" s="83"/>
      <c r="G847" s="83"/>
      <c r="H847" s="83"/>
      <c r="I847" s="83"/>
      <c r="J847" s="83"/>
      <c r="K847" s="83"/>
      <c r="L847" s="84"/>
      <c r="M847" s="83"/>
    </row>
    <row r="848" spans="1:13" x14ac:dyDescent="0.2">
      <c r="A848" s="730" t="s">
        <v>93</v>
      </c>
      <c r="B848" s="732" t="s">
        <v>4</v>
      </c>
      <c r="C848" s="732"/>
      <c r="D848" s="732"/>
      <c r="E848" s="732" t="s">
        <v>5</v>
      </c>
      <c r="F848" s="732"/>
      <c r="G848" s="732"/>
      <c r="H848" s="732" t="s">
        <v>6</v>
      </c>
      <c r="I848" s="732"/>
      <c r="J848" s="732"/>
      <c r="K848" s="732" t="s">
        <v>94</v>
      </c>
      <c r="L848" s="732"/>
      <c r="M848" s="733"/>
    </row>
    <row r="849" spans="1:13" ht="13.5" thickBot="1" x14ac:dyDescent="0.25">
      <c r="A849" s="731"/>
      <c r="B849" s="88" t="s">
        <v>95</v>
      </c>
      <c r="C849" s="459" t="s">
        <v>96</v>
      </c>
      <c r="D849" s="459" t="s">
        <v>97</v>
      </c>
      <c r="E849" s="88" t="s">
        <v>95</v>
      </c>
      <c r="F849" s="459" t="s">
        <v>96</v>
      </c>
      <c r="G849" s="459" t="s">
        <v>97</v>
      </c>
      <c r="H849" s="88" t="s">
        <v>95</v>
      </c>
      <c r="I849" s="459" t="s">
        <v>96</v>
      </c>
      <c r="J849" s="459" t="s">
        <v>97</v>
      </c>
      <c r="K849" s="88" t="s">
        <v>98</v>
      </c>
      <c r="L849" s="90" t="s">
        <v>99</v>
      </c>
      <c r="M849" s="91" t="s">
        <v>71035</v>
      </c>
    </row>
    <row r="850" spans="1:13" x14ac:dyDescent="0.2">
      <c r="A850" s="92" t="s">
        <v>100</v>
      </c>
      <c r="B850" s="93">
        <v>21</v>
      </c>
      <c r="C850" s="93">
        <v>18</v>
      </c>
      <c r="D850" s="93">
        <v>3</v>
      </c>
      <c r="E850" s="93">
        <v>21</v>
      </c>
      <c r="F850" s="93">
        <v>18</v>
      </c>
      <c r="G850" s="93">
        <v>3</v>
      </c>
      <c r="H850" s="93">
        <v>21</v>
      </c>
      <c r="I850" s="93">
        <v>18</v>
      </c>
      <c r="J850" s="93">
        <v>3</v>
      </c>
      <c r="K850" s="93">
        <v>26</v>
      </c>
      <c r="L850" s="94">
        <v>8.2299999999999986</v>
      </c>
      <c r="M850" s="95">
        <v>51.257594167679223</v>
      </c>
    </row>
    <row r="851" spans="1:13" x14ac:dyDescent="0.2">
      <c r="A851" s="96" t="s">
        <v>102</v>
      </c>
      <c r="B851" s="97">
        <v>9</v>
      </c>
      <c r="C851" s="97">
        <v>5</v>
      </c>
      <c r="D851" s="97">
        <v>4</v>
      </c>
      <c r="E851" s="97">
        <v>9</v>
      </c>
      <c r="F851" s="97">
        <v>5</v>
      </c>
      <c r="G851" s="97">
        <v>4</v>
      </c>
      <c r="H851" s="97">
        <v>9</v>
      </c>
      <c r="I851" s="97">
        <v>5</v>
      </c>
      <c r="J851" s="97">
        <v>4</v>
      </c>
      <c r="K851" s="97">
        <v>9</v>
      </c>
      <c r="L851" s="98">
        <v>1.3800000000000001</v>
      </c>
      <c r="M851" s="99">
        <v>55.456521739130437</v>
      </c>
    </row>
    <row r="852" spans="1:13" x14ac:dyDescent="0.2">
      <c r="A852" s="96" t="s">
        <v>103</v>
      </c>
      <c r="B852" s="97">
        <v>3</v>
      </c>
      <c r="C852" s="97">
        <v>0</v>
      </c>
      <c r="D852" s="97">
        <v>3</v>
      </c>
      <c r="E852" s="97">
        <v>3</v>
      </c>
      <c r="F852" s="97">
        <v>0</v>
      </c>
      <c r="G852" s="97">
        <v>3</v>
      </c>
      <c r="H852" s="97">
        <v>3</v>
      </c>
      <c r="I852" s="97">
        <v>0</v>
      </c>
      <c r="J852" s="97">
        <v>3</v>
      </c>
      <c r="K852" s="97">
        <v>3</v>
      </c>
      <c r="L852" s="98">
        <v>0.29000000000000004</v>
      </c>
      <c r="M852" s="99">
        <v>49.517241379310349</v>
      </c>
    </row>
    <row r="853" spans="1:13" x14ac:dyDescent="0.2">
      <c r="A853" s="96" t="s">
        <v>104</v>
      </c>
      <c r="B853" s="97">
        <v>3</v>
      </c>
      <c r="C853" s="97">
        <v>3</v>
      </c>
      <c r="D853" s="97">
        <v>0</v>
      </c>
      <c r="E853" s="97">
        <v>3</v>
      </c>
      <c r="F853" s="97">
        <v>3</v>
      </c>
      <c r="G853" s="97">
        <v>0</v>
      </c>
      <c r="H853" s="97">
        <v>3</v>
      </c>
      <c r="I853" s="97">
        <v>3</v>
      </c>
      <c r="J853" s="97">
        <v>0</v>
      </c>
      <c r="K853" s="97">
        <v>3</v>
      </c>
      <c r="L853" s="98">
        <v>0.77</v>
      </c>
      <c r="M853" s="99">
        <v>58.220779220779214</v>
      </c>
    </row>
    <row r="854" spans="1:13" x14ac:dyDescent="0.2">
      <c r="A854" s="96" t="s">
        <v>105</v>
      </c>
      <c r="B854" s="97">
        <v>1</v>
      </c>
      <c r="C854" s="97">
        <v>1</v>
      </c>
      <c r="D854" s="97">
        <v>0</v>
      </c>
      <c r="E854" s="97">
        <v>1</v>
      </c>
      <c r="F854" s="97">
        <v>1</v>
      </c>
      <c r="G854" s="97">
        <v>0</v>
      </c>
      <c r="H854" s="97">
        <v>1</v>
      </c>
      <c r="I854" s="97">
        <v>1</v>
      </c>
      <c r="J854" s="97">
        <v>0</v>
      </c>
      <c r="K854" s="97">
        <v>1</v>
      </c>
      <c r="L854" s="98">
        <v>0.3</v>
      </c>
      <c r="M854" s="99">
        <v>48</v>
      </c>
    </row>
    <row r="855" spans="1:13" x14ac:dyDescent="0.2">
      <c r="A855" s="96" t="s">
        <v>106</v>
      </c>
      <c r="B855" s="97">
        <v>3</v>
      </c>
      <c r="C855" s="97">
        <v>2</v>
      </c>
      <c r="D855" s="97">
        <v>1</v>
      </c>
      <c r="E855" s="97">
        <v>3</v>
      </c>
      <c r="F855" s="97">
        <v>2</v>
      </c>
      <c r="G855" s="97">
        <v>1</v>
      </c>
      <c r="H855" s="97">
        <v>3</v>
      </c>
      <c r="I855" s="97">
        <v>2</v>
      </c>
      <c r="J855" s="97">
        <v>1</v>
      </c>
      <c r="K855" s="97">
        <v>3</v>
      </c>
      <c r="L855" s="98">
        <v>0.53</v>
      </c>
      <c r="M855" s="99">
        <v>54.415094339622641</v>
      </c>
    </row>
    <row r="856" spans="1:13" x14ac:dyDescent="0.2">
      <c r="A856" s="96" t="s">
        <v>107</v>
      </c>
      <c r="B856" s="97">
        <v>3</v>
      </c>
      <c r="C856" s="97">
        <v>2</v>
      </c>
      <c r="D856" s="97">
        <v>1</v>
      </c>
      <c r="E856" s="97">
        <v>3</v>
      </c>
      <c r="F856" s="97">
        <v>2</v>
      </c>
      <c r="G856" s="97">
        <v>1</v>
      </c>
      <c r="H856" s="97">
        <v>3</v>
      </c>
      <c r="I856" s="97">
        <v>2</v>
      </c>
      <c r="J856" s="97">
        <v>1</v>
      </c>
      <c r="K856" s="97">
        <v>3</v>
      </c>
      <c r="L856" s="98">
        <v>0.56000000000000005</v>
      </c>
      <c r="M856" s="99">
        <v>69.946428571428569</v>
      </c>
    </row>
    <row r="857" spans="1:13" x14ac:dyDescent="0.2">
      <c r="A857" s="96" t="s">
        <v>108</v>
      </c>
      <c r="B857" s="97">
        <v>3</v>
      </c>
      <c r="C857" s="97">
        <v>2</v>
      </c>
      <c r="D857" s="97">
        <v>1</v>
      </c>
      <c r="E857" s="97">
        <v>3</v>
      </c>
      <c r="F857" s="97">
        <v>2</v>
      </c>
      <c r="G857" s="97">
        <v>1</v>
      </c>
      <c r="H857" s="97">
        <v>3</v>
      </c>
      <c r="I857" s="97">
        <v>2</v>
      </c>
      <c r="J857" s="97">
        <v>1</v>
      </c>
      <c r="K857" s="97">
        <v>3</v>
      </c>
      <c r="L857" s="98">
        <v>0.30000000000000004</v>
      </c>
      <c r="M857" s="99">
        <v>65.3</v>
      </c>
    </row>
    <row r="858" spans="1:13" x14ac:dyDescent="0.2">
      <c r="A858" s="96" t="s">
        <v>109</v>
      </c>
      <c r="B858" s="97">
        <v>3</v>
      </c>
      <c r="C858" s="97">
        <v>2</v>
      </c>
      <c r="D858" s="97">
        <v>1</v>
      </c>
      <c r="E858" s="97">
        <v>3</v>
      </c>
      <c r="F858" s="97">
        <v>2</v>
      </c>
      <c r="G858" s="97">
        <v>1</v>
      </c>
      <c r="H858" s="97">
        <v>3</v>
      </c>
      <c r="I858" s="97">
        <v>2</v>
      </c>
      <c r="J858" s="97">
        <v>1</v>
      </c>
      <c r="K858" s="97">
        <v>3</v>
      </c>
      <c r="L858" s="98">
        <v>0.77</v>
      </c>
      <c r="M858" s="99">
        <v>43.63636363636364</v>
      </c>
    </row>
    <row r="859" spans="1:13" x14ac:dyDescent="0.2">
      <c r="A859" s="96" t="s">
        <v>110</v>
      </c>
      <c r="B859" s="97">
        <v>4</v>
      </c>
      <c r="C859" s="97">
        <v>3</v>
      </c>
      <c r="D859" s="97">
        <v>1</v>
      </c>
      <c r="E859" s="97">
        <v>4</v>
      </c>
      <c r="F859" s="97">
        <v>3</v>
      </c>
      <c r="G859" s="97">
        <v>1</v>
      </c>
      <c r="H859" s="97">
        <v>4</v>
      </c>
      <c r="I859" s="97">
        <v>3</v>
      </c>
      <c r="J859" s="97">
        <v>1</v>
      </c>
      <c r="K859" s="97">
        <v>3</v>
      </c>
      <c r="L859" s="98">
        <v>0.47000000000000003</v>
      </c>
      <c r="M859" s="99">
        <v>63.553191489361708</v>
      </c>
    </row>
    <row r="860" spans="1:13" x14ac:dyDescent="0.2">
      <c r="A860" s="96" t="s">
        <v>111</v>
      </c>
      <c r="B860" s="97">
        <v>7</v>
      </c>
      <c r="C860" s="97">
        <v>6</v>
      </c>
      <c r="D860" s="97">
        <v>1</v>
      </c>
      <c r="E860" s="97">
        <v>7</v>
      </c>
      <c r="F860" s="97">
        <v>6</v>
      </c>
      <c r="G860" s="97">
        <v>1</v>
      </c>
      <c r="H860" s="97">
        <v>7</v>
      </c>
      <c r="I860" s="97">
        <v>6</v>
      </c>
      <c r="J860" s="97">
        <v>1</v>
      </c>
      <c r="K860" s="97">
        <v>10</v>
      </c>
      <c r="L860" s="98">
        <v>1.83</v>
      </c>
      <c r="M860" s="99">
        <v>51.486338797814206</v>
      </c>
    </row>
    <row r="861" spans="1:13" x14ac:dyDescent="0.2">
      <c r="A861" s="96" t="s">
        <v>112</v>
      </c>
      <c r="B861" s="97">
        <v>7</v>
      </c>
      <c r="C861" s="97">
        <v>5</v>
      </c>
      <c r="D861" s="97">
        <v>2</v>
      </c>
      <c r="E861" s="97">
        <v>7</v>
      </c>
      <c r="F861" s="97">
        <v>5</v>
      </c>
      <c r="G861" s="97">
        <v>2</v>
      </c>
      <c r="H861" s="97">
        <v>9</v>
      </c>
      <c r="I861" s="97">
        <v>6</v>
      </c>
      <c r="J861" s="97">
        <v>3</v>
      </c>
      <c r="K861" s="97">
        <v>8</v>
      </c>
      <c r="L861" s="98">
        <v>1.7200000000000002</v>
      </c>
      <c r="M861" s="99">
        <v>57.418604651162795</v>
      </c>
    </row>
    <row r="862" spans="1:13" x14ac:dyDescent="0.2">
      <c r="A862" s="96" t="s">
        <v>113</v>
      </c>
      <c r="B862" s="97">
        <v>11</v>
      </c>
      <c r="C862" s="97">
        <v>8</v>
      </c>
      <c r="D862" s="97">
        <v>3</v>
      </c>
      <c r="E862" s="97">
        <v>11</v>
      </c>
      <c r="F862" s="97">
        <v>8</v>
      </c>
      <c r="G862" s="97">
        <v>3</v>
      </c>
      <c r="H862" s="97">
        <v>11</v>
      </c>
      <c r="I862" s="97">
        <v>8</v>
      </c>
      <c r="J862" s="97">
        <v>3</v>
      </c>
      <c r="K862" s="97">
        <v>8</v>
      </c>
      <c r="L862" s="98">
        <v>2.34</v>
      </c>
      <c r="M862" s="99">
        <v>49.948717948717949</v>
      </c>
    </row>
    <row r="863" spans="1:13" x14ac:dyDescent="0.2">
      <c r="A863" s="96" t="s">
        <v>114</v>
      </c>
      <c r="B863" s="97">
        <v>3</v>
      </c>
      <c r="C863" s="97">
        <v>2</v>
      </c>
      <c r="D863" s="97">
        <v>1</v>
      </c>
      <c r="E863" s="97">
        <v>3</v>
      </c>
      <c r="F863" s="97">
        <v>2</v>
      </c>
      <c r="G863" s="97">
        <v>1</v>
      </c>
      <c r="H863" s="97">
        <v>3</v>
      </c>
      <c r="I863" s="97">
        <v>2</v>
      </c>
      <c r="J863" s="97">
        <v>1</v>
      </c>
      <c r="K863" s="97">
        <v>4</v>
      </c>
      <c r="L863" s="98">
        <v>0.77</v>
      </c>
      <c r="M863" s="99">
        <v>51.597402597402592</v>
      </c>
    </row>
    <row r="864" spans="1:13" ht="13.5" thickBot="1" x14ac:dyDescent="0.25">
      <c r="A864" s="100" t="s">
        <v>95</v>
      </c>
      <c r="B864" s="101">
        <v>81</v>
      </c>
      <c r="C864" s="101">
        <v>59</v>
      </c>
      <c r="D864" s="101">
        <v>22</v>
      </c>
      <c r="E864" s="101">
        <v>81</v>
      </c>
      <c r="F864" s="101">
        <v>59</v>
      </c>
      <c r="G864" s="101">
        <v>22</v>
      </c>
      <c r="H864" s="101">
        <v>83</v>
      </c>
      <c r="I864" s="101">
        <v>60</v>
      </c>
      <c r="J864" s="101">
        <v>23</v>
      </c>
      <c r="K864" s="101">
        <v>87</v>
      </c>
      <c r="L864" s="102">
        <v>20.260000000000002</v>
      </c>
      <c r="M864" s="103">
        <v>52.943237907206317</v>
      </c>
    </row>
    <row r="866" spans="1:13" s="117" customFormat="1" ht="15.75" thickBot="1" x14ac:dyDescent="0.3">
      <c r="A866" s="86" t="s">
        <v>71183</v>
      </c>
      <c r="B866" s="87"/>
      <c r="C866" s="83"/>
      <c r="D866" s="83"/>
      <c r="E866" s="83"/>
      <c r="F866" s="83"/>
      <c r="G866" s="83"/>
      <c r="H866" s="83"/>
      <c r="I866" s="83"/>
      <c r="J866" s="83"/>
      <c r="K866" s="83"/>
      <c r="L866" s="84"/>
      <c r="M866" s="83"/>
    </row>
    <row r="867" spans="1:13" x14ac:dyDescent="0.2">
      <c r="A867" s="730" t="s">
        <v>93</v>
      </c>
      <c r="B867" s="732" t="s">
        <v>4</v>
      </c>
      <c r="C867" s="732"/>
      <c r="D867" s="732"/>
      <c r="E867" s="732" t="s">
        <v>5</v>
      </c>
      <c r="F867" s="732"/>
      <c r="G867" s="732"/>
      <c r="H867" s="732" t="s">
        <v>6</v>
      </c>
      <c r="I867" s="732"/>
      <c r="J867" s="732"/>
      <c r="K867" s="732" t="s">
        <v>94</v>
      </c>
      <c r="L867" s="732"/>
      <c r="M867" s="733"/>
    </row>
    <row r="868" spans="1:13" ht="13.5" thickBot="1" x14ac:dyDescent="0.25">
      <c r="A868" s="731"/>
      <c r="B868" s="88" t="s">
        <v>95</v>
      </c>
      <c r="C868" s="459" t="s">
        <v>96</v>
      </c>
      <c r="D868" s="459" t="s">
        <v>97</v>
      </c>
      <c r="E868" s="88" t="s">
        <v>95</v>
      </c>
      <c r="F868" s="459" t="s">
        <v>96</v>
      </c>
      <c r="G868" s="459" t="s">
        <v>97</v>
      </c>
      <c r="H868" s="88" t="s">
        <v>95</v>
      </c>
      <c r="I868" s="459" t="s">
        <v>96</v>
      </c>
      <c r="J868" s="459" t="s">
        <v>97</v>
      </c>
      <c r="K868" s="88" t="s">
        <v>98</v>
      </c>
      <c r="L868" s="90" t="s">
        <v>99</v>
      </c>
      <c r="M868" s="91" t="s">
        <v>71035</v>
      </c>
    </row>
    <row r="869" spans="1:13" x14ac:dyDescent="0.2">
      <c r="A869" s="92" t="s">
        <v>100</v>
      </c>
      <c r="B869" s="93">
        <v>4</v>
      </c>
      <c r="C869" s="93">
        <v>0</v>
      </c>
      <c r="D869" s="93">
        <v>4</v>
      </c>
      <c r="E869" s="93">
        <v>4</v>
      </c>
      <c r="F869" s="93">
        <v>0</v>
      </c>
      <c r="G869" s="93">
        <v>4</v>
      </c>
      <c r="H869" s="93">
        <v>5</v>
      </c>
      <c r="I869" s="93">
        <v>0</v>
      </c>
      <c r="J869" s="93">
        <v>5</v>
      </c>
      <c r="K869" s="93">
        <v>7</v>
      </c>
      <c r="L869" s="94">
        <v>3.2399999999999998</v>
      </c>
      <c r="M869" s="95">
        <v>64.413580246913568</v>
      </c>
    </row>
    <row r="870" spans="1:13" x14ac:dyDescent="0.2">
      <c r="A870" s="96" t="s">
        <v>102</v>
      </c>
      <c r="B870" s="97">
        <v>0</v>
      </c>
      <c r="C870" s="97">
        <v>0</v>
      </c>
      <c r="D870" s="97">
        <v>0</v>
      </c>
      <c r="E870" s="97">
        <v>0</v>
      </c>
      <c r="F870" s="97">
        <v>0</v>
      </c>
      <c r="G870" s="97">
        <v>0</v>
      </c>
      <c r="H870" s="97">
        <v>0</v>
      </c>
      <c r="I870" s="97">
        <v>0</v>
      </c>
      <c r="J870" s="97">
        <v>0</v>
      </c>
      <c r="K870" s="97">
        <v>0</v>
      </c>
      <c r="L870" s="98">
        <v>0</v>
      </c>
      <c r="M870" s="99">
        <v>0</v>
      </c>
    </row>
    <row r="871" spans="1:13" x14ac:dyDescent="0.2">
      <c r="A871" s="96" t="s">
        <v>103</v>
      </c>
      <c r="B871" s="97">
        <v>1</v>
      </c>
      <c r="C871" s="97">
        <v>0</v>
      </c>
      <c r="D871" s="97">
        <v>1</v>
      </c>
      <c r="E871" s="97">
        <v>1</v>
      </c>
      <c r="F871" s="97">
        <v>0</v>
      </c>
      <c r="G871" s="97">
        <v>1</v>
      </c>
      <c r="H871" s="97">
        <v>1</v>
      </c>
      <c r="I871" s="97">
        <v>0</v>
      </c>
      <c r="J871" s="97">
        <v>1</v>
      </c>
      <c r="K871" s="97">
        <v>3</v>
      </c>
      <c r="L871" s="98">
        <v>1.2000000000000002</v>
      </c>
      <c r="M871" s="99">
        <v>57.30833333333333</v>
      </c>
    </row>
    <row r="872" spans="1:13" x14ac:dyDescent="0.2">
      <c r="A872" s="96" t="s">
        <v>104</v>
      </c>
      <c r="B872" s="97">
        <v>0</v>
      </c>
      <c r="C872" s="97">
        <v>0</v>
      </c>
      <c r="D872" s="97">
        <v>0</v>
      </c>
      <c r="E872" s="97">
        <v>0</v>
      </c>
      <c r="F872" s="97">
        <v>0</v>
      </c>
      <c r="G872" s="97">
        <v>0</v>
      </c>
      <c r="H872" s="97">
        <v>0</v>
      </c>
      <c r="I872" s="97">
        <v>0</v>
      </c>
      <c r="J872" s="97">
        <v>0</v>
      </c>
      <c r="K872" s="97">
        <v>0</v>
      </c>
      <c r="L872" s="98">
        <v>0</v>
      </c>
      <c r="M872" s="99">
        <v>0</v>
      </c>
    </row>
    <row r="873" spans="1:13" x14ac:dyDescent="0.2">
      <c r="A873" s="96" t="s">
        <v>105</v>
      </c>
      <c r="B873" s="97">
        <v>0</v>
      </c>
      <c r="C873" s="97">
        <v>0</v>
      </c>
      <c r="D873" s="97">
        <v>0</v>
      </c>
      <c r="E873" s="97">
        <v>0</v>
      </c>
      <c r="F873" s="97">
        <v>0</v>
      </c>
      <c r="G873" s="97">
        <v>0</v>
      </c>
      <c r="H873" s="97">
        <v>0</v>
      </c>
      <c r="I873" s="97">
        <v>0</v>
      </c>
      <c r="J873" s="97">
        <v>0</v>
      </c>
      <c r="K873" s="97">
        <v>0</v>
      </c>
      <c r="L873" s="98">
        <v>0</v>
      </c>
      <c r="M873" s="99">
        <v>0</v>
      </c>
    </row>
    <row r="874" spans="1:13" x14ac:dyDescent="0.2">
      <c r="A874" s="96" t="s">
        <v>106</v>
      </c>
      <c r="B874" s="97">
        <v>1</v>
      </c>
      <c r="C874" s="97">
        <v>0</v>
      </c>
      <c r="D874" s="97">
        <v>1</v>
      </c>
      <c r="E874" s="97">
        <v>1</v>
      </c>
      <c r="F874" s="97">
        <v>0</v>
      </c>
      <c r="G874" s="97">
        <v>1</v>
      </c>
      <c r="H874" s="97">
        <v>1</v>
      </c>
      <c r="I874" s="97">
        <v>0</v>
      </c>
      <c r="J874" s="97">
        <v>1</v>
      </c>
      <c r="K874" s="97">
        <v>0</v>
      </c>
      <c r="L874" s="98">
        <v>0</v>
      </c>
      <c r="M874" s="99">
        <v>0</v>
      </c>
    </row>
    <row r="875" spans="1:13" x14ac:dyDescent="0.2">
      <c r="A875" s="96" t="s">
        <v>107</v>
      </c>
      <c r="B875" s="97">
        <v>0</v>
      </c>
      <c r="C875" s="97">
        <v>0</v>
      </c>
      <c r="D875" s="97">
        <v>0</v>
      </c>
      <c r="E875" s="97">
        <v>0</v>
      </c>
      <c r="F875" s="97">
        <v>0</v>
      </c>
      <c r="G875" s="97">
        <v>0</v>
      </c>
      <c r="H875" s="97">
        <v>0</v>
      </c>
      <c r="I875" s="97">
        <v>0</v>
      </c>
      <c r="J875" s="97">
        <v>0</v>
      </c>
      <c r="K875" s="97">
        <v>0</v>
      </c>
      <c r="L875" s="98">
        <v>0</v>
      </c>
      <c r="M875" s="99">
        <v>0</v>
      </c>
    </row>
    <row r="876" spans="1:13" x14ac:dyDescent="0.2">
      <c r="A876" s="96" t="s">
        <v>108</v>
      </c>
      <c r="B876" s="97">
        <v>0</v>
      </c>
      <c r="C876" s="97">
        <v>0</v>
      </c>
      <c r="D876" s="97">
        <v>0</v>
      </c>
      <c r="E876" s="97">
        <v>0</v>
      </c>
      <c r="F876" s="97">
        <v>0</v>
      </c>
      <c r="G876" s="97">
        <v>0</v>
      </c>
      <c r="H876" s="97">
        <v>0</v>
      </c>
      <c r="I876" s="97">
        <v>0</v>
      </c>
      <c r="J876" s="97">
        <v>0</v>
      </c>
      <c r="K876" s="97">
        <v>0</v>
      </c>
      <c r="L876" s="98">
        <v>0</v>
      </c>
      <c r="M876" s="99">
        <v>0</v>
      </c>
    </row>
    <row r="877" spans="1:13" x14ac:dyDescent="0.2">
      <c r="A877" s="96" t="s">
        <v>109</v>
      </c>
      <c r="B877" s="97">
        <v>0</v>
      </c>
      <c r="C877" s="97">
        <v>0</v>
      </c>
      <c r="D877" s="97">
        <v>0</v>
      </c>
      <c r="E877" s="97">
        <v>0</v>
      </c>
      <c r="F877" s="97">
        <v>0</v>
      </c>
      <c r="G877" s="97">
        <v>0</v>
      </c>
      <c r="H877" s="97">
        <v>0</v>
      </c>
      <c r="I877" s="97">
        <v>0</v>
      </c>
      <c r="J877" s="97">
        <v>0</v>
      </c>
      <c r="K877" s="97">
        <v>0</v>
      </c>
      <c r="L877" s="98">
        <v>0</v>
      </c>
      <c r="M877" s="99">
        <v>0</v>
      </c>
    </row>
    <row r="878" spans="1:13" x14ac:dyDescent="0.2">
      <c r="A878" s="96" t="s">
        <v>110</v>
      </c>
      <c r="B878" s="97">
        <v>0</v>
      </c>
      <c r="C878" s="97">
        <v>0</v>
      </c>
      <c r="D878" s="97">
        <v>0</v>
      </c>
      <c r="E878" s="97">
        <v>0</v>
      </c>
      <c r="F878" s="97">
        <v>0</v>
      </c>
      <c r="G878" s="97">
        <v>0</v>
      </c>
      <c r="H878" s="97">
        <v>0</v>
      </c>
      <c r="I878" s="97">
        <v>0</v>
      </c>
      <c r="J878" s="97">
        <v>0</v>
      </c>
      <c r="K878" s="97">
        <v>0</v>
      </c>
      <c r="L878" s="98">
        <v>0</v>
      </c>
      <c r="M878" s="99">
        <v>0</v>
      </c>
    </row>
    <row r="879" spans="1:13" x14ac:dyDescent="0.2">
      <c r="A879" s="96" t="s">
        <v>111</v>
      </c>
      <c r="B879" s="97">
        <v>0</v>
      </c>
      <c r="C879" s="97">
        <v>0</v>
      </c>
      <c r="D879" s="97">
        <v>0</v>
      </c>
      <c r="E879" s="97">
        <v>0</v>
      </c>
      <c r="F879" s="97">
        <v>0</v>
      </c>
      <c r="G879" s="97">
        <v>0</v>
      </c>
      <c r="H879" s="97">
        <v>0</v>
      </c>
      <c r="I879" s="97">
        <v>0</v>
      </c>
      <c r="J879" s="97">
        <v>0</v>
      </c>
      <c r="K879" s="97">
        <v>0</v>
      </c>
      <c r="L879" s="98">
        <v>0</v>
      </c>
      <c r="M879" s="99">
        <v>0</v>
      </c>
    </row>
    <row r="880" spans="1:13" x14ac:dyDescent="0.2">
      <c r="A880" s="96" t="s">
        <v>112</v>
      </c>
      <c r="B880" s="97">
        <v>1</v>
      </c>
      <c r="C880" s="97">
        <v>0</v>
      </c>
      <c r="D880" s="97">
        <v>1</v>
      </c>
      <c r="E880" s="97">
        <v>1</v>
      </c>
      <c r="F880" s="97">
        <v>0</v>
      </c>
      <c r="G880" s="97">
        <v>1</v>
      </c>
      <c r="H880" s="97">
        <v>1</v>
      </c>
      <c r="I880" s="97">
        <v>0</v>
      </c>
      <c r="J880" s="97">
        <v>1</v>
      </c>
      <c r="K880" s="97">
        <v>0</v>
      </c>
      <c r="L880" s="98">
        <v>0</v>
      </c>
      <c r="M880" s="99">
        <v>0</v>
      </c>
    </row>
    <row r="881" spans="1:13" x14ac:dyDescent="0.2">
      <c r="A881" s="96" t="s">
        <v>113</v>
      </c>
      <c r="B881" s="97">
        <v>2</v>
      </c>
      <c r="C881" s="97">
        <v>0</v>
      </c>
      <c r="D881" s="97">
        <v>2</v>
      </c>
      <c r="E881" s="97">
        <v>2</v>
      </c>
      <c r="F881" s="97">
        <v>0</v>
      </c>
      <c r="G881" s="97">
        <v>2</v>
      </c>
      <c r="H881" s="97">
        <v>2</v>
      </c>
      <c r="I881" s="97">
        <v>0</v>
      </c>
      <c r="J881" s="97">
        <v>2</v>
      </c>
      <c r="K881" s="97">
        <v>3</v>
      </c>
      <c r="L881" s="98">
        <v>0.27</v>
      </c>
      <c r="M881" s="99">
        <v>54.55555555555555</v>
      </c>
    </row>
    <row r="882" spans="1:13" x14ac:dyDescent="0.2">
      <c r="A882" s="96" t="s">
        <v>114</v>
      </c>
      <c r="B882" s="97">
        <v>0</v>
      </c>
      <c r="C882" s="97">
        <v>0</v>
      </c>
      <c r="D882" s="97">
        <v>0</v>
      </c>
      <c r="E882" s="97">
        <v>0</v>
      </c>
      <c r="F882" s="97">
        <v>0</v>
      </c>
      <c r="G882" s="97">
        <v>0</v>
      </c>
      <c r="H882" s="97">
        <v>0</v>
      </c>
      <c r="I882" s="97">
        <v>0</v>
      </c>
      <c r="J882" s="97">
        <v>0</v>
      </c>
      <c r="K882" s="97">
        <v>0</v>
      </c>
      <c r="L882" s="98">
        <v>0</v>
      </c>
      <c r="M882" s="99">
        <v>0</v>
      </c>
    </row>
    <row r="883" spans="1:13" ht="13.5" thickBot="1" x14ac:dyDescent="0.25">
      <c r="A883" s="100" t="s">
        <v>95</v>
      </c>
      <c r="B883" s="101">
        <v>9</v>
      </c>
      <c r="C883" s="101">
        <v>0</v>
      </c>
      <c r="D883" s="101">
        <v>9</v>
      </c>
      <c r="E883" s="101">
        <v>9</v>
      </c>
      <c r="F883" s="101">
        <v>0</v>
      </c>
      <c r="G883" s="101">
        <v>9</v>
      </c>
      <c r="H883" s="101">
        <v>10</v>
      </c>
      <c r="I883" s="101">
        <v>0</v>
      </c>
      <c r="J883" s="101">
        <v>10</v>
      </c>
      <c r="K883" s="101">
        <v>13</v>
      </c>
      <c r="L883" s="102">
        <v>4.71</v>
      </c>
      <c r="M883" s="103">
        <v>62.038216560509561</v>
      </c>
    </row>
    <row r="885" spans="1:13" s="117" customFormat="1" ht="15.75" thickBot="1" x14ac:dyDescent="0.3">
      <c r="A885" s="86" t="s">
        <v>71184</v>
      </c>
      <c r="B885" s="87"/>
      <c r="C885" s="83"/>
      <c r="D885" s="83"/>
      <c r="E885" s="83"/>
      <c r="F885" s="83"/>
      <c r="G885" s="83"/>
      <c r="H885" s="83"/>
      <c r="I885" s="83"/>
      <c r="J885" s="83"/>
      <c r="K885" s="83"/>
      <c r="L885" s="84"/>
      <c r="M885" s="83"/>
    </row>
    <row r="886" spans="1:13" x14ac:dyDescent="0.2">
      <c r="A886" s="730" t="s">
        <v>93</v>
      </c>
      <c r="B886" s="732" t="s">
        <v>4</v>
      </c>
      <c r="C886" s="732"/>
      <c r="D886" s="732"/>
      <c r="E886" s="732" t="s">
        <v>5</v>
      </c>
      <c r="F886" s="732"/>
      <c r="G886" s="732"/>
      <c r="H886" s="732" t="s">
        <v>6</v>
      </c>
      <c r="I886" s="732"/>
      <c r="J886" s="732"/>
      <c r="K886" s="732" t="s">
        <v>94</v>
      </c>
      <c r="L886" s="732"/>
      <c r="M886" s="733"/>
    </row>
    <row r="887" spans="1:13" ht="13.5" thickBot="1" x14ac:dyDescent="0.25">
      <c r="A887" s="731"/>
      <c r="B887" s="88" t="s">
        <v>95</v>
      </c>
      <c r="C887" s="459" t="s">
        <v>96</v>
      </c>
      <c r="D887" s="459" t="s">
        <v>97</v>
      </c>
      <c r="E887" s="88" t="s">
        <v>95</v>
      </c>
      <c r="F887" s="459" t="s">
        <v>96</v>
      </c>
      <c r="G887" s="459" t="s">
        <v>97</v>
      </c>
      <c r="H887" s="88" t="s">
        <v>95</v>
      </c>
      <c r="I887" s="459" t="s">
        <v>96</v>
      </c>
      <c r="J887" s="459" t="s">
        <v>97</v>
      </c>
      <c r="K887" s="88" t="s">
        <v>98</v>
      </c>
      <c r="L887" s="90" t="s">
        <v>99</v>
      </c>
      <c r="M887" s="91" t="s">
        <v>71035</v>
      </c>
    </row>
    <row r="888" spans="1:13" x14ac:dyDescent="0.2">
      <c r="A888" s="92" t="s">
        <v>100</v>
      </c>
      <c r="B888" s="93">
        <v>94</v>
      </c>
      <c r="C888" s="93">
        <v>78</v>
      </c>
      <c r="D888" s="93">
        <v>16</v>
      </c>
      <c r="E888" s="93">
        <v>94</v>
      </c>
      <c r="F888" s="93">
        <v>78</v>
      </c>
      <c r="G888" s="93">
        <v>16</v>
      </c>
      <c r="H888" s="93">
        <v>133</v>
      </c>
      <c r="I888" s="93">
        <v>105</v>
      </c>
      <c r="J888" s="93">
        <v>28</v>
      </c>
      <c r="K888" s="93">
        <v>291</v>
      </c>
      <c r="L888" s="94">
        <v>149.86999999999969</v>
      </c>
      <c r="M888" s="95">
        <v>52.23914058851004</v>
      </c>
    </row>
    <row r="889" spans="1:13" x14ac:dyDescent="0.2">
      <c r="A889" s="96" t="s">
        <v>102</v>
      </c>
      <c r="B889" s="97">
        <v>55</v>
      </c>
      <c r="C889" s="97">
        <v>41</v>
      </c>
      <c r="D889" s="97">
        <v>14</v>
      </c>
      <c r="E889" s="97">
        <v>56</v>
      </c>
      <c r="F889" s="97">
        <v>41</v>
      </c>
      <c r="G889" s="97">
        <v>15</v>
      </c>
      <c r="H889" s="97">
        <v>76</v>
      </c>
      <c r="I889" s="97">
        <v>48</v>
      </c>
      <c r="J889" s="97">
        <v>28</v>
      </c>
      <c r="K889" s="97">
        <v>105</v>
      </c>
      <c r="L889" s="98">
        <v>51.78000000000003</v>
      </c>
      <c r="M889" s="99">
        <v>53.385863267670921</v>
      </c>
    </row>
    <row r="890" spans="1:13" x14ac:dyDescent="0.2">
      <c r="A890" s="96" t="s">
        <v>103</v>
      </c>
      <c r="B890" s="97">
        <v>26</v>
      </c>
      <c r="C890" s="97">
        <v>20</v>
      </c>
      <c r="D890" s="97">
        <v>6</v>
      </c>
      <c r="E890" s="97">
        <v>26</v>
      </c>
      <c r="F890" s="97">
        <v>20</v>
      </c>
      <c r="G890" s="97">
        <v>6</v>
      </c>
      <c r="H890" s="97">
        <v>37</v>
      </c>
      <c r="I890" s="97">
        <v>24</v>
      </c>
      <c r="J890" s="97">
        <v>13</v>
      </c>
      <c r="K890" s="97">
        <v>48</v>
      </c>
      <c r="L890" s="98">
        <v>30.829999999999995</v>
      </c>
      <c r="M890" s="99">
        <v>55.27862471618554</v>
      </c>
    </row>
    <row r="891" spans="1:13" x14ac:dyDescent="0.2">
      <c r="A891" s="96" t="s">
        <v>104</v>
      </c>
      <c r="B891" s="97">
        <v>29</v>
      </c>
      <c r="C891" s="97">
        <v>23</v>
      </c>
      <c r="D891" s="97">
        <v>6</v>
      </c>
      <c r="E891" s="97">
        <v>29</v>
      </c>
      <c r="F891" s="97">
        <v>23</v>
      </c>
      <c r="G891" s="97">
        <v>6</v>
      </c>
      <c r="H891" s="97">
        <v>40</v>
      </c>
      <c r="I891" s="97">
        <v>29</v>
      </c>
      <c r="J891" s="97">
        <v>11</v>
      </c>
      <c r="K891" s="97">
        <v>40</v>
      </c>
      <c r="L891" s="98">
        <v>28.860000000000003</v>
      </c>
      <c r="M891" s="99">
        <v>56.17602217602218</v>
      </c>
    </row>
    <row r="892" spans="1:13" x14ac:dyDescent="0.2">
      <c r="A892" s="96" t="s">
        <v>105</v>
      </c>
      <c r="B892" s="97">
        <v>19</v>
      </c>
      <c r="C892" s="97">
        <v>17</v>
      </c>
      <c r="D892" s="97">
        <v>2</v>
      </c>
      <c r="E892" s="97">
        <v>19</v>
      </c>
      <c r="F892" s="97">
        <v>17</v>
      </c>
      <c r="G892" s="97">
        <v>2</v>
      </c>
      <c r="H892" s="97">
        <v>26</v>
      </c>
      <c r="I892" s="97">
        <v>22</v>
      </c>
      <c r="J892" s="97">
        <v>4</v>
      </c>
      <c r="K892" s="97">
        <v>23</v>
      </c>
      <c r="L892" s="98">
        <v>12.540000000000001</v>
      </c>
      <c r="M892" s="99">
        <v>55.159489633173848</v>
      </c>
    </row>
    <row r="893" spans="1:13" x14ac:dyDescent="0.2">
      <c r="A893" s="96" t="s">
        <v>106</v>
      </c>
      <c r="B893" s="97">
        <v>37</v>
      </c>
      <c r="C893" s="97">
        <v>34</v>
      </c>
      <c r="D893" s="97">
        <v>3</v>
      </c>
      <c r="E893" s="97">
        <v>41</v>
      </c>
      <c r="F893" s="97">
        <v>34</v>
      </c>
      <c r="G893" s="97">
        <v>7</v>
      </c>
      <c r="H893" s="97">
        <v>60</v>
      </c>
      <c r="I893" s="97">
        <v>45</v>
      </c>
      <c r="J893" s="97">
        <v>15</v>
      </c>
      <c r="K893" s="97">
        <v>65</v>
      </c>
      <c r="L893" s="98">
        <v>35.739999999999988</v>
      </c>
      <c r="M893" s="99">
        <v>53.686345831001674</v>
      </c>
    </row>
    <row r="894" spans="1:13" x14ac:dyDescent="0.2">
      <c r="A894" s="96" t="s">
        <v>107</v>
      </c>
      <c r="B894" s="97">
        <v>21</v>
      </c>
      <c r="C894" s="97">
        <v>17</v>
      </c>
      <c r="D894" s="97">
        <v>4</v>
      </c>
      <c r="E894" s="97">
        <v>22</v>
      </c>
      <c r="F894" s="97">
        <v>17</v>
      </c>
      <c r="G894" s="97">
        <v>5</v>
      </c>
      <c r="H894" s="97">
        <v>28</v>
      </c>
      <c r="I894" s="97">
        <v>19</v>
      </c>
      <c r="J894" s="97">
        <v>9</v>
      </c>
      <c r="K894" s="97">
        <v>31</v>
      </c>
      <c r="L894" s="98">
        <v>14.879999999999999</v>
      </c>
      <c r="M894" s="99">
        <v>54.324596774193544</v>
      </c>
    </row>
    <row r="895" spans="1:13" x14ac:dyDescent="0.2">
      <c r="A895" s="96" t="s">
        <v>108</v>
      </c>
      <c r="B895" s="97">
        <v>37</v>
      </c>
      <c r="C895" s="97">
        <v>31</v>
      </c>
      <c r="D895" s="97">
        <v>6</v>
      </c>
      <c r="E895" s="97">
        <v>37</v>
      </c>
      <c r="F895" s="97">
        <v>31</v>
      </c>
      <c r="G895" s="97">
        <v>6</v>
      </c>
      <c r="H895" s="97">
        <v>60</v>
      </c>
      <c r="I895" s="97">
        <v>47</v>
      </c>
      <c r="J895" s="97">
        <v>13</v>
      </c>
      <c r="K895" s="97">
        <v>40</v>
      </c>
      <c r="L895" s="98">
        <v>25.74</v>
      </c>
      <c r="M895" s="99">
        <v>56.198912198912197</v>
      </c>
    </row>
    <row r="896" spans="1:13" x14ac:dyDescent="0.2">
      <c r="A896" s="96" t="s">
        <v>109</v>
      </c>
      <c r="B896" s="97">
        <v>33</v>
      </c>
      <c r="C896" s="97">
        <v>30</v>
      </c>
      <c r="D896" s="97">
        <v>3</v>
      </c>
      <c r="E896" s="97">
        <v>36</v>
      </c>
      <c r="F896" s="97">
        <v>30</v>
      </c>
      <c r="G896" s="97">
        <v>6</v>
      </c>
      <c r="H896" s="97">
        <v>53</v>
      </c>
      <c r="I896" s="97">
        <v>40</v>
      </c>
      <c r="J896" s="97">
        <v>13</v>
      </c>
      <c r="K896" s="97">
        <v>51</v>
      </c>
      <c r="L896" s="98">
        <v>28.030000000000008</v>
      </c>
      <c r="M896" s="99">
        <v>56.483053870852657</v>
      </c>
    </row>
    <row r="897" spans="1:13" x14ac:dyDescent="0.2">
      <c r="A897" s="96" t="s">
        <v>110</v>
      </c>
      <c r="B897" s="97">
        <v>27</v>
      </c>
      <c r="C897" s="97">
        <v>21</v>
      </c>
      <c r="D897" s="97">
        <v>6</v>
      </c>
      <c r="E897" s="97">
        <v>27</v>
      </c>
      <c r="F897" s="97">
        <v>21</v>
      </c>
      <c r="G897" s="97">
        <v>6</v>
      </c>
      <c r="H897" s="97">
        <v>39</v>
      </c>
      <c r="I897" s="97">
        <v>27</v>
      </c>
      <c r="J897" s="97">
        <v>12</v>
      </c>
      <c r="K897" s="97">
        <v>41</v>
      </c>
      <c r="L897" s="98">
        <v>22.82</v>
      </c>
      <c r="M897" s="99">
        <v>52.530674846625764</v>
      </c>
    </row>
    <row r="898" spans="1:13" x14ac:dyDescent="0.2">
      <c r="A898" s="96" t="s">
        <v>111</v>
      </c>
      <c r="B898" s="97">
        <v>69</v>
      </c>
      <c r="C898" s="97">
        <v>57</v>
      </c>
      <c r="D898" s="97">
        <v>12</v>
      </c>
      <c r="E898" s="97">
        <v>69</v>
      </c>
      <c r="F898" s="97">
        <v>57</v>
      </c>
      <c r="G898" s="97">
        <v>12</v>
      </c>
      <c r="H898" s="97">
        <v>94</v>
      </c>
      <c r="I898" s="97">
        <v>71</v>
      </c>
      <c r="J898" s="97">
        <v>23</v>
      </c>
      <c r="K898" s="97">
        <v>139</v>
      </c>
      <c r="L898" s="98">
        <v>78.80999999999996</v>
      </c>
      <c r="M898" s="99">
        <v>53.813221672376606</v>
      </c>
    </row>
    <row r="899" spans="1:13" x14ac:dyDescent="0.2">
      <c r="A899" s="96" t="s">
        <v>112</v>
      </c>
      <c r="B899" s="97">
        <v>32</v>
      </c>
      <c r="C899" s="97">
        <v>26</v>
      </c>
      <c r="D899" s="97">
        <v>6</v>
      </c>
      <c r="E899" s="97">
        <v>32</v>
      </c>
      <c r="F899" s="97">
        <v>26</v>
      </c>
      <c r="G899" s="97">
        <v>6</v>
      </c>
      <c r="H899" s="97">
        <v>46</v>
      </c>
      <c r="I899" s="97">
        <v>34</v>
      </c>
      <c r="J899" s="97">
        <v>12</v>
      </c>
      <c r="K899" s="97">
        <v>59</v>
      </c>
      <c r="L899" s="98">
        <v>35.039999999999992</v>
      </c>
      <c r="M899" s="99">
        <v>53.316210045662103</v>
      </c>
    </row>
    <row r="900" spans="1:13" x14ac:dyDescent="0.2">
      <c r="A900" s="96" t="s">
        <v>113</v>
      </c>
      <c r="B900" s="97">
        <v>69</v>
      </c>
      <c r="C900" s="97">
        <v>56</v>
      </c>
      <c r="D900" s="97">
        <v>13</v>
      </c>
      <c r="E900" s="97">
        <v>69</v>
      </c>
      <c r="F900" s="97">
        <v>56</v>
      </c>
      <c r="G900" s="97">
        <v>13</v>
      </c>
      <c r="H900" s="97">
        <v>88</v>
      </c>
      <c r="I900" s="97">
        <v>66</v>
      </c>
      <c r="J900" s="97">
        <v>22</v>
      </c>
      <c r="K900" s="97">
        <v>94</v>
      </c>
      <c r="L900" s="98">
        <v>58.779999999999987</v>
      </c>
      <c r="M900" s="99">
        <v>54.98162640353862</v>
      </c>
    </row>
    <row r="901" spans="1:13" x14ac:dyDescent="0.2">
      <c r="A901" s="96" t="s">
        <v>114</v>
      </c>
      <c r="B901" s="97">
        <v>26</v>
      </c>
      <c r="C901" s="97">
        <v>21</v>
      </c>
      <c r="D901" s="97">
        <v>5</v>
      </c>
      <c r="E901" s="97">
        <v>26</v>
      </c>
      <c r="F901" s="97">
        <v>21</v>
      </c>
      <c r="G901" s="97">
        <v>5</v>
      </c>
      <c r="H901" s="97">
        <v>35</v>
      </c>
      <c r="I901" s="97">
        <v>28</v>
      </c>
      <c r="J901" s="97">
        <v>7</v>
      </c>
      <c r="K901" s="97">
        <v>42</v>
      </c>
      <c r="L901" s="98">
        <v>25.779999999999994</v>
      </c>
      <c r="M901" s="99">
        <v>53.307214895267649</v>
      </c>
    </row>
    <row r="902" spans="1:13" ht="13.5" thickBot="1" x14ac:dyDescent="0.25">
      <c r="A902" s="100" t="s">
        <v>95</v>
      </c>
      <c r="B902" s="101">
        <v>562</v>
      </c>
      <c r="C902" s="101">
        <v>460</v>
      </c>
      <c r="D902" s="101">
        <v>102</v>
      </c>
      <c r="E902" s="101">
        <v>583</v>
      </c>
      <c r="F902" s="101">
        <v>472</v>
      </c>
      <c r="G902" s="101">
        <v>111</v>
      </c>
      <c r="H902" s="101">
        <v>815</v>
      </c>
      <c r="I902" s="101">
        <v>605</v>
      </c>
      <c r="J902" s="101">
        <v>210</v>
      </c>
      <c r="K902" s="101">
        <v>980</v>
      </c>
      <c r="L902" s="102">
        <v>599.49999999999727</v>
      </c>
      <c r="M902" s="103">
        <v>53.84738949124295</v>
      </c>
    </row>
    <row r="904" spans="1:13" s="117" customFormat="1" ht="15.75" thickBot="1" x14ac:dyDescent="0.3">
      <c r="A904" s="86" t="s">
        <v>71185</v>
      </c>
      <c r="B904" s="87"/>
      <c r="C904" s="83"/>
      <c r="D904" s="83"/>
      <c r="E904" s="83"/>
      <c r="F904" s="83"/>
      <c r="G904" s="83"/>
      <c r="H904" s="83"/>
      <c r="I904" s="83"/>
      <c r="J904" s="83"/>
      <c r="K904" s="83"/>
      <c r="L904" s="84"/>
      <c r="M904" s="83"/>
    </row>
    <row r="905" spans="1:13" x14ac:dyDescent="0.2">
      <c r="A905" s="730" t="s">
        <v>93</v>
      </c>
      <c r="B905" s="732" t="s">
        <v>4</v>
      </c>
      <c r="C905" s="732"/>
      <c r="D905" s="732"/>
      <c r="E905" s="732" t="s">
        <v>5</v>
      </c>
      <c r="F905" s="732"/>
      <c r="G905" s="732"/>
      <c r="H905" s="732" t="s">
        <v>6</v>
      </c>
      <c r="I905" s="732"/>
      <c r="J905" s="732"/>
      <c r="K905" s="732" t="s">
        <v>94</v>
      </c>
      <c r="L905" s="732"/>
      <c r="M905" s="733"/>
    </row>
    <row r="906" spans="1:13" ht="13.5" thickBot="1" x14ac:dyDescent="0.25">
      <c r="A906" s="731"/>
      <c r="B906" s="88" t="s">
        <v>95</v>
      </c>
      <c r="C906" s="459" t="s">
        <v>96</v>
      </c>
      <c r="D906" s="459" t="s">
        <v>97</v>
      </c>
      <c r="E906" s="88" t="s">
        <v>95</v>
      </c>
      <c r="F906" s="459" t="s">
        <v>96</v>
      </c>
      <c r="G906" s="459" t="s">
        <v>97</v>
      </c>
      <c r="H906" s="88" t="s">
        <v>95</v>
      </c>
      <c r="I906" s="459" t="s">
        <v>96</v>
      </c>
      <c r="J906" s="459" t="s">
        <v>97</v>
      </c>
      <c r="K906" s="88" t="s">
        <v>98</v>
      </c>
      <c r="L906" s="90" t="s">
        <v>99</v>
      </c>
      <c r="M906" s="91" t="s">
        <v>71035</v>
      </c>
    </row>
    <row r="907" spans="1:13" x14ac:dyDescent="0.2">
      <c r="A907" s="92" t="s">
        <v>100</v>
      </c>
      <c r="B907" s="93">
        <v>6</v>
      </c>
      <c r="C907" s="93">
        <v>5</v>
      </c>
      <c r="D907" s="93">
        <v>1</v>
      </c>
      <c r="E907" s="93">
        <v>6</v>
      </c>
      <c r="F907" s="93">
        <v>5</v>
      </c>
      <c r="G907" s="93">
        <v>1</v>
      </c>
      <c r="H907" s="93">
        <v>6</v>
      </c>
      <c r="I907" s="93">
        <v>5</v>
      </c>
      <c r="J907" s="93">
        <v>1</v>
      </c>
      <c r="K907" s="93">
        <v>8</v>
      </c>
      <c r="L907" s="94">
        <v>4.2000000000000011</v>
      </c>
      <c r="M907" s="95">
        <v>61.738095238095241</v>
      </c>
    </row>
    <row r="908" spans="1:13" x14ac:dyDescent="0.2">
      <c r="A908" s="96" t="s">
        <v>102</v>
      </c>
      <c r="B908" s="97">
        <v>0</v>
      </c>
      <c r="C908" s="97">
        <v>0</v>
      </c>
      <c r="D908" s="97">
        <v>0</v>
      </c>
      <c r="E908" s="97">
        <v>0</v>
      </c>
      <c r="F908" s="97">
        <v>0</v>
      </c>
      <c r="G908" s="97">
        <v>0</v>
      </c>
      <c r="H908" s="97">
        <v>0</v>
      </c>
      <c r="I908" s="97">
        <v>0</v>
      </c>
      <c r="J908" s="97">
        <v>0</v>
      </c>
      <c r="K908" s="97">
        <v>0</v>
      </c>
      <c r="L908" s="98">
        <v>0</v>
      </c>
      <c r="M908" s="99">
        <v>0</v>
      </c>
    </row>
    <row r="909" spans="1:13" x14ac:dyDescent="0.2">
      <c r="A909" s="96" t="s">
        <v>103</v>
      </c>
      <c r="B909" s="97">
        <v>1</v>
      </c>
      <c r="C909" s="97">
        <v>1</v>
      </c>
      <c r="D909" s="97">
        <v>0</v>
      </c>
      <c r="E909" s="97">
        <v>1</v>
      </c>
      <c r="F909" s="97">
        <v>1</v>
      </c>
      <c r="G909" s="97">
        <v>0</v>
      </c>
      <c r="H909" s="97">
        <v>1</v>
      </c>
      <c r="I909" s="97">
        <v>1</v>
      </c>
      <c r="J909" s="97">
        <v>0</v>
      </c>
      <c r="K909" s="97">
        <v>1</v>
      </c>
      <c r="L909" s="98">
        <v>0.75</v>
      </c>
      <c r="M909" s="99">
        <v>69</v>
      </c>
    </row>
    <row r="910" spans="1:13" x14ac:dyDescent="0.2">
      <c r="A910" s="96" t="s">
        <v>104</v>
      </c>
      <c r="B910" s="97">
        <v>1</v>
      </c>
      <c r="C910" s="97">
        <v>0</v>
      </c>
      <c r="D910" s="97">
        <v>1</v>
      </c>
      <c r="E910" s="97">
        <v>1</v>
      </c>
      <c r="F910" s="97">
        <v>0</v>
      </c>
      <c r="G910" s="97">
        <v>1</v>
      </c>
      <c r="H910" s="97">
        <v>1</v>
      </c>
      <c r="I910" s="97">
        <v>0</v>
      </c>
      <c r="J910" s="97">
        <v>1</v>
      </c>
      <c r="K910" s="97">
        <v>1</v>
      </c>
      <c r="L910" s="98">
        <v>1</v>
      </c>
      <c r="M910" s="99">
        <v>59</v>
      </c>
    </row>
    <row r="911" spans="1:13" x14ac:dyDescent="0.2">
      <c r="A911" s="96" t="s">
        <v>105</v>
      </c>
      <c r="B911" s="97">
        <v>0</v>
      </c>
      <c r="C911" s="97">
        <v>0</v>
      </c>
      <c r="D911" s="97">
        <v>0</v>
      </c>
      <c r="E911" s="97">
        <v>0</v>
      </c>
      <c r="F911" s="97">
        <v>0</v>
      </c>
      <c r="G911" s="97">
        <v>0</v>
      </c>
      <c r="H911" s="97">
        <v>0</v>
      </c>
      <c r="I911" s="97">
        <v>0</v>
      </c>
      <c r="J911" s="97">
        <v>0</v>
      </c>
      <c r="K911" s="97">
        <v>0</v>
      </c>
      <c r="L911" s="98">
        <v>0</v>
      </c>
      <c r="M911" s="99">
        <v>0</v>
      </c>
    </row>
    <row r="912" spans="1:13" x14ac:dyDescent="0.2">
      <c r="A912" s="96" t="s">
        <v>106</v>
      </c>
      <c r="B912" s="97">
        <v>2</v>
      </c>
      <c r="C912" s="97">
        <v>1</v>
      </c>
      <c r="D912" s="97">
        <v>1</v>
      </c>
      <c r="E912" s="97">
        <v>2</v>
      </c>
      <c r="F912" s="97">
        <v>1</v>
      </c>
      <c r="G912" s="97">
        <v>1</v>
      </c>
      <c r="H912" s="97">
        <v>3</v>
      </c>
      <c r="I912" s="97">
        <v>1</v>
      </c>
      <c r="J912" s="97">
        <v>2</v>
      </c>
      <c r="K912" s="97">
        <v>3</v>
      </c>
      <c r="L912" s="98">
        <v>0.74</v>
      </c>
      <c r="M912" s="99">
        <v>54.972972972972975</v>
      </c>
    </row>
    <row r="913" spans="1:13" x14ac:dyDescent="0.2">
      <c r="A913" s="96" t="s">
        <v>107</v>
      </c>
      <c r="B913" s="97">
        <v>0</v>
      </c>
      <c r="C913" s="97">
        <v>0</v>
      </c>
      <c r="D913" s="97">
        <v>0</v>
      </c>
      <c r="E913" s="97">
        <v>0</v>
      </c>
      <c r="F913" s="97">
        <v>0</v>
      </c>
      <c r="G913" s="97">
        <v>0</v>
      </c>
      <c r="H913" s="97">
        <v>0</v>
      </c>
      <c r="I913" s="97">
        <v>0</v>
      </c>
      <c r="J913" s="97">
        <v>0</v>
      </c>
      <c r="K913" s="97">
        <v>0</v>
      </c>
      <c r="L913" s="98">
        <v>0</v>
      </c>
      <c r="M913" s="99">
        <v>0</v>
      </c>
    </row>
    <row r="914" spans="1:13" x14ac:dyDescent="0.2">
      <c r="A914" s="96" t="s">
        <v>108</v>
      </c>
      <c r="B914" s="97">
        <v>1</v>
      </c>
      <c r="C914" s="97">
        <v>0</v>
      </c>
      <c r="D914" s="97">
        <v>1</v>
      </c>
      <c r="E914" s="97">
        <v>1</v>
      </c>
      <c r="F914" s="97">
        <v>0</v>
      </c>
      <c r="G914" s="97">
        <v>1</v>
      </c>
      <c r="H914" s="97">
        <v>1</v>
      </c>
      <c r="I914" s="97">
        <v>0</v>
      </c>
      <c r="J914" s="97">
        <v>1</v>
      </c>
      <c r="K914" s="97">
        <v>1</v>
      </c>
      <c r="L914" s="98">
        <v>1</v>
      </c>
      <c r="M914" s="99">
        <v>64</v>
      </c>
    </row>
    <row r="915" spans="1:13" x14ac:dyDescent="0.2">
      <c r="A915" s="96" t="s">
        <v>109</v>
      </c>
      <c r="B915" s="97">
        <v>1</v>
      </c>
      <c r="C915" s="97">
        <v>0</v>
      </c>
      <c r="D915" s="97">
        <v>1</v>
      </c>
      <c r="E915" s="97">
        <v>1</v>
      </c>
      <c r="F915" s="97">
        <v>0</v>
      </c>
      <c r="G915" s="97">
        <v>1</v>
      </c>
      <c r="H915" s="97">
        <v>1</v>
      </c>
      <c r="I915" s="97">
        <v>0</v>
      </c>
      <c r="J915" s="97">
        <v>1</v>
      </c>
      <c r="K915" s="97">
        <v>1</v>
      </c>
      <c r="L915" s="98">
        <v>1</v>
      </c>
      <c r="M915" s="99">
        <v>64</v>
      </c>
    </row>
    <row r="916" spans="1:13" x14ac:dyDescent="0.2">
      <c r="A916" s="96" t="s">
        <v>110</v>
      </c>
      <c r="B916" s="97">
        <v>0</v>
      </c>
      <c r="C916" s="97">
        <v>0</v>
      </c>
      <c r="D916" s="97">
        <v>0</v>
      </c>
      <c r="E916" s="97">
        <v>0</v>
      </c>
      <c r="F916" s="97">
        <v>0</v>
      </c>
      <c r="G916" s="97">
        <v>0</v>
      </c>
      <c r="H916" s="97">
        <v>0</v>
      </c>
      <c r="I916" s="97">
        <v>0</v>
      </c>
      <c r="J916" s="97">
        <v>0</v>
      </c>
      <c r="K916" s="97">
        <v>0</v>
      </c>
      <c r="L916" s="98">
        <v>0</v>
      </c>
      <c r="M916" s="99">
        <v>0</v>
      </c>
    </row>
    <row r="917" spans="1:13" x14ac:dyDescent="0.2">
      <c r="A917" s="96" t="s">
        <v>111</v>
      </c>
      <c r="B917" s="97">
        <v>0</v>
      </c>
      <c r="C917" s="97">
        <v>0</v>
      </c>
      <c r="D917" s="97">
        <v>0</v>
      </c>
      <c r="E917" s="97">
        <v>0</v>
      </c>
      <c r="F917" s="97">
        <v>0</v>
      </c>
      <c r="G917" s="97">
        <v>0</v>
      </c>
      <c r="H917" s="97">
        <v>0</v>
      </c>
      <c r="I917" s="97">
        <v>0</v>
      </c>
      <c r="J917" s="97">
        <v>0</v>
      </c>
      <c r="K917" s="97">
        <v>0</v>
      </c>
      <c r="L917" s="98">
        <v>0</v>
      </c>
      <c r="M917" s="99">
        <v>0</v>
      </c>
    </row>
    <row r="918" spans="1:13" x14ac:dyDescent="0.2">
      <c r="A918" s="96" t="s">
        <v>112</v>
      </c>
      <c r="B918" s="97">
        <v>0</v>
      </c>
      <c r="C918" s="97">
        <v>0</v>
      </c>
      <c r="D918" s="97">
        <v>0</v>
      </c>
      <c r="E918" s="97">
        <v>0</v>
      </c>
      <c r="F918" s="97">
        <v>0</v>
      </c>
      <c r="G918" s="97">
        <v>0</v>
      </c>
      <c r="H918" s="97">
        <v>0</v>
      </c>
      <c r="I918" s="97">
        <v>0</v>
      </c>
      <c r="J918" s="97">
        <v>0</v>
      </c>
      <c r="K918" s="97">
        <v>0</v>
      </c>
      <c r="L918" s="98">
        <v>0</v>
      </c>
      <c r="M918" s="99">
        <v>0</v>
      </c>
    </row>
    <row r="919" spans="1:13" x14ac:dyDescent="0.2">
      <c r="A919" s="96" t="s">
        <v>113</v>
      </c>
      <c r="B919" s="97">
        <v>2</v>
      </c>
      <c r="C919" s="97">
        <v>2</v>
      </c>
      <c r="D919" s="97">
        <v>0</v>
      </c>
      <c r="E919" s="97">
        <v>2</v>
      </c>
      <c r="F919" s="97">
        <v>2</v>
      </c>
      <c r="G919" s="97">
        <v>0</v>
      </c>
      <c r="H919" s="97">
        <v>2</v>
      </c>
      <c r="I919" s="97">
        <v>2</v>
      </c>
      <c r="J919" s="97">
        <v>0</v>
      </c>
      <c r="K919" s="97">
        <v>3</v>
      </c>
      <c r="L919" s="98">
        <v>0.97</v>
      </c>
      <c r="M919" s="99">
        <v>60.185567010309285</v>
      </c>
    </row>
    <row r="920" spans="1:13" x14ac:dyDescent="0.2">
      <c r="A920" s="96" t="s">
        <v>114</v>
      </c>
      <c r="B920" s="97">
        <v>0</v>
      </c>
      <c r="C920" s="97">
        <v>0</v>
      </c>
      <c r="D920" s="97">
        <v>0</v>
      </c>
      <c r="E920" s="97">
        <v>0</v>
      </c>
      <c r="F920" s="97">
        <v>0</v>
      </c>
      <c r="G920" s="97">
        <v>0</v>
      </c>
      <c r="H920" s="97">
        <v>0</v>
      </c>
      <c r="I920" s="97">
        <v>0</v>
      </c>
      <c r="J920" s="97">
        <v>0</v>
      </c>
      <c r="K920" s="97">
        <v>0</v>
      </c>
      <c r="L920" s="98">
        <v>0</v>
      </c>
      <c r="M920" s="99">
        <v>0</v>
      </c>
    </row>
    <row r="921" spans="1:13" ht="13.5" thickBot="1" x14ac:dyDescent="0.25">
      <c r="A921" s="100" t="s">
        <v>95</v>
      </c>
      <c r="B921" s="101">
        <v>14</v>
      </c>
      <c r="C921" s="101">
        <v>9</v>
      </c>
      <c r="D921" s="101">
        <v>5</v>
      </c>
      <c r="E921" s="101">
        <v>14</v>
      </c>
      <c r="F921" s="101">
        <v>9</v>
      </c>
      <c r="G921" s="101">
        <v>5</v>
      </c>
      <c r="H921" s="101">
        <v>15</v>
      </c>
      <c r="I921" s="101">
        <v>9</v>
      </c>
      <c r="J921" s="101">
        <v>6</v>
      </c>
      <c r="K921" s="101">
        <v>17</v>
      </c>
      <c r="L921" s="102">
        <v>8.66</v>
      </c>
      <c r="M921" s="103">
        <v>61.560046189376443</v>
      </c>
    </row>
    <row r="923" spans="1:13" s="117" customFormat="1" ht="15.75" thickBot="1" x14ac:dyDescent="0.3">
      <c r="A923" s="86" t="s">
        <v>71186</v>
      </c>
      <c r="B923" s="87"/>
      <c r="C923" s="83"/>
      <c r="D923" s="83"/>
      <c r="E923" s="83"/>
      <c r="F923" s="83"/>
      <c r="G923" s="83"/>
      <c r="H923" s="83"/>
      <c r="I923" s="83"/>
      <c r="J923" s="83"/>
      <c r="K923" s="83"/>
      <c r="L923" s="84"/>
      <c r="M923" s="83"/>
    </row>
    <row r="924" spans="1:13" x14ac:dyDescent="0.2">
      <c r="A924" s="730" t="s">
        <v>93</v>
      </c>
      <c r="B924" s="732" t="s">
        <v>4</v>
      </c>
      <c r="C924" s="732"/>
      <c r="D924" s="732"/>
      <c r="E924" s="732" t="s">
        <v>5</v>
      </c>
      <c r="F924" s="732"/>
      <c r="G924" s="732"/>
      <c r="H924" s="732" t="s">
        <v>6</v>
      </c>
      <c r="I924" s="732"/>
      <c r="J924" s="732"/>
      <c r="K924" s="732" t="s">
        <v>94</v>
      </c>
      <c r="L924" s="732"/>
      <c r="M924" s="733"/>
    </row>
    <row r="925" spans="1:13" ht="13.5" thickBot="1" x14ac:dyDescent="0.25">
      <c r="A925" s="731"/>
      <c r="B925" s="88" t="s">
        <v>95</v>
      </c>
      <c r="C925" s="459" t="s">
        <v>96</v>
      </c>
      <c r="D925" s="459" t="s">
        <v>97</v>
      </c>
      <c r="E925" s="88" t="s">
        <v>95</v>
      </c>
      <c r="F925" s="459" t="s">
        <v>96</v>
      </c>
      <c r="G925" s="459" t="s">
        <v>97</v>
      </c>
      <c r="H925" s="88" t="s">
        <v>95</v>
      </c>
      <c r="I925" s="459" t="s">
        <v>96</v>
      </c>
      <c r="J925" s="459" t="s">
        <v>97</v>
      </c>
      <c r="K925" s="88" t="s">
        <v>98</v>
      </c>
      <c r="L925" s="90" t="s">
        <v>99</v>
      </c>
      <c r="M925" s="91" t="s">
        <v>71035</v>
      </c>
    </row>
    <row r="926" spans="1:13" x14ac:dyDescent="0.2">
      <c r="A926" s="92" t="s">
        <v>100</v>
      </c>
      <c r="B926" s="93">
        <v>11</v>
      </c>
      <c r="C926" s="93">
        <v>8</v>
      </c>
      <c r="D926" s="93">
        <v>3</v>
      </c>
      <c r="E926" s="93">
        <v>11</v>
      </c>
      <c r="F926" s="93">
        <v>8</v>
      </c>
      <c r="G926" s="93">
        <v>3</v>
      </c>
      <c r="H926" s="93">
        <v>12</v>
      </c>
      <c r="I926" s="93">
        <v>9</v>
      </c>
      <c r="J926" s="93">
        <v>3</v>
      </c>
      <c r="K926" s="93">
        <v>65</v>
      </c>
      <c r="L926" s="94">
        <v>29.34</v>
      </c>
      <c r="M926" s="95">
        <v>43.947511929107023</v>
      </c>
    </row>
    <row r="927" spans="1:13" x14ac:dyDescent="0.2">
      <c r="A927" s="96" t="s">
        <v>102</v>
      </c>
      <c r="B927" s="97">
        <v>0</v>
      </c>
      <c r="C927" s="97">
        <v>0</v>
      </c>
      <c r="D927" s="97">
        <v>0</v>
      </c>
      <c r="E927" s="97">
        <v>0</v>
      </c>
      <c r="F927" s="97">
        <v>0</v>
      </c>
      <c r="G927" s="97">
        <v>0</v>
      </c>
      <c r="H927" s="97">
        <v>0</v>
      </c>
      <c r="I927" s="97">
        <v>0</v>
      </c>
      <c r="J927" s="97">
        <v>0</v>
      </c>
      <c r="K927" s="97">
        <v>0</v>
      </c>
      <c r="L927" s="98">
        <v>0</v>
      </c>
      <c r="M927" s="99">
        <v>0</v>
      </c>
    </row>
    <row r="928" spans="1:13" x14ac:dyDescent="0.2">
      <c r="A928" s="96" t="s">
        <v>103</v>
      </c>
      <c r="B928" s="97">
        <v>2</v>
      </c>
      <c r="C928" s="97">
        <v>2</v>
      </c>
      <c r="D928" s="97">
        <v>0</v>
      </c>
      <c r="E928" s="97">
        <v>2</v>
      </c>
      <c r="F928" s="97">
        <v>2</v>
      </c>
      <c r="G928" s="97">
        <v>0</v>
      </c>
      <c r="H928" s="97">
        <v>2</v>
      </c>
      <c r="I928" s="97">
        <v>2</v>
      </c>
      <c r="J928" s="97">
        <v>0</v>
      </c>
      <c r="K928" s="97">
        <v>7</v>
      </c>
      <c r="L928" s="98">
        <v>2.67</v>
      </c>
      <c r="M928" s="99">
        <v>55.235955056179776</v>
      </c>
    </row>
    <row r="929" spans="1:13" x14ac:dyDescent="0.2">
      <c r="A929" s="96" t="s">
        <v>104</v>
      </c>
      <c r="B929" s="97">
        <v>2</v>
      </c>
      <c r="C929" s="97">
        <v>1</v>
      </c>
      <c r="D929" s="97">
        <v>1</v>
      </c>
      <c r="E929" s="97">
        <v>2</v>
      </c>
      <c r="F929" s="97">
        <v>1</v>
      </c>
      <c r="G929" s="97">
        <v>1</v>
      </c>
      <c r="H929" s="97">
        <v>2</v>
      </c>
      <c r="I929" s="97">
        <v>1</v>
      </c>
      <c r="J929" s="97">
        <v>1</v>
      </c>
      <c r="K929" s="97">
        <v>9</v>
      </c>
      <c r="L929" s="98">
        <v>4.3100000000000005</v>
      </c>
      <c r="M929" s="99">
        <v>47.835266821345712</v>
      </c>
    </row>
    <row r="930" spans="1:13" x14ac:dyDescent="0.2">
      <c r="A930" s="96" t="s">
        <v>105</v>
      </c>
      <c r="B930" s="97">
        <v>2</v>
      </c>
      <c r="C930" s="97">
        <v>2</v>
      </c>
      <c r="D930" s="97">
        <v>0</v>
      </c>
      <c r="E930" s="97">
        <v>2</v>
      </c>
      <c r="F930" s="97">
        <v>2</v>
      </c>
      <c r="G930" s="97">
        <v>0</v>
      </c>
      <c r="H930" s="97">
        <v>2</v>
      </c>
      <c r="I930" s="97">
        <v>2</v>
      </c>
      <c r="J930" s="97">
        <v>0</v>
      </c>
      <c r="K930" s="97">
        <v>6</v>
      </c>
      <c r="L930" s="98">
        <v>1.73</v>
      </c>
      <c r="M930" s="99">
        <v>50.618497109826585</v>
      </c>
    </row>
    <row r="931" spans="1:13" x14ac:dyDescent="0.2">
      <c r="A931" s="96" t="s">
        <v>106</v>
      </c>
      <c r="B931" s="97">
        <v>2</v>
      </c>
      <c r="C931" s="97">
        <v>2</v>
      </c>
      <c r="D931" s="97">
        <v>0</v>
      </c>
      <c r="E931" s="97">
        <v>2</v>
      </c>
      <c r="F931" s="97">
        <v>2</v>
      </c>
      <c r="G931" s="97">
        <v>0</v>
      </c>
      <c r="H931" s="97">
        <v>2</v>
      </c>
      <c r="I931" s="97">
        <v>2</v>
      </c>
      <c r="J931" s="97">
        <v>0</v>
      </c>
      <c r="K931" s="97">
        <v>7</v>
      </c>
      <c r="L931" s="98">
        <v>2.4000000000000004</v>
      </c>
      <c r="M931" s="99">
        <v>46.4375</v>
      </c>
    </row>
    <row r="932" spans="1:13" x14ac:dyDescent="0.2">
      <c r="A932" s="96" t="s">
        <v>107</v>
      </c>
      <c r="B932" s="97">
        <v>1</v>
      </c>
      <c r="C932" s="97">
        <v>1</v>
      </c>
      <c r="D932" s="97">
        <v>0</v>
      </c>
      <c r="E932" s="97">
        <v>1</v>
      </c>
      <c r="F932" s="97">
        <v>1</v>
      </c>
      <c r="G932" s="97">
        <v>0</v>
      </c>
      <c r="H932" s="97">
        <v>1</v>
      </c>
      <c r="I932" s="97">
        <v>1</v>
      </c>
      <c r="J932" s="97">
        <v>0</v>
      </c>
      <c r="K932" s="97">
        <v>3</v>
      </c>
      <c r="L932" s="98">
        <v>1.94</v>
      </c>
      <c r="M932" s="99">
        <v>44.072164948453612</v>
      </c>
    </row>
    <row r="933" spans="1:13" x14ac:dyDescent="0.2">
      <c r="A933" s="96" t="s">
        <v>108</v>
      </c>
      <c r="B933" s="97">
        <v>2</v>
      </c>
      <c r="C933" s="97">
        <v>1</v>
      </c>
      <c r="D933" s="97">
        <v>1</v>
      </c>
      <c r="E933" s="97">
        <v>2</v>
      </c>
      <c r="F933" s="97">
        <v>1</v>
      </c>
      <c r="G933" s="97">
        <v>1</v>
      </c>
      <c r="H933" s="97">
        <v>3</v>
      </c>
      <c r="I933" s="97">
        <v>1</v>
      </c>
      <c r="J933" s="97">
        <v>2</v>
      </c>
      <c r="K933" s="97">
        <v>10</v>
      </c>
      <c r="L933" s="98">
        <v>5.45</v>
      </c>
      <c r="M933" s="99">
        <v>48.62385321100917</v>
      </c>
    </row>
    <row r="934" spans="1:13" x14ac:dyDescent="0.2">
      <c r="A934" s="96" t="s">
        <v>109</v>
      </c>
      <c r="B934" s="97">
        <v>0</v>
      </c>
      <c r="C934" s="97">
        <v>0</v>
      </c>
      <c r="D934" s="97">
        <v>0</v>
      </c>
      <c r="E934" s="97">
        <v>0</v>
      </c>
      <c r="F934" s="97">
        <v>0</v>
      </c>
      <c r="G934" s="97">
        <v>0</v>
      </c>
      <c r="H934" s="97">
        <v>0</v>
      </c>
      <c r="I934" s="97">
        <v>0</v>
      </c>
      <c r="J934" s="97">
        <v>0</v>
      </c>
      <c r="K934" s="97">
        <v>0</v>
      </c>
      <c r="L934" s="98">
        <v>0</v>
      </c>
      <c r="M934" s="99">
        <v>0</v>
      </c>
    </row>
    <row r="935" spans="1:13" x14ac:dyDescent="0.2">
      <c r="A935" s="96" t="s">
        <v>110</v>
      </c>
      <c r="B935" s="97">
        <v>1</v>
      </c>
      <c r="C935" s="97">
        <v>1</v>
      </c>
      <c r="D935" s="97">
        <v>0</v>
      </c>
      <c r="E935" s="97">
        <v>1</v>
      </c>
      <c r="F935" s="97">
        <v>1</v>
      </c>
      <c r="G935" s="97">
        <v>0</v>
      </c>
      <c r="H935" s="97">
        <v>1</v>
      </c>
      <c r="I935" s="97">
        <v>1</v>
      </c>
      <c r="J935" s="97">
        <v>0</v>
      </c>
      <c r="K935" s="97">
        <v>2</v>
      </c>
      <c r="L935" s="98">
        <v>1.1299999999999999</v>
      </c>
      <c r="M935" s="99">
        <v>46.283185840707965</v>
      </c>
    </row>
    <row r="936" spans="1:13" x14ac:dyDescent="0.2">
      <c r="A936" s="96" t="s">
        <v>111</v>
      </c>
      <c r="B936" s="97">
        <v>6</v>
      </c>
      <c r="C936" s="97">
        <v>5</v>
      </c>
      <c r="D936" s="97">
        <v>1</v>
      </c>
      <c r="E936" s="97">
        <v>6</v>
      </c>
      <c r="F936" s="97">
        <v>5</v>
      </c>
      <c r="G936" s="97">
        <v>1</v>
      </c>
      <c r="H936" s="97">
        <v>6</v>
      </c>
      <c r="I936" s="97">
        <v>5</v>
      </c>
      <c r="J936" s="97">
        <v>1</v>
      </c>
      <c r="K936" s="97">
        <v>38</v>
      </c>
      <c r="L936" s="98">
        <v>12.260000000000003</v>
      </c>
      <c r="M936" s="99">
        <v>47.189233278955953</v>
      </c>
    </row>
    <row r="937" spans="1:13" x14ac:dyDescent="0.2">
      <c r="A937" s="96" t="s">
        <v>112</v>
      </c>
      <c r="B937" s="97">
        <v>3</v>
      </c>
      <c r="C937" s="97">
        <v>2</v>
      </c>
      <c r="D937" s="97">
        <v>1</v>
      </c>
      <c r="E937" s="97">
        <v>3</v>
      </c>
      <c r="F937" s="97">
        <v>2</v>
      </c>
      <c r="G937" s="97">
        <v>1</v>
      </c>
      <c r="H937" s="97">
        <v>4</v>
      </c>
      <c r="I937" s="97">
        <v>3</v>
      </c>
      <c r="J937" s="97">
        <v>1</v>
      </c>
      <c r="K937" s="97">
        <v>8</v>
      </c>
      <c r="L937" s="98">
        <v>3.77</v>
      </c>
      <c r="M937" s="99">
        <v>47.769230769230766</v>
      </c>
    </row>
    <row r="938" spans="1:13" x14ac:dyDescent="0.2">
      <c r="A938" s="96" t="s">
        <v>113</v>
      </c>
      <c r="B938" s="97">
        <v>3</v>
      </c>
      <c r="C938" s="97">
        <v>3</v>
      </c>
      <c r="D938" s="97">
        <v>0</v>
      </c>
      <c r="E938" s="97">
        <v>3</v>
      </c>
      <c r="F938" s="97">
        <v>3</v>
      </c>
      <c r="G938" s="97">
        <v>0</v>
      </c>
      <c r="H938" s="97">
        <v>3</v>
      </c>
      <c r="I938" s="97">
        <v>3</v>
      </c>
      <c r="J938" s="97">
        <v>0</v>
      </c>
      <c r="K938" s="97">
        <v>9</v>
      </c>
      <c r="L938" s="98">
        <v>2.4400000000000004</v>
      </c>
      <c r="M938" s="99">
        <v>47.364754098360656</v>
      </c>
    </row>
    <row r="939" spans="1:13" x14ac:dyDescent="0.2">
      <c r="A939" s="96" t="s">
        <v>114</v>
      </c>
      <c r="B939" s="97">
        <v>1</v>
      </c>
      <c r="C939" s="97">
        <v>1</v>
      </c>
      <c r="D939" s="97">
        <v>0</v>
      </c>
      <c r="E939" s="97">
        <v>1</v>
      </c>
      <c r="F939" s="97">
        <v>1</v>
      </c>
      <c r="G939" s="97">
        <v>0</v>
      </c>
      <c r="H939" s="97">
        <v>1</v>
      </c>
      <c r="I939" s="97">
        <v>1</v>
      </c>
      <c r="J939" s="97">
        <v>0</v>
      </c>
      <c r="K939" s="97">
        <v>6</v>
      </c>
      <c r="L939" s="98">
        <v>3.1100000000000003</v>
      </c>
      <c r="M939" s="99">
        <v>42.951768488745984</v>
      </c>
    </row>
    <row r="940" spans="1:13" ht="13.5" thickBot="1" x14ac:dyDescent="0.25">
      <c r="A940" s="100" t="s">
        <v>95</v>
      </c>
      <c r="B940" s="101">
        <v>34</v>
      </c>
      <c r="C940" s="101">
        <v>27</v>
      </c>
      <c r="D940" s="101">
        <v>7</v>
      </c>
      <c r="E940" s="101">
        <v>36</v>
      </c>
      <c r="F940" s="101">
        <v>29</v>
      </c>
      <c r="G940" s="101">
        <v>7</v>
      </c>
      <c r="H940" s="101">
        <v>39</v>
      </c>
      <c r="I940" s="101">
        <v>31</v>
      </c>
      <c r="J940" s="101">
        <v>8</v>
      </c>
      <c r="K940" s="101">
        <v>165</v>
      </c>
      <c r="L940" s="102">
        <v>70.549999999999983</v>
      </c>
      <c r="M940" s="103">
        <v>46.104464918497541</v>
      </c>
    </row>
    <row r="942" spans="1:13" s="117" customFormat="1" ht="15.75" thickBot="1" x14ac:dyDescent="0.3">
      <c r="A942" s="86" t="s">
        <v>71187</v>
      </c>
      <c r="B942" s="87"/>
      <c r="C942" s="83"/>
      <c r="D942" s="83"/>
      <c r="E942" s="83"/>
      <c r="F942" s="83"/>
      <c r="G942" s="83"/>
      <c r="H942" s="83"/>
      <c r="I942" s="83"/>
      <c r="J942" s="83"/>
      <c r="K942" s="83"/>
      <c r="L942" s="84"/>
      <c r="M942" s="83"/>
    </row>
    <row r="943" spans="1:13" x14ac:dyDescent="0.2">
      <c r="A943" s="730" t="s">
        <v>93</v>
      </c>
      <c r="B943" s="732" t="s">
        <v>4</v>
      </c>
      <c r="C943" s="732"/>
      <c r="D943" s="732"/>
      <c r="E943" s="732" t="s">
        <v>5</v>
      </c>
      <c r="F943" s="732"/>
      <c r="G943" s="732"/>
      <c r="H943" s="732" t="s">
        <v>6</v>
      </c>
      <c r="I943" s="732"/>
      <c r="J943" s="732"/>
      <c r="K943" s="732" t="s">
        <v>94</v>
      </c>
      <c r="L943" s="732"/>
      <c r="M943" s="733"/>
    </row>
    <row r="944" spans="1:13" ht="13.5" thickBot="1" x14ac:dyDescent="0.25">
      <c r="A944" s="731"/>
      <c r="B944" s="88" t="s">
        <v>95</v>
      </c>
      <c r="C944" s="459" t="s">
        <v>96</v>
      </c>
      <c r="D944" s="459" t="s">
        <v>97</v>
      </c>
      <c r="E944" s="88" t="s">
        <v>95</v>
      </c>
      <c r="F944" s="459" t="s">
        <v>96</v>
      </c>
      <c r="G944" s="459" t="s">
        <v>97</v>
      </c>
      <c r="H944" s="88" t="s">
        <v>95</v>
      </c>
      <c r="I944" s="459" t="s">
        <v>96</v>
      </c>
      <c r="J944" s="459" t="s">
        <v>97</v>
      </c>
      <c r="K944" s="88" t="s">
        <v>98</v>
      </c>
      <c r="L944" s="90" t="s">
        <v>99</v>
      </c>
      <c r="M944" s="91" t="s">
        <v>71035</v>
      </c>
    </row>
    <row r="945" spans="1:13" x14ac:dyDescent="0.2">
      <c r="A945" s="92" t="s">
        <v>100</v>
      </c>
      <c r="B945" s="93">
        <v>91</v>
      </c>
      <c r="C945" s="93">
        <v>82</v>
      </c>
      <c r="D945" s="93">
        <v>9</v>
      </c>
      <c r="E945" s="93">
        <v>91</v>
      </c>
      <c r="F945" s="93">
        <v>82</v>
      </c>
      <c r="G945" s="93">
        <v>9</v>
      </c>
      <c r="H945" s="93">
        <v>131</v>
      </c>
      <c r="I945" s="93">
        <v>114</v>
      </c>
      <c r="J945" s="93">
        <v>17</v>
      </c>
      <c r="K945" s="93">
        <v>238</v>
      </c>
      <c r="L945" s="94">
        <v>175.66999999999976</v>
      </c>
      <c r="M945" s="95">
        <v>53.587692833153078</v>
      </c>
    </row>
    <row r="946" spans="1:13" x14ac:dyDescent="0.2">
      <c r="A946" s="96" t="s">
        <v>102</v>
      </c>
      <c r="B946" s="97">
        <v>54</v>
      </c>
      <c r="C946" s="97">
        <v>45</v>
      </c>
      <c r="D946" s="97">
        <v>9</v>
      </c>
      <c r="E946" s="97">
        <v>54</v>
      </c>
      <c r="F946" s="97">
        <v>45</v>
      </c>
      <c r="G946" s="97">
        <v>9</v>
      </c>
      <c r="H946" s="97">
        <v>74</v>
      </c>
      <c r="I946" s="97">
        <v>54</v>
      </c>
      <c r="J946" s="97">
        <v>20</v>
      </c>
      <c r="K946" s="97">
        <v>87</v>
      </c>
      <c r="L946" s="98">
        <v>55.720000000000013</v>
      </c>
      <c r="M946" s="99">
        <v>52.786970567121323</v>
      </c>
    </row>
    <row r="947" spans="1:13" x14ac:dyDescent="0.2">
      <c r="A947" s="96" t="s">
        <v>103</v>
      </c>
      <c r="B947" s="97">
        <v>26</v>
      </c>
      <c r="C947" s="97">
        <v>21</v>
      </c>
      <c r="D947" s="97">
        <v>5</v>
      </c>
      <c r="E947" s="97">
        <v>26</v>
      </c>
      <c r="F947" s="97">
        <v>21</v>
      </c>
      <c r="G947" s="97">
        <v>5</v>
      </c>
      <c r="H947" s="97">
        <v>33</v>
      </c>
      <c r="I947" s="97">
        <v>24</v>
      </c>
      <c r="J947" s="97">
        <v>9</v>
      </c>
      <c r="K947" s="97">
        <v>35</v>
      </c>
      <c r="L947" s="98">
        <v>26.29</v>
      </c>
      <c r="M947" s="99">
        <v>57.59908710536326</v>
      </c>
    </row>
    <row r="948" spans="1:13" x14ac:dyDescent="0.2">
      <c r="A948" s="96" t="s">
        <v>104</v>
      </c>
      <c r="B948" s="97">
        <v>29</v>
      </c>
      <c r="C948" s="97">
        <v>25</v>
      </c>
      <c r="D948" s="97">
        <v>4</v>
      </c>
      <c r="E948" s="97">
        <v>29</v>
      </c>
      <c r="F948" s="97">
        <v>25</v>
      </c>
      <c r="G948" s="97">
        <v>4</v>
      </c>
      <c r="H948" s="97">
        <v>36</v>
      </c>
      <c r="I948" s="97">
        <v>32</v>
      </c>
      <c r="J948" s="97">
        <v>4</v>
      </c>
      <c r="K948" s="97">
        <v>38</v>
      </c>
      <c r="L948" s="98">
        <v>33.269999999999996</v>
      </c>
      <c r="M948" s="99">
        <v>55.621581003907416</v>
      </c>
    </row>
    <row r="949" spans="1:13" x14ac:dyDescent="0.2">
      <c r="A949" s="96" t="s">
        <v>105</v>
      </c>
      <c r="B949" s="97">
        <v>14</v>
      </c>
      <c r="C949" s="97">
        <v>12</v>
      </c>
      <c r="D949" s="97">
        <v>2</v>
      </c>
      <c r="E949" s="97">
        <v>15</v>
      </c>
      <c r="F949" s="97">
        <v>12</v>
      </c>
      <c r="G949" s="97">
        <v>3</v>
      </c>
      <c r="H949" s="97">
        <v>18</v>
      </c>
      <c r="I949" s="97">
        <v>13</v>
      </c>
      <c r="J949" s="97">
        <v>5</v>
      </c>
      <c r="K949" s="97">
        <v>23</v>
      </c>
      <c r="L949" s="98">
        <v>14.079999999999997</v>
      </c>
      <c r="M949" s="99">
        <v>55.950994318181813</v>
      </c>
    </row>
    <row r="950" spans="1:13" x14ac:dyDescent="0.2">
      <c r="A950" s="96" t="s">
        <v>106</v>
      </c>
      <c r="B950" s="97">
        <v>34</v>
      </c>
      <c r="C950" s="97">
        <v>32</v>
      </c>
      <c r="D950" s="97">
        <v>2</v>
      </c>
      <c r="E950" s="97">
        <v>38</v>
      </c>
      <c r="F950" s="97">
        <v>32</v>
      </c>
      <c r="G950" s="97">
        <v>6</v>
      </c>
      <c r="H950" s="97">
        <v>47</v>
      </c>
      <c r="I950" s="97">
        <v>38</v>
      </c>
      <c r="J950" s="97">
        <v>9</v>
      </c>
      <c r="K950" s="97">
        <v>62</v>
      </c>
      <c r="L950" s="98">
        <v>38.050000000000004</v>
      </c>
      <c r="M950" s="99">
        <v>55.433902759526951</v>
      </c>
    </row>
    <row r="951" spans="1:13" x14ac:dyDescent="0.2">
      <c r="A951" s="96" t="s">
        <v>107</v>
      </c>
      <c r="B951" s="97">
        <v>24</v>
      </c>
      <c r="C951" s="97">
        <v>21</v>
      </c>
      <c r="D951" s="97">
        <v>3</v>
      </c>
      <c r="E951" s="97">
        <v>24</v>
      </c>
      <c r="F951" s="97">
        <v>21</v>
      </c>
      <c r="G951" s="97">
        <v>3</v>
      </c>
      <c r="H951" s="97">
        <v>27</v>
      </c>
      <c r="I951" s="97">
        <v>22</v>
      </c>
      <c r="J951" s="97">
        <v>5</v>
      </c>
      <c r="K951" s="97">
        <v>29</v>
      </c>
      <c r="L951" s="98">
        <v>20.490000000000002</v>
      </c>
      <c r="M951" s="99">
        <v>54.145924841386048</v>
      </c>
    </row>
    <row r="952" spans="1:13" x14ac:dyDescent="0.2">
      <c r="A952" s="96" t="s">
        <v>108</v>
      </c>
      <c r="B952" s="97">
        <v>24</v>
      </c>
      <c r="C952" s="97">
        <v>20</v>
      </c>
      <c r="D952" s="97">
        <v>4</v>
      </c>
      <c r="E952" s="97">
        <v>24</v>
      </c>
      <c r="F952" s="97">
        <v>20</v>
      </c>
      <c r="G952" s="97">
        <v>4</v>
      </c>
      <c r="H952" s="97">
        <v>34</v>
      </c>
      <c r="I952" s="97">
        <v>25</v>
      </c>
      <c r="J952" s="97">
        <v>9</v>
      </c>
      <c r="K952" s="97">
        <v>25</v>
      </c>
      <c r="L952" s="98">
        <v>17.759999999999998</v>
      </c>
      <c r="M952" s="99">
        <v>57.612049549549546</v>
      </c>
    </row>
    <row r="953" spans="1:13" x14ac:dyDescent="0.2">
      <c r="A953" s="96" t="s">
        <v>109</v>
      </c>
      <c r="B953" s="97">
        <v>20</v>
      </c>
      <c r="C953" s="97">
        <v>18</v>
      </c>
      <c r="D953" s="97">
        <v>2</v>
      </c>
      <c r="E953" s="97">
        <v>23</v>
      </c>
      <c r="F953" s="97">
        <v>18</v>
      </c>
      <c r="G953" s="97">
        <v>5</v>
      </c>
      <c r="H953" s="97">
        <v>38</v>
      </c>
      <c r="I953" s="97">
        <v>26</v>
      </c>
      <c r="J953" s="97">
        <v>12</v>
      </c>
      <c r="K953" s="97">
        <v>29</v>
      </c>
      <c r="L953" s="98">
        <v>21.260000000000005</v>
      </c>
      <c r="M953" s="99">
        <v>54.783160865475068</v>
      </c>
    </row>
    <row r="954" spans="1:13" x14ac:dyDescent="0.2">
      <c r="A954" s="96" t="s">
        <v>110</v>
      </c>
      <c r="B954" s="97">
        <v>21</v>
      </c>
      <c r="C954" s="97">
        <v>16</v>
      </c>
      <c r="D954" s="97">
        <v>5</v>
      </c>
      <c r="E954" s="97">
        <v>21</v>
      </c>
      <c r="F954" s="97">
        <v>16</v>
      </c>
      <c r="G954" s="97">
        <v>5</v>
      </c>
      <c r="H954" s="97">
        <v>25</v>
      </c>
      <c r="I954" s="97">
        <v>19</v>
      </c>
      <c r="J954" s="97">
        <v>6</v>
      </c>
      <c r="K954" s="97">
        <v>27</v>
      </c>
      <c r="L954" s="98">
        <v>15.06</v>
      </c>
      <c r="M954" s="99">
        <v>58.361885790172636</v>
      </c>
    </row>
    <row r="955" spans="1:13" x14ac:dyDescent="0.2">
      <c r="A955" s="96" t="s">
        <v>111</v>
      </c>
      <c r="B955" s="97">
        <v>63</v>
      </c>
      <c r="C955" s="97">
        <v>51</v>
      </c>
      <c r="D955" s="97">
        <v>12</v>
      </c>
      <c r="E955" s="97">
        <v>64</v>
      </c>
      <c r="F955" s="97">
        <v>52</v>
      </c>
      <c r="G955" s="97">
        <v>12</v>
      </c>
      <c r="H955" s="97">
        <v>73</v>
      </c>
      <c r="I955" s="97">
        <v>55</v>
      </c>
      <c r="J955" s="97">
        <v>18</v>
      </c>
      <c r="K955" s="97">
        <v>108</v>
      </c>
      <c r="L955" s="98">
        <v>69.500000000000028</v>
      </c>
      <c r="M955" s="99">
        <v>53.36115107913669</v>
      </c>
    </row>
    <row r="956" spans="1:13" x14ac:dyDescent="0.2">
      <c r="A956" s="96" t="s">
        <v>112</v>
      </c>
      <c r="B956" s="97">
        <v>35</v>
      </c>
      <c r="C956" s="97">
        <v>30</v>
      </c>
      <c r="D956" s="97">
        <v>5</v>
      </c>
      <c r="E956" s="97">
        <v>35</v>
      </c>
      <c r="F956" s="97">
        <v>30</v>
      </c>
      <c r="G956" s="97">
        <v>5</v>
      </c>
      <c r="H956" s="97">
        <v>40</v>
      </c>
      <c r="I956" s="97">
        <v>31</v>
      </c>
      <c r="J956" s="97">
        <v>9</v>
      </c>
      <c r="K956" s="97">
        <v>53</v>
      </c>
      <c r="L956" s="98">
        <v>36.369999999999997</v>
      </c>
      <c r="M956" s="99">
        <v>57.627165246081944</v>
      </c>
    </row>
    <row r="957" spans="1:13" x14ac:dyDescent="0.2">
      <c r="A957" s="96" t="s">
        <v>113</v>
      </c>
      <c r="B957" s="97">
        <v>53</v>
      </c>
      <c r="C957" s="97">
        <v>43</v>
      </c>
      <c r="D957" s="97">
        <v>10</v>
      </c>
      <c r="E957" s="97">
        <v>53</v>
      </c>
      <c r="F957" s="97">
        <v>43</v>
      </c>
      <c r="G957" s="97">
        <v>10</v>
      </c>
      <c r="H957" s="97">
        <v>70</v>
      </c>
      <c r="I957" s="97">
        <v>53</v>
      </c>
      <c r="J957" s="97">
        <v>17</v>
      </c>
      <c r="K957" s="97">
        <v>71</v>
      </c>
      <c r="L957" s="98">
        <v>57.230000000000025</v>
      </c>
      <c r="M957" s="99">
        <v>51.81320985497117</v>
      </c>
    </row>
    <row r="958" spans="1:13" x14ac:dyDescent="0.2">
      <c r="A958" s="96" t="s">
        <v>114</v>
      </c>
      <c r="B958" s="97">
        <v>29</v>
      </c>
      <c r="C958" s="97">
        <v>25</v>
      </c>
      <c r="D958" s="97">
        <v>4</v>
      </c>
      <c r="E958" s="97">
        <v>29</v>
      </c>
      <c r="F958" s="97">
        <v>25</v>
      </c>
      <c r="G958" s="97">
        <v>4</v>
      </c>
      <c r="H958" s="97">
        <v>31</v>
      </c>
      <c r="I958" s="97">
        <v>25</v>
      </c>
      <c r="J958" s="97">
        <v>6</v>
      </c>
      <c r="K958" s="97">
        <v>45</v>
      </c>
      <c r="L958" s="98">
        <v>30.78</v>
      </c>
      <c r="M958" s="99">
        <v>54.784925276153345</v>
      </c>
    </row>
    <row r="959" spans="1:13" ht="13.5" thickBot="1" x14ac:dyDescent="0.25">
      <c r="A959" s="100" t="s">
        <v>95</v>
      </c>
      <c r="B959" s="101">
        <v>512</v>
      </c>
      <c r="C959" s="101">
        <v>437</v>
      </c>
      <c r="D959" s="101">
        <v>75</v>
      </c>
      <c r="E959" s="101">
        <v>526</v>
      </c>
      <c r="F959" s="101">
        <v>442</v>
      </c>
      <c r="G959" s="101">
        <v>84</v>
      </c>
      <c r="H959" s="101">
        <v>677</v>
      </c>
      <c r="I959" s="101">
        <v>531</v>
      </c>
      <c r="J959" s="101">
        <v>146</v>
      </c>
      <c r="K959" s="101">
        <v>833</v>
      </c>
      <c r="L959" s="102">
        <v>611.52999999999929</v>
      </c>
      <c r="M959" s="103">
        <v>54.370529655127328</v>
      </c>
    </row>
    <row r="961" spans="1:13" s="117" customFormat="1" ht="15.75" thickBot="1" x14ac:dyDescent="0.3">
      <c r="A961" s="86" t="s">
        <v>71188</v>
      </c>
      <c r="B961" s="87"/>
      <c r="C961" s="83"/>
      <c r="D961" s="83"/>
      <c r="E961" s="83"/>
      <c r="F961" s="83"/>
      <c r="G961" s="83"/>
      <c r="H961" s="83"/>
      <c r="I961" s="83"/>
      <c r="J961" s="83"/>
      <c r="K961" s="83"/>
      <c r="L961" s="84"/>
      <c r="M961" s="83"/>
    </row>
    <row r="962" spans="1:13" x14ac:dyDescent="0.2">
      <c r="A962" s="730" t="s">
        <v>93</v>
      </c>
      <c r="B962" s="732" t="s">
        <v>4</v>
      </c>
      <c r="C962" s="732"/>
      <c r="D962" s="732"/>
      <c r="E962" s="732" t="s">
        <v>5</v>
      </c>
      <c r="F962" s="732"/>
      <c r="G962" s="732"/>
      <c r="H962" s="732" t="s">
        <v>6</v>
      </c>
      <c r="I962" s="732"/>
      <c r="J962" s="732"/>
      <c r="K962" s="732" t="s">
        <v>94</v>
      </c>
      <c r="L962" s="732"/>
      <c r="M962" s="733"/>
    </row>
    <row r="963" spans="1:13" ht="13.5" thickBot="1" x14ac:dyDescent="0.25">
      <c r="A963" s="731"/>
      <c r="B963" s="88" t="s">
        <v>95</v>
      </c>
      <c r="C963" s="459" t="s">
        <v>96</v>
      </c>
      <c r="D963" s="459" t="s">
        <v>97</v>
      </c>
      <c r="E963" s="88" t="s">
        <v>95</v>
      </c>
      <c r="F963" s="459" t="s">
        <v>96</v>
      </c>
      <c r="G963" s="459" t="s">
        <v>97</v>
      </c>
      <c r="H963" s="88" t="s">
        <v>95</v>
      </c>
      <c r="I963" s="459" t="s">
        <v>96</v>
      </c>
      <c r="J963" s="459" t="s">
        <v>97</v>
      </c>
      <c r="K963" s="88" t="s">
        <v>98</v>
      </c>
      <c r="L963" s="90" t="s">
        <v>99</v>
      </c>
      <c r="M963" s="91" t="s">
        <v>71035</v>
      </c>
    </row>
    <row r="964" spans="1:13" x14ac:dyDescent="0.2">
      <c r="A964" s="92" t="s">
        <v>100</v>
      </c>
      <c r="B964" s="93">
        <v>24</v>
      </c>
      <c r="C964" s="93">
        <v>18</v>
      </c>
      <c r="D964" s="93">
        <v>6</v>
      </c>
      <c r="E964" s="93">
        <v>24</v>
      </c>
      <c r="F964" s="93">
        <v>18</v>
      </c>
      <c r="G964" s="93">
        <v>6</v>
      </c>
      <c r="H964" s="93">
        <v>28</v>
      </c>
      <c r="I964" s="93">
        <v>19</v>
      </c>
      <c r="J964" s="93">
        <v>9</v>
      </c>
      <c r="K964" s="93">
        <v>35</v>
      </c>
      <c r="L964" s="94">
        <v>20.899999999999995</v>
      </c>
      <c r="M964" s="95">
        <v>55.502392344497615</v>
      </c>
    </row>
    <row r="965" spans="1:13" x14ac:dyDescent="0.2">
      <c r="A965" s="96" t="s">
        <v>102</v>
      </c>
      <c r="B965" s="97">
        <v>9</v>
      </c>
      <c r="C965" s="97">
        <v>6</v>
      </c>
      <c r="D965" s="97">
        <v>3</v>
      </c>
      <c r="E965" s="97">
        <v>9</v>
      </c>
      <c r="F965" s="97">
        <v>6</v>
      </c>
      <c r="G965" s="97">
        <v>3</v>
      </c>
      <c r="H965" s="97">
        <v>10</v>
      </c>
      <c r="I965" s="97">
        <v>7</v>
      </c>
      <c r="J965" s="97">
        <v>3</v>
      </c>
      <c r="K965" s="97">
        <v>11</v>
      </c>
      <c r="L965" s="98">
        <v>3.97</v>
      </c>
      <c r="M965" s="99">
        <v>55.284634760705288</v>
      </c>
    </row>
    <row r="966" spans="1:13" x14ac:dyDescent="0.2">
      <c r="A966" s="96" t="s">
        <v>103</v>
      </c>
      <c r="B966" s="97">
        <v>5</v>
      </c>
      <c r="C966" s="97">
        <v>4</v>
      </c>
      <c r="D966" s="97">
        <v>1</v>
      </c>
      <c r="E966" s="97">
        <v>5</v>
      </c>
      <c r="F966" s="97">
        <v>4</v>
      </c>
      <c r="G966" s="97">
        <v>1</v>
      </c>
      <c r="H966" s="97">
        <v>5</v>
      </c>
      <c r="I966" s="97">
        <v>4</v>
      </c>
      <c r="J966" s="97">
        <v>1</v>
      </c>
      <c r="K966" s="97">
        <v>5</v>
      </c>
      <c r="L966" s="98">
        <v>3.75</v>
      </c>
      <c r="M966" s="99">
        <v>54.426666666666662</v>
      </c>
    </row>
    <row r="967" spans="1:13" x14ac:dyDescent="0.2">
      <c r="A967" s="96" t="s">
        <v>104</v>
      </c>
      <c r="B967" s="97">
        <v>3</v>
      </c>
      <c r="C967" s="97">
        <v>2</v>
      </c>
      <c r="D967" s="97">
        <v>1</v>
      </c>
      <c r="E967" s="97">
        <v>3</v>
      </c>
      <c r="F967" s="97">
        <v>2</v>
      </c>
      <c r="G967" s="97">
        <v>1</v>
      </c>
      <c r="H967" s="97">
        <v>4</v>
      </c>
      <c r="I967" s="97">
        <v>3</v>
      </c>
      <c r="J967" s="97">
        <v>1</v>
      </c>
      <c r="K967" s="97">
        <v>5</v>
      </c>
      <c r="L967" s="98">
        <v>3.7199999999999998</v>
      </c>
      <c r="M967" s="99">
        <v>51.612903225806448</v>
      </c>
    </row>
    <row r="968" spans="1:13" x14ac:dyDescent="0.2">
      <c r="A968" s="96" t="s">
        <v>105</v>
      </c>
      <c r="B968" s="97">
        <v>1</v>
      </c>
      <c r="C968" s="97">
        <v>1</v>
      </c>
      <c r="D968" s="97">
        <v>0</v>
      </c>
      <c r="E968" s="97">
        <v>1</v>
      </c>
      <c r="F968" s="97">
        <v>1</v>
      </c>
      <c r="G968" s="97">
        <v>0</v>
      </c>
      <c r="H968" s="97">
        <v>1</v>
      </c>
      <c r="I968" s="97">
        <v>1</v>
      </c>
      <c r="J968" s="97">
        <v>0</v>
      </c>
      <c r="K968" s="97">
        <v>1</v>
      </c>
      <c r="L968" s="98">
        <v>0.23</v>
      </c>
      <c r="M968" s="99">
        <v>68</v>
      </c>
    </row>
    <row r="969" spans="1:13" x14ac:dyDescent="0.2">
      <c r="A969" s="96" t="s">
        <v>106</v>
      </c>
      <c r="B969" s="97">
        <v>7</v>
      </c>
      <c r="C969" s="97">
        <v>6</v>
      </c>
      <c r="D969" s="97">
        <v>1</v>
      </c>
      <c r="E969" s="97">
        <v>8</v>
      </c>
      <c r="F969" s="97">
        <v>6</v>
      </c>
      <c r="G969" s="97">
        <v>2</v>
      </c>
      <c r="H969" s="97">
        <v>10</v>
      </c>
      <c r="I969" s="97">
        <v>8</v>
      </c>
      <c r="J969" s="97">
        <v>2</v>
      </c>
      <c r="K969" s="97">
        <v>8</v>
      </c>
      <c r="L969" s="98">
        <v>4.17</v>
      </c>
      <c r="M969" s="99">
        <v>55.009592326139085</v>
      </c>
    </row>
    <row r="970" spans="1:13" x14ac:dyDescent="0.2">
      <c r="A970" s="96" t="s">
        <v>107</v>
      </c>
      <c r="B970" s="97">
        <v>5</v>
      </c>
      <c r="C970" s="97">
        <v>5</v>
      </c>
      <c r="D970" s="97">
        <v>0</v>
      </c>
      <c r="E970" s="97">
        <v>5</v>
      </c>
      <c r="F970" s="97">
        <v>5</v>
      </c>
      <c r="G970" s="97">
        <v>0</v>
      </c>
      <c r="H970" s="97">
        <v>5</v>
      </c>
      <c r="I970" s="97">
        <v>5</v>
      </c>
      <c r="J970" s="97">
        <v>0</v>
      </c>
      <c r="K970" s="97">
        <v>7</v>
      </c>
      <c r="L970" s="98">
        <v>3.55</v>
      </c>
      <c r="M970" s="99">
        <v>51.853521126760569</v>
      </c>
    </row>
    <row r="971" spans="1:13" x14ac:dyDescent="0.2">
      <c r="A971" s="96" t="s">
        <v>108</v>
      </c>
      <c r="B971" s="97">
        <v>7</v>
      </c>
      <c r="C971" s="97">
        <v>6</v>
      </c>
      <c r="D971" s="97">
        <v>1</v>
      </c>
      <c r="E971" s="97">
        <v>7</v>
      </c>
      <c r="F971" s="97">
        <v>6</v>
      </c>
      <c r="G971" s="97">
        <v>1</v>
      </c>
      <c r="H971" s="97">
        <v>7</v>
      </c>
      <c r="I971" s="97">
        <v>6</v>
      </c>
      <c r="J971" s="97">
        <v>1</v>
      </c>
      <c r="K971" s="97">
        <v>8</v>
      </c>
      <c r="L971" s="98">
        <v>3.5700000000000003</v>
      </c>
      <c r="M971" s="99">
        <v>57.210084033613448</v>
      </c>
    </row>
    <row r="972" spans="1:13" x14ac:dyDescent="0.2">
      <c r="A972" s="96" t="s">
        <v>109</v>
      </c>
      <c r="B972" s="97">
        <v>2</v>
      </c>
      <c r="C972" s="97">
        <v>1</v>
      </c>
      <c r="D972" s="97">
        <v>1</v>
      </c>
      <c r="E972" s="97">
        <v>3</v>
      </c>
      <c r="F972" s="97">
        <v>1</v>
      </c>
      <c r="G972" s="97">
        <v>2</v>
      </c>
      <c r="H972" s="97">
        <v>3</v>
      </c>
      <c r="I972" s="97">
        <v>1</v>
      </c>
      <c r="J972" s="97">
        <v>2</v>
      </c>
      <c r="K972" s="97">
        <v>4</v>
      </c>
      <c r="L972" s="98">
        <v>1.4</v>
      </c>
      <c r="M972" s="99">
        <v>47.428571428571438</v>
      </c>
    </row>
    <row r="973" spans="1:13" x14ac:dyDescent="0.2">
      <c r="A973" s="96" t="s">
        <v>110</v>
      </c>
      <c r="B973" s="97">
        <v>7</v>
      </c>
      <c r="C973" s="97">
        <v>3</v>
      </c>
      <c r="D973" s="97">
        <v>4</v>
      </c>
      <c r="E973" s="97">
        <v>7</v>
      </c>
      <c r="F973" s="97">
        <v>3</v>
      </c>
      <c r="G973" s="97">
        <v>4</v>
      </c>
      <c r="H973" s="97">
        <v>7</v>
      </c>
      <c r="I973" s="97">
        <v>3</v>
      </c>
      <c r="J973" s="97">
        <v>4</v>
      </c>
      <c r="K973" s="97">
        <v>6</v>
      </c>
      <c r="L973" s="98">
        <v>4.08</v>
      </c>
      <c r="M973" s="99">
        <v>67.338235294117652</v>
      </c>
    </row>
    <row r="974" spans="1:13" x14ac:dyDescent="0.2">
      <c r="A974" s="96" t="s">
        <v>111</v>
      </c>
      <c r="B974" s="97">
        <v>13</v>
      </c>
      <c r="C974" s="97">
        <v>9</v>
      </c>
      <c r="D974" s="97">
        <v>4</v>
      </c>
      <c r="E974" s="97">
        <v>13</v>
      </c>
      <c r="F974" s="97">
        <v>9</v>
      </c>
      <c r="G974" s="97">
        <v>4</v>
      </c>
      <c r="H974" s="97">
        <v>16</v>
      </c>
      <c r="I974" s="97">
        <v>10</v>
      </c>
      <c r="J974" s="97">
        <v>6</v>
      </c>
      <c r="K974" s="97">
        <v>21</v>
      </c>
      <c r="L974" s="98">
        <v>12.34</v>
      </c>
      <c r="M974" s="99">
        <v>54.565640194489468</v>
      </c>
    </row>
    <row r="975" spans="1:13" x14ac:dyDescent="0.2">
      <c r="A975" s="96" t="s">
        <v>112</v>
      </c>
      <c r="B975" s="97">
        <v>4</v>
      </c>
      <c r="C975" s="97">
        <v>3</v>
      </c>
      <c r="D975" s="97">
        <v>1</v>
      </c>
      <c r="E975" s="97">
        <v>4</v>
      </c>
      <c r="F975" s="97">
        <v>3</v>
      </c>
      <c r="G975" s="97">
        <v>1</v>
      </c>
      <c r="H975" s="97">
        <v>5</v>
      </c>
      <c r="I975" s="97">
        <v>4</v>
      </c>
      <c r="J975" s="97">
        <v>1</v>
      </c>
      <c r="K975" s="97">
        <v>4</v>
      </c>
      <c r="L975" s="98">
        <v>4.05</v>
      </c>
      <c r="M975" s="99">
        <v>52.97530864197531</v>
      </c>
    </row>
    <row r="976" spans="1:13" x14ac:dyDescent="0.2">
      <c r="A976" s="96" t="s">
        <v>113</v>
      </c>
      <c r="B976" s="97">
        <v>7</v>
      </c>
      <c r="C976" s="97">
        <v>5</v>
      </c>
      <c r="D976" s="97">
        <v>2</v>
      </c>
      <c r="E976" s="97">
        <v>7</v>
      </c>
      <c r="F976" s="97">
        <v>5</v>
      </c>
      <c r="G976" s="97">
        <v>2</v>
      </c>
      <c r="H976" s="97">
        <v>8</v>
      </c>
      <c r="I976" s="97">
        <v>6</v>
      </c>
      <c r="J976" s="97">
        <v>2</v>
      </c>
      <c r="K976" s="97">
        <v>10</v>
      </c>
      <c r="L976" s="98">
        <v>5.9399999999999995</v>
      </c>
      <c r="M976" s="99">
        <v>51.306397306397301</v>
      </c>
    </row>
    <row r="977" spans="1:13" x14ac:dyDescent="0.2">
      <c r="A977" s="96" t="s">
        <v>114</v>
      </c>
      <c r="B977" s="97">
        <v>6</v>
      </c>
      <c r="C977" s="97">
        <v>5</v>
      </c>
      <c r="D977" s="97">
        <v>1</v>
      </c>
      <c r="E977" s="97">
        <v>6</v>
      </c>
      <c r="F977" s="97">
        <v>5</v>
      </c>
      <c r="G977" s="97">
        <v>1</v>
      </c>
      <c r="H977" s="97">
        <v>6</v>
      </c>
      <c r="I977" s="97">
        <v>5</v>
      </c>
      <c r="J977" s="97">
        <v>1</v>
      </c>
      <c r="K977" s="97">
        <v>6</v>
      </c>
      <c r="L977" s="98">
        <v>2.04</v>
      </c>
      <c r="M977" s="99">
        <v>61.862745098039213</v>
      </c>
    </row>
    <row r="978" spans="1:13" ht="13.5" thickBot="1" x14ac:dyDescent="0.25">
      <c r="A978" s="100" t="s">
        <v>95</v>
      </c>
      <c r="B978" s="101">
        <v>100</v>
      </c>
      <c r="C978" s="101">
        <v>74</v>
      </c>
      <c r="D978" s="101">
        <v>26</v>
      </c>
      <c r="E978" s="101">
        <v>102</v>
      </c>
      <c r="F978" s="101">
        <v>74</v>
      </c>
      <c r="G978" s="101">
        <v>28</v>
      </c>
      <c r="H978" s="101">
        <v>115</v>
      </c>
      <c r="I978" s="101">
        <v>82</v>
      </c>
      <c r="J978" s="101">
        <v>33</v>
      </c>
      <c r="K978" s="101">
        <v>127</v>
      </c>
      <c r="L978" s="102">
        <v>73.710000000000036</v>
      </c>
      <c r="M978" s="103">
        <v>55.201736535069834</v>
      </c>
    </row>
    <row r="980" spans="1:13" s="117" customFormat="1" ht="15.75" thickBot="1" x14ac:dyDescent="0.3">
      <c r="A980" s="86" t="s">
        <v>71189</v>
      </c>
      <c r="B980" s="87"/>
      <c r="C980" s="83"/>
      <c r="D980" s="83"/>
      <c r="E980" s="83"/>
      <c r="F980" s="83"/>
      <c r="G980" s="83"/>
      <c r="H980" s="83"/>
      <c r="I980" s="83"/>
      <c r="J980" s="83"/>
      <c r="K980" s="83"/>
      <c r="L980" s="84"/>
      <c r="M980" s="83"/>
    </row>
    <row r="981" spans="1:13" x14ac:dyDescent="0.2">
      <c r="A981" s="730" t="s">
        <v>93</v>
      </c>
      <c r="B981" s="732" t="s">
        <v>4</v>
      </c>
      <c r="C981" s="732"/>
      <c r="D981" s="732"/>
      <c r="E981" s="732" t="s">
        <v>5</v>
      </c>
      <c r="F981" s="732"/>
      <c r="G981" s="732"/>
      <c r="H981" s="732" t="s">
        <v>6</v>
      </c>
      <c r="I981" s="732"/>
      <c r="J981" s="732"/>
      <c r="K981" s="732" t="s">
        <v>94</v>
      </c>
      <c r="L981" s="732"/>
      <c r="M981" s="733"/>
    </row>
    <row r="982" spans="1:13" ht="13.5" thickBot="1" x14ac:dyDescent="0.25">
      <c r="A982" s="731"/>
      <c r="B982" s="88" t="s">
        <v>95</v>
      </c>
      <c r="C982" s="459" t="s">
        <v>96</v>
      </c>
      <c r="D982" s="459" t="s">
        <v>97</v>
      </c>
      <c r="E982" s="88" t="s">
        <v>95</v>
      </c>
      <c r="F982" s="459" t="s">
        <v>96</v>
      </c>
      <c r="G982" s="459" t="s">
        <v>97</v>
      </c>
      <c r="H982" s="88" t="s">
        <v>95</v>
      </c>
      <c r="I982" s="459" t="s">
        <v>96</v>
      </c>
      <c r="J982" s="459" t="s">
        <v>97</v>
      </c>
      <c r="K982" s="88" t="s">
        <v>98</v>
      </c>
      <c r="L982" s="90" t="s">
        <v>99</v>
      </c>
      <c r="M982" s="91" t="s">
        <v>71035</v>
      </c>
    </row>
    <row r="983" spans="1:13" x14ac:dyDescent="0.2">
      <c r="A983" s="92" t="s">
        <v>100</v>
      </c>
      <c r="B983" s="93">
        <v>4</v>
      </c>
      <c r="C983" s="93">
        <v>2</v>
      </c>
      <c r="D983" s="93">
        <v>2</v>
      </c>
      <c r="E983" s="93">
        <v>4</v>
      </c>
      <c r="F983" s="93">
        <v>2</v>
      </c>
      <c r="G983" s="93">
        <v>2</v>
      </c>
      <c r="H983" s="93">
        <v>6</v>
      </c>
      <c r="I983" s="93">
        <v>4</v>
      </c>
      <c r="J983" s="93">
        <v>2</v>
      </c>
      <c r="K983" s="93">
        <v>31</v>
      </c>
      <c r="L983" s="94">
        <v>13.709999999999999</v>
      </c>
      <c r="M983" s="95">
        <v>50.916119620714802</v>
      </c>
    </row>
    <row r="984" spans="1:13" x14ac:dyDescent="0.2">
      <c r="A984" s="96" t="s">
        <v>102</v>
      </c>
      <c r="B984" s="97">
        <v>1</v>
      </c>
      <c r="C984" s="97">
        <v>1</v>
      </c>
      <c r="D984" s="97">
        <v>0</v>
      </c>
      <c r="E984" s="97">
        <v>1</v>
      </c>
      <c r="F984" s="97">
        <v>1</v>
      </c>
      <c r="G984" s="97">
        <v>0</v>
      </c>
      <c r="H984" s="97">
        <v>1</v>
      </c>
      <c r="I984" s="97">
        <v>1</v>
      </c>
      <c r="J984" s="97">
        <v>0</v>
      </c>
      <c r="K984" s="97">
        <v>1</v>
      </c>
      <c r="L984" s="98">
        <v>0.6</v>
      </c>
      <c r="M984" s="99">
        <v>78</v>
      </c>
    </row>
    <row r="985" spans="1:13" x14ac:dyDescent="0.2">
      <c r="A985" s="96" t="s">
        <v>103</v>
      </c>
      <c r="B985" s="97">
        <v>0</v>
      </c>
      <c r="C985" s="97">
        <v>0</v>
      </c>
      <c r="D985" s="97">
        <v>0</v>
      </c>
      <c r="E985" s="97">
        <v>0</v>
      </c>
      <c r="F985" s="97">
        <v>0</v>
      </c>
      <c r="G985" s="97">
        <v>0</v>
      </c>
      <c r="H985" s="97">
        <v>0</v>
      </c>
      <c r="I985" s="97">
        <v>0</v>
      </c>
      <c r="J985" s="97">
        <v>0</v>
      </c>
      <c r="K985" s="97">
        <v>0</v>
      </c>
      <c r="L985" s="98">
        <v>0</v>
      </c>
      <c r="M985" s="99">
        <v>0</v>
      </c>
    </row>
    <row r="986" spans="1:13" x14ac:dyDescent="0.2">
      <c r="A986" s="96" t="s">
        <v>104</v>
      </c>
      <c r="B986" s="97">
        <v>0</v>
      </c>
      <c r="C986" s="97">
        <v>0</v>
      </c>
      <c r="D986" s="97">
        <v>0</v>
      </c>
      <c r="E986" s="97">
        <v>0</v>
      </c>
      <c r="F986" s="97">
        <v>0</v>
      </c>
      <c r="G986" s="97">
        <v>0</v>
      </c>
      <c r="H986" s="97">
        <v>0</v>
      </c>
      <c r="I986" s="97">
        <v>0</v>
      </c>
      <c r="J986" s="97">
        <v>0</v>
      </c>
      <c r="K986" s="97">
        <v>0</v>
      </c>
      <c r="L986" s="98">
        <v>0</v>
      </c>
      <c r="M986" s="99">
        <v>0</v>
      </c>
    </row>
    <row r="987" spans="1:13" x14ac:dyDescent="0.2">
      <c r="A987" s="96" t="s">
        <v>105</v>
      </c>
      <c r="B987" s="97">
        <v>0</v>
      </c>
      <c r="C987" s="97">
        <v>0</v>
      </c>
      <c r="D987" s="97">
        <v>0</v>
      </c>
      <c r="E987" s="97">
        <v>0</v>
      </c>
      <c r="F987" s="97">
        <v>0</v>
      </c>
      <c r="G987" s="97">
        <v>0</v>
      </c>
      <c r="H987" s="97">
        <v>0</v>
      </c>
      <c r="I987" s="97">
        <v>0</v>
      </c>
      <c r="J987" s="97">
        <v>0</v>
      </c>
      <c r="K987" s="97">
        <v>0</v>
      </c>
      <c r="L987" s="98">
        <v>0</v>
      </c>
      <c r="M987" s="99">
        <v>0</v>
      </c>
    </row>
    <row r="988" spans="1:13" x14ac:dyDescent="0.2">
      <c r="A988" s="96" t="s">
        <v>106</v>
      </c>
      <c r="B988" s="97">
        <v>0</v>
      </c>
      <c r="C988" s="97">
        <v>0</v>
      </c>
      <c r="D988" s="97">
        <v>0</v>
      </c>
      <c r="E988" s="97">
        <v>0</v>
      </c>
      <c r="F988" s="97">
        <v>0</v>
      </c>
      <c r="G988" s="97">
        <v>0</v>
      </c>
      <c r="H988" s="97">
        <v>0</v>
      </c>
      <c r="I988" s="97">
        <v>0</v>
      </c>
      <c r="J988" s="97">
        <v>0</v>
      </c>
      <c r="K988" s="97">
        <v>0</v>
      </c>
      <c r="L988" s="98">
        <v>0</v>
      </c>
      <c r="M988" s="99">
        <v>0</v>
      </c>
    </row>
    <row r="989" spans="1:13" x14ac:dyDescent="0.2">
      <c r="A989" s="96" t="s">
        <v>107</v>
      </c>
      <c r="B989" s="97">
        <v>0</v>
      </c>
      <c r="C989" s="97">
        <v>0</v>
      </c>
      <c r="D989" s="97">
        <v>0</v>
      </c>
      <c r="E989" s="97">
        <v>0</v>
      </c>
      <c r="F989" s="97">
        <v>0</v>
      </c>
      <c r="G989" s="97">
        <v>0</v>
      </c>
      <c r="H989" s="97">
        <v>0</v>
      </c>
      <c r="I989" s="97">
        <v>0</v>
      </c>
      <c r="J989" s="97">
        <v>0</v>
      </c>
      <c r="K989" s="97">
        <v>0</v>
      </c>
      <c r="L989" s="98">
        <v>0</v>
      </c>
      <c r="M989" s="99">
        <v>0</v>
      </c>
    </row>
    <row r="990" spans="1:13" x14ac:dyDescent="0.2">
      <c r="A990" s="96" t="s">
        <v>108</v>
      </c>
      <c r="B990" s="97">
        <v>3</v>
      </c>
      <c r="C990" s="97">
        <v>2</v>
      </c>
      <c r="D990" s="97">
        <v>1</v>
      </c>
      <c r="E990" s="97">
        <v>3</v>
      </c>
      <c r="F990" s="97">
        <v>2</v>
      </c>
      <c r="G990" s="97">
        <v>1</v>
      </c>
      <c r="H990" s="97">
        <v>3</v>
      </c>
      <c r="I990" s="97">
        <v>2</v>
      </c>
      <c r="J990" s="97">
        <v>1</v>
      </c>
      <c r="K990" s="97">
        <v>2</v>
      </c>
      <c r="L990" s="98">
        <v>0.30000000000000004</v>
      </c>
      <c r="M990" s="99">
        <v>64.166666666666671</v>
      </c>
    </row>
    <row r="991" spans="1:13" x14ac:dyDescent="0.2">
      <c r="A991" s="96" t="s">
        <v>109</v>
      </c>
      <c r="B991" s="97">
        <v>1</v>
      </c>
      <c r="C991" s="97">
        <v>0</v>
      </c>
      <c r="D991" s="97">
        <v>1</v>
      </c>
      <c r="E991" s="97">
        <v>1</v>
      </c>
      <c r="F991" s="97">
        <v>0</v>
      </c>
      <c r="G991" s="97">
        <v>1</v>
      </c>
      <c r="H991" s="97">
        <v>1</v>
      </c>
      <c r="I991" s="97">
        <v>0</v>
      </c>
      <c r="J991" s="97">
        <v>1</v>
      </c>
      <c r="K991" s="97">
        <v>1</v>
      </c>
      <c r="L991" s="98">
        <v>0.73</v>
      </c>
      <c r="M991" s="99">
        <v>38</v>
      </c>
    </row>
    <row r="992" spans="1:13" x14ac:dyDescent="0.2">
      <c r="A992" s="96" t="s">
        <v>110</v>
      </c>
      <c r="B992" s="97">
        <v>4</v>
      </c>
      <c r="C992" s="97">
        <v>4</v>
      </c>
      <c r="D992" s="97">
        <v>0</v>
      </c>
      <c r="E992" s="97">
        <v>4</v>
      </c>
      <c r="F992" s="97">
        <v>4</v>
      </c>
      <c r="G992" s="97">
        <v>0</v>
      </c>
      <c r="H992" s="97">
        <v>4</v>
      </c>
      <c r="I992" s="97">
        <v>4</v>
      </c>
      <c r="J992" s="97">
        <v>0</v>
      </c>
      <c r="K992" s="97">
        <v>5</v>
      </c>
      <c r="L992" s="98">
        <v>0.65999999999999992</v>
      </c>
      <c r="M992" s="99">
        <v>64.606060606060609</v>
      </c>
    </row>
    <row r="993" spans="1:13" x14ac:dyDescent="0.2">
      <c r="A993" s="96" t="s">
        <v>111</v>
      </c>
      <c r="B993" s="97">
        <v>5</v>
      </c>
      <c r="C993" s="97">
        <v>4</v>
      </c>
      <c r="D993" s="97">
        <v>1</v>
      </c>
      <c r="E993" s="97">
        <v>5</v>
      </c>
      <c r="F993" s="97">
        <v>4</v>
      </c>
      <c r="G993" s="97">
        <v>1</v>
      </c>
      <c r="H993" s="97">
        <v>6</v>
      </c>
      <c r="I993" s="97">
        <v>5</v>
      </c>
      <c r="J993" s="97">
        <v>1</v>
      </c>
      <c r="K993" s="97">
        <v>11</v>
      </c>
      <c r="L993" s="98">
        <v>7.4999999999999991</v>
      </c>
      <c r="M993" s="99">
        <v>50.453333333333333</v>
      </c>
    </row>
    <row r="994" spans="1:13" x14ac:dyDescent="0.2">
      <c r="A994" s="96" t="s">
        <v>112</v>
      </c>
      <c r="B994" s="97">
        <v>3</v>
      </c>
      <c r="C994" s="97">
        <v>3</v>
      </c>
      <c r="D994" s="97">
        <v>0</v>
      </c>
      <c r="E994" s="97">
        <v>3</v>
      </c>
      <c r="F994" s="97">
        <v>3</v>
      </c>
      <c r="G994" s="97">
        <v>0</v>
      </c>
      <c r="H994" s="97">
        <v>3</v>
      </c>
      <c r="I994" s="97">
        <v>3</v>
      </c>
      <c r="J994" s="97">
        <v>0</v>
      </c>
      <c r="K994" s="97">
        <v>4</v>
      </c>
      <c r="L994" s="98">
        <v>1.35</v>
      </c>
      <c r="M994" s="99">
        <v>54.05185185185185</v>
      </c>
    </row>
    <row r="995" spans="1:13" x14ac:dyDescent="0.2">
      <c r="A995" s="96" t="s">
        <v>113</v>
      </c>
      <c r="B995" s="97">
        <v>3</v>
      </c>
      <c r="C995" s="97">
        <v>2</v>
      </c>
      <c r="D995" s="97">
        <v>1</v>
      </c>
      <c r="E995" s="97">
        <v>3</v>
      </c>
      <c r="F995" s="97">
        <v>2</v>
      </c>
      <c r="G995" s="97">
        <v>1</v>
      </c>
      <c r="H995" s="97">
        <v>3</v>
      </c>
      <c r="I995" s="97">
        <v>2</v>
      </c>
      <c r="J995" s="97">
        <v>1</v>
      </c>
      <c r="K995" s="97">
        <v>3</v>
      </c>
      <c r="L995" s="98">
        <v>1.0699999999999998</v>
      </c>
      <c r="M995" s="99">
        <v>61.560747663551403</v>
      </c>
    </row>
    <row r="996" spans="1:13" x14ac:dyDescent="0.2">
      <c r="A996" s="96" t="s">
        <v>114</v>
      </c>
      <c r="B996" s="97">
        <v>1</v>
      </c>
      <c r="C996" s="97">
        <v>0</v>
      </c>
      <c r="D996" s="97">
        <v>1</v>
      </c>
      <c r="E996" s="97">
        <v>1</v>
      </c>
      <c r="F996" s="97">
        <v>0</v>
      </c>
      <c r="G996" s="97">
        <v>1</v>
      </c>
      <c r="H996" s="97">
        <v>1</v>
      </c>
      <c r="I996" s="97">
        <v>0</v>
      </c>
      <c r="J996" s="97">
        <v>1</v>
      </c>
      <c r="K996" s="97">
        <v>4</v>
      </c>
      <c r="L996" s="98">
        <v>0.66</v>
      </c>
      <c r="M996" s="99">
        <v>45.060606060606055</v>
      </c>
    </row>
    <row r="997" spans="1:13" ht="13.5" thickBot="1" x14ac:dyDescent="0.25">
      <c r="A997" s="100" t="s">
        <v>95</v>
      </c>
      <c r="B997" s="101">
        <v>25</v>
      </c>
      <c r="C997" s="101">
        <v>18</v>
      </c>
      <c r="D997" s="101">
        <v>7</v>
      </c>
      <c r="E997" s="101">
        <v>25</v>
      </c>
      <c r="F997" s="101">
        <v>18</v>
      </c>
      <c r="G997" s="101">
        <v>7</v>
      </c>
      <c r="H997" s="101">
        <v>28</v>
      </c>
      <c r="I997" s="101">
        <v>21</v>
      </c>
      <c r="J997" s="101">
        <v>7</v>
      </c>
      <c r="K997" s="101">
        <v>61</v>
      </c>
      <c r="L997" s="102">
        <v>26.580000000000005</v>
      </c>
      <c r="M997" s="103">
        <v>51.974040632054177</v>
      </c>
    </row>
    <row r="999" spans="1:13" s="117" customFormat="1" ht="15.75" thickBot="1" x14ac:dyDescent="0.3">
      <c r="A999" s="86" t="s">
        <v>71190</v>
      </c>
      <c r="B999" s="87"/>
      <c r="C999" s="83"/>
      <c r="D999" s="83"/>
      <c r="E999" s="83"/>
      <c r="F999" s="83"/>
      <c r="G999" s="83"/>
      <c r="H999" s="83"/>
      <c r="I999" s="83"/>
      <c r="J999" s="83"/>
      <c r="K999" s="83"/>
      <c r="L999" s="84"/>
      <c r="M999" s="83"/>
    </row>
    <row r="1000" spans="1:13" x14ac:dyDescent="0.2">
      <c r="A1000" s="730" t="s">
        <v>93</v>
      </c>
      <c r="B1000" s="732" t="s">
        <v>4</v>
      </c>
      <c r="C1000" s="732"/>
      <c r="D1000" s="732"/>
      <c r="E1000" s="732" t="s">
        <v>5</v>
      </c>
      <c r="F1000" s="732"/>
      <c r="G1000" s="732"/>
      <c r="H1000" s="732" t="s">
        <v>6</v>
      </c>
      <c r="I1000" s="732"/>
      <c r="J1000" s="732"/>
      <c r="K1000" s="732" t="s">
        <v>94</v>
      </c>
      <c r="L1000" s="732"/>
      <c r="M1000" s="733"/>
    </row>
    <row r="1001" spans="1:13" ht="13.5" thickBot="1" x14ac:dyDescent="0.25">
      <c r="A1001" s="731"/>
      <c r="B1001" s="88" t="s">
        <v>95</v>
      </c>
      <c r="C1001" s="459" t="s">
        <v>96</v>
      </c>
      <c r="D1001" s="459" t="s">
        <v>97</v>
      </c>
      <c r="E1001" s="88" t="s">
        <v>95</v>
      </c>
      <c r="F1001" s="459" t="s">
        <v>96</v>
      </c>
      <c r="G1001" s="459" t="s">
        <v>97</v>
      </c>
      <c r="H1001" s="88" t="s">
        <v>95</v>
      </c>
      <c r="I1001" s="459" t="s">
        <v>96</v>
      </c>
      <c r="J1001" s="459" t="s">
        <v>97</v>
      </c>
      <c r="K1001" s="88" t="s">
        <v>98</v>
      </c>
      <c r="L1001" s="90" t="s">
        <v>99</v>
      </c>
      <c r="M1001" s="91" t="s">
        <v>71035</v>
      </c>
    </row>
    <row r="1002" spans="1:13" x14ac:dyDescent="0.2">
      <c r="A1002" s="92" t="s">
        <v>100</v>
      </c>
      <c r="B1002" s="93">
        <v>113</v>
      </c>
      <c r="C1002" s="93">
        <v>104</v>
      </c>
      <c r="D1002" s="93">
        <v>9</v>
      </c>
      <c r="E1002" s="93">
        <v>115</v>
      </c>
      <c r="F1002" s="93">
        <v>106</v>
      </c>
      <c r="G1002" s="93">
        <v>9</v>
      </c>
      <c r="H1002" s="93">
        <v>162</v>
      </c>
      <c r="I1002" s="93">
        <v>145</v>
      </c>
      <c r="J1002" s="93">
        <v>17</v>
      </c>
      <c r="K1002" s="93">
        <v>365</v>
      </c>
      <c r="L1002" s="94">
        <v>247.36000000000004</v>
      </c>
      <c r="M1002" s="95">
        <v>49.818119340232855</v>
      </c>
    </row>
    <row r="1003" spans="1:13" x14ac:dyDescent="0.2">
      <c r="A1003" s="96" t="s">
        <v>102</v>
      </c>
      <c r="B1003" s="97">
        <v>65</v>
      </c>
      <c r="C1003" s="97">
        <v>58</v>
      </c>
      <c r="D1003" s="97">
        <v>7</v>
      </c>
      <c r="E1003" s="97">
        <v>65</v>
      </c>
      <c r="F1003" s="97">
        <v>58</v>
      </c>
      <c r="G1003" s="97">
        <v>7</v>
      </c>
      <c r="H1003" s="97">
        <v>85</v>
      </c>
      <c r="I1003" s="97">
        <v>69</v>
      </c>
      <c r="J1003" s="97">
        <v>16</v>
      </c>
      <c r="K1003" s="97">
        <v>109</v>
      </c>
      <c r="L1003" s="98">
        <v>78.350000000000051</v>
      </c>
      <c r="M1003" s="99">
        <v>52.467007019782962</v>
      </c>
    </row>
    <row r="1004" spans="1:13" x14ac:dyDescent="0.2">
      <c r="A1004" s="96" t="s">
        <v>103</v>
      </c>
      <c r="B1004" s="97">
        <v>41</v>
      </c>
      <c r="C1004" s="97">
        <v>36</v>
      </c>
      <c r="D1004" s="97">
        <v>5</v>
      </c>
      <c r="E1004" s="97">
        <v>41</v>
      </c>
      <c r="F1004" s="97">
        <v>36</v>
      </c>
      <c r="G1004" s="97">
        <v>5</v>
      </c>
      <c r="H1004" s="97">
        <v>49</v>
      </c>
      <c r="I1004" s="97">
        <v>41</v>
      </c>
      <c r="J1004" s="97">
        <v>8</v>
      </c>
      <c r="K1004" s="97">
        <v>73</v>
      </c>
      <c r="L1004" s="98">
        <v>61.439999999999991</v>
      </c>
      <c r="M1004" s="99">
        <v>50.37841796875</v>
      </c>
    </row>
    <row r="1005" spans="1:13" x14ac:dyDescent="0.2">
      <c r="A1005" s="96" t="s">
        <v>104</v>
      </c>
      <c r="B1005" s="97">
        <v>37</v>
      </c>
      <c r="C1005" s="97">
        <v>32</v>
      </c>
      <c r="D1005" s="97">
        <v>5</v>
      </c>
      <c r="E1005" s="97">
        <v>38</v>
      </c>
      <c r="F1005" s="97">
        <v>33</v>
      </c>
      <c r="G1005" s="97">
        <v>5</v>
      </c>
      <c r="H1005" s="97">
        <v>58</v>
      </c>
      <c r="I1005" s="97">
        <v>49</v>
      </c>
      <c r="J1005" s="97">
        <v>9</v>
      </c>
      <c r="K1005" s="97">
        <v>81</v>
      </c>
      <c r="L1005" s="98">
        <v>60.360000000000007</v>
      </c>
      <c r="M1005" s="99">
        <v>48.53180914512923</v>
      </c>
    </row>
    <row r="1006" spans="1:13" x14ac:dyDescent="0.2">
      <c r="A1006" s="96" t="s">
        <v>105</v>
      </c>
      <c r="B1006" s="97">
        <v>24</v>
      </c>
      <c r="C1006" s="97">
        <v>22</v>
      </c>
      <c r="D1006" s="97">
        <v>2</v>
      </c>
      <c r="E1006" s="97">
        <v>27</v>
      </c>
      <c r="F1006" s="97">
        <v>24</v>
      </c>
      <c r="G1006" s="97">
        <v>3</v>
      </c>
      <c r="H1006" s="97">
        <v>28</v>
      </c>
      <c r="I1006" s="97">
        <v>24</v>
      </c>
      <c r="J1006" s="97">
        <v>4</v>
      </c>
      <c r="K1006" s="97">
        <v>37</v>
      </c>
      <c r="L1006" s="98">
        <v>26.409999999999997</v>
      </c>
      <c r="M1006" s="99">
        <v>53.26391518364256</v>
      </c>
    </row>
    <row r="1007" spans="1:13" x14ac:dyDescent="0.2">
      <c r="A1007" s="96" t="s">
        <v>106</v>
      </c>
      <c r="B1007" s="97">
        <v>43</v>
      </c>
      <c r="C1007" s="97">
        <v>42</v>
      </c>
      <c r="D1007" s="97">
        <v>1</v>
      </c>
      <c r="E1007" s="97">
        <v>48</v>
      </c>
      <c r="F1007" s="97">
        <v>43</v>
      </c>
      <c r="G1007" s="97">
        <v>5</v>
      </c>
      <c r="H1007" s="97">
        <v>64</v>
      </c>
      <c r="I1007" s="97">
        <v>53</v>
      </c>
      <c r="J1007" s="97">
        <v>11</v>
      </c>
      <c r="K1007" s="97">
        <v>84</v>
      </c>
      <c r="L1007" s="98">
        <v>61.730000000000025</v>
      </c>
      <c r="M1007" s="99">
        <v>51.219828284464612</v>
      </c>
    </row>
    <row r="1008" spans="1:13" x14ac:dyDescent="0.2">
      <c r="A1008" s="96" t="s">
        <v>107</v>
      </c>
      <c r="B1008" s="97">
        <v>30</v>
      </c>
      <c r="C1008" s="97">
        <v>29</v>
      </c>
      <c r="D1008" s="97">
        <v>1</v>
      </c>
      <c r="E1008" s="97">
        <v>30</v>
      </c>
      <c r="F1008" s="97">
        <v>29</v>
      </c>
      <c r="G1008" s="97">
        <v>1</v>
      </c>
      <c r="H1008" s="97">
        <v>34</v>
      </c>
      <c r="I1008" s="97">
        <v>32</v>
      </c>
      <c r="J1008" s="97">
        <v>2</v>
      </c>
      <c r="K1008" s="97">
        <v>51</v>
      </c>
      <c r="L1008" s="98">
        <v>30.559999999999988</v>
      </c>
      <c r="M1008" s="99">
        <v>54.345876963350783</v>
      </c>
    </row>
    <row r="1009" spans="1:13" x14ac:dyDescent="0.2">
      <c r="A1009" s="96" t="s">
        <v>108</v>
      </c>
      <c r="B1009" s="97">
        <v>31</v>
      </c>
      <c r="C1009" s="97">
        <v>29</v>
      </c>
      <c r="D1009" s="97">
        <v>2</v>
      </c>
      <c r="E1009" s="97">
        <v>32</v>
      </c>
      <c r="F1009" s="97">
        <v>30</v>
      </c>
      <c r="G1009" s="97">
        <v>2</v>
      </c>
      <c r="H1009" s="97">
        <v>54</v>
      </c>
      <c r="I1009" s="97">
        <v>46</v>
      </c>
      <c r="J1009" s="97">
        <v>8</v>
      </c>
      <c r="K1009" s="97">
        <v>80</v>
      </c>
      <c r="L1009" s="98">
        <v>62.830000000000091</v>
      </c>
      <c r="M1009" s="99">
        <v>49.708101225529127</v>
      </c>
    </row>
    <row r="1010" spans="1:13" x14ac:dyDescent="0.2">
      <c r="A1010" s="96" t="s">
        <v>109</v>
      </c>
      <c r="B1010" s="97">
        <v>24</v>
      </c>
      <c r="C1010" s="97">
        <v>23</v>
      </c>
      <c r="D1010" s="97">
        <v>1</v>
      </c>
      <c r="E1010" s="97">
        <v>26</v>
      </c>
      <c r="F1010" s="97">
        <v>24</v>
      </c>
      <c r="G1010" s="97">
        <v>2</v>
      </c>
      <c r="H1010" s="97">
        <v>37</v>
      </c>
      <c r="I1010" s="97">
        <v>32</v>
      </c>
      <c r="J1010" s="97">
        <v>5</v>
      </c>
      <c r="K1010" s="97">
        <v>47</v>
      </c>
      <c r="L1010" s="98">
        <v>32.609999999999992</v>
      </c>
      <c r="M1010" s="99">
        <v>49.929776142287643</v>
      </c>
    </row>
    <row r="1011" spans="1:13" x14ac:dyDescent="0.2">
      <c r="A1011" s="96" t="s">
        <v>110</v>
      </c>
      <c r="B1011" s="97">
        <v>31</v>
      </c>
      <c r="C1011" s="97">
        <v>27</v>
      </c>
      <c r="D1011" s="97">
        <v>4</v>
      </c>
      <c r="E1011" s="97">
        <v>31</v>
      </c>
      <c r="F1011" s="97">
        <v>27</v>
      </c>
      <c r="G1011" s="97">
        <v>4</v>
      </c>
      <c r="H1011" s="97">
        <v>40</v>
      </c>
      <c r="I1011" s="97">
        <v>31</v>
      </c>
      <c r="J1011" s="97">
        <v>9</v>
      </c>
      <c r="K1011" s="97">
        <v>45</v>
      </c>
      <c r="L1011" s="98">
        <v>32.54999999999999</v>
      </c>
      <c r="M1011" s="99">
        <v>53.929646697388641</v>
      </c>
    </row>
    <row r="1012" spans="1:13" x14ac:dyDescent="0.2">
      <c r="A1012" s="96" t="s">
        <v>111</v>
      </c>
      <c r="B1012" s="97">
        <v>82</v>
      </c>
      <c r="C1012" s="97">
        <v>75</v>
      </c>
      <c r="D1012" s="97">
        <v>7</v>
      </c>
      <c r="E1012" s="97">
        <v>82</v>
      </c>
      <c r="F1012" s="97">
        <v>75</v>
      </c>
      <c r="G1012" s="97">
        <v>7</v>
      </c>
      <c r="H1012" s="97">
        <v>102</v>
      </c>
      <c r="I1012" s="97">
        <v>87</v>
      </c>
      <c r="J1012" s="97">
        <v>15</v>
      </c>
      <c r="K1012" s="97">
        <v>180</v>
      </c>
      <c r="L1012" s="98">
        <v>130.57000000000002</v>
      </c>
      <c r="M1012" s="99">
        <v>49.725128283679254</v>
      </c>
    </row>
    <row r="1013" spans="1:13" x14ac:dyDescent="0.2">
      <c r="A1013" s="96" t="s">
        <v>112</v>
      </c>
      <c r="B1013" s="97">
        <v>52</v>
      </c>
      <c r="C1013" s="97">
        <v>46</v>
      </c>
      <c r="D1013" s="97">
        <v>6</v>
      </c>
      <c r="E1013" s="97">
        <v>52</v>
      </c>
      <c r="F1013" s="97">
        <v>46</v>
      </c>
      <c r="G1013" s="97">
        <v>6</v>
      </c>
      <c r="H1013" s="97">
        <v>65</v>
      </c>
      <c r="I1013" s="97">
        <v>56</v>
      </c>
      <c r="J1013" s="97">
        <v>9</v>
      </c>
      <c r="K1013" s="97">
        <v>84</v>
      </c>
      <c r="L1013" s="98">
        <v>72.160000000000011</v>
      </c>
      <c r="M1013" s="99">
        <v>51.726718403547672</v>
      </c>
    </row>
    <row r="1014" spans="1:13" x14ac:dyDescent="0.2">
      <c r="A1014" s="96" t="s">
        <v>113</v>
      </c>
      <c r="B1014" s="97">
        <v>76</v>
      </c>
      <c r="C1014" s="97">
        <v>68</v>
      </c>
      <c r="D1014" s="97">
        <v>8</v>
      </c>
      <c r="E1014" s="97">
        <v>76</v>
      </c>
      <c r="F1014" s="97">
        <v>68</v>
      </c>
      <c r="G1014" s="97">
        <v>8</v>
      </c>
      <c r="H1014" s="97">
        <v>103</v>
      </c>
      <c r="I1014" s="97">
        <v>88</v>
      </c>
      <c r="J1014" s="97">
        <v>15</v>
      </c>
      <c r="K1014" s="97">
        <v>131</v>
      </c>
      <c r="L1014" s="98">
        <v>98.390000000000015</v>
      </c>
      <c r="M1014" s="99">
        <v>53.64325642849883</v>
      </c>
    </row>
    <row r="1015" spans="1:13" x14ac:dyDescent="0.2">
      <c r="A1015" s="96" t="s">
        <v>114</v>
      </c>
      <c r="B1015" s="97">
        <v>42</v>
      </c>
      <c r="C1015" s="97">
        <v>38</v>
      </c>
      <c r="D1015" s="97">
        <v>4</v>
      </c>
      <c r="E1015" s="97">
        <v>42</v>
      </c>
      <c r="F1015" s="97">
        <v>38</v>
      </c>
      <c r="G1015" s="97">
        <v>4</v>
      </c>
      <c r="H1015" s="97">
        <v>48</v>
      </c>
      <c r="I1015" s="97">
        <v>44</v>
      </c>
      <c r="J1015" s="97">
        <v>4</v>
      </c>
      <c r="K1015" s="97">
        <v>78</v>
      </c>
      <c r="L1015" s="98">
        <v>62.58</v>
      </c>
      <c r="M1015" s="99">
        <v>49.703579418344518</v>
      </c>
    </row>
    <row r="1016" spans="1:13" ht="13.5" thickBot="1" x14ac:dyDescent="0.25">
      <c r="A1016" s="100" t="s">
        <v>95</v>
      </c>
      <c r="B1016" s="101">
        <v>670</v>
      </c>
      <c r="C1016" s="101">
        <v>609</v>
      </c>
      <c r="D1016" s="101">
        <v>61</v>
      </c>
      <c r="E1016" s="101">
        <v>705</v>
      </c>
      <c r="F1016" s="101">
        <v>637</v>
      </c>
      <c r="G1016" s="101">
        <v>68</v>
      </c>
      <c r="H1016" s="101">
        <v>929</v>
      </c>
      <c r="I1016" s="101">
        <v>797</v>
      </c>
      <c r="J1016" s="101">
        <v>132</v>
      </c>
      <c r="K1016" s="101">
        <v>1299</v>
      </c>
      <c r="L1016" s="102">
        <v>1057.8999999999955</v>
      </c>
      <c r="M1016" s="103">
        <v>50.863162869836636</v>
      </c>
    </row>
    <row r="1018" spans="1:13" s="117" customFormat="1" ht="15.75" thickBot="1" x14ac:dyDescent="0.3">
      <c r="A1018" s="86" t="s">
        <v>71191</v>
      </c>
      <c r="B1018" s="87"/>
      <c r="C1018" s="83"/>
      <c r="D1018" s="83"/>
      <c r="E1018" s="83"/>
      <c r="F1018" s="83"/>
      <c r="G1018" s="83"/>
      <c r="H1018" s="83"/>
      <c r="I1018" s="83"/>
      <c r="J1018" s="83"/>
      <c r="K1018" s="83"/>
      <c r="L1018" s="84"/>
      <c r="M1018" s="83"/>
    </row>
    <row r="1019" spans="1:13" x14ac:dyDescent="0.2">
      <c r="A1019" s="730" t="s">
        <v>93</v>
      </c>
      <c r="B1019" s="732" t="s">
        <v>4</v>
      </c>
      <c r="C1019" s="732"/>
      <c r="D1019" s="732"/>
      <c r="E1019" s="732" t="s">
        <v>5</v>
      </c>
      <c r="F1019" s="732"/>
      <c r="G1019" s="732"/>
      <c r="H1019" s="732" t="s">
        <v>6</v>
      </c>
      <c r="I1019" s="732"/>
      <c r="J1019" s="732"/>
      <c r="K1019" s="732" t="s">
        <v>94</v>
      </c>
      <c r="L1019" s="732"/>
      <c r="M1019" s="733"/>
    </row>
    <row r="1020" spans="1:13" ht="13.5" thickBot="1" x14ac:dyDescent="0.25">
      <c r="A1020" s="731"/>
      <c r="B1020" s="88" t="s">
        <v>95</v>
      </c>
      <c r="C1020" s="459" t="s">
        <v>96</v>
      </c>
      <c r="D1020" s="459" t="s">
        <v>97</v>
      </c>
      <c r="E1020" s="88" t="s">
        <v>95</v>
      </c>
      <c r="F1020" s="459" t="s">
        <v>96</v>
      </c>
      <c r="G1020" s="459" t="s">
        <v>97</v>
      </c>
      <c r="H1020" s="88" t="s">
        <v>95</v>
      </c>
      <c r="I1020" s="459" t="s">
        <v>96</v>
      </c>
      <c r="J1020" s="459" t="s">
        <v>97</v>
      </c>
      <c r="K1020" s="88" t="s">
        <v>98</v>
      </c>
      <c r="L1020" s="90" t="s">
        <v>99</v>
      </c>
      <c r="M1020" s="91" t="s">
        <v>71035</v>
      </c>
    </row>
    <row r="1021" spans="1:13" x14ac:dyDescent="0.2">
      <c r="A1021" s="92" t="s">
        <v>100</v>
      </c>
      <c r="B1021" s="93">
        <v>61</v>
      </c>
      <c r="C1021" s="93">
        <v>49</v>
      </c>
      <c r="D1021" s="93">
        <v>12</v>
      </c>
      <c r="E1021" s="93">
        <v>61</v>
      </c>
      <c r="F1021" s="93">
        <v>49</v>
      </c>
      <c r="G1021" s="93">
        <v>12</v>
      </c>
      <c r="H1021" s="93">
        <v>78</v>
      </c>
      <c r="I1021" s="93">
        <v>60</v>
      </c>
      <c r="J1021" s="93">
        <v>18</v>
      </c>
      <c r="K1021" s="93">
        <v>159</v>
      </c>
      <c r="L1021" s="94">
        <v>103.53000000000006</v>
      </c>
      <c r="M1021" s="95">
        <v>50.25567468366657</v>
      </c>
    </row>
    <row r="1022" spans="1:13" x14ac:dyDescent="0.2">
      <c r="A1022" s="96" t="s">
        <v>102</v>
      </c>
      <c r="B1022" s="97">
        <v>39</v>
      </c>
      <c r="C1022" s="97">
        <v>26</v>
      </c>
      <c r="D1022" s="97">
        <v>13</v>
      </c>
      <c r="E1022" s="97">
        <v>39</v>
      </c>
      <c r="F1022" s="97">
        <v>26</v>
      </c>
      <c r="G1022" s="97">
        <v>13</v>
      </c>
      <c r="H1022" s="97">
        <v>49</v>
      </c>
      <c r="I1022" s="97">
        <v>28</v>
      </c>
      <c r="J1022" s="97">
        <v>21</v>
      </c>
      <c r="K1022" s="97">
        <v>65</v>
      </c>
      <c r="L1022" s="98">
        <v>35.189999999999984</v>
      </c>
      <c r="M1022" s="99">
        <v>52.225063938618931</v>
      </c>
    </row>
    <row r="1023" spans="1:13" x14ac:dyDescent="0.2">
      <c r="A1023" s="96" t="s">
        <v>103</v>
      </c>
      <c r="B1023" s="97">
        <v>15</v>
      </c>
      <c r="C1023" s="97">
        <v>10</v>
      </c>
      <c r="D1023" s="97">
        <v>5</v>
      </c>
      <c r="E1023" s="97">
        <v>15</v>
      </c>
      <c r="F1023" s="97">
        <v>10</v>
      </c>
      <c r="G1023" s="97">
        <v>5</v>
      </c>
      <c r="H1023" s="97">
        <v>21</v>
      </c>
      <c r="I1023" s="97">
        <v>11</v>
      </c>
      <c r="J1023" s="97">
        <v>10</v>
      </c>
      <c r="K1023" s="97">
        <v>30</v>
      </c>
      <c r="L1023" s="98">
        <v>18.57</v>
      </c>
      <c r="M1023" s="99">
        <v>53.415724286483574</v>
      </c>
    </row>
    <row r="1024" spans="1:13" x14ac:dyDescent="0.2">
      <c r="A1024" s="96" t="s">
        <v>104</v>
      </c>
      <c r="B1024" s="97">
        <v>16</v>
      </c>
      <c r="C1024" s="97">
        <v>14</v>
      </c>
      <c r="D1024" s="97">
        <v>2</v>
      </c>
      <c r="E1024" s="97">
        <v>16</v>
      </c>
      <c r="F1024" s="97">
        <v>14</v>
      </c>
      <c r="G1024" s="97">
        <v>2</v>
      </c>
      <c r="H1024" s="97">
        <v>26</v>
      </c>
      <c r="I1024" s="97">
        <v>22</v>
      </c>
      <c r="J1024" s="97">
        <v>4</v>
      </c>
      <c r="K1024" s="97">
        <v>26</v>
      </c>
      <c r="L1024" s="98">
        <v>17.930000000000003</v>
      </c>
      <c r="M1024" s="99">
        <v>53.567205800334641</v>
      </c>
    </row>
    <row r="1025" spans="1:13" x14ac:dyDescent="0.2">
      <c r="A1025" s="96" t="s">
        <v>105</v>
      </c>
      <c r="B1025" s="97">
        <v>8</v>
      </c>
      <c r="C1025" s="97">
        <v>6</v>
      </c>
      <c r="D1025" s="97">
        <v>2</v>
      </c>
      <c r="E1025" s="97">
        <v>9</v>
      </c>
      <c r="F1025" s="97">
        <v>6</v>
      </c>
      <c r="G1025" s="97">
        <v>3</v>
      </c>
      <c r="H1025" s="97">
        <v>12</v>
      </c>
      <c r="I1025" s="97">
        <v>8</v>
      </c>
      <c r="J1025" s="97">
        <v>4</v>
      </c>
      <c r="K1025" s="97">
        <v>10</v>
      </c>
      <c r="L1025" s="98">
        <v>7.97</v>
      </c>
      <c r="M1025" s="99">
        <v>52.461731493099123</v>
      </c>
    </row>
    <row r="1026" spans="1:13" x14ac:dyDescent="0.2">
      <c r="A1026" s="96" t="s">
        <v>106</v>
      </c>
      <c r="B1026" s="97">
        <v>22</v>
      </c>
      <c r="C1026" s="97">
        <v>18</v>
      </c>
      <c r="D1026" s="97">
        <v>4</v>
      </c>
      <c r="E1026" s="97">
        <v>26</v>
      </c>
      <c r="F1026" s="97">
        <v>18</v>
      </c>
      <c r="G1026" s="97">
        <v>8</v>
      </c>
      <c r="H1026" s="97">
        <v>38</v>
      </c>
      <c r="I1026" s="97">
        <v>25</v>
      </c>
      <c r="J1026" s="97">
        <v>13</v>
      </c>
      <c r="K1026" s="97">
        <v>40</v>
      </c>
      <c r="L1026" s="98">
        <v>25.75</v>
      </c>
      <c r="M1026" s="99">
        <v>51.949126213592237</v>
      </c>
    </row>
    <row r="1027" spans="1:13" x14ac:dyDescent="0.2">
      <c r="A1027" s="96" t="s">
        <v>107</v>
      </c>
      <c r="B1027" s="97">
        <v>12</v>
      </c>
      <c r="C1027" s="97">
        <v>8</v>
      </c>
      <c r="D1027" s="97">
        <v>4</v>
      </c>
      <c r="E1027" s="97">
        <v>14</v>
      </c>
      <c r="F1027" s="97">
        <v>8</v>
      </c>
      <c r="G1027" s="97">
        <v>6</v>
      </c>
      <c r="H1027" s="97">
        <v>15</v>
      </c>
      <c r="I1027" s="97">
        <v>8</v>
      </c>
      <c r="J1027" s="97">
        <v>7</v>
      </c>
      <c r="K1027" s="97">
        <v>16</v>
      </c>
      <c r="L1027" s="98">
        <v>11.309999999999997</v>
      </c>
      <c r="M1027" s="99">
        <v>49.803713527851457</v>
      </c>
    </row>
    <row r="1028" spans="1:13" x14ac:dyDescent="0.2">
      <c r="A1028" s="96" t="s">
        <v>108</v>
      </c>
      <c r="B1028" s="97">
        <v>18</v>
      </c>
      <c r="C1028" s="97">
        <v>13</v>
      </c>
      <c r="D1028" s="97">
        <v>5</v>
      </c>
      <c r="E1028" s="97">
        <v>19</v>
      </c>
      <c r="F1028" s="97">
        <v>13</v>
      </c>
      <c r="G1028" s="97">
        <v>6</v>
      </c>
      <c r="H1028" s="97">
        <v>32</v>
      </c>
      <c r="I1028" s="97">
        <v>20</v>
      </c>
      <c r="J1028" s="97">
        <v>12</v>
      </c>
      <c r="K1028" s="97">
        <v>31</v>
      </c>
      <c r="L1028" s="98">
        <v>17.489999999999998</v>
      </c>
      <c r="M1028" s="99">
        <v>53.590623213264728</v>
      </c>
    </row>
    <row r="1029" spans="1:13" x14ac:dyDescent="0.2">
      <c r="A1029" s="96" t="s">
        <v>109</v>
      </c>
      <c r="B1029" s="97">
        <v>9</v>
      </c>
      <c r="C1029" s="97">
        <v>8</v>
      </c>
      <c r="D1029" s="97">
        <v>1</v>
      </c>
      <c r="E1029" s="97">
        <v>13</v>
      </c>
      <c r="F1029" s="97">
        <v>8</v>
      </c>
      <c r="G1029" s="97">
        <v>5</v>
      </c>
      <c r="H1029" s="97">
        <v>22</v>
      </c>
      <c r="I1029" s="97">
        <v>11</v>
      </c>
      <c r="J1029" s="97">
        <v>11</v>
      </c>
      <c r="K1029" s="97">
        <v>18</v>
      </c>
      <c r="L1029" s="98">
        <v>12.129999999999999</v>
      </c>
      <c r="M1029" s="99">
        <v>52.997526793075018</v>
      </c>
    </row>
    <row r="1030" spans="1:13" x14ac:dyDescent="0.2">
      <c r="A1030" s="96" t="s">
        <v>110</v>
      </c>
      <c r="B1030" s="97">
        <v>18</v>
      </c>
      <c r="C1030" s="97">
        <v>12</v>
      </c>
      <c r="D1030" s="97">
        <v>6</v>
      </c>
      <c r="E1030" s="97">
        <v>18</v>
      </c>
      <c r="F1030" s="97">
        <v>12</v>
      </c>
      <c r="G1030" s="97">
        <v>6</v>
      </c>
      <c r="H1030" s="97">
        <v>23</v>
      </c>
      <c r="I1030" s="97">
        <v>13</v>
      </c>
      <c r="J1030" s="97">
        <v>10</v>
      </c>
      <c r="K1030" s="97">
        <v>25</v>
      </c>
      <c r="L1030" s="98">
        <v>16.489999999999995</v>
      </c>
      <c r="M1030" s="99">
        <v>47.688902365069744</v>
      </c>
    </row>
    <row r="1031" spans="1:13" x14ac:dyDescent="0.2">
      <c r="A1031" s="96" t="s">
        <v>111</v>
      </c>
      <c r="B1031" s="97">
        <v>43</v>
      </c>
      <c r="C1031" s="97">
        <v>30</v>
      </c>
      <c r="D1031" s="97">
        <v>13</v>
      </c>
      <c r="E1031" s="97">
        <v>43</v>
      </c>
      <c r="F1031" s="97">
        <v>30</v>
      </c>
      <c r="G1031" s="97">
        <v>13</v>
      </c>
      <c r="H1031" s="97">
        <v>56</v>
      </c>
      <c r="I1031" s="97">
        <v>39</v>
      </c>
      <c r="J1031" s="97">
        <v>17</v>
      </c>
      <c r="K1031" s="97">
        <v>89</v>
      </c>
      <c r="L1031" s="98">
        <v>52.380000000000031</v>
      </c>
      <c r="M1031" s="99">
        <v>50.415998472699499</v>
      </c>
    </row>
    <row r="1032" spans="1:13" x14ac:dyDescent="0.2">
      <c r="A1032" s="96" t="s">
        <v>112</v>
      </c>
      <c r="B1032" s="97">
        <v>21</v>
      </c>
      <c r="C1032" s="97">
        <v>17</v>
      </c>
      <c r="D1032" s="97">
        <v>4</v>
      </c>
      <c r="E1032" s="97">
        <v>21</v>
      </c>
      <c r="F1032" s="97">
        <v>17</v>
      </c>
      <c r="G1032" s="97">
        <v>4</v>
      </c>
      <c r="H1032" s="97">
        <v>30</v>
      </c>
      <c r="I1032" s="97">
        <v>21</v>
      </c>
      <c r="J1032" s="97">
        <v>9</v>
      </c>
      <c r="K1032" s="97">
        <v>45</v>
      </c>
      <c r="L1032" s="98">
        <v>28.429999999999996</v>
      </c>
      <c r="M1032" s="99">
        <v>51.610270840661272</v>
      </c>
    </row>
    <row r="1033" spans="1:13" x14ac:dyDescent="0.2">
      <c r="A1033" s="96" t="s">
        <v>113</v>
      </c>
      <c r="B1033" s="97">
        <v>40</v>
      </c>
      <c r="C1033" s="97">
        <v>29</v>
      </c>
      <c r="D1033" s="97">
        <v>11</v>
      </c>
      <c r="E1033" s="97">
        <v>40</v>
      </c>
      <c r="F1033" s="97">
        <v>29</v>
      </c>
      <c r="G1033" s="97">
        <v>11</v>
      </c>
      <c r="H1033" s="97">
        <v>53</v>
      </c>
      <c r="I1033" s="97">
        <v>35</v>
      </c>
      <c r="J1033" s="97">
        <v>18</v>
      </c>
      <c r="K1033" s="97">
        <v>55</v>
      </c>
      <c r="L1033" s="98">
        <v>40.820000000000014</v>
      </c>
      <c r="M1033" s="99">
        <v>55.602155805977461</v>
      </c>
    </row>
    <row r="1034" spans="1:13" x14ac:dyDescent="0.2">
      <c r="A1034" s="96" t="s">
        <v>114</v>
      </c>
      <c r="B1034" s="97">
        <v>16</v>
      </c>
      <c r="C1034" s="97">
        <v>12</v>
      </c>
      <c r="D1034" s="97">
        <v>4</v>
      </c>
      <c r="E1034" s="97">
        <v>16</v>
      </c>
      <c r="F1034" s="97">
        <v>12</v>
      </c>
      <c r="G1034" s="97">
        <v>4</v>
      </c>
      <c r="H1034" s="97">
        <v>20</v>
      </c>
      <c r="I1034" s="97">
        <v>15</v>
      </c>
      <c r="J1034" s="97">
        <v>5</v>
      </c>
      <c r="K1034" s="97">
        <v>31</v>
      </c>
      <c r="L1034" s="98">
        <v>20.049999999999997</v>
      </c>
      <c r="M1034" s="99">
        <v>50.12019950124688</v>
      </c>
    </row>
    <row r="1035" spans="1:13" ht="13.5" thickBot="1" x14ac:dyDescent="0.25">
      <c r="A1035" s="100" t="s">
        <v>95</v>
      </c>
      <c r="B1035" s="101">
        <v>336</v>
      </c>
      <c r="C1035" s="101">
        <v>251</v>
      </c>
      <c r="D1035" s="101">
        <v>85</v>
      </c>
      <c r="E1035" s="101">
        <v>350</v>
      </c>
      <c r="F1035" s="101">
        <v>252</v>
      </c>
      <c r="G1035" s="101">
        <v>98</v>
      </c>
      <c r="H1035" s="101">
        <v>475</v>
      </c>
      <c r="I1035" s="101">
        <v>316</v>
      </c>
      <c r="J1035" s="101">
        <v>159</v>
      </c>
      <c r="K1035" s="101">
        <v>600</v>
      </c>
      <c r="L1035" s="102">
        <v>408.03999999999883</v>
      </c>
      <c r="M1035" s="103">
        <v>51.616165081854831</v>
      </c>
    </row>
    <row r="1037" spans="1:13" s="117" customFormat="1" ht="15.75" thickBot="1" x14ac:dyDescent="0.3">
      <c r="A1037" s="86" t="s">
        <v>71192</v>
      </c>
      <c r="B1037" s="87"/>
      <c r="C1037" s="83"/>
      <c r="D1037" s="83"/>
      <c r="E1037" s="83"/>
      <c r="F1037" s="83"/>
      <c r="G1037" s="83"/>
      <c r="H1037" s="83"/>
      <c r="I1037" s="83"/>
      <c r="J1037" s="83"/>
      <c r="K1037" s="83"/>
      <c r="L1037" s="84"/>
      <c r="M1037" s="83"/>
    </row>
    <row r="1038" spans="1:13" x14ac:dyDescent="0.2">
      <c r="A1038" s="730" t="s">
        <v>93</v>
      </c>
      <c r="B1038" s="732" t="s">
        <v>4</v>
      </c>
      <c r="C1038" s="732"/>
      <c r="D1038" s="732"/>
      <c r="E1038" s="732" t="s">
        <v>5</v>
      </c>
      <c r="F1038" s="732"/>
      <c r="G1038" s="732"/>
      <c r="H1038" s="732" t="s">
        <v>6</v>
      </c>
      <c r="I1038" s="732"/>
      <c r="J1038" s="732"/>
      <c r="K1038" s="732" t="s">
        <v>94</v>
      </c>
      <c r="L1038" s="732"/>
      <c r="M1038" s="733"/>
    </row>
    <row r="1039" spans="1:13" ht="13.5" thickBot="1" x14ac:dyDescent="0.25">
      <c r="A1039" s="731"/>
      <c r="B1039" s="88" t="s">
        <v>95</v>
      </c>
      <c r="C1039" s="459" t="s">
        <v>96</v>
      </c>
      <c r="D1039" s="459" t="s">
        <v>97</v>
      </c>
      <c r="E1039" s="88" t="s">
        <v>95</v>
      </c>
      <c r="F1039" s="459" t="s">
        <v>96</v>
      </c>
      <c r="G1039" s="459" t="s">
        <v>97</v>
      </c>
      <c r="H1039" s="88" t="s">
        <v>95</v>
      </c>
      <c r="I1039" s="459" t="s">
        <v>96</v>
      </c>
      <c r="J1039" s="459" t="s">
        <v>97</v>
      </c>
      <c r="K1039" s="88" t="s">
        <v>98</v>
      </c>
      <c r="L1039" s="90" t="s">
        <v>99</v>
      </c>
      <c r="M1039" s="91" t="s">
        <v>71035</v>
      </c>
    </row>
    <row r="1040" spans="1:13" x14ac:dyDescent="0.2">
      <c r="A1040" s="92" t="s">
        <v>100</v>
      </c>
      <c r="B1040" s="93">
        <v>8</v>
      </c>
      <c r="C1040" s="93">
        <v>4</v>
      </c>
      <c r="D1040" s="93">
        <v>4</v>
      </c>
      <c r="E1040" s="93">
        <v>8</v>
      </c>
      <c r="F1040" s="93">
        <v>4</v>
      </c>
      <c r="G1040" s="93">
        <v>4</v>
      </c>
      <c r="H1040" s="93">
        <v>8</v>
      </c>
      <c r="I1040" s="93">
        <v>4</v>
      </c>
      <c r="J1040" s="93">
        <v>4</v>
      </c>
      <c r="K1040" s="93">
        <v>16</v>
      </c>
      <c r="L1040" s="94">
        <v>6.2200000000000006</v>
      </c>
      <c r="M1040" s="95">
        <v>52.136655948553063</v>
      </c>
    </row>
    <row r="1041" spans="1:13" x14ac:dyDescent="0.2">
      <c r="A1041" s="96" t="s">
        <v>102</v>
      </c>
      <c r="B1041" s="97">
        <v>0</v>
      </c>
      <c r="C1041" s="97">
        <v>0</v>
      </c>
      <c r="D1041" s="97">
        <v>0</v>
      </c>
      <c r="E1041" s="97">
        <v>0</v>
      </c>
      <c r="F1041" s="97">
        <v>0</v>
      </c>
      <c r="G1041" s="97">
        <v>0</v>
      </c>
      <c r="H1041" s="97">
        <v>0</v>
      </c>
      <c r="I1041" s="97">
        <v>0</v>
      </c>
      <c r="J1041" s="97">
        <v>0</v>
      </c>
      <c r="K1041" s="97">
        <v>0</v>
      </c>
      <c r="L1041" s="98">
        <v>0</v>
      </c>
      <c r="M1041" s="99">
        <v>0</v>
      </c>
    </row>
    <row r="1042" spans="1:13" x14ac:dyDescent="0.2">
      <c r="A1042" s="96" t="s">
        <v>103</v>
      </c>
      <c r="B1042" s="97">
        <v>1</v>
      </c>
      <c r="C1042" s="97">
        <v>0</v>
      </c>
      <c r="D1042" s="97">
        <v>1</v>
      </c>
      <c r="E1042" s="97">
        <v>1</v>
      </c>
      <c r="F1042" s="97">
        <v>0</v>
      </c>
      <c r="G1042" s="97">
        <v>1</v>
      </c>
      <c r="H1042" s="97">
        <v>1</v>
      </c>
      <c r="I1042" s="97">
        <v>0</v>
      </c>
      <c r="J1042" s="97">
        <v>1</v>
      </c>
      <c r="K1042" s="97">
        <v>2</v>
      </c>
      <c r="L1042" s="98">
        <v>0.74</v>
      </c>
      <c r="M1042" s="99">
        <v>47.472972972972975</v>
      </c>
    </row>
    <row r="1043" spans="1:13" x14ac:dyDescent="0.2">
      <c r="A1043" s="96" t="s">
        <v>104</v>
      </c>
      <c r="B1043" s="97">
        <v>1</v>
      </c>
      <c r="C1043" s="97">
        <v>0</v>
      </c>
      <c r="D1043" s="97">
        <v>1</v>
      </c>
      <c r="E1043" s="97">
        <v>1</v>
      </c>
      <c r="F1043" s="97">
        <v>0</v>
      </c>
      <c r="G1043" s="97">
        <v>1</v>
      </c>
      <c r="H1043" s="97">
        <v>1</v>
      </c>
      <c r="I1043" s="97">
        <v>0</v>
      </c>
      <c r="J1043" s="97">
        <v>1</v>
      </c>
      <c r="K1043" s="97">
        <v>1</v>
      </c>
      <c r="L1043" s="98">
        <v>0.33</v>
      </c>
      <c r="M1043" s="99">
        <v>58.999999999999993</v>
      </c>
    </row>
    <row r="1044" spans="1:13" x14ac:dyDescent="0.2">
      <c r="A1044" s="96" t="s">
        <v>105</v>
      </c>
      <c r="B1044" s="97">
        <v>0</v>
      </c>
      <c r="C1044" s="97">
        <v>0</v>
      </c>
      <c r="D1044" s="97">
        <v>0</v>
      </c>
      <c r="E1044" s="97">
        <v>0</v>
      </c>
      <c r="F1044" s="97">
        <v>0</v>
      </c>
      <c r="G1044" s="97">
        <v>0</v>
      </c>
      <c r="H1044" s="97">
        <v>0</v>
      </c>
      <c r="I1044" s="97">
        <v>0</v>
      </c>
      <c r="J1044" s="97">
        <v>0</v>
      </c>
      <c r="K1044" s="97">
        <v>0</v>
      </c>
      <c r="L1044" s="98">
        <v>0</v>
      </c>
      <c r="M1044" s="99">
        <v>0</v>
      </c>
    </row>
    <row r="1045" spans="1:13" x14ac:dyDescent="0.2">
      <c r="A1045" s="96" t="s">
        <v>106</v>
      </c>
      <c r="B1045" s="97">
        <v>0</v>
      </c>
      <c r="C1045" s="97">
        <v>0</v>
      </c>
      <c r="D1045" s="97">
        <v>0</v>
      </c>
      <c r="E1045" s="97">
        <v>0</v>
      </c>
      <c r="F1045" s="97">
        <v>0</v>
      </c>
      <c r="G1045" s="97">
        <v>0</v>
      </c>
      <c r="H1045" s="97">
        <v>0</v>
      </c>
      <c r="I1045" s="97">
        <v>0</v>
      </c>
      <c r="J1045" s="97">
        <v>0</v>
      </c>
      <c r="K1045" s="97">
        <v>0</v>
      </c>
      <c r="L1045" s="98">
        <v>0</v>
      </c>
      <c r="M1045" s="99">
        <v>0</v>
      </c>
    </row>
    <row r="1046" spans="1:13" x14ac:dyDescent="0.2">
      <c r="A1046" s="96" t="s">
        <v>107</v>
      </c>
      <c r="B1046" s="97">
        <v>0</v>
      </c>
      <c r="C1046" s="97">
        <v>0</v>
      </c>
      <c r="D1046" s="97">
        <v>0</v>
      </c>
      <c r="E1046" s="97">
        <v>0</v>
      </c>
      <c r="F1046" s="97">
        <v>0</v>
      </c>
      <c r="G1046" s="97">
        <v>0</v>
      </c>
      <c r="H1046" s="97">
        <v>0</v>
      </c>
      <c r="I1046" s="97">
        <v>0</v>
      </c>
      <c r="J1046" s="97">
        <v>0</v>
      </c>
      <c r="K1046" s="97">
        <v>0</v>
      </c>
      <c r="L1046" s="98">
        <v>0</v>
      </c>
      <c r="M1046" s="99">
        <v>0</v>
      </c>
    </row>
    <row r="1047" spans="1:13" x14ac:dyDescent="0.2">
      <c r="A1047" s="96" t="s">
        <v>108</v>
      </c>
      <c r="B1047" s="97">
        <v>1</v>
      </c>
      <c r="C1047" s="97">
        <v>0</v>
      </c>
      <c r="D1047" s="97">
        <v>1</v>
      </c>
      <c r="E1047" s="97">
        <v>1</v>
      </c>
      <c r="F1047" s="97">
        <v>0</v>
      </c>
      <c r="G1047" s="97">
        <v>1</v>
      </c>
      <c r="H1047" s="97">
        <v>1</v>
      </c>
      <c r="I1047" s="97">
        <v>0</v>
      </c>
      <c r="J1047" s="97">
        <v>1</v>
      </c>
      <c r="K1047" s="97">
        <v>0</v>
      </c>
      <c r="L1047" s="98">
        <v>0</v>
      </c>
      <c r="M1047" s="99">
        <v>0</v>
      </c>
    </row>
    <row r="1048" spans="1:13" x14ac:dyDescent="0.2">
      <c r="A1048" s="96" t="s">
        <v>109</v>
      </c>
      <c r="B1048" s="97">
        <v>0</v>
      </c>
      <c r="C1048" s="97">
        <v>0</v>
      </c>
      <c r="D1048" s="97">
        <v>0</v>
      </c>
      <c r="E1048" s="97">
        <v>0</v>
      </c>
      <c r="F1048" s="97">
        <v>0</v>
      </c>
      <c r="G1048" s="97">
        <v>0</v>
      </c>
      <c r="H1048" s="97">
        <v>0</v>
      </c>
      <c r="I1048" s="97">
        <v>0</v>
      </c>
      <c r="J1048" s="97">
        <v>0</v>
      </c>
      <c r="K1048" s="97">
        <v>0</v>
      </c>
      <c r="L1048" s="98">
        <v>0</v>
      </c>
      <c r="M1048" s="99">
        <v>0</v>
      </c>
    </row>
    <row r="1049" spans="1:13" x14ac:dyDescent="0.2">
      <c r="A1049" s="96" t="s">
        <v>110</v>
      </c>
      <c r="B1049" s="97">
        <v>0</v>
      </c>
      <c r="C1049" s="97">
        <v>0</v>
      </c>
      <c r="D1049" s="97">
        <v>0</v>
      </c>
      <c r="E1049" s="97">
        <v>0</v>
      </c>
      <c r="F1049" s="97">
        <v>0</v>
      </c>
      <c r="G1049" s="97">
        <v>0</v>
      </c>
      <c r="H1049" s="97">
        <v>0</v>
      </c>
      <c r="I1049" s="97">
        <v>0</v>
      </c>
      <c r="J1049" s="97">
        <v>0</v>
      </c>
      <c r="K1049" s="97">
        <v>0</v>
      </c>
      <c r="L1049" s="98">
        <v>0</v>
      </c>
      <c r="M1049" s="99">
        <v>0</v>
      </c>
    </row>
    <row r="1050" spans="1:13" x14ac:dyDescent="0.2">
      <c r="A1050" s="96" t="s">
        <v>111</v>
      </c>
      <c r="B1050" s="97">
        <v>2</v>
      </c>
      <c r="C1050" s="97">
        <v>1</v>
      </c>
      <c r="D1050" s="97">
        <v>1</v>
      </c>
      <c r="E1050" s="97">
        <v>2</v>
      </c>
      <c r="F1050" s="97">
        <v>1</v>
      </c>
      <c r="G1050" s="97">
        <v>1</v>
      </c>
      <c r="H1050" s="97">
        <v>2</v>
      </c>
      <c r="I1050" s="97">
        <v>1</v>
      </c>
      <c r="J1050" s="97">
        <v>1</v>
      </c>
      <c r="K1050" s="97">
        <v>2</v>
      </c>
      <c r="L1050" s="98">
        <v>0.52</v>
      </c>
      <c r="M1050" s="99">
        <v>52.5</v>
      </c>
    </row>
    <row r="1051" spans="1:13" x14ac:dyDescent="0.2">
      <c r="A1051" s="96" t="s">
        <v>112</v>
      </c>
      <c r="B1051" s="97">
        <v>1</v>
      </c>
      <c r="C1051" s="97">
        <v>0</v>
      </c>
      <c r="D1051" s="97">
        <v>1</v>
      </c>
      <c r="E1051" s="97">
        <v>1</v>
      </c>
      <c r="F1051" s="97">
        <v>0</v>
      </c>
      <c r="G1051" s="97">
        <v>1</v>
      </c>
      <c r="H1051" s="97">
        <v>2</v>
      </c>
      <c r="I1051" s="97">
        <v>0</v>
      </c>
      <c r="J1051" s="97">
        <v>2</v>
      </c>
      <c r="K1051" s="97">
        <v>3</v>
      </c>
      <c r="L1051" s="98">
        <v>1.6</v>
      </c>
      <c r="M1051" s="99">
        <v>57.15</v>
      </c>
    </row>
    <row r="1052" spans="1:13" x14ac:dyDescent="0.2">
      <c r="A1052" s="96" t="s">
        <v>113</v>
      </c>
      <c r="B1052" s="97">
        <v>1</v>
      </c>
      <c r="C1052" s="97">
        <v>0</v>
      </c>
      <c r="D1052" s="97">
        <v>1</v>
      </c>
      <c r="E1052" s="97">
        <v>1</v>
      </c>
      <c r="F1052" s="97">
        <v>0</v>
      </c>
      <c r="G1052" s="97">
        <v>1</v>
      </c>
      <c r="H1052" s="97">
        <v>1</v>
      </c>
      <c r="I1052" s="97">
        <v>0</v>
      </c>
      <c r="J1052" s="97">
        <v>1</v>
      </c>
      <c r="K1052" s="97">
        <v>1</v>
      </c>
      <c r="L1052" s="98">
        <v>1</v>
      </c>
      <c r="M1052" s="99">
        <v>49</v>
      </c>
    </row>
    <row r="1053" spans="1:13" x14ac:dyDescent="0.2">
      <c r="A1053" s="96" t="s">
        <v>114</v>
      </c>
      <c r="B1053" s="97">
        <v>0</v>
      </c>
      <c r="C1053" s="97">
        <v>0</v>
      </c>
      <c r="D1053" s="97">
        <v>0</v>
      </c>
      <c r="E1053" s="97">
        <v>0</v>
      </c>
      <c r="F1053" s="97">
        <v>0</v>
      </c>
      <c r="G1053" s="97">
        <v>0</v>
      </c>
      <c r="H1053" s="97">
        <v>0</v>
      </c>
      <c r="I1053" s="97">
        <v>0</v>
      </c>
      <c r="J1053" s="97">
        <v>0</v>
      </c>
      <c r="K1053" s="97">
        <v>0</v>
      </c>
      <c r="L1053" s="98">
        <v>0</v>
      </c>
      <c r="M1053" s="99">
        <v>0</v>
      </c>
    </row>
    <row r="1054" spans="1:13" ht="13.5" thickBot="1" x14ac:dyDescent="0.25">
      <c r="A1054" s="100" t="s">
        <v>95</v>
      </c>
      <c r="B1054" s="101">
        <v>15</v>
      </c>
      <c r="C1054" s="101">
        <v>5</v>
      </c>
      <c r="D1054" s="101">
        <v>10</v>
      </c>
      <c r="E1054" s="101">
        <v>15</v>
      </c>
      <c r="F1054" s="101">
        <v>5</v>
      </c>
      <c r="G1054" s="101">
        <v>10</v>
      </c>
      <c r="H1054" s="101">
        <v>16</v>
      </c>
      <c r="I1054" s="101">
        <v>5</v>
      </c>
      <c r="J1054" s="101">
        <v>11</v>
      </c>
      <c r="K1054" s="101">
        <v>25</v>
      </c>
      <c r="L1054" s="102">
        <v>10.41</v>
      </c>
      <c r="M1054" s="103">
        <v>52.510086455331425</v>
      </c>
    </row>
    <row r="1056" spans="1:13" s="117" customFormat="1" ht="15.75" thickBot="1" x14ac:dyDescent="0.3">
      <c r="A1056" s="86" t="s">
        <v>71193</v>
      </c>
      <c r="B1056" s="87"/>
      <c r="C1056" s="83"/>
      <c r="D1056" s="83"/>
      <c r="E1056" s="83"/>
      <c r="F1056" s="83"/>
      <c r="G1056" s="83"/>
      <c r="H1056" s="83"/>
      <c r="I1056" s="83"/>
      <c r="J1056" s="83"/>
      <c r="K1056" s="83"/>
      <c r="L1056" s="84"/>
      <c r="M1056" s="83"/>
    </row>
    <row r="1057" spans="1:13" x14ac:dyDescent="0.2">
      <c r="A1057" s="730" t="s">
        <v>93</v>
      </c>
      <c r="B1057" s="732" t="s">
        <v>4</v>
      </c>
      <c r="C1057" s="732"/>
      <c r="D1057" s="732"/>
      <c r="E1057" s="732" t="s">
        <v>5</v>
      </c>
      <c r="F1057" s="732"/>
      <c r="G1057" s="732"/>
      <c r="H1057" s="732" t="s">
        <v>6</v>
      </c>
      <c r="I1057" s="732"/>
      <c r="J1057" s="732"/>
      <c r="K1057" s="732" t="s">
        <v>94</v>
      </c>
      <c r="L1057" s="732"/>
      <c r="M1057" s="733"/>
    </row>
    <row r="1058" spans="1:13" ht="13.5" thickBot="1" x14ac:dyDescent="0.25">
      <c r="A1058" s="731"/>
      <c r="B1058" s="88" t="s">
        <v>95</v>
      </c>
      <c r="C1058" s="459" t="s">
        <v>96</v>
      </c>
      <c r="D1058" s="459" t="s">
        <v>97</v>
      </c>
      <c r="E1058" s="88" t="s">
        <v>95</v>
      </c>
      <c r="F1058" s="459" t="s">
        <v>96</v>
      </c>
      <c r="G1058" s="459" t="s">
        <v>97</v>
      </c>
      <c r="H1058" s="88" t="s">
        <v>95</v>
      </c>
      <c r="I1058" s="459" t="s">
        <v>96</v>
      </c>
      <c r="J1058" s="459" t="s">
        <v>97</v>
      </c>
      <c r="K1058" s="88" t="s">
        <v>98</v>
      </c>
      <c r="L1058" s="90" t="s">
        <v>99</v>
      </c>
      <c r="M1058" s="91" t="s">
        <v>71035</v>
      </c>
    </row>
    <row r="1059" spans="1:13" x14ac:dyDescent="0.2">
      <c r="A1059" s="92" t="s">
        <v>100</v>
      </c>
      <c r="B1059" s="93">
        <v>42</v>
      </c>
      <c r="C1059" s="93">
        <v>24</v>
      </c>
      <c r="D1059" s="93">
        <v>18</v>
      </c>
      <c r="E1059" s="93">
        <v>42</v>
      </c>
      <c r="F1059" s="93">
        <v>24</v>
      </c>
      <c r="G1059" s="93">
        <v>18</v>
      </c>
      <c r="H1059" s="93">
        <v>83</v>
      </c>
      <c r="I1059" s="93">
        <v>42</v>
      </c>
      <c r="J1059" s="93">
        <v>41</v>
      </c>
      <c r="K1059" s="93">
        <v>433</v>
      </c>
      <c r="L1059" s="94">
        <v>346.50000000000023</v>
      </c>
      <c r="M1059" s="95">
        <v>44.683059163059163</v>
      </c>
    </row>
    <row r="1060" spans="1:13" x14ac:dyDescent="0.2">
      <c r="A1060" s="96" t="s">
        <v>102</v>
      </c>
      <c r="B1060" s="97">
        <v>20</v>
      </c>
      <c r="C1060" s="97">
        <v>5</v>
      </c>
      <c r="D1060" s="97">
        <v>15</v>
      </c>
      <c r="E1060" s="97">
        <v>20</v>
      </c>
      <c r="F1060" s="97">
        <v>5</v>
      </c>
      <c r="G1060" s="97">
        <v>15</v>
      </c>
      <c r="H1060" s="97">
        <v>39</v>
      </c>
      <c r="I1060" s="97">
        <v>5</v>
      </c>
      <c r="J1060" s="97">
        <v>34</v>
      </c>
      <c r="K1060" s="97">
        <v>117</v>
      </c>
      <c r="L1060" s="98">
        <v>60.350000000000072</v>
      </c>
      <c r="M1060" s="99">
        <v>46.330737365368606</v>
      </c>
    </row>
    <row r="1061" spans="1:13" x14ac:dyDescent="0.2">
      <c r="A1061" s="96" t="s">
        <v>103</v>
      </c>
      <c r="B1061" s="97">
        <v>11</v>
      </c>
      <c r="C1061" s="97">
        <v>4</v>
      </c>
      <c r="D1061" s="97">
        <v>7</v>
      </c>
      <c r="E1061" s="97">
        <v>11</v>
      </c>
      <c r="F1061" s="97">
        <v>4</v>
      </c>
      <c r="G1061" s="97">
        <v>7</v>
      </c>
      <c r="H1061" s="97">
        <v>16</v>
      </c>
      <c r="I1061" s="97">
        <v>4</v>
      </c>
      <c r="J1061" s="97">
        <v>12</v>
      </c>
      <c r="K1061" s="97">
        <v>76</v>
      </c>
      <c r="L1061" s="98">
        <v>51.890000000000029</v>
      </c>
      <c r="M1061" s="99">
        <v>41.662169974946998</v>
      </c>
    </row>
    <row r="1062" spans="1:13" x14ac:dyDescent="0.2">
      <c r="A1062" s="96" t="s">
        <v>104</v>
      </c>
      <c r="B1062" s="97">
        <v>7</v>
      </c>
      <c r="C1062" s="97">
        <v>1</v>
      </c>
      <c r="D1062" s="97">
        <v>6</v>
      </c>
      <c r="E1062" s="97">
        <v>7</v>
      </c>
      <c r="F1062" s="97">
        <v>1</v>
      </c>
      <c r="G1062" s="97">
        <v>6</v>
      </c>
      <c r="H1062" s="97">
        <v>10</v>
      </c>
      <c r="I1062" s="97">
        <v>1</v>
      </c>
      <c r="J1062" s="97">
        <v>9</v>
      </c>
      <c r="K1062" s="97">
        <v>27</v>
      </c>
      <c r="L1062" s="98">
        <v>13.009999999999998</v>
      </c>
      <c r="M1062" s="99">
        <v>50.977709454265955</v>
      </c>
    </row>
    <row r="1063" spans="1:13" x14ac:dyDescent="0.2">
      <c r="A1063" s="96" t="s">
        <v>105</v>
      </c>
      <c r="B1063" s="97">
        <v>6</v>
      </c>
      <c r="C1063" s="97">
        <v>2</v>
      </c>
      <c r="D1063" s="97">
        <v>4</v>
      </c>
      <c r="E1063" s="97">
        <v>7</v>
      </c>
      <c r="F1063" s="97">
        <v>2</v>
      </c>
      <c r="G1063" s="97">
        <v>5</v>
      </c>
      <c r="H1063" s="97">
        <v>11</v>
      </c>
      <c r="I1063" s="97">
        <v>3</v>
      </c>
      <c r="J1063" s="97">
        <v>8</v>
      </c>
      <c r="K1063" s="97">
        <v>10</v>
      </c>
      <c r="L1063" s="98">
        <v>3</v>
      </c>
      <c r="M1063" s="99">
        <v>53.639999999999993</v>
      </c>
    </row>
    <row r="1064" spans="1:13" x14ac:dyDescent="0.2">
      <c r="A1064" s="96" t="s">
        <v>106</v>
      </c>
      <c r="B1064" s="97">
        <v>12</v>
      </c>
      <c r="C1064" s="97">
        <v>5</v>
      </c>
      <c r="D1064" s="97">
        <v>7</v>
      </c>
      <c r="E1064" s="97">
        <v>16</v>
      </c>
      <c r="F1064" s="97">
        <v>5</v>
      </c>
      <c r="G1064" s="97">
        <v>11</v>
      </c>
      <c r="H1064" s="97">
        <v>26</v>
      </c>
      <c r="I1064" s="97">
        <v>5</v>
      </c>
      <c r="J1064" s="97">
        <v>21</v>
      </c>
      <c r="K1064" s="97">
        <v>67</v>
      </c>
      <c r="L1064" s="98">
        <v>37.330000000000013</v>
      </c>
      <c r="M1064" s="99">
        <v>48.328957942673455</v>
      </c>
    </row>
    <row r="1065" spans="1:13" x14ac:dyDescent="0.2">
      <c r="A1065" s="96" t="s">
        <v>107</v>
      </c>
      <c r="B1065" s="97">
        <v>6</v>
      </c>
      <c r="C1065" s="97">
        <v>0</v>
      </c>
      <c r="D1065" s="97">
        <v>6</v>
      </c>
      <c r="E1065" s="97">
        <v>8</v>
      </c>
      <c r="F1065" s="97">
        <v>0</v>
      </c>
      <c r="G1065" s="97">
        <v>8</v>
      </c>
      <c r="H1065" s="97">
        <v>13</v>
      </c>
      <c r="I1065" s="97">
        <v>0</v>
      </c>
      <c r="J1065" s="97">
        <v>13</v>
      </c>
      <c r="K1065" s="97">
        <v>61</v>
      </c>
      <c r="L1065" s="98">
        <v>40.860000000000021</v>
      </c>
      <c r="M1065" s="99">
        <v>39.103034752814487</v>
      </c>
    </row>
    <row r="1066" spans="1:13" x14ac:dyDescent="0.2">
      <c r="A1066" s="96" t="s">
        <v>108</v>
      </c>
      <c r="B1066" s="97">
        <v>12</v>
      </c>
      <c r="C1066" s="97">
        <v>4</v>
      </c>
      <c r="D1066" s="97">
        <v>8</v>
      </c>
      <c r="E1066" s="97">
        <v>12</v>
      </c>
      <c r="F1066" s="97">
        <v>4</v>
      </c>
      <c r="G1066" s="97">
        <v>8</v>
      </c>
      <c r="H1066" s="97">
        <v>22</v>
      </c>
      <c r="I1066" s="97">
        <v>9</v>
      </c>
      <c r="J1066" s="97">
        <v>13</v>
      </c>
      <c r="K1066" s="97">
        <v>84</v>
      </c>
      <c r="L1066" s="98">
        <v>59.200000000000067</v>
      </c>
      <c r="M1066" s="99">
        <v>44.635641891891815</v>
      </c>
    </row>
    <row r="1067" spans="1:13" x14ac:dyDescent="0.2">
      <c r="A1067" s="96" t="s">
        <v>109</v>
      </c>
      <c r="B1067" s="97">
        <v>6</v>
      </c>
      <c r="C1067" s="97">
        <v>4</v>
      </c>
      <c r="D1067" s="97">
        <v>2</v>
      </c>
      <c r="E1067" s="97">
        <v>10</v>
      </c>
      <c r="F1067" s="97">
        <v>4</v>
      </c>
      <c r="G1067" s="97">
        <v>6</v>
      </c>
      <c r="H1067" s="97">
        <v>16</v>
      </c>
      <c r="I1067" s="97">
        <v>5</v>
      </c>
      <c r="J1067" s="97">
        <v>11</v>
      </c>
      <c r="K1067" s="97">
        <v>42</v>
      </c>
      <c r="L1067" s="98">
        <v>29.980000000000004</v>
      </c>
      <c r="M1067" s="99">
        <v>45.080386924616413</v>
      </c>
    </row>
    <row r="1068" spans="1:13" x14ac:dyDescent="0.2">
      <c r="A1068" s="96" t="s">
        <v>110</v>
      </c>
      <c r="B1068" s="97">
        <v>9</v>
      </c>
      <c r="C1068" s="97">
        <v>3</v>
      </c>
      <c r="D1068" s="97">
        <v>6</v>
      </c>
      <c r="E1068" s="97">
        <v>9</v>
      </c>
      <c r="F1068" s="97">
        <v>3</v>
      </c>
      <c r="G1068" s="97">
        <v>6</v>
      </c>
      <c r="H1068" s="97">
        <v>16</v>
      </c>
      <c r="I1068" s="97">
        <v>3</v>
      </c>
      <c r="J1068" s="97">
        <v>13</v>
      </c>
      <c r="K1068" s="97">
        <v>29</v>
      </c>
      <c r="L1068" s="98">
        <v>15.380000000000003</v>
      </c>
      <c r="M1068" s="99">
        <v>46.280884265279582</v>
      </c>
    </row>
    <row r="1069" spans="1:13" x14ac:dyDescent="0.2">
      <c r="A1069" s="96" t="s">
        <v>111</v>
      </c>
      <c r="B1069" s="97">
        <v>22</v>
      </c>
      <c r="C1069" s="97">
        <v>5</v>
      </c>
      <c r="D1069" s="97">
        <v>17</v>
      </c>
      <c r="E1069" s="97">
        <v>22</v>
      </c>
      <c r="F1069" s="97">
        <v>5</v>
      </c>
      <c r="G1069" s="97">
        <v>17</v>
      </c>
      <c r="H1069" s="97">
        <v>38</v>
      </c>
      <c r="I1069" s="97">
        <v>5</v>
      </c>
      <c r="J1069" s="97">
        <v>33</v>
      </c>
      <c r="K1069" s="97">
        <v>283</v>
      </c>
      <c r="L1069" s="98">
        <v>166.81000000000031</v>
      </c>
      <c r="M1069" s="99">
        <v>40.945806606318563</v>
      </c>
    </row>
    <row r="1070" spans="1:13" x14ac:dyDescent="0.2">
      <c r="A1070" s="96" t="s">
        <v>112</v>
      </c>
      <c r="B1070" s="97">
        <v>8</v>
      </c>
      <c r="C1070" s="97">
        <v>2</v>
      </c>
      <c r="D1070" s="97">
        <v>6</v>
      </c>
      <c r="E1070" s="97">
        <v>8</v>
      </c>
      <c r="F1070" s="97">
        <v>2</v>
      </c>
      <c r="G1070" s="97">
        <v>6</v>
      </c>
      <c r="H1070" s="97">
        <v>16</v>
      </c>
      <c r="I1070" s="97">
        <v>2</v>
      </c>
      <c r="J1070" s="97">
        <v>14</v>
      </c>
      <c r="K1070" s="97">
        <v>92</v>
      </c>
      <c r="L1070" s="98">
        <v>59.710000000000051</v>
      </c>
      <c r="M1070" s="99">
        <v>47.231619494221988</v>
      </c>
    </row>
    <row r="1071" spans="1:13" x14ac:dyDescent="0.2">
      <c r="A1071" s="96" t="s">
        <v>113</v>
      </c>
      <c r="B1071" s="97">
        <v>28</v>
      </c>
      <c r="C1071" s="97">
        <v>12</v>
      </c>
      <c r="D1071" s="97">
        <v>16</v>
      </c>
      <c r="E1071" s="97">
        <v>28</v>
      </c>
      <c r="F1071" s="97">
        <v>12</v>
      </c>
      <c r="G1071" s="97">
        <v>16</v>
      </c>
      <c r="H1071" s="97">
        <v>42</v>
      </c>
      <c r="I1071" s="97">
        <v>13</v>
      </c>
      <c r="J1071" s="97">
        <v>29</v>
      </c>
      <c r="K1071" s="97">
        <v>84</v>
      </c>
      <c r="L1071" s="98">
        <v>38.360000000000021</v>
      </c>
      <c r="M1071" s="99">
        <v>46.605839416058394</v>
      </c>
    </row>
    <row r="1072" spans="1:13" x14ac:dyDescent="0.2">
      <c r="A1072" s="96" t="s">
        <v>114</v>
      </c>
      <c r="B1072" s="97">
        <v>10</v>
      </c>
      <c r="C1072" s="97">
        <v>3</v>
      </c>
      <c r="D1072" s="97">
        <v>7</v>
      </c>
      <c r="E1072" s="97">
        <v>10</v>
      </c>
      <c r="F1072" s="97">
        <v>3</v>
      </c>
      <c r="G1072" s="97">
        <v>7</v>
      </c>
      <c r="H1072" s="97">
        <v>14</v>
      </c>
      <c r="I1072" s="97">
        <v>3</v>
      </c>
      <c r="J1072" s="97">
        <v>11</v>
      </c>
      <c r="K1072" s="97">
        <v>33</v>
      </c>
      <c r="L1072" s="98">
        <v>19.299999999999997</v>
      </c>
      <c r="M1072" s="99">
        <v>46.821761658031086</v>
      </c>
    </row>
    <row r="1073" spans="1:13" ht="13.5" thickBot="1" x14ac:dyDescent="0.25">
      <c r="A1073" s="100" t="s">
        <v>95</v>
      </c>
      <c r="B1073" s="101">
        <v>199</v>
      </c>
      <c r="C1073" s="101">
        <v>74</v>
      </c>
      <c r="D1073" s="101">
        <v>125</v>
      </c>
      <c r="E1073" s="101">
        <v>210</v>
      </c>
      <c r="F1073" s="101">
        <v>74</v>
      </c>
      <c r="G1073" s="101">
        <v>136</v>
      </c>
      <c r="H1073" s="101">
        <v>362</v>
      </c>
      <c r="I1073" s="101">
        <v>100</v>
      </c>
      <c r="J1073" s="101">
        <v>262</v>
      </c>
      <c r="K1073" s="101">
        <v>1406</v>
      </c>
      <c r="L1073" s="102">
        <v>941.67999999999279</v>
      </c>
      <c r="M1073" s="103">
        <v>44.297606405573362</v>
      </c>
    </row>
    <row r="1075" spans="1:13" s="117" customFormat="1" ht="15.75" thickBot="1" x14ac:dyDescent="0.3">
      <c r="A1075" s="86" t="s">
        <v>71194</v>
      </c>
      <c r="B1075" s="87"/>
      <c r="C1075" s="83"/>
      <c r="D1075" s="83"/>
      <c r="E1075" s="83"/>
      <c r="F1075" s="83"/>
      <c r="G1075" s="83"/>
      <c r="H1075" s="83"/>
      <c r="I1075" s="83"/>
      <c r="J1075" s="83"/>
      <c r="K1075" s="83"/>
      <c r="L1075" s="84"/>
      <c r="M1075" s="83"/>
    </row>
    <row r="1076" spans="1:13" x14ac:dyDescent="0.2">
      <c r="A1076" s="730" t="s">
        <v>93</v>
      </c>
      <c r="B1076" s="732" t="s">
        <v>4</v>
      </c>
      <c r="C1076" s="732"/>
      <c r="D1076" s="732"/>
      <c r="E1076" s="732" t="s">
        <v>5</v>
      </c>
      <c r="F1076" s="732"/>
      <c r="G1076" s="732"/>
      <c r="H1076" s="732" t="s">
        <v>6</v>
      </c>
      <c r="I1076" s="732"/>
      <c r="J1076" s="732"/>
      <c r="K1076" s="732" t="s">
        <v>94</v>
      </c>
      <c r="L1076" s="732"/>
      <c r="M1076" s="733"/>
    </row>
    <row r="1077" spans="1:13" ht="13.5" thickBot="1" x14ac:dyDescent="0.25">
      <c r="A1077" s="731"/>
      <c r="B1077" s="88" t="s">
        <v>95</v>
      </c>
      <c r="C1077" s="459" t="s">
        <v>96</v>
      </c>
      <c r="D1077" s="459" t="s">
        <v>97</v>
      </c>
      <c r="E1077" s="88" t="s">
        <v>95</v>
      </c>
      <c r="F1077" s="459" t="s">
        <v>96</v>
      </c>
      <c r="G1077" s="459" t="s">
        <v>97</v>
      </c>
      <c r="H1077" s="88" t="s">
        <v>95</v>
      </c>
      <c r="I1077" s="459" t="s">
        <v>96</v>
      </c>
      <c r="J1077" s="459" t="s">
        <v>97</v>
      </c>
      <c r="K1077" s="88" t="s">
        <v>98</v>
      </c>
      <c r="L1077" s="90" t="s">
        <v>99</v>
      </c>
      <c r="M1077" s="91" t="s">
        <v>71035</v>
      </c>
    </row>
    <row r="1078" spans="1:13" x14ac:dyDescent="0.2">
      <c r="A1078" s="92" t="s">
        <v>100</v>
      </c>
      <c r="B1078" s="93">
        <v>2</v>
      </c>
      <c r="C1078" s="93">
        <v>1</v>
      </c>
      <c r="D1078" s="93">
        <v>1</v>
      </c>
      <c r="E1078" s="93">
        <v>2</v>
      </c>
      <c r="F1078" s="93">
        <v>1</v>
      </c>
      <c r="G1078" s="93">
        <v>1</v>
      </c>
      <c r="H1078" s="93">
        <v>2</v>
      </c>
      <c r="I1078" s="93">
        <v>1</v>
      </c>
      <c r="J1078" s="93">
        <v>1</v>
      </c>
      <c r="K1078" s="93">
        <v>4</v>
      </c>
      <c r="L1078" s="94">
        <v>2.93</v>
      </c>
      <c r="M1078" s="95">
        <v>43.457337883959042</v>
      </c>
    </row>
    <row r="1079" spans="1:13" x14ac:dyDescent="0.2">
      <c r="A1079" s="96" t="s">
        <v>102</v>
      </c>
      <c r="B1079" s="97">
        <v>1</v>
      </c>
      <c r="C1079" s="97">
        <v>0</v>
      </c>
      <c r="D1079" s="97">
        <v>1</v>
      </c>
      <c r="E1079" s="97">
        <v>1</v>
      </c>
      <c r="F1079" s="97">
        <v>0</v>
      </c>
      <c r="G1079" s="97">
        <v>1</v>
      </c>
      <c r="H1079" s="97">
        <v>1</v>
      </c>
      <c r="I1079" s="97">
        <v>0</v>
      </c>
      <c r="J1079" s="97">
        <v>1</v>
      </c>
      <c r="K1079" s="97">
        <v>1</v>
      </c>
      <c r="L1079" s="98">
        <v>0.2</v>
      </c>
      <c r="M1079" s="99">
        <v>49</v>
      </c>
    </row>
    <row r="1080" spans="1:13" x14ac:dyDescent="0.2">
      <c r="A1080" s="96" t="s">
        <v>103</v>
      </c>
      <c r="B1080" s="97">
        <v>0</v>
      </c>
      <c r="C1080" s="97">
        <v>0</v>
      </c>
      <c r="D1080" s="97">
        <v>0</v>
      </c>
      <c r="E1080" s="97">
        <v>0</v>
      </c>
      <c r="F1080" s="97">
        <v>0</v>
      </c>
      <c r="G1080" s="97">
        <v>0</v>
      </c>
      <c r="H1080" s="97">
        <v>0</v>
      </c>
      <c r="I1080" s="97">
        <v>0</v>
      </c>
      <c r="J1080" s="97">
        <v>0</v>
      </c>
      <c r="K1080" s="97">
        <v>0</v>
      </c>
      <c r="L1080" s="98">
        <v>0</v>
      </c>
      <c r="M1080" s="99">
        <v>0</v>
      </c>
    </row>
    <row r="1081" spans="1:13" x14ac:dyDescent="0.2">
      <c r="A1081" s="96" t="s">
        <v>104</v>
      </c>
      <c r="B1081" s="97">
        <v>0</v>
      </c>
      <c r="C1081" s="97">
        <v>0</v>
      </c>
      <c r="D1081" s="97">
        <v>0</v>
      </c>
      <c r="E1081" s="97">
        <v>0</v>
      </c>
      <c r="F1081" s="97">
        <v>0</v>
      </c>
      <c r="G1081" s="97">
        <v>0</v>
      </c>
      <c r="H1081" s="97">
        <v>0</v>
      </c>
      <c r="I1081" s="97">
        <v>0</v>
      </c>
      <c r="J1081" s="97">
        <v>0</v>
      </c>
      <c r="K1081" s="97">
        <v>0</v>
      </c>
      <c r="L1081" s="98">
        <v>0</v>
      </c>
      <c r="M1081" s="99">
        <v>0</v>
      </c>
    </row>
    <row r="1082" spans="1:13" x14ac:dyDescent="0.2">
      <c r="A1082" s="96" t="s">
        <v>105</v>
      </c>
      <c r="B1082" s="97">
        <v>1</v>
      </c>
      <c r="C1082" s="97">
        <v>0</v>
      </c>
      <c r="D1082" s="97">
        <v>1</v>
      </c>
      <c r="E1082" s="97">
        <v>1</v>
      </c>
      <c r="F1082" s="97">
        <v>0</v>
      </c>
      <c r="G1082" s="97">
        <v>1</v>
      </c>
      <c r="H1082" s="97">
        <v>2</v>
      </c>
      <c r="I1082" s="97">
        <v>0</v>
      </c>
      <c r="J1082" s="97">
        <v>2</v>
      </c>
      <c r="K1082" s="97">
        <v>2</v>
      </c>
      <c r="L1082" s="98">
        <v>0.92999999999999994</v>
      </c>
      <c r="M1082" s="99">
        <v>50.193548387096769</v>
      </c>
    </row>
    <row r="1083" spans="1:13" x14ac:dyDescent="0.2">
      <c r="A1083" s="96" t="s">
        <v>106</v>
      </c>
      <c r="B1083" s="97">
        <v>2</v>
      </c>
      <c r="C1083" s="97">
        <v>2</v>
      </c>
      <c r="D1083" s="97">
        <v>0</v>
      </c>
      <c r="E1083" s="97">
        <v>2</v>
      </c>
      <c r="F1083" s="97">
        <v>2</v>
      </c>
      <c r="G1083" s="97">
        <v>0</v>
      </c>
      <c r="H1083" s="97">
        <v>2</v>
      </c>
      <c r="I1083" s="97">
        <v>2</v>
      </c>
      <c r="J1083" s="97">
        <v>0</v>
      </c>
      <c r="K1083" s="97">
        <v>4</v>
      </c>
      <c r="L1083" s="98">
        <v>2.54</v>
      </c>
      <c r="M1083" s="99">
        <v>54.771653543307089</v>
      </c>
    </row>
    <row r="1084" spans="1:13" x14ac:dyDescent="0.2">
      <c r="A1084" s="96" t="s">
        <v>107</v>
      </c>
      <c r="B1084" s="97">
        <v>0</v>
      </c>
      <c r="C1084" s="97">
        <v>0</v>
      </c>
      <c r="D1084" s="97">
        <v>0</v>
      </c>
      <c r="E1084" s="97">
        <v>0</v>
      </c>
      <c r="F1084" s="97">
        <v>0</v>
      </c>
      <c r="G1084" s="97">
        <v>0</v>
      </c>
      <c r="H1084" s="97">
        <v>0</v>
      </c>
      <c r="I1084" s="97">
        <v>0</v>
      </c>
      <c r="J1084" s="97">
        <v>0</v>
      </c>
      <c r="K1084" s="97">
        <v>0</v>
      </c>
      <c r="L1084" s="98">
        <v>0</v>
      </c>
      <c r="M1084" s="99">
        <v>0</v>
      </c>
    </row>
    <row r="1085" spans="1:13" x14ac:dyDescent="0.2">
      <c r="A1085" s="96" t="s">
        <v>108</v>
      </c>
      <c r="B1085" s="97">
        <v>1</v>
      </c>
      <c r="C1085" s="97">
        <v>1</v>
      </c>
      <c r="D1085" s="97">
        <v>0</v>
      </c>
      <c r="E1085" s="97">
        <v>1</v>
      </c>
      <c r="F1085" s="97">
        <v>1</v>
      </c>
      <c r="G1085" s="97">
        <v>0</v>
      </c>
      <c r="H1085" s="97">
        <v>1</v>
      </c>
      <c r="I1085" s="97">
        <v>1</v>
      </c>
      <c r="J1085" s="97">
        <v>0</v>
      </c>
      <c r="K1085" s="97">
        <v>1</v>
      </c>
      <c r="L1085" s="98">
        <v>1</v>
      </c>
      <c r="M1085" s="99">
        <v>53</v>
      </c>
    </row>
    <row r="1086" spans="1:13" x14ac:dyDescent="0.2">
      <c r="A1086" s="96" t="s">
        <v>109</v>
      </c>
      <c r="B1086" s="97">
        <v>1</v>
      </c>
      <c r="C1086" s="97">
        <v>1</v>
      </c>
      <c r="D1086" s="97">
        <v>0</v>
      </c>
      <c r="E1086" s="97">
        <v>1</v>
      </c>
      <c r="F1086" s="97">
        <v>1</v>
      </c>
      <c r="G1086" s="97">
        <v>0</v>
      </c>
      <c r="H1086" s="97">
        <v>1</v>
      </c>
      <c r="I1086" s="97">
        <v>1</v>
      </c>
      <c r="J1086" s="97">
        <v>0</v>
      </c>
      <c r="K1086" s="97">
        <v>1</v>
      </c>
      <c r="L1086" s="98">
        <v>0.2</v>
      </c>
      <c r="M1086" s="99">
        <v>49</v>
      </c>
    </row>
    <row r="1087" spans="1:13" x14ac:dyDescent="0.2">
      <c r="A1087" s="96" t="s">
        <v>110</v>
      </c>
      <c r="B1087" s="97">
        <v>0</v>
      </c>
      <c r="C1087" s="97">
        <v>0</v>
      </c>
      <c r="D1087" s="97">
        <v>0</v>
      </c>
      <c r="E1087" s="97">
        <v>0</v>
      </c>
      <c r="F1087" s="97">
        <v>0</v>
      </c>
      <c r="G1087" s="97">
        <v>0</v>
      </c>
      <c r="H1087" s="97">
        <v>0</v>
      </c>
      <c r="I1087" s="97">
        <v>0</v>
      </c>
      <c r="J1087" s="97">
        <v>0</v>
      </c>
      <c r="K1087" s="97">
        <v>0</v>
      </c>
      <c r="L1087" s="98">
        <v>0</v>
      </c>
      <c r="M1087" s="99">
        <v>0</v>
      </c>
    </row>
    <row r="1088" spans="1:13" x14ac:dyDescent="0.2">
      <c r="A1088" s="96" t="s">
        <v>111</v>
      </c>
      <c r="B1088" s="97">
        <v>1</v>
      </c>
      <c r="C1088" s="97">
        <v>1</v>
      </c>
      <c r="D1088" s="97">
        <v>0</v>
      </c>
      <c r="E1088" s="97">
        <v>1</v>
      </c>
      <c r="F1088" s="97">
        <v>1</v>
      </c>
      <c r="G1088" s="97">
        <v>0</v>
      </c>
      <c r="H1088" s="97">
        <v>1</v>
      </c>
      <c r="I1088" s="97">
        <v>1</v>
      </c>
      <c r="J1088" s="97">
        <v>0</v>
      </c>
      <c r="K1088" s="97">
        <v>1</v>
      </c>
      <c r="L1088" s="98">
        <v>0.47</v>
      </c>
      <c r="M1088" s="99">
        <v>49.000000000000007</v>
      </c>
    </row>
    <row r="1089" spans="1:13" x14ac:dyDescent="0.2">
      <c r="A1089" s="96" t="s">
        <v>112</v>
      </c>
      <c r="B1089" s="97">
        <v>0</v>
      </c>
      <c r="C1089" s="97">
        <v>0</v>
      </c>
      <c r="D1089" s="97">
        <v>0</v>
      </c>
      <c r="E1089" s="97">
        <v>0</v>
      </c>
      <c r="F1089" s="97">
        <v>0</v>
      </c>
      <c r="G1089" s="97">
        <v>0</v>
      </c>
      <c r="H1089" s="97">
        <v>0</v>
      </c>
      <c r="I1089" s="97">
        <v>0</v>
      </c>
      <c r="J1089" s="97">
        <v>0</v>
      </c>
      <c r="K1089" s="97">
        <v>0</v>
      </c>
      <c r="L1089" s="98">
        <v>0</v>
      </c>
      <c r="M1089" s="99">
        <v>0</v>
      </c>
    </row>
    <row r="1090" spans="1:13" x14ac:dyDescent="0.2">
      <c r="A1090" s="96" t="s">
        <v>113</v>
      </c>
      <c r="B1090" s="97">
        <v>1</v>
      </c>
      <c r="C1090" s="97">
        <v>0</v>
      </c>
      <c r="D1090" s="97">
        <v>1</v>
      </c>
      <c r="E1090" s="97">
        <v>1</v>
      </c>
      <c r="F1090" s="97">
        <v>0</v>
      </c>
      <c r="G1090" s="97">
        <v>1</v>
      </c>
      <c r="H1090" s="97">
        <v>1</v>
      </c>
      <c r="I1090" s="97">
        <v>0</v>
      </c>
      <c r="J1090" s="97">
        <v>1</v>
      </c>
      <c r="K1090" s="97">
        <v>4</v>
      </c>
      <c r="L1090" s="98">
        <v>1.06</v>
      </c>
      <c r="M1090" s="99">
        <v>46.660377358490564</v>
      </c>
    </row>
    <row r="1091" spans="1:13" x14ac:dyDescent="0.2">
      <c r="A1091" s="96" t="s">
        <v>114</v>
      </c>
      <c r="B1091" s="97">
        <v>1</v>
      </c>
      <c r="C1091" s="97">
        <v>1</v>
      </c>
      <c r="D1091" s="97">
        <v>0</v>
      </c>
      <c r="E1091" s="97">
        <v>1</v>
      </c>
      <c r="F1091" s="97">
        <v>1</v>
      </c>
      <c r="G1091" s="97">
        <v>0</v>
      </c>
      <c r="H1091" s="97">
        <v>1</v>
      </c>
      <c r="I1091" s="97">
        <v>1</v>
      </c>
      <c r="J1091" s="97">
        <v>0</v>
      </c>
      <c r="K1091" s="97">
        <v>1</v>
      </c>
      <c r="L1091" s="98">
        <v>0.8</v>
      </c>
      <c r="M1091" s="99">
        <v>57.999999999999993</v>
      </c>
    </row>
    <row r="1092" spans="1:13" ht="13.5" thickBot="1" x14ac:dyDescent="0.25">
      <c r="A1092" s="100" t="s">
        <v>95</v>
      </c>
      <c r="B1092" s="101">
        <v>11</v>
      </c>
      <c r="C1092" s="101">
        <v>7</v>
      </c>
      <c r="D1092" s="101">
        <v>4</v>
      </c>
      <c r="E1092" s="101">
        <v>11</v>
      </c>
      <c r="F1092" s="101">
        <v>7</v>
      </c>
      <c r="G1092" s="101">
        <v>4</v>
      </c>
      <c r="H1092" s="101">
        <v>12</v>
      </c>
      <c r="I1092" s="101">
        <v>7</v>
      </c>
      <c r="J1092" s="101">
        <v>5</v>
      </c>
      <c r="K1092" s="101">
        <v>19</v>
      </c>
      <c r="L1092" s="102">
        <v>10.130000000000001</v>
      </c>
      <c r="M1092" s="103">
        <v>49.814412635735437</v>
      </c>
    </row>
    <row r="1094" spans="1:13" s="117" customFormat="1" ht="15.75" thickBot="1" x14ac:dyDescent="0.3">
      <c r="A1094" s="86" t="s">
        <v>71195</v>
      </c>
      <c r="B1094" s="87"/>
      <c r="C1094" s="83"/>
      <c r="D1094" s="83"/>
      <c r="E1094" s="83"/>
      <c r="F1094" s="83"/>
      <c r="G1094" s="83"/>
      <c r="H1094" s="83"/>
      <c r="I1094" s="83"/>
      <c r="J1094" s="83"/>
      <c r="K1094" s="83"/>
      <c r="L1094" s="84"/>
      <c r="M1094" s="83"/>
    </row>
    <row r="1095" spans="1:13" x14ac:dyDescent="0.2">
      <c r="A1095" s="730" t="s">
        <v>93</v>
      </c>
      <c r="B1095" s="732" t="s">
        <v>4</v>
      </c>
      <c r="C1095" s="732"/>
      <c r="D1095" s="732"/>
      <c r="E1095" s="732" t="s">
        <v>5</v>
      </c>
      <c r="F1095" s="732"/>
      <c r="G1095" s="732"/>
      <c r="H1095" s="732" t="s">
        <v>6</v>
      </c>
      <c r="I1095" s="732"/>
      <c r="J1095" s="732"/>
      <c r="K1095" s="732" t="s">
        <v>94</v>
      </c>
      <c r="L1095" s="732"/>
      <c r="M1095" s="733"/>
    </row>
    <row r="1096" spans="1:13" ht="13.5" thickBot="1" x14ac:dyDescent="0.25">
      <c r="A1096" s="731"/>
      <c r="B1096" s="88" t="s">
        <v>95</v>
      </c>
      <c r="C1096" s="459" t="s">
        <v>96</v>
      </c>
      <c r="D1096" s="459" t="s">
        <v>97</v>
      </c>
      <c r="E1096" s="88" t="s">
        <v>95</v>
      </c>
      <c r="F1096" s="459" t="s">
        <v>96</v>
      </c>
      <c r="G1096" s="459" t="s">
        <v>97</v>
      </c>
      <c r="H1096" s="88" t="s">
        <v>95</v>
      </c>
      <c r="I1096" s="459" t="s">
        <v>96</v>
      </c>
      <c r="J1096" s="459" t="s">
        <v>97</v>
      </c>
      <c r="K1096" s="88" t="s">
        <v>98</v>
      </c>
      <c r="L1096" s="90" t="s">
        <v>99</v>
      </c>
      <c r="M1096" s="91" t="s">
        <v>71035</v>
      </c>
    </row>
    <row r="1097" spans="1:13" x14ac:dyDescent="0.2">
      <c r="A1097" s="92" t="s">
        <v>100</v>
      </c>
      <c r="B1097" s="93">
        <v>1</v>
      </c>
      <c r="C1097" s="93">
        <v>1</v>
      </c>
      <c r="D1097" s="93">
        <v>0</v>
      </c>
      <c r="E1097" s="93">
        <v>1</v>
      </c>
      <c r="F1097" s="93">
        <v>1</v>
      </c>
      <c r="G1097" s="93">
        <v>0</v>
      </c>
      <c r="H1097" s="93">
        <v>1</v>
      </c>
      <c r="I1097" s="93">
        <v>1</v>
      </c>
      <c r="J1097" s="93">
        <v>0</v>
      </c>
      <c r="K1097" s="93">
        <v>3</v>
      </c>
      <c r="L1097" s="94">
        <v>1.67</v>
      </c>
      <c r="M1097" s="95">
        <v>51.161676646706589</v>
      </c>
    </row>
    <row r="1098" spans="1:13" x14ac:dyDescent="0.2">
      <c r="A1098" s="96" t="s">
        <v>102</v>
      </c>
      <c r="B1098" s="97">
        <v>1</v>
      </c>
      <c r="C1098" s="97">
        <v>1</v>
      </c>
      <c r="D1098" s="97">
        <v>0</v>
      </c>
      <c r="E1098" s="97">
        <v>1</v>
      </c>
      <c r="F1098" s="97">
        <v>1</v>
      </c>
      <c r="G1098" s="97">
        <v>0</v>
      </c>
      <c r="H1098" s="97">
        <v>1</v>
      </c>
      <c r="I1098" s="97">
        <v>1</v>
      </c>
      <c r="J1098" s="97">
        <v>0</v>
      </c>
      <c r="K1098" s="97">
        <v>5</v>
      </c>
      <c r="L1098" s="98">
        <v>1.86</v>
      </c>
      <c r="M1098" s="99">
        <v>54.784946236559136</v>
      </c>
    </row>
    <row r="1099" spans="1:13" x14ac:dyDescent="0.2">
      <c r="A1099" s="96" t="s">
        <v>103</v>
      </c>
      <c r="B1099" s="97">
        <v>0</v>
      </c>
      <c r="C1099" s="97">
        <v>0</v>
      </c>
      <c r="D1099" s="97">
        <v>0</v>
      </c>
      <c r="E1099" s="97">
        <v>0</v>
      </c>
      <c r="F1099" s="97">
        <v>0</v>
      </c>
      <c r="G1099" s="97">
        <v>0</v>
      </c>
      <c r="H1099" s="97">
        <v>0</v>
      </c>
      <c r="I1099" s="97">
        <v>0</v>
      </c>
      <c r="J1099" s="97">
        <v>0</v>
      </c>
      <c r="K1099" s="97">
        <v>0</v>
      </c>
      <c r="L1099" s="98">
        <v>0</v>
      </c>
      <c r="M1099" s="99">
        <v>0</v>
      </c>
    </row>
    <row r="1100" spans="1:13" x14ac:dyDescent="0.2">
      <c r="A1100" s="96" t="s">
        <v>104</v>
      </c>
      <c r="B1100" s="97">
        <v>0</v>
      </c>
      <c r="C1100" s="97">
        <v>0</v>
      </c>
      <c r="D1100" s="97">
        <v>0</v>
      </c>
      <c r="E1100" s="97">
        <v>0</v>
      </c>
      <c r="F1100" s="97">
        <v>0</v>
      </c>
      <c r="G1100" s="97">
        <v>0</v>
      </c>
      <c r="H1100" s="97">
        <v>0</v>
      </c>
      <c r="I1100" s="97">
        <v>0</v>
      </c>
      <c r="J1100" s="97">
        <v>0</v>
      </c>
      <c r="K1100" s="97">
        <v>0</v>
      </c>
      <c r="L1100" s="98">
        <v>0</v>
      </c>
      <c r="M1100" s="99">
        <v>0</v>
      </c>
    </row>
    <row r="1101" spans="1:13" x14ac:dyDescent="0.2">
      <c r="A1101" s="96" t="s">
        <v>105</v>
      </c>
      <c r="B1101" s="97">
        <v>0</v>
      </c>
      <c r="C1101" s="97">
        <v>0</v>
      </c>
      <c r="D1101" s="97">
        <v>0</v>
      </c>
      <c r="E1101" s="97">
        <v>0</v>
      </c>
      <c r="F1101" s="97">
        <v>0</v>
      </c>
      <c r="G1101" s="97">
        <v>0</v>
      </c>
      <c r="H1101" s="97">
        <v>0</v>
      </c>
      <c r="I1101" s="97">
        <v>0</v>
      </c>
      <c r="J1101" s="97">
        <v>0</v>
      </c>
      <c r="K1101" s="97">
        <v>0</v>
      </c>
      <c r="L1101" s="98">
        <v>0</v>
      </c>
      <c r="M1101" s="99">
        <v>0</v>
      </c>
    </row>
    <row r="1102" spans="1:13" x14ac:dyDescent="0.2">
      <c r="A1102" s="96" t="s">
        <v>106</v>
      </c>
      <c r="B1102" s="97">
        <v>0</v>
      </c>
      <c r="C1102" s="97">
        <v>0</v>
      </c>
      <c r="D1102" s="97">
        <v>0</v>
      </c>
      <c r="E1102" s="97">
        <v>0</v>
      </c>
      <c r="F1102" s="97">
        <v>0</v>
      </c>
      <c r="G1102" s="97">
        <v>0</v>
      </c>
      <c r="H1102" s="97">
        <v>0</v>
      </c>
      <c r="I1102" s="97">
        <v>0</v>
      </c>
      <c r="J1102" s="97">
        <v>0</v>
      </c>
      <c r="K1102" s="97">
        <v>0</v>
      </c>
      <c r="L1102" s="98">
        <v>0</v>
      </c>
      <c r="M1102" s="99">
        <v>0</v>
      </c>
    </row>
    <row r="1103" spans="1:13" x14ac:dyDescent="0.2">
      <c r="A1103" s="96" t="s">
        <v>107</v>
      </c>
      <c r="B1103" s="97">
        <v>0</v>
      </c>
      <c r="C1103" s="97">
        <v>0</v>
      </c>
      <c r="D1103" s="97">
        <v>0</v>
      </c>
      <c r="E1103" s="97">
        <v>0</v>
      </c>
      <c r="F1103" s="97">
        <v>0</v>
      </c>
      <c r="G1103" s="97">
        <v>0</v>
      </c>
      <c r="H1103" s="97">
        <v>0</v>
      </c>
      <c r="I1103" s="97">
        <v>0</v>
      </c>
      <c r="J1103" s="97">
        <v>0</v>
      </c>
      <c r="K1103" s="97">
        <v>0</v>
      </c>
      <c r="L1103" s="98">
        <v>0</v>
      </c>
      <c r="M1103" s="99">
        <v>0</v>
      </c>
    </row>
    <row r="1104" spans="1:13" x14ac:dyDescent="0.2">
      <c r="A1104" s="96" t="s">
        <v>108</v>
      </c>
      <c r="B1104" s="97">
        <v>2</v>
      </c>
      <c r="C1104" s="97">
        <v>1</v>
      </c>
      <c r="D1104" s="97">
        <v>1</v>
      </c>
      <c r="E1104" s="97">
        <v>2</v>
      </c>
      <c r="F1104" s="97">
        <v>1</v>
      </c>
      <c r="G1104" s="97">
        <v>1</v>
      </c>
      <c r="H1104" s="97">
        <v>2</v>
      </c>
      <c r="I1104" s="97">
        <v>1</v>
      </c>
      <c r="J1104" s="97">
        <v>1</v>
      </c>
      <c r="K1104" s="97">
        <v>3</v>
      </c>
      <c r="L1104" s="98">
        <v>1.54</v>
      </c>
      <c r="M1104" s="99">
        <v>67.357142857142861</v>
      </c>
    </row>
    <row r="1105" spans="1:13" x14ac:dyDescent="0.2">
      <c r="A1105" s="96" t="s">
        <v>109</v>
      </c>
      <c r="B1105" s="97">
        <v>0</v>
      </c>
      <c r="C1105" s="97">
        <v>0</v>
      </c>
      <c r="D1105" s="97">
        <v>0</v>
      </c>
      <c r="E1105" s="97">
        <v>0</v>
      </c>
      <c r="F1105" s="97">
        <v>0</v>
      </c>
      <c r="G1105" s="97">
        <v>0</v>
      </c>
      <c r="H1105" s="97">
        <v>0</v>
      </c>
      <c r="I1105" s="97">
        <v>0</v>
      </c>
      <c r="J1105" s="97">
        <v>0</v>
      </c>
      <c r="K1105" s="97">
        <v>0</v>
      </c>
      <c r="L1105" s="98">
        <v>0</v>
      </c>
      <c r="M1105" s="99">
        <v>0</v>
      </c>
    </row>
    <row r="1106" spans="1:13" x14ac:dyDescent="0.2">
      <c r="A1106" s="96" t="s">
        <v>110</v>
      </c>
      <c r="B1106" s="97">
        <v>0</v>
      </c>
      <c r="C1106" s="97">
        <v>0</v>
      </c>
      <c r="D1106" s="97">
        <v>0</v>
      </c>
      <c r="E1106" s="97">
        <v>0</v>
      </c>
      <c r="F1106" s="97">
        <v>0</v>
      </c>
      <c r="G1106" s="97">
        <v>0</v>
      </c>
      <c r="H1106" s="97">
        <v>0</v>
      </c>
      <c r="I1106" s="97">
        <v>0</v>
      </c>
      <c r="J1106" s="97">
        <v>0</v>
      </c>
      <c r="K1106" s="97">
        <v>0</v>
      </c>
      <c r="L1106" s="98">
        <v>0</v>
      </c>
      <c r="M1106" s="99">
        <v>0</v>
      </c>
    </row>
    <row r="1107" spans="1:13" x14ac:dyDescent="0.2">
      <c r="A1107" s="96" t="s">
        <v>111</v>
      </c>
      <c r="B1107" s="97">
        <v>0</v>
      </c>
      <c r="C1107" s="97">
        <v>0</v>
      </c>
      <c r="D1107" s="97">
        <v>0</v>
      </c>
      <c r="E1107" s="97">
        <v>0</v>
      </c>
      <c r="F1107" s="97">
        <v>0</v>
      </c>
      <c r="G1107" s="97">
        <v>0</v>
      </c>
      <c r="H1107" s="97">
        <v>0</v>
      </c>
      <c r="I1107" s="97">
        <v>0</v>
      </c>
      <c r="J1107" s="97">
        <v>0</v>
      </c>
      <c r="K1107" s="97">
        <v>0</v>
      </c>
      <c r="L1107" s="98">
        <v>0</v>
      </c>
      <c r="M1107" s="99">
        <v>0</v>
      </c>
    </row>
    <row r="1108" spans="1:13" x14ac:dyDescent="0.2">
      <c r="A1108" s="96" t="s">
        <v>112</v>
      </c>
      <c r="B1108" s="97">
        <v>0</v>
      </c>
      <c r="C1108" s="97">
        <v>0</v>
      </c>
      <c r="D1108" s="97">
        <v>0</v>
      </c>
      <c r="E1108" s="97">
        <v>0</v>
      </c>
      <c r="F1108" s="97">
        <v>0</v>
      </c>
      <c r="G1108" s="97">
        <v>0</v>
      </c>
      <c r="H1108" s="97">
        <v>0</v>
      </c>
      <c r="I1108" s="97">
        <v>0</v>
      </c>
      <c r="J1108" s="97">
        <v>0</v>
      </c>
      <c r="K1108" s="97">
        <v>0</v>
      </c>
      <c r="L1108" s="98">
        <v>0</v>
      </c>
      <c r="M1108" s="99">
        <v>0</v>
      </c>
    </row>
    <row r="1109" spans="1:13" x14ac:dyDescent="0.2">
      <c r="A1109" s="96" t="s">
        <v>113</v>
      </c>
      <c r="B1109" s="97">
        <v>1</v>
      </c>
      <c r="C1109" s="97">
        <v>0</v>
      </c>
      <c r="D1109" s="97">
        <v>1</v>
      </c>
      <c r="E1109" s="97">
        <v>1</v>
      </c>
      <c r="F1109" s="97">
        <v>0</v>
      </c>
      <c r="G1109" s="97">
        <v>1</v>
      </c>
      <c r="H1109" s="97">
        <v>1</v>
      </c>
      <c r="I1109" s="97">
        <v>0</v>
      </c>
      <c r="J1109" s="97">
        <v>1</v>
      </c>
      <c r="K1109" s="97">
        <v>1</v>
      </c>
      <c r="L1109" s="98">
        <v>1</v>
      </c>
      <c r="M1109" s="99">
        <v>48</v>
      </c>
    </row>
    <row r="1110" spans="1:13" x14ac:dyDescent="0.2">
      <c r="A1110" s="96" t="s">
        <v>114</v>
      </c>
      <c r="B1110" s="97">
        <v>0</v>
      </c>
      <c r="C1110" s="97">
        <v>0</v>
      </c>
      <c r="D1110" s="97">
        <v>0</v>
      </c>
      <c r="E1110" s="97">
        <v>0</v>
      </c>
      <c r="F1110" s="97">
        <v>0</v>
      </c>
      <c r="G1110" s="97">
        <v>0</v>
      </c>
      <c r="H1110" s="97">
        <v>0</v>
      </c>
      <c r="I1110" s="97">
        <v>0</v>
      </c>
      <c r="J1110" s="97">
        <v>0</v>
      </c>
      <c r="K1110" s="97">
        <v>0</v>
      </c>
      <c r="L1110" s="98">
        <v>0</v>
      </c>
      <c r="M1110" s="99">
        <v>0</v>
      </c>
    </row>
    <row r="1111" spans="1:13" ht="13.5" thickBot="1" x14ac:dyDescent="0.25">
      <c r="A1111" s="100" t="s">
        <v>95</v>
      </c>
      <c r="B1111" s="101">
        <v>5</v>
      </c>
      <c r="C1111" s="101">
        <v>3</v>
      </c>
      <c r="D1111" s="101">
        <v>2</v>
      </c>
      <c r="E1111" s="101">
        <v>5</v>
      </c>
      <c r="F1111" s="101">
        <v>3</v>
      </c>
      <c r="G1111" s="101">
        <v>2</v>
      </c>
      <c r="H1111" s="101">
        <v>5</v>
      </c>
      <c r="I1111" s="101">
        <v>3</v>
      </c>
      <c r="J1111" s="101">
        <v>2</v>
      </c>
      <c r="K1111" s="101">
        <v>12</v>
      </c>
      <c r="L1111" s="102">
        <v>6.07</v>
      </c>
      <c r="M1111" s="103">
        <v>55.859967051070846</v>
      </c>
    </row>
    <row r="1113" spans="1:13" s="117" customFormat="1" ht="15.75" thickBot="1" x14ac:dyDescent="0.3">
      <c r="A1113" s="86" t="s">
        <v>71196</v>
      </c>
      <c r="B1113" s="87"/>
      <c r="C1113" s="83"/>
      <c r="D1113" s="83"/>
      <c r="E1113" s="83"/>
      <c r="F1113" s="83"/>
      <c r="G1113" s="83"/>
      <c r="H1113" s="83"/>
      <c r="I1113" s="83"/>
      <c r="J1113" s="83"/>
      <c r="K1113" s="83"/>
      <c r="L1113" s="84"/>
      <c r="M1113" s="83"/>
    </row>
    <row r="1114" spans="1:13" x14ac:dyDescent="0.2">
      <c r="A1114" s="730" t="s">
        <v>93</v>
      </c>
      <c r="B1114" s="732" t="s">
        <v>4</v>
      </c>
      <c r="C1114" s="732"/>
      <c r="D1114" s="732"/>
      <c r="E1114" s="732" t="s">
        <v>5</v>
      </c>
      <c r="F1114" s="732"/>
      <c r="G1114" s="732"/>
      <c r="H1114" s="732" t="s">
        <v>6</v>
      </c>
      <c r="I1114" s="732"/>
      <c r="J1114" s="732"/>
      <c r="K1114" s="732" t="s">
        <v>94</v>
      </c>
      <c r="L1114" s="732"/>
      <c r="M1114" s="733"/>
    </row>
    <row r="1115" spans="1:13" ht="13.5" thickBot="1" x14ac:dyDescent="0.25">
      <c r="A1115" s="731"/>
      <c r="B1115" s="88" t="s">
        <v>95</v>
      </c>
      <c r="C1115" s="459" t="s">
        <v>96</v>
      </c>
      <c r="D1115" s="459" t="s">
        <v>97</v>
      </c>
      <c r="E1115" s="88" t="s">
        <v>95</v>
      </c>
      <c r="F1115" s="459" t="s">
        <v>96</v>
      </c>
      <c r="G1115" s="459" t="s">
        <v>97</v>
      </c>
      <c r="H1115" s="88" t="s">
        <v>95</v>
      </c>
      <c r="I1115" s="459" t="s">
        <v>96</v>
      </c>
      <c r="J1115" s="459" t="s">
        <v>97</v>
      </c>
      <c r="K1115" s="88" t="s">
        <v>98</v>
      </c>
      <c r="L1115" s="90" t="s">
        <v>99</v>
      </c>
      <c r="M1115" s="91" t="s">
        <v>71035</v>
      </c>
    </row>
    <row r="1116" spans="1:13" x14ac:dyDescent="0.2">
      <c r="A1116" s="92" t="s">
        <v>100</v>
      </c>
      <c r="B1116" s="93">
        <v>17</v>
      </c>
      <c r="C1116" s="93">
        <v>12</v>
      </c>
      <c r="D1116" s="93">
        <v>5</v>
      </c>
      <c r="E1116" s="93">
        <v>20</v>
      </c>
      <c r="F1116" s="93">
        <v>15</v>
      </c>
      <c r="G1116" s="93">
        <v>5</v>
      </c>
      <c r="H1116" s="93">
        <v>27</v>
      </c>
      <c r="I1116" s="93">
        <v>20</v>
      </c>
      <c r="J1116" s="93">
        <v>7</v>
      </c>
      <c r="K1116" s="93">
        <v>97</v>
      </c>
      <c r="L1116" s="94">
        <v>29.929999999999982</v>
      </c>
      <c r="M1116" s="95">
        <v>51.617440694954901</v>
      </c>
    </row>
    <row r="1117" spans="1:13" x14ac:dyDescent="0.2">
      <c r="A1117" s="96" t="s">
        <v>102</v>
      </c>
      <c r="B1117" s="97">
        <v>10</v>
      </c>
      <c r="C1117" s="97">
        <v>5</v>
      </c>
      <c r="D1117" s="97">
        <v>5</v>
      </c>
      <c r="E1117" s="97">
        <v>12</v>
      </c>
      <c r="F1117" s="97">
        <v>7</v>
      </c>
      <c r="G1117" s="97">
        <v>5</v>
      </c>
      <c r="H1117" s="97">
        <v>14</v>
      </c>
      <c r="I1117" s="97">
        <v>9</v>
      </c>
      <c r="J1117" s="97">
        <v>5</v>
      </c>
      <c r="K1117" s="97">
        <v>105</v>
      </c>
      <c r="L1117" s="98">
        <v>23.279999999999987</v>
      </c>
      <c r="M1117" s="99">
        <v>50.418814432989691</v>
      </c>
    </row>
    <row r="1118" spans="1:13" x14ac:dyDescent="0.2">
      <c r="A1118" s="96" t="s">
        <v>103</v>
      </c>
      <c r="B1118" s="97">
        <v>0</v>
      </c>
      <c r="C1118" s="97">
        <v>0</v>
      </c>
      <c r="D1118" s="97">
        <v>0</v>
      </c>
      <c r="E1118" s="97">
        <v>0</v>
      </c>
      <c r="F1118" s="97">
        <v>0</v>
      </c>
      <c r="G1118" s="97">
        <v>0</v>
      </c>
      <c r="H1118" s="97">
        <v>0</v>
      </c>
      <c r="I1118" s="97">
        <v>0</v>
      </c>
      <c r="J1118" s="97">
        <v>0</v>
      </c>
      <c r="K1118" s="97">
        <v>0</v>
      </c>
      <c r="L1118" s="98">
        <v>0</v>
      </c>
      <c r="M1118" s="99">
        <v>0</v>
      </c>
    </row>
    <row r="1119" spans="1:13" x14ac:dyDescent="0.2">
      <c r="A1119" s="96" t="s">
        <v>104</v>
      </c>
      <c r="B1119" s="97">
        <v>3</v>
      </c>
      <c r="C1119" s="97">
        <v>1</v>
      </c>
      <c r="D1119" s="97">
        <v>2</v>
      </c>
      <c r="E1119" s="97">
        <v>3</v>
      </c>
      <c r="F1119" s="97">
        <v>1</v>
      </c>
      <c r="G1119" s="97">
        <v>2</v>
      </c>
      <c r="H1119" s="97">
        <v>5</v>
      </c>
      <c r="I1119" s="97">
        <v>2</v>
      </c>
      <c r="J1119" s="97">
        <v>3</v>
      </c>
      <c r="K1119" s="97">
        <v>23</v>
      </c>
      <c r="L1119" s="98">
        <v>11.000000000000002</v>
      </c>
      <c r="M1119" s="99">
        <v>49.422727272727272</v>
      </c>
    </row>
    <row r="1120" spans="1:13" x14ac:dyDescent="0.2">
      <c r="A1120" s="96" t="s">
        <v>105</v>
      </c>
      <c r="B1120" s="97">
        <v>1</v>
      </c>
      <c r="C1120" s="97">
        <v>0</v>
      </c>
      <c r="D1120" s="97">
        <v>1</v>
      </c>
      <c r="E1120" s="97">
        <v>1</v>
      </c>
      <c r="F1120" s="97">
        <v>0</v>
      </c>
      <c r="G1120" s="97">
        <v>1</v>
      </c>
      <c r="H1120" s="97">
        <v>1</v>
      </c>
      <c r="I1120" s="97">
        <v>0</v>
      </c>
      <c r="J1120" s="97">
        <v>1</v>
      </c>
      <c r="K1120" s="97">
        <v>26</v>
      </c>
      <c r="L1120" s="98">
        <v>6.2500000000000009</v>
      </c>
      <c r="M1120" s="99">
        <v>52.68</v>
      </c>
    </row>
    <row r="1121" spans="1:13" x14ac:dyDescent="0.2">
      <c r="A1121" s="96" t="s">
        <v>106</v>
      </c>
      <c r="B1121" s="97">
        <v>2</v>
      </c>
      <c r="C1121" s="97">
        <v>1</v>
      </c>
      <c r="D1121" s="97">
        <v>1</v>
      </c>
      <c r="E1121" s="97">
        <v>2</v>
      </c>
      <c r="F1121" s="97">
        <v>1</v>
      </c>
      <c r="G1121" s="97">
        <v>1</v>
      </c>
      <c r="H1121" s="97">
        <v>2</v>
      </c>
      <c r="I1121" s="97">
        <v>1</v>
      </c>
      <c r="J1121" s="97">
        <v>1</v>
      </c>
      <c r="K1121" s="97">
        <v>16</v>
      </c>
      <c r="L1121" s="98">
        <v>3.41</v>
      </c>
      <c r="M1121" s="99">
        <v>58.351906158357764</v>
      </c>
    </row>
    <row r="1122" spans="1:13" x14ac:dyDescent="0.2">
      <c r="A1122" s="96" t="s">
        <v>107</v>
      </c>
      <c r="B1122" s="97">
        <v>2</v>
      </c>
      <c r="C1122" s="97">
        <v>0</v>
      </c>
      <c r="D1122" s="97">
        <v>2</v>
      </c>
      <c r="E1122" s="97">
        <v>2</v>
      </c>
      <c r="F1122" s="97">
        <v>0</v>
      </c>
      <c r="G1122" s="97">
        <v>2</v>
      </c>
      <c r="H1122" s="97">
        <v>2</v>
      </c>
      <c r="I1122" s="97">
        <v>0</v>
      </c>
      <c r="J1122" s="97">
        <v>2</v>
      </c>
      <c r="K1122" s="97">
        <v>2</v>
      </c>
      <c r="L1122" s="98">
        <v>0.33</v>
      </c>
      <c r="M1122" s="99">
        <v>39.757575757575751</v>
      </c>
    </row>
    <row r="1123" spans="1:13" x14ac:dyDescent="0.2">
      <c r="A1123" s="96" t="s">
        <v>108</v>
      </c>
      <c r="B1123" s="97">
        <v>4</v>
      </c>
      <c r="C1123" s="97">
        <v>1</v>
      </c>
      <c r="D1123" s="97">
        <v>3</v>
      </c>
      <c r="E1123" s="97">
        <v>4</v>
      </c>
      <c r="F1123" s="97">
        <v>1</v>
      </c>
      <c r="G1123" s="97">
        <v>3</v>
      </c>
      <c r="H1123" s="97">
        <v>10</v>
      </c>
      <c r="I1123" s="97">
        <v>2</v>
      </c>
      <c r="J1123" s="97">
        <v>8</v>
      </c>
      <c r="K1123" s="97">
        <v>10</v>
      </c>
      <c r="L1123" s="98">
        <v>2.0300000000000002</v>
      </c>
      <c r="M1123" s="99">
        <v>53.551724137931039</v>
      </c>
    </row>
    <row r="1124" spans="1:13" x14ac:dyDescent="0.2">
      <c r="A1124" s="96" t="s">
        <v>109</v>
      </c>
      <c r="B1124" s="97">
        <v>3</v>
      </c>
      <c r="C1124" s="97">
        <v>1</v>
      </c>
      <c r="D1124" s="97">
        <v>2</v>
      </c>
      <c r="E1124" s="97">
        <v>3</v>
      </c>
      <c r="F1124" s="97">
        <v>1</v>
      </c>
      <c r="G1124" s="97">
        <v>2</v>
      </c>
      <c r="H1124" s="97">
        <v>6</v>
      </c>
      <c r="I1124" s="97">
        <v>3</v>
      </c>
      <c r="J1124" s="97">
        <v>3</v>
      </c>
      <c r="K1124" s="97">
        <v>29</v>
      </c>
      <c r="L1124" s="98">
        <v>1.03</v>
      </c>
      <c r="M1124" s="99">
        <v>60.737864077669904</v>
      </c>
    </row>
    <row r="1125" spans="1:13" x14ac:dyDescent="0.2">
      <c r="A1125" s="96" t="s">
        <v>110</v>
      </c>
      <c r="B1125" s="97">
        <v>3</v>
      </c>
      <c r="C1125" s="97">
        <v>0</v>
      </c>
      <c r="D1125" s="97">
        <v>3</v>
      </c>
      <c r="E1125" s="97">
        <v>3</v>
      </c>
      <c r="F1125" s="97">
        <v>0</v>
      </c>
      <c r="G1125" s="97">
        <v>3</v>
      </c>
      <c r="H1125" s="97">
        <v>4</v>
      </c>
      <c r="I1125" s="97">
        <v>0</v>
      </c>
      <c r="J1125" s="97">
        <v>4</v>
      </c>
      <c r="K1125" s="97">
        <v>15</v>
      </c>
      <c r="L1125" s="98">
        <v>1.0000000000000002</v>
      </c>
      <c r="M1125" s="99">
        <v>51.62</v>
      </c>
    </row>
    <row r="1126" spans="1:13" x14ac:dyDescent="0.2">
      <c r="A1126" s="96" t="s">
        <v>111</v>
      </c>
      <c r="B1126" s="97">
        <v>7</v>
      </c>
      <c r="C1126" s="97">
        <v>5</v>
      </c>
      <c r="D1126" s="97">
        <v>2</v>
      </c>
      <c r="E1126" s="97">
        <v>7</v>
      </c>
      <c r="F1126" s="97">
        <v>5</v>
      </c>
      <c r="G1126" s="97">
        <v>2</v>
      </c>
      <c r="H1126" s="97">
        <v>11</v>
      </c>
      <c r="I1126" s="97">
        <v>7</v>
      </c>
      <c r="J1126" s="97">
        <v>4</v>
      </c>
      <c r="K1126" s="97">
        <v>53</v>
      </c>
      <c r="L1126" s="98">
        <v>11.979999999999999</v>
      </c>
      <c r="M1126" s="99">
        <v>51.37312186978297</v>
      </c>
    </row>
    <row r="1127" spans="1:13" x14ac:dyDescent="0.2">
      <c r="A1127" s="96" t="s">
        <v>112</v>
      </c>
      <c r="B1127" s="97">
        <v>2</v>
      </c>
      <c r="C1127" s="97">
        <v>2</v>
      </c>
      <c r="D1127" s="97">
        <v>0</v>
      </c>
      <c r="E1127" s="97">
        <v>2</v>
      </c>
      <c r="F1127" s="97">
        <v>2</v>
      </c>
      <c r="G1127" s="97">
        <v>0</v>
      </c>
      <c r="H1127" s="97">
        <v>4</v>
      </c>
      <c r="I1127" s="97">
        <v>4</v>
      </c>
      <c r="J1127" s="97">
        <v>0</v>
      </c>
      <c r="K1127" s="97">
        <v>27</v>
      </c>
      <c r="L1127" s="98">
        <v>4.5599999999999996</v>
      </c>
      <c r="M1127" s="99">
        <v>53.135964912280706</v>
      </c>
    </row>
    <row r="1128" spans="1:13" x14ac:dyDescent="0.2">
      <c r="A1128" s="96" t="s">
        <v>113</v>
      </c>
      <c r="B1128" s="97">
        <v>6</v>
      </c>
      <c r="C1128" s="97">
        <v>5</v>
      </c>
      <c r="D1128" s="97">
        <v>1</v>
      </c>
      <c r="E1128" s="97">
        <v>6</v>
      </c>
      <c r="F1128" s="97">
        <v>5</v>
      </c>
      <c r="G1128" s="97">
        <v>1</v>
      </c>
      <c r="H1128" s="97">
        <v>6</v>
      </c>
      <c r="I1128" s="97">
        <v>5</v>
      </c>
      <c r="J1128" s="97">
        <v>1</v>
      </c>
      <c r="K1128" s="97">
        <v>24</v>
      </c>
      <c r="L1128" s="98">
        <v>5.8500000000000014</v>
      </c>
      <c r="M1128" s="99">
        <v>54.564102564102562</v>
      </c>
    </row>
    <row r="1129" spans="1:13" x14ac:dyDescent="0.2">
      <c r="A1129" s="96" t="s">
        <v>114</v>
      </c>
      <c r="B1129" s="97">
        <v>3</v>
      </c>
      <c r="C1129" s="97">
        <v>1</v>
      </c>
      <c r="D1129" s="97">
        <v>2</v>
      </c>
      <c r="E1129" s="97">
        <v>3</v>
      </c>
      <c r="F1129" s="97">
        <v>1</v>
      </c>
      <c r="G1129" s="97">
        <v>2</v>
      </c>
      <c r="H1129" s="97">
        <v>6</v>
      </c>
      <c r="I1129" s="97">
        <v>4</v>
      </c>
      <c r="J1129" s="97">
        <v>2</v>
      </c>
      <c r="K1129" s="97">
        <v>21</v>
      </c>
      <c r="L1129" s="98">
        <v>4.0999999999999996</v>
      </c>
      <c r="M1129" s="99">
        <v>51.756097560975611</v>
      </c>
    </row>
    <row r="1130" spans="1:13" ht="13.5" thickBot="1" x14ac:dyDescent="0.25">
      <c r="A1130" s="100" t="s">
        <v>95</v>
      </c>
      <c r="B1130" s="101">
        <v>63</v>
      </c>
      <c r="C1130" s="101">
        <v>34</v>
      </c>
      <c r="D1130" s="101">
        <v>29</v>
      </c>
      <c r="E1130" s="101">
        <v>68</v>
      </c>
      <c r="F1130" s="101">
        <v>39</v>
      </c>
      <c r="G1130" s="101">
        <v>29</v>
      </c>
      <c r="H1130" s="101">
        <v>98</v>
      </c>
      <c r="I1130" s="101">
        <v>57</v>
      </c>
      <c r="J1130" s="101">
        <v>41</v>
      </c>
      <c r="K1130" s="101">
        <v>437</v>
      </c>
      <c r="L1130" s="102">
        <v>104.75000000000007</v>
      </c>
      <c r="M1130" s="103">
        <v>51.70119331742238</v>
      </c>
    </row>
    <row r="1132" spans="1:13" s="117" customFormat="1" ht="15.75" thickBot="1" x14ac:dyDescent="0.3">
      <c r="A1132" s="86" t="s">
        <v>71197</v>
      </c>
      <c r="B1132" s="87"/>
      <c r="C1132" s="83"/>
      <c r="D1132" s="83"/>
      <c r="E1132" s="83"/>
      <c r="F1132" s="83"/>
      <c r="G1132" s="83"/>
      <c r="H1132" s="83"/>
      <c r="I1132" s="83"/>
      <c r="J1132" s="83"/>
      <c r="K1132" s="83"/>
      <c r="L1132" s="84"/>
      <c r="M1132" s="83"/>
    </row>
    <row r="1133" spans="1:13" x14ac:dyDescent="0.2">
      <c r="A1133" s="730" t="s">
        <v>93</v>
      </c>
      <c r="B1133" s="732" t="s">
        <v>4</v>
      </c>
      <c r="C1133" s="732"/>
      <c r="D1133" s="732"/>
      <c r="E1133" s="732" t="s">
        <v>5</v>
      </c>
      <c r="F1133" s="732"/>
      <c r="G1133" s="732"/>
      <c r="H1133" s="732" t="s">
        <v>6</v>
      </c>
      <c r="I1133" s="732"/>
      <c r="J1133" s="732"/>
      <c r="K1133" s="732" t="s">
        <v>94</v>
      </c>
      <c r="L1133" s="732"/>
      <c r="M1133" s="733"/>
    </row>
    <row r="1134" spans="1:13" ht="13.5" thickBot="1" x14ac:dyDescent="0.25">
      <c r="A1134" s="731"/>
      <c r="B1134" s="88" t="s">
        <v>95</v>
      </c>
      <c r="C1134" s="459" t="s">
        <v>96</v>
      </c>
      <c r="D1134" s="459" t="s">
        <v>97</v>
      </c>
      <c r="E1134" s="88" t="s">
        <v>95</v>
      </c>
      <c r="F1134" s="459" t="s">
        <v>96</v>
      </c>
      <c r="G1134" s="459" t="s">
        <v>97</v>
      </c>
      <c r="H1134" s="88" t="s">
        <v>95</v>
      </c>
      <c r="I1134" s="459" t="s">
        <v>96</v>
      </c>
      <c r="J1134" s="459" t="s">
        <v>97</v>
      </c>
      <c r="K1134" s="88" t="s">
        <v>98</v>
      </c>
      <c r="L1134" s="90" t="s">
        <v>99</v>
      </c>
      <c r="M1134" s="91" t="s">
        <v>71035</v>
      </c>
    </row>
    <row r="1135" spans="1:13" x14ac:dyDescent="0.2">
      <c r="A1135" s="92" t="s">
        <v>100</v>
      </c>
      <c r="B1135" s="93">
        <v>4</v>
      </c>
      <c r="C1135" s="93">
        <v>4</v>
      </c>
      <c r="D1135" s="93">
        <v>0</v>
      </c>
      <c r="E1135" s="93">
        <v>4</v>
      </c>
      <c r="F1135" s="93">
        <v>4</v>
      </c>
      <c r="G1135" s="93">
        <v>0</v>
      </c>
      <c r="H1135" s="93">
        <v>4</v>
      </c>
      <c r="I1135" s="93">
        <v>4</v>
      </c>
      <c r="J1135" s="93">
        <v>0</v>
      </c>
      <c r="K1135" s="93">
        <v>19</v>
      </c>
      <c r="L1135" s="94">
        <v>2.58</v>
      </c>
      <c r="M1135" s="95">
        <v>45.631782945736433</v>
      </c>
    </row>
    <row r="1136" spans="1:13" x14ac:dyDescent="0.2">
      <c r="A1136" s="96" t="s">
        <v>102</v>
      </c>
      <c r="B1136" s="97">
        <v>0</v>
      </c>
      <c r="C1136" s="97">
        <v>0</v>
      </c>
      <c r="D1136" s="97">
        <v>0</v>
      </c>
      <c r="E1136" s="97">
        <v>0</v>
      </c>
      <c r="F1136" s="97">
        <v>0</v>
      </c>
      <c r="G1136" s="97">
        <v>0</v>
      </c>
      <c r="H1136" s="97">
        <v>0</v>
      </c>
      <c r="I1136" s="97">
        <v>0</v>
      </c>
      <c r="J1136" s="97">
        <v>0</v>
      </c>
      <c r="K1136" s="97">
        <v>0</v>
      </c>
      <c r="L1136" s="98">
        <v>0</v>
      </c>
      <c r="M1136" s="99">
        <v>0</v>
      </c>
    </row>
    <row r="1137" spans="1:13" x14ac:dyDescent="0.2">
      <c r="A1137" s="96" t="s">
        <v>103</v>
      </c>
      <c r="B1137" s="97">
        <v>1</v>
      </c>
      <c r="C1137" s="97">
        <v>1</v>
      </c>
      <c r="D1137" s="97">
        <v>0</v>
      </c>
      <c r="E1137" s="97">
        <v>1</v>
      </c>
      <c r="F1137" s="97">
        <v>1</v>
      </c>
      <c r="G1137" s="97">
        <v>0</v>
      </c>
      <c r="H1137" s="97">
        <v>1</v>
      </c>
      <c r="I1137" s="97">
        <v>1</v>
      </c>
      <c r="J1137" s="97">
        <v>0</v>
      </c>
      <c r="K1137" s="97">
        <v>3</v>
      </c>
      <c r="L1137" s="98">
        <v>0.28000000000000003</v>
      </c>
      <c r="M1137" s="99">
        <v>54.321428571428569</v>
      </c>
    </row>
    <row r="1138" spans="1:13" x14ac:dyDescent="0.2">
      <c r="A1138" s="96" t="s">
        <v>104</v>
      </c>
      <c r="B1138" s="97">
        <v>1</v>
      </c>
      <c r="C1138" s="97">
        <v>1</v>
      </c>
      <c r="D1138" s="97">
        <v>0</v>
      </c>
      <c r="E1138" s="97">
        <v>1</v>
      </c>
      <c r="F1138" s="97">
        <v>1</v>
      </c>
      <c r="G1138" s="97">
        <v>0</v>
      </c>
      <c r="H1138" s="97">
        <v>1</v>
      </c>
      <c r="I1138" s="97">
        <v>1</v>
      </c>
      <c r="J1138" s="97">
        <v>0</v>
      </c>
      <c r="K1138" s="97">
        <v>3</v>
      </c>
      <c r="L1138" s="98">
        <v>0.36000000000000004</v>
      </c>
      <c r="M1138" s="99">
        <v>53.444444444444443</v>
      </c>
    </row>
    <row r="1139" spans="1:13" x14ac:dyDescent="0.2">
      <c r="A1139" s="96" t="s">
        <v>105</v>
      </c>
      <c r="B1139" s="97">
        <v>0</v>
      </c>
      <c r="C1139" s="97">
        <v>0</v>
      </c>
      <c r="D1139" s="97">
        <v>0</v>
      </c>
      <c r="E1139" s="97">
        <v>0</v>
      </c>
      <c r="F1139" s="97">
        <v>0</v>
      </c>
      <c r="G1139" s="97">
        <v>0</v>
      </c>
      <c r="H1139" s="97">
        <v>0</v>
      </c>
      <c r="I1139" s="97">
        <v>0</v>
      </c>
      <c r="J1139" s="97">
        <v>0</v>
      </c>
      <c r="K1139" s="97">
        <v>0</v>
      </c>
      <c r="L1139" s="98">
        <v>0</v>
      </c>
      <c r="M1139" s="99">
        <v>0</v>
      </c>
    </row>
    <row r="1140" spans="1:13" x14ac:dyDescent="0.2">
      <c r="A1140" s="96" t="s">
        <v>106</v>
      </c>
      <c r="B1140" s="97">
        <v>7</v>
      </c>
      <c r="C1140" s="97">
        <v>7</v>
      </c>
      <c r="D1140" s="97">
        <v>0</v>
      </c>
      <c r="E1140" s="97">
        <v>7</v>
      </c>
      <c r="F1140" s="97">
        <v>7</v>
      </c>
      <c r="G1140" s="97">
        <v>0</v>
      </c>
      <c r="H1140" s="97">
        <v>8</v>
      </c>
      <c r="I1140" s="97">
        <v>7</v>
      </c>
      <c r="J1140" s="97">
        <v>1</v>
      </c>
      <c r="K1140" s="97">
        <v>17</v>
      </c>
      <c r="L1140" s="98">
        <v>2.59</v>
      </c>
      <c r="M1140" s="99">
        <v>49.467181467181469</v>
      </c>
    </row>
    <row r="1141" spans="1:13" x14ac:dyDescent="0.2">
      <c r="A1141" s="96" t="s">
        <v>107</v>
      </c>
      <c r="B1141" s="97">
        <v>1</v>
      </c>
      <c r="C1141" s="97">
        <v>1</v>
      </c>
      <c r="D1141" s="97">
        <v>0</v>
      </c>
      <c r="E1141" s="97">
        <v>1</v>
      </c>
      <c r="F1141" s="97">
        <v>1</v>
      </c>
      <c r="G1141" s="97">
        <v>0</v>
      </c>
      <c r="H1141" s="97">
        <v>1</v>
      </c>
      <c r="I1141" s="97">
        <v>1</v>
      </c>
      <c r="J1141" s="97">
        <v>0</v>
      </c>
      <c r="K1141" s="97">
        <v>2</v>
      </c>
      <c r="L1141" s="98">
        <v>0.3</v>
      </c>
      <c r="M1141" s="99">
        <v>48</v>
      </c>
    </row>
    <row r="1142" spans="1:13" x14ac:dyDescent="0.2">
      <c r="A1142" s="96" t="s">
        <v>108</v>
      </c>
      <c r="B1142" s="97">
        <v>1</v>
      </c>
      <c r="C1142" s="97">
        <v>1</v>
      </c>
      <c r="D1142" s="97">
        <v>0</v>
      </c>
      <c r="E1142" s="97">
        <v>1</v>
      </c>
      <c r="F1142" s="97">
        <v>1</v>
      </c>
      <c r="G1142" s="97">
        <v>0</v>
      </c>
      <c r="H1142" s="97">
        <v>1</v>
      </c>
      <c r="I1142" s="97">
        <v>1</v>
      </c>
      <c r="J1142" s="97">
        <v>0</v>
      </c>
      <c r="K1142" s="97">
        <v>2</v>
      </c>
      <c r="L1142" s="98">
        <v>0.31</v>
      </c>
      <c r="M1142" s="99">
        <v>60.258064516129032</v>
      </c>
    </row>
    <row r="1143" spans="1:13" x14ac:dyDescent="0.2">
      <c r="A1143" s="96" t="s">
        <v>109</v>
      </c>
      <c r="B1143" s="97">
        <v>5</v>
      </c>
      <c r="C1143" s="97">
        <v>5</v>
      </c>
      <c r="D1143" s="97">
        <v>0</v>
      </c>
      <c r="E1143" s="97">
        <v>5</v>
      </c>
      <c r="F1143" s="97">
        <v>5</v>
      </c>
      <c r="G1143" s="97">
        <v>0</v>
      </c>
      <c r="H1143" s="97">
        <v>5</v>
      </c>
      <c r="I1143" s="97">
        <v>5</v>
      </c>
      <c r="J1143" s="97">
        <v>0</v>
      </c>
      <c r="K1143" s="97">
        <v>12</v>
      </c>
      <c r="L1143" s="98">
        <v>1.1200000000000003</v>
      </c>
      <c r="M1143" s="99">
        <v>45.660714285714285</v>
      </c>
    </row>
    <row r="1144" spans="1:13" x14ac:dyDescent="0.2">
      <c r="A1144" s="96" t="s">
        <v>110</v>
      </c>
      <c r="B1144" s="97">
        <v>5</v>
      </c>
      <c r="C1144" s="97">
        <v>5</v>
      </c>
      <c r="D1144" s="97">
        <v>0</v>
      </c>
      <c r="E1144" s="97">
        <v>5</v>
      </c>
      <c r="F1144" s="97">
        <v>5</v>
      </c>
      <c r="G1144" s="97">
        <v>0</v>
      </c>
      <c r="H1144" s="97">
        <v>5</v>
      </c>
      <c r="I1144" s="97">
        <v>5</v>
      </c>
      <c r="J1144" s="97">
        <v>0</v>
      </c>
      <c r="K1144" s="97">
        <v>6</v>
      </c>
      <c r="L1144" s="98">
        <v>0.78</v>
      </c>
      <c r="M1144" s="99">
        <v>53.987179487179482</v>
      </c>
    </row>
    <row r="1145" spans="1:13" x14ac:dyDescent="0.2">
      <c r="A1145" s="96" t="s">
        <v>111</v>
      </c>
      <c r="B1145" s="97">
        <v>7</v>
      </c>
      <c r="C1145" s="97">
        <v>7</v>
      </c>
      <c r="D1145" s="97">
        <v>0</v>
      </c>
      <c r="E1145" s="97">
        <v>7</v>
      </c>
      <c r="F1145" s="97">
        <v>7</v>
      </c>
      <c r="G1145" s="97">
        <v>0</v>
      </c>
      <c r="H1145" s="97">
        <v>7</v>
      </c>
      <c r="I1145" s="97">
        <v>7</v>
      </c>
      <c r="J1145" s="97">
        <v>0</v>
      </c>
      <c r="K1145" s="97">
        <v>30</v>
      </c>
      <c r="L1145" s="98">
        <v>5.2000000000000011</v>
      </c>
      <c r="M1145" s="99">
        <v>50.123076923076916</v>
      </c>
    </row>
    <row r="1146" spans="1:13" x14ac:dyDescent="0.2">
      <c r="A1146" s="96" t="s">
        <v>112</v>
      </c>
      <c r="B1146" s="97">
        <v>6</v>
      </c>
      <c r="C1146" s="97">
        <v>6</v>
      </c>
      <c r="D1146" s="97">
        <v>0</v>
      </c>
      <c r="E1146" s="97">
        <v>6</v>
      </c>
      <c r="F1146" s="97">
        <v>6</v>
      </c>
      <c r="G1146" s="97">
        <v>0</v>
      </c>
      <c r="H1146" s="97">
        <v>7</v>
      </c>
      <c r="I1146" s="97">
        <v>7</v>
      </c>
      <c r="J1146" s="97">
        <v>0</v>
      </c>
      <c r="K1146" s="97">
        <v>19</v>
      </c>
      <c r="L1146" s="98">
        <v>3.0399999999999996</v>
      </c>
      <c r="M1146" s="99">
        <v>50.299342105263158</v>
      </c>
    </row>
    <row r="1147" spans="1:13" x14ac:dyDescent="0.2">
      <c r="A1147" s="96" t="s">
        <v>113</v>
      </c>
      <c r="B1147" s="97">
        <v>11</v>
      </c>
      <c r="C1147" s="97">
        <v>11</v>
      </c>
      <c r="D1147" s="97">
        <v>0</v>
      </c>
      <c r="E1147" s="97">
        <v>11</v>
      </c>
      <c r="F1147" s="97">
        <v>11</v>
      </c>
      <c r="G1147" s="97">
        <v>0</v>
      </c>
      <c r="H1147" s="97">
        <v>11</v>
      </c>
      <c r="I1147" s="97">
        <v>11</v>
      </c>
      <c r="J1147" s="97">
        <v>0</v>
      </c>
      <c r="K1147" s="97">
        <v>21</v>
      </c>
      <c r="L1147" s="98">
        <v>2.0100000000000007</v>
      </c>
      <c r="M1147" s="99">
        <v>54.487562189054728</v>
      </c>
    </row>
    <row r="1148" spans="1:13" x14ac:dyDescent="0.2">
      <c r="A1148" s="96" t="s">
        <v>114</v>
      </c>
      <c r="B1148" s="97">
        <v>2</v>
      </c>
      <c r="C1148" s="97">
        <v>2</v>
      </c>
      <c r="D1148" s="97">
        <v>0</v>
      </c>
      <c r="E1148" s="97">
        <v>2</v>
      </c>
      <c r="F1148" s="97">
        <v>2</v>
      </c>
      <c r="G1148" s="97">
        <v>0</v>
      </c>
      <c r="H1148" s="97">
        <v>2</v>
      </c>
      <c r="I1148" s="97">
        <v>2</v>
      </c>
      <c r="J1148" s="97">
        <v>0</v>
      </c>
      <c r="K1148" s="97">
        <v>12</v>
      </c>
      <c r="L1148" s="98">
        <v>1.0900000000000001</v>
      </c>
      <c r="M1148" s="99">
        <v>50.724770642201833</v>
      </c>
    </row>
    <row r="1149" spans="1:13" ht="13.5" thickBot="1" x14ac:dyDescent="0.25">
      <c r="A1149" s="100" t="s">
        <v>95</v>
      </c>
      <c r="B1149" s="101">
        <v>51</v>
      </c>
      <c r="C1149" s="101">
        <v>50</v>
      </c>
      <c r="D1149" s="101">
        <v>1</v>
      </c>
      <c r="E1149" s="101">
        <v>52</v>
      </c>
      <c r="F1149" s="101">
        <v>51</v>
      </c>
      <c r="G1149" s="101">
        <v>1</v>
      </c>
      <c r="H1149" s="101">
        <v>53</v>
      </c>
      <c r="I1149" s="101">
        <v>52</v>
      </c>
      <c r="J1149" s="101">
        <v>1</v>
      </c>
      <c r="K1149" s="101">
        <v>146</v>
      </c>
      <c r="L1149" s="102">
        <v>19.660000000000007</v>
      </c>
      <c r="M1149" s="103">
        <v>50.101220752797545</v>
      </c>
    </row>
    <row r="1151" spans="1:13" x14ac:dyDescent="0.2">
      <c r="L1151" s="115"/>
    </row>
    <row r="1152" spans="1:13" x14ac:dyDescent="0.2">
      <c r="L1152" s="115"/>
    </row>
    <row r="1153" spans="12:12" x14ac:dyDescent="0.2">
      <c r="L1153" s="115"/>
    </row>
    <row r="1154" spans="12:12" x14ac:dyDescent="0.2">
      <c r="L1154" s="115"/>
    </row>
    <row r="1155" spans="12:12" x14ac:dyDescent="0.2">
      <c r="L1155" s="115"/>
    </row>
    <row r="1156" spans="12:12" x14ac:dyDescent="0.2">
      <c r="L1156" s="115"/>
    </row>
    <row r="1157" spans="12:12" x14ac:dyDescent="0.2">
      <c r="L1157" s="115"/>
    </row>
    <row r="1158" spans="12:12" x14ac:dyDescent="0.2">
      <c r="L1158" s="115"/>
    </row>
    <row r="1159" spans="12:12" x14ac:dyDescent="0.2">
      <c r="L1159" s="115"/>
    </row>
    <row r="1160" spans="12:12" x14ac:dyDescent="0.2">
      <c r="L1160" s="115"/>
    </row>
    <row r="1161" spans="12:12" x14ac:dyDescent="0.2">
      <c r="L1161" s="115"/>
    </row>
    <row r="1162" spans="12:12" x14ac:dyDescent="0.2">
      <c r="L1162" s="115"/>
    </row>
    <row r="1163" spans="12:12" x14ac:dyDescent="0.2">
      <c r="L1163" s="115"/>
    </row>
    <row r="1164" spans="12:12" x14ac:dyDescent="0.2">
      <c r="L1164" s="115"/>
    </row>
    <row r="1165" spans="12:12" x14ac:dyDescent="0.2">
      <c r="L1165" s="115"/>
    </row>
    <row r="1166" spans="12:12" x14ac:dyDescent="0.2">
      <c r="L1166" s="115"/>
    </row>
    <row r="1167" spans="12:12" x14ac:dyDescent="0.2">
      <c r="L1167" s="115"/>
    </row>
    <row r="1168" spans="12:12" x14ac:dyDescent="0.2">
      <c r="L1168" s="115"/>
    </row>
    <row r="1169" spans="12:12" x14ac:dyDescent="0.2">
      <c r="L1169" s="115"/>
    </row>
    <row r="1170" spans="12:12" x14ac:dyDescent="0.2">
      <c r="L1170" s="115"/>
    </row>
    <row r="1171" spans="12:12" x14ac:dyDescent="0.2">
      <c r="L1171" s="115"/>
    </row>
    <row r="1172" spans="12:12" x14ac:dyDescent="0.2">
      <c r="L1172" s="115"/>
    </row>
    <row r="1173" spans="12:12" x14ac:dyDescent="0.2">
      <c r="L1173" s="115"/>
    </row>
    <row r="1174" spans="12:12" x14ac:dyDescent="0.2">
      <c r="L1174" s="115"/>
    </row>
    <row r="1175" spans="12:12" x14ac:dyDescent="0.2">
      <c r="L1175" s="115"/>
    </row>
    <row r="1176" spans="12:12" x14ac:dyDescent="0.2">
      <c r="L1176" s="115"/>
    </row>
    <row r="1177" spans="12:12" x14ac:dyDescent="0.2">
      <c r="L1177" s="115"/>
    </row>
    <row r="1178" spans="12:12" x14ac:dyDescent="0.2">
      <c r="L1178" s="115"/>
    </row>
    <row r="1179" spans="12:12" x14ac:dyDescent="0.2">
      <c r="L1179" s="115"/>
    </row>
    <row r="1180" spans="12:12" x14ac:dyDescent="0.2">
      <c r="L1180" s="115"/>
    </row>
    <row r="1181" spans="12:12" x14ac:dyDescent="0.2">
      <c r="L1181" s="115"/>
    </row>
    <row r="1182" spans="12:12" x14ac:dyDescent="0.2">
      <c r="L1182" s="115"/>
    </row>
    <row r="1183" spans="12:12" x14ac:dyDescent="0.2">
      <c r="L1183" s="115"/>
    </row>
    <row r="1184" spans="12:12" x14ac:dyDescent="0.2">
      <c r="L1184" s="115"/>
    </row>
    <row r="1185" spans="12:12" x14ac:dyDescent="0.2">
      <c r="L1185" s="115"/>
    </row>
    <row r="1186" spans="12:12" x14ac:dyDescent="0.2">
      <c r="L1186" s="115"/>
    </row>
    <row r="1187" spans="12:12" x14ac:dyDescent="0.2">
      <c r="L1187" s="115"/>
    </row>
    <row r="1188" spans="12:12" x14ac:dyDescent="0.2">
      <c r="L1188" s="115"/>
    </row>
    <row r="1189" spans="12:12" x14ac:dyDescent="0.2">
      <c r="L1189" s="115"/>
    </row>
    <row r="1190" spans="12:12" x14ac:dyDescent="0.2">
      <c r="L1190" s="115"/>
    </row>
    <row r="1191" spans="12:12" x14ac:dyDescent="0.2">
      <c r="L1191" s="115"/>
    </row>
    <row r="1192" spans="12:12" x14ac:dyDescent="0.2">
      <c r="L1192" s="115"/>
    </row>
    <row r="1193" spans="12:12" x14ac:dyDescent="0.2">
      <c r="L1193" s="115"/>
    </row>
    <row r="1194" spans="12:12" x14ac:dyDescent="0.2">
      <c r="L1194" s="115"/>
    </row>
    <row r="1195" spans="12:12" x14ac:dyDescent="0.2">
      <c r="L1195" s="115"/>
    </row>
    <row r="1196" spans="12:12" x14ac:dyDescent="0.2">
      <c r="L1196" s="115"/>
    </row>
    <row r="1197" spans="12:12" x14ac:dyDescent="0.2">
      <c r="L1197" s="115"/>
    </row>
    <row r="1198" spans="12:12" x14ac:dyDescent="0.2">
      <c r="L1198" s="115"/>
    </row>
    <row r="1199" spans="12:12" x14ac:dyDescent="0.2">
      <c r="L1199" s="115"/>
    </row>
    <row r="1200" spans="12:12" x14ac:dyDescent="0.2">
      <c r="L1200" s="115"/>
    </row>
    <row r="1201" spans="12:12" x14ac:dyDescent="0.2">
      <c r="L1201" s="115"/>
    </row>
    <row r="1202" spans="12:12" x14ac:dyDescent="0.2">
      <c r="L1202" s="115"/>
    </row>
    <row r="1203" spans="12:12" x14ac:dyDescent="0.2">
      <c r="L1203" s="115"/>
    </row>
    <row r="1204" spans="12:12" x14ac:dyDescent="0.2">
      <c r="L1204" s="115"/>
    </row>
    <row r="1205" spans="12:12" x14ac:dyDescent="0.2">
      <c r="L1205" s="115"/>
    </row>
    <row r="1206" spans="12:12" x14ac:dyDescent="0.2">
      <c r="L1206" s="115"/>
    </row>
  </sheetData>
  <mergeCells count="300">
    <mergeCell ref="A1114:A1115"/>
    <mergeCell ref="B1114:D1114"/>
    <mergeCell ref="E1114:G1114"/>
    <mergeCell ref="H1114:J1114"/>
    <mergeCell ref="K1114:M1114"/>
    <mergeCell ref="A1133:A1134"/>
    <mergeCell ref="B1133:D1133"/>
    <mergeCell ref="E1133:G1133"/>
    <mergeCell ref="H1133:J1133"/>
    <mergeCell ref="K1133:M1133"/>
    <mergeCell ref="A1076:A1077"/>
    <mergeCell ref="B1076:D1076"/>
    <mergeCell ref="E1076:G1076"/>
    <mergeCell ref="H1076:J1076"/>
    <mergeCell ref="K1076:M1076"/>
    <mergeCell ref="A1095:A1096"/>
    <mergeCell ref="B1095:D1095"/>
    <mergeCell ref="E1095:G1095"/>
    <mergeCell ref="H1095:J1095"/>
    <mergeCell ref="K1095:M1095"/>
    <mergeCell ref="A1038:A1039"/>
    <mergeCell ref="B1038:D1038"/>
    <mergeCell ref="E1038:G1038"/>
    <mergeCell ref="H1038:J1038"/>
    <mergeCell ref="K1038:M1038"/>
    <mergeCell ref="A1057:A1058"/>
    <mergeCell ref="B1057:D1057"/>
    <mergeCell ref="E1057:G1057"/>
    <mergeCell ref="H1057:J1057"/>
    <mergeCell ref="K1057:M1057"/>
    <mergeCell ref="A1000:A1001"/>
    <mergeCell ref="B1000:D1000"/>
    <mergeCell ref="E1000:G1000"/>
    <mergeCell ref="H1000:J1000"/>
    <mergeCell ref="K1000:M1000"/>
    <mergeCell ref="A1019:A1020"/>
    <mergeCell ref="B1019:D1019"/>
    <mergeCell ref="E1019:G1019"/>
    <mergeCell ref="H1019:J1019"/>
    <mergeCell ref="K1019:M1019"/>
    <mergeCell ref="A962:A963"/>
    <mergeCell ref="B962:D962"/>
    <mergeCell ref="E962:G962"/>
    <mergeCell ref="H962:J962"/>
    <mergeCell ref="K962:M962"/>
    <mergeCell ref="A981:A982"/>
    <mergeCell ref="B981:D981"/>
    <mergeCell ref="E981:G981"/>
    <mergeCell ref="H981:J981"/>
    <mergeCell ref="K981:M981"/>
    <mergeCell ref="A924:A925"/>
    <mergeCell ref="B924:D924"/>
    <mergeCell ref="E924:G924"/>
    <mergeCell ref="H924:J924"/>
    <mergeCell ref="K924:M924"/>
    <mergeCell ref="A943:A944"/>
    <mergeCell ref="B943:D943"/>
    <mergeCell ref="E943:G943"/>
    <mergeCell ref="H943:J943"/>
    <mergeCell ref="K943:M943"/>
    <mergeCell ref="A886:A887"/>
    <mergeCell ref="B886:D886"/>
    <mergeCell ref="E886:G886"/>
    <mergeCell ref="H886:J886"/>
    <mergeCell ref="K886:M886"/>
    <mergeCell ref="A905:A906"/>
    <mergeCell ref="B905:D905"/>
    <mergeCell ref="E905:G905"/>
    <mergeCell ref="H905:J905"/>
    <mergeCell ref="K905:M905"/>
    <mergeCell ref="A848:A849"/>
    <mergeCell ref="B848:D848"/>
    <mergeCell ref="E848:G848"/>
    <mergeCell ref="H848:J848"/>
    <mergeCell ref="K848:M848"/>
    <mergeCell ref="A867:A868"/>
    <mergeCell ref="B867:D867"/>
    <mergeCell ref="E867:G867"/>
    <mergeCell ref="H867:J867"/>
    <mergeCell ref="K867:M867"/>
    <mergeCell ref="A810:A811"/>
    <mergeCell ref="B810:D810"/>
    <mergeCell ref="E810:G810"/>
    <mergeCell ref="H810:J810"/>
    <mergeCell ref="K810:M810"/>
    <mergeCell ref="A829:A830"/>
    <mergeCell ref="B829:D829"/>
    <mergeCell ref="E829:G829"/>
    <mergeCell ref="H829:J829"/>
    <mergeCell ref="K829:M829"/>
    <mergeCell ref="A772:A773"/>
    <mergeCell ref="B772:D772"/>
    <mergeCell ref="E772:G772"/>
    <mergeCell ref="H772:J772"/>
    <mergeCell ref="K772:M772"/>
    <mergeCell ref="A791:A792"/>
    <mergeCell ref="B791:D791"/>
    <mergeCell ref="E791:G791"/>
    <mergeCell ref="H791:J791"/>
    <mergeCell ref="K791:M791"/>
    <mergeCell ref="A734:A735"/>
    <mergeCell ref="B734:D734"/>
    <mergeCell ref="E734:G734"/>
    <mergeCell ref="H734:J734"/>
    <mergeCell ref="K734:M734"/>
    <mergeCell ref="A753:A754"/>
    <mergeCell ref="B753:D753"/>
    <mergeCell ref="E753:G753"/>
    <mergeCell ref="H753:J753"/>
    <mergeCell ref="K753:M753"/>
    <mergeCell ref="A696:A697"/>
    <mergeCell ref="B696:D696"/>
    <mergeCell ref="E696:G696"/>
    <mergeCell ref="H696:J696"/>
    <mergeCell ref="K696:M696"/>
    <mergeCell ref="A715:A716"/>
    <mergeCell ref="B715:D715"/>
    <mergeCell ref="E715:G715"/>
    <mergeCell ref="H715:J715"/>
    <mergeCell ref="K715:M715"/>
    <mergeCell ref="A658:A659"/>
    <mergeCell ref="B658:D658"/>
    <mergeCell ref="E658:G658"/>
    <mergeCell ref="H658:J658"/>
    <mergeCell ref="K658:M658"/>
    <mergeCell ref="A677:A678"/>
    <mergeCell ref="B677:D677"/>
    <mergeCell ref="E677:G677"/>
    <mergeCell ref="H677:J677"/>
    <mergeCell ref="K677:M677"/>
    <mergeCell ref="A620:A621"/>
    <mergeCell ref="B620:D620"/>
    <mergeCell ref="E620:G620"/>
    <mergeCell ref="H620:J620"/>
    <mergeCell ref="K620:M620"/>
    <mergeCell ref="A639:A640"/>
    <mergeCell ref="B639:D639"/>
    <mergeCell ref="E639:G639"/>
    <mergeCell ref="H639:J639"/>
    <mergeCell ref="K639:M639"/>
    <mergeCell ref="A582:A583"/>
    <mergeCell ref="B582:D582"/>
    <mergeCell ref="E582:G582"/>
    <mergeCell ref="H582:J582"/>
    <mergeCell ref="K582:M582"/>
    <mergeCell ref="A601:A602"/>
    <mergeCell ref="B601:D601"/>
    <mergeCell ref="E601:G601"/>
    <mergeCell ref="H601:J601"/>
    <mergeCell ref="K601:M601"/>
    <mergeCell ref="A544:A545"/>
    <mergeCell ref="B544:D544"/>
    <mergeCell ref="E544:G544"/>
    <mergeCell ref="H544:J544"/>
    <mergeCell ref="K544:M544"/>
    <mergeCell ref="A563:A564"/>
    <mergeCell ref="B563:D563"/>
    <mergeCell ref="E563:G563"/>
    <mergeCell ref="H563:J563"/>
    <mergeCell ref="K563:M563"/>
    <mergeCell ref="A506:A507"/>
    <mergeCell ref="B506:D506"/>
    <mergeCell ref="E506:G506"/>
    <mergeCell ref="H506:J506"/>
    <mergeCell ref="K506:M506"/>
    <mergeCell ref="A525:A526"/>
    <mergeCell ref="B525:D525"/>
    <mergeCell ref="E525:G525"/>
    <mergeCell ref="H525:J525"/>
    <mergeCell ref="K525:M525"/>
    <mergeCell ref="A468:A469"/>
    <mergeCell ref="B468:D468"/>
    <mergeCell ref="E468:G468"/>
    <mergeCell ref="H468:J468"/>
    <mergeCell ref="K468:M468"/>
    <mergeCell ref="A487:A488"/>
    <mergeCell ref="B487:D487"/>
    <mergeCell ref="E487:G487"/>
    <mergeCell ref="H487:J487"/>
    <mergeCell ref="K487:M487"/>
    <mergeCell ref="A430:A431"/>
    <mergeCell ref="B430:D430"/>
    <mergeCell ref="E430:G430"/>
    <mergeCell ref="H430:J430"/>
    <mergeCell ref="K430:M430"/>
    <mergeCell ref="A449:A450"/>
    <mergeCell ref="B449:D449"/>
    <mergeCell ref="E449:G449"/>
    <mergeCell ref="H449:J449"/>
    <mergeCell ref="K449:M449"/>
    <mergeCell ref="A392:A393"/>
    <mergeCell ref="B392:D392"/>
    <mergeCell ref="E392:G392"/>
    <mergeCell ref="H392:J392"/>
    <mergeCell ref="K392:M392"/>
    <mergeCell ref="A411:A412"/>
    <mergeCell ref="B411:D411"/>
    <mergeCell ref="E411:G411"/>
    <mergeCell ref="H411:J411"/>
    <mergeCell ref="K411:M411"/>
    <mergeCell ref="A354:A355"/>
    <mergeCell ref="B354:D354"/>
    <mergeCell ref="E354:G354"/>
    <mergeCell ref="H354:J354"/>
    <mergeCell ref="K354:M354"/>
    <mergeCell ref="A373:A374"/>
    <mergeCell ref="B373:D373"/>
    <mergeCell ref="E373:G373"/>
    <mergeCell ref="H373:J373"/>
    <mergeCell ref="K373:M373"/>
    <mergeCell ref="A316:A317"/>
    <mergeCell ref="B316:D316"/>
    <mergeCell ref="E316:G316"/>
    <mergeCell ref="H316:J316"/>
    <mergeCell ref="K316:M316"/>
    <mergeCell ref="A335:A336"/>
    <mergeCell ref="B335:D335"/>
    <mergeCell ref="E335:G335"/>
    <mergeCell ref="H335:J335"/>
    <mergeCell ref="K335:M335"/>
    <mergeCell ref="A278:A279"/>
    <mergeCell ref="B278:D278"/>
    <mergeCell ref="E278:G278"/>
    <mergeCell ref="H278:J278"/>
    <mergeCell ref="K278:M278"/>
    <mergeCell ref="A297:A298"/>
    <mergeCell ref="B297:D297"/>
    <mergeCell ref="E297:G297"/>
    <mergeCell ref="H297:J297"/>
    <mergeCell ref="K297:M297"/>
    <mergeCell ref="A240:A241"/>
    <mergeCell ref="B240:D240"/>
    <mergeCell ref="E240:G240"/>
    <mergeCell ref="H240:J240"/>
    <mergeCell ref="K240:M240"/>
    <mergeCell ref="A259:A260"/>
    <mergeCell ref="B259:D259"/>
    <mergeCell ref="E259:G259"/>
    <mergeCell ref="H259:J259"/>
    <mergeCell ref="K259:M259"/>
    <mergeCell ref="A202:A203"/>
    <mergeCell ref="B202:D202"/>
    <mergeCell ref="E202:G202"/>
    <mergeCell ref="H202:J202"/>
    <mergeCell ref="K202:M202"/>
    <mergeCell ref="A221:A222"/>
    <mergeCell ref="B221:D221"/>
    <mergeCell ref="E221:G221"/>
    <mergeCell ref="H221:J221"/>
    <mergeCell ref="K221:M221"/>
    <mergeCell ref="A164:A165"/>
    <mergeCell ref="B164:D164"/>
    <mergeCell ref="E164:G164"/>
    <mergeCell ref="H164:J164"/>
    <mergeCell ref="K164:M164"/>
    <mergeCell ref="A183:A184"/>
    <mergeCell ref="B183:D183"/>
    <mergeCell ref="E183:G183"/>
    <mergeCell ref="H183:J183"/>
    <mergeCell ref="K183:M183"/>
    <mergeCell ref="A126:A127"/>
    <mergeCell ref="B126:D126"/>
    <mergeCell ref="E126:G126"/>
    <mergeCell ref="H126:J126"/>
    <mergeCell ref="K126:M126"/>
    <mergeCell ref="A145:A146"/>
    <mergeCell ref="B145:D145"/>
    <mergeCell ref="E145:G145"/>
    <mergeCell ref="H145:J145"/>
    <mergeCell ref="K145:M145"/>
    <mergeCell ref="A88:A89"/>
    <mergeCell ref="B88:D88"/>
    <mergeCell ref="E88:G88"/>
    <mergeCell ref="H88:J88"/>
    <mergeCell ref="K88:M88"/>
    <mergeCell ref="A107:A108"/>
    <mergeCell ref="B107:D107"/>
    <mergeCell ref="E107:G107"/>
    <mergeCell ref="H107:J107"/>
    <mergeCell ref="K107:M107"/>
    <mergeCell ref="A50:A51"/>
    <mergeCell ref="B50:D50"/>
    <mergeCell ref="E50:G50"/>
    <mergeCell ref="H50:J50"/>
    <mergeCell ref="K50:M50"/>
    <mergeCell ref="A69:A70"/>
    <mergeCell ref="B69:D69"/>
    <mergeCell ref="E69:G69"/>
    <mergeCell ref="H69:J69"/>
    <mergeCell ref="K69:M69"/>
    <mergeCell ref="A12:A13"/>
    <mergeCell ref="B12:D12"/>
    <mergeCell ref="E12:G12"/>
    <mergeCell ref="H12:J12"/>
    <mergeCell ref="K12:M12"/>
    <mergeCell ref="A31:A32"/>
    <mergeCell ref="B31:D31"/>
    <mergeCell ref="E31:G31"/>
    <mergeCell ref="H31:J31"/>
    <mergeCell ref="K31:M31"/>
  </mergeCells>
  <hyperlinks>
    <hyperlink ref="A2" location="Obsah!A1" display="Zpět na obsah"/>
  </hyperlinks>
  <printOptions horizontalCentered="1"/>
  <pageMargins left="0.23622047244094491" right="0.23622047244094491" top="0.74803149606299213" bottom="0.55118110236220474" header="0.31496062992125984" footer="0.31496062992125984"/>
  <pageSetup paperSize="9" scale="77" fitToHeight="0" orientation="portrait" r:id="rId1"/>
  <rowBreaks count="1" manualBreakCount="1">
    <brk id="6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1155"/>
  <sheetViews>
    <sheetView showGridLines="0" zoomScaleNormal="100" workbookViewId="0"/>
  </sheetViews>
  <sheetFormatPr defaultColWidth="9.140625" defaultRowHeight="12.75" x14ac:dyDescent="0.2"/>
  <cols>
    <col min="1" max="1" width="20.7109375" style="115" customWidth="1"/>
    <col min="2" max="11" width="9" style="115" customWidth="1"/>
    <col min="12" max="12" width="9" style="116" customWidth="1"/>
    <col min="13" max="13" width="9" style="115" customWidth="1"/>
    <col min="14" max="16384" width="9.140625" style="115"/>
  </cols>
  <sheetData>
    <row r="1" spans="1:13" s="4" customFormat="1" ht="21" x14ac:dyDescent="0.35">
      <c r="A1" s="6" t="s">
        <v>89</v>
      </c>
    </row>
    <row r="2" spans="1:13" s="420" customFormat="1" ht="15" customHeight="1" x14ac:dyDescent="0.2">
      <c r="A2" s="419" t="s">
        <v>71627</v>
      </c>
    </row>
    <row r="3" spans="1:13" s="4" customFormat="1" ht="15.75" x14ac:dyDescent="0.25">
      <c r="A3" s="5" t="s">
        <v>71198</v>
      </c>
    </row>
    <row r="4" spans="1:13" s="83" customFormat="1" x14ac:dyDescent="0.2">
      <c r="A4" s="82"/>
      <c r="B4" s="82"/>
      <c r="L4" s="84"/>
    </row>
    <row r="5" spans="1:13" s="83" customFormat="1" x14ac:dyDescent="0.2">
      <c r="A5" s="85" t="s">
        <v>71033</v>
      </c>
      <c r="B5" s="82"/>
      <c r="L5" s="84"/>
    </row>
    <row r="6" spans="1:13" s="83" customFormat="1" x14ac:dyDescent="0.2">
      <c r="A6" s="85" t="s">
        <v>90</v>
      </c>
      <c r="B6" s="85"/>
      <c r="L6" s="84"/>
    </row>
    <row r="7" spans="1:13" s="83" customFormat="1" x14ac:dyDescent="0.2">
      <c r="A7" s="85" t="s">
        <v>91</v>
      </c>
      <c r="B7" s="85"/>
      <c r="L7" s="84"/>
    </row>
    <row r="8" spans="1:13" s="83" customFormat="1" x14ac:dyDescent="0.2">
      <c r="A8" s="85" t="s">
        <v>115</v>
      </c>
      <c r="B8" s="85"/>
      <c r="L8" s="84"/>
    </row>
    <row r="9" spans="1:13" s="83" customFormat="1" x14ac:dyDescent="0.2">
      <c r="A9" s="85" t="s">
        <v>71034</v>
      </c>
      <c r="B9" s="85"/>
      <c r="L9" s="84"/>
    </row>
    <row r="10" spans="1:13" x14ac:dyDescent="0.2">
      <c r="A10" s="114"/>
      <c r="B10" s="114"/>
    </row>
    <row r="11" spans="1:13" s="117" customFormat="1" ht="15.75" thickBot="1" x14ac:dyDescent="0.3">
      <c r="A11" s="86" t="s">
        <v>71199</v>
      </c>
      <c r="B11" s="87"/>
      <c r="C11" s="83"/>
      <c r="D11" s="83"/>
      <c r="E11" s="83"/>
      <c r="F11" s="83"/>
      <c r="G11" s="83"/>
      <c r="H11" s="83"/>
      <c r="I11" s="83"/>
      <c r="J11" s="83"/>
      <c r="K11" s="83"/>
      <c r="L11" s="84"/>
      <c r="M11" s="83"/>
    </row>
    <row r="12" spans="1:13" x14ac:dyDescent="0.2">
      <c r="A12" s="730" t="s">
        <v>93</v>
      </c>
      <c r="B12" s="732" t="s">
        <v>4</v>
      </c>
      <c r="C12" s="732"/>
      <c r="D12" s="732"/>
      <c r="E12" s="732" t="s">
        <v>5</v>
      </c>
      <c r="F12" s="732"/>
      <c r="G12" s="732"/>
      <c r="H12" s="732" t="s">
        <v>6</v>
      </c>
      <c r="I12" s="732"/>
      <c r="J12" s="732"/>
      <c r="K12" s="732" t="s">
        <v>116</v>
      </c>
      <c r="L12" s="732"/>
      <c r="M12" s="733"/>
    </row>
    <row r="13" spans="1:13" ht="13.5" thickBot="1" x14ac:dyDescent="0.25">
      <c r="A13" s="731"/>
      <c r="B13" s="88" t="s">
        <v>95</v>
      </c>
      <c r="C13" s="89" t="s">
        <v>96</v>
      </c>
      <c r="D13" s="89" t="s">
        <v>97</v>
      </c>
      <c r="E13" s="88" t="s">
        <v>95</v>
      </c>
      <c r="F13" s="89" t="s">
        <v>96</v>
      </c>
      <c r="G13" s="89" t="s">
        <v>97</v>
      </c>
      <c r="H13" s="88" t="s">
        <v>95</v>
      </c>
      <c r="I13" s="89" t="s">
        <v>96</v>
      </c>
      <c r="J13" s="89" t="s">
        <v>97</v>
      </c>
      <c r="K13" s="88" t="s">
        <v>98</v>
      </c>
      <c r="L13" s="90" t="s">
        <v>99</v>
      </c>
      <c r="M13" s="91" t="s">
        <v>71035</v>
      </c>
    </row>
    <row r="14" spans="1:13" x14ac:dyDescent="0.2">
      <c r="A14" s="92" t="s">
        <v>100</v>
      </c>
      <c r="B14" s="93">
        <v>9</v>
      </c>
      <c r="C14" s="93">
        <v>0</v>
      </c>
      <c r="D14" s="93">
        <v>9</v>
      </c>
      <c r="E14" s="93">
        <v>9</v>
      </c>
      <c r="F14" s="93">
        <v>0</v>
      </c>
      <c r="G14" s="93">
        <v>9</v>
      </c>
      <c r="H14" s="93">
        <v>10</v>
      </c>
      <c r="I14" s="93">
        <v>0</v>
      </c>
      <c r="J14" s="93">
        <v>10</v>
      </c>
      <c r="K14" s="93">
        <v>181</v>
      </c>
      <c r="L14" s="94">
        <v>170.34999999999997</v>
      </c>
      <c r="M14" s="95">
        <v>49.288817141179933</v>
      </c>
    </row>
    <row r="15" spans="1:13" x14ac:dyDescent="0.2">
      <c r="A15" s="96" t="s">
        <v>102</v>
      </c>
      <c r="B15" s="97">
        <v>10</v>
      </c>
      <c r="C15" s="97">
        <v>0</v>
      </c>
      <c r="D15" s="97">
        <v>10</v>
      </c>
      <c r="E15" s="97">
        <v>10</v>
      </c>
      <c r="F15" s="97">
        <v>0</v>
      </c>
      <c r="G15" s="97">
        <v>10</v>
      </c>
      <c r="H15" s="97">
        <v>10</v>
      </c>
      <c r="I15" s="97">
        <v>0</v>
      </c>
      <c r="J15" s="97">
        <v>10</v>
      </c>
      <c r="K15" s="97">
        <v>92</v>
      </c>
      <c r="L15" s="98">
        <v>67.95</v>
      </c>
      <c r="M15" s="99">
        <v>50.150846210448861</v>
      </c>
    </row>
    <row r="16" spans="1:13" x14ac:dyDescent="0.2">
      <c r="A16" s="96" t="s">
        <v>103</v>
      </c>
      <c r="B16" s="97">
        <v>1</v>
      </c>
      <c r="C16" s="97">
        <v>0</v>
      </c>
      <c r="D16" s="97">
        <v>1</v>
      </c>
      <c r="E16" s="97">
        <v>1</v>
      </c>
      <c r="F16" s="97">
        <v>0</v>
      </c>
      <c r="G16" s="97">
        <v>1</v>
      </c>
      <c r="H16" s="97">
        <v>1</v>
      </c>
      <c r="I16" s="97">
        <v>0</v>
      </c>
      <c r="J16" s="97">
        <v>1</v>
      </c>
      <c r="K16" s="97">
        <v>13</v>
      </c>
      <c r="L16" s="98">
        <v>12.2</v>
      </c>
      <c r="M16" s="99">
        <v>51.688524590163937</v>
      </c>
    </row>
    <row r="17" spans="1:13" x14ac:dyDescent="0.2">
      <c r="A17" s="96" t="s">
        <v>104</v>
      </c>
      <c r="B17" s="97">
        <v>2</v>
      </c>
      <c r="C17" s="97">
        <v>0</v>
      </c>
      <c r="D17" s="97">
        <v>2</v>
      </c>
      <c r="E17" s="97">
        <v>2</v>
      </c>
      <c r="F17" s="97">
        <v>0</v>
      </c>
      <c r="G17" s="97">
        <v>2</v>
      </c>
      <c r="H17" s="97">
        <v>2</v>
      </c>
      <c r="I17" s="97">
        <v>0</v>
      </c>
      <c r="J17" s="97">
        <v>2</v>
      </c>
      <c r="K17" s="97">
        <v>42</v>
      </c>
      <c r="L17" s="98">
        <v>37</v>
      </c>
      <c r="M17" s="99">
        <v>42.006756756756751</v>
      </c>
    </row>
    <row r="18" spans="1:13" x14ac:dyDescent="0.2">
      <c r="A18" s="96" t="s">
        <v>105</v>
      </c>
      <c r="B18" s="97">
        <v>2</v>
      </c>
      <c r="C18" s="97">
        <v>0</v>
      </c>
      <c r="D18" s="97">
        <v>2</v>
      </c>
      <c r="E18" s="97">
        <v>3</v>
      </c>
      <c r="F18" s="97">
        <v>0</v>
      </c>
      <c r="G18" s="97">
        <v>3</v>
      </c>
      <c r="H18" s="97">
        <v>4</v>
      </c>
      <c r="I18" s="97">
        <v>0</v>
      </c>
      <c r="J18" s="97">
        <v>4</v>
      </c>
      <c r="K18" s="97">
        <v>25</v>
      </c>
      <c r="L18" s="98">
        <v>22.380000000000006</v>
      </c>
      <c r="M18" s="99">
        <v>46.985701519213571</v>
      </c>
    </row>
    <row r="19" spans="1:13" x14ac:dyDescent="0.2">
      <c r="A19" s="96" t="s">
        <v>106</v>
      </c>
      <c r="B19" s="97">
        <v>2</v>
      </c>
      <c r="C19" s="97">
        <v>0</v>
      </c>
      <c r="D19" s="97">
        <v>2</v>
      </c>
      <c r="E19" s="97">
        <v>4</v>
      </c>
      <c r="F19" s="97">
        <v>0</v>
      </c>
      <c r="G19" s="97">
        <v>4</v>
      </c>
      <c r="H19" s="97">
        <v>5</v>
      </c>
      <c r="I19" s="97">
        <v>0</v>
      </c>
      <c r="J19" s="97">
        <v>5</v>
      </c>
      <c r="K19" s="97">
        <v>63</v>
      </c>
      <c r="L19" s="98">
        <v>56.3</v>
      </c>
      <c r="M19" s="99">
        <v>49.052397868561272</v>
      </c>
    </row>
    <row r="20" spans="1:13" x14ac:dyDescent="0.2">
      <c r="A20" s="96" t="s">
        <v>107</v>
      </c>
      <c r="B20" s="97">
        <v>2</v>
      </c>
      <c r="C20" s="97">
        <v>0</v>
      </c>
      <c r="D20" s="97">
        <v>2</v>
      </c>
      <c r="E20" s="97">
        <v>2</v>
      </c>
      <c r="F20" s="97">
        <v>0</v>
      </c>
      <c r="G20" s="97">
        <v>2</v>
      </c>
      <c r="H20" s="97">
        <v>2</v>
      </c>
      <c r="I20" s="97">
        <v>0</v>
      </c>
      <c r="J20" s="97">
        <v>2</v>
      </c>
      <c r="K20" s="97">
        <v>26</v>
      </c>
      <c r="L20" s="98">
        <v>21.549999999999997</v>
      </c>
      <c r="M20" s="99">
        <v>46.95591647331787</v>
      </c>
    </row>
    <row r="21" spans="1:13" x14ac:dyDescent="0.2">
      <c r="A21" s="96" t="s">
        <v>108</v>
      </c>
      <c r="B21" s="97">
        <v>4</v>
      </c>
      <c r="C21" s="97">
        <v>0</v>
      </c>
      <c r="D21" s="97">
        <v>4</v>
      </c>
      <c r="E21" s="97">
        <v>4</v>
      </c>
      <c r="F21" s="97">
        <v>0</v>
      </c>
      <c r="G21" s="97">
        <v>4</v>
      </c>
      <c r="H21" s="97">
        <v>6</v>
      </c>
      <c r="I21" s="97">
        <v>0</v>
      </c>
      <c r="J21" s="97">
        <v>6</v>
      </c>
      <c r="K21" s="97">
        <v>76</v>
      </c>
      <c r="L21" s="98">
        <v>58.440000000000012</v>
      </c>
      <c r="M21" s="99">
        <v>46.467488021902795</v>
      </c>
    </row>
    <row r="22" spans="1:13" x14ac:dyDescent="0.2">
      <c r="A22" s="96" t="s">
        <v>109</v>
      </c>
      <c r="B22" s="97">
        <v>1</v>
      </c>
      <c r="C22" s="97">
        <v>0</v>
      </c>
      <c r="D22" s="97">
        <v>1</v>
      </c>
      <c r="E22" s="97">
        <v>5</v>
      </c>
      <c r="F22" s="97">
        <v>0</v>
      </c>
      <c r="G22" s="97">
        <v>5</v>
      </c>
      <c r="H22" s="97">
        <v>5</v>
      </c>
      <c r="I22" s="97">
        <v>0</v>
      </c>
      <c r="J22" s="97">
        <v>5</v>
      </c>
      <c r="K22" s="97">
        <v>60</v>
      </c>
      <c r="L22" s="98">
        <v>46.109999999999992</v>
      </c>
      <c r="M22" s="99">
        <v>48.75927130774236</v>
      </c>
    </row>
    <row r="23" spans="1:13" x14ac:dyDescent="0.2">
      <c r="A23" s="96" t="s">
        <v>110</v>
      </c>
      <c r="B23" s="97">
        <v>3</v>
      </c>
      <c r="C23" s="97">
        <v>0</v>
      </c>
      <c r="D23" s="97">
        <v>3</v>
      </c>
      <c r="E23" s="97">
        <v>3</v>
      </c>
      <c r="F23" s="97">
        <v>0</v>
      </c>
      <c r="G23" s="97">
        <v>3</v>
      </c>
      <c r="H23" s="97">
        <v>3</v>
      </c>
      <c r="I23" s="97">
        <v>0</v>
      </c>
      <c r="J23" s="97">
        <v>3</v>
      </c>
      <c r="K23" s="97">
        <v>37</v>
      </c>
      <c r="L23" s="98">
        <v>21.569999999999997</v>
      </c>
      <c r="M23" s="99">
        <v>42.986555401019942</v>
      </c>
    </row>
    <row r="24" spans="1:13" x14ac:dyDescent="0.2">
      <c r="A24" s="96" t="s">
        <v>111</v>
      </c>
      <c r="B24" s="97">
        <v>5</v>
      </c>
      <c r="C24" s="97">
        <v>0</v>
      </c>
      <c r="D24" s="97">
        <v>5</v>
      </c>
      <c r="E24" s="97">
        <v>5</v>
      </c>
      <c r="F24" s="97">
        <v>0</v>
      </c>
      <c r="G24" s="97">
        <v>5</v>
      </c>
      <c r="H24" s="97">
        <v>6</v>
      </c>
      <c r="I24" s="97">
        <v>0</v>
      </c>
      <c r="J24" s="97">
        <v>6</v>
      </c>
      <c r="K24" s="97">
        <v>106</v>
      </c>
      <c r="L24" s="98">
        <v>62.85</v>
      </c>
      <c r="M24" s="99">
        <v>47.361972951471756</v>
      </c>
    </row>
    <row r="25" spans="1:13" x14ac:dyDescent="0.2">
      <c r="A25" s="96" t="s">
        <v>112</v>
      </c>
      <c r="B25" s="97">
        <v>3</v>
      </c>
      <c r="C25" s="97">
        <v>0</v>
      </c>
      <c r="D25" s="97">
        <v>3</v>
      </c>
      <c r="E25" s="97">
        <v>3</v>
      </c>
      <c r="F25" s="97">
        <v>0</v>
      </c>
      <c r="G25" s="97">
        <v>3</v>
      </c>
      <c r="H25" s="97">
        <v>3</v>
      </c>
      <c r="I25" s="97">
        <v>0</v>
      </c>
      <c r="J25" s="97">
        <v>3</v>
      </c>
      <c r="K25" s="97">
        <v>40</v>
      </c>
      <c r="L25" s="98">
        <v>30.700000000000003</v>
      </c>
      <c r="M25" s="99">
        <v>43.167752442996736</v>
      </c>
    </row>
    <row r="26" spans="1:13" x14ac:dyDescent="0.2">
      <c r="A26" s="96" t="s">
        <v>113</v>
      </c>
      <c r="B26" s="97">
        <v>5</v>
      </c>
      <c r="C26" s="97">
        <v>0</v>
      </c>
      <c r="D26" s="97">
        <v>5</v>
      </c>
      <c r="E26" s="97">
        <v>5</v>
      </c>
      <c r="F26" s="97">
        <v>0</v>
      </c>
      <c r="G26" s="97">
        <v>5</v>
      </c>
      <c r="H26" s="97">
        <v>6</v>
      </c>
      <c r="I26" s="97">
        <v>0</v>
      </c>
      <c r="J26" s="97">
        <v>6</v>
      </c>
      <c r="K26" s="97">
        <v>71</v>
      </c>
      <c r="L26" s="98">
        <v>59.599999999999987</v>
      </c>
      <c r="M26" s="99">
        <v>45.154362416107382</v>
      </c>
    </row>
    <row r="27" spans="1:13" x14ac:dyDescent="0.2">
      <c r="A27" s="96" t="s">
        <v>114</v>
      </c>
      <c r="B27" s="97">
        <v>2</v>
      </c>
      <c r="C27" s="97">
        <v>0</v>
      </c>
      <c r="D27" s="97">
        <v>2</v>
      </c>
      <c r="E27" s="97">
        <v>2</v>
      </c>
      <c r="F27" s="97">
        <v>0</v>
      </c>
      <c r="G27" s="97">
        <v>2</v>
      </c>
      <c r="H27" s="97">
        <v>2</v>
      </c>
      <c r="I27" s="97">
        <v>0</v>
      </c>
      <c r="J27" s="97">
        <v>2</v>
      </c>
      <c r="K27" s="97">
        <v>46</v>
      </c>
      <c r="L27" s="98">
        <v>37.450000000000003</v>
      </c>
      <c r="M27" s="99">
        <v>46.417890520694257</v>
      </c>
    </row>
    <row r="28" spans="1:13" ht="13.5" thickBot="1" x14ac:dyDescent="0.25">
      <c r="A28" s="100" t="s">
        <v>95</v>
      </c>
      <c r="B28" s="101">
        <v>51</v>
      </c>
      <c r="C28" s="101">
        <v>0</v>
      </c>
      <c r="D28" s="101">
        <v>51</v>
      </c>
      <c r="E28" s="101">
        <v>58</v>
      </c>
      <c r="F28" s="101">
        <v>0</v>
      </c>
      <c r="G28" s="101">
        <v>58</v>
      </c>
      <c r="H28" s="101">
        <v>65</v>
      </c>
      <c r="I28" s="101">
        <v>0</v>
      </c>
      <c r="J28" s="101">
        <v>65</v>
      </c>
      <c r="K28" s="101">
        <v>876</v>
      </c>
      <c r="L28" s="102">
        <v>704.44999999999982</v>
      </c>
      <c r="M28" s="103">
        <v>47.464844914472266</v>
      </c>
    </row>
    <row r="30" spans="1:13" s="117" customFormat="1" ht="15.75" thickBot="1" x14ac:dyDescent="0.3">
      <c r="A30" s="86" t="s">
        <v>71200</v>
      </c>
      <c r="B30" s="87"/>
      <c r="C30" s="83"/>
      <c r="D30" s="83"/>
      <c r="E30" s="83"/>
      <c r="F30" s="83"/>
      <c r="G30" s="83"/>
      <c r="H30" s="83"/>
      <c r="I30" s="83"/>
      <c r="J30" s="83"/>
      <c r="K30" s="83"/>
      <c r="L30" s="84"/>
      <c r="M30" s="83"/>
    </row>
    <row r="31" spans="1:13" x14ac:dyDescent="0.2">
      <c r="A31" s="730" t="s">
        <v>93</v>
      </c>
      <c r="B31" s="732" t="s">
        <v>4</v>
      </c>
      <c r="C31" s="732"/>
      <c r="D31" s="732"/>
      <c r="E31" s="732" t="s">
        <v>5</v>
      </c>
      <c r="F31" s="732"/>
      <c r="G31" s="732"/>
      <c r="H31" s="732" t="s">
        <v>6</v>
      </c>
      <c r="I31" s="732"/>
      <c r="J31" s="732"/>
      <c r="K31" s="732" t="s">
        <v>116</v>
      </c>
      <c r="L31" s="732"/>
      <c r="M31" s="733"/>
    </row>
    <row r="32" spans="1:13" ht="13.5" thickBot="1" x14ac:dyDescent="0.25">
      <c r="A32" s="731"/>
      <c r="B32" s="88" t="s">
        <v>95</v>
      </c>
      <c r="C32" s="459" t="s">
        <v>96</v>
      </c>
      <c r="D32" s="459" t="s">
        <v>97</v>
      </c>
      <c r="E32" s="88" t="s">
        <v>95</v>
      </c>
      <c r="F32" s="459" t="s">
        <v>96</v>
      </c>
      <c r="G32" s="459" t="s">
        <v>97</v>
      </c>
      <c r="H32" s="88" t="s">
        <v>95</v>
      </c>
      <c r="I32" s="459" t="s">
        <v>96</v>
      </c>
      <c r="J32" s="459" t="s">
        <v>97</v>
      </c>
      <c r="K32" s="88" t="s">
        <v>98</v>
      </c>
      <c r="L32" s="90" t="s">
        <v>99</v>
      </c>
      <c r="M32" s="91" t="s">
        <v>71035</v>
      </c>
    </row>
    <row r="33" spans="1:13" x14ac:dyDescent="0.2">
      <c r="A33" s="92" t="s">
        <v>100</v>
      </c>
      <c r="B33" s="93">
        <v>24</v>
      </c>
      <c r="C33" s="93">
        <v>13</v>
      </c>
      <c r="D33" s="93">
        <v>11</v>
      </c>
      <c r="E33" s="93">
        <v>24</v>
      </c>
      <c r="F33" s="93">
        <v>13</v>
      </c>
      <c r="G33" s="93">
        <v>11</v>
      </c>
      <c r="H33" s="93">
        <v>65</v>
      </c>
      <c r="I33" s="93">
        <v>49</v>
      </c>
      <c r="J33" s="93">
        <v>16</v>
      </c>
      <c r="K33" s="93">
        <v>706</v>
      </c>
      <c r="L33" s="94">
        <v>584.43000000000075</v>
      </c>
      <c r="M33" s="95">
        <v>48.083123727392433</v>
      </c>
    </row>
    <row r="34" spans="1:13" x14ac:dyDescent="0.2">
      <c r="A34" s="96" t="s">
        <v>102</v>
      </c>
      <c r="B34" s="97">
        <v>19</v>
      </c>
      <c r="C34" s="97">
        <v>5</v>
      </c>
      <c r="D34" s="97">
        <v>14</v>
      </c>
      <c r="E34" s="97">
        <v>19</v>
      </c>
      <c r="F34" s="97">
        <v>5</v>
      </c>
      <c r="G34" s="97">
        <v>14</v>
      </c>
      <c r="H34" s="97">
        <v>21</v>
      </c>
      <c r="I34" s="97">
        <v>5</v>
      </c>
      <c r="J34" s="97">
        <v>16</v>
      </c>
      <c r="K34" s="97">
        <v>254</v>
      </c>
      <c r="L34" s="98">
        <v>215.77999999999994</v>
      </c>
      <c r="M34" s="99">
        <v>48.493141162294926</v>
      </c>
    </row>
    <row r="35" spans="1:13" x14ac:dyDescent="0.2">
      <c r="A35" s="96" t="s">
        <v>103</v>
      </c>
      <c r="B35" s="97">
        <v>11</v>
      </c>
      <c r="C35" s="97">
        <v>4</v>
      </c>
      <c r="D35" s="97">
        <v>7</v>
      </c>
      <c r="E35" s="97">
        <v>11</v>
      </c>
      <c r="F35" s="97">
        <v>4</v>
      </c>
      <c r="G35" s="97">
        <v>7</v>
      </c>
      <c r="H35" s="97">
        <v>14</v>
      </c>
      <c r="I35" s="97">
        <v>7</v>
      </c>
      <c r="J35" s="97">
        <v>7</v>
      </c>
      <c r="K35" s="97">
        <v>152</v>
      </c>
      <c r="L35" s="98">
        <v>133.60999999999999</v>
      </c>
      <c r="M35" s="99">
        <v>48.099094379163233</v>
      </c>
    </row>
    <row r="36" spans="1:13" x14ac:dyDescent="0.2">
      <c r="A36" s="96" t="s">
        <v>104</v>
      </c>
      <c r="B36" s="97">
        <v>13</v>
      </c>
      <c r="C36" s="97">
        <v>4</v>
      </c>
      <c r="D36" s="97">
        <v>9</v>
      </c>
      <c r="E36" s="97">
        <v>13</v>
      </c>
      <c r="F36" s="97">
        <v>4</v>
      </c>
      <c r="G36" s="97">
        <v>9</v>
      </c>
      <c r="H36" s="97">
        <v>15</v>
      </c>
      <c r="I36" s="97">
        <v>5</v>
      </c>
      <c r="J36" s="97">
        <v>10</v>
      </c>
      <c r="K36" s="97">
        <v>195</v>
      </c>
      <c r="L36" s="98">
        <v>168.93</v>
      </c>
      <c r="M36" s="99">
        <v>47.273604451547975</v>
      </c>
    </row>
    <row r="37" spans="1:13" x14ac:dyDescent="0.2">
      <c r="A37" s="96" t="s">
        <v>105</v>
      </c>
      <c r="B37" s="97">
        <v>7</v>
      </c>
      <c r="C37" s="97">
        <v>3</v>
      </c>
      <c r="D37" s="97">
        <v>4</v>
      </c>
      <c r="E37" s="97">
        <v>8</v>
      </c>
      <c r="F37" s="97">
        <v>3</v>
      </c>
      <c r="G37" s="97">
        <v>5</v>
      </c>
      <c r="H37" s="97">
        <v>11</v>
      </c>
      <c r="I37" s="97">
        <v>5</v>
      </c>
      <c r="J37" s="97">
        <v>6</v>
      </c>
      <c r="K37" s="97">
        <v>81</v>
      </c>
      <c r="L37" s="98">
        <v>72.650000000000006</v>
      </c>
      <c r="M37" s="99">
        <v>48.878871300757062</v>
      </c>
    </row>
    <row r="38" spans="1:13" x14ac:dyDescent="0.2">
      <c r="A38" s="96" t="s">
        <v>106</v>
      </c>
      <c r="B38" s="97">
        <v>9</v>
      </c>
      <c r="C38" s="97">
        <v>3</v>
      </c>
      <c r="D38" s="97">
        <v>6</v>
      </c>
      <c r="E38" s="97">
        <v>13</v>
      </c>
      <c r="F38" s="97">
        <v>3</v>
      </c>
      <c r="G38" s="97">
        <v>10</v>
      </c>
      <c r="H38" s="97">
        <v>18</v>
      </c>
      <c r="I38" s="97">
        <v>8</v>
      </c>
      <c r="J38" s="97">
        <v>10</v>
      </c>
      <c r="K38" s="97">
        <v>230</v>
      </c>
      <c r="L38" s="98">
        <v>203.35999999999996</v>
      </c>
      <c r="M38" s="99">
        <v>47.90101298190401</v>
      </c>
    </row>
    <row r="39" spans="1:13" x14ac:dyDescent="0.2">
      <c r="A39" s="96" t="s">
        <v>107</v>
      </c>
      <c r="B39" s="97">
        <v>6</v>
      </c>
      <c r="C39" s="97">
        <v>1</v>
      </c>
      <c r="D39" s="97">
        <v>5</v>
      </c>
      <c r="E39" s="97">
        <v>8</v>
      </c>
      <c r="F39" s="97">
        <v>1</v>
      </c>
      <c r="G39" s="97">
        <v>7</v>
      </c>
      <c r="H39" s="97">
        <v>8</v>
      </c>
      <c r="I39" s="97">
        <v>1</v>
      </c>
      <c r="J39" s="97">
        <v>7</v>
      </c>
      <c r="K39" s="97">
        <v>132</v>
      </c>
      <c r="L39" s="98">
        <v>110.5</v>
      </c>
      <c r="M39" s="99">
        <v>47.654570135746596</v>
      </c>
    </row>
    <row r="40" spans="1:13" x14ac:dyDescent="0.2">
      <c r="A40" s="96" t="s">
        <v>108</v>
      </c>
      <c r="B40" s="97">
        <v>9</v>
      </c>
      <c r="C40" s="97">
        <v>2</v>
      </c>
      <c r="D40" s="97">
        <v>7</v>
      </c>
      <c r="E40" s="97">
        <v>9</v>
      </c>
      <c r="F40" s="97">
        <v>2</v>
      </c>
      <c r="G40" s="97">
        <v>7</v>
      </c>
      <c r="H40" s="97">
        <v>13</v>
      </c>
      <c r="I40" s="97">
        <v>2</v>
      </c>
      <c r="J40" s="97">
        <v>11</v>
      </c>
      <c r="K40" s="97">
        <v>214</v>
      </c>
      <c r="L40" s="98">
        <v>184.17999999999986</v>
      </c>
      <c r="M40" s="99">
        <v>44.496199370181387</v>
      </c>
    </row>
    <row r="41" spans="1:13" x14ac:dyDescent="0.2">
      <c r="A41" s="96" t="s">
        <v>109</v>
      </c>
      <c r="B41" s="97">
        <v>9</v>
      </c>
      <c r="C41" s="97">
        <v>5</v>
      </c>
      <c r="D41" s="97">
        <v>4</v>
      </c>
      <c r="E41" s="97">
        <v>13</v>
      </c>
      <c r="F41" s="97">
        <v>5</v>
      </c>
      <c r="G41" s="97">
        <v>8</v>
      </c>
      <c r="H41" s="97">
        <v>25</v>
      </c>
      <c r="I41" s="97">
        <v>16</v>
      </c>
      <c r="J41" s="97">
        <v>9</v>
      </c>
      <c r="K41" s="97">
        <v>199</v>
      </c>
      <c r="L41" s="98">
        <v>175.7</v>
      </c>
      <c r="M41" s="99">
        <v>46.412578258394994</v>
      </c>
    </row>
    <row r="42" spans="1:13" x14ac:dyDescent="0.2">
      <c r="A42" s="96" t="s">
        <v>110</v>
      </c>
      <c r="B42" s="97">
        <v>10</v>
      </c>
      <c r="C42" s="97">
        <v>5</v>
      </c>
      <c r="D42" s="97">
        <v>5</v>
      </c>
      <c r="E42" s="97">
        <v>10</v>
      </c>
      <c r="F42" s="97">
        <v>5</v>
      </c>
      <c r="G42" s="97">
        <v>5</v>
      </c>
      <c r="H42" s="97">
        <v>11</v>
      </c>
      <c r="I42" s="97">
        <v>6</v>
      </c>
      <c r="J42" s="97">
        <v>5</v>
      </c>
      <c r="K42" s="97">
        <v>95</v>
      </c>
      <c r="L42" s="98">
        <v>86.04</v>
      </c>
      <c r="M42" s="99">
        <v>46.967921896792177</v>
      </c>
    </row>
    <row r="43" spans="1:13" x14ac:dyDescent="0.2">
      <c r="A43" s="96" t="s">
        <v>111</v>
      </c>
      <c r="B43" s="97">
        <v>25</v>
      </c>
      <c r="C43" s="97">
        <v>8</v>
      </c>
      <c r="D43" s="97">
        <v>17</v>
      </c>
      <c r="E43" s="97">
        <v>25</v>
      </c>
      <c r="F43" s="97">
        <v>8</v>
      </c>
      <c r="G43" s="97">
        <v>17</v>
      </c>
      <c r="H43" s="97">
        <v>31</v>
      </c>
      <c r="I43" s="97">
        <v>12</v>
      </c>
      <c r="J43" s="97">
        <v>19</v>
      </c>
      <c r="K43" s="97">
        <v>371</v>
      </c>
      <c r="L43" s="98">
        <v>341.4199999999999</v>
      </c>
      <c r="M43" s="99">
        <v>48.133589127760544</v>
      </c>
    </row>
    <row r="44" spans="1:13" x14ac:dyDescent="0.2">
      <c r="A44" s="96" t="s">
        <v>112</v>
      </c>
      <c r="B44" s="97">
        <v>13</v>
      </c>
      <c r="C44" s="97">
        <v>5</v>
      </c>
      <c r="D44" s="97">
        <v>8</v>
      </c>
      <c r="E44" s="97">
        <v>13</v>
      </c>
      <c r="F44" s="97">
        <v>5</v>
      </c>
      <c r="G44" s="97">
        <v>8</v>
      </c>
      <c r="H44" s="97">
        <v>18</v>
      </c>
      <c r="I44" s="97">
        <v>8</v>
      </c>
      <c r="J44" s="97">
        <v>10</v>
      </c>
      <c r="K44" s="97">
        <v>205</v>
      </c>
      <c r="L44" s="98">
        <v>185.86</v>
      </c>
      <c r="M44" s="99">
        <v>45.696491983213164</v>
      </c>
    </row>
    <row r="45" spans="1:13" x14ac:dyDescent="0.2">
      <c r="A45" s="96" t="s">
        <v>113</v>
      </c>
      <c r="B45" s="97">
        <v>23</v>
      </c>
      <c r="C45" s="97">
        <v>6</v>
      </c>
      <c r="D45" s="97">
        <v>17</v>
      </c>
      <c r="E45" s="97">
        <v>24</v>
      </c>
      <c r="F45" s="97">
        <v>7</v>
      </c>
      <c r="G45" s="97">
        <v>17</v>
      </c>
      <c r="H45" s="97">
        <v>35</v>
      </c>
      <c r="I45" s="97">
        <v>17</v>
      </c>
      <c r="J45" s="97">
        <v>18</v>
      </c>
      <c r="K45" s="97">
        <v>368</v>
      </c>
      <c r="L45" s="98">
        <v>337.46999999999991</v>
      </c>
      <c r="M45" s="99">
        <v>45.859246747859089</v>
      </c>
    </row>
    <row r="46" spans="1:13" x14ac:dyDescent="0.2">
      <c r="A46" s="96" t="s">
        <v>114</v>
      </c>
      <c r="B46" s="97">
        <v>11</v>
      </c>
      <c r="C46" s="97">
        <v>5</v>
      </c>
      <c r="D46" s="97">
        <v>6</v>
      </c>
      <c r="E46" s="97">
        <v>11</v>
      </c>
      <c r="F46" s="97">
        <v>5</v>
      </c>
      <c r="G46" s="97">
        <v>6</v>
      </c>
      <c r="H46" s="97">
        <v>18</v>
      </c>
      <c r="I46" s="97">
        <v>12</v>
      </c>
      <c r="J46" s="97">
        <v>6</v>
      </c>
      <c r="K46" s="97">
        <v>173</v>
      </c>
      <c r="L46" s="98">
        <v>159.97</v>
      </c>
      <c r="M46" s="99">
        <v>47.37188222791773</v>
      </c>
    </row>
    <row r="47" spans="1:13" ht="13.5" thickBot="1" x14ac:dyDescent="0.25">
      <c r="A47" s="100" t="s">
        <v>95</v>
      </c>
      <c r="B47" s="101">
        <v>189</v>
      </c>
      <c r="C47" s="101">
        <v>69</v>
      </c>
      <c r="D47" s="101">
        <v>120</v>
      </c>
      <c r="E47" s="101">
        <v>201</v>
      </c>
      <c r="F47" s="101">
        <v>70</v>
      </c>
      <c r="G47" s="101">
        <v>131</v>
      </c>
      <c r="H47" s="101">
        <v>303</v>
      </c>
      <c r="I47" s="101">
        <v>153</v>
      </c>
      <c r="J47" s="101">
        <v>150</v>
      </c>
      <c r="K47" s="101">
        <v>3286</v>
      </c>
      <c r="L47" s="102">
        <v>2959.8999999999992</v>
      </c>
      <c r="M47" s="103">
        <v>47.267742153451117</v>
      </c>
    </row>
    <row r="49" spans="1:13" s="117" customFormat="1" ht="15.75" thickBot="1" x14ac:dyDescent="0.3">
      <c r="A49" s="86" t="s">
        <v>71201</v>
      </c>
      <c r="B49" s="87"/>
      <c r="C49" s="83"/>
      <c r="D49" s="83"/>
      <c r="E49" s="83"/>
      <c r="F49" s="83"/>
      <c r="G49" s="83"/>
      <c r="H49" s="83"/>
      <c r="I49" s="83"/>
      <c r="J49" s="83"/>
      <c r="K49" s="83"/>
      <c r="L49" s="84"/>
      <c r="M49" s="83"/>
    </row>
    <row r="50" spans="1:13" x14ac:dyDescent="0.2">
      <c r="A50" s="730" t="s">
        <v>93</v>
      </c>
      <c r="B50" s="732" t="s">
        <v>4</v>
      </c>
      <c r="C50" s="732"/>
      <c r="D50" s="732"/>
      <c r="E50" s="732" t="s">
        <v>5</v>
      </c>
      <c r="F50" s="732"/>
      <c r="G50" s="732"/>
      <c r="H50" s="732" t="s">
        <v>6</v>
      </c>
      <c r="I50" s="732"/>
      <c r="J50" s="732"/>
      <c r="K50" s="732" t="s">
        <v>116</v>
      </c>
      <c r="L50" s="732"/>
      <c r="M50" s="733"/>
    </row>
    <row r="51" spans="1:13" ht="13.5" thickBot="1" x14ac:dyDescent="0.25">
      <c r="A51" s="731"/>
      <c r="B51" s="88" t="s">
        <v>95</v>
      </c>
      <c r="C51" s="459" t="s">
        <v>96</v>
      </c>
      <c r="D51" s="459" t="s">
        <v>97</v>
      </c>
      <c r="E51" s="88" t="s">
        <v>95</v>
      </c>
      <c r="F51" s="459" t="s">
        <v>96</v>
      </c>
      <c r="G51" s="459" t="s">
        <v>97</v>
      </c>
      <c r="H51" s="88" t="s">
        <v>95</v>
      </c>
      <c r="I51" s="459" t="s">
        <v>96</v>
      </c>
      <c r="J51" s="459" t="s">
        <v>97</v>
      </c>
      <c r="K51" s="88" t="s">
        <v>98</v>
      </c>
      <c r="L51" s="90" t="s">
        <v>99</v>
      </c>
      <c r="M51" s="91" t="s">
        <v>71035</v>
      </c>
    </row>
    <row r="52" spans="1:13" x14ac:dyDescent="0.2">
      <c r="A52" s="92" t="s">
        <v>100</v>
      </c>
      <c r="B52" s="93">
        <v>19</v>
      </c>
      <c r="C52" s="93">
        <v>10</v>
      </c>
      <c r="D52" s="93">
        <v>9</v>
      </c>
      <c r="E52" s="93">
        <v>19</v>
      </c>
      <c r="F52" s="93">
        <v>10</v>
      </c>
      <c r="G52" s="93">
        <v>9</v>
      </c>
      <c r="H52" s="93">
        <v>30</v>
      </c>
      <c r="I52" s="93">
        <v>20</v>
      </c>
      <c r="J52" s="93">
        <v>10</v>
      </c>
      <c r="K52" s="93">
        <v>428</v>
      </c>
      <c r="L52" s="94">
        <v>398.82</v>
      </c>
      <c r="M52" s="95">
        <v>47.929492001404157</v>
      </c>
    </row>
    <row r="53" spans="1:13" x14ac:dyDescent="0.2">
      <c r="A53" s="96" t="s">
        <v>102</v>
      </c>
      <c r="B53" s="97">
        <v>6</v>
      </c>
      <c r="C53" s="97">
        <v>1</v>
      </c>
      <c r="D53" s="97">
        <v>5</v>
      </c>
      <c r="E53" s="97">
        <v>6</v>
      </c>
      <c r="F53" s="97">
        <v>1</v>
      </c>
      <c r="G53" s="97">
        <v>5</v>
      </c>
      <c r="H53" s="97">
        <v>6</v>
      </c>
      <c r="I53" s="97">
        <v>1</v>
      </c>
      <c r="J53" s="97">
        <v>5</v>
      </c>
      <c r="K53" s="97">
        <v>74</v>
      </c>
      <c r="L53" s="98">
        <v>68.38</v>
      </c>
      <c r="M53" s="99">
        <v>49.340596665691727</v>
      </c>
    </row>
    <row r="54" spans="1:13" x14ac:dyDescent="0.2">
      <c r="A54" s="96" t="s">
        <v>103</v>
      </c>
      <c r="B54" s="97">
        <v>7</v>
      </c>
      <c r="C54" s="97">
        <v>1</v>
      </c>
      <c r="D54" s="97">
        <v>6</v>
      </c>
      <c r="E54" s="97">
        <v>7</v>
      </c>
      <c r="F54" s="97">
        <v>1</v>
      </c>
      <c r="G54" s="97">
        <v>6</v>
      </c>
      <c r="H54" s="97">
        <v>7</v>
      </c>
      <c r="I54" s="97">
        <v>1</v>
      </c>
      <c r="J54" s="97">
        <v>6</v>
      </c>
      <c r="K54" s="97">
        <v>86</v>
      </c>
      <c r="L54" s="98">
        <v>79.600000000000009</v>
      </c>
      <c r="M54" s="99">
        <v>48.280778894472355</v>
      </c>
    </row>
    <row r="55" spans="1:13" x14ac:dyDescent="0.2">
      <c r="A55" s="96" t="s">
        <v>104</v>
      </c>
      <c r="B55" s="97">
        <v>5</v>
      </c>
      <c r="C55" s="97">
        <v>2</v>
      </c>
      <c r="D55" s="97">
        <v>3</v>
      </c>
      <c r="E55" s="97">
        <v>5</v>
      </c>
      <c r="F55" s="97">
        <v>2</v>
      </c>
      <c r="G55" s="97">
        <v>3</v>
      </c>
      <c r="H55" s="97">
        <v>6</v>
      </c>
      <c r="I55" s="97">
        <v>2</v>
      </c>
      <c r="J55" s="97">
        <v>4</v>
      </c>
      <c r="K55" s="97">
        <v>91</v>
      </c>
      <c r="L55" s="98">
        <v>84.7</v>
      </c>
      <c r="M55" s="99">
        <v>46.592443919716644</v>
      </c>
    </row>
    <row r="56" spans="1:13" x14ac:dyDescent="0.2">
      <c r="A56" s="96" t="s">
        <v>105</v>
      </c>
      <c r="B56" s="97">
        <v>3</v>
      </c>
      <c r="C56" s="97">
        <v>2</v>
      </c>
      <c r="D56" s="97">
        <v>1</v>
      </c>
      <c r="E56" s="97">
        <v>3</v>
      </c>
      <c r="F56" s="97">
        <v>2</v>
      </c>
      <c r="G56" s="97">
        <v>1</v>
      </c>
      <c r="H56" s="97">
        <v>3</v>
      </c>
      <c r="I56" s="97">
        <v>2</v>
      </c>
      <c r="J56" s="97">
        <v>1</v>
      </c>
      <c r="K56" s="97">
        <v>27</v>
      </c>
      <c r="L56" s="98">
        <v>24.240000000000002</v>
      </c>
      <c r="M56" s="99">
        <v>46.655940594059402</v>
      </c>
    </row>
    <row r="57" spans="1:13" x14ac:dyDescent="0.2">
      <c r="A57" s="96" t="s">
        <v>106</v>
      </c>
      <c r="B57" s="97">
        <v>5</v>
      </c>
      <c r="C57" s="97">
        <v>3</v>
      </c>
      <c r="D57" s="97">
        <v>2</v>
      </c>
      <c r="E57" s="97">
        <v>6</v>
      </c>
      <c r="F57" s="97">
        <v>3</v>
      </c>
      <c r="G57" s="97">
        <v>3</v>
      </c>
      <c r="H57" s="97">
        <v>10</v>
      </c>
      <c r="I57" s="97">
        <v>7</v>
      </c>
      <c r="J57" s="97">
        <v>3</v>
      </c>
      <c r="K57" s="97">
        <v>104</v>
      </c>
      <c r="L57" s="98">
        <v>92.96</v>
      </c>
      <c r="M57" s="99">
        <v>48.462349397590366</v>
      </c>
    </row>
    <row r="58" spans="1:13" x14ac:dyDescent="0.2">
      <c r="A58" s="96" t="s">
        <v>107</v>
      </c>
      <c r="B58" s="97">
        <v>3</v>
      </c>
      <c r="C58" s="97">
        <v>0</v>
      </c>
      <c r="D58" s="97">
        <v>3</v>
      </c>
      <c r="E58" s="97">
        <v>3</v>
      </c>
      <c r="F58" s="97">
        <v>0</v>
      </c>
      <c r="G58" s="97">
        <v>3</v>
      </c>
      <c r="H58" s="97">
        <v>3</v>
      </c>
      <c r="I58" s="97">
        <v>0</v>
      </c>
      <c r="J58" s="97">
        <v>3</v>
      </c>
      <c r="K58" s="97">
        <v>38</v>
      </c>
      <c r="L58" s="98">
        <v>32.120000000000005</v>
      </c>
      <c r="M58" s="99">
        <v>46.299190535491903</v>
      </c>
    </row>
    <row r="59" spans="1:13" x14ac:dyDescent="0.2">
      <c r="A59" s="96" t="s">
        <v>108</v>
      </c>
      <c r="B59" s="97">
        <v>5</v>
      </c>
      <c r="C59" s="97">
        <v>1</v>
      </c>
      <c r="D59" s="97">
        <v>4</v>
      </c>
      <c r="E59" s="97">
        <v>5</v>
      </c>
      <c r="F59" s="97">
        <v>1</v>
      </c>
      <c r="G59" s="97">
        <v>4</v>
      </c>
      <c r="H59" s="97">
        <v>7</v>
      </c>
      <c r="I59" s="97">
        <v>1</v>
      </c>
      <c r="J59" s="97">
        <v>6</v>
      </c>
      <c r="K59" s="97">
        <v>73</v>
      </c>
      <c r="L59" s="98">
        <v>66.390000000000015</v>
      </c>
      <c r="M59" s="99">
        <v>45.98885374303358</v>
      </c>
    </row>
    <row r="60" spans="1:13" x14ac:dyDescent="0.2">
      <c r="A60" s="96" t="s">
        <v>109</v>
      </c>
      <c r="B60" s="97">
        <v>3</v>
      </c>
      <c r="C60" s="97">
        <v>1</v>
      </c>
      <c r="D60" s="97">
        <v>2</v>
      </c>
      <c r="E60" s="97">
        <v>6</v>
      </c>
      <c r="F60" s="97">
        <v>1</v>
      </c>
      <c r="G60" s="97">
        <v>5</v>
      </c>
      <c r="H60" s="97">
        <v>6</v>
      </c>
      <c r="I60" s="97">
        <v>1</v>
      </c>
      <c r="J60" s="97">
        <v>5</v>
      </c>
      <c r="K60" s="97">
        <v>65</v>
      </c>
      <c r="L60" s="98">
        <v>63.6</v>
      </c>
      <c r="M60" s="99">
        <v>47.485849056603762</v>
      </c>
    </row>
    <row r="61" spans="1:13" x14ac:dyDescent="0.2">
      <c r="A61" s="96" t="s">
        <v>110</v>
      </c>
      <c r="B61" s="97">
        <v>6</v>
      </c>
      <c r="C61" s="97">
        <v>1</v>
      </c>
      <c r="D61" s="97">
        <v>5</v>
      </c>
      <c r="E61" s="97">
        <v>6</v>
      </c>
      <c r="F61" s="97">
        <v>1</v>
      </c>
      <c r="G61" s="97">
        <v>5</v>
      </c>
      <c r="H61" s="97">
        <v>6</v>
      </c>
      <c r="I61" s="97">
        <v>1</v>
      </c>
      <c r="J61" s="97">
        <v>5</v>
      </c>
      <c r="K61" s="97">
        <v>55</v>
      </c>
      <c r="L61" s="98">
        <v>49.530000000000008</v>
      </c>
      <c r="M61" s="99">
        <v>49.990914597213802</v>
      </c>
    </row>
    <row r="62" spans="1:13" x14ac:dyDescent="0.2">
      <c r="A62" s="96" t="s">
        <v>111</v>
      </c>
      <c r="B62" s="97">
        <v>9</v>
      </c>
      <c r="C62" s="97">
        <v>1</v>
      </c>
      <c r="D62" s="97">
        <v>8</v>
      </c>
      <c r="E62" s="97">
        <v>9</v>
      </c>
      <c r="F62" s="97">
        <v>1</v>
      </c>
      <c r="G62" s="97">
        <v>8</v>
      </c>
      <c r="H62" s="97">
        <v>11</v>
      </c>
      <c r="I62" s="97">
        <v>3</v>
      </c>
      <c r="J62" s="97">
        <v>8</v>
      </c>
      <c r="K62" s="97">
        <v>188</v>
      </c>
      <c r="L62" s="98">
        <v>171.25</v>
      </c>
      <c r="M62" s="99">
        <v>44.96829197080293</v>
      </c>
    </row>
    <row r="63" spans="1:13" x14ac:dyDescent="0.2">
      <c r="A63" s="96" t="s">
        <v>112</v>
      </c>
      <c r="B63" s="97">
        <v>4</v>
      </c>
      <c r="C63" s="97">
        <v>1</v>
      </c>
      <c r="D63" s="97">
        <v>3</v>
      </c>
      <c r="E63" s="97">
        <v>4</v>
      </c>
      <c r="F63" s="97">
        <v>1</v>
      </c>
      <c r="G63" s="97">
        <v>3</v>
      </c>
      <c r="H63" s="97">
        <v>8</v>
      </c>
      <c r="I63" s="97">
        <v>5</v>
      </c>
      <c r="J63" s="97">
        <v>3</v>
      </c>
      <c r="K63" s="97">
        <v>93</v>
      </c>
      <c r="L63" s="98">
        <v>88.59</v>
      </c>
      <c r="M63" s="99">
        <v>47.888926515408052</v>
      </c>
    </row>
    <row r="64" spans="1:13" x14ac:dyDescent="0.2">
      <c r="A64" s="96" t="s">
        <v>113</v>
      </c>
      <c r="B64" s="97">
        <v>5</v>
      </c>
      <c r="C64" s="97">
        <v>3</v>
      </c>
      <c r="D64" s="97">
        <v>2</v>
      </c>
      <c r="E64" s="97">
        <v>6</v>
      </c>
      <c r="F64" s="97">
        <v>4</v>
      </c>
      <c r="G64" s="97">
        <v>2</v>
      </c>
      <c r="H64" s="97">
        <v>9</v>
      </c>
      <c r="I64" s="97">
        <v>7</v>
      </c>
      <c r="J64" s="97">
        <v>2</v>
      </c>
      <c r="K64" s="97">
        <v>161</v>
      </c>
      <c r="L64" s="98">
        <v>155.47999999999999</v>
      </c>
      <c r="M64" s="99">
        <v>46.890403910470809</v>
      </c>
    </row>
    <row r="65" spans="1:13" x14ac:dyDescent="0.2">
      <c r="A65" s="96" t="s">
        <v>114</v>
      </c>
      <c r="B65" s="97">
        <v>5</v>
      </c>
      <c r="C65" s="97">
        <v>1</v>
      </c>
      <c r="D65" s="97">
        <v>4</v>
      </c>
      <c r="E65" s="97">
        <v>5</v>
      </c>
      <c r="F65" s="97">
        <v>1</v>
      </c>
      <c r="G65" s="97">
        <v>4</v>
      </c>
      <c r="H65" s="97">
        <v>5</v>
      </c>
      <c r="I65" s="97">
        <v>1</v>
      </c>
      <c r="J65" s="97">
        <v>4</v>
      </c>
      <c r="K65" s="97">
        <v>55</v>
      </c>
      <c r="L65" s="98">
        <v>50</v>
      </c>
      <c r="M65" s="99">
        <v>48.673000000000002</v>
      </c>
    </row>
    <row r="66" spans="1:13" ht="13.5" thickBot="1" x14ac:dyDescent="0.25">
      <c r="A66" s="100" t="s">
        <v>95</v>
      </c>
      <c r="B66" s="101">
        <v>85</v>
      </c>
      <c r="C66" s="101">
        <v>28</v>
      </c>
      <c r="D66" s="101">
        <v>57</v>
      </c>
      <c r="E66" s="101">
        <v>90</v>
      </c>
      <c r="F66" s="101">
        <v>29</v>
      </c>
      <c r="G66" s="101">
        <v>61</v>
      </c>
      <c r="H66" s="101">
        <v>117</v>
      </c>
      <c r="I66" s="101">
        <v>52</v>
      </c>
      <c r="J66" s="101">
        <v>65</v>
      </c>
      <c r="K66" s="101">
        <v>1530</v>
      </c>
      <c r="L66" s="102">
        <v>1425.6600000000014</v>
      </c>
      <c r="M66" s="103">
        <v>47.429702734172196</v>
      </c>
    </row>
    <row r="68" spans="1:13" s="117" customFormat="1" ht="15.75" thickBot="1" x14ac:dyDescent="0.3">
      <c r="A68" s="86" t="s">
        <v>71202</v>
      </c>
      <c r="B68" s="87"/>
      <c r="C68" s="83"/>
      <c r="D68" s="83"/>
      <c r="E68" s="83"/>
      <c r="F68" s="83"/>
      <c r="G68" s="83"/>
      <c r="H68" s="83"/>
      <c r="I68" s="83"/>
      <c r="J68" s="83"/>
      <c r="K68" s="83"/>
      <c r="L68" s="84"/>
      <c r="M68" s="83"/>
    </row>
    <row r="69" spans="1:13" x14ac:dyDescent="0.2">
      <c r="A69" s="730" t="s">
        <v>93</v>
      </c>
      <c r="B69" s="732" t="s">
        <v>4</v>
      </c>
      <c r="C69" s="732"/>
      <c r="D69" s="732"/>
      <c r="E69" s="732" t="s">
        <v>5</v>
      </c>
      <c r="F69" s="732"/>
      <c r="G69" s="732"/>
      <c r="H69" s="732" t="s">
        <v>6</v>
      </c>
      <c r="I69" s="732"/>
      <c r="J69" s="732"/>
      <c r="K69" s="732" t="s">
        <v>116</v>
      </c>
      <c r="L69" s="732"/>
      <c r="M69" s="733"/>
    </row>
    <row r="70" spans="1:13" ht="13.5" thickBot="1" x14ac:dyDescent="0.25">
      <c r="A70" s="731"/>
      <c r="B70" s="88" t="s">
        <v>95</v>
      </c>
      <c r="C70" s="459" t="s">
        <v>96</v>
      </c>
      <c r="D70" s="459" t="s">
        <v>97</v>
      </c>
      <c r="E70" s="88" t="s">
        <v>95</v>
      </c>
      <c r="F70" s="459" t="s">
        <v>96</v>
      </c>
      <c r="G70" s="459" t="s">
        <v>97</v>
      </c>
      <c r="H70" s="88" t="s">
        <v>95</v>
      </c>
      <c r="I70" s="459" t="s">
        <v>96</v>
      </c>
      <c r="J70" s="459" t="s">
        <v>97</v>
      </c>
      <c r="K70" s="88" t="s">
        <v>98</v>
      </c>
      <c r="L70" s="90" t="s">
        <v>99</v>
      </c>
      <c r="M70" s="91" t="s">
        <v>71035</v>
      </c>
    </row>
    <row r="71" spans="1:13" x14ac:dyDescent="0.2">
      <c r="A71" s="92" t="s">
        <v>100</v>
      </c>
      <c r="B71" s="93">
        <v>8</v>
      </c>
      <c r="C71" s="93">
        <v>3</v>
      </c>
      <c r="D71" s="93">
        <v>5</v>
      </c>
      <c r="E71" s="93">
        <v>8</v>
      </c>
      <c r="F71" s="93">
        <v>3</v>
      </c>
      <c r="G71" s="93">
        <v>5</v>
      </c>
      <c r="H71" s="93">
        <v>11</v>
      </c>
      <c r="I71" s="93">
        <v>6</v>
      </c>
      <c r="J71" s="93">
        <v>5</v>
      </c>
      <c r="K71" s="93">
        <v>74</v>
      </c>
      <c r="L71" s="94">
        <v>41.940000000000019</v>
      </c>
      <c r="M71" s="95">
        <v>50.935860753457305</v>
      </c>
    </row>
    <row r="72" spans="1:13" x14ac:dyDescent="0.2">
      <c r="A72" s="96" t="s">
        <v>102</v>
      </c>
      <c r="B72" s="97">
        <v>4</v>
      </c>
      <c r="C72" s="97">
        <v>2</v>
      </c>
      <c r="D72" s="97">
        <v>2</v>
      </c>
      <c r="E72" s="97">
        <v>4</v>
      </c>
      <c r="F72" s="97">
        <v>2</v>
      </c>
      <c r="G72" s="97">
        <v>2</v>
      </c>
      <c r="H72" s="97">
        <v>4</v>
      </c>
      <c r="I72" s="97">
        <v>2</v>
      </c>
      <c r="J72" s="97">
        <v>2</v>
      </c>
      <c r="K72" s="97">
        <v>24</v>
      </c>
      <c r="L72" s="98">
        <v>11.5</v>
      </c>
      <c r="M72" s="99">
        <v>50.904347826086948</v>
      </c>
    </row>
    <row r="73" spans="1:13" x14ac:dyDescent="0.2">
      <c r="A73" s="96" t="s">
        <v>103</v>
      </c>
      <c r="B73" s="97">
        <v>2</v>
      </c>
      <c r="C73" s="97">
        <v>1</v>
      </c>
      <c r="D73" s="97">
        <v>1</v>
      </c>
      <c r="E73" s="97">
        <v>2</v>
      </c>
      <c r="F73" s="97">
        <v>1</v>
      </c>
      <c r="G73" s="97">
        <v>1</v>
      </c>
      <c r="H73" s="97">
        <v>3</v>
      </c>
      <c r="I73" s="97">
        <v>2</v>
      </c>
      <c r="J73" s="97">
        <v>1</v>
      </c>
      <c r="K73" s="97">
        <v>14</v>
      </c>
      <c r="L73" s="98">
        <v>7.0000000000000009</v>
      </c>
      <c r="M73" s="99">
        <v>54.25714285714286</v>
      </c>
    </row>
    <row r="74" spans="1:13" x14ac:dyDescent="0.2">
      <c r="A74" s="96" t="s">
        <v>104</v>
      </c>
      <c r="B74" s="97">
        <v>4</v>
      </c>
      <c r="C74" s="97">
        <v>2</v>
      </c>
      <c r="D74" s="97">
        <v>2</v>
      </c>
      <c r="E74" s="97">
        <v>4</v>
      </c>
      <c r="F74" s="97">
        <v>2</v>
      </c>
      <c r="G74" s="97">
        <v>2</v>
      </c>
      <c r="H74" s="97">
        <v>5</v>
      </c>
      <c r="I74" s="97">
        <v>2</v>
      </c>
      <c r="J74" s="97">
        <v>3</v>
      </c>
      <c r="K74" s="97">
        <v>23</v>
      </c>
      <c r="L74" s="98">
        <v>13.849999999999996</v>
      </c>
      <c r="M74" s="99">
        <v>48.272202166065</v>
      </c>
    </row>
    <row r="75" spans="1:13" x14ac:dyDescent="0.2">
      <c r="A75" s="96" t="s">
        <v>105</v>
      </c>
      <c r="B75" s="97">
        <v>2</v>
      </c>
      <c r="C75" s="97">
        <v>1</v>
      </c>
      <c r="D75" s="97">
        <v>1</v>
      </c>
      <c r="E75" s="97">
        <v>2</v>
      </c>
      <c r="F75" s="97">
        <v>1</v>
      </c>
      <c r="G75" s="97">
        <v>1</v>
      </c>
      <c r="H75" s="97">
        <v>2</v>
      </c>
      <c r="I75" s="97">
        <v>1</v>
      </c>
      <c r="J75" s="97">
        <v>1</v>
      </c>
      <c r="K75" s="97">
        <v>11</v>
      </c>
      <c r="L75" s="98">
        <v>4.1999999999999993</v>
      </c>
      <c r="M75" s="99">
        <v>49.697619047619057</v>
      </c>
    </row>
    <row r="76" spans="1:13" x14ac:dyDescent="0.2">
      <c r="A76" s="96" t="s">
        <v>106</v>
      </c>
      <c r="B76" s="97">
        <v>3</v>
      </c>
      <c r="C76" s="97">
        <v>2</v>
      </c>
      <c r="D76" s="97">
        <v>1</v>
      </c>
      <c r="E76" s="97">
        <v>3</v>
      </c>
      <c r="F76" s="97">
        <v>2</v>
      </c>
      <c r="G76" s="97">
        <v>1</v>
      </c>
      <c r="H76" s="97">
        <v>4</v>
      </c>
      <c r="I76" s="97">
        <v>3</v>
      </c>
      <c r="J76" s="97">
        <v>1</v>
      </c>
      <c r="K76" s="97">
        <v>12</v>
      </c>
      <c r="L76" s="98">
        <v>6.06</v>
      </c>
      <c r="M76" s="99">
        <v>51.348184818481855</v>
      </c>
    </row>
    <row r="77" spans="1:13" x14ac:dyDescent="0.2">
      <c r="A77" s="96" t="s">
        <v>107</v>
      </c>
      <c r="B77" s="97">
        <v>3</v>
      </c>
      <c r="C77" s="97">
        <v>1</v>
      </c>
      <c r="D77" s="97">
        <v>2</v>
      </c>
      <c r="E77" s="97">
        <v>3</v>
      </c>
      <c r="F77" s="97">
        <v>1</v>
      </c>
      <c r="G77" s="97">
        <v>2</v>
      </c>
      <c r="H77" s="97">
        <v>3</v>
      </c>
      <c r="I77" s="97">
        <v>1</v>
      </c>
      <c r="J77" s="97">
        <v>2</v>
      </c>
      <c r="K77" s="97">
        <v>16</v>
      </c>
      <c r="L77" s="98">
        <v>6.66</v>
      </c>
      <c r="M77" s="99">
        <v>56.932432432432435</v>
      </c>
    </row>
    <row r="78" spans="1:13" x14ac:dyDescent="0.2">
      <c r="A78" s="96" t="s">
        <v>108</v>
      </c>
      <c r="B78" s="97">
        <v>6</v>
      </c>
      <c r="C78" s="97">
        <v>4</v>
      </c>
      <c r="D78" s="97">
        <v>2</v>
      </c>
      <c r="E78" s="97">
        <v>6</v>
      </c>
      <c r="F78" s="97">
        <v>4</v>
      </c>
      <c r="G78" s="97">
        <v>2</v>
      </c>
      <c r="H78" s="97">
        <v>6</v>
      </c>
      <c r="I78" s="97">
        <v>4</v>
      </c>
      <c r="J78" s="97">
        <v>2</v>
      </c>
      <c r="K78" s="97">
        <v>23</v>
      </c>
      <c r="L78" s="98">
        <v>11.309999999999999</v>
      </c>
      <c r="M78" s="99">
        <v>48.717948717948715</v>
      </c>
    </row>
    <row r="79" spans="1:13" x14ac:dyDescent="0.2">
      <c r="A79" s="96" t="s">
        <v>109</v>
      </c>
      <c r="B79" s="97">
        <v>3</v>
      </c>
      <c r="C79" s="97">
        <v>2</v>
      </c>
      <c r="D79" s="97">
        <v>1</v>
      </c>
      <c r="E79" s="97">
        <v>3</v>
      </c>
      <c r="F79" s="97">
        <v>2</v>
      </c>
      <c r="G79" s="97">
        <v>1</v>
      </c>
      <c r="H79" s="97">
        <v>3</v>
      </c>
      <c r="I79" s="97">
        <v>2</v>
      </c>
      <c r="J79" s="97">
        <v>1</v>
      </c>
      <c r="K79" s="97">
        <v>13</v>
      </c>
      <c r="L79" s="98">
        <v>5.6999999999999993</v>
      </c>
      <c r="M79" s="99">
        <v>47.964912280701753</v>
      </c>
    </row>
    <row r="80" spans="1:13" x14ac:dyDescent="0.2">
      <c r="A80" s="96" t="s">
        <v>110</v>
      </c>
      <c r="B80" s="97">
        <v>5</v>
      </c>
      <c r="C80" s="97">
        <v>3</v>
      </c>
      <c r="D80" s="97">
        <v>2</v>
      </c>
      <c r="E80" s="97">
        <v>5</v>
      </c>
      <c r="F80" s="97">
        <v>3</v>
      </c>
      <c r="G80" s="97">
        <v>2</v>
      </c>
      <c r="H80" s="97">
        <v>5</v>
      </c>
      <c r="I80" s="97">
        <v>3</v>
      </c>
      <c r="J80" s="97">
        <v>2</v>
      </c>
      <c r="K80" s="97">
        <v>30</v>
      </c>
      <c r="L80" s="98">
        <v>13.049999999999999</v>
      </c>
      <c r="M80" s="99">
        <v>49.001532567049814</v>
      </c>
    </row>
    <row r="81" spans="1:13" x14ac:dyDescent="0.2">
      <c r="A81" s="96" t="s">
        <v>111</v>
      </c>
      <c r="B81" s="97">
        <v>8</v>
      </c>
      <c r="C81" s="97">
        <v>3</v>
      </c>
      <c r="D81" s="97">
        <v>5</v>
      </c>
      <c r="E81" s="97">
        <v>8</v>
      </c>
      <c r="F81" s="97">
        <v>3</v>
      </c>
      <c r="G81" s="97">
        <v>5</v>
      </c>
      <c r="H81" s="97">
        <v>8</v>
      </c>
      <c r="I81" s="97">
        <v>3</v>
      </c>
      <c r="J81" s="97">
        <v>5</v>
      </c>
      <c r="K81" s="97">
        <v>88</v>
      </c>
      <c r="L81" s="98">
        <v>37.850000000000016</v>
      </c>
      <c r="M81" s="99">
        <v>49.45442536327608</v>
      </c>
    </row>
    <row r="82" spans="1:13" x14ac:dyDescent="0.2">
      <c r="A82" s="96" t="s">
        <v>112</v>
      </c>
      <c r="B82" s="97">
        <v>6</v>
      </c>
      <c r="C82" s="97">
        <v>2</v>
      </c>
      <c r="D82" s="97">
        <v>4</v>
      </c>
      <c r="E82" s="97">
        <v>6</v>
      </c>
      <c r="F82" s="97">
        <v>2</v>
      </c>
      <c r="G82" s="97">
        <v>4</v>
      </c>
      <c r="H82" s="97">
        <v>6</v>
      </c>
      <c r="I82" s="97">
        <v>2</v>
      </c>
      <c r="J82" s="97">
        <v>4</v>
      </c>
      <c r="K82" s="97">
        <v>29</v>
      </c>
      <c r="L82" s="98">
        <v>16</v>
      </c>
      <c r="M82" s="99">
        <v>48.725000000000001</v>
      </c>
    </row>
    <row r="83" spans="1:13" x14ac:dyDescent="0.2">
      <c r="A83" s="96" t="s">
        <v>113</v>
      </c>
      <c r="B83" s="97">
        <v>8</v>
      </c>
      <c r="C83" s="97">
        <v>4</v>
      </c>
      <c r="D83" s="97">
        <v>4</v>
      </c>
      <c r="E83" s="97">
        <v>8</v>
      </c>
      <c r="F83" s="97">
        <v>4</v>
      </c>
      <c r="G83" s="97">
        <v>4</v>
      </c>
      <c r="H83" s="97">
        <v>9</v>
      </c>
      <c r="I83" s="97">
        <v>5</v>
      </c>
      <c r="J83" s="97">
        <v>4</v>
      </c>
      <c r="K83" s="97">
        <v>50</v>
      </c>
      <c r="L83" s="98">
        <v>26.83</v>
      </c>
      <c r="M83" s="99">
        <v>53.428251956764818</v>
      </c>
    </row>
    <row r="84" spans="1:13" x14ac:dyDescent="0.2">
      <c r="A84" s="96" t="s">
        <v>114</v>
      </c>
      <c r="B84" s="97">
        <v>3</v>
      </c>
      <c r="C84" s="97">
        <v>1</v>
      </c>
      <c r="D84" s="97">
        <v>2</v>
      </c>
      <c r="E84" s="97">
        <v>3</v>
      </c>
      <c r="F84" s="97">
        <v>1</v>
      </c>
      <c r="G84" s="97">
        <v>2</v>
      </c>
      <c r="H84" s="97">
        <v>3</v>
      </c>
      <c r="I84" s="97">
        <v>1</v>
      </c>
      <c r="J84" s="97">
        <v>2</v>
      </c>
      <c r="K84" s="97">
        <v>16</v>
      </c>
      <c r="L84" s="98">
        <v>8.64</v>
      </c>
      <c r="M84" s="99">
        <v>50.666666666666664</v>
      </c>
    </row>
    <row r="85" spans="1:13" ht="13.5" thickBot="1" x14ac:dyDescent="0.25">
      <c r="A85" s="100" t="s">
        <v>95</v>
      </c>
      <c r="B85" s="101">
        <v>64</v>
      </c>
      <c r="C85" s="101">
        <v>30</v>
      </c>
      <c r="D85" s="101">
        <v>34</v>
      </c>
      <c r="E85" s="101">
        <v>65</v>
      </c>
      <c r="F85" s="101">
        <v>31</v>
      </c>
      <c r="G85" s="101">
        <v>34</v>
      </c>
      <c r="H85" s="101">
        <v>72</v>
      </c>
      <c r="I85" s="101">
        <v>37</v>
      </c>
      <c r="J85" s="101">
        <v>35</v>
      </c>
      <c r="K85" s="101">
        <v>416</v>
      </c>
      <c r="L85" s="102">
        <v>210.58999999999992</v>
      </c>
      <c r="M85" s="103">
        <v>50.599031293033825</v>
      </c>
    </row>
    <row r="87" spans="1:13" s="117" customFormat="1" ht="15.75" thickBot="1" x14ac:dyDescent="0.3">
      <c r="A87" s="86" t="s">
        <v>71203</v>
      </c>
      <c r="B87" s="87"/>
      <c r="C87" s="83"/>
      <c r="D87" s="83"/>
      <c r="E87" s="83"/>
      <c r="F87" s="83"/>
      <c r="G87" s="83"/>
      <c r="H87" s="83"/>
      <c r="I87" s="83"/>
      <c r="J87" s="83"/>
      <c r="K87" s="83"/>
      <c r="L87" s="84"/>
      <c r="M87" s="83"/>
    </row>
    <row r="88" spans="1:13" x14ac:dyDescent="0.2">
      <c r="A88" s="730" t="s">
        <v>93</v>
      </c>
      <c r="B88" s="732" t="s">
        <v>4</v>
      </c>
      <c r="C88" s="732"/>
      <c r="D88" s="732"/>
      <c r="E88" s="732" t="s">
        <v>5</v>
      </c>
      <c r="F88" s="732"/>
      <c r="G88" s="732"/>
      <c r="H88" s="732" t="s">
        <v>6</v>
      </c>
      <c r="I88" s="732"/>
      <c r="J88" s="732"/>
      <c r="K88" s="732" t="s">
        <v>116</v>
      </c>
      <c r="L88" s="732"/>
      <c r="M88" s="733"/>
    </row>
    <row r="89" spans="1:13" ht="13.5" thickBot="1" x14ac:dyDescent="0.25">
      <c r="A89" s="731"/>
      <c r="B89" s="88" t="s">
        <v>95</v>
      </c>
      <c r="C89" s="459" t="s">
        <v>96</v>
      </c>
      <c r="D89" s="459" t="s">
        <v>97</v>
      </c>
      <c r="E89" s="88" t="s">
        <v>95</v>
      </c>
      <c r="F89" s="459" t="s">
        <v>96</v>
      </c>
      <c r="G89" s="459" t="s">
        <v>97</v>
      </c>
      <c r="H89" s="88" t="s">
        <v>95</v>
      </c>
      <c r="I89" s="459" t="s">
        <v>96</v>
      </c>
      <c r="J89" s="459" t="s">
        <v>97</v>
      </c>
      <c r="K89" s="88" t="s">
        <v>98</v>
      </c>
      <c r="L89" s="90" t="s">
        <v>99</v>
      </c>
      <c r="M89" s="91" t="s">
        <v>71035</v>
      </c>
    </row>
    <row r="90" spans="1:13" x14ac:dyDescent="0.2">
      <c r="A90" s="92" t="s">
        <v>100</v>
      </c>
      <c r="B90" s="93">
        <v>13</v>
      </c>
      <c r="C90" s="93">
        <v>4</v>
      </c>
      <c r="D90" s="93">
        <v>9</v>
      </c>
      <c r="E90" s="93">
        <v>13</v>
      </c>
      <c r="F90" s="93">
        <v>4</v>
      </c>
      <c r="G90" s="93">
        <v>9</v>
      </c>
      <c r="H90" s="93">
        <v>19</v>
      </c>
      <c r="I90" s="93">
        <v>8</v>
      </c>
      <c r="J90" s="93">
        <v>11</v>
      </c>
      <c r="K90" s="93">
        <v>95</v>
      </c>
      <c r="L90" s="94">
        <v>74.930000000000007</v>
      </c>
      <c r="M90" s="95">
        <v>51.853463232350194</v>
      </c>
    </row>
    <row r="91" spans="1:13" x14ac:dyDescent="0.2">
      <c r="A91" s="96" t="s">
        <v>102</v>
      </c>
      <c r="B91" s="97">
        <v>9</v>
      </c>
      <c r="C91" s="97">
        <v>1</v>
      </c>
      <c r="D91" s="97">
        <v>8</v>
      </c>
      <c r="E91" s="97">
        <v>9</v>
      </c>
      <c r="F91" s="97">
        <v>1</v>
      </c>
      <c r="G91" s="97">
        <v>8</v>
      </c>
      <c r="H91" s="97">
        <v>9</v>
      </c>
      <c r="I91" s="97">
        <v>1</v>
      </c>
      <c r="J91" s="97">
        <v>8</v>
      </c>
      <c r="K91" s="97">
        <v>25</v>
      </c>
      <c r="L91" s="98">
        <v>15.68</v>
      </c>
      <c r="M91" s="99">
        <v>55.215561224489797</v>
      </c>
    </row>
    <row r="92" spans="1:13" x14ac:dyDescent="0.2">
      <c r="A92" s="96" t="s">
        <v>103</v>
      </c>
      <c r="B92" s="97">
        <v>7</v>
      </c>
      <c r="C92" s="97">
        <v>1</v>
      </c>
      <c r="D92" s="97">
        <v>6</v>
      </c>
      <c r="E92" s="97">
        <v>7</v>
      </c>
      <c r="F92" s="97">
        <v>1</v>
      </c>
      <c r="G92" s="97">
        <v>6</v>
      </c>
      <c r="H92" s="97">
        <v>7</v>
      </c>
      <c r="I92" s="97">
        <v>1</v>
      </c>
      <c r="J92" s="97">
        <v>6</v>
      </c>
      <c r="K92" s="97">
        <v>15</v>
      </c>
      <c r="L92" s="98">
        <v>9.5300000000000011</v>
      </c>
      <c r="M92" s="99">
        <v>51.159496327387203</v>
      </c>
    </row>
    <row r="93" spans="1:13" x14ac:dyDescent="0.2">
      <c r="A93" s="96" t="s">
        <v>104</v>
      </c>
      <c r="B93" s="97">
        <v>3</v>
      </c>
      <c r="C93" s="97">
        <v>1</v>
      </c>
      <c r="D93" s="97">
        <v>2</v>
      </c>
      <c r="E93" s="97">
        <v>3</v>
      </c>
      <c r="F93" s="97">
        <v>1</v>
      </c>
      <c r="G93" s="97">
        <v>2</v>
      </c>
      <c r="H93" s="97">
        <v>3</v>
      </c>
      <c r="I93" s="97">
        <v>1</v>
      </c>
      <c r="J93" s="97">
        <v>2</v>
      </c>
      <c r="K93" s="97">
        <v>36</v>
      </c>
      <c r="L93" s="98">
        <v>25.079999999999991</v>
      </c>
      <c r="M93" s="99">
        <v>52.576953748006403</v>
      </c>
    </row>
    <row r="94" spans="1:13" x14ac:dyDescent="0.2">
      <c r="A94" s="96" t="s">
        <v>105</v>
      </c>
      <c r="B94" s="97">
        <v>2</v>
      </c>
      <c r="C94" s="97">
        <v>0</v>
      </c>
      <c r="D94" s="97">
        <v>2</v>
      </c>
      <c r="E94" s="97">
        <v>2</v>
      </c>
      <c r="F94" s="97">
        <v>0</v>
      </c>
      <c r="G94" s="97">
        <v>2</v>
      </c>
      <c r="H94" s="97">
        <v>2</v>
      </c>
      <c r="I94" s="97">
        <v>0</v>
      </c>
      <c r="J94" s="97">
        <v>2</v>
      </c>
      <c r="K94" s="97">
        <v>5</v>
      </c>
      <c r="L94" s="98">
        <v>3.9</v>
      </c>
      <c r="M94" s="99">
        <v>53.820512820512818</v>
      </c>
    </row>
    <row r="95" spans="1:13" x14ac:dyDescent="0.2">
      <c r="A95" s="96" t="s">
        <v>106</v>
      </c>
      <c r="B95" s="97">
        <v>3</v>
      </c>
      <c r="C95" s="97">
        <v>1</v>
      </c>
      <c r="D95" s="97">
        <v>2</v>
      </c>
      <c r="E95" s="97">
        <v>5</v>
      </c>
      <c r="F95" s="97">
        <v>1</v>
      </c>
      <c r="G95" s="97">
        <v>4</v>
      </c>
      <c r="H95" s="97">
        <v>5</v>
      </c>
      <c r="I95" s="97">
        <v>1</v>
      </c>
      <c r="J95" s="97">
        <v>4</v>
      </c>
      <c r="K95" s="97">
        <v>16</v>
      </c>
      <c r="L95" s="98">
        <v>9.0500000000000007</v>
      </c>
      <c r="M95" s="99">
        <v>53.972375690607727</v>
      </c>
    </row>
    <row r="96" spans="1:13" x14ac:dyDescent="0.2">
      <c r="A96" s="96" t="s">
        <v>107</v>
      </c>
      <c r="B96" s="97">
        <v>3</v>
      </c>
      <c r="C96" s="97">
        <v>0</v>
      </c>
      <c r="D96" s="97">
        <v>3</v>
      </c>
      <c r="E96" s="97">
        <v>3</v>
      </c>
      <c r="F96" s="97">
        <v>0</v>
      </c>
      <c r="G96" s="97">
        <v>3</v>
      </c>
      <c r="H96" s="97">
        <v>3</v>
      </c>
      <c r="I96" s="97">
        <v>0</v>
      </c>
      <c r="J96" s="97">
        <v>3</v>
      </c>
      <c r="K96" s="97">
        <v>11</v>
      </c>
      <c r="L96" s="98">
        <v>10.4</v>
      </c>
      <c r="M96" s="99">
        <v>49.749999999999993</v>
      </c>
    </row>
    <row r="97" spans="1:13" x14ac:dyDescent="0.2">
      <c r="A97" s="96" t="s">
        <v>108</v>
      </c>
      <c r="B97" s="97">
        <v>2</v>
      </c>
      <c r="C97" s="97">
        <v>0</v>
      </c>
      <c r="D97" s="97">
        <v>2</v>
      </c>
      <c r="E97" s="97">
        <v>2</v>
      </c>
      <c r="F97" s="97">
        <v>0</v>
      </c>
      <c r="G97" s="97">
        <v>2</v>
      </c>
      <c r="H97" s="97">
        <v>3</v>
      </c>
      <c r="I97" s="97">
        <v>0</v>
      </c>
      <c r="J97" s="97">
        <v>3</v>
      </c>
      <c r="K97" s="97">
        <v>16</v>
      </c>
      <c r="L97" s="98">
        <v>15</v>
      </c>
      <c r="M97" s="99">
        <v>42.82</v>
      </c>
    </row>
    <row r="98" spans="1:13" x14ac:dyDescent="0.2">
      <c r="A98" s="96" t="s">
        <v>109</v>
      </c>
      <c r="B98" s="97">
        <v>3</v>
      </c>
      <c r="C98" s="97">
        <v>2</v>
      </c>
      <c r="D98" s="97">
        <v>1</v>
      </c>
      <c r="E98" s="97">
        <v>5</v>
      </c>
      <c r="F98" s="97">
        <v>2</v>
      </c>
      <c r="G98" s="97">
        <v>3</v>
      </c>
      <c r="H98" s="97">
        <v>8</v>
      </c>
      <c r="I98" s="97">
        <v>4</v>
      </c>
      <c r="J98" s="97">
        <v>4</v>
      </c>
      <c r="K98" s="97">
        <v>19</v>
      </c>
      <c r="L98" s="98">
        <v>14.899999999999999</v>
      </c>
      <c r="M98" s="99">
        <v>52.483221476510082</v>
      </c>
    </row>
    <row r="99" spans="1:13" x14ac:dyDescent="0.2">
      <c r="A99" s="96" t="s">
        <v>110</v>
      </c>
      <c r="B99" s="97">
        <v>5</v>
      </c>
      <c r="C99" s="97">
        <v>0</v>
      </c>
      <c r="D99" s="97">
        <v>5</v>
      </c>
      <c r="E99" s="97">
        <v>5</v>
      </c>
      <c r="F99" s="97">
        <v>0</v>
      </c>
      <c r="G99" s="97">
        <v>5</v>
      </c>
      <c r="H99" s="97">
        <v>5</v>
      </c>
      <c r="I99" s="97">
        <v>0</v>
      </c>
      <c r="J99" s="97">
        <v>5</v>
      </c>
      <c r="K99" s="97">
        <v>12</v>
      </c>
      <c r="L99" s="98">
        <v>6.4300000000000015</v>
      </c>
      <c r="M99" s="99">
        <v>51.427682737169505</v>
      </c>
    </row>
    <row r="100" spans="1:13" x14ac:dyDescent="0.2">
      <c r="A100" s="96" t="s">
        <v>111</v>
      </c>
      <c r="B100" s="97">
        <v>9</v>
      </c>
      <c r="C100" s="97">
        <v>2</v>
      </c>
      <c r="D100" s="97">
        <v>7</v>
      </c>
      <c r="E100" s="97">
        <v>9</v>
      </c>
      <c r="F100" s="97">
        <v>2</v>
      </c>
      <c r="G100" s="97">
        <v>7</v>
      </c>
      <c r="H100" s="97">
        <v>13</v>
      </c>
      <c r="I100" s="97">
        <v>2</v>
      </c>
      <c r="J100" s="97">
        <v>11</v>
      </c>
      <c r="K100" s="97">
        <v>46</v>
      </c>
      <c r="L100" s="98">
        <v>38.72999999999999</v>
      </c>
      <c r="M100" s="99">
        <v>50.108701265169131</v>
      </c>
    </row>
    <row r="101" spans="1:13" x14ac:dyDescent="0.2">
      <c r="A101" s="96" t="s">
        <v>112</v>
      </c>
      <c r="B101" s="97">
        <v>5</v>
      </c>
      <c r="C101" s="97">
        <v>1</v>
      </c>
      <c r="D101" s="97">
        <v>4</v>
      </c>
      <c r="E101" s="97">
        <v>5</v>
      </c>
      <c r="F101" s="97">
        <v>1</v>
      </c>
      <c r="G101" s="97">
        <v>4</v>
      </c>
      <c r="H101" s="97">
        <v>5</v>
      </c>
      <c r="I101" s="97">
        <v>1</v>
      </c>
      <c r="J101" s="97">
        <v>4</v>
      </c>
      <c r="K101" s="97">
        <v>20</v>
      </c>
      <c r="L101" s="98">
        <v>16.149999999999999</v>
      </c>
      <c r="M101" s="99">
        <v>53.684210526315795</v>
      </c>
    </row>
    <row r="102" spans="1:13" x14ac:dyDescent="0.2">
      <c r="A102" s="96" t="s">
        <v>113</v>
      </c>
      <c r="B102" s="97">
        <v>14</v>
      </c>
      <c r="C102" s="97">
        <v>6</v>
      </c>
      <c r="D102" s="97">
        <v>8</v>
      </c>
      <c r="E102" s="97">
        <v>14</v>
      </c>
      <c r="F102" s="97">
        <v>6</v>
      </c>
      <c r="G102" s="97">
        <v>8</v>
      </c>
      <c r="H102" s="97">
        <v>18</v>
      </c>
      <c r="I102" s="97">
        <v>8</v>
      </c>
      <c r="J102" s="97">
        <v>10</v>
      </c>
      <c r="K102" s="97">
        <v>44</v>
      </c>
      <c r="L102" s="98">
        <v>34.400000000000006</v>
      </c>
      <c r="M102" s="99">
        <v>53.593023255813947</v>
      </c>
    </row>
    <row r="103" spans="1:13" x14ac:dyDescent="0.2">
      <c r="A103" s="96" t="s">
        <v>114</v>
      </c>
      <c r="B103" s="97">
        <v>7</v>
      </c>
      <c r="C103" s="97">
        <v>3</v>
      </c>
      <c r="D103" s="97">
        <v>4</v>
      </c>
      <c r="E103" s="97">
        <v>7</v>
      </c>
      <c r="F103" s="97">
        <v>3</v>
      </c>
      <c r="G103" s="97">
        <v>4</v>
      </c>
      <c r="H103" s="97">
        <v>7</v>
      </c>
      <c r="I103" s="97">
        <v>3</v>
      </c>
      <c r="J103" s="97">
        <v>4</v>
      </c>
      <c r="K103" s="97">
        <v>12</v>
      </c>
      <c r="L103" s="98">
        <v>10.299999999999999</v>
      </c>
      <c r="M103" s="99">
        <v>49.718446601941757</v>
      </c>
    </row>
    <row r="104" spans="1:13" ht="13.5" thickBot="1" x14ac:dyDescent="0.25">
      <c r="A104" s="100" t="s">
        <v>95</v>
      </c>
      <c r="B104" s="101">
        <v>85</v>
      </c>
      <c r="C104" s="101">
        <v>22</v>
      </c>
      <c r="D104" s="101">
        <v>63</v>
      </c>
      <c r="E104" s="101">
        <v>89</v>
      </c>
      <c r="F104" s="101">
        <v>22</v>
      </c>
      <c r="G104" s="101">
        <v>67</v>
      </c>
      <c r="H104" s="101">
        <v>107</v>
      </c>
      <c r="I104" s="101">
        <v>30</v>
      </c>
      <c r="J104" s="101">
        <v>77</v>
      </c>
      <c r="K104" s="101">
        <v>334</v>
      </c>
      <c r="L104" s="102">
        <v>284.47999999999985</v>
      </c>
      <c r="M104" s="103">
        <v>51.643278965129397</v>
      </c>
    </row>
    <row r="106" spans="1:13" s="117" customFormat="1" ht="15.75" thickBot="1" x14ac:dyDescent="0.3">
      <c r="A106" s="86" t="s">
        <v>71204</v>
      </c>
      <c r="B106" s="87"/>
      <c r="C106" s="83"/>
      <c r="D106" s="83"/>
      <c r="E106" s="83"/>
      <c r="F106" s="83"/>
      <c r="G106" s="83"/>
      <c r="H106" s="83"/>
      <c r="I106" s="83"/>
      <c r="J106" s="83"/>
      <c r="K106" s="83"/>
      <c r="L106" s="84"/>
      <c r="M106" s="83"/>
    </row>
    <row r="107" spans="1:13" x14ac:dyDescent="0.2">
      <c r="A107" s="730" t="s">
        <v>93</v>
      </c>
      <c r="B107" s="732" t="s">
        <v>4</v>
      </c>
      <c r="C107" s="732"/>
      <c r="D107" s="732"/>
      <c r="E107" s="732" t="s">
        <v>5</v>
      </c>
      <c r="F107" s="732"/>
      <c r="G107" s="732"/>
      <c r="H107" s="732" t="s">
        <v>6</v>
      </c>
      <c r="I107" s="732"/>
      <c r="J107" s="732"/>
      <c r="K107" s="732" t="s">
        <v>116</v>
      </c>
      <c r="L107" s="732"/>
      <c r="M107" s="733"/>
    </row>
    <row r="108" spans="1:13" ht="13.5" thickBot="1" x14ac:dyDescent="0.25">
      <c r="A108" s="731"/>
      <c r="B108" s="88" t="s">
        <v>95</v>
      </c>
      <c r="C108" s="459" t="s">
        <v>96</v>
      </c>
      <c r="D108" s="459" t="s">
        <v>97</v>
      </c>
      <c r="E108" s="88" t="s">
        <v>95</v>
      </c>
      <c r="F108" s="459" t="s">
        <v>96</v>
      </c>
      <c r="G108" s="459" t="s">
        <v>97</v>
      </c>
      <c r="H108" s="88" t="s">
        <v>95</v>
      </c>
      <c r="I108" s="459" t="s">
        <v>96</v>
      </c>
      <c r="J108" s="459" t="s">
        <v>97</v>
      </c>
      <c r="K108" s="88" t="s">
        <v>98</v>
      </c>
      <c r="L108" s="90" t="s">
        <v>99</v>
      </c>
      <c r="M108" s="91" t="s">
        <v>71035</v>
      </c>
    </row>
    <row r="109" spans="1:13" x14ac:dyDescent="0.2">
      <c r="A109" s="92" t="s">
        <v>100</v>
      </c>
      <c r="B109" s="93">
        <v>4</v>
      </c>
      <c r="C109" s="93">
        <v>0</v>
      </c>
      <c r="D109" s="93">
        <v>4</v>
      </c>
      <c r="E109" s="93">
        <v>4</v>
      </c>
      <c r="F109" s="93">
        <v>0</v>
      </c>
      <c r="G109" s="93">
        <v>4</v>
      </c>
      <c r="H109" s="93">
        <v>4</v>
      </c>
      <c r="I109" s="93">
        <v>0</v>
      </c>
      <c r="J109" s="93">
        <v>4</v>
      </c>
      <c r="K109" s="93">
        <v>37</v>
      </c>
      <c r="L109" s="94">
        <v>25.799999999999997</v>
      </c>
      <c r="M109" s="95">
        <v>41.974806201550393</v>
      </c>
    </row>
    <row r="110" spans="1:13" x14ac:dyDescent="0.2">
      <c r="A110" s="96" t="s">
        <v>102</v>
      </c>
      <c r="B110" s="97">
        <v>0</v>
      </c>
      <c r="C110" s="97">
        <v>0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8">
        <v>0</v>
      </c>
      <c r="M110" s="99">
        <v>0</v>
      </c>
    </row>
    <row r="111" spans="1:13" x14ac:dyDescent="0.2">
      <c r="A111" s="96" t="s">
        <v>103</v>
      </c>
      <c r="B111" s="97">
        <v>1</v>
      </c>
      <c r="C111" s="97">
        <v>0</v>
      </c>
      <c r="D111" s="97">
        <v>1</v>
      </c>
      <c r="E111" s="97">
        <v>1</v>
      </c>
      <c r="F111" s="97">
        <v>0</v>
      </c>
      <c r="G111" s="97">
        <v>1</v>
      </c>
      <c r="H111" s="97">
        <v>1</v>
      </c>
      <c r="I111" s="97">
        <v>0</v>
      </c>
      <c r="J111" s="97">
        <v>1</v>
      </c>
      <c r="K111" s="97">
        <v>3</v>
      </c>
      <c r="L111" s="98">
        <v>2.2000000000000002</v>
      </c>
      <c r="M111" s="99">
        <v>50.72727272727272</v>
      </c>
    </row>
    <row r="112" spans="1:13" x14ac:dyDescent="0.2">
      <c r="A112" s="96" t="s">
        <v>104</v>
      </c>
      <c r="B112" s="97">
        <v>1</v>
      </c>
      <c r="C112" s="97">
        <v>0</v>
      </c>
      <c r="D112" s="97">
        <v>1</v>
      </c>
      <c r="E112" s="97">
        <v>1</v>
      </c>
      <c r="F112" s="97">
        <v>0</v>
      </c>
      <c r="G112" s="97">
        <v>1</v>
      </c>
      <c r="H112" s="97">
        <v>1</v>
      </c>
      <c r="I112" s="97">
        <v>0</v>
      </c>
      <c r="J112" s="97">
        <v>1</v>
      </c>
      <c r="K112" s="97">
        <v>9</v>
      </c>
      <c r="L112" s="98">
        <v>7.6</v>
      </c>
      <c r="M112" s="99">
        <v>51.644736842105267</v>
      </c>
    </row>
    <row r="113" spans="1:13" x14ac:dyDescent="0.2">
      <c r="A113" s="96" t="s">
        <v>105</v>
      </c>
      <c r="B113" s="97">
        <v>1</v>
      </c>
      <c r="C113" s="97">
        <v>0</v>
      </c>
      <c r="D113" s="97">
        <v>1</v>
      </c>
      <c r="E113" s="97">
        <v>1</v>
      </c>
      <c r="F113" s="97">
        <v>0</v>
      </c>
      <c r="G113" s="97">
        <v>1</v>
      </c>
      <c r="H113" s="97">
        <v>1</v>
      </c>
      <c r="I113" s="97">
        <v>0</v>
      </c>
      <c r="J113" s="97">
        <v>1</v>
      </c>
      <c r="K113" s="97">
        <v>1</v>
      </c>
      <c r="L113" s="98">
        <v>0.75</v>
      </c>
      <c r="M113" s="99">
        <v>61</v>
      </c>
    </row>
    <row r="114" spans="1:13" x14ac:dyDescent="0.2">
      <c r="A114" s="96" t="s">
        <v>106</v>
      </c>
      <c r="B114" s="97">
        <v>1</v>
      </c>
      <c r="C114" s="97">
        <v>0</v>
      </c>
      <c r="D114" s="97">
        <v>1</v>
      </c>
      <c r="E114" s="97">
        <v>1</v>
      </c>
      <c r="F114" s="97">
        <v>0</v>
      </c>
      <c r="G114" s="97">
        <v>1</v>
      </c>
      <c r="H114" s="97">
        <v>1</v>
      </c>
      <c r="I114" s="97">
        <v>0</v>
      </c>
      <c r="J114" s="97">
        <v>1</v>
      </c>
      <c r="K114" s="97">
        <v>8</v>
      </c>
      <c r="L114" s="98">
        <v>4.3000000000000007</v>
      </c>
      <c r="M114" s="99">
        <v>36.627906976744178</v>
      </c>
    </row>
    <row r="115" spans="1:13" x14ac:dyDescent="0.2">
      <c r="A115" s="96" t="s">
        <v>107</v>
      </c>
      <c r="B115" s="97">
        <v>1</v>
      </c>
      <c r="C115" s="97">
        <v>0</v>
      </c>
      <c r="D115" s="97">
        <v>1</v>
      </c>
      <c r="E115" s="97">
        <v>1</v>
      </c>
      <c r="F115" s="97">
        <v>0</v>
      </c>
      <c r="G115" s="97">
        <v>1</v>
      </c>
      <c r="H115" s="97">
        <v>1</v>
      </c>
      <c r="I115" s="97">
        <v>0</v>
      </c>
      <c r="J115" s="97">
        <v>1</v>
      </c>
      <c r="K115" s="97">
        <v>7</v>
      </c>
      <c r="L115" s="98">
        <v>3</v>
      </c>
      <c r="M115" s="99">
        <v>42.199999999999996</v>
      </c>
    </row>
    <row r="116" spans="1:13" x14ac:dyDescent="0.2">
      <c r="A116" s="96" t="s">
        <v>108</v>
      </c>
      <c r="B116" s="97">
        <v>1</v>
      </c>
      <c r="C116" s="97">
        <v>0</v>
      </c>
      <c r="D116" s="97">
        <v>1</v>
      </c>
      <c r="E116" s="97">
        <v>1</v>
      </c>
      <c r="F116" s="97">
        <v>0</v>
      </c>
      <c r="G116" s="97">
        <v>1</v>
      </c>
      <c r="H116" s="97">
        <v>1</v>
      </c>
      <c r="I116" s="97">
        <v>0</v>
      </c>
      <c r="J116" s="97">
        <v>1</v>
      </c>
      <c r="K116" s="97">
        <v>7</v>
      </c>
      <c r="L116" s="98">
        <v>5.55</v>
      </c>
      <c r="M116" s="99">
        <v>42.378378378378379</v>
      </c>
    </row>
    <row r="117" spans="1:13" x14ac:dyDescent="0.2">
      <c r="A117" s="96" t="s">
        <v>109</v>
      </c>
      <c r="B117" s="97">
        <v>1</v>
      </c>
      <c r="C117" s="97">
        <v>0</v>
      </c>
      <c r="D117" s="97">
        <v>1</v>
      </c>
      <c r="E117" s="97">
        <v>1</v>
      </c>
      <c r="F117" s="97">
        <v>0</v>
      </c>
      <c r="G117" s="97">
        <v>1</v>
      </c>
      <c r="H117" s="97">
        <v>1</v>
      </c>
      <c r="I117" s="97">
        <v>0</v>
      </c>
      <c r="J117" s="97">
        <v>1</v>
      </c>
      <c r="K117" s="97">
        <v>5</v>
      </c>
      <c r="L117" s="98">
        <v>5</v>
      </c>
      <c r="M117" s="99">
        <v>46.4</v>
      </c>
    </row>
    <row r="118" spans="1:13" x14ac:dyDescent="0.2">
      <c r="A118" s="96" t="s">
        <v>110</v>
      </c>
      <c r="B118" s="97">
        <v>0</v>
      </c>
      <c r="C118" s="97">
        <v>0</v>
      </c>
      <c r="D118" s="97">
        <v>0</v>
      </c>
      <c r="E118" s="97">
        <v>0</v>
      </c>
      <c r="F118" s="97">
        <v>0</v>
      </c>
      <c r="G118" s="97">
        <v>0</v>
      </c>
      <c r="H118" s="97">
        <v>0</v>
      </c>
      <c r="I118" s="97">
        <v>0</v>
      </c>
      <c r="J118" s="97">
        <v>0</v>
      </c>
      <c r="K118" s="97">
        <v>0</v>
      </c>
      <c r="L118" s="98">
        <v>0</v>
      </c>
      <c r="M118" s="99">
        <v>0</v>
      </c>
    </row>
    <row r="119" spans="1:13" x14ac:dyDescent="0.2">
      <c r="A119" s="96" t="s">
        <v>111</v>
      </c>
      <c r="B119" s="97">
        <v>1</v>
      </c>
      <c r="C119" s="97">
        <v>0</v>
      </c>
      <c r="D119" s="97">
        <v>1</v>
      </c>
      <c r="E119" s="97">
        <v>1</v>
      </c>
      <c r="F119" s="97">
        <v>0</v>
      </c>
      <c r="G119" s="97">
        <v>1</v>
      </c>
      <c r="H119" s="97">
        <v>1</v>
      </c>
      <c r="I119" s="97">
        <v>0</v>
      </c>
      <c r="J119" s="97">
        <v>1</v>
      </c>
      <c r="K119" s="97">
        <v>12</v>
      </c>
      <c r="L119" s="98">
        <v>12</v>
      </c>
      <c r="M119" s="99">
        <v>48.416666666666664</v>
      </c>
    </row>
    <row r="120" spans="1:13" x14ac:dyDescent="0.2">
      <c r="A120" s="96" t="s">
        <v>112</v>
      </c>
      <c r="B120" s="97">
        <v>1</v>
      </c>
      <c r="C120" s="97">
        <v>0</v>
      </c>
      <c r="D120" s="97">
        <v>1</v>
      </c>
      <c r="E120" s="97">
        <v>1</v>
      </c>
      <c r="F120" s="97">
        <v>0</v>
      </c>
      <c r="G120" s="97">
        <v>1</v>
      </c>
      <c r="H120" s="97">
        <v>1</v>
      </c>
      <c r="I120" s="97">
        <v>0</v>
      </c>
      <c r="J120" s="97">
        <v>1</v>
      </c>
      <c r="K120" s="97">
        <v>5</v>
      </c>
      <c r="L120" s="98">
        <v>4.2</v>
      </c>
      <c r="M120" s="99">
        <v>51.19047619047619</v>
      </c>
    </row>
    <row r="121" spans="1:13" x14ac:dyDescent="0.2">
      <c r="A121" s="96" t="s">
        <v>113</v>
      </c>
      <c r="B121" s="97">
        <v>1</v>
      </c>
      <c r="C121" s="97">
        <v>0</v>
      </c>
      <c r="D121" s="97">
        <v>1</v>
      </c>
      <c r="E121" s="97">
        <v>1</v>
      </c>
      <c r="F121" s="97">
        <v>0</v>
      </c>
      <c r="G121" s="97">
        <v>1</v>
      </c>
      <c r="H121" s="97">
        <v>1</v>
      </c>
      <c r="I121" s="97">
        <v>0</v>
      </c>
      <c r="J121" s="97">
        <v>1</v>
      </c>
      <c r="K121" s="97">
        <v>6</v>
      </c>
      <c r="L121" s="98">
        <v>5.83</v>
      </c>
      <c r="M121" s="99">
        <v>41.559176672384218</v>
      </c>
    </row>
    <row r="122" spans="1:13" x14ac:dyDescent="0.2">
      <c r="A122" s="96" t="s">
        <v>114</v>
      </c>
      <c r="B122" s="97">
        <v>0</v>
      </c>
      <c r="C122" s="97">
        <v>0</v>
      </c>
      <c r="D122" s="97">
        <v>0</v>
      </c>
      <c r="E122" s="97"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8">
        <v>0</v>
      </c>
      <c r="M122" s="99">
        <v>0</v>
      </c>
    </row>
    <row r="123" spans="1:13" ht="13.5" thickBot="1" x14ac:dyDescent="0.25">
      <c r="A123" s="100" t="s">
        <v>95</v>
      </c>
      <c r="B123" s="101">
        <v>14</v>
      </c>
      <c r="C123" s="101">
        <v>0</v>
      </c>
      <c r="D123" s="101">
        <v>14</v>
      </c>
      <c r="E123" s="101">
        <v>14</v>
      </c>
      <c r="F123" s="101">
        <v>0</v>
      </c>
      <c r="G123" s="101">
        <v>14</v>
      </c>
      <c r="H123" s="101">
        <v>14</v>
      </c>
      <c r="I123" s="101">
        <v>0</v>
      </c>
      <c r="J123" s="101">
        <v>14</v>
      </c>
      <c r="K123" s="101">
        <v>94</v>
      </c>
      <c r="L123" s="102">
        <v>76.230000000000032</v>
      </c>
      <c r="M123" s="103">
        <v>44.895579168306419</v>
      </c>
    </row>
    <row r="125" spans="1:13" s="117" customFormat="1" ht="15.75" thickBot="1" x14ac:dyDescent="0.3">
      <c r="A125" s="86" t="s">
        <v>71205</v>
      </c>
      <c r="B125" s="87"/>
      <c r="C125" s="83"/>
      <c r="D125" s="83"/>
      <c r="E125" s="83"/>
      <c r="F125" s="83"/>
      <c r="G125" s="83"/>
      <c r="H125" s="83"/>
      <c r="I125" s="83"/>
      <c r="J125" s="83"/>
      <c r="K125" s="83"/>
      <c r="L125" s="84"/>
      <c r="M125" s="83"/>
    </row>
    <row r="126" spans="1:13" x14ac:dyDescent="0.2">
      <c r="A126" s="730" t="s">
        <v>93</v>
      </c>
      <c r="B126" s="732" t="s">
        <v>4</v>
      </c>
      <c r="C126" s="732"/>
      <c r="D126" s="732"/>
      <c r="E126" s="732" t="s">
        <v>5</v>
      </c>
      <c r="F126" s="732"/>
      <c r="G126" s="732"/>
      <c r="H126" s="732" t="s">
        <v>6</v>
      </c>
      <c r="I126" s="732"/>
      <c r="J126" s="732"/>
      <c r="K126" s="732" t="s">
        <v>116</v>
      </c>
      <c r="L126" s="732"/>
      <c r="M126" s="733"/>
    </row>
    <row r="127" spans="1:13" ht="13.5" thickBot="1" x14ac:dyDescent="0.25">
      <c r="A127" s="731"/>
      <c r="B127" s="88" t="s">
        <v>95</v>
      </c>
      <c r="C127" s="459" t="s">
        <v>96</v>
      </c>
      <c r="D127" s="459" t="s">
        <v>97</v>
      </c>
      <c r="E127" s="88" t="s">
        <v>95</v>
      </c>
      <c r="F127" s="459" t="s">
        <v>96</v>
      </c>
      <c r="G127" s="459" t="s">
        <v>97</v>
      </c>
      <c r="H127" s="88" t="s">
        <v>95</v>
      </c>
      <c r="I127" s="459" t="s">
        <v>96</v>
      </c>
      <c r="J127" s="459" t="s">
        <v>97</v>
      </c>
      <c r="K127" s="88" t="s">
        <v>98</v>
      </c>
      <c r="L127" s="90" t="s">
        <v>99</v>
      </c>
      <c r="M127" s="91" t="s">
        <v>71035</v>
      </c>
    </row>
    <row r="128" spans="1:13" x14ac:dyDescent="0.2">
      <c r="A128" s="92" t="s">
        <v>100</v>
      </c>
      <c r="B128" s="93">
        <v>67</v>
      </c>
      <c r="C128" s="93">
        <v>45</v>
      </c>
      <c r="D128" s="93">
        <v>22</v>
      </c>
      <c r="E128" s="93">
        <v>67</v>
      </c>
      <c r="F128" s="93">
        <v>45</v>
      </c>
      <c r="G128" s="93">
        <v>22</v>
      </c>
      <c r="H128" s="93">
        <v>110</v>
      </c>
      <c r="I128" s="93">
        <v>75</v>
      </c>
      <c r="J128" s="93">
        <v>35</v>
      </c>
      <c r="K128" s="93">
        <v>399</v>
      </c>
      <c r="L128" s="94">
        <v>276.01999999999958</v>
      </c>
      <c r="M128" s="95">
        <v>50.857039344975092</v>
      </c>
    </row>
    <row r="129" spans="1:13" x14ac:dyDescent="0.2">
      <c r="A129" s="96" t="s">
        <v>102</v>
      </c>
      <c r="B129" s="97">
        <v>53</v>
      </c>
      <c r="C129" s="97">
        <v>35</v>
      </c>
      <c r="D129" s="97">
        <v>18</v>
      </c>
      <c r="E129" s="97">
        <v>55</v>
      </c>
      <c r="F129" s="97">
        <v>36</v>
      </c>
      <c r="G129" s="97">
        <v>19</v>
      </c>
      <c r="H129" s="97">
        <v>72</v>
      </c>
      <c r="I129" s="97">
        <v>39</v>
      </c>
      <c r="J129" s="97">
        <v>33</v>
      </c>
      <c r="K129" s="97">
        <v>162</v>
      </c>
      <c r="L129" s="98">
        <v>88.390000000000043</v>
      </c>
      <c r="M129" s="99">
        <v>52.230569068899158</v>
      </c>
    </row>
    <row r="130" spans="1:13" x14ac:dyDescent="0.2">
      <c r="A130" s="96" t="s">
        <v>103</v>
      </c>
      <c r="B130" s="97">
        <v>18</v>
      </c>
      <c r="C130" s="97">
        <v>9</v>
      </c>
      <c r="D130" s="97">
        <v>9</v>
      </c>
      <c r="E130" s="97">
        <v>18</v>
      </c>
      <c r="F130" s="97">
        <v>9</v>
      </c>
      <c r="G130" s="97">
        <v>9</v>
      </c>
      <c r="H130" s="97">
        <v>31</v>
      </c>
      <c r="I130" s="97">
        <v>18</v>
      </c>
      <c r="J130" s="97">
        <v>13</v>
      </c>
      <c r="K130" s="97">
        <v>64</v>
      </c>
      <c r="L130" s="98">
        <v>46.85000000000003</v>
      </c>
      <c r="M130" s="99">
        <v>49.841195304162177</v>
      </c>
    </row>
    <row r="131" spans="1:13" x14ac:dyDescent="0.2">
      <c r="A131" s="96" t="s">
        <v>104</v>
      </c>
      <c r="B131" s="97">
        <v>29</v>
      </c>
      <c r="C131" s="97">
        <v>20</v>
      </c>
      <c r="D131" s="97">
        <v>9</v>
      </c>
      <c r="E131" s="97">
        <v>29</v>
      </c>
      <c r="F131" s="97">
        <v>20</v>
      </c>
      <c r="G131" s="97">
        <v>9</v>
      </c>
      <c r="H131" s="97">
        <v>42</v>
      </c>
      <c r="I131" s="97">
        <v>29</v>
      </c>
      <c r="J131" s="97">
        <v>13</v>
      </c>
      <c r="K131" s="97">
        <v>78</v>
      </c>
      <c r="L131" s="98">
        <v>64.510000000000034</v>
      </c>
      <c r="M131" s="99">
        <v>48.529220275926185</v>
      </c>
    </row>
    <row r="132" spans="1:13" x14ac:dyDescent="0.2">
      <c r="A132" s="96" t="s">
        <v>105</v>
      </c>
      <c r="B132" s="97">
        <v>13</v>
      </c>
      <c r="C132" s="97">
        <v>10</v>
      </c>
      <c r="D132" s="97">
        <v>3</v>
      </c>
      <c r="E132" s="97">
        <v>14</v>
      </c>
      <c r="F132" s="97">
        <v>10</v>
      </c>
      <c r="G132" s="97">
        <v>4</v>
      </c>
      <c r="H132" s="97">
        <v>24</v>
      </c>
      <c r="I132" s="97">
        <v>18</v>
      </c>
      <c r="J132" s="97">
        <v>6</v>
      </c>
      <c r="K132" s="97">
        <v>35</v>
      </c>
      <c r="L132" s="98">
        <v>25.730000000000004</v>
      </c>
      <c r="M132" s="99">
        <v>50.910998834045849</v>
      </c>
    </row>
    <row r="133" spans="1:13" x14ac:dyDescent="0.2">
      <c r="A133" s="96" t="s">
        <v>106</v>
      </c>
      <c r="B133" s="97">
        <v>19</v>
      </c>
      <c r="C133" s="97">
        <v>13</v>
      </c>
      <c r="D133" s="97">
        <v>6</v>
      </c>
      <c r="E133" s="97">
        <v>23</v>
      </c>
      <c r="F133" s="97">
        <v>13</v>
      </c>
      <c r="G133" s="97">
        <v>10</v>
      </c>
      <c r="H133" s="97">
        <v>33</v>
      </c>
      <c r="I133" s="97">
        <v>15</v>
      </c>
      <c r="J133" s="97">
        <v>18</v>
      </c>
      <c r="K133" s="97">
        <v>86</v>
      </c>
      <c r="L133" s="98">
        <v>68.330000000000069</v>
      </c>
      <c r="M133" s="99">
        <v>49.145031464949469</v>
      </c>
    </row>
    <row r="134" spans="1:13" x14ac:dyDescent="0.2">
      <c r="A134" s="96" t="s">
        <v>107</v>
      </c>
      <c r="B134" s="97">
        <v>15</v>
      </c>
      <c r="C134" s="97">
        <v>9</v>
      </c>
      <c r="D134" s="97">
        <v>6</v>
      </c>
      <c r="E134" s="97">
        <v>17</v>
      </c>
      <c r="F134" s="97">
        <v>9</v>
      </c>
      <c r="G134" s="97">
        <v>8</v>
      </c>
      <c r="H134" s="97">
        <v>23</v>
      </c>
      <c r="I134" s="97">
        <v>11</v>
      </c>
      <c r="J134" s="97">
        <v>12</v>
      </c>
      <c r="K134" s="97">
        <v>53</v>
      </c>
      <c r="L134" s="98">
        <v>38.800000000000004</v>
      </c>
      <c r="M134" s="99">
        <v>49.623453608247424</v>
      </c>
    </row>
    <row r="135" spans="1:13" x14ac:dyDescent="0.2">
      <c r="A135" s="96" t="s">
        <v>108</v>
      </c>
      <c r="B135" s="97">
        <v>32</v>
      </c>
      <c r="C135" s="97">
        <v>26</v>
      </c>
      <c r="D135" s="97">
        <v>6</v>
      </c>
      <c r="E135" s="97">
        <v>32</v>
      </c>
      <c r="F135" s="97">
        <v>26</v>
      </c>
      <c r="G135" s="97">
        <v>6</v>
      </c>
      <c r="H135" s="97">
        <v>56</v>
      </c>
      <c r="I135" s="97">
        <v>34</v>
      </c>
      <c r="J135" s="97">
        <v>22</v>
      </c>
      <c r="K135" s="97">
        <v>114</v>
      </c>
      <c r="L135" s="98">
        <v>75.480000000000032</v>
      </c>
      <c r="M135" s="99">
        <v>50.021462639109679</v>
      </c>
    </row>
    <row r="136" spans="1:13" x14ac:dyDescent="0.2">
      <c r="A136" s="96" t="s">
        <v>109</v>
      </c>
      <c r="B136" s="97">
        <v>23</v>
      </c>
      <c r="C136" s="97">
        <v>17</v>
      </c>
      <c r="D136" s="97">
        <v>6</v>
      </c>
      <c r="E136" s="97">
        <v>26</v>
      </c>
      <c r="F136" s="97">
        <v>17</v>
      </c>
      <c r="G136" s="97">
        <v>9</v>
      </c>
      <c r="H136" s="97">
        <v>35</v>
      </c>
      <c r="I136" s="97">
        <v>23</v>
      </c>
      <c r="J136" s="97">
        <v>12</v>
      </c>
      <c r="K136" s="97">
        <v>70</v>
      </c>
      <c r="L136" s="98">
        <v>47.710000000000015</v>
      </c>
      <c r="M136" s="99">
        <v>46.988052819115481</v>
      </c>
    </row>
    <row r="137" spans="1:13" x14ac:dyDescent="0.2">
      <c r="A137" s="96" t="s">
        <v>110</v>
      </c>
      <c r="B137" s="97">
        <v>24</v>
      </c>
      <c r="C137" s="97">
        <v>17</v>
      </c>
      <c r="D137" s="97">
        <v>7</v>
      </c>
      <c r="E137" s="97">
        <v>24</v>
      </c>
      <c r="F137" s="97">
        <v>17</v>
      </c>
      <c r="G137" s="97">
        <v>7</v>
      </c>
      <c r="H137" s="97">
        <v>30</v>
      </c>
      <c r="I137" s="97">
        <v>21</v>
      </c>
      <c r="J137" s="97">
        <v>9</v>
      </c>
      <c r="K137" s="97">
        <v>61</v>
      </c>
      <c r="L137" s="98">
        <v>45.160000000000018</v>
      </c>
      <c r="M137" s="99">
        <v>48.294729849424265</v>
      </c>
    </row>
    <row r="138" spans="1:13" x14ac:dyDescent="0.2">
      <c r="A138" s="96" t="s">
        <v>111</v>
      </c>
      <c r="B138" s="97">
        <v>54</v>
      </c>
      <c r="C138" s="97">
        <v>36</v>
      </c>
      <c r="D138" s="97">
        <v>18</v>
      </c>
      <c r="E138" s="97">
        <v>54</v>
      </c>
      <c r="F138" s="97">
        <v>36</v>
      </c>
      <c r="G138" s="97">
        <v>18</v>
      </c>
      <c r="H138" s="97">
        <v>67</v>
      </c>
      <c r="I138" s="97">
        <v>40</v>
      </c>
      <c r="J138" s="97">
        <v>27</v>
      </c>
      <c r="K138" s="97">
        <v>205</v>
      </c>
      <c r="L138" s="98">
        <v>145.87</v>
      </c>
      <c r="M138" s="99">
        <v>48.127305134708962</v>
      </c>
    </row>
    <row r="139" spans="1:13" x14ac:dyDescent="0.2">
      <c r="A139" s="96" t="s">
        <v>112</v>
      </c>
      <c r="B139" s="97">
        <v>27</v>
      </c>
      <c r="C139" s="97">
        <v>20</v>
      </c>
      <c r="D139" s="97">
        <v>7</v>
      </c>
      <c r="E139" s="97">
        <v>27</v>
      </c>
      <c r="F139" s="97">
        <v>20</v>
      </c>
      <c r="G139" s="97">
        <v>7</v>
      </c>
      <c r="H139" s="97">
        <v>34</v>
      </c>
      <c r="I139" s="97">
        <v>22</v>
      </c>
      <c r="J139" s="97">
        <v>12</v>
      </c>
      <c r="K139" s="97">
        <v>87</v>
      </c>
      <c r="L139" s="98">
        <v>54.660000000000032</v>
      </c>
      <c r="M139" s="99">
        <v>50.549762166117816</v>
      </c>
    </row>
    <row r="140" spans="1:13" x14ac:dyDescent="0.2">
      <c r="A140" s="96" t="s">
        <v>113</v>
      </c>
      <c r="B140" s="97">
        <v>46</v>
      </c>
      <c r="C140" s="97">
        <v>28</v>
      </c>
      <c r="D140" s="97">
        <v>18</v>
      </c>
      <c r="E140" s="97">
        <v>46</v>
      </c>
      <c r="F140" s="97">
        <v>28</v>
      </c>
      <c r="G140" s="97">
        <v>18</v>
      </c>
      <c r="H140" s="97">
        <v>59</v>
      </c>
      <c r="I140" s="97">
        <v>32</v>
      </c>
      <c r="J140" s="97">
        <v>27</v>
      </c>
      <c r="K140" s="97">
        <v>132</v>
      </c>
      <c r="L140" s="98">
        <v>104.47000000000001</v>
      </c>
      <c r="M140" s="99">
        <v>48.561692351871379</v>
      </c>
    </row>
    <row r="141" spans="1:13" x14ac:dyDescent="0.2">
      <c r="A141" s="96" t="s">
        <v>114</v>
      </c>
      <c r="B141" s="97">
        <v>19</v>
      </c>
      <c r="C141" s="97">
        <v>12</v>
      </c>
      <c r="D141" s="97">
        <v>7</v>
      </c>
      <c r="E141" s="97">
        <v>19</v>
      </c>
      <c r="F141" s="97">
        <v>12</v>
      </c>
      <c r="G141" s="97">
        <v>7</v>
      </c>
      <c r="H141" s="97">
        <v>25</v>
      </c>
      <c r="I141" s="97">
        <v>17</v>
      </c>
      <c r="J141" s="97">
        <v>8</v>
      </c>
      <c r="K141" s="97">
        <v>65</v>
      </c>
      <c r="L141" s="98">
        <v>50.000000000000028</v>
      </c>
      <c r="M141" s="99">
        <v>47.481599999999979</v>
      </c>
    </row>
    <row r="142" spans="1:13" ht="13.5" thickBot="1" x14ac:dyDescent="0.25">
      <c r="A142" s="100" t="s">
        <v>95</v>
      </c>
      <c r="B142" s="101">
        <v>426</v>
      </c>
      <c r="C142" s="101">
        <v>285</v>
      </c>
      <c r="D142" s="101">
        <v>141</v>
      </c>
      <c r="E142" s="101">
        <v>451</v>
      </c>
      <c r="F142" s="101">
        <v>298</v>
      </c>
      <c r="G142" s="101">
        <v>153</v>
      </c>
      <c r="H142" s="101">
        <v>641</v>
      </c>
      <c r="I142" s="101">
        <v>394</v>
      </c>
      <c r="J142" s="101">
        <v>247</v>
      </c>
      <c r="K142" s="101">
        <v>1487</v>
      </c>
      <c r="L142" s="102">
        <v>1131.9800000000059</v>
      </c>
      <c r="M142" s="103">
        <v>49.596653651124313</v>
      </c>
    </row>
    <row r="144" spans="1:13" s="117" customFormat="1" ht="15.75" thickBot="1" x14ac:dyDescent="0.3">
      <c r="A144" s="86" t="s">
        <v>71206</v>
      </c>
      <c r="B144" s="87"/>
      <c r="C144" s="83"/>
      <c r="D144" s="83"/>
      <c r="E144" s="83"/>
      <c r="F144" s="83"/>
      <c r="G144" s="83"/>
      <c r="H144" s="83"/>
      <c r="I144" s="83"/>
      <c r="J144" s="83"/>
      <c r="K144" s="83"/>
      <c r="L144" s="84"/>
      <c r="M144" s="83"/>
    </row>
    <row r="145" spans="1:13" x14ac:dyDescent="0.2">
      <c r="A145" s="730" t="s">
        <v>93</v>
      </c>
      <c r="B145" s="732" t="s">
        <v>4</v>
      </c>
      <c r="C145" s="732"/>
      <c r="D145" s="732"/>
      <c r="E145" s="732" t="s">
        <v>5</v>
      </c>
      <c r="F145" s="732"/>
      <c r="G145" s="732"/>
      <c r="H145" s="732" t="s">
        <v>6</v>
      </c>
      <c r="I145" s="732"/>
      <c r="J145" s="732"/>
      <c r="K145" s="732" t="s">
        <v>116</v>
      </c>
      <c r="L145" s="732"/>
      <c r="M145" s="733"/>
    </row>
    <row r="146" spans="1:13" ht="13.5" thickBot="1" x14ac:dyDescent="0.25">
      <c r="A146" s="731"/>
      <c r="B146" s="88" t="s">
        <v>95</v>
      </c>
      <c r="C146" s="459" t="s">
        <v>96</v>
      </c>
      <c r="D146" s="459" t="s">
        <v>97</v>
      </c>
      <c r="E146" s="88" t="s">
        <v>95</v>
      </c>
      <c r="F146" s="459" t="s">
        <v>96</v>
      </c>
      <c r="G146" s="459" t="s">
        <v>97</v>
      </c>
      <c r="H146" s="88" t="s">
        <v>95</v>
      </c>
      <c r="I146" s="459" t="s">
        <v>96</v>
      </c>
      <c r="J146" s="459" t="s">
        <v>97</v>
      </c>
      <c r="K146" s="88" t="s">
        <v>98</v>
      </c>
      <c r="L146" s="90" t="s">
        <v>99</v>
      </c>
      <c r="M146" s="91" t="s">
        <v>71035</v>
      </c>
    </row>
    <row r="147" spans="1:13" x14ac:dyDescent="0.2">
      <c r="A147" s="92" t="s">
        <v>100</v>
      </c>
      <c r="B147" s="93">
        <v>7</v>
      </c>
      <c r="C147" s="93">
        <v>4</v>
      </c>
      <c r="D147" s="93">
        <v>3</v>
      </c>
      <c r="E147" s="93">
        <v>7</v>
      </c>
      <c r="F147" s="93">
        <v>4</v>
      </c>
      <c r="G147" s="93">
        <v>3</v>
      </c>
      <c r="H147" s="93">
        <v>10</v>
      </c>
      <c r="I147" s="93">
        <v>6</v>
      </c>
      <c r="J147" s="93">
        <v>4</v>
      </c>
      <c r="K147" s="93">
        <v>66</v>
      </c>
      <c r="L147" s="94">
        <v>28.179999999999996</v>
      </c>
      <c r="M147" s="95">
        <v>49.363378282469839</v>
      </c>
    </row>
    <row r="148" spans="1:13" x14ac:dyDescent="0.2">
      <c r="A148" s="96" t="s">
        <v>102</v>
      </c>
      <c r="B148" s="97">
        <v>6</v>
      </c>
      <c r="C148" s="97">
        <v>0</v>
      </c>
      <c r="D148" s="97">
        <v>6</v>
      </c>
      <c r="E148" s="97">
        <v>6</v>
      </c>
      <c r="F148" s="97">
        <v>0</v>
      </c>
      <c r="G148" s="97">
        <v>6</v>
      </c>
      <c r="H148" s="97">
        <v>6</v>
      </c>
      <c r="I148" s="97">
        <v>0</v>
      </c>
      <c r="J148" s="97">
        <v>6</v>
      </c>
      <c r="K148" s="97">
        <v>23</v>
      </c>
      <c r="L148" s="98">
        <v>11.9</v>
      </c>
      <c r="M148" s="99">
        <v>50.428571428571416</v>
      </c>
    </row>
    <row r="149" spans="1:13" x14ac:dyDescent="0.2">
      <c r="A149" s="96" t="s">
        <v>103</v>
      </c>
      <c r="B149" s="97">
        <v>1</v>
      </c>
      <c r="C149" s="97">
        <v>1</v>
      </c>
      <c r="D149" s="97">
        <v>0</v>
      </c>
      <c r="E149" s="97">
        <v>1</v>
      </c>
      <c r="F149" s="97">
        <v>1</v>
      </c>
      <c r="G149" s="97">
        <v>0</v>
      </c>
      <c r="H149" s="97">
        <v>1</v>
      </c>
      <c r="I149" s="97">
        <v>1</v>
      </c>
      <c r="J149" s="97">
        <v>0</v>
      </c>
      <c r="K149" s="97">
        <v>2</v>
      </c>
      <c r="L149" s="98">
        <v>1.1800000000000002</v>
      </c>
      <c r="M149" s="99">
        <v>46.711864406779661</v>
      </c>
    </row>
    <row r="150" spans="1:13" x14ac:dyDescent="0.2">
      <c r="A150" s="96" t="s">
        <v>104</v>
      </c>
      <c r="B150" s="97">
        <v>1</v>
      </c>
      <c r="C150" s="97">
        <v>0</v>
      </c>
      <c r="D150" s="97">
        <v>1</v>
      </c>
      <c r="E150" s="97">
        <v>1</v>
      </c>
      <c r="F150" s="97">
        <v>0</v>
      </c>
      <c r="G150" s="97">
        <v>1</v>
      </c>
      <c r="H150" s="97">
        <v>1</v>
      </c>
      <c r="I150" s="97">
        <v>0</v>
      </c>
      <c r="J150" s="97">
        <v>1</v>
      </c>
      <c r="K150" s="97">
        <v>1</v>
      </c>
      <c r="L150" s="98">
        <v>1</v>
      </c>
      <c r="M150" s="99">
        <v>47</v>
      </c>
    </row>
    <row r="151" spans="1:13" x14ac:dyDescent="0.2">
      <c r="A151" s="96" t="s">
        <v>105</v>
      </c>
      <c r="B151" s="97">
        <v>5</v>
      </c>
      <c r="C151" s="97">
        <v>2</v>
      </c>
      <c r="D151" s="97">
        <v>3</v>
      </c>
      <c r="E151" s="97">
        <v>5</v>
      </c>
      <c r="F151" s="97">
        <v>2</v>
      </c>
      <c r="G151" s="97">
        <v>3</v>
      </c>
      <c r="H151" s="97">
        <v>6</v>
      </c>
      <c r="I151" s="97">
        <v>2</v>
      </c>
      <c r="J151" s="97">
        <v>4</v>
      </c>
      <c r="K151" s="97">
        <v>17</v>
      </c>
      <c r="L151" s="98">
        <v>7.4300000000000006</v>
      </c>
      <c r="M151" s="99">
        <v>46.312247644683708</v>
      </c>
    </row>
    <row r="152" spans="1:13" x14ac:dyDescent="0.2">
      <c r="A152" s="96" t="s">
        <v>106</v>
      </c>
      <c r="B152" s="97">
        <v>2</v>
      </c>
      <c r="C152" s="97">
        <v>2</v>
      </c>
      <c r="D152" s="97">
        <v>0</v>
      </c>
      <c r="E152" s="97">
        <v>2</v>
      </c>
      <c r="F152" s="97">
        <v>2</v>
      </c>
      <c r="G152" s="97">
        <v>0</v>
      </c>
      <c r="H152" s="97">
        <v>2</v>
      </c>
      <c r="I152" s="97">
        <v>2</v>
      </c>
      <c r="J152" s="97">
        <v>0</v>
      </c>
      <c r="K152" s="97">
        <v>3</v>
      </c>
      <c r="L152" s="98">
        <v>1.7</v>
      </c>
      <c r="M152" s="99">
        <v>48.411764705882355</v>
      </c>
    </row>
    <row r="153" spans="1:13" x14ac:dyDescent="0.2">
      <c r="A153" s="96" t="s">
        <v>107</v>
      </c>
      <c r="B153" s="97">
        <v>1</v>
      </c>
      <c r="C153" s="97">
        <v>0</v>
      </c>
      <c r="D153" s="97">
        <v>1</v>
      </c>
      <c r="E153" s="97">
        <v>1</v>
      </c>
      <c r="F153" s="97">
        <v>0</v>
      </c>
      <c r="G153" s="97">
        <v>1</v>
      </c>
      <c r="H153" s="97">
        <v>1</v>
      </c>
      <c r="I153" s="97">
        <v>0</v>
      </c>
      <c r="J153" s="97">
        <v>1</v>
      </c>
      <c r="K153" s="97">
        <v>4</v>
      </c>
      <c r="L153" s="98">
        <v>1.8</v>
      </c>
      <c r="M153" s="99">
        <v>44.833333333333336</v>
      </c>
    </row>
    <row r="154" spans="1:13" x14ac:dyDescent="0.2">
      <c r="A154" s="96" t="s">
        <v>108</v>
      </c>
      <c r="B154" s="97">
        <v>4</v>
      </c>
      <c r="C154" s="97">
        <v>2</v>
      </c>
      <c r="D154" s="97">
        <v>2</v>
      </c>
      <c r="E154" s="97">
        <v>4</v>
      </c>
      <c r="F154" s="97">
        <v>2</v>
      </c>
      <c r="G154" s="97">
        <v>2</v>
      </c>
      <c r="H154" s="97">
        <v>5</v>
      </c>
      <c r="I154" s="97">
        <v>2</v>
      </c>
      <c r="J154" s="97">
        <v>3</v>
      </c>
      <c r="K154" s="97">
        <v>27</v>
      </c>
      <c r="L154" s="98">
        <v>8.5799999999999965</v>
      </c>
      <c r="M154" s="99">
        <v>48.262237762237788</v>
      </c>
    </row>
    <row r="155" spans="1:13" x14ac:dyDescent="0.2">
      <c r="A155" s="96" t="s">
        <v>109</v>
      </c>
      <c r="B155" s="97">
        <v>3</v>
      </c>
      <c r="C155" s="97">
        <v>2</v>
      </c>
      <c r="D155" s="97">
        <v>1</v>
      </c>
      <c r="E155" s="97">
        <v>4</v>
      </c>
      <c r="F155" s="97">
        <v>2</v>
      </c>
      <c r="G155" s="97">
        <v>2</v>
      </c>
      <c r="H155" s="97">
        <v>6</v>
      </c>
      <c r="I155" s="97">
        <v>2</v>
      </c>
      <c r="J155" s="97">
        <v>4</v>
      </c>
      <c r="K155" s="97">
        <v>23</v>
      </c>
      <c r="L155" s="98">
        <v>10.9</v>
      </c>
      <c r="M155" s="99">
        <v>47.279816513761467</v>
      </c>
    </row>
    <row r="156" spans="1:13" x14ac:dyDescent="0.2">
      <c r="A156" s="96" t="s">
        <v>110</v>
      </c>
      <c r="B156" s="97">
        <v>1</v>
      </c>
      <c r="C156" s="97">
        <v>0</v>
      </c>
      <c r="D156" s="97">
        <v>1</v>
      </c>
      <c r="E156" s="97">
        <v>1</v>
      </c>
      <c r="F156" s="97">
        <v>0</v>
      </c>
      <c r="G156" s="97">
        <v>1</v>
      </c>
      <c r="H156" s="97">
        <v>1</v>
      </c>
      <c r="I156" s="97">
        <v>0</v>
      </c>
      <c r="J156" s="97">
        <v>1</v>
      </c>
      <c r="K156" s="97">
        <v>3</v>
      </c>
      <c r="L156" s="98">
        <v>1.25</v>
      </c>
      <c r="M156" s="99">
        <v>46.4</v>
      </c>
    </row>
    <row r="157" spans="1:13" x14ac:dyDescent="0.2">
      <c r="A157" s="96" t="s">
        <v>111</v>
      </c>
      <c r="B157" s="97">
        <v>3</v>
      </c>
      <c r="C157" s="97">
        <v>1</v>
      </c>
      <c r="D157" s="97">
        <v>2</v>
      </c>
      <c r="E157" s="97">
        <v>3</v>
      </c>
      <c r="F157" s="97">
        <v>1</v>
      </c>
      <c r="G157" s="97">
        <v>2</v>
      </c>
      <c r="H157" s="97">
        <v>3</v>
      </c>
      <c r="I157" s="97">
        <v>1</v>
      </c>
      <c r="J157" s="97">
        <v>2</v>
      </c>
      <c r="K157" s="97">
        <v>11</v>
      </c>
      <c r="L157" s="98">
        <v>6.8</v>
      </c>
      <c r="M157" s="99">
        <v>42.882352941176464</v>
      </c>
    </row>
    <row r="158" spans="1:13" x14ac:dyDescent="0.2">
      <c r="A158" s="96" t="s">
        <v>112</v>
      </c>
      <c r="B158" s="97">
        <v>6</v>
      </c>
      <c r="C158" s="97">
        <v>3</v>
      </c>
      <c r="D158" s="97">
        <v>3</v>
      </c>
      <c r="E158" s="97">
        <v>6</v>
      </c>
      <c r="F158" s="97">
        <v>3</v>
      </c>
      <c r="G158" s="97">
        <v>3</v>
      </c>
      <c r="H158" s="97">
        <v>7</v>
      </c>
      <c r="I158" s="97">
        <v>4</v>
      </c>
      <c r="J158" s="97">
        <v>3</v>
      </c>
      <c r="K158" s="97">
        <v>25</v>
      </c>
      <c r="L158" s="98">
        <v>11.029999999999996</v>
      </c>
      <c r="M158" s="99">
        <v>51.88848594741615</v>
      </c>
    </row>
    <row r="159" spans="1:13" x14ac:dyDescent="0.2">
      <c r="A159" s="96" t="s">
        <v>113</v>
      </c>
      <c r="B159" s="97">
        <v>4</v>
      </c>
      <c r="C159" s="97">
        <v>2</v>
      </c>
      <c r="D159" s="97">
        <v>2</v>
      </c>
      <c r="E159" s="97">
        <v>4</v>
      </c>
      <c r="F159" s="97">
        <v>2</v>
      </c>
      <c r="G159" s="97">
        <v>2</v>
      </c>
      <c r="H159" s="97">
        <v>4</v>
      </c>
      <c r="I159" s="97">
        <v>2</v>
      </c>
      <c r="J159" s="97">
        <v>2</v>
      </c>
      <c r="K159" s="97">
        <v>14</v>
      </c>
      <c r="L159" s="98">
        <v>7.1000000000000005</v>
      </c>
      <c r="M159" s="99">
        <v>46.845070422535208</v>
      </c>
    </row>
    <row r="160" spans="1:13" x14ac:dyDescent="0.2">
      <c r="A160" s="96" t="s">
        <v>114</v>
      </c>
      <c r="B160" s="97">
        <v>1</v>
      </c>
      <c r="C160" s="97">
        <v>0</v>
      </c>
      <c r="D160" s="97">
        <v>1</v>
      </c>
      <c r="E160" s="97">
        <v>1</v>
      </c>
      <c r="F160" s="97">
        <v>0</v>
      </c>
      <c r="G160" s="97">
        <v>1</v>
      </c>
      <c r="H160" s="97">
        <v>2</v>
      </c>
      <c r="I160" s="97">
        <v>0</v>
      </c>
      <c r="J160" s="97">
        <v>2</v>
      </c>
      <c r="K160" s="97">
        <v>6</v>
      </c>
      <c r="L160" s="98">
        <v>2.4</v>
      </c>
      <c r="M160" s="99">
        <v>48.666666666666671</v>
      </c>
    </row>
    <row r="161" spans="1:13" ht="13.5" thickBot="1" x14ac:dyDescent="0.25">
      <c r="A161" s="100" t="s">
        <v>95</v>
      </c>
      <c r="B161" s="101">
        <v>45</v>
      </c>
      <c r="C161" s="101">
        <v>19</v>
      </c>
      <c r="D161" s="101">
        <v>26</v>
      </c>
      <c r="E161" s="101">
        <v>46</v>
      </c>
      <c r="F161" s="101">
        <v>19</v>
      </c>
      <c r="G161" s="101">
        <v>27</v>
      </c>
      <c r="H161" s="101">
        <v>55</v>
      </c>
      <c r="I161" s="101">
        <v>22</v>
      </c>
      <c r="J161" s="101">
        <v>33</v>
      </c>
      <c r="K161" s="101">
        <v>212</v>
      </c>
      <c r="L161" s="102">
        <v>101.25000000000007</v>
      </c>
      <c r="M161" s="103">
        <v>48.406419753086361</v>
      </c>
    </row>
    <row r="163" spans="1:13" s="117" customFormat="1" ht="15.75" thickBot="1" x14ac:dyDescent="0.3">
      <c r="A163" s="86" t="s">
        <v>71207</v>
      </c>
      <c r="B163" s="87"/>
      <c r="C163" s="83"/>
      <c r="D163" s="83"/>
      <c r="E163" s="83"/>
      <c r="F163" s="83"/>
      <c r="G163" s="83"/>
      <c r="H163" s="83"/>
      <c r="I163" s="83"/>
      <c r="J163" s="83"/>
      <c r="K163" s="83"/>
      <c r="L163" s="84"/>
      <c r="M163" s="83"/>
    </row>
    <row r="164" spans="1:13" x14ac:dyDescent="0.2">
      <c r="A164" s="730" t="s">
        <v>93</v>
      </c>
      <c r="B164" s="732" t="s">
        <v>4</v>
      </c>
      <c r="C164" s="732"/>
      <c r="D164" s="732"/>
      <c r="E164" s="732" t="s">
        <v>5</v>
      </c>
      <c r="F164" s="732"/>
      <c r="G164" s="732"/>
      <c r="H164" s="732" t="s">
        <v>6</v>
      </c>
      <c r="I164" s="732"/>
      <c r="J164" s="732"/>
      <c r="K164" s="732" t="s">
        <v>116</v>
      </c>
      <c r="L164" s="732"/>
      <c r="M164" s="733"/>
    </row>
    <row r="165" spans="1:13" ht="13.5" thickBot="1" x14ac:dyDescent="0.25">
      <c r="A165" s="731"/>
      <c r="B165" s="88" t="s">
        <v>95</v>
      </c>
      <c r="C165" s="459" t="s">
        <v>96</v>
      </c>
      <c r="D165" s="459" t="s">
        <v>97</v>
      </c>
      <c r="E165" s="88" t="s">
        <v>95</v>
      </c>
      <c r="F165" s="459" t="s">
        <v>96</v>
      </c>
      <c r="G165" s="459" t="s">
        <v>97</v>
      </c>
      <c r="H165" s="88" t="s">
        <v>95</v>
      </c>
      <c r="I165" s="459" t="s">
        <v>96</v>
      </c>
      <c r="J165" s="459" t="s">
        <v>97</v>
      </c>
      <c r="K165" s="88" t="s">
        <v>98</v>
      </c>
      <c r="L165" s="90" t="s">
        <v>99</v>
      </c>
      <c r="M165" s="91" t="s">
        <v>71035</v>
      </c>
    </row>
    <row r="166" spans="1:13" x14ac:dyDescent="0.2">
      <c r="A166" s="92" t="s">
        <v>100</v>
      </c>
      <c r="B166" s="93">
        <v>19</v>
      </c>
      <c r="C166" s="93">
        <v>11</v>
      </c>
      <c r="D166" s="93">
        <v>8</v>
      </c>
      <c r="E166" s="93">
        <v>19</v>
      </c>
      <c r="F166" s="93">
        <v>11</v>
      </c>
      <c r="G166" s="93">
        <v>8</v>
      </c>
      <c r="H166" s="93">
        <v>24</v>
      </c>
      <c r="I166" s="93">
        <v>15</v>
      </c>
      <c r="J166" s="93">
        <v>9</v>
      </c>
      <c r="K166" s="93">
        <v>75</v>
      </c>
      <c r="L166" s="94">
        <v>50.960000000000015</v>
      </c>
      <c r="M166" s="95">
        <v>51.706632653061213</v>
      </c>
    </row>
    <row r="167" spans="1:13" x14ac:dyDescent="0.2">
      <c r="A167" s="96" t="s">
        <v>102</v>
      </c>
      <c r="B167" s="97">
        <v>1</v>
      </c>
      <c r="C167" s="97">
        <v>1</v>
      </c>
      <c r="D167" s="97">
        <v>0</v>
      </c>
      <c r="E167" s="97">
        <v>1</v>
      </c>
      <c r="F167" s="97">
        <v>1</v>
      </c>
      <c r="G167" s="97">
        <v>0</v>
      </c>
      <c r="H167" s="97">
        <v>1</v>
      </c>
      <c r="I167" s="97">
        <v>1</v>
      </c>
      <c r="J167" s="97">
        <v>0</v>
      </c>
      <c r="K167" s="97">
        <v>3</v>
      </c>
      <c r="L167" s="98">
        <v>2</v>
      </c>
      <c r="M167" s="99">
        <v>49.7</v>
      </c>
    </row>
    <row r="168" spans="1:13" x14ac:dyDescent="0.2">
      <c r="A168" s="96" t="s">
        <v>103</v>
      </c>
      <c r="B168" s="97">
        <v>1</v>
      </c>
      <c r="C168" s="97">
        <v>0</v>
      </c>
      <c r="D168" s="97">
        <v>1</v>
      </c>
      <c r="E168" s="97">
        <v>1</v>
      </c>
      <c r="F168" s="97">
        <v>0</v>
      </c>
      <c r="G168" s="97">
        <v>1</v>
      </c>
      <c r="H168" s="97">
        <v>1</v>
      </c>
      <c r="I168" s="97">
        <v>0</v>
      </c>
      <c r="J168" s="97">
        <v>1</v>
      </c>
      <c r="K168" s="97">
        <v>2</v>
      </c>
      <c r="L168" s="98">
        <v>2</v>
      </c>
      <c r="M168" s="99">
        <v>60.5</v>
      </c>
    </row>
    <row r="169" spans="1:13" x14ac:dyDescent="0.2">
      <c r="A169" s="96" t="s">
        <v>104</v>
      </c>
      <c r="B169" s="97">
        <v>2</v>
      </c>
      <c r="C169" s="97">
        <v>1</v>
      </c>
      <c r="D169" s="97">
        <v>1</v>
      </c>
      <c r="E169" s="97">
        <v>2</v>
      </c>
      <c r="F169" s="97">
        <v>1</v>
      </c>
      <c r="G169" s="97">
        <v>1</v>
      </c>
      <c r="H169" s="97">
        <v>2</v>
      </c>
      <c r="I169" s="97">
        <v>1</v>
      </c>
      <c r="J169" s="97">
        <v>1</v>
      </c>
      <c r="K169" s="97">
        <v>3</v>
      </c>
      <c r="L169" s="98">
        <v>1.9</v>
      </c>
      <c r="M169" s="99">
        <v>51.210526315789473</v>
      </c>
    </row>
    <row r="170" spans="1:13" x14ac:dyDescent="0.2">
      <c r="A170" s="96" t="s">
        <v>105</v>
      </c>
      <c r="B170" s="97">
        <v>2</v>
      </c>
      <c r="C170" s="97">
        <v>2</v>
      </c>
      <c r="D170" s="97">
        <v>0</v>
      </c>
      <c r="E170" s="97">
        <v>2</v>
      </c>
      <c r="F170" s="97">
        <v>2</v>
      </c>
      <c r="G170" s="97">
        <v>0</v>
      </c>
      <c r="H170" s="97">
        <v>2</v>
      </c>
      <c r="I170" s="97">
        <v>2</v>
      </c>
      <c r="J170" s="97">
        <v>0</v>
      </c>
      <c r="K170" s="97">
        <v>7</v>
      </c>
      <c r="L170" s="98">
        <v>2.8000000000000003</v>
      </c>
      <c r="M170" s="99">
        <v>63.285714285714278</v>
      </c>
    </row>
    <row r="171" spans="1:13" x14ac:dyDescent="0.2">
      <c r="A171" s="96" t="s">
        <v>106</v>
      </c>
      <c r="B171" s="97">
        <v>1</v>
      </c>
      <c r="C171" s="97">
        <v>1</v>
      </c>
      <c r="D171" s="97">
        <v>0</v>
      </c>
      <c r="E171" s="97">
        <v>1</v>
      </c>
      <c r="F171" s="97">
        <v>1</v>
      </c>
      <c r="G171" s="97">
        <v>0</v>
      </c>
      <c r="H171" s="97">
        <v>2</v>
      </c>
      <c r="I171" s="97">
        <v>2</v>
      </c>
      <c r="J171" s="97">
        <v>0</v>
      </c>
      <c r="K171" s="97">
        <v>12</v>
      </c>
      <c r="L171" s="98">
        <v>6.98</v>
      </c>
      <c r="M171" s="99">
        <v>51.187679083094551</v>
      </c>
    </row>
    <row r="172" spans="1:13" x14ac:dyDescent="0.2">
      <c r="A172" s="96" t="s">
        <v>107</v>
      </c>
      <c r="B172" s="97">
        <v>1</v>
      </c>
      <c r="C172" s="97">
        <v>0</v>
      </c>
      <c r="D172" s="97">
        <v>1</v>
      </c>
      <c r="E172" s="97">
        <v>1</v>
      </c>
      <c r="F172" s="97">
        <v>0</v>
      </c>
      <c r="G172" s="97">
        <v>1</v>
      </c>
      <c r="H172" s="97">
        <v>1</v>
      </c>
      <c r="I172" s="97">
        <v>0</v>
      </c>
      <c r="J172" s="97">
        <v>1</v>
      </c>
      <c r="K172" s="97">
        <v>3</v>
      </c>
      <c r="L172" s="98">
        <v>1.6</v>
      </c>
      <c r="M172" s="99">
        <v>47.1875</v>
      </c>
    </row>
    <row r="173" spans="1:13" x14ac:dyDescent="0.2">
      <c r="A173" s="96" t="s">
        <v>108</v>
      </c>
      <c r="B173" s="97">
        <v>1</v>
      </c>
      <c r="C173" s="97">
        <v>0</v>
      </c>
      <c r="D173" s="97">
        <v>1</v>
      </c>
      <c r="E173" s="97">
        <v>1</v>
      </c>
      <c r="F173" s="97">
        <v>0</v>
      </c>
      <c r="G173" s="97">
        <v>1</v>
      </c>
      <c r="H173" s="97">
        <v>1</v>
      </c>
      <c r="I173" s="97">
        <v>0</v>
      </c>
      <c r="J173" s="97">
        <v>1</v>
      </c>
      <c r="K173" s="97">
        <v>9</v>
      </c>
      <c r="L173" s="98">
        <v>5.9</v>
      </c>
      <c r="M173" s="99">
        <v>54.07457627118643</v>
      </c>
    </row>
    <row r="174" spans="1:13" x14ac:dyDescent="0.2">
      <c r="A174" s="96" t="s">
        <v>109</v>
      </c>
      <c r="B174" s="97">
        <v>1</v>
      </c>
      <c r="C174" s="97">
        <v>1</v>
      </c>
      <c r="D174" s="97">
        <v>0</v>
      </c>
      <c r="E174" s="97">
        <v>1</v>
      </c>
      <c r="F174" s="97">
        <v>1</v>
      </c>
      <c r="G174" s="97">
        <v>0</v>
      </c>
      <c r="H174" s="97">
        <v>1</v>
      </c>
      <c r="I174" s="97">
        <v>1</v>
      </c>
      <c r="J174" s="97">
        <v>0</v>
      </c>
      <c r="K174" s="97">
        <v>5</v>
      </c>
      <c r="L174" s="98">
        <v>2.7</v>
      </c>
      <c r="M174" s="99">
        <v>54.574074074074069</v>
      </c>
    </row>
    <row r="175" spans="1:13" x14ac:dyDescent="0.2">
      <c r="A175" s="96" t="s">
        <v>110</v>
      </c>
      <c r="B175" s="97">
        <v>3</v>
      </c>
      <c r="C175" s="97">
        <v>1</v>
      </c>
      <c r="D175" s="97">
        <v>2</v>
      </c>
      <c r="E175" s="97">
        <v>3</v>
      </c>
      <c r="F175" s="97">
        <v>1</v>
      </c>
      <c r="G175" s="97">
        <v>2</v>
      </c>
      <c r="H175" s="97">
        <v>3</v>
      </c>
      <c r="I175" s="97">
        <v>1</v>
      </c>
      <c r="J175" s="97">
        <v>2</v>
      </c>
      <c r="K175" s="97">
        <v>9</v>
      </c>
      <c r="L175" s="98">
        <v>5.4</v>
      </c>
      <c r="M175" s="99">
        <v>48.777777777777771</v>
      </c>
    </row>
    <row r="176" spans="1:13" x14ac:dyDescent="0.2">
      <c r="A176" s="96" t="s">
        <v>111</v>
      </c>
      <c r="B176" s="97">
        <v>5</v>
      </c>
      <c r="C176" s="97">
        <v>3</v>
      </c>
      <c r="D176" s="97">
        <v>2</v>
      </c>
      <c r="E176" s="97">
        <v>5</v>
      </c>
      <c r="F176" s="97">
        <v>3</v>
      </c>
      <c r="G176" s="97">
        <v>2</v>
      </c>
      <c r="H176" s="97">
        <v>6</v>
      </c>
      <c r="I176" s="97">
        <v>4</v>
      </c>
      <c r="J176" s="97">
        <v>2</v>
      </c>
      <c r="K176" s="97">
        <v>24</v>
      </c>
      <c r="L176" s="98">
        <v>12.600000000000005</v>
      </c>
      <c r="M176" s="99">
        <v>48.865079365079346</v>
      </c>
    </row>
    <row r="177" spans="1:13" x14ac:dyDescent="0.2">
      <c r="A177" s="96" t="s">
        <v>112</v>
      </c>
      <c r="B177" s="97">
        <v>4</v>
      </c>
      <c r="C177" s="97">
        <v>1</v>
      </c>
      <c r="D177" s="97">
        <v>3</v>
      </c>
      <c r="E177" s="97">
        <v>4</v>
      </c>
      <c r="F177" s="97">
        <v>1</v>
      </c>
      <c r="G177" s="97">
        <v>3</v>
      </c>
      <c r="H177" s="97">
        <v>4</v>
      </c>
      <c r="I177" s="97">
        <v>1</v>
      </c>
      <c r="J177" s="97">
        <v>3</v>
      </c>
      <c r="K177" s="97">
        <v>17</v>
      </c>
      <c r="L177" s="98">
        <v>10.149999999999999</v>
      </c>
      <c r="M177" s="99">
        <v>50.896551724137943</v>
      </c>
    </row>
    <row r="178" spans="1:13" x14ac:dyDescent="0.2">
      <c r="A178" s="96" t="s">
        <v>113</v>
      </c>
      <c r="B178" s="97">
        <v>7</v>
      </c>
      <c r="C178" s="97">
        <v>4</v>
      </c>
      <c r="D178" s="97">
        <v>3</v>
      </c>
      <c r="E178" s="97">
        <v>8</v>
      </c>
      <c r="F178" s="97">
        <v>5</v>
      </c>
      <c r="G178" s="97">
        <v>3</v>
      </c>
      <c r="H178" s="97">
        <v>8</v>
      </c>
      <c r="I178" s="97">
        <v>5</v>
      </c>
      <c r="J178" s="97">
        <v>3</v>
      </c>
      <c r="K178" s="97">
        <v>31</v>
      </c>
      <c r="L178" s="98">
        <v>20.699999999999996</v>
      </c>
      <c r="M178" s="99">
        <v>46.420289855072475</v>
      </c>
    </row>
    <row r="179" spans="1:13" x14ac:dyDescent="0.2">
      <c r="A179" s="96" t="s">
        <v>114</v>
      </c>
      <c r="B179" s="97">
        <v>3</v>
      </c>
      <c r="C179" s="97">
        <v>1</v>
      </c>
      <c r="D179" s="97">
        <v>2</v>
      </c>
      <c r="E179" s="97">
        <v>3</v>
      </c>
      <c r="F179" s="97">
        <v>1</v>
      </c>
      <c r="G179" s="97">
        <v>2</v>
      </c>
      <c r="H179" s="97">
        <v>3</v>
      </c>
      <c r="I179" s="97">
        <v>1</v>
      </c>
      <c r="J179" s="97">
        <v>2</v>
      </c>
      <c r="K179" s="97">
        <v>8</v>
      </c>
      <c r="L179" s="98">
        <v>4.2</v>
      </c>
      <c r="M179" s="99">
        <v>46.523809523809526</v>
      </c>
    </row>
    <row r="180" spans="1:13" ht="13.5" thickBot="1" x14ac:dyDescent="0.25">
      <c r="A180" s="100" t="s">
        <v>95</v>
      </c>
      <c r="B180" s="101">
        <v>51</v>
      </c>
      <c r="C180" s="101">
        <v>27</v>
      </c>
      <c r="D180" s="101">
        <v>24</v>
      </c>
      <c r="E180" s="101">
        <v>52</v>
      </c>
      <c r="F180" s="101">
        <v>28</v>
      </c>
      <c r="G180" s="101">
        <v>24</v>
      </c>
      <c r="H180" s="101">
        <v>59</v>
      </c>
      <c r="I180" s="101">
        <v>34</v>
      </c>
      <c r="J180" s="101">
        <v>25</v>
      </c>
      <c r="K180" s="101">
        <v>201</v>
      </c>
      <c r="L180" s="102">
        <v>129.89000000000013</v>
      </c>
      <c r="M180" s="103">
        <v>50.666333051043161</v>
      </c>
    </row>
    <row r="182" spans="1:13" s="117" customFormat="1" ht="15.75" thickBot="1" x14ac:dyDescent="0.3">
      <c r="A182" s="86" t="s">
        <v>71208</v>
      </c>
      <c r="B182" s="87"/>
      <c r="C182" s="83"/>
      <c r="D182" s="83"/>
      <c r="E182" s="83"/>
      <c r="F182" s="83"/>
      <c r="G182" s="83"/>
      <c r="H182" s="83"/>
      <c r="I182" s="83"/>
      <c r="J182" s="83"/>
      <c r="K182" s="83"/>
      <c r="L182" s="84"/>
      <c r="M182" s="83"/>
    </row>
    <row r="183" spans="1:13" x14ac:dyDescent="0.2">
      <c r="A183" s="730" t="s">
        <v>93</v>
      </c>
      <c r="B183" s="732" t="s">
        <v>4</v>
      </c>
      <c r="C183" s="732"/>
      <c r="D183" s="732"/>
      <c r="E183" s="732" t="s">
        <v>5</v>
      </c>
      <c r="F183" s="732"/>
      <c r="G183" s="732"/>
      <c r="H183" s="732" t="s">
        <v>6</v>
      </c>
      <c r="I183" s="732"/>
      <c r="J183" s="732"/>
      <c r="K183" s="732" t="s">
        <v>116</v>
      </c>
      <c r="L183" s="732"/>
      <c r="M183" s="733"/>
    </row>
    <row r="184" spans="1:13" ht="13.5" thickBot="1" x14ac:dyDescent="0.25">
      <c r="A184" s="731"/>
      <c r="B184" s="88" t="s">
        <v>95</v>
      </c>
      <c r="C184" s="459" t="s">
        <v>96</v>
      </c>
      <c r="D184" s="459" t="s">
        <v>97</v>
      </c>
      <c r="E184" s="88" t="s">
        <v>95</v>
      </c>
      <c r="F184" s="459" t="s">
        <v>96</v>
      </c>
      <c r="G184" s="459" t="s">
        <v>97</v>
      </c>
      <c r="H184" s="88" t="s">
        <v>95</v>
      </c>
      <c r="I184" s="459" t="s">
        <v>96</v>
      </c>
      <c r="J184" s="459" t="s">
        <v>97</v>
      </c>
      <c r="K184" s="88" t="s">
        <v>98</v>
      </c>
      <c r="L184" s="90" t="s">
        <v>99</v>
      </c>
      <c r="M184" s="91" t="s">
        <v>71035</v>
      </c>
    </row>
    <row r="185" spans="1:13" x14ac:dyDescent="0.2">
      <c r="A185" s="92" t="s">
        <v>100</v>
      </c>
      <c r="B185" s="93">
        <v>4</v>
      </c>
      <c r="C185" s="93">
        <v>0</v>
      </c>
      <c r="D185" s="93">
        <v>4</v>
      </c>
      <c r="E185" s="93">
        <v>4</v>
      </c>
      <c r="F185" s="93">
        <v>0</v>
      </c>
      <c r="G185" s="93">
        <v>4</v>
      </c>
      <c r="H185" s="93">
        <v>4</v>
      </c>
      <c r="I185" s="93">
        <v>0</v>
      </c>
      <c r="J185" s="93">
        <v>4</v>
      </c>
      <c r="K185" s="93">
        <v>15</v>
      </c>
      <c r="L185" s="94">
        <v>10.65</v>
      </c>
      <c r="M185" s="95">
        <v>49.436619718309856</v>
      </c>
    </row>
    <row r="186" spans="1:13" x14ac:dyDescent="0.2">
      <c r="A186" s="96" t="s">
        <v>102</v>
      </c>
      <c r="B186" s="97">
        <v>0</v>
      </c>
      <c r="C186" s="97">
        <v>0</v>
      </c>
      <c r="D186" s="97">
        <v>0</v>
      </c>
      <c r="E186" s="97">
        <v>0</v>
      </c>
      <c r="F186" s="97">
        <v>0</v>
      </c>
      <c r="G186" s="97">
        <v>0</v>
      </c>
      <c r="H186" s="97">
        <v>0</v>
      </c>
      <c r="I186" s="97">
        <v>0</v>
      </c>
      <c r="J186" s="97">
        <v>0</v>
      </c>
      <c r="K186" s="97">
        <v>0</v>
      </c>
      <c r="L186" s="98">
        <v>0</v>
      </c>
      <c r="M186" s="99">
        <v>0</v>
      </c>
    </row>
    <row r="187" spans="1:13" x14ac:dyDescent="0.2">
      <c r="A187" s="96" t="s">
        <v>103</v>
      </c>
      <c r="B187" s="97">
        <v>0</v>
      </c>
      <c r="C187" s="97">
        <v>0</v>
      </c>
      <c r="D187" s="97">
        <v>0</v>
      </c>
      <c r="E187" s="97">
        <v>0</v>
      </c>
      <c r="F187" s="97">
        <v>0</v>
      </c>
      <c r="G187" s="97">
        <v>0</v>
      </c>
      <c r="H187" s="97">
        <v>0</v>
      </c>
      <c r="I187" s="97">
        <v>0</v>
      </c>
      <c r="J187" s="97">
        <v>0</v>
      </c>
      <c r="K187" s="97">
        <v>0</v>
      </c>
      <c r="L187" s="98">
        <v>0</v>
      </c>
      <c r="M187" s="99">
        <v>0</v>
      </c>
    </row>
    <row r="188" spans="1:13" x14ac:dyDescent="0.2">
      <c r="A188" s="96" t="s">
        <v>104</v>
      </c>
      <c r="B188" s="97">
        <v>1</v>
      </c>
      <c r="C188" s="97">
        <v>0</v>
      </c>
      <c r="D188" s="97">
        <v>1</v>
      </c>
      <c r="E188" s="97">
        <v>1</v>
      </c>
      <c r="F188" s="97">
        <v>0</v>
      </c>
      <c r="G188" s="97">
        <v>1</v>
      </c>
      <c r="H188" s="97">
        <v>1</v>
      </c>
      <c r="I188" s="97">
        <v>0</v>
      </c>
      <c r="J188" s="97">
        <v>1</v>
      </c>
      <c r="K188" s="97">
        <v>2</v>
      </c>
      <c r="L188" s="98">
        <v>2</v>
      </c>
      <c r="M188" s="99">
        <v>56</v>
      </c>
    </row>
    <row r="189" spans="1:13" x14ac:dyDescent="0.2">
      <c r="A189" s="96" t="s">
        <v>105</v>
      </c>
      <c r="B189" s="97">
        <v>1</v>
      </c>
      <c r="C189" s="97">
        <v>0</v>
      </c>
      <c r="D189" s="97">
        <v>1</v>
      </c>
      <c r="E189" s="97">
        <v>1</v>
      </c>
      <c r="F189" s="97">
        <v>0</v>
      </c>
      <c r="G189" s="97">
        <v>1</v>
      </c>
      <c r="H189" s="97">
        <v>1</v>
      </c>
      <c r="I189" s="97">
        <v>0</v>
      </c>
      <c r="J189" s="97">
        <v>1</v>
      </c>
      <c r="K189" s="97">
        <v>1</v>
      </c>
      <c r="L189" s="98">
        <v>1</v>
      </c>
      <c r="M189" s="99">
        <v>46</v>
      </c>
    </row>
    <row r="190" spans="1:13" x14ac:dyDescent="0.2">
      <c r="A190" s="96" t="s">
        <v>106</v>
      </c>
      <c r="B190" s="97">
        <v>1</v>
      </c>
      <c r="C190" s="97">
        <v>0</v>
      </c>
      <c r="D190" s="97">
        <v>1</v>
      </c>
      <c r="E190" s="97">
        <v>1</v>
      </c>
      <c r="F190" s="97">
        <v>0</v>
      </c>
      <c r="G190" s="97">
        <v>1</v>
      </c>
      <c r="H190" s="97">
        <v>1</v>
      </c>
      <c r="I190" s="97">
        <v>0</v>
      </c>
      <c r="J190" s="97">
        <v>1</v>
      </c>
      <c r="K190" s="97">
        <v>2</v>
      </c>
      <c r="L190" s="98">
        <v>2</v>
      </c>
      <c r="M190" s="99">
        <v>48.5</v>
      </c>
    </row>
    <row r="191" spans="1:13" x14ac:dyDescent="0.2">
      <c r="A191" s="96" t="s">
        <v>107</v>
      </c>
      <c r="B191" s="97">
        <v>1</v>
      </c>
      <c r="C191" s="97">
        <v>0</v>
      </c>
      <c r="D191" s="97">
        <v>1</v>
      </c>
      <c r="E191" s="97">
        <v>1</v>
      </c>
      <c r="F191" s="97">
        <v>0</v>
      </c>
      <c r="G191" s="97">
        <v>1</v>
      </c>
      <c r="H191" s="97">
        <v>1</v>
      </c>
      <c r="I191" s="97">
        <v>0</v>
      </c>
      <c r="J191" s="97">
        <v>1</v>
      </c>
      <c r="K191" s="97">
        <v>2</v>
      </c>
      <c r="L191" s="98">
        <v>2</v>
      </c>
      <c r="M191" s="99">
        <v>40.5</v>
      </c>
    </row>
    <row r="192" spans="1:13" x14ac:dyDescent="0.2">
      <c r="A192" s="96" t="s">
        <v>108</v>
      </c>
      <c r="B192" s="97">
        <v>0</v>
      </c>
      <c r="C192" s="97">
        <v>0</v>
      </c>
      <c r="D192" s="97">
        <v>0</v>
      </c>
      <c r="E192" s="97">
        <v>0</v>
      </c>
      <c r="F192" s="97">
        <v>0</v>
      </c>
      <c r="G192" s="97">
        <v>0</v>
      </c>
      <c r="H192" s="97">
        <v>0</v>
      </c>
      <c r="I192" s="97">
        <v>0</v>
      </c>
      <c r="J192" s="97">
        <v>0</v>
      </c>
      <c r="K192" s="97">
        <v>0</v>
      </c>
      <c r="L192" s="98">
        <v>0</v>
      </c>
      <c r="M192" s="99">
        <v>0</v>
      </c>
    </row>
    <row r="193" spans="1:13" x14ac:dyDescent="0.2">
      <c r="A193" s="96" t="s">
        <v>109</v>
      </c>
      <c r="B193" s="97">
        <v>0</v>
      </c>
      <c r="C193" s="97">
        <v>0</v>
      </c>
      <c r="D193" s="97">
        <v>0</v>
      </c>
      <c r="E193" s="97">
        <v>0</v>
      </c>
      <c r="F193" s="97">
        <v>0</v>
      </c>
      <c r="G193" s="97">
        <v>0</v>
      </c>
      <c r="H193" s="97">
        <v>0</v>
      </c>
      <c r="I193" s="97">
        <v>0</v>
      </c>
      <c r="J193" s="97">
        <v>0</v>
      </c>
      <c r="K193" s="97">
        <v>0</v>
      </c>
      <c r="L193" s="98">
        <v>0</v>
      </c>
      <c r="M193" s="99">
        <v>0</v>
      </c>
    </row>
    <row r="194" spans="1:13" x14ac:dyDescent="0.2">
      <c r="A194" s="96" t="s">
        <v>110</v>
      </c>
      <c r="B194" s="97">
        <v>0</v>
      </c>
      <c r="C194" s="97">
        <v>0</v>
      </c>
      <c r="D194" s="97">
        <v>0</v>
      </c>
      <c r="E194" s="97">
        <v>0</v>
      </c>
      <c r="F194" s="97">
        <v>0</v>
      </c>
      <c r="G194" s="97">
        <v>0</v>
      </c>
      <c r="H194" s="97">
        <v>0</v>
      </c>
      <c r="I194" s="97">
        <v>0</v>
      </c>
      <c r="J194" s="97">
        <v>0</v>
      </c>
      <c r="K194" s="97">
        <v>0</v>
      </c>
      <c r="L194" s="98">
        <v>0</v>
      </c>
      <c r="M194" s="99">
        <v>0</v>
      </c>
    </row>
    <row r="195" spans="1:13" x14ac:dyDescent="0.2">
      <c r="A195" s="96" t="s">
        <v>111</v>
      </c>
      <c r="B195" s="97">
        <v>1</v>
      </c>
      <c r="C195" s="97">
        <v>0</v>
      </c>
      <c r="D195" s="97">
        <v>1</v>
      </c>
      <c r="E195" s="97">
        <v>1</v>
      </c>
      <c r="F195" s="97">
        <v>0</v>
      </c>
      <c r="G195" s="97">
        <v>1</v>
      </c>
      <c r="H195" s="97">
        <v>1</v>
      </c>
      <c r="I195" s="97">
        <v>0</v>
      </c>
      <c r="J195" s="97">
        <v>1</v>
      </c>
      <c r="K195" s="97">
        <v>2</v>
      </c>
      <c r="L195" s="98">
        <v>2</v>
      </c>
      <c r="M195" s="99">
        <v>45.5</v>
      </c>
    </row>
    <row r="196" spans="1:13" x14ac:dyDescent="0.2">
      <c r="A196" s="96" t="s">
        <v>112</v>
      </c>
      <c r="B196" s="97">
        <v>1</v>
      </c>
      <c r="C196" s="97">
        <v>0</v>
      </c>
      <c r="D196" s="97">
        <v>1</v>
      </c>
      <c r="E196" s="97">
        <v>1</v>
      </c>
      <c r="F196" s="97">
        <v>0</v>
      </c>
      <c r="G196" s="97">
        <v>1</v>
      </c>
      <c r="H196" s="97">
        <v>1</v>
      </c>
      <c r="I196" s="97">
        <v>0</v>
      </c>
      <c r="J196" s="97">
        <v>1</v>
      </c>
      <c r="K196" s="97">
        <v>2</v>
      </c>
      <c r="L196" s="98">
        <v>1</v>
      </c>
      <c r="M196" s="99">
        <v>56</v>
      </c>
    </row>
    <row r="197" spans="1:13" x14ac:dyDescent="0.2">
      <c r="A197" s="96" t="s">
        <v>113</v>
      </c>
      <c r="B197" s="97">
        <v>1</v>
      </c>
      <c r="C197" s="97">
        <v>0</v>
      </c>
      <c r="D197" s="97">
        <v>1</v>
      </c>
      <c r="E197" s="97">
        <v>1</v>
      </c>
      <c r="F197" s="97">
        <v>0</v>
      </c>
      <c r="G197" s="97">
        <v>1</v>
      </c>
      <c r="H197" s="97">
        <v>1</v>
      </c>
      <c r="I197" s="97">
        <v>0</v>
      </c>
      <c r="J197" s="97">
        <v>1</v>
      </c>
      <c r="K197" s="97">
        <v>3</v>
      </c>
      <c r="L197" s="98">
        <v>3</v>
      </c>
      <c r="M197" s="99">
        <v>51.666666666666664</v>
      </c>
    </row>
    <row r="198" spans="1:13" x14ac:dyDescent="0.2">
      <c r="A198" s="96" t="s">
        <v>114</v>
      </c>
      <c r="B198" s="97">
        <v>0</v>
      </c>
      <c r="C198" s="97">
        <v>0</v>
      </c>
      <c r="D198" s="97">
        <v>0</v>
      </c>
      <c r="E198" s="97">
        <v>0</v>
      </c>
      <c r="F198" s="97">
        <v>0</v>
      </c>
      <c r="G198" s="97">
        <v>0</v>
      </c>
      <c r="H198" s="97">
        <v>0</v>
      </c>
      <c r="I198" s="97">
        <v>0</v>
      </c>
      <c r="J198" s="97">
        <v>0</v>
      </c>
      <c r="K198" s="97">
        <v>0</v>
      </c>
      <c r="L198" s="98">
        <v>0</v>
      </c>
      <c r="M198" s="99">
        <v>0</v>
      </c>
    </row>
    <row r="199" spans="1:13" ht="13.5" thickBot="1" x14ac:dyDescent="0.25">
      <c r="A199" s="100" t="s">
        <v>95</v>
      </c>
      <c r="B199" s="101">
        <v>11</v>
      </c>
      <c r="C199" s="101">
        <v>0</v>
      </c>
      <c r="D199" s="101">
        <v>11</v>
      </c>
      <c r="E199" s="101">
        <v>11</v>
      </c>
      <c r="F199" s="101">
        <v>0</v>
      </c>
      <c r="G199" s="101">
        <v>11</v>
      </c>
      <c r="H199" s="101">
        <v>11</v>
      </c>
      <c r="I199" s="101">
        <v>0</v>
      </c>
      <c r="J199" s="101">
        <v>11</v>
      </c>
      <c r="K199" s="101">
        <v>29</v>
      </c>
      <c r="L199" s="102">
        <v>23.65</v>
      </c>
      <c r="M199" s="103">
        <v>49.238900634249475</v>
      </c>
    </row>
    <row r="201" spans="1:13" s="117" customFormat="1" ht="15.75" thickBot="1" x14ac:dyDescent="0.3">
      <c r="A201" s="86" t="s">
        <v>71209</v>
      </c>
      <c r="B201" s="87"/>
      <c r="C201" s="83"/>
      <c r="D201" s="83"/>
      <c r="E201" s="83"/>
      <c r="F201" s="83"/>
      <c r="G201" s="83"/>
      <c r="H201" s="83"/>
      <c r="I201" s="83"/>
      <c r="J201" s="83"/>
      <c r="K201" s="83"/>
      <c r="L201" s="84"/>
      <c r="M201" s="83"/>
    </row>
    <row r="202" spans="1:13" x14ac:dyDescent="0.2">
      <c r="A202" s="730" t="s">
        <v>93</v>
      </c>
      <c r="B202" s="732" t="s">
        <v>4</v>
      </c>
      <c r="C202" s="732"/>
      <c r="D202" s="732"/>
      <c r="E202" s="732" t="s">
        <v>5</v>
      </c>
      <c r="F202" s="732"/>
      <c r="G202" s="732"/>
      <c r="H202" s="732" t="s">
        <v>6</v>
      </c>
      <c r="I202" s="732"/>
      <c r="J202" s="732"/>
      <c r="K202" s="732" t="s">
        <v>116</v>
      </c>
      <c r="L202" s="732"/>
      <c r="M202" s="733"/>
    </row>
    <row r="203" spans="1:13" ht="13.5" thickBot="1" x14ac:dyDescent="0.25">
      <c r="A203" s="731"/>
      <c r="B203" s="88" t="s">
        <v>95</v>
      </c>
      <c r="C203" s="459" t="s">
        <v>96</v>
      </c>
      <c r="D203" s="459" t="s">
        <v>97</v>
      </c>
      <c r="E203" s="88" t="s">
        <v>95</v>
      </c>
      <c r="F203" s="459" t="s">
        <v>96</v>
      </c>
      <c r="G203" s="459" t="s">
        <v>97</v>
      </c>
      <c r="H203" s="88" t="s">
        <v>95</v>
      </c>
      <c r="I203" s="459" t="s">
        <v>96</v>
      </c>
      <c r="J203" s="459" t="s">
        <v>97</v>
      </c>
      <c r="K203" s="88" t="s">
        <v>98</v>
      </c>
      <c r="L203" s="90" t="s">
        <v>99</v>
      </c>
      <c r="M203" s="91" t="s">
        <v>71035</v>
      </c>
    </row>
    <row r="204" spans="1:13" x14ac:dyDescent="0.2">
      <c r="A204" s="92" t="s">
        <v>100</v>
      </c>
      <c r="B204" s="93">
        <v>2</v>
      </c>
      <c r="C204" s="93">
        <v>0</v>
      </c>
      <c r="D204" s="93">
        <v>2</v>
      </c>
      <c r="E204" s="93">
        <v>2</v>
      </c>
      <c r="F204" s="93">
        <v>0</v>
      </c>
      <c r="G204" s="93">
        <v>2</v>
      </c>
      <c r="H204" s="93">
        <v>2</v>
      </c>
      <c r="I204" s="93">
        <v>0</v>
      </c>
      <c r="J204" s="93">
        <v>2</v>
      </c>
      <c r="K204" s="93">
        <v>3</v>
      </c>
      <c r="L204" s="94">
        <v>2.5</v>
      </c>
      <c r="M204" s="95">
        <v>50</v>
      </c>
    </row>
    <row r="205" spans="1:13" x14ac:dyDescent="0.2">
      <c r="A205" s="96" t="s">
        <v>102</v>
      </c>
      <c r="B205" s="97">
        <v>0</v>
      </c>
      <c r="C205" s="97">
        <v>0</v>
      </c>
      <c r="D205" s="97">
        <v>0</v>
      </c>
      <c r="E205" s="97">
        <v>0</v>
      </c>
      <c r="F205" s="97">
        <v>0</v>
      </c>
      <c r="G205" s="97">
        <v>0</v>
      </c>
      <c r="H205" s="97">
        <v>0</v>
      </c>
      <c r="I205" s="97">
        <v>0</v>
      </c>
      <c r="J205" s="97">
        <v>0</v>
      </c>
      <c r="K205" s="97">
        <v>0</v>
      </c>
      <c r="L205" s="98">
        <v>0</v>
      </c>
      <c r="M205" s="99">
        <v>0</v>
      </c>
    </row>
    <row r="206" spans="1:13" x14ac:dyDescent="0.2">
      <c r="A206" s="96" t="s">
        <v>103</v>
      </c>
      <c r="B206" s="97">
        <v>0</v>
      </c>
      <c r="C206" s="97">
        <v>0</v>
      </c>
      <c r="D206" s="97">
        <v>0</v>
      </c>
      <c r="E206" s="97">
        <v>0</v>
      </c>
      <c r="F206" s="97">
        <v>0</v>
      </c>
      <c r="G206" s="97">
        <v>0</v>
      </c>
      <c r="H206" s="97">
        <v>0</v>
      </c>
      <c r="I206" s="97">
        <v>0</v>
      </c>
      <c r="J206" s="97">
        <v>0</v>
      </c>
      <c r="K206" s="97">
        <v>0</v>
      </c>
      <c r="L206" s="98">
        <v>0</v>
      </c>
      <c r="M206" s="99">
        <v>0</v>
      </c>
    </row>
    <row r="207" spans="1:13" x14ac:dyDescent="0.2">
      <c r="A207" s="96" t="s">
        <v>104</v>
      </c>
      <c r="B207" s="97">
        <v>1</v>
      </c>
      <c r="C207" s="97">
        <v>0</v>
      </c>
      <c r="D207" s="97">
        <v>1</v>
      </c>
      <c r="E207" s="97">
        <v>1</v>
      </c>
      <c r="F207" s="97">
        <v>0</v>
      </c>
      <c r="G207" s="97">
        <v>1</v>
      </c>
      <c r="H207" s="97">
        <v>1</v>
      </c>
      <c r="I207" s="97">
        <v>0</v>
      </c>
      <c r="J207" s="97">
        <v>1</v>
      </c>
      <c r="K207" s="97">
        <v>2</v>
      </c>
      <c r="L207" s="98">
        <v>0.8</v>
      </c>
      <c r="M207" s="99">
        <v>45.499999999999993</v>
      </c>
    </row>
    <row r="208" spans="1:13" x14ac:dyDescent="0.2">
      <c r="A208" s="96" t="s">
        <v>105</v>
      </c>
      <c r="B208" s="97">
        <v>0</v>
      </c>
      <c r="C208" s="97">
        <v>0</v>
      </c>
      <c r="D208" s="97">
        <v>0</v>
      </c>
      <c r="E208" s="97">
        <v>0</v>
      </c>
      <c r="F208" s="97">
        <v>0</v>
      </c>
      <c r="G208" s="97">
        <v>0</v>
      </c>
      <c r="H208" s="97">
        <v>0</v>
      </c>
      <c r="I208" s="97">
        <v>0</v>
      </c>
      <c r="J208" s="97">
        <v>0</v>
      </c>
      <c r="K208" s="97">
        <v>0</v>
      </c>
      <c r="L208" s="98">
        <v>0</v>
      </c>
      <c r="M208" s="99">
        <v>0</v>
      </c>
    </row>
    <row r="209" spans="1:13" x14ac:dyDescent="0.2">
      <c r="A209" s="96" t="s">
        <v>106</v>
      </c>
      <c r="B209" s="97">
        <v>0</v>
      </c>
      <c r="C209" s="97">
        <v>0</v>
      </c>
      <c r="D209" s="97">
        <v>0</v>
      </c>
      <c r="E209" s="97">
        <v>0</v>
      </c>
      <c r="F209" s="97">
        <v>0</v>
      </c>
      <c r="G209" s="97">
        <v>0</v>
      </c>
      <c r="H209" s="97">
        <v>0</v>
      </c>
      <c r="I209" s="97">
        <v>0</v>
      </c>
      <c r="J209" s="97">
        <v>0</v>
      </c>
      <c r="K209" s="97">
        <v>0</v>
      </c>
      <c r="L209" s="98">
        <v>0</v>
      </c>
      <c r="M209" s="99">
        <v>0</v>
      </c>
    </row>
    <row r="210" spans="1:13" x14ac:dyDescent="0.2">
      <c r="A210" s="96" t="s">
        <v>107</v>
      </c>
      <c r="B210" s="97">
        <v>0</v>
      </c>
      <c r="C210" s="97">
        <v>0</v>
      </c>
      <c r="D210" s="97">
        <v>0</v>
      </c>
      <c r="E210" s="97">
        <v>0</v>
      </c>
      <c r="F210" s="97">
        <v>0</v>
      </c>
      <c r="G210" s="97">
        <v>0</v>
      </c>
      <c r="H210" s="97">
        <v>0</v>
      </c>
      <c r="I210" s="97">
        <v>0</v>
      </c>
      <c r="J210" s="97">
        <v>0</v>
      </c>
      <c r="K210" s="97">
        <v>0</v>
      </c>
      <c r="L210" s="98">
        <v>0</v>
      </c>
      <c r="M210" s="99">
        <v>0</v>
      </c>
    </row>
    <row r="211" spans="1:13" x14ac:dyDescent="0.2">
      <c r="A211" s="96" t="s">
        <v>108</v>
      </c>
      <c r="B211" s="97">
        <v>1</v>
      </c>
      <c r="C211" s="97">
        <v>0</v>
      </c>
      <c r="D211" s="97">
        <v>1</v>
      </c>
      <c r="E211" s="97">
        <v>1</v>
      </c>
      <c r="F211" s="97">
        <v>0</v>
      </c>
      <c r="G211" s="97">
        <v>1</v>
      </c>
      <c r="H211" s="97">
        <v>1</v>
      </c>
      <c r="I211" s="97">
        <v>0</v>
      </c>
      <c r="J211" s="97">
        <v>1</v>
      </c>
      <c r="K211" s="97">
        <v>2</v>
      </c>
      <c r="L211" s="98">
        <v>0.6</v>
      </c>
      <c r="M211" s="99">
        <v>39.666666666666671</v>
      </c>
    </row>
    <row r="212" spans="1:13" x14ac:dyDescent="0.2">
      <c r="A212" s="96" t="s">
        <v>109</v>
      </c>
      <c r="B212" s="97">
        <v>0</v>
      </c>
      <c r="C212" s="97">
        <v>0</v>
      </c>
      <c r="D212" s="97">
        <v>0</v>
      </c>
      <c r="E212" s="97">
        <v>0</v>
      </c>
      <c r="F212" s="97">
        <v>0</v>
      </c>
      <c r="G212" s="97">
        <v>0</v>
      </c>
      <c r="H212" s="97">
        <v>0</v>
      </c>
      <c r="I212" s="97">
        <v>0</v>
      </c>
      <c r="J212" s="97">
        <v>0</v>
      </c>
      <c r="K212" s="97">
        <v>0</v>
      </c>
      <c r="L212" s="98">
        <v>0</v>
      </c>
      <c r="M212" s="99">
        <v>0</v>
      </c>
    </row>
    <row r="213" spans="1:13" x14ac:dyDescent="0.2">
      <c r="A213" s="96" t="s">
        <v>110</v>
      </c>
      <c r="B213" s="97">
        <v>0</v>
      </c>
      <c r="C213" s="97">
        <v>0</v>
      </c>
      <c r="D213" s="97">
        <v>0</v>
      </c>
      <c r="E213" s="97">
        <v>0</v>
      </c>
      <c r="F213" s="97">
        <v>0</v>
      </c>
      <c r="G213" s="97">
        <v>0</v>
      </c>
      <c r="H213" s="97">
        <v>0</v>
      </c>
      <c r="I213" s="97">
        <v>0</v>
      </c>
      <c r="J213" s="97">
        <v>0</v>
      </c>
      <c r="K213" s="97">
        <v>0</v>
      </c>
      <c r="L213" s="98">
        <v>0</v>
      </c>
      <c r="M213" s="99">
        <v>0</v>
      </c>
    </row>
    <row r="214" spans="1:13" x14ac:dyDescent="0.2">
      <c r="A214" s="96" t="s">
        <v>111</v>
      </c>
      <c r="B214" s="97">
        <v>0</v>
      </c>
      <c r="C214" s="97">
        <v>0</v>
      </c>
      <c r="D214" s="97">
        <v>0</v>
      </c>
      <c r="E214" s="97">
        <v>0</v>
      </c>
      <c r="F214" s="97">
        <v>0</v>
      </c>
      <c r="G214" s="97">
        <v>0</v>
      </c>
      <c r="H214" s="97">
        <v>0</v>
      </c>
      <c r="I214" s="97">
        <v>0</v>
      </c>
      <c r="J214" s="97">
        <v>0</v>
      </c>
      <c r="K214" s="97">
        <v>0</v>
      </c>
      <c r="L214" s="98">
        <v>0</v>
      </c>
      <c r="M214" s="99">
        <v>0</v>
      </c>
    </row>
    <row r="215" spans="1:13" x14ac:dyDescent="0.2">
      <c r="A215" s="96" t="s">
        <v>112</v>
      </c>
      <c r="B215" s="97">
        <v>0</v>
      </c>
      <c r="C215" s="97">
        <v>0</v>
      </c>
      <c r="D215" s="97">
        <v>0</v>
      </c>
      <c r="E215" s="97">
        <v>0</v>
      </c>
      <c r="F215" s="97">
        <v>0</v>
      </c>
      <c r="G215" s="97">
        <v>0</v>
      </c>
      <c r="H215" s="97">
        <v>0</v>
      </c>
      <c r="I215" s="97">
        <v>0</v>
      </c>
      <c r="J215" s="97">
        <v>0</v>
      </c>
      <c r="K215" s="97">
        <v>0</v>
      </c>
      <c r="L215" s="98">
        <v>0</v>
      </c>
      <c r="M215" s="99">
        <v>0</v>
      </c>
    </row>
    <row r="216" spans="1:13" x14ac:dyDescent="0.2">
      <c r="A216" s="96" t="s">
        <v>113</v>
      </c>
      <c r="B216" s="97">
        <v>1</v>
      </c>
      <c r="C216" s="97">
        <v>0</v>
      </c>
      <c r="D216" s="97">
        <v>1</v>
      </c>
      <c r="E216" s="97">
        <v>1</v>
      </c>
      <c r="F216" s="97">
        <v>0</v>
      </c>
      <c r="G216" s="97">
        <v>1</v>
      </c>
      <c r="H216" s="97">
        <v>1</v>
      </c>
      <c r="I216" s="97">
        <v>0</v>
      </c>
      <c r="J216" s="97">
        <v>1</v>
      </c>
      <c r="K216" s="97">
        <v>2</v>
      </c>
      <c r="L216" s="98">
        <v>2</v>
      </c>
      <c r="M216" s="99">
        <v>64</v>
      </c>
    </row>
    <row r="217" spans="1:13" x14ac:dyDescent="0.2">
      <c r="A217" s="96" t="s">
        <v>114</v>
      </c>
      <c r="B217" s="97">
        <v>1</v>
      </c>
      <c r="C217" s="97">
        <v>1</v>
      </c>
      <c r="D217" s="97">
        <v>0</v>
      </c>
      <c r="E217" s="97">
        <v>1</v>
      </c>
      <c r="F217" s="97">
        <v>1</v>
      </c>
      <c r="G217" s="97">
        <v>0</v>
      </c>
      <c r="H217" s="97">
        <v>1</v>
      </c>
      <c r="I217" s="97">
        <v>1</v>
      </c>
      <c r="J217" s="97">
        <v>0</v>
      </c>
      <c r="K217" s="97">
        <v>2</v>
      </c>
      <c r="L217" s="98">
        <v>2</v>
      </c>
      <c r="M217" s="99">
        <v>47</v>
      </c>
    </row>
    <row r="218" spans="1:13" ht="13.5" thickBot="1" x14ac:dyDescent="0.25">
      <c r="A218" s="100" t="s">
        <v>95</v>
      </c>
      <c r="B218" s="101">
        <v>6</v>
      </c>
      <c r="C218" s="101">
        <v>1</v>
      </c>
      <c r="D218" s="101">
        <v>5</v>
      </c>
      <c r="E218" s="101">
        <v>6</v>
      </c>
      <c r="F218" s="101">
        <v>1</v>
      </c>
      <c r="G218" s="101">
        <v>5</v>
      </c>
      <c r="H218" s="101">
        <v>6</v>
      </c>
      <c r="I218" s="101">
        <v>1</v>
      </c>
      <c r="J218" s="101">
        <v>5</v>
      </c>
      <c r="K218" s="101">
        <v>11</v>
      </c>
      <c r="L218" s="102">
        <v>7.9</v>
      </c>
      <c r="M218" s="103">
        <v>51.544303797468352</v>
      </c>
    </row>
    <row r="220" spans="1:13" s="117" customFormat="1" ht="15.75" thickBot="1" x14ac:dyDescent="0.3">
      <c r="A220" s="86" t="s">
        <v>71210</v>
      </c>
      <c r="B220" s="87"/>
      <c r="C220" s="83"/>
      <c r="D220" s="83"/>
      <c r="E220" s="83"/>
      <c r="F220" s="83"/>
      <c r="G220" s="83"/>
      <c r="H220" s="83"/>
      <c r="I220" s="83"/>
      <c r="J220" s="83"/>
      <c r="K220" s="83"/>
      <c r="L220" s="84"/>
      <c r="M220" s="83"/>
    </row>
    <row r="221" spans="1:13" x14ac:dyDescent="0.2">
      <c r="A221" s="730" t="s">
        <v>93</v>
      </c>
      <c r="B221" s="732" t="s">
        <v>4</v>
      </c>
      <c r="C221" s="732"/>
      <c r="D221" s="732"/>
      <c r="E221" s="732" t="s">
        <v>5</v>
      </c>
      <c r="F221" s="732"/>
      <c r="G221" s="732"/>
      <c r="H221" s="732" t="s">
        <v>6</v>
      </c>
      <c r="I221" s="732"/>
      <c r="J221" s="732"/>
      <c r="K221" s="732" t="s">
        <v>116</v>
      </c>
      <c r="L221" s="732"/>
      <c r="M221" s="733"/>
    </row>
    <row r="222" spans="1:13" ht="13.5" thickBot="1" x14ac:dyDescent="0.25">
      <c r="A222" s="731"/>
      <c r="B222" s="88" t="s">
        <v>95</v>
      </c>
      <c r="C222" s="459" t="s">
        <v>96</v>
      </c>
      <c r="D222" s="459" t="s">
        <v>97</v>
      </c>
      <c r="E222" s="88" t="s">
        <v>95</v>
      </c>
      <c r="F222" s="459" t="s">
        <v>96</v>
      </c>
      <c r="G222" s="459" t="s">
        <v>97</v>
      </c>
      <c r="H222" s="88" t="s">
        <v>95</v>
      </c>
      <c r="I222" s="459" t="s">
        <v>96</v>
      </c>
      <c r="J222" s="459" t="s">
        <v>97</v>
      </c>
      <c r="K222" s="88" t="s">
        <v>98</v>
      </c>
      <c r="L222" s="90" t="s">
        <v>99</v>
      </c>
      <c r="M222" s="91" t="s">
        <v>71035</v>
      </c>
    </row>
    <row r="223" spans="1:13" x14ac:dyDescent="0.2">
      <c r="A223" s="92" t="s">
        <v>100</v>
      </c>
      <c r="B223" s="93">
        <v>12</v>
      </c>
      <c r="C223" s="93">
        <v>7</v>
      </c>
      <c r="D223" s="93">
        <v>5</v>
      </c>
      <c r="E223" s="93">
        <v>12</v>
      </c>
      <c r="F223" s="93">
        <v>7</v>
      </c>
      <c r="G223" s="93">
        <v>5</v>
      </c>
      <c r="H223" s="93">
        <v>20</v>
      </c>
      <c r="I223" s="93">
        <v>8</v>
      </c>
      <c r="J223" s="93">
        <v>12</v>
      </c>
      <c r="K223" s="93">
        <v>189</v>
      </c>
      <c r="L223" s="94">
        <v>145.51999999999998</v>
      </c>
      <c r="M223" s="95">
        <v>47.931624518966458</v>
      </c>
    </row>
    <row r="224" spans="1:13" x14ac:dyDescent="0.2">
      <c r="A224" s="96" t="s">
        <v>102</v>
      </c>
      <c r="B224" s="97">
        <v>0</v>
      </c>
      <c r="C224" s="97">
        <v>0</v>
      </c>
      <c r="D224" s="97">
        <v>0</v>
      </c>
      <c r="E224" s="97">
        <v>0</v>
      </c>
      <c r="F224" s="97">
        <v>0</v>
      </c>
      <c r="G224" s="97">
        <v>0</v>
      </c>
      <c r="H224" s="97">
        <v>0</v>
      </c>
      <c r="I224" s="97">
        <v>0</v>
      </c>
      <c r="J224" s="97">
        <v>0</v>
      </c>
      <c r="K224" s="97">
        <v>0</v>
      </c>
      <c r="L224" s="98">
        <v>0</v>
      </c>
      <c r="M224" s="99">
        <v>0</v>
      </c>
    </row>
    <row r="225" spans="1:13" x14ac:dyDescent="0.2">
      <c r="A225" s="96" t="s">
        <v>103</v>
      </c>
      <c r="B225" s="97">
        <v>2</v>
      </c>
      <c r="C225" s="97">
        <v>1</v>
      </c>
      <c r="D225" s="97">
        <v>1</v>
      </c>
      <c r="E225" s="97">
        <v>2</v>
      </c>
      <c r="F225" s="97">
        <v>1</v>
      </c>
      <c r="G225" s="97">
        <v>1</v>
      </c>
      <c r="H225" s="97">
        <v>2</v>
      </c>
      <c r="I225" s="97">
        <v>1</v>
      </c>
      <c r="J225" s="97">
        <v>1</v>
      </c>
      <c r="K225" s="97">
        <v>22</v>
      </c>
      <c r="L225" s="98">
        <v>19.43</v>
      </c>
      <c r="M225" s="99">
        <v>51.52907874420999</v>
      </c>
    </row>
    <row r="226" spans="1:13" x14ac:dyDescent="0.2">
      <c r="A226" s="96" t="s">
        <v>104</v>
      </c>
      <c r="B226" s="97">
        <v>3</v>
      </c>
      <c r="C226" s="97">
        <v>2</v>
      </c>
      <c r="D226" s="97">
        <v>1</v>
      </c>
      <c r="E226" s="97">
        <v>3</v>
      </c>
      <c r="F226" s="97">
        <v>2</v>
      </c>
      <c r="G226" s="97">
        <v>1</v>
      </c>
      <c r="H226" s="97">
        <v>3</v>
      </c>
      <c r="I226" s="97">
        <v>2</v>
      </c>
      <c r="J226" s="97">
        <v>1</v>
      </c>
      <c r="K226" s="97">
        <v>45</v>
      </c>
      <c r="L226" s="98">
        <v>37.510000000000005</v>
      </c>
      <c r="M226" s="99">
        <v>42.844574780058643</v>
      </c>
    </row>
    <row r="227" spans="1:13" x14ac:dyDescent="0.2">
      <c r="A227" s="96" t="s">
        <v>105</v>
      </c>
      <c r="B227" s="97">
        <v>1</v>
      </c>
      <c r="C227" s="97">
        <v>1</v>
      </c>
      <c r="D227" s="97">
        <v>0</v>
      </c>
      <c r="E227" s="97">
        <v>1</v>
      </c>
      <c r="F227" s="97">
        <v>1</v>
      </c>
      <c r="G227" s="97">
        <v>0</v>
      </c>
      <c r="H227" s="97">
        <v>1</v>
      </c>
      <c r="I227" s="97">
        <v>1</v>
      </c>
      <c r="J227" s="97">
        <v>0</v>
      </c>
      <c r="K227" s="97">
        <v>6</v>
      </c>
      <c r="L227" s="98">
        <v>5.38</v>
      </c>
      <c r="M227" s="99">
        <v>41.211895910780669</v>
      </c>
    </row>
    <row r="228" spans="1:13" x14ac:dyDescent="0.2">
      <c r="A228" s="96" t="s">
        <v>106</v>
      </c>
      <c r="B228" s="97">
        <v>1</v>
      </c>
      <c r="C228" s="97">
        <v>0</v>
      </c>
      <c r="D228" s="97">
        <v>1</v>
      </c>
      <c r="E228" s="97">
        <v>1</v>
      </c>
      <c r="F228" s="97">
        <v>0</v>
      </c>
      <c r="G228" s="97">
        <v>1</v>
      </c>
      <c r="H228" s="97">
        <v>2</v>
      </c>
      <c r="I228" s="97">
        <v>0</v>
      </c>
      <c r="J228" s="97">
        <v>2</v>
      </c>
      <c r="K228" s="97">
        <v>9</v>
      </c>
      <c r="L228" s="98">
        <v>9</v>
      </c>
      <c r="M228" s="99">
        <v>48</v>
      </c>
    </row>
    <row r="229" spans="1:13" x14ac:dyDescent="0.2">
      <c r="A229" s="96" t="s">
        <v>107</v>
      </c>
      <c r="B229" s="97">
        <v>1</v>
      </c>
      <c r="C229" s="97">
        <v>1</v>
      </c>
      <c r="D229" s="97">
        <v>0</v>
      </c>
      <c r="E229" s="97">
        <v>1</v>
      </c>
      <c r="F229" s="97">
        <v>1</v>
      </c>
      <c r="G229" s="97">
        <v>0</v>
      </c>
      <c r="H229" s="97">
        <v>1</v>
      </c>
      <c r="I229" s="97">
        <v>1</v>
      </c>
      <c r="J229" s="97">
        <v>0</v>
      </c>
      <c r="K229" s="97">
        <v>7</v>
      </c>
      <c r="L229" s="98">
        <v>3.6999999999999997</v>
      </c>
      <c r="M229" s="99">
        <v>49.986486486486484</v>
      </c>
    </row>
    <row r="230" spans="1:13" x14ac:dyDescent="0.2">
      <c r="A230" s="96" t="s">
        <v>108</v>
      </c>
      <c r="B230" s="97">
        <v>3</v>
      </c>
      <c r="C230" s="97">
        <v>1</v>
      </c>
      <c r="D230" s="97">
        <v>2</v>
      </c>
      <c r="E230" s="97">
        <v>3</v>
      </c>
      <c r="F230" s="97">
        <v>1</v>
      </c>
      <c r="G230" s="97">
        <v>2</v>
      </c>
      <c r="H230" s="97">
        <v>3</v>
      </c>
      <c r="I230" s="97">
        <v>1</v>
      </c>
      <c r="J230" s="97">
        <v>2</v>
      </c>
      <c r="K230" s="97">
        <v>21</v>
      </c>
      <c r="L230" s="98">
        <v>14.179999999999998</v>
      </c>
      <c r="M230" s="99">
        <v>53.346262341325819</v>
      </c>
    </row>
    <row r="231" spans="1:13" x14ac:dyDescent="0.2">
      <c r="A231" s="96" t="s">
        <v>109</v>
      </c>
      <c r="B231" s="97">
        <v>1</v>
      </c>
      <c r="C231" s="97">
        <v>1</v>
      </c>
      <c r="D231" s="97">
        <v>0</v>
      </c>
      <c r="E231" s="97">
        <v>1</v>
      </c>
      <c r="F231" s="97">
        <v>1</v>
      </c>
      <c r="G231" s="97">
        <v>0</v>
      </c>
      <c r="H231" s="97">
        <v>1</v>
      </c>
      <c r="I231" s="97">
        <v>1</v>
      </c>
      <c r="J231" s="97">
        <v>0</v>
      </c>
      <c r="K231" s="97">
        <v>5</v>
      </c>
      <c r="L231" s="98">
        <v>4.2</v>
      </c>
      <c r="M231" s="99">
        <v>43.095238095238095</v>
      </c>
    </row>
    <row r="232" spans="1:13" x14ac:dyDescent="0.2">
      <c r="A232" s="96" t="s">
        <v>110</v>
      </c>
      <c r="B232" s="97">
        <v>0</v>
      </c>
      <c r="C232" s="97">
        <v>0</v>
      </c>
      <c r="D232" s="97">
        <v>0</v>
      </c>
      <c r="E232" s="97">
        <v>0</v>
      </c>
      <c r="F232" s="97">
        <v>0</v>
      </c>
      <c r="G232" s="97">
        <v>0</v>
      </c>
      <c r="H232" s="97">
        <v>0</v>
      </c>
      <c r="I232" s="97">
        <v>0</v>
      </c>
      <c r="J232" s="97">
        <v>0</v>
      </c>
      <c r="K232" s="97">
        <v>0</v>
      </c>
      <c r="L232" s="98">
        <v>0</v>
      </c>
      <c r="M232" s="99">
        <v>0</v>
      </c>
    </row>
    <row r="233" spans="1:13" x14ac:dyDescent="0.2">
      <c r="A233" s="96" t="s">
        <v>111</v>
      </c>
      <c r="B233" s="97">
        <v>7</v>
      </c>
      <c r="C233" s="97">
        <v>4</v>
      </c>
      <c r="D233" s="97">
        <v>3</v>
      </c>
      <c r="E233" s="97">
        <v>7</v>
      </c>
      <c r="F233" s="97">
        <v>4</v>
      </c>
      <c r="G233" s="97">
        <v>3</v>
      </c>
      <c r="H233" s="97">
        <v>10</v>
      </c>
      <c r="I233" s="97">
        <v>4</v>
      </c>
      <c r="J233" s="97">
        <v>6</v>
      </c>
      <c r="K233" s="97">
        <v>146</v>
      </c>
      <c r="L233" s="98">
        <v>112.09000000000002</v>
      </c>
      <c r="M233" s="99">
        <v>43.244803283076095</v>
      </c>
    </row>
    <row r="234" spans="1:13" x14ac:dyDescent="0.2">
      <c r="A234" s="96" t="s">
        <v>112</v>
      </c>
      <c r="B234" s="97">
        <v>4</v>
      </c>
      <c r="C234" s="97">
        <v>2</v>
      </c>
      <c r="D234" s="97">
        <v>2</v>
      </c>
      <c r="E234" s="97">
        <v>4</v>
      </c>
      <c r="F234" s="97">
        <v>2</v>
      </c>
      <c r="G234" s="97">
        <v>2</v>
      </c>
      <c r="H234" s="97">
        <v>6</v>
      </c>
      <c r="I234" s="97">
        <v>2</v>
      </c>
      <c r="J234" s="97">
        <v>4</v>
      </c>
      <c r="K234" s="97">
        <v>46</v>
      </c>
      <c r="L234" s="98">
        <v>37.460000000000015</v>
      </c>
      <c r="M234" s="99">
        <v>46.303790710090752</v>
      </c>
    </row>
    <row r="235" spans="1:13" x14ac:dyDescent="0.2">
      <c r="A235" s="96" t="s">
        <v>113</v>
      </c>
      <c r="B235" s="97">
        <v>5</v>
      </c>
      <c r="C235" s="97">
        <v>4</v>
      </c>
      <c r="D235" s="97">
        <v>1</v>
      </c>
      <c r="E235" s="97">
        <v>5</v>
      </c>
      <c r="F235" s="97">
        <v>4</v>
      </c>
      <c r="G235" s="97">
        <v>1</v>
      </c>
      <c r="H235" s="97">
        <v>5</v>
      </c>
      <c r="I235" s="97">
        <v>4</v>
      </c>
      <c r="J235" s="97">
        <v>1</v>
      </c>
      <c r="K235" s="97">
        <v>61</v>
      </c>
      <c r="L235" s="98">
        <v>55.65</v>
      </c>
      <c r="M235" s="99">
        <v>44.63701707097934</v>
      </c>
    </row>
    <row r="236" spans="1:13" x14ac:dyDescent="0.2">
      <c r="A236" s="96" t="s">
        <v>114</v>
      </c>
      <c r="B236" s="97">
        <v>1</v>
      </c>
      <c r="C236" s="97">
        <v>1</v>
      </c>
      <c r="D236" s="97">
        <v>0</v>
      </c>
      <c r="E236" s="97">
        <v>1</v>
      </c>
      <c r="F236" s="97">
        <v>1</v>
      </c>
      <c r="G236" s="97">
        <v>0</v>
      </c>
      <c r="H236" s="97">
        <v>1</v>
      </c>
      <c r="I236" s="97">
        <v>1</v>
      </c>
      <c r="J236" s="97">
        <v>0</v>
      </c>
      <c r="K236" s="97">
        <v>9</v>
      </c>
      <c r="L236" s="98">
        <v>8.4</v>
      </c>
      <c r="M236" s="99">
        <v>41.5</v>
      </c>
    </row>
    <row r="237" spans="1:13" ht="13.5" thickBot="1" x14ac:dyDescent="0.25">
      <c r="A237" s="100" t="s">
        <v>95</v>
      </c>
      <c r="B237" s="101">
        <v>39</v>
      </c>
      <c r="C237" s="101">
        <v>23</v>
      </c>
      <c r="D237" s="101">
        <v>16</v>
      </c>
      <c r="E237" s="101">
        <v>41</v>
      </c>
      <c r="F237" s="101">
        <v>25</v>
      </c>
      <c r="G237" s="101">
        <v>16</v>
      </c>
      <c r="H237" s="101">
        <v>55</v>
      </c>
      <c r="I237" s="101">
        <v>26</v>
      </c>
      <c r="J237" s="101">
        <v>29</v>
      </c>
      <c r="K237" s="101">
        <v>557</v>
      </c>
      <c r="L237" s="102">
        <v>452.5199999999997</v>
      </c>
      <c r="M237" s="103">
        <v>45.907230619641119</v>
      </c>
    </row>
    <row r="239" spans="1:13" s="117" customFormat="1" ht="15.75" thickBot="1" x14ac:dyDescent="0.3">
      <c r="A239" s="86" t="s">
        <v>71211</v>
      </c>
      <c r="B239" s="87"/>
      <c r="C239" s="83"/>
      <c r="D239" s="83"/>
      <c r="E239" s="83"/>
      <c r="F239" s="83"/>
      <c r="G239" s="83"/>
      <c r="H239" s="83"/>
      <c r="I239" s="83"/>
      <c r="J239" s="83"/>
      <c r="K239" s="83"/>
      <c r="L239" s="84"/>
      <c r="M239" s="83"/>
    </row>
    <row r="240" spans="1:13" x14ac:dyDescent="0.2">
      <c r="A240" s="730" t="s">
        <v>93</v>
      </c>
      <c r="B240" s="732" t="s">
        <v>4</v>
      </c>
      <c r="C240" s="732"/>
      <c r="D240" s="732"/>
      <c r="E240" s="732" t="s">
        <v>5</v>
      </c>
      <c r="F240" s="732"/>
      <c r="G240" s="732"/>
      <c r="H240" s="732" t="s">
        <v>6</v>
      </c>
      <c r="I240" s="732"/>
      <c r="J240" s="732"/>
      <c r="K240" s="732" t="s">
        <v>116</v>
      </c>
      <c r="L240" s="732"/>
      <c r="M240" s="733"/>
    </row>
    <row r="241" spans="1:13" ht="13.5" thickBot="1" x14ac:dyDescent="0.25">
      <c r="A241" s="731"/>
      <c r="B241" s="88" t="s">
        <v>95</v>
      </c>
      <c r="C241" s="459" t="s">
        <v>96</v>
      </c>
      <c r="D241" s="459" t="s">
        <v>97</v>
      </c>
      <c r="E241" s="88" t="s">
        <v>95</v>
      </c>
      <c r="F241" s="459" t="s">
        <v>96</v>
      </c>
      <c r="G241" s="459" t="s">
        <v>97</v>
      </c>
      <c r="H241" s="88" t="s">
        <v>95</v>
      </c>
      <c r="I241" s="459" t="s">
        <v>96</v>
      </c>
      <c r="J241" s="459" t="s">
        <v>97</v>
      </c>
      <c r="K241" s="88" t="s">
        <v>98</v>
      </c>
      <c r="L241" s="90" t="s">
        <v>99</v>
      </c>
      <c r="M241" s="91" t="s">
        <v>71035</v>
      </c>
    </row>
    <row r="242" spans="1:13" x14ac:dyDescent="0.2">
      <c r="A242" s="92" t="s">
        <v>100</v>
      </c>
      <c r="B242" s="93">
        <v>3</v>
      </c>
      <c r="C242" s="93">
        <v>1</v>
      </c>
      <c r="D242" s="93">
        <v>2</v>
      </c>
      <c r="E242" s="93">
        <v>3</v>
      </c>
      <c r="F242" s="93">
        <v>1</v>
      </c>
      <c r="G242" s="93">
        <v>2</v>
      </c>
      <c r="H242" s="93">
        <v>3</v>
      </c>
      <c r="I242" s="93">
        <v>1</v>
      </c>
      <c r="J242" s="93">
        <v>2</v>
      </c>
      <c r="K242" s="93">
        <v>24</v>
      </c>
      <c r="L242" s="94">
        <v>9.2299999999999969</v>
      </c>
      <c r="M242" s="95">
        <v>49.959913326110524</v>
      </c>
    </row>
    <row r="243" spans="1:13" x14ac:dyDescent="0.2">
      <c r="A243" s="96" t="s">
        <v>102</v>
      </c>
      <c r="B243" s="97">
        <v>1</v>
      </c>
      <c r="C243" s="97">
        <v>1</v>
      </c>
      <c r="D243" s="97">
        <v>0</v>
      </c>
      <c r="E243" s="97">
        <v>1</v>
      </c>
      <c r="F243" s="97">
        <v>1</v>
      </c>
      <c r="G243" s="97">
        <v>0</v>
      </c>
      <c r="H243" s="97">
        <v>1</v>
      </c>
      <c r="I243" s="97">
        <v>1</v>
      </c>
      <c r="J243" s="97">
        <v>0</v>
      </c>
      <c r="K243" s="97">
        <v>4</v>
      </c>
      <c r="L243" s="98">
        <v>0.4</v>
      </c>
      <c r="M243" s="99">
        <v>54</v>
      </c>
    </row>
    <row r="244" spans="1:13" x14ac:dyDescent="0.2">
      <c r="A244" s="96" t="s">
        <v>103</v>
      </c>
      <c r="B244" s="97">
        <v>1</v>
      </c>
      <c r="C244" s="97">
        <v>1</v>
      </c>
      <c r="D244" s="97">
        <v>0</v>
      </c>
      <c r="E244" s="97">
        <v>1</v>
      </c>
      <c r="F244" s="97">
        <v>1</v>
      </c>
      <c r="G244" s="97">
        <v>0</v>
      </c>
      <c r="H244" s="97">
        <v>1</v>
      </c>
      <c r="I244" s="97">
        <v>1</v>
      </c>
      <c r="J244" s="97">
        <v>0</v>
      </c>
      <c r="K244" s="97">
        <v>2</v>
      </c>
      <c r="L244" s="98">
        <v>0.08</v>
      </c>
      <c r="M244" s="99">
        <v>56.625</v>
      </c>
    </row>
    <row r="245" spans="1:13" x14ac:dyDescent="0.2">
      <c r="A245" s="96" t="s">
        <v>104</v>
      </c>
      <c r="B245" s="97">
        <v>0</v>
      </c>
      <c r="C245" s="97">
        <v>0</v>
      </c>
      <c r="D245" s="97">
        <v>0</v>
      </c>
      <c r="E245" s="97">
        <v>0</v>
      </c>
      <c r="F245" s="97">
        <v>0</v>
      </c>
      <c r="G245" s="97">
        <v>0</v>
      </c>
      <c r="H245" s="97">
        <v>0</v>
      </c>
      <c r="I245" s="97">
        <v>0</v>
      </c>
      <c r="J245" s="97">
        <v>0</v>
      </c>
      <c r="K245" s="97">
        <v>0</v>
      </c>
      <c r="L245" s="98">
        <v>0</v>
      </c>
      <c r="M245" s="99">
        <v>0</v>
      </c>
    </row>
    <row r="246" spans="1:13" x14ac:dyDescent="0.2">
      <c r="A246" s="96" t="s">
        <v>105</v>
      </c>
      <c r="B246" s="97">
        <v>1</v>
      </c>
      <c r="C246" s="97">
        <v>1</v>
      </c>
      <c r="D246" s="97">
        <v>0</v>
      </c>
      <c r="E246" s="97">
        <v>1</v>
      </c>
      <c r="F246" s="97">
        <v>1</v>
      </c>
      <c r="G246" s="97">
        <v>0</v>
      </c>
      <c r="H246" s="97">
        <v>1</v>
      </c>
      <c r="I246" s="97">
        <v>1</v>
      </c>
      <c r="J246" s="97">
        <v>0</v>
      </c>
      <c r="K246" s="97">
        <v>5</v>
      </c>
      <c r="L246" s="98">
        <v>2.8000000000000003</v>
      </c>
      <c r="M246" s="99">
        <v>62.571428571428569</v>
      </c>
    </row>
    <row r="247" spans="1:13" x14ac:dyDescent="0.2">
      <c r="A247" s="96" t="s">
        <v>106</v>
      </c>
      <c r="B247" s="97">
        <v>0</v>
      </c>
      <c r="C247" s="97">
        <v>0</v>
      </c>
      <c r="D247" s="97">
        <v>0</v>
      </c>
      <c r="E247" s="97">
        <v>0</v>
      </c>
      <c r="F247" s="97">
        <v>0</v>
      </c>
      <c r="G247" s="97">
        <v>0</v>
      </c>
      <c r="H247" s="97">
        <v>0</v>
      </c>
      <c r="I247" s="97">
        <v>0</v>
      </c>
      <c r="J247" s="97">
        <v>0</v>
      </c>
      <c r="K247" s="97">
        <v>0</v>
      </c>
      <c r="L247" s="98">
        <v>0</v>
      </c>
      <c r="M247" s="99">
        <v>0</v>
      </c>
    </row>
    <row r="248" spans="1:13" x14ac:dyDescent="0.2">
      <c r="A248" s="96" t="s">
        <v>107</v>
      </c>
      <c r="B248" s="97">
        <v>0</v>
      </c>
      <c r="C248" s="97">
        <v>0</v>
      </c>
      <c r="D248" s="97">
        <v>0</v>
      </c>
      <c r="E248" s="97">
        <v>0</v>
      </c>
      <c r="F248" s="97">
        <v>0</v>
      </c>
      <c r="G248" s="97">
        <v>0</v>
      </c>
      <c r="H248" s="97">
        <v>0</v>
      </c>
      <c r="I248" s="97">
        <v>0</v>
      </c>
      <c r="J248" s="97">
        <v>0</v>
      </c>
      <c r="K248" s="97">
        <v>0</v>
      </c>
      <c r="L248" s="98">
        <v>0</v>
      </c>
      <c r="M248" s="99">
        <v>0</v>
      </c>
    </row>
    <row r="249" spans="1:13" x14ac:dyDescent="0.2">
      <c r="A249" s="96" t="s">
        <v>108</v>
      </c>
      <c r="B249" s="97">
        <v>0</v>
      </c>
      <c r="C249" s="97">
        <v>0</v>
      </c>
      <c r="D249" s="97">
        <v>0</v>
      </c>
      <c r="E249" s="97">
        <v>0</v>
      </c>
      <c r="F249" s="97">
        <v>0</v>
      </c>
      <c r="G249" s="97">
        <v>0</v>
      </c>
      <c r="H249" s="97">
        <v>0</v>
      </c>
      <c r="I249" s="97">
        <v>0</v>
      </c>
      <c r="J249" s="97">
        <v>0</v>
      </c>
      <c r="K249" s="97">
        <v>0</v>
      </c>
      <c r="L249" s="98">
        <v>0</v>
      </c>
      <c r="M249" s="99">
        <v>0</v>
      </c>
    </row>
    <row r="250" spans="1:13" x14ac:dyDescent="0.2">
      <c r="A250" s="96" t="s">
        <v>109</v>
      </c>
      <c r="B250" s="97">
        <v>0</v>
      </c>
      <c r="C250" s="97">
        <v>0</v>
      </c>
      <c r="D250" s="97">
        <v>0</v>
      </c>
      <c r="E250" s="97">
        <v>0</v>
      </c>
      <c r="F250" s="97">
        <v>0</v>
      </c>
      <c r="G250" s="97">
        <v>0</v>
      </c>
      <c r="H250" s="97">
        <v>0</v>
      </c>
      <c r="I250" s="97">
        <v>0</v>
      </c>
      <c r="J250" s="97">
        <v>0</v>
      </c>
      <c r="K250" s="97">
        <v>0</v>
      </c>
      <c r="L250" s="98">
        <v>0</v>
      </c>
      <c r="M250" s="99">
        <v>0</v>
      </c>
    </row>
    <row r="251" spans="1:13" x14ac:dyDescent="0.2">
      <c r="A251" s="96" t="s">
        <v>110</v>
      </c>
      <c r="B251" s="97">
        <v>0</v>
      </c>
      <c r="C251" s="97">
        <v>0</v>
      </c>
      <c r="D251" s="97">
        <v>0</v>
      </c>
      <c r="E251" s="97">
        <v>0</v>
      </c>
      <c r="F251" s="97">
        <v>0</v>
      </c>
      <c r="G251" s="97">
        <v>0</v>
      </c>
      <c r="H251" s="97">
        <v>0</v>
      </c>
      <c r="I251" s="97">
        <v>0</v>
      </c>
      <c r="J251" s="97">
        <v>0</v>
      </c>
      <c r="K251" s="97">
        <v>0</v>
      </c>
      <c r="L251" s="98">
        <v>0</v>
      </c>
      <c r="M251" s="99">
        <v>0</v>
      </c>
    </row>
    <row r="252" spans="1:13" x14ac:dyDescent="0.2">
      <c r="A252" s="96" t="s">
        <v>111</v>
      </c>
      <c r="B252" s="97">
        <v>2</v>
      </c>
      <c r="C252" s="97">
        <v>2</v>
      </c>
      <c r="D252" s="97">
        <v>0</v>
      </c>
      <c r="E252" s="97">
        <v>2</v>
      </c>
      <c r="F252" s="97">
        <v>2</v>
      </c>
      <c r="G252" s="97">
        <v>0</v>
      </c>
      <c r="H252" s="97">
        <v>2</v>
      </c>
      <c r="I252" s="97">
        <v>2</v>
      </c>
      <c r="J252" s="97">
        <v>0</v>
      </c>
      <c r="K252" s="97">
        <v>7</v>
      </c>
      <c r="L252" s="98">
        <v>2.8000000000000003</v>
      </c>
      <c r="M252" s="99">
        <v>51.821428571428577</v>
      </c>
    </row>
    <row r="253" spans="1:13" x14ac:dyDescent="0.2">
      <c r="A253" s="96" t="s">
        <v>112</v>
      </c>
      <c r="B253" s="97">
        <v>0</v>
      </c>
      <c r="C253" s="97">
        <v>0</v>
      </c>
      <c r="D253" s="97">
        <v>0</v>
      </c>
      <c r="E253" s="97">
        <v>0</v>
      </c>
      <c r="F253" s="97">
        <v>0</v>
      </c>
      <c r="G253" s="97">
        <v>0</v>
      </c>
      <c r="H253" s="97">
        <v>0</v>
      </c>
      <c r="I253" s="97">
        <v>0</v>
      </c>
      <c r="J253" s="97">
        <v>0</v>
      </c>
      <c r="K253" s="97">
        <v>0</v>
      </c>
      <c r="L253" s="98">
        <v>0</v>
      </c>
      <c r="M253" s="99">
        <v>0</v>
      </c>
    </row>
    <row r="254" spans="1:13" x14ac:dyDescent="0.2">
      <c r="A254" s="96" t="s">
        <v>113</v>
      </c>
      <c r="B254" s="97">
        <v>0</v>
      </c>
      <c r="C254" s="97">
        <v>0</v>
      </c>
      <c r="D254" s="97">
        <v>0</v>
      </c>
      <c r="E254" s="97">
        <v>0</v>
      </c>
      <c r="F254" s="97">
        <v>0</v>
      </c>
      <c r="G254" s="97">
        <v>0</v>
      </c>
      <c r="H254" s="97">
        <v>0</v>
      </c>
      <c r="I254" s="97">
        <v>0</v>
      </c>
      <c r="J254" s="97">
        <v>0</v>
      </c>
      <c r="K254" s="97">
        <v>0</v>
      </c>
      <c r="L254" s="98">
        <v>0</v>
      </c>
      <c r="M254" s="99">
        <v>0</v>
      </c>
    </row>
    <row r="255" spans="1:13" x14ac:dyDescent="0.2">
      <c r="A255" s="96" t="s">
        <v>114</v>
      </c>
      <c r="B255" s="97">
        <v>0</v>
      </c>
      <c r="C255" s="97">
        <v>0</v>
      </c>
      <c r="D255" s="97">
        <v>0</v>
      </c>
      <c r="E255" s="97">
        <v>0</v>
      </c>
      <c r="F255" s="97">
        <v>0</v>
      </c>
      <c r="G255" s="97">
        <v>0</v>
      </c>
      <c r="H255" s="97">
        <v>0</v>
      </c>
      <c r="I255" s="97">
        <v>0</v>
      </c>
      <c r="J255" s="97">
        <v>0</v>
      </c>
      <c r="K255" s="97">
        <v>0</v>
      </c>
      <c r="L255" s="98">
        <v>0</v>
      </c>
      <c r="M255" s="99">
        <v>0</v>
      </c>
    </row>
    <row r="256" spans="1:13" ht="13.5" thickBot="1" x14ac:dyDescent="0.25">
      <c r="A256" s="100" t="s">
        <v>95</v>
      </c>
      <c r="B256" s="101">
        <v>8</v>
      </c>
      <c r="C256" s="101">
        <v>6</v>
      </c>
      <c r="D256" s="101">
        <v>2</v>
      </c>
      <c r="E256" s="101">
        <v>8</v>
      </c>
      <c r="F256" s="101">
        <v>6</v>
      </c>
      <c r="G256" s="101">
        <v>2</v>
      </c>
      <c r="H256" s="101">
        <v>8</v>
      </c>
      <c r="I256" s="101">
        <v>6</v>
      </c>
      <c r="J256" s="101">
        <v>2</v>
      </c>
      <c r="K256" s="101">
        <v>42</v>
      </c>
      <c r="L256" s="102">
        <v>15.309999999999988</v>
      </c>
      <c r="M256" s="103">
        <v>52.747224036577443</v>
      </c>
    </row>
    <row r="258" spans="1:13" s="117" customFormat="1" ht="15.75" thickBot="1" x14ac:dyDescent="0.3">
      <c r="A258" s="86" t="s">
        <v>71212</v>
      </c>
      <c r="B258" s="87"/>
      <c r="C258" s="83"/>
      <c r="D258" s="83"/>
      <c r="E258" s="83"/>
      <c r="F258" s="83"/>
      <c r="G258" s="83"/>
      <c r="H258" s="83"/>
      <c r="I258" s="83"/>
      <c r="J258" s="83"/>
      <c r="K258" s="83"/>
      <c r="L258" s="84"/>
      <c r="M258" s="83"/>
    </row>
    <row r="259" spans="1:13" x14ac:dyDescent="0.2">
      <c r="A259" s="730" t="s">
        <v>93</v>
      </c>
      <c r="B259" s="732" t="s">
        <v>4</v>
      </c>
      <c r="C259" s="732"/>
      <c r="D259" s="732"/>
      <c r="E259" s="732" t="s">
        <v>5</v>
      </c>
      <c r="F259" s="732"/>
      <c r="G259" s="732"/>
      <c r="H259" s="732" t="s">
        <v>6</v>
      </c>
      <c r="I259" s="732"/>
      <c r="J259" s="732"/>
      <c r="K259" s="732" t="s">
        <v>116</v>
      </c>
      <c r="L259" s="732"/>
      <c r="M259" s="733"/>
    </row>
    <row r="260" spans="1:13" ht="13.5" thickBot="1" x14ac:dyDescent="0.25">
      <c r="A260" s="731"/>
      <c r="B260" s="88" t="s">
        <v>95</v>
      </c>
      <c r="C260" s="459" t="s">
        <v>96</v>
      </c>
      <c r="D260" s="459" t="s">
        <v>97</v>
      </c>
      <c r="E260" s="88" t="s">
        <v>95</v>
      </c>
      <c r="F260" s="459" t="s">
        <v>96</v>
      </c>
      <c r="G260" s="459" t="s">
        <v>97</v>
      </c>
      <c r="H260" s="88" t="s">
        <v>95</v>
      </c>
      <c r="I260" s="459" t="s">
        <v>96</v>
      </c>
      <c r="J260" s="459" t="s">
        <v>97</v>
      </c>
      <c r="K260" s="88" t="s">
        <v>98</v>
      </c>
      <c r="L260" s="90" t="s">
        <v>99</v>
      </c>
      <c r="M260" s="91" t="s">
        <v>71035</v>
      </c>
    </row>
    <row r="261" spans="1:13" x14ac:dyDescent="0.2">
      <c r="A261" s="92" t="s">
        <v>100</v>
      </c>
      <c r="B261" s="93">
        <v>17</v>
      </c>
      <c r="C261" s="93">
        <v>7</v>
      </c>
      <c r="D261" s="93">
        <v>10</v>
      </c>
      <c r="E261" s="93">
        <v>17</v>
      </c>
      <c r="F261" s="93">
        <v>7</v>
      </c>
      <c r="G261" s="93">
        <v>10</v>
      </c>
      <c r="H261" s="93">
        <v>36</v>
      </c>
      <c r="I261" s="93">
        <v>19</v>
      </c>
      <c r="J261" s="93">
        <v>17</v>
      </c>
      <c r="K261" s="93">
        <v>322</v>
      </c>
      <c r="L261" s="94">
        <v>270.4799999999999</v>
      </c>
      <c r="M261" s="95">
        <v>46.381580893226875</v>
      </c>
    </row>
    <row r="262" spans="1:13" x14ac:dyDescent="0.2">
      <c r="A262" s="96" t="s">
        <v>102</v>
      </c>
      <c r="B262" s="97">
        <v>6</v>
      </c>
      <c r="C262" s="97">
        <v>0</v>
      </c>
      <c r="D262" s="97">
        <v>6</v>
      </c>
      <c r="E262" s="97">
        <v>6</v>
      </c>
      <c r="F262" s="97">
        <v>0</v>
      </c>
      <c r="G262" s="97">
        <v>6</v>
      </c>
      <c r="H262" s="97">
        <v>6</v>
      </c>
      <c r="I262" s="97">
        <v>0</v>
      </c>
      <c r="J262" s="97">
        <v>6</v>
      </c>
      <c r="K262" s="97">
        <v>78</v>
      </c>
      <c r="L262" s="98">
        <v>58.980000000000004</v>
      </c>
      <c r="M262" s="99">
        <v>46.695150898609711</v>
      </c>
    </row>
    <row r="263" spans="1:13" x14ac:dyDescent="0.2">
      <c r="A263" s="96" t="s">
        <v>103</v>
      </c>
      <c r="B263" s="97">
        <v>5</v>
      </c>
      <c r="C263" s="97">
        <v>1</v>
      </c>
      <c r="D263" s="97">
        <v>4</v>
      </c>
      <c r="E263" s="97">
        <v>5</v>
      </c>
      <c r="F263" s="97">
        <v>1</v>
      </c>
      <c r="G263" s="97">
        <v>4</v>
      </c>
      <c r="H263" s="97">
        <v>5</v>
      </c>
      <c r="I263" s="97">
        <v>1</v>
      </c>
      <c r="J263" s="97">
        <v>4</v>
      </c>
      <c r="K263" s="97">
        <v>51</v>
      </c>
      <c r="L263" s="98">
        <v>42.66</v>
      </c>
      <c r="M263" s="99">
        <v>43.887013595874357</v>
      </c>
    </row>
    <row r="264" spans="1:13" x14ac:dyDescent="0.2">
      <c r="A264" s="96" t="s">
        <v>104</v>
      </c>
      <c r="B264" s="97">
        <v>3</v>
      </c>
      <c r="C264" s="97">
        <v>1</v>
      </c>
      <c r="D264" s="97">
        <v>2</v>
      </c>
      <c r="E264" s="97">
        <v>3</v>
      </c>
      <c r="F264" s="97">
        <v>1</v>
      </c>
      <c r="G264" s="97">
        <v>2</v>
      </c>
      <c r="H264" s="97">
        <v>4</v>
      </c>
      <c r="I264" s="97">
        <v>1</v>
      </c>
      <c r="J264" s="97">
        <v>3</v>
      </c>
      <c r="K264" s="97">
        <v>48</v>
      </c>
      <c r="L264" s="98">
        <v>44.629999999999995</v>
      </c>
      <c r="M264" s="99">
        <v>45.414071252520735</v>
      </c>
    </row>
    <row r="265" spans="1:13" x14ac:dyDescent="0.2">
      <c r="A265" s="96" t="s">
        <v>105</v>
      </c>
      <c r="B265" s="97">
        <v>3</v>
      </c>
      <c r="C265" s="97">
        <v>1</v>
      </c>
      <c r="D265" s="97">
        <v>2</v>
      </c>
      <c r="E265" s="97">
        <v>4</v>
      </c>
      <c r="F265" s="97">
        <v>1</v>
      </c>
      <c r="G265" s="97">
        <v>3</v>
      </c>
      <c r="H265" s="97">
        <v>5</v>
      </c>
      <c r="I265" s="97">
        <v>1</v>
      </c>
      <c r="J265" s="97">
        <v>4</v>
      </c>
      <c r="K265" s="97">
        <v>37</v>
      </c>
      <c r="L265" s="98">
        <v>30.83</v>
      </c>
      <c r="M265" s="99">
        <v>46.11417450535194</v>
      </c>
    </row>
    <row r="266" spans="1:13" x14ac:dyDescent="0.2">
      <c r="A266" s="96" t="s">
        <v>106</v>
      </c>
      <c r="B266" s="97">
        <v>2</v>
      </c>
      <c r="C266" s="97">
        <v>1</v>
      </c>
      <c r="D266" s="97">
        <v>1</v>
      </c>
      <c r="E266" s="97">
        <v>5</v>
      </c>
      <c r="F266" s="97">
        <v>1</v>
      </c>
      <c r="G266" s="97">
        <v>4</v>
      </c>
      <c r="H266" s="97">
        <v>5</v>
      </c>
      <c r="I266" s="97">
        <v>1</v>
      </c>
      <c r="J266" s="97">
        <v>4</v>
      </c>
      <c r="K266" s="97">
        <v>50</v>
      </c>
      <c r="L266" s="98">
        <v>42.850000000000009</v>
      </c>
      <c r="M266" s="99">
        <v>46.077012835472566</v>
      </c>
    </row>
    <row r="267" spans="1:13" x14ac:dyDescent="0.2">
      <c r="A267" s="96" t="s">
        <v>107</v>
      </c>
      <c r="B267" s="97">
        <v>2</v>
      </c>
      <c r="C267" s="97">
        <v>0</v>
      </c>
      <c r="D267" s="97">
        <v>2</v>
      </c>
      <c r="E267" s="97">
        <v>2</v>
      </c>
      <c r="F267" s="97">
        <v>0</v>
      </c>
      <c r="G267" s="97">
        <v>2</v>
      </c>
      <c r="H267" s="97">
        <v>2</v>
      </c>
      <c r="I267" s="97">
        <v>0</v>
      </c>
      <c r="J267" s="97">
        <v>2</v>
      </c>
      <c r="K267" s="97">
        <v>24</v>
      </c>
      <c r="L267" s="98">
        <v>19.8</v>
      </c>
      <c r="M267" s="99">
        <v>42.247474747474747</v>
      </c>
    </row>
    <row r="268" spans="1:13" x14ac:dyDescent="0.2">
      <c r="A268" s="96" t="s">
        <v>108</v>
      </c>
      <c r="B268" s="97">
        <v>5</v>
      </c>
      <c r="C268" s="97">
        <v>1</v>
      </c>
      <c r="D268" s="97">
        <v>4</v>
      </c>
      <c r="E268" s="97">
        <v>5</v>
      </c>
      <c r="F268" s="97">
        <v>1</v>
      </c>
      <c r="G268" s="97">
        <v>4</v>
      </c>
      <c r="H268" s="97">
        <v>5</v>
      </c>
      <c r="I268" s="97">
        <v>1</v>
      </c>
      <c r="J268" s="97">
        <v>4</v>
      </c>
      <c r="K268" s="97">
        <v>73</v>
      </c>
      <c r="L268" s="98">
        <v>58.789999999999992</v>
      </c>
      <c r="M268" s="99">
        <v>43.635652321823443</v>
      </c>
    </row>
    <row r="269" spans="1:13" x14ac:dyDescent="0.2">
      <c r="A269" s="96" t="s">
        <v>109</v>
      </c>
      <c r="B269" s="97">
        <v>2</v>
      </c>
      <c r="C269" s="97">
        <v>1</v>
      </c>
      <c r="D269" s="97">
        <v>1</v>
      </c>
      <c r="E269" s="97">
        <v>5</v>
      </c>
      <c r="F269" s="97">
        <v>1</v>
      </c>
      <c r="G269" s="97">
        <v>4</v>
      </c>
      <c r="H269" s="97">
        <v>6</v>
      </c>
      <c r="I269" s="97">
        <v>2</v>
      </c>
      <c r="J269" s="97">
        <v>4</v>
      </c>
      <c r="K269" s="97">
        <v>49</v>
      </c>
      <c r="L269" s="98">
        <v>35.999999999999986</v>
      </c>
      <c r="M269" s="99">
        <v>45.612500000000018</v>
      </c>
    </row>
    <row r="270" spans="1:13" x14ac:dyDescent="0.2">
      <c r="A270" s="96" t="s">
        <v>110</v>
      </c>
      <c r="B270" s="97">
        <v>7</v>
      </c>
      <c r="C270" s="97">
        <v>2</v>
      </c>
      <c r="D270" s="97">
        <v>5</v>
      </c>
      <c r="E270" s="97">
        <v>7</v>
      </c>
      <c r="F270" s="97">
        <v>2</v>
      </c>
      <c r="G270" s="97">
        <v>5</v>
      </c>
      <c r="H270" s="97">
        <v>7</v>
      </c>
      <c r="I270" s="97">
        <v>2</v>
      </c>
      <c r="J270" s="97">
        <v>5</v>
      </c>
      <c r="K270" s="97">
        <v>93</v>
      </c>
      <c r="L270" s="98">
        <v>63.05</v>
      </c>
      <c r="M270" s="99">
        <v>40.920539254559884</v>
      </c>
    </row>
    <row r="271" spans="1:13" x14ac:dyDescent="0.2">
      <c r="A271" s="96" t="s">
        <v>111</v>
      </c>
      <c r="B271" s="97">
        <v>16</v>
      </c>
      <c r="C271" s="97">
        <v>5</v>
      </c>
      <c r="D271" s="97">
        <v>11</v>
      </c>
      <c r="E271" s="97">
        <v>16</v>
      </c>
      <c r="F271" s="97">
        <v>5</v>
      </c>
      <c r="G271" s="97">
        <v>11</v>
      </c>
      <c r="H271" s="97">
        <v>19</v>
      </c>
      <c r="I271" s="97">
        <v>6</v>
      </c>
      <c r="J271" s="97">
        <v>13</v>
      </c>
      <c r="K271" s="97">
        <v>232</v>
      </c>
      <c r="L271" s="98">
        <v>183.66000000000008</v>
      </c>
      <c r="M271" s="99">
        <v>43.707121855602729</v>
      </c>
    </row>
    <row r="272" spans="1:13" x14ac:dyDescent="0.2">
      <c r="A272" s="96" t="s">
        <v>112</v>
      </c>
      <c r="B272" s="97">
        <v>8</v>
      </c>
      <c r="C272" s="97">
        <v>4</v>
      </c>
      <c r="D272" s="97">
        <v>4</v>
      </c>
      <c r="E272" s="97">
        <v>8</v>
      </c>
      <c r="F272" s="97">
        <v>4</v>
      </c>
      <c r="G272" s="97">
        <v>4</v>
      </c>
      <c r="H272" s="97">
        <v>8</v>
      </c>
      <c r="I272" s="97">
        <v>4</v>
      </c>
      <c r="J272" s="97">
        <v>4</v>
      </c>
      <c r="K272" s="97">
        <v>112</v>
      </c>
      <c r="L272" s="98">
        <v>87.160000000000011</v>
      </c>
      <c r="M272" s="99">
        <v>45.046351537402472</v>
      </c>
    </row>
    <row r="273" spans="1:13" x14ac:dyDescent="0.2">
      <c r="A273" s="96" t="s">
        <v>113</v>
      </c>
      <c r="B273" s="97">
        <v>15</v>
      </c>
      <c r="C273" s="97">
        <v>4</v>
      </c>
      <c r="D273" s="97">
        <v>11</v>
      </c>
      <c r="E273" s="97">
        <v>16</v>
      </c>
      <c r="F273" s="97">
        <v>5</v>
      </c>
      <c r="G273" s="97">
        <v>11</v>
      </c>
      <c r="H273" s="97">
        <v>20</v>
      </c>
      <c r="I273" s="97">
        <v>5</v>
      </c>
      <c r="J273" s="97">
        <v>15</v>
      </c>
      <c r="K273" s="97">
        <v>230</v>
      </c>
      <c r="L273" s="98">
        <v>203.59999999999997</v>
      </c>
      <c r="M273" s="99">
        <v>43.3742141453831</v>
      </c>
    </row>
    <row r="274" spans="1:13" x14ac:dyDescent="0.2">
      <c r="A274" s="96" t="s">
        <v>114</v>
      </c>
      <c r="B274" s="97">
        <v>6</v>
      </c>
      <c r="C274" s="97">
        <v>1</v>
      </c>
      <c r="D274" s="97">
        <v>5</v>
      </c>
      <c r="E274" s="97">
        <v>6</v>
      </c>
      <c r="F274" s="97">
        <v>1</v>
      </c>
      <c r="G274" s="97">
        <v>5</v>
      </c>
      <c r="H274" s="97">
        <v>6</v>
      </c>
      <c r="I274" s="97">
        <v>1</v>
      </c>
      <c r="J274" s="97">
        <v>5</v>
      </c>
      <c r="K274" s="97">
        <v>70</v>
      </c>
      <c r="L274" s="98">
        <v>59.249999999999993</v>
      </c>
      <c r="M274" s="99">
        <v>40.922362869198317</v>
      </c>
    </row>
    <row r="275" spans="1:13" ht="13.5" thickBot="1" x14ac:dyDescent="0.25">
      <c r="A275" s="100" t="s">
        <v>95</v>
      </c>
      <c r="B275" s="101">
        <v>97</v>
      </c>
      <c r="C275" s="101">
        <v>29</v>
      </c>
      <c r="D275" s="101">
        <v>68</v>
      </c>
      <c r="E275" s="101">
        <v>105</v>
      </c>
      <c r="F275" s="101">
        <v>30</v>
      </c>
      <c r="G275" s="101">
        <v>75</v>
      </c>
      <c r="H275" s="101">
        <v>134</v>
      </c>
      <c r="I275" s="101">
        <v>44</v>
      </c>
      <c r="J275" s="101">
        <v>90</v>
      </c>
      <c r="K275" s="101">
        <v>1433</v>
      </c>
      <c r="L275" s="102">
        <v>1201.7400000000009</v>
      </c>
      <c r="M275" s="103">
        <v>44.458518481535108</v>
      </c>
    </row>
    <row r="277" spans="1:13" s="117" customFormat="1" ht="15.75" thickBot="1" x14ac:dyDescent="0.3">
      <c r="A277" s="86" t="s">
        <v>71213</v>
      </c>
      <c r="B277" s="87"/>
      <c r="C277" s="83"/>
      <c r="D277" s="83"/>
      <c r="E277" s="83"/>
      <c r="F277" s="83"/>
      <c r="G277" s="83"/>
      <c r="H277" s="83"/>
      <c r="I277" s="83"/>
      <c r="J277" s="83"/>
      <c r="K277" s="83"/>
      <c r="L277" s="84"/>
      <c r="M277" s="83"/>
    </row>
    <row r="278" spans="1:13" x14ac:dyDescent="0.2">
      <c r="A278" s="730" t="s">
        <v>93</v>
      </c>
      <c r="B278" s="732" t="s">
        <v>4</v>
      </c>
      <c r="C278" s="732"/>
      <c r="D278" s="732"/>
      <c r="E278" s="732" t="s">
        <v>5</v>
      </c>
      <c r="F278" s="732"/>
      <c r="G278" s="732"/>
      <c r="H278" s="732" t="s">
        <v>6</v>
      </c>
      <c r="I278" s="732"/>
      <c r="J278" s="732"/>
      <c r="K278" s="732" t="s">
        <v>116</v>
      </c>
      <c r="L278" s="732"/>
      <c r="M278" s="733"/>
    </row>
    <row r="279" spans="1:13" ht="13.5" thickBot="1" x14ac:dyDescent="0.25">
      <c r="A279" s="731"/>
      <c r="B279" s="88" t="s">
        <v>95</v>
      </c>
      <c r="C279" s="459" t="s">
        <v>96</v>
      </c>
      <c r="D279" s="459" t="s">
        <v>97</v>
      </c>
      <c r="E279" s="88" t="s">
        <v>95</v>
      </c>
      <c r="F279" s="459" t="s">
        <v>96</v>
      </c>
      <c r="G279" s="459" t="s">
        <v>97</v>
      </c>
      <c r="H279" s="88" t="s">
        <v>95</v>
      </c>
      <c r="I279" s="459" t="s">
        <v>96</v>
      </c>
      <c r="J279" s="459" t="s">
        <v>97</v>
      </c>
      <c r="K279" s="88" t="s">
        <v>98</v>
      </c>
      <c r="L279" s="90" t="s">
        <v>99</v>
      </c>
      <c r="M279" s="91" t="s">
        <v>71035</v>
      </c>
    </row>
    <row r="280" spans="1:13" x14ac:dyDescent="0.2">
      <c r="A280" s="92" t="s">
        <v>100</v>
      </c>
      <c r="B280" s="93">
        <v>4</v>
      </c>
      <c r="C280" s="93">
        <v>4</v>
      </c>
      <c r="D280" s="93">
        <v>0</v>
      </c>
      <c r="E280" s="93">
        <v>4</v>
      </c>
      <c r="F280" s="93">
        <v>4</v>
      </c>
      <c r="G280" s="93">
        <v>0</v>
      </c>
      <c r="H280" s="93">
        <v>8</v>
      </c>
      <c r="I280" s="93">
        <v>8</v>
      </c>
      <c r="J280" s="93">
        <v>0</v>
      </c>
      <c r="K280" s="93">
        <v>26</v>
      </c>
      <c r="L280" s="94">
        <v>13.58</v>
      </c>
      <c r="M280" s="95">
        <v>64.431516936671571</v>
      </c>
    </row>
    <row r="281" spans="1:13" x14ac:dyDescent="0.2">
      <c r="A281" s="96" t="s">
        <v>102</v>
      </c>
      <c r="B281" s="97">
        <v>2</v>
      </c>
      <c r="C281" s="97">
        <v>1</v>
      </c>
      <c r="D281" s="97">
        <v>1</v>
      </c>
      <c r="E281" s="97">
        <v>2</v>
      </c>
      <c r="F281" s="97">
        <v>1</v>
      </c>
      <c r="G281" s="97">
        <v>1</v>
      </c>
      <c r="H281" s="97">
        <v>2</v>
      </c>
      <c r="I281" s="97">
        <v>1</v>
      </c>
      <c r="J281" s="97">
        <v>1</v>
      </c>
      <c r="K281" s="97">
        <v>5</v>
      </c>
      <c r="L281" s="98">
        <v>2.75</v>
      </c>
      <c r="M281" s="99">
        <v>61.072727272727271</v>
      </c>
    </row>
    <row r="282" spans="1:13" x14ac:dyDescent="0.2">
      <c r="A282" s="96" t="s">
        <v>103</v>
      </c>
      <c r="B282" s="97">
        <v>2</v>
      </c>
      <c r="C282" s="97">
        <v>2</v>
      </c>
      <c r="D282" s="97">
        <v>0</v>
      </c>
      <c r="E282" s="97">
        <v>2</v>
      </c>
      <c r="F282" s="97">
        <v>2</v>
      </c>
      <c r="G282" s="97">
        <v>0</v>
      </c>
      <c r="H282" s="97">
        <v>2</v>
      </c>
      <c r="I282" s="97">
        <v>2</v>
      </c>
      <c r="J282" s="97">
        <v>0</v>
      </c>
      <c r="K282" s="97">
        <v>4</v>
      </c>
      <c r="L282" s="98">
        <v>2.88</v>
      </c>
      <c r="M282" s="99">
        <v>63.81944444444445</v>
      </c>
    </row>
    <row r="283" spans="1:13" x14ac:dyDescent="0.2">
      <c r="A283" s="96" t="s">
        <v>104</v>
      </c>
      <c r="B283" s="97">
        <v>2</v>
      </c>
      <c r="C283" s="97">
        <v>2</v>
      </c>
      <c r="D283" s="97">
        <v>0</v>
      </c>
      <c r="E283" s="97">
        <v>2</v>
      </c>
      <c r="F283" s="97">
        <v>2</v>
      </c>
      <c r="G283" s="97">
        <v>0</v>
      </c>
      <c r="H283" s="97">
        <v>2</v>
      </c>
      <c r="I283" s="97">
        <v>2</v>
      </c>
      <c r="J283" s="97">
        <v>0</v>
      </c>
      <c r="K283" s="97">
        <v>19</v>
      </c>
      <c r="L283" s="98">
        <v>13.75</v>
      </c>
      <c r="M283" s="99">
        <v>50.516363636363636</v>
      </c>
    </row>
    <row r="284" spans="1:13" x14ac:dyDescent="0.2">
      <c r="A284" s="96" t="s">
        <v>105</v>
      </c>
      <c r="B284" s="97">
        <v>1</v>
      </c>
      <c r="C284" s="97">
        <v>1</v>
      </c>
      <c r="D284" s="97">
        <v>0</v>
      </c>
      <c r="E284" s="97">
        <v>1</v>
      </c>
      <c r="F284" s="97">
        <v>1</v>
      </c>
      <c r="G284" s="97">
        <v>0</v>
      </c>
      <c r="H284" s="97">
        <v>1</v>
      </c>
      <c r="I284" s="97">
        <v>1</v>
      </c>
      <c r="J284" s="97">
        <v>0</v>
      </c>
      <c r="K284" s="97">
        <v>3</v>
      </c>
      <c r="L284" s="98">
        <v>1.1499999999999999</v>
      </c>
      <c r="M284" s="99">
        <v>59.826086956521742</v>
      </c>
    </row>
    <row r="285" spans="1:13" x14ac:dyDescent="0.2">
      <c r="A285" s="96" t="s">
        <v>106</v>
      </c>
      <c r="B285" s="97">
        <v>3</v>
      </c>
      <c r="C285" s="97">
        <v>3</v>
      </c>
      <c r="D285" s="97">
        <v>0</v>
      </c>
      <c r="E285" s="97">
        <v>3</v>
      </c>
      <c r="F285" s="97">
        <v>3</v>
      </c>
      <c r="G285" s="97">
        <v>0</v>
      </c>
      <c r="H285" s="97">
        <v>3</v>
      </c>
      <c r="I285" s="97">
        <v>3</v>
      </c>
      <c r="J285" s="97">
        <v>0</v>
      </c>
      <c r="K285" s="97">
        <v>5</v>
      </c>
      <c r="L285" s="98">
        <v>3.8299999999999996</v>
      </c>
      <c r="M285" s="99">
        <v>55.853785900783294</v>
      </c>
    </row>
    <row r="286" spans="1:13" x14ac:dyDescent="0.2">
      <c r="A286" s="96" t="s">
        <v>107</v>
      </c>
      <c r="B286" s="97">
        <v>1</v>
      </c>
      <c r="C286" s="97">
        <v>1</v>
      </c>
      <c r="D286" s="97">
        <v>0</v>
      </c>
      <c r="E286" s="97">
        <v>1</v>
      </c>
      <c r="F286" s="97">
        <v>1</v>
      </c>
      <c r="G286" s="97">
        <v>0</v>
      </c>
      <c r="H286" s="97">
        <v>1</v>
      </c>
      <c r="I286" s="97">
        <v>1</v>
      </c>
      <c r="J286" s="97">
        <v>0</v>
      </c>
      <c r="K286" s="97">
        <v>3</v>
      </c>
      <c r="L286" s="98">
        <v>1.24</v>
      </c>
      <c r="M286" s="99">
        <v>47.516129032258057</v>
      </c>
    </row>
    <row r="287" spans="1:13" x14ac:dyDescent="0.2">
      <c r="A287" s="96" t="s">
        <v>108</v>
      </c>
      <c r="B287" s="97">
        <v>1</v>
      </c>
      <c r="C287" s="97">
        <v>0</v>
      </c>
      <c r="D287" s="97">
        <v>1</v>
      </c>
      <c r="E287" s="97">
        <v>1</v>
      </c>
      <c r="F287" s="97">
        <v>0</v>
      </c>
      <c r="G287" s="97">
        <v>1</v>
      </c>
      <c r="H287" s="97">
        <v>1</v>
      </c>
      <c r="I287" s="97">
        <v>0</v>
      </c>
      <c r="J287" s="97">
        <v>1</v>
      </c>
      <c r="K287" s="97">
        <v>2</v>
      </c>
      <c r="L287" s="98">
        <v>0.79999999999999993</v>
      </c>
      <c r="M287" s="99">
        <v>59</v>
      </c>
    </row>
    <row r="288" spans="1:13" x14ac:dyDescent="0.2">
      <c r="A288" s="96" t="s">
        <v>109</v>
      </c>
      <c r="B288" s="97">
        <v>1</v>
      </c>
      <c r="C288" s="97">
        <v>1</v>
      </c>
      <c r="D288" s="97">
        <v>0</v>
      </c>
      <c r="E288" s="97">
        <v>1</v>
      </c>
      <c r="F288" s="97">
        <v>1</v>
      </c>
      <c r="G288" s="97">
        <v>0</v>
      </c>
      <c r="H288" s="97">
        <v>1</v>
      </c>
      <c r="I288" s="97">
        <v>1</v>
      </c>
      <c r="J288" s="97">
        <v>0</v>
      </c>
      <c r="K288" s="97">
        <v>4</v>
      </c>
      <c r="L288" s="98">
        <v>2.2999999999999998</v>
      </c>
      <c r="M288" s="99">
        <v>43.826086956521749</v>
      </c>
    </row>
    <row r="289" spans="1:13" x14ac:dyDescent="0.2">
      <c r="A289" s="96" t="s">
        <v>110</v>
      </c>
      <c r="B289" s="97">
        <v>1</v>
      </c>
      <c r="C289" s="97">
        <v>0</v>
      </c>
      <c r="D289" s="97">
        <v>1</v>
      </c>
      <c r="E289" s="97">
        <v>1</v>
      </c>
      <c r="F289" s="97">
        <v>0</v>
      </c>
      <c r="G289" s="97">
        <v>1</v>
      </c>
      <c r="H289" s="97">
        <v>1</v>
      </c>
      <c r="I289" s="97">
        <v>0</v>
      </c>
      <c r="J289" s="97">
        <v>1</v>
      </c>
      <c r="K289" s="97">
        <v>2</v>
      </c>
      <c r="L289" s="98">
        <v>1</v>
      </c>
      <c r="M289" s="99">
        <v>44</v>
      </c>
    </row>
    <row r="290" spans="1:13" x14ac:dyDescent="0.2">
      <c r="A290" s="96" t="s">
        <v>111</v>
      </c>
      <c r="B290" s="97">
        <v>3</v>
      </c>
      <c r="C290" s="97">
        <v>3</v>
      </c>
      <c r="D290" s="97">
        <v>0</v>
      </c>
      <c r="E290" s="97">
        <v>3</v>
      </c>
      <c r="F290" s="97">
        <v>3</v>
      </c>
      <c r="G290" s="97">
        <v>0</v>
      </c>
      <c r="H290" s="97">
        <v>3</v>
      </c>
      <c r="I290" s="97">
        <v>3</v>
      </c>
      <c r="J290" s="97">
        <v>0</v>
      </c>
      <c r="K290" s="97">
        <v>10</v>
      </c>
      <c r="L290" s="98">
        <v>4.5500000000000007</v>
      </c>
      <c r="M290" s="99">
        <v>54.835164835164825</v>
      </c>
    </row>
    <row r="291" spans="1:13" x14ac:dyDescent="0.2">
      <c r="A291" s="96" t="s">
        <v>112</v>
      </c>
      <c r="B291" s="97">
        <v>2</v>
      </c>
      <c r="C291" s="97">
        <v>2</v>
      </c>
      <c r="D291" s="97">
        <v>0</v>
      </c>
      <c r="E291" s="97">
        <v>2</v>
      </c>
      <c r="F291" s="97">
        <v>2</v>
      </c>
      <c r="G291" s="97">
        <v>0</v>
      </c>
      <c r="H291" s="97">
        <v>2</v>
      </c>
      <c r="I291" s="97">
        <v>2</v>
      </c>
      <c r="J291" s="97">
        <v>0</v>
      </c>
      <c r="K291" s="97">
        <v>5</v>
      </c>
      <c r="L291" s="98">
        <v>3.5</v>
      </c>
      <c r="M291" s="99">
        <v>56.285714285714285</v>
      </c>
    </row>
    <row r="292" spans="1:13" x14ac:dyDescent="0.2">
      <c r="A292" s="96" t="s">
        <v>113</v>
      </c>
      <c r="B292" s="97">
        <v>5</v>
      </c>
      <c r="C292" s="97">
        <v>5</v>
      </c>
      <c r="D292" s="97">
        <v>0</v>
      </c>
      <c r="E292" s="97">
        <v>5</v>
      </c>
      <c r="F292" s="97">
        <v>5</v>
      </c>
      <c r="G292" s="97">
        <v>0</v>
      </c>
      <c r="H292" s="97">
        <v>5</v>
      </c>
      <c r="I292" s="97">
        <v>5</v>
      </c>
      <c r="J292" s="97">
        <v>0</v>
      </c>
      <c r="K292" s="97">
        <v>17</v>
      </c>
      <c r="L292" s="98">
        <v>10.299999999999999</v>
      </c>
      <c r="M292" s="99">
        <v>57.398058252427184</v>
      </c>
    </row>
    <row r="293" spans="1:13" x14ac:dyDescent="0.2">
      <c r="A293" s="96" t="s">
        <v>114</v>
      </c>
      <c r="B293" s="97">
        <v>2</v>
      </c>
      <c r="C293" s="97">
        <v>2</v>
      </c>
      <c r="D293" s="97">
        <v>0</v>
      </c>
      <c r="E293" s="97">
        <v>2</v>
      </c>
      <c r="F293" s="97">
        <v>2</v>
      </c>
      <c r="G293" s="97">
        <v>0</v>
      </c>
      <c r="H293" s="97">
        <v>2</v>
      </c>
      <c r="I293" s="97">
        <v>2</v>
      </c>
      <c r="J293" s="97">
        <v>0</v>
      </c>
      <c r="K293" s="97">
        <v>2</v>
      </c>
      <c r="L293" s="98">
        <v>2</v>
      </c>
      <c r="M293" s="99">
        <v>55</v>
      </c>
    </row>
    <row r="294" spans="1:13" ht="13.5" thickBot="1" x14ac:dyDescent="0.25">
      <c r="A294" s="100" t="s">
        <v>95</v>
      </c>
      <c r="B294" s="101">
        <v>30</v>
      </c>
      <c r="C294" s="101">
        <v>27</v>
      </c>
      <c r="D294" s="101">
        <v>3</v>
      </c>
      <c r="E294" s="101">
        <v>30</v>
      </c>
      <c r="F294" s="101">
        <v>27</v>
      </c>
      <c r="G294" s="101">
        <v>3</v>
      </c>
      <c r="H294" s="101">
        <v>34</v>
      </c>
      <c r="I294" s="101">
        <v>31</v>
      </c>
      <c r="J294" s="101">
        <v>3</v>
      </c>
      <c r="K294" s="101">
        <v>106</v>
      </c>
      <c r="L294" s="102">
        <v>63.630000000000017</v>
      </c>
      <c r="M294" s="103">
        <v>56.619047619047585</v>
      </c>
    </row>
    <row r="296" spans="1:13" s="117" customFormat="1" ht="15.75" thickBot="1" x14ac:dyDescent="0.3">
      <c r="A296" s="86" t="s">
        <v>71214</v>
      </c>
      <c r="B296" s="87"/>
      <c r="C296" s="83"/>
      <c r="D296" s="83"/>
      <c r="E296" s="83"/>
      <c r="F296" s="83"/>
      <c r="G296" s="83"/>
      <c r="H296" s="83"/>
      <c r="I296" s="83"/>
      <c r="J296" s="83"/>
      <c r="K296" s="83"/>
      <c r="L296" s="84"/>
      <c r="M296" s="83"/>
    </row>
    <row r="297" spans="1:13" x14ac:dyDescent="0.2">
      <c r="A297" s="730" t="s">
        <v>93</v>
      </c>
      <c r="B297" s="732" t="s">
        <v>4</v>
      </c>
      <c r="C297" s="732"/>
      <c r="D297" s="732"/>
      <c r="E297" s="732" t="s">
        <v>5</v>
      </c>
      <c r="F297" s="732"/>
      <c r="G297" s="732"/>
      <c r="H297" s="732" t="s">
        <v>6</v>
      </c>
      <c r="I297" s="732"/>
      <c r="J297" s="732"/>
      <c r="K297" s="732" t="s">
        <v>116</v>
      </c>
      <c r="L297" s="732"/>
      <c r="M297" s="733"/>
    </row>
    <row r="298" spans="1:13" ht="13.5" thickBot="1" x14ac:dyDescent="0.25">
      <c r="A298" s="731"/>
      <c r="B298" s="88" t="s">
        <v>95</v>
      </c>
      <c r="C298" s="459" t="s">
        <v>96</v>
      </c>
      <c r="D298" s="459" t="s">
        <v>97</v>
      </c>
      <c r="E298" s="88" t="s">
        <v>95</v>
      </c>
      <c r="F298" s="459" t="s">
        <v>96</v>
      </c>
      <c r="G298" s="459" t="s">
        <v>97</v>
      </c>
      <c r="H298" s="88" t="s">
        <v>95</v>
      </c>
      <c r="I298" s="459" t="s">
        <v>96</v>
      </c>
      <c r="J298" s="459" t="s">
        <v>97</v>
      </c>
      <c r="K298" s="88" t="s">
        <v>98</v>
      </c>
      <c r="L298" s="90" t="s">
        <v>99</v>
      </c>
      <c r="M298" s="91" t="s">
        <v>71035</v>
      </c>
    </row>
    <row r="299" spans="1:13" x14ac:dyDescent="0.2">
      <c r="A299" s="92" t="s">
        <v>100</v>
      </c>
      <c r="B299" s="93">
        <v>5</v>
      </c>
      <c r="C299" s="93">
        <v>0</v>
      </c>
      <c r="D299" s="93">
        <v>5</v>
      </c>
      <c r="E299" s="93">
        <v>5</v>
      </c>
      <c r="F299" s="93">
        <v>0</v>
      </c>
      <c r="G299" s="93">
        <v>5</v>
      </c>
      <c r="H299" s="93">
        <v>6</v>
      </c>
      <c r="I299" s="93">
        <v>0</v>
      </c>
      <c r="J299" s="93">
        <v>6</v>
      </c>
      <c r="K299" s="93">
        <v>15</v>
      </c>
      <c r="L299" s="94">
        <v>4.6399999999999988</v>
      </c>
      <c r="M299" s="95">
        <v>56.907327586206925</v>
      </c>
    </row>
    <row r="300" spans="1:13" x14ac:dyDescent="0.2">
      <c r="A300" s="96" t="s">
        <v>102</v>
      </c>
      <c r="B300" s="97">
        <v>2</v>
      </c>
      <c r="C300" s="97">
        <v>0</v>
      </c>
      <c r="D300" s="97">
        <v>2</v>
      </c>
      <c r="E300" s="97">
        <v>2</v>
      </c>
      <c r="F300" s="97">
        <v>0</v>
      </c>
      <c r="G300" s="97">
        <v>2</v>
      </c>
      <c r="H300" s="97">
        <v>2</v>
      </c>
      <c r="I300" s="97">
        <v>0</v>
      </c>
      <c r="J300" s="97">
        <v>2</v>
      </c>
      <c r="K300" s="97">
        <v>3</v>
      </c>
      <c r="L300" s="98">
        <v>0.36</v>
      </c>
      <c r="M300" s="99">
        <v>60.000000000000007</v>
      </c>
    </row>
    <row r="301" spans="1:13" x14ac:dyDescent="0.2">
      <c r="A301" s="96" t="s">
        <v>103</v>
      </c>
      <c r="B301" s="97">
        <v>2</v>
      </c>
      <c r="C301" s="97">
        <v>0</v>
      </c>
      <c r="D301" s="97">
        <v>2</v>
      </c>
      <c r="E301" s="97">
        <v>2</v>
      </c>
      <c r="F301" s="97">
        <v>0</v>
      </c>
      <c r="G301" s="97">
        <v>2</v>
      </c>
      <c r="H301" s="97">
        <v>2</v>
      </c>
      <c r="I301" s="97">
        <v>0</v>
      </c>
      <c r="J301" s="97">
        <v>2</v>
      </c>
      <c r="K301" s="97">
        <v>2</v>
      </c>
      <c r="L301" s="98">
        <v>0.33</v>
      </c>
      <c r="M301" s="99">
        <v>51.909090909090914</v>
      </c>
    </row>
    <row r="302" spans="1:13" x14ac:dyDescent="0.2">
      <c r="A302" s="96" t="s">
        <v>104</v>
      </c>
      <c r="B302" s="97">
        <v>1</v>
      </c>
      <c r="C302" s="97">
        <v>0</v>
      </c>
      <c r="D302" s="97">
        <v>1</v>
      </c>
      <c r="E302" s="97">
        <v>1</v>
      </c>
      <c r="F302" s="97">
        <v>0</v>
      </c>
      <c r="G302" s="97">
        <v>1</v>
      </c>
      <c r="H302" s="97">
        <v>1</v>
      </c>
      <c r="I302" s="97">
        <v>0</v>
      </c>
      <c r="J302" s="97">
        <v>1</v>
      </c>
      <c r="K302" s="97">
        <v>2</v>
      </c>
      <c r="L302" s="98">
        <v>0.54</v>
      </c>
      <c r="M302" s="99">
        <v>49</v>
      </c>
    </row>
    <row r="303" spans="1:13" x14ac:dyDescent="0.2">
      <c r="A303" s="96" t="s">
        <v>105</v>
      </c>
      <c r="B303" s="97">
        <v>0</v>
      </c>
      <c r="C303" s="97">
        <v>0</v>
      </c>
      <c r="D303" s="97">
        <v>0</v>
      </c>
      <c r="E303" s="97">
        <v>0</v>
      </c>
      <c r="F303" s="97">
        <v>0</v>
      </c>
      <c r="G303" s="97">
        <v>0</v>
      </c>
      <c r="H303" s="97">
        <v>0</v>
      </c>
      <c r="I303" s="97">
        <v>0</v>
      </c>
      <c r="J303" s="97">
        <v>0</v>
      </c>
      <c r="K303" s="97">
        <v>0</v>
      </c>
      <c r="L303" s="98">
        <v>0</v>
      </c>
      <c r="M303" s="99">
        <v>0</v>
      </c>
    </row>
    <row r="304" spans="1:13" x14ac:dyDescent="0.2">
      <c r="A304" s="96" t="s">
        <v>106</v>
      </c>
      <c r="B304" s="97">
        <v>0</v>
      </c>
      <c r="C304" s="97">
        <v>0</v>
      </c>
      <c r="D304" s="97">
        <v>0</v>
      </c>
      <c r="E304" s="97">
        <v>0</v>
      </c>
      <c r="F304" s="97">
        <v>0</v>
      </c>
      <c r="G304" s="97">
        <v>0</v>
      </c>
      <c r="H304" s="97">
        <v>0</v>
      </c>
      <c r="I304" s="97">
        <v>0</v>
      </c>
      <c r="J304" s="97">
        <v>0</v>
      </c>
      <c r="K304" s="97">
        <v>0</v>
      </c>
      <c r="L304" s="98">
        <v>0</v>
      </c>
      <c r="M304" s="99">
        <v>0</v>
      </c>
    </row>
    <row r="305" spans="1:13" x14ac:dyDescent="0.2">
      <c r="A305" s="96" t="s">
        <v>107</v>
      </c>
      <c r="B305" s="97">
        <v>2</v>
      </c>
      <c r="C305" s="97">
        <v>0</v>
      </c>
      <c r="D305" s="97">
        <v>2</v>
      </c>
      <c r="E305" s="97">
        <v>2</v>
      </c>
      <c r="F305" s="97">
        <v>0</v>
      </c>
      <c r="G305" s="97">
        <v>2</v>
      </c>
      <c r="H305" s="97">
        <v>2</v>
      </c>
      <c r="I305" s="97">
        <v>0</v>
      </c>
      <c r="J305" s="97">
        <v>2</v>
      </c>
      <c r="K305" s="97">
        <v>3</v>
      </c>
      <c r="L305" s="98">
        <v>1.54</v>
      </c>
      <c r="M305" s="99">
        <v>56.759740259740255</v>
      </c>
    </row>
    <row r="306" spans="1:13" x14ac:dyDescent="0.2">
      <c r="A306" s="96" t="s">
        <v>108</v>
      </c>
      <c r="B306" s="97">
        <v>2</v>
      </c>
      <c r="C306" s="97">
        <v>0</v>
      </c>
      <c r="D306" s="97">
        <v>2</v>
      </c>
      <c r="E306" s="97">
        <v>2</v>
      </c>
      <c r="F306" s="97">
        <v>0</v>
      </c>
      <c r="G306" s="97">
        <v>2</v>
      </c>
      <c r="H306" s="97">
        <v>2</v>
      </c>
      <c r="I306" s="97">
        <v>0</v>
      </c>
      <c r="J306" s="97">
        <v>2</v>
      </c>
      <c r="K306" s="97">
        <v>3</v>
      </c>
      <c r="L306" s="98">
        <v>0.74</v>
      </c>
      <c r="M306" s="99">
        <v>44.108108108108112</v>
      </c>
    </row>
    <row r="307" spans="1:13" x14ac:dyDescent="0.2">
      <c r="A307" s="96" t="s">
        <v>109</v>
      </c>
      <c r="B307" s="97">
        <v>0</v>
      </c>
      <c r="C307" s="97">
        <v>0</v>
      </c>
      <c r="D307" s="97">
        <v>0</v>
      </c>
      <c r="E307" s="97">
        <v>0</v>
      </c>
      <c r="F307" s="97">
        <v>0</v>
      </c>
      <c r="G307" s="97">
        <v>0</v>
      </c>
      <c r="H307" s="97">
        <v>0</v>
      </c>
      <c r="I307" s="97">
        <v>0</v>
      </c>
      <c r="J307" s="97">
        <v>0</v>
      </c>
      <c r="K307" s="97">
        <v>0</v>
      </c>
      <c r="L307" s="98">
        <v>0</v>
      </c>
      <c r="M307" s="99">
        <v>0</v>
      </c>
    </row>
    <row r="308" spans="1:13" x14ac:dyDescent="0.2">
      <c r="A308" s="96" t="s">
        <v>110</v>
      </c>
      <c r="B308" s="97">
        <v>2</v>
      </c>
      <c r="C308" s="97">
        <v>0</v>
      </c>
      <c r="D308" s="97">
        <v>2</v>
      </c>
      <c r="E308" s="97">
        <v>2</v>
      </c>
      <c r="F308" s="97">
        <v>0</v>
      </c>
      <c r="G308" s="97">
        <v>2</v>
      </c>
      <c r="H308" s="97">
        <v>2</v>
      </c>
      <c r="I308" s="97">
        <v>0</v>
      </c>
      <c r="J308" s="97">
        <v>2</v>
      </c>
      <c r="K308" s="97">
        <v>2</v>
      </c>
      <c r="L308" s="98">
        <v>0.37</v>
      </c>
      <c r="M308" s="99">
        <v>43.837837837837839</v>
      </c>
    </row>
    <row r="309" spans="1:13" x14ac:dyDescent="0.2">
      <c r="A309" s="96" t="s">
        <v>111</v>
      </c>
      <c r="B309" s="97">
        <v>3</v>
      </c>
      <c r="C309" s="97">
        <v>0</v>
      </c>
      <c r="D309" s="97">
        <v>3</v>
      </c>
      <c r="E309" s="97">
        <v>3</v>
      </c>
      <c r="F309" s="97">
        <v>0</v>
      </c>
      <c r="G309" s="97">
        <v>3</v>
      </c>
      <c r="H309" s="97">
        <v>3</v>
      </c>
      <c r="I309" s="97">
        <v>0</v>
      </c>
      <c r="J309" s="97">
        <v>3</v>
      </c>
      <c r="K309" s="97">
        <v>3</v>
      </c>
      <c r="L309" s="98">
        <v>0.67</v>
      </c>
      <c r="M309" s="99">
        <v>63.552238805970141</v>
      </c>
    </row>
    <row r="310" spans="1:13" x14ac:dyDescent="0.2">
      <c r="A310" s="96" t="s">
        <v>112</v>
      </c>
      <c r="B310" s="97">
        <v>1</v>
      </c>
      <c r="C310" s="97">
        <v>0</v>
      </c>
      <c r="D310" s="97">
        <v>1</v>
      </c>
      <c r="E310" s="97">
        <v>1</v>
      </c>
      <c r="F310" s="97">
        <v>0</v>
      </c>
      <c r="G310" s="97">
        <v>1</v>
      </c>
      <c r="H310" s="97">
        <v>1</v>
      </c>
      <c r="I310" s="97">
        <v>0</v>
      </c>
      <c r="J310" s="97">
        <v>1</v>
      </c>
      <c r="K310" s="97">
        <v>2</v>
      </c>
      <c r="L310" s="98">
        <v>0.54</v>
      </c>
      <c r="M310" s="99">
        <v>58</v>
      </c>
    </row>
    <row r="311" spans="1:13" x14ac:dyDescent="0.2">
      <c r="A311" s="96" t="s">
        <v>113</v>
      </c>
      <c r="B311" s="97">
        <v>2</v>
      </c>
      <c r="C311" s="97">
        <v>0</v>
      </c>
      <c r="D311" s="97">
        <v>2</v>
      </c>
      <c r="E311" s="97">
        <v>2</v>
      </c>
      <c r="F311" s="97">
        <v>0</v>
      </c>
      <c r="G311" s="97">
        <v>2</v>
      </c>
      <c r="H311" s="97">
        <v>2</v>
      </c>
      <c r="I311" s="97">
        <v>0</v>
      </c>
      <c r="J311" s="97">
        <v>2</v>
      </c>
      <c r="K311" s="97">
        <v>2</v>
      </c>
      <c r="L311" s="98">
        <v>0.33</v>
      </c>
      <c r="M311" s="99">
        <v>53.727272727272727</v>
      </c>
    </row>
    <row r="312" spans="1:13" x14ac:dyDescent="0.2">
      <c r="A312" s="96" t="s">
        <v>114</v>
      </c>
      <c r="B312" s="97">
        <v>1</v>
      </c>
      <c r="C312" s="97">
        <v>0</v>
      </c>
      <c r="D312" s="97">
        <v>1</v>
      </c>
      <c r="E312" s="97">
        <v>1</v>
      </c>
      <c r="F312" s="97">
        <v>0</v>
      </c>
      <c r="G312" s="97">
        <v>1</v>
      </c>
      <c r="H312" s="97">
        <v>1</v>
      </c>
      <c r="I312" s="97">
        <v>0</v>
      </c>
      <c r="J312" s="97">
        <v>1</v>
      </c>
      <c r="K312" s="97">
        <v>2</v>
      </c>
      <c r="L312" s="98">
        <v>0.26</v>
      </c>
      <c r="M312" s="99">
        <v>40</v>
      </c>
    </row>
    <row r="313" spans="1:13" ht="13.5" thickBot="1" x14ac:dyDescent="0.25">
      <c r="A313" s="100" t="s">
        <v>95</v>
      </c>
      <c r="B313" s="101">
        <v>23</v>
      </c>
      <c r="C313" s="101">
        <v>0</v>
      </c>
      <c r="D313" s="101">
        <v>23</v>
      </c>
      <c r="E313" s="101">
        <v>23</v>
      </c>
      <c r="F313" s="101">
        <v>0</v>
      </c>
      <c r="G313" s="101">
        <v>23</v>
      </c>
      <c r="H313" s="101">
        <v>24</v>
      </c>
      <c r="I313" s="101">
        <v>0</v>
      </c>
      <c r="J313" s="101">
        <v>24</v>
      </c>
      <c r="K313" s="101">
        <v>39</v>
      </c>
      <c r="L313" s="102">
        <v>10.319999999999997</v>
      </c>
      <c r="M313" s="103">
        <v>54.994186046511665</v>
      </c>
    </row>
    <row r="315" spans="1:13" x14ac:dyDescent="0.2">
      <c r="B315" s="118"/>
    </row>
    <row r="321" spans="12:12" x14ac:dyDescent="0.2">
      <c r="L321" s="115"/>
    </row>
    <row r="322" spans="12:12" x14ac:dyDescent="0.2">
      <c r="L322" s="115"/>
    </row>
    <row r="323" spans="12:12" x14ac:dyDescent="0.2">
      <c r="L323" s="115"/>
    </row>
    <row r="324" spans="12:12" x14ac:dyDescent="0.2">
      <c r="L324" s="115"/>
    </row>
    <row r="325" spans="12:12" x14ac:dyDescent="0.2">
      <c r="L325" s="115"/>
    </row>
    <row r="326" spans="12:12" x14ac:dyDescent="0.2">
      <c r="L326" s="115"/>
    </row>
    <row r="327" spans="12:12" x14ac:dyDescent="0.2">
      <c r="L327" s="115"/>
    </row>
    <row r="328" spans="12:12" x14ac:dyDescent="0.2">
      <c r="L328" s="115"/>
    </row>
    <row r="329" spans="12:12" x14ac:dyDescent="0.2">
      <c r="L329" s="115"/>
    </row>
    <row r="330" spans="12:12" x14ac:dyDescent="0.2">
      <c r="L330" s="115"/>
    </row>
    <row r="331" spans="12:12" x14ac:dyDescent="0.2">
      <c r="L331" s="115"/>
    </row>
    <row r="332" spans="12:12" x14ac:dyDescent="0.2">
      <c r="L332" s="115"/>
    </row>
    <row r="333" spans="12:12" x14ac:dyDescent="0.2">
      <c r="L333" s="115"/>
    </row>
    <row r="334" spans="12:12" x14ac:dyDescent="0.2">
      <c r="L334" s="115"/>
    </row>
    <row r="335" spans="12:12" x14ac:dyDescent="0.2">
      <c r="L335" s="115"/>
    </row>
    <row r="336" spans="12:12" x14ac:dyDescent="0.2">
      <c r="L336" s="115"/>
    </row>
    <row r="337" spans="12:12" x14ac:dyDescent="0.2">
      <c r="L337" s="115"/>
    </row>
    <row r="338" spans="12:12" x14ac:dyDescent="0.2">
      <c r="L338" s="115"/>
    </row>
    <row r="339" spans="12:12" x14ac:dyDescent="0.2">
      <c r="L339" s="115"/>
    </row>
    <row r="340" spans="12:12" x14ac:dyDescent="0.2">
      <c r="L340" s="115"/>
    </row>
    <row r="341" spans="12:12" x14ac:dyDescent="0.2">
      <c r="L341" s="115"/>
    </row>
    <row r="342" spans="12:12" x14ac:dyDescent="0.2">
      <c r="L342" s="115"/>
    </row>
    <row r="343" spans="12:12" x14ac:dyDescent="0.2">
      <c r="L343" s="115"/>
    </row>
    <row r="344" spans="12:12" x14ac:dyDescent="0.2">
      <c r="L344" s="115"/>
    </row>
    <row r="345" spans="12:12" x14ac:dyDescent="0.2">
      <c r="L345" s="115"/>
    </row>
    <row r="346" spans="12:12" x14ac:dyDescent="0.2">
      <c r="L346" s="115"/>
    </row>
    <row r="347" spans="12:12" x14ac:dyDescent="0.2">
      <c r="L347" s="115"/>
    </row>
    <row r="348" spans="12:12" x14ac:dyDescent="0.2">
      <c r="L348" s="115"/>
    </row>
    <row r="349" spans="12:12" x14ac:dyDescent="0.2">
      <c r="L349" s="115"/>
    </row>
    <row r="350" spans="12:12" x14ac:dyDescent="0.2">
      <c r="L350" s="115"/>
    </row>
    <row r="351" spans="12:12" x14ac:dyDescent="0.2">
      <c r="L351" s="115"/>
    </row>
    <row r="352" spans="12:12" x14ac:dyDescent="0.2">
      <c r="L352" s="115"/>
    </row>
    <row r="353" spans="12:12" x14ac:dyDescent="0.2">
      <c r="L353" s="115"/>
    </row>
    <row r="354" spans="12:12" x14ac:dyDescent="0.2">
      <c r="L354" s="115"/>
    </row>
    <row r="355" spans="12:12" x14ac:dyDescent="0.2">
      <c r="L355" s="115"/>
    </row>
    <row r="356" spans="12:12" x14ac:dyDescent="0.2">
      <c r="L356" s="115"/>
    </row>
    <row r="357" spans="12:12" x14ac:dyDescent="0.2">
      <c r="L357" s="115"/>
    </row>
    <row r="358" spans="12:12" x14ac:dyDescent="0.2">
      <c r="L358" s="115"/>
    </row>
    <row r="359" spans="12:12" x14ac:dyDescent="0.2">
      <c r="L359" s="115"/>
    </row>
    <row r="360" spans="12:12" x14ac:dyDescent="0.2">
      <c r="L360" s="115"/>
    </row>
    <row r="361" spans="12:12" x14ac:dyDescent="0.2">
      <c r="L361" s="115"/>
    </row>
    <row r="362" spans="12:12" x14ac:dyDescent="0.2">
      <c r="L362" s="115"/>
    </row>
    <row r="363" spans="12:12" x14ac:dyDescent="0.2">
      <c r="L363" s="115"/>
    </row>
    <row r="364" spans="12:12" x14ac:dyDescent="0.2">
      <c r="L364" s="115"/>
    </row>
    <row r="365" spans="12:12" x14ac:dyDescent="0.2">
      <c r="L365" s="115"/>
    </row>
    <row r="366" spans="12:12" x14ac:dyDescent="0.2">
      <c r="L366" s="115"/>
    </row>
    <row r="367" spans="12:12" x14ac:dyDescent="0.2">
      <c r="L367" s="115"/>
    </row>
    <row r="368" spans="12:12" x14ac:dyDescent="0.2">
      <c r="L368" s="115"/>
    </row>
    <row r="369" spans="12:12" x14ac:dyDescent="0.2">
      <c r="L369" s="115"/>
    </row>
    <row r="370" spans="12:12" x14ac:dyDescent="0.2">
      <c r="L370" s="115"/>
    </row>
    <row r="371" spans="12:12" x14ac:dyDescent="0.2">
      <c r="L371" s="115"/>
    </row>
    <row r="372" spans="12:12" x14ac:dyDescent="0.2">
      <c r="L372" s="115"/>
    </row>
    <row r="373" spans="12:12" x14ac:dyDescent="0.2">
      <c r="L373" s="115"/>
    </row>
    <row r="374" spans="12:12" x14ac:dyDescent="0.2">
      <c r="L374" s="115"/>
    </row>
    <row r="375" spans="12:12" x14ac:dyDescent="0.2">
      <c r="L375" s="115"/>
    </row>
    <row r="376" spans="12:12" x14ac:dyDescent="0.2">
      <c r="L376" s="115"/>
    </row>
    <row r="377" spans="12:12" x14ac:dyDescent="0.2">
      <c r="L377" s="115"/>
    </row>
    <row r="378" spans="12:12" x14ac:dyDescent="0.2">
      <c r="L378" s="115"/>
    </row>
    <row r="379" spans="12:12" x14ac:dyDescent="0.2">
      <c r="L379" s="115"/>
    </row>
    <row r="380" spans="12:12" x14ac:dyDescent="0.2">
      <c r="L380" s="115"/>
    </row>
    <row r="381" spans="12:12" x14ac:dyDescent="0.2">
      <c r="L381" s="115"/>
    </row>
    <row r="382" spans="12:12" x14ac:dyDescent="0.2">
      <c r="L382" s="115"/>
    </row>
    <row r="383" spans="12:12" x14ac:dyDescent="0.2">
      <c r="L383" s="115"/>
    </row>
    <row r="384" spans="12:12" x14ac:dyDescent="0.2">
      <c r="L384" s="115"/>
    </row>
    <row r="385" spans="12:12" x14ac:dyDescent="0.2">
      <c r="L385" s="115"/>
    </row>
    <row r="386" spans="12:12" x14ac:dyDescent="0.2">
      <c r="L386" s="115"/>
    </row>
    <row r="387" spans="12:12" x14ac:dyDescent="0.2">
      <c r="L387" s="115"/>
    </row>
    <row r="388" spans="12:12" x14ac:dyDescent="0.2">
      <c r="L388" s="115"/>
    </row>
    <row r="389" spans="12:12" x14ac:dyDescent="0.2">
      <c r="L389" s="115"/>
    </row>
    <row r="390" spans="12:12" x14ac:dyDescent="0.2">
      <c r="L390" s="115"/>
    </row>
    <row r="391" spans="12:12" x14ac:dyDescent="0.2">
      <c r="L391" s="115"/>
    </row>
    <row r="392" spans="12:12" x14ac:dyDescent="0.2">
      <c r="L392" s="115"/>
    </row>
    <row r="393" spans="12:12" x14ac:dyDescent="0.2">
      <c r="L393" s="115"/>
    </row>
    <row r="394" spans="12:12" x14ac:dyDescent="0.2">
      <c r="L394" s="115"/>
    </row>
    <row r="395" spans="12:12" x14ac:dyDescent="0.2">
      <c r="L395" s="115"/>
    </row>
    <row r="396" spans="12:12" x14ac:dyDescent="0.2">
      <c r="L396" s="115"/>
    </row>
    <row r="397" spans="12:12" x14ac:dyDescent="0.2">
      <c r="L397" s="115"/>
    </row>
    <row r="398" spans="12:12" x14ac:dyDescent="0.2">
      <c r="L398" s="115"/>
    </row>
    <row r="399" spans="12:12" x14ac:dyDescent="0.2">
      <c r="L399" s="115"/>
    </row>
    <row r="400" spans="12:12" x14ac:dyDescent="0.2">
      <c r="L400" s="115"/>
    </row>
    <row r="401" spans="12:12" x14ac:dyDescent="0.2">
      <c r="L401" s="115"/>
    </row>
    <row r="402" spans="12:12" x14ac:dyDescent="0.2">
      <c r="L402" s="115"/>
    </row>
    <row r="403" spans="12:12" x14ac:dyDescent="0.2">
      <c r="L403" s="115"/>
    </row>
    <row r="404" spans="12:12" x14ac:dyDescent="0.2">
      <c r="L404" s="115"/>
    </row>
    <row r="405" spans="12:12" x14ac:dyDescent="0.2">
      <c r="L405" s="115"/>
    </row>
    <row r="406" spans="12:12" x14ac:dyDescent="0.2">
      <c r="L406" s="115"/>
    </row>
    <row r="407" spans="12:12" x14ac:dyDescent="0.2">
      <c r="L407" s="115"/>
    </row>
    <row r="408" spans="12:12" x14ac:dyDescent="0.2">
      <c r="L408" s="115"/>
    </row>
    <row r="409" spans="12:12" x14ac:dyDescent="0.2">
      <c r="L409" s="115"/>
    </row>
    <row r="410" spans="12:12" x14ac:dyDescent="0.2">
      <c r="L410" s="115"/>
    </row>
    <row r="411" spans="12:12" x14ac:dyDescent="0.2">
      <c r="L411" s="115"/>
    </row>
    <row r="412" spans="12:12" x14ac:dyDescent="0.2">
      <c r="L412" s="115"/>
    </row>
    <row r="413" spans="12:12" x14ac:dyDescent="0.2">
      <c r="L413" s="115"/>
    </row>
    <row r="414" spans="12:12" x14ac:dyDescent="0.2">
      <c r="L414" s="115"/>
    </row>
    <row r="415" spans="12:12" x14ac:dyDescent="0.2">
      <c r="L415" s="115"/>
    </row>
    <row r="416" spans="12:12" x14ac:dyDescent="0.2">
      <c r="L416" s="115"/>
    </row>
    <row r="417" spans="12:12" x14ac:dyDescent="0.2">
      <c r="L417" s="115"/>
    </row>
    <row r="418" spans="12:12" x14ac:dyDescent="0.2">
      <c r="L418" s="115"/>
    </row>
    <row r="419" spans="12:12" x14ac:dyDescent="0.2">
      <c r="L419" s="115"/>
    </row>
    <row r="420" spans="12:12" x14ac:dyDescent="0.2">
      <c r="L420" s="115"/>
    </row>
    <row r="421" spans="12:12" x14ac:dyDescent="0.2">
      <c r="L421" s="115"/>
    </row>
    <row r="422" spans="12:12" x14ac:dyDescent="0.2">
      <c r="L422" s="115"/>
    </row>
    <row r="423" spans="12:12" x14ac:dyDescent="0.2">
      <c r="L423" s="115"/>
    </row>
    <row r="424" spans="12:12" x14ac:dyDescent="0.2">
      <c r="L424" s="115"/>
    </row>
    <row r="425" spans="12:12" x14ac:dyDescent="0.2">
      <c r="L425" s="115"/>
    </row>
    <row r="426" spans="12:12" x14ac:dyDescent="0.2">
      <c r="L426" s="115"/>
    </row>
    <row r="427" spans="12:12" x14ac:dyDescent="0.2">
      <c r="L427" s="115"/>
    </row>
    <row r="428" spans="12:12" x14ac:dyDescent="0.2">
      <c r="L428" s="115"/>
    </row>
    <row r="429" spans="12:12" x14ac:dyDescent="0.2">
      <c r="L429" s="115"/>
    </row>
    <row r="430" spans="12:12" x14ac:dyDescent="0.2">
      <c r="L430" s="115"/>
    </row>
    <row r="431" spans="12:12" x14ac:dyDescent="0.2">
      <c r="L431" s="115"/>
    </row>
    <row r="432" spans="12:12" x14ac:dyDescent="0.2">
      <c r="L432" s="115"/>
    </row>
    <row r="433" spans="12:12" x14ac:dyDescent="0.2">
      <c r="L433" s="115"/>
    </row>
    <row r="434" spans="12:12" x14ac:dyDescent="0.2">
      <c r="L434" s="115"/>
    </row>
    <row r="435" spans="12:12" x14ac:dyDescent="0.2">
      <c r="L435" s="115"/>
    </row>
    <row r="436" spans="12:12" x14ac:dyDescent="0.2">
      <c r="L436" s="115"/>
    </row>
    <row r="437" spans="12:12" x14ac:dyDescent="0.2">
      <c r="L437" s="115"/>
    </row>
    <row r="438" spans="12:12" x14ac:dyDescent="0.2">
      <c r="L438" s="115"/>
    </row>
    <row r="439" spans="12:12" x14ac:dyDescent="0.2">
      <c r="L439" s="115"/>
    </row>
    <row r="440" spans="12:12" x14ac:dyDescent="0.2">
      <c r="L440" s="115"/>
    </row>
    <row r="441" spans="12:12" x14ac:dyDescent="0.2">
      <c r="L441" s="115"/>
    </row>
    <row r="442" spans="12:12" x14ac:dyDescent="0.2">
      <c r="L442" s="115"/>
    </row>
    <row r="443" spans="12:12" x14ac:dyDescent="0.2">
      <c r="L443" s="115"/>
    </row>
    <row r="444" spans="12:12" x14ac:dyDescent="0.2">
      <c r="L444" s="115"/>
    </row>
    <row r="445" spans="12:12" x14ac:dyDescent="0.2">
      <c r="L445" s="115"/>
    </row>
    <row r="446" spans="12:12" x14ac:dyDescent="0.2">
      <c r="L446" s="115"/>
    </row>
    <row r="447" spans="12:12" x14ac:dyDescent="0.2">
      <c r="L447" s="115"/>
    </row>
    <row r="448" spans="12:12" x14ac:dyDescent="0.2">
      <c r="L448" s="115"/>
    </row>
    <row r="449" spans="12:12" x14ac:dyDescent="0.2">
      <c r="L449" s="115"/>
    </row>
    <row r="450" spans="12:12" x14ac:dyDescent="0.2">
      <c r="L450" s="115"/>
    </row>
    <row r="451" spans="12:12" x14ac:dyDescent="0.2">
      <c r="L451" s="115"/>
    </row>
    <row r="452" spans="12:12" x14ac:dyDescent="0.2">
      <c r="L452" s="115"/>
    </row>
    <row r="453" spans="12:12" x14ac:dyDescent="0.2">
      <c r="L453" s="115"/>
    </row>
    <row r="454" spans="12:12" x14ac:dyDescent="0.2">
      <c r="L454" s="115"/>
    </row>
    <row r="455" spans="12:12" x14ac:dyDescent="0.2">
      <c r="L455" s="115"/>
    </row>
    <row r="456" spans="12:12" x14ac:dyDescent="0.2">
      <c r="L456" s="115"/>
    </row>
    <row r="457" spans="12:12" x14ac:dyDescent="0.2">
      <c r="L457" s="115"/>
    </row>
    <row r="458" spans="12:12" x14ac:dyDescent="0.2">
      <c r="L458" s="115"/>
    </row>
    <row r="459" spans="12:12" x14ac:dyDescent="0.2">
      <c r="L459" s="115"/>
    </row>
    <row r="460" spans="12:12" x14ac:dyDescent="0.2">
      <c r="L460" s="115"/>
    </row>
    <row r="461" spans="12:12" x14ac:dyDescent="0.2">
      <c r="L461" s="115"/>
    </row>
    <row r="462" spans="12:12" x14ac:dyDescent="0.2">
      <c r="L462" s="115"/>
    </row>
    <row r="463" spans="12:12" x14ac:dyDescent="0.2">
      <c r="L463" s="115"/>
    </row>
    <row r="464" spans="12:12" x14ac:dyDescent="0.2">
      <c r="L464" s="115"/>
    </row>
    <row r="465" spans="12:12" x14ac:dyDescent="0.2">
      <c r="L465" s="115"/>
    </row>
    <row r="466" spans="12:12" x14ac:dyDescent="0.2">
      <c r="L466" s="115"/>
    </row>
    <row r="467" spans="12:12" x14ac:dyDescent="0.2">
      <c r="L467" s="115"/>
    </row>
    <row r="468" spans="12:12" x14ac:dyDescent="0.2">
      <c r="L468" s="115"/>
    </row>
    <row r="469" spans="12:12" x14ac:dyDescent="0.2">
      <c r="L469" s="115"/>
    </row>
    <row r="470" spans="12:12" x14ac:dyDescent="0.2">
      <c r="L470" s="115"/>
    </row>
    <row r="471" spans="12:12" x14ac:dyDescent="0.2">
      <c r="L471" s="115"/>
    </row>
    <row r="472" spans="12:12" x14ac:dyDescent="0.2">
      <c r="L472" s="115"/>
    </row>
    <row r="473" spans="12:12" x14ac:dyDescent="0.2">
      <c r="L473" s="115"/>
    </row>
    <row r="474" spans="12:12" x14ac:dyDescent="0.2">
      <c r="L474" s="115"/>
    </row>
    <row r="475" spans="12:12" x14ac:dyDescent="0.2">
      <c r="L475" s="115"/>
    </row>
    <row r="476" spans="12:12" x14ac:dyDescent="0.2">
      <c r="L476" s="115"/>
    </row>
    <row r="477" spans="12:12" x14ac:dyDescent="0.2">
      <c r="L477" s="115"/>
    </row>
    <row r="478" spans="12:12" x14ac:dyDescent="0.2">
      <c r="L478" s="115"/>
    </row>
    <row r="479" spans="12:12" x14ac:dyDescent="0.2">
      <c r="L479" s="115"/>
    </row>
    <row r="480" spans="12:12" x14ac:dyDescent="0.2">
      <c r="L480" s="115"/>
    </row>
    <row r="481" spans="12:12" x14ac:dyDescent="0.2">
      <c r="L481" s="115"/>
    </row>
    <row r="482" spans="12:12" x14ac:dyDescent="0.2">
      <c r="L482" s="115"/>
    </row>
    <row r="483" spans="12:12" x14ac:dyDescent="0.2">
      <c r="L483" s="115"/>
    </row>
    <row r="484" spans="12:12" x14ac:dyDescent="0.2">
      <c r="L484" s="115"/>
    </row>
    <row r="485" spans="12:12" x14ac:dyDescent="0.2">
      <c r="L485" s="115"/>
    </row>
    <row r="486" spans="12:12" x14ac:dyDescent="0.2">
      <c r="L486" s="115"/>
    </row>
    <row r="487" spans="12:12" x14ac:dyDescent="0.2">
      <c r="L487" s="115"/>
    </row>
    <row r="488" spans="12:12" x14ac:dyDescent="0.2">
      <c r="L488" s="115"/>
    </row>
    <row r="489" spans="12:12" x14ac:dyDescent="0.2">
      <c r="L489" s="115"/>
    </row>
    <row r="490" spans="12:12" x14ac:dyDescent="0.2">
      <c r="L490" s="115"/>
    </row>
    <row r="491" spans="12:12" x14ac:dyDescent="0.2">
      <c r="L491" s="115"/>
    </row>
    <row r="492" spans="12:12" x14ac:dyDescent="0.2">
      <c r="L492" s="115"/>
    </row>
    <row r="493" spans="12:12" x14ac:dyDescent="0.2">
      <c r="L493" s="115"/>
    </row>
    <row r="494" spans="12:12" x14ac:dyDescent="0.2">
      <c r="L494" s="115"/>
    </row>
    <row r="495" spans="12:12" x14ac:dyDescent="0.2">
      <c r="L495" s="115"/>
    </row>
    <row r="496" spans="12:12" x14ac:dyDescent="0.2">
      <c r="L496" s="115"/>
    </row>
    <row r="497" spans="12:12" x14ac:dyDescent="0.2">
      <c r="L497" s="115"/>
    </row>
    <row r="498" spans="12:12" x14ac:dyDescent="0.2">
      <c r="L498" s="115"/>
    </row>
    <row r="499" spans="12:12" x14ac:dyDescent="0.2">
      <c r="L499" s="115"/>
    </row>
    <row r="500" spans="12:12" x14ac:dyDescent="0.2">
      <c r="L500" s="115"/>
    </row>
    <row r="501" spans="12:12" x14ac:dyDescent="0.2">
      <c r="L501" s="115"/>
    </row>
    <row r="502" spans="12:12" x14ac:dyDescent="0.2">
      <c r="L502" s="115"/>
    </row>
    <row r="503" spans="12:12" x14ac:dyDescent="0.2">
      <c r="L503" s="115"/>
    </row>
    <row r="504" spans="12:12" x14ac:dyDescent="0.2">
      <c r="L504" s="115"/>
    </row>
    <row r="505" spans="12:12" x14ac:dyDescent="0.2">
      <c r="L505" s="115"/>
    </row>
    <row r="506" spans="12:12" x14ac:dyDescent="0.2">
      <c r="L506" s="115"/>
    </row>
    <row r="507" spans="12:12" x14ac:dyDescent="0.2">
      <c r="L507" s="115"/>
    </row>
    <row r="508" spans="12:12" x14ac:dyDescent="0.2">
      <c r="L508" s="115"/>
    </row>
    <row r="509" spans="12:12" x14ac:dyDescent="0.2">
      <c r="L509" s="115"/>
    </row>
    <row r="510" spans="12:12" x14ac:dyDescent="0.2">
      <c r="L510" s="115"/>
    </row>
    <row r="511" spans="12:12" x14ac:dyDescent="0.2">
      <c r="L511" s="115"/>
    </row>
    <row r="512" spans="12:12" x14ac:dyDescent="0.2">
      <c r="L512" s="115"/>
    </row>
    <row r="513" spans="12:12" x14ac:dyDescent="0.2">
      <c r="L513" s="115"/>
    </row>
    <row r="514" spans="12:12" x14ac:dyDescent="0.2">
      <c r="L514" s="115"/>
    </row>
    <row r="515" spans="12:12" x14ac:dyDescent="0.2">
      <c r="L515" s="115"/>
    </row>
    <row r="516" spans="12:12" x14ac:dyDescent="0.2">
      <c r="L516" s="115"/>
    </row>
    <row r="517" spans="12:12" x14ac:dyDescent="0.2">
      <c r="L517" s="115"/>
    </row>
    <row r="518" spans="12:12" x14ac:dyDescent="0.2">
      <c r="L518" s="115"/>
    </row>
    <row r="519" spans="12:12" x14ac:dyDescent="0.2">
      <c r="L519" s="115"/>
    </row>
    <row r="520" spans="12:12" x14ac:dyDescent="0.2">
      <c r="L520" s="115"/>
    </row>
    <row r="521" spans="12:12" x14ac:dyDescent="0.2">
      <c r="L521" s="115"/>
    </row>
    <row r="522" spans="12:12" x14ac:dyDescent="0.2">
      <c r="L522" s="115"/>
    </row>
    <row r="523" spans="12:12" x14ac:dyDescent="0.2">
      <c r="L523" s="115"/>
    </row>
    <row r="524" spans="12:12" x14ac:dyDescent="0.2">
      <c r="L524" s="115"/>
    </row>
    <row r="525" spans="12:12" x14ac:dyDescent="0.2">
      <c r="L525" s="115"/>
    </row>
    <row r="526" spans="12:12" x14ac:dyDescent="0.2">
      <c r="L526" s="115"/>
    </row>
    <row r="527" spans="12:12" x14ac:dyDescent="0.2">
      <c r="L527" s="115"/>
    </row>
    <row r="528" spans="12:12" x14ac:dyDescent="0.2">
      <c r="L528" s="115"/>
    </row>
    <row r="529" spans="12:12" x14ac:dyDescent="0.2">
      <c r="L529" s="115"/>
    </row>
    <row r="530" spans="12:12" x14ac:dyDescent="0.2">
      <c r="L530" s="115"/>
    </row>
    <row r="531" spans="12:12" x14ac:dyDescent="0.2">
      <c r="L531" s="115"/>
    </row>
    <row r="532" spans="12:12" x14ac:dyDescent="0.2">
      <c r="L532" s="115"/>
    </row>
    <row r="533" spans="12:12" x14ac:dyDescent="0.2">
      <c r="L533" s="115"/>
    </row>
    <row r="534" spans="12:12" x14ac:dyDescent="0.2">
      <c r="L534" s="115"/>
    </row>
    <row r="535" spans="12:12" x14ac:dyDescent="0.2">
      <c r="L535" s="115"/>
    </row>
    <row r="536" spans="12:12" x14ac:dyDescent="0.2">
      <c r="L536" s="115"/>
    </row>
    <row r="537" spans="12:12" x14ac:dyDescent="0.2">
      <c r="L537" s="115"/>
    </row>
    <row r="538" spans="12:12" x14ac:dyDescent="0.2">
      <c r="L538" s="115"/>
    </row>
    <row r="539" spans="12:12" x14ac:dyDescent="0.2">
      <c r="L539" s="115"/>
    </row>
    <row r="540" spans="12:12" x14ac:dyDescent="0.2">
      <c r="L540" s="115"/>
    </row>
    <row r="541" spans="12:12" x14ac:dyDescent="0.2">
      <c r="L541" s="115"/>
    </row>
    <row r="542" spans="12:12" x14ac:dyDescent="0.2">
      <c r="L542" s="115"/>
    </row>
    <row r="543" spans="12:12" x14ac:dyDescent="0.2">
      <c r="L543" s="115"/>
    </row>
    <row r="544" spans="12:12" x14ac:dyDescent="0.2">
      <c r="L544" s="115"/>
    </row>
    <row r="545" spans="12:12" x14ac:dyDescent="0.2">
      <c r="L545" s="115"/>
    </row>
    <row r="546" spans="12:12" x14ac:dyDescent="0.2">
      <c r="L546" s="115"/>
    </row>
    <row r="547" spans="12:12" x14ac:dyDescent="0.2">
      <c r="L547" s="115"/>
    </row>
    <row r="548" spans="12:12" x14ac:dyDescent="0.2">
      <c r="L548" s="115"/>
    </row>
    <row r="549" spans="12:12" x14ac:dyDescent="0.2">
      <c r="L549" s="115"/>
    </row>
    <row r="550" spans="12:12" x14ac:dyDescent="0.2">
      <c r="L550" s="115"/>
    </row>
    <row r="551" spans="12:12" x14ac:dyDescent="0.2">
      <c r="L551" s="115"/>
    </row>
    <row r="552" spans="12:12" x14ac:dyDescent="0.2">
      <c r="L552" s="115"/>
    </row>
    <row r="553" spans="12:12" x14ac:dyDescent="0.2">
      <c r="L553" s="115"/>
    </row>
    <row r="554" spans="12:12" x14ac:dyDescent="0.2">
      <c r="L554" s="115"/>
    </row>
    <row r="555" spans="12:12" x14ac:dyDescent="0.2">
      <c r="L555" s="115"/>
    </row>
    <row r="556" spans="12:12" x14ac:dyDescent="0.2">
      <c r="L556" s="115"/>
    </row>
    <row r="557" spans="12:12" x14ac:dyDescent="0.2">
      <c r="L557" s="115"/>
    </row>
    <row r="558" spans="12:12" x14ac:dyDescent="0.2">
      <c r="L558" s="115"/>
    </row>
    <row r="559" spans="12:12" x14ac:dyDescent="0.2">
      <c r="L559" s="115"/>
    </row>
    <row r="560" spans="12:12" x14ac:dyDescent="0.2">
      <c r="L560" s="115"/>
    </row>
    <row r="561" spans="12:12" x14ac:dyDescent="0.2">
      <c r="L561" s="115"/>
    </row>
    <row r="562" spans="12:12" x14ac:dyDescent="0.2">
      <c r="L562" s="115"/>
    </row>
    <row r="563" spans="12:12" x14ac:dyDescent="0.2">
      <c r="L563" s="115"/>
    </row>
    <row r="564" spans="12:12" x14ac:dyDescent="0.2">
      <c r="L564" s="115"/>
    </row>
    <row r="565" spans="12:12" x14ac:dyDescent="0.2">
      <c r="L565" s="115"/>
    </row>
    <row r="566" spans="12:12" x14ac:dyDescent="0.2">
      <c r="L566" s="115"/>
    </row>
    <row r="567" spans="12:12" x14ac:dyDescent="0.2">
      <c r="L567" s="115"/>
    </row>
    <row r="568" spans="12:12" x14ac:dyDescent="0.2">
      <c r="L568" s="115"/>
    </row>
    <row r="569" spans="12:12" x14ac:dyDescent="0.2">
      <c r="L569" s="115"/>
    </row>
    <row r="570" spans="12:12" x14ac:dyDescent="0.2">
      <c r="L570" s="115"/>
    </row>
    <row r="571" spans="12:12" x14ac:dyDescent="0.2">
      <c r="L571" s="115"/>
    </row>
    <row r="572" spans="12:12" x14ac:dyDescent="0.2">
      <c r="L572" s="115"/>
    </row>
    <row r="573" spans="12:12" x14ac:dyDescent="0.2">
      <c r="L573" s="115"/>
    </row>
    <row r="574" spans="12:12" x14ac:dyDescent="0.2">
      <c r="L574" s="115"/>
    </row>
    <row r="575" spans="12:12" x14ac:dyDescent="0.2">
      <c r="L575" s="115"/>
    </row>
    <row r="576" spans="12:12" x14ac:dyDescent="0.2">
      <c r="L576" s="115"/>
    </row>
    <row r="577" spans="12:12" x14ac:dyDescent="0.2">
      <c r="L577" s="115"/>
    </row>
    <row r="578" spans="12:12" x14ac:dyDescent="0.2">
      <c r="L578" s="115"/>
    </row>
    <row r="579" spans="12:12" x14ac:dyDescent="0.2">
      <c r="L579" s="115"/>
    </row>
    <row r="580" spans="12:12" x14ac:dyDescent="0.2">
      <c r="L580" s="115"/>
    </row>
    <row r="581" spans="12:12" x14ac:dyDescent="0.2">
      <c r="L581" s="115"/>
    </row>
    <row r="582" spans="12:12" x14ac:dyDescent="0.2">
      <c r="L582" s="115"/>
    </row>
    <row r="583" spans="12:12" x14ac:dyDescent="0.2">
      <c r="L583" s="115"/>
    </row>
    <row r="584" spans="12:12" x14ac:dyDescent="0.2">
      <c r="L584" s="115"/>
    </row>
    <row r="585" spans="12:12" x14ac:dyDescent="0.2">
      <c r="L585" s="115"/>
    </row>
    <row r="586" spans="12:12" x14ac:dyDescent="0.2">
      <c r="L586" s="115"/>
    </row>
    <row r="587" spans="12:12" x14ac:dyDescent="0.2">
      <c r="L587" s="115"/>
    </row>
    <row r="588" spans="12:12" x14ac:dyDescent="0.2">
      <c r="L588" s="115"/>
    </row>
    <row r="589" spans="12:12" x14ac:dyDescent="0.2">
      <c r="L589" s="115"/>
    </row>
    <row r="590" spans="12:12" x14ac:dyDescent="0.2">
      <c r="L590" s="115"/>
    </row>
    <row r="591" spans="12:12" x14ac:dyDescent="0.2">
      <c r="L591" s="115"/>
    </row>
    <row r="592" spans="12:12" x14ac:dyDescent="0.2">
      <c r="L592" s="115"/>
    </row>
    <row r="593" spans="12:12" x14ac:dyDescent="0.2">
      <c r="L593" s="115"/>
    </row>
    <row r="594" spans="12:12" x14ac:dyDescent="0.2">
      <c r="L594" s="115"/>
    </row>
    <row r="595" spans="12:12" x14ac:dyDescent="0.2">
      <c r="L595" s="115"/>
    </row>
    <row r="596" spans="12:12" x14ac:dyDescent="0.2">
      <c r="L596" s="115"/>
    </row>
    <row r="597" spans="12:12" x14ac:dyDescent="0.2">
      <c r="L597" s="115"/>
    </row>
    <row r="598" spans="12:12" x14ac:dyDescent="0.2">
      <c r="L598" s="115"/>
    </row>
    <row r="599" spans="12:12" x14ac:dyDescent="0.2">
      <c r="L599" s="115"/>
    </row>
    <row r="600" spans="12:12" x14ac:dyDescent="0.2">
      <c r="L600" s="115"/>
    </row>
    <row r="601" spans="12:12" x14ac:dyDescent="0.2">
      <c r="L601" s="115"/>
    </row>
    <row r="602" spans="12:12" x14ac:dyDescent="0.2">
      <c r="L602" s="115"/>
    </row>
    <row r="603" spans="12:12" x14ac:dyDescent="0.2">
      <c r="L603" s="115"/>
    </row>
    <row r="604" spans="12:12" x14ac:dyDescent="0.2">
      <c r="L604" s="115"/>
    </row>
    <row r="605" spans="12:12" x14ac:dyDescent="0.2">
      <c r="L605" s="115"/>
    </row>
    <row r="606" spans="12:12" x14ac:dyDescent="0.2">
      <c r="L606" s="115"/>
    </row>
    <row r="607" spans="12:12" x14ac:dyDescent="0.2">
      <c r="L607" s="115"/>
    </row>
    <row r="608" spans="12:12" x14ac:dyDescent="0.2">
      <c r="L608" s="115"/>
    </row>
    <row r="609" spans="12:12" x14ac:dyDescent="0.2">
      <c r="L609" s="115"/>
    </row>
    <row r="610" spans="12:12" x14ac:dyDescent="0.2">
      <c r="L610" s="115"/>
    </row>
    <row r="611" spans="12:12" x14ac:dyDescent="0.2">
      <c r="L611" s="115"/>
    </row>
    <row r="612" spans="12:12" x14ac:dyDescent="0.2">
      <c r="L612" s="115"/>
    </row>
    <row r="613" spans="12:12" x14ac:dyDescent="0.2">
      <c r="L613" s="115"/>
    </row>
    <row r="614" spans="12:12" x14ac:dyDescent="0.2">
      <c r="L614" s="115"/>
    </row>
    <row r="615" spans="12:12" x14ac:dyDescent="0.2">
      <c r="L615" s="115"/>
    </row>
    <row r="616" spans="12:12" x14ac:dyDescent="0.2">
      <c r="L616" s="115"/>
    </row>
    <row r="617" spans="12:12" x14ac:dyDescent="0.2">
      <c r="L617" s="115"/>
    </row>
    <row r="618" spans="12:12" x14ac:dyDescent="0.2">
      <c r="L618" s="115"/>
    </row>
    <row r="619" spans="12:12" x14ac:dyDescent="0.2">
      <c r="L619" s="115"/>
    </row>
    <row r="620" spans="12:12" x14ac:dyDescent="0.2">
      <c r="L620" s="115"/>
    </row>
    <row r="621" spans="12:12" x14ac:dyDescent="0.2">
      <c r="L621" s="115"/>
    </row>
    <row r="622" spans="12:12" x14ac:dyDescent="0.2">
      <c r="L622" s="115"/>
    </row>
    <row r="623" spans="12:12" x14ac:dyDescent="0.2">
      <c r="L623" s="115"/>
    </row>
    <row r="624" spans="12:12" x14ac:dyDescent="0.2">
      <c r="L624" s="115"/>
    </row>
    <row r="625" spans="12:12" x14ac:dyDescent="0.2">
      <c r="L625" s="115"/>
    </row>
    <row r="626" spans="12:12" x14ac:dyDescent="0.2">
      <c r="L626" s="115"/>
    </row>
    <row r="627" spans="12:12" x14ac:dyDescent="0.2">
      <c r="L627" s="115"/>
    </row>
    <row r="628" spans="12:12" x14ac:dyDescent="0.2">
      <c r="L628" s="115"/>
    </row>
    <row r="629" spans="12:12" x14ac:dyDescent="0.2">
      <c r="L629" s="115"/>
    </row>
    <row r="630" spans="12:12" x14ac:dyDescent="0.2">
      <c r="L630" s="115"/>
    </row>
    <row r="631" spans="12:12" x14ac:dyDescent="0.2">
      <c r="L631" s="115"/>
    </row>
    <row r="632" spans="12:12" x14ac:dyDescent="0.2">
      <c r="L632" s="115"/>
    </row>
    <row r="633" spans="12:12" x14ac:dyDescent="0.2">
      <c r="L633" s="115"/>
    </row>
    <row r="634" spans="12:12" x14ac:dyDescent="0.2">
      <c r="L634" s="115"/>
    </row>
    <row r="635" spans="12:12" x14ac:dyDescent="0.2">
      <c r="L635" s="115"/>
    </row>
    <row r="636" spans="12:12" x14ac:dyDescent="0.2">
      <c r="L636" s="115"/>
    </row>
    <row r="637" spans="12:12" x14ac:dyDescent="0.2">
      <c r="L637" s="115"/>
    </row>
    <row r="638" spans="12:12" x14ac:dyDescent="0.2">
      <c r="L638" s="115"/>
    </row>
    <row r="639" spans="12:12" x14ac:dyDescent="0.2">
      <c r="L639" s="115"/>
    </row>
    <row r="640" spans="12:12" x14ac:dyDescent="0.2">
      <c r="L640" s="115"/>
    </row>
    <row r="641" spans="12:12" x14ac:dyDescent="0.2">
      <c r="L641" s="115"/>
    </row>
    <row r="642" spans="12:12" x14ac:dyDescent="0.2">
      <c r="L642" s="115"/>
    </row>
    <row r="643" spans="12:12" x14ac:dyDescent="0.2">
      <c r="L643" s="115"/>
    </row>
    <row r="644" spans="12:12" x14ac:dyDescent="0.2">
      <c r="L644" s="115"/>
    </row>
    <row r="645" spans="12:12" x14ac:dyDescent="0.2">
      <c r="L645" s="115"/>
    </row>
    <row r="646" spans="12:12" x14ac:dyDescent="0.2">
      <c r="L646" s="115"/>
    </row>
    <row r="647" spans="12:12" x14ac:dyDescent="0.2">
      <c r="L647" s="115"/>
    </row>
    <row r="648" spans="12:12" x14ac:dyDescent="0.2">
      <c r="L648" s="115"/>
    </row>
    <row r="649" spans="12:12" x14ac:dyDescent="0.2">
      <c r="L649" s="115"/>
    </row>
    <row r="650" spans="12:12" x14ac:dyDescent="0.2">
      <c r="L650" s="115"/>
    </row>
    <row r="651" spans="12:12" x14ac:dyDescent="0.2">
      <c r="L651" s="115"/>
    </row>
    <row r="652" spans="12:12" x14ac:dyDescent="0.2">
      <c r="L652" s="115"/>
    </row>
    <row r="653" spans="12:12" x14ac:dyDescent="0.2">
      <c r="L653" s="115"/>
    </row>
    <row r="654" spans="12:12" x14ac:dyDescent="0.2">
      <c r="L654" s="115"/>
    </row>
    <row r="655" spans="12:12" x14ac:dyDescent="0.2">
      <c r="L655" s="115"/>
    </row>
    <row r="656" spans="12:12" x14ac:dyDescent="0.2">
      <c r="L656" s="115"/>
    </row>
    <row r="657" spans="12:12" x14ac:dyDescent="0.2">
      <c r="L657" s="115"/>
    </row>
    <row r="658" spans="12:12" x14ac:dyDescent="0.2">
      <c r="L658" s="115"/>
    </row>
    <row r="659" spans="12:12" x14ac:dyDescent="0.2">
      <c r="L659" s="115"/>
    </row>
    <row r="660" spans="12:12" x14ac:dyDescent="0.2">
      <c r="L660" s="115"/>
    </row>
    <row r="661" spans="12:12" x14ac:dyDescent="0.2">
      <c r="L661" s="115"/>
    </row>
    <row r="662" spans="12:12" x14ac:dyDescent="0.2">
      <c r="L662" s="115"/>
    </row>
    <row r="663" spans="12:12" x14ac:dyDescent="0.2">
      <c r="L663" s="115"/>
    </row>
    <row r="664" spans="12:12" x14ac:dyDescent="0.2">
      <c r="L664" s="115"/>
    </row>
    <row r="665" spans="12:12" x14ac:dyDescent="0.2">
      <c r="L665" s="115"/>
    </row>
    <row r="666" spans="12:12" x14ac:dyDescent="0.2">
      <c r="L666" s="115"/>
    </row>
    <row r="667" spans="12:12" x14ac:dyDescent="0.2">
      <c r="L667" s="115"/>
    </row>
    <row r="668" spans="12:12" x14ac:dyDescent="0.2">
      <c r="L668" s="115"/>
    </row>
    <row r="669" spans="12:12" x14ac:dyDescent="0.2">
      <c r="L669" s="115"/>
    </row>
    <row r="670" spans="12:12" x14ac:dyDescent="0.2">
      <c r="L670" s="115"/>
    </row>
    <row r="671" spans="12:12" x14ac:dyDescent="0.2">
      <c r="L671" s="115"/>
    </row>
    <row r="672" spans="12:12" x14ac:dyDescent="0.2">
      <c r="L672" s="115"/>
    </row>
    <row r="673" spans="12:12" x14ac:dyDescent="0.2">
      <c r="L673" s="115"/>
    </row>
    <row r="674" spans="12:12" x14ac:dyDescent="0.2">
      <c r="L674" s="115"/>
    </row>
    <row r="675" spans="12:12" x14ac:dyDescent="0.2">
      <c r="L675" s="115"/>
    </row>
    <row r="676" spans="12:12" x14ac:dyDescent="0.2">
      <c r="L676" s="115"/>
    </row>
    <row r="677" spans="12:12" x14ac:dyDescent="0.2">
      <c r="L677" s="115"/>
    </row>
    <row r="678" spans="12:12" x14ac:dyDescent="0.2">
      <c r="L678" s="115"/>
    </row>
    <row r="679" spans="12:12" x14ac:dyDescent="0.2">
      <c r="L679" s="115"/>
    </row>
    <row r="680" spans="12:12" x14ac:dyDescent="0.2">
      <c r="L680" s="115"/>
    </row>
    <row r="681" spans="12:12" x14ac:dyDescent="0.2">
      <c r="L681" s="115"/>
    </row>
    <row r="682" spans="12:12" x14ac:dyDescent="0.2">
      <c r="L682" s="115"/>
    </row>
    <row r="683" spans="12:12" x14ac:dyDescent="0.2">
      <c r="L683" s="115"/>
    </row>
    <row r="684" spans="12:12" x14ac:dyDescent="0.2">
      <c r="L684" s="115"/>
    </row>
    <row r="685" spans="12:12" x14ac:dyDescent="0.2">
      <c r="L685" s="115"/>
    </row>
    <row r="686" spans="12:12" x14ac:dyDescent="0.2">
      <c r="L686" s="115"/>
    </row>
    <row r="687" spans="12:12" x14ac:dyDescent="0.2">
      <c r="L687" s="115"/>
    </row>
    <row r="688" spans="12:12" x14ac:dyDescent="0.2">
      <c r="L688" s="115"/>
    </row>
    <row r="689" spans="12:12" x14ac:dyDescent="0.2">
      <c r="L689" s="115"/>
    </row>
    <row r="690" spans="12:12" x14ac:dyDescent="0.2">
      <c r="L690" s="115"/>
    </row>
    <row r="691" spans="12:12" x14ac:dyDescent="0.2">
      <c r="L691" s="115"/>
    </row>
    <row r="692" spans="12:12" x14ac:dyDescent="0.2">
      <c r="L692" s="115"/>
    </row>
    <row r="693" spans="12:12" x14ac:dyDescent="0.2">
      <c r="L693" s="115"/>
    </row>
    <row r="694" spans="12:12" x14ac:dyDescent="0.2">
      <c r="L694" s="115"/>
    </row>
    <row r="695" spans="12:12" x14ac:dyDescent="0.2">
      <c r="L695" s="115"/>
    </row>
    <row r="696" spans="12:12" x14ac:dyDescent="0.2">
      <c r="L696" s="115"/>
    </row>
    <row r="697" spans="12:12" x14ac:dyDescent="0.2">
      <c r="L697" s="115"/>
    </row>
    <row r="698" spans="12:12" x14ac:dyDescent="0.2">
      <c r="L698" s="115"/>
    </row>
    <row r="699" spans="12:12" x14ac:dyDescent="0.2">
      <c r="L699" s="115"/>
    </row>
    <row r="700" spans="12:12" x14ac:dyDescent="0.2">
      <c r="L700" s="115"/>
    </row>
    <row r="701" spans="12:12" x14ac:dyDescent="0.2">
      <c r="L701" s="115"/>
    </row>
    <row r="702" spans="12:12" x14ac:dyDescent="0.2">
      <c r="L702" s="115"/>
    </row>
    <row r="703" spans="12:12" x14ac:dyDescent="0.2">
      <c r="L703" s="115"/>
    </row>
    <row r="704" spans="12:12" x14ac:dyDescent="0.2">
      <c r="L704" s="115"/>
    </row>
    <row r="705" spans="12:12" x14ac:dyDescent="0.2">
      <c r="L705" s="115"/>
    </row>
    <row r="706" spans="12:12" x14ac:dyDescent="0.2">
      <c r="L706" s="115"/>
    </row>
    <row r="707" spans="12:12" x14ac:dyDescent="0.2">
      <c r="L707" s="115"/>
    </row>
    <row r="708" spans="12:12" x14ac:dyDescent="0.2">
      <c r="L708" s="115"/>
    </row>
    <row r="709" spans="12:12" x14ac:dyDescent="0.2">
      <c r="L709" s="115"/>
    </row>
    <row r="710" spans="12:12" x14ac:dyDescent="0.2">
      <c r="L710" s="115"/>
    </row>
    <row r="711" spans="12:12" x14ac:dyDescent="0.2">
      <c r="L711" s="115"/>
    </row>
    <row r="712" spans="12:12" x14ac:dyDescent="0.2">
      <c r="L712" s="115"/>
    </row>
    <row r="713" spans="12:12" x14ac:dyDescent="0.2">
      <c r="L713" s="115"/>
    </row>
    <row r="714" spans="12:12" x14ac:dyDescent="0.2">
      <c r="L714" s="115"/>
    </row>
    <row r="715" spans="12:12" x14ac:dyDescent="0.2">
      <c r="L715" s="115"/>
    </row>
    <row r="716" spans="12:12" x14ac:dyDescent="0.2">
      <c r="L716" s="115"/>
    </row>
    <row r="717" spans="12:12" x14ac:dyDescent="0.2">
      <c r="L717" s="115"/>
    </row>
    <row r="718" spans="12:12" x14ac:dyDescent="0.2">
      <c r="L718" s="115"/>
    </row>
    <row r="719" spans="12:12" x14ac:dyDescent="0.2">
      <c r="L719" s="115"/>
    </row>
    <row r="720" spans="12:12" x14ac:dyDescent="0.2">
      <c r="L720" s="115"/>
    </row>
    <row r="721" spans="12:12" x14ac:dyDescent="0.2">
      <c r="L721" s="115"/>
    </row>
    <row r="722" spans="12:12" x14ac:dyDescent="0.2">
      <c r="L722" s="115"/>
    </row>
    <row r="723" spans="12:12" x14ac:dyDescent="0.2">
      <c r="L723" s="115"/>
    </row>
    <row r="724" spans="12:12" x14ac:dyDescent="0.2">
      <c r="L724" s="115"/>
    </row>
    <row r="725" spans="12:12" x14ac:dyDescent="0.2">
      <c r="L725" s="115"/>
    </row>
    <row r="726" spans="12:12" x14ac:dyDescent="0.2">
      <c r="L726" s="115"/>
    </row>
    <row r="727" spans="12:12" x14ac:dyDescent="0.2">
      <c r="L727" s="115"/>
    </row>
    <row r="728" spans="12:12" x14ac:dyDescent="0.2">
      <c r="L728" s="115"/>
    </row>
    <row r="729" spans="12:12" x14ac:dyDescent="0.2">
      <c r="L729" s="115"/>
    </row>
    <row r="730" spans="12:12" x14ac:dyDescent="0.2">
      <c r="L730" s="115"/>
    </row>
    <row r="731" spans="12:12" x14ac:dyDescent="0.2">
      <c r="L731" s="115"/>
    </row>
    <row r="732" spans="12:12" x14ac:dyDescent="0.2">
      <c r="L732" s="115"/>
    </row>
    <row r="733" spans="12:12" x14ac:dyDescent="0.2">
      <c r="L733" s="115"/>
    </row>
    <row r="734" spans="12:12" x14ac:dyDescent="0.2">
      <c r="L734" s="115"/>
    </row>
    <row r="735" spans="12:12" x14ac:dyDescent="0.2">
      <c r="L735" s="115"/>
    </row>
    <row r="736" spans="12:12" x14ac:dyDescent="0.2">
      <c r="L736" s="115"/>
    </row>
    <row r="737" spans="12:12" x14ac:dyDescent="0.2">
      <c r="L737" s="115"/>
    </row>
    <row r="738" spans="12:12" x14ac:dyDescent="0.2">
      <c r="L738" s="115"/>
    </row>
    <row r="739" spans="12:12" x14ac:dyDescent="0.2">
      <c r="L739" s="115"/>
    </row>
    <row r="740" spans="12:12" x14ac:dyDescent="0.2">
      <c r="L740" s="115"/>
    </row>
    <row r="741" spans="12:12" x14ac:dyDescent="0.2">
      <c r="L741" s="115"/>
    </row>
    <row r="742" spans="12:12" x14ac:dyDescent="0.2">
      <c r="L742" s="115"/>
    </row>
    <row r="743" spans="12:12" x14ac:dyDescent="0.2">
      <c r="L743" s="115"/>
    </row>
    <row r="744" spans="12:12" x14ac:dyDescent="0.2">
      <c r="L744" s="115"/>
    </row>
    <row r="745" spans="12:12" x14ac:dyDescent="0.2">
      <c r="L745" s="115"/>
    </row>
    <row r="746" spans="12:12" x14ac:dyDescent="0.2">
      <c r="L746" s="115"/>
    </row>
    <row r="747" spans="12:12" x14ac:dyDescent="0.2">
      <c r="L747" s="115"/>
    </row>
    <row r="748" spans="12:12" x14ac:dyDescent="0.2">
      <c r="L748" s="115"/>
    </row>
    <row r="749" spans="12:12" x14ac:dyDescent="0.2">
      <c r="L749" s="115"/>
    </row>
    <row r="750" spans="12:12" x14ac:dyDescent="0.2">
      <c r="L750" s="115"/>
    </row>
    <row r="751" spans="12:12" x14ac:dyDescent="0.2">
      <c r="L751" s="115"/>
    </row>
    <row r="752" spans="12:12" x14ac:dyDescent="0.2">
      <c r="L752" s="115"/>
    </row>
    <row r="753" spans="12:12" x14ac:dyDescent="0.2">
      <c r="L753" s="115"/>
    </row>
    <row r="754" spans="12:12" x14ac:dyDescent="0.2">
      <c r="L754" s="115"/>
    </row>
    <row r="755" spans="12:12" x14ac:dyDescent="0.2">
      <c r="L755" s="115"/>
    </row>
    <row r="756" spans="12:12" x14ac:dyDescent="0.2">
      <c r="L756" s="115"/>
    </row>
    <row r="757" spans="12:12" x14ac:dyDescent="0.2">
      <c r="L757" s="115"/>
    </row>
    <row r="758" spans="12:12" x14ac:dyDescent="0.2">
      <c r="L758" s="115"/>
    </row>
    <row r="759" spans="12:12" x14ac:dyDescent="0.2">
      <c r="L759" s="115"/>
    </row>
    <row r="760" spans="12:12" x14ac:dyDescent="0.2">
      <c r="L760" s="115"/>
    </row>
    <row r="761" spans="12:12" x14ac:dyDescent="0.2">
      <c r="L761" s="115"/>
    </row>
    <row r="762" spans="12:12" x14ac:dyDescent="0.2">
      <c r="L762" s="115"/>
    </row>
    <row r="763" spans="12:12" x14ac:dyDescent="0.2">
      <c r="L763" s="115"/>
    </row>
    <row r="764" spans="12:12" x14ac:dyDescent="0.2">
      <c r="L764" s="115"/>
    </row>
    <row r="765" spans="12:12" x14ac:dyDescent="0.2">
      <c r="L765" s="115"/>
    </row>
    <row r="766" spans="12:12" x14ac:dyDescent="0.2">
      <c r="L766" s="115"/>
    </row>
    <row r="767" spans="12:12" x14ac:dyDescent="0.2">
      <c r="L767" s="115"/>
    </row>
    <row r="768" spans="12:12" x14ac:dyDescent="0.2">
      <c r="L768" s="115"/>
    </row>
    <row r="769" spans="12:12" x14ac:dyDescent="0.2">
      <c r="L769" s="115"/>
    </row>
    <row r="770" spans="12:12" x14ac:dyDescent="0.2">
      <c r="L770" s="115"/>
    </row>
    <row r="771" spans="12:12" x14ac:dyDescent="0.2">
      <c r="L771" s="115"/>
    </row>
    <row r="772" spans="12:12" x14ac:dyDescent="0.2">
      <c r="L772" s="115"/>
    </row>
    <row r="773" spans="12:12" x14ac:dyDescent="0.2">
      <c r="L773" s="115"/>
    </row>
    <row r="774" spans="12:12" x14ac:dyDescent="0.2">
      <c r="L774" s="115"/>
    </row>
    <row r="775" spans="12:12" x14ac:dyDescent="0.2">
      <c r="L775" s="115"/>
    </row>
    <row r="776" spans="12:12" x14ac:dyDescent="0.2">
      <c r="L776" s="115"/>
    </row>
    <row r="777" spans="12:12" x14ac:dyDescent="0.2">
      <c r="L777" s="115"/>
    </row>
    <row r="778" spans="12:12" x14ac:dyDescent="0.2">
      <c r="L778" s="115"/>
    </row>
    <row r="779" spans="12:12" x14ac:dyDescent="0.2">
      <c r="L779" s="115"/>
    </row>
    <row r="780" spans="12:12" x14ac:dyDescent="0.2">
      <c r="L780" s="115"/>
    </row>
    <row r="781" spans="12:12" x14ac:dyDescent="0.2">
      <c r="L781" s="115"/>
    </row>
    <row r="782" spans="12:12" x14ac:dyDescent="0.2">
      <c r="L782" s="115"/>
    </row>
    <row r="783" spans="12:12" x14ac:dyDescent="0.2">
      <c r="L783" s="115"/>
    </row>
    <row r="784" spans="12:12" x14ac:dyDescent="0.2">
      <c r="L784" s="115"/>
    </row>
    <row r="785" spans="12:12" x14ac:dyDescent="0.2">
      <c r="L785" s="115"/>
    </row>
    <row r="786" spans="12:12" x14ac:dyDescent="0.2">
      <c r="L786" s="115"/>
    </row>
    <row r="787" spans="12:12" x14ac:dyDescent="0.2">
      <c r="L787" s="115"/>
    </row>
    <row r="788" spans="12:12" x14ac:dyDescent="0.2">
      <c r="L788" s="115"/>
    </row>
    <row r="789" spans="12:12" x14ac:dyDescent="0.2">
      <c r="L789" s="115"/>
    </row>
    <row r="790" spans="12:12" x14ac:dyDescent="0.2">
      <c r="L790" s="115"/>
    </row>
    <row r="791" spans="12:12" x14ac:dyDescent="0.2">
      <c r="L791" s="115"/>
    </row>
    <row r="792" spans="12:12" x14ac:dyDescent="0.2">
      <c r="L792" s="115"/>
    </row>
    <row r="793" spans="12:12" x14ac:dyDescent="0.2">
      <c r="L793" s="115"/>
    </row>
    <row r="794" spans="12:12" x14ac:dyDescent="0.2">
      <c r="L794" s="115"/>
    </row>
    <row r="795" spans="12:12" x14ac:dyDescent="0.2">
      <c r="L795" s="115"/>
    </row>
    <row r="796" spans="12:12" x14ac:dyDescent="0.2">
      <c r="L796" s="115"/>
    </row>
    <row r="797" spans="12:12" x14ac:dyDescent="0.2">
      <c r="L797" s="115"/>
    </row>
    <row r="798" spans="12:12" x14ac:dyDescent="0.2">
      <c r="L798" s="115"/>
    </row>
    <row r="799" spans="12:12" x14ac:dyDescent="0.2">
      <c r="L799" s="115"/>
    </row>
    <row r="800" spans="12:12" x14ac:dyDescent="0.2">
      <c r="L800" s="115"/>
    </row>
    <row r="801" spans="12:12" x14ac:dyDescent="0.2">
      <c r="L801" s="115"/>
    </row>
    <row r="802" spans="12:12" x14ac:dyDescent="0.2">
      <c r="L802" s="115"/>
    </row>
    <row r="803" spans="12:12" x14ac:dyDescent="0.2">
      <c r="L803" s="115"/>
    </row>
    <row r="804" spans="12:12" x14ac:dyDescent="0.2">
      <c r="L804" s="115"/>
    </row>
    <row r="805" spans="12:12" x14ac:dyDescent="0.2">
      <c r="L805" s="115"/>
    </row>
    <row r="806" spans="12:12" x14ac:dyDescent="0.2">
      <c r="L806" s="115"/>
    </row>
    <row r="807" spans="12:12" x14ac:dyDescent="0.2">
      <c r="L807" s="115"/>
    </row>
    <row r="808" spans="12:12" x14ac:dyDescent="0.2">
      <c r="L808" s="115"/>
    </row>
    <row r="809" spans="12:12" x14ac:dyDescent="0.2">
      <c r="L809" s="115"/>
    </row>
    <row r="810" spans="12:12" x14ac:dyDescent="0.2">
      <c r="L810" s="115"/>
    </row>
    <row r="811" spans="12:12" x14ac:dyDescent="0.2">
      <c r="L811" s="115"/>
    </row>
    <row r="812" spans="12:12" x14ac:dyDescent="0.2">
      <c r="L812" s="115"/>
    </row>
    <row r="813" spans="12:12" x14ac:dyDescent="0.2">
      <c r="L813" s="115"/>
    </row>
    <row r="814" spans="12:12" x14ac:dyDescent="0.2">
      <c r="L814" s="115"/>
    </row>
    <row r="815" spans="12:12" x14ac:dyDescent="0.2">
      <c r="L815" s="115"/>
    </row>
    <row r="816" spans="12:12" x14ac:dyDescent="0.2">
      <c r="L816" s="115"/>
    </row>
    <row r="817" spans="12:12" x14ac:dyDescent="0.2">
      <c r="L817" s="115"/>
    </row>
    <row r="818" spans="12:12" x14ac:dyDescent="0.2">
      <c r="L818" s="115"/>
    </row>
    <row r="819" spans="12:12" x14ac:dyDescent="0.2">
      <c r="L819" s="115"/>
    </row>
    <row r="820" spans="12:12" x14ac:dyDescent="0.2">
      <c r="L820" s="115"/>
    </row>
    <row r="821" spans="12:12" x14ac:dyDescent="0.2">
      <c r="L821" s="115"/>
    </row>
    <row r="822" spans="12:12" x14ac:dyDescent="0.2">
      <c r="L822" s="115"/>
    </row>
    <row r="823" spans="12:12" x14ac:dyDescent="0.2">
      <c r="L823" s="115"/>
    </row>
    <row r="824" spans="12:12" x14ac:dyDescent="0.2">
      <c r="L824" s="115"/>
    </row>
    <row r="825" spans="12:12" x14ac:dyDescent="0.2">
      <c r="L825" s="115"/>
    </row>
    <row r="826" spans="12:12" x14ac:dyDescent="0.2">
      <c r="L826" s="115"/>
    </row>
    <row r="827" spans="12:12" x14ac:dyDescent="0.2">
      <c r="L827" s="115"/>
    </row>
    <row r="828" spans="12:12" x14ac:dyDescent="0.2">
      <c r="L828" s="115"/>
    </row>
    <row r="829" spans="12:12" x14ac:dyDescent="0.2">
      <c r="L829" s="115"/>
    </row>
    <row r="830" spans="12:12" x14ac:dyDescent="0.2">
      <c r="L830" s="115"/>
    </row>
    <row r="831" spans="12:12" x14ac:dyDescent="0.2">
      <c r="L831" s="115"/>
    </row>
    <row r="832" spans="12:12" x14ac:dyDescent="0.2">
      <c r="L832" s="115"/>
    </row>
    <row r="833" spans="12:12" x14ac:dyDescent="0.2">
      <c r="L833" s="115"/>
    </row>
    <row r="834" spans="12:12" x14ac:dyDescent="0.2">
      <c r="L834" s="115"/>
    </row>
    <row r="835" spans="12:12" x14ac:dyDescent="0.2">
      <c r="L835" s="115"/>
    </row>
    <row r="836" spans="12:12" x14ac:dyDescent="0.2">
      <c r="L836" s="115"/>
    </row>
    <row r="837" spans="12:12" x14ac:dyDescent="0.2">
      <c r="L837" s="115"/>
    </row>
    <row r="838" spans="12:12" x14ac:dyDescent="0.2">
      <c r="L838" s="115"/>
    </row>
    <row r="839" spans="12:12" x14ac:dyDescent="0.2">
      <c r="L839" s="115"/>
    </row>
    <row r="840" spans="12:12" x14ac:dyDescent="0.2">
      <c r="L840" s="115"/>
    </row>
    <row r="841" spans="12:12" x14ac:dyDescent="0.2">
      <c r="L841" s="115"/>
    </row>
    <row r="842" spans="12:12" x14ac:dyDescent="0.2">
      <c r="L842" s="115"/>
    </row>
    <row r="843" spans="12:12" x14ac:dyDescent="0.2">
      <c r="L843" s="115"/>
    </row>
    <row r="844" spans="12:12" x14ac:dyDescent="0.2">
      <c r="L844" s="115"/>
    </row>
    <row r="845" spans="12:12" x14ac:dyDescent="0.2">
      <c r="L845" s="115"/>
    </row>
    <row r="846" spans="12:12" x14ac:dyDescent="0.2">
      <c r="L846" s="115"/>
    </row>
    <row r="847" spans="12:12" x14ac:dyDescent="0.2">
      <c r="L847" s="115"/>
    </row>
    <row r="848" spans="12:12" x14ac:dyDescent="0.2">
      <c r="L848" s="115"/>
    </row>
    <row r="849" spans="12:12" x14ac:dyDescent="0.2">
      <c r="L849" s="115"/>
    </row>
    <row r="850" spans="12:12" x14ac:dyDescent="0.2">
      <c r="L850" s="115"/>
    </row>
    <row r="851" spans="12:12" x14ac:dyDescent="0.2">
      <c r="L851" s="115"/>
    </row>
    <row r="852" spans="12:12" x14ac:dyDescent="0.2">
      <c r="L852" s="115"/>
    </row>
    <row r="853" spans="12:12" x14ac:dyDescent="0.2">
      <c r="L853" s="115"/>
    </row>
    <row r="854" spans="12:12" x14ac:dyDescent="0.2">
      <c r="L854" s="115"/>
    </row>
    <row r="855" spans="12:12" x14ac:dyDescent="0.2">
      <c r="L855" s="115"/>
    </row>
    <row r="856" spans="12:12" x14ac:dyDescent="0.2">
      <c r="L856" s="115"/>
    </row>
    <row r="857" spans="12:12" x14ac:dyDescent="0.2">
      <c r="L857" s="115"/>
    </row>
    <row r="858" spans="12:12" x14ac:dyDescent="0.2">
      <c r="L858" s="115"/>
    </row>
    <row r="859" spans="12:12" x14ac:dyDescent="0.2">
      <c r="L859" s="115"/>
    </row>
    <row r="860" spans="12:12" x14ac:dyDescent="0.2">
      <c r="L860" s="115"/>
    </row>
    <row r="861" spans="12:12" x14ac:dyDescent="0.2">
      <c r="L861" s="115"/>
    </row>
    <row r="862" spans="12:12" x14ac:dyDescent="0.2">
      <c r="L862" s="115"/>
    </row>
    <row r="863" spans="12:12" x14ac:dyDescent="0.2">
      <c r="L863" s="115"/>
    </row>
    <row r="864" spans="12:12" x14ac:dyDescent="0.2">
      <c r="L864" s="115"/>
    </row>
    <row r="865" spans="12:12" x14ac:dyDescent="0.2">
      <c r="L865" s="115"/>
    </row>
    <row r="866" spans="12:12" x14ac:dyDescent="0.2">
      <c r="L866" s="115"/>
    </row>
    <row r="867" spans="12:12" x14ac:dyDescent="0.2">
      <c r="L867" s="115"/>
    </row>
    <row r="868" spans="12:12" x14ac:dyDescent="0.2">
      <c r="L868" s="115"/>
    </row>
    <row r="869" spans="12:12" x14ac:dyDescent="0.2">
      <c r="L869" s="115"/>
    </row>
    <row r="870" spans="12:12" x14ac:dyDescent="0.2">
      <c r="L870" s="115"/>
    </row>
    <row r="871" spans="12:12" x14ac:dyDescent="0.2">
      <c r="L871" s="115"/>
    </row>
    <row r="872" spans="12:12" x14ac:dyDescent="0.2">
      <c r="L872" s="115"/>
    </row>
    <row r="873" spans="12:12" x14ac:dyDescent="0.2">
      <c r="L873" s="115"/>
    </row>
    <row r="874" spans="12:12" x14ac:dyDescent="0.2">
      <c r="L874" s="115"/>
    </row>
    <row r="875" spans="12:12" x14ac:dyDescent="0.2">
      <c r="L875" s="115"/>
    </row>
    <row r="876" spans="12:12" x14ac:dyDescent="0.2">
      <c r="L876" s="115"/>
    </row>
    <row r="877" spans="12:12" x14ac:dyDescent="0.2">
      <c r="L877" s="115"/>
    </row>
    <row r="878" spans="12:12" x14ac:dyDescent="0.2">
      <c r="L878" s="115"/>
    </row>
    <row r="879" spans="12:12" x14ac:dyDescent="0.2">
      <c r="L879" s="115"/>
    </row>
    <row r="880" spans="12:12" x14ac:dyDescent="0.2">
      <c r="L880" s="115"/>
    </row>
    <row r="881" spans="12:12" x14ac:dyDescent="0.2">
      <c r="L881" s="115"/>
    </row>
    <row r="882" spans="12:12" x14ac:dyDescent="0.2">
      <c r="L882" s="115"/>
    </row>
    <row r="883" spans="12:12" x14ac:dyDescent="0.2">
      <c r="L883" s="115"/>
    </row>
    <row r="884" spans="12:12" x14ac:dyDescent="0.2">
      <c r="L884" s="115"/>
    </row>
    <row r="885" spans="12:12" x14ac:dyDescent="0.2">
      <c r="L885" s="115"/>
    </row>
    <row r="886" spans="12:12" x14ac:dyDescent="0.2">
      <c r="L886" s="115"/>
    </row>
    <row r="887" spans="12:12" x14ac:dyDescent="0.2">
      <c r="L887" s="115"/>
    </row>
    <row r="888" spans="12:12" x14ac:dyDescent="0.2">
      <c r="L888" s="115"/>
    </row>
    <row r="889" spans="12:12" x14ac:dyDescent="0.2">
      <c r="L889" s="115"/>
    </row>
    <row r="890" spans="12:12" x14ac:dyDescent="0.2">
      <c r="L890" s="115"/>
    </row>
    <row r="891" spans="12:12" x14ac:dyDescent="0.2">
      <c r="L891" s="115"/>
    </row>
    <row r="892" spans="12:12" x14ac:dyDescent="0.2">
      <c r="L892" s="115"/>
    </row>
    <row r="893" spans="12:12" x14ac:dyDescent="0.2">
      <c r="L893" s="115"/>
    </row>
    <row r="894" spans="12:12" x14ac:dyDescent="0.2">
      <c r="L894" s="115"/>
    </row>
    <row r="895" spans="12:12" x14ac:dyDescent="0.2">
      <c r="L895" s="115"/>
    </row>
    <row r="896" spans="12:12" x14ac:dyDescent="0.2">
      <c r="L896" s="115"/>
    </row>
    <row r="897" spans="12:12" x14ac:dyDescent="0.2">
      <c r="L897" s="115"/>
    </row>
    <row r="898" spans="12:12" x14ac:dyDescent="0.2">
      <c r="L898" s="115"/>
    </row>
    <row r="899" spans="12:12" x14ac:dyDescent="0.2">
      <c r="L899" s="115"/>
    </row>
    <row r="900" spans="12:12" x14ac:dyDescent="0.2">
      <c r="L900" s="115"/>
    </row>
    <row r="901" spans="12:12" x14ac:dyDescent="0.2">
      <c r="L901" s="115"/>
    </row>
    <row r="902" spans="12:12" x14ac:dyDescent="0.2">
      <c r="L902" s="115"/>
    </row>
    <row r="903" spans="12:12" x14ac:dyDescent="0.2">
      <c r="L903" s="115"/>
    </row>
    <row r="904" spans="12:12" x14ac:dyDescent="0.2">
      <c r="L904" s="115"/>
    </row>
    <row r="905" spans="12:12" x14ac:dyDescent="0.2">
      <c r="L905" s="115"/>
    </row>
    <row r="906" spans="12:12" x14ac:dyDescent="0.2">
      <c r="L906" s="115"/>
    </row>
    <row r="907" spans="12:12" x14ac:dyDescent="0.2">
      <c r="L907" s="115"/>
    </row>
    <row r="908" spans="12:12" x14ac:dyDescent="0.2">
      <c r="L908" s="115"/>
    </row>
    <row r="909" spans="12:12" x14ac:dyDescent="0.2">
      <c r="L909" s="115"/>
    </row>
    <row r="910" spans="12:12" x14ac:dyDescent="0.2">
      <c r="L910" s="115"/>
    </row>
    <row r="911" spans="12:12" x14ac:dyDescent="0.2">
      <c r="L911" s="115"/>
    </row>
    <row r="912" spans="12:12" x14ac:dyDescent="0.2">
      <c r="L912" s="115"/>
    </row>
    <row r="913" spans="12:12" x14ac:dyDescent="0.2">
      <c r="L913" s="115"/>
    </row>
    <row r="914" spans="12:12" x14ac:dyDescent="0.2">
      <c r="L914" s="115"/>
    </row>
    <row r="915" spans="12:12" x14ac:dyDescent="0.2">
      <c r="L915" s="115"/>
    </row>
    <row r="916" spans="12:12" x14ac:dyDescent="0.2">
      <c r="L916" s="115"/>
    </row>
    <row r="917" spans="12:12" x14ac:dyDescent="0.2">
      <c r="L917" s="115"/>
    </row>
    <row r="918" spans="12:12" x14ac:dyDescent="0.2">
      <c r="L918" s="115"/>
    </row>
    <row r="919" spans="12:12" x14ac:dyDescent="0.2">
      <c r="L919" s="115"/>
    </row>
    <row r="920" spans="12:12" x14ac:dyDescent="0.2">
      <c r="L920" s="115"/>
    </row>
    <row r="921" spans="12:12" x14ac:dyDescent="0.2">
      <c r="L921" s="115"/>
    </row>
    <row r="922" spans="12:12" x14ac:dyDescent="0.2">
      <c r="L922" s="115"/>
    </row>
    <row r="923" spans="12:12" x14ac:dyDescent="0.2">
      <c r="L923" s="115"/>
    </row>
    <row r="924" spans="12:12" x14ac:dyDescent="0.2">
      <c r="L924" s="115"/>
    </row>
    <row r="925" spans="12:12" x14ac:dyDescent="0.2">
      <c r="L925" s="115"/>
    </row>
    <row r="926" spans="12:12" x14ac:dyDescent="0.2">
      <c r="L926" s="115"/>
    </row>
    <row r="927" spans="12:12" x14ac:dyDescent="0.2">
      <c r="L927" s="115"/>
    </row>
    <row r="928" spans="12:12" x14ac:dyDescent="0.2">
      <c r="L928" s="115"/>
    </row>
    <row r="929" spans="12:12" x14ac:dyDescent="0.2">
      <c r="L929" s="115"/>
    </row>
    <row r="930" spans="12:12" x14ac:dyDescent="0.2">
      <c r="L930" s="115"/>
    </row>
    <row r="931" spans="12:12" x14ac:dyDescent="0.2">
      <c r="L931" s="115"/>
    </row>
    <row r="932" spans="12:12" x14ac:dyDescent="0.2">
      <c r="L932" s="115"/>
    </row>
    <row r="933" spans="12:12" x14ac:dyDescent="0.2">
      <c r="L933" s="115"/>
    </row>
    <row r="934" spans="12:12" x14ac:dyDescent="0.2">
      <c r="L934" s="115"/>
    </row>
    <row r="935" spans="12:12" x14ac:dyDescent="0.2">
      <c r="L935" s="115"/>
    </row>
    <row r="936" spans="12:12" x14ac:dyDescent="0.2">
      <c r="L936" s="115"/>
    </row>
    <row r="937" spans="12:12" x14ac:dyDescent="0.2">
      <c r="L937" s="115"/>
    </row>
    <row r="938" spans="12:12" x14ac:dyDescent="0.2">
      <c r="L938" s="115"/>
    </row>
    <row r="939" spans="12:12" x14ac:dyDescent="0.2">
      <c r="L939" s="115"/>
    </row>
    <row r="940" spans="12:12" x14ac:dyDescent="0.2">
      <c r="L940" s="115"/>
    </row>
    <row r="941" spans="12:12" x14ac:dyDescent="0.2">
      <c r="L941" s="115"/>
    </row>
    <row r="942" spans="12:12" x14ac:dyDescent="0.2">
      <c r="L942" s="115"/>
    </row>
    <row r="943" spans="12:12" x14ac:dyDescent="0.2">
      <c r="L943" s="115"/>
    </row>
    <row r="944" spans="12:12" x14ac:dyDescent="0.2">
      <c r="L944" s="115"/>
    </row>
    <row r="945" spans="12:12" x14ac:dyDescent="0.2">
      <c r="L945" s="115"/>
    </row>
    <row r="946" spans="12:12" x14ac:dyDescent="0.2">
      <c r="L946" s="115"/>
    </row>
    <row r="947" spans="12:12" x14ac:dyDescent="0.2">
      <c r="L947" s="115"/>
    </row>
    <row r="948" spans="12:12" x14ac:dyDescent="0.2">
      <c r="L948" s="115"/>
    </row>
    <row r="949" spans="12:12" x14ac:dyDescent="0.2">
      <c r="L949" s="115"/>
    </row>
    <row r="950" spans="12:12" x14ac:dyDescent="0.2">
      <c r="L950" s="115"/>
    </row>
    <row r="951" spans="12:12" x14ac:dyDescent="0.2">
      <c r="L951" s="115"/>
    </row>
    <row r="952" spans="12:12" x14ac:dyDescent="0.2">
      <c r="L952" s="115"/>
    </row>
    <row r="953" spans="12:12" x14ac:dyDescent="0.2">
      <c r="L953" s="115"/>
    </row>
    <row r="954" spans="12:12" x14ac:dyDescent="0.2">
      <c r="L954" s="115"/>
    </row>
    <row r="955" spans="12:12" x14ac:dyDescent="0.2">
      <c r="L955" s="115"/>
    </row>
    <row r="956" spans="12:12" x14ac:dyDescent="0.2">
      <c r="L956" s="115"/>
    </row>
    <row r="957" spans="12:12" x14ac:dyDescent="0.2">
      <c r="L957" s="115"/>
    </row>
    <row r="958" spans="12:12" x14ac:dyDescent="0.2">
      <c r="L958" s="115"/>
    </row>
    <row r="959" spans="12:12" x14ac:dyDescent="0.2">
      <c r="L959" s="115"/>
    </row>
    <row r="960" spans="12:12" x14ac:dyDescent="0.2">
      <c r="L960" s="115"/>
    </row>
    <row r="961" spans="12:12" x14ac:dyDescent="0.2">
      <c r="L961" s="115"/>
    </row>
    <row r="962" spans="12:12" x14ac:dyDescent="0.2">
      <c r="L962" s="115"/>
    </row>
    <row r="963" spans="12:12" x14ac:dyDescent="0.2">
      <c r="L963" s="115"/>
    </row>
    <row r="964" spans="12:12" x14ac:dyDescent="0.2">
      <c r="L964" s="115"/>
    </row>
    <row r="965" spans="12:12" x14ac:dyDescent="0.2">
      <c r="L965" s="115"/>
    </row>
    <row r="966" spans="12:12" x14ac:dyDescent="0.2">
      <c r="L966" s="115"/>
    </row>
    <row r="967" spans="12:12" x14ac:dyDescent="0.2">
      <c r="L967" s="115"/>
    </row>
    <row r="968" spans="12:12" x14ac:dyDescent="0.2">
      <c r="L968" s="115"/>
    </row>
    <row r="969" spans="12:12" x14ac:dyDescent="0.2">
      <c r="L969" s="115"/>
    </row>
    <row r="970" spans="12:12" x14ac:dyDescent="0.2">
      <c r="L970" s="115"/>
    </row>
    <row r="971" spans="12:12" x14ac:dyDescent="0.2">
      <c r="L971" s="115"/>
    </row>
    <row r="972" spans="12:12" x14ac:dyDescent="0.2">
      <c r="L972" s="115"/>
    </row>
    <row r="973" spans="12:12" x14ac:dyDescent="0.2">
      <c r="L973" s="115"/>
    </row>
    <row r="974" spans="12:12" x14ac:dyDescent="0.2">
      <c r="L974" s="115"/>
    </row>
    <row r="975" spans="12:12" x14ac:dyDescent="0.2">
      <c r="L975" s="115"/>
    </row>
    <row r="976" spans="12:12" x14ac:dyDescent="0.2">
      <c r="L976" s="115"/>
    </row>
    <row r="977" spans="12:12" x14ac:dyDescent="0.2">
      <c r="L977" s="115"/>
    </row>
    <row r="978" spans="12:12" x14ac:dyDescent="0.2">
      <c r="L978" s="115"/>
    </row>
    <row r="979" spans="12:12" x14ac:dyDescent="0.2">
      <c r="L979" s="115"/>
    </row>
    <row r="980" spans="12:12" x14ac:dyDescent="0.2">
      <c r="L980" s="115"/>
    </row>
    <row r="981" spans="12:12" x14ac:dyDescent="0.2">
      <c r="L981" s="115"/>
    </row>
    <row r="982" spans="12:12" x14ac:dyDescent="0.2">
      <c r="L982" s="115"/>
    </row>
    <row r="983" spans="12:12" x14ac:dyDescent="0.2">
      <c r="L983" s="115"/>
    </row>
    <row r="984" spans="12:12" x14ac:dyDescent="0.2">
      <c r="L984" s="115"/>
    </row>
    <row r="985" spans="12:12" x14ac:dyDescent="0.2">
      <c r="L985" s="115"/>
    </row>
    <row r="986" spans="12:12" x14ac:dyDescent="0.2">
      <c r="L986" s="115"/>
    </row>
    <row r="987" spans="12:12" x14ac:dyDescent="0.2">
      <c r="L987" s="115"/>
    </row>
    <row r="988" spans="12:12" x14ac:dyDescent="0.2">
      <c r="L988" s="115"/>
    </row>
    <row r="989" spans="12:12" x14ac:dyDescent="0.2">
      <c r="L989" s="115"/>
    </row>
    <row r="990" spans="12:12" x14ac:dyDescent="0.2">
      <c r="L990" s="115"/>
    </row>
    <row r="991" spans="12:12" x14ac:dyDescent="0.2">
      <c r="L991" s="115"/>
    </row>
    <row r="992" spans="12:12" x14ac:dyDescent="0.2">
      <c r="L992" s="115"/>
    </row>
    <row r="993" spans="12:12" x14ac:dyDescent="0.2">
      <c r="L993" s="115"/>
    </row>
    <row r="994" spans="12:12" x14ac:dyDescent="0.2">
      <c r="L994" s="115"/>
    </row>
    <row r="995" spans="12:12" x14ac:dyDescent="0.2">
      <c r="L995" s="115"/>
    </row>
    <row r="996" spans="12:12" x14ac:dyDescent="0.2">
      <c r="L996" s="115"/>
    </row>
    <row r="997" spans="12:12" x14ac:dyDescent="0.2">
      <c r="L997" s="115"/>
    </row>
    <row r="998" spans="12:12" x14ac:dyDescent="0.2">
      <c r="L998" s="115"/>
    </row>
    <row r="999" spans="12:12" x14ac:dyDescent="0.2">
      <c r="L999" s="115"/>
    </row>
    <row r="1000" spans="12:12" x14ac:dyDescent="0.2">
      <c r="L1000" s="115"/>
    </row>
    <row r="1001" spans="12:12" x14ac:dyDescent="0.2">
      <c r="L1001" s="115"/>
    </row>
    <row r="1002" spans="12:12" x14ac:dyDescent="0.2">
      <c r="L1002" s="115"/>
    </row>
    <row r="1003" spans="12:12" x14ac:dyDescent="0.2">
      <c r="L1003" s="115"/>
    </row>
    <row r="1004" spans="12:12" x14ac:dyDescent="0.2">
      <c r="L1004" s="115"/>
    </row>
    <row r="1005" spans="12:12" x14ac:dyDescent="0.2">
      <c r="L1005" s="115"/>
    </row>
    <row r="1006" spans="12:12" x14ac:dyDescent="0.2">
      <c r="L1006" s="115"/>
    </row>
    <row r="1007" spans="12:12" x14ac:dyDescent="0.2">
      <c r="L1007" s="115"/>
    </row>
    <row r="1008" spans="12:12" x14ac:dyDescent="0.2">
      <c r="L1008" s="115"/>
    </row>
    <row r="1009" spans="12:12" x14ac:dyDescent="0.2">
      <c r="L1009" s="115"/>
    </row>
    <row r="1010" spans="12:12" x14ac:dyDescent="0.2">
      <c r="L1010" s="115"/>
    </row>
    <row r="1011" spans="12:12" x14ac:dyDescent="0.2">
      <c r="L1011" s="115"/>
    </row>
    <row r="1012" spans="12:12" x14ac:dyDescent="0.2">
      <c r="L1012" s="115"/>
    </row>
    <row r="1013" spans="12:12" x14ac:dyDescent="0.2">
      <c r="L1013" s="115"/>
    </row>
    <row r="1014" spans="12:12" x14ac:dyDescent="0.2">
      <c r="L1014" s="115"/>
    </row>
    <row r="1015" spans="12:12" x14ac:dyDescent="0.2">
      <c r="L1015" s="115"/>
    </row>
    <row r="1016" spans="12:12" x14ac:dyDescent="0.2">
      <c r="L1016" s="115"/>
    </row>
    <row r="1017" spans="12:12" x14ac:dyDescent="0.2">
      <c r="L1017" s="115"/>
    </row>
    <row r="1018" spans="12:12" x14ac:dyDescent="0.2">
      <c r="L1018" s="115"/>
    </row>
    <row r="1019" spans="12:12" x14ac:dyDescent="0.2">
      <c r="L1019" s="115"/>
    </row>
    <row r="1020" spans="12:12" x14ac:dyDescent="0.2">
      <c r="L1020" s="115"/>
    </row>
    <row r="1021" spans="12:12" x14ac:dyDescent="0.2">
      <c r="L1021" s="115"/>
    </row>
    <row r="1022" spans="12:12" x14ac:dyDescent="0.2">
      <c r="L1022" s="115"/>
    </row>
    <row r="1023" spans="12:12" x14ac:dyDescent="0.2">
      <c r="L1023" s="115"/>
    </row>
    <row r="1024" spans="12:12" x14ac:dyDescent="0.2">
      <c r="L1024" s="115"/>
    </row>
    <row r="1025" spans="12:12" x14ac:dyDescent="0.2">
      <c r="L1025" s="115"/>
    </row>
    <row r="1026" spans="12:12" x14ac:dyDescent="0.2">
      <c r="L1026" s="115"/>
    </row>
    <row r="1027" spans="12:12" x14ac:dyDescent="0.2">
      <c r="L1027" s="115"/>
    </row>
    <row r="1028" spans="12:12" x14ac:dyDescent="0.2">
      <c r="L1028" s="115"/>
    </row>
    <row r="1029" spans="12:12" x14ac:dyDescent="0.2">
      <c r="L1029" s="115"/>
    </row>
    <row r="1030" spans="12:12" x14ac:dyDescent="0.2">
      <c r="L1030" s="115"/>
    </row>
    <row r="1031" spans="12:12" x14ac:dyDescent="0.2">
      <c r="L1031" s="115"/>
    </row>
    <row r="1032" spans="12:12" x14ac:dyDescent="0.2">
      <c r="L1032" s="115"/>
    </row>
    <row r="1033" spans="12:12" x14ac:dyDescent="0.2">
      <c r="L1033" s="115"/>
    </row>
    <row r="1034" spans="12:12" x14ac:dyDescent="0.2">
      <c r="L1034" s="115"/>
    </row>
    <row r="1035" spans="12:12" x14ac:dyDescent="0.2">
      <c r="L1035" s="115"/>
    </row>
    <row r="1036" spans="12:12" x14ac:dyDescent="0.2">
      <c r="L1036" s="115"/>
    </row>
    <row r="1037" spans="12:12" x14ac:dyDescent="0.2">
      <c r="L1037" s="115"/>
    </row>
    <row r="1038" spans="12:12" x14ac:dyDescent="0.2">
      <c r="L1038" s="115"/>
    </row>
    <row r="1039" spans="12:12" x14ac:dyDescent="0.2">
      <c r="L1039" s="115"/>
    </row>
    <row r="1040" spans="12:12" x14ac:dyDescent="0.2">
      <c r="L1040" s="115"/>
    </row>
    <row r="1041" spans="12:12" x14ac:dyDescent="0.2">
      <c r="L1041" s="115"/>
    </row>
    <row r="1042" spans="12:12" x14ac:dyDescent="0.2">
      <c r="L1042" s="115"/>
    </row>
    <row r="1043" spans="12:12" x14ac:dyDescent="0.2">
      <c r="L1043" s="115"/>
    </row>
    <row r="1044" spans="12:12" x14ac:dyDescent="0.2">
      <c r="L1044" s="115"/>
    </row>
    <row r="1045" spans="12:12" x14ac:dyDescent="0.2">
      <c r="L1045" s="115"/>
    </row>
    <row r="1046" spans="12:12" x14ac:dyDescent="0.2">
      <c r="L1046" s="115"/>
    </row>
    <row r="1047" spans="12:12" x14ac:dyDescent="0.2">
      <c r="L1047" s="115"/>
    </row>
    <row r="1048" spans="12:12" x14ac:dyDescent="0.2">
      <c r="L1048" s="115"/>
    </row>
    <row r="1049" spans="12:12" x14ac:dyDescent="0.2">
      <c r="L1049" s="115"/>
    </row>
    <row r="1050" spans="12:12" x14ac:dyDescent="0.2">
      <c r="L1050" s="115"/>
    </row>
    <row r="1051" spans="12:12" x14ac:dyDescent="0.2">
      <c r="L1051" s="115"/>
    </row>
    <row r="1052" spans="12:12" x14ac:dyDescent="0.2">
      <c r="L1052" s="115"/>
    </row>
    <row r="1053" spans="12:12" x14ac:dyDescent="0.2">
      <c r="L1053" s="115"/>
    </row>
    <row r="1054" spans="12:12" x14ac:dyDescent="0.2">
      <c r="L1054" s="115"/>
    </row>
    <row r="1055" spans="12:12" x14ac:dyDescent="0.2">
      <c r="L1055" s="115"/>
    </row>
    <row r="1056" spans="12:12" x14ac:dyDescent="0.2">
      <c r="L1056" s="115"/>
    </row>
    <row r="1057" spans="12:12" x14ac:dyDescent="0.2">
      <c r="L1057" s="115"/>
    </row>
    <row r="1058" spans="12:12" x14ac:dyDescent="0.2">
      <c r="L1058" s="115"/>
    </row>
    <row r="1059" spans="12:12" x14ac:dyDescent="0.2">
      <c r="L1059" s="115"/>
    </row>
    <row r="1060" spans="12:12" x14ac:dyDescent="0.2">
      <c r="L1060" s="115"/>
    </row>
    <row r="1061" spans="12:12" x14ac:dyDescent="0.2">
      <c r="L1061" s="115"/>
    </row>
    <row r="1062" spans="12:12" x14ac:dyDescent="0.2">
      <c r="L1062" s="115"/>
    </row>
    <row r="1063" spans="12:12" x14ac:dyDescent="0.2">
      <c r="L1063" s="115"/>
    </row>
    <row r="1064" spans="12:12" x14ac:dyDescent="0.2">
      <c r="L1064" s="115"/>
    </row>
    <row r="1065" spans="12:12" x14ac:dyDescent="0.2">
      <c r="L1065" s="115"/>
    </row>
    <row r="1066" spans="12:12" x14ac:dyDescent="0.2">
      <c r="L1066" s="115"/>
    </row>
    <row r="1067" spans="12:12" x14ac:dyDescent="0.2">
      <c r="L1067" s="115"/>
    </row>
    <row r="1068" spans="12:12" x14ac:dyDescent="0.2">
      <c r="L1068" s="115"/>
    </row>
    <row r="1069" spans="12:12" x14ac:dyDescent="0.2">
      <c r="L1069" s="115"/>
    </row>
    <row r="1070" spans="12:12" x14ac:dyDescent="0.2">
      <c r="L1070" s="115"/>
    </row>
    <row r="1071" spans="12:12" x14ac:dyDescent="0.2">
      <c r="L1071" s="115"/>
    </row>
    <row r="1072" spans="12:12" x14ac:dyDescent="0.2">
      <c r="L1072" s="115"/>
    </row>
    <row r="1073" spans="12:12" x14ac:dyDescent="0.2">
      <c r="L1073" s="115"/>
    </row>
    <row r="1074" spans="12:12" x14ac:dyDescent="0.2">
      <c r="L1074" s="115"/>
    </row>
    <row r="1075" spans="12:12" x14ac:dyDescent="0.2">
      <c r="L1075" s="115"/>
    </row>
    <row r="1076" spans="12:12" x14ac:dyDescent="0.2">
      <c r="L1076" s="115"/>
    </row>
    <row r="1077" spans="12:12" x14ac:dyDescent="0.2">
      <c r="L1077" s="115"/>
    </row>
    <row r="1078" spans="12:12" x14ac:dyDescent="0.2">
      <c r="L1078" s="115"/>
    </row>
    <row r="1079" spans="12:12" x14ac:dyDescent="0.2">
      <c r="L1079" s="115"/>
    </row>
    <row r="1080" spans="12:12" x14ac:dyDescent="0.2">
      <c r="L1080" s="115"/>
    </row>
    <row r="1081" spans="12:12" x14ac:dyDescent="0.2">
      <c r="L1081" s="115"/>
    </row>
    <row r="1082" spans="12:12" x14ac:dyDescent="0.2">
      <c r="L1082" s="115"/>
    </row>
    <row r="1083" spans="12:12" x14ac:dyDescent="0.2">
      <c r="L1083" s="115"/>
    </row>
    <row r="1084" spans="12:12" x14ac:dyDescent="0.2">
      <c r="L1084" s="115"/>
    </row>
    <row r="1085" spans="12:12" x14ac:dyDescent="0.2">
      <c r="L1085" s="115"/>
    </row>
    <row r="1086" spans="12:12" x14ac:dyDescent="0.2">
      <c r="L1086" s="115"/>
    </row>
    <row r="1087" spans="12:12" x14ac:dyDescent="0.2">
      <c r="L1087" s="115"/>
    </row>
    <row r="1088" spans="12:12" x14ac:dyDescent="0.2">
      <c r="L1088" s="115"/>
    </row>
    <row r="1089" spans="12:12" x14ac:dyDescent="0.2">
      <c r="L1089" s="115"/>
    </row>
    <row r="1090" spans="12:12" x14ac:dyDescent="0.2">
      <c r="L1090" s="115"/>
    </row>
    <row r="1091" spans="12:12" x14ac:dyDescent="0.2">
      <c r="L1091" s="115"/>
    </row>
    <row r="1092" spans="12:12" x14ac:dyDescent="0.2">
      <c r="L1092" s="115"/>
    </row>
    <row r="1093" spans="12:12" x14ac:dyDescent="0.2">
      <c r="L1093" s="115"/>
    </row>
    <row r="1094" spans="12:12" x14ac:dyDescent="0.2">
      <c r="L1094" s="115"/>
    </row>
    <row r="1095" spans="12:12" x14ac:dyDescent="0.2">
      <c r="L1095" s="115"/>
    </row>
    <row r="1096" spans="12:12" x14ac:dyDescent="0.2">
      <c r="L1096" s="115"/>
    </row>
    <row r="1097" spans="12:12" x14ac:dyDescent="0.2">
      <c r="L1097" s="115"/>
    </row>
    <row r="1098" spans="12:12" x14ac:dyDescent="0.2">
      <c r="L1098" s="115"/>
    </row>
    <row r="1099" spans="12:12" x14ac:dyDescent="0.2">
      <c r="L1099" s="115"/>
    </row>
    <row r="1100" spans="12:12" x14ac:dyDescent="0.2">
      <c r="L1100" s="115"/>
    </row>
    <row r="1101" spans="12:12" x14ac:dyDescent="0.2">
      <c r="L1101" s="115"/>
    </row>
    <row r="1102" spans="12:12" x14ac:dyDescent="0.2">
      <c r="L1102" s="115"/>
    </row>
    <row r="1103" spans="12:12" x14ac:dyDescent="0.2">
      <c r="L1103" s="115"/>
    </row>
    <row r="1104" spans="12:12" x14ac:dyDescent="0.2">
      <c r="L1104" s="115"/>
    </row>
    <row r="1105" spans="12:12" x14ac:dyDescent="0.2">
      <c r="L1105" s="115"/>
    </row>
    <row r="1106" spans="12:12" x14ac:dyDescent="0.2">
      <c r="L1106" s="115"/>
    </row>
    <row r="1107" spans="12:12" x14ac:dyDescent="0.2">
      <c r="L1107" s="115"/>
    </row>
    <row r="1108" spans="12:12" x14ac:dyDescent="0.2">
      <c r="L1108" s="115"/>
    </row>
    <row r="1109" spans="12:12" x14ac:dyDescent="0.2">
      <c r="L1109" s="115"/>
    </row>
    <row r="1110" spans="12:12" x14ac:dyDescent="0.2">
      <c r="L1110" s="115"/>
    </row>
    <row r="1111" spans="12:12" x14ac:dyDescent="0.2">
      <c r="L1111" s="115"/>
    </row>
    <row r="1112" spans="12:12" x14ac:dyDescent="0.2">
      <c r="L1112" s="115"/>
    </row>
    <row r="1113" spans="12:12" x14ac:dyDescent="0.2">
      <c r="L1113" s="115"/>
    </row>
    <row r="1114" spans="12:12" x14ac:dyDescent="0.2">
      <c r="L1114" s="115"/>
    </row>
    <row r="1115" spans="12:12" x14ac:dyDescent="0.2">
      <c r="L1115" s="115"/>
    </row>
    <row r="1116" spans="12:12" x14ac:dyDescent="0.2">
      <c r="L1116" s="115"/>
    </row>
    <row r="1117" spans="12:12" x14ac:dyDescent="0.2">
      <c r="L1117" s="115"/>
    </row>
    <row r="1118" spans="12:12" x14ac:dyDescent="0.2">
      <c r="L1118" s="115"/>
    </row>
    <row r="1119" spans="12:12" x14ac:dyDescent="0.2">
      <c r="L1119" s="115"/>
    </row>
    <row r="1120" spans="12:12" x14ac:dyDescent="0.2">
      <c r="L1120" s="115"/>
    </row>
    <row r="1121" spans="12:12" x14ac:dyDescent="0.2">
      <c r="L1121" s="115"/>
    </row>
    <row r="1122" spans="12:12" x14ac:dyDescent="0.2">
      <c r="L1122" s="115"/>
    </row>
    <row r="1123" spans="12:12" x14ac:dyDescent="0.2">
      <c r="L1123" s="115"/>
    </row>
    <row r="1124" spans="12:12" x14ac:dyDescent="0.2">
      <c r="L1124" s="115"/>
    </row>
    <row r="1125" spans="12:12" x14ac:dyDescent="0.2">
      <c r="L1125" s="115"/>
    </row>
    <row r="1126" spans="12:12" x14ac:dyDescent="0.2">
      <c r="L1126" s="115"/>
    </row>
    <row r="1127" spans="12:12" x14ac:dyDescent="0.2">
      <c r="L1127" s="115"/>
    </row>
    <row r="1128" spans="12:12" x14ac:dyDescent="0.2">
      <c r="L1128" s="115"/>
    </row>
    <row r="1129" spans="12:12" x14ac:dyDescent="0.2">
      <c r="L1129" s="115"/>
    </row>
    <row r="1130" spans="12:12" x14ac:dyDescent="0.2">
      <c r="L1130" s="115"/>
    </row>
    <row r="1131" spans="12:12" x14ac:dyDescent="0.2">
      <c r="L1131" s="115"/>
    </row>
    <row r="1132" spans="12:12" x14ac:dyDescent="0.2">
      <c r="L1132" s="115"/>
    </row>
    <row r="1133" spans="12:12" x14ac:dyDescent="0.2">
      <c r="L1133" s="115"/>
    </row>
    <row r="1134" spans="12:12" x14ac:dyDescent="0.2">
      <c r="L1134" s="115"/>
    </row>
    <row r="1135" spans="12:12" x14ac:dyDescent="0.2">
      <c r="L1135" s="115"/>
    </row>
    <row r="1136" spans="12:12" x14ac:dyDescent="0.2">
      <c r="L1136" s="115"/>
    </row>
    <row r="1137" spans="12:12" x14ac:dyDescent="0.2">
      <c r="L1137" s="115"/>
    </row>
    <row r="1138" spans="12:12" x14ac:dyDescent="0.2">
      <c r="L1138" s="115"/>
    </row>
    <row r="1139" spans="12:12" x14ac:dyDescent="0.2">
      <c r="L1139" s="115"/>
    </row>
    <row r="1140" spans="12:12" x14ac:dyDescent="0.2">
      <c r="L1140" s="115"/>
    </row>
    <row r="1141" spans="12:12" x14ac:dyDescent="0.2">
      <c r="L1141" s="115"/>
    </row>
    <row r="1142" spans="12:12" x14ac:dyDescent="0.2">
      <c r="L1142" s="115"/>
    </row>
    <row r="1143" spans="12:12" x14ac:dyDescent="0.2">
      <c r="L1143" s="115"/>
    </row>
    <row r="1144" spans="12:12" x14ac:dyDescent="0.2">
      <c r="L1144" s="115"/>
    </row>
    <row r="1145" spans="12:12" x14ac:dyDescent="0.2">
      <c r="L1145" s="115"/>
    </row>
    <row r="1146" spans="12:12" x14ac:dyDescent="0.2">
      <c r="L1146" s="115"/>
    </row>
    <row r="1147" spans="12:12" x14ac:dyDescent="0.2">
      <c r="L1147" s="115"/>
    </row>
    <row r="1148" spans="12:12" x14ac:dyDescent="0.2">
      <c r="L1148" s="115"/>
    </row>
    <row r="1149" spans="12:12" x14ac:dyDescent="0.2">
      <c r="L1149" s="115"/>
    </row>
    <row r="1150" spans="12:12" x14ac:dyDescent="0.2">
      <c r="L1150" s="115"/>
    </row>
    <row r="1151" spans="12:12" x14ac:dyDescent="0.2">
      <c r="L1151" s="115"/>
    </row>
    <row r="1152" spans="12:12" x14ac:dyDescent="0.2">
      <c r="L1152" s="115"/>
    </row>
    <row r="1153" spans="12:12" x14ac:dyDescent="0.2">
      <c r="L1153" s="115"/>
    </row>
    <row r="1154" spans="12:12" x14ac:dyDescent="0.2">
      <c r="L1154" s="115"/>
    </row>
    <row r="1155" spans="12:12" x14ac:dyDescent="0.2">
      <c r="L1155" s="115"/>
    </row>
  </sheetData>
  <mergeCells count="80">
    <mergeCell ref="A278:A279"/>
    <mergeCell ref="B278:D278"/>
    <mergeCell ref="E278:G278"/>
    <mergeCell ref="H278:J278"/>
    <mergeCell ref="K278:M278"/>
    <mergeCell ref="A297:A298"/>
    <mergeCell ref="B297:D297"/>
    <mergeCell ref="E297:G297"/>
    <mergeCell ref="H297:J297"/>
    <mergeCell ref="K297:M297"/>
    <mergeCell ref="A240:A241"/>
    <mergeCell ref="B240:D240"/>
    <mergeCell ref="E240:G240"/>
    <mergeCell ref="H240:J240"/>
    <mergeCell ref="K240:M240"/>
    <mergeCell ref="A259:A260"/>
    <mergeCell ref="B259:D259"/>
    <mergeCell ref="E259:G259"/>
    <mergeCell ref="H259:J259"/>
    <mergeCell ref="K259:M259"/>
    <mergeCell ref="A202:A203"/>
    <mergeCell ref="B202:D202"/>
    <mergeCell ref="E202:G202"/>
    <mergeCell ref="H202:J202"/>
    <mergeCell ref="K202:M202"/>
    <mergeCell ref="A221:A222"/>
    <mergeCell ref="B221:D221"/>
    <mergeCell ref="E221:G221"/>
    <mergeCell ref="H221:J221"/>
    <mergeCell ref="K221:M221"/>
    <mergeCell ref="A164:A165"/>
    <mergeCell ref="B164:D164"/>
    <mergeCell ref="E164:G164"/>
    <mergeCell ref="H164:J164"/>
    <mergeCell ref="K164:M164"/>
    <mergeCell ref="A183:A184"/>
    <mergeCell ref="B183:D183"/>
    <mergeCell ref="E183:G183"/>
    <mergeCell ref="H183:J183"/>
    <mergeCell ref="K183:M183"/>
    <mergeCell ref="A126:A127"/>
    <mergeCell ref="B126:D126"/>
    <mergeCell ref="E126:G126"/>
    <mergeCell ref="H126:J126"/>
    <mergeCell ref="K126:M126"/>
    <mergeCell ref="A145:A146"/>
    <mergeCell ref="B145:D145"/>
    <mergeCell ref="E145:G145"/>
    <mergeCell ref="H145:J145"/>
    <mergeCell ref="K145:M145"/>
    <mergeCell ref="A88:A89"/>
    <mergeCell ref="B88:D88"/>
    <mergeCell ref="E88:G88"/>
    <mergeCell ref="H88:J88"/>
    <mergeCell ref="K88:M88"/>
    <mergeCell ref="A107:A108"/>
    <mergeCell ref="B107:D107"/>
    <mergeCell ref="E107:G107"/>
    <mergeCell ref="H107:J107"/>
    <mergeCell ref="K107:M107"/>
    <mergeCell ref="A50:A51"/>
    <mergeCell ref="B50:D50"/>
    <mergeCell ref="E50:G50"/>
    <mergeCell ref="H50:J50"/>
    <mergeCell ref="K50:M50"/>
    <mergeCell ref="A69:A70"/>
    <mergeCell ref="B69:D69"/>
    <mergeCell ref="E69:G69"/>
    <mergeCell ref="H69:J69"/>
    <mergeCell ref="K69:M69"/>
    <mergeCell ref="A12:A13"/>
    <mergeCell ref="B12:D12"/>
    <mergeCell ref="E12:G12"/>
    <mergeCell ref="H12:J12"/>
    <mergeCell ref="K12:M12"/>
    <mergeCell ref="A31:A32"/>
    <mergeCell ref="B31:D31"/>
    <mergeCell ref="E31:G31"/>
    <mergeCell ref="H31:J31"/>
    <mergeCell ref="K31:M31"/>
  </mergeCells>
  <hyperlinks>
    <hyperlink ref="A2" location="Obsah!A1" display="Zpět na obsah"/>
  </hyperlinks>
  <printOptions horizontalCentered="1"/>
  <pageMargins left="0.23622047244094491" right="0.23622047244094491" top="0.74803149606299213" bottom="0.55118110236220474" header="0.31496062992125984" footer="0.31496062992125984"/>
  <pageSetup paperSize="9" scale="77" fitToHeight="0" orientation="portrait" r:id="rId1"/>
  <rowBreaks count="1" manualBreakCount="1">
    <brk id="6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1086"/>
  <sheetViews>
    <sheetView showGridLines="0" zoomScaleNormal="100" workbookViewId="0"/>
  </sheetViews>
  <sheetFormatPr defaultColWidth="9.140625" defaultRowHeight="12.75" x14ac:dyDescent="0.2"/>
  <cols>
    <col min="1" max="1" width="20.7109375" style="115" customWidth="1"/>
    <col min="2" max="11" width="9" style="115" customWidth="1"/>
    <col min="12" max="12" width="9" style="116" customWidth="1"/>
    <col min="13" max="13" width="9" style="115" customWidth="1"/>
    <col min="14" max="16384" width="9.140625" style="115"/>
  </cols>
  <sheetData>
    <row r="1" spans="1:13" s="4" customFormat="1" ht="21" x14ac:dyDescent="0.35">
      <c r="A1" s="6" t="s">
        <v>89</v>
      </c>
    </row>
    <row r="2" spans="1:13" s="420" customFormat="1" ht="15" customHeight="1" x14ac:dyDescent="0.2">
      <c r="A2" s="419" t="s">
        <v>71627</v>
      </c>
    </row>
    <row r="3" spans="1:13" s="4" customFormat="1" ht="15.75" x14ac:dyDescent="0.25">
      <c r="A3" s="5" t="s">
        <v>71215</v>
      </c>
    </row>
    <row r="4" spans="1:13" s="83" customFormat="1" x14ac:dyDescent="0.2">
      <c r="A4" s="82"/>
      <c r="B4" s="82"/>
      <c r="L4" s="84"/>
    </row>
    <row r="5" spans="1:13" s="83" customFormat="1" x14ac:dyDescent="0.2">
      <c r="A5" s="85" t="s">
        <v>71033</v>
      </c>
      <c r="B5" s="82"/>
      <c r="L5" s="84"/>
    </row>
    <row r="6" spans="1:13" s="83" customFormat="1" x14ac:dyDescent="0.2">
      <c r="A6" s="85" t="s">
        <v>90</v>
      </c>
      <c r="B6" s="85"/>
      <c r="L6" s="84"/>
    </row>
    <row r="7" spans="1:13" s="83" customFormat="1" x14ac:dyDescent="0.2">
      <c r="A7" s="85" t="s">
        <v>91</v>
      </c>
      <c r="B7" s="85"/>
      <c r="L7" s="84"/>
    </row>
    <row r="8" spans="1:13" s="83" customFormat="1" x14ac:dyDescent="0.2">
      <c r="A8" s="85" t="s">
        <v>115</v>
      </c>
      <c r="B8" s="85"/>
      <c r="L8" s="84"/>
    </row>
    <row r="9" spans="1:13" s="83" customFormat="1" x14ac:dyDescent="0.2">
      <c r="A9" s="85" t="s">
        <v>71034</v>
      </c>
      <c r="B9" s="85"/>
      <c r="L9" s="84"/>
    </row>
    <row r="10" spans="1:13" x14ac:dyDescent="0.2">
      <c r="A10" s="114"/>
      <c r="B10" s="114"/>
    </row>
    <row r="11" spans="1:13" s="117" customFormat="1" ht="15.75" thickBot="1" x14ac:dyDescent="0.3">
      <c r="A11" s="86" t="s">
        <v>71216</v>
      </c>
      <c r="B11" s="87"/>
      <c r="C11" s="83"/>
      <c r="D11" s="83"/>
      <c r="E11" s="83"/>
      <c r="F11" s="83"/>
      <c r="G11" s="83"/>
      <c r="H11" s="83"/>
      <c r="I11" s="83"/>
      <c r="J11" s="83"/>
      <c r="K11" s="83"/>
      <c r="L11" s="84"/>
      <c r="M11" s="83"/>
    </row>
    <row r="12" spans="1:13" x14ac:dyDescent="0.2">
      <c r="A12" s="730" t="s">
        <v>93</v>
      </c>
      <c r="B12" s="732" t="s">
        <v>4</v>
      </c>
      <c r="C12" s="732"/>
      <c r="D12" s="732"/>
      <c r="E12" s="732" t="s">
        <v>5</v>
      </c>
      <c r="F12" s="732"/>
      <c r="G12" s="732"/>
      <c r="H12" s="732" t="s">
        <v>6</v>
      </c>
      <c r="I12" s="732"/>
      <c r="J12" s="732"/>
      <c r="K12" s="732" t="s">
        <v>116</v>
      </c>
      <c r="L12" s="732"/>
      <c r="M12" s="733"/>
    </row>
    <row r="13" spans="1:13" ht="13.5" thickBot="1" x14ac:dyDescent="0.25">
      <c r="A13" s="731"/>
      <c r="B13" s="88" t="s">
        <v>95</v>
      </c>
      <c r="C13" s="89" t="s">
        <v>96</v>
      </c>
      <c r="D13" s="89" t="s">
        <v>97</v>
      </c>
      <c r="E13" s="88" t="s">
        <v>95</v>
      </c>
      <c r="F13" s="89" t="s">
        <v>96</v>
      </c>
      <c r="G13" s="89" t="s">
        <v>97</v>
      </c>
      <c r="H13" s="88" t="s">
        <v>95</v>
      </c>
      <c r="I13" s="89" t="s">
        <v>96</v>
      </c>
      <c r="J13" s="89" t="s">
        <v>97</v>
      </c>
      <c r="K13" s="88" t="s">
        <v>98</v>
      </c>
      <c r="L13" s="90" t="s">
        <v>99</v>
      </c>
      <c r="M13" s="91" t="s">
        <v>71035</v>
      </c>
    </row>
    <row r="14" spans="1:13" x14ac:dyDescent="0.2">
      <c r="A14" s="92" t="s">
        <v>100</v>
      </c>
      <c r="B14" s="93">
        <v>116</v>
      </c>
      <c r="C14" s="93">
        <v>101</v>
      </c>
      <c r="D14" s="93">
        <v>15</v>
      </c>
      <c r="E14" s="93">
        <v>116</v>
      </c>
      <c r="F14" s="93">
        <v>101</v>
      </c>
      <c r="G14" s="93">
        <v>15</v>
      </c>
      <c r="H14" s="93">
        <v>151</v>
      </c>
      <c r="I14" s="93">
        <v>119</v>
      </c>
      <c r="J14" s="93">
        <v>32</v>
      </c>
      <c r="K14" s="93">
        <v>249</v>
      </c>
      <c r="L14" s="94">
        <v>200.4500000000001</v>
      </c>
      <c r="M14" s="95">
        <v>54.132052881017664</v>
      </c>
    </row>
    <row r="15" spans="1:13" x14ac:dyDescent="0.2">
      <c r="A15" s="96" t="s">
        <v>102</v>
      </c>
      <c r="B15" s="97">
        <v>39</v>
      </c>
      <c r="C15" s="97">
        <v>33</v>
      </c>
      <c r="D15" s="97">
        <v>6</v>
      </c>
      <c r="E15" s="97">
        <v>39</v>
      </c>
      <c r="F15" s="97">
        <v>33</v>
      </c>
      <c r="G15" s="97">
        <v>6</v>
      </c>
      <c r="H15" s="97">
        <v>41</v>
      </c>
      <c r="I15" s="97">
        <v>35</v>
      </c>
      <c r="J15" s="97">
        <v>6</v>
      </c>
      <c r="K15" s="97">
        <v>54</v>
      </c>
      <c r="L15" s="98">
        <v>38.42</v>
      </c>
      <c r="M15" s="99">
        <v>51.043206663196258</v>
      </c>
    </row>
    <row r="16" spans="1:13" x14ac:dyDescent="0.2">
      <c r="A16" s="96" t="s">
        <v>103</v>
      </c>
      <c r="B16" s="97">
        <v>22</v>
      </c>
      <c r="C16" s="97">
        <v>18</v>
      </c>
      <c r="D16" s="97">
        <v>4</v>
      </c>
      <c r="E16" s="97">
        <v>22</v>
      </c>
      <c r="F16" s="97">
        <v>18</v>
      </c>
      <c r="G16" s="97">
        <v>4</v>
      </c>
      <c r="H16" s="97">
        <v>23</v>
      </c>
      <c r="I16" s="97">
        <v>19</v>
      </c>
      <c r="J16" s="97">
        <v>4</v>
      </c>
      <c r="K16" s="97">
        <v>26</v>
      </c>
      <c r="L16" s="98">
        <v>20.46</v>
      </c>
      <c r="M16" s="99">
        <v>54.056695992179861</v>
      </c>
    </row>
    <row r="17" spans="1:13" x14ac:dyDescent="0.2">
      <c r="A17" s="96" t="s">
        <v>104</v>
      </c>
      <c r="B17" s="97">
        <v>15</v>
      </c>
      <c r="C17" s="97">
        <v>13</v>
      </c>
      <c r="D17" s="97">
        <v>2</v>
      </c>
      <c r="E17" s="97">
        <v>15</v>
      </c>
      <c r="F17" s="97">
        <v>13</v>
      </c>
      <c r="G17" s="97">
        <v>2</v>
      </c>
      <c r="H17" s="97">
        <v>19</v>
      </c>
      <c r="I17" s="97">
        <v>15</v>
      </c>
      <c r="J17" s="97">
        <v>4</v>
      </c>
      <c r="K17" s="97">
        <v>24</v>
      </c>
      <c r="L17" s="98">
        <v>18.669999999999998</v>
      </c>
      <c r="M17" s="99">
        <v>53.542046063203003</v>
      </c>
    </row>
    <row r="18" spans="1:13" x14ac:dyDescent="0.2">
      <c r="A18" s="96" t="s">
        <v>105</v>
      </c>
      <c r="B18" s="97">
        <v>11</v>
      </c>
      <c r="C18" s="97">
        <v>10</v>
      </c>
      <c r="D18" s="97">
        <v>1</v>
      </c>
      <c r="E18" s="97">
        <v>11</v>
      </c>
      <c r="F18" s="97">
        <v>10</v>
      </c>
      <c r="G18" s="97">
        <v>1</v>
      </c>
      <c r="H18" s="97">
        <v>15</v>
      </c>
      <c r="I18" s="97">
        <v>14</v>
      </c>
      <c r="J18" s="97">
        <v>1</v>
      </c>
      <c r="K18" s="97">
        <v>14</v>
      </c>
      <c r="L18" s="98">
        <v>12.169999999999998</v>
      </c>
      <c r="M18" s="99">
        <v>54.811832374691882</v>
      </c>
    </row>
    <row r="19" spans="1:13" x14ac:dyDescent="0.2">
      <c r="A19" s="96" t="s">
        <v>106</v>
      </c>
      <c r="B19" s="97">
        <v>21</v>
      </c>
      <c r="C19" s="97">
        <v>18</v>
      </c>
      <c r="D19" s="97">
        <v>3</v>
      </c>
      <c r="E19" s="97">
        <v>23</v>
      </c>
      <c r="F19" s="97">
        <v>18</v>
      </c>
      <c r="G19" s="97">
        <v>5</v>
      </c>
      <c r="H19" s="97">
        <v>24</v>
      </c>
      <c r="I19" s="97">
        <v>18</v>
      </c>
      <c r="J19" s="97">
        <v>6</v>
      </c>
      <c r="K19" s="97">
        <v>30</v>
      </c>
      <c r="L19" s="98">
        <v>24.929999999999996</v>
      </c>
      <c r="M19" s="99">
        <v>52.808664259927816</v>
      </c>
    </row>
    <row r="20" spans="1:13" x14ac:dyDescent="0.2">
      <c r="A20" s="96" t="s">
        <v>107</v>
      </c>
      <c r="B20" s="97">
        <v>20</v>
      </c>
      <c r="C20" s="97">
        <v>20</v>
      </c>
      <c r="D20" s="97">
        <v>0</v>
      </c>
      <c r="E20" s="97">
        <v>20</v>
      </c>
      <c r="F20" s="97">
        <v>20</v>
      </c>
      <c r="G20" s="97">
        <v>0</v>
      </c>
      <c r="H20" s="97">
        <v>21</v>
      </c>
      <c r="I20" s="97">
        <v>21</v>
      </c>
      <c r="J20" s="97">
        <v>0</v>
      </c>
      <c r="K20" s="97">
        <v>23</v>
      </c>
      <c r="L20" s="98">
        <v>17.759999999999998</v>
      </c>
      <c r="M20" s="99">
        <v>48.855292792792795</v>
      </c>
    </row>
    <row r="21" spans="1:13" x14ac:dyDescent="0.2">
      <c r="A21" s="96" t="s">
        <v>108</v>
      </c>
      <c r="B21" s="97">
        <v>14</v>
      </c>
      <c r="C21" s="97">
        <v>11</v>
      </c>
      <c r="D21" s="97">
        <v>3</v>
      </c>
      <c r="E21" s="97">
        <v>14</v>
      </c>
      <c r="F21" s="97">
        <v>11</v>
      </c>
      <c r="G21" s="97">
        <v>3</v>
      </c>
      <c r="H21" s="97">
        <v>20</v>
      </c>
      <c r="I21" s="97">
        <v>13</v>
      </c>
      <c r="J21" s="97">
        <v>7</v>
      </c>
      <c r="K21" s="97">
        <v>15</v>
      </c>
      <c r="L21" s="98">
        <v>11.64</v>
      </c>
      <c r="M21" s="99">
        <v>52.326460481099659</v>
      </c>
    </row>
    <row r="22" spans="1:13" x14ac:dyDescent="0.2">
      <c r="A22" s="96" t="s">
        <v>109</v>
      </c>
      <c r="B22" s="97">
        <v>15</v>
      </c>
      <c r="C22" s="97">
        <v>12</v>
      </c>
      <c r="D22" s="97">
        <v>3</v>
      </c>
      <c r="E22" s="97">
        <v>17</v>
      </c>
      <c r="F22" s="97">
        <v>12</v>
      </c>
      <c r="G22" s="97">
        <v>5</v>
      </c>
      <c r="H22" s="97">
        <v>24</v>
      </c>
      <c r="I22" s="97">
        <v>18</v>
      </c>
      <c r="J22" s="97">
        <v>6</v>
      </c>
      <c r="K22" s="97">
        <v>26</v>
      </c>
      <c r="L22" s="98">
        <v>18.38</v>
      </c>
      <c r="M22" s="99">
        <v>49.128944504896623</v>
      </c>
    </row>
    <row r="23" spans="1:13" x14ac:dyDescent="0.2">
      <c r="A23" s="96" t="s">
        <v>110</v>
      </c>
      <c r="B23" s="97">
        <v>19</v>
      </c>
      <c r="C23" s="97">
        <v>14</v>
      </c>
      <c r="D23" s="97">
        <v>5</v>
      </c>
      <c r="E23" s="97">
        <v>19</v>
      </c>
      <c r="F23" s="97">
        <v>14</v>
      </c>
      <c r="G23" s="97">
        <v>5</v>
      </c>
      <c r="H23" s="97">
        <v>20</v>
      </c>
      <c r="I23" s="97">
        <v>15</v>
      </c>
      <c r="J23" s="97">
        <v>5</v>
      </c>
      <c r="K23" s="97">
        <v>30</v>
      </c>
      <c r="L23" s="98">
        <v>18.290000000000003</v>
      </c>
      <c r="M23" s="99">
        <v>54.931109896118087</v>
      </c>
    </row>
    <row r="24" spans="1:13" x14ac:dyDescent="0.2">
      <c r="A24" s="96" t="s">
        <v>111</v>
      </c>
      <c r="B24" s="97">
        <v>60</v>
      </c>
      <c r="C24" s="97">
        <v>48</v>
      </c>
      <c r="D24" s="97">
        <v>12</v>
      </c>
      <c r="E24" s="97">
        <v>60</v>
      </c>
      <c r="F24" s="97">
        <v>48</v>
      </c>
      <c r="G24" s="97">
        <v>12</v>
      </c>
      <c r="H24" s="97">
        <v>73</v>
      </c>
      <c r="I24" s="97">
        <v>53</v>
      </c>
      <c r="J24" s="97">
        <v>20</v>
      </c>
      <c r="K24" s="97">
        <v>105</v>
      </c>
      <c r="L24" s="98">
        <v>86.289999999999964</v>
      </c>
      <c r="M24" s="99">
        <v>50.985977517672985</v>
      </c>
    </row>
    <row r="25" spans="1:13" x14ac:dyDescent="0.2">
      <c r="A25" s="96" t="s">
        <v>112</v>
      </c>
      <c r="B25" s="97">
        <v>33</v>
      </c>
      <c r="C25" s="97">
        <v>29</v>
      </c>
      <c r="D25" s="97">
        <v>4</v>
      </c>
      <c r="E25" s="97">
        <v>33</v>
      </c>
      <c r="F25" s="97">
        <v>29</v>
      </c>
      <c r="G25" s="97">
        <v>4</v>
      </c>
      <c r="H25" s="97">
        <v>35</v>
      </c>
      <c r="I25" s="97">
        <v>30</v>
      </c>
      <c r="J25" s="97">
        <v>5</v>
      </c>
      <c r="K25" s="97">
        <v>56</v>
      </c>
      <c r="L25" s="98">
        <v>44.850000000000009</v>
      </c>
      <c r="M25" s="99">
        <v>49.540022296544024</v>
      </c>
    </row>
    <row r="26" spans="1:13" x14ac:dyDescent="0.2">
      <c r="A26" s="96" t="s">
        <v>113</v>
      </c>
      <c r="B26" s="97">
        <v>67</v>
      </c>
      <c r="C26" s="97">
        <v>59</v>
      </c>
      <c r="D26" s="97">
        <v>8</v>
      </c>
      <c r="E26" s="97">
        <v>67</v>
      </c>
      <c r="F26" s="97">
        <v>59</v>
      </c>
      <c r="G26" s="97">
        <v>8</v>
      </c>
      <c r="H26" s="97">
        <v>89</v>
      </c>
      <c r="I26" s="97">
        <v>72</v>
      </c>
      <c r="J26" s="97">
        <v>17</v>
      </c>
      <c r="K26" s="97">
        <v>90</v>
      </c>
      <c r="L26" s="98">
        <v>71.730000000000018</v>
      </c>
      <c r="M26" s="99">
        <v>53.837585389655629</v>
      </c>
    </row>
    <row r="27" spans="1:13" x14ac:dyDescent="0.2">
      <c r="A27" s="96" t="s">
        <v>114</v>
      </c>
      <c r="B27" s="97">
        <v>27</v>
      </c>
      <c r="C27" s="97">
        <v>24</v>
      </c>
      <c r="D27" s="97">
        <v>3</v>
      </c>
      <c r="E27" s="97">
        <v>27</v>
      </c>
      <c r="F27" s="97">
        <v>24</v>
      </c>
      <c r="G27" s="97">
        <v>3</v>
      </c>
      <c r="H27" s="97">
        <v>35</v>
      </c>
      <c r="I27" s="97">
        <v>32</v>
      </c>
      <c r="J27" s="97">
        <v>3</v>
      </c>
      <c r="K27" s="97">
        <v>36</v>
      </c>
      <c r="L27" s="98">
        <v>26.59</v>
      </c>
      <c r="M27" s="99">
        <v>50.925159834524266</v>
      </c>
    </row>
    <row r="28" spans="1:13" ht="13.5" thickBot="1" x14ac:dyDescent="0.25">
      <c r="A28" s="100" t="s">
        <v>95</v>
      </c>
      <c r="B28" s="101">
        <v>475</v>
      </c>
      <c r="C28" s="101">
        <v>406</v>
      </c>
      <c r="D28" s="101">
        <v>69</v>
      </c>
      <c r="E28" s="101">
        <v>483</v>
      </c>
      <c r="F28" s="101">
        <v>410</v>
      </c>
      <c r="G28" s="101">
        <v>73</v>
      </c>
      <c r="H28" s="101">
        <v>590</v>
      </c>
      <c r="I28" s="101">
        <v>474</v>
      </c>
      <c r="J28" s="101">
        <v>116</v>
      </c>
      <c r="K28" s="101">
        <v>753</v>
      </c>
      <c r="L28" s="102">
        <v>610.62999999999988</v>
      </c>
      <c r="M28" s="103">
        <v>52.606013461506969</v>
      </c>
    </row>
    <row r="30" spans="1:13" s="117" customFormat="1" ht="15.75" thickBot="1" x14ac:dyDescent="0.3">
      <c r="A30" s="86" t="s">
        <v>71217</v>
      </c>
      <c r="B30" s="87"/>
      <c r="C30" s="83"/>
      <c r="D30" s="83"/>
      <c r="E30" s="83"/>
      <c r="F30" s="83"/>
      <c r="G30" s="83"/>
      <c r="H30" s="83"/>
      <c r="I30" s="83"/>
      <c r="J30" s="83"/>
      <c r="K30" s="83"/>
      <c r="L30" s="84"/>
      <c r="M30" s="83"/>
    </row>
    <row r="31" spans="1:13" x14ac:dyDescent="0.2">
      <c r="A31" s="730" t="s">
        <v>93</v>
      </c>
      <c r="B31" s="732" t="s">
        <v>4</v>
      </c>
      <c r="C31" s="732"/>
      <c r="D31" s="732"/>
      <c r="E31" s="732" t="s">
        <v>5</v>
      </c>
      <c r="F31" s="732"/>
      <c r="G31" s="732"/>
      <c r="H31" s="732" t="s">
        <v>6</v>
      </c>
      <c r="I31" s="732"/>
      <c r="J31" s="732"/>
      <c r="K31" s="732" t="s">
        <v>116</v>
      </c>
      <c r="L31" s="732"/>
      <c r="M31" s="733"/>
    </row>
    <row r="32" spans="1:13" ht="13.5" thickBot="1" x14ac:dyDescent="0.25">
      <c r="A32" s="731"/>
      <c r="B32" s="88" t="s">
        <v>95</v>
      </c>
      <c r="C32" s="459" t="s">
        <v>96</v>
      </c>
      <c r="D32" s="459" t="s">
        <v>97</v>
      </c>
      <c r="E32" s="88" t="s">
        <v>95</v>
      </c>
      <c r="F32" s="459" t="s">
        <v>96</v>
      </c>
      <c r="G32" s="459" t="s">
        <v>97</v>
      </c>
      <c r="H32" s="88" t="s">
        <v>95</v>
      </c>
      <c r="I32" s="459" t="s">
        <v>96</v>
      </c>
      <c r="J32" s="459" t="s">
        <v>97</v>
      </c>
      <c r="K32" s="88" t="s">
        <v>98</v>
      </c>
      <c r="L32" s="90" t="s">
        <v>99</v>
      </c>
      <c r="M32" s="91" t="s">
        <v>71035</v>
      </c>
    </row>
    <row r="33" spans="1:13" x14ac:dyDescent="0.2">
      <c r="A33" s="92" t="s">
        <v>100</v>
      </c>
      <c r="B33" s="93">
        <v>177</v>
      </c>
      <c r="C33" s="93">
        <v>156</v>
      </c>
      <c r="D33" s="93">
        <v>21</v>
      </c>
      <c r="E33" s="93">
        <v>178</v>
      </c>
      <c r="F33" s="93">
        <v>156</v>
      </c>
      <c r="G33" s="93">
        <v>22</v>
      </c>
      <c r="H33" s="93">
        <v>239</v>
      </c>
      <c r="I33" s="93">
        <v>207</v>
      </c>
      <c r="J33" s="93">
        <v>32</v>
      </c>
      <c r="K33" s="93">
        <v>1324</v>
      </c>
      <c r="L33" s="94">
        <v>1130.4200000000012</v>
      </c>
      <c r="M33" s="95">
        <v>39.970984235947647</v>
      </c>
    </row>
    <row r="34" spans="1:13" x14ac:dyDescent="0.2">
      <c r="A34" s="96" t="s">
        <v>102</v>
      </c>
      <c r="B34" s="97">
        <v>119</v>
      </c>
      <c r="C34" s="97">
        <v>97</v>
      </c>
      <c r="D34" s="97">
        <v>22</v>
      </c>
      <c r="E34" s="97">
        <v>120</v>
      </c>
      <c r="F34" s="97">
        <v>97</v>
      </c>
      <c r="G34" s="97">
        <v>23</v>
      </c>
      <c r="H34" s="97">
        <v>132</v>
      </c>
      <c r="I34" s="97">
        <v>104</v>
      </c>
      <c r="J34" s="97">
        <v>28</v>
      </c>
      <c r="K34" s="97">
        <v>579</v>
      </c>
      <c r="L34" s="98">
        <v>469.72000000000071</v>
      </c>
      <c r="M34" s="99">
        <v>44.125287405262654</v>
      </c>
    </row>
    <row r="35" spans="1:13" x14ac:dyDescent="0.2">
      <c r="A35" s="96" t="s">
        <v>103</v>
      </c>
      <c r="B35" s="97">
        <v>76</v>
      </c>
      <c r="C35" s="97">
        <v>65</v>
      </c>
      <c r="D35" s="97">
        <v>11</v>
      </c>
      <c r="E35" s="97">
        <v>77</v>
      </c>
      <c r="F35" s="97">
        <v>66</v>
      </c>
      <c r="G35" s="97">
        <v>11</v>
      </c>
      <c r="H35" s="97">
        <v>88</v>
      </c>
      <c r="I35" s="97">
        <v>76</v>
      </c>
      <c r="J35" s="97">
        <v>12</v>
      </c>
      <c r="K35" s="97">
        <v>344</v>
      </c>
      <c r="L35" s="98">
        <v>300.84999999999997</v>
      </c>
      <c r="M35" s="99">
        <v>44.064085092238649</v>
      </c>
    </row>
    <row r="36" spans="1:13" x14ac:dyDescent="0.2">
      <c r="A36" s="96" t="s">
        <v>104</v>
      </c>
      <c r="B36" s="97">
        <v>42</v>
      </c>
      <c r="C36" s="97">
        <v>32</v>
      </c>
      <c r="D36" s="97">
        <v>10</v>
      </c>
      <c r="E36" s="97">
        <v>42</v>
      </c>
      <c r="F36" s="97">
        <v>32</v>
      </c>
      <c r="G36" s="97">
        <v>10</v>
      </c>
      <c r="H36" s="97">
        <v>48</v>
      </c>
      <c r="I36" s="97">
        <v>36</v>
      </c>
      <c r="J36" s="97">
        <v>12</v>
      </c>
      <c r="K36" s="97">
        <v>264</v>
      </c>
      <c r="L36" s="98">
        <v>228.85999999999981</v>
      </c>
      <c r="M36" s="99">
        <v>40.46491304727784</v>
      </c>
    </row>
    <row r="37" spans="1:13" x14ac:dyDescent="0.2">
      <c r="A37" s="96" t="s">
        <v>105</v>
      </c>
      <c r="B37" s="97">
        <v>34</v>
      </c>
      <c r="C37" s="97">
        <v>30</v>
      </c>
      <c r="D37" s="97">
        <v>4</v>
      </c>
      <c r="E37" s="97">
        <v>34</v>
      </c>
      <c r="F37" s="97">
        <v>30</v>
      </c>
      <c r="G37" s="97">
        <v>4</v>
      </c>
      <c r="H37" s="97">
        <v>39</v>
      </c>
      <c r="I37" s="97">
        <v>34</v>
      </c>
      <c r="J37" s="97">
        <v>5</v>
      </c>
      <c r="K37" s="97">
        <v>131</v>
      </c>
      <c r="L37" s="98">
        <v>96.360000000000028</v>
      </c>
      <c r="M37" s="99">
        <v>42.548982980489811</v>
      </c>
    </row>
    <row r="38" spans="1:13" x14ac:dyDescent="0.2">
      <c r="A38" s="96" t="s">
        <v>106</v>
      </c>
      <c r="B38" s="97">
        <v>104</v>
      </c>
      <c r="C38" s="97">
        <v>102</v>
      </c>
      <c r="D38" s="97">
        <v>2</v>
      </c>
      <c r="E38" s="97">
        <v>107</v>
      </c>
      <c r="F38" s="97">
        <v>102</v>
      </c>
      <c r="G38" s="97">
        <v>5</v>
      </c>
      <c r="H38" s="97">
        <v>120</v>
      </c>
      <c r="I38" s="97">
        <v>112</v>
      </c>
      <c r="J38" s="97">
        <v>8</v>
      </c>
      <c r="K38" s="97">
        <v>400</v>
      </c>
      <c r="L38" s="98">
        <v>333.28999999999979</v>
      </c>
      <c r="M38" s="99">
        <v>45.009961294968363</v>
      </c>
    </row>
    <row r="39" spans="1:13" x14ac:dyDescent="0.2">
      <c r="A39" s="96" t="s">
        <v>107</v>
      </c>
      <c r="B39" s="97">
        <v>62</v>
      </c>
      <c r="C39" s="97">
        <v>56</v>
      </c>
      <c r="D39" s="97">
        <v>6</v>
      </c>
      <c r="E39" s="97">
        <v>64</v>
      </c>
      <c r="F39" s="97">
        <v>56</v>
      </c>
      <c r="G39" s="97">
        <v>8</v>
      </c>
      <c r="H39" s="97">
        <v>69</v>
      </c>
      <c r="I39" s="97">
        <v>61</v>
      </c>
      <c r="J39" s="97">
        <v>8</v>
      </c>
      <c r="K39" s="97">
        <v>277</v>
      </c>
      <c r="L39" s="98">
        <v>228.41999999999996</v>
      </c>
      <c r="M39" s="99">
        <v>43.653532965589719</v>
      </c>
    </row>
    <row r="40" spans="1:13" x14ac:dyDescent="0.2">
      <c r="A40" s="96" t="s">
        <v>108</v>
      </c>
      <c r="B40" s="97">
        <v>71</v>
      </c>
      <c r="C40" s="97">
        <v>62</v>
      </c>
      <c r="D40" s="97">
        <v>9</v>
      </c>
      <c r="E40" s="97">
        <v>71</v>
      </c>
      <c r="F40" s="97">
        <v>62</v>
      </c>
      <c r="G40" s="97">
        <v>9</v>
      </c>
      <c r="H40" s="97">
        <v>91</v>
      </c>
      <c r="I40" s="97">
        <v>78</v>
      </c>
      <c r="J40" s="97">
        <v>13</v>
      </c>
      <c r="K40" s="97">
        <v>341</v>
      </c>
      <c r="L40" s="98">
        <v>303.15000000000015</v>
      </c>
      <c r="M40" s="99">
        <v>44.918720105558272</v>
      </c>
    </row>
    <row r="41" spans="1:13" x14ac:dyDescent="0.2">
      <c r="A41" s="96" t="s">
        <v>109</v>
      </c>
      <c r="B41" s="97">
        <v>70</v>
      </c>
      <c r="C41" s="97">
        <v>61</v>
      </c>
      <c r="D41" s="97">
        <v>9</v>
      </c>
      <c r="E41" s="97">
        <v>73</v>
      </c>
      <c r="F41" s="97">
        <v>61</v>
      </c>
      <c r="G41" s="97">
        <v>12</v>
      </c>
      <c r="H41" s="97">
        <v>88</v>
      </c>
      <c r="I41" s="97">
        <v>71</v>
      </c>
      <c r="J41" s="97">
        <v>17</v>
      </c>
      <c r="K41" s="97">
        <v>336</v>
      </c>
      <c r="L41" s="98">
        <v>257.83999999999997</v>
      </c>
      <c r="M41" s="99">
        <v>44.15843158547937</v>
      </c>
    </row>
    <row r="42" spans="1:13" x14ac:dyDescent="0.2">
      <c r="A42" s="96" t="s">
        <v>110</v>
      </c>
      <c r="B42" s="97">
        <v>49</v>
      </c>
      <c r="C42" s="97">
        <v>42</v>
      </c>
      <c r="D42" s="97">
        <v>7</v>
      </c>
      <c r="E42" s="97">
        <v>49</v>
      </c>
      <c r="F42" s="97">
        <v>42</v>
      </c>
      <c r="G42" s="97">
        <v>7</v>
      </c>
      <c r="H42" s="97">
        <v>55</v>
      </c>
      <c r="I42" s="97">
        <v>48</v>
      </c>
      <c r="J42" s="97">
        <v>7</v>
      </c>
      <c r="K42" s="97">
        <v>202</v>
      </c>
      <c r="L42" s="98">
        <v>170.85999999999993</v>
      </c>
      <c r="M42" s="99">
        <v>44.448027624956104</v>
      </c>
    </row>
    <row r="43" spans="1:13" x14ac:dyDescent="0.2">
      <c r="A43" s="96" t="s">
        <v>111</v>
      </c>
      <c r="B43" s="97">
        <v>93</v>
      </c>
      <c r="C43" s="97">
        <v>74</v>
      </c>
      <c r="D43" s="97">
        <v>19</v>
      </c>
      <c r="E43" s="97">
        <v>93</v>
      </c>
      <c r="F43" s="97">
        <v>74</v>
      </c>
      <c r="G43" s="97">
        <v>19</v>
      </c>
      <c r="H43" s="97">
        <v>110</v>
      </c>
      <c r="I43" s="97">
        <v>82</v>
      </c>
      <c r="J43" s="97">
        <v>28</v>
      </c>
      <c r="K43" s="97">
        <v>606</v>
      </c>
      <c r="L43" s="98">
        <v>482.43000000000006</v>
      </c>
      <c r="M43" s="99">
        <v>41.658396036730714</v>
      </c>
    </row>
    <row r="44" spans="1:13" x14ac:dyDescent="0.2">
      <c r="A44" s="96" t="s">
        <v>112</v>
      </c>
      <c r="B44" s="97">
        <v>67</v>
      </c>
      <c r="C44" s="97">
        <v>57</v>
      </c>
      <c r="D44" s="97">
        <v>10</v>
      </c>
      <c r="E44" s="97">
        <v>67</v>
      </c>
      <c r="F44" s="97">
        <v>57</v>
      </c>
      <c r="G44" s="97">
        <v>10</v>
      </c>
      <c r="H44" s="97">
        <v>96</v>
      </c>
      <c r="I44" s="97">
        <v>80</v>
      </c>
      <c r="J44" s="97">
        <v>16</v>
      </c>
      <c r="K44" s="97">
        <v>400</v>
      </c>
      <c r="L44" s="98">
        <v>325.35000000000002</v>
      </c>
      <c r="M44" s="99">
        <v>42.521499923159659</v>
      </c>
    </row>
    <row r="45" spans="1:13" x14ac:dyDescent="0.2">
      <c r="A45" s="96" t="s">
        <v>113</v>
      </c>
      <c r="B45" s="97">
        <v>117</v>
      </c>
      <c r="C45" s="97">
        <v>95</v>
      </c>
      <c r="D45" s="97">
        <v>22</v>
      </c>
      <c r="E45" s="97">
        <v>117</v>
      </c>
      <c r="F45" s="97">
        <v>95</v>
      </c>
      <c r="G45" s="97">
        <v>22</v>
      </c>
      <c r="H45" s="97">
        <v>148</v>
      </c>
      <c r="I45" s="97">
        <v>114</v>
      </c>
      <c r="J45" s="97">
        <v>34</v>
      </c>
      <c r="K45" s="97">
        <v>738</v>
      </c>
      <c r="L45" s="98">
        <v>653.33000000000038</v>
      </c>
      <c r="M45" s="99">
        <v>43.68372797820394</v>
      </c>
    </row>
    <row r="46" spans="1:13" x14ac:dyDescent="0.2">
      <c r="A46" s="96" t="s">
        <v>114</v>
      </c>
      <c r="B46" s="97">
        <v>65</v>
      </c>
      <c r="C46" s="97">
        <v>55</v>
      </c>
      <c r="D46" s="97">
        <v>10</v>
      </c>
      <c r="E46" s="97">
        <v>65</v>
      </c>
      <c r="F46" s="97">
        <v>55</v>
      </c>
      <c r="G46" s="97">
        <v>10</v>
      </c>
      <c r="H46" s="97">
        <v>72</v>
      </c>
      <c r="I46" s="97">
        <v>62</v>
      </c>
      <c r="J46" s="97">
        <v>10</v>
      </c>
      <c r="K46" s="97">
        <v>251</v>
      </c>
      <c r="L46" s="98">
        <v>206.54999999999998</v>
      </c>
      <c r="M46" s="99">
        <v>41.245122246429439</v>
      </c>
    </row>
    <row r="47" spans="1:13" ht="13.5" thickBot="1" x14ac:dyDescent="0.25">
      <c r="A47" s="100" t="s">
        <v>95</v>
      </c>
      <c r="B47" s="101">
        <v>1132</v>
      </c>
      <c r="C47" s="101">
        <v>971</v>
      </c>
      <c r="D47" s="101">
        <v>161</v>
      </c>
      <c r="E47" s="101">
        <v>1157</v>
      </c>
      <c r="F47" s="101">
        <v>985</v>
      </c>
      <c r="G47" s="101">
        <v>172</v>
      </c>
      <c r="H47" s="101">
        <v>1395</v>
      </c>
      <c r="I47" s="101">
        <v>1165</v>
      </c>
      <c r="J47" s="101">
        <v>230</v>
      </c>
      <c r="K47" s="101">
        <v>6167</v>
      </c>
      <c r="L47" s="102">
        <v>5187.4299999999757</v>
      </c>
      <c r="M47" s="103">
        <v>42.62009318679987</v>
      </c>
    </row>
    <row r="49" spans="1:13" s="117" customFormat="1" ht="15.75" thickBot="1" x14ac:dyDescent="0.3">
      <c r="A49" s="86" t="s">
        <v>71218</v>
      </c>
      <c r="B49" s="87"/>
      <c r="C49" s="83"/>
      <c r="D49" s="83"/>
      <c r="E49" s="83"/>
      <c r="F49" s="83"/>
      <c r="G49" s="83"/>
      <c r="H49" s="83"/>
      <c r="I49" s="83"/>
      <c r="J49" s="83"/>
      <c r="K49" s="83"/>
      <c r="L49" s="84"/>
      <c r="M49" s="83"/>
    </row>
    <row r="50" spans="1:13" x14ac:dyDescent="0.2">
      <c r="A50" s="730" t="s">
        <v>93</v>
      </c>
      <c r="B50" s="732" t="s">
        <v>4</v>
      </c>
      <c r="C50" s="732"/>
      <c r="D50" s="732"/>
      <c r="E50" s="732" t="s">
        <v>5</v>
      </c>
      <c r="F50" s="732"/>
      <c r="G50" s="732"/>
      <c r="H50" s="732" t="s">
        <v>6</v>
      </c>
      <c r="I50" s="732"/>
      <c r="J50" s="732"/>
      <c r="K50" s="732" t="s">
        <v>116</v>
      </c>
      <c r="L50" s="732"/>
      <c r="M50" s="733"/>
    </row>
    <row r="51" spans="1:13" ht="13.5" thickBot="1" x14ac:dyDescent="0.25">
      <c r="A51" s="731"/>
      <c r="B51" s="88" t="s">
        <v>95</v>
      </c>
      <c r="C51" s="459" t="s">
        <v>96</v>
      </c>
      <c r="D51" s="459" t="s">
        <v>97</v>
      </c>
      <c r="E51" s="88" t="s">
        <v>95</v>
      </c>
      <c r="F51" s="459" t="s">
        <v>96</v>
      </c>
      <c r="G51" s="459" t="s">
        <v>97</v>
      </c>
      <c r="H51" s="88" t="s">
        <v>95</v>
      </c>
      <c r="I51" s="459" t="s">
        <v>96</v>
      </c>
      <c r="J51" s="459" t="s">
        <v>97</v>
      </c>
      <c r="K51" s="88" t="s">
        <v>98</v>
      </c>
      <c r="L51" s="90" t="s">
        <v>99</v>
      </c>
      <c r="M51" s="91" t="s">
        <v>71035</v>
      </c>
    </row>
    <row r="52" spans="1:13" x14ac:dyDescent="0.2">
      <c r="A52" s="92" t="s">
        <v>100</v>
      </c>
      <c r="B52" s="93">
        <v>57</v>
      </c>
      <c r="C52" s="93">
        <v>48</v>
      </c>
      <c r="D52" s="93">
        <v>9</v>
      </c>
      <c r="E52" s="93">
        <v>57</v>
      </c>
      <c r="F52" s="93">
        <v>48</v>
      </c>
      <c r="G52" s="93">
        <v>9</v>
      </c>
      <c r="H52" s="93">
        <v>74</v>
      </c>
      <c r="I52" s="93">
        <v>59</v>
      </c>
      <c r="J52" s="93">
        <v>15</v>
      </c>
      <c r="K52" s="93">
        <v>119</v>
      </c>
      <c r="L52" s="94">
        <v>84.190000000000026</v>
      </c>
      <c r="M52" s="95">
        <v>47.916260838579404</v>
      </c>
    </row>
    <row r="53" spans="1:13" x14ac:dyDescent="0.2">
      <c r="A53" s="96" t="s">
        <v>102</v>
      </c>
      <c r="B53" s="97">
        <v>36</v>
      </c>
      <c r="C53" s="97">
        <v>30</v>
      </c>
      <c r="D53" s="97">
        <v>6</v>
      </c>
      <c r="E53" s="97">
        <v>36</v>
      </c>
      <c r="F53" s="97">
        <v>30</v>
      </c>
      <c r="G53" s="97">
        <v>6</v>
      </c>
      <c r="H53" s="97">
        <v>43</v>
      </c>
      <c r="I53" s="97">
        <v>37</v>
      </c>
      <c r="J53" s="97">
        <v>6</v>
      </c>
      <c r="K53" s="97">
        <v>58</v>
      </c>
      <c r="L53" s="98">
        <v>43.120000000000005</v>
      </c>
      <c r="M53" s="99">
        <v>47.538265306122454</v>
      </c>
    </row>
    <row r="54" spans="1:13" x14ac:dyDescent="0.2">
      <c r="A54" s="96" t="s">
        <v>103</v>
      </c>
      <c r="B54" s="97">
        <v>21</v>
      </c>
      <c r="C54" s="97">
        <v>19</v>
      </c>
      <c r="D54" s="97">
        <v>2</v>
      </c>
      <c r="E54" s="97">
        <v>21</v>
      </c>
      <c r="F54" s="97">
        <v>19</v>
      </c>
      <c r="G54" s="97">
        <v>2</v>
      </c>
      <c r="H54" s="97">
        <v>26</v>
      </c>
      <c r="I54" s="97">
        <v>24</v>
      </c>
      <c r="J54" s="97">
        <v>2</v>
      </c>
      <c r="K54" s="97">
        <v>28</v>
      </c>
      <c r="L54" s="98">
        <v>27.589999999999996</v>
      </c>
      <c r="M54" s="99">
        <v>49.902138455962309</v>
      </c>
    </row>
    <row r="55" spans="1:13" x14ac:dyDescent="0.2">
      <c r="A55" s="96" t="s">
        <v>104</v>
      </c>
      <c r="B55" s="97">
        <v>17</v>
      </c>
      <c r="C55" s="97">
        <v>16</v>
      </c>
      <c r="D55" s="97">
        <v>1</v>
      </c>
      <c r="E55" s="97">
        <v>17</v>
      </c>
      <c r="F55" s="97">
        <v>16</v>
      </c>
      <c r="G55" s="97">
        <v>1</v>
      </c>
      <c r="H55" s="97">
        <v>17</v>
      </c>
      <c r="I55" s="97">
        <v>16</v>
      </c>
      <c r="J55" s="97">
        <v>1</v>
      </c>
      <c r="K55" s="97">
        <v>18</v>
      </c>
      <c r="L55" s="98">
        <v>16.119999999999997</v>
      </c>
      <c r="M55" s="99">
        <v>47.098014888337481</v>
      </c>
    </row>
    <row r="56" spans="1:13" x14ac:dyDescent="0.2">
      <c r="A56" s="96" t="s">
        <v>105</v>
      </c>
      <c r="B56" s="97">
        <v>7</v>
      </c>
      <c r="C56" s="97">
        <v>7</v>
      </c>
      <c r="D56" s="97">
        <v>0</v>
      </c>
      <c r="E56" s="97">
        <v>7</v>
      </c>
      <c r="F56" s="97">
        <v>7</v>
      </c>
      <c r="G56" s="97">
        <v>0</v>
      </c>
      <c r="H56" s="97">
        <v>9</v>
      </c>
      <c r="I56" s="97">
        <v>9</v>
      </c>
      <c r="J56" s="97">
        <v>0</v>
      </c>
      <c r="K56" s="97">
        <v>7</v>
      </c>
      <c r="L56" s="98">
        <v>7.3999999999999995</v>
      </c>
      <c r="M56" s="99">
        <v>60.543243243243246</v>
      </c>
    </row>
    <row r="57" spans="1:13" x14ac:dyDescent="0.2">
      <c r="A57" s="96" t="s">
        <v>106</v>
      </c>
      <c r="B57" s="97">
        <v>17</v>
      </c>
      <c r="C57" s="97">
        <v>15</v>
      </c>
      <c r="D57" s="97">
        <v>2</v>
      </c>
      <c r="E57" s="97">
        <v>19</v>
      </c>
      <c r="F57" s="97">
        <v>15</v>
      </c>
      <c r="G57" s="97">
        <v>4</v>
      </c>
      <c r="H57" s="97">
        <v>22</v>
      </c>
      <c r="I57" s="97">
        <v>18</v>
      </c>
      <c r="J57" s="97">
        <v>4</v>
      </c>
      <c r="K57" s="97">
        <v>28</v>
      </c>
      <c r="L57" s="98">
        <v>23.71</v>
      </c>
      <c r="M57" s="99">
        <v>48.377477857444106</v>
      </c>
    </row>
    <row r="58" spans="1:13" x14ac:dyDescent="0.2">
      <c r="A58" s="96" t="s">
        <v>107</v>
      </c>
      <c r="B58" s="97">
        <v>10</v>
      </c>
      <c r="C58" s="97">
        <v>8</v>
      </c>
      <c r="D58" s="97">
        <v>2</v>
      </c>
      <c r="E58" s="97">
        <v>11</v>
      </c>
      <c r="F58" s="97">
        <v>8</v>
      </c>
      <c r="G58" s="97">
        <v>3</v>
      </c>
      <c r="H58" s="97">
        <v>11</v>
      </c>
      <c r="I58" s="97">
        <v>8</v>
      </c>
      <c r="J58" s="97">
        <v>3</v>
      </c>
      <c r="K58" s="97">
        <v>13</v>
      </c>
      <c r="L58" s="98">
        <v>11.7</v>
      </c>
      <c r="M58" s="99">
        <v>48.153846153846153</v>
      </c>
    </row>
    <row r="59" spans="1:13" x14ac:dyDescent="0.2">
      <c r="A59" s="96" t="s">
        <v>108</v>
      </c>
      <c r="B59" s="97">
        <v>18</v>
      </c>
      <c r="C59" s="97">
        <v>15</v>
      </c>
      <c r="D59" s="97">
        <v>3</v>
      </c>
      <c r="E59" s="97">
        <v>18</v>
      </c>
      <c r="F59" s="97">
        <v>15</v>
      </c>
      <c r="G59" s="97">
        <v>3</v>
      </c>
      <c r="H59" s="97">
        <v>26</v>
      </c>
      <c r="I59" s="97">
        <v>23</v>
      </c>
      <c r="J59" s="97">
        <v>3</v>
      </c>
      <c r="K59" s="97">
        <v>33</v>
      </c>
      <c r="L59" s="98">
        <v>22.869999999999997</v>
      </c>
      <c r="M59" s="99">
        <v>46.692610406646274</v>
      </c>
    </row>
    <row r="60" spans="1:13" x14ac:dyDescent="0.2">
      <c r="A60" s="96" t="s">
        <v>109</v>
      </c>
      <c r="B60" s="97">
        <v>16</v>
      </c>
      <c r="C60" s="97">
        <v>14</v>
      </c>
      <c r="D60" s="97">
        <v>2</v>
      </c>
      <c r="E60" s="97">
        <v>17</v>
      </c>
      <c r="F60" s="97">
        <v>14</v>
      </c>
      <c r="G60" s="97">
        <v>3</v>
      </c>
      <c r="H60" s="97">
        <v>20</v>
      </c>
      <c r="I60" s="97">
        <v>17</v>
      </c>
      <c r="J60" s="97">
        <v>3</v>
      </c>
      <c r="K60" s="97">
        <v>22</v>
      </c>
      <c r="L60" s="98">
        <v>16.54</v>
      </c>
      <c r="M60" s="99">
        <v>43.854292623941973</v>
      </c>
    </row>
    <row r="61" spans="1:13" x14ac:dyDescent="0.2">
      <c r="A61" s="96" t="s">
        <v>110</v>
      </c>
      <c r="B61" s="97">
        <v>9</v>
      </c>
      <c r="C61" s="97">
        <v>7</v>
      </c>
      <c r="D61" s="97">
        <v>2</v>
      </c>
      <c r="E61" s="97">
        <v>9</v>
      </c>
      <c r="F61" s="97">
        <v>7</v>
      </c>
      <c r="G61" s="97">
        <v>2</v>
      </c>
      <c r="H61" s="97">
        <v>10</v>
      </c>
      <c r="I61" s="97">
        <v>8</v>
      </c>
      <c r="J61" s="97">
        <v>2</v>
      </c>
      <c r="K61" s="97">
        <v>19</v>
      </c>
      <c r="L61" s="98">
        <v>12.02</v>
      </c>
      <c r="M61" s="99">
        <v>50.860232945091525</v>
      </c>
    </row>
    <row r="62" spans="1:13" x14ac:dyDescent="0.2">
      <c r="A62" s="96" t="s">
        <v>111</v>
      </c>
      <c r="B62" s="97">
        <v>31</v>
      </c>
      <c r="C62" s="97">
        <v>25</v>
      </c>
      <c r="D62" s="97">
        <v>6</v>
      </c>
      <c r="E62" s="97">
        <v>31</v>
      </c>
      <c r="F62" s="97">
        <v>25</v>
      </c>
      <c r="G62" s="97">
        <v>6</v>
      </c>
      <c r="H62" s="97">
        <v>53</v>
      </c>
      <c r="I62" s="97">
        <v>44</v>
      </c>
      <c r="J62" s="97">
        <v>9</v>
      </c>
      <c r="K62" s="97">
        <v>83</v>
      </c>
      <c r="L62" s="98">
        <v>54.179999999999993</v>
      </c>
      <c r="M62" s="99">
        <v>44.804724990771518</v>
      </c>
    </row>
    <row r="63" spans="1:13" x14ac:dyDescent="0.2">
      <c r="A63" s="96" t="s">
        <v>112</v>
      </c>
      <c r="B63" s="97">
        <v>24</v>
      </c>
      <c r="C63" s="97">
        <v>22</v>
      </c>
      <c r="D63" s="97">
        <v>2</v>
      </c>
      <c r="E63" s="97">
        <v>24</v>
      </c>
      <c r="F63" s="97">
        <v>22</v>
      </c>
      <c r="G63" s="97">
        <v>2</v>
      </c>
      <c r="H63" s="97">
        <v>28</v>
      </c>
      <c r="I63" s="97">
        <v>26</v>
      </c>
      <c r="J63" s="97">
        <v>2</v>
      </c>
      <c r="K63" s="97">
        <v>39</v>
      </c>
      <c r="L63" s="98">
        <v>35.929999999999993</v>
      </c>
      <c r="M63" s="99">
        <v>47.66852212635682</v>
      </c>
    </row>
    <row r="64" spans="1:13" x14ac:dyDescent="0.2">
      <c r="A64" s="96" t="s">
        <v>113</v>
      </c>
      <c r="B64" s="97">
        <v>49</v>
      </c>
      <c r="C64" s="97">
        <v>40</v>
      </c>
      <c r="D64" s="97">
        <v>9</v>
      </c>
      <c r="E64" s="97">
        <v>49</v>
      </c>
      <c r="F64" s="97">
        <v>40</v>
      </c>
      <c r="G64" s="97">
        <v>9</v>
      </c>
      <c r="H64" s="97">
        <v>58</v>
      </c>
      <c r="I64" s="97">
        <v>47</v>
      </c>
      <c r="J64" s="97">
        <v>11</v>
      </c>
      <c r="K64" s="97">
        <v>72</v>
      </c>
      <c r="L64" s="98">
        <v>56.36</v>
      </c>
      <c r="M64" s="99">
        <v>48.145315826827535</v>
      </c>
    </row>
    <row r="65" spans="1:13" x14ac:dyDescent="0.2">
      <c r="A65" s="96" t="s">
        <v>114</v>
      </c>
      <c r="B65" s="97">
        <v>13</v>
      </c>
      <c r="C65" s="97">
        <v>11</v>
      </c>
      <c r="D65" s="97">
        <v>2</v>
      </c>
      <c r="E65" s="97">
        <v>13</v>
      </c>
      <c r="F65" s="97">
        <v>11</v>
      </c>
      <c r="G65" s="97">
        <v>2</v>
      </c>
      <c r="H65" s="97">
        <v>15</v>
      </c>
      <c r="I65" s="97">
        <v>13</v>
      </c>
      <c r="J65" s="97">
        <v>2</v>
      </c>
      <c r="K65" s="97">
        <v>19</v>
      </c>
      <c r="L65" s="98">
        <v>13.33</v>
      </c>
      <c r="M65" s="99">
        <v>45.255813953488378</v>
      </c>
    </row>
    <row r="66" spans="1:13" ht="13.5" thickBot="1" x14ac:dyDescent="0.25">
      <c r="A66" s="100" t="s">
        <v>95</v>
      </c>
      <c r="B66" s="101">
        <v>322</v>
      </c>
      <c r="C66" s="101">
        <v>274</v>
      </c>
      <c r="D66" s="101">
        <v>48</v>
      </c>
      <c r="E66" s="101">
        <v>329</v>
      </c>
      <c r="F66" s="101">
        <v>277</v>
      </c>
      <c r="G66" s="101">
        <v>52</v>
      </c>
      <c r="H66" s="101">
        <v>412</v>
      </c>
      <c r="I66" s="101">
        <v>349</v>
      </c>
      <c r="J66" s="101">
        <v>63</v>
      </c>
      <c r="K66" s="101">
        <v>550</v>
      </c>
      <c r="L66" s="102">
        <v>425.05999999999977</v>
      </c>
      <c r="M66" s="103">
        <v>47.616618830282789</v>
      </c>
    </row>
    <row r="68" spans="1:13" s="117" customFormat="1" ht="15.75" thickBot="1" x14ac:dyDescent="0.3">
      <c r="A68" s="86" t="s">
        <v>71219</v>
      </c>
      <c r="B68" s="87"/>
      <c r="C68" s="83"/>
      <c r="D68" s="83"/>
      <c r="E68" s="83"/>
      <c r="F68" s="83"/>
      <c r="G68" s="83"/>
      <c r="H68" s="83"/>
      <c r="I68" s="83"/>
      <c r="J68" s="83"/>
      <c r="K68" s="83"/>
      <c r="L68" s="84"/>
      <c r="M68" s="83"/>
    </row>
    <row r="69" spans="1:13" x14ac:dyDescent="0.2">
      <c r="A69" s="730" t="s">
        <v>93</v>
      </c>
      <c r="B69" s="732" t="s">
        <v>4</v>
      </c>
      <c r="C69" s="732"/>
      <c r="D69" s="732"/>
      <c r="E69" s="732" t="s">
        <v>5</v>
      </c>
      <c r="F69" s="732"/>
      <c r="G69" s="732"/>
      <c r="H69" s="732" t="s">
        <v>6</v>
      </c>
      <c r="I69" s="732"/>
      <c r="J69" s="732"/>
      <c r="K69" s="732" t="s">
        <v>116</v>
      </c>
      <c r="L69" s="732"/>
      <c r="M69" s="733"/>
    </row>
    <row r="70" spans="1:13" ht="13.5" thickBot="1" x14ac:dyDescent="0.25">
      <c r="A70" s="731"/>
      <c r="B70" s="88" t="s">
        <v>95</v>
      </c>
      <c r="C70" s="459" t="s">
        <v>96</v>
      </c>
      <c r="D70" s="459" t="s">
        <v>97</v>
      </c>
      <c r="E70" s="88" t="s">
        <v>95</v>
      </c>
      <c r="F70" s="459" t="s">
        <v>96</v>
      </c>
      <c r="G70" s="459" t="s">
        <v>97</v>
      </c>
      <c r="H70" s="88" t="s">
        <v>95</v>
      </c>
      <c r="I70" s="459" t="s">
        <v>96</v>
      </c>
      <c r="J70" s="459" t="s">
        <v>97</v>
      </c>
      <c r="K70" s="88" t="s">
        <v>98</v>
      </c>
      <c r="L70" s="90" t="s">
        <v>99</v>
      </c>
      <c r="M70" s="91" t="s">
        <v>71035</v>
      </c>
    </row>
    <row r="71" spans="1:13" x14ac:dyDescent="0.2">
      <c r="A71" s="92" t="s">
        <v>100</v>
      </c>
      <c r="B71" s="93">
        <v>36</v>
      </c>
      <c r="C71" s="93">
        <v>36</v>
      </c>
      <c r="D71" s="93">
        <v>0</v>
      </c>
      <c r="E71" s="93">
        <v>38</v>
      </c>
      <c r="F71" s="93">
        <v>38</v>
      </c>
      <c r="G71" s="93">
        <v>0</v>
      </c>
      <c r="H71" s="93">
        <v>45</v>
      </c>
      <c r="I71" s="93">
        <v>45</v>
      </c>
      <c r="J71" s="93">
        <v>0</v>
      </c>
      <c r="K71" s="93">
        <v>441</v>
      </c>
      <c r="L71" s="94">
        <v>385.40000000000003</v>
      </c>
      <c r="M71" s="95">
        <v>50.398417228853134</v>
      </c>
    </row>
    <row r="72" spans="1:13" x14ac:dyDescent="0.2">
      <c r="A72" s="96" t="s">
        <v>102</v>
      </c>
      <c r="B72" s="97">
        <v>111</v>
      </c>
      <c r="C72" s="97">
        <v>111</v>
      </c>
      <c r="D72" s="97">
        <v>0</v>
      </c>
      <c r="E72" s="97">
        <v>111</v>
      </c>
      <c r="F72" s="97">
        <v>111</v>
      </c>
      <c r="G72" s="97">
        <v>0</v>
      </c>
      <c r="H72" s="97">
        <v>119</v>
      </c>
      <c r="I72" s="97">
        <v>119</v>
      </c>
      <c r="J72" s="97">
        <v>0</v>
      </c>
      <c r="K72" s="97">
        <v>873</v>
      </c>
      <c r="L72" s="98">
        <v>733.90000000000009</v>
      </c>
      <c r="M72" s="99">
        <v>48.037661806785643</v>
      </c>
    </row>
    <row r="73" spans="1:13" x14ac:dyDescent="0.2">
      <c r="A73" s="96" t="s">
        <v>103</v>
      </c>
      <c r="B73" s="97">
        <v>42</v>
      </c>
      <c r="C73" s="97">
        <v>42</v>
      </c>
      <c r="D73" s="97">
        <v>0</v>
      </c>
      <c r="E73" s="97">
        <v>46</v>
      </c>
      <c r="F73" s="97">
        <v>46</v>
      </c>
      <c r="G73" s="97">
        <v>0</v>
      </c>
      <c r="H73" s="97">
        <v>51</v>
      </c>
      <c r="I73" s="97">
        <v>51</v>
      </c>
      <c r="J73" s="97">
        <v>0</v>
      </c>
      <c r="K73" s="97">
        <v>522</v>
      </c>
      <c r="L73" s="98">
        <v>486.41999999999956</v>
      </c>
      <c r="M73" s="99">
        <v>45.566753011800543</v>
      </c>
    </row>
    <row r="74" spans="1:13" x14ac:dyDescent="0.2">
      <c r="A74" s="96" t="s">
        <v>104</v>
      </c>
      <c r="B74" s="97">
        <v>29</v>
      </c>
      <c r="C74" s="97">
        <v>29</v>
      </c>
      <c r="D74" s="97">
        <v>0</v>
      </c>
      <c r="E74" s="97">
        <v>32</v>
      </c>
      <c r="F74" s="97">
        <v>32</v>
      </c>
      <c r="G74" s="97">
        <v>0</v>
      </c>
      <c r="H74" s="97">
        <v>41</v>
      </c>
      <c r="I74" s="97">
        <v>41</v>
      </c>
      <c r="J74" s="97">
        <v>0</v>
      </c>
      <c r="K74" s="97">
        <v>278</v>
      </c>
      <c r="L74" s="98">
        <v>247.05999999999972</v>
      </c>
      <c r="M74" s="99">
        <v>48.82348417388495</v>
      </c>
    </row>
    <row r="75" spans="1:13" x14ac:dyDescent="0.2">
      <c r="A75" s="96" t="s">
        <v>105</v>
      </c>
      <c r="B75" s="97">
        <v>25</v>
      </c>
      <c r="C75" s="97">
        <v>25</v>
      </c>
      <c r="D75" s="97">
        <v>0</v>
      </c>
      <c r="E75" s="97">
        <v>25</v>
      </c>
      <c r="F75" s="97">
        <v>25</v>
      </c>
      <c r="G75" s="97">
        <v>0</v>
      </c>
      <c r="H75" s="97">
        <v>25</v>
      </c>
      <c r="I75" s="97">
        <v>25</v>
      </c>
      <c r="J75" s="97">
        <v>0</v>
      </c>
      <c r="K75" s="97">
        <v>173</v>
      </c>
      <c r="L75" s="98">
        <v>148.22999999999999</v>
      </c>
      <c r="M75" s="99">
        <v>51.195237131484859</v>
      </c>
    </row>
    <row r="76" spans="1:13" x14ac:dyDescent="0.2">
      <c r="A76" s="96" t="s">
        <v>106</v>
      </c>
      <c r="B76" s="97">
        <v>55</v>
      </c>
      <c r="C76" s="97">
        <v>55</v>
      </c>
      <c r="D76" s="97">
        <v>0</v>
      </c>
      <c r="E76" s="97">
        <v>55</v>
      </c>
      <c r="F76" s="97">
        <v>55</v>
      </c>
      <c r="G76" s="97">
        <v>0</v>
      </c>
      <c r="H76" s="97">
        <v>80</v>
      </c>
      <c r="I76" s="97">
        <v>80</v>
      </c>
      <c r="J76" s="97">
        <v>0</v>
      </c>
      <c r="K76" s="97">
        <v>621</v>
      </c>
      <c r="L76" s="98">
        <v>557.48999999999967</v>
      </c>
      <c r="M76" s="99">
        <v>49.435505569606647</v>
      </c>
    </row>
    <row r="77" spans="1:13" x14ac:dyDescent="0.2">
      <c r="A77" s="96" t="s">
        <v>107</v>
      </c>
      <c r="B77" s="97">
        <v>28</v>
      </c>
      <c r="C77" s="97">
        <v>28</v>
      </c>
      <c r="D77" s="97">
        <v>0</v>
      </c>
      <c r="E77" s="97">
        <v>28</v>
      </c>
      <c r="F77" s="97">
        <v>28</v>
      </c>
      <c r="G77" s="97">
        <v>0</v>
      </c>
      <c r="H77" s="97">
        <v>28</v>
      </c>
      <c r="I77" s="97">
        <v>28</v>
      </c>
      <c r="J77" s="97">
        <v>0</v>
      </c>
      <c r="K77" s="97">
        <v>192</v>
      </c>
      <c r="L77" s="98">
        <v>158.9499999999999</v>
      </c>
      <c r="M77" s="99">
        <v>49.293111041207965</v>
      </c>
    </row>
    <row r="78" spans="1:13" x14ac:dyDescent="0.2">
      <c r="A78" s="96" t="s">
        <v>108</v>
      </c>
      <c r="B78" s="97">
        <v>49</v>
      </c>
      <c r="C78" s="97">
        <v>49</v>
      </c>
      <c r="D78" s="97">
        <v>0</v>
      </c>
      <c r="E78" s="97">
        <v>50</v>
      </c>
      <c r="F78" s="97">
        <v>50</v>
      </c>
      <c r="G78" s="97">
        <v>0</v>
      </c>
      <c r="H78" s="97">
        <v>61</v>
      </c>
      <c r="I78" s="97">
        <v>61</v>
      </c>
      <c r="J78" s="97">
        <v>0</v>
      </c>
      <c r="K78" s="97">
        <v>436</v>
      </c>
      <c r="L78" s="98">
        <v>389.81999999999982</v>
      </c>
      <c r="M78" s="99">
        <v>48.350828587553259</v>
      </c>
    </row>
    <row r="79" spans="1:13" x14ac:dyDescent="0.2">
      <c r="A79" s="96" t="s">
        <v>109</v>
      </c>
      <c r="B79" s="97">
        <v>32</v>
      </c>
      <c r="C79" s="97">
        <v>32</v>
      </c>
      <c r="D79" s="97">
        <v>0</v>
      </c>
      <c r="E79" s="97">
        <v>32</v>
      </c>
      <c r="F79" s="97">
        <v>32</v>
      </c>
      <c r="G79" s="97">
        <v>0</v>
      </c>
      <c r="H79" s="97">
        <v>35</v>
      </c>
      <c r="I79" s="97">
        <v>35</v>
      </c>
      <c r="J79" s="97">
        <v>0</v>
      </c>
      <c r="K79" s="97">
        <v>316</v>
      </c>
      <c r="L79" s="98">
        <v>285.80999999999995</v>
      </c>
      <c r="M79" s="99">
        <v>46.781008362198683</v>
      </c>
    </row>
    <row r="80" spans="1:13" x14ac:dyDescent="0.2">
      <c r="A80" s="96" t="s">
        <v>110</v>
      </c>
      <c r="B80" s="97">
        <v>38</v>
      </c>
      <c r="C80" s="97">
        <v>38</v>
      </c>
      <c r="D80" s="97">
        <v>0</v>
      </c>
      <c r="E80" s="97">
        <v>39</v>
      </c>
      <c r="F80" s="97">
        <v>39</v>
      </c>
      <c r="G80" s="97">
        <v>0</v>
      </c>
      <c r="H80" s="97">
        <v>42</v>
      </c>
      <c r="I80" s="97">
        <v>42</v>
      </c>
      <c r="J80" s="97">
        <v>0</v>
      </c>
      <c r="K80" s="97">
        <v>398</v>
      </c>
      <c r="L80" s="98">
        <v>352.65999999999985</v>
      </c>
      <c r="M80" s="99">
        <v>45.724578914535279</v>
      </c>
    </row>
    <row r="81" spans="1:13" x14ac:dyDescent="0.2">
      <c r="A81" s="96" t="s">
        <v>111</v>
      </c>
      <c r="B81" s="97">
        <v>62</v>
      </c>
      <c r="C81" s="97">
        <v>62</v>
      </c>
      <c r="D81" s="97">
        <v>0</v>
      </c>
      <c r="E81" s="97">
        <v>62</v>
      </c>
      <c r="F81" s="97">
        <v>62</v>
      </c>
      <c r="G81" s="97">
        <v>0</v>
      </c>
      <c r="H81" s="97">
        <v>74</v>
      </c>
      <c r="I81" s="97">
        <v>74</v>
      </c>
      <c r="J81" s="97">
        <v>0</v>
      </c>
      <c r="K81" s="97">
        <v>646</v>
      </c>
      <c r="L81" s="98">
        <v>584.43999999999983</v>
      </c>
      <c r="M81" s="99">
        <v>47.999811785640972</v>
      </c>
    </row>
    <row r="82" spans="1:13" x14ac:dyDescent="0.2">
      <c r="A82" s="96" t="s">
        <v>112</v>
      </c>
      <c r="B82" s="97">
        <v>39</v>
      </c>
      <c r="C82" s="97">
        <v>39</v>
      </c>
      <c r="D82" s="97">
        <v>0</v>
      </c>
      <c r="E82" s="97">
        <v>39</v>
      </c>
      <c r="F82" s="97">
        <v>39</v>
      </c>
      <c r="G82" s="97">
        <v>0</v>
      </c>
      <c r="H82" s="97">
        <v>52</v>
      </c>
      <c r="I82" s="97">
        <v>52</v>
      </c>
      <c r="J82" s="97">
        <v>0</v>
      </c>
      <c r="K82" s="97">
        <v>434</v>
      </c>
      <c r="L82" s="98">
        <v>416.91999999999928</v>
      </c>
      <c r="M82" s="99">
        <v>48.473376187278227</v>
      </c>
    </row>
    <row r="83" spans="1:13" x14ac:dyDescent="0.2">
      <c r="A83" s="96" t="s">
        <v>113</v>
      </c>
      <c r="B83" s="97">
        <v>76</v>
      </c>
      <c r="C83" s="97">
        <v>76</v>
      </c>
      <c r="D83" s="97">
        <v>0</v>
      </c>
      <c r="E83" s="97">
        <v>77</v>
      </c>
      <c r="F83" s="97">
        <v>77</v>
      </c>
      <c r="G83" s="97">
        <v>0</v>
      </c>
      <c r="H83" s="97">
        <v>98</v>
      </c>
      <c r="I83" s="97">
        <v>98</v>
      </c>
      <c r="J83" s="97">
        <v>0</v>
      </c>
      <c r="K83" s="97">
        <v>696</v>
      </c>
      <c r="L83" s="98">
        <v>588.89</v>
      </c>
      <c r="M83" s="99">
        <v>48.491823600332815</v>
      </c>
    </row>
    <row r="84" spans="1:13" x14ac:dyDescent="0.2">
      <c r="A84" s="96" t="s">
        <v>114</v>
      </c>
      <c r="B84" s="97">
        <v>27</v>
      </c>
      <c r="C84" s="97">
        <v>27</v>
      </c>
      <c r="D84" s="97">
        <v>0</v>
      </c>
      <c r="E84" s="97">
        <v>30</v>
      </c>
      <c r="F84" s="97">
        <v>30</v>
      </c>
      <c r="G84" s="97">
        <v>0</v>
      </c>
      <c r="H84" s="97">
        <v>60</v>
      </c>
      <c r="I84" s="97">
        <v>60</v>
      </c>
      <c r="J84" s="97">
        <v>0</v>
      </c>
      <c r="K84" s="97">
        <v>406</v>
      </c>
      <c r="L84" s="98">
        <v>353.59999999999991</v>
      </c>
      <c r="M84" s="99">
        <v>46.728393665158386</v>
      </c>
    </row>
    <row r="85" spans="1:13" ht="13.5" thickBot="1" x14ac:dyDescent="0.25">
      <c r="A85" s="100" t="s">
        <v>95</v>
      </c>
      <c r="B85" s="101">
        <v>633</v>
      </c>
      <c r="C85" s="101">
        <v>633</v>
      </c>
      <c r="D85" s="101">
        <v>0</v>
      </c>
      <c r="E85" s="101">
        <v>664</v>
      </c>
      <c r="F85" s="101">
        <v>664</v>
      </c>
      <c r="G85" s="101">
        <v>0</v>
      </c>
      <c r="H85" s="101">
        <v>811</v>
      </c>
      <c r="I85" s="101">
        <v>811</v>
      </c>
      <c r="J85" s="101">
        <v>0</v>
      </c>
      <c r="K85" s="101">
        <v>6406</v>
      </c>
      <c r="L85" s="102">
        <v>5689.5899999999983</v>
      </c>
      <c r="M85" s="103">
        <v>48.083390894598743</v>
      </c>
    </row>
    <row r="87" spans="1:13" s="117" customFormat="1" ht="15.75" thickBot="1" x14ac:dyDescent="0.3">
      <c r="A87" s="86" t="s">
        <v>71220</v>
      </c>
      <c r="B87" s="87"/>
      <c r="C87" s="83"/>
      <c r="D87" s="83"/>
      <c r="E87" s="83"/>
      <c r="F87" s="83"/>
      <c r="G87" s="83"/>
      <c r="H87" s="83"/>
      <c r="I87" s="83"/>
      <c r="J87" s="83"/>
      <c r="K87" s="83"/>
      <c r="L87" s="84"/>
      <c r="M87" s="83"/>
    </row>
    <row r="88" spans="1:13" x14ac:dyDescent="0.2">
      <c r="A88" s="730" t="s">
        <v>93</v>
      </c>
      <c r="B88" s="732" t="s">
        <v>4</v>
      </c>
      <c r="C88" s="732"/>
      <c r="D88" s="732"/>
      <c r="E88" s="732" t="s">
        <v>5</v>
      </c>
      <c r="F88" s="732"/>
      <c r="G88" s="732"/>
      <c r="H88" s="732" t="s">
        <v>6</v>
      </c>
      <c r="I88" s="732"/>
      <c r="J88" s="732"/>
      <c r="K88" s="732" t="s">
        <v>116</v>
      </c>
      <c r="L88" s="732"/>
      <c r="M88" s="733"/>
    </row>
    <row r="89" spans="1:13" ht="13.5" thickBot="1" x14ac:dyDescent="0.25">
      <c r="A89" s="731"/>
      <c r="B89" s="88" t="s">
        <v>95</v>
      </c>
      <c r="C89" s="459" t="s">
        <v>96</v>
      </c>
      <c r="D89" s="459" t="s">
        <v>97</v>
      </c>
      <c r="E89" s="88" t="s">
        <v>95</v>
      </c>
      <c r="F89" s="459" t="s">
        <v>96</v>
      </c>
      <c r="G89" s="459" t="s">
        <v>97</v>
      </c>
      <c r="H89" s="88" t="s">
        <v>95</v>
      </c>
      <c r="I89" s="459" t="s">
        <v>96</v>
      </c>
      <c r="J89" s="459" t="s">
        <v>97</v>
      </c>
      <c r="K89" s="88" t="s">
        <v>98</v>
      </c>
      <c r="L89" s="90" t="s">
        <v>99</v>
      </c>
      <c r="M89" s="91" t="s">
        <v>71035</v>
      </c>
    </row>
    <row r="90" spans="1:13" x14ac:dyDescent="0.2">
      <c r="A90" s="92" t="s">
        <v>100</v>
      </c>
      <c r="B90" s="93">
        <v>3</v>
      </c>
      <c r="C90" s="93">
        <v>3</v>
      </c>
      <c r="D90" s="93">
        <v>0</v>
      </c>
      <c r="E90" s="93">
        <v>3</v>
      </c>
      <c r="F90" s="93">
        <v>3</v>
      </c>
      <c r="G90" s="93">
        <v>0</v>
      </c>
      <c r="H90" s="93">
        <v>3</v>
      </c>
      <c r="I90" s="93">
        <v>3</v>
      </c>
      <c r="J90" s="93">
        <v>0</v>
      </c>
      <c r="K90" s="93">
        <v>12</v>
      </c>
      <c r="L90" s="94">
        <v>8.259999999999998</v>
      </c>
      <c r="M90" s="95">
        <v>46.496368038740933</v>
      </c>
    </row>
    <row r="91" spans="1:13" x14ac:dyDescent="0.2">
      <c r="A91" s="96" t="s">
        <v>102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8">
        <v>0</v>
      </c>
      <c r="M91" s="99">
        <v>0</v>
      </c>
    </row>
    <row r="92" spans="1:13" x14ac:dyDescent="0.2">
      <c r="A92" s="96" t="s">
        <v>103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J92" s="97">
        <v>0</v>
      </c>
      <c r="K92" s="97">
        <v>0</v>
      </c>
      <c r="L92" s="98">
        <v>0</v>
      </c>
      <c r="M92" s="99">
        <v>0</v>
      </c>
    </row>
    <row r="93" spans="1:13" x14ac:dyDescent="0.2">
      <c r="A93" s="96" t="s">
        <v>104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J93" s="97">
        <v>0</v>
      </c>
      <c r="K93" s="97">
        <v>0</v>
      </c>
      <c r="L93" s="98">
        <v>0</v>
      </c>
      <c r="M93" s="99">
        <v>0</v>
      </c>
    </row>
    <row r="94" spans="1:13" x14ac:dyDescent="0.2">
      <c r="A94" s="96" t="s">
        <v>105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97">
        <v>0</v>
      </c>
      <c r="L94" s="98">
        <v>0</v>
      </c>
      <c r="M94" s="99">
        <v>0</v>
      </c>
    </row>
    <row r="95" spans="1:13" x14ac:dyDescent="0.2">
      <c r="A95" s="96" t="s">
        <v>106</v>
      </c>
      <c r="B95" s="97">
        <v>1</v>
      </c>
      <c r="C95" s="97">
        <v>0</v>
      </c>
      <c r="D95" s="97">
        <v>1</v>
      </c>
      <c r="E95" s="97">
        <v>1</v>
      </c>
      <c r="F95" s="97">
        <v>0</v>
      </c>
      <c r="G95" s="97">
        <v>1</v>
      </c>
      <c r="H95" s="97">
        <v>1</v>
      </c>
      <c r="I95" s="97">
        <v>0</v>
      </c>
      <c r="J95" s="97">
        <v>1</v>
      </c>
      <c r="K95" s="97">
        <v>5</v>
      </c>
      <c r="L95" s="98">
        <v>3.9999999999999996</v>
      </c>
      <c r="M95" s="99">
        <v>42.58250000000001</v>
      </c>
    </row>
    <row r="96" spans="1:13" x14ac:dyDescent="0.2">
      <c r="A96" s="96" t="s">
        <v>107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8">
        <v>0</v>
      </c>
      <c r="M96" s="99">
        <v>0</v>
      </c>
    </row>
    <row r="97" spans="1:13" x14ac:dyDescent="0.2">
      <c r="A97" s="96" t="s">
        <v>108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8">
        <v>0</v>
      </c>
      <c r="M97" s="99">
        <v>0</v>
      </c>
    </row>
    <row r="98" spans="1:13" x14ac:dyDescent="0.2">
      <c r="A98" s="96" t="s">
        <v>109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8">
        <v>0</v>
      </c>
      <c r="M98" s="99">
        <v>0</v>
      </c>
    </row>
    <row r="99" spans="1:13" x14ac:dyDescent="0.2">
      <c r="A99" s="96" t="s">
        <v>110</v>
      </c>
      <c r="B99" s="97">
        <v>1</v>
      </c>
      <c r="C99" s="97">
        <v>0</v>
      </c>
      <c r="D99" s="97">
        <v>1</v>
      </c>
      <c r="E99" s="97">
        <v>1</v>
      </c>
      <c r="F99" s="97">
        <v>0</v>
      </c>
      <c r="G99" s="97">
        <v>1</v>
      </c>
      <c r="H99" s="97">
        <v>1</v>
      </c>
      <c r="I99" s="97">
        <v>0</v>
      </c>
      <c r="J99" s="97">
        <v>1</v>
      </c>
      <c r="K99" s="97">
        <v>2</v>
      </c>
      <c r="L99" s="98">
        <v>2</v>
      </c>
      <c r="M99" s="99">
        <v>38</v>
      </c>
    </row>
    <row r="100" spans="1:13" x14ac:dyDescent="0.2">
      <c r="A100" s="96" t="s">
        <v>111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8">
        <v>0</v>
      </c>
      <c r="M100" s="99">
        <v>0</v>
      </c>
    </row>
    <row r="101" spans="1:13" x14ac:dyDescent="0.2">
      <c r="A101" s="96" t="s">
        <v>112</v>
      </c>
      <c r="B101" s="97">
        <v>1</v>
      </c>
      <c r="C101" s="97">
        <v>1</v>
      </c>
      <c r="D101" s="97">
        <v>0</v>
      </c>
      <c r="E101" s="97">
        <v>1</v>
      </c>
      <c r="F101" s="97">
        <v>1</v>
      </c>
      <c r="G101" s="97">
        <v>0</v>
      </c>
      <c r="H101" s="97">
        <v>1</v>
      </c>
      <c r="I101" s="97">
        <v>1</v>
      </c>
      <c r="J101" s="97">
        <v>0</v>
      </c>
      <c r="K101" s="97">
        <v>5</v>
      </c>
      <c r="L101" s="98">
        <v>4.1399999999999997</v>
      </c>
      <c r="M101" s="99">
        <v>37.857487922705324</v>
      </c>
    </row>
    <row r="102" spans="1:13" x14ac:dyDescent="0.2">
      <c r="A102" s="96" t="s">
        <v>113</v>
      </c>
      <c r="B102" s="97">
        <v>1</v>
      </c>
      <c r="C102" s="97">
        <v>0</v>
      </c>
      <c r="D102" s="97">
        <v>1</v>
      </c>
      <c r="E102" s="97">
        <v>1</v>
      </c>
      <c r="F102" s="97">
        <v>0</v>
      </c>
      <c r="G102" s="97">
        <v>1</v>
      </c>
      <c r="H102" s="97">
        <v>1</v>
      </c>
      <c r="I102" s="97">
        <v>0</v>
      </c>
      <c r="J102" s="97">
        <v>1</v>
      </c>
      <c r="K102" s="97">
        <v>4</v>
      </c>
      <c r="L102" s="98">
        <v>4</v>
      </c>
      <c r="M102" s="99">
        <v>43.25</v>
      </c>
    </row>
    <row r="103" spans="1:13" x14ac:dyDescent="0.2">
      <c r="A103" s="96" t="s">
        <v>114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  <c r="K103" s="97">
        <v>0</v>
      </c>
      <c r="L103" s="98">
        <v>0</v>
      </c>
      <c r="M103" s="99">
        <v>0</v>
      </c>
    </row>
    <row r="104" spans="1:13" ht="13.5" thickBot="1" x14ac:dyDescent="0.25">
      <c r="A104" s="100" t="s">
        <v>95</v>
      </c>
      <c r="B104" s="101">
        <v>7</v>
      </c>
      <c r="C104" s="101">
        <v>4</v>
      </c>
      <c r="D104" s="101">
        <v>3</v>
      </c>
      <c r="E104" s="101">
        <v>7</v>
      </c>
      <c r="F104" s="101">
        <v>4</v>
      </c>
      <c r="G104" s="101">
        <v>3</v>
      </c>
      <c r="H104" s="101">
        <v>7</v>
      </c>
      <c r="I104" s="101">
        <v>4</v>
      </c>
      <c r="J104" s="101">
        <v>3</v>
      </c>
      <c r="K104" s="101">
        <v>28</v>
      </c>
      <c r="L104" s="102">
        <v>22.400000000000002</v>
      </c>
      <c r="M104" s="103">
        <v>42.862500000000004</v>
      </c>
    </row>
    <row r="106" spans="1:13" s="117" customFormat="1" ht="15.75" thickBot="1" x14ac:dyDescent="0.3">
      <c r="A106" s="86" t="s">
        <v>71221</v>
      </c>
      <c r="B106" s="87"/>
      <c r="C106" s="83"/>
      <c r="D106" s="83"/>
      <c r="E106" s="83"/>
      <c r="F106" s="83"/>
      <c r="G106" s="83"/>
      <c r="H106" s="83"/>
      <c r="I106" s="83"/>
      <c r="J106" s="83"/>
      <c r="K106" s="83"/>
      <c r="L106" s="84"/>
      <c r="M106" s="83"/>
    </row>
    <row r="107" spans="1:13" x14ac:dyDescent="0.2">
      <c r="A107" s="730" t="s">
        <v>93</v>
      </c>
      <c r="B107" s="732" t="s">
        <v>4</v>
      </c>
      <c r="C107" s="732"/>
      <c r="D107" s="732"/>
      <c r="E107" s="732" t="s">
        <v>5</v>
      </c>
      <c r="F107" s="732"/>
      <c r="G107" s="732"/>
      <c r="H107" s="732" t="s">
        <v>6</v>
      </c>
      <c r="I107" s="732"/>
      <c r="J107" s="732"/>
      <c r="K107" s="732" t="s">
        <v>116</v>
      </c>
      <c r="L107" s="732"/>
      <c r="M107" s="733"/>
    </row>
    <row r="108" spans="1:13" ht="13.5" thickBot="1" x14ac:dyDescent="0.25">
      <c r="A108" s="731"/>
      <c r="B108" s="88" t="s">
        <v>95</v>
      </c>
      <c r="C108" s="459" t="s">
        <v>96</v>
      </c>
      <c r="D108" s="459" t="s">
        <v>97</v>
      </c>
      <c r="E108" s="88" t="s">
        <v>95</v>
      </c>
      <c r="F108" s="459" t="s">
        <v>96</v>
      </c>
      <c r="G108" s="459" t="s">
        <v>97</v>
      </c>
      <c r="H108" s="88" t="s">
        <v>95</v>
      </c>
      <c r="I108" s="459" t="s">
        <v>96</v>
      </c>
      <c r="J108" s="459" t="s">
        <v>97</v>
      </c>
      <c r="K108" s="88" t="s">
        <v>98</v>
      </c>
      <c r="L108" s="90" t="s">
        <v>99</v>
      </c>
      <c r="M108" s="91" t="s">
        <v>71035</v>
      </c>
    </row>
    <row r="109" spans="1:13" x14ac:dyDescent="0.2">
      <c r="A109" s="92" t="s">
        <v>100</v>
      </c>
      <c r="B109" s="93">
        <v>8</v>
      </c>
      <c r="C109" s="93">
        <v>2</v>
      </c>
      <c r="D109" s="93">
        <v>6</v>
      </c>
      <c r="E109" s="93">
        <v>8</v>
      </c>
      <c r="F109" s="93">
        <v>2</v>
      </c>
      <c r="G109" s="93">
        <v>6</v>
      </c>
      <c r="H109" s="93">
        <v>8</v>
      </c>
      <c r="I109" s="93">
        <v>2</v>
      </c>
      <c r="J109" s="93">
        <v>6</v>
      </c>
      <c r="K109" s="93">
        <v>55</v>
      </c>
      <c r="L109" s="94">
        <v>45.01</v>
      </c>
      <c r="M109" s="95">
        <v>40.194623417018441</v>
      </c>
    </row>
    <row r="110" spans="1:13" x14ac:dyDescent="0.2">
      <c r="A110" s="96" t="s">
        <v>102</v>
      </c>
      <c r="B110" s="97">
        <v>0</v>
      </c>
      <c r="C110" s="97">
        <v>0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8">
        <v>0</v>
      </c>
      <c r="M110" s="99">
        <v>0</v>
      </c>
    </row>
    <row r="111" spans="1:13" x14ac:dyDescent="0.2">
      <c r="A111" s="96" t="s">
        <v>103</v>
      </c>
      <c r="B111" s="97">
        <v>0</v>
      </c>
      <c r="C111" s="97">
        <v>0</v>
      </c>
      <c r="D111" s="97">
        <v>0</v>
      </c>
      <c r="E111" s="97">
        <v>0</v>
      </c>
      <c r="F111" s="97">
        <v>0</v>
      </c>
      <c r="G111" s="97">
        <v>0</v>
      </c>
      <c r="H111" s="97">
        <v>0</v>
      </c>
      <c r="I111" s="97">
        <v>0</v>
      </c>
      <c r="J111" s="97">
        <v>0</v>
      </c>
      <c r="K111" s="97">
        <v>0</v>
      </c>
      <c r="L111" s="98">
        <v>0</v>
      </c>
      <c r="M111" s="99">
        <v>0</v>
      </c>
    </row>
    <row r="112" spans="1:13" x14ac:dyDescent="0.2">
      <c r="A112" s="96" t="s">
        <v>104</v>
      </c>
      <c r="B112" s="97">
        <v>1</v>
      </c>
      <c r="C112" s="97">
        <v>0</v>
      </c>
      <c r="D112" s="97">
        <v>1</v>
      </c>
      <c r="E112" s="97">
        <v>1</v>
      </c>
      <c r="F112" s="97">
        <v>0</v>
      </c>
      <c r="G112" s="97">
        <v>1</v>
      </c>
      <c r="H112" s="97">
        <v>1</v>
      </c>
      <c r="I112" s="97">
        <v>0</v>
      </c>
      <c r="J112" s="97">
        <v>1</v>
      </c>
      <c r="K112" s="97">
        <v>16</v>
      </c>
      <c r="L112" s="98">
        <v>15.14</v>
      </c>
      <c r="M112" s="99">
        <v>44.19088507265522</v>
      </c>
    </row>
    <row r="113" spans="1:13" x14ac:dyDescent="0.2">
      <c r="A113" s="96" t="s">
        <v>105</v>
      </c>
      <c r="B113" s="97">
        <v>0</v>
      </c>
      <c r="C113" s="97">
        <v>0</v>
      </c>
      <c r="D113" s="97">
        <v>0</v>
      </c>
      <c r="E113" s="97">
        <v>0</v>
      </c>
      <c r="F113" s="97">
        <v>0</v>
      </c>
      <c r="G113" s="97">
        <v>0</v>
      </c>
      <c r="H113" s="97">
        <v>0</v>
      </c>
      <c r="I113" s="97">
        <v>0</v>
      </c>
      <c r="J113" s="97">
        <v>0</v>
      </c>
      <c r="K113" s="97">
        <v>0</v>
      </c>
      <c r="L113" s="98">
        <v>0</v>
      </c>
      <c r="M113" s="99">
        <v>0</v>
      </c>
    </row>
    <row r="114" spans="1:13" x14ac:dyDescent="0.2">
      <c r="A114" s="96" t="s">
        <v>106</v>
      </c>
      <c r="B114" s="97">
        <v>0</v>
      </c>
      <c r="C114" s="97">
        <v>0</v>
      </c>
      <c r="D114" s="97">
        <v>0</v>
      </c>
      <c r="E114" s="97">
        <v>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97">
        <v>0</v>
      </c>
      <c r="L114" s="98">
        <v>0</v>
      </c>
      <c r="M114" s="99">
        <v>0</v>
      </c>
    </row>
    <row r="115" spans="1:13" x14ac:dyDescent="0.2">
      <c r="A115" s="96" t="s">
        <v>107</v>
      </c>
      <c r="B115" s="97">
        <v>2</v>
      </c>
      <c r="C115" s="97">
        <v>0</v>
      </c>
      <c r="D115" s="97">
        <v>2</v>
      </c>
      <c r="E115" s="97">
        <v>3</v>
      </c>
      <c r="F115" s="97">
        <v>0</v>
      </c>
      <c r="G115" s="97">
        <v>3</v>
      </c>
      <c r="H115" s="97">
        <v>3</v>
      </c>
      <c r="I115" s="97">
        <v>0</v>
      </c>
      <c r="J115" s="97">
        <v>3</v>
      </c>
      <c r="K115" s="97">
        <v>8</v>
      </c>
      <c r="L115" s="98">
        <v>5.660000000000001</v>
      </c>
      <c r="M115" s="99">
        <v>30.544169611307414</v>
      </c>
    </row>
    <row r="116" spans="1:13" x14ac:dyDescent="0.2">
      <c r="A116" s="96" t="s">
        <v>108</v>
      </c>
      <c r="B116" s="97">
        <v>1</v>
      </c>
      <c r="C116" s="97">
        <v>0</v>
      </c>
      <c r="D116" s="97">
        <v>1</v>
      </c>
      <c r="E116" s="97">
        <v>1</v>
      </c>
      <c r="F116" s="97">
        <v>0</v>
      </c>
      <c r="G116" s="97">
        <v>1</v>
      </c>
      <c r="H116" s="97">
        <v>1</v>
      </c>
      <c r="I116" s="97">
        <v>0</v>
      </c>
      <c r="J116" s="97">
        <v>1</v>
      </c>
      <c r="K116" s="97">
        <v>10</v>
      </c>
      <c r="L116" s="98">
        <v>9.86</v>
      </c>
      <c r="M116" s="99">
        <v>44.628803245436103</v>
      </c>
    </row>
    <row r="117" spans="1:13" x14ac:dyDescent="0.2">
      <c r="A117" s="96" t="s">
        <v>109</v>
      </c>
      <c r="B117" s="97">
        <v>1</v>
      </c>
      <c r="C117" s="97">
        <v>0</v>
      </c>
      <c r="D117" s="97">
        <v>1</v>
      </c>
      <c r="E117" s="97">
        <v>1</v>
      </c>
      <c r="F117" s="97">
        <v>0</v>
      </c>
      <c r="G117" s="97">
        <v>1</v>
      </c>
      <c r="H117" s="97">
        <v>1</v>
      </c>
      <c r="I117" s="97">
        <v>0</v>
      </c>
      <c r="J117" s="97">
        <v>1</v>
      </c>
      <c r="K117" s="97">
        <v>3</v>
      </c>
      <c r="L117" s="98">
        <v>3</v>
      </c>
      <c r="M117" s="99">
        <v>48</v>
      </c>
    </row>
    <row r="118" spans="1:13" x14ac:dyDescent="0.2">
      <c r="A118" s="96" t="s">
        <v>110</v>
      </c>
      <c r="B118" s="97">
        <v>0</v>
      </c>
      <c r="C118" s="97">
        <v>0</v>
      </c>
      <c r="D118" s="97">
        <v>0</v>
      </c>
      <c r="E118" s="97">
        <v>0</v>
      </c>
      <c r="F118" s="97">
        <v>0</v>
      </c>
      <c r="G118" s="97">
        <v>0</v>
      </c>
      <c r="H118" s="97">
        <v>0</v>
      </c>
      <c r="I118" s="97">
        <v>0</v>
      </c>
      <c r="J118" s="97">
        <v>0</v>
      </c>
      <c r="K118" s="97">
        <v>0</v>
      </c>
      <c r="L118" s="98">
        <v>0</v>
      </c>
      <c r="M118" s="99">
        <v>0</v>
      </c>
    </row>
    <row r="119" spans="1:13" x14ac:dyDescent="0.2">
      <c r="A119" s="96" t="s">
        <v>111</v>
      </c>
      <c r="B119" s="97">
        <v>2</v>
      </c>
      <c r="C119" s="97">
        <v>0</v>
      </c>
      <c r="D119" s="97">
        <v>2</v>
      </c>
      <c r="E119" s="97">
        <v>2</v>
      </c>
      <c r="F119" s="97">
        <v>0</v>
      </c>
      <c r="G119" s="97">
        <v>2</v>
      </c>
      <c r="H119" s="97">
        <v>2</v>
      </c>
      <c r="I119" s="97">
        <v>0</v>
      </c>
      <c r="J119" s="97">
        <v>2</v>
      </c>
      <c r="K119" s="97">
        <v>16</v>
      </c>
      <c r="L119" s="98">
        <v>11.3</v>
      </c>
      <c r="M119" s="99">
        <v>40.122123893805309</v>
      </c>
    </row>
    <row r="120" spans="1:13" x14ac:dyDescent="0.2">
      <c r="A120" s="96" t="s">
        <v>112</v>
      </c>
      <c r="B120" s="97">
        <v>3</v>
      </c>
      <c r="C120" s="97">
        <v>0</v>
      </c>
      <c r="D120" s="97">
        <v>3</v>
      </c>
      <c r="E120" s="97">
        <v>3</v>
      </c>
      <c r="F120" s="97">
        <v>0</v>
      </c>
      <c r="G120" s="97">
        <v>3</v>
      </c>
      <c r="H120" s="97">
        <v>5</v>
      </c>
      <c r="I120" s="97">
        <v>0</v>
      </c>
      <c r="J120" s="97">
        <v>5</v>
      </c>
      <c r="K120" s="97">
        <v>11</v>
      </c>
      <c r="L120" s="98">
        <v>2.69</v>
      </c>
      <c r="M120" s="99">
        <v>44.156133828996282</v>
      </c>
    </row>
    <row r="121" spans="1:13" x14ac:dyDescent="0.2">
      <c r="A121" s="96" t="s">
        <v>113</v>
      </c>
      <c r="B121" s="97">
        <v>3</v>
      </c>
      <c r="C121" s="97">
        <v>0</v>
      </c>
      <c r="D121" s="97">
        <v>3</v>
      </c>
      <c r="E121" s="97">
        <v>3</v>
      </c>
      <c r="F121" s="97">
        <v>0</v>
      </c>
      <c r="G121" s="97">
        <v>3</v>
      </c>
      <c r="H121" s="97">
        <v>3</v>
      </c>
      <c r="I121" s="97">
        <v>0</v>
      </c>
      <c r="J121" s="97">
        <v>3</v>
      </c>
      <c r="K121" s="97">
        <v>10</v>
      </c>
      <c r="L121" s="98">
        <v>6.18</v>
      </c>
      <c r="M121" s="99">
        <v>37.632686084142392</v>
      </c>
    </row>
    <row r="122" spans="1:13" x14ac:dyDescent="0.2">
      <c r="A122" s="96" t="s">
        <v>114</v>
      </c>
      <c r="B122" s="97">
        <v>2</v>
      </c>
      <c r="C122" s="97">
        <v>0</v>
      </c>
      <c r="D122" s="97">
        <v>2</v>
      </c>
      <c r="E122" s="97">
        <v>2</v>
      </c>
      <c r="F122" s="97">
        <v>0</v>
      </c>
      <c r="G122" s="97">
        <v>2</v>
      </c>
      <c r="H122" s="97">
        <v>2</v>
      </c>
      <c r="I122" s="97">
        <v>0</v>
      </c>
      <c r="J122" s="97">
        <v>2</v>
      </c>
      <c r="K122" s="97">
        <v>9</v>
      </c>
      <c r="L122" s="98">
        <v>8.91</v>
      </c>
      <c r="M122" s="99">
        <v>37.654320987654323</v>
      </c>
    </row>
    <row r="123" spans="1:13" ht="13.5" thickBot="1" x14ac:dyDescent="0.25">
      <c r="A123" s="100" t="s">
        <v>95</v>
      </c>
      <c r="B123" s="101">
        <v>23</v>
      </c>
      <c r="C123" s="101">
        <v>2</v>
      </c>
      <c r="D123" s="101">
        <v>21</v>
      </c>
      <c r="E123" s="101">
        <v>24</v>
      </c>
      <c r="F123" s="101">
        <v>2</v>
      </c>
      <c r="G123" s="101">
        <v>22</v>
      </c>
      <c r="H123" s="101">
        <v>26</v>
      </c>
      <c r="I123" s="101">
        <v>2</v>
      </c>
      <c r="J123" s="101">
        <v>24</v>
      </c>
      <c r="K123" s="101">
        <v>138</v>
      </c>
      <c r="L123" s="102">
        <v>107.75000000000003</v>
      </c>
      <c r="M123" s="103">
        <v>40.606589327146168</v>
      </c>
    </row>
    <row r="125" spans="1:13" s="117" customFormat="1" ht="15.75" thickBot="1" x14ac:dyDescent="0.3">
      <c r="A125" s="86" t="s">
        <v>71222</v>
      </c>
      <c r="B125" s="87"/>
      <c r="C125" s="83"/>
      <c r="D125" s="83"/>
      <c r="E125" s="83"/>
      <c r="F125" s="83"/>
      <c r="G125" s="83"/>
      <c r="H125" s="83"/>
      <c r="I125" s="83"/>
      <c r="J125" s="83"/>
      <c r="K125" s="83"/>
      <c r="L125" s="84"/>
      <c r="M125" s="83"/>
    </row>
    <row r="126" spans="1:13" x14ac:dyDescent="0.2">
      <c r="A126" s="730" t="s">
        <v>93</v>
      </c>
      <c r="B126" s="732" t="s">
        <v>4</v>
      </c>
      <c r="C126" s="732"/>
      <c r="D126" s="732"/>
      <c r="E126" s="732" t="s">
        <v>5</v>
      </c>
      <c r="F126" s="732"/>
      <c r="G126" s="732"/>
      <c r="H126" s="732" t="s">
        <v>6</v>
      </c>
      <c r="I126" s="732"/>
      <c r="J126" s="732"/>
      <c r="K126" s="732" t="s">
        <v>116</v>
      </c>
      <c r="L126" s="732"/>
      <c r="M126" s="733"/>
    </row>
    <row r="127" spans="1:13" ht="13.5" thickBot="1" x14ac:dyDescent="0.25">
      <c r="A127" s="731"/>
      <c r="B127" s="88" t="s">
        <v>95</v>
      </c>
      <c r="C127" s="459" t="s">
        <v>96</v>
      </c>
      <c r="D127" s="459" t="s">
        <v>97</v>
      </c>
      <c r="E127" s="88" t="s">
        <v>95</v>
      </c>
      <c r="F127" s="459" t="s">
        <v>96</v>
      </c>
      <c r="G127" s="459" t="s">
        <v>97</v>
      </c>
      <c r="H127" s="88" t="s">
        <v>95</v>
      </c>
      <c r="I127" s="459" t="s">
        <v>96</v>
      </c>
      <c r="J127" s="459" t="s">
        <v>97</v>
      </c>
      <c r="K127" s="88" t="s">
        <v>98</v>
      </c>
      <c r="L127" s="90" t="s">
        <v>99</v>
      </c>
      <c r="M127" s="91" t="s">
        <v>71035</v>
      </c>
    </row>
    <row r="128" spans="1:13" x14ac:dyDescent="0.2">
      <c r="A128" s="92" t="s">
        <v>100</v>
      </c>
      <c r="B128" s="93">
        <v>7</v>
      </c>
      <c r="C128" s="93">
        <v>3</v>
      </c>
      <c r="D128" s="93">
        <v>4</v>
      </c>
      <c r="E128" s="93">
        <v>7</v>
      </c>
      <c r="F128" s="93">
        <v>3</v>
      </c>
      <c r="G128" s="93">
        <v>4</v>
      </c>
      <c r="H128" s="93">
        <v>7</v>
      </c>
      <c r="I128" s="93">
        <v>3</v>
      </c>
      <c r="J128" s="93">
        <v>4</v>
      </c>
      <c r="K128" s="93">
        <v>23</v>
      </c>
      <c r="L128" s="94">
        <v>16.61</v>
      </c>
      <c r="M128" s="95">
        <v>30.028296207104155</v>
      </c>
    </row>
    <row r="129" spans="1:13" x14ac:dyDescent="0.2">
      <c r="A129" s="96" t="s">
        <v>102</v>
      </c>
      <c r="B129" s="97">
        <v>0</v>
      </c>
      <c r="C129" s="97">
        <v>0</v>
      </c>
      <c r="D129" s="97">
        <v>0</v>
      </c>
      <c r="E129" s="97"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8">
        <v>0</v>
      </c>
      <c r="M129" s="99">
        <v>0</v>
      </c>
    </row>
    <row r="130" spans="1:13" x14ac:dyDescent="0.2">
      <c r="A130" s="96" t="s">
        <v>103</v>
      </c>
      <c r="B130" s="97">
        <v>1</v>
      </c>
      <c r="C130" s="97">
        <v>0</v>
      </c>
      <c r="D130" s="97">
        <v>1</v>
      </c>
      <c r="E130" s="97">
        <v>1</v>
      </c>
      <c r="F130" s="97">
        <v>0</v>
      </c>
      <c r="G130" s="97">
        <v>1</v>
      </c>
      <c r="H130" s="97">
        <v>1</v>
      </c>
      <c r="I130" s="97">
        <v>0</v>
      </c>
      <c r="J130" s="97">
        <v>1</v>
      </c>
      <c r="K130" s="97">
        <v>2</v>
      </c>
      <c r="L130" s="98">
        <v>1.71</v>
      </c>
      <c r="M130" s="99">
        <v>39.906432748538009</v>
      </c>
    </row>
    <row r="131" spans="1:13" x14ac:dyDescent="0.2">
      <c r="A131" s="96" t="s">
        <v>104</v>
      </c>
      <c r="B131" s="97">
        <v>0</v>
      </c>
      <c r="C131" s="97">
        <v>0</v>
      </c>
      <c r="D131" s="97">
        <v>0</v>
      </c>
      <c r="E131" s="97">
        <v>0</v>
      </c>
      <c r="F131" s="97">
        <v>0</v>
      </c>
      <c r="G131" s="97">
        <v>0</v>
      </c>
      <c r="H131" s="97">
        <v>0</v>
      </c>
      <c r="I131" s="97">
        <v>0</v>
      </c>
      <c r="J131" s="97">
        <v>0</v>
      </c>
      <c r="K131" s="97">
        <v>0</v>
      </c>
      <c r="L131" s="98">
        <v>0</v>
      </c>
      <c r="M131" s="99">
        <v>0</v>
      </c>
    </row>
    <row r="132" spans="1:13" x14ac:dyDescent="0.2">
      <c r="A132" s="96" t="s">
        <v>105</v>
      </c>
      <c r="B132" s="97">
        <v>0</v>
      </c>
      <c r="C132" s="97">
        <v>0</v>
      </c>
      <c r="D132" s="97">
        <v>0</v>
      </c>
      <c r="E132" s="97">
        <v>0</v>
      </c>
      <c r="F132" s="97">
        <v>0</v>
      </c>
      <c r="G132" s="97">
        <v>0</v>
      </c>
      <c r="H132" s="97">
        <v>0</v>
      </c>
      <c r="I132" s="97">
        <v>0</v>
      </c>
      <c r="J132" s="97">
        <v>0</v>
      </c>
      <c r="K132" s="97">
        <v>0</v>
      </c>
      <c r="L132" s="98">
        <v>0</v>
      </c>
      <c r="M132" s="99">
        <v>0</v>
      </c>
    </row>
    <row r="133" spans="1:13" x14ac:dyDescent="0.2">
      <c r="A133" s="96" t="s">
        <v>106</v>
      </c>
      <c r="B133" s="97">
        <v>0</v>
      </c>
      <c r="C133" s="97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8">
        <v>0</v>
      </c>
      <c r="M133" s="99">
        <v>0</v>
      </c>
    </row>
    <row r="134" spans="1:13" x14ac:dyDescent="0.2">
      <c r="A134" s="96" t="s">
        <v>107</v>
      </c>
      <c r="B134" s="97">
        <v>1</v>
      </c>
      <c r="C134" s="97">
        <v>0</v>
      </c>
      <c r="D134" s="97">
        <v>1</v>
      </c>
      <c r="E134" s="97">
        <v>1</v>
      </c>
      <c r="F134" s="97">
        <v>0</v>
      </c>
      <c r="G134" s="97">
        <v>1</v>
      </c>
      <c r="H134" s="97">
        <v>1</v>
      </c>
      <c r="I134" s="97">
        <v>0</v>
      </c>
      <c r="J134" s="97">
        <v>1</v>
      </c>
      <c r="K134" s="97">
        <v>3</v>
      </c>
      <c r="L134" s="98">
        <v>3</v>
      </c>
      <c r="M134" s="99">
        <v>37.333333333333336</v>
      </c>
    </row>
    <row r="135" spans="1:13" x14ac:dyDescent="0.2">
      <c r="A135" s="96" t="s">
        <v>108</v>
      </c>
      <c r="B135" s="97">
        <v>0</v>
      </c>
      <c r="C135" s="97">
        <v>0</v>
      </c>
      <c r="D135" s="97">
        <v>0</v>
      </c>
      <c r="E135" s="97">
        <v>0</v>
      </c>
      <c r="F135" s="97">
        <v>0</v>
      </c>
      <c r="G135" s="97">
        <v>0</v>
      </c>
      <c r="H135" s="97">
        <v>0</v>
      </c>
      <c r="I135" s="97">
        <v>0</v>
      </c>
      <c r="J135" s="97">
        <v>0</v>
      </c>
      <c r="K135" s="97">
        <v>0</v>
      </c>
      <c r="L135" s="98">
        <v>0</v>
      </c>
      <c r="M135" s="99">
        <v>0</v>
      </c>
    </row>
    <row r="136" spans="1:13" x14ac:dyDescent="0.2">
      <c r="A136" s="96" t="s">
        <v>109</v>
      </c>
      <c r="B136" s="97">
        <v>1</v>
      </c>
      <c r="C136" s="97">
        <v>0</v>
      </c>
      <c r="D136" s="97">
        <v>1</v>
      </c>
      <c r="E136" s="97">
        <v>1</v>
      </c>
      <c r="F136" s="97">
        <v>0</v>
      </c>
      <c r="G136" s="97">
        <v>1</v>
      </c>
      <c r="H136" s="97">
        <v>1</v>
      </c>
      <c r="I136" s="97">
        <v>0</v>
      </c>
      <c r="J136" s="97">
        <v>1</v>
      </c>
      <c r="K136" s="97">
        <v>1</v>
      </c>
      <c r="L136" s="98">
        <v>1</v>
      </c>
      <c r="M136" s="99">
        <v>42</v>
      </c>
    </row>
    <row r="137" spans="1:13" x14ac:dyDescent="0.2">
      <c r="A137" s="96" t="s">
        <v>110</v>
      </c>
      <c r="B137" s="97">
        <v>0</v>
      </c>
      <c r="C137" s="97">
        <v>0</v>
      </c>
      <c r="D137" s="97">
        <v>0</v>
      </c>
      <c r="E137" s="97">
        <v>0</v>
      </c>
      <c r="F137" s="97">
        <v>0</v>
      </c>
      <c r="G137" s="97">
        <v>0</v>
      </c>
      <c r="H137" s="97">
        <v>0</v>
      </c>
      <c r="I137" s="97">
        <v>0</v>
      </c>
      <c r="J137" s="97">
        <v>0</v>
      </c>
      <c r="K137" s="97">
        <v>0</v>
      </c>
      <c r="L137" s="98">
        <v>0</v>
      </c>
      <c r="M137" s="99">
        <v>0</v>
      </c>
    </row>
    <row r="138" spans="1:13" x14ac:dyDescent="0.2">
      <c r="A138" s="96" t="s">
        <v>111</v>
      </c>
      <c r="B138" s="97">
        <v>4</v>
      </c>
      <c r="C138" s="97">
        <v>3</v>
      </c>
      <c r="D138" s="97">
        <v>1</v>
      </c>
      <c r="E138" s="97">
        <v>4</v>
      </c>
      <c r="F138" s="97">
        <v>3</v>
      </c>
      <c r="G138" s="97">
        <v>1</v>
      </c>
      <c r="H138" s="97">
        <v>5</v>
      </c>
      <c r="I138" s="97">
        <v>3</v>
      </c>
      <c r="J138" s="97">
        <v>2</v>
      </c>
      <c r="K138" s="97">
        <v>17</v>
      </c>
      <c r="L138" s="98">
        <v>6.25</v>
      </c>
      <c r="M138" s="99">
        <v>39.823999999999998</v>
      </c>
    </row>
    <row r="139" spans="1:13" x14ac:dyDescent="0.2">
      <c r="A139" s="96" t="s">
        <v>112</v>
      </c>
      <c r="B139" s="97">
        <v>2</v>
      </c>
      <c r="C139" s="97">
        <v>0</v>
      </c>
      <c r="D139" s="97">
        <v>2</v>
      </c>
      <c r="E139" s="97">
        <v>2</v>
      </c>
      <c r="F139" s="97">
        <v>0</v>
      </c>
      <c r="G139" s="97">
        <v>2</v>
      </c>
      <c r="H139" s="97">
        <v>2</v>
      </c>
      <c r="I139" s="97">
        <v>0</v>
      </c>
      <c r="J139" s="97">
        <v>2</v>
      </c>
      <c r="K139" s="97">
        <v>4</v>
      </c>
      <c r="L139" s="98">
        <v>3.1399999999999997</v>
      </c>
      <c r="M139" s="99">
        <v>37.442675159235669</v>
      </c>
    </row>
    <row r="140" spans="1:13" x14ac:dyDescent="0.2">
      <c r="A140" s="96" t="s">
        <v>113</v>
      </c>
      <c r="B140" s="97">
        <v>6</v>
      </c>
      <c r="C140" s="97">
        <v>4</v>
      </c>
      <c r="D140" s="97">
        <v>2</v>
      </c>
      <c r="E140" s="97">
        <v>6</v>
      </c>
      <c r="F140" s="97">
        <v>4</v>
      </c>
      <c r="G140" s="97">
        <v>2</v>
      </c>
      <c r="H140" s="97">
        <v>9</v>
      </c>
      <c r="I140" s="97">
        <v>4</v>
      </c>
      <c r="J140" s="97">
        <v>5</v>
      </c>
      <c r="K140" s="97">
        <v>20</v>
      </c>
      <c r="L140" s="98">
        <v>17.260000000000002</v>
      </c>
      <c r="M140" s="99">
        <v>40.477404403244499</v>
      </c>
    </row>
    <row r="141" spans="1:13" x14ac:dyDescent="0.2">
      <c r="A141" s="96" t="s">
        <v>114</v>
      </c>
      <c r="B141" s="97">
        <v>0</v>
      </c>
      <c r="C141" s="97">
        <v>0</v>
      </c>
      <c r="D141" s="97">
        <v>0</v>
      </c>
      <c r="E141" s="97">
        <v>0</v>
      </c>
      <c r="F141" s="97">
        <v>0</v>
      </c>
      <c r="G141" s="97">
        <v>0</v>
      </c>
      <c r="H141" s="97">
        <v>0</v>
      </c>
      <c r="I141" s="97">
        <v>0</v>
      </c>
      <c r="J141" s="97">
        <v>0</v>
      </c>
      <c r="K141" s="97">
        <v>0</v>
      </c>
      <c r="L141" s="98">
        <v>0</v>
      </c>
      <c r="M141" s="99">
        <v>0</v>
      </c>
    </row>
    <row r="142" spans="1:13" ht="13.5" thickBot="1" x14ac:dyDescent="0.25">
      <c r="A142" s="100" t="s">
        <v>95</v>
      </c>
      <c r="B142" s="101">
        <v>22</v>
      </c>
      <c r="C142" s="101">
        <v>10</v>
      </c>
      <c r="D142" s="101">
        <v>12</v>
      </c>
      <c r="E142" s="101">
        <v>22</v>
      </c>
      <c r="F142" s="101">
        <v>10</v>
      </c>
      <c r="G142" s="101">
        <v>12</v>
      </c>
      <c r="H142" s="101">
        <v>26</v>
      </c>
      <c r="I142" s="101">
        <v>10</v>
      </c>
      <c r="J142" s="101">
        <v>16</v>
      </c>
      <c r="K142" s="101">
        <v>70</v>
      </c>
      <c r="L142" s="102">
        <v>48.970000000000006</v>
      </c>
      <c r="M142" s="103">
        <v>36.473759444557892</v>
      </c>
    </row>
    <row r="144" spans="1:13" s="117" customFormat="1" ht="15.75" thickBot="1" x14ac:dyDescent="0.3">
      <c r="A144" s="86" t="s">
        <v>71223</v>
      </c>
      <c r="B144" s="87"/>
      <c r="C144" s="83"/>
      <c r="D144" s="83"/>
      <c r="E144" s="83"/>
      <c r="F144" s="83"/>
      <c r="G144" s="83"/>
      <c r="H144" s="83"/>
      <c r="I144" s="83"/>
      <c r="J144" s="83"/>
      <c r="K144" s="83"/>
      <c r="L144" s="84"/>
      <c r="M144" s="83"/>
    </row>
    <row r="145" spans="1:13" x14ac:dyDescent="0.2">
      <c r="A145" s="730" t="s">
        <v>93</v>
      </c>
      <c r="B145" s="732" t="s">
        <v>4</v>
      </c>
      <c r="C145" s="732"/>
      <c r="D145" s="732"/>
      <c r="E145" s="732" t="s">
        <v>5</v>
      </c>
      <c r="F145" s="732"/>
      <c r="G145" s="732"/>
      <c r="H145" s="732" t="s">
        <v>6</v>
      </c>
      <c r="I145" s="732"/>
      <c r="J145" s="732"/>
      <c r="K145" s="732" t="s">
        <v>116</v>
      </c>
      <c r="L145" s="732"/>
      <c r="M145" s="733"/>
    </row>
    <row r="146" spans="1:13" ht="13.5" thickBot="1" x14ac:dyDescent="0.25">
      <c r="A146" s="731"/>
      <c r="B146" s="88" t="s">
        <v>95</v>
      </c>
      <c r="C146" s="459" t="s">
        <v>96</v>
      </c>
      <c r="D146" s="459" t="s">
        <v>97</v>
      </c>
      <c r="E146" s="88" t="s">
        <v>95</v>
      </c>
      <c r="F146" s="459" t="s">
        <v>96</v>
      </c>
      <c r="G146" s="459" t="s">
        <v>97</v>
      </c>
      <c r="H146" s="88" t="s">
        <v>95</v>
      </c>
      <c r="I146" s="459" t="s">
        <v>96</v>
      </c>
      <c r="J146" s="459" t="s">
        <v>97</v>
      </c>
      <c r="K146" s="88" t="s">
        <v>98</v>
      </c>
      <c r="L146" s="90" t="s">
        <v>99</v>
      </c>
      <c r="M146" s="91" t="s">
        <v>71035</v>
      </c>
    </row>
    <row r="147" spans="1:13" x14ac:dyDescent="0.2">
      <c r="A147" s="92" t="s">
        <v>100</v>
      </c>
      <c r="B147" s="93">
        <v>2</v>
      </c>
      <c r="C147" s="93">
        <v>1</v>
      </c>
      <c r="D147" s="93">
        <v>1</v>
      </c>
      <c r="E147" s="93">
        <v>2</v>
      </c>
      <c r="F147" s="93">
        <v>1</v>
      </c>
      <c r="G147" s="93">
        <v>1</v>
      </c>
      <c r="H147" s="93">
        <v>4</v>
      </c>
      <c r="I147" s="93">
        <v>2</v>
      </c>
      <c r="J147" s="93">
        <v>2</v>
      </c>
      <c r="K147" s="93">
        <v>7</v>
      </c>
      <c r="L147" s="94">
        <v>5.2299999999999995</v>
      </c>
      <c r="M147" s="95">
        <v>36.355640535372849</v>
      </c>
    </row>
    <row r="148" spans="1:13" x14ac:dyDescent="0.2">
      <c r="A148" s="96" t="s">
        <v>102</v>
      </c>
      <c r="B148" s="97">
        <v>1</v>
      </c>
      <c r="C148" s="97">
        <v>1</v>
      </c>
      <c r="D148" s="97">
        <v>0</v>
      </c>
      <c r="E148" s="97">
        <v>1</v>
      </c>
      <c r="F148" s="97">
        <v>1</v>
      </c>
      <c r="G148" s="97">
        <v>0</v>
      </c>
      <c r="H148" s="97">
        <v>1</v>
      </c>
      <c r="I148" s="97">
        <v>1</v>
      </c>
      <c r="J148" s="97">
        <v>0</v>
      </c>
      <c r="K148" s="97">
        <v>1</v>
      </c>
      <c r="L148" s="98">
        <v>0.91</v>
      </c>
      <c r="M148" s="99">
        <v>34</v>
      </c>
    </row>
    <row r="149" spans="1:13" x14ac:dyDescent="0.2">
      <c r="A149" s="96" t="s">
        <v>103</v>
      </c>
      <c r="B149" s="97">
        <v>1</v>
      </c>
      <c r="C149" s="97">
        <v>1</v>
      </c>
      <c r="D149" s="97">
        <v>0</v>
      </c>
      <c r="E149" s="97">
        <v>1</v>
      </c>
      <c r="F149" s="97">
        <v>1</v>
      </c>
      <c r="G149" s="97">
        <v>0</v>
      </c>
      <c r="H149" s="97">
        <v>1</v>
      </c>
      <c r="I149" s="97">
        <v>1</v>
      </c>
      <c r="J149" s="97">
        <v>0</v>
      </c>
      <c r="K149" s="97">
        <v>2</v>
      </c>
      <c r="L149" s="98">
        <v>0.91</v>
      </c>
      <c r="M149" s="99">
        <v>39.516483516483518</v>
      </c>
    </row>
    <row r="150" spans="1:13" x14ac:dyDescent="0.2">
      <c r="A150" s="96" t="s">
        <v>104</v>
      </c>
      <c r="B150" s="97">
        <v>0</v>
      </c>
      <c r="C150" s="97">
        <v>0</v>
      </c>
      <c r="D150" s="97">
        <v>0</v>
      </c>
      <c r="E150" s="97">
        <v>0</v>
      </c>
      <c r="F150" s="97">
        <v>0</v>
      </c>
      <c r="G150" s="97">
        <v>0</v>
      </c>
      <c r="H150" s="97">
        <v>0</v>
      </c>
      <c r="I150" s="97">
        <v>0</v>
      </c>
      <c r="J150" s="97">
        <v>0</v>
      </c>
      <c r="K150" s="97">
        <v>0</v>
      </c>
      <c r="L150" s="98">
        <v>0</v>
      </c>
      <c r="M150" s="99">
        <v>0</v>
      </c>
    </row>
    <row r="151" spans="1:13" x14ac:dyDescent="0.2">
      <c r="A151" s="96" t="s">
        <v>105</v>
      </c>
      <c r="B151" s="97">
        <v>0</v>
      </c>
      <c r="C151" s="97">
        <v>0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8">
        <v>0</v>
      </c>
      <c r="M151" s="99">
        <v>0</v>
      </c>
    </row>
    <row r="152" spans="1:13" x14ac:dyDescent="0.2">
      <c r="A152" s="96" t="s">
        <v>106</v>
      </c>
      <c r="B152" s="97">
        <v>1</v>
      </c>
      <c r="C152" s="97">
        <v>0</v>
      </c>
      <c r="D152" s="97">
        <v>1</v>
      </c>
      <c r="E152" s="97">
        <v>1</v>
      </c>
      <c r="F152" s="97">
        <v>0</v>
      </c>
      <c r="G152" s="97">
        <v>1</v>
      </c>
      <c r="H152" s="97">
        <v>1</v>
      </c>
      <c r="I152" s="97">
        <v>0</v>
      </c>
      <c r="J152" s="97">
        <v>1</v>
      </c>
      <c r="K152" s="97">
        <v>1</v>
      </c>
      <c r="L152" s="98">
        <v>1</v>
      </c>
      <c r="M152" s="99">
        <v>28</v>
      </c>
    </row>
    <row r="153" spans="1:13" x14ac:dyDescent="0.2">
      <c r="A153" s="96" t="s">
        <v>107</v>
      </c>
      <c r="B153" s="97">
        <v>0</v>
      </c>
      <c r="C153" s="97">
        <v>0</v>
      </c>
      <c r="D153" s="97">
        <v>0</v>
      </c>
      <c r="E153" s="97">
        <v>0</v>
      </c>
      <c r="F153" s="97">
        <v>0</v>
      </c>
      <c r="G153" s="97">
        <v>0</v>
      </c>
      <c r="H153" s="97">
        <v>0</v>
      </c>
      <c r="I153" s="97">
        <v>0</v>
      </c>
      <c r="J153" s="97">
        <v>0</v>
      </c>
      <c r="K153" s="97">
        <v>0</v>
      </c>
      <c r="L153" s="98">
        <v>0</v>
      </c>
      <c r="M153" s="99">
        <v>0</v>
      </c>
    </row>
    <row r="154" spans="1:13" x14ac:dyDescent="0.2">
      <c r="A154" s="96" t="s">
        <v>108</v>
      </c>
      <c r="B154" s="97">
        <v>1</v>
      </c>
      <c r="C154" s="97">
        <v>0</v>
      </c>
      <c r="D154" s="97">
        <v>1</v>
      </c>
      <c r="E154" s="97">
        <v>1</v>
      </c>
      <c r="F154" s="97">
        <v>0</v>
      </c>
      <c r="G154" s="97">
        <v>1</v>
      </c>
      <c r="H154" s="97">
        <v>1</v>
      </c>
      <c r="I154" s="97">
        <v>0</v>
      </c>
      <c r="J154" s="97">
        <v>1</v>
      </c>
      <c r="K154" s="97">
        <v>0</v>
      </c>
      <c r="L154" s="98">
        <v>0</v>
      </c>
      <c r="M154" s="99">
        <v>0</v>
      </c>
    </row>
    <row r="155" spans="1:13" x14ac:dyDescent="0.2">
      <c r="A155" s="96" t="s">
        <v>109</v>
      </c>
      <c r="B155" s="97">
        <v>0</v>
      </c>
      <c r="C155" s="97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8">
        <v>0</v>
      </c>
      <c r="M155" s="99">
        <v>0</v>
      </c>
    </row>
    <row r="156" spans="1:13" x14ac:dyDescent="0.2">
      <c r="A156" s="96" t="s">
        <v>110</v>
      </c>
      <c r="B156" s="97">
        <v>0</v>
      </c>
      <c r="C156" s="97">
        <v>0</v>
      </c>
      <c r="D156" s="97">
        <v>0</v>
      </c>
      <c r="E156" s="97">
        <v>0</v>
      </c>
      <c r="F156" s="97">
        <v>0</v>
      </c>
      <c r="G156" s="97">
        <v>0</v>
      </c>
      <c r="H156" s="97">
        <v>0</v>
      </c>
      <c r="I156" s="97">
        <v>0</v>
      </c>
      <c r="J156" s="97">
        <v>0</v>
      </c>
      <c r="K156" s="97">
        <v>0</v>
      </c>
      <c r="L156" s="98">
        <v>0</v>
      </c>
      <c r="M156" s="99">
        <v>0</v>
      </c>
    </row>
    <row r="157" spans="1:13" x14ac:dyDescent="0.2">
      <c r="A157" s="96" t="s">
        <v>111</v>
      </c>
      <c r="B157" s="97">
        <v>0</v>
      </c>
      <c r="C157" s="97">
        <v>0</v>
      </c>
      <c r="D157" s="97">
        <v>0</v>
      </c>
      <c r="E157" s="97">
        <v>0</v>
      </c>
      <c r="F157" s="97">
        <v>0</v>
      </c>
      <c r="G157" s="97">
        <v>0</v>
      </c>
      <c r="H157" s="97">
        <v>0</v>
      </c>
      <c r="I157" s="97">
        <v>0</v>
      </c>
      <c r="J157" s="97">
        <v>0</v>
      </c>
      <c r="K157" s="97">
        <v>0</v>
      </c>
      <c r="L157" s="98">
        <v>0</v>
      </c>
      <c r="M157" s="99">
        <v>0</v>
      </c>
    </row>
    <row r="158" spans="1:13" x14ac:dyDescent="0.2">
      <c r="A158" s="96" t="s">
        <v>112</v>
      </c>
      <c r="B158" s="97">
        <v>1</v>
      </c>
      <c r="C158" s="97">
        <v>1</v>
      </c>
      <c r="D158" s="97">
        <v>0</v>
      </c>
      <c r="E158" s="97">
        <v>1</v>
      </c>
      <c r="F158" s="97">
        <v>1</v>
      </c>
      <c r="G158" s="97">
        <v>0</v>
      </c>
      <c r="H158" s="97">
        <v>1</v>
      </c>
      <c r="I158" s="97">
        <v>1</v>
      </c>
      <c r="J158" s="97">
        <v>0</v>
      </c>
      <c r="K158" s="97">
        <v>2</v>
      </c>
      <c r="L158" s="98">
        <v>0.97</v>
      </c>
      <c r="M158" s="99">
        <v>31.824742268041234</v>
      </c>
    </row>
    <row r="159" spans="1:13" x14ac:dyDescent="0.2">
      <c r="A159" s="96" t="s">
        <v>113</v>
      </c>
      <c r="B159" s="97">
        <v>0</v>
      </c>
      <c r="C159" s="97">
        <v>0</v>
      </c>
      <c r="D159" s="97">
        <v>0</v>
      </c>
      <c r="E159" s="97">
        <v>0</v>
      </c>
      <c r="F159" s="97">
        <v>0</v>
      </c>
      <c r="G159" s="97">
        <v>0</v>
      </c>
      <c r="H159" s="97">
        <v>0</v>
      </c>
      <c r="I159" s="97">
        <v>0</v>
      </c>
      <c r="J159" s="97">
        <v>0</v>
      </c>
      <c r="K159" s="97">
        <v>0</v>
      </c>
      <c r="L159" s="98">
        <v>0</v>
      </c>
      <c r="M159" s="99">
        <v>0</v>
      </c>
    </row>
    <row r="160" spans="1:13" x14ac:dyDescent="0.2">
      <c r="A160" s="96" t="s">
        <v>114</v>
      </c>
      <c r="B160" s="97">
        <v>0</v>
      </c>
      <c r="C160" s="97">
        <v>0</v>
      </c>
      <c r="D160" s="97">
        <v>0</v>
      </c>
      <c r="E160" s="97">
        <v>0</v>
      </c>
      <c r="F160" s="97">
        <v>0</v>
      </c>
      <c r="G160" s="97">
        <v>0</v>
      </c>
      <c r="H160" s="97">
        <v>0</v>
      </c>
      <c r="I160" s="97">
        <v>0</v>
      </c>
      <c r="J160" s="97">
        <v>0</v>
      </c>
      <c r="K160" s="97">
        <v>0</v>
      </c>
      <c r="L160" s="98">
        <v>0</v>
      </c>
      <c r="M160" s="99">
        <v>0</v>
      </c>
    </row>
    <row r="161" spans="1:13" ht="13.5" thickBot="1" x14ac:dyDescent="0.25">
      <c r="A161" s="100" t="s">
        <v>95</v>
      </c>
      <c r="B161" s="101">
        <v>7</v>
      </c>
      <c r="C161" s="101">
        <v>4</v>
      </c>
      <c r="D161" s="101">
        <v>3</v>
      </c>
      <c r="E161" s="101">
        <v>7</v>
      </c>
      <c r="F161" s="101">
        <v>4</v>
      </c>
      <c r="G161" s="101">
        <v>3</v>
      </c>
      <c r="H161" s="101">
        <v>9</v>
      </c>
      <c r="I161" s="101">
        <v>5</v>
      </c>
      <c r="J161" s="101">
        <v>4</v>
      </c>
      <c r="K161" s="101">
        <v>13</v>
      </c>
      <c r="L161" s="102">
        <v>9.02</v>
      </c>
      <c r="M161" s="103">
        <v>35.023281596452328</v>
      </c>
    </row>
    <row r="163" spans="1:13" s="117" customFormat="1" ht="15.75" thickBot="1" x14ac:dyDescent="0.3">
      <c r="A163" s="86" t="s">
        <v>71224</v>
      </c>
      <c r="B163" s="87"/>
      <c r="C163" s="83"/>
      <c r="D163" s="83"/>
      <c r="E163" s="83"/>
      <c r="F163" s="83"/>
      <c r="G163" s="83"/>
      <c r="H163" s="83"/>
      <c r="I163" s="83"/>
      <c r="J163" s="83"/>
      <c r="K163" s="83"/>
      <c r="L163" s="84"/>
      <c r="M163" s="83"/>
    </row>
    <row r="164" spans="1:13" x14ac:dyDescent="0.2">
      <c r="A164" s="730" t="s">
        <v>93</v>
      </c>
      <c r="B164" s="732" t="s">
        <v>4</v>
      </c>
      <c r="C164" s="732"/>
      <c r="D164" s="732"/>
      <c r="E164" s="732" t="s">
        <v>5</v>
      </c>
      <c r="F164" s="732"/>
      <c r="G164" s="732"/>
      <c r="H164" s="732" t="s">
        <v>6</v>
      </c>
      <c r="I164" s="732"/>
      <c r="J164" s="732"/>
      <c r="K164" s="732" t="s">
        <v>116</v>
      </c>
      <c r="L164" s="732"/>
      <c r="M164" s="733"/>
    </row>
    <row r="165" spans="1:13" ht="13.5" thickBot="1" x14ac:dyDescent="0.25">
      <c r="A165" s="731"/>
      <c r="B165" s="88" t="s">
        <v>95</v>
      </c>
      <c r="C165" s="459" t="s">
        <v>96</v>
      </c>
      <c r="D165" s="459" t="s">
        <v>97</v>
      </c>
      <c r="E165" s="88" t="s">
        <v>95</v>
      </c>
      <c r="F165" s="459" t="s">
        <v>96</v>
      </c>
      <c r="G165" s="459" t="s">
        <v>97</v>
      </c>
      <c r="H165" s="88" t="s">
        <v>95</v>
      </c>
      <c r="I165" s="459" t="s">
        <v>96</v>
      </c>
      <c r="J165" s="459" t="s">
        <v>97</v>
      </c>
      <c r="K165" s="88" t="s">
        <v>98</v>
      </c>
      <c r="L165" s="90" t="s">
        <v>99</v>
      </c>
      <c r="M165" s="91" t="s">
        <v>71035</v>
      </c>
    </row>
    <row r="166" spans="1:13" x14ac:dyDescent="0.2">
      <c r="A166" s="92" t="s">
        <v>100</v>
      </c>
      <c r="B166" s="93">
        <v>0</v>
      </c>
      <c r="C166" s="93">
        <v>0</v>
      </c>
      <c r="D166" s="93">
        <v>0</v>
      </c>
      <c r="E166" s="93">
        <v>0</v>
      </c>
      <c r="F166" s="93">
        <v>0</v>
      </c>
      <c r="G166" s="93">
        <v>0</v>
      </c>
      <c r="H166" s="93">
        <v>0</v>
      </c>
      <c r="I166" s="93">
        <v>0</v>
      </c>
      <c r="J166" s="93">
        <v>0</v>
      </c>
      <c r="K166" s="93">
        <v>0</v>
      </c>
      <c r="L166" s="94">
        <v>0</v>
      </c>
      <c r="M166" s="95">
        <v>0</v>
      </c>
    </row>
    <row r="167" spans="1:13" x14ac:dyDescent="0.2">
      <c r="A167" s="96" t="s">
        <v>102</v>
      </c>
      <c r="B167" s="97">
        <v>1</v>
      </c>
      <c r="C167" s="97">
        <v>1</v>
      </c>
      <c r="D167" s="97">
        <v>0</v>
      </c>
      <c r="E167" s="97">
        <v>1</v>
      </c>
      <c r="F167" s="97">
        <v>1</v>
      </c>
      <c r="G167" s="97">
        <v>0</v>
      </c>
      <c r="H167" s="97">
        <v>1</v>
      </c>
      <c r="I167" s="97">
        <v>1</v>
      </c>
      <c r="J167" s="97">
        <v>0</v>
      </c>
      <c r="K167" s="97">
        <v>1</v>
      </c>
      <c r="L167" s="98">
        <v>0.13</v>
      </c>
      <c r="M167" s="99">
        <v>52</v>
      </c>
    </row>
    <row r="168" spans="1:13" x14ac:dyDescent="0.2">
      <c r="A168" s="96" t="s">
        <v>103</v>
      </c>
      <c r="B168" s="97">
        <v>2</v>
      </c>
      <c r="C168" s="97">
        <v>2</v>
      </c>
      <c r="D168" s="97">
        <v>0</v>
      </c>
      <c r="E168" s="97">
        <v>2</v>
      </c>
      <c r="F168" s="97">
        <v>2</v>
      </c>
      <c r="G168" s="97">
        <v>0</v>
      </c>
      <c r="H168" s="97">
        <v>2</v>
      </c>
      <c r="I168" s="97">
        <v>2</v>
      </c>
      <c r="J168" s="97">
        <v>0</v>
      </c>
      <c r="K168" s="97">
        <v>2</v>
      </c>
      <c r="L168" s="98">
        <v>1.41</v>
      </c>
      <c r="M168" s="99">
        <v>48.687943262411352</v>
      </c>
    </row>
    <row r="169" spans="1:13" x14ac:dyDescent="0.2">
      <c r="A169" s="96" t="s">
        <v>104</v>
      </c>
      <c r="B169" s="97">
        <v>1</v>
      </c>
      <c r="C169" s="97">
        <v>1</v>
      </c>
      <c r="D169" s="97">
        <v>0</v>
      </c>
      <c r="E169" s="97">
        <v>1</v>
      </c>
      <c r="F169" s="97">
        <v>1</v>
      </c>
      <c r="G169" s="97">
        <v>0</v>
      </c>
      <c r="H169" s="97">
        <v>1</v>
      </c>
      <c r="I169" s="97">
        <v>1</v>
      </c>
      <c r="J169" s="97">
        <v>0</v>
      </c>
      <c r="K169" s="97">
        <v>1</v>
      </c>
      <c r="L169" s="98">
        <v>0.35</v>
      </c>
      <c r="M169" s="99">
        <v>57</v>
      </c>
    </row>
    <row r="170" spans="1:13" x14ac:dyDescent="0.2">
      <c r="A170" s="96" t="s">
        <v>105</v>
      </c>
      <c r="B170" s="97">
        <v>0</v>
      </c>
      <c r="C170" s="97">
        <v>0</v>
      </c>
      <c r="D170" s="97">
        <v>0</v>
      </c>
      <c r="E170" s="97">
        <v>0</v>
      </c>
      <c r="F170" s="97">
        <v>0</v>
      </c>
      <c r="G170" s="97">
        <v>0</v>
      </c>
      <c r="H170" s="97">
        <v>0</v>
      </c>
      <c r="I170" s="97">
        <v>0</v>
      </c>
      <c r="J170" s="97">
        <v>0</v>
      </c>
      <c r="K170" s="97">
        <v>0</v>
      </c>
      <c r="L170" s="98">
        <v>0</v>
      </c>
      <c r="M170" s="99">
        <v>0</v>
      </c>
    </row>
    <row r="171" spans="1:13" x14ac:dyDescent="0.2">
      <c r="A171" s="96" t="s">
        <v>106</v>
      </c>
      <c r="B171" s="97">
        <v>0</v>
      </c>
      <c r="C171" s="97">
        <v>0</v>
      </c>
      <c r="D171" s="97">
        <v>0</v>
      </c>
      <c r="E171" s="97">
        <v>0</v>
      </c>
      <c r="F171" s="97">
        <v>0</v>
      </c>
      <c r="G171" s="97">
        <v>0</v>
      </c>
      <c r="H171" s="97">
        <v>0</v>
      </c>
      <c r="I171" s="97">
        <v>0</v>
      </c>
      <c r="J171" s="97">
        <v>0</v>
      </c>
      <c r="K171" s="97">
        <v>0</v>
      </c>
      <c r="L171" s="98">
        <v>0</v>
      </c>
      <c r="M171" s="99">
        <v>0</v>
      </c>
    </row>
    <row r="172" spans="1:13" x14ac:dyDescent="0.2">
      <c r="A172" s="96" t="s">
        <v>107</v>
      </c>
      <c r="B172" s="97">
        <v>0</v>
      </c>
      <c r="C172" s="97">
        <v>0</v>
      </c>
      <c r="D172" s="97">
        <v>0</v>
      </c>
      <c r="E172" s="97">
        <v>0</v>
      </c>
      <c r="F172" s="97">
        <v>0</v>
      </c>
      <c r="G172" s="97">
        <v>0</v>
      </c>
      <c r="H172" s="97">
        <v>0</v>
      </c>
      <c r="I172" s="97">
        <v>0</v>
      </c>
      <c r="J172" s="97">
        <v>0</v>
      </c>
      <c r="K172" s="97">
        <v>0</v>
      </c>
      <c r="L172" s="98">
        <v>0</v>
      </c>
      <c r="M172" s="99">
        <v>0</v>
      </c>
    </row>
    <row r="173" spans="1:13" x14ac:dyDescent="0.2">
      <c r="A173" s="96" t="s">
        <v>108</v>
      </c>
      <c r="B173" s="97">
        <v>2</v>
      </c>
      <c r="C173" s="97">
        <v>2</v>
      </c>
      <c r="D173" s="97">
        <v>0</v>
      </c>
      <c r="E173" s="97">
        <v>2</v>
      </c>
      <c r="F173" s="97">
        <v>2</v>
      </c>
      <c r="G173" s="97">
        <v>0</v>
      </c>
      <c r="H173" s="97">
        <v>2</v>
      </c>
      <c r="I173" s="97">
        <v>2</v>
      </c>
      <c r="J173" s="97">
        <v>0</v>
      </c>
      <c r="K173" s="97">
        <v>2</v>
      </c>
      <c r="L173" s="98">
        <v>2</v>
      </c>
      <c r="M173" s="99">
        <v>49.5</v>
      </c>
    </row>
    <row r="174" spans="1:13" x14ac:dyDescent="0.2">
      <c r="A174" s="96" t="s">
        <v>109</v>
      </c>
      <c r="B174" s="97">
        <v>0</v>
      </c>
      <c r="C174" s="97">
        <v>0</v>
      </c>
      <c r="D174" s="97">
        <v>0</v>
      </c>
      <c r="E174" s="97">
        <v>0</v>
      </c>
      <c r="F174" s="97">
        <v>0</v>
      </c>
      <c r="G174" s="97">
        <v>0</v>
      </c>
      <c r="H174" s="97">
        <v>0</v>
      </c>
      <c r="I174" s="97">
        <v>0</v>
      </c>
      <c r="J174" s="97">
        <v>0</v>
      </c>
      <c r="K174" s="97">
        <v>0</v>
      </c>
      <c r="L174" s="98">
        <v>0</v>
      </c>
      <c r="M174" s="99">
        <v>0</v>
      </c>
    </row>
    <row r="175" spans="1:13" x14ac:dyDescent="0.2">
      <c r="A175" s="96" t="s">
        <v>110</v>
      </c>
      <c r="B175" s="97">
        <v>0</v>
      </c>
      <c r="C175" s="97">
        <v>0</v>
      </c>
      <c r="D175" s="97">
        <v>0</v>
      </c>
      <c r="E175" s="97">
        <v>0</v>
      </c>
      <c r="F175" s="97">
        <v>0</v>
      </c>
      <c r="G175" s="97">
        <v>0</v>
      </c>
      <c r="H175" s="97">
        <v>0</v>
      </c>
      <c r="I175" s="97">
        <v>0</v>
      </c>
      <c r="J175" s="97">
        <v>0</v>
      </c>
      <c r="K175" s="97">
        <v>0</v>
      </c>
      <c r="L175" s="98">
        <v>0</v>
      </c>
      <c r="M175" s="99">
        <v>0</v>
      </c>
    </row>
    <row r="176" spans="1:13" x14ac:dyDescent="0.2">
      <c r="A176" s="96" t="s">
        <v>111</v>
      </c>
      <c r="B176" s="97">
        <v>2</v>
      </c>
      <c r="C176" s="97">
        <v>2</v>
      </c>
      <c r="D176" s="97">
        <v>0</v>
      </c>
      <c r="E176" s="97">
        <v>2</v>
      </c>
      <c r="F176" s="97">
        <v>2</v>
      </c>
      <c r="G176" s="97">
        <v>0</v>
      </c>
      <c r="H176" s="97">
        <v>2</v>
      </c>
      <c r="I176" s="97">
        <v>2</v>
      </c>
      <c r="J176" s="97">
        <v>0</v>
      </c>
      <c r="K176" s="97">
        <v>2</v>
      </c>
      <c r="L176" s="98">
        <v>1.1000000000000001</v>
      </c>
      <c r="M176" s="99">
        <v>55.72727272727272</v>
      </c>
    </row>
    <row r="177" spans="1:13" x14ac:dyDescent="0.2">
      <c r="A177" s="96" t="s">
        <v>112</v>
      </c>
      <c r="B177" s="97">
        <v>4</v>
      </c>
      <c r="C177" s="97">
        <v>4</v>
      </c>
      <c r="D177" s="97">
        <v>0</v>
      </c>
      <c r="E177" s="97">
        <v>4</v>
      </c>
      <c r="F177" s="97">
        <v>4</v>
      </c>
      <c r="G177" s="97">
        <v>0</v>
      </c>
      <c r="H177" s="97">
        <v>4</v>
      </c>
      <c r="I177" s="97">
        <v>4</v>
      </c>
      <c r="J177" s="97">
        <v>0</v>
      </c>
      <c r="K177" s="97">
        <v>10</v>
      </c>
      <c r="L177" s="98">
        <v>5.61</v>
      </c>
      <c r="M177" s="99">
        <v>50.704099821746873</v>
      </c>
    </row>
    <row r="178" spans="1:13" x14ac:dyDescent="0.2">
      <c r="A178" s="96" t="s">
        <v>113</v>
      </c>
      <c r="B178" s="97">
        <v>0</v>
      </c>
      <c r="C178" s="97">
        <v>0</v>
      </c>
      <c r="D178" s="97">
        <v>0</v>
      </c>
      <c r="E178" s="97">
        <v>0</v>
      </c>
      <c r="F178" s="97">
        <v>0</v>
      </c>
      <c r="G178" s="97">
        <v>0</v>
      </c>
      <c r="H178" s="97">
        <v>0</v>
      </c>
      <c r="I178" s="97">
        <v>0</v>
      </c>
      <c r="J178" s="97">
        <v>0</v>
      </c>
      <c r="K178" s="97">
        <v>0</v>
      </c>
      <c r="L178" s="98">
        <v>0</v>
      </c>
      <c r="M178" s="99">
        <v>0</v>
      </c>
    </row>
    <row r="179" spans="1:13" x14ac:dyDescent="0.2">
      <c r="A179" s="96" t="s">
        <v>114</v>
      </c>
      <c r="B179" s="97">
        <v>2</v>
      </c>
      <c r="C179" s="97">
        <v>2</v>
      </c>
      <c r="D179" s="97">
        <v>0</v>
      </c>
      <c r="E179" s="97">
        <v>2</v>
      </c>
      <c r="F179" s="97">
        <v>2</v>
      </c>
      <c r="G179" s="97">
        <v>0</v>
      </c>
      <c r="H179" s="97">
        <v>2</v>
      </c>
      <c r="I179" s="97">
        <v>2</v>
      </c>
      <c r="J179" s="97">
        <v>0</v>
      </c>
      <c r="K179" s="97">
        <v>2</v>
      </c>
      <c r="L179" s="98">
        <v>1.76</v>
      </c>
      <c r="M179" s="99">
        <v>61.500000000000007</v>
      </c>
    </row>
    <row r="180" spans="1:13" ht="13.5" thickBot="1" x14ac:dyDescent="0.25">
      <c r="A180" s="100" t="s">
        <v>95</v>
      </c>
      <c r="B180" s="101">
        <v>14</v>
      </c>
      <c r="C180" s="101">
        <v>14</v>
      </c>
      <c r="D180" s="101">
        <v>0</v>
      </c>
      <c r="E180" s="101">
        <v>14</v>
      </c>
      <c r="F180" s="101">
        <v>14</v>
      </c>
      <c r="G180" s="101">
        <v>0</v>
      </c>
      <c r="H180" s="101">
        <v>14</v>
      </c>
      <c r="I180" s="101">
        <v>14</v>
      </c>
      <c r="J180" s="101">
        <v>0</v>
      </c>
      <c r="K180" s="101">
        <v>20</v>
      </c>
      <c r="L180" s="102">
        <v>12.36</v>
      </c>
      <c r="M180" s="103">
        <v>52.455501618122973</v>
      </c>
    </row>
    <row r="182" spans="1:13" s="117" customFormat="1" ht="15.75" thickBot="1" x14ac:dyDescent="0.3">
      <c r="A182" s="86" t="s">
        <v>71225</v>
      </c>
      <c r="B182" s="87"/>
      <c r="C182" s="83"/>
      <c r="D182" s="83"/>
      <c r="E182" s="83"/>
      <c r="F182" s="83"/>
      <c r="G182" s="83"/>
      <c r="H182" s="83"/>
      <c r="I182" s="83"/>
      <c r="J182" s="83"/>
      <c r="K182" s="83"/>
      <c r="L182" s="84"/>
      <c r="M182" s="83"/>
    </row>
    <row r="183" spans="1:13" x14ac:dyDescent="0.2">
      <c r="A183" s="730" t="s">
        <v>93</v>
      </c>
      <c r="B183" s="732" t="s">
        <v>4</v>
      </c>
      <c r="C183" s="732"/>
      <c r="D183" s="732"/>
      <c r="E183" s="732" t="s">
        <v>5</v>
      </c>
      <c r="F183" s="732"/>
      <c r="G183" s="732"/>
      <c r="H183" s="732" t="s">
        <v>6</v>
      </c>
      <c r="I183" s="732"/>
      <c r="J183" s="732"/>
      <c r="K183" s="732" t="s">
        <v>116</v>
      </c>
      <c r="L183" s="732"/>
      <c r="M183" s="733"/>
    </row>
    <row r="184" spans="1:13" ht="13.5" thickBot="1" x14ac:dyDescent="0.25">
      <c r="A184" s="731"/>
      <c r="B184" s="88" t="s">
        <v>95</v>
      </c>
      <c r="C184" s="459" t="s">
        <v>96</v>
      </c>
      <c r="D184" s="459" t="s">
        <v>97</v>
      </c>
      <c r="E184" s="88" t="s">
        <v>95</v>
      </c>
      <c r="F184" s="459" t="s">
        <v>96</v>
      </c>
      <c r="G184" s="459" t="s">
        <v>97</v>
      </c>
      <c r="H184" s="88" t="s">
        <v>95</v>
      </c>
      <c r="I184" s="459" t="s">
        <v>96</v>
      </c>
      <c r="J184" s="459" t="s">
        <v>97</v>
      </c>
      <c r="K184" s="88" t="s">
        <v>98</v>
      </c>
      <c r="L184" s="90" t="s">
        <v>99</v>
      </c>
      <c r="M184" s="91" t="s">
        <v>71035</v>
      </c>
    </row>
    <row r="185" spans="1:13" x14ac:dyDescent="0.2">
      <c r="A185" s="92" t="s">
        <v>100</v>
      </c>
      <c r="B185" s="93">
        <v>49</v>
      </c>
      <c r="C185" s="93">
        <v>44</v>
      </c>
      <c r="D185" s="93">
        <v>5</v>
      </c>
      <c r="E185" s="93">
        <v>49</v>
      </c>
      <c r="F185" s="93">
        <v>44</v>
      </c>
      <c r="G185" s="93">
        <v>5</v>
      </c>
      <c r="H185" s="93">
        <v>61</v>
      </c>
      <c r="I185" s="93">
        <v>56</v>
      </c>
      <c r="J185" s="93">
        <v>5</v>
      </c>
      <c r="K185" s="93">
        <v>784</v>
      </c>
      <c r="L185" s="94">
        <v>492.76999999999811</v>
      </c>
      <c r="M185" s="95">
        <v>47.338372871725305</v>
      </c>
    </row>
    <row r="186" spans="1:13" x14ac:dyDescent="0.2">
      <c r="A186" s="96" t="s">
        <v>102</v>
      </c>
      <c r="B186" s="97">
        <v>30</v>
      </c>
      <c r="C186" s="97">
        <v>24</v>
      </c>
      <c r="D186" s="97">
        <v>6</v>
      </c>
      <c r="E186" s="97">
        <v>30</v>
      </c>
      <c r="F186" s="97">
        <v>24</v>
      </c>
      <c r="G186" s="97">
        <v>6</v>
      </c>
      <c r="H186" s="97">
        <v>53</v>
      </c>
      <c r="I186" s="97">
        <v>47</v>
      </c>
      <c r="J186" s="97">
        <v>6</v>
      </c>
      <c r="K186" s="97">
        <v>486</v>
      </c>
      <c r="L186" s="98">
        <v>337.20999999999924</v>
      </c>
      <c r="M186" s="99">
        <v>44.466356276504378</v>
      </c>
    </row>
    <row r="187" spans="1:13" x14ac:dyDescent="0.2">
      <c r="A187" s="96" t="s">
        <v>103</v>
      </c>
      <c r="B187" s="97">
        <v>31</v>
      </c>
      <c r="C187" s="97">
        <v>30</v>
      </c>
      <c r="D187" s="97">
        <v>1</v>
      </c>
      <c r="E187" s="97">
        <v>31</v>
      </c>
      <c r="F187" s="97">
        <v>30</v>
      </c>
      <c r="G187" s="97">
        <v>1</v>
      </c>
      <c r="H187" s="97">
        <v>32</v>
      </c>
      <c r="I187" s="97">
        <v>30</v>
      </c>
      <c r="J187" s="97">
        <v>2</v>
      </c>
      <c r="K187" s="97">
        <v>198</v>
      </c>
      <c r="L187" s="98">
        <v>143.10999999999999</v>
      </c>
      <c r="M187" s="99">
        <v>45.883166794773253</v>
      </c>
    </row>
    <row r="188" spans="1:13" x14ac:dyDescent="0.2">
      <c r="A188" s="96" t="s">
        <v>104</v>
      </c>
      <c r="B188" s="97">
        <v>23</v>
      </c>
      <c r="C188" s="97">
        <v>22</v>
      </c>
      <c r="D188" s="97">
        <v>1</v>
      </c>
      <c r="E188" s="97">
        <v>23</v>
      </c>
      <c r="F188" s="97">
        <v>22</v>
      </c>
      <c r="G188" s="97">
        <v>1</v>
      </c>
      <c r="H188" s="97">
        <v>26</v>
      </c>
      <c r="I188" s="97">
        <v>25</v>
      </c>
      <c r="J188" s="97">
        <v>1</v>
      </c>
      <c r="K188" s="97">
        <v>161</v>
      </c>
      <c r="L188" s="98">
        <v>135.13999999999996</v>
      </c>
      <c r="M188" s="99">
        <v>45.743895219772099</v>
      </c>
    </row>
    <row r="189" spans="1:13" x14ac:dyDescent="0.2">
      <c r="A189" s="96" t="s">
        <v>105</v>
      </c>
      <c r="B189" s="97">
        <v>14</v>
      </c>
      <c r="C189" s="97">
        <v>13</v>
      </c>
      <c r="D189" s="97">
        <v>1</v>
      </c>
      <c r="E189" s="97">
        <v>14</v>
      </c>
      <c r="F189" s="97">
        <v>13</v>
      </c>
      <c r="G189" s="97">
        <v>1</v>
      </c>
      <c r="H189" s="97">
        <v>14</v>
      </c>
      <c r="I189" s="97">
        <v>13</v>
      </c>
      <c r="J189" s="97">
        <v>1</v>
      </c>
      <c r="K189" s="97">
        <v>87</v>
      </c>
      <c r="L189" s="98">
        <v>65.010000000000005</v>
      </c>
      <c r="M189" s="99">
        <v>47.292108906322092</v>
      </c>
    </row>
    <row r="190" spans="1:13" x14ac:dyDescent="0.2">
      <c r="A190" s="96" t="s">
        <v>106</v>
      </c>
      <c r="B190" s="97">
        <v>28</v>
      </c>
      <c r="C190" s="97">
        <v>25</v>
      </c>
      <c r="D190" s="97">
        <v>3</v>
      </c>
      <c r="E190" s="97">
        <v>28</v>
      </c>
      <c r="F190" s="97">
        <v>25</v>
      </c>
      <c r="G190" s="97">
        <v>3</v>
      </c>
      <c r="H190" s="97">
        <v>31</v>
      </c>
      <c r="I190" s="97">
        <v>28</v>
      </c>
      <c r="J190" s="97">
        <v>3</v>
      </c>
      <c r="K190" s="97">
        <v>287</v>
      </c>
      <c r="L190" s="98">
        <v>186.61999999999995</v>
      </c>
      <c r="M190" s="99">
        <v>45.987836244775472</v>
      </c>
    </row>
    <row r="191" spans="1:13" x14ac:dyDescent="0.2">
      <c r="A191" s="96" t="s">
        <v>107</v>
      </c>
      <c r="B191" s="97">
        <v>16</v>
      </c>
      <c r="C191" s="97">
        <v>14</v>
      </c>
      <c r="D191" s="97">
        <v>2</v>
      </c>
      <c r="E191" s="97">
        <v>17</v>
      </c>
      <c r="F191" s="97">
        <v>14</v>
      </c>
      <c r="G191" s="97">
        <v>3</v>
      </c>
      <c r="H191" s="97">
        <v>18</v>
      </c>
      <c r="I191" s="97">
        <v>15</v>
      </c>
      <c r="J191" s="97">
        <v>3</v>
      </c>
      <c r="K191" s="97">
        <v>150</v>
      </c>
      <c r="L191" s="98">
        <v>89.14999999999992</v>
      </c>
      <c r="M191" s="99">
        <v>45.813348289399933</v>
      </c>
    </row>
    <row r="192" spans="1:13" x14ac:dyDescent="0.2">
      <c r="A192" s="96" t="s">
        <v>108</v>
      </c>
      <c r="B192" s="97">
        <v>23</v>
      </c>
      <c r="C192" s="97">
        <v>22</v>
      </c>
      <c r="D192" s="97">
        <v>1</v>
      </c>
      <c r="E192" s="97">
        <v>23</v>
      </c>
      <c r="F192" s="97">
        <v>22</v>
      </c>
      <c r="G192" s="97">
        <v>1</v>
      </c>
      <c r="H192" s="97">
        <v>25</v>
      </c>
      <c r="I192" s="97">
        <v>24</v>
      </c>
      <c r="J192" s="97">
        <v>1</v>
      </c>
      <c r="K192" s="97">
        <v>182</v>
      </c>
      <c r="L192" s="98">
        <v>133.42000000000004</v>
      </c>
      <c r="M192" s="99">
        <v>43.230025483435753</v>
      </c>
    </row>
    <row r="193" spans="1:13" x14ac:dyDescent="0.2">
      <c r="A193" s="96" t="s">
        <v>109</v>
      </c>
      <c r="B193" s="97">
        <v>23</v>
      </c>
      <c r="C193" s="97">
        <v>22</v>
      </c>
      <c r="D193" s="97">
        <v>1</v>
      </c>
      <c r="E193" s="97">
        <v>23</v>
      </c>
      <c r="F193" s="97">
        <v>22</v>
      </c>
      <c r="G193" s="97">
        <v>1</v>
      </c>
      <c r="H193" s="97">
        <v>25</v>
      </c>
      <c r="I193" s="97">
        <v>24</v>
      </c>
      <c r="J193" s="97">
        <v>1</v>
      </c>
      <c r="K193" s="97">
        <v>192</v>
      </c>
      <c r="L193" s="98">
        <v>130.21000000000004</v>
      </c>
      <c r="M193" s="99">
        <v>44.166269871745619</v>
      </c>
    </row>
    <row r="194" spans="1:13" x14ac:dyDescent="0.2">
      <c r="A194" s="96" t="s">
        <v>110</v>
      </c>
      <c r="B194" s="97">
        <v>14</v>
      </c>
      <c r="C194" s="97">
        <v>13</v>
      </c>
      <c r="D194" s="97">
        <v>1</v>
      </c>
      <c r="E194" s="97">
        <v>16</v>
      </c>
      <c r="F194" s="97">
        <v>15</v>
      </c>
      <c r="G194" s="97">
        <v>1</v>
      </c>
      <c r="H194" s="97">
        <v>16</v>
      </c>
      <c r="I194" s="97">
        <v>15</v>
      </c>
      <c r="J194" s="97">
        <v>1</v>
      </c>
      <c r="K194" s="97">
        <v>173</v>
      </c>
      <c r="L194" s="98">
        <v>121.35000000000002</v>
      </c>
      <c r="M194" s="99">
        <v>44.357807993407512</v>
      </c>
    </row>
    <row r="195" spans="1:13" x14ac:dyDescent="0.2">
      <c r="A195" s="96" t="s">
        <v>111</v>
      </c>
      <c r="B195" s="97">
        <v>24</v>
      </c>
      <c r="C195" s="97">
        <v>21</v>
      </c>
      <c r="D195" s="97">
        <v>3</v>
      </c>
      <c r="E195" s="97">
        <v>30</v>
      </c>
      <c r="F195" s="97">
        <v>27</v>
      </c>
      <c r="G195" s="97">
        <v>3</v>
      </c>
      <c r="H195" s="97">
        <v>31</v>
      </c>
      <c r="I195" s="97">
        <v>28</v>
      </c>
      <c r="J195" s="97">
        <v>3</v>
      </c>
      <c r="K195" s="97">
        <v>249</v>
      </c>
      <c r="L195" s="98">
        <v>182.61999999999992</v>
      </c>
      <c r="M195" s="99">
        <v>44.703975468185327</v>
      </c>
    </row>
    <row r="196" spans="1:13" x14ac:dyDescent="0.2">
      <c r="A196" s="96" t="s">
        <v>112</v>
      </c>
      <c r="B196" s="97">
        <v>20</v>
      </c>
      <c r="C196" s="97">
        <v>18</v>
      </c>
      <c r="D196" s="97">
        <v>2</v>
      </c>
      <c r="E196" s="97">
        <v>20</v>
      </c>
      <c r="F196" s="97">
        <v>18</v>
      </c>
      <c r="G196" s="97">
        <v>2</v>
      </c>
      <c r="H196" s="97">
        <v>27</v>
      </c>
      <c r="I196" s="97">
        <v>25</v>
      </c>
      <c r="J196" s="97">
        <v>2</v>
      </c>
      <c r="K196" s="97">
        <v>151</v>
      </c>
      <c r="L196" s="98">
        <v>118.31000000000003</v>
      </c>
      <c r="M196" s="99">
        <v>45.526498182740248</v>
      </c>
    </row>
    <row r="197" spans="1:13" x14ac:dyDescent="0.2">
      <c r="A197" s="96" t="s">
        <v>113</v>
      </c>
      <c r="B197" s="97">
        <v>49</v>
      </c>
      <c r="C197" s="97">
        <v>48</v>
      </c>
      <c r="D197" s="97">
        <v>1</v>
      </c>
      <c r="E197" s="97">
        <v>49</v>
      </c>
      <c r="F197" s="97">
        <v>48</v>
      </c>
      <c r="G197" s="97">
        <v>1</v>
      </c>
      <c r="H197" s="97">
        <v>53</v>
      </c>
      <c r="I197" s="97">
        <v>52</v>
      </c>
      <c r="J197" s="97">
        <v>1</v>
      </c>
      <c r="K197" s="97">
        <v>316</v>
      </c>
      <c r="L197" s="98">
        <v>211.67999999999992</v>
      </c>
      <c r="M197" s="99">
        <v>43.960742630385504</v>
      </c>
    </row>
    <row r="198" spans="1:13" x14ac:dyDescent="0.2">
      <c r="A198" s="96" t="s">
        <v>114</v>
      </c>
      <c r="B198" s="97">
        <v>20</v>
      </c>
      <c r="C198" s="97">
        <v>20</v>
      </c>
      <c r="D198" s="97">
        <v>0</v>
      </c>
      <c r="E198" s="97">
        <v>20</v>
      </c>
      <c r="F198" s="97">
        <v>20</v>
      </c>
      <c r="G198" s="97">
        <v>0</v>
      </c>
      <c r="H198" s="97">
        <v>20</v>
      </c>
      <c r="I198" s="97">
        <v>20</v>
      </c>
      <c r="J198" s="97">
        <v>0</v>
      </c>
      <c r="K198" s="97">
        <v>146</v>
      </c>
      <c r="L198" s="98">
        <v>86.420000000000073</v>
      </c>
      <c r="M198" s="99">
        <v>45.637005322841894</v>
      </c>
    </row>
    <row r="199" spans="1:13" ht="13.5" thickBot="1" x14ac:dyDescent="0.25">
      <c r="A199" s="100" t="s">
        <v>95</v>
      </c>
      <c r="B199" s="101">
        <v>357</v>
      </c>
      <c r="C199" s="101">
        <v>329</v>
      </c>
      <c r="D199" s="101">
        <v>28</v>
      </c>
      <c r="E199" s="101">
        <v>373</v>
      </c>
      <c r="F199" s="101">
        <v>344</v>
      </c>
      <c r="G199" s="101">
        <v>29</v>
      </c>
      <c r="H199" s="101">
        <v>432</v>
      </c>
      <c r="I199" s="101">
        <v>402</v>
      </c>
      <c r="J199" s="101">
        <v>30</v>
      </c>
      <c r="K199" s="101">
        <v>3541</v>
      </c>
      <c r="L199" s="102">
        <v>2433.0200000000277</v>
      </c>
      <c r="M199" s="103">
        <v>45.421603603751194</v>
      </c>
    </row>
    <row r="201" spans="1:13" s="117" customFormat="1" ht="15.75" thickBot="1" x14ac:dyDescent="0.3">
      <c r="A201" s="86" t="s">
        <v>71226</v>
      </c>
      <c r="B201" s="87"/>
      <c r="C201" s="83"/>
      <c r="D201" s="83"/>
      <c r="E201" s="83"/>
      <c r="F201" s="83"/>
      <c r="G201" s="83"/>
      <c r="H201" s="83"/>
      <c r="I201" s="83"/>
      <c r="J201" s="83"/>
      <c r="K201" s="83"/>
      <c r="L201" s="84"/>
      <c r="M201" s="83"/>
    </row>
    <row r="202" spans="1:13" x14ac:dyDescent="0.2">
      <c r="A202" s="730" t="s">
        <v>93</v>
      </c>
      <c r="B202" s="732" t="s">
        <v>4</v>
      </c>
      <c r="C202" s="732"/>
      <c r="D202" s="732"/>
      <c r="E202" s="732" t="s">
        <v>5</v>
      </c>
      <c r="F202" s="732"/>
      <c r="G202" s="732"/>
      <c r="H202" s="732" t="s">
        <v>6</v>
      </c>
      <c r="I202" s="732"/>
      <c r="J202" s="732"/>
      <c r="K202" s="732" t="s">
        <v>116</v>
      </c>
      <c r="L202" s="732"/>
      <c r="M202" s="733"/>
    </row>
    <row r="203" spans="1:13" ht="13.5" thickBot="1" x14ac:dyDescent="0.25">
      <c r="A203" s="731"/>
      <c r="B203" s="88" t="s">
        <v>95</v>
      </c>
      <c r="C203" s="459" t="s">
        <v>96</v>
      </c>
      <c r="D203" s="459" t="s">
        <v>97</v>
      </c>
      <c r="E203" s="88" t="s">
        <v>95</v>
      </c>
      <c r="F203" s="459" t="s">
        <v>96</v>
      </c>
      <c r="G203" s="459" t="s">
        <v>97</v>
      </c>
      <c r="H203" s="88" t="s">
        <v>95</v>
      </c>
      <c r="I203" s="459" t="s">
        <v>96</v>
      </c>
      <c r="J203" s="459" t="s">
        <v>97</v>
      </c>
      <c r="K203" s="88" t="s">
        <v>98</v>
      </c>
      <c r="L203" s="90" t="s">
        <v>99</v>
      </c>
      <c r="M203" s="91" t="s">
        <v>71035</v>
      </c>
    </row>
    <row r="204" spans="1:13" x14ac:dyDescent="0.2">
      <c r="A204" s="92" t="s">
        <v>100</v>
      </c>
      <c r="B204" s="93">
        <v>9</v>
      </c>
      <c r="C204" s="93">
        <v>6</v>
      </c>
      <c r="D204" s="93">
        <v>3</v>
      </c>
      <c r="E204" s="93">
        <v>9</v>
      </c>
      <c r="F204" s="93">
        <v>6</v>
      </c>
      <c r="G204" s="93">
        <v>3</v>
      </c>
      <c r="H204" s="93">
        <v>9</v>
      </c>
      <c r="I204" s="93">
        <v>6</v>
      </c>
      <c r="J204" s="93">
        <v>3</v>
      </c>
      <c r="K204" s="93">
        <v>11</v>
      </c>
      <c r="L204" s="94">
        <v>9.32</v>
      </c>
      <c r="M204" s="95">
        <v>53.754291845493562</v>
      </c>
    </row>
    <row r="205" spans="1:13" x14ac:dyDescent="0.2">
      <c r="A205" s="96" t="s">
        <v>102</v>
      </c>
      <c r="B205" s="97">
        <v>3</v>
      </c>
      <c r="C205" s="97">
        <v>2</v>
      </c>
      <c r="D205" s="97">
        <v>1</v>
      </c>
      <c r="E205" s="97">
        <v>3</v>
      </c>
      <c r="F205" s="97">
        <v>2</v>
      </c>
      <c r="G205" s="97">
        <v>1</v>
      </c>
      <c r="H205" s="97">
        <v>3</v>
      </c>
      <c r="I205" s="97">
        <v>2</v>
      </c>
      <c r="J205" s="97">
        <v>1</v>
      </c>
      <c r="K205" s="97">
        <v>4</v>
      </c>
      <c r="L205" s="98">
        <v>2.17</v>
      </c>
      <c r="M205" s="99">
        <v>53.792626728110605</v>
      </c>
    </row>
    <row r="206" spans="1:13" x14ac:dyDescent="0.2">
      <c r="A206" s="96" t="s">
        <v>103</v>
      </c>
      <c r="B206" s="97">
        <v>3</v>
      </c>
      <c r="C206" s="97">
        <v>1</v>
      </c>
      <c r="D206" s="97">
        <v>2</v>
      </c>
      <c r="E206" s="97">
        <v>3</v>
      </c>
      <c r="F206" s="97">
        <v>1</v>
      </c>
      <c r="G206" s="97">
        <v>2</v>
      </c>
      <c r="H206" s="97">
        <v>3</v>
      </c>
      <c r="I206" s="97">
        <v>1</v>
      </c>
      <c r="J206" s="97">
        <v>2</v>
      </c>
      <c r="K206" s="97">
        <v>4</v>
      </c>
      <c r="L206" s="98">
        <v>1.9699999999999998</v>
      </c>
      <c r="M206" s="99">
        <v>53.796954314720814</v>
      </c>
    </row>
    <row r="207" spans="1:13" x14ac:dyDescent="0.2">
      <c r="A207" s="96" t="s">
        <v>104</v>
      </c>
      <c r="B207" s="97">
        <v>3</v>
      </c>
      <c r="C207" s="97">
        <v>3</v>
      </c>
      <c r="D207" s="97">
        <v>0</v>
      </c>
      <c r="E207" s="97">
        <v>3</v>
      </c>
      <c r="F207" s="97">
        <v>3</v>
      </c>
      <c r="G207" s="97">
        <v>0</v>
      </c>
      <c r="H207" s="97">
        <v>3</v>
      </c>
      <c r="I207" s="97">
        <v>3</v>
      </c>
      <c r="J207" s="97">
        <v>0</v>
      </c>
      <c r="K207" s="97">
        <v>3</v>
      </c>
      <c r="L207" s="98">
        <v>2</v>
      </c>
      <c r="M207" s="99">
        <v>54.094999999999999</v>
      </c>
    </row>
    <row r="208" spans="1:13" x14ac:dyDescent="0.2">
      <c r="A208" s="96" t="s">
        <v>105</v>
      </c>
      <c r="B208" s="97">
        <v>1</v>
      </c>
      <c r="C208" s="97">
        <v>1</v>
      </c>
      <c r="D208" s="97">
        <v>0</v>
      </c>
      <c r="E208" s="97">
        <v>1</v>
      </c>
      <c r="F208" s="97">
        <v>1</v>
      </c>
      <c r="G208" s="97">
        <v>0</v>
      </c>
      <c r="H208" s="97">
        <v>1</v>
      </c>
      <c r="I208" s="97">
        <v>1</v>
      </c>
      <c r="J208" s="97">
        <v>0</v>
      </c>
      <c r="K208" s="97">
        <v>2</v>
      </c>
      <c r="L208" s="98">
        <v>2</v>
      </c>
      <c r="M208" s="99">
        <v>55.5</v>
      </c>
    </row>
    <row r="209" spans="1:13" x14ac:dyDescent="0.2">
      <c r="A209" s="96" t="s">
        <v>106</v>
      </c>
      <c r="B209" s="97">
        <v>3</v>
      </c>
      <c r="C209" s="97">
        <v>3</v>
      </c>
      <c r="D209" s="97">
        <v>0</v>
      </c>
      <c r="E209" s="97">
        <v>3</v>
      </c>
      <c r="F209" s="97">
        <v>3</v>
      </c>
      <c r="G209" s="97">
        <v>0</v>
      </c>
      <c r="H209" s="97">
        <v>3</v>
      </c>
      <c r="I209" s="97">
        <v>3</v>
      </c>
      <c r="J209" s="97">
        <v>0</v>
      </c>
      <c r="K209" s="97">
        <v>4</v>
      </c>
      <c r="L209" s="98">
        <v>2.73</v>
      </c>
      <c r="M209" s="99">
        <v>52.494505494505496</v>
      </c>
    </row>
    <row r="210" spans="1:13" x14ac:dyDescent="0.2">
      <c r="A210" s="96" t="s">
        <v>107</v>
      </c>
      <c r="B210" s="97">
        <v>2</v>
      </c>
      <c r="C210" s="97">
        <v>2</v>
      </c>
      <c r="D210" s="97">
        <v>0</v>
      </c>
      <c r="E210" s="97">
        <v>2</v>
      </c>
      <c r="F210" s="97">
        <v>2</v>
      </c>
      <c r="G210" s="97">
        <v>0</v>
      </c>
      <c r="H210" s="97">
        <v>2</v>
      </c>
      <c r="I210" s="97">
        <v>2</v>
      </c>
      <c r="J210" s="97">
        <v>0</v>
      </c>
      <c r="K210" s="97">
        <v>2</v>
      </c>
      <c r="L210" s="98">
        <v>2</v>
      </c>
      <c r="M210" s="99">
        <v>57</v>
      </c>
    </row>
    <row r="211" spans="1:13" x14ac:dyDescent="0.2">
      <c r="A211" s="96" t="s">
        <v>108</v>
      </c>
      <c r="B211" s="97">
        <v>3</v>
      </c>
      <c r="C211" s="97">
        <v>2</v>
      </c>
      <c r="D211" s="97">
        <v>1</v>
      </c>
      <c r="E211" s="97">
        <v>3</v>
      </c>
      <c r="F211" s="97">
        <v>2</v>
      </c>
      <c r="G211" s="97">
        <v>1</v>
      </c>
      <c r="H211" s="97">
        <v>6</v>
      </c>
      <c r="I211" s="97">
        <v>5</v>
      </c>
      <c r="J211" s="97">
        <v>1</v>
      </c>
      <c r="K211" s="97">
        <v>7</v>
      </c>
      <c r="L211" s="98">
        <v>3.4600000000000004</v>
      </c>
      <c r="M211" s="99">
        <v>48.231213872832363</v>
      </c>
    </row>
    <row r="212" spans="1:13" x14ac:dyDescent="0.2">
      <c r="A212" s="96" t="s">
        <v>109</v>
      </c>
      <c r="B212" s="97">
        <v>3</v>
      </c>
      <c r="C212" s="97">
        <v>2</v>
      </c>
      <c r="D212" s="97">
        <v>1</v>
      </c>
      <c r="E212" s="97">
        <v>3</v>
      </c>
      <c r="F212" s="97">
        <v>2</v>
      </c>
      <c r="G212" s="97">
        <v>1</v>
      </c>
      <c r="H212" s="97">
        <v>3</v>
      </c>
      <c r="I212" s="97">
        <v>2</v>
      </c>
      <c r="J212" s="97">
        <v>1</v>
      </c>
      <c r="K212" s="97">
        <v>6</v>
      </c>
      <c r="L212" s="98">
        <v>2.88</v>
      </c>
      <c r="M212" s="99">
        <v>55.885416666666664</v>
      </c>
    </row>
    <row r="213" spans="1:13" x14ac:dyDescent="0.2">
      <c r="A213" s="96" t="s">
        <v>110</v>
      </c>
      <c r="B213" s="97">
        <v>2</v>
      </c>
      <c r="C213" s="97">
        <v>1</v>
      </c>
      <c r="D213" s="97">
        <v>1</v>
      </c>
      <c r="E213" s="97">
        <v>2</v>
      </c>
      <c r="F213" s="97">
        <v>1</v>
      </c>
      <c r="G213" s="97">
        <v>1</v>
      </c>
      <c r="H213" s="97">
        <v>2</v>
      </c>
      <c r="I213" s="97">
        <v>1</v>
      </c>
      <c r="J213" s="97">
        <v>1</v>
      </c>
      <c r="K213" s="97">
        <v>2</v>
      </c>
      <c r="L213" s="98">
        <v>1.71</v>
      </c>
      <c r="M213" s="99">
        <v>47.976608187134502</v>
      </c>
    </row>
    <row r="214" spans="1:13" x14ac:dyDescent="0.2">
      <c r="A214" s="96" t="s">
        <v>111</v>
      </c>
      <c r="B214" s="97">
        <v>1</v>
      </c>
      <c r="C214" s="97">
        <v>1</v>
      </c>
      <c r="D214" s="97">
        <v>0</v>
      </c>
      <c r="E214" s="97">
        <v>1</v>
      </c>
      <c r="F214" s="97">
        <v>1</v>
      </c>
      <c r="G214" s="97">
        <v>0</v>
      </c>
      <c r="H214" s="97">
        <v>1</v>
      </c>
      <c r="I214" s="97">
        <v>1</v>
      </c>
      <c r="J214" s="97">
        <v>0</v>
      </c>
      <c r="K214" s="97">
        <v>2</v>
      </c>
      <c r="L214" s="98">
        <v>1.32</v>
      </c>
      <c r="M214" s="99">
        <v>57.5</v>
      </c>
    </row>
    <row r="215" spans="1:13" x14ac:dyDescent="0.2">
      <c r="A215" s="96" t="s">
        <v>112</v>
      </c>
      <c r="B215" s="97">
        <v>6</v>
      </c>
      <c r="C215" s="97">
        <v>5</v>
      </c>
      <c r="D215" s="97">
        <v>1</v>
      </c>
      <c r="E215" s="97">
        <v>6</v>
      </c>
      <c r="F215" s="97">
        <v>5</v>
      </c>
      <c r="G215" s="97">
        <v>1</v>
      </c>
      <c r="H215" s="97">
        <v>6</v>
      </c>
      <c r="I215" s="97">
        <v>5</v>
      </c>
      <c r="J215" s="97">
        <v>1</v>
      </c>
      <c r="K215" s="97">
        <v>8</v>
      </c>
      <c r="L215" s="98">
        <v>7.9399999999999995</v>
      </c>
      <c r="M215" s="99">
        <v>56.785894206549123</v>
      </c>
    </row>
    <row r="216" spans="1:13" x14ac:dyDescent="0.2">
      <c r="A216" s="96" t="s">
        <v>113</v>
      </c>
      <c r="B216" s="97">
        <v>4</v>
      </c>
      <c r="C216" s="97">
        <v>3</v>
      </c>
      <c r="D216" s="97">
        <v>1</v>
      </c>
      <c r="E216" s="97">
        <v>4</v>
      </c>
      <c r="F216" s="97">
        <v>3</v>
      </c>
      <c r="G216" s="97">
        <v>1</v>
      </c>
      <c r="H216" s="97">
        <v>4</v>
      </c>
      <c r="I216" s="97">
        <v>3</v>
      </c>
      <c r="J216" s="97">
        <v>1</v>
      </c>
      <c r="K216" s="97">
        <v>7</v>
      </c>
      <c r="L216" s="98">
        <v>6.54</v>
      </c>
      <c r="M216" s="99">
        <v>53.596330275229356</v>
      </c>
    </row>
    <row r="217" spans="1:13" x14ac:dyDescent="0.2">
      <c r="A217" s="96" t="s">
        <v>114</v>
      </c>
      <c r="B217" s="97">
        <v>6</v>
      </c>
      <c r="C217" s="97">
        <v>4</v>
      </c>
      <c r="D217" s="97">
        <v>2</v>
      </c>
      <c r="E217" s="97">
        <v>6</v>
      </c>
      <c r="F217" s="97">
        <v>4</v>
      </c>
      <c r="G217" s="97">
        <v>2</v>
      </c>
      <c r="H217" s="97">
        <v>6</v>
      </c>
      <c r="I217" s="97">
        <v>4</v>
      </c>
      <c r="J217" s="97">
        <v>2</v>
      </c>
      <c r="K217" s="97">
        <v>9</v>
      </c>
      <c r="L217" s="98">
        <v>7.5900000000000007</v>
      </c>
      <c r="M217" s="99">
        <v>48.938076416337282</v>
      </c>
    </row>
    <row r="218" spans="1:13" ht="13.5" thickBot="1" x14ac:dyDescent="0.25">
      <c r="A218" s="100" t="s">
        <v>95</v>
      </c>
      <c r="B218" s="101">
        <v>49</v>
      </c>
      <c r="C218" s="101">
        <v>36</v>
      </c>
      <c r="D218" s="101">
        <v>13</v>
      </c>
      <c r="E218" s="101">
        <v>49</v>
      </c>
      <c r="F218" s="101">
        <v>36</v>
      </c>
      <c r="G218" s="101">
        <v>13</v>
      </c>
      <c r="H218" s="101">
        <v>52</v>
      </c>
      <c r="I218" s="101">
        <v>39</v>
      </c>
      <c r="J218" s="101">
        <v>13</v>
      </c>
      <c r="K218" s="101">
        <v>70</v>
      </c>
      <c r="L218" s="102">
        <v>53.63</v>
      </c>
      <c r="M218" s="103">
        <v>53.306171918702233</v>
      </c>
    </row>
    <row r="220" spans="1:13" s="117" customFormat="1" ht="15.75" thickBot="1" x14ac:dyDescent="0.3">
      <c r="A220" s="86" t="s">
        <v>71227</v>
      </c>
      <c r="B220" s="87"/>
      <c r="C220" s="83"/>
      <c r="D220" s="83"/>
      <c r="E220" s="83"/>
      <c r="F220" s="83"/>
      <c r="G220" s="83"/>
      <c r="H220" s="83"/>
      <c r="I220" s="83"/>
      <c r="J220" s="83"/>
      <c r="K220" s="83"/>
      <c r="L220" s="84"/>
      <c r="M220" s="83"/>
    </row>
    <row r="221" spans="1:13" x14ac:dyDescent="0.2">
      <c r="A221" s="730" t="s">
        <v>93</v>
      </c>
      <c r="B221" s="732" t="s">
        <v>4</v>
      </c>
      <c r="C221" s="732"/>
      <c r="D221" s="732"/>
      <c r="E221" s="732" t="s">
        <v>5</v>
      </c>
      <c r="F221" s="732"/>
      <c r="G221" s="732"/>
      <c r="H221" s="732" t="s">
        <v>6</v>
      </c>
      <c r="I221" s="732"/>
      <c r="J221" s="733"/>
      <c r="L221" s="115"/>
    </row>
    <row r="222" spans="1:13" ht="13.5" thickBot="1" x14ac:dyDescent="0.25">
      <c r="A222" s="731"/>
      <c r="B222" s="88" t="s">
        <v>95</v>
      </c>
      <c r="C222" s="89" t="s">
        <v>96</v>
      </c>
      <c r="D222" s="89" t="s">
        <v>97</v>
      </c>
      <c r="E222" s="88" t="s">
        <v>95</v>
      </c>
      <c r="F222" s="89" t="s">
        <v>96</v>
      </c>
      <c r="G222" s="89" t="s">
        <v>97</v>
      </c>
      <c r="H222" s="88" t="s">
        <v>95</v>
      </c>
      <c r="I222" s="89" t="s">
        <v>96</v>
      </c>
      <c r="J222" s="91" t="s">
        <v>97</v>
      </c>
      <c r="L222" s="115"/>
    </row>
    <row r="223" spans="1:13" x14ac:dyDescent="0.2">
      <c r="A223" s="92" t="s">
        <v>100</v>
      </c>
      <c r="B223" s="93">
        <v>19</v>
      </c>
      <c r="C223" s="93">
        <v>19</v>
      </c>
      <c r="D223" s="93"/>
      <c r="E223" s="93">
        <v>19</v>
      </c>
      <c r="F223" s="93">
        <v>19</v>
      </c>
      <c r="G223" s="93"/>
      <c r="H223" s="93">
        <v>26</v>
      </c>
      <c r="I223" s="93">
        <v>26</v>
      </c>
      <c r="J223" s="111"/>
      <c r="K223" s="119"/>
      <c r="L223" s="119"/>
      <c r="M223" s="119"/>
    </row>
    <row r="224" spans="1:13" x14ac:dyDescent="0.2">
      <c r="A224" s="96" t="s">
        <v>102</v>
      </c>
      <c r="B224" s="97">
        <v>21</v>
      </c>
      <c r="C224" s="97">
        <v>20</v>
      </c>
      <c r="D224" s="97">
        <v>1</v>
      </c>
      <c r="E224" s="97">
        <v>22</v>
      </c>
      <c r="F224" s="97">
        <v>20</v>
      </c>
      <c r="G224" s="97">
        <v>2</v>
      </c>
      <c r="H224" s="97">
        <v>23</v>
      </c>
      <c r="I224" s="97">
        <v>21</v>
      </c>
      <c r="J224" s="112">
        <v>2</v>
      </c>
      <c r="K224" s="119"/>
      <c r="L224" s="119"/>
      <c r="M224" s="119"/>
    </row>
    <row r="225" spans="1:13" x14ac:dyDescent="0.2">
      <c r="A225" s="96" t="s">
        <v>103</v>
      </c>
      <c r="B225" s="97">
        <v>12</v>
      </c>
      <c r="C225" s="97">
        <v>12</v>
      </c>
      <c r="D225" s="97"/>
      <c r="E225" s="97">
        <v>13</v>
      </c>
      <c r="F225" s="97">
        <v>13</v>
      </c>
      <c r="G225" s="97"/>
      <c r="H225" s="97">
        <v>13</v>
      </c>
      <c r="I225" s="97">
        <v>13</v>
      </c>
      <c r="J225" s="112"/>
      <c r="K225" s="119"/>
      <c r="L225" s="119"/>
      <c r="M225" s="119"/>
    </row>
    <row r="226" spans="1:13" x14ac:dyDescent="0.2">
      <c r="A226" s="96" t="s">
        <v>104</v>
      </c>
      <c r="B226" s="97">
        <v>10</v>
      </c>
      <c r="C226" s="97">
        <v>10</v>
      </c>
      <c r="D226" s="97"/>
      <c r="E226" s="97">
        <v>10</v>
      </c>
      <c r="F226" s="97">
        <v>10</v>
      </c>
      <c r="G226" s="97"/>
      <c r="H226" s="97">
        <v>11</v>
      </c>
      <c r="I226" s="97">
        <v>11</v>
      </c>
      <c r="J226" s="112"/>
      <c r="K226" s="119"/>
      <c r="L226" s="119"/>
      <c r="M226" s="119"/>
    </row>
    <row r="227" spans="1:13" x14ac:dyDescent="0.2">
      <c r="A227" s="96" t="s">
        <v>105</v>
      </c>
      <c r="B227" s="97">
        <v>8</v>
      </c>
      <c r="C227" s="97">
        <v>8</v>
      </c>
      <c r="D227" s="97"/>
      <c r="E227" s="97">
        <v>8</v>
      </c>
      <c r="F227" s="97">
        <v>8</v>
      </c>
      <c r="G227" s="97"/>
      <c r="H227" s="97">
        <v>9</v>
      </c>
      <c r="I227" s="97">
        <v>9</v>
      </c>
      <c r="J227" s="112"/>
      <c r="K227" s="119"/>
      <c r="L227" s="119"/>
      <c r="M227" s="119"/>
    </row>
    <row r="228" spans="1:13" x14ac:dyDescent="0.2">
      <c r="A228" s="96" t="s">
        <v>106</v>
      </c>
      <c r="B228" s="97">
        <v>21</v>
      </c>
      <c r="C228" s="97">
        <v>21</v>
      </c>
      <c r="D228" s="97"/>
      <c r="E228" s="97">
        <v>27</v>
      </c>
      <c r="F228" s="97">
        <v>27</v>
      </c>
      <c r="G228" s="97"/>
      <c r="H228" s="97">
        <v>27</v>
      </c>
      <c r="I228" s="97">
        <v>27</v>
      </c>
      <c r="J228" s="112"/>
      <c r="K228" s="119"/>
      <c r="L228" s="119"/>
      <c r="M228" s="119"/>
    </row>
    <row r="229" spans="1:13" x14ac:dyDescent="0.2">
      <c r="A229" s="96" t="s">
        <v>107</v>
      </c>
      <c r="B229" s="97">
        <v>9</v>
      </c>
      <c r="C229" s="97">
        <v>8</v>
      </c>
      <c r="D229" s="97">
        <v>1</v>
      </c>
      <c r="E229" s="97">
        <v>11</v>
      </c>
      <c r="F229" s="97">
        <v>10</v>
      </c>
      <c r="G229" s="97">
        <v>1</v>
      </c>
      <c r="H229" s="97">
        <v>11</v>
      </c>
      <c r="I229" s="97">
        <v>10</v>
      </c>
      <c r="J229" s="112">
        <v>1</v>
      </c>
      <c r="K229" s="119"/>
      <c r="L229" s="119"/>
      <c r="M229" s="119"/>
    </row>
    <row r="230" spans="1:13" x14ac:dyDescent="0.2">
      <c r="A230" s="96" t="s">
        <v>108</v>
      </c>
      <c r="B230" s="97">
        <v>3</v>
      </c>
      <c r="C230" s="97">
        <v>3</v>
      </c>
      <c r="D230" s="97"/>
      <c r="E230" s="97">
        <v>3</v>
      </c>
      <c r="F230" s="97">
        <v>3</v>
      </c>
      <c r="G230" s="97"/>
      <c r="H230" s="97">
        <v>3</v>
      </c>
      <c r="I230" s="97">
        <v>3</v>
      </c>
      <c r="J230" s="112"/>
      <c r="K230" s="119"/>
      <c r="L230" s="119"/>
      <c r="M230" s="119"/>
    </row>
    <row r="231" spans="1:13" x14ac:dyDescent="0.2">
      <c r="A231" s="96" t="s">
        <v>109</v>
      </c>
      <c r="B231" s="97">
        <v>8</v>
      </c>
      <c r="C231" s="97">
        <v>8</v>
      </c>
      <c r="D231" s="97"/>
      <c r="E231" s="97">
        <v>11</v>
      </c>
      <c r="F231" s="97">
        <v>11</v>
      </c>
      <c r="G231" s="97"/>
      <c r="H231" s="97">
        <v>11</v>
      </c>
      <c r="I231" s="97">
        <v>11</v>
      </c>
      <c r="J231" s="112"/>
      <c r="K231" s="119"/>
      <c r="L231" s="119"/>
      <c r="M231" s="119"/>
    </row>
    <row r="232" spans="1:13" x14ac:dyDescent="0.2">
      <c r="A232" s="96" t="s">
        <v>110</v>
      </c>
      <c r="B232" s="97">
        <v>7</v>
      </c>
      <c r="C232" s="97">
        <v>7</v>
      </c>
      <c r="D232" s="97"/>
      <c r="E232" s="97">
        <v>7</v>
      </c>
      <c r="F232" s="97">
        <v>7</v>
      </c>
      <c r="G232" s="97"/>
      <c r="H232" s="97">
        <v>7</v>
      </c>
      <c r="I232" s="97">
        <v>7</v>
      </c>
      <c r="J232" s="112"/>
      <c r="K232" s="119"/>
      <c r="L232" s="119"/>
      <c r="M232" s="119"/>
    </row>
    <row r="233" spans="1:13" x14ac:dyDescent="0.2">
      <c r="A233" s="96" t="s">
        <v>111</v>
      </c>
      <c r="B233" s="97">
        <v>11</v>
      </c>
      <c r="C233" s="97">
        <v>11</v>
      </c>
      <c r="D233" s="97"/>
      <c r="E233" s="97">
        <v>11</v>
      </c>
      <c r="F233" s="97">
        <v>11</v>
      </c>
      <c r="G233" s="97"/>
      <c r="H233" s="97">
        <v>11</v>
      </c>
      <c r="I233" s="97">
        <v>11</v>
      </c>
      <c r="J233" s="112"/>
      <c r="K233" s="119"/>
      <c r="L233" s="119"/>
      <c r="M233" s="119"/>
    </row>
    <row r="234" spans="1:13" x14ac:dyDescent="0.2">
      <c r="A234" s="96" t="s">
        <v>112</v>
      </c>
      <c r="B234" s="97">
        <v>7</v>
      </c>
      <c r="C234" s="97">
        <v>7</v>
      </c>
      <c r="D234" s="97"/>
      <c r="E234" s="97">
        <v>7</v>
      </c>
      <c r="F234" s="97">
        <v>7</v>
      </c>
      <c r="G234" s="97"/>
      <c r="H234" s="97">
        <v>7</v>
      </c>
      <c r="I234" s="97">
        <v>7</v>
      </c>
      <c r="J234" s="112"/>
      <c r="K234" s="119"/>
      <c r="L234" s="119"/>
      <c r="M234" s="119"/>
    </row>
    <row r="235" spans="1:13" x14ac:dyDescent="0.2">
      <c r="A235" s="96" t="s">
        <v>113</v>
      </c>
      <c r="B235" s="97">
        <v>18</v>
      </c>
      <c r="C235" s="97">
        <v>18</v>
      </c>
      <c r="D235" s="97"/>
      <c r="E235" s="97">
        <v>18</v>
      </c>
      <c r="F235" s="97">
        <v>18</v>
      </c>
      <c r="G235" s="97"/>
      <c r="H235" s="97">
        <v>19</v>
      </c>
      <c r="I235" s="97">
        <v>19</v>
      </c>
      <c r="J235" s="112"/>
      <c r="K235" s="119"/>
      <c r="L235" s="119"/>
      <c r="M235" s="119"/>
    </row>
    <row r="236" spans="1:13" x14ac:dyDescent="0.2">
      <c r="A236" s="96" t="s">
        <v>114</v>
      </c>
      <c r="B236" s="97">
        <v>10</v>
      </c>
      <c r="C236" s="97">
        <v>10</v>
      </c>
      <c r="D236" s="97"/>
      <c r="E236" s="97">
        <v>10</v>
      </c>
      <c r="F236" s="97">
        <v>10</v>
      </c>
      <c r="G236" s="97"/>
      <c r="H236" s="97">
        <v>10</v>
      </c>
      <c r="I236" s="97">
        <v>10</v>
      </c>
      <c r="J236" s="112"/>
      <c r="K236" s="119"/>
      <c r="L236" s="119"/>
      <c r="M236" s="119"/>
    </row>
    <row r="237" spans="1:13" ht="13.5" thickBot="1" x14ac:dyDescent="0.25">
      <c r="A237" s="100" t="s">
        <v>95</v>
      </c>
      <c r="B237" s="101">
        <v>164</v>
      </c>
      <c r="C237" s="101">
        <v>162</v>
      </c>
      <c r="D237" s="101">
        <v>2</v>
      </c>
      <c r="E237" s="101">
        <v>177</v>
      </c>
      <c r="F237" s="101">
        <v>174</v>
      </c>
      <c r="G237" s="101">
        <v>3</v>
      </c>
      <c r="H237" s="101">
        <v>188</v>
      </c>
      <c r="I237" s="101">
        <v>185</v>
      </c>
      <c r="J237" s="120">
        <v>3</v>
      </c>
      <c r="K237" s="119"/>
      <c r="L237" s="119"/>
      <c r="M237" s="119"/>
    </row>
    <row r="238" spans="1:13" x14ac:dyDescent="0.2">
      <c r="H238" s="121"/>
      <c r="I238" s="121"/>
      <c r="J238" s="121"/>
      <c r="K238" s="119"/>
      <c r="L238" s="119"/>
      <c r="M238" s="119"/>
    </row>
    <row r="239" spans="1:13" s="117" customFormat="1" ht="15.75" thickBot="1" x14ac:dyDescent="0.3">
      <c r="A239" s="86" t="s">
        <v>71228</v>
      </c>
      <c r="B239" s="87"/>
      <c r="C239" s="83"/>
      <c r="D239" s="83"/>
      <c r="E239" s="83"/>
      <c r="F239" s="83"/>
      <c r="G239" s="83"/>
      <c r="H239" s="122"/>
      <c r="I239" s="122"/>
      <c r="J239" s="122"/>
    </row>
    <row r="240" spans="1:13" x14ac:dyDescent="0.2">
      <c r="A240" s="730" t="s">
        <v>93</v>
      </c>
      <c r="B240" s="732" t="s">
        <v>4</v>
      </c>
      <c r="C240" s="732"/>
      <c r="D240" s="732"/>
      <c r="E240" s="732" t="s">
        <v>5</v>
      </c>
      <c r="F240" s="732"/>
      <c r="G240" s="732"/>
      <c r="H240" s="732" t="s">
        <v>6</v>
      </c>
      <c r="I240" s="732"/>
      <c r="J240" s="733"/>
      <c r="L240" s="115"/>
    </row>
    <row r="241" spans="1:13" ht="13.5" thickBot="1" x14ac:dyDescent="0.25">
      <c r="A241" s="731"/>
      <c r="B241" s="88" t="s">
        <v>95</v>
      </c>
      <c r="C241" s="89" t="s">
        <v>96</v>
      </c>
      <c r="D241" s="89" t="s">
        <v>97</v>
      </c>
      <c r="E241" s="88" t="s">
        <v>95</v>
      </c>
      <c r="F241" s="89" t="s">
        <v>96</v>
      </c>
      <c r="G241" s="89" t="s">
        <v>97</v>
      </c>
      <c r="H241" s="88" t="s">
        <v>95</v>
      </c>
      <c r="I241" s="89" t="s">
        <v>96</v>
      </c>
      <c r="J241" s="91" t="s">
        <v>97</v>
      </c>
      <c r="L241" s="115"/>
    </row>
    <row r="242" spans="1:13" x14ac:dyDescent="0.2">
      <c r="A242" s="92" t="s">
        <v>100</v>
      </c>
      <c r="B242" s="93">
        <v>1</v>
      </c>
      <c r="C242" s="93">
        <v>1</v>
      </c>
      <c r="D242" s="93">
        <v>0</v>
      </c>
      <c r="E242" s="93">
        <v>1</v>
      </c>
      <c r="F242" s="93">
        <v>1</v>
      </c>
      <c r="G242" s="93">
        <v>0</v>
      </c>
      <c r="H242" s="93">
        <v>1</v>
      </c>
      <c r="I242" s="93">
        <v>1</v>
      </c>
      <c r="J242" s="111">
        <v>0</v>
      </c>
      <c r="K242" s="119"/>
      <c r="L242" s="119"/>
      <c r="M242" s="119"/>
    </row>
    <row r="243" spans="1:13" x14ac:dyDescent="0.2">
      <c r="A243" s="96" t="s">
        <v>102</v>
      </c>
      <c r="B243" s="97">
        <v>0</v>
      </c>
      <c r="C243" s="97">
        <v>0</v>
      </c>
      <c r="D243" s="97">
        <v>0</v>
      </c>
      <c r="E243" s="97">
        <v>0</v>
      </c>
      <c r="F243" s="97">
        <v>0</v>
      </c>
      <c r="G243" s="97">
        <v>0</v>
      </c>
      <c r="H243" s="97">
        <v>0</v>
      </c>
      <c r="I243" s="97">
        <v>0</v>
      </c>
      <c r="J243" s="112">
        <v>0</v>
      </c>
      <c r="K243" s="119"/>
      <c r="L243" s="119"/>
      <c r="M243" s="119"/>
    </row>
    <row r="244" spans="1:13" x14ac:dyDescent="0.2">
      <c r="A244" s="96" t="s">
        <v>103</v>
      </c>
      <c r="B244" s="97">
        <v>1</v>
      </c>
      <c r="C244" s="97">
        <v>1</v>
      </c>
      <c r="D244" s="97">
        <v>0</v>
      </c>
      <c r="E244" s="97">
        <v>1</v>
      </c>
      <c r="F244" s="97">
        <v>1</v>
      </c>
      <c r="G244" s="97">
        <v>0</v>
      </c>
      <c r="H244" s="97">
        <v>1</v>
      </c>
      <c r="I244" s="97">
        <v>1</v>
      </c>
      <c r="J244" s="112">
        <v>0</v>
      </c>
      <c r="K244" s="119"/>
      <c r="L244" s="119"/>
      <c r="M244" s="119"/>
    </row>
    <row r="245" spans="1:13" x14ac:dyDescent="0.2">
      <c r="A245" s="96" t="s">
        <v>104</v>
      </c>
      <c r="B245" s="97">
        <v>1</v>
      </c>
      <c r="C245" s="97">
        <v>1</v>
      </c>
      <c r="D245" s="97">
        <v>0</v>
      </c>
      <c r="E245" s="97">
        <v>1</v>
      </c>
      <c r="F245" s="97">
        <v>1</v>
      </c>
      <c r="G245" s="97">
        <v>0</v>
      </c>
      <c r="H245" s="97">
        <v>1</v>
      </c>
      <c r="I245" s="97">
        <v>1</v>
      </c>
      <c r="J245" s="112">
        <v>0</v>
      </c>
      <c r="K245" s="119"/>
      <c r="L245" s="119"/>
      <c r="M245" s="119"/>
    </row>
    <row r="246" spans="1:13" x14ac:dyDescent="0.2">
      <c r="A246" s="96" t="s">
        <v>105</v>
      </c>
      <c r="B246" s="97">
        <v>1</v>
      </c>
      <c r="C246" s="97">
        <v>1</v>
      </c>
      <c r="D246" s="97">
        <v>0</v>
      </c>
      <c r="E246" s="97">
        <v>1</v>
      </c>
      <c r="F246" s="97">
        <v>1</v>
      </c>
      <c r="G246" s="97">
        <v>0</v>
      </c>
      <c r="H246" s="97">
        <v>1</v>
      </c>
      <c r="I246" s="97">
        <v>1</v>
      </c>
      <c r="J246" s="112">
        <v>0</v>
      </c>
      <c r="K246" s="119"/>
      <c r="L246" s="119"/>
      <c r="M246" s="119"/>
    </row>
    <row r="247" spans="1:13" x14ac:dyDescent="0.2">
      <c r="A247" s="96" t="s">
        <v>106</v>
      </c>
      <c r="B247" s="97">
        <v>0</v>
      </c>
      <c r="C247" s="97">
        <v>0</v>
      </c>
      <c r="D247" s="97">
        <v>0</v>
      </c>
      <c r="E247" s="97">
        <v>0</v>
      </c>
      <c r="F247" s="97">
        <v>0</v>
      </c>
      <c r="G247" s="97">
        <v>0</v>
      </c>
      <c r="H247" s="97">
        <v>0</v>
      </c>
      <c r="I247" s="97">
        <v>0</v>
      </c>
      <c r="J247" s="112">
        <v>0</v>
      </c>
      <c r="K247" s="119"/>
      <c r="L247" s="119"/>
      <c r="M247" s="119"/>
    </row>
    <row r="248" spans="1:13" x14ac:dyDescent="0.2">
      <c r="A248" s="96" t="s">
        <v>107</v>
      </c>
      <c r="B248" s="97">
        <v>0</v>
      </c>
      <c r="C248" s="97">
        <v>0</v>
      </c>
      <c r="D248" s="97">
        <v>0</v>
      </c>
      <c r="E248" s="97">
        <v>0</v>
      </c>
      <c r="F248" s="97">
        <v>0</v>
      </c>
      <c r="G248" s="97">
        <v>0</v>
      </c>
      <c r="H248" s="97">
        <v>0</v>
      </c>
      <c r="I248" s="97">
        <v>0</v>
      </c>
      <c r="J248" s="112">
        <v>0</v>
      </c>
      <c r="K248" s="119"/>
      <c r="L248" s="119"/>
      <c r="M248" s="119"/>
    </row>
    <row r="249" spans="1:13" x14ac:dyDescent="0.2">
      <c r="A249" s="96" t="s">
        <v>108</v>
      </c>
      <c r="B249" s="97">
        <v>1</v>
      </c>
      <c r="C249" s="97">
        <v>1</v>
      </c>
      <c r="D249" s="97">
        <v>0</v>
      </c>
      <c r="E249" s="97">
        <v>1</v>
      </c>
      <c r="F249" s="97">
        <v>1</v>
      </c>
      <c r="G249" s="97">
        <v>0</v>
      </c>
      <c r="H249" s="97">
        <v>1</v>
      </c>
      <c r="I249" s="97">
        <v>1</v>
      </c>
      <c r="J249" s="112">
        <v>0</v>
      </c>
      <c r="K249" s="119"/>
      <c r="L249" s="119"/>
      <c r="M249" s="119"/>
    </row>
    <row r="250" spans="1:13" x14ac:dyDescent="0.2">
      <c r="A250" s="96" t="s">
        <v>109</v>
      </c>
      <c r="B250" s="97">
        <v>1</v>
      </c>
      <c r="C250" s="97">
        <v>1</v>
      </c>
      <c r="D250" s="97">
        <v>0</v>
      </c>
      <c r="E250" s="97">
        <v>1</v>
      </c>
      <c r="F250" s="97">
        <v>1</v>
      </c>
      <c r="G250" s="97">
        <v>0</v>
      </c>
      <c r="H250" s="97">
        <v>14</v>
      </c>
      <c r="I250" s="97">
        <v>14</v>
      </c>
      <c r="J250" s="112">
        <v>0</v>
      </c>
      <c r="K250" s="119"/>
      <c r="L250" s="119"/>
      <c r="M250" s="119"/>
    </row>
    <row r="251" spans="1:13" x14ac:dyDescent="0.2">
      <c r="A251" s="96" t="s">
        <v>110</v>
      </c>
      <c r="B251" s="97">
        <v>0</v>
      </c>
      <c r="C251" s="97">
        <v>0</v>
      </c>
      <c r="D251" s="97">
        <v>0</v>
      </c>
      <c r="E251" s="97">
        <v>0</v>
      </c>
      <c r="F251" s="97">
        <v>0</v>
      </c>
      <c r="G251" s="97">
        <v>0</v>
      </c>
      <c r="H251" s="97">
        <v>0</v>
      </c>
      <c r="I251" s="97">
        <v>0</v>
      </c>
      <c r="J251" s="112">
        <v>0</v>
      </c>
      <c r="K251" s="119"/>
      <c r="L251" s="119"/>
      <c r="M251" s="119"/>
    </row>
    <row r="252" spans="1:13" x14ac:dyDescent="0.2">
      <c r="A252" s="96" t="s">
        <v>111</v>
      </c>
      <c r="B252" s="97">
        <v>1</v>
      </c>
      <c r="C252" s="97">
        <v>1</v>
      </c>
      <c r="D252" s="97">
        <v>0</v>
      </c>
      <c r="E252" s="97">
        <v>1</v>
      </c>
      <c r="F252" s="97">
        <v>1</v>
      </c>
      <c r="G252" s="97">
        <v>0</v>
      </c>
      <c r="H252" s="97">
        <v>1</v>
      </c>
      <c r="I252" s="97">
        <v>1</v>
      </c>
      <c r="J252" s="112">
        <v>0</v>
      </c>
      <c r="K252" s="119"/>
      <c r="L252" s="119"/>
      <c r="M252" s="119"/>
    </row>
    <row r="253" spans="1:13" x14ac:dyDescent="0.2">
      <c r="A253" s="96" t="s">
        <v>112</v>
      </c>
      <c r="B253" s="97">
        <v>0</v>
      </c>
      <c r="C253" s="97">
        <v>0</v>
      </c>
      <c r="D253" s="97">
        <v>0</v>
      </c>
      <c r="E253" s="97">
        <v>0</v>
      </c>
      <c r="F253" s="97">
        <v>0</v>
      </c>
      <c r="G253" s="97">
        <v>0</v>
      </c>
      <c r="H253" s="97">
        <v>0</v>
      </c>
      <c r="I253" s="97">
        <v>0</v>
      </c>
      <c r="J253" s="112">
        <v>0</v>
      </c>
      <c r="K253" s="119"/>
      <c r="L253" s="119"/>
      <c r="M253" s="119"/>
    </row>
    <row r="254" spans="1:13" x14ac:dyDescent="0.2">
      <c r="A254" s="96" t="s">
        <v>113</v>
      </c>
      <c r="B254" s="97">
        <v>1</v>
      </c>
      <c r="C254" s="97">
        <v>1</v>
      </c>
      <c r="D254" s="97">
        <v>0</v>
      </c>
      <c r="E254" s="97">
        <v>1</v>
      </c>
      <c r="F254" s="97">
        <v>1</v>
      </c>
      <c r="G254" s="97">
        <v>0</v>
      </c>
      <c r="H254" s="97">
        <v>1</v>
      </c>
      <c r="I254" s="97">
        <v>1</v>
      </c>
      <c r="J254" s="112">
        <v>0</v>
      </c>
      <c r="K254" s="119"/>
      <c r="L254" s="119"/>
      <c r="M254" s="119"/>
    </row>
    <row r="255" spans="1:13" x14ac:dyDescent="0.2">
      <c r="A255" s="96" t="s">
        <v>114</v>
      </c>
      <c r="B255" s="97">
        <v>1</v>
      </c>
      <c r="C255" s="97">
        <v>1</v>
      </c>
      <c r="D255" s="97">
        <v>0</v>
      </c>
      <c r="E255" s="97">
        <v>1</v>
      </c>
      <c r="F255" s="97">
        <v>1</v>
      </c>
      <c r="G255" s="97">
        <v>0</v>
      </c>
      <c r="H255" s="97">
        <v>1</v>
      </c>
      <c r="I255" s="97">
        <v>1</v>
      </c>
      <c r="J255" s="112">
        <v>0</v>
      </c>
      <c r="K255" s="119"/>
      <c r="L255" s="119"/>
      <c r="M255" s="119"/>
    </row>
    <row r="256" spans="1:13" ht="13.5" thickBot="1" x14ac:dyDescent="0.25">
      <c r="A256" s="100" t="s">
        <v>95</v>
      </c>
      <c r="B256" s="101">
        <v>6</v>
      </c>
      <c r="C256" s="101">
        <v>6</v>
      </c>
      <c r="D256" s="101">
        <v>0</v>
      </c>
      <c r="E256" s="101">
        <v>9</v>
      </c>
      <c r="F256" s="101">
        <v>9</v>
      </c>
      <c r="G256" s="101">
        <v>0</v>
      </c>
      <c r="H256" s="101">
        <v>22</v>
      </c>
      <c r="I256" s="101">
        <v>22</v>
      </c>
      <c r="J256" s="120">
        <v>0</v>
      </c>
      <c r="K256" s="119"/>
      <c r="L256" s="119"/>
      <c r="M256" s="119"/>
    </row>
    <row r="258" spans="12:12" x14ac:dyDescent="0.2">
      <c r="L258" s="115"/>
    </row>
    <row r="259" spans="12:12" x14ac:dyDescent="0.2">
      <c r="L259" s="115"/>
    </row>
    <row r="260" spans="12:12" x14ac:dyDescent="0.2">
      <c r="L260" s="115"/>
    </row>
    <row r="261" spans="12:12" x14ac:dyDescent="0.2">
      <c r="L261" s="115"/>
    </row>
    <row r="262" spans="12:12" x14ac:dyDescent="0.2">
      <c r="L262" s="115"/>
    </row>
    <row r="263" spans="12:12" x14ac:dyDescent="0.2">
      <c r="L263" s="115"/>
    </row>
    <row r="264" spans="12:12" x14ac:dyDescent="0.2">
      <c r="L264" s="115"/>
    </row>
    <row r="265" spans="12:12" x14ac:dyDescent="0.2">
      <c r="L265" s="115"/>
    </row>
    <row r="266" spans="12:12" x14ac:dyDescent="0.2">
      <c r="L266" s="115"/>
    </row>
    <row r="267" spans="12:12" x14ac:dyDescent="0.2">
      <c r="L267" s="115"/>
    </row>
    <row r="268" spans="12:12" x14ac:dyDescent="0.2">
      <c r="L268" s="115"/>
    </row>
    <row r="269" spans="12:12" x14ac:dyDescent="0.2">
      <c r="L269" s="115"/>
    </row>
    <row r="270" spans="12:12" x14ac:dyDescent="0.2">
      <c r="L270" s="115"/>
    </row>
    <row r="271" spans="12:12" x14ac:dyDescent="0.2">
      <c r="L271" s="115"/>
    </row>
    <row r="272" spans="12:12" x14ac:dyDescent="0.2">
      <c r="L272" s="115"/>
    </row>
    <row r="273" spans="12:12" x14ac:dyDescent="0.2">
      <c r="L273" s="115"/>
    </row>
    <row r="274" spans="12:12" x14ac:dyDescent="0.2">
      <c r="L274" s="115"/>
    </row>
    <row r="275" spans="12:12" x14ac:dyDescent="0.2">
      <c r="L275" s="115"/>
    </row>
    <row r="276" spans="12:12" x14ac:dyDescent="0.2">
      <c r="L276" s="115"/>
    </row>
    <row r="277" spans="12:12" x14ac:dyDescent="0.2">
      <c r="L277" s="115"/>
    </row>
    <row r="278" spans="12:12" x14ac:dyDescent="0.2">
      <c r="L278" s="115"/>
    </row>
    <row r="279" spans="12:12" x14ac:dyDescent="0.2">
      <c r="L279" s="115"/>
    </row>
    <row r="280" spans="12:12" x14ac:dyDescent="0.2">
      <c r="L280" s="115"/>
    </row>
    <row r="281" spans="12:12" x14ac:dyDescent="0.2">
      <c r="L281" s="115"/>
    </row>
    <row r="282" spans="12:12" x14ac:dyDescent="0.2">
      <c r="L282" s="115"/>
    </row>
    <row r="283" spans="12:12" x14ac:dyDescent="0.2">
      <c r="L283" s="115"/>
    </row>
    <row r="284" spans="12:12" x14ac:dyDescent="0.2">
      <c r="L284" s="115"/>
    </row>
    <row r="285" spans="12:12" x14ac:dyDescent="0.2">
      <c r="L285" s="115"/>
    </row>
    <row r="286" spans="12:12" x14ac:dyDescent="0.2">
      <c r="L286" s="115"/>
    </row>
    <row r="287" spans="12:12" x14ac:dyDescent="0.2">
      <c r="L287" s="115"/>
    </row>
    <row r="288" spans="12:12" x14ac:dyDescent="0.2">
      <c r="L288" s="115"/>
    </row>
    <row r="289" spans="12:12" x14ac:dyDescent="0.2">
      <c r="L289" s="115"/>
    </row>
    <row r="290" spans="12:12" x14ac:dyDescent="0.2">
      <c r="L290" s="115"/>
    </row>
    <row r="291" spans="12:12" x14ac:dyDescent="0.2">
      <c r="L291" s="115"/>
    </row>
    <row r="292" spans="12:12" x14ac:dyDescent="0.2">
      <c r="L292" s="115"/>
    </row>
    <row r="293" spans="12:12" x14ac:dyDescent="0.2">
      <c r="L293" s="115"/>
    </row>
    <row r="294" spans="12:12" x14ac:dyDescent="0.2">
      <c r="L294" s="115"/>
    </row>
    <row r="295" spans="12:12" x14ac:dyDescent="0.2">
      <c r="L295" s="115"/>
    </row>
    <row r="296" spans="12:12" x14ac:dyDescent="0.2">
      <c r="L296" s="115"/>
    </row>
    <row r="297" spans="12:12" x14ac:dyDescent="0.2">
      <c r="L297" s="115"/>
    </row>
    <row r="298" spans="12:12" x14ac:dyDescent="0.2">
      <c r="L298" s="115"/>
    </row>
    <row r="299" spans="12:12" x14ac:dyDescent="0.2">
      <c r="L299" s="115"/>
    </row>
    <row r="300" spans="12:12" x14ac:dyDescent="0.2">
      <c r="L300" s="115"/>
    </row>
    <row r="301" spans="12:12" x14ac:dyDescent="0.2">
      <c r="L301" s="115"/>
    </row>
    <row r="302" spans="12:12" x14ac:dyDescent="0.2">
      <c r="L302" s="115"/>
    </row>
    <row r="303" spans="12:12" x14ac:dyDescent="0.2">
      <c r="L303" s="115"/>
    </row>
    <row r="304" spans="12:12" x14ac:dyDescent="0.2">
      <c r="L304" s="115"/>
    </row>
    <row r="305" spans="12:12" x14ac:dyDescent="0.2">
      <c r="L305" s="115"/>
    </row>
    <row r="306" spans="12:12" x14ac:dyDescent="0.2">
      <c r="L306" s="115"/>
    </row>
    <row r="307" spans="12:12" x14ac:dyDescent="0.2">
      <c r="L307" s="115"/>
    </row>
    <row r="308" spans="12:12" x14ac:dyDescent="0.2">
      <c r="L308" s="115"/>
    </row>
    <row r="309" spans="12:12" x14ac:dyDescent="0.2">
      <c r="L309" s="115"/>
    </row>
    <row r="310" spans="12:12" x14ac:dyDescent="0.2">
      <c r="L310" s="115"/>
    </row>
    <row r="311" spans="12:12" x14ac:dyDescent="0.2">
      <c r="L311" s="115"/>
    </row>
    <row r="312" spans="12:12" x14ac:dyDescent="0.2">
      <c r="L312" s="115"/>
    </row>
    <row r="313" spans="12:12" x14ac:dyDescent="0.2">
      <c r="L313" s="115"/>
    </row>
    <row r="314" spans="12:12" x14ac:dyDescent="0.2">
      <c r="L314" s="115"/>
    </row>
    <row r="315" spans="12:12" x14ac:dyDescent="0.2">
      <c r="L315" s="115"/>
    </row>
    <row r="316" spans="12:12" x14ac:dyDescent="0.2">
      <c r="L316" s="115"/>
    </row>
    <row r="317" spans="12:12" x14ac:dyDescent="0.2">
      <c r="L317" s="115"/>
    </row>
    <row r="318" spans="12:12" x14ac:dyDescent="0.2">
      <c r="L318" s="115"/>
    </row>
    <row r="319" spans="12:12" x14ac:dyDescent="0.2">
      <c r="L319" s="115"/>
    </row>
    <row r="320" spans="12:12" x14ac:dyDescent="0.2">
      <c r="L320" s="115"/>
    </row>
    <row r="321" spans="12:12" x14ac:dyDescent="0.2">
      <c r="L321" s="115"/>
    </row>
    <row r="322" spans="12:12" x14ac:dyDescent="0.2">
      <c r="L322" s="115"/>
    </row>
    <row r="323" spans="12:12" x14ac:dyDescent="0.2">
      <c r="L323" s="115"/>
    </row>
    <row r="324" spans="12:12" x14ac:dyDescent="0.2">
      <c r="L324" s="115"/>
    </row>
    <row r="325" spans="12:12" x14ac:dyDescent="0.2">
      <c r="L325" s="115"/>
    </row>
    <row r="326" spans="12:12" x14ac:dyDescent="0.2">
      <c r="L326" s="115"/>
    </row>
    <row r="327" spans="12:12" x14ac:dyDescent="0.2">
      <c r="L327" s="115"/>
    </row>
    <row r="328" spans="12:12" x14ac:dyDescent="0.2">
      <c r="L328" s="115"/>
    </row>
    <row r="329" spans="12:12" x14ac:dyDescent="0.2">
      <c r="L329" s="115"/>
    </row>
    <row r="330" spans="12:12" x14ac:dyDescent="0.2">
      <c r="L330" s="115"/>
    </row>
    <row r="331" spans="12:12" x14ac:dyDescent="0.2">
      <c r="L331" s="115"/>
    </row>
    <row r="332" spans="12:12" x14ac:dyDescent="0.2">
      <c r="L332" s="115"/>
    </row>
    <row r="333" spans="12:12" x14ac:dyDescent="0.2">
      <c r="L333" s="115"/>
    </row>
    <row r="334" spans="12:12" x14ac:dyDescent="0.2">
      <c r="L334" s="115"/>
    </row>
    <row r="335" spans="12:12" x14ac:dyDescent="0.2">
      <c r="L335" s="115"/>
    </row>
    <row r="336" spans="12:12" x14ac:dyDescent="0.2">
      <c r="L336" s="115"/>
    </row>
    <row r="337" spans="12:12" x14ac:dyDescent="0.2">
      <c r="L337" s="115"/>
    </row>
    <row r="338" spans="12:12" x14ac:dyDescent="0.2">
      <c r="L338" s="115"/>
    </row>
    <row r="339" spans="12:12" x14ac:dyDescent="0.2">
      <c r="L339" s="115"/>
    </row>
    <row r="340" spans="12:12" x14ac:dyDescent="0.2">
      <c r="L340" s="115"/>
    </row>
    <row r="341" spans="12:12" x14ac:dyDescent="0.2">
      <c r="L341" s="115"/>
    </row>
    <row r="342" spans="12:12" x14ac:dyDescent="0.2">
      <c r="L342" s="115"/>
    </row>
    <row r="343" spans="12:12" x14ac:dyDescent="0.2">
      <c r="L343" s="115"/>
    </row>
    <row r="344" spans="12:12" x14ac:dyDescent="0.2">
      <c r="L344" s="115"/>
    </row>
    <row r="345" spans="12:12" x14ac:dyDescent="0.2">
      <c r="L345" s="115"/>
    </row>
    <row r="346" spans="12:12" x14ac:dyDescent="0.2">
      <c r="L346" s="115"/>
    </row>
    <row r="347" spans="12:12" x14ac:dyDescent="0.2">
      <c r="L347" s="115"/>
    </row>
    <row r="348" spans="12:12" x14ac:dyDescent="0.2">
      <c r="L348" s="115"/>
    </row>
    <row r="349" spans="12:12" x14ac:dyDescent="0.2">
      <c r="L349" s="115"/>
    </row>
    <row r="350" spans="12:12" x14ac:dyDescent="0.2">
      <c r="L350" s="115"/>
    </row>
    <row r="351" spans="12:12" x14ac:dyDescent="0.2">
      <c r="L351" s="115"/>
    </row>
    <row r="352" spans="12:12" x14ac:dyDescent="0.2">
      <c r="L352" s="115"/>
    </row>
    <row r="353" spans="12:12" x14ac:dyDescent="0.2">
      <c r="L353" s="115"/>
    </row>
    <row r="354" spans="12:12" x14ac:dyDescent="0.2">
      <c r="L354" s="115"/>
    </row>
    <row r="355" spans="12:12" x14ac:dyDescent="0.2">
      <c r="L355" s="115"/>
    </row>
    <row r="356" spans="12:12" x14ac:dyDescent="0.2">
      <c r="L356" s="115"/>
    </row>
    <row r="357" spans="12:12" x14ac:dyDescent="0.2">
      <c r="L357" s="115"/>
    </row>
    <row r="358" spans="12:12" x14ac:dyDescent="0.2">
      <c r="L358" s="115"/>
    </row>
    <row r="359" spans="12:12" x14ac:dyDescent="0.2">
      <c r="L359" s="115"/>
    </row>
    <row r="360" spans="12:12" x14ac:dyDescent="0.2">
      <c r="L360" s="115"/>
    </row>
    <row r="361" spans="12:12" x14ac:dyDescent="0.2">
      <c r="L361" s="115"/>
    </row>
    <row r="362" spans="12:12" x14ac:dyDescent="0.2">
      <c r="L362" s="115"/>
    </row>
    <row r="363" spans="12:12" x14ac:dyDescent="0.2">
      <c r="L363" s="115"/>
    </row>
    <row r="364" spans="12:12" x14ac:dyDescent="0.2">
      <c r="L364" s="115"/>
    </row>
    <row r="365" spans="12:12" x14ac:dyDescent="0.2">
      <c r="L365" s="115"/>
    </row>
    <row r="366" spans="12:12" x14ac:dyDescent="0.2">
      <c r="L366" s="115"/>
    </row>
    <row r="367" spans="12:12" x14ac:dyDescent="0.2">
      <c r="L367" s="115"/>
    </row>
    <row r="368" spans="12:12" x14ac:dyDescent="0.2">
      <c r="L368" s="115"/>
    </row>
    <row r="369" spans="12:12" x14ac:dyDescent="0.2">
      <c r="L369" s="115"/>
    </row>
    <row r="370" spans="12:12" x14ac:dyDescent="0.2">
      <c r="L370" s="115"/>
    </row>
    <row r="371" spans="12:12" x14ac:dyDescent="0.2">
      <c r="L371" s="115"/>
    </row>
    <row r="372" spans="12:12" x14ac:dyDescent="0.2">
      <c r="L372" s="115"/>
    </row>
    <row r="373" spans="12:12" x14ac:dyDescent="0.2">
      <c r="L373" s="115"/>
    </row>
    <row r="374" spans="12:12" x14ac:dyDescent="0.2">
      <c r="L374" s="115"/>
    </row>
    <row r="375" spans="12:12" x14ac:dyDescent="0.2">
      <c r="L375" s="115"/>
    </row>
    <row r="376" spans="12:12" x14ac:dyDescent="0.2">
      <c r="L376" s="115"/>
    </row>
    <row r="377" spans="12:12" x14ac:dyDescent="0.2">
      <c r="L377" s="115"/>
    </row>
    <row r="378" spans="12:12" x14ac:dyDescent="0.2">
      <c r="L378" s="115"/>
    </row>
    <row r="379" spans="12:12" x14ac:dyDescent="0.2">
      <c r="L379" s="115"/>
    </row>
    <row r="380" spans="12:12" x14ac:dyDescent="0.2">
      <c r="L380" s="115"/>
    </row>
    <row r="381" spans="12:12" x14ac:dyDescent="0.2">
      <c r="L381" s="115"/>
    </row>
    <row r="382" spans="12:12" x14ac:dyDescent="0.2">
      <c r="L382" s="115"/>
    </row>
    <row r="383" spans="12:12" x14ac:dyDescent="0.2">
      <c r="L383" s="115"/>
    </row>
    <row r="384" spans="12:12" x14ac:dyDescent="0.2">
      <c r="L384" s="115"/>
    </row>
    <row r="385" spans="12:12" x14ac:dyDescent="0.2">
      <c r="L385" s="115"/>
    </row>
    <row r="386" spans="12:12" x14ac:dyDescent="0.2">
      <c r="L386" s="115"/>
    </row>
    <row r="387" spans="12:12" x14ac:dyDescent="0.2">
      <c r="L387" s="115"/>
    </row>
    <row r="388" spans="12:12" x14ac:dyDescent="0.2">
      <c r="L388" s="115"/>
    </row>
    <row r="389" spans="12:12" x14ac:dyDescent="0.2">
      <c r="L389" s="115"/>
    </row>
    <row r="390" spans="12:12" x14ac:dyDescent="0.2">
      <c r="L390" s="115"/>
    </row>
    <row r="391" spans="12:12" x14ac:dyDescent="0.2">
      <c r="L391" s="115"/>
    </row>
    <row r="392" spans="12:12" x14ac:dyDescent="0.2">
      <c r="L392" s="115"/>
    </row>
    <row r="393" spans="12:12" x14ac:dyDescent="0.2">
      <c r="L393" s="115"/>
    </row>
    <row r="394" spans="12:12" x14ac:dyDescent="0.2">
      <c r="L394" s="115"/>
    </row>
    <row r="395" spans="12:12" x14ac:dyDescent="0.2">
      <c r="L395" s="115"/>
    </row>
    <row r="396" spans="12:12" x14ac:dyDescent="0.2">
      <c r="L396" s="115"/>
    </row>
    <row r="397" spans="12:12" x14ac:dyDescent="0.2">
      <c r="L397" s="115"/>
    </row>
    <row r="398" spans="12:12" x14ac:dyDescent="0.2">
      <c r="L398" s="115"/>
    </row>
    <row r="399" spans="12:12" x14ac:dyDescent="0.2">
      <c r="L399" s="115"/>
    </row>
    <row r="400" spans="12:12" x14ac:dyDescent="0.2">
      <c r="L400" s="115"/>
    </row>
    <row r="401" spans="12:12" x14ac:dyDescent="0.2">
      <c r="L401" s="115"/>
    </row>
    <row r="402" spans="12:12" x14ac:dyDescent="0.2">
      <c r="L402" s="115"/>
    </row>
    <row r="403" spans="12:12" x14ac:dyDescent="0.2">
      <c r="L403" s="115"/>
    </row>
    <row r="404" spans="12:12" x14ac:dyDescent="0.2">
      <c r="L404" s="115"/>
    </row>
    <row r="405" spans="12:12" x14ac:dyDescent="0.2">
      <c r="L405" s="115"/>
    </row>
    <row r="406" spans="12:12" x14ac:dyDescent="0.2">
      <c r="L406" s="115"/>
    </row>
    <row r="407" spans="12:12" x14ac:dyDescent="0.2">
      <c r="L407" s="115"/>
    </row>
    <row r="408" spans="12:12" x14ac:dyDescent="0.2">
      <c r="L408" s="115"/>
    </row>
    <row r="409" spans="12:12" x14ac:dyDescent="0.2">
      <c r="L409" s="115"/>
    </row>
    <row r="410" spans="12:12" x14ac:dyDescent="0.2">
      <c r="L410" s="115"/>
    </row>
    <row r="411" spans="12:12" x14ac:dyDescent="0.2">
      <c r="L411" s="115"/>
    </row>
    <row r="412" spans="12:12" x14ac:dyDescent="0.2">
      <c r="L412" s="115"/>
    </row>
    <row r="413" spans="12:12" x14ac:dyDescent="0.2">
      <c r="L413" s="115"/>
    </row>
    <row r="414" spans="12:12" x14ac:dyDescent="0.2">
      <c r="L414" s="115"/>
    </row>
    <row r="415" spans="12:12" x14ac:dyDescent="0.2">
      <c r="L415" s="115"/>
    </row>
    <row r="416" spans="12:12" x14ac:dyDescent="0.2">
      <c r="L416" s="115"/>
    </row>
    <row r="417" spans="12:12" x14ac:dyDescent="0.2">
      <c r="L417" s="115"/>
    </row>
    <row r="418" spans="12:12" x14ac:dyDescent="0.2">
      <c r="L418" s="115"/>
    </row>
    <row r="419" spans="12:12" x14ac:dyDescent="0.2">
      <c r="L419" s="115"/>
    </row>
    <row r="420" spans="12:12" x14ac:dyDescent="0.2">
      <c r="L420" s="115"/>
    </row>
    <row r="421" spans="12:12" x14ac:dyDescent="0.2">
      <c r="L421" s="115"/>
    </row>
    <row r="422" spans="12:12" x14ac:dyDescent="0.2">
      <c r="L422" s="115"/>
    </row>
    <row r="423" spans="12:12" x14ac:dyDescent="0.2">
      <c r="L423" s="115"/>
    </row>
    <row r="424" spans="12:12" x14ac:dyDescent="0.2">
      <c r="L424" s="115"/>
    </row>
    <row r="425" spans="12:12" x14ac:dyDescent="0.2">
      <c r="L425" s="115"/>
    </row>
    <row r="426" spans="12:12" x14ac:dyDescent="0.2">
      <c r="L426" s="115"/>
    </row>
    <row r="427" spans="12:12" x14ac:dyDescent="0.2">
      <c r="L427" s="115"/>
    </row>
    <row r="428" spans="12:12" x14ac:dyDescent="0.2">
      <c r="L428" s="115"/>
    </row>
    <row r="429" spans="12:12" x14ac:dyDescent="0.2">
      <c r="L429" s="115"/>
    </row>
    <row r="430" spans="12:12" x14ac:dyDescent="0.2">
      <c r="L430" s="115"/>
    </row>
    <row r="431" spans="12:12" x14ac:dyDescent="0.2">
      <c r="L431" s="115"/>
    </row>
    <row r="432" spans="12:12" x14ac:dyDescent="0.2">
      <c r="L432" s="115"/>
    </row>
    <row r="433" spans="12:12" x14ac:dyDescent="0.2">
      <c r="L433" s="115"/>
    </row>
    <row r="434" spans="12:12" x14ac:dyDescent="0.2">
      <c r="L434" s="115"/>
    </row>
    <row r="435" spans="12:12" x14ac:dyDescent="0.2">
      <c r="L435" s="115"/>
    </row>
    <row r="436" spans="12:12" x14ac:dyDescent="0.2">
      <c r="L436" s="115"/>
    </row>
    <row r="437" spans="12:12" x14ac:dyDescent="0.2">
      <c r="L437" s="115"/>
    </row>
    <row r="438" spans="12:12" x14ac:dyDescent="0.2">
      <c r="L438" s="115"/>
    </row>
    <row r="439" spans="12:12" x14ac:dyDescent="0.2">
      <c r="L439" s="115"/>
    </row>
    <row r="440" spans="12:12" x14ac:dyDescent="0.2">
      <c r="L440" s="115"/>
    </row>
    <row r="441" spans="12:12" x14ac:dyDescent="0.2">
      <c r="L441" s="115"/>
    </row>
    <row r="442" spans="12:12" x14ac:dyDescent="0.2">
      <c r="L442" s="115"/>
    </row>
    <row r="443" spans="12:12" x14ac:dyDescent="0.2">
      <c r="L443" s="115"/>
    </row>
    <row r="444" spans="12:12" x14ac:dyDescent="0.2">
      <c r="L444" s="115"/>
    </row>
    <row r="445" spans="12:12" x14ac:dyDescent="0.2">
      <c r="L445" s="115"/>
    </row>
    <row r="446" spans="12:12" x14ac:dyDescent="0.2">
      <c r="L446" s="115"/>
    </row>
    <row r="447" spans="12:12" x14ac:dyDescent="0.2">
      <c r="L447" s="115"/>
    </row>
    <row r="448" spans="12:12" x14ac:dyDescent="0.2">
      <c r="L448" s="115"/>
    </row>
    <row r="449" spans="12:12" x14ac:dyDescent="0.2">
      <c r="L449" s="115"/>
    </row>
    <row r="450" spans="12:12" x14ac:dyDescent="0.2">
      <c r="L450" s="115"/>
    </row>
    <row r="451" spans="12:12" x14ac:dyDescent="0.2">
      <c r="L451" s="115"/>
    </row>
    <row r="452" spans="12:12" x14ac:dyDescent="0.2">
      <c r="L452" s="115"/>
    </row>
    <row r="453" spans="12:12" x14ac:dyDescent="0.2">
      <c r="L453" s="115"/>
    </row>
    <row r="454" spans="12:12" x14ac:dyDescent="0.2">
      <c r="L454" s="115"/>
    </row>
    <row r="455" spans="12:12" x14ac:dyDescent="0.2">
      <c r="L455" s="115"/>
    </row>
    <row r="456" spans="12:12" x14ac:dyDescent="0.2">
      <c r="L456" s="115"/>
    </row>
    <row r="457" spans="12:12" x14ac:dyDescent="0.2">
      <c r="L457" s="115"/>
    </row>
    <row r="458" spans="12:12" x14ac:dyDescent="0.2">
      <c r="L458" s="115"/>
    </row>
    <row r="459" spans="12:12" x14ac:dyDescent="0.2">
      <c r="L459" s="115"/>
    </row>
    <row r="460" spans="12:12" x14ac:dyDescent="0.2">
      <c r="L460" s="115"/>
    </row>
    <row r="461" spans="12:12" x14ac:dyDescent="0.2">
      <c r="L461" s="115"/>
    </row>
    <row r="462" spans="12:12" x14ac:dyDescent="0.2">
      <c r="L462" s="115"/>
    </row>
    <row r="463" spans="12:12" x14ac:dyDescent="0.2">
      <c r="L463" s="115"/>
    </row>
    <row r="464" spans="12:12" x14ac:dyDescent="0.2">
      <c r="L464" s="115"/>
    </row>
    <row r="465" spans="12:12" x14ac:dyDescent="0.2">
      <c r="L465" s="115"/>
    </row>
    <row r="466" spans="12:12" x14ac:dyDescent="0.2">
      <c r="L466" s="115"/>
    </row>
    <row r="467" spans="12:12" x14ac:dyDescent="0.2">
      <c r="L467" s="115"/>
    </row>
    <row r="468" spans="12:12" x14ac:dyDescent="0.2">
      <c r="L468" s="115"/>
    </row>
    <row r="469" spans="12:12" x14ac:dyDescent="0.2">
      <c r="L469" s="115"/>
    </row>
    <row r="470" spans="12:12" x14ac:dyDescent="0.2">
      <c r="L470" s="115"/>
    </row>
    <row r="471" spans="12:12" x14ac:dyDescent="0.2">
      <c r="L471" s="115"/>
    </row>
    <row r="472" spans="12:12" x14ac:dyDescent="0.2">
      <c r="L472" s="115"/>
    </row>
    <row r="473" spans="12:12" x14ac:dyDescent="0.2">
      <c r="L473" s="115"/>
    </row>
    <row r="474" spans="12:12" x14ac:dyDescent="0.2">
      <c r="L474" s="115"/>
    </row>
    <row r="475" spans="12:12" x14ac:dyDescent="0.2">
      <c r="L475" s="115"/>
    </row>
    <row r="476" spans="12:12" x14ac:dyDescent="0.2">
      <c r="L476" s="115"/>
    </row>
    <row r="477" spans="12:12" x14ac:dyDescent="0.2">
      <c r="L477" s="115"/>
    </row>
    <row r="478" spans="12:12" x14ac:dyDescent="0.2">
      <c r="L478" s="115"/>
    </row>
    <row r="479" spans="12:12" x14ac:dyDescent="0.2">
      <c r="L479" s="115"/>
    </row>
    <row r="480" spans="12:12" x14ac:dyDescent="0.2">
      <c r="L480" s="115"/>
    </row>
    <row r="481" spans="12:12" x14ac:dyDescent="0.2">
      <c r="L481" s="115"/>
    </row>
    <row r="482" spans="12:12" x14ac:dyDescent="0.2">
      <c r="L482" s="115"/>
    </row>
    <row r="483" spans="12:12" x14ac:dyDescent="0.2">
      <c r="L483" s="115"/>
    </row>
    <row r="484" spans="12:12" x14ac:dyDescent="0.2">
      <c r="L484" s="115"/>
    </row>
    <row r="485" spans="12:12" x14ac:dyDescent="0.2">
      <c r="L485" s="115"/>
    </row>
    <row r="486" spans="12:12" x14ac:dyDescent="0.2">
      <c r="L486" s="115"/>
    </row>
    <row r="487" spans="12:12" x14ac:dyDescent="0.2">
      <c r="L487" s="115"/>
    </row>
    <row r="488" spans="12:12" x14ac:dyDescent="0.2">
      <c r="L488" s="115"/>
    </row>
    <row r="489" spans="12:12" x14ac:dyDescent="0.2">
      <c r="L489" s="115"/>
    </row>
    <row r="490" spans="12:12" x14ac:dyDescent="0.2">
      <c r="L490" s="115"/>
    </row>
    <row r="491" spans="12:12" x14ac:dyDescent="0.2">
      <c r="L491" s="115"/>
    </row>
    <row r="492" spans="12:12" x14ac:dyDescent="0.2">
      <c r="L492" s="115"/>
    </row>
    <row r="493" spans="12:12" x14ac:dyDescent="0.2">
      <c r="L493" s="115"/>
    </row>
    <row r="494" spans="12:12" x14ac:dyDescent="0.2">
      <c r="L494" s="115"/>
    </row>
    <row r="495" spans="12:12" x14ac:dyDescent="0.2">
      <c r="L495" s="115"/>
    </row>
    <row r="496" spans="12:12" x14ac:dyDescent="0.2">
      <c r="L496" s="115"/>
    </row>
    <row r="497" spans="12:12" x14ac:dyDescent="0.2">
      <c r="L497" s="115"/>
    </row>
    <row r="498" spans="12:12" x14ac:dyDescent="0.2">
      <c r="L498" s="115"/>
    </row>
    <row r="499" spans="12:12" x14ac:dyDescent="0.2">
      <c r="L499" s="115"/>
    </row>
    <row r="500" spans="12:12" x14ac:dyDescent="0.2">
      <c r="L500" s="115"/>
    </row>
    <row r="501" spans="12:12" x14ac:dyDescent="0.2">
      <c r="L501" s="115"/>
    </row>
    <row r="502" spans="12:12" x14ac:dyDescent="0.2">
      <c r="L502" s="115"/>
    </row>
    <row r="503" spans="12:12" x14ac:dyDescent="0.2">
      <c r="L503" s="115"/>
    </row>
    <row r="504" spans="12:12" x14ac:dyDescent="0.2">
      <c r="L504" s="115"/>
    </row>
    <row r="505" spans="12:12" x14ac:dyDescent="0.2">
      <c r="L505" s="115"/>
    </row>
    <row r="506" spans="12:12" x14ac:dyDescent="0.2">
      <c r="L506" s="115"/>
    </row>
    <row r="507" spans="12:12" x14ac:dyDescent="0.2">
      <c r="L507" s="115"/>
    </row>
    <row r="508" spans="12:12" x14ac:dyDescent="0.2">
      <c r="L508" s="115"/>
    </row>
    <row r="509" spans="12:12" x14ac:dyDescent="0.2">
      <c r="L509" s="115"/>
    </row>
    <row r="510" spans="12:12" x14ac:dyDescent="0.2">
      <c r="L510" s="115"/>
    </row>
    <row r="511" spans="12:12" x14ac:dyDescent="0.2">
      <c r="L511" s="115"/>
    </row>
    <row r="512" spans="12:12" x14ac:dyDescent="0.2">
      <c r="L512" s="115"/>
    </row>
    <row r="513" spans="12:12" x14ac:dyDescent="0.2">
      <c r="L513" s="115"/>
    </row>
    <row r="514" spans="12:12" x14ac:dyDescent="0.2">
      <c r="L514" s="115"/>
    </row>
    <row r="515" spans="12:12" x14ac:dyDescent="0.2">
      <c r="L515" s="115"/>
    </row>
    <row r="516" spans="12:12" x14ac:dyDescent="0.2">
      <c r="L516" s="115"/>
    </row>
    <row r="517" spans="12:12" x14ac:dyDescent="0.2">
      <c r="L517" s="115"/>
    </row>
    <row r="518" spans="12:12" x14ac:dyDescent="0.2">
      <c r="L518" s="115"/>
    </row>
    <row r="519" spans="12:12" x14ac:dyDescent="0.2">
      <c r="L519" s="115"/>
    </row>
    <row r="520" spans="12:12" x14ac:dyDescent="0.2">
      <c r="L520" s="115"/>
    </row>
    <row r="521" spans="12:12" x14ac:dyDescent="0.2">
      <c r="L521" s="115"/>
    </row>
    <row r="522" spans="12:12" x14ac:dyDescent="0.2">
      <c r="L522" s="115"/>
    </row>
    <row r="523" spans="12:12" x14ac:dyDescent="0.2">
      <c r="L523" s="115"/>
    </row>
    <row r="524" spans="12:12" x14ac:dyDescent="0.2">
      <c r="L524" s="115"/>
    </row>
    <row r="525" spans="12:12" x14ac:dyDescent="0.2">
      <c r="L525" s="115"/>
    </row>
    <row r="526" spans="12:12" x14ac:dyDescent="0.2">
      <c r="L526" s="115"/>
    </row>
    <row r="527" spans="12:12" x14ac:dyDescent="0.2">
      <c r="L527" s="115"/>
    </row>
    <row r="528" spans="12:12" x14ac:dyDescent="0.2">
      <c r="L528" s="115"/>
    </row>
    <row r="529" spans="12:12" x14ac:dyDescent="0.2">
      <c r="L529" s="115"/>
    </row>
    <row r="530" spans="12:12" x14ac:dyDescent="0.2">
      <c r="L530" s="115"/>
    </row>
    <row r="531" spans="12:12" x14ac:dyDescent="0.2">
      <c r="L531" s="115"/>
    </row>
    <row r="532" spans="12:12" x14ac:dyDescent="0.2">
      <c r="L532" s="115"/>
    </row>
    <row r="533" spans="12:12" x14ac:dyDescent="0.2">
      <c r="L533" s="115"/>
    </row>
    <row r="534" spans="12:12" x14ac:dyDescent="0.2">
      <c r="L534" s="115"/>
    </row>
    <row r="535" spans="12:12" x14ac:dyDescent="0.2">
      <c r="L535" s="115"/>
    </row>
    <row r="536" spans="12:12" x14ac:dyDescent="0.2">
      <c r="L536" s="115"/>
    </row>
    <row r="537" spans="12:12" x14ac:dyDescent="0.2">
      <c r="L537" s="115"/>
    </row>
    <row r="538" spans="12:12" x14ac:dyDescent="0.2">
      <c r="L538" s="115"/>
    </row>
    <row r="539" spans="12:12" x14ac:dyDescent="0.2">
      <c r="L539" s="115"/>
    </row>
    <row r="540" spans="12:12" x14ac:dyDescent="0.2">
      <c r="L540" s="115"/>
    </row>
    <row r="541" spans="12:12" x14ac:dyDescent="0.2">
      <c r="L541" s="115"/>
    </row>
    <row r="542" spans="12:12" x14ac:dyDescent="0.2">
      <c r="L542" s="115"/>
    </row>
    <row r="543" spans="12:12" x14ac:dyDescent="0.2">
      <c r="L543" s="115"/>
    </row>
    <row r="544" spans="12:12" x14ac:dyDescent="0.2">
      <c r="L544" s="115"/>
    </row>
    <row r="545" spans="12:12" x14ac:dyDescent="0.2">
      <c r="L545" s="115"/>
    </row>
    <row r="546" spans="12:12" x14ac:dyDescent="0.2">
      <c r="L546" s="115"/>
    </row>
    <row r="547" spans="12:12" x14ac:dyDescent="0.2">
      <c r="L547" s="115"/>
    </row>
    <row r="548" spans="12:12" x14ac:dyDescent="0.2">
      <c r="L548" s="115"/>
    </row>
    <row r="549" spans="12:12" x14ac:dyDescent="0.2">
      <c r="L549" s="115"/>
    </row>
    <row r="550" spans="12:12" x14ac:dyDescent="0.2">
      <c r="L550" s="115"/>
    </row>
    <row r="551" spans="12:12" x14ac:dyDescent="0.2">
      <c r="L551" s="115"/>
    </row>
    <row r="552" spans="12:12" x14ac:dyDescent="0.2">
      <c r="L552" s="115"/>
    </row>
    <row r="553" spans="12:12" x14ac:dyDescent="0.2">
      <c r="L553" s="115"/>
    </row>
    <row r="554" spans="12:12" x14ac:dyDescent="0.2">
      <c r="L554" s="115"/>
    </row>
    <row r="555" spans="12:12" x14ac:dyDescent="0.2">
      <c r="L555" s="115"/>
    </row>
    <row r="556" spans="12:12" x14ac:dyDescent="0.2">
      <c r="L556" s="115"/>
    </row>
    <row r="557" spans="12:12" x14ac:dyDescent="0.2">
      <c r="L557" s="115"/>
    </row>
    <row r="558" spans="12:12" x14ac:dyDescent="0.2">
      <c r="L558" s="115"/>
    </row>
    <row r="559" spans="12:12" x14ac:dyDescent="0.2">
      <c r="L559" s="115"/>
    </row>
    <row r="560" spans="12:12" x14ac:dyDescent="0.2">
      <c r="L560" s="115"/>
    </row>
    <row r="561" spans="12:12" x14ac:dyDescent="0.2">
      <c r="L561" s="115"/>
    </row>
    <row r="562" spans="12:12" x14ac:dyDescent="0.2">
      <c r="L562" s="115"/>
    </row>
    <row r="563" spans="12:12" x14ac:dyDescent="0.2">
      <c r="L563" s="115"/>
    </row>
    <row r="564" spans="12:12" x14ac:dyDescent="0.2">
      <c r="L564" s="115"/>
    </row>
    <row r="565" spans="12:12" x14ac:dyDescent="0.2">
      <c r="L565" s="115"/>
    </row>
    <row r="566" spans="12:12" x14ac:dyDescent="0.2">
      <c r="L566" s="115"/>
    </row>
    <row r="567" spans="12:12" x14ac:dyDescent="0.2">
      <c r="L567" s="115"/>
    </row>
    <row r="568" spans="12:12" x14ac:dyDescent="0.2">
      <c r="L568" s="115"/>
    </row>
    <row r="569" spans="12:12" x14ac:dyDescent="0.2">
      <c r="L569" s="115"/>
    </row>
    <row r="570" spans="12:12" x14ac:dyDescent="0.2">
      <c r="L570" s="115"/>
    </row>
    <row r="571" spans="12:12" x14ac:dyDescent="0.2">
      <c r="L571" s="115"/>
    </row>
    <row r="572" spans="12:12" x14ac:dyDescent="0.2">
      <c r="L572" s="115"/>
    </row>
    <row r="573" spans="12:12" x14ac:dyDescent="0.2">
      <c r="L573" s="115"/>
    </row>
    <row r="574" spans="12:12" x14ac:dyDescent="0.2">
      <c r="L574" s="115"/>
    </row>
    <row r="575" spans="12:12" x14ac:dyDescent="0.2">
      <c r="L575" s="115"/>
    </row>
    <row r="576" spans="12:12" x14ac:dyDescent="0.2">
      <c r="L576" s="115"/>
    </row>
    <row r="577" spans="12:12" x14ac:dyDescent="0.2">
      <c r="L577" s="115"/>
    </row>
    <row r="578" spans="12:12" x14ac:dyDescent="0.2">
      <c r="L578" s="115"/>
    </row>
    <row r="579" spans="12:12" x14ac:dyDescent="0.2">
      <c r="L579" s="115"/>
    </row>
    <row r="580" spans="12:12" x14ac:dyDescent="0.2">
      <c r="L580" s="115"/>
    </row>
    <row r="581" spans="12:12" x14ac:dyDescent="0.2">
      <c r="L581" s="115"/>
    </row>
    <row r="582" spans="12:12" x14ac:dyDescent="0.2">
      <c r="L582" s="115"/>
    </row>
    <row r="583" spans="12:12" x14ac:dyDescent="0.2">
      <c r="L583" s="115"/>
    </row>
    <row r="584" spans="12:12" x14ac:dyDescent="0.2">
      <c r="L584" s="115"/>
    </row>
    <row r="585" spans="12:12" x14ac:dyDescent="0.2">
      <c r="L585" s="115"/>
    </row>
    <row r="586" spans="12:12" x14ac:dyDescent="0.2">
      <c r="L586" s="115"/>
    </row>
    <row r="587" spans="12:12" x14ac:dyDescent="0.2">
      <c r="L587" s="115"/>
    </row>
    <row r="588" spans="12:12" x14ac:dyDescent="0.2">
      <c r="L588" s="115"/>
    </row>
    <row r="589" spans="12:12" x14ac:dyDescent="0.2">
      <c r="L589" s="115"/>
    </row>
    <row r="590" spans="12:12" x14ac:dyDescent="0.2">
      <c r="L590" s="115"/>
    </row>
    <row r="591" spans="12:12" x14ac:dyDescent="0.2">
      <c r="L591" s="115"/>
    </row>
    <row r="592" spans="12:12" x14ac:dyDescent="0.2">
      <c r="L592" s="115"/>
    </row>
    <row r="593" spans="12:12" x14ac:dyDescent="0.2">
      <c r="L593" s="115"/>
    </row>
    <row r="594" spans="12:12" x14ac:dyDescent="0.2">
      <c r="L594" s="115"/>
    </row>
    <row r="595" spans="12:12" x14ac:dyDescent="0.2">
      <c r="L595" s="115"/>
    </row>
    <row r="596" spans="12:12" x14ac:dyDescent="0.2">
      <c r="L596" s="115"/>
    </row>
    <row r="597" spans="12:12" x14ac:dyDescent="0.2">
      <c r="L597" s="115"/>
    </row>
    <row r="598" spans="12:12" x14ac:dyDescent="0.2">
      <c r="L598" s="115"/>
    </row>
    <row r="599" spans="12:12" x14ac:dyDescent="0.2">
      <c r="L599" s="115"/>
    </row>
    <row r="600" spans="12:12" x14ac:dyDescent="0.2">
      <c r="L600" s="115"/>
    </row>
    <row r="601" spans="12:12" x14ac:dyDescent="0.2">
      <c r="L601" s="115"/>
    </row>
    <row r="602" spans="12:12" x14ac:dyDescent="0.2">
      <c r="L602" s="115"/>
    </row>
    <row r="603" spans="12:12" x14ac:dyDescent="0.2">
      <c r="L603" s="115"/>
    </row>
    <row r="604" spans="12:12" x14ac:dyDescent="0.2">
      <c r="L604" s="115"/>
    </row>
    <row r="605" spans="12:12" x14ac:dyDescent="0.2">
      <c r="L605" s="115"/>
    </row>
    <row r="606" spans="12:12" x14ac:dyDescent="0.2">
      <c r="L606" s="115"/>
    </row>
    <row r="607" spans="12:12" x14ac:dyDescent="0.2">
      <c r="L607" s="115"/>
    </row>
    <row r="608" spans="12:12" x14ac:dyDescent="0.2">
      <c r="L608" s="115"/>
    </row>
    <row r="609" spans="12:12" x14ac:dyDescent="0.2">
      <c r="L609" s="115"/>
    </row>
    <row r="610" spans="12:12" x14ac:dyDescent="0.2">
      <c r="L610" s="115"/>
    </row>
    <row r="611" spans="12:12" x14ac:dyDescent="0.2">
      <c r="L611" s="115"/>
    </row>
    <row r="612" spans="12:12" x14ac:dyDescent="0.2">
      <c r="L612" s="115"/>
    </row>
    <row r="613" spans="12:12" x14ac:dyDescent="0.2">
      <c r="L613" s="115"/>
    </row>
    <row r="614" spans="12:12" x14ac:dyDescent="0.2">
      <c r="L614" s="115"/>
    </row>
    <row r="615" spans="12:12" x14ac:dyDescent="0.2">
      <c r="L615" s="115"/>
    </row>
    <row r="616" spans="12:12" x14ac:dyDescent="0.2">
      <c r="L616" s="115"/>
    </row>
    <row r="617" spans="12:12" x14ac:dyDescent="0.2">
      <c r="L617" s="115"/>
    </row>
    <row r="618" spans="12:12" x14ac:dyDescent="0.2">
      <c r="L618" s="115"/>
    </row>
    <row r="619" spans="12:12" x14ac:dyDescent="0.2">
      <c r="L619" s="115"/>
    </row>
    <row r="620" spans="12:12" x14ac:dyDescent="0.2">
      <c r="L620" s="115"/>
    </row>
    <row r="621" spans="12:12" x14ac:dyDescent="0.2">
      <c r="L621" s="115"/>
    </row>
    <row r="622" spans="12:12" x14ac:dyDescent="0.2">
      <c r="L622" s="115"/>
    </row>
    <row r="623" spans="12:12" x14ac:dyDescent="0.2">
      <c r="L623" s="115"/>
    </row>
    <row r="624" spans="12:12" x14ac:dyDescent="0.2">
      <c r="L624" s="115"/>
    </row>
    <row r="625" spans="12:12" x14ac:dyDescent="0.2">
      <c r="L625" s="115"/>
    </row>
    <row r="626" spans="12:12" x14ac:dyDescent="0.2">
      <c r="L626" s="115"/>
    </row>
    <row r="627" spans="12:12" x14ac:dyDescent="0.2">
      <c r="L627" s="115"/>
    </row>
    <row r="628" spans="12:12" x14ac:dyDescent="0.2">
      <c r="L628" s="115"/>
    </row>
    <row r="629" spans="12:12" x14ac:dyDescent="0.2">
      <c r="L629" s="115"/>
    </row>
    <row r="630" spans="12:12" x14ac:dyDescent="0.2">
      <c r="L630" s="115"/>
    </row>
    <row r="631" spans="12:12" x14ac:dyDescent="0.2">
      <c r="L631" s="115"/>
    </row>
    <row r="632" spans="12:12" x14ac:dyDescent="0.2">
      <c r="L632" s="115"/>
    </row>
    <row r="633" spans="12:12" x14ac:dyDescent="0.2">
      <c r="L633" s="115"/>
    </row>
    <row r="634" spans="12:12" x14ac:dyDescent="0.2">
      <c r="L634" s="115"/>
    </row>
    <row r="635" spans="12:12" x14ac:dyDescent="0.2">
      <c r="L635" s="115"/>
    </row>
    <row r="636" spans="12:12" x14ac:dyDescent="0.2">
      <c r="L636" s="115"/>
    </row>
    <row r="637" spans="12:12" x14ac:dyDescent="0.2">
      <c r="L637" s="115"/>
    </row>
    <row r="638" spans="12:12" x14ac:dyDescent="0.2">
      <c r="L638" s="115"/>
    </row>
    <row r="639" spans="12:12" x14ac:dyDescent="0.2">
      <c r="L639" s="115"/>
    </row>
    <row r="640" spans="12:12" x14ac:dyDescent="0.2">
      <c r="L640" s="115"/>
    </row>
    <row r="641" spans="12:12" x14ac:dyDescent="0.2">
      <c r="L641" s="115"/>
    </row>
    <row r="642" spans="12:12" x14ac:dyDescent="0.2">
      <c r="L642" s="115"/>
    </row>
    <row r="643" spans="12:12" x14ac:dyDescent="0.2">
      <c r="L643" s="115"/>
    </row>
    <row r="644" spans="12:12" x14ac:dyDescent="0.2">
      <c r="L644" s="115"/>
    </row>
    <row r="645" spans="12:12" x14ac:dyDescent="0.2">
      <c r="L645" s="115"/>
    </row>
    <row r="646" spans="12:12" x14ac:dyDescent="0.2">
      <c r="L646" s="115"/>
    </row>
    <row r="647" spans="12:12" x14ac:dyDescent="0.2">
      <c r="L647" s="115"/>
    </row>
    <row r="648" spans="12:12" x14ac:dyDescent="0.2">
      <c r="L648" s="115"/>
    </row>
    <row r="649" spans="12:12" x14ac:dyDescent="0.2">
      <c r="L649" s="115"/>
    </row>
    <row r="650" spans="12:12" x14ac:dyDescent="0.2">
      <c r="L650" s="115"/>
    </row>
    <row r="651" spans="12:12" x14ac:dyDescent="0.2">
      <c r="L651" s="115"/>
    </row>
    <row r="652" spans="12:12" x14ac:dyDescent="0.2">
      <c r="L652" s="115"/>
    </row>
    <row r="653" spans="12:12" x14ac:dyDescent="0.2">
      <c r="L653" s="115"/>
    </row>
    <row r="654" spans="12:12" x14ac:dyDescent="0.2">
      <c r="L654" s="115"/>
    </row>
    <row r="655" spans="12:12" x14ac:dyDescent="0.2">
      <c r="L655" s="115"/>
    </row>
    <row r="656" spans="12:12" x14ac:dyDescent="0.2">
      <c r="L656" s="115"/>
    </row>
    <row r="657" spans="12:12" x14ac:dyDescent="0.2">
      <c r="L657" s="115"/>
    </row>
    <row r="658" spans="12:12" x14ac:dyDescent="0.2">
      <c r="L658" s="115"/>
    </row>
    <row r="659" spans="12:12" x14ac:dyDescent="0.2">
      <c r="L659" s="115"/>
    </row>
    <row r="660" spans="12:12" x14ac:dyDescent="0.2">
      <c r="L660" s="115"/>
    </row>
    <row r="661" spans="12:12" x14ac:dyDescent="0.2">
      <c r="L661" s="115"/>
    </row>
    <row r="662" spans="12:12" x14ac:dyDescent="0.2">
      <c r="L662" s="115"/>
    </row>
    <row r="663" spans="12:12" x14ac:dyDescent="0.2">
      <c r="L663" s="115"/>
    </row>
    <row r="664" spans="12:12" x14ac:dyDescent="0.2">
      <c r="L664" s="115"/>
    </row>
    <row r="665" spans="12:12" x14ac:dyDescent="0.2">
      <c r="L665" s="115"/>
    </row>
    <row r="666" spans="12:12" x14ac:dyDescent="0.2">
      <c r="L666" s="115"/>
    </row>
    <row r="667" spans="12:12" x14ac:dyDescent="0.2">
      <c r="L667" s="115"/>
    </row>
    <row r="668" spans="12:12" x14ac:dyDescent="0.2">
      <c r="L668" s="115"/>
    </row>
    <row r="669" spans="12:12" x14ac:dyDescent="0.2">
      <c r="L669" s="115"/>
    </row>
    <row r="670" spans="12:12" x14ac:dyDescent="0.2">
      <c r="L670" s="115"/>
    </row>
    <row r="671" spans="12:12" x14ac:dyDescent="0.2">
      <c r="L671" s="115"/>
    </row>
    <row r="672" spans="12:12" x14ac:dyDescent="0.2">
      <c r="L672" s="115"/>
    </row>
    <row r="673" spans="12:12" x14ac:dyDescent="0.2">
      <c r="L673" s="115"/>
    </row>
    <row r="674" spans="12:12" x14ac:dyDescent="0.2">
      <c r="L674" s="115"/>
    </row>
    <row r="675" spans="12:12" x14ac:dyDescent="0.2">
      <c r="L675" s="115"/>
    </row>
    <row r="676" spans="12:12" x14ac:dyDescent="0.2">
      <c r="L676" s="115"/>
    </row>
    <row r="677" spans="12:12" x14ac:dyDescent="0.2">
      <c r="L677" s="115"/>
    </row>
    <row r="678" spans="12:12" x14ac:dyDescent="0.2">
      <c r="L678" s="115"/>
    </row>
    <row r="679" spans="12:12" x14ac:dyDescent="0.2">
      <c r="L679" s="115"/>
    </row>
    <row r="680" spans="12:12" x14ac:dyDescent="0.2">
      <c r="L680" s="115"/>
    </row>
    <row r="681" spans="12:12" x14ac:dyDescent="0.2">
      <c r="L681" s="115"/>
    </row>
    <row r="682" spans="12:12" x14ac:dyDescent="0.2">
      <c r="L682" s="115"/>
    </row>
    <row r="683" spans="12:12" x14ac:dyDescent="0.2">
      <c r="L683" s="115"/>
    </row>
    <row r="684" spans="12:12" x14ac:dyDescent="0.2">
      <c r="L684" s="115"/>
    </row>
    <row r="685" spans="12:12" x14ac:dyDescent="0.2">
      <c r="L685" s="115"/>
    </row>
    <row r="686" spans="12:12" x14ac:dyDescent="0.2">
      <c r="L686" s="115"/>
    </row>
    <row r="687" spans="12:12" x14ac:dyDescent="0.2">
      <c r="L687" s="115"/>
    </row>
    <row r="688" spans="12:12" x14ac:dyDescent="0.2">
      <c r="L688" s="115"/>
    </row>
    <row r="689" spans="12:12" x14ac:dyDescent="0.2">
      <c r="L689" s="115"/>
    </row>
    <row r="690" spans="12:12" x14ac:dyDescent="0.2">
      <c r="L690" s="115"/>
    </row>
    <row r="691" spans="12:12" x14ac:dyDescent="0.2">
      <c r="L691" s="115"/>
    </row>
    <row r="692" spans="12:12" x14ac:dyDescent="0.2">
      <c r="L692" s="115"/>
    </row>
    <row r="693" spans="12:12" x14ac:dyDescent="0.2">
      <c r="L693" s="115"/>
    </row>
    <row r="694" spans="12:12" x14ac:dyDescent="0.2">
      <c r="L694" s="115"/>
    </row>
    <row r="695" spans="12:12" x14ac:dyDescent="0.2">
      <c r="L695" s="115"/>
    </row>
    <row r="696" spans="12:12" x14ac:dyDescent="0.2">
      <c r="L696" s="115"/>
    </row>
    <row r="697" spans="12:12" x14ac:dyDescent="0.2">
      <c r="L697" s="115"/>
    </row>
    <row r="698" spans="12:12" x14ac:dyDescent="0.2">
      <c r="L698" s="115"/>
    </row>
    <row r="699" spans="12:12" x14ac:dyDescent="0.2">
      <c r="L699" s="115"/>
    </row>
    <row r="700" spans="12:12" x14ac:dyDescent="0.2">
      <c r="L700" s="115"/>
    </row>
    <row r="701" spans="12:12" x14ac:dyDescent="0.2">
      <c r="L701" s="115"/>
    </row>
    <row r="702" spans="12:12" x14ac:dyDescent="0.2">
      <c r="L702" s="115"/>
    </row>
    <row r="703" spans="12:12" x14ac:dyDescent="0.2">
      <c r="L703" s="115"/>
    </row>
    <row r="704" spans="12:12" x14ac:dyDescent="0.2">
      <c r="L704" s="115"/>
    </row>
    <row r="705" spans="12:12" x14ac:dyDescent="0.2">
      <c r="L705" s="115"/>
    </row>
    <row r="706" spans="12:12" x14ac:dyDescent="0.2">
      <c r="L706" s="115"/>
    </row>
    <row r="707" spans="12:12" x14ac:dyDescent="0.2">
      <c r="L707" s="115"/>
    </row>
    <row r="708" spans="12:12" x14ac:dyDescent="0.2">
      <c r="L708" s="115"/>
    </row>
    <row r="709" spans="12:12" x14ac:dyDescent="0.2">
      <c r="L709" s="115"/>
    </row>
    <row r="710" spans="12:12" x14ac:dyDescent="0.2">
      <c r="L710" s="115"/>
    </row>
    <row r="711" spans="12:12" x14ac:dyDescent="0.2">
      <c r="L711" s="115"/>
    </row>
    <row r="712" spans="12:12" x14ac:dyDescent="0.2">
      <c r="L712" s="115"/>
    </row>
    <row r="713" spans="12:12" x14ac:dyDescent="0.2">
      <c r="L713" s="115"/>
    </row>
    <row r="714" spans="12:12" x14ac:dyDescent="0.2">
      <c r="L714" s="115"/>
    </row>
    <row r="715" spans="12:12" x14ac:dyDescent="0.2">
      <c r="L715" s="115"/>
    </row>
    <row r="716" spans="12:12" x14ac:dyDescent="0.2">
      <c r="L716" s="115"/>
    </row>
    <row r="717" spans="12:12" x14ac:dyDescent="0.2">
      <c r="L717" s="115"/>
    </row>
    <row r="718" spans="12:12" x14ac:dyDescent="0.2">
      <c r="L718" s="115"/>
    </row>
    <row r="719" spans="12:12" x14ac:dyDescent="0.2">
      <c r="L719" s="115"/>
    </row>
    <row r="720" spans="12:12" x14ac:dyDescent="0.2">
      <c r="L720" s="115"/>
    </row>
    <row r="721" spans="12:12" x14ac:dyDescent="0.2">
      <c r="L721" s="115"/>
    </row>
    <row r="722" spans="12:12" x14ac:dyDescent="0.2">
      <c r="L722" s="115"/>
    </row>
    <row r="723" spans="12:12" x14ac:dyDescent="0.2">
      <c r="L723" s="115"/>
    </row>
    <row r="724" spans="12:12" x14ac:dyDescent="0.2">
      <c r="L724" s="115"/>
    </row>
    <row r="725" spans="12:12" x14ac:dyDescent="0.2">
      <c r="L725" s="115"/>
    </row>
    <row r="726" spans="12:12" x14ac:dyDescent="0.2">
      <c r="L726" s="115"/>
    </row>
    <row r="727" spans="12:12" x14ac:dyDescent="0.2">
      <c r="L727" s="115"/>
    </row>
    <row r="728" spans="12:12" x14ac:dyDescent="0.2">
      <c r="L728" s="115"/>
    </row>
    <row r="729" spans="12:12" x14ac:dyDescent="0.2">
      <c r="L729" s="115"/>
    </row>
    <row r="730" spans="12:12" x14ac:dyDescent="0.2">
      <c r="L730" s="115"/>
    </row>
    <row r="731" spans="12:12" x14ac:dyDescent="0.2">
      <c r="L731" s="115"/>
    </row>
    <row r="732" spans="12:12" x14ac:dyDescent="0.2">
      <c r="L732" s="115"/>
    </row>
    <row r="733" spans="12:12" x14ac:dyDescent="0.2">
      <c r="L733" s="115"/>
    </row>
    <row r="734" spans="12:12" x14ac:dyDescent="0.2">
      <c r="L734" s="115"/>
    </row>
    <row r="735" spans="12:12" x14ac:dyDescent="0.2">
      <c r="L735" s="115"/>
    </row>
    <row r="736" spans="12:12" x14ac:dyDescent="0.2">
      <c r="L736" s="115"/>
    </row>
    <row r="737" spans="12:12" x14ac:dyDescent="0.2">
      <c r="L737" s="115"/>
    </row>
    <row r="738" spans="12:12" x14ac:dyDescent="0.2">
      <c r="L738" s="115"/>
    </row>
    <row r="739" spans="12:12" x14ac:dyDescent="0.2">
      <c r="L739" s="115"/>
    </row>
    <row r="740" spans="12:12" x14ac:dyDescent="0.2">
      <c r="L740" s="115"/>
    </row>
    <row r="741" spans="12:12" x14ac:dyDescent="0.2">
      <c r="L741" s="115"/>
    </row>
    <row r="742" spans="12:12" x14ac:dyDescent="0.2">
      <c r="L742" s="115"/>
    </row>
    <row r="743" spans="12:12" x14ac:dyDescent="0.2">
      <c r="L743" s="115"/>
    </row>
    <row r="744" spans="12:12" x14ac:dyDescent="0.2">
      <c r="L744" s="115"/>
    </row>
    <row r="745" spans="12:12" x14ac:dyDescent="0.2">
      <c r="L745" s="115"/>
    </row>
    <row r="746" spans="12:12" x14ac:dyDescent="0.2">
      <c r="L746" s="115"/>
    </row>
    <row r="747" spans="12:12" x14ac:dyDescent="0.2">
      <c r="L747" s="115"/>
    </row>
    <row r="748" spans="12:12" x14ac:dyDescent="0.2">
      <c r="L748" s="115"/>
    </row>
    <row r="749" spans="12:12" x14ac:dyDescent="0.2">
      <c r="L749" s="115"/>
    </row>
    <row r="750" spans="12:12" x14ac:dyDescent="0.2">
      <c r="L750" s="115"/>
    </row>
    <row r="751" spans="12:12" x14ac:dyDescent="0.2">
      <c r="L751" s="115"/>
    </row>
    <row r="752" spans="12:12" x14ac:dyDescent="0.2">
      <c r="L752" s="115"/>
    </row>
    <row r="753" spans="12:12" x14ac:dyDescent="0.2">
      <c r="L753" s="115"/>
    </row>
    <row r="754" spans="12:12" x14ac:dyDescent="0.2">
      <c r="L754" s="115"/>
    </row>
    <row r="755" spans="12:12" x14ac:dyDescent="0.2">
      <c r="L755" s="115"/>
    </row>
    <row r="756" spans="12:12" x14ac:dyDescent="0.2">
      <c r="L756" s="115"/>
    </row>
    <row r="757" spans="12:12" x14ac:dyDescent="0.2">
      <c r="L757" s="115"/>
    </row>
    <row r="758" spans="12:12" x14ac:dyDescent="0.2">
      <c r="L758" s="115"/>
    </row>
    <row r="759" spans="12:12" x14ac:dyDescent="0.2">
      <c r="L759" s="115"/>
    </row>
    <row r="760" spans="12:12" x14ac:dyDescent="0.2">
      <c r="L760" s="115"/>
    </row>
    <row r="761" spans="12:12" x14ac:dyDescent="0.2">
      <c r="L761" s="115"/>
    </row>
    <row r="762" spans="12:12" x14ac:dyDescent="0.2">
      <c r="L762" s="115"/>
    </row>
    <row r="763" spans="12:12" x14ac:dyDescent="0.2">
      <c r="L763" s="115"/>
    </row>
    <row r="764" spans="12:12" x14ac:dyDescent="0.2">
      <c r="L764" s="115"/>
    </row>
    <row r="765" spans="12:12" x14ac:dyDescent="0.2">
      <c r="L765" s="115"/>
    </row>
    <row r="766" spans="12:12" x14ac:dyDescent="0.2">
      <c r="L766" s="115"/>
    </row>
    <row r="767" spans="12:12" x14ac:dyDescent="0.2">
      <c r="L767" s="115"/>
    </row>
    <row r="768" spans="12:12" x14ac:dyDescent="0.2">
      <c r="L768" s="115"/>
    </row>
    <row r="769" spans="12:12" x14ac:dyDescent="0.2">
      <c r="L769" s="115"/>
    </row>
    <row r="770" spans="12:12" x14ac:dyDescent="0.2">
      <c r="L770" s="115"/>
    </row>
    <row r="771" spans="12:12" x14ac:dyDescent="0.2">
      <c r="L771" s="115"/>
    </row>
    <row r="772" spans="12:12" x14ac:dyDescent="0.2">
      <c r="L772" s="115"/>
    </row>
    <row r="773" spans="12:12" x14ac:dyDescent="0.2">
      <c r="L773" s="115"/>
    </row>
    <row r="774" spans="12:12" x14ac:dyDescent="0.2">
      <c r="L774" s="115"/>
    </row>
    <row r="775" spans="12:12" x14ac:dyDescent="0.2">
      <c r="L775" s="115"/>
    </row>
    <row r="776" spans="12:12" x14ac:dyDescent="0.2">
      <c r="L776" s="115"/>
    </row>
    <row r="777" spans="12:12" x14ac:dyDescent="0.2">
      <c r="L777" s="115"/>
    </row>
    <row r="778" spans="12:12" x14ac:dyDescent="0.2">
      <c r="L778" s="115"/>
    </row>
    <row r="779" spans="12:12" x14ac:dyDescent="0.2">
      <c r="L779" s="115"/>
    </row>
    <row r="780" spans="12:12" x14ac:dyDescent="0.2">
      <c r="L780" s="115"/>
    </row>
    <row r="781" spans="12:12" x14ac:dyDescent="0.2">
      <c r="L781" s="115"/>
    </row>
    <row r="782" spans="12:12" x14ac:dyDescent="0.2">
      <c r="L782" s="115"/>
    </row>
    <row r="783" spans="12:12" x14ac:dyDescent="0.2">
      <c r="L783" s="115"/>
    </row>
    <row r="784" spans="12:12" x14ac:dyDescent="0.2">
      <c r="L784" s="115"/>
    </row>
    <row r="785" spans="12:12" x14ac:dyDescent="0.2">
      <c r="L785" s="115"/>
    </row>
    <row r="786" spans="12:12" x14ac:dyDescent="0.2">
      <c r="L786" s="115"/>
    </row>
    <row r="787" spans="12:12" x14ac:dyDescent="0.2">
      <c r="L787" s="115"/>
    </row>
    <row r="788" spans="12:12" x14ac:dyDescent="0.2">
      <c r="L788" s="115"/>
    </row>
    <row r="789" spans="12:12" x14ac:dyDescent="0.2">
      <c r="L789" s="115"/>
    </row>
    <row r="790" spans="12:12" x14ac:dyDescent="0.2">
      <c r="L790" s="115"/>
    </row>
    <row r="791" spans="12:12" x14ac:dyDescent="0.2">
      <c r="L791" s="115"/>
    </row>
    <row r="792" spans="12:12" x14ac:dyDescent="0.2">
      <c r="L792" s="115"/>
    </row>
    <row r="793" spans="12:12" x14ac:dyDescent="0.2">
      <c r="L793" s="115"/>
    </row>
    <row r="794" spans="12:12" x14ac:dyDescent="0.2">
      <c r="L794" s="115"/>
    </row>
    <row r="795" spans="12:12" x14ac:dyDescent="0.2">
      <c r="L795" s="115"/>
    </row>
    <row r="796" spans="12:12" x14ac:dyDescent="0.2">
      <c r="L796" s="115"/>
    </row>
    <row r="797" spans="12:12" x14ac:dyDescent="0.2">
      <c r="L797" s="115"/>
    </row>
    <row r="798" spans="12:12" x14ac:dyDescent="0.2">
      <c r="L798" s="115"/>
    </row>
    <row r="799" spans="12:12" x14ac:dyDescent="0.2">
      <c r="L799" s="115"/>
    </row>
    <row r="800" spans="12:12" x14ac:dyDescent="0.2">
      <c r="L800" s="115"/>
    </row>
    <row r="801" spans="12:12" x14ac:dyDescent="0.2">
      <c r="L801" s="115"/>
    </row>
    <row r="802" spans="12:12" x14ac:dyDescent="0.2">
      <c r="L802" s="115"/>
    </row>
    <row r="803" spans="12:12" x14ac:dyDescent="0.2">
      <c r="L803" s="115"/>
    </row>
    <row r="804" spans="12:12" x14ac:dyDescent="0.2">
      <c r="L804" s="115"/>
    </row>
    <row r="805" spans="12:12" x14ac:dyDescent="0.2">
      <c r="L805" s="115"/>
    </row>
    <row r="806" spans="12:12" x14ac:dyDescent="0.2">
      <c r="L806" s="115"/>
    </row>
    <row r="807" spans="12:12" x14ac:dyDescent="0.2">
      <c r="L807" s="115"/>
    </row>
    <row r="808" spans="12:12" x14ac:dyDescent="0.2">
      <c r="L808" s="115"/>
    </row>
    <row r="809" spans="12:12" x14ac:dyDescent="0.2">
      <c r="L809" s="115"/>
    </row>
    <row r="810" spans="12:12" x14ac:dyDescent="0.2">
      <c r="L810" s="115"/>
    </row>
    <row r="811" spans="12:12" x14ac:dyDescent="0.2">
      <c r="L811" s="115"/>
    </row>
    <row r="812" spans="12:12" x14ac:dyDescent="0.2">
      <c r="L812" s="115"/>
    </row>
    <row r="813" spans="12:12" x14ac:dyDescent="0.2">
      <c r="L813" s="115"/>
    </row>
    <row r="814" spans="12:12" x14ac:dyDescent="0.2">
      <c r="L814" s="115"/>
    </row>
    <row r="815" spans="12:12" x14ac:dyDescent="0.2">
      <c r="L815" s="115"/>
    </row>
    <row r="816" spans="12:12" x14ac:dyDescent="0.2">
      <c r="L816" s="115"/>
    </row>
    <row r="817" spans="12:12" x14ac:dyDescent="0.2">
      <c r="L817" s="115"/>
    </row>
    <row r="818" spans="12:12" x14ac:dyDescent="0.2">
      <c r="L818" s="115"/>
    </row>
    <row r="819" spans="12:12" x14ac:dyDescent="0.2">
      <c r="L819" s="115"/>
    </row>
    <row r="820" spans="12:12" x14ac:dyDescent="0.2">
      <c r="L820" s="115"/>
    </row>
    <row r="821" spans="12:12" x14ac:dyDescent="0.2">
      <c r="L821" s="115"/>
    </row>
    <row r="822" spans="12:12" x14ac:dyDescent="0.2">
      <c r="L822" s="115"/>
    </row>
    <row r="823" spans="12:12" x14ac:dyDescent="0.2">
      <c r="L823" s="115"/>
    </row>
    <row r="824" spans="12:12" x14ac:dyDescent="0.2">
      <c r="L824" s="115"/>
    </row>
    <row r="825" spans="12:12" x14ac:dyDescent="0.2">
      <c r="L825" s="115"/>
    </row>
    <row r="826" spans="12:12" x14ac:dyDescent="0.2">
      <c r="L826" s="115"/>
    </row>
    <row r="827" spans="12:12" x14ac:dyDescent="0.2">
      <c r="L827" s="115"/>
    </row>
    <row r="828" spans="12:12" x14ac:dyDescent="0.2">
      <c r="L828" s="115"/>
    </row>
    <row r="829" spans="12:12" x14ac:dyDescent="0.2">
      <c r="L829" s="115"/>
    </row>
    <row r="830" spans="12:12" x14ac:dyDescent="0.2">
      <c r="L830" s="115"/>
    </row>
    <row r="831" spans="12:12" x14ac:dyDescent="0.2">
      <c r="L831" s="115"/>
    </row>
    <row r="832" spans="12:12" x14ac:dyDescent="0.2">
      <c r="L832" s="115"/>
    </row>
    <row r="833" spans="12:12" x14ac:dyDescent="0.2">
      <c r="L833" s="115"/>
    </row>
    <row r="834" spans="12:12" x14ac:dyDescent="0.2">
      <c r="L834" s="115"/>
    </row>
    <row r="835" spans="12:12" x14ac:dyDescent="0.2">
      <c r="L835" s="115"/>
    </row>
    <row r="836" spans="12:12" x14ac:dyDescent="0.2">
      <c r="L836" s="115"/>
    </row>
    <row r="837" spans="12:12" x14ac:dyDescent="0.2">
      <c r="L837" s="115"/>
    </row>
    <row r="838" spans="12:12" x14ac:dyDescent="0.2">
      <c r="L838" s="115"/>
    </row>
    <row r="839" spans="12:12" x14ac:dyDescent="0.2">
      <c r="L839" s="115"/>
    </row>
    <row r="840" spans="12:12" x14ac:dyDescent="0.2">
      <c r="L840" s="115"/>
    </row>
    <row r="841" spans="12:12" x14ac:dyDescent="0.2">
      <c r="L841" s="115"/>
    </row>
    <row r="842" spans="12:12" x14ac:dyDescent="0.2">
      <c r="L842" s="115"/>
    </row>
    <row r="843" spans="12:12" x14ac:dyDescent="0.2">
      <c r="L843" s="115"/>
    </row>
    <row r="844" spans="12:12" x14ac:dyDescent="0.2">
      <c r="L844" s="115"/>
    </row>
    <row r="845" spans="12:12" x14ac:dyDescent="0.2">
      <c r="L845" s="115"/>
    </row>
    <row r="846" spans="12:12" x14ac:dyDescent="0.2">
      <c r="L846" s="115"/>
    </row>
    <row r="847" spans="12:12" x14ac:dyDescent="0.2">
      <c r="L847" s="115"/>
    </row>
    <row r="848" spans="12:12" x14ac:dyDescent="0.2">
      <c r="L848" s="115"/>
    </row>
    <row r="849" spans="12:12" x14ac:dyDescent="0.2">
      <c r="L849" s="115"/>
    </row>
    <row r="850" spans="12:12" x14ac:dyDescent="0.2">
      <c r="L850" s="115"/>
    </row>
    <row r="851" spans="12:12" x14ac:dyDescent="0.2">
      <c r="L851" s="115"/>
    </row>
    <row r="852" spans="12:12" x14ac:dyDescent="0.2">
      <c r="L852" s="115"/>
    </row>
    <row r="853" spans="12:12" x14ac:dyDescent="0.2">
      <c r="L853" s="115"/>
    </row>
    <row r="854" spans="12:12" x14ac:dyDescent="0.2">
      <c r="L854" s="115"/>
    </row>
    <row r="855" spans="12:12" x14ac:dyDescent="0.2">
      <c r="L855" s="115"/>
    </row>
    <row r="856" spans="12:12" x14ac:dyDescent="0.2">
      <c r="L856" s="115"/>
    </row>
    <row r="857" spans="12:12" x14ac:dyDescent="0.2">
      <c r="L857" s="115"/>
    </row>
    <row r="858" spans="12:12" x14ac:dyDescent="0.2">
      <c r="L858" s="115"/>
    </row>
    <row r="859" spans="12:12" x14ac:dyDescent="0.2">
      <c r="L859" s="115"/>
    </row>
    <row r="860" spans="12:12" x14ac:dyDescent="0.2">
      <c r="L860" s="115"/>
    </row>
    <row r="861" spans="12:12" x14ac:dyDescent="0.2">
      <c r="L861" s="115"/>
    </row>
    <row r="862" spans="12:12" x14ac:dyDescent="0.2">
      <c r="L862" s="115"/>
    </row>
    <row r="863" spans="12:12" x14ac:dyDescent="0.2">
      <c r="L863" s="115"/>
    </row>
    <row r="864" spans="12:12" x14ac:dyDescent="0.2">
      <c r="L864" s="115"/>
    </row>
    <row r="865" spans="12:12" x14ac:dyDescent="0.2">
      <c r="L865" s="115"/>
    </row>
    <row r="866" spans="12:12" x14ac:dyDescent="0.2">
      <c r="L866" s="115"/>
    </row>
    <row r="867" spans="12:12" x14ac:dyDescent="0.2">
      <c r="L867" s="115"/>
    </row>
    <row r="868" spans="12:12" x14ac:dyDescent="0.2">
      <c r="L868" s="115"/>
    </row>
    <row r="869" spans="12:12" x14ac:dyDescent="0.2">
      <c r="L869" s="115"/>
    </row>
    <row r="870" spans="12:12" x14ac:dyDescent="0.2">
      <c r="L870" s="115"/>
    </row>
    <row r="871" spans="12:12" x14ac:dyDescent="0.2">
      <c r="L871" s="115"/>
    </row>
    <row r="872" spans="12:12" x14ac:dyDescent="0.2">
      <c r="L872" s="115"/>
    </row>
    <row r="873" spans="12:12" x14ac:dyDescent="0.2">
      <c r="L873" s="115"/>
    </row>
    <row r="874" spans="12:12" x14ac:dyDescent="0.2">
      <c r="L874" s="115"/>
    </row>
    <row r="875" spans="12:12" x14ac:dyDescent="0.2">
      <c r="L875" s="115"/>
    </row>
    <row r="876" spans="12:12" x14ac:dyDescent="0.2">
      <c r="L876" s="115"/>
    </row>
    <row r="877" spans="12:12" x14ac:dyDescent="0.2">
      <c r="L877" s="115"/>
    </row>
    <row r="878" spans="12:12" x14ac:dyDescent="0.2">
      <c r="L878" s="115"/>
    </row>
    <row r="879" spans="12:12" x14ac:dyDescent="0.2">
      <c r="L879" s="115"/>
    </row>
    <row r="880" spans="12:12" x14ac:dyDescent="0.2">
      <c r="L880" s="115"/>
    </row>
    <row r="881" spans="12:12" x14ac:dyDescent="0.2">
      <c r="L881" s="115"/>
    </row>
    <row r="882" spans="12:12" x14ac:dyDescent="0.2">
      <c r="L882" s="115"/>
    </row>
    <row r="883" spans="12:12" x14ac:dyDescent="0.2">
      <c r="L883" s="115"/>
    </row>
    <row r="884" spans="12:12" x14ac:dyDescent="0.2">
      <c r="L884" s="115"/>
    </row>
    <row r="885" spans="12:12" x14ac:dyDescent="0.2">
      <c r="L885" s="115"/>
    </row>
    <row r="886" spans="12:12" x14ac:dyDescent="0.2">
      <c r="L886" s="115"/>
    </row>
    <row r="887" spans="12:12" x14ac:dyDescent="0.2">
      <c r="L887" s="115"/>
    </row>
    <row r="888" spans="12:12" x14ac:dyDescent="0.2">
      <c r="L888" s="115"/>
    </row>
    <row r="889" spans="12:12" x14ac:dyDescent="0.2">
      <c r="L889" s="115"/>
    </row>
    <row r="890" spans="12:12" x14ac:dyDescent="0.2">
      <c r="L890" s="115"/>
    </row>
    <row r="891" spans="12:12" x14ac:dyDescent="0.2">
      <c r="L891" s="115"/>
    </row>
    <row r="892" spans="12:12" x14ac:dyDescent="0.2">
      <c r="L892" s="115"/>
    </row>
    <row r="893" spans="12:12" x14ac:dyDescent="0.2">
      <c r="L893" s="115"/>
    </row>
    <row r="894" spans="12:12" x14ac:dyDescent="0.2">
      <c r="L894" s="115"/>
    </row>
    <row r="895" spans="12:12" x14ac:dyDescent="0.2">
      <c r="L895" s="115"/>
    </row>
    <row r="896" spans="12:12" x14ac:dyDescent="0.2">
      <c r="L896" s="115"/>
    </row>
    <row r="897" spans="12:12" x14ac:dyDescent="0.2">
      <c r="L897" s="115"/>
    </row>
    <row r="898" spans="12:12" x14ac:dyDescent="0.2">
      <c r="L898" s="115"/>
    </row>
    <row r="899" spans="12:12" x14ac:dyDescent="0.2">
      <c r="L899" s="115"/>
    </row>
    <row r="900" spans="12:12" x14ac:dyDescent="0.2">
      <c r="L900" s="115"/>
    </row>
    <row r="901" spans="12:12" x14ac:dyDescent="0.2">
      <c r="L901" s="115"/>
    </row>
    <row r="902" spans="12:12" x14ac:dyDescent="0.2">
      <c r="L902" s="115"/>
    </row>
    <row r="903" spans="12:12" x14ac:dyDescent="0.2">
      <c r="L903" s="115"/>
    </row>
    <row r="904" spans="12:12" x14ac:dyDescent="0.2">
      <c r="L904" s="115"/>
    </row>
    <row r="905" spans="12:12" x14ac:dyDescent="0.2">
      <c r="L905" s="115"/>
    </row>
    <row r="906" spans="12:12" x14ac:dyDescent="0.2">
      <c r="L906" s="115"/>
    </row>
    <row r="907" spans="12:12" x14ac:dyDescent="0.2">
      <c r="L907" s="115"/>
    </row>
    <row r="908" spans="12:12" x14ac:dyDescent="0.2">
      <c r="L908" s="115"/>
    </row>
    <row r="909" spans="12:12" x14ac:dyDescent="0.2">
      <c r="L909" s="115"/>
    </row>
    <row r="910" spans="12:12" x14ac:dyDescent="0.2">
      <c r="L910" s="115"/>
    </row>
    <row r="911" spans="12:12" x14ac:dyDescent="0.2">
      <c r="L911" s="115"/>
    </row>
    <row r="912" spans="12:12" x14ac:dyDescent="0.2">
      <c r="L912" s="115"/>
    </row>
    <row r="913" spans="12:12" x14ac:dyDescent="0.2">
      <c r="L913" s="115"/>
    </row>
    <row r="914" spans="12:12" x14ac:dyDescent="0.2">
      <c r="L914" s="115"/>
    </row>
    <row r="915" spans="12:12" x14ac:dyDescent="0.2">
      <c r="L915" s="115"/>
    </row>
    <row r="916" spans="12:12" x14ac:dyDescent="0.2">
      <c r="L916" s="115"/>
    </row>
    <row r="917" spans="12:12" x14ac:dyDescent="0.2">
      <c r="L917" s="115"/>
    </row>
    <row r="918" spans="12:12" x14ac:dyDescent="0.2">
      <c r="L918" s="115"/>
    </row>
    <row r="919" spans="12:12" x14ac:dyDescent="0.2">
      <c r="L919" s="115"/>
    </row>
    <row r="920" spans="12:12" x14ac:dyDescent="0.2">
      <c r="L920" s="115"/>
    </row>
    <row r="921" spans="12:12" x14ac:dyDescent="0.2">
      <c r="L921" s="115"/>
    </row>
    <row r="922" spans="12:12" x14ac:dyDescent="0.2">
      <c r="L922" s="115"/>
    </row>
    <row r="923" spans="12:12" x14ac:dyDescent="0.2">
      <c r="L923" s="115"/>
    </row>
    <row r="924" spans="12:12" x14ac:dyDescent="0.2">
      <c r="L924" s="115"/>
    </row>
    <row r="925" spans="12:12" x14ac:dyDescent="0.2">
      <c r="L925" s="115"/>
    </row>
    <row r="926" spans="12:12" x14ac:dyDescent="0.2">
      <c r="L926" s="115"/>
    </row>
    <row r="927" spans="12:12" x14ac:dyDescent="0.2">
      <c r="L927" s="115"/>
    </row>
    <row r="928" spans="12:12" x14ac:dyDescent="0.2">
      <c r="L928" s="115"/>
    </row>
    <row r="929" spans="12:12" x14ac:dyDescent="0.2">
      <c r="L929" s="115"/>
    </row>
    <row r="930" spans="12:12" x14ac:dyDescent="0.2">
      <c r="L930" s="115"/>
    </row>
    <row r="931" spans="12:12" x14ac:dyDescent="0.2">
      <c r="L931" s="115"/>
    </row>
    <row r="932" spans="12:12" x14ac:dyDescent="0.2">
      <c r="L932" s="115"/>
    </row>
    <row r="933" spans="12:12" x14ac:dyDescent="0.2">
      <c r="L933" s="115"/>
    </row>
    <row r="934" spans="12:12" x14ac:dyDescent="0.2">
      <c r="L934" s="115"/>
    </row>
    <row r="935" spans="12:12" x14ac:dyDescent="0.2">
      <c r="L935" s="115"/>
    </row>
    <row r="936" spans="12:12" x14ac:dyDescent="0.2">
      <c r="L936" s="115"/>
    </row>
    <row r="937" spans="12:12" x14ac:dyDescent="0.2">
      <c r="L937" s="115"/>
    </row>
    <row r="938" spans="12:12" x14ac:dyDescent="0.2">
      <c r="L938" s="115"/>
    </row>
    <row r="939" spans="12:12" x14ac:dyDescent="0.2">
      <c r="L939" s="115"/>
    </row>
    <row r="940" spans="12:12" x14ac:dyDescent="0.2">
      <c r="L940" s="115"/>
    </row>
    <row r="941" spans="12:12" x14ac:dyDescent="0.2">
      <c r="L941" s="115"/>
    </row>
    <row r="942" spans="12:12" x14ac:dyDescent="0.2">
      <c r="L942" s="115"/>
    </row>
    <row r="943" spans="12:12" x14ac:dyDescent="0.2">
      <c r="L943" s="115"/>
    </row>
    <row r="944" spans="12:12" x14ac:dyDescent="0.2">
      <c r="L944" s="115"/>
    </row>
    <row r="945" spans="12:12" x14ac:dyDescent="0.2">
      <c r="L945" s="115"/>
    </row>
    <row r="946" spans="12:12" x14ac:dyDescent="0.2">
      <c r="L946" s="115"/>
    </row>
    <row r="947" spans="12:12" x14ac:dyDescent="0.2">
      <c r="L947" s="115"/>
    </row>
    <row r="948" spans="12:12" x14ac:dyDescent="0.2">
      <c r="L948" s="115"/>
    </row>
    <row r="949" spans="12:12" x14ac:dyDescent="0.2">
      <c r="L949" s="115"/>
    </row>
    <row r="950" spans="12:12" x14ac:dyDescent="0.2">
      <c r="L950" s="115"/>
    </row>
    <row r="951" spans="12:12" x14ac:dyDescent="0.2">
      <c r="L951" s="115"/>
    </row>
    <row r="952" spans="12:12" x14ac:dyDescent="0.2">
      <c r="L952" s="115"/>
    </row>
    <row r="953" spans="12:12" x14ac:dyDescent="0.2">
      <c r="L953" s="115"/>
    </row>
    <row r="954" spans="12:12" x14ac:dyDescent="0.2">
      <c r="L954" s="115"/>
    </row>
    <row r="955" spans="12:12" x14ac:dyDescent="0.2">
      <c r="L955" s="115"/>
    </row>
    <row r="956" spans="12:12" x14ac:dyDescent="0.2">
      <c r="L956" s="115"/>
    </row>
    <row r="957" spans="12:12" x14ac:dyDescent="0.2">
      <c r="L957" s="115"/>
    </row>
    <row r="958" spans="12:12" x14ac:dyDescent="0.2">
      <c r="L958" s="115"/>
    </row>
    <row r="959" spans="12:12" x14ac:dyDescent="0.2">
      <c r="L959" s="115"/>
    </row>
    <row r="960" spans="12:12" x14ac:dyDescent="0.2">
      <c r="L960" s="115"/>
    </row>
    <row r="961" spans="12:12" x14ac:dyDescent="0.2">
      <c r="L961" s="115"/>
    </row>
    <row r="962" spans="12:12" x14ac:dyDescent="0.2">
      <c r="L962" s="115"/>
    </row>
    <row r="963" spans="12:12" x14ac:dyDescent="0.2">
      <c r="L963" s="115"/>
    </row>
    <row r="964" spans="12:12" x14ac:dyDescent="0.2">
      <c r="L964" s="115"/>
    </row>
    <row r="965" spans="12:12" x14ac:dyDescent="0.2">
      <c r="L965" s="115"/>
    </row>
    <row r="966" spans="12:12" x14ac:dyDescent="0.2">
      <c r="L966" s="115"/>
    </row>
    <row r="967" spans="12:12" x14ac:dyDescent="0.2">
      <c r="L967" s="115"/>
    </row>
    <row r="968" spans="12:12" x14ac:dyDescent="0.2">
      <c r="L968" s="115"/>
    </row>
    <row r="969" spans="12:12" x14ac:dyDescent="0.2">
      <c r="L969" s="115"/>
    </row>
    <row r="970" spans="12:12" x14ac:dyDescent="0.2">
      <c r="L970" s="115"/>
    </row>
    <row r="971" spans="12:12" x14ac:dyDescent="0.2">
      <c r="L971" s="115"/>
    </row>
    <row r="972" spans="12:12" x14ac:dyDescent="0.2">
      <c r="L972" s="115"/>
    </row>
    <row r="973" spans="12:12" x14ac:dyDescent="0.2">
      <c r="L973" s="115"/>
    </row>
    <row r="974" spans="12:12" x14ac:dyDescent="0.2">
      <c r="L974" s="115"/>
    </row>
    <row r="975" spans="12:12" x14ac:dyDescent="0.2">
      <c r="L975" s="115"/>
    </row>
    <row r="976" spans="12:12" x14ac:dyDescent="0.2">
      <c r="L976" s="115"/>
    </row>
    <row r="977" spans="12:12" x14ac:dyDescent="0.2">
      <c r="L977" s="115"/>
    </row>
    <row r="978" spans="12:12" x14ac:dyDescent="0.2">
      <c r="L978" s="115"/>
    </row>
    <row r="979" spans="12:12" x14ac:dyDescent="0.2">
      <c r="L979" s="115"/>
    </row>
    <row r="980" spans="12:12" x14ac:dyDescent="0.2">
      <c r="L980" s="115"/>
    </row>
    <row r="981" spans="12:12" x14ac:dyDescent="0.2">
      <c r="L981" s="115"/>
    </row>
    <row r="982" spans="12:12" x14ac:dyDescent="0.2">
      <c r="L982" s="115"/>
    </row>
    <row r="983" spans="12:12" x14ac:dyDescent="0.2">
      <c r="L983" s="115"/>
    </row>
    <row r="984" spans="12:12" x14ac:dyDescent="0.2">
      <c r="L984" s="115"/>
    </row>
    <row r="985" spans="12:12" x14ac:dyDescent="0.2">
      <c r="L985" s="115"/>
    </row>
    <row r="986" spans="12:12" x14ac:dyDescent="0.2">
      <c r="L986" s="115"/>
    </row>
    <row r="987" spans="12:12" x14ac:dyDescent="0.2">
      <c r="L987" s="115"/>
    </row>
    <row r="988" spans="12:12" x14ac:dyDescent="0.2">
      <c r="L988" s="115"/>
    </row>
    <row r="989" spans="12:12" x14ac:dyDescent="0.2">
      <c r="L989" s="115"/>
    </row>
    <row r="990" spans="12:12" x14ac:dyDescent="0.2">
      <c r="L990" s="115"/>
    </row>
    <row r="991" spans="12:12" x14ac:dyDescent="0.2">
      <c r="L991" s="115"/>
    </row>
    <row r="992" spans="12:12" x14ac:dyDescent="0.2">
      <c r="L992" s="115"/>
    </row>
    <row r="993" spans="12:12" x14ac:dyDescent="0.2">
      <c r="L993" s="115"/>
    </row>
    <row r="994" spans="12:12" x14ac:dyDescent="0.2">
      <c r="L994" s="115"/>
    </row>
    <row r="995" spans="12:12" x14ac:dyDescent="0.2">
      <c r="L995" s="115"/>
    </row>
    <row r="996" spans="12:12" x14ac:dyDescent="0.2">
      <c r="L996" s="115"/>
    </row>
    <row r="997" spans="12:12" x14ac:dyDescent="0.2">
      <c r="L997" s="115"/>
    </row>
    <row r="998" spans="12:12" x14ac:dyDescent="0.2">
      <c r="L998" s="115"/>
    </row>
    <row r="999" spans="12:12" x14ac:dyDescent="0.2">
      <c r="L999" s="115"/>
    </row>
    <row r="1000" spans="12:12" x14ac:dyDescent="0.2">
      <c r="L1000" s="115"/>
    </row>
    <row r="1001" spans="12:12" x14ac:dyDescent="0.2">
      <c r="L1001" s="115"/>
    </row>
    <row r="1002" spans="12:12" x14ac:dyDescent="0.2">
      <c r="L1002" s="115"/>
    </row>
    <row r="1003" spans="12:12" x14ac:dyDescent="0.2">
      <c r="L1003" s="115"/>
    </row>
    <row r="1004" spans="12:12" x14ac:dyDescent="0.2">
      <c r="L1004" s="115"/>
    </row>
    <row r="1005" spans="12:12" x14ac:dyDescent="0.2">
      <c r="L1005" s="115"/>
    </row>
    <row r="1006" spans="12:12" x14ac:dyDescent="0.2">
      <c r="L1006" s="115"/>
    </row>
    <row r="1007" spans="12:12" x14ac:dyDescent="0.2">
      <c r="L1007" s="115"/>
    </row>
    <row r="1008" spans="12:12" x14ac:dyDescent="0.2">
      <c r="L1008" s="115"/>
    </row>
    <row r="1009" spans="12:12" x14ac:dyDescent="0.2">
      <c r="L1009" s="115"/>
    </row>
    <row r="1010" spans="12:12" x14ac:dyDescent="0.2">
      <c r="L1010" s="115"/>
    </row>
    <row r="1011" spans="12:12" x14ac:dyDescent="0.2">
      <c r="L1011" s="115"/>
    </row>
    <row r="1012" spans="12:12" x14ac:dyDescent="0.2">
      <c r="L1012" s="115"/>
    </row>
    <row r="1013" spans="12:12" x14ac:dyDescent="0.2">
      <c r="L1013" s="115"/>
    </row>
    <row r="1014" spans="12:12" x14ac:dyDescent="0.2">
      <c r="L1014" s="115"/>
    </row>
    <row r="1015" spans="12:12" x14ac:dyDescent="0.2">
      <c r="L1015" s="115"/>
    </row>
    <row r="1016" spans="12:12" x14ac:dyDescent="0.2">
      <c r="L1016" s="115"/>
    </row>
    <row r="1017" spans="12:12" x14ac:dyDescent="0.2">
      <c r="L1017" s="115"/>
    </row>
    <row r="1018" spans="12:12" x14ac:dyDescent="0.2">
      <c r="L1018" s="115"/>
    </row>
    <row r="1019" spans="12:12" x14ac:dyDescent="0.2">
      <c r="L1019" s="115"/>
    </row>
    <row r="1020" spans="12:12" x14ac:dyDescent="0.2">
      <c r="L1020" s="115"/>
    </row>
    <row r="1021" spans="12:12" x14ac:dyDescent="0.2">
      <c r="L1021" s="115"/>
    </row>
    <row r="1022" spans="12:12" x14ac:dyDescent="0.2">
      <c r="L1022" s="115"/>
    </row>
    <row r="1023" spans="12:12" x14ac:dyDescent="0.2">
      <c r="L1023" s="115"/>
    </row>
    <row r="1024" spans="12:12" x14ac:dyDescent="0.2">
      <c r="L1024" s="115"/>
    </row>
    <row r="1025" spans="12:12" x14ac:dyDescent="0.2">
      <c r="L1025" s="115"/>
    </row>
    <row r="1026" spans="12:12" x14ac:dyDescent="0.2">
      <c r="L1026" s="115"/>
    </row>
    <row r="1027" spans="12:12" x14ac:dyDescent="0.2">
      <c r="L1027" s="115"/>
    </row>
    <row r="1028" spans="12:12" x14ac:dyDescent="0.2">
      <c r="L1028" s="115"/>
    </row>
    <row r="1029" spans="12:12" x14ac:dyDescent="0.2">
      <c r="L1029" s="115"/>
    </row>
    <row r="1030" spans="12:12" x14ac:dyDescent="0.2">
      <c r="L1030" s="115"/>
    </row>
    <row r="1031" spans="12:12" x14ac:dyDescent="0.2">
      <c r="L1031" s="115"/>
    </row>
    <row r="1032" spans="12:12" x14ac:dyDescent="0.2">
      <c r="L1032" s="115"/>
    </row>
    <row r="1033" spans="12:12" x14ac:dyDescent="0.2">
      <c r="L1033" s="115"/>
    </row>
    <row r="1034" spans="12:12" x14ac:dyDescent="0.2">
      <c r="L1034" s="115"/>
    </row>
    <row r="1035" spans="12:12" x14ac:dyDescent="0.2">
      <c r="L1035" s="115"/>
    </row>
    <row r="1036" spans="12:12" x14ac:dyDescent="0.2">
      <c r="L1036" s="115"/>
    </row>
    <row r="1037" spans="12:12" x14ac:dyDescent="0.2">
      <c r="L1037" s="115"/>
    </row>
    <row r="1038" spans="12:12" x14ac:dyDescent="0.2">
      <c r="L1038" s="115"/>
    </row>
    <row r="1039" spans="12:12" x14ac:dyDescent="0.2">
      <c r="L1039" s="115"/>
    </row>
    <row r="1040" spans="12:12" x14ac:dyDescent="0.2">
      <c r="L1040" s="115"/>
    </row>
    <row r="1041" spans="12:12" x14ac:dyDescent="0.2">
      <c r="L1041" s="115"/>
    </row>
    <row r="1042" spans="12:12" x14ac:dyDescent="0.2">
      <c r="L1042" s="115"/>
    </row>
    <row r="1043" spans="12:12" x14ac:dyDescent="0.2">
      <c r="L1043" s="115"/>
    </row>
    <row r="1044" spans="12:12" x14ac:dyDescent="0.2">
      <c r="L1044" s="115"/>
    </row>
    <row r="1045" spans="12:12" x14ac:dyDescent="0.2">
      <c r="L1045" s="115"/>
    </row>
    <row r="1046" spans="12:12" x14ac:dyDescent="0.2">
      <c r="L1046" s="115"/>
    </row>
    <row r="1047" spans="12:12" x14ac:dyDescent="0.2">
      <c r="L1047" s="115"/>
    </row>
    <row r="1048" spans="12:12" x14ac:dyDescent="0.2">
      <c r="L1048" s="115"/>
    </row>
    <row r="1049" spans="12:12" x14ac:dyDescent="0.2">
      <c r="L1049" s="115"/>
    </row>
    <row r="1050" spans="12:12" x14ac:dyDescent="0.2">
      <c r="L1050" s="115"/>
    </row>
    <row r="1051" spans="12:12" x14ac:dyDescent="0.2">
      <c r="L1051" s="115"/>
    </row>
    <row r="1052" spans="12:12" x14ac:dyDescent="0.2">
      <c r="L1052" s="115"/>
    </row>
    <row r="1053" spans="12:12" x14ac:dyDescent="0.2">
      <c r="L1053" s="115"/>
    </row>
    <row r="1054" spans="12:12" x14ac:dyDescent="0.2">
      <c r="L1054" s="115"/>
    </row>
    <row r="1055" spans="12:12" x14ac:dyDescent="0.2">
      <c r="L1055" s="115"/>
    </row>
    <row r="1056" spans="12:12" x14ac:dyDescent="0.2">
      <c r="L1056" s="115"/>
    </row>
    <row r="1057" spans="12:12" x14ac:dyDescent="0.2">
      <c r="L1057" s="115"/>
    </row>
    <row r="1058" spans="12:12" x14ac:dyDescent="0.2">
      <c r="L1058" s="115"/>
    </row>
    <row r="1059" spans="12:12" x14ac:dyDescent="0.2">
      <c r="L1059" s="115"/>
    </row>
    <row r="1060" spans="12:12" x14ac:dyDescent="0.2">
      <c r="L1060" s="115"/>
    </row>
    <row r="1061" spans="12:12" x14ac:dyDescent="0.2">
      <c r="L1061" s="115"/>
    </row>
    <row r="1062" spans="12:12" x14ac:dyDescent="0.2">
      <c r="L1062" s="115"/>
    </row>
    <row r="1063" spans="12:12" x14ac:dyDescent="0.2">
      <c r="L1063" s="115"/>
    </row>
    <row r="1064" spans="12:12" x14ac:dyDescent="0.2">
      <c r="L1064" s="115"/>
    </row>
    <row r="1065" spans="12:12" x14ac:dyDescent="0.2">
      <c r="L1065" s="115"/>
    </row>
    <row r="1066" spans="12:12" x14ac:dyDescent="0.2">
      <c r="L1066" s="115"/>
    </row>
    <row r="1067" spans="12:12" x14ac:dyDescent="0.2">
      <c r="L1067" s="115"/>
    </row>
    <row r="1068" spans="12:12" x14ac:dyDescent="0.2">
      <c r="L1068" s="115"/>
    </row>
    <row r="1069" spans="12:12" x14ac:dyDescent="0.2">
      <c r="L1069" s="115"/>
    </row>
    <row r="1070" spans="12:12" x14ac:dyDescent="0.2">
      <c r="L1070" s="115"/>
    </row>
    <row r="1071" spans="12:12" x14ac:dyDescent="0.2">
      <c r="L1071" s="115"/>
    </row>
    <row r="1072" spans="12:12" x14ac:dyDescent="0.2">
      <c r="L1072" s="115"/>
    </row>
    <row r="1073" spans="12:12" x14ac:dyDescent="0.2">
      <c r="L1073" s="115"/>
    </row>
    <row r="1074" spans="12:12" x14ac:dyDescent="0.2">
      <c r="L1074" s="115"/>
    </row>
    <row r="1075" spans="12:12" x14ac:dyDescent="0.2">
      <c r="L1075" s="115"/>
    </row>
    <row r="1076" spans="12:12" x14ac:dyDescent="0.2">
      <c r="L1076" s="115"/>
    </row>
    <row r="1077" spans="12:12" x14ac:dyDescent="0.2">
      <c r="L1077" s="115"/>
    </row>
    <row r="1078" spans="12:12" x14ac:dyDescent="0.2">
      <c r="L1078" s="115"/>
    </row>
    <row r="1079" spans="12:12" x14ac:dyDescent="0.2">
      <c r="L1079" s="115"/>
    </row>
    <row r="1080" spans="12:12" x14ac:dyDescent="0.2">
      <c r="L1080" s="115"/>
    </row>
    <row r="1081" spans="12:12" x14ac:dyDescent="0.2">
      <c r="L1081" s="115"/>
    </row>
    <row r="1082" spans="12:12" x14ac:dyDescent="0.2">
      <c r="L1082" s="115"/>
    </row>
    <row r="1083" spans="12:12" x14ac:dyDescent="0.2">
      <c r="L1083" s="115"/>
    </row>
    <row r="1084" spans="12:12" x14ac:dyDescent="0.2">
      <c r="L1084" s="115"/>
    </row>
    <row r="1085" spans="12:12" x14ac:dyDescent="0.2">
      <c r="L1085" s="115"/>
    </row>
    <row r="1086" spans="12:12" x14ac:dyDescent="0.2">
      <c r="L1086" s="115"/>
    </row>
  </sheetData>
  <mergeCells count="63">
    <mergeCell ref="A240:A241"/>
    <mergeCell ref="B240:D240"/>
    <mergeCell ref="E240:G240"/>
    <mergeCell ref="H240:J240"/>
    <mergeCell ref="A202:A203"/>
    <mergeCell ref="B202:D202"/>
    <mergeCell ref="E202:G202"/>
    <mergeCell ref="H202:J202"/>
    <mergeCell ref="K202:M202"/>
    <mergeCell ref="A221:A222"/>
    <mergeCell ref="B221:D221"/>
    <mergeCell ref="E221:G221"/>
    <mergeCell ref="H221:J221"/>
    <mergeCell ref="A164:A165"/>
    <mergeCell ref="B164:D164"/>
    <mergeCell ref="E164:G164"/>
    <mergeCell ref="H164:J164"/>
    <mergeCell ref="K164:M164"/>
    <mergeCell ref="A183:A184"/>
    <mergeCell ref="B183:D183"/>
    <mergeCell ref="E183:G183"/>
    <mergeCell ref="H183:J183"/>
    <mergeCell ref="K183:M183"/>
    <mergeCell ref="A126:A127"/>
    <mergeCell ref="B126:D126"/>
    <mergeCell ref="E126:G126"/>
    <mergeCell ref="H126:J126"/>
    <mergeCell ref="K126:M126"/>
    <mergeCell ref="A145:A146"/>
    <mergeCell ref="B145:D145"/>
    <mergeCell ref="E145:G145"/>
    <mergeCell ref="H145:J145"/>
    <mergeCell ref="K145:M145"/>
    <mergeCell ref="A88:A89"/>
    <mergeCell ref="B88:D88"/>
    <mergeCell ref="E88:G88"/>
    <mergeCell ref="H88:J88"/>
    <mergeCell ref="K88:M88"/>
    <mergeCell ref="A107:A108"/>
    <mergeCell ref="B107:D107"/>
    <mergeCell ref="E107:G107"/>
    <mergeCell ref="H107:J107"/>
    <mergeCell ref="K107:M107"/>
    <mergeCell ref="A50:A51"/>
    <mergeCell ref="B50:D50"/>
    <mergeCell ref="E50:G50"/>
    <mergeCell ref="H50:J50"/>
    <mergeCell ref="K50:M50"/>
    <mergeCell ref="A69:A70"/>
    <mergeCell ref="B69:D69"/>
    <mergeCell ref="E69:G69"/>
    <mergeCell ref="H69:J69"/>
    <mergeCell ref="K69:M69"/>
    <mergeCell ref="A12:A13"/>
    <mergeCell ref="B12:D12"/>
    <mergeCell ref="E12:G12"/>
    <mergeCell ref="H12:J12"/>
    <mergeCell ref="K12:M12"/>
    <mergeCell ref="A31:A32"/>
    <mergeCell ref="B31:D31"/>
    <mergeCell ref="E31:G31"/>
    <mergeCell ref="H31:J31"/>
    <mergeCell ref="K31:M31"/>
  </mergeCells>
  <hyperlinks>
    <hyperlink ref="A2" location="Obsah!A1" display="Zpět na obsah"/>
  </hyperlinks>
  <printOptions horizontalCentered="1"/>
  <pageMargins left="0.23622047244094491" right="0.23622047244094491" top="0.74803149606299213" bottom="0.55118110236220474" header="0.31496062992125984" footer="0.31496062992125984"/>
  <pageSetup paperSize="9" scale="77" fitToHeight="0" orientation="portrait" r:id="rId1"/>
  <rowBreaks count="1" manualBreakCount="1">
    <brk id="6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61"/>
  <sheetViews>
    <sheetView showGridLines="0" topLeftCell="A13" zoomScaleNormal="100" workbookViewId="0"/>
  </sheetViews>
  <sheetFormatPr defaultRowHeight="15" x14ac:dyDescent="0.25"/>
  <cols>
    <col min="1" max="1" width="40.7109375" style="83" customWidth="1"/>
    <col min="2" max="8" width="10.7109375" style="83" customWidth="1"/>
    <col min="9" max="11" width="10.7109375" style="136" customWidth="1"/>
    <col min="12" max="12" width="10.7109375" style="83" customWidth="1"/>
    <col min="13" max="13" width="10.7109375" style="136" customWidth="1"/>
    <col min="14" max="14" width="10.7109375" style="83" customWidth="1"/>
    <col min="15" max="16384" width="9.140625" style="106"/>
  </cols>
  <sheetData>
    <row r="1" spans="1:14" s="4" customFormat="1" ht="21" x14ac:dyDescent="0.35">
      <c r="A1" s="6" t="s">
        <v>89</v>
      </c>
    </row>
    <row r="2" spans="1:14" s="420" customFormat="1" ht="15" customHeight="1" x14ac:dyDescent="0.2">
      <c r="A2" s="419" t="s">
        <v>71627</v>
      </c>
    </row>
    <row r="3" spans="1:14" s="4" customFormat="1" ht="15.75" x14ac:dyDescent="0.25">
      <c r="A3" s="5" t="s">
        <v>71229</v>
      </c>
    </row>
    <row r="4" spans="1:14" s="83" customFormat="1" ht="12.75" x14ac:dyDescent="0.2">
      <c r="A4" s="82"/>
      <c r="B4" s="82"/>
      <c r="L4" s="84"/>
    </row>
    <row r="5" spans="1:14" s="83" customFormat="1" ht="12.75" x14ac:dyDescent="0.2">
      <c r="A5" s="85" t="s">
        <v>71033</v>
      </c>
      <c r="B5" s="82"/>
      <c r="L5" s="84"/>
    </row>
    <row r="6" spans="1:14" s="83" customFormat="1" ht="12.75" x14ac:dyDescent="0.2">
      <c r="A6" s="85" t="s">
        <v>115</v>
      </c>
      <c r="B6" s="85"/>
      <c r="L6" s="84"/>
    </row>
    <row r="7" spans="1:14" s="83" customFormat="1" ht="12.75" x14ac:dyDescent="0.2">
      <c r="A7" s="85" t="s">
        <v>118</v>
      </c>
      <c r="B7" s="85"/>
      <c r="L7" s="84"/>
    </row>
    <row r="8" spans="1:14" s="83" customFormat="1" ht="12.75" x14ac:dyDescent="0.2">
      <c r="A8" s="85" t="s">
        <v>117</v>
      </c>
      <c r="B8" s="85"/>
      <c r="L8" s="84"/>
    </row>
    <row r="9" spans="1:14" s="83" customFormat="1" ht="12.75" x14ac:dyDescent="0.2">
      <c r="A9" s="85" t="s">
        <v>71230</v>
      </c>
      <c r="B9" s="85"/>
      <c r="L9" s="84"/>
    </row>
    <row r="10" spans="1:14" s="83" customFormat="1" ht="12.75" x14ac:dyDescent="0.2">
      <c r="A10" s="85"/>
      <c r="B10" s="85"/>
      <c r="L10" s="84"/>
    </row>
    <row r="11" spans="1:14" s="104" customFormat="1" ht="15.75" thickBot="1" x14ac:dyDescent="0.3">
      <c r="A11" s="86" t="s">
        <v>71650</v>
      </c>
      <c r="B11" s="87"/>
      <c r="C11" s="83"/>
      <c r="D11" s="83"/>
      <c r="E11" s="83"/>
      <c r="F11" s="83"/>
      <c r="G11" s="83"/>
      <c r="H11" s="83"/>
      <c r="I11" s="83"/>
      <c r="J11" s="83"/>
      <c r="K11" s="83"/>
      <c r="L11" s="84"/>
      <c r="M11" s="83"/>
    </row>
    <row r="12" spans="1:14" s="83" customFormat="1" ht="12.75" customHeight="1" x14ac:dyDescent="0.2">
      <c r="A12" s="746" t="s">
        <v>119</v>
      </c>
      <c r="B12" s="734" t="s">
        <v>120</v>
      </c>
      <c r="C12" s="734"/>
      <c r="D12" s="734"/>
      <c r="E12" s="734" t="s">
        <v>7</v>
      </c>
      <c r="F12" s="734"/>
      <c r="G12" s="734"/>
      <c r="H12" s="734" t="s">
        <v>121</v>
      </c>
      <c r="I12" s="734"/>
      <c r="J12" s="734"/>
      <c r="K12" s="734"/>
      <c r="L12" s="734"/>
      <c r="M12" s="734"/>
      <c r="N12" s="735"/>
    </row>
    <row r="13" spans="1:14" s="83" customFormat="1" ht="12.75" customHeight="1" x14ac:dyDescent="0.2">
      <c r="A13" s="747"/>
      <c r="B13" s="738"/>
      <c r="C13" s="738"/>
      <c r="D13" s="738"/>
      <c r="E13" s="738"/>
      <c r="F13" s="738"/>
      <c r="G13" s="738"/>
      <c r="H13" s="736" t="s">
        <v>94</v>
      </c>
      <c r="I13" s="736"/>
      <c r="J13" s="736"/>
      <c r="K13" s="736"/>
      <c r="L13" s="736" t="s">
        <v>122</v>
      </c>
      <c r="M13" s="736"/>
      <c r="N13" s="737"/>
    </row>
    <row r="14" spans="1:14" s="83" customFormat="1" ht="12.75" customHeight="1" x14ac:dyDescent="0.2">
      <c r="A14" s="747"/>
      <c r="B14" s="736" t="s">
        <v>123</v>
      </c>
      <c r="C14" s="736" t="s">
        <v>71231</v>
      </c>
      <c r="D14" s="736" t="s">
        <v>125</v>
      </c>
      <c r="E14" s="736" t="s">
        <v>95</v>
      </c>
      <c r="F14" s="736" t="s">
        <v>126</v>
      </c>
      <c r="G14" s="736" t="s">
        <v>127</v>
      </c>
      <c r="H14" s="744" t="s">
        <v>98</v>
      </c>
      <c r="I14" s="740" t="s">
        <v>99</v>
      </c>
      <c r="J14" s="740"/>
      <c r="K14" s="740" t="s">
        <v>128</v>
      </c>
      <c r="L14" s="744" t="s">
        <v>98</v>
      </c>
      <c r="M14" s="740" t="s">
        <v>99</v>
      </c>
      <c r="N14" s="742" t="s">
        <v>128</v>
      </c>
    </row>
    <row r="15" spans="1:14" s="83" customFormat="1" ht="12.75" customHeight="1" thickBot="1" x14ac:dyDescent="0.25">
      <c r="A15" s="748"/>
      <c r="B15" s="739"/>
      <c r="C15" s="739"/>
      <c r="D15" s="739"/>
      <c r="E15" s="739"/>
      <c r="F15" s="739"/>
      <c r="G15" s="739"/>
      <c r="H15" s="745"/>
      <c r="I15" s="123" t="s">
        <v>129</v>
      </c>
      <c r="J15" s="123" t="s">
        <v>130</v>
      </c>
      <c r="K15" s="741"/>
      <c r="L15" s="745"/>
      <c r="M15" s="741"/>
      <c r="N15" s="743"/>
    </row>
    <row r="16" spans="1:14" ht="15" customHeight="1" x14ac:dyDescent="0.25">
      <c r="A16" s="92" t="s">
        <v>131</v>
      </c>
      <c r="B16" s="124">
        <v>107</v>
      </c>
      <c r="C16" s="124">
        <v>118</v>
      </c>
      <c r="D16" s="124">
        <v>327</v>
      </c>
      <c r="E16" s="124">
        <v>9462</v>
      </c>
      <c r="F16" s="124">
        <v>8423</v>
      </c>
      <c r="G16" s="124">
        <v>1039</v>
      </c>
      <c r="H16" s="124">
        <v>3867</v>
      </c>
      <c r="I16" s="125">
        <v>2918.5300000000025</v>
      </c>
      <c r="J16" s="125">
        <v>817.949999999993</v>
      </c>
      <c r="K16" s="125">
        <v>41.627540234295942</v>
      </c>
      <c r="L16" s="124">
        <v>10515</v>
      </c>
      <c r="M16" s="94">
        <v>9652.2800000000316</v>
      </c>
      <c r="N16" s="126">
        <v>41.792598225496846</v>
      </c>
    </row>
    <row r="17" spans="1:14" s="83" customFormat="1" ht="12.75" x14ac:dyDescent="0.2">
      <c r="A17" s="96" t="s">
        <v>132</v>
      </c>
      <c r="B17" s="127">
        <v>9</v>
      </c>
      <c r="C17" s="127">
        <v>9</v>
      </c>
      <c r="D17" s="127">
        <v>12</v>
      </c>
      <c r="E17" s="127">
        <v>368</v>
      </c>
      <c r="F17" s="127">
        <v>368</v>
      </c>
      <c r="G17" s="127">
        <v>0</v>
      </c>
      <c r="H17" s="127">
        <v>107</v>
      </c>
      <c r="I17" s="128">
        <v>80.219999999999985</v>
      </c>
      <c r="J17" s="128">
        <v>9.3400000000000052</v>
      </c>
      <c r="K17" s="128">
        <v>42.489653453004259</v>
      </c>
      <c r="L17" s="127">
        <v>301</v>
      </c>
      <c r="M17" s="98">
        <v>279.83</v>
      </c>
      <c r="N17" s="129">
        <v>44.909641568094912</v>
      </c>
    </row>
    <row r="18" spans="1:14" s="83" customFormat="1" ht="12.75" customHeight="1" x14ac:dyDescent="0.2">
      <c r="A18" s="96" t="s">
        <v>133</v>
      </c>
      <c r="B18" s="127">
        <v>19</v>
      </c>
      <c r="C18" s="127">
        <v>19</v>
      </c>
      <c r="D18" s="127">
        <v>49</v>
      </c>
      <c r="E18" s="127">
        <v>1112</v>
      </c>
      <c r="F18" s="127">
        <v>847</v>
      </c>
      <c r="G18" s="127">
        <v>265</v>
      </c>
      <c r="H18" s="127">
        <v>707</v>
      </c>
      <c r="I18" s="128">
        <v>545.64999999999986</v>
      </c>
      <c r="J18" s="128">
        <v>200.16000000000025</v>
      </c>
      <c r="K18" s="128">
        <v>41.801640245578689</v>
      </c>
      <c r="L18" s="127">
        <v>1880</v>
      </c>
      <c r="M18" s="98">
        <v>1731.7700000000004</v>
      </c>
      <c r="N18" s="129">
        <v>40.63278899622928</v>
      </c>
    </row>
    <row r="19" spans="1:14" s="83" customFormat="1" ht="12.75" x14ac:dyDescent="0.2">
      <c r="A19" s="96" t="s">
        <v>134</v>
      </c>
      <c r="B19" s="127">
        <v>3</v>
      </c>
      <c r="C19" s="127">
        <v>3</v>
      </c>
      <c r="D19" s="127">
        <v>3</v>
      </c>
      <c r="E19" s="127">
        <v>88</v>
      </c>
      <c r="F19" s="127">
        <v>88</v>
      </c>
      <c r="G19" s="127">
        <v>0</v>
      </c>
      <c r="H19" s="127">
        <v>37</v>
      </c>
      <c r="I19" s="128">
        <v>25.1</v>
      </c>
      <c r="J19" s="128">
        <v>6.3800000000000008</v>
      </c>
      <c r="K19" s="128">
        <v>44.969322709163336</v>
      </c>
      <c r="L19" s="127">
        <v>72</v>
      </c>
      <c r="M19" s="98">
        <v>61.380000000000017</v>
      </c>
      <c r="N19" s="129">
        <v>47.851417399804482</v>
      </c>
    </row>
    <row r="20" spans="1:14" s="83" customFormat="1" ht="12.75" x14ac:dyDescent="0.2">
      <c r="A20" s="96" t="s">
        <v>135</v>
      </c>
      <c r="B20" s="127">
        <v>58</v>
      </c>
      <c r="C20" s="127">
        <v>63</v>
      </c>
      <c r="D20" s="127">
        <v>68</v>
      </c>
      <c r="E20" s="127">
        <v>1725</v>
      </c>
      <c r="F20" s="127">
        <v>1709</v>
      </c>
      <c r="G20" s="127">
        <v>16</v>
      </c>
      <c r="H20" s="127">
        <v>448</v>
      </c>
      <c r="I20" s="128">
        <v>351.29</v>
      </c>
      <c r="J20" s="128">
        <v>64.720000000000056</v>
      </c>
      <c r="K20" s="128">
        <v>44.51400552250275</v>
      </c>
      <c r="L20" s="127">
        <v>1297</v>
      </c>
      <c r="M20" s="98">
        <v>1206.2100000000003</v>
      </c>
      <c r="N20" s="129">
        <v>45.330527022657733</v>
      </c>
    </row>
    <row r="21" spans="1:14" s="83" customFormat="1" ht="12.75" x14ac:dyDescent="0.2">
      <c r="A21" s="96" t="s">
        <v>136</v>
      </c>
      <c r="B21" s="127">
        <v>8</v>
      </c>
      <c r="C21" s="127">
        <v>8</v>
      </c>
      <c r="D21" s="127">
        <v>18</v>
      </c>
      <c r="E21" s="127">
        <v>276</v>
      </c>
      <c r="F21" s="127">
        <v>184</v>
      </c>
      <c r="G21" s="127">
        <v>92</v>
      </c>
      <c r="H21" s="127">
        <v>195</v>
      </c>
      <c r="I21" s="128">
        <v>149.03000000000006</v>
      </c>
      <c r="J21" s="128">
        <v>32.72</v>
      </c>
      <c r="K21" s="128">
        <v>43.644601758035279</v>
      </c>
      <c r="L21" s="127">
        <v>604</v>
      </c>
      <c r="M21" s="98">
        <v>571.31999999999982</v>
      </c>
      <c r="N21" s="129">
        <v>41.800672127704289</v>
      </c>
    </row>
    <row r="22" spans="1:14" s="83" customFormat="1" ht="12.75" x14ac:dyDescent="0.2">
      <c r="A22" s="96" t="s">
        <v>137</v>
      </c>
      <c r="B22" s="127">
        <v>26</v>
      </c>
      <c r="C22" s="127">
        <v>26</v>
      </c>
      <c r="D22" s="127">
        <v>47</v>
      </c>
      <c r="E22" s="127">
        <v>1033</v>
      </c>
      <c r="F22" s="127">
        <v>962</v>
      </c>
      <c r="G22" s="127">
        <v>71</v>
      </c>
      <c r="H22" s="127">
        <v>292</v>
      </c>
      <c r="I22" s="128">
        <v>237.10999999999996</v>
      </c>
      <c r="J22" s="128">
        <v>30.419999999999995</v>
      </c>
      <c r="K22" s="128">
        <v>43.492619459322675</v>
      </c>
      <c r="L22" s="127">
        <v>863</v>
      </c>
      <c r="M22" s="98">
        <v>815.90999999999974</v>
      </c>
      <c r="N22" s="129">
        <v>45.164411515976042</v>
      </c>
    </row>
    <row r="23" spans="1:14" s="83" customFormat="1" ht="12.75" x14ac:dyDescent="0.2">
      <c r="A23" s="96" t="s">
        <v>138</v>
      </c>
      <c r="B23" s="127">
        <v>32</v>
      </c>
      <c r="C23" s="127">
        <v>33</v>
      </c>
      <c r="D23" s="127">
        <v>45</v>
      </c>
      <c r="E23" s="127">
        <v>1061</v>
      </c>
      <c r="F23" s="127">
        <v>1017</v>
      </c>
      <c r="G23" s="127">
        <v>44</v>
      </c>
      <c r="H23" s="127">
        <v>367</v>
      </c>
      <c r="I23" s="128">
        <v>298.98999999999995</v>
      </c>
      <c r="J23" s="128">
        <v>63.09000000000006</v>
      </c>
      <c r="K23" s="128">
        <v>42.216311582327172</v>
      </c>
      <c r="L23" s="127">
        <v>901</v>
      </c>
      <c r="M23" s="98">
        <v>846.43999999999949</v>
      </c>
      <c r="N23" s="129">
        <v>44.768004820188111</v>
      </c>
    </row>
    <row r="24" spans="1:14" s="83" customFormat="1" ht="12.75" x14ac:dyDescent="0.2">
      <c r="A24" s="96" t="s">
        <v>139</v>
      </c>
      <c r="B24" s="127">
        <v>62</v>
      </c>
      <c r="C24" s="127">
        <v>69</v>
      </c>
      <c r="D24" s="127">
        <v>129</v>
      </c>
      <c r="E24" s="127">
        <v>2756</v>
      </c>
      <c r="F24" s="127">
        <v>2444</v>
      </c>
      <c r="G24" s="127">
        <v>312</v>
      </c>
      <c r="H24" s="127">
        <v>1176</v>
      </c>
      <c r="I24" s="128">
        <v>909.47999999999968</v>
      </c>
      <c r="J24" s="128">
        <v>208.39999999999986</v>
      </c>
      <c r="K24" s="128">
        <v>41.51337027752124</v>
      </c>
      <c r="L24" s="127">
        <v>2808</v>
      </c>
      <c r="M24" s="98">
        <v>2594.0399999999981</v>
      </c>
      <c r="N24" s="129">
        <v>42.509001403216651</v>
      </c>
    </row>
    <row r="25" spans="1:14" s="83" customFormat="1" ht="12.75" x14ac:dyDescent="0.2">
      <c r="A25" s="96" t="s">
        <v>140</v>
      </c>
      <c r="B25" s="127">
        <v>77</v>
      </c>
      <c r="C25" s="127">
        <v>85</v>
      </c>
      <c r="D25" s="127">
        <v>261</v>
      </c>
      <c r="E25" s="127">
        <v>3973</v>
      </c>
      <c r="F25" s="127">
        <v>3404</v>
      </c>
      <c r="G25" s="127">
        <v>569</v>
      </c>
      <c r="H25" s="127">
        <v>1439</v>
      </c>
      <c r="I25" s="128">
        <v>1100.8100000000009</v>
      </c>
      <c r="J25" s="128">
        <v>181.18000000000004</v>
      </c>
      <c r="K25" s="128">
        <v>41.242980169148133</v>
      </c>
      <c r="L25" s="127">
        <v>4136</v>
      </c>
      <c r="M25" s="98">
        <v>3761.3100000000059</v>
      </c>
      <c r="N25" s="129">
        <v>45.815887283951504</v>
      </c>
    </row>
    <row r="26" spans="1:14" s="83" customFormat="1" ht="12.75" x14ac:dyDescent="0.2">
      <c r="A26" s="96" t="s">
        <v>141</v>
      </c>
      <c r="B26" s="127">
        <v>15</v>
      </c>
      <c r="C26" s="127">
        <v>15</v>
      </c>
      <c r="D26" s="127">
        <v>39</v>
      </c>
      <c r="E26" s="127">
        <v>789</v>
      </c>
      <c r="F26" s="127">
        <v>534</v>
      </c>
      <c r="G26" s="127">
        <v>255</v>
      </c>
      <c r="H26" s="127">
        <v>229</v>
      </c>
      <c r="I26" s="128">
        <v>184.81000000000003</v>
      </c>
      <c r="J26" s="128">
        <v>9.4600000000000026</v>
      </c>
      <c r="K26" s="128">
        <v>41.227774471078398</v>
      </c>
      <c r="L26" s="127">
        <v>1031</v>
      </c>
      <c r="M26" s="98">
        <v>928.7099999999989</v>
      </c>
      <c r="N26" s="129">
        <v>43.928034585608046</v>
      </c>
    </row>
    <row r="27" spans="1:14" s="83" customFormat="1" ht="12.75" x14ac:dyDescent="0.2">
      <c r="A27" s="96" t="s">
        <v>142</v>
      </c>
      <c r="B27" s="127">
        <v>27</v>
      </c>
      <c r="C27" s="127">
        <v>29</v>
      </c>
      <c r="D27" s="127">
        <v>42</v>
      </c>
      <c r="E27" s="127">
        <v>1381</v>
      </c>
      <c r="F27" s="127">
        <v>1373</v>
      </c>
      <c r="G27" s="127">
        <v>8</v>
      </c>
      <c r="H27" s="127">
        <v>444</v>
      </c>
      <c r="I27" s="128">
        <v>357.84000000000003</v>
      </c>
      <c r="J27" s="128">
        <v>58.480000000000018</v>
      </c>
      <c r="K27" s="128">
        <v>40.766962888441753</v>
      </c>
      <c r="L27" s="127">
        <v>1268</v>
      </c>
      <c r="M27" s="98">
        <v>1186.9000000000001</v>
      </c>
      <c r="N27" s="129">
        <v>46.052750863594234</v>
      </c>
    </row>
    <row r="28" spans="1:14" s="83" customFormat="1" ht="12.75" x14ac:dyDescent="0.2">
      <c r="A28" s="96" t="s">
        <v>143</v>
      </c>
      <c r="B28" s="127">
        <v>15</v>
      </c>
      <c r="C28" s="127">
        <v>15</v>
      </c>
      <c r="D28" s="127">
        <v>28</v>
      </c>
      <c r="E28" s="127">
        <v>853</v>
      </c>
      <c r="F28" s="127">
        <v>796</v>
      </c>
      <c r="G28" s="127">
        <v>57</v>
      </c>
      <c r="H28" s="127">
        <v>391</v>
      </c>
      <c r="I28" s="128">
        <v>322.69000000000005</v>
      </c>
      <c r="J28" s="128">
        <v>116.60999999999994</v>
      </c>
      <c r="K28" s="128">
        <v>43.727338932102008</v>
      </c>
      <c r="L28" s="127">
        <v>948</v>
      </c>
      <c r="M28" s="98">
        <v>894.68000000000006</v>
      </c>
      <c r="N28" s="129">
        <v>42.418540707291982</v>
      </c>
    </row>
    <row r="29" spans="1:14" s="83" customFormat="1" ht="12.75" x14ac:dyDescent="0.2">
      <c r="A29" s="96" t="s">
        <v>144</v>
      </c>
      <c r="B29" s="127">
        <v>12</v>
      </c>
      <c r="C29" s="127">
        <v>13</v>
      </c>
      <c r="D29" s="127">
        <v>16</v>
      </c>
      <c r="E29" s="127">
        <v>463</v>
      </c>
      <c r="F29" s="127">
        <v>463</v>
      </c>
      <c r="G29" s="127">
        <v>0</v>
      </c>
      <c r="H29" s="127">
        <v>142</v>
      </c>
      <c r="I29" s="128">
        <v>107.66000000000001</v>
      </c>
      <c r="J29" s="128">
        <v>37.9</v>
      </c>
      <c r="K29" s="128">
        <v>44.878413524057194</v>
      </c>
      <c r="L29" s="127">
        <v>411</v>
      </c>
      <c r="M29" s="98">
        <v>399.62999999999994</v>
      </c>
      <c r="N29" s="129">
        <v>46.43819282836624</v>
      </c>
    </row>
    <row r="30" spans="1:14" s="83" customFormat="1" ht="12.75" x14ac:dyDescent="0.2">
      <c r="A30" s="96" t="s">
        <v>145</v>
      </c>
      <c r="B30" s="127">
        <v>25</v>
      </c>
      <c r="C30" s="127">
        <v>26</v>
      </c>
      <c r="D30" s="127">
        <v>27</v>
      </c>
      <c r="E30" s="127">
        <v>523</v>
      </c>
      <c r="F30" s="127">
        <v>523</v>
      </c>
      <c r="G30" s="127">
        <v>0</v>
      </c>
      <c r="H30" s="127">
        <v>293</v>
      </c>
      <c r="I30" s="128">
        <v>232.27000000000004</v>
      </c>
      <c r="J30" s="128">
        <v>59.400000000000041</v>
      </c>
      <c r="K30" s="128">
        <v>39.950983768889643</v>
      </c>
      <c r="L30" s="127">
        <v>492</v>
      </c>
      <c r="M30" s="98">
        <v>453.02999999999992</v>
      </c>
      <c r="N30" s="129">
        <v>47.98857691543607</v>
      </c>
    </row>
    <row r="31" spans="1:14" s="83" customFormat="1" ht="12.75" x14ac:dyDescent="0.2">
      <c r="A31" s="96" t="s">
        <v>71780</v>
      </c>
      <c r="B31" s="127">
        <v>5</v>
      </c>
      <c r="C31" s="127">
        <v>5</v>
      </c>
      <c r="D31" s="127">
        <v>5</v>
      </c>
      <c r="E31" s="127">
        <v>87</v>
      </c>
      <c r="F31" s="127">
        <v>87</v>
      </c>
      <c r="G31" s="127">
        <v>0</v>
      </c>
      <c r="H31" s="127">
        <v>55</v>
      </c>
      <c r="I31" s="128">
        <v>44.88</v>
      </c>
      <c r="J31" s="128">
        <v>15.169999999999998</v>
      </c>
      <c r="K31" s="128">
        <v>47.646390374331546</v>
      </c>
      <c r="L31" s="127">
        <v>119</v>
      </c>
      <c r="M31" s="98">
        <v>111.31</v>
      </c>
      <c r="N31" s="129">
        <v>48.098418830293767</v>
      </c>
    </row>
    <row r="32" spans="1:14" s="83" customFormat="1" ht="12.75" x14ac:dyDescent="0.2">
      <c r="A32" s="96" t="s">
        <v>146</v>
      </c>
      <c r="B32" s="127">
        <v>102</v>
      </c>
      <c r="C32" s="127">
        <v>112</v>
      </c>
      <c r="D32" s="127">
        <v>328</v>
      </c>
      <c r="E32" s="127">
        <v>7970</v>
      </c>
      <c r="F32" s="127">
        <v>6943</v>
      </c>
      <c r="G32" s="127">
        <v>1027</v>
      </c>
      <c r="H32" s="127">
        <v>2861</v>
      </c>
      <c r="I32" s="128">
        <v>2276.3900000000012</v>
      </c>
      <c r="J32" s="128">
        <v>382.16999999999786</v>
      </c>
      <c r="K32" s="128">
        <v>44.802496496645979</v>
      </c>
      <c r="L32" s="127">
        <v>9515</v>
      </c>
      <c r="M32" s="98">
        <v>8781.6800000000076</v>
      </c>
      <c r="N32" s="129">
        <v>42.187494875695819</v>
      </c>
    </row>
    <row r="33" spans="1:14" s="83" customFormat="1" ht="12.75" x14ac:dyDescent="0.2">
      <c r="A33" s="96" t="s">
        <v>147</v>
      </c>
      <c r="B33" s="127">
        <v>10</v>
      </c>
      <c r="C33" s="127">
        <v>10</v>
      </c>
      <c r="D33" s="127">
        <v>24</v>
      </c>
      <c r="E33" s="127">
        <v>602</v>
      </c>
      <c r="F33" s="127">
        <v>528</v>
      </c>
      <c r="G33" s="127">
        <v>74</v>
      </c>
      <c r="H33" s="127">
        <v>194</v>
      </c>
      <c r="I33" s="128">
        <v>180.23000000000005</v>
      </c>
      <c r="J33" s="128">
        <v>34.209999999999994</v>
      </c>
      <c r="K33" s="128">
        <v>42.480524884869318</v>
      </c>
      <c r="L33" s="127">
        <v>713</v>
      </c>
      <c r="M33" s="98">
        <v>665.15</v>
      </c>
      <c r="N33" s="129">
        <v>38.837457716304591</v>
      </c>
    </row>
    <row r="34" spans="1:14" s="83" customFormat="1" ht="12.75" x14ac:dyDescent="0.2">
      <c r="A34" s="96" t="s">
        <v>148</v>
      </c>
      <c r="B34" s="127">
        <v>12</v>
      </c>
      <c r="C34" s="127">
        <v>12</v>
      </c>
      <c r="D34" s="127">
        <v>37</v>
      </c>
      <c r="E34" s="127">
        <v>576</v>
      </c>
      <c r="F34" s="127">
        <v>339</v>
      </c>
      <c r="G34" s="127">
        <v>237</v>
      </c>
      <c r="H34" s="127">
        <v>354</v>
      </c>
      <c r="I34" s="128">
        <v>304.01000000000005</v>
      </c>
      <c r="J34" s="128">
        <v>61.360000000000049</v>
      </c>
      <c r="K34" s="128">
        <v>46.588615506068869</v>
      </c>
      <c r="L34" s="127">
        <v>1346</v>
      </c>
      <c r="M34" s="98">
        <v>1249.2399999999998</v>
      </c>
      <c r="N34" s="129">
        <v>39.947872306362278</v>
      </c>
    </row>
    <row r="35" spans="1:14" s="83" customFormat="1" ht="12.75" x14ac:dyDescent="0.2">
      <c r="A35" s="96" t="s">
        <v>149</v>
      </c>
      <c r="B35" s="127">
        <v>16</v>
      </c>
      <c r="C35" s="127">
        <v>16</v>
      </c>
      <c r="D35" s="127">
        <v>39</v>
      </c>
      <c r="E35" s="127">
        <v>694</v>
      </c>
      <c r="F35" s="127">
        <v>540</v>
      </c>
      <c r="G35" s="127">
        <v>154</v>
      </c>
      <c r="H35" s="127">
        <v>272</v>
      </c>
      <c r="I35" s="128">
        <v>237.48999999999998</v>
      </c>
      <c r="J35" s="128">
        <v>26.119999999999997</v>
      </c>
      <c r="K35" s="128">
        <v>43.105204429660205</v>
      </c>
      <c r="L35" s="127">
        <v>1043</v>
      </c>
      <c r="M35" s="98">
        <v>962.43999999999994</v>
      </c>
      <c r="N35" s="129">
        <v>39.068918581937574</v>
      </c>
    </row>
    <row r="36" spans="1:14" s="83" customFormat="1" ht="12.75" x14ac:dyDescent="0.2">
      <c r="A36" s="96" t="s">
        <v>150</v>
      </c>
      <c r="B36" s="127">
        <v>8</v>
      </c>
      <c r="C36" s="127">
        <v>8</v>
      </c>
      <c r="D36" s="127">
        <v>15</v>
      </c>
      <c r="E36" s="127">
        <v>302</v>
      </c>
      <c r="F36" s="127">
        <v>279</v>
      </c>
      <c r="G36" s="127">
        <v>23</v>
      </c>
      <c r="H36" s="127">
        <v>128</v>
      </c>
      <c r="I36" s="128">
        <v>95.160000000000011</v>
      </c>
      <c r="J36" s="128">
        <v>26.369999999999983</v>
      </c>
      <c r="K36" s="128">
        <v>45.732345523329137</v>
      </c>
      <c r="L36" s="127">
        <v>335</v>
      </c>
      <c r="M36" s="98">
        <v>319.51999999999992</v>
      </c>
      <c r="N36" s="129">
        <v>45.696513520280419</v>
      </c>
    </row>
    <row r="37" spans="1:14" s="83" customFormat="1" ht="12.75" x14ac:dyDescent="0.2">
      <c r="A37" s="96" t="s">
        <v>71781</v>
      </c>
      <c r="B37" s="127">
        <v>2</v>
      </c>
      <c r="C37" s="127">
        <v>2</v>
      </c>
      <c r="D37" s="127">
        <v>6</v>
      </c>
      <c r="E37" s="127">
        <v>86</v>
      </c>
      <c r="F37" s="127">
        <v>65</v>
      </c>
      <c r="G37" s="127">
        <v>21</v>
      </c>
      <c r="H37" s="127">
        <v>38</v>
      </c>
      <c r="I37" s="128">
        <v>30.250000000000004</v>
      </c>
      <c r="J37" s="128">
        <v>2.5999999999999996</v>
      </c>
      <c r="K37" s="128">
        <v>44.358512396694202</v>
      </c>
      <c r="L37" s="127">
        <v>145</v>
      </c>
      <c r="M37" s="98">
        <v>130.03999999999996</v>
      </c>
      <c r="N37" s="129">
        <v>43.411565672100906</v>
      </c>
    </row>
    <row r="38" spans="1:14" s="83" customFormat="1" ht="12.75" x14ac:dyDescent="0.2">
      <c r="A38" s="96" t="s">
        <v>151</v>
      </c>
      <c r="B38" s="127">
        <v>88</v>
      </c>
      <c r="C38" s="127">
        <v>97</v>
      </c>
      <c r="D38" s="127">
        <v>173</v>
      </c>
      <c r="E38" s="127">
        <v>4766</v>
      </c>
      <c r="F38" s="127">
        <v>4526</v>
      </c>
      <c r="G38" s="127">
        <v>240</v>
      </c>
      <c r="H38" s="127">
        <v>1636</v>
      </c>
      <c r="I38" s="128">
        <v>1214.4400000000023</v>
      </c>
      <c r="J38" s="128">
        <v>175.25999999999982</v>
      </c>
      <c r="K38" s="128">
        <v>40.901839530977213</v>
      </c>
      <c r="L38" s="127">
        <v>4810</v>
      </c>
      <c r="M38" s="98">
        <v>4437.9799999999987</v>
      </c>
      <c r="N38" s="129">
        <v>44.813863514481817</v>
      </c>
    </row>
    <row r="39" spans="1:14" s="83" customFormat="1" ht="12.75" x14ac:dyDescent="0.2">
      <c r="A39" s="96" t="s">
        <v>152</v>
      </c>
      <c r="B39" s="127">
        <v>9</v>
      </c>
      <c r="C39" s="127">
        <v>9</v>
      </c>
      <c r="D39" s="127">
        <v>12</v>
      </c>
      <c r="E39" s="127">
        <v>147</v>
      </c>
      <c r="F39" s="127">
        <v>143</v>
      </c>
      <c r="G39" s="127">
        <v>4</v>
      </c>
      <c r="H39" s="127">
        <v>103</v>
      </c>
      <c r="I39" s="128">
        <v>61.559999999999988</v>
      </c>
      <c r="J39" s="128">
        <v>1.06</v>
      </c>
      <c r="K39" s="128">
        <v>39.570987654321009</v>
      </c>
      <c r="L39" s="127">
        <v>169</v>
      </c>
      <c r="M39" s="98">
        <v>155.63999999999999</v>
      </c>
      <c r="N39" s="129">
        <v>46.36076843998972</v>
      </c>
    </row>
    <row r="40" spans="1:14" s="83" customFormat="1" ht="12.75" x14ac:dyDescent="0.2">
      <c r="A40" s="96" t="s">
        <v>153</v>
      </c>
      <c r="B40" s="127">
        <v>69</v>
      </c>
      <c r="C40" s="127">
        <v>74</v>
      </c>
      <c r="D40" s="127">
        <v>120</v>
      </c>
      <c r="E40" s="127">
        <v>2919</v>
      </c>
      <c r="F40" s="127">
        <v>2745</v>
      </c>
      <c r="G40" s="127">
        <v>174</v>
      </c>
      <c r="H40" s="127">
        <v>1038</v>
      </c>
      <c r="I40" s="128">
        <v>837.39000000000044</v>
      </c>
      <c r="J40" s="128">
        <v>108.6099999999999</v>
      </c>
      <c r="K40" s="128">
        <v>42.797842104634618</v>
      </c>
      <c r="L40" s="127">
        <v>2474</v>
      </c>
      <c r="M40" s="98">
        <v>2328.5199999999977</v>
      </c>
      <c r="N40" s="129">
        <v>42.544053733702135</v>
      </c>
    </row>
    <row r="41" spans="1:14" s="83" customFormat="1" ht="12.75" x14ac:dyDescent="0.2">
      <c r="A41" s="96" t="s">
        <v>154</v>
      </c>
      <c r="B41" s="127">
        <v>1</v>
      </c>
      <c r="C41" s="127">
        <v>1</v>
      </c>
      <c r="D41" s="127">
        <v>1</v>
      </c>
      <c r="E41" s="127">
        <v>30</v>
      </c>
      <c r="F41" s="127">
        <v>30</v>
      </c>
      <c r="G41" s="127">
        <v>0</v>
      </c>
      <c r="H41" s="127">
        <v>5</v>
      </c>
      <c r="I41" s="128">
        <v>4.25</v>
      </c>
      <c r="J41" s="128">
        <v>0.34</v>
      </c>
      <c r="K41" s="128">
        <v>40.852941176470587</v>
      </c>
      <c r="L41" s="127">
        <v>14</v>
      </c>
      <c r="M41" s="98">
        <v>13.9</v>
      </c>
      <c r="N41" s="129">
        <v>44.449640287769782</v>
      </c>
    </row>
    <row r="42" spans="1:14" s="83" customFormat="1" ht="12.75" x14ac:dyDescent="0.2">
      <c r="A42" s="96" t="s">
        <v>155</v>
      </c>
      <c r="B42" s="127">
        <v>41</v>
      </c>
      <c r="C42" s="127">
        <v>45</v>
      </c>
      <c r="D42" s="127">
        <v>58</v>
      </c>
      <c r="E42" s="127">
        <v>1099</v>
      </c>
      <c r="F42" s="127">
        <v>1069</v>
      </c>
      <c r="G42" s="127">
        <v>30</v>
      </c>
      <c r="H42" s="127">
        <v>617</v>
      </c>
      <c r="I42" s="128">
        <v>500.20999999999941</v>
      </c>
      <c r="J42" s="128">
        <v>117.94</v>
      </c>
      <c r="K42" s="128">
        <v>41.305561664101113</v>
      </c>
      <c r="L42" s="127">
        <v>1139</v>
      </c>
      <c r="M42" s="98">
        <v>1074.4700000000003</v>
      </c>
      <c r="N42" s="129">
        <v>45.967597978538244</v>
      </c>
    </row>
    <row r="43" spans="1:14" s="83" customFormat="1" ht="12.75" x14ac:dyDescent="0.2">
      <c r="A43" s="96" t="s">
        <v>156</v>
      </c>
      <c r="B43" s="127">
        <v>1</v>
      </c>
      <c r="C43" s="127">
        <v>1</v>
      </c>
      <c r="D43" s="127">
        <v>1</v>
      </c>
      <c r="E43" s="127">
        <v>20</v>
      </c>
      <c r="F43" s="127">
        <v>20</v>
      </c>
      <c r="G43" s="127">
        <v>0</v>
      </c>
      <c r="H43" s="127">
        <v>7</v>
      </c>
      <c r="I43" s="128">
        <v>4.79</v>
      </c>
      <c r="J43" s="128">
        <v>1.1600000000000001</v>
      </c>
      <c r="K43" s="128">
        <v>42.98434237995825</v>
      </c>
      <c r="L43" s="127">
        <v>15</v>
      </c>
      <c r="M43" s="98">
        <v>14.5</v>
      </c>
      <c r="N43" s="129">
        <v>51.072413793103443</v>
      </c>
    </row>
    <row r="44" spans="1:14" s="83" customFormat="1" ht="12.75" x14ac:dyDescent="0.2">
      <c r="A44" s="96" t="s">
        <v>157</v>
      </c>
      <c r="B44" s="127">
        <v>26</v>
      </c>
      <c r="C44" s="127">
        <v>27</v>
      </c>
      <c r="D44" s="127">
        <v>28</v>
      </c>
      <c r="E44" s="127">
        <v>391</v>
      </c>
      <c r="F44" s="127">
        <v>391</v>
      </c>
      <c r="G44" s="127">
        <v>0</v>
      </c>
      <c r="H44" s="127">
        <v>435</v>
      </c>
      <c r="I44" s="128">
        <v>348.52999999999992</v>
      </c>
      <c r="J44" s="128">
        <v>124.98999999999994</v>
      </c>
      <c r="K44" s="128">
        <v>41.380325940378178</v>
      </c>
      <c r="L44" s="127">
        <v>729</v>
      </c>
      <c r="M44" s="98">
        <v>676.74000000000024</v>
      </c>
      <c r="N44" s="129">
        <v>47.094585808434559</v>
      </c>
    </row>
    <row r="45" spans="1:14" s="83" customFormat="1" ht="12.75" x14ac:dyDescent="0.2">
      <c r="A45" s="96" t="s">
        <v>158</v>
      </c>
      <c r="B45" s="127">
        <v>42</v>
      </c>
      <c r="C45" s="127">
        <v>46</v>
      </c>
      <c r="D45" s="127">
        <v>61</v>
      </c>
      <c r="E45" s="127">
        <v>1318</v>
      </c>
      <c r="F45" s="127">
        <v>1263</v>
      </c>
      <c r="G45" s="127">
        <v>55</v>
      </c>
      <c r="H45" s="127">
        <v>548</v>
      </c>
      <c r="I45" s="128">
        <v>441.05999999999955</v>
      </c>
      <c r="J45" s="128">
        <v>71.950000000000017</v>
      </c>
      <c r="K45" s="128">
        <v>41.283498843694787</v>
      </c>
      <c r="L45" s="127">
        <v>1258</v>
      </c>
      <c r="M45" s="98">
        <v>1166.2100000000007</v>
      </c>
      <c r="N45" s="129">
        <v>44.008904914209275</v>
      </c>
    </row>
    <row r="46" spans="1:14" s="83" customFormat="1" ht="13.5" thickBot="1" x14ac:dyDescent="0.25">
      <c r="A46" s="107" t="s">
        <v>159</v>
      </c>
      <c r="B46" s="130">
        <v>79</v>
      </c>
      <c r="C46" s="130">
        <v>89</v>
      </c>
      <c r="D46" s="130">
        <v>112</v>
      </c>
      <c r="E46" s="130">
        <v>867</v>
      </c>
      <c r="F46" s="130">
        <v>0</v>
      </c>
      <c r="G46" s="130">
        <v>867</v>
      </c>
      <c r="H46" s="130">
        <v>2041</v>
      </c>
      <c r="I46" s="131">
        <v>1758.0200000000004</v>
      </c>
      <c r="J46" s="131">
        <v>707.16999999999484</v>
      </c>
      <c r="K46" s="131">
        <v>41.931263580619095</v>
      </c>
      <c r="L46" s="130">
        <v>6339</v>
      </c>
      <c r="M46" s="109">
        <v>5758.8000000000211</v>
      </c>
      <c r="N46" s="132">
        <v>39.875772730429823</v>
      </c>
    </row>
    <row r="48" spans="1:14" s="104" customFormat="1" ht="15.75" thickBot="1" x14ac:dyDescent="0.3">
      <c r="A48" s="86" t="s">
        <v>71651</v>
      </c>
      <c r="B48" s="87"/>
      <c r="C48" s="83"/>
      <c r="D48" s="83"/>
      <c r="E48" s="83"/>
      <c r="F48" s="83"/>
      <c r="G48" s="83"/>
      <c r="H48" s="83"/>
      <c r="I48" s="83"/>
      <c r="J48" s="83"/>
      <c r="K48" s="83"/>
      <c r="L48" s="84"/>
      <c r="M48" s="83"/>
    </row>
    <row r="49" spans="1:11" s="83" customFormat="1" ht="12.75" customHeight="1" x14ac:dyDescent="0.2">
      <c r="A49" s="730" t="s">
        <v>160</v>
      </c>
      <c r="B49" s="734" t="s">
        <v>71232</v>
      </c>
      <c r="C49" s="734"/>
      <c r="D49" s="734"/>
      <c r="E49" s="734" t="s">
        <v>7</v>
      </c>
      <c r="F49" s="734" t="s">
        <v>162</v>
      </c>
      <c r="G49" s="734"/>
      <c r="H49" s="734"/>
      <c r="I49" s="734"/>
      <c r="J49" s="734"/>
      <c r="K49" s="735"/>
    </row>
    <row r="50" spans="1:11" s="83" customFormat="1" ht="12.75" customHeight="1" x14ac:dyDescent="0.2">
      <c r="A50" s="749"/>
      <c r="B50" s="738"/>
      <c r="C50" s="738"/>
      <c r="D50" s="738"/>
      <c r="E50" s="738"/>
      <c r="F50" s="736" t="s">
        <v>94</v>
      </c>
      <c r="G50" s="736"/>
      <c r="H50" s="736"/>
      <c r="I50" s="736" t="s">
        <v>122</v>
      </c>
      <c r="J50" s="736"/>
      <c r="K50" s="737"/>
    </row>
    <row r="51" spans="1:11" s="83" customFormat="1" ht="26.25" thickBot="1" x14ac:dyDescent="0.25">
      <c r="A51" s="731"/>
      <c r="B51" s="89" t="s">
        <v>123</v>
      </c>
      <c r="C51" s="89" t="s">
        <v>124</v>
      </c>
      <c r="D51" s="89" t="s">
        <v>125</v>
      </c>
      <c r="E51" s="750"/>
      <c r="F51" s="133" t="s">
        <v>98</v>
      </c>
      <c r="G51" s="134" t="s">
        <v>99</v>
      </c>
      <c r="H51" s="134" t="s">
        <v>128</v>
      </c>
      <c r="I51" s="133" t="s">
        <v>98</v>
      </c>
      <c r="J51" s="134" t="s">
        <v>99</v>
      </c>
      <c r="K51" s="135" t="s">
        <v>128</v>
      </c>
    </row>
    <row r="52" spans="1:11" s="83" customFormat="1" ht="12.75" x14ac:dyDescent="0.2">
      <c r="A52" s="92" t="s">
        <v>63</v>
      </c>
      <c r="B52" s="124">
        <v>23</v>
      </c>
      <c r="C52" s="124">
        <v>24</v>
      </c>
      <c r="D52" s="124">
        <v>155</v>
      </c>
      <c r="E52" s="124">
        <v>8529</v>
      </c>
      <c r="F52" s="124">
        <v>593</v>
      </c>
      <c r="G52" s="125">
        <v>484.59000000000032</v>
      </c>
      <c r="H52" s="125">
        <v>44.143574980911673</v>
      </c>
      <c r="I52" s="124">
        <v>4709</v>
      </c>
      <c r="J52" s="125">
        <v>4573.4399999999914</v>
      </c>
      <c r="K52" s="126">
        <v>45.696397022810082</v>
      </c>
    </row>
    <row r="53" spans="1:11" s="83" customFormat="1" ht="12.75" customHeight="1" x14ac:dyDescent="0.2">
      <c r="A53" s="96" t="s">
        <v>163</v>
      </c>
      <c r="B53" s="127">
        <v>29</v>
      </c>
      <c r="C53" s="127">
        <v>29</v>
      </c>
      <c r="D53" s="127">
        <v>41</v>
      </c>
      <c r="E53" s="127">
        <v>2913</v>
      </c>
      <c r="F53" s="127">
        <v>211</v>
      </c>
      <c r="G53" s="128">
        <v>152.58999999999997</v>
      </c>
      <c r="H53" s="128">
        <v>46.732911724228316</v>
      </c>
      <c r="I53" s="127">
        <v>1604</v>
      </c>
      <c r="J53" s="128">
        <v>1422.36</v>
      </c>
      <c r="K53" s="129">
        <v>44.954659861075982</v>
      </c>
    </row>
    <row r="54" spans="1:11" s="83" customFormat="1" ht="12.75" x14ac:dyDescent="0.2">
      <c r="A54" s="96" t="s">
        <v>164</v>
      </c>
      <c r="B54" s="127">
        <v>13</v>
      </c>
      <c r="C54" s="127">
        <v>13</v>
      </c>
      <c r="D54" s="127">
        <v>16</v>
      </c>
      <c r="E54" s="127">
        <v>799</v>
      </c>
      <c r="F54" s="127">
        <v>64</v>
      </c>
      <c r="G54" s="128">
        <v>41.499999999999993</v>
      </c>
      <c r="H54" s="128">
        <v>51.996626506024086</v>
      </c>
      <c r="I54" s="127">
        <v>341</v>
      </c>
      <c r="J54" s="128">
        <v>306.04999999999995</v>
      </c>
      <c r="K54" s="129">
        <v>47.673631759516432</v>
      </c>
    </row>
    <row r="55" spans="1:11" s="83" customFormat="1" ht="12.75" x14ac:dyDescent="0.2">
      <c r="A55" s="96" t="s">
        <v>165</v>
      </c>
      <c r="B55" s="127">
        <v>9</v>
      </c>
      <c r="C55" s="127">
        <v>10</v>
      </c>
      <c r="D55" s="127">
        <v>10</v>
      </c>
      <c r="E55" s="127">
        <v>518</v>
      </c>
      <c r="F55" s="127">
        <v>49</v>
      </c>
      <c r="G55" s="128">
        <v>23</v>
      </c>
      <c r="H55" s="128">
        <v>56.493478260869551</v>
      </c>
      <c r="I55" s="127">
        <v>232</v>
      </c>
      <c r="J55" s="128">
        <v>197.87999999999994</v>
      </c>
      <c r="K55" s="129">
        <v>44.497321609056002</v>
      </c>
    </row>
    <row r="56" spans="1:11" s="83" customFormat="1" ht="12.75" x14ac:dyDescent="0.2">
      <c r="A56" s="96" t="s">
        <v>73</v>
      </c>
      <c r="B56" s="127">
        <v>69</v>
      </c>
      <c r="C56" s="127">
        <v>72</v>
      </c>
      <c r="D56" s="127">
        <v>85</v>
      </c>
      <c r="E56" s="127">
        <v>3766</v>
      </c>
      <c r="F56" s="127">
        <v>196</v>
      </c>
      <c r="G56" s="128">
        <v>85.890000000000072</v>
      </c>
      <c r="H56" s="128">
        <v>56.350855745721233</v>
      </c>
      <c r="I56" s="127">
        <v>2203</v>
      </c>
      <c r="J56" s="128">
        <v>1927.6600000000051</v>
      </c>
      <c r="K56" s="129">
        <v>44.645466524179447</v>
      </c>
    </row>
    <row r="57" spans="1:11" s="83" customFormat="1" ht="12.75" x14ac:dyDescent="0.2">
      <c r="A57" s="96" t="s">
        <v>71</v>
      </c>
      <c r="B57" s="127">
        <v>125</v>
      </c>
      <c r="C57" s="127">
        <v>133</v>
      </c>
      <c r="D57" s="127">
        <v>156</v>
      </c>
      <c r="E57" s="127">
        <v>10788</v>
      </c>
      <c r="F57" s="127">
        <v>782</v>
      </c>
      <c r="G57" s="128">
        <v>518.09999999999945</v>
      </c>
      <c r="H57" s="128">
        <v>51.25018336228537</v>
      </c>
      <c r="I57" s="127">
        <v>5982</v>
      </c>
      <c r="J57" s="128">
        <v>5547.5499999999874</v>
      </c>
      <c r="K57" s="129">
        <v>44.341766185072757</v>
      </c>
    </row>
    <row r="58" spans="1:11" s="83" customFormat="1" ht="12.75" x14ac:dyDescent="0.2">
      <c r="A58" s="96" t="s">
        <v>75</v>
      </c>
      <c r="B58" s="127">
        <v>20</v>
      </c>
      <c r="C58" s="127">
        <v>20</v>
      </c>
      <c r="D58" s="127">
        <v>20</v>
      </c>
      <c r="E58" s="127">
        <v>483</v>
      </c>
      <c r="F58" s="127">
        <v>111</v>
      </c>
      <c r="G58" s="128">
        <v>40.530000000000037</v>
      </c>
      <c r="H58" s="128">
        <v>55.066000493461573</v>
      </c>
      <c r="I58" s="127">
        <v>468</v>
      </c>
      <c r="J58" s="128">
        <v>388.5899999999998</v>
      </c>
      <c r="K58" s="129">
        <v>45.347757276306652</v>
      </c>
    </row>
    <row r="59" spans="1:11" s="83" customFormat="1" ht="12.75" x14ac:dyDescent="0.2">
      <c r="A59" s="96" t="s">
        <v>166</v>
      </c>
      <c r="B59" s="127">
        <v>7</v>
      </c>
      <c r="C59" s="127">
        <v>7</v>
      </c>
      <c r="D59" s="127">
        <v>7</v>
      </c>
      <c r="E59" s="127">
        <v>155</v>
      </c>
      <c r="F59" s="127">
        <v>44</v>
      </c>
      <c r="G59" s="128">
        <v>25.47</v>
      </c>
      <c r="H59" s="128">
        <v>43.629171574401255</v>
      </c>
      <c r="I59" s="127">
        <v>190</v>
      </c>
      <c r="J59" s="128">
        <v>169.64999999999998</v>
      </c>
      <c r="K59" s="129">
        <v>41.321809608016508</v>
      </c>
    </row>
    <row r="60" spans="1:11" s="83" customFormat="1" ht="12.75" x14ac:dyDescent="0.2">
      <c r="A60" s="96" t="s">
        <v>78</v>
      </c>
      <c r="B60" s="127">
        <v>32</v>
      </c>
      <c r="C60" s="127">
        <v>32</v>
      </c>
      <c r="D60" s="127">
        <v>35</v>
      </c>
      <c r="E60" s="127">
        <v>392</v>
      </c>
      <c r="F60" s="127">
        <v>180</v>
      </c>
      <c r="G60" s="128">
        <v>95.140000000000072</v>
      </c>
      <c r="H60" s="128">
        <v>48.885221778431763</v>
      </c>
      <c r="I60" s="127">
        <v>1491</v>
      </c>
      <c r="J60" s="128">
        <v>1274.2700000000029</v>
      </c>
      <c r="K60" s="129">
        <v>39.424435166801317</v>
      </c>
    </row>
    <row r="61" spans="1:11" s="83" customFormat="1" ht="13.5" thickBot="1" x14ac:dyDescent="0.25">
      <c r="A61" s="107" t="s">
        <v>80</v>
      </c>
      <c r="B61" s="130">
        <v>29</v>
      </c>
      <c r="C61" s="130">
        <v>30</v>
      </c>
      <c r="D61" s="130">
        <v>30</v>
      </c>
      <c r="E61" s="130">
        <v>307</v>
      </c>
      <c r="F61" s="130">
        <v>44</v>
      </c>
      <c r="G61" s="131">
        <v>19.279999999999994</v>
      </c>
      <c r="H61" s="131">
        <v>57.251556016597519</v>
      </c>
      <c r="I61" s="130">
        <v>499</v>
      </c>
      <c r="J61" s="131">
        <v>441.89</v>
      </c>
      <c r="K61" s="132">
        <v>42.978558012174972</v>
      </c>
    </row>
  </sheetData>
  <mergeCells count="24">
    <mergeCell ref="A12:A15"/>
    <mergeCell ref="B12:D13"/>
    <mergeCell ref="A49:A51"/>
    <mergeCell ref="B49:D50"/>
    <mergeCell ref="E49:E51"/>
    <mergeCell ref="B14:B15"/>
    <mergeCell ref="C14:C15"/>
    <mergeCell ref="D14:D15"/>
    <mergeCell ref="F49:K49"/>
    <mergeCell ref="F50:H50"/>
    <mergeCell ref="I50:K50"/>
    <mergeCell ref="E12:G13"/>
    <mergeCell ref="H12:N12"/>
    <mergeCell ref="H13:K13"/>
    <mergeCell ref="L13:N13"/>
    <mergeCell ref="E14:E15"/>
    <mergeCell ref="M14:M15"/>
    <mergeCell ref="N14:N15"/>
    <mergeCell ref="F14:F15"/>
    <mergeCell ref="G14:G15"/>
    <mergeCell ref="H14:H15"/>
    <mergeCell ref="I14:J14"/>
    <mergeCell ref="K14:K15"/>
    <mergeCell ref="L14:L15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79" fitToHeight="0" orientation="landscape" r:id="rId1"/>
  <rowBreaks count="1" manualBreakCount="1">
    <brk id="4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684"/>
  <sheetViews>
    <sheetView showGridLines="0" topLeftCell="A433" zoomScaleNormal="100" workbookViewId="0"/>
  </sheetViews>
  <sheetFormatPr defaultColWidth="9.140625" defaultRowHeight="12.75" x14ac:dyDescent="0.2"/>
  <cols>
    <col min="1" max="1" width="20.7109375" style="115" customWidth="1"/>
    <col min="2" max="8" width="10.7109375" style="115" customWidth="1"/>
    <col min="9" max="11" width="10.7109375" style="140" customWidth="1"/>
    <col min="12" max="12" width="10.7109375" style="115" customWidth="1"/>
    <col min="13" max="13" width="10.7109375" style="140" customWidth="1"/>
    <col min="14" max="14" width="10.7109375" style="115" customWidth="1"/>
    <col min="15" max="16384" width="9.140625" style="115"/>
  </cols>
  <sheetData>
    <row r="1" spans="1:14" s="4" customFormat="1" ht="21" x14ac:dyDescent="0.35">
      <c r="A1" s="6" t="s">
        <v>89</v>
      </c>
    </row>
    <row r="2" spans="1:14" s="420" customFormat="1" ht="15" customHeight="1" x14ac:dyDescent="0.2">
      <c r="A2" s="419" t="s">
        <v>71627</v>
      </c>
    </row>
    <row r="3" spans="1:14" s="4" customFormat="1" ht="15.75" x14ac:dyDescent="0.25">
      <c r="A3" s="5" t="s">
        <v>71233</v>
      </c>
    </row>
    <row r="4" spans="1:14" s="83" customFormat="1" x14ac:dyDescent="0.2">
      <c r="A4" s="82"/>
      <c r="B4" s="82"/>
      <c r="L4" s="84"/>
    </row>
    <row r="5" spans="1:14" s="83" customFormat="1" x14ac:dyDescent="0.2">
      <c r="A5" s="85" t="s">
        <v>71033</v>
      </c>
      <c r="B5" s="82"/>
      <c r="L5" s="84"/>
    </row>
    <row r="6" spans="1:14" s="83" customFormat="1" x14ac:dyDescent="0.2">
      <c r="A6" s="85" t="s">
        <v>115</v>
      </c>
      <c r="B6" s="85"/>
      <c r="L6" s="84"/>
    </row>
    <row r="7" spans="1:14" s="83" customFormat="1" x14ac:dyDescent="0.2">
      <c r="A7" s="85" t="s">
        <v>118</v>
      </c>
      <c r="B7" s="85"/>
      <c r="L7" s="84"/>
    </row>
    <row r="8" spans="1:14" s="83" customFormat="1" x14ac:dyDescent="0.2">
      <c r="A8" s="85" t="s">
        <v>117</v>
      </c>
      <c r="B8" s="85"/>
      <c r="L8" s="84"/>
    </row>
    <row r="9" spans="1:14" s="83" customFormat="1" x14ac:dyDescent="0.2">
      <c r="A9" s="85" t="s">
        <v>71230</v>
      </c>
      <c r="B9" s="85"/>
      <c r="L9" s="84"/>
    </row>
    <row r="10" spans="1:14" x14ac:dyDescent="0.2">
      <c r="A10" s="114"/>
      <c r="B10" s="114"/>
      <c r="I10" s="115"/>
      <c r="J10" s="115"/>
      <c r="K10" s="115"/>
      <c r="L10" s="116"/>
      <c r="M10" s="115"/>
    </row>
    <row r="11" spans="1:14" s="117" customFormat="1" ht="15.75" thickBot="1" x14ac:dyDescent="0.3">
      <c r="A11" s="86" t="s">
        <v>167</v>
      </c>
      <c r="B11" s="87"/>
      <c r="C11" s="83"/>
      <c r="D11" s="83"/>
      <c r="E11" s="83"/>
      <c r="F11" s="83"/>
      <c r="G11" s="83"/>
      <c r="H11" s="83"/>
      <c r="I11" s="83"/>
      <c r="J11" s="83"/>
      <c r="K11" s="83"/>
      <c r="L11" s="84"/>
      <c r="M11" s="83"/>
    </row>
    <row r="12" spans="1:14" ht="12.75" customHeight="1" x14ac:dyDescent="0.2">
      <c r="A12" s="746" t="s">
        <v>93</v>
      </c>
      <c r="B12" s="734" t="s">
        <v>120</v>
      </c>
      <c r="C12" s="734"/>
      <c r="D12" s="734"/>
      <c r="E12" s="734" t="s">
        <v>7</v>
      </c>
      <c r="F12" s="734"/>
      <c r="G12" s="734"/>
      <c r="H12" s="734" t="s">
        <v>121</v>
      </c>
      <c r="I12" s="734"/>
      <c r="J12" s="734"/>
      <c r="K12" s="734"/>
      <c r="L12" s="734"/>
      <c r="M12" s="734"/>
      <c r="N12" s="735"/>
    </row>
    <row r="13" spans="1:14" ht="12.75" customHeight="1" x14ac:dyDescent="0.2">
      <c r="A13" s="747"/>
      <c r="B13" s="738"/>
      <c r="C13" s="738"/>
      <c r="D13" s="738"/>
      <c r="E13" s="738"/>
      <c r="F13" s="738"/>
      <c r="G13" s="738"/>
      <c r="H13" s="736" t="s">
        <v>94</v>
      </c>
      <c r="I13" s="736"/>
      <c r="J13" s="736"/>
      <c r="K13" s="736"/>
      <c r="L13" s="736" t="s">
        <v>122</v>
      </c>
      <c r="M13" s="736"/>
      <c r="N13" s="737"/>
    </row>
    <row r="14" spans="1:14" ht="12.75" customHeight="1" x14ac:dyDescent="0.2">
      <c r="A14" s="747"/>
      <c r="B14" s="736" t="s">
        <v>123</v>
      </c>
      <c r="C14" s="736" t="s">
        <v>71231</v>
      </c>
      <c r="D14" s="736" t="s">
        <v>125</v>
      </c>
      <c r="E14" s="736" t="s">
        <v>95</v>
      </c>
      <c r="F14" s="736" t="s">
        <v>126</v>
      </c>
      <c r="G14" s="736" t="s">
        <v>127</v>
      </c>
      <c r="H14" s="744" t="s">
        <v>98</v>
      </c>
      <c r="I14" s="740" t="s">
        <v>99</v>
      </c>
      <c r="J14" s="740"/>
      <c r="K14" s="740" t="s">
        <v>128</v>
      </c>
      <c r="L14" s="744" t="s">
        <v>98</v>
      </c>
      <c r="M14" s="740" t="s">
        <v>99</v>
      </c>
      <c r="N14" s="742" t="s">
        <v>128</v>
      </c>
    </row>
    <row r="15" spans="1:14" ht="26.25" thickBot="1" x14ac:dyDescent="0.25">
      <c r="A15" s="748"/>
      <c r="B15" s="739"/>
      <c r="C15" s="739"/>
      <c r="D15" s="739"/>
      <c r="E15" s="739"/>
      <c r="F15" s="739"/>
      <c r="G15" s="739"/>
      <c r="H15" s="745"/>
      <c r="I15" s="123" t="s">
        <v>129</v>
      </c>
      <c r="J15" s="123" t="s">
        <v>130</v>
      </c>
      <c r="K15" s="741"/>
      <c r="L15" s="745"/>
      <c r="M15" s="741"/>
      <c r="N15" s="743"/>
    </row>
    <row r="16" spans="1:14" x14ac:dyDescent="0.2">
      <c r="A16" s="92" t="s">
        <v>100</v>
      </c>
      <c r="B16" s="124">
        <v>11</v>
      </c>
      <c r="C16" s="124">
        <v>11</v>
      </c>
      <c r="D16" s="124">
        <v>44</v>
      </c>
      <c r="E16" s="124">
        <v>1237</v>
      </c>
      <c r="F16" s="124">
        <v>1104</v>
      </c>
      <c r="G16" s="124">
        <v>133</v>
      </c>
      <c r="H16" s="124">
        <v>674</v>
      </c>
      <c r="I16" s="125">
        <v>467.37999999999954</v>
      </c>
      <c r="J16" s="125">
        <v>183.10000000000011</v>
      </c>
      <c r="K16" s="125">
        <v>41.962086524883439</v>
      </c>
      <c r="L16" s="124">
        <v>1479</v>
      </c>
      <c r="M16" s="94">
        <v>1344.4200000000003</v>
      </c>
      <c r="N16" s="126">
        <v>41.426659823567014</v>
      </c>
    </row>
    <row r="17" spans="1:14" x14ac:dyDescent="0.2">
      <c r="A17" s="96" t="s">
        <v>102</v>
      </c>
      <c r="B17" s="127">
        <v>16</v>
      </c>
      <c r="C17" s="127">
        <v>16</v>
      </c>
      <c r="D17" s="127">
        <v>38</v>
      </c>
      <c r="E17" s="127">
        <v>1155</v>
      </c>
      <c r="F17" s="127">
        <v>1024</v>
      </c>
      <c r="G17" s="127">
        <v>131</v>
      </c>
      <c r="H17" s="127">
        <v>429</v>
      </c>
      <c r="I17" s="128">
        <v>290.3499999999998</v>
      </c>
      <c r="J17" s="128">
        <v>70.320000000000036</v>
      </c>
      <c r="K17" s="128">
        <v>40.635181677286042</v>
      </c>
      <c r="L17" s="127">
        <v>1139</v>
      </c>
      <c r="M17" s="98">
        <v>984.7</v>
      </c>
      <c r="N17" s="129">
        <v>42.063328932669876</v>
      </c>
    </row>
    <row r="18" spans="1:14" x14ac:dyDescent="0.2">
      <c r="A18" s="96" t="s">
        <v>103</v>
      </c>
      <c r="B18" s="127">
        <v>7</v>
      </c>
      <c r="C18" s="127">
        <v>7</v>
      </c>
      <c r="D18" s="127">
        <v>19</v>
      </c>
      <c r="E18" s="127">
        <v>559</v>
      </c>
      <c r="F18" s="127">
        <v>512</v>
      </c>
      <c r="G18" s="127">
        <v>47</v>
      </c>
      <c r="H18" s="127">
        <v>216</v>
      </c>
      <c r="I18" s="128">
        <v>162.67000000000002</v>
      </c>
      <c r="J18" s="128">
        <v>45.320000000000007</v>
      </c>
      <c r="K18" s="128">
        <v>39.715036577119321</v>
      </c>
      <c r="L18" s="127">
        <v>554</v>
      </c>
      <c r="M18" s="98">
        <v>536.95000000000005</v>
      </c>
      <c r="N18" s="129">
        <v>42.047648756867481</v>
      </c>
    </row>
    <row r="19" spans="1:14" x14ac:dyDescent="0.2">
      <c r="A19" s="96" t="s">
        <v>104</v>
      </c>
      <c r="B19" s="127">
        <v>7</v>
      </c>
      <c r="C19" s="127">
        <v>7</v>
      </c>
      <c r="D19" s="127">
        <v>16</v>
      </c>
      <c r="E19" s="127">
        <v>543</v>
      </c>
      <c r="F19" s="127">
        <v>502</v>
      </c>
      <c r="G19" s="127">
        <v>41</v>
      </c>
      <c r="H19" s="127">
        <v>251</v>
      </c>
      <c r="I19" s="128">
        <v>202.94000000000003</v>
      </c>
      <c r="J19" s="128">
        <v>64.48</v>
      </c>
      <c r="K19" s="128">
        <v>42.727998423179265</v>
      </c>
      <c r="L19" s="127">
        <v>632</v>
      </c>
      <c r="M19" s="98">
        <v>591.84</v>
      </c>
      <c r="N19" s="129">
        <v>42.091409840497427</v>
      </c>
    </row>
    <row r="20" spans="1:14" x14ac:dyDescent="0.2">
      <c r="A20" s="96" t="s">
        <v>105</v>
      </c>
      <c r="B20" s="127">
        <v>3</v>
      </c>
      <c r="C20" s="127">
        <v>4</v>
      </c>
      <c r="D20" s="127">
        <v>9</v>
      </c>
      <c r="E20" s="127">
        <v>232</v>
      </c>
      <c r="F20" s="127">
        <v>206</v>
      </c>
      <c r="G20" s="127">
        <v>26</v>
      </c>
      <c r="H20" s="127">
        <v>89</v>
      </c>
      <c r="I20" s="128">
        <v>63.84</v>
      </c>
      <c r="J20" s="128">
        <v>2.71</v>
      </c>
      <c r="K20" s="128">
        <v>41.91823308270677</v>
      </c>
      <c r="L20" s="127">
        <v>278</v>
      </c>
      <c r="M20" s="98">
        <v>221.58999999999983</v>
      </c>
      <c r="N20" s="129">
        <v>39.598470147569849</v>
      </c>
    </row>
    <row r="21" spans="1:14" x14ac:dyDescent="0.2">
      <c r="A21" s="96" t="s">
        <v>106</v>
      </c>
      <c r="B21" s="127">
        <v>7</v>
      </c>
      <c r="C21" s="127">
        <v>11</v>
      </c>
      <c r="D21" s="127">
        <v>28</v>
      </c>
      <c r="E21" s="127">
        <v>779</v>
      </c>
      <c r="F21" s="127">
        <v>699</v>
      </c>
      <c r="G21" s="127">
        <v>80</v>
      </c>
      <c r="H21" s="127">
        <v>241</v>
      </c>
      <c r="I21" s="128">
        <v>177.53</v>
      </c>
      <c r="J21" s="128">
        <v>34.799999999999997</v>
      </c>
      <c r="K21" s="128">
        <v>43.828000901256125</v>
      </c>
      <c r="L21" s="127">
        <v>742</v>
      </c>
      <c r="M21" s="98">
        <v>686.61000000000081</v>
      </c>
      <c r="N21" s="129">
        <v>44.287783457858133</v>
      </c>
    </row>
    <row r="22" spans="1:14" x14ac:dyDescent="0.2">
      <c r="A22" s="96" t="s">
        <v>107</v>
      </c>
      <c r="B22" s="127">
        <v>5</v>
      </c>
      <c r="C22" s="127">
        <v>6</v>
      </c>
      <c r="D22" s="127">
        <v>13</v>
      </c>
      <c r="E22" s="127">
        <v>345</v>
      </c>
      <c r="F22" s="127">
        <v>303</v>
      </c>
      <c r="G22" s="127">
        <v>42</v>
      </c>
      <c r="H22" s="127">
        <v>124</v>
      </c>
      <c r="I22" s="128">
        <v>98.570000000000007</v>
      </c>
      <c r="J22" s="128">
        <v>24.229999999999993</v>
      </c>
      <c r="K22" s="128">
        <v>42.15851679009841</v>
      </c>
      <c r="L22" s="127">
        <v>386</v>
      </c>
      <c r="M22" s="98">
        <v>353.41</v>
      </c>
      <c r="N22" s="129">
        <v>40.877493562717525</v>
      </c>
    </row>
    <row r="23" spans="1:14" x14ac:dyDescent="0.2">
      <c r="A23" s="96" t="s">
        <v>108</v>
      </c>
      <c r="B23" s="127">
        <v>6</v>
      </c>
      <c r="C23" s="127">
        <v>6</v>
      </c>
      <c r="D23" s="127">
        <v>27</v>
      </c>
      <c r="E23" s="127">
        <v>655</v>
      </c>
      <c r="F23" s="127">
        <v>566</v>
      </c>
      <c r="G23" s="127">
        <v>89</v>
      </c>
      <c r="H23" s="127">
        <v>257</v>
      </c>
      <c r="I23" s="128">
        <v>191.77999999999997</v>
      </c>
      <c r="J23" s="128">
        <v>26.49</v>
      </c>
      <c r="K23" s="128">
        <v>42.713056627385569</v>
      </c>
      <c r="L23" s="127">
        <v>797</v>
      </c>
      <c r="M23" s="98">
        <v>712.66000000000008</v>
      </c>
      <c r="N23" s="129">
        <v>40.917197541604672</v>
      </c>
    </row>
    <row r="24" spans="1:14" x14ac:dyDescent="0.2">
      <c r="A24" s="96" t="s">
        <v>109</v>
      </c>
      <c r="B24" s="127">
        <v>1</v>
      </c>
      <c r="C24" s="127">
        <v>5</v>
      </c>
      <c r="D24" s="127">
        <v>12</v>
      </c>
      <c r="E24" s="127">
        <v>356</v>
      </c>
      <c r="F24" s="127">
        <v>316</v>
      </c>
      <c r="G24" s="127">
        <v>40</v>
      </c>
      <c r="H24" s="127">
        <v>127</v>
      </c>
      <c r="I24" s="128">
        <v>99.940000000000012</v>
      </c>
      <c r="J24" s="128">
        <v>21.670000000000005</v>
      </c>
      <c r="K24" s="128">
        <v>39.647688613167894</v>
      </c>
      <c r="L24" s="127">
        <v>360</v>
      </c>
      <c r="M24" s="98">
        <v>330.37999999999994</v>
      </c>
      <c r="N24" s="129">
        <v>40.792027362431135</v>
      </c>
    </row>
    <row r="25" spans="1:14" x14ac:dyDescent="0.2">
      <c r="A25" s="96" t="s">
        <v>110</v>
      </c>
      <c r="B25" s="127">
        <v>5</v>
      </c>
      <c r="C25" s="127">
        <v>5</v>
      </c>
      <c r="D25" s="127">
        <v>13</v>
      </c>
      <c r="E25" s="127">
        <v>505</v>
      </c>
      <c r="F25" s="127">
        <v>454</v>
      </c>
      <c r="G25" s="127">
        <v>51</v>
      </c>
      <c r="H25" s="127">
        <v>166</v>
      </c>
      <c r="I25" s="128">
        <v>125.79</v>
      </c>
      <c r="J25" s="128">
        <v>34.400000000000006</v>
      </c>
      <c r="K25" s="128">
        <v>41.087010096192067</v>
      </c>
      <c r="L25" s="127">
        <v>539</v>
      </c>
      <c r="M25" s="98">
        <v>503.12000000000006</v>
      </c>
      <c r="N25" s="129">
        <v>42.997455875337884</v>
      </c>
    </row>
    <row r="26" spans="1:14" x14ac:dyDescent="0.2">
      <c r="A26" s="96" t="s">
        <v>111</v>
      </c>
      <c r="B26" s="127">
        <v>14</v>
      </c>
      <c r="C26" s="127">
        <v>14</v>
      </c>
      <c r="D26" s="127">
        <v>35</v>
      </c>
      <c r="E26" s="127">
        <v>1004</v>
      </c>
      <c r="F26" s="127">
        <v>895</v>
      </c>
      <c r="G26" s="127">
        <v>109</v>
      </c>
      <c r="H26" s="127">
        <v>492</v>
      </c>
      <c r="I26" s="128">
        <v>376.67</v>
      </c>
      <c r="J26" s="128">
        <v>127.58999999999988</v>
      </c>
      <c r="K26" s="128">
        <v>41.456009238856289</v>
      </c>
      <c r="L26" s="127">
        <v>1309</v>
      </c>
      <c r="M26" s="98">
        <v>1230.5900000000004</v>
      </c>
      <c r="N26" s="129">
        <v>41.191595088534747</v>
      </c>
    </row>
    <row r="27" spans="1:14" x14ac:dyDescent="0.2">
      <c r="A27" s="96" t="s">
        <v>112</v>
      </c>
      <c r="B27" s="127">
        <v>6</v>
      </c>
      <c r="C27" s="127">
        <v>6</v>
      </c>
      <c r="D27" s="127">
        <v>20</v>
      </c>
      <c r="E27" s="127">
        <v>565</v>
      </c>
      <c r="F27" s="127">
        <v>503</v>
      </c>
      <c r="G27" s="127">
        <v>62</v>
      </c>
      <c r="H27" s="127">
        <v>272</v>
      </c>
      <c r="I27" s="128">
        <v>196.10000000000002</v>
      </c>
      <c r="J27" s="128">
        <v>58.970000000000063</v>
      </c>
      <c r="K27" s="128">
        <v>41.085823559408468</v>
      </c>
      <c r="L27" s="127">
        <v>439</v>
      </c>
      <c r="M27" s="98">
        <v>400.36000000000007</v>
      </c>
      <c r="N27" s="129">
        <v>43.460460585473072</v>
      </c>
    </row>
    <row r="28" spans="1:14" x14ac:dyDescent="0.2">
      <c r="A28" s="96" t="s">
        <v>113</v>
      </c>
      <c r="B28" s="127">
        <v>15</v>
      </c>
      <c r="C28" s="127">
        <v>15</v>
      </c>
      <c r="D28" s="127">
        <v>40</v>
      </c>
      <c r="E28" s="127">
        <v>997</v>
      </c>
      <c r="F28" s="127">
        <v>874</v>
      </c>
      <c r="G28" s="127">
        <v>123</v>
      </c>
      <c r="H28" s="127">
        <v>410</v>
      </c>
      <c r="I28" s="128">
        <v>324.40999999999991</v>
      </c>
      <c r="J28" s="128">
        <v>83.559999999999974</v>
      </c>
      <c r="K28" s="128">
        <v>42.049489843099792</v>
      </c>
      <c r="L28" s="127">
        <v>1234</v>
      </c>
      <c r="M28" s="98">
        <v>1171.48</v>
      </c>
      <c r="N28" s="129">
        <v>41.866698535186238</v>
      </c>
    </row>
    <row r="29" spans="1:14" x14ac:dyDescent="0.2">
      <c r="A29" s="96" t="s">
        <v>114</v>
      </c>
      <c r="B29" s="127">
        <v>5</v>
      </c>
      <c r="C29" s="127">
        <v>5</v>
      </c>
      <c r="D29" s="127">
        <v>13</v>
      </c>
      <c r="E29" s="127">
        <v>530</v>
      </c>
      <c r="F29" s="127">
        <v>465</v>
      </c>
      <c r="G29" s="127">
        <v>65</v>
      </c>
      <c r="H29" s="127">
        <v>170</v>
      </c>
      <c r="I29" s="128">
        <v>140.56000000000003</v>
      </c>
      <c r="J29" s="128">
        <v>40.310000000000024</v>
      </c>
      <c r="K29" s="128">
        <v>40.557840068298219</v>
      </c>
      <c r="L29" s="127">
        <v>638</v>
      </c>
      <c r="M29" s="98">
        <v>584.1700000000003</v>
      </c>
      <c r="N29" s="129">
        <v>40.664934864850956</v>
      </c>
    </row>
    <row r="30" spans="1:14" ht="13.5" thickBot="1" x14ac:dyDescent="0.25">
      <c r="A30" s="100" t="s">
        <v>95</v>
      </c>
      <c r="B30" s="137">
        <v>107</v>
      </c>
      <c r="C30" s="137">
        <v>118</v>
      </c>
      <c r="D30" s="137">
        <v>327</v>
      </c>
      <c r="E30" s="137">
        <v>9462</v>
      </c>
      <c r="F30" s="137">
        <v>8423</v>
      </c>
      <c r="G30" s="137">
        <v>1039</v>
      </c>
      <c r="H30" s="137">
        <v>3867</v>
      </c>
      <c r="I30" s="138">
        <v>2918.5300000000025</v>
      </c>
      <c r="J30" s="138">
        <v>817.949999999993</v>
      </c>
      <c r="K30" s="138">
        <v>41.627540234295942</v>
      </c>
      <c r="L30" s="137">
        <v>10515</v>
      </c>
      <c r="M30" s="102">
        <v>9652.2800000000316</v>
      </c>
      <c r="N30" s="139">
        <v>41.792598225496846</v>
      </c>
    </row>
    <row r="32" spans="1:14" ht="15.75" thickBot="1" x14ac:dyDescent="0.3">
      <c r="A32" s="86" t="s">
        <v>168</v>
      </c>
      <c r="B32" s="87"/>
      <c r="C32" s="83"/>
      <c r="D32" s="83"/>
      <c r="E32" s="83"/>
      <c r="F32" s="83"/>
      <c r="G32" s="83"/>
      <c r="H32" s="83"/>
      <c r="I32" s="83"/>
      <c r="J32" s="83"/>
      <c r="K32" s="83"/>
      <c r="L32" s="84"/>
      <c r="M32" s="83"/>
      <c r="N32" s="117"/>
    </row>
    <row r="33" spans="1:14" ht="12.75" customHeight="1" x14ac:dyDescent="0.2">
      <c r="A33" s="746" t="s">
        <v>93</v>
      </c>
      <c r="B33" s="734" t="s">
        <v>120</v>
      </c>
      <c r="C33" s="734"/>
      <c r="D33" s="734"/>
      <c r="E33" s="734" t="s">
        <v>7</v>
      </c>
      <c r="F33" s="734"/>
      <c r="G33" s="734"/>
      <c r="H33" s="734" t="s">
        <v>121</v>
      </c>
      <c r="I33" s="734"/>
      <c r="J33" s="734"/>
      <c r="K33" s="734"/>
      <c r="L33" s="734"/>
      <c r="M33" s="734"/>
      <c r="N33" s="735"/>
    </row>
    <row r="34" spans="1:14" ht="12.75" customHeight="1" x14ac:dyDescent="0.2">
      <c r="A34" s="747"/>
      <c r="B34" s="738"/>
      <c r="C34" s="738"/>
      <c r="D34" s="738"/>
      <c r="E34" s="738"/>
      <c r="F34" s="738"/>
      <c r="G34" s="738"/>
      <c r="H34" s="736" t="s">
        <v>94</v>
      </c>
      <c r="I34" s="736"/>
      <c r="J34" s="736"/>
      <c r="K34" s="736"/>
      <c r="L34" s="736" t="s">
        <v>122</v>
      </c>
      <c r="M34" s="736"/>
      <c r="N34" s="737"/>
    </row>
    <row r="35" spans="1:14" ht="12.75" customHeight="1" x14ac:dyDescent="0.2">
      <c r="A35" s="747"/>
      <c r="B35" s="736" t="s">
        <v>123</v>
      </c>
      <c r="C35" s="736" t="s">
        <v>71231</v>
      </c>
      <c r="D35" s="736" t="s">
        <v>125</v>
      </c>
      <c r="E35" s="736" t="s">
        <v>95</v>
      </c>
      <c r="F35" s="736" t="s">
        <v>126</v>
      </c>
      <c r="G35" s="736" t="s">
        <v>127</v>
      </c>
      <c r="H35" s="744" t="s">
        <v>98</v>
      </c>
      <c r="I35" s="740" t="s">
        <v>99</v>
      </c>
      <c r="J35" s="740"/>
      <c r="K35" s="740" t="s">
        <v>128</v>
      </c>
      <c r="L35" s="744" t="s">
        <v>98</v>
      </c>
      <c r="M35" s="740" t="s">
        <v>99</v>
      </c>
      <c r="N35" s="742" t="s">
        <v>128</v>
      </c>
    </row>
    <row r="36" spans="1:14" ht="26.25" thickBot="1" x14ac:dyDescent="0.25">
      <c r="A36" s="748"/>
      <c r="B36" s="739"/>
      <c r="C36" s="739"/>
      <c r="D36" s="739"/>
      <c r="E36" s="739"/>
      <c r="F36" s="739"/>
      <c r="G36" s="739"/>
      <c r="H36" s="745"/>
      <c r="I36" s="123" t="s">
        <v>129</v>
      </c>
      <c r="J36" s="123" t="s">
        <v>130</v>
      </c>
      <c r="K36" s="741"/>
      <c r="L36" s="745"/>
      <c r="M36" s="741"/>
      <c r="N36" s="743"/>
    </row>
    <row r="37" spans="1:14" x14ac:dyDescent="0.2">
      <c r="A37" s="92" t="s">
        <v>100</v>
      </c>
      <c r="B37" s="124">
        <v>2</v>
      </c>
      <c r="C37" s="124">
        <v>2</v>
      </c>
      <c r="D37" s="124">
        <v>3</v>
      </c>
      <c r="E37" s="124">
        <v>82</v>
      </c>
      <c r="F37" s="124">
        <v>82</v>
      </c>
      <c r="G37" s="124">
        <v>0</v>
      </c>
      <c r="H37" s="124">
        <v>24</v>
      </c>
      <c r="I37" s="125">
        <v>15.73</v>
      </c>
      <c r="J37" s="125">
        <v>1.5500000000000003</v>
      </c>
      <c r="K37" s="125">
        <v>43.693261284170369</v>
      </c>
      <c r="L37" s="124">
        <v>84</v>
      </c>
      <c r="M37" s="94">
        <v>78.780000000000015</v>
      </c>
      <c r="N37" s="126">
        <v>49.990860624523982</v>
      </c>
    </row>
    <row r="38" spans="1:14" x14ac:dyDescent="0.2">
      <c r="A38" s="96" t="s">
        <v>102</v>
      </c>
      <c r="B38" s="127">
        <v>0</v>
      </c>
      <c r="C38" s="127">
        <v>0</v>
      </c>
      <c r="D38" s="127">
        <v>0</v>
      </c>
      <c r="E38" s="127">
        <v>0</v>
      </c>
      <c r="F38" s="127">
        <v>0</v>
      </c>
      <c r="G38" s="127">
        <v>0</v>
      </c>
      <c r="H38" s="127">
        <v>0</v>
      </c>
      <c r="I38" s="128">
        <v>0</v>
      </c>
      <c r="J38" s="128">
        <v>0</v>
      </c>
      <c r="K38" s="128">
        <v>0</v>
      </c>
      <c r="L38" s="127">
        <v>0</v>
      </c>
      <c r="M38" s="98">
        <v>0</v>
      </c>
      <c r="N38" s="129">
        <v>0</v>
      </c>
    </row>
    <row r="39" spans="1:14" x14ac:dyDescent="0.2">
      <c r="A39" s="96" t="s">
        <v>103</v>
      </c>
      <c r="B39" s="127">
        <v>0</v>
      </c>
      <c r="C39" s="127">
        <v>0</v>
      </c>
      <c r="D39" s="127">
        <v>0</v>
      </c>
      <c r="E39" s="127">
        <v>0</v>
      </c>
      <c r="F39" s="127">
        <v>0</v>
      </c>
      <c r="G39" s="127">
        <v>0</v>
      </c>
      <c r="H39" s="127">
        <v>0</v>
      </c>
      <c r="I39" s="128">
        <v>0</v>
      </c>
      <c r="J39" s="128">
        <v>0</v>
      </c>
      <c r="K39" s="128">
        <v>0</v>
      </c>
      <c r="L39" s="127">
        <v>0</v>
      </c>
      <c r="M39" s="98">
        <v>0</v>
      </c>
      <c r="N39" s="129">
        <v>0</v>
      </c>
    </row>
    <row r="40" spans="1:14" x14ac:dyDescent="0.2">
      <c r="A40" s="96" t="s">
        <v>104</v>
      </c>
      <c r="B40" s="127">
        <v>1</v>
      </c>
      <c r="C40" s="127">
        <v>1</v>
      </c>
      <c r="D40" s="127">
        <v>1</v>
      </c>
      <c r="E40" s="127">
        <v>46</v>
      </c>
      <c r="F40" s="127">
        <v>46</v>
      </c>
      <c r="G40" s="127">
        <v>0</v>
      </c>
      <c r="H40" s="127">
        <v>7</v>
      </c>
      <c r="I40" s="128">
        <v>6.05</v>
      </c>
      <c r="J40" s="128">
        <v>0</v>
      </c>
      <c r="K40" s="128">
        <v>43.706611570247929</v>
      </c>
      <c r="L40" s="127">
        <v>28</v>
      </c>
      <c r="M40" s="98">
        <v>28</v>
      </c>
      <c r="N40" s="129">
        <v>47.035714285714285</v>
      </c>
    </row>
    <row r="41" spans="1:14" x14ac:dyDescent="0.2">
      <c r="A41" s="96" t="s">
        <v>105</v>
      </c>
      <c r="B41" s="127">
        <v>0</v>
      </c>
      <c r="C41" s="127">
        <v>0</v>
      </c>
      <c r="D41" s="127">
        <v>0</v>
      </c>
      <c r="E41" s="127">
        <v>0</v>
      </c>
      <c r="F41" s="127">
        <v>0</v>
      </c>
      <c r="G41" s="127">
        <v>0</v>
      </c>
      <c r="H41" s="127">
        <v>0</v>
      </c>
      <c r="I41" s="128">
        <v>0</v>
      </c>
      <c r="J41" s="128">
        <v>0</v>
      </c>
      <c r="K41" s="128">
        <v>0</v>
      </c>
      <c r="L41" s="127">
        <v>0</v>
      </c>
      <c r="M41" s="98">
        <v>0</v>
      </c>
      <c r="N41" s="129">
        <v>0</v>
      </c>
    </row>
    <row r="42" spans="1:14" x14ac:dyDescent="0.2">
      <c r="A42" s="96" t="s">
        <v>106</v>
      </c>
      <c r="B42" s="127">
        <v>0</v>
      </c>
      <c r="C42" s="127">
        <v>0</v>
      </c>
      <c r="D42" s="127">
        <v>0</v>
      </c>
      <c r="E42" s="127">
        <v>0</v>
      </c>
      <c r="F42" s="127">
        <v>0</v>
      </c>
      <c r="G42" s="127">
        <v>0</v>
      </c>
      <c r="H42" s="127">
        <v>0</v>
      </c>
      <c r="I42" s="128">
        <v>0</v>
      </c>
      <c r="J42" s="128">
        <v>0</v>
      </c>
      <c r="K42" s="128">
        <v>0</v>
      </c>
      <c r="L42" s="127">
        <v>0</v>
      </c>
      <c r="M42" s="98">
        <v>0</v>
      </c>
      <c r="N42" s="129">
        <v>0</v>
      </c>
    </row>
    <row r="43" spans="1:14" x14ac:dyDescent="0.2">
      <c r="A43" s="96" t="s">
        <v>107</v>
      </c>
      <c r="B43" s="127">
        <v>0</v>
      </c>
      <c r="C43" s="127">
        <v>0</v>
      </c>
      <c r="D43" s="127">
        <v>0</v>
      </c>
      <c r="E43" s="127">
        <v>0</v>
      </c>
      <c r="F43" s="127">
        <v>0</v>
      </c>
      <c r="G43" s="127">
        <v>0</v>
      </c>
      <c r="H43" s="127">
        <v>0</v>
      </c>
      <c r="I43" s="128">
        <v>0</v>
      </c>
      <c r="J43" s="128">
        <v>0</v>
      </c>
      <c r="K43" s="128">
        <v>0</v>
      </c>
      <c r="L43" s="127">
        <v>0</v>
      </c>
      <c r="M43" s="98">
        <v>0</v>
      </c>
      <c r="N43" s="129">
        <v>0</v>
      </c>
    </row>
    <row r="44" spans="1:14" x14ac:dyDescent="0.2">
      <c r="A44" s="96" t="s">
        <v>108</v>
      </c>
      <c r="B44" s="127">
        <v>0</v>
      </c>
      <c r="C44" s="127">
        <v>0</v>
      </c>
      <c r="D44" s="127">
        <v>0</v>
      </c>
      <c r="E44" s="127">
        <v>0</v>
      </c>
      <c r="F44" s="127">
        <v>0</v>
      </c>
      <c r="G44" s="127">
        <v>0</v>
      </c>
      <c r="H44" s="127">
        <v>0</v>
      </c>
      <c r="I44" s="128">
        <v>0</v>
      </c>
      <c r="J44" s="128">
        <v>0</v>
      </c>
      <c r="K44" s="128">
        <v>0</v>
      </c>
      <c r="L44" s="127">
        <v>0</v>
      </c>
      <c r="M44" s="98">
        <v>0</v>
      </c>
      <c r="N44" s="129">
        <v>0</v>
      </c>
    </row>
    <row r="45" spans="1:14" x14ac:dyDescent="0.2">
      <c r="A45" s="96" t="s">
        <v>109</v>
      </c>
      <c r="B45" s="127">
        <v>1</v>
      </c>
      <c r="C45" s="127">
        <v>1</v>
      </c>
      <c r="D45" s="127">
        <v>1</v>
      </c>
      <c r="E45" s="127">
        <v>4</v>
      </c>
      <c r="F45" s="127">
        <v>4</v>
      </c>
      <c r="G45" s="127">
        <v>0</v>
      </c>
      <c r="H45" s="127">
        <v>7</v>
      </c>
      <c r="I45" s="128">
        <v>4.18</v>
      </c>
      <c r="J45" s="128">
        <v>0</v>
      </c>
      <c r="K45" s="128">
        <v>49.784688995215312</v>
      </c>
      <c r="L45" s="127">
        <v>15</v>
      </c>
      <c r="M45" s="98">
        <v>12.1</v>
      </c>
      <c r="N45" s="129">
        <v>35.433884297520656</v>
      </c>
    </row>
    <row r="46" spans="1:14" x14ac:dyDescent="0.2">
      <c r="A46" s="96" t="s">
        <v>110</v>
      </c>
      <c r="B46" s="127">
        <v>0</v>
      </c>
      <c r="C46" s="127">
        <v>0</v>
      </c>
      <c r="D46" s="127">
        <v>0</v>
      </c>
      <c r="E46" s="127">
        <v>0</v>
      </c>
      <c r="F46" s="127">
        <v>0</v>
      </c>
      <c r="G46" s="127">
        <v>0</v>
      </c>
      <c r="H46" s="127">
        <v>0</v>
      </c>
      <c r="I46" s="128">
        <v>0</v>
      </c>
      <c r="J46" s="128">
        <v>0</v>
      </c>
      <c r="K46" s="128">
        <v>0</v>
      </c>
      <c r="L46" s="127">
        <v>0</v>
      </c>
      <c r="M46" s="98">
        <v>0</v>
      </c>
      <c r="N46" s="129">
        <v>0</v>
      </c>
    </row>
    <row r="47" spans="1:14" x14ac:dyDescent="0.2">
      <c r="A47" s="96" t="s">
        <v>111</v>
      </c>
      <c r="B47" s="127">
        <v>1</v>
      </c>
      <c r="C47" s="127">
        <v>1</v>
      </c>
      <c r="D47" s="127">
        <v>2</v>
      </c>
      <c r="E47" s="127">
        <v>74</v>
      </c>
      <c r="F47" s="127">
        <v>74</v>
      </c>
      <c r="G47" s="127">
        <v>0</v>
      </c>
      <c r="H47" s="127">
        <v>28</v>
      </c>
      <c r="I47" s="128">
        <v>25.130000000000003</v>
      </c>
      <c r="J47" s="128">
        <v>3.3499999999999988</v>
      </c>
      <c r="K47" s="128">
        <v>35.840230799840818</v>
      </c>
      <c r="L47" s="127">
        <v>60</v>
      </c>
      <c r="M47" s="98">
        <v>54.82</v>
      </c>
      <c r="N47" s="129">
        <v>40.53283473184969</v>
      </c>
    </row>
    <row r="48" spans="1:14" x14ac:dyDescent="0.2">
      <c r="A48" s="96" t="s">
        <v>112</v>
      </c>
      <c r="B48" s="127">
        <v>1</v>
      </c>
      <c r="C48" s="127">
        <v>1</v>
      </c>
      <c r="D48" s="127">
        <v>1</v>
      </c>
      <c r="E48" s="127">
        <v>40</v>
      </c>
      <c r="F48" s="127">
        <v>40</v>
      </c>
      <c r="G48" s="127">
        <v>0</v>
      </c>
      <c r="H48" s="127">
        <v>8</v>
      </c>
      <c r="I48" s="128">
        <v>8</v>
      </c>
      <c r="J48" s="128">
        <v>1.3900000000000001</v>
      </c>
      <c r="K48" s="128">
        <v>49</v>
      </c>
      <c r="L48" s="127">
        <v>15</v>
      </c>
      <c r="M48" s="98">
        <v>15</v>
      </c>
      <c r="N48" s="129">
        <v>44.7</v>
      </c>
    </row>
    <row r="49" spans="1:14" x14ac:dyDescent="0.2">
      <c r="A49" s="96" t="s">
        <v>113</v>
      </c>
      <c r="B49" s="127">
        <v>2</v>
      </c>
      <c r="C49" s="127">
        <v>2</v>
      </c>
      <c r="D49" s="127">
        <v>3</v>
      </c>
      <c r="E49" s="127">
        <v>92</v>
      </c>
      <c r="F49" s="127">
        <v>92</v>
      </c>
      <c r="G49" s="127">
        <v>0</v>
      </c>
      <c r="H49" s="127">
        <v>25</v>
      </c>
      <c r="I49" s="128">
        <v>15.800000000000002</v>
      </c>
      <c r="J49" s="128">
        <v>2.66</v>
      </c>
      <c r="K49" s="128">
        <v>46.203797468354423</v>
      </c>
      <c r="L49" s="127">
        <v>61</v>
      </c>
      <c r="M49" s="98">
        <v>56.08</v>
      </c>
      <c r="N49" s="129">
        <v>45.394971469329526</v>
      </c>
    </row>
    <row r="50" spans="1:14" x14ac:dyDescent="0.2">
      <c r="A50" s="96" t="s">
        <v>114</v>
      </c>
      <c r="B50" s="127">
        <v>1</v>
      </c>
      <c r="C50" s="127">
        <v>1</v>
      </c>
      <c r="D50" s="127">
        <v>1</v>
      </c>
      <c r="E50" s="127">
        <v>30</v>
      </c>
      <c r="F50" s="127">
        <v>30</v>
      </c>
      <c r="G50" s="127">
        <v>0</v>
      </c>
      <c r="H50" s="127">
        <v>8</v>
      </c>
      <c r="I50" s="128">
        <v>5.33</v>
      </c>
      <c r="J50" s="128">
        <v>0.39</v>
      </c>
      <c r="K50" s="128">
        <v>42.40431519699812</v>
      </c>
      <c r="L50" s="127">
        <v>38</v>
      </c>
      <c r="M50" s="98">
        <v>35.049999999999997</v>
      </c>
      <c r="N50" s="129">
        <v>41.220399429386603</v>
      </c>
    </row>
    <row r="51" spans="1:14" ht="13.5" thickBot="1" x14ac:dyDescent="0.25">
      <c r="A51" s="100" t="s">
        <v>95</v>
      </c>
      <c r="B51" s="137">
        <v>9</v>
      </c>
      <c r="C51" s="137">
        <v>9</v>
      </c>
      <c r="D51" s="137">
        <v>12</v>
      </c>
      <c r="E51" s="137">
        <v>368</v>
      </c>
      <c r="F51" s="137">
        <v>368</v>
      </c>
      <c r="G51" s="137">
        <v>0</v>
      </c>
      <c r="H51" s="137">
        <v>107</v>
      </c>
      <c r="I51" s="138">
        <v>80.219999999999985</v>
      </c>
      <c r="J51" s="138">
        <v>9.3400000000000052</v>
      </c>
      <c r="K51" s="138">
        <v>42.489653453004259</v>
      </c>
      <c r="L51" s="137">
        <v>301</v>
      </c>
      <c r="M51" s="102">
        <v>279.83</v>
      </c>
      <c r="N51" s="139">
        <v>44.909641568094912</v>
      </c>
    </row>
    <row r="53" spans="1:14" ht="15.75" thickBot="1" x14ac:dyDescent="0.3">
      <c r="A53" s="86" t="s">
        <v>169</v>
      </c>
      <c r="B53" s="87"/>
      <c r="C53" s="83"/>
      <c r="D53" s="83"/>
      <c r="E53" s="83"/>
      <c r="F53" s="83"/>
      <c r="G53" s="83"/>
      <c r="H53" s="83"/>
      <c r="I53" s="83"/>
      <c r="J53" s="83"/>
      <c r="K53" s="83"/>
      <c r="L53" s="84"/>
      <c r="M53" s="83"/>
      <c r="N53" s="117"/>
    </row>
    <row r="54" spans="1:14" ht="12.75" customHeight="1" x14ac:dyDescent="0.2">
      <c r="A54" s="746" t="s">
        <v>93</v>
      </c>
      <c r="B54" s="734" t="s">
        <v>120</v>
      </c>
      <c r="C54" s="734"/>
      <c r="D54" s="734"/>
      <c r="E54" s="734" t="s">
        <v>7</v>
      </c>
      <c r="F54" s="734"/>
      <c r="G54" s="734"/>
      <c r="H54" s="734" t="s">
        <v>121</v>
      </c>
      <c r="I54" s="734"/>
      <c r="J54" s="734"/>
      <c r="K54" s="734"/>
      <c r="L54" s="734"/>
      <c r="M54" s="734"/>
      <c r="N54" s="735"/>
    </row>
    <row r="55" spans="1:14" ht="12.75" customHeight="1" x14ac:dyDescent="0.2">
      <c r="A55" s="747"/>
      <c r="B55" s="738"/>
      <c r="C55" s="738"/>
      <c r="D55" s="738"/>
      <c r="E55" s="738"/>
      <c r="F55" s="738"/>
      <c r="G55" s="738"/>
      <c r="H55" s="736" t="s">
        <v>94</v>
      </c>
      <c r="I55" s="736"/>
      <c r="J55" s="736"/>
      <c r="K55" s="736"/>
      <c r="L55" s="736" t="s">
        <v>122</v>
      </c>
      <c r="M55" s="736"/>
      <c r="N55" s="737"/>
    </row>
    <row r="56" spans="1:14" ht="12.75" customHeight="1" x14ac:dyDescent="0.2">
      <c r="A56" s="747"/>
      <c r="B56" s="736" t="s">
        <v>123</v>
      </c>
      <c r="C56" s="736" t="s">
        <v>71231</v>
      </c>
      <c r="D56" s="736" t="s">
        <v>125</v>
      </c>
      <c r="E56" s="736" t="s">
        <v>95</v>
      </c>
      <c r="F56" s="736" t="s">
        <v>126</v>
      </c>
      <c r="G56" s="736" t="s">
        <v>127</v>
      </c>
      <c r="H56" s="744" t="s">
        <v>98</v>
      </c>
      <c r="I56" s="740" t="s">
        <v>99</v>
      </c>
      <c r="J56" s="740"/>
      <c r="K56" s="740" t="s">
        <v>128</v>
      </c>
      <c r="L56" s="744" t="s">
        <v>98</v>
      </c>
      <c r="M56" s="740" t="s">
        <v>99</v>
      </c>
      <c r="N56" s="742" t="s">
        <v>128</v>
      </c>
    </row>
    <row r="57" spans="1:14" ht="26.25" thickBot="1" x14ac:dyDescent="0.25">
      <c r="A57" s="748"/>
      <c r="B57" s="739"/>
      <c r="C57" s="739"/>
      <c r="D57" s="739"/>
      <c r="E57" s="739"/>
      <c r="F57" s="739"/>
      <c r="G57" s="739"/>
      <c r="H57" s="745"/>
      <c r="I57" s="123" t="s">
        <v>129</v>
      </c>
      <c r="J57" s="123" t="s">
        <v>130</v>
      </c>
      <c r="K57" s="741"/>
      <c r="L57" s="745"/>
      <c r="M57" s="741"/>
      <c r="N57" s="743"/>
    </row>
    <row r="58" spans="1:14" x14ac:dyDescent="0.2">
      <c r="A58" s="92" t="s">
        <v>100</v>
      </c>
      <c r="B58" s="124">
        <v>6</v>
      </c>
      <c r="C58" s="124">
        <v>6</v>
      </c>
      <c r="D58" s="124">
        <v>16</v>
      </c>
      <c r="E58" s="124">
        <v>387</v>
      </c>
      <c r="F58" s="124">
        <v>266</v>
      </c>
      <c r="G58" s="124">
        <v>121</v>
      </c>
      <c r="H58" s="124">
        <v>302</v>
      </c>
      <c r="I58" s="125">
        <v>225.70999999999998</v>
      </c>
      <c r="J58" s="125">
        <v>89.61999999999999</v>
      </c>
      <c r="K58" s="125">
        <v>43.901532940498868</v>
      </c>
      <c r="L58" s="124">
        <v>761</v>
      </c>
      <c r="M58" s="94">
        <v>704.24000000000024</v>
      </c>
      <c r="N58" s="126">
        <v>41.85536180847437</v>
      </c>
    </row>
    <row r="59" spans="1:14" x14ac:dyDescent="0.2">
      <c r="A59" s="96" t="s">
        <v>102</v>
      </c>
      <c r="B59" s="127">
        <v>0</v>
      </c>
      <c r="C59" s="127">
        <v>0</v>
      </c>
      <c r="D59" s="127">
        <v>0</v>
      </c>
      <c r="E59" s="127">
        <v>0</v>
      </c>
      <c r="F59" s="127">
        <v>0</v>
      </c>
      <c r="G59" s="127">
        <v>0</v>
      </c>
      <c r="H59" s="127">
        <v>0</v>
      </c>
      <c r="I59" s="128">
        <v>0</v>
      </c>
      <c r="J59" s="128">
        <v>0</v>
      </c>
      <c r="K59" s="128">
        <v>0</v>
      </c>
      <c r="L59" s="127">
        <v>0</v>
      </c>
      <c r="M59" s="98">
        <v>0</v>
      </c>
      <c r="N59" s="129">
        <v>0</v>
      </c>
    </row>
    <row r="60" spans="1:14" x14ac:dyDescent="0.2">
      <c r="A60" s="96" t="s">
        <v>103</v>
      </c>
      <c r="B60" s="127">
        <v>1</v>
      </c>
      <c r="C60" s="127">
        <v>1</v>
      </c>
      <c r="D60" s="127">
        <v>3</v>
      </c>
      <c r="E60" s="127">
        <v>62</v>
      </c>
      <c r="F60" s="127">
        <v>48</v>
      </c>
      <c r="G60" s="127">
        <v>14</v>
      </c>
      <c r="H60" s="127">
        <v>32</v>
      </c>
      <c r="I60" s="128">
        <v>28.180000000000003</v>
      </c>
      <c r="J60" s="128">
        <v>12.86</v>
      </c>
      <c r="K60" s="128">
        <v>41.121362668559257</v>
      </c>
      <c r="L60" s="127">
        <v>75</v>
      </c>
      <c r="M60" s="98">
        <v>74.2</v>
      </c>
      <c r="N60" s="129">
        <v>42.626684636118597</v>
      </c>
    </row>
    <row r="61" spans="1:14" x14ac:dyDescent="0.2">
      <c r="A61" s="96" t="s">
        <v>104</v>
      </c>
      <c r="B61" s="127">
        <v>1</v>
      </c>
      <c r="C61" s="127">
        <v>1</v>
      </c>
      <c r="D61" s="127">
        <v>2</v>
      </c>
      <c r="E61" s="127">
        <v>40</v>
      </c>
      <c r="F61" s="127">
        <v>30</v>
      </c>
      <c r="G61" s="127">
        <v>10</v>
      </c>
      <c r="H61" s="127">
        <v>29</v>
      </c>
      <c r="I61" s="128">
        <v>24.43</v>
      </c>
      <c r="J61" s="128">
        <v>13.71</v>
      </c>
      <c r="K61" s="128">
        <v>43.014121981170689</v>
      </c>
      <c r="L61" s="127">
        <v>88</v>
      </c>
      <c r="M61" s="98">
        <v>80.179999999999993</v>
      </c>
      <c r="N61" s="129">
        <v>37.850835619855324</v>
      </c>
    </row>
    <row r="62" spans="1:14" x14ac:dyDescent="0.2">
      <c r="A62" s="96" t="s">
        <v>105</v>
      </c>
      <c r="B62" s="127">
        <v>1</v>
      </c>
      <c r="C62" s="127">
        <v>1</v>
      </c>
      <c r="D62" s="127">
        <v>1</v>
      </c>
      <c r="E62" s="127">
        <v>15</v>
      </c>
      <c r="F62" s="127">
        <v>15</v>
      </c>
      <c r="G62" s="127">
        <v>0</v>
      </c>
      <c r="H62" s="127">
        <v>26</v>
      </c>
      <c r="I62" s="128">
        <v>19.48</v>
      </c>
      <c r="J62" s="128">
        <v>0</v>
      </c>
      <c r="K62" s="128">
        <v>36.054414784394254</v>
      </c>
      <c r="L62" s="127">
        <v>35</v>
      </c>
      <c r="M62" s="98">
        <v>28.5</v>
      </c>
      <c r="N62" s="129">
        <v>40.078947368421055</v>
      </c>
    </row>
    <row r="63" spans="1:14" x14ac:dyDescent="0.2">
      <c r="A63" s="96" t="s">
        <v>106</v>
      </c>
      <c r="B63" s="127">
        <v>1</v>
      </c>
      <c r="C63" s="127">
        <v>1</v>
      </c>
      <c r="D63" s="127">
        <v>2</v>
      </c>
      <c r="E63" s="127">
        <v>53</v>
      </c>
      <c r="F63" s="127">
        <v>39</v>
      </c>
      <c r="G63" s="127">
        <v>14</v>
      </c>
      <c r="H63" s="127">
        <v>22</v>
      </c>
      <c r="I63" s="128">
        <v>18.350000000000001</v>
      </c>
      <c r="J63" s="128">
        <v>5.98</v>
      </c>
      <c r="K63" s="128">
        <v>39.23133514986376</v>
      </c>
      <c r="L63" s="127">
        <v>88</v>
      </c>
      <c r="M63" s="98">
        <v>85.85</v>
      </c>
      <c r="N63" s="129">
        <v>39.193651718112989</v>
      </c>
    </row>
    <row r="64" spans="1:14" x14ac:dyDescent="0.2">
      <c r="A64" s="96" t="s">
        <v>107</v>
      </c>
      <c r="B64" s="127">
        <v>1</v>
      </c>
      <c r="C64" s="127">
        <v>1</v>
      </c>
      <c r="D64" s="127">
        <v>3</v>
      </c>
      <c r="E64" s="127">
        <v>52</v>
      </c>
      <c r="F64" s="127">
        <v>29</v>
      </c>
      <c r="G64" s="127">
        <v>23</v>
      </c>
      <c r="H64" s="127">
        <v>32</v>
      </c>
      <c r="I64" s="128">
        <v>27.28</v>
      </c>
      <c r="J64" s="128">
        <v>9.0300000000000011</v>
      </c>
      <c r="K64" s="128">
        <v>37.948680351906155</v>
      </c>
      <c r="L64" s="127">
        <v>100</v>
      </c>
      <c r="M64" s="98">
        <v>88.21</v>
      </c>
      <c r="N64" s="129">
        <v>36.27995692098402</v>
      </c>
    </row>
    <row r="65" spans="1:14" x14ac:dyDescent="0.2">
      <c r="A65" s="96" t="s">
        <v>108</v>
      </c>
      <c r="B65" s="127">
        <v>0</v>
      </c>
      <c r="C65" s="127">
        <v>0</v>
      </c>
      <c r="D65" s="127">
        <v>0</v>
      </c>
      <c r="E65" s="127">
        <v>0</v>
      </c>
      <c r="F65" s="127">
        <v>0</v>
      </c>
      <c r="G65" s="127">
        <v>0</v>
      </c>
      <c r="H65" s="127">
        <v>0</v>
      </c>
      <c r="I65" s="128">
        <v>0</v>
      </c>
      <c r="J65" s="128">
        <v>0</v>
      </c>
      <c r="K65" s="128">
        <v>0</v>
      </c>
      <c r="L65" s="127">
        <v>0</v>
      </c>
      <c r="M65" s="98">
        <v>0</v>
      </c>
      <c r="N65" s="129">
        <v>0</v>
      </c>
    </row>
    <row r="66" spans="1:14" x14ac:dyDescent="0.2">
      <c r="A66" s="96" t="s">
        <v>109</v>
      </c>
      <c r="B66" s="127">
        <v>1</v>
      </c>
      <c r="C66" s="127">
        <v>1</v>
      </c>
      <c r="D66" s="127">
        <v>3</v>
      </c>
      <c r="E66" s="127">
        <v>69</v>
      </c>
      <c r="F66" s="127">
        <v>54</v>
      </c>
      <c r="G66" s="127">
        <v>15</v>
      </c>
      <c r="H66" s="127">
        <v>27</v>
      </c>
      <c r="I66" s="128">
        <v>17.149999999999999</v>
      </c>
      <c r="J66" s="128">
        <v>0</v>
      </c>
      <c r="K66" s="128">
        <v>37.307580174927118</v>
      </c>
      <c r="L66" s="127">
        <v>105</v>
      </c>
      <c r="M66" s="98">
        <v>86.950000000000031</v>
      </c>
      <c r="N66" s="129">
        <v>40.01753881541115</v>
      </c>
    </row>
    <row r="67" spans="1:14" x14ac:dyDescent="0.2">
      <c r="A67" s="96" t="s">
        <v>110</v>
      </c>
      <c r="B67" s="127">
        <v>1</v>
      </c>
      <c r="C67" s="127">
        <v>1</v>
      </c>
      <c r="D67" s="127">
        <v>2</v>
      </c>
      <c r="E67" s="127">
        <v>52</v>
      </c>
      <c r="F67" s="127">
        <v>44</v>
      </c>
      <c r="G67" s="127">
        <v>8</v>
      </c>
      <c r="H67" s="127">
        <v>21</v>
      </c>
      <c r="I67" s="128">
        <v>17.96</v>
      </c>
      <c r="J67" s="128">
        <v>1.8499999999999996</v>
      </c>
      <c r="K67" s="128">
        <v>38.646436525612472</v>
      </c>
      <c r="L67" s="127">
        <v>71</v>
      </c>
      <c r="M67" s="98">
        <v>62.8</v>
      </c>
      <c r="N67" s="129">
        <v>39.628980891719742</v>
      </c>
    </row>
    <row r="68" spans="1:14" x14ac:dyDescent="0.2">
      <c r="A68" s="96" t="s">
        <v>111</v>
      </c>
      <c r="B68" s="127">
        <v>3</v>
      </c>
      <c r="C68" s="127">
        <v>3</v>
      </c>
      <c r="D68" s="127">
        <v>9</v>
      </c>
      <c r="E68" s="127">
        <v>170</v>
      </c>
      <c r="F68" s="127">
        <v>139</v>
      </c>
      <c r="G68" s="127">
        <v>31</v>
      </c>
      <c r="H68" s="127">
        <v>122</v>
      </c>
      <c r="I68" s="128">
        <v>84.530000000000058</v>
      </c>
      <c r="J68" s="128">
        <v>39.430000000000014</v>
      </c>
      <c r="K68" s="128">
        <v>41.860700343073411</v>
      </c>
      <c r="L68" s="127">
        <v>265</v>
      </c>
      <c r="M68" s="98">
        <v>249.51999999999998</v>
      </c>
      <c r="N68" s="129">
        <v>41.338209361974997</v>
      </c>
    </row>
    <row r="69" spans="1:14" x14ac:dyDescent="0.2">
      <c r="A69" s="96" t="s">
        <v>112</v>
      </c>
      <c r="B69" s="127">
        <v>0</v>
      </c>
      <c r="C69" s="127">
        <v>0</v>
      </c>
      <c r="D69" s="127">
        <v>0</v>
      </c>
      <c r="E69" s="127">
        <v>0</v>
      </c>
      <c r="F69" s="127">
        <v>0</v>
      </c>
      <c r="G69" s="127">
        <v>0</v>
      </c>
      <c r="H69" s="127">
        <v>0</v>
      </c>
      <c r="I69" s="128">
        <v>0</v>
      </c>
      <c r="J69" s="128">
        <v>0</v>
      </c>
      <c r="K69" s="128">
        <v>0</v>
      </c>
      <c r="L69" s="127">
        <v>0</v>
      </c>
      <c r="M69" s="98">
        <v>0</v>
      </c>
      <c r="N69" s="129">
        <v>0</v>
      </c>
    </row>
    <row r="70" spans="1:14" x14ac:dyDescent="0.2">
      <c r="A70" s="96" t="s">
        <v>113</v>
      </c>
      <c r="B70" s="127">
        <v>3</v>
      </c>
      <c r="C70" s="127">
        <v>3</v>
      </c>
      <c r="D70" s="127">
        <v>8</v>
      </c>
      <c r="E70" s="127">
        <v>212</v>
      </c>
      <c r="F70" s="127">
        <v>183</v>
      </c>
      <c r="G70" s="127">
        <v>29</v>
      </c>
      <c r="H70" s="127">
        <v>106</v>
      </c>
      <c r="I70" s="128">
        <v>82.579999999999984</v>
      </c>
      <c r="J70" s="128">
        <v>27.680000000000003</v>
      </c>
      <c r="K70" s="128">
        <v>40.694356987163978</v>
      </c>
      <c r="L70" s="127">
        <v>293</v>
      </c>
      <c r="M70" s="98">
        <v>271.32000000000005</v>
      </c>
      <c r="N70" s="129">
        <v>39.445783576588525</v>
      </c>
    </row>
    <row r="71" spans="1:14" x14ac:dyDescent="0.2">
      <c r="A71" s="96" t="s">
        <v>114</v>
      </c>
      <c r="B71" s="127">
        <v>0</v>
      </c>
      <c r="C71" s="127">
        <v>0</v>
      </c>
      <c r="D71" s="127">
        <v>0</v>
      </c>
      <c r="E71" s="127">
        <v>0</v>
      </c>
      <c r="F71" s="127">
        <v>0</v>
      </c>
      <c r="G71" s="127">
        <v>0</v>
      </c>
      <c r="H71" s="127">
        <v>0</v>
      </c>
      <c r="I71" s="128">
        <v>0</v>
      </c>
      <c r="J71" s="128">
        <v>0</v>
      </c>
      <c r="K71" s="128">
        <v>0</v>
      </c>
      <c r="L71" s="127">
        <v>0</v>
      </c>
      <c r="M71" s="98">
        <v>0</v>
      </c>
      <c r="N71" s="129">
        <v>0</v>
      </c>
    </row>
    <row r="72" spans="1:14" ht="13.5" thickBot="1" x14ac:dyDescent="0.25">
      <c r="A72" s="100" t="s">
        <v>95</v>
      </c>
      <c r="B72" s="137">
        <v>19</v>
      </c>
      <c r="C72" s="137">
        <v>19</v>
      </c>
      <c r="D72" s="137">
        <v>49</v>
      </c>
      <c r="E72" s="137">
        <v>1112</v>
      </c>
      <c r="F72" s="137">
        <v>847</v>
      </c>
      <c r="G72" s="137">
        <v>265</v>
      </c>
      <c r="H72" s="137">
        <v>707</v>
      </c>
      <c r="I72" s="138">
        <v>545.64999999999986</v>
      </c>
      <c r="J72" s="138">
        <v>200.16000000000025</v>
      </c>
      <c r="K72" s="138">
        <v>41.801640245578689</v>
      </c>
      <c r="L72" s="137">
        <v>1880</v>
      </c>
      <c r="M72" s="102">
        <v>1731.7700000000004</v>
      </c>
      <c r="N72" s="139">
        <v>40.63278899622928</v>
      </c>
    </row>
    <row r="74" spans="1:14" ht="15.75" thickBot="1" x14ac:dyDescent="0.3">
      <c r="A74" s="86" t="s">
        <v>170</v>
      </c>
      <c r="B74" s="87"/>
      <c r="C74" s="83"/>
      <c r="D74" s="83"/>
      <c r="E74" s="83"/>
      <c r="F74" s="83"/>
      <c r="G74" s="83"/>
      <c r="H74" s="83"/>
      <c r="I74" s="83"/>
      <c r="J74" s="83"/>
      <c r="K74" s="83"/>
      <c r="L74" s="84"/>
      <c r="M74" s="83"/>
      <c r="N74" s="117"/>
    </row>
    <row r="75" spans="1:14" ht="12.75" customHeight="1" x14ac:dyDescent="0.2">
      <c r="A75" s="746" t="s">
        <v>93</v>
      </c>
      <c r="B75" s="734" t="s">
        <v>120</v>
      </c>
      <c r="C75" s="734"/>
      <c r="D75" s="734"/>
      <c r="E75" s="734" t="s">
        <v>7</v>
      </c>
      <c r="F75" s="734"/>
      <c r="G75" s="734"/>
      <c r="H75" s="734" t="s">
        <v>121</v>
      </c>
      <c r="I75" s="734"/>
      <c r="J75" s="734"/>
      <c r="K75" s="734"/>
      <c r="L75" s="734"/>
      <c r="M75" s="734"/>
      <c r="N75" s="735"/>
    </row>
    <row r="76" spans="1:14" ht="12.75" customHeight="1" x14ac:dyDescent="0.2">
      <c r="A76" s="747"/>
      <c r="B76" s="738"/>
      <c r="C76" s="738"/>
      <c r="D76" s="738"/>
      <c r="E76" s="738"/>
      <c r="F76" s="738"/>
      <c r="G76" s="738"/>
      <c r="H76" s="736" t="s">
        <v>94</v>
      </c>
      <c r="I76" s="736"/>
      <c r="J76" s="736"/>
      <c r="K76" s="736"/>
      <c r="L76" s="736" t="s">
        <v>122</v>
      </c>
      <c r="M76" s="736"/>
      <c r="N76" s="737"/>
    </row>
    <row r="77" spans="1:14" ht="12.75" customHeight="1" x14ac:dyDescent="0.2">
      <c r="A77" s="747"/>
      <c r="B77" s="736" t="s">
        <v>123</v>
      </c>
      <c r="C77" s="736" t="s">
        <v>71231</v>
      </c>
      <c r="D77" s="736" t="s">
        <v>125</v>
      </c>
      <c r="E77" s="736" t="s">
        <v>95</v>
      </c>
      <c r="F77" s="736" t="s">
        <v>126</v>
      </c>
      <c r="G77" s="736" t="s">
        <v>127</v>
      </c>
      <c r="H77" s="744" t="s">
        <v>98</v>
      </c>
      <c r="I77" s="740" t="s">
        <v>99</v>
      </c>
      <c r="J77" s="740"/>
      <c r="K77" s="740" t="s">
        <v>128</v>
      </c>
      <c r="L77" s="744" t="s">
        <v>98</v>
      </c>
      <c r="M77" s="740" t="s">
        <v>99</v>
      </c>
      <c r="N77" s="742" t="s">
        <v>128</v>
      </c>
    </row>
    <row r="78" spans="1:14" ht="26.25" thickBot="1" x14ac:dyDescent="0.25">
      <c r="A78" s="748"/>
      <c r="B78" s="739"/>
      <c r="C78" s="739"/>
      <c r="D78" s="739"/>
      <c r="E78" s="739"/>
      <c r="F78" s="739"/>
      <c r="G78" s="739"/>
      <c r="H78" s="745"/>
      <c r="I78" s="123" t="s">
        <v>129</v>
      </c>
      <c r="J78" s="123" t="s">
        <v>130</v>
      </c>
      <c r="K78" s="741"/>
      <c r="L78" s="745"/>
      <c r="M78" s="741"/>
      <c r="N78" s="743"/>
    </row>
    <row r="79" spans="1:14" x14ac:dyDescent="0.2">
      <c r="A79" s="92" t="s">
        <v>100</v>
      </c>
      <c r="B79" s="124">
        <v>2</v>
      </c>
      <c r="C79" s="124">
        <v>2</v>
      </c>
      <c r="D79" s="124">
        <v>2</v>
      </c>
      <c r="E79" s="124">
        <v>76</v>
      </c>
      <c r="F79" s="124">
        <v>76</v>
      </c>
      <c r="G79" s="124">
        <v>0</v>
      </c>
      <c r="H79" s="124">
        <v>31</v>
      </c>
      <c r="I79" s="125">
        <v>20.56</v>
      </c>
      <c r="J79" s="125">
        <v>4.9400000000000004</v>
      </c>
      <c r="K79" s="125">
        <v>45.659046692606999</v>
      </c>
      <c r="L79" s="124">
        <v>57</v>
      </c>
      <c r="M79" s="94">
        <v>48.530000000000015</v>
      </c>
      <c r="N79" s="126">
        <v>48.165979806305366</v>
      </c>
    </row>
    <row r="80" spans="1:14" x14ac:dyDescent="0.2">
      <c r="A80" s="96" t="s">
        <v>102</v>
      </c>
      <c r="B80" s="127">
        <v>0</v>
      </c>
      <c r="C80" s="127">
        <v>0</v>
      </c>
      <c r="D80" s="127">
        <v>0</v>
      </c>
      <c r="E80" s="127">
        <v>0</v>
      </c>
      <c r="F80" s="127">
        <v>0</v>
      </c>
      <c r="G80" s="127">
        <v>0</v>
      </c>
      <c r="H80" s="127">
        <v>0</v>
      </c>
      <c r="I80" s="128">
        <v>0</v>
      </c>
      <c r="J80" s="128">
        <v>0</v>
      </c>
      <c r="K80" s="128">
        <v>0</v>
      </c>
      <c r="L80" s="127">
        <v>0</v>
      </c>
      <c r="M80" s="98">
        <v>0</v>
      </c>
      <c r="N80" s="129">
        <v>0</v>
      </c>
    </row>
    <row r="81" spans="1:14" x14ac:dyDescent="0.2">
      <c r="A81" s="96" t="s">
        <v>103</v>
      </c>
      <c r="B81" s="127">
        <v>0</v>
      </c>
      <c r="C81" s="127">
        <v>0</v>
      </c>
      <c r="D81" s="127">
        <v>0</v>
      </c>
      <c r="E81" s="127">
        <v>0</v>
      </c>
      <c r="F81" s="127">
        <v>0</v>
      </c>
      <c r="G81" s="127">
        <v>0</v>
      </c>
      <c r="H81" s="127">
        <v>0</v>
      </c>
      <c r="I81" s="128">
        <v>0</v>
      </c>
      <c r="J81" s="128">
        <v>0</v>
      </c>
      <c r="K81" s="128">
        <v>0</v>
      </c>
      <c r="L81" s="127">
        <v>0</v>
      </c>
      <c r="M81" s="98">
        <v>0</v>
      </c>
      <c r="N81" s="129">
        <v>0</v>
      </c>
    </row>
    <row r="82" spans="1:14" x14ac:dyDescent="0.2">
      <c r="A82" s="96" t="s">
        <v>104</v>
      </c>
      <c r="B82" s="127">
        <v>0</v>
      </c>
      <c r="C82" s="127">
        <v>0</v>
      </c>
      <c r="D82" s="127">
        <v>0</v>
      </c>
      <c r="E82" s="127">
        <v>0</v>
      </c>
      <c r="F82" s="127">
        <v>0</v>
      </c>
      <c r="G82" s="127">
        <v>0</v>
      </c>
      <c r="H82" s="127">
        <v>0</v>
      </c>
      <c r="I82" s="128">
        <v>0</v>
      </c>
      <c r="J82" s="128">
        <v>0</v>
      </c>
      <c r="K82" s="128">
        <v>0</v>
      </c>
      <c r="L82" s="127">
        <v>0</v>
      </c>
      <c r="M82" s="98">
        <v>0</v>
      </c>
      <c r="N82" s="129">
        <v>0</v>
      </c>
    </row>
    <row r="83" spans="1:14" x14ac:dyDescent="0.2">
      <c r="A83" s="96" t="s">
        <v>105</v>
      </c>
      <c r="B83" s="127">
        <v>0</v>
      </c>
      <c r="C83" s="127">
        <v>0</v>
      </c>
      <c r="D83" s="127">
        <v>0</v>
      </c>
      <c r="E83" s="127">
        <v>0</v>
      </c>
      <c r="F83" s="127">
        <v>0</v>
      </c>
      <c r="G83" s="127">
        <v>0</v>
      </c>
      <c r="H83" s="127">
        <v>0</v>
      </c>
      <c r="I83" s="128">
        <v>0</v>
      </c>
      <c r="J83" s="128">
        <v>0</v>
      </c>
      <c r="K83" s="128">
        <v>0</v>
      </c>
      <c r="L83" s="127">
        <v>0</v>
      </c>
      <c r="M83" s="98">
        <v>0</v>
      </c>
      <c r="N83" s="129">
        <v>0</v>
      </c>
    </row>
    <row r="84" spans="1:14" x14ac:dyDescent="0.2">
      <c r="A84" s="96" t="s">
        <v>106</v>
      </c>
      <c r="B84" s="127">
        <v>0</v>
      </c>
      <c r="C84" s="127">
        <v>0</v>
      </c>
      <c r="D84" s="127">
        <v>0</v>
      </c>
      <c r="E84" s="127">
        <v>0</v>
      </c>
      <c r="F84" s="127">
        <v>0</v>
      </c>
      <c r="G84" s="127">
        <v>0</v>
      </c>
      <c r="H84" s="127">
        <v>0</v>
      </c>
      <c r="I84" s="128">
        <v>0</v>
      </c>
      <c r="J84" s="128">
        <v>0</v>
      </c>
      <c r="K84" s="128">
        <v>0</v>
      </c>
      <c r="L84" s="127">
        <v>0</v>
      </c>
      <c r="M84" s="98">
        <v>0</v>
      </c>
      <c r="N84" s="129">
        <v>0</v>
      </c>
    </row>
    <row r="85" spans="1:14" x14ac:dyDescent="0.2">
      <c r="A85" s="96" t="s">
        <v>107</v>
      </c>
      <c r="B85" s="127">
        <v>1</v>
      </c>
      <c r="C85" s="127">
        <v>1</v>
      </c>
      <c r="D85" s="127">
        <v>1</v>
      </c>
      <c r="E85" s="127">
        <v>12</v>
      </c>
      <c r="F85" s="127">
        <v>12</v>
      </c>
      <c r="G85" s="127">
        <v>0</v>
      </c>
      <c r="H85" s="127">
        <v>6</v>
      </c>
      <c r="I85" s="128">
        <v>4.54</v>
      </c>
      <c r="J85" s="128">
        <v>1.44</v>
      </c>
      <c r="K85" s="128">
        <v>41.845814977973568</v>
      </c>
      <c r="L85" s="127">
        <v>15</v>
      </c>
      <c r="M85" s="98">
        <v>12.85</v>
      </c>
      <c r="N85" s="129">
        <v>46.663424124513625</v>
      </c>
    </row>
    <row r="86" spans="1:14" x14ac:dyDescent="0.2">
      <c r="A86" s="96" t="s">
        <v>108</v>
      </c>
      <c r="B86" s="127">
        <v>0</v>
      </c>
      <c r="C86" s="127">
        <v>0</v>
      </c>
      <c r="D86" s="127">
        <v>0</v>
      </c>
      <c r="E86" s="127">
        <v>0</v>
      </c>
      <c r="F86" s="127">
        <v>0</v>
      </c>
      <c r="G86" s="127">
        <v>0</v>
      </c>
      <c r="H86" s="127">
        <v>0</v>
      </c>
      <c r="I86" s="128">
        <v>0</v>
      </c>
      <c r="J86" s="128">
        <v>0</v>
      </c>
      <c r="K86" s="128">
        <v>0</v>
      </c>
      <c r="L86" s="127">
        <v>0</v>
      </c>
      <c r="M86" s="98">
        <v>0</v>
      </c>
      <c r="N86" s="129">
        <v>0</v>
      </c>
    </row>
    <row r="87" spans="1:14" x14ac:dyDescent="0.2">
      <c r="A87" s="96" t="s">
        <v>109</v>
      </c>
      <c r="B87" s="127">
        <v>0</v>
      </c>
      <c r="C87" s="127">
        <v>0</v>
      </c>
      <c r="D87" s="127">
        <v>0</v>
      </c>
      <c r="E87" s="127">
        <v>0</v>
      </c>
      <c r="F87" s="127">
        <v>0</v>
      </c>
      <c r="G87" s="127">
        <v>0</v>
      </c>
      <c r="H87" s="127">
        <v>0</v>
      </c>
      <c r="I87" s="128">
        <v>0</v>
      </c>
      <c r="J87" s="128">
        <v>0</v>
      </c>
      <c r="K87" s="128">
        <v>0</v>
      </c>
      <c r="L87" s="127">
        <v>0</v>
      </c>
      <c r="M87" s="98">
        <v>0</v>
      </c>
      <c r="N87" s="129">
        <v>0</v>
      </c>
    </row>
    <row r="88" spans="1:14" x14ac:dyDescent="0.2">
      <c r="A88" s="96" t="s">
        <v>110</v>
      </c>
      <c r="B88" s="127">
        <v>0</v>
      </c>
      <c r="C88" s="127">
        <v>0</v>
      </c>
      <c r="D88" s="127">
        <v>0</v>
      </c>
      <c r="E88" s="127">
        <v>0</v>
      </c>
      <c r="F88" s="127">
        <v>0</v>
      </c>
      <c r="G88" s="127">
        <v>0</v>
      </c>
      <c r="H88" s="127">
        <v>0</v>
      </c>
      <c r="I88" s="128">
        <v>0</v>
      </c>
      <c r="J88" s="128">
        <v>0</v>
      </c>
      <c r="K88" s="128">
        <v>0</v>
      </c>
      <c r="L88" s="127">
        <v>0</v>
      </c>
      <c r="M88" s="98">
        <v>0</v>
      </c>
      <c r="N88" s="129">
        <v>0</v>
      </c>
    </row>
    <row r="89" spans="1:14" x14ac:dyDescent="0.2">
      <c r="A89" s="96" t="s">
        <v>111</v>
      </c>
      <c r="B89" s="127">
        <v>0</v>
      </c>
      <c r="C89" s="127">
        <v>0</v>
      </c>
      <c r="D89" s="127">
        <v>0</v>
      </c>
      <c r="E89" s="127">
        <v>0</v>
      </c>
      <c r="F89" s="127">
        <v>0</v>
      </c>
      <c r="G89" s="127">
        <v>0</v>
      </c>
      <c r="H89" s="127">
        <v>0</v>
      </c>
      <c r="I89" s="128">
        <v>0</v>
      </c>
      <c r="J89" s="128">
        <v>0</v>
      </c>
      <c r="K89" s="128">
        <v>0</v>
      </c>
      <c r="L89" s="127">
        <v>0</v>
      </c>
      <c r="M89" s="98">
        <v>0</v>
      </c>
      <c r="N89" s="129">
        <v>0</v>
      </c>
    </row>
    <row r="90" spans="1:14" x14ac:dyDescent="0.2">
      <c r="A90" s="96" t="s">
        <v>112</v>
      </c>
      <c r="B90" s="127">
        <v>0</v>
      </c>
      <c r="C90" s="127">
        <v>0</v>
      </c>
      <c r="D90" s="127">
        <v>0</v>
      </c>
      <c r="E90" s="127">
        <v>0</v>
      </c>
      <c r="F90" s="127">
        <v>0</v>
      </c>
      <c r="G90" s="127">
        <v>0</v>
      </c>
      <c r="H90" s="127">
        <v>0</v>
      </c>
      <c r="I90" s="128">
        <v>0</v>
      </c>
      <c r="J90" s="128">
        <v>0</v>
      </c>
      <c r="K90" s="128">
        <v>0</v>
      </c>
      <c r="L90" s="127">
        <v>0</v>
      </c>
      <c r="M90" s="98">
        <v>0</v>
      </c>
      <c r="N90" s="129">
        <v>0</v>
      </c>
    </row>
    <row r="91" spans="1:14" x14ac:dyDescent="0.2">
      <c r="A91" s="96" t="s">
        <v>113</v>
      </c>
      <c r="B91" s="127">
        <v>0</v>
      </c>
      <c r="C91" s="127">
        <v>0</v>
      </c>
      <c r="D91" s="127">
        <v>0</v>
      </c>
      <c r="E91" s="127">
        <v>0</v>
      </c>
      <c r="F91" s="127">
        <v>0</v>
      </c>
      <c r="G91" s="127">
        <v>0</v>
      </c>
      <c r="H91" s="127">
        <v>0</v>
      </c>
      <c r="I91" s="128">
        <v>0</v>
      </c>
      <c r="J91" s="128">
        <v>0</v>
      </c>
      <c r="K91" s="128">
        <v>0</v>
      </c>
      <c r="L91" s="127">
        <v>0</v>
      </c>
      <c r="M91" s="98">
        <v>0</v>
      </c>
      <c r="N91" s="129">
        <v>0</v>
      </c>
    </row>
    <row r="92" spans="1:14" x14ac:dyDescent="0.2">
      <c r="A92" s="96" t="s">
        <v>114</v>
      </c>
      <c r="B92" s="127">
        <v>0</v>
      </c>
      <c r="C92" s="127">
        <v>0</v>
      </c>
      <c r="D92" s="127">
        <v>0</v>
      </c>
      <c r="E92" s="127">
        <v>0</v>
      </c>
      <c r="F92" s="127">
        <v>0</v>
      </c>
      <c r="G92" s="127">
        <v>0</v>
      </c>
      <c r="H92" s="127">
        <v>0</v>
      </c>
      <c r="I92" s="128">
        <v>0</v>
      </c>
      <c r="J92" s="128">
        <v>0</v>
      </c>
      <c r="K92" s="128">
        <v>0</v>
      </c>
      <c r="L92" s="127">
        <v>0</v>
      </c>
      <c r="M92" s="98">
        <v>0</v>
      </c>
      <c r="N92" s="129">
        <v>0</v>
      </c>
    </row>
    <row r="93" spans="1:14" ht="13.5" thickBot="1" x14ac:dyDescent="0.25">
      <c r="A93" s="100" t="s">
        <v>95</v>
      </c>
      <c r="B93" s="137">
        <v>3</v>
      </c>
      <c r="C93" s="137">
        <v>3</v>
      </c>
      <c r="D93" s="137">
        <v>3</v>
      </c>
      <c r="E93" s="137">
        <v>88</v>
      </c>
      <c r="F93" s="137">
        <v>88</v>
      </c>
      <c r="G93" s="137">
        <v>0</v>
      </c>
      <c r="H93" s="137">
        <v>37</v>
      </c>
      <c r="I93" s="138">
        <v>25.1</v>
      </c>
      <c r="J93" s="138">
        <v>6.3800000000000008</v>
      </c>
      <c r="K93" s="138">
        <v>44.969322709163336</v>
      </c>
      <c r="L93" s="137">
        <v>72</v>
      </c>
      <c r="M93" s="102">
        <v>61.380000000000017</v>
      </c>
      <c r="N93" s="139">
        <v>47.851417399804482</v>
      </c>
    </row>
    <row r="95" spans="1:14" ht="15.75" thickBot="1" x14ac:dyDescent="0.3">
      <c r="A95" s="86" t="s">
        <v>171</v>
      </c>
      <c r="B95" s="87"/>
      <c r="C95" s="83"/>
      <c r="D95" s="83"/>
      <c r="E95" s="83"/>
      <c r="F95" s="83"/>
      <c r="G95" s="83"/>
      <c r="H95" s="83"/>
      <c r="I95" s="83"/>
      <c r="J95" s="83"/>
      <c r="K95" s="83"/>
      <c r="L95" s="84"/>
      <c r="M95" s="83"/>
      <c r="N95" s="117"/>
    </row>
    <row r="96" spans="1:14" ht="12.75" customHeight="1" x14ac:dyDescent="0.2">
      <c r="A96" s="746" t="s">
        <v>93</v>
      </c>
      <c r="B96" s="734" t="s">
        <v>120</v>
      </c>
      <c r="C96" s="734"/>
      <c r="D96" s="734"/>
      <c r="E96" s="734" t="s">
        <v>7</v>
      </c>
      <c r="F96" s="734"/>
      <c r="G96" s="734"/>
      <c r="H96" s="734" t="s">
        <v>121</v>
      </c>
      <c r="I96" s="734"/>
      <c r="J96" s="734"/>
      <c r="K96" s="734"/>
      <c r="L96" s="734"/>
      <c r="M96" s="734"/>
      <c r="N96" s="735"/>
    </row>
    <row r="97" spans="1:14" ht="12.75" customHeight="1" x14ac:dyDescent="0.2">
      <c r="A97" s="747"/>
      <c r="B97" s="738"/>
      <c r="C97" s="738"/>
      <c r="D97" s="738"/>
      <c r="E97" s="738"/>
      <c r="F97" s="738"/>
      <c r="G97" s="738"/>
      <c r="H97" s="736" t="s">
        <v>94</v>
      </c>
      <c r="I97" s="736"/>
      <c r="J97" s="736"/>
      <c r="K97" s="736"/>
      <c r="L97" s="736" t="s">
        <v>122</v>
      </c>
      <c r="M97" s="736"/>
      <c r="N97" s="737"/>
    </row>
    <row r="98" spans="1:14" ht="12.75" customHeight="1" x14ac:dyDescent="0.2">
      <c r="A98" s="747"/>
      <c r="B98" s="736" t="s">
        <v>123</v>
      </c>
      <c r="C98" s="736" t="s">
        <v>71231</v>
      </c>
      <c r="D98" s="736" t="s">
        <v>125</v>
      </c>
      <c r="E98" s="736" t="s">
        <v>95</v>
      </c>
      <c r="F98" s="736" t="s">
        <v>126</v>
      </c>
      <c r="G98" s="736" t="s">
        <v>127</v>
      </c>
      <c r="H98" s="744" t="s">
        <v>98</v>
      </c>
      <c r="I98" s="740" t="s">
        <v>99</v>
      </c>
      <c r="J98" s="740"/>
      <c r="K98" s="740" t="s">
        <v>128</v>
      </c>
      <c r="L98" s="744" t="s">
        <v>98</v>
      </c>
      <c r="M98" s="740" t="s">
        <v>99</v>
      </c>
      <c r="N98" s="742" t="s">
        <v>128</v>
      </c>
    </row>
    <row r="99" spans="1:14" ht="26.25" thickBot="1" x14ac:dyDescent="0.25">
      <c r="A99" s="748"/>
      <c r="B99" s="739"/>
      <c r="C99" s="739"/>
      <c r="D99" s="739"/>
      <c r="E99" s="739"/>
      <c r="F99" s="739"/>
      <c r="G99" s="739"/>
      <c r="H99" s="745"/>
      <c r="I99" s="123" t="s">
        <v>129</v>
      </c>
      <c r="J99" s="123" t="s">
        <v>130</v>
      </c>
      <c r="K99" s="741"/>
      <c r="L99" s="745"/>
      <c r="M99" s="741"/>
      <c r="N99" s="743"/>
    </row>
    <row r="100" spans="1:14" x14ac:dyDescent="0.2">
      <c r="A100" s="92" t="s">
        <v>100</v>
      </c>
      <c r="B100" s="124">
        <v>7</v>
      </c>
      <c r="C100" s="124">
        <v>7</v>
      </c>
      <c r="D100" s="124">
        <v>8</v>
      </c>
      <c r="E100" s="124">
        <v>180</v>
      </c>
      <c r="F100" s="124">
        <v>164</v>
      </c>
      <c r="G100" s="124">
        <v>16</v>
      </c>
      <c r="H100" s="124">
        <v>89</v>
      </c>
      <c r="I100" s="125">
        <v>55.950000000000017</v>
      </c>
      <c r="J100" s="125">
        <v>29.800000000000011</v>
      </c>
      <c r="K100" s="125">
        <v>45.676586237712229</v>
      </c>
      <c r="L100" s="124">
        <v>145</v>
      </c>
      <c r="M100" s="94">
        <v>130.15000000000003</v>
      </c>
      <c r="N100" s="126">
        <v>42.476565501344581</v>
      </c>
    </row>
    <row r="101" spans="1:14" x14ac:dyDescent="0.2">
      <c r="A101" s="96" t="s">
        <v>102</v>
      </c>
      <c r="B101" s="127">
        <v>5</v>
      </c>
      <c r="C101" s="127">
        <v>5</v>
      </c>
      <c r="D101" s="127">
        <v>5</v>
      </c>
      <c r="E101" s="127">
        <v>155</v>
      </c>
      <c r="F101" s="127">
        <v>155</v>
      </c>
      <c r="G101" s="127">
        <v>0</v>
      </c>
      <c r="H101" s="127">
        <v>40</v>
      </c>
      <c r="I101" s="128">
        <v>32.049999999999997</v>
      </c>
      <c r="J101" s="128">
        <v>0.53</v>
      </c>
      <c r="K101" s="128">
        <v>40.060062402496101</v>
      </c>
      <c r="L101" s="127">
        <v>173</v>
      </c>
      <c r="M101" s="98">
        <v>155.38999999999996</v>
      </c>
      <c r="N101" s="129">
        <v>43.856071819293398</v>
      </c>
    </row>
    <row r="102" spans="1:14" x14ac:dyDescent="0.2">
      <c r="A102" s="96" t="s">
        <v>103</v>
      </c>
      <c r="B102" s="127">
        <v>3</v>
      </c>
      <c r="C102" s="127">
        <v>3</v>
      </c>
      <c r="D102" s="127">
        <v>3</v>
      </c>
      <c r="E102" s="127">
        <v>86</v>
      </c>
      <c r="F102" s="127">
        <v>86</v>
      </c>
      <c r="G102" s="127">
        <v>0</v>
      </c>
      <c r="H102" s="127">
        <v>18</v>
      </c>
      <c r="I102" s="128">
        <v>13.73</v>
      </c>
      <c r="J102" s="128">
        <v>0</v>
      </c>
      <c r="K102" s="128">
        <v>42.977057538237439</v>
      </c>
      <c r="L102" s="127">
        <v>49</v>
      </c>
      <c r="M102" s="98">
        <v>48.359999999999992</v>
      </c>
      <c r="N102" s="129">
        <v>44.083126550868499</v>
      </c>
    </row>
    <row r="103" spans="1:14" x14ac:dyDescent="0.2">
      <c r="A103" s="96" t="s">
        <v>104</v>
      </c>
      <c r="B103" s="127">
        <v>2</v>
      </c>
      <c r="C103" s="127">
        <v>2</v>
      </c>
      <c r="D103" s="127">
        <v>3</v>
      </c>
      <c r="E103" s="127">
        <v>99</v>
      </c>
      <c r="F103" s="127">
        <v>99</v>
      </c>
      <c r="G103" s="127">
        <v>0</v>
      </c>
      <c r="H103" s="127">
        <v>19</v>
      </c>
      <c r="I103" s="128">
        <v>16.75</v>
      </c>
      <c r="J103" s="128">
        <v>4.2699999999999996</v>
      </c>
      <c r="K103" s="128">
        <v>46.631343283582083</v>
      </c>
      <c r="L103" s="127">
        <v>55</v>
      </c>
      <c r="M103" s="98">
        <v>51.7</v>
      </c>
      <c r="N103" s="129">
        <v>47.198259187620891</v>
      </c>
    </row>
    <row r="104" spans="1:14" x14ac:dyDescent="0.2">
      <c r="A104" s="96" t="s">
        <v>105</v>
      </c>
      <c r="B104" s="127">
        <v>3</v>
      </c>
      <c r="C104" s="127">
        <v>3</v>
      </c>
      <c r="D104" s="127">
        <v>3</v>
      </c>
      <c r="E104" s="127">
        <v>65</v>
      </c>
      <c r="F104" s="127">
        <v>65</v>
      </c>
      <c r="G104" s="127">
        <v>0</v>
      </c>
      <c r="H104" s="127">
        <v>14</v>
      </c>
      <c r="I104" s="128">
        <v>13.1</v>
      </c>
      <c r="J104" s="128">
        <v>0</v>
      </c>
      <c r="K104" s="128">
        <v>43.31679389312977</v>
      </c>
      <c r="L104" s="127">
        <v>59</v>
      </c>
      <c r="M104" s="98">
        <v>55.690000000000012</v>
      </c>
      <c r="N104" s="129">
        <v>41.223828335428259</v>
      </c>
    </row>
    <row r="105" spans="1:14" x14ac:dyDescent="0.2">
      <c r="A105" s="96" t="s">
        <v>106</v>
      </c>
      <c r="B105" s="127">
        <v>2</v>
      </c>
      <c r="C105" s="127">
        <v>5</v>
      </c>
      <c r="D105" s="127">
        <v>5</v>
      </c>
      <c r="E105" s="127">
        <v>135</v>
      </c>
      <c r="F105" s="127">
        <v>135</v>
      </c>
      <c r="G105" s="127">
        <v>0</v>
      </c>
      <c r="H105" s="127">
        <v>28</v>
      </c>
      <c r="I105" s="128">
        <v>22.200000000000003</v>
      </c>
      <c r="J105" s="128">
        <v>6</v>
      </c>
      <c r="K105" s="128">
        <v>45.655855855855847</v>
      </c>
      <c r="L105" s="127">
        <v>88</v>
      </c>
      <c r="M105" s="98">
        <v>82.560000000000016</v>
      </c>
      <c r="N105" s="129">
        <v>45.65782461240309</v>
      </c>
    </row>
    <row r="106" spans="1:14" x14ac:dyDescent="0.2">
      <c r="A106" s="96" t="s">
        <v>107</v>
      </c>
      <c r="B106" s="127">
        <v>3</v>
      </c>
      <c r="C106" s="127">
        <v>4</v>
      </c>
      <c r="D106" s="127">
        <v>4</v>
      </c>
      <c r="E106" s="127">
        <v>87</v>
      </c>
      <c r="F106" s="127">
        <v>87</v>
      </c>
      <c r="G106" s="127">
        <v>0</v>
      </c>
      <c r="H106" s="127">
        <v>20</v>
      </c>
      <c r="I106" s="128">
        <v>16.66</v>
      </c>
      <c r="J106" s="128">
        <v>2.87</v>
      </c>
      <c r="K106" s="128">
        <v>45.675270108043222</v>
      </c>
      <c r="L106" s="127">
        <v>85</v>
      </c>
      <c r="M106" s="98">
        <v>78.94</v>
      </c>
      <c r="N106" s="129">
        <v>43.766911578413982</v>
      </c>
    </row>
    <row r="107" spans="1:14" x14ac:dyDescent="0.2">
      <c r="A107" s="96" t="s">
        <v>108</v>
      </c>
      <c r="B107" s="127">
        <v>4</v>
      </c>
      <c r="C107" s="127">
        <v>4</v>
      </c>
      <c r="D107" s="127">
        <v>5</v>
      </c>
      <c r="E107" s="127">
        <v>133</v>
      </c>
      <c r="F107" s="127">
        <v>133</v>
      </c>
      <c r="G107" s="127">
        <v>0</v>
      </c>
      <c r="H107" s="127">
        <v>31</v>
      </c>
      <c r="I107" s="128">
        <v>26.41</v>
      </c>
      <c r="J107" s="128">
        <v>0</v>
      </c>
      <c r="K107" s="128">
        <v>46.230405149564568</v>
      </c>
      <c r="L107" s="127">
        <v>103</v>
      </c>
      <c r="M107" s="98">
        <v>91.64</v>
      </c>
      <c r="N107" s="129">
        <v>47.543758184199042</v>
      </c>
    </row>
    <row r="108" spans="1:14" x14ac:dyDescent="0.2">
      <c r="A108" s="96" t="s">
        <v>109</v>
      </c>
      <c r="B108" s="127">
        <v>1</v>
      </c>
      <c r="C108" s="127">
        <v>2</v>
      </c>
      <c r="D108" s="127">
        <v>2</v>
      </c>
      <c r="E108" s="127">
        <v>46</v>
      </c>
      <c r="F108" s="127">
        <v>46</v>
      </c>
      <c r="G108" s="127">
        <v>0</v>
      </c>
      <c r="H108" s="127">
        <v>9</v>
      </c>
      <c r="I108" s="128">
        <v>8</v>
      </c>
      <c r="J108" s="128">
        <v>0</v>
      </c>
      <c r="K108" s="128">
        <v>51.825000000000003</v>
      </c>
      <c r="L108" s="127">
        <v>29</v>
      </c>
      <c r="M108" s="98">
        <v>24.929999999999996</v>
      </c>
      <c r="N108" s="129">
        <v>46.655234657039721</v>
      </c>
    </row>
    <row r="109" spans="1:14" x14ac:dyDescent="0.2">
      <c r="A109" s="96" t="s">
        <v>110</v>
      </c>
      <c r="B109" s="127">
        <v>5</v>
      </c>
      <c r="C109" s="127">
        <v>5</v>
      </c>
      <c r="D109" s="127">
        <v>5</v>
      </c>
      <c r="E109" s="127">
        <v>106</v>
      </c>
      <c r="F109" s="127">
        <v>106</v>
      </c>
      <c r="G109" s="127">
        <v>0</v>
      </c>
      <c r="H109" s="127">
        <v>24</v>
      </c>
      <c r="I109" s="128">
        <v>19.75</v>
      </c>
      <c r="J109" s="128">
        <v>2.88</v>
      </c>
      <c r="K109" s="128">
        <v>41.991139240506328</v>
      </c>
      <c r="L109" s="127">
        <v>65</v>
      </c>
      <c r="M109" s="98">
        <v>62.710000000000008</v>
      </c>
      <c r="N109" s="129">
        <v>48.255062988359114</v>
      </c>
    </row>
    <row r="110" spans="1:14" x14ac:dyDescent="0.2">
      <c r="A110" s="96" t="s">
        <v>111</v>
      </c>
      <c r="B110" s="127">
        <v>8</v>
      </c>
      <c r="C110" s="127">
        <v>8</v>
      </c>
      <c r="D110" s="127">
        <v>10</v>
      </c>
      <c r="E110" s="127">
        <v>246</v>
      </c>
      <c r="F110" s="127">
        <v>246</v>
      </c>
      <c r="G110" s="127">
        <v>0</v>
      </c>
      <c r="H110" s="127">
        <v>67</v>
      </c>
      <c r="I110" s="128">
        <v>52.149999999999991</v>
      </c>
      <c r="J110" s="128">
        <v>17.040000000000006</v>
      </c>
      <c r="K110" s="128">
        <v>44.888302972195596</v>
      </c>
      <c r="L110" s="127">
        <v>180</v>
      </c>
      <c r="M110" s="98">
        <v>173.21999999999997</v>
      </c>
      <c r="N110" s="129">
        <v>46.012238771504457</v>
      </c>
    </row>
    <row r="111" spans="1:14" x14ac:dyDescent="0.2">
      <c r="A111" s="96" t="s">
        <v>112</v>
      </c>
      <c r="B111" s="127">
        <v>2</v>
      </c>
      <c r="C111" s="127">
        <v>2</v>
      </c>
      <c r="D111" s="127">
        <v>2</v>
      </c>
      <c r="E111" s="127">
        <v>58</v>
      </c>
      <c r="F111" s="127">
        <v>58</v>
      </c>
      <c r="G111" s="127">
        <v>0</v>
      </c>
      <c r="H111" s="127">
        <v>16</v>
      </c>
      <c r="I111" s="128">
        <v>13.100000000000001</v>
      </c>
      <c r="J111" s="128">
        <v>0</v>
      </c>
      <c r="K111" s="128">
        <v>40.820610687022892</v>
      </c>
      <c r="L111" s="127">
        <v>20</v>
      </c>
      <c r="M111" s="98">
        <v>18.98</v>
      </c>
      <c r="N111" s="129">
        <v>45.374604847207586</v>
      </c>
    </row>
    <row r="112" spans="1:14" x14ac:dyDescent="0.2">
      <c r="A112" s="96" t="s">
        <v>113</v>
      </c>
      <c r="B112" s="127">
        <v>10</v>
      </c>
      <c r="C112" s="127">
        <v>10</v>
      </c>
      <c r="D112" s="127">
        <v>10</v>
      </c>
      <c r="E112" s="127">
        <v>259</v>
      </c>
      <c r="F112" s="127">
        <v>259</v>
      </c>
      <c r="G112" s="127">
        <v>0</v>
      </c>
      <c r="H112" s="127">
        <v>59</v>
      </c>
      <c r="I112" s="128">
        <v>47.539999999999992</v>
      </c>
      <c r="J112" s="128">
        <v>1.33</v>
      </c>
      <c r="K112" s="128">
        <v>45.33424484644511</v>
      </c>
      <c r="L112" s="127">
        <v>197</v>
      </c>
      <c r="M112" s="98">
        <v>187.68000000000004</v>
      </c>
      <c r="N112" s="129">
        <v>47.466858482523435</v>
      </c>
    </row>
    <row r="113" spans="1:14" x14ac:dyDescent="0.2">
      <c r="A113" s="96" t="s">
        <v>114</v>
      </c>
      <c r="B113" s="127">
        <v>3</v>
      </c>
      <c r="C113" s="127">
        <v>3</v>
      </c>
      <c r="D113" s="127">
        <v>3</v>
      </c>
      <c r="E113" s="127">
        <v>70</v>
      </c>
      <c r="F113" s="127">
        <v>70</v>
      </c>
      <c r="G113" s="127">
        <v>0</v>
      </c>
      <c r="H113" s="127">
        <v>16</v>
      </c>
      <c r="I113" s="128">
        <v>13.899999999999999</v>
      </c>
      <c r="J113" s="128">
        <v>0</v>
      </c>
      <c r="K113" s="128">
        <v>42.370503597122308</v>
      </c>
      <c r="L113" s="127">
        <v>49</v>
      </c>
      <c r="M113" s="98">
        <v>44.260000000000005</v>
      </c>
      <c r="N113" s="129">
        <v>44.20808856755535</v>
      </c>
    </row>
    <row r="114" spans="1:14" ht="13.5" thickBot="1" x14ac:dyDescent="0.25">
      <c r="A114" s="100" t="s">
        <v>95</v>
      </c>
      <c r="B114" s="137">
        <v>58</v>
      </c>
      <c r="C114" s="137">
        <v>63</v>
      </c>
      <c r="D114" s="137">
        <v>68</v>
      </c>
      <c r="E114" s="137">
        <v>1725</v>
      </c>
      <c r="F114" s="137">
        <v>1709</v>
      </c>
      <c r="G114" s="137">
        <v>16</v>
      </c>
      <c r="H114" s="137">
        <v>448</v>
      </c>
      <c r="I114" s="138">
        <v>351.29</v>
      </c>
      <c r="J114" s="138">
        <v>64.720000000000056</v>
      </c>
      <c r="K114" s="138">
        <v>44.51400552250275</v>
      </c>
      <c r="L114" s="137">
        <v>1297</v>
      </c>
      <c r="M114" s="102">
        <v>1206.2100000000003</v>
      </c>
      <c r="N114" s="139">
        <v>45.330527022657733</v>
      </c>
    </row>
    <row r="116" spans="1:14" ht="15.75" thickBot="1" x14ac:dyDescent="0.3">
      <c r="A116" s="86" t="s">
        <v>172</v>
      </c>
      <c r="B116" s="87"/>
      <c r="C116" s="83"/>
      <c r="D116" s="83"/>
      <c r="E116" s="83"/>
      <c r="F116" s="83"/>
      <c r="G116" s="83"/>
      <c r="H116" s="83"/>
      <c r="I116" s="83"/>
      <c r="J116" s="83"/>
      <c r="K116" s="83"/>
      <c r="L116" s="84"/>
      <c r="M116" s="83"/>
      <c r="N116" s="117"/>
    </row>
    <row r="117" spans="1:14" ht="12.75" customHeight="1" x14ac:dyDescent="0.2">
      <c r="A117" s="746" t="s">
        <v>93</v>
      </c>
      <c r="B117" s="734" t="s">
        <v>120</v>
      </c>
      <c r="C117" s="734"/>
      <c r="D117" s="734"/>
      <c r="E117" s="734" t="s">
        <v>7</v>
      </c>
      <c r="F117" s="734"/>
      <c r="G117" s="734"/>
      <c r="H117" s="734" t="s">
        <v>121</v>
      </c>
      <c r="I117" s="734"/>
      <c r="J117" s="734"/>
      <c r="K117" s="734"/>
      <c r="L117" s="734"/>
      <c r="M117" s="734"/>
      <c r="N117" s="735"/>
    </row>
    <row r="118" spans="1:14" ht="12.75" customHeight="1" x14ac:dyDescent="0.2">
      <c r="A118" s="747"/>
      <c r="B118" s="738"/>
      <c r="C118" s="738"/>
      <c r="D118" s="738"/>
      <c r="E118" s="738"/>
      <c r="F118" s="738"/>
      <c r="G118" s="738"/>
      <c r="H118" s="736" t="s">
        <v>94</v>
      </c>
      <c r="I118" s="736"/>
      <c r="J118" s="736"/>
      <c r="K118" s="736"/>
      <c r="L118" s="736" t="s">
        <v>122</v>
      </c>
      <c r="M118" s="736"/>
      <c r="N118" s="737"/>
    </row>
    <row r="119" spans="1:14" ht="12.75" customHeight="1" x14ac:dyDescent="0.2">
      <c r="A119" s="747"/>
      <c r="B119" s="736" t="s">
        <v>123</v>
      </c>
      <c r="C119" s="736" t="s">
        <v>71231</v>
      </c>
      <c r="D119" s="736" t="s">
        <v>125</v>
      </c>
      <c r="E119" s="736" t="s">
        <v>95</v>
      </c>
      <c r="F119" s="736" t="s">
        <v>126</v>
      </c>
      <c r="G119" s="736" t="s">
        <v>127</v>
      </c>
      <c r="H119" s="744" t="s">
        <v>98</v>
      </c>
      <c r="I119" s="740" t="s">
        <v>99</v>
      </c>
      <c r="J119" s="740"/>
      <c r="K119" s="740" t="s">
        <v>128</v>
      </c>
      <c r="L119" s="744" t="s">
        <v>98</v>
      </c>
      <c r="M119" s="740" t="s">
        <v>99</v>
      </c>
      <c r="N119" s="742" t="s">
        <v>128</v>
      </c>
    </row>
    <row r="120" spans="1:14" ht="26.25" thickBot="1" x14ac:dyDescent="0.25">
      <c r="A120" s="748"/>
      <c r="B120" s="739"/>
      <c r="C120" s="739"/>
      <c r="D120" s="739"/>
      <c r="E120" s="739"/>
      <c r="F120" s="739"/>
      <c r="G120" s="739"/>
      <c r="H120" s="745"/>
      <c r="I120" s="123" t="s">
        <v>129</v>
      </c>
      <c r="J120" s="123" t="s">
        <v>130</v>
      </c>
      <c r="K120" s="741"/>
      <c r="L120" s="745"/>
      <c r="M120" s="741"/>
      <c r="N120" s="743"/>
    </row>
    <row r="121" spans="1:14" x14ac:dyDescent="0.2">
      <c r="A121" s="92" t="s">
        <v>100</v>
      </c>
      <c r="B121" s="124">
        <v>3</v>
      </c>
      <c r="C121" s="124">
        <v>3</v>
      </c>
      <c r="D121" s="124">
        <v>6</v>
      </c>
      <c r="E121" s="124">
        <v>106</v>
      </c>
      <c r="F121" s="124">
        <v>66</v>
      </c>
      <c r="G121" s="124">
        <v>40</v>
      </c>
      <c r="H121" s="124">
        <v>85</v>
      </c>
      <c r="I121" s="125">
        <v>59.460000000000008</v>
      </c>
      <c r="J121" s="125">
        <v>17.670000000000002</v>
      </c>
      <c r="K121" s="125">
        <v>46.8008745375042</v>
      </c>
      <c r="L121" s="124">
        <v>227</v>
      </c>
      <c r="M121" s="94">
        <v>211.55999999999997</v>
      </c>
      <c r="N121" s="126">
        <v>42.283040272263186</v>
      </c>
    </row>
    <row r="122" spans="1:14" x14ac:dyDescent="0.2">
      <c r="A122" s="96" t="s">
        <v>102</v>
      </c>
      <c r="B122" s="127">
        <v>0</v>
      </c>
      <c r="C122" s="127">
        <v>0</v>
      </c>
      <c r="D122" s="127">
        <v>0</v>
      </c>
      <c r="E122" s="127">
        <v>0</v>
      </c>
      <c r="F122" s="127">
        <v>0</v>
      </c>
      <c r="G122" s="127">
        <v>0</v>
      </c>
      <c r="H122" s="127">
        <v>0</v>
      </c>
      <c r="I122" s="128">
        <v>0</v>
      </c>
      <c r="J122" s="128">
        <v>0</v>
      </c>
      <c r="K122" s="128">
        <v>0</v>
      </c>
      <c r="L122" s="127">
        <v>0</v>
      </c>
      <c r="M122" s="98">
        <v>0</v>
      </c>
      <c r="N122" s="129">
        <v>0</v>
      </c>
    </row>
    <row r="123" spans="1:14" x14ac:dyDescent="0.2">
      <c r="A123" s="96" t="s">
        <v>103</v>
      </c>
      <c r="B123" s="127">
        <v>0</v>
      </c>
      <c r="C123" s="127">
        <v>0</v>
      </c>
      <c r="D123" s="127">
        <v>0</v>
      </c>
      <c r="E123" s="127">
        <v>0</v>
      </c>
      <c r="F123" s="127">
        <v>0</v>
      </c>
      <c r="G123" s="127">
        <v>0</v>
      </c>
      <c r="H123" s="127">
        <v>0</v>
      </c>
      <c r="I123" s="128">
        <v>0</v>
      </c>
      <c r="J123" s="128">
        <v>0</v>
      </c>
      <c r="K123" s="128">
        <v>0</v>
      </c>
      <c r="L123" s="127">
        <v>0</v>
      </c>
      <c r="M123" s="98">
        <v>0</v>
      </c>
      <c r="N123" s="129">
        <v>0</v>
      </c>
    </row>
    <row r="124" spans="1:14" x14ac:dyDescent="0.2">
      <c r="A124" s="96" t="s">
        <v>104</v>
      </c>
      <c r="B124" s="127">
        <v>1</v>
      </c>
      <c r="C124" s="127">
        <v>1</v>
      </c>
      <c r="D124" s="127">
        <v>2</v>
      </c>
      <c r="E124" s="127">
        <v>33</v>
      </c>
      <c r="F124" s="127">
        <v>18</v>
      </c>
      <c r="G124" s="127">
        <v>15</v>
      </c>
      <c r="H124" s="127">
        <v>18</v>
      </c>
      <c r="I124" s="128">
        <v>16.899999999999999</v>
      </c>
      <c r="J124" s="128">
        <v>3</v>
      </c>
      <c r="K124" s="128">
        <v>41.062130177514796</v>
      </c>
      <c r="L124" s="127">
        <v>70</v>
      </c>
      <c r="M124" s="98">
        <v>69.13</v>
      </c>
      <c r="N124" s="129">
        <v>42.919065528714015</v>
      </c>
    </row>
    <row r="125" spans="1:14" x14ac:dyDescent="0.2">
      <c r="A125" s="96" t="s">
        <v>105</v>
      </c>
      <c r="B125" s="127">
        <v>0</v>
      </c>
      <c r="C125" s="127">
        <v>0</v>
      </c>
      <c r="D125" s="127">
        <v>0</v>
      </c>
      <c r="E125" s="127">
        <v>0</v>
      </c>
      <c r="F125" s="127">
        <v>0</v>
      </c>
      <c r="G125" s="127">
        <v>0</v>
      </c>
      <c r="H125" s="127">
        <v>0</v>
      </c>
      <c r="I125" s="128">
        <v>0</v>
      </c>
      <c r="J125" s="128">
        <v>0</v>
      </c>
      <c r="K125" s="128">
        <v>0</v>
      </c>
      <c r="L125" s="127">
        <v>0</v>
      </c>
      <c r="M125" s="98">
        <v>0</v>
      </c>
      <c r="N125" s="129">
        <v>0</v>
      </c>
    </row>
    <row r="126" spans="1:14" x14ac:dyDescent="0.2">
      <c r="A126" s="96" t="s">
        <v>106</v>
      </c>
      <c r="B126" s="127">
        <v>0</v>
      </c>
      <c r="C126" s="127">
        <v>0</v>
      </c>
      <c r="D126" s="127">
        <v>0</v>
      </c>
      <c r="E126" s="127">
        <v>0</v>
      </c>
      <c r="F126" s="127">
        <v>0</v>
      </c>
      <c r="G126" s="127">
        <v>0</v>
      </c>
      <c r="H126" s="127">
        <v>0</v>
      </c>
      <c r="I126" s="128">
        <v>0</v>
      </c>
      <c r="J126" s="128">
        <v>0</v>
      </c>
      <c r="K126" s="128">
        <v>0</v>
      </c>
      <c r="L126" s="127">
        <v>0</v>
      </c>
      <c r="M126" s="98">
        <v>0</v>
      </c>
      <c r="N126" s="129">
        <v>0</v>
      </c>
    </row>
    <row r="127" spans="1:14" x14ac:dyDescent="0.2">
      <c r="A127" s="96" t="s">
        <v>107</v>
      </c>
      <c r="B127" s="127">
        <v>0</v>
      </c>
      <c r="C127" s="127">
        <v>0</v>
      </c>
      <c r="D127" s="127">
        <v>0</v>
      </c>
      <c r="E127" s="127">
        <v>0</v>
      </c>
      <c r="F127" s="127">
        <v>0</v>
      </c>
      <c r="G127" s="127">
        <v>0</v>
      </c>
      <c r="H127" s="127">
        <v>0</v>
      </c>
      <c r="I127" s="128">
        <v>0</v>
      </c>
      <c r="J127" s="128">
        <v>0</v>
      </c>
      <c r="K127" s="128">
        <v>0</v>
      </c>
      <c r="L127" s="127">
        <v>0</v>
      </c>
      <c r="M127" s="98">
        <v>0</v>
      </c>
      <c r="N127" s="129">
        <v>0</v>
      </c>
    </row>
    <row r="128" spans="1:14" x14ac:dyDescent="0.2">
      <c r="A128" s="96" t="s">
        <v>108</v>
      </c>
      <c r="B128" s="127">
        <v>1</v>
      </c>
      <c r="C128" s="127">
        <v>1</v>
      </c>
      <c r="D128" s="127">
        <v>4</v>
      </c>
      <c r="E128" s="127">
        <v>61</v>
      </c>
      <c r="F128" s="127">
        <v>48</v>
      </c>
      <c r="G128" s="127">
        <v>13</v>
      </c>
      <c r="H128" s="127">
        <v>36</v>
      </c>
      <c r="I128" s="128">
        <v>24.500000000000004</v>
      </c>
      <c r="J128" s="128">
        <v>3.51</v>
      </c>
      <c r="K128" s="128">
        <v>41.616326530612234</v>
      </c>
      <c r="L128" s="127">
        <v>135</v>
      </c>
      <c r="M128" s="98">
        <v>124.58</v>
      </c>
      <c r="N128" s="129">
        <v>41.069914914111415</v>
      </c>
    </row>
    <row r="129" spans="1:14" x14ac:dyDescent="0.2">
      <c r="A129" s="96" t="s">
        <v>109</v>
      </c>
      <c r="B129" s="127">
        <v>0</v>
      </c>
      <c r="C129" s="127">
        <v>0</v>
      </c>
      <c r="D129" s="127">
        <v>0</v>
      </c>
      <c r="E129" s="127">
        <v>0</v>
      </c>
      <c r="F129" s="127">
        <v>0</v>
      </c>
      <c r="G129" s="127">
        <v>0</v>
      </c>
      <c r="H129" s="127">
        <v>0</v>
      </c>
      <c r="I129" s="128">
        <v>0</v>
      </c>
      <c r="J129" s="128">
        <v>0</v>
      </c>
      <c r="K129" s="128">
        <v>0</v>
      </c>
      <c r="L129" s="127">
        <v>0</v>
      </c>
      <c r="M129" s="98">
        <v>0</v>
      </c>
      <c r="N129" s="129">
        <v>0</v>
      </c>
    </row>
    <row r="130" spans="1:14" x14ac:dyDescent="0.2">
      <c r="A130" s="96" t="s">
        <v>110</v>
      </c>
      <c r="B130" s="127">
        <v>0</v>
      </c>
      <c r="C130" s="127">
        <v>0</v>
      </c>
      <c r="D130" s="127">
        <v>0</v>
      </c>
      <c r="E130" s="127">
        <v>0</v>
      </c>
      <c r="F130" s="127">
        <v>0</v>
      </c>
      <c r="G130" s="127">
        <v>0</v>
      </c>
      <c r="H130" s="127">
        <v>0</v>
      </c>
      <c r="I130" s="128">
        <v>0</v>
      </c>
      <c r="J130" s="128">
        <v>0</v>
      </c>
      <c r="K130" s="128">
        <v>0</v>
      </c>
      <c r="L130" s="127">
        <v>0</v>
      </c>
      <c r="M130" s="98">
        <v>0</v>
      </c>
      <c r="N130" s="129">
        <v>0</v>
      </c>
    </row>
    <row r="131" spans="1:14" x14ac:dyDescent="0.2">
      <c r="A131" s="96" t="s">
        <v>111</v>
      </c>
      <c r="B131" s="127">
        <v>0</v>
      </c>
      <c r="C131" s="127">
        <v>0</v>
      </c>
      <c r="D131" s="127">
        <v>0</v>
      </c>
      <c r="E131" s="127">
        <v>0</v>
      </c>
      <c r="F131" s="127">
        <v>0</v>
      </c>
      <c r="G131" s="127">
        <v>0</v>
      </c>
      <c r="H131" s="127">
        <v>0</v>
      </c>
      <c r="I131" s="128">
        <v>0</v>
      </c>
      <c r="J131" s="128">
        <v>0</v>
      </c>
      <c r="K131" s="128">
        <v>0</v>
      </c>
      <c r="L131" s="127">
        <v>0</v>
      </c>
      <c r="M131" s="98">
        <v>0</v>
      </c>
      <c r="N131" s="129">
        <v>0</v>
      </c>
    </row>
    <row r="132" spans="1:14" x14ac:dyDescent="0.2">
      <c r="A132" s="96" t="s">
        <v>112</v>
      </c>
      <c r="B132" s="127">
        <v>1</v>
      </c>
      <c r="C132" s="127">
        <v>1</v>
      </c>
      <c r="D132" s="127">
        <v>3</v>
      </c>
      <c r="E132" s="127">
        <v>34</v>
      </c>
      <c r="F132" s="127">
        <v>18</v>
      </c>
      <c r="G132" s="127">
        <v>16</v>
      </c>
      <c r="H132" s="127">
        <v>31</v>
      </c>
      <c r="I132" s="128">
        <v>27.270000000000003</v>
      </c>
      <c r="J132" s="128">
        <v>7.37</v>
      </c>
      <c r="K132" s="128">
        <v>42.31664833149982</v>
      </c>
      <c r="L132" s="127">
        <v>91</v>
      </c>
      <c r="M132" s="98">
        <v>89.5</v>
      </c>
      <c r="N132" s="129">
        <v>40.617318435754193</v>
      </c>
    </row>
    <row r="133" spans="1:14" x14ac:dyDescent="0.2">
      <c r="A133" s="96" t="s">
        <v>113</v>
      </c>
      <c r="B133" s="127">
        <v>2</v>
      </c>
      <c r="C133" s="127">
        <v>2</v>
      </c>
      <c r="D133" s="127">
        <v>3</v>
      </c>
      <c r="E133" s="127">
        <v>42</v>
      </c>
      <c r="F133" s="127">
        <v>34</v>
      </c>
      <c r="G133" s="127">
        <v>8</v>
      </c>
      <c r="H133" s="127">
        <v>25</v>
      </c>
      <c r="I133" s="128">
        <v>20.9</v>
      </c>
      <c r="J133" s="128">
        <v>1.1700000000000002</v>
      </c>
      <c r="K133" s="128">
        <v>40.863636363636374</v>
      </c>
      <c r="L133" s="127">
        <v>81</v>
      </c>
      <c r="M133" s="98">
        <v>76.549999999999983</v>
      </c>
      <c r="N133" s="129">
        <v>42.030372305682569</v>
      </c>
    </row>
    <row r="134" spans="1:14" x14ac:dyDescent="0.2">
      <c r="A134" s="96" t="s">
        <v>114</v>
      </c>
      <c r="B134" s="127">
        <v>0</v>
      </c>
      <c r="C134" s="127">
        <v>0</v>
      </c>
      <c r="D134" s="127">
        <v>0</v>
      </c>
      <c r="E134" s="127">
        <v>0</v>
      </c>
      <c r="F134" s="127">
        <v>0</v>
      </c>
      <c r="G134" s="127">
        <v>0</v>
      </c>
      <c r="H134" s="127">
        <v>0</v>
      </c>
      <c r="I134" s="128">
        <v>0</v>
      </c>
      <c r="J134" s="128">
        <v>0</v>
      </c>
      <c r="K134" s="128">
        <v>0</v>
      </c>
      <c r="L134" s="127">
        <v>0</v>
      </c>
      <c r="M134" s="98">
        <v>0</v>
      </c>
      <c r="N134" s="129">
        <v>0</v>
      </c>
    </row>
    <row r="135" spans="1:14" ht="13.5" thickBot="1" x14ac:dyDescent="0.25">
      <c r="A135" s="100" t="s">
        <v>95</v>
      </c>
      <c r="B135" s="137">
        <v>8</v>
      </c>
      <c r="C135" s="137">
        <v>8</v>
      </c>
      <c r="D135" s="137">
        <v>18</v>
      </c>
      <c r="E135" s="137">
        <v>276</v>
      </c>
      <c r="F135" s="137">
        <v>184</v>
      </c>
      <c r="G135" s="137">
        <v>92</v>
      </c>
      <c r="H135" s="137">
        <v>195</v>
      </c>
      <c r="I135" s="138">
        <v>149.03000000000006</v>
      </c>
      <c r="J135" s="138">
        <v>32.72</v>
      </c>
      <c r="K135" s="138">
        <v>43.644601758035279</v>
      </c>
      <c r="L135" s="137">
        <v>604</v>
      </c>
      <c r="M135" s="102">
        <v>571.31999999999982</v>
      </c>
      <c r="N135" s="139">
        <v>41.800672127704289</v>
      </c>
    </row>
    <row r="137" spans="1:14" ht="15.75" thickBot="1" x14ac:dyDescent="0.3">
      <c r="A137" s="86" t="s">
        <v>173</v>
      </c>
      <c r="B137" s="87"/>
      <c r="C137" s="83"/>
      <c r="D137" s="83"/>
      <c r="E137" s="83"/>
      <c r="F137" s="83"/>
      <c r="G137" s="83"/>
      <c r="H137" s="83"/>
      <c r="I137" s="83"/>
      <c r="J137" s="83"/>
      <c r="K137" s="83"/>
      <c r="L137" s="84"/>
      <c r="M137" s="83"/>
      <c r="N137" s="117"/>
    </row>
    <row r="138" spans="1:14" ht="12.75" customHeight="1" x14ac:dyDescent="0.2">
      <c r="A138" s="746" t="s">
        <v>93</v>
      </c>
      <c r="B138" s="734" t="s">
        <v>120</v>
      </c>
      <c r="C138" s="734"/>
      <c r="D138" s="734"/>
      <c r="E138" s="734" t="s">
        <v>7</v>
      </c>
      <c r="F138" s="734"/>
      <c r="G138" s="734"/>
      <c r="H138" s="734" t="s">
        <v>121</v>
      </c>
      <c r="I138" s="734"/>
      <c r="J138" s="734"/>
      <c r="K138" s="734"/>
      <c r="L138" s="734"/>
      <c r="M138" s="734"/>
      <c r="N138" s="735"/>
    </row>
    <row r="139" spans="1:14" ht="12.75" customHeight="1" x14ac:dyDescent="0.2">
      <c r="A139" s="747"/>
      <c r="B139" s="738"/>
      <c r="C139" s="738"/>
      <c r="D139" s="738"/>
      <c r="E139" s="738"/>
      <c r="F139" s="738"/>
      <c r="G139" s="738"/>
      <c r="H139" s="736" t="s">
        <v>94</v>
      </c>
      <c r="I139" s="736"/>
      <c r="J139" s="736"/>
      <c r="K139" s="736"/>
      <c r="L139" s="736" t="s">
        <v>122</v>
      </c>
      <c r="M139" s="736"/>
      <c r="N139" s="737"/>
    </row>
    <row r="140" spans="1:14" ht="12.75" customHeight="1" x14ac:dyDescent="0.2">
      <c r="A140" s="747"/>
      <c r="B140" s="736" t="s">
        <v>123</v>
      </c>
      <c r="C140" s="736" t="s">
        <v>71231</v>
      </c>
      <c r="D140" s="736" t="s">
        <v>125</v>
      </c>
      <c r="E140" s="736" t="s">
        <v>95</v>
      </c>
      <c r="F140" s="736" t="s">
        <v>126</v>
      </c>
      <c r="G140" s="736" t="s">
        <v>127</v>
      </c>
      <c r="H140" s="744" t="s">
        <v>98</v>
      </c>
      <c r="I140" s="740" t="s">
        <v>99</v>
      </c>
      <c r="J140" s="740"/>
      <c r="K140" s="740" t="s">
        <v>128</v>
      </c>
      <c r="L140" s="744" t="s">
        <v>98</v>
      </c>
      <c r="M140" s="740" t="s">
        <v>99</v>
      </c>
      <c r="N140" s="742" t="s">
        <v>128</v>
      </c>
    </row>
    <row r="141" spans="1:14" ht="26.25" thickBot="1" x14ac:dyDescent="0.25">
      <c r="A141" s="748"/>
      <c r="B141" s="739"/>
      <c r="C141" s="739"/>
      <c r="D141" s="739"/>
      <c r="E141" s="739"/>
      <c r="F141" s="739"/>
      <c r="G141" s="739"/>
      <c r="H141" s="745"/>
      <c r="I141" s="123" t="s">
        <v>129</v>
      </c>
      <c r="J141" s="123" t="s">
        <v>130</v>
      </c>
      <c r="K141" s="741"/>
      <c r="L141" s="745"/>
      <c r="M141" s="741"/>
      <c r="N141" s="743"/>
    </row>
    <row r="142" spans="1:14" x14ac:dyDescent="0.2">
      <c r="A142" s="92" t="s">
        <v>100</v>
      </c>
      <c r="B142" s="124">
        <v>2</v>
      </c>
      <c r="C142" s="124">
        <v>2</v>
      </c>
      <c r="D142" s="124">
        <v>6</v>
      </c>
      <c r="E142" s="124">
        <v>152</v>
      </c>
      <c r="F142" s="124">
        <v>138</v>
      </c>
      <c r="G142" s="124">
        <v>14</v>
      </c>
      <c r="H142" s="124">
        <v>52</v>
      </c>
      <c r="I142" s="125">
        <v>36.730000000000004</v>
      </c>
      <c r="J142" s="125">
        <v>9.2799999999999994</v>
      </c>
      <c r="K142" s="125">
        <v>42.579771304111077</v>
      </c>
      <c r="L142" s="124">
        <v>151</v>
      </c>
      <c r="M142" s="94">
        <v>146.60000000000002</v>
      </c>
      <c r="N142" s="126">
        <v>46.264665757162341</v>
      </c>
    </row>
    <row r="143" spans="1:14" x14ac:dyDescent="0.2">
      <c r="A143" s="96" t="s">
        <v>102</v>
      </c>
      <c r="B143" s="127">
        <v>1</v>
      </c>
      <c r="C143" s="127">
        <v>1</v>
      </c>
      <c r="D143" s="127">
        <v>1</v>
      </c>
      <c r="E143" s="127">
        <v>20</v>
      </c>
      <c r="F143" s="127">
        <v>20</v>
      </c>
      <c r="G143" s="127">
        <v>0</v>
      </c>
      <c r="H143" s="127">
        <v>6</v>
      </c>
      <c r="I143" s="128">
        <v>5.6</v>
      </c>
      <c r="J143" s="128">
        <v>1.33</v>
      </c>
      <c r="K143" s="128">
        <v>36.107142857142861</v>
      </c>
      <c r="L143" s="127">
        <v>15</v>
      </c>
      <c r="M143" s="98">
        <v>13.3</v>
      </c>
      <c r="N143" s="129">
        <v>40.281954887218042</v>
      </c>
    </row>
    <row r="144" spans="1:14" x14ac:dyDescent="0.2">
      <c r="A144" s="96" t="s">
        <v>103</v>
      </c>
      <c r="B144" s="127">
        <v>2</v>
      </c>
      <c r="C144" s="127">
        <v>2</v>
      </c>
      <c r="D144" s="127">
        <v>3</v>
      </c>
      <c r="E144" s="127">
        <v>62</v>
      </c>
      <c r="F144" s="127">
        <v>56</v>
      </c>
      <c r="G144" s="127">
        <v>6</v>
      </c>
      <c r="H144" s="127">
        <v>20</v>
      </c>
      <c r="I144" s="128">
        <v>14.999999999999998</v>
      </c>
      <c r="J144" s="128">
        <v>2.04</v>
      </c>
      <c r="K144" s="128">
        <v>50.346666666666671</v>
      </c>
      <c r="L144" s="127">
        <v>53</v>
      </c>
      <c r="M144" s="98">
        <v>51.7</v>
      </c>
      <c r="N144" s="129">
        <v>45.797872340425528</v>
      </c>
    </row>
    <row r="145" spans="1:14" x14ac:dyDescent="0.2">
      <c r="A145" s="96" t="s">
        <v>104</v>
      </c>
      <c r="B145" s="127">
        <v>1</v>
      </c>
      <c r="C145" s="127">
        <v>1</v>
      </c>
      <c r="D145" s="127">
        <v>1</v>
      </c>
      <c r="E145" s="127">
        <v>30</v>
      </c>
      <c r="F145" s="127">
        <v>30</v>
      </c>
      <c r="G145" s="127">
        <v>0</v>
      </c>
      <c r="H145" s="127">
        <v>14</v>
      </c>
      <c r="I145" s="128">
        <v>8.43</v>
      </c>
      <c r="J145" s="128">
        <v>2</v>
      </c>
      <c r="K145" s="128">
        <v>45.673190984578888</v>
      </c>
      <c r="L145" s="127">
        <v>26</v>
      </c>
      <c r="M145" s="98">
        <v>24.05</v>
      </c>
      <c r="N145" s="129">
        <v>45.836798336798331</v>
      </c>
    </row>
    <row r="146" spans="1:14" x14ac:dyDescent="0.2">
      <c r="A146" s="96" t="s">
        <v>105</v>
      </c>
      <c r="B146" s="127">
        <v>1</v>
      </c>
      <c r="C146" s="127">
        <v>1</v>
      </c>
      <c r="D146" s="127">
        <v>1</v>
      </c>
      <c r="E146" s="127">
        <v>20</v>
      </c>
      <c r="F146" s="127">
        <v>20</v>
      </c>
      <c r="G146" s="127">
        <v>0</v>
      </c>
      <c r="H146" s="127">
        <v>6</v>
      </c>
      <c r="I146" s="128">
        <v>5.3</v>
      </c>
      <c r="J146" s="128">
        <v>0</v>
      </c>
      <c r="K146" s="128">
        <v>45.764150943396231</v>
      </c>
      <c r="L146" s="127">
        <v>18</v>
      </c>
      <c r="M146" s="98">
        <v>15.83</v>
      </c>
      <c r="N146" s="129">
        <v>46.398926089703089</v>
      </c>
    </row>
    <row r="147" spans="1:14" x14ac:dyDescent="0.2">
      <c r="A147" s="96" t="s">
        <v>106</v>
      </c>
      <c r="B147" s="127">
        <v>1</v>
      </c>
      <c r="C147" s="127">
        <v>1</v>
      </c>
      <c r="D147" s="127">
        <v>4</v>
      </c>
      <c r="E147" s="127">
        <v>75</v>
      </c>
      <c r="F147" s="127">
        <v>60</v>
      </c>
      <c r="G147" s="127">
        <v>15</v>
      </c>
      <c r="H147" s="127">
        <v>16</v>
      </c>
      <c r="I147" s="128">
        <v>13.879999999999999</v>
      </c>
      <c r="J147" s="128">
        <v>1.23</v>
      </c>
      <c r="K147" s="128">
        <v>42.734870317002887</v>
      </c>
      <c r="L147" s="127">
        <v>80</v>
      </c>
      <c r="M147" s="98">
        <v>77</v>
      </c>
      <c r="N147" s="129">
        <v>42.288961038961041</v>
      </c>
    </row>
    <row r="148" spans="1:14" x14ac:dyDescent="0.2">
      <c r="A148" s="96" t="s">
        <v>107</v>
      </c>
      <c r="B148" s="127">
        <v>1</v>
      </c>
      <c r="C148" s="127">
        <v>1</v>
      </c>
      <c r="D148" s="127">
        <v>1</v>
      </c>
      <c r="E148" s="127">
        <v>26</v>
      </c>
      <c r="F148" s="127">
        <v>26</v>
      </c>
      <c r="G148" s="127">
        <v>0</v>
      </c>
      <c r="H148" s="127">
        <v>7</v>
      </c>
      <c r="I148" s="128">
        <v>5</v>
      </c>
      <c r="J148" s="128">
        <v>0.8</v>
      </c>
      <c r="K148" s="128">
        <v>42.14</v>
      </c>
      <c r="L148" s="127">
        <v>13</v>
      </c>
      <c r="M148" s="98">
        <v>11.73</v>
      </c>
      <c r="N148" s="129">
        <v>48.983375959079282</v>
      </c>
    </row>
    <row r="149" spans="1:14" x14ac:dyDescent="0.2">
      <c r="A149" s="96" t="s">
        <v>108</v>
      </c>
      <c r="B149" s="127">
        <v>1</v>
      </c>
      <c r="C149" s="127">
        <v>1</v>
      </c>
      <c r="D149" s="127">
        <v>3</v>
      </c>
      <c r="E149" s="127">
        <v>47</v>
      </c>
      <c r="F149" s="127">
        <v>42</v>
      </c>
      <c r="G149" s="127">
        <v>5</v>
      </c>
      <c r="H149" s="127">
        <v>18</v>
      </c>
      <c r="I149" s="128">
        <v>12.119999999999997</v>
      </c>
      <c r="J149" s="128">
        <v>0.27</v>
      </c>
      <c r="K149" s="128">
        <v>47.82425742574258</v>
      </c>
      <c r="L149" s="127">
        <v>49</v>
      </c>
      <c r="M149" s="98">
        <v>43.300000000000011</v>
      </c>
      <c r="N149" s="129">
        <v>45.691685912240168</v>
      </c>
    </row>
    <row r="150" spans="1:14" x14ac:dyDescent="0.2">
      <c r="A150" s="96" t="s">
        <v>109</v>
      </c>
      <c r="B150" s="127">
        <v>1</v>
      </c>
      <c r="C150" s="127">
        <v>1</v>
      </c>
      <c r="D150" s="127">
        <v>1</v>
      </c>
      <c r="E150" s="127">
        <v>50</v>
      </c>
      <c r="F150" s="127">
        <v>50</v>
      </c>
      <c r="G150" s="127">
        <v>0</v>
      </c>
      <c r="H150" s="127">
        <v>12</v>
      </c>
      <c r="I150" s="128">
        <v>10.5</v>
      </c>
      <c r="J150" s="128">
        <v>1.53</v>
      </c>
      <c r="K150" s="128">
        <v>39.05238095238095</v>
      </c>
      <c r="L150" s="127">
        <v>32</v>
      </c>
      <c r="M150" s="98">
        <v>25.59</v>
      </c>
      <c r="N150" s="129">
        <v>44.2010550996483</v>
      </c>
    </row>
    <row r="151" spans="1:14" x14ac:dyDescent="0.2">
      <c r="A151" s="96" t="s">
        <v>110</v>
      </c>
      <c r="B151" s="127">
        <v>3</v>
      </c>
      <c r="C151" s="127">
        <v>3</v>
      </c>
      <c r="D151" s="127">
        <v>4</v>
      </c>
      <c r="E151" s="127">
        <v>84</v>
      </c>
      <c r="F151" s="127">
        <v>80</v>
      </c>
      <c r="G151" s="127">
        <v>4</v>
      </c>
      <c r="H151" s="127">
        <v>21</v>
      </c>
      <c r="I151" s="128">
        <v>17.899999999999999</v>
      </c>
      <c r="J151" s="128">
        <v>0.94000000000000006</v>
      </c>
      <c r="K151" s="128">
        <v>41.735754189944146</v>
      </c>
      <c r="L151" s="127">
        <v>57</v>
      </c>
      <c r="M151" s="98">
        <v>52.3</v>
      </c>
      <c r="N151" s="129">
        <v>48.048757170172088</v>
      </c>
    </row>
    <row r="152" spans="1:14" x14ac:dyDescent="0.2">
      <c r="A152" s="96" t="s">
        <v>111</v>
      </c>
      <c r="B152" s="127">
        <v>5</v>
      </c>
      <c r="C152" s="127">
        <v>5</v>
      </c>
      <c r="D152" s="127">
        <v>11</v>
      </c>
      <c r="E152" s="127">
        <v>230</v>
      </c>
      <c r="F152" s="127">
        <v>215</v>
      </c>
      <c r="G152" s="127">
        <v>15</v>
      </c>
      <c r="H152" s="127">
        <v>71</v>
      </c>
      <c r="I152" s="128">
        <v>61.07</v>
      </c>
      <c r="J152" s="128">
        <v>8.6400000000000023</v>
      </c>
      <c r="K152" s="128">
        <v>41.308252824627473</v>
      </c>
      <c r="L152" s="127">
        <v>199</v>
      </c>
      <c r="M152" s="98">
        <v>189.4</v>
      </c>
      <c r="N152" s="129">
        <v>44.579883843717006</v>
      </c>
    </row>
    <row r="153" spans="1:14" x14ac:dyDescent="0.2">
      <c r="A153" s="96" t="s">
        <v>112</v>
      </c>
      <c r="B153" s="127">
        <v>2</v>
      </c>
      <c r="C153" s="127">
        <v>2</v>
      </c>
      <c r="D153" s="127">
        <v>2</v>
      </c>
      <c r="E153" s="127">
        <v>43</v>
      </c>
      <c r="F153" s="127">
        <v>43</v>
      </c>
      <c r="G153" s="127">
        <v>0</v>
      </c>
      <c r="H153" s="127">
        <v>12</v>
      </c>
      <c r="I153" s="128">
        <v>8.25</v>
      </c>
      <c r="J153" s="128">
        <v>0</v>
      </c>
      <c r="K153" s="128">
        <v>47.833333333333343</v>
      </c>
      <c r="L153" s="127">
        <v>19</v>
      </c>
      <c r="M153" s="98">
        <v>15.31</v>
      </c>
      <c r="N153" s="129">
        <v>44.269431743958194</v>
      </c>
    </row>
    <row r="154" spans="1:14" x14ac:dyDescent="0.2">
      <c r="A154" s="96" t="s">
        <v>113</v>
      </c>
      <c r="B154" s="127">
        <v>3</v>
      </c>
      <c r="C154" s="127">
        <v>3</v>
      </c>
      <c r="D154" s="127">
        <v>7</v>
      </c>
      <c r="E154" s="127">
        <v>146</v>
      </c>
      <c r="F154" s="127">
        <v>134</v>
      </c>
      <c r="G154" s="127">
        <v>12</v>
      </c>
      <c r="H154" s="127">
        <v>29</v>
      </c>
      <c r="I154" s="128">
        <v>26.929999999999996</v>
      </c>
      <c r="J154" s="128">
        <v>2.3600000000000003</v>
      </c>
      <c r="K154" s="128">
        <v>46.363720757519495</v>
      </c>
      <c r="L154" s="127">
        <v>118</v>
      </c>
      <c r="M154" s="98">
        <v>117.8</v>
      </c>
      <c r="N154" s="129">
        <v>44.204584040747029</v>
      </c>
    </row>
    <row r="155" spans="1:14" x14ac:dyDescent="0.2">
      <c r="A155" s="96" t="s">
        <v>114</v>
      </c>
      <c r="B155" s="127">
        <v>2</v>
      </c>
      <c r="C155" s="127">
        <v>2</v>
      </c>
      <c r="D155" s="127">
        <v>2</v>
      </c>
      <c r="E155" s="127">
        <v>48</v>
      </c>
      <c r="F155" s="127">
        <v>48</v>
      </c>
      <c r="G155" s="127">
        <v>0</v>
      </c>
      <c r="H155" s="127">
        <v>11</v>
      </c>
      <c r="I155" s="128">
        <v>10.4</v>
      </c>
      <c r="J155" s="128">
        <v>0</v>
      </c>
      <c r="K155" s="128">
        <v>43.951923076923073</v>
      </c>
      <c r="L155" s="127">
        <v>33</v>
      </c>
      <c r="M155" s="98">
        <v>32</v>
      </c>
      <c r="N155" s="129">
        <v>48.296875</v>
      </c>
    </row>
    <row r="156" spans="1:14" ht="13.5" thickBot="1" x14ac:dyDescent="0.25">
      <c r="A156" s="100" t="s">
        <v>95</v>
      </c>
      <c r="B156" s="137">
        <v>26</v>
      </c>
      <c r="C156" s="137">
        <v>26</v>
      </c>
      <c r="D156" s="137">
        <v>47</v>
      </c>
      <c r="E156" s="137">
        <v>1033</v>
      </c>
      <c r="F156" s="137">
        <v>962</v>
      </c>
      <c r="G156" s="137">
        <v>71</v>
      </c>
      <c r="H156" s="137">
        <v>292</v>
      </c>
      <c r="I156" s="138">
        <v>237.10999999999996</v>
      </c>
      <c r="J156" s="138">
        <v>30.419999999999995</v>
      </c>
      <c r="K156" s="138">
        <v>43.492619459322675</v>
      </c>
      <c r="L156" s="137">
        <v>863</v>
      </c>
      <c r="M156" s="102">
        <v>815.90999999999974</v>
      </c>
      <c r="N156" s="139">
        <v>45.164411515976042</v>
      </c>
    </row>
    <row r="158" spans="1:14" ht="15.75" thickBot="1" x14ac:dyDescent="0.3">
      <c r="A158" s="86" t="s">
        <v>174</v>
      </c>
      <c r="B158" s="87"/>
      <c r="C158" s="83"/>
      <c r="D158" s="83"/>
      <c r="E158" s="83"/>
      <c r="F158" s="83"/>
      <c r="G158" s="83"/>
      <c r="H158" s="83"/>
      <c r="I158" s="83"/>
      <c r="J158" s="83"/>
      <c r="K158" s="83"/>
      <c r="L158" s="84"/>
      <c r="M158" s="83"/>
      <c r="N158" s="117"/>
    </row>
    <row r="159" spans="1:14" ht="12.75" customHeight="1" x14ac:dyDescent="0.2">
      <c r="A159" s="746" t="s">
        <v>93</v>
      </c>
      <c r="B159" s="734" t="s">
        <v>120</v>
      </c>
      <c r="C159" s="734"/>
      <c r="D159" s="734"/>
      <c r="E159" s="734" t="s">
        <v>7</v>
      </c>
      <c r="F159" s="734"/>
      <c r="G159" s="734"/>
      <c r="H159" s="734" t="s">
        <v>121</v>
      </c>
      <c r="I159" s="734"/>
      <c r="J159" s="734"/>
      <c r="K159" s="734"/>
      <c r="L159" s="734"/>
      <c r="M159" s="734"/>
      <c r="N159" s="735"/>
    </row>
    <row r="160" spans="1:14" ht="12.75" customHeight="1" x14ac:dyDescent="0.2">
      <c r="A160" s="747"/>
      <c r="B160" s="738"/>
      <c r="C160" s="738"/>
      <c r="D160" s="738"/>
      <c r="E160" s="738"/>
      <c r="F160" s="738"/>
      <c r="G160" s="738"/>
      <c r="H160" s="736" t="s">
        <v>94</v>
      </c>
      <c r="I160" s="736"/>
      <c r="J160" s="736"/>
      <c r="K160" s="736"/>
      <c r="L160" s="736" t="s">
        <v>122</v>
      </c>
      <c r="M160" s="736"/>
      <c r="N160" s="737"/>
    </row>
    <row r="161" spans="1:14" ht="12.75" customHeight="1" x14ac:dyDescent="0.2">
      <c r="A161" s="747"/>
      <c r="B161" s="736" t="s">
        <v>123</v>
      </c>
      <c r="C161" s="736" t="s">
        <v>71231</v>
      </c>
      <c r="D161" s="736" t="s">
        <v>125</v>
      </c>
      <c r="E161" s="736" t="s">
        <v>95</v>
      </c>
      <c r="F161" s="736" t="s">
        <v>126</v>
      </c>
      <c r="G161" s="736" t="s">
        <v>127</v>
      </c>
      <c r="H161" s="744" t="s">
        <v>98</v>
      </c>
      <c r="I161" s="740" t="s">
        <v>99</v>
      </c>
      <c r="J161" s="740"/>
      <c r="K161" s="740" t="s">
        <v>128</v>
      </c>
      <c r="L161" s="744" t="s">
        <v>98</v>
      </c>
      <c r="M161" s="740" t="s">
        <v>99</v>
      </c>
      <c r="N161" s="742" t="s">
        <v>128</v>
      </c>
    </row>
    <row r="162" spans="1:14" ht="26.25" thickBot="1" x14ac:dyDescent="0.25">
      <c r="A162" s="748"/>
      <c r="B162" s="739"/>
      <c r="C162" s="739"/>
      <c r="D162" s="739"/>
      <c r="E162" s="739"/>
      <c r="F162" s="739"/>
      <c r="G162" s="739"/>
      <c r="H162" s="745"/>
      <c r="I162" s="123" t="s">
        <v>129</v>
      </c>
      <c r="J162" s="123" t="s">
        <v>130</v>
      </c>
      <c r="K162" s="741"/>
      <c r="L162" s="745"/>
      <c r="M162" s="741"/>
      <c r="N162" s="743"/>
    </row>
    <row r="163" spans="1:14" x14ac:dyDescent="0.2">
      <c r="A163" s="92" t="s">
        <v>100</v>
      </c>
      <c r="B163" s="124">
        <v>4</v>
      </c>
      <c r="C163" s="124">
        <v>4</v>
      </c>
      <c r="D163" s="124">
        <v>8</v>
      </c>
      <c r="E163" s="124">
        <v>221</v>
      </c>
      <c r="F163" s="124">
        <v>202</v>
      </c>
      <c r="G163" s="124">
        <v>19</v>
      </c>
      <c r="H163" s="124">
        <v>81</v>
      </c>
      <c r="I163" s="125">
        <v>65.350000000000009</v>
      </c>
      <c r="J163" s="125">
        <v>21.299999999999997</v>
      </c>
      <c r="K163" s="125">
        <v>43.613083397092566</v>
      </c>
      <c r="L163" s="124">
        <v>210</v>
      </c>
      <c r="M163" s="94">
        <v>202.54999999999998</v>
      </c>
      <c r="N163" s="126">
        <v>43.248160947914094</v>
      </c>
    </row>
    <row r="164" spans="1:14" x14ac:dyDescent="0.2">
      <c r="A164" s="96" t="s">
        <v>102</v>
      </c>
      <c r="B164" s="127">
        <v>2</v>
      </c>
      <c r="C164" s="127">
        <v>2</v>
      </c>
      <c r="D164" s="127">
        <v>2</v>
      </c>
      <c r="E164" s="127">
        <v>45</v>
      </c>
      <c r="F164" s="127">
        <v>45</v>
      </c>
      <c r="G164" s="127">
        <v>0</v>
      </c>
      <c r="H164" s="127">
        <v>20</v>
      </c>
      <c r="I164" s="128">
        <v>14.200000000000001</v>
      </c>
      <c r="J164" s="128">
        <v>2.27</v>
      </c>
      <c r="K164" s="128">
        <v>39.811267605633802</v>
      </c>
      <c r="L164" s="127">
        <v>51</v>
      </c>
      <c r="M164" s="98">
        <v>47.2</v>
      </c>
      <c r="N164" s="129">
        <v>48.807203389830505</v>
      </c>
    </row>
    <row r="165" spans="1:14" x14ac:dyDescent="0.2">
      <c r="A165" s="96" t="s">
        <v>103</v>
      </c>
      <c r="B165" s="127">
        <v>3</v>
      </c>
      <c r="C165" s="127">
        <v>3</v>
      </c>
      <c r="D165" s="127">
        <v>4</v>
      </c>
      <c r="E165" s="127">
        <v>77</v>
      </c>
      <c r="F165" s="127">
        <v>77</v>
      </c>
      <c r="G165" s="127">
        <v>0</v>
      </c>
      <c r="H165" s="127">
        <v>23</v>
      </c>
      <c r="I165" s="128">
        <v>16.53</v>
      </c>
      <c r="J165" s="128">
        <v>0</v>
      </c>
      <c r="K165" s="128">
        <v>39.545372050816695</v>
      </c>
      <c r="L165" s="127">
        <v>49</v>
      </c>
      <c r="M165" s="98">
        <v>46.43</v>
      </c>
      <c r="N165" s="129">
        <v>47.055890587981914</v>
      </c>
    </row>
    <row r="166" spans="1:14" x14ac:dyDescent="0.2">
      <c r="A166" s="96" t="s">
        <v>104</v>
      </c>
      <c r="B166" s="127">
        <v>1</v>
      </c>
      <c r="C166" s="127">
        <v>1</v>
      </c>
      <c r="D166" s="127">
        <v>2</v>
      </c>
      <c r="E166" s="127">
        <v>47</v>
      </c>
      <c r="F166" s="127">
        <v>41</v>
      </c>
      <c r="G166" s="127">
        <v>6</v>
      </c>
      <c r="H166" s="127">
        <v>27</v>
      </c>
      <c r="I166" s="128">
        <v>21.940000000000005</v>
      </c>
      <c r="J166" s="128">
        <v>5.41</v>
      </c>
      <c r="K166" s="128">
        <v>39.165451230628982</v>
      </c>
      <c r="L166" s="127">
        <v>58</v>
      </c>
      <c r="M166" s="98">
        <v>56.25</v>
      </c>
      <c r="N166" s="129">
        <v>47.375555555555557</v>
      </c>
    </row>
    <row r="167" spans="1:14" x14ac:dyDescent="0.2">
      <c r="A167" s="96" t="s">
        <v>105</v>
      </c>
      <c r="B167" s="127">
        <v>1</v>
      </c>
      <c r="C167" s="127">
        <v>1</v>
      </c>
      <c r="D167" s="127">
        <v>1</v>
      </c>
      <c r="E167" s="127">
        <v>20</v>
      </c>
      <c r="F167" s="127">
        <v>20</v>
      </c>
      <c r="G167" s="127">
        <v>0</v>
      </c>
      <c r="H167" s="127">
        <v>5</v>
      </c>
      <c r="I167" s="128">
        <v>4.0999999999999996</v>
      </c>
      <c r="J167" s="128">
        <v>0</v>
      </c>
      <c r="K167" s="128">
        <v>40.060975609756099</v>
      </c>
      <c r="L167" s="127">
        <v>21</v>
      </c>
      <c r="M167" s="98">
        <v>17.91</v>
      </c>
      <c r="N167" s="129">
        <v>51.401730876605249</v>
      </c>
    </row>
    <row r="168" spans="1:14" x14ac:dyDescent="0.2">
      <c r="A168" s="96" t="s">
        <v>106</v>
      </c>
      <c r="B168" s="127">
        <v>1</v>
      </c>
      <c r="C168" s="127">
        <v>2</v>
      </c>
      <c r="D168" s="127">
        <v>3</v>
      </c>
      <c r="E168" s="127">
        <v>93</v>
      </c>
      <c r="F168" s="127">
        <v>93</v>
      </c>
      <c r="G168" s="127">
        <v>0</v>
      </c>
      <c r="H168" s="127">
        <v>22</v>
      </c>
      <c r="I168" s="128">
        <v>15.28</v>
      </c>
      <c r="J168" s="128">
        <v>2.4</v>
      </c>
      <c r="K168" s="128">
        <v>40.761125654450268</v>
      </c>
      <c r="L168" s="127">
        <v>59</v>
      </c>
      <c r="M168" s="98">
        <v>56.8</v>
      </c>
      <c r="N168" s="129">
        <v>46.809859154929583</v>
      </c>
    </row>
    <row r="169" spans="1:14" x14ac:dyDescent="0.2">
      <c r="A169" s="96" t="s">
        <v>107</v>
      </c>
      <c r="B169" s="127">
        <v>1</v>
      </c>
      <c r="C169" s="127">
        <v>1</v>
      </c>
      <c r="D169" s="127">
        <v>1</v>
      </c>
      <c r="E169" s="127">
        <v>29</v>
      </c>
      <c r="F169" s="127">
        <v>29</v>
      </c>
      <c r="G169" s="127">
        <v>0</v>
      </c>
      <c r="H169" s="127">
        <v>5</v>
      </c>
      <c r="I169" s="128">
        <v>4.75</v>
      </c>
      <c r="J169" s="128">
        <v>0.84000000000000008</v>
      </c>
      <c r="K169" s="128">
        <v>42.026315789473685</v>
      </c>
      <c r="L169" s="127">
        <v>20</v>
      </c>
      <c r="M169" s="98">
        <v>18.23</v>
      </c>
      <c r="N169" s="129">
        <v>45.833516182117393</v>
      </c>
    </row>
    <row r="170" spans="1:14" x14ac:dyDescent="0.2">
      <c r="A170" s="96" t="s">
        <v>108</v>
      </c>
      <c r="B170" s="127">
        <v>1</v>
      </c>
      <c r="C170" s="127">
        <v>1</v>
      </c>
      <c r="D170" s="127">
        <v>2</v>
      </c>
      <c r="E170" s="127">
        <v>31</v>
      </c>
      <c r="F170" s="127">
        <v>25</v>
      </c>
      <c r="G170" s="127">
        <v>6</v>
      </c>
      <c r="H170" s="127">
        <v>16</v>
      </c>
      <c r="I170" s="128">
        <v>12.959999999999999</v>
      </c>
      <c r="J170" s="128">
        <v>4.8000000000000007</v>
      </c>
      <c r="K170" s="128">
        <v>40.610339506172835</v>
      </c>
      <c r="L170" s="127">
        <v>50</v>
      </c>
      <c r="M170" s="98">
        <v>45</v>
      </c>
      <c r="N170" s="129">
        <v>38.589999999999996</v>
      </c>
    </row>
    <row r="171" spans="1:14" x14ac:dyDescent="0.2">
      <c r="A171" s="96" t="s">
        <v>109</v>
      </c>
      <c r="B171" s="127">
        <v>1</v>
      </c>
      <c r="C171" s="127">
        <v>1</v>
      </c>
      <c r="D171" s="127">
        <v>1</v>
      </c>
      <c r="E171" s="127">
        <v>36</v>
      </c>
      <c r="F171" s="127">
        <v>36</v>
      </c>
      <c r="G171" s="127">
        <v>0</v>
      </c>
      <c r="H171" s="127">
        <v>11</v>
      </c>
      <c r="I171" s="128">
        <v>9.07</v>
      </c>
      <c r="J171" s="128">
        <v>1.4700000000000002</v>
      </c>
      <c r="K171" s="128">
        <v>44.743660418963614</v>
      </c>
      <c r="L171" s="127">
        <v>24</v>
      </c>
      <c r="M171" s="98">
        <v>23.2</v>
      </c>
      <c r="N171" s="129">
        <v>47.068965517241388</v>
      </c>
    </row>
    <row r="172" spans="1:14" x14ac:dyDescent="0.2">
      <c r="A172" s="96" t="s">
        <v>110</v>
      </c>
      <c r="B172" s="127">
        <v>2</v>
      </c>
      <c r="C172" s="127">
        <v>2</v>
      </c>
      <c r="D172" s="127">
        <v>2</v>
      </c>
      <c r="E172" s="127">
        <v>42</v>
      </c>
      <c r="F172" s="127">
        <v>42</v>
      </c>
      <c r="G172" s="127">
        <v>0</v>
      </c>
      <c r="H172" s="127">
        <v>11</v>
      </c>
      <c r="I172" s="128">
        <v>8.0300000000000011</v>
      </c>
      <c r="J172" s="128">
        <v>0</v>
      </c>
      <c r="K172" s="128">
        <v>43.536114570361136</v>
      </c>
      <c r="L172" s="127">
        <v>42</v>
      </c>
      <c r="M172" s="98">
        <v>40.1</v>
      </c>
      <c r="N172" s="129">
        <v>46.81047381546135</v>
      </c>
    </row>
    <row r="173" spans="1:14" x14ac:dyDescent="0.2">
      <c r="A173" s="96" t="s">
        <v>111</v>
      </c>
      <c r="B173" s="127">
        <v>5</v>
      </c>
      <c r="C173" s="127">
        <v>5</v>
      </c>
      <c r="D173" s="127">
        <v>8</v>
      </c>
      <c r="E173" s="127">
        <v>149</v>
      </c>
      <c r="F173" s="127">
        <v>142</v>
      </c>
      <c r="G173" s="127">
        <v>7</v>
      </c>
      <c r="H173" s="127">
        <v>55</v>
      </c>
      <c r="I173" s="128">
        <v>48.969999999999992</v>
      </c>
      <c r="J173" s="128">
        <v>16.610000000000003</v>
      </c>
      <c r="K173" s="128">
        <v>43.193690014294475</v>
      </c>
      <c r="L173" s="127">
        <v>144</v>
      </c>
      <c r="M173" s="98">
        <v>127.77000000000005</v>
      </c>
      <c r="N173" s="129">
        <v>41.48184237301399</v>
      </c>
    </row>
    <row r="174" spans="1:14" x14ac:dyDescent="0.2">
      <c r="A174" s="96" t="s">
        <v>112</v>
      </c>
      <c r="B174" s="127">
        <v>3</v>
      </c>
      <c r="C174" s="127">
        <v>3</v>
      </c>
      <c r="D174" s="127">
        <v>4</v>
      </c>
      <c r="E174" s="127">
        <v>95</v>
      </c>
      <c r="F174" s="127">
        <v>89</v>
      </c>
      <c r="G174" s="127">
        <v>6</v>
      </c>
      <c r="H174" s="127">
        <v>34</v>
      </c>
      <c r="I174" s="128">
        <v>30.81</v>
      </c>
      <c r="J174" s="128">
        <v>7.9900000000000011</v>
      </c>
      <c r="K174" s="128">
        <v>42.588932164881534</v>
      </c>
      <c r="L174" s="127">
        <v>52</v>
      </c>
      <c r="M174" s="98">
        <v>50.5</v>
      </c>
      <c r="N174" s="129">
        <v>46.905940594059409</v>
      </c>
    </row>
    <row r="175" spans="1:14" x14ac:dyDescent="0.2">
      <c r="A175" s="96" t="s">
        <v>113</v>
      </c>
      <c r="B175" s="127">
        <v>4</v>
      </c>
      <c r="C175" s="127">
        <v>4</v>
      </c>
      <c r="D175" s="127">
        <v>4</v>
      </c>
      <c r="E175" s="127">
        <v>105</v>
      </c>
      <c r="F175" s="127">
        <v>105</v>
      </c>
      <c r="G175" s="127">
        <v>0</v>
      </c>
      <c r="H175" s="127">
        <v>30</v>
      </c>
      <c r="I175" s="128">
        <v>26.349999999999998</v>
      </c>
      <c r="J175" s="128">
        <v>0</v>
      </c>
      <c r="K175" s="128">
        <v>43.414611005692599</v>
      </c>
      <c r="L175" s="127">
        <v>55</v>
      </c>
      <c r="M175" s="98">
        <v>51.550000000000004</v>
      </c>
      <c r="N175" s="129">
        <v>49.831716779825406</v>
      </c>
    </row>
    <row r="176" spans="1:14" x14ac:dyDescent="0.2">
      <c r="A176" s="96" t="s">
        <v>114</v>
      </c>
      <c r="B176" s="127">
        <v>3</v>
      </c>
      <c r="C176" s="127">
        <v>3</v>
      </c>
      <c r="D176" s="127">
        <v>3</v>
      </c>
      <c r="E176" s="127">
        <v>71</v>
      </c>
      <c r="F176" s="127">
        <v>71</v>
      </c>
      <c r="G176" s="127">
        <v>0</v>
      </c>
      <c r="H176" s="127">
        <v>27</v>
      </c>
      <c r="I176" s="128">
        <v>20.65</v>
      </c>
      <c r="J176" s="128">
        <v>0</v>
      </c>
      <c r="K176" s="128">
        <v>41.359564164648916</v>
      </c>
      <c r="L176" s="127">
        <v>66</v>
      </c>
      <c r="M176" s="98">
        <v>62.95</v>
      </c>
      <c r="N176" s="129">
        <v>41.649324861000792</v>
      </c>
    </row>
    <row r="177" spans="1:14" ht="13.5" thickBot="1" x14ac:dyDescent="0.25">
      <c r="A177" s="100" t="s">
        <v>95</v>
      </c>
      <c r="B177" s="137">
        <v>32</v>
      </c>
      <c r="C177" s="137">
        <v>33</v>
      </c>
      <c r="D177" s="137">
        <v>45</v>
      </c>
      <c r="E177" s="137">
        <v>1061</v>
      </c>
      <c r="F177" s="137">
        <v>1017</v>
      </c>
      <c r="G177" s="137">
        <v>44</v>
      </c>
      <c r="H177" s="137">
        <v>367</v>
      </c>
      <c r="I177" s="138">
        <v>298.98999999999995</v>
      </c>
      <c r="J177" s="138">
        <v>63.09000000000006</v>
      </c>
      <c r="K177" s="138">
        <v>42.216311582327172</v>
      </c>
      <c r="L177" s="137">
        <v>901</v>
      </c>
      <c r="M177" s="102">
        <v>846.43999999999949</v>
      </c>
      <c r="N177" s="139">
        <v>44.768004820188111</v>
      </c>
    </row>
    <row r="179" spans="1:14" ht="15.75" thickBot="1" x14ac:dyDescent="0.3">
      <c r="A179" s="86" t="s">
        <v>175</v>
      </c>
      <c r="B179" s="87"/>
      <c r="C179" s="83"/>
      <c r="D179" s="83"/>
      <c r="E179" s="83"/>
      <c r="F179" s="83"/>
      <c r="G179" s="83"/>
      <c r="H179" s="83"/>
      <c r="I179" s="83"/>
      <c r="J179" s="83"/>
      <c r="K179" s="83"/>
      <c r="L179" s="84"/>
      <c r="M179" s="83"/>
      <c r="N179" s="117"/>
    </row>
    <row r="180" spans="1:14" ht="12.75" customHeight="1" x14ac:dyDescent="0.2">
      <c r="A180" s="746" t="s">
        <v>93</v>
      </c>
      <c r="B180" s="734" t="s">
        <v>120</v>
      </c>
      <c r="C180" s="734"/>
      <c r="D180" s="734"/>
      <c r="E180" s="734" t="s">
        <v>7</v>
      </c>
      <c r="F180" s="734"/>
      <c r="G180" s="734"/>
      <c r="H180" s="734" t="s">
        <v>121</v>
      </c>
      <c r="I180" s="734"/>
      <c r="J180" s="734"/>
      <c r="K180" s="734"/>
      <c r="L180" s="734"/>
      <c r="M180" s="734"/>
      <c r="N180" s="735"/>
    </row>
    <row r="181" spans="1:14" ht="12.75" customHeight="1" x14ac:dyDescent="0.2">
      <c r="A181" s="747"/>
      <c r="B181" s="738"/>
      <c r="C181" s="738"/>
      <c r="D181" s="738"/>
      <c r="E181" s="738"/>
      <c r="F181" s="738"/>
      <c r="G181" s="738"/>
      <c r="H181" s="736" t="s">
        <v>94</v>
      </c>
      <c r="I181" s="736"/>
      <c r="J181" s="736"/>
      <c r="K181" s="736"/>
      <c r="L181" s="736" t="s">
        <v>122</v>
      </c>
      <c r="M181" s="736"/>
      <c r="N181" s="737"/>
    </row>
    <row r="182" spans="1:14" ht="12.75" customHeight="1" x14ac:dyDescent="0.2">
      <c r="A182" s="747"/>
      <c r="B182" s="736" t="s">
        <v>123</v>
      </c>
      <c r="C182" s="736" t="s">
        <v>71231</v>
      </c>
      <c r="D182" s="736" t="s">
        <v>125</v>
      </c>
      <c r="E182" s="736" t="s">
        <v>95</v>
      </c>
      <c r="F182" s="736" t="s">
        <v>126</v>
      </c>
      <c r="G182" s="736" t="s">
        <v>127</v>
      </c>
      <c r="H182" s="744" t="s">
        <v>98</v>
      </c>
      <c r="I182" s="740" t="s">
        <v>99</v>
      </c>
      <c r="J182" s="740"/>
      <c r="K182" s="740" t="s">
        <v>128</v>
      </c>
      <c r="L182" s="744" t="s">
        <v>98</v>
      </c>
      <c r="M182" s="740" t="s">
        <v>99</v>
      </c>
      <c r="N182" s="742" t="s">
        <v>128</v>
      </c>
    </row>
    <row r="183" spans="1:14" ht="26.25" thickBot="1" x14ac:dyDescent="0.25">
      <c r="A183" s="748"/>
      <c r="B183" s="739"/>
      <c r="C183" s="739"/>
      <c r="D183" s="739"/>
      <c r="E183" s="739"/>
      <c r="F183" s="739"/>
      <c r="G183" s="739"/>
      <c r="H183" s="745"/>
      <c r="I183" s="123" t="s">
        <v>129</v>
      </c>
      <c r="J183" s="123" t="s">
        <v>130</v>
      </c>
      <c r="K183" s="741"/>
      <c r="L183" s="745"/>
      <c r="M183" s="741"/>
      <c r="N183" s="743"/>
    </row>
    <row r="184" spans="1:14" x14ac:dyDescent="0.2">
      <c r="A184" s="92" t="s">
        <v>100</v>
      </c>
      <c r="B184" s="124">
        <v>7</v>
      </c>
      <c r="C184" s="124">
        <v>7</v>
      </c>
      <c r="D184" s="124">
        <v>17</v>
      </c>
      <c r="E184" s="124">
        <v>397</v>
      </c>
      <c r="F184" s="124">
        <v>330</v>
      </c>
      <c r="G184" s="124">
        <v>67</v>
      </c>
      <c r="H184" s="124">
        <v>276</v>
      </c>
      <c r="I184" s="125">
        <v>199.58999999999995</v>
      </c>
      <c r="J184" s="125">
        <v>80.120000000000061</v>
      </c>
      <c r="K184" s="125">
        <v>42.817100055112995</v>
      </c>
      <c r="L184" s="124">
        <v>566</v>
      </c>
      <c r="M184" s="94">
        <v>510.29999999999973</v>
      </c>
      <c r="N184" s="126">
        <v>42.093650793650824</v>
      </c>
    </row>
    <row r="185" spans="1:14" x14ac:dyDescent="0.2">
      <c r="A185" s="96" t="s">
        <v>102</v>
      </c>
      <c r="B185" s="127">
        <v>7</v>
      </c>
      <c r="C185" s="127">
        <v>7</v>
      </c>
      <c r="D185" s="127">
        <v>11</v>
      </c>
      <c r="E185" s="127">
        <v>224</v>
      </c>
      <c r="F185" s="127">
        <v>201</v>
      </c>
      <c r="G185" s="127">
        <v>23</v>
      </c>
      <c r="H185" s="127">
        <v>90</v>
      </c>
      <c r="I185" s="128">
        <v>70.52000000000001</v>
      </c>
      <c r="J185" s="128">
        <v>15.61</v>
      </c>
      <c r="K185" s="128">
        <v>39.490782756664778</v>
      </c>
      <c r="L185" s="127">
        <v>221</v>
      </c>
      <c r="M185" s="98">
        <v>202.98999999999998</v>
      </c>
      <c r="N185" s="129">
        <v>44.230479333957341</v>
      </c>
    </row>
    <row r="186" spans="1:14" x14ac:dyDescent="0.2">
      <c r="A186" s="96" t="s">
        <v>103</v>
      </c>
      <c r="B186" s="127">
        <v>5</v>
      </c>
      <c r="C186" s="127">
        <v>5</v>
      </c>
      <c r="D186" s="127">
        <v>8</v>
      </c>
      <c r="E186" s="127">
        <v>160</v>
      </c>
      <c r="F186" s="127">
        <v>144</v>
      </c>
      <c r="G186" s="127">
        <v>16</v>
      </c>
      <c r="H186" s="127">
        <v>62</v>
      </c>
      <c r="I186" s="128">
        <v>46.489999999999995</v>
      </c>
      <c r="J186" s="128">
        <v>5.7999999999999989</v>
      </c>
      <c r="K186" s="128">
        <v>40.636803613680364</v>
      </c>
      <c r="L186" s="127">
        <v>145</v>
      </c>
      <c r="M186" s="98">
        <v>131.10000000000002</v>
      </c>
      <c r="N186" s="129">
        <v>42.339054157131962</v>
      </c>
    </row>
    <row r="187" spans="1:14" x14ac:dyDescent="0.2">
      <c r="A187" s="96" t="s">
        <v>104</v>
      </c>
      <c r="B187" s="127">
        <v>3</v>
      </c>
      <c r="C187" s="127">
        <v>3</v>
      </c>
      <c r="D187" s="127">
        <v>4</v>
      </c>
      <c r="E187" s="127">
        <v>104</v>
      </c>
      <c r="F187" s="127">
        <v>98</v>
      </c>
      <c r="G187" s="127">
        <v>6</v>
      </c>
      <c r="H187" s="127">
        <v>58</v>
      </c>
      <c r="I187" s="128">
        <v>49.58</v>
      </c>
      <c r="J187" s="128">
        <v>13.67</v>
      </c>
      <c r="K187" s="128">
        <v>42.279144816458249</v>
      </c>
      <c r="L187" s="127">
        <v>89</v>
      </c>
      <c r="M187" s="98">
        <v>85.86999999999999</v>
      </c>
      <c r="N187" s="129">
        <v>45.800104809595908</v>
      </c>
    </row>
    <row r="188" spans="1:14" x14ac:dyDescent="0.2">
      <c r="A188" s="96" t="s">
        <v>105</v>
      </c>
      <c r="B188" s="127">
        <v>2</v>
      </c>
      <c r="C188" s="127">
        <v>2</v>
      </c>
      <c r="D188" s="127">
        <v>4</v>
      </c>
      <c r="E188" s="127">
        <v>69</v>
      </c>
      <c r="F188" s="127">
        <v>56</v>
      </c>
      <c r="G188" s="127">
        <v>13</v>
      </c>
      <c r="H188" s="127">
        <v>24</v>
      </c>
      <c r="I188" s="128">
        <v>21.2</v>
      </c>
      <c r="J188" s="128">
        <v>1.54</v>
      </c>
      <c r="K188" s="128">
        <v>39.39622641509434</v>
      </c>
      <c r="L188" s="127">
        <v>97</v>
      </c>
      <c r="M188" s="98">
        <v>82.350000000000023</v>
      </c>
      <c r="N188" s="129">
        <v>39.03066180935032</v>
      </c>
    </row>
    <row r="189" spans="1:14" x14ac:dyDescent="0.2">
      <c r="A189" s="96" t="s">
        <v>106</v>
      </c>
      <c r="B189" s="127">
        <v>2</v>
      </c>
      <c r="C189" s="127">
        <v>6</v>
      </c>
      <c r="D189" s="127">
        <v>10</v>
      </c>
      <c r="E189" s="127">
        <v>228</v>
      </c>
      <c r="F189" s="127">
        <v>199</v>
      </c>
      <c r="G189" s="127">
        <v>29</v>
      </c>
      <c r="H189" s="127">
        <v>75</v>
      </c>
      <c r="I189" s="128">
        <v>53.19</v>
      </c>
      <c r="J189" s="128">
        <v>15.990000000000002</v>
      </c>
      <c r="K189" s="128">
        <v>43.972457228802412</v>
      </c>
      <c r="L189" s="127">
        <v>215</v>
      </c>
      <c r="M189" s="98">
        <v>208.5</v>
      </c>
      <c r="N189" s="129">
        <v>44.002158273381298</v>
      </c>
    </row>
    <row r="190" spans="1:14" x14ac:dyDescent="0.2">
      <c r="A190" s="96" t="s">
        <v>107</v>
      </c>
      <c r="B190" s="127">
        <v>2</v>
      </c>
      <c r="C190" s="127">
        <v>2</v>
      </c>
      <c r="D190" s="127">
        <v>3</v>
      </c>
      <c r="E190" s="127">
        <v>54</v>
      </c>
      <c r="F190" s="127">
        <v>50</v>
      </c>
      <c r="G190" s="127">
        <v>4</v>
      </c>
      <c r="H190" s="127">
        <v>19</v>
      </c>
      <c r="I190" s="128">
        <v>14.91</v>
      </c>
      <c r="J190" s="128">
        <v>1.37</v>
      </c>
      <c r="K190" s="128">
        <v>42.143192488262912</v>
      </c>
      <c r="L190" s="127">
        <v>45</v>
      </c>
      <c r="M190" s="98">
        <v>40.469999999999992</v>
      </c>
      <c r="N190" s="129">
        <v>42.320360761057586</v>
      </c>
    </row>
    <row r="191" spans="1:14" x14ac:dyDescent="0.2">
      <c r="A191" s="96" t="s">
        <v>108</v>
      </c>
      <c r="B191" s="127">
        <v>4</v>
      </c>
      <c r="C191" s="127">
        <v>4</v>
      </c>
      <c r="D191" s="127">
        <v>9</v>
      </c>
      <c r="E191" s="127">
        <v>146</v>
      </c>
      <c r="F191" s="127">
        <v>132</v>
      </c>
      <c r="G191" s="127">
        <v>14</v>
      </c>
      <c r="H191" s="127">
        <v>62</v>
      </c>
      <c r="I191" s="128">
        <v>39.400000000000006</v>
      </c>
      <c r="J191" s="128">
        <v>1.8599999999999999</v>
      </c>
      <c r="K191" s="128">
        <v>42.574111675126893</v>
      </c>
      <c r="L191" s="127">
        <v>171</v>
      </c>
      <c r="M191" s="98">
        <v>154.38999999999999</v>
      </c>
      <c r="N191" s="129">
        <v>42.128019949478592</v>
      </c>
    </row>
    <row r="192" spans="1:14" x14ac:dyDescent="0.2">
      <c r="A192" s="96" t="s">
        <v>109</v>
      </c>
      <c r="B192" s="127">
        <v>1</v>
      </c>
      <c r="C192" s="127">
        <v>4</v>
      </c>
      <c r="D192" s="127">
        <v>6</v>
      </c>
      <c r="E192" s="127">
        <v>160</v>
      </c>
      <c r="F192" s="127">
        <v>148</v>
      </c>
      <c r="G192" s="127">
        <v>12</v>
      </c>
      <c r="H192" s="127">
        <v>40</v>
      </c>
      <c r="I192" s="128">
        <v>33.799999999999997</v>
      </c>
      <c r="J192" s="128">
        <v>1.96</v>
      </c>
      <c r="K192" s="128">
        <v>40.780177514792904</v>
      </c>
      <c r="L192" s="127">
        <v>135</v>
      </c>
      <c r="M192" s="98">
        <v>124.38</v>
      </c>
      <c r="N192" s="129">
        <v>41.198343785174472</v>
      </c>
    </row>
    <row r="193" spans="1:14" x14ac:dyDescent="0.2">
      <c r="A193" s="96" t="s">
        <v>110</v>
      </c>
      <c r="B193" s="127">
        <v>4</v>
      </c>
      <c r="C193" s="127">
        <v>4</v>
      </c>
      <c r="D193" s="127">
        <v>5</v>
      </c>
      <c r="E193" s="127">
        <v>125</v>
      </c>
      <c r="F193" s="127">
        <v>117</v>
      </c>
      <c r="G193" s="127">
        <v>8</v>
      </c>
      <c r="H193" s="127">
        <v>40</v>
      </c>
      <c r="I193" s="128">
        <v>30.969999999999995</v>
      </c>
      <c r="J193" s="128">
        <v>1.81</v>
      </c>
      <c r="K193" s="128">
        <v>42.358895705521476</v>
      </c>
      <c r="L193" s="127">
        <v>103</v>
      </c>
      <c r="M193" s="98">
        <v>97.839999999999989</v>
      </c>
      <c r="N193" s="129">
        <v>42.849754701553564</v>
      </c>
    </row>
    <row r="194" spans="1:14" x14ac:dyDescent="0.2">
      <c r="A194" s="96" t="s">
        <v>111</v>
      </c>
      <c r="B194" s="127">
        <v>8</v>
      </c>
      <c r="C194" s="127">
        <v>8</v>
      </c>
      <c r="D194" s="127">
        <v>17</v>
      </c>
      <c r="E194" s="127">
        <v>362</v>
      </c>
      <c r="F194" s="127">
        <v>319</v>
      </c>
      <c r="G194" s="127">
        <v>43</v>
      </c>
      <c r="H194" s="127">
        <v>163</v>
      </c>
      <c r="I194" s="128">
        <v>136.23999999999995</v>
      </c>
      <c r="J194" s="128">
        <v>46.760000000000041</v>
      </c>
      <c r="K194" s="128">
        <v>41.3366852613036</v>
      </c>
      <c r="L194" s="127">
        <v>416</v>
      </c>
      <c r="M194" s="98">
        <v>385.47</v>
      </c>
      <c r="N194" s="129">
        <v>41.769541079720845</v>
      </c>
    </row>
    <row r="195" spans="1:14" x14ac:dyDescent="0.2">
      <c r="A195" s="96" t="s">
        <v>112</v>
      </c>
      <c r="B195" s="127">
        <v>4</v>
      </c>
      <c r="C195" s="127">
        <v>4</v>
      </c>
      <c r="D195" s="127">
        <v>9</v>
      </c>
      <c r="E195" s="127">
        <v>208</v>
      </c>
      <c r="F195" s="127">
        <v>190</v>
      </c>
      <c r="G195" s="127">
        <v>18</v>
      </c>
      <c r="H195" s="127">
        <v>92</v>
      </c>
      <c r="I195" s="128">
        <v>64.400000000000006</v>
      </c>
      <c r="J195" s="128">
        <v>6.75</v>
      </c>
      <c r="K195" s="128">
        <v>39.37422360248447</v>
      </c>
      <c r="L195" s="127">
        <v>104</v>
      </c>
      <c r="M195" s="98">
        <v>98.65</v>
      </c>
      <c r="N195" s="129">
        <v>44.820324379118091</v>
      </c>
    </row>
    <row r="196" spans="1:14" x14ac:dyDescent="0.2">
      <c r="A196" s="96" t="s">
        <v>113</v>
      </c>
      <c r="B196" s="127">
        <v>10</v>
      </c>
      <c r="C196" s="127">
        <v>10</v>
      </c>
      <c r="D196" s="127">
        <v>21</v>
      </c>
      <c r="E196" s="127">
        <v>403</v>
      </c>
      <c r="F196" s="127">
        <v>360</v>
      </c>
      <c r="G196" s="127">
        <v>43</v>
      </c>
      <c r="H196" s="127">
        <v>143</v>
      </c>
      <c r="I196" s="128">
        <v>115.96000000000001</v>
      </c>
      <c r="J196" s="128">
        <v>10.180000000000001</v>
      </c>
      <c r="K196" s="128">
        <v>41.592704380820976</v>
      </c>
      <c r="L196" s="127">
        <v>375</v>
      </c>
      <c r="M196" s="98">
        <v>358.63</v>
      </c>
      <c r="N196" s="129">
        <v>42.199160694866578</v>
      </c>
    </row>
    <row r="197" spans="1:14" x14ac:dyDescent="0.2">
      <c r="A197" s="96" t="s">
        <v>114</v>
      </c>
      <c r="B197" s="127">
        <v>3</v>
      </c>
      <c r="C197" s="127">
        <v>3</v>
      </c>
      <c r="D197" s="127">
        <v>5</v>
      </c>
      <c r="E197" s="127">
        <v>116</v>
      </c>
      <c r="F197" s="127">
        <v>100</v>
      </c>
      <c r="G197" s="127">
        <v>16</v>
      </c>
      <c r="H197" s="127">
        <v>42</v>
      </c>
      <c r="I197" s="128">
        <v>33.230000000000004</v>
      </c>
      <c r="J197" s="128">
        <v>4.9799999999999986</v>
      </c>
      <c r="K197" s="128">
        <v>38.484050556725848</v>
      </c>
      <c r="L197" s="127">
        <v>126</v>
      </c>
      <c r="M197" s="98">
        <v>113.1</v>
      </c>
      <c r="N197" s="129">
        <v>41.992484526967282</v>
      </c>
    </row>
    <row r="198" spans="1:14" ht="13.5" thickBot="1" x14ac:dyDescent="0.25">
      <c r="A198" s="100" t="s">
        <v>95</v>
      </c>
      <c r="B198" s="137">
        <v>62</v>
      </c>
      <c r="C198" s="137">
        <v>69</v>
      </c>
      <c r="D198" s="137">
        <v>129</v>
      </c>
      <c r="E198" s="137">
        <v>2756</v>
      </c>
      <c r="F198" s="137">
        <v>2444</v>
      </c>
      <c r="G198" s="137">
        <v>312</v>
      </c>
      <c r="H198" s="137">
        <v>1176</v>
      </c>
      <c r="I198" s="138">
        <v>909.47999999999968</v>
      </c>
      <c r="J198" s="138">
        <v>208.39999999999986</v>
      </c>
      <c r="K198" s="138">
        <v>41.51337027752124</v>
      </c>
      <c r="L198" s="137">
        <v>2808</v>
      </c>
      <c r="M198" s="102">
        <v>2594.0399999999981</v>
      </c>
      <c r="N198" s="139">
        <v>42.509001403216651</v>
      </c>
    </row>
    <row r="200" spans="1:14" ht="15.75" thickBot="1" x14ac:dyDescent="0.3">
      <c r="A200" s="86" t="s">
        <v>176</v>
      </c>
      <c r="B200" s="87"/>
      <c r="C200" s="83"/>
      <c r="D200" s="83"/>
      <c r="E200" s="83"/>
      <c r="F200" s="83"/>
      <c r="G200" s="83"/>
      <c r="H200" s="83"/>
      <c r="I200" s="83"/>
      <c r="J200" s="83"/>
      <c r="K200" s="83"/>
      <c r="L200" s="84"/>
      <c r="M200" s="83"/>
      <c r="N200" s="117"/>
    </row>
    <row r="201" spans="1:14" ht="12.75" customHeight="1" x14ac:dyDescent="0.2">
      <c r="A201" s="746" t="s">
        <v>93</v>
      </c>
      <c r="B201" s="734" t="s">
        <v>120</v>
      </c>
      <c r="C201" s="734"/>
      <c r="D201" s="734"/>
      <c r="E201" s="734" t="s">
        <v>7</v>
      </c>
      <c r="F201" s="734"/>
      <c r="G201" s="734"/>
      <c r="H201" s="734" t="s">
        <v>121</v>
      </c>
      <c r="I201" s="734"/>
      <c r="J201" s="734"/>
      <c r="K201" s="734"/>
      <c r="L201" s="734"/>
      <c r="M201" s="734"/>
      <c r="N201" s="735"/>
    </row>
    <row r="202" spans="1:14" ht="12.75" customHeight="1" x14ac:dyDescent="0.2">
      <c r="A202" s="747"/>
      <c r="B202" s="738"/>
      <c r="C202" s="738"/>
      <c r="D202" s="738"/>
      <c r="E202" s="738"/>
      <c r="F202" s="738"/>
      <c r="G202" s="738"/>
      <c r="H202" s="736" t="s">
        <v>94</v>
      </c>
      <c r="I202" s="736"/>
      <c r="J202" s="736"/>
      <c r="K202" s="736"/>
      <c r="L202" s="736" t="s">
        <v>122</v>
      </c>
      <c r="M202" s="736"/>
      <c r="N202" s="737"/>
    </row>
    <row r="203" spans="1:14" ht="12.75" customHeight="1" x14ac:dyDescent="0.2">
      <c r="A203" s="747"/>
      <c r="B203" s="736" t="s">
        <v>123</v>
      </c>
      <c r="C203" s="736" t="s">
        <v>71231</v>
      </c>
      <c r="D203" s="736" t="s">
        <v>125</v>
      </c>
      <c r="E203" s="736" t="s">
        <v>95</v>
      </c>
      <c r="F203" s="736" t="s">
        <v>126</v>
      </c>
      <c r="G203" s="736" t="s">
        <v>127</v>
      </c>
      <c r="H203" s="744" t="s">
        <v>98</v>
      </c>
      <c r="I203" s="740" t="s">
        <v>99</v>
      </c>
      <c r="J203" s="740"/>
      <c r="K203" s="740" t="s">
        <v>128</v>
      </c>
      <c r="L203" s="744" t="s">
        <v>98</v>
      </c>
      <c r="M203" s="740" t="s">
        <v>99</v>
      </c>
      <c r="N203" s="742" t="s">
        <v>128</v>
      </c>
    </row>
    <row r="204" spans="1:14" ht="26.25" thickBot="1" x14ac:dyDescent="0.25">
      <c r="A204" s="748"/>
      <c r="B204" s="739"/>
      <c r="C204" s="739"/>
      <c r="D204" s="739"/>
      <c r="E204" s="739"/>
      <c r="F204" s="739"/>
      <c r="G204" s="739"/>
      <c r="H204" s="745"/>
      <c r="I204" s="123" t="s">
        <v>129</v>
      </c>
      <c r="J204" s="123" t="s">
        <v>130</v>
      </c>
      <c r="K204" s="741"/>
      <c r="L204" s="745"/>
      <c r="M204" s="741"/>
      <c r="N204" s="743"/>
    </row>
    <row r="205" spans="1:14" x14ac:dyDescent="0.2">
      <c r="A205" s="92" t="s">
        <v>100</v>
      </c>
      <c r="B205" s="124">
        <v>5</v>
      </c>
      <c r="C205" s="124">
        <v>5</v>
      </c>
      <c r="D205" s="124">
        <v>12</v>
      </c>
      <c r="E205" s="124">
        <v>273</v>
      </c>
      <c r="F205" s="124">
        <v>204</v>
      </c>
      <c r="G205" s="124">
        <v>69</v>
      </c>
      <c r="H205" s="124">
        <v>184</v>
      </c>
      <c r="I205" s="125">
        <v>119.12000000000005</v>
      </c>
      <c r="J205" s="125">
        <v>47.220000000000041</v>
      </c>
      <c r="K205" s="125">
        <v>45.413364674278029</v>
      </c>
      <c r="L205" s="124">
        <v>357</v>
      </c>
      <c r="M205" s="94">
        <v>320.62999999999994</v>
      </c>
      <c r="N205" s="126">
        <v>45.002417116302269</v>
      </c>
    </row>
    <row r="206" spans="1:14" x14ac:dyDescent="0.2">
      <c r="A206" s="96" t="s">
        <v>102</v>
      </c>
      <c r="B206" s="127">
        <v>9</v>
      </c>
      <c r="C206" s="127">
        <v>9</v>
      </c>
      <c r="D206" s="127">
        <v>26</v>
      </c>
      <c r="E206" s="127">
        <v>387</v>
      </c>
      <c r="F206" s="127">
        <v>338</v>
      </c>
      <c r="G206" s="127">
        <v>49</v>
      </c>
      <c r="H206" s="127">
        <v>119</v>
      </c>
      <c r="I206" s="128">
        <v>96.350000000000009</v>
      </c>
      <c r="J206" s="128">
        <v>14.64</v>
      </c>
      <c r="K206" s="128">
        <v>40.686922677737407</v>
      </c>
      <c r="L206" s="127">
        <v>338</v>
      </c>
      <c r="M206" s="98">
        <v>301.39</v>
      </c>
      <c r="N206" s="129">
        <v>46.400129400444612</v>
      </c>
    </row>
    <row r="207" spans="1:14" x14ac:dyDescent="0.2">
      <c r="A207" s="96" t="s">
        <v>103</v>
      </c>
      <c r="B207" s="127">
        <v>7</v>
      </c>
      <c r="C207" s="127">
        <v>7</v>
      </c>
      <c r="D207" s="127">
        <v>20</v>
      </c>
      <c r="E207" s="127">
        <v>282</v>
      </c>
      <c r="F207" s="127">
        <v>248</v>
      </c>
      <c r="G207" s="127">
        <v>34</v>
      </c>
      <c r="H207" s="127">
        <v>102</v>
      </c>
      <c r="I207" s="128">
        <v>79.56</v>
      </c>
      <c r="J207" s="128">
        <v>7.5099999999999989</v>
      </c>
      <c r="K207" s="128">
        <v>39.384741075917546</v>
      </c>
      <c r="L207" s="127">
        <v>284</v>
      </c>
      <c r="M207" s="98">
        <v>260.9799999999999</v>
      </c>
      <c r="N207" s="129">
        <v>46.209479653613315</v>
      </c>
    </row>
    <row r="208" spans="1:14" x14ac:dyDescent="0.2">
      <c r="A208" s="96" t="s">
        <v>104</v>
      </c>
      <c r="B208" s="127">
        <v>6</v>
      </c>
      <c r="C208" s="127">
        <v>6</v>
      </c>
      <c r="D208" s="127">
        <v>11</v>
      </c>
      <c r="E208" s="127">
        <v>166</v>
      </c>
      <c r="F208" s="127">
        <v>153</v>
      </c>
      <c r="G208" s="127">
        <v>13</v>
      </c>
      <c r="H208" s="127">
        <v>72</v>
      </c>
      <c r="I208" s="128">
        <v>52.820000000000014</v>
      </c>
      <c r="J208" s="128">
        <v>8.8800000000000008</v>
      </c>
      <c r="K208" s="128">
        <v>43.918970087088219</v>
      </c>
      <c r="L208" s="127">
        <v>238</v>
      </c>
      <c r="M208" s="98">
        <v>217.32999999999998</v>
      </c>
      <c r="N208" s="129">
        <v>44.754727833248978</v>
      </c>
    </row>
    <row r="209" spans="1:14" x14ac:dyDescent="0.2">
      <c r="A209" s="96" t="s">
        <v>105</v>
      </c>
      <c r="B209" s="127">
        <v>3</v>
      </c>
      <c r="C209" s="127">
        <v>4</v>
      </c>
      <c r="D209" s="127">
        <v>9</v>
      </c>
      <c r="E209" s="127">
        <v>148</v>
      </c>
      <c r="F209" s="127">
        <v>130</v>
      </c>
      <c r="G209" s="127">
        <v>18</v>
      </c>
      <c r="H209" s="127">
        <v>40</v>
      </c>
      <c r="I209" s="128">
        <v>32.26</v>
      </c>
      <c r="J209" s="128">
        <v>0.60000000000000009</v>
      </c>
      <c r="K209" s="128">
        <v>43.149721016738994</v>
      </c>
      <c r="L209" s="127">
        <v>173</v>
      </c>
      <c r="M209" s="98">
        <v>141.19999999999999</v>
      </c>
      <c r="N209" s="129">
        <v>47.272308781869697</v>
      </c>
    </row>
    <row r="210" spans="1:14" x14ac:dyDescent="0.2">
      <c r="A210" s="96" t="s">
        <v>106</v>
      </c>
      <c r="B210" s="127">
        <v>6</v>
      </c>
      <c r="C210" s="127">
        <v>10</v>
      </c>
      <c r="D210" s="127">
        <v>31</v>
      </c>
      <c r="E210" s="127">
        <v>456</v>
      </c>
      <c r="F210" s="127">
        <v>386</v>
      </c>
      <c r="G210" s="127">
        <v>70</v>
      </c>
      <c r="H210" s="127">
        <v>165</v>
      </c>
      <c r="I210" s="128">
        <v>117.33000000000004</v>
      </c>
      <c r="J210" s="128">
        <v>17.39</v>
      </c>
      <c r="K210" s="128">
        <v>41.541251171908286</v>
      </c>
      <c r="L210" s="127">
        <v>461</v>
      </c>
      <c r="M210" s="98">
        <v>429.46000000000009</v>
      </c>
      <c r="N210" s="129">
        <v>46.195617752526424</v>
      </c>
    </row>
    <row r="211" spans="1:14" x14ac:dyDescent="0.2">
      <c r="A211" s="96" t="s">
        <v>107</v>
      </c>
      <c r="B211" s="127">
        <v>4</v>
      </c>
      <c r="C211" s="127">
        <v>4</v>
      </c>
      <c r="D211" s="127">
        <v>13</v>
      </c>
      <c r="E211" s="127">
        <v>186</v>
      </c>
      <c r="F211" s="127">
        <v>160</v>
      </c>
      <c r="G211" s="127">
        <v>26</v>
      </c>
      <c r="H211" s="127">
        <v>61</v>
      </c>
      <c r="I211" s="128">
        <v>49.49</v>
      </c>
      <c r="J211" s="128">
        <v>5.0100000000000016</v>
      </c>
      <c r="K211" s="128">
        <v>39.938270357648015</v>
      </c>
      <c r="L211" s="127">
        <v>187</v>
      </c>
      <c r="M211" s="98">
        <v>169.82000000000002</v>
      </c>
      <c r="N211" s="129">
        <v>46.981627605700147</v>
      </c>
    </row>
    <row r="212" spans="1:14" x14ac:dyDescent="0.2">
      <c r="A212" s="96" t="s">
        <v>108</v>
      </c>
      <c r="B212" s="127">
        <v>4</v>
      </c>
      <c r="C212" s="127">
        <v>4</v>
      </c>
      <c r="D212" s="127">
        <v>16</v>
      </c>
      <c r="E212" s="127">
        <v>263</v>
      </c>
      <c r="F212" s="127">
        <v>223</v>
      </c>
      <c r="G212" s="127">
        <v>40</v>
      </c>
      <c r="H212" s="127">
        <v>100</v>
      </c>
      <c r="I212" s="128">
        <v>70.66</v>
      </c>
      <c r="J212" s="128">
        <v>0.26</v>
      </c>
      <c r="K212" s="128">
        <v>38.843051231248232</v>
      </c>
      <c r="L212" s="127">
        <v>331</v>
      </c>
      <c r="M212" s="98">
        <v>294.65000000000003</v>
      </c>
      <c r="N212" s="129">
        <v>45.418208043441368</v>
      </c>
    </row>
    <row r="213" spans="1:14" x14ac:dyDescent="0.2">
      <c r="A213" s="96" t="s">
        <v>109</v>
      </c>
      <c r="B213" s="127">
        <v>1</v>
      </c>
      <c r="C213" s="127">
        <v>4</v>
      </c>
      <c r="D213" s="127">
        <v>12</v>
      </c>
      <c r="E213" s="127">
        <v>216</v>
      </c>
      <c r="F213" s="127">
        <v>190</v>
      </c>
      <c r="G213" s="127">
        <v>26</v>
      </c>
      <c r="H213" s="127">
        <v>59</v>
      </c>
      <c r="I213" s="128">
        <v>46.400000000000006</v>
      </c>
      <c r="J213" s="128">
        <v>3.18</v>
      </c>
      <c r="K213" s="128">
        <v>38.299784482758611</v>
      </c>
      <c r="L213" s="127">
        <v>195</v>
      </c>
      <c r="M213" s="98">
        <v>175.05999999999989</v>
      </c>
      <c r="N213" s="129">
        <v>44.089226550896868</v>
      </c>
    </row>
    <row r="214" spans="1:14" x14ac:dyDescent="0.2">
      <c r="A214" s="96" t="s">
        <v>110</v>
      </c>
      <c r="B214" s="127">
        <v>5</v>
      </c>
      <c r="C214" s="127">
        <v>5</v>
      </c>
      <c r="D214" s="127">
        <v>18</v>
      </c>
      <c r="E214" s="127">
        <v>253</v>
      </c>
      <c r="F214" s="127">
        <v>214</v>
      </c>
      <c r="G214" s="127">
        <v>39</v>
      </c>
      <c r="H214" s="127">
        <v>85</v>
      </c>
      <c r="I214" s="128">
        <v>66.34</v>
      </c>
      <c r="J214" s="128">
        <v>6</v>
      </c>
      <c r="K214" s="128">
        <v>37.251884232740423</v>
      </c>
      <c r="L214" s="127">
        <v>239</v>
      </c>
      <c r="M214" s="98">
        <v>221.19000000000003</v>
      </c>
      <c r="N214" s="129">
        <v>45.471065599710649</v>
      </c>
    </row>
    <row r="215" spans="1:14" x14ac:dyDescent="0.2">
      <c r="A215" s="96" t="s">
        <v>111</v>
      </c>
      <c r="B215" s="127">
        <v>7</v>
      </c>
      <c r="C215" s="127">
        <v>7</v>
      </c>
      <c r="D215" s="127">
        <v>26</v>
      </c>
      <c r="E215" s="127">
        <v>343</v>
      </c>
      <c r="F215" s="127">
        <v>284</v>
      </c>
      <c r="G215" s="127">
        <v>59</v>
      </c>
      <c r="H215" s="127">
        <v>132</v>
      </c>
      <c r="I215" s="128">
        <v>106.85000000000001</v>
      </c>
      <c r="J215" s="128">
        <v>26.559999999999992</v>
      </c>
      <c r="K215" s="128">
        <v>44.165418811417879</v>
      </c>
      <c r="L215" s="127">
        <v>385</v>
      </c>
      <c r="M215" s="98">
        <v>357.55000000000024</v>
      </c>
      <c r="N215" s="129">
        <v>47.468535869109182</v>
      </c>
    </row>
    <row r="216" spans="1:14" x14ac:dyDescent="0.2">
      <c r="A216" s="96" t="s">
        <v>112</v>
      </c>
      <c r="B216" s="127">
        <v>5</v>
      </c>
      <c r="C216" s="127">
        <v>5</v>
      </c>
      <c r="D216" s="127">
        <v>19</v>
      </c>
      <c r="E216" s="127">
        <v>320</v>
      </c>
      <c r="F216" s="127">
        <v>283</v>
      </c>
      <c r="G216" s="127">
        <v>37</v>
      </c>
      <c r="H216" s="127">
        <v>108</v>
      </c>
      <c r="I216" s="128">
        <v>74.789999999999978</v>
      </c>
      <c r="J216" s="128">
        <v>17.410000000000004</v>
      </c>
      <c r="K216" s="128">
        <v>43.22362615322907</v>
      </c>
      <c r="L216" s="127">
        <v>224</v>
      </c>
      <c r="M216" s="98">
        <v>200.38000000000011</v>
      </c>
      <c r="N216" s="129">
        <v>45.136939814352722</v>
      </c>
    </row>
    <row r="217" spans="1:14" x14ac:dyDescent="0.2">
      <c r="A217" s="96" t="s">
        <v>113</v>
      </c>
      <c r="B217" s="127">
        <v>10</v>
      </c>
      <c r="C217" s="127">
        <v>10</v>
      </c>
      <c r="D217" s="127">
        <v>34</v>
      </c>
      <c r="E217" s="127">
        <v>482</v>
      </c>
      <c r="F217" s="127">
        <v>414</v>
      </c>
      <c r="G217" s="127">
        <v>68</v>
      </c>
      <c r="H217" s="127">
        <v>169</v>
      </c>
      <c r="I217" s="128">
        <v>141.10000000000002</v>
      </c>
      <c r="J217" s="128">
        <v>19.189999999999998</v>
      </c>
      <c r="K217" s="128">
        <v>39.072714386959603</v>
      </c>
      <c r="L217" s="127">
        <v>520</v>
      </c>
      <c r="M217" s="98">
        <v>489.65999999999997</v>
      </c>
      <c r="N217" s="129">
        <v>45.022199076910525</v>
      </c>
    </row>
    <row r="218" spans="1:14" x14ac:dyDescent="0.2">
      <c r="A218" s="96" t="s">
        <v>114</v>
      </c>
      <c r="B218" s="127">
        <v>5</v>
      </c>
      <c r="C218" s="127">
        <v>5</v>
      </c>
      <c r="D218" s="127">
        <v>14</v>
      </c>
      <c r="E218" s="127">
        <v>198</v>
      </c>
      <c r="F218" s="127">
        <v>177</v>
      </c>
      <c r="G218" s="127">
        <v>21</v>
      </c>
      <c r="H218" s="127">
        <v>67</v>
      </c>
      <c r="I218" s="128">
        <v>47.740000000000009</v>
      </c>
      <c r="J218" s="128">
        <v>7.33</v>
      </c>
      <c r="K218" s="128">
        <v>40.155844155844143</v>
      </c>
      <c r="L218" s="127">
        <v>207</v>
      </c>
      <c r="M218" s="98">
        <v>182.01000000000002</v>
      </c>
      <c r="N218" s="129">
        <v>46.230399428602816</v>
      </c>
    </row>
    <row r="219" spans="1:14" ht="13.5" thickBot="1" x14ac:dyDescent="0.25">
      <c r="A219" s="100" t="s">
        <v>95</v>
      </c>
      <c r="B219" s="137">
        <v>77</v>
      </c>
      <c r="C219" s="137">
        <v>85</v>
      </c>
      <c r="D219" s="137">
        <v>261</v>
      </c>
      <c r="E219" s="137">
        <v>3973</v>
      </c>
      <c r="F219" s="137">
        <v>3404</v>
      </c>
      <c r="G219" s="137">
        <v>569</v>
      </c>
      <c r="H219" s="137">
        <v>1439</v>
      </c>
      <c r="I219" s="138">
        <v>1100.8100000000009</v>
      </c>
      <c r="J219" s="138">
        <v>181.18000000000004</v>
      </c>
      <c r="K219" s="138">
        <v>41.242980169148133</v>
      </c>
      <c r="L219" s="137">
        <v>4136</v>
      </c>
      <c r="M219" s="102">
        <v>3761.3100000000059</v>
      </c>
      <c r="N219" s="139">
        <v>45.815887283951504</v>
      </c>
    </row>
    <row r="221" spans="1:14" ht="15.75" thickBot="1" x14ac:dyDescent="0.3">
      <c r="A221" s="86" t="s">
        <v>177</v>
      </c>
      <c r="B221" s="87"/>
      <c r="C221" s="83"/>
      <c r="D221" s="83"/>
      <c r="E221" s="83"/>
      <c r="F221" s="83"/>
      <c r="G221" s="83"/>
      <c r="H221" s="83"/>
      <c r="I221" s="83"/>
      <c r="J221" s="83"/>
      <c r="K221" s="83"/>
      <c r="L221" s="84"/>
      <c r="M221" s="83"/>
      <c r="N221" s="117"/>
    </row>
    <row r="222" spans="1:14" ht="12.75" customHeight="1" x14ac:dyDescent="0.2">
      <c r="A222" s="746" t="s">
        <v>93</v>
      </c>
      <c r="B222" s="734" t="s">
        <v>120</v>
      </c>
      <c r="C222" s="734"/>
      <c r="D222" s="734"/>
      <c r="E222" s="734" t="s">
        <v>7</v>
      </c>
      <c r="F222" s="734"/>
      <c r="G222" s="734"/>
      <c r="H222" s="734" t="s">
        <v>121</v>
      </c>
      <c r="I222" s="734"/>
      <c r="J222" s="734"/>
      <c r="K222" s="734"/>
      <c r="L222" s="734"/>
      <c r="M222" s="734"/>
      <c r="N222" s="735"/>
    </row>
    <row r="223" spans="1:14" ht="12.75" customHeight="1" x14ac:dyDescent="0.2">
      <c r="A223" s="747"/>
      <c r="B223" s="738"/>
      <c r="C223" s="738"/>
      <c r="D223" s="738"/>
      <c r="E223" s="738"/>
      <c r="F223" s="738"/>
      <c r="G223" s="738"/>
      <c r="H223" s="736" t="s">
        <v>94</v>
      </c>
      <c r="I223" s="736"/>
      <c r="J223" s="736"/>
      <c r="K223" s="736"/>
      <c r="L223" s="736" t="s">
        <v>122</v>
      </c>
      <c r="M223" s="736"/>
      <c r="N223" s="737"/>
    </row>
    <row r="224" spans="1:14" ht="12.75" customHeight="1" x14ac:dyDescent="0.2">
      <c r="A224" s="747"/>
      <c r="B224" s="736" t="s">
        <v>123</v>
      </c>
      <c r="C224" s="736" t="s">
        <v>71231</v>
      </c>
      <c r="D224" s="736" t="s">
        <v>125</v>
      </c>
      <c r="E224" s="736" t="s">
        <v>95</v>
      </c>
      <c r="F224" s="736" t="s">
        <v>126</v>
      </c>
      <c r="G224" s="736" t="s">
        <v>127</v>
      </c>
      <c r="H224" s="744" t="s">
        <v>98</v>
      </c>
      <c r="I224" s="740" t="s">
        <v>99</v>
      </c>
      <c r="J224" s="740"/>
      <c r="K224" s="740" t="s">
        <v>128</v>
      </c>
      <c r="L224" s="744" t="s">
        <v>98</v>
      </c>
      <c r="M224" s="740" t="s">
        <v>99</v>
      </c>
      <c r="N224" s="742" t="s">
        <v>128</v>
      </c>
    </row>
    <row r="225" spans="1:14" ht="26.25" thickBot="1" x14ac:dyDescent="0.25">
      <c r="A225" s="748"/>
      <c r="B225" s="739"/>
      <c r="C225" s="739"/>
      <c r="D225" s="739"/>
      <c r="E225" s="739"/>
      <c r="F225" s="739"/>
      <c r="G225" s="739"/>
      <c r="H225" s="745"/>
      <c r="I225" s="123" t="s">
        <v>129</v>
      </c>
      <c r="J225" s="123" t="s">
        <v>130</v>
      </c>
      <c r="K225" s="741"/>
      <c r="L225" s="745"/>
      <c r="M225" s="741"/>
      <c r="N225" s="743"/>
    </row>
    <row r="226" spans="1:14" x14ac:dyDescent="0.2">
      <c r="A226" s="92" t="s">
        <v>100</v>
      </c>
      <c r="B226" s="124">
        <v>3</v>
      </c>
      <c r="C226" s="124">
        <v>3</v>
      </c>
      <c r="D226" s="124">
        <v>6</v>
      </c>
      <c r="E226" s="124">
        <v>182</v>
      </c>
      <c r="F226" s="124">
        <v>139</v>
      </c>
      <c r="G226" s="124">
        <v>43</v>
      </c>
      <c r="H226" s="124">
        <v>52</v>
      </c>
      <c r="I226" s="125">
        <v>41.980000000000004</v>
      </c>
      <c r="J226" s="125">
        <v>3.8600000000000003</v>
      </c>
      <c r="K226" s="125">
        <v>43.507384468794662</v>
      </c>
      <c r="L226" s="124">
        <v>285</v>
      </c>
      <c r="M226" s="94">
        <v>260.96999999999997</v>
      </c>
      <c r="N226" s="126">
        <v>42.607100432999978</v>
      </c>
    </row>
    <row r="227" spans="1:14" x14ac:dyDescent="0.2">
      <c r="A227" s="96" t="s">
        <v>102</v>
      </c>
      <c r="B227" s="127">
        <v>2</v>
      </c>
      <c r="C227" s="127">
        <v>2</v>
      </c>
      <c r="D227" s="127">
        <v>4</v>
      </c>
      <c r="E227" s="127">
        <v>44</v>
      </c>
      <c r="F227" s="127">
        <v>30</v>
      </c>
      <c r="G227" s="127">
        <v>14</v>
      </c>
      <c r="H227" s="127">
        <v>21</v>
      </c>
      <c r="I227" s="128">
        <v>10</v>
      </c>
      <c r="J227" s="128">
        <v>0</v>
      </c>
      <c r="K227" s="128">
        <v>40.019999999999996</v>
      </c>
      <c r="L227" s="127">
        <v>42</v>
      </c>
      <c r="M227" s="98">
        <v>35.75</v>
      </c>
      <c r="N227" s="129">
        <v>42.319580419580419</v>
      </c>
    </row>
    <row r="228" spans="1:14" x14ac:dyDescent="0.2">
      <c r="A228" s="96" t="s">
        <v>103</v>
      </c>
      <c r="B228" s="127">
        <v>1</v>
      </c>
      <c r="C228" s="127">
        <v>1</v>
      </c>
      <c r="D228" s="127">
        <v>4</v>
      </c>
      <c r="E228" s="127">
        <v>85</v>
      </c>
      <c r="F228" s="127">
        <v>56</v>
      </c>
      <c r="G228" s="127">
        <v>29</v>
      </c>
      <c r="H228" s="127">
        <v>29</v>
      </c>
      <c r="I228" s="128">
        <v>19.259999999999998</v>
      </c>
      <c r="J228" s="128">
        <v>1.46</v>
      </c>
      <c r="K228" s="128">
        <v>38.883696780893054</v>
      </c>
      <c r="L228" s="127">
        <v>85</v>
      </c>
      <c r="M228" s="98">
        <v>79</v>
      </c>
      <c r="N228" s="129">
        <v>45.660759493670881</v>
      </c>
    </row>
    <row r="229" spans="1:14" x14ac:dyDescent="0.2">
      <c r="A229" s="96" t="s">
        <v>104</v>
      </c>
      <c r="B229" s="127">
        <v>2</v>
      </c>
      <c r="C229" s="127">
        <v>2</v>
      </c>
      <c r="D229" s="127">
        <v>4</v>
      </c>
      <c r="E229" s="127">
        <v>98</v>
      </c>
      <c r="F229" s="127">
        <v>60</v>
      </c>
      <c r="G229" s="127">
        <v>38</v>
      </c>
      <c r="H229" s="127">
        <v>29</v>
      </c>
      <c r="I229" s="128">
        <v>27.880000000000003</v>
      </c>
      <c r="J229" s="128">
        <v>0.67</v>
      </c>
      <c r="K229" s="128">
        <v>38.582496413199422</v>
      </c>
      <c r="L229" s="127">
        <v>113</v>
      </c>
      <c r="M229" s="98">
        <v>101.65</v>
      </c>
      <c r="N229" s="129">
        <v>40.47442203639941</v>
      </c>
    </row>
    <row r="230" spans="1:14" x14ac:dyDescent="0.2">
      <c r="A230" s="96" t="s">
        <v>105</v>
      </c>
      <c r="B230" s="127">
        <v>0</v>
      </c>
      <c r="C230" s="127">
        <v>0</v>
      </c>
      <c r="D230" s="127">
        <v>0</v>
      </c>
      <c r="E230" s="127">
        <v>0</v>
      </c>
      <c r="F230" s="127">
        <v>0</v>
      </c>
      <c r="G230" s="127">
        <v>0</v>
      </c>
      <c r="H230" s="127">
        <v>0</v>
      </c>
      <c r="I230" s="128">
        <v>0</v>
      </c>
      <c r="J230" s="128">
        <v>0</v>
      </c>
      <c r="K230" s="128">
        <v>0</v>
      </c>
      <c r="L230" s="127">
        <v>0</v>
      </c>
      <c r="M230" s="98">
        <v>0</v>
      </c>
      <c r="N230" s="129">
        <v>0</v>
      </c>
    </row>
    <row r="231" spans="1:14" x14ac:dyDescent="0.2">
      <c r="A231" s="96" t="s">
        <v>106</v>
      </c>
      <c r="B231" s="127">
        <v>1</v>
      </c>
      <c r="C231" s="127">
        <v>1</v>
      </c>
      <c r="D231" s="127">
        <v>3</v>
      </c>
      <c r="E231" s="127">
        <v>62</v>
      </c>
      <c r="F231" s="127">
        <v>45</v>
      </c>
      <c r="G231" s="127">
        <v>17</v>
      </c>
      <c r="H231" s="127">
        <v>10</v>
      </c>
      <c r="I231" s="128">
        <v>10</v>
      </c>
      <c r="J231" s="128">
        <v>0</v>
      </c>
      <c r="K231" s="128">
        <v>39.1</v>
      </c>
      <c r="L231" s="127">
        <v>75</v>
      </c>
      <c r="M231" s="98">
        <v>68.75</v>
      </c>
      <c r="N231" s="129">
        <v>47.409090909090907</v>
      </c>
    </row>
    <row r="232" spans="1:14" x14ac:dyDescent="0.2">
      <c r="A232" s="96" t="s">
        <v>107</v>
      </c>
      <c r="B232" s="127">
        <v>0</v>
      </c>
      <c r="C232" s="127">
        <v>0</v>
      </c>
      <c r="D232" s="127">
        <v>0</v>
      </c>
      <c r="E232" s="127">
        <v>0</v>
      </c>
      <c r="F232" s="127">
        <v>0</v>
      </c>
      <c r="G232" s="127">
        <v>0</v>
      </c>
      <c r="H232" s="127">
        <v>0</v>
      </c>
      <c r="I232" s="128">
        <v>0</v>
      </c>
      <c r="J232" s="128">
        <v>0</v>
      </c>
      <c r="K232" s="128">
        <v>0</v>
      </c>
      <c r="L232" s="127">
        <v>0</v>
      </c>
      <c r="M232" s="98">
        <v>0</v>
      </c>
      <c r="N232" s="129">
        <v>0</v>
      </c>
    </row>
    <row r="233" spans="1:14" x14ac:dyDescent="0.2">
      <c r="A233" s="96" t="s">
        <v>108</v>
      </c>
      <c r="B233" s="127">
        <v>0</v>
      </c>
      <c r="C233" s="127">
        <v>0</v>
      </c>
      <c r="D233" s="127">
        <v>0</v>
      </c>
      <c r="E233" s="127">
        <v>0</v>
      </c>
      <c r="F233" s="127">
        <v>0</v>
      </c>
      <c r="G233" s="127">
        <v>0</v>
      </c>
      <c r="H233" s="127">
        <v>0</v>
      </c>
      <c r="I233" s="128">
        <v>0</v>
      </c>
      <c r="J233" s="128">
        <v>0</v>
      </c>
      <c r="K233" s="128">
        <v>0</v>
      </c>
      <c r="L233" s="127">
        <v>0</v>
      </c>
      <c r="M233" s="98">
        <v>0</v>
      </c>
      <c r="N233" s="129">
        <v>0</v>
      </c>
    </row>
    <row r="234" spans="1:14" x14ac:dyDescent="0.2">
      <c r="A234" s="96" t="s">
        <v>109</v>
      </c>
      <c r="B234" s="127">
        <v>0</v>
      </c>
      <c r="C234" s="127">
        <v>0</v>
      </c>
      <c r="D234" s="127">
        <v>0</v>
      </c>
      <c r="E234" s="127">
        <v>0</v>
      </c>
      <c r="F234" s="127">
        <v>0</v>
      </c>
      <c r="G234" s="127">
        <v>0</v>
      </c>
      <c r="H234" s="127">
        <v>0</v>
      </c>
      <c r="I234" s="128">
        <v>0</v>
      </c>
      <c r="J234" s="128">
        <v>0</v>
      </c>
      <c r="K234" s="128">
        <v>0</v>
      </c>
      <c r="L234" s="127">
        <v>0</v>
      </c>
      <c r="M234" s="98">
        <v>0</v>
      </c>
      <c r="N234" s="129">
        <v>0</v>
      </c>
    </row>
    <row r="235" spans="1:14" x14ac:dyDescent="0.2">
      <c r="A235" s="96" t="s">
        <v>110</v>
      </c>
      <c r="B235" s="127">
        <v>0</v>
      </c>
      <c r="C235" s="127">
        <v>0</v>
      </c>
      <c r="D235" s="127">
        <v>0</v>
      </c>
      <c r="E235" s="127">
        <v>0</v>
      </c>
      <c r="F235" s="127">
        <v>0</v>
      </c>
      <c r="G235" s="127">
        <v>0</v>
      </c>
      <c r="H235" s="127">
        <v>0</v>
      </c>
      <c r="I235" s="128">
        <v>0</v>
      </c>
      <c r="J235" s="128">
        <v>0</v>
      </c>
      <c r="K235" s="128">
        <v>0</v>
      </c>
      <c r="L235" s="127">
        <v>0</v>
      </c>
      <c r="M235" s="98">
        <v>0</v>
      </c>
      <c r="N235" s="129">
        <v>0</v>
      </c>
    </row>
    <row r="236" spans="1:14" x14ac:dyDescent="0.2">
      <c r="A236" s="96" t="s">
        <v>111</v>
      </c>
      <c r="B236" s="127">
        <v>3</v>
      </c>
      <c r="C236" s="127">
        <v>3</v>
      </c>
      <c r="D236" s="127">
        <v>10</v>
      </c>
      <c r="E236" s="127">
        <v>148</v>
      </c>
      <c r="F236" s="127">
        <v>103</v>
      </c>
      <c r="G236" s="127">
        <v>45</v>
      </c>
      <c r="H236" s="127">
        <v>32</v>
      </c>
      <c r="I236" s="128">
        <v>26.8</v>
      </c>
      <c r="J236" s="128">
        <v>2.31</v>
      </c>
      <c r="K236" s="128">
        <v>47.025746268656711</v>
      </c>
      <c r="L236" s="127">
        <v>167</v>
      </c>
      <c r="M236" s="98">
        <v>149.60000000000002</v>
      </c>
      <c r="N236" s="129">
        <v>47.10294117647058</v>
      </c>
    </row>
    <row r="237" spans="1:14" x14ac:dyDescent="0.2">
      <c r="A237" s="96" t="s">
        <v>112</v>
      </c>
      <c r="B237" s="127">
        <v>1</v>
      </c>
      <c r="C237" s="127">
        <v>1</v>
      </c>
      <c r="D237" s="127">
        <v>3</v>
      </c>
      <c r="E237" s="127">
        <v>46</v>
      </c>
      <c r="F237" s="127">
        <v>35</v>
      </c>
      <c r="G237" s="127">
        <v>11</v>
      </c>
      <c r="H237" s="127">
        <v>11</v>
      </c>
      <c r="I237" s="128">
        <v>10.3</v>
      </c>
      <c r="J237" s="128">
        <v>0.4</v>
      </c>
      <c r="K237" s="128">
        <v>41.34466019417475</v>
      </c>
      <c r="L237" s="127">
        <v>50</v>
      </c>
      <c r="M237" s="98">
        <v>41.95</v>
      </c>
      <c r="N237" s="129">
        <v>46.113825983313468</v>
      </c>
    </row>
    <row r="238" spans="1:14" x14ac:dyDescent="0.2">
      <c r="A238" s="96" t="s">
        <v>113</v>
      </c>
      <c r="B238" s="127">
        <v>1</v>
      </c>
      <c r="C238" s="127">
        <v>1</v>
      </c>
      <c r="D238" s="127">
        <v>3</v>
      </c>
      <c r="E238" s="127">
        <v>70</v>
      </c>
      <c r="F238" s="127">
        <v>26</v>
      </c>
      <c r="G238" s="127">
        <v>44</v>
      </c>
      <c r="H238" s="127">
        <v>34</v>
      </c>
      <c r="I238" s="128">
        <v>29.589999999999996</v>
      </c>
      <c r="J238" s="128">
        <v>0.5</v>
      </c>
      <c r="K238" s="128">
        <v>37.226934775261917</v>
      </c>
      <c r="L238" s="127">
        <v>141</v>
      </c>
      <c r="M238" s="98">
        <v>125.73999999999995</v>
      </c>
      <c r="N238" s="129">
        <v>43.816446635915398</v>
      </c>
    </row>
    <row r="239" spans="1:14" x14ac:dyDescent="0.2">
      <c r="A239" s="96" t="s">
        <v>114</v>
      </c>
      <c r="B239" s="127">
        <v>1</v>
      </c>
      <c r="C239" s="127">
        <v>1</v>
      </c>
      <c r="D239" s="127">
        <v>2</v>
      </c>
      <c r="E239" s="127">
        <v>54</v>
      </c>
      <c r="F239" s="127">
        <v>40</v>
      </c>
      <c r="G239" s="127">
        <v>14</v>
      </c>
      <c r="H239" s="127">
        <v>12</v>
      </c>
      <c r="I239" s="128">
        <v>9</v>
      </c>
      <c r="J239" s="128">
        <v>0.26</v>
      </c>
      <c r="K239" s="128">
        <v>43.266666666666673</v>
      </c>
      <c r="L239" s="127">
        <v>76</v>
      </c>
      <c r="M239" s="98">
        <v>65.299999999999983</v>
      </c>
      <c r="N239" s="129">
        <v>41.239663093415018</v>
      </c>
    </row>
    <row r="240" spans="1:14" ht="13.5" thickBot="1" x14ac:dyDescent="0.25">
      <c r="A240" s="100" t="s">
        <v>95</v>
      </c>
      <c r="B240" s="137">
        <v>15</v>
      </c>
      <c r="C240" s="137">
        <v>15</v>
      </c>
      <c r="D240" s="137">
        <v>39</v>
      </c>
      <c r="E240" s="137">
        <v>789</v>
      </c>
      <c r="F240" s="137">
        <v>534</v>
      </c>
      <c r="G240" s="137">
        <v>255</v>
      </c>
      <c r="H240" s="137">
        <v>229</v>
      </c>
      <c r="I240" s="138">
        <v>184.81000000000003</v>
      </c>
      <c r="J240" s="138">
        <v>9.4600000000000026</v>
      </c>
      <c r="K240" s="138">
        <v>41.227774471078398</v>
      </c>
      <c r="L240" s="137">
        <v>1031</v>
      </c>
      <c r="M240" s="102">
        <v>928.7099999999989</v>
      </c>
      <c r="N240" s="139">
        <v>43.928034585608046</v>
      </c>
    </row>
    <row r="242" spans="1:14" ht="15.75" thickBot="1" x14ac:dyDescent="0.3">
      <c r="A242" s="86" t="s">
        <v>178</v>
      </c>
      <c r="B242" s="87"/>
      <c r="C242" s="83"/>
      <c r="D242" s="83"/>
      <c r="E242" s="83"/>
      <c r="F242" s="83"/>
      <c r="G242" s="83"/>
      <c r="H242" s="83"/>
      <c r="I242" s="83"/>
      <c r="J242" s="83"/>
      <c r="K242" s="83"/>
      <c r="L242" s="84"/>
      <c r="M242" s="83"/>
      <c r="N242" s="117"/>
    </row>
    <row r="243" spans="1:14" ht="12.75" customHeight="1" x14ac:dyDescent="0.2">
      <c r="A243" s="746" t="s">
        <v>93</v>
      </c>
      <c r="B243" s="734" t="s">
        <v>120</v>
      </c>
      <c r="C243" s="734"/>
      <c r="D243" s="734"/>
      <c r="E243" s="734" t="s">
        <v>7</v>
      </c>
      <c r="F243" s="734"/>
      <c r="G243" s="734"/>
      <c r="H243" s="734" t="s">
        <v>121</v>
      </c>
      <c r="I243" s="734"/>
      <c r="J243" s="734"/>
      <c r="K243" s="734"/>
      <c r="L243" s="734"/>
      <c r="M243" s="734"/>
      <c r="N243" s="735"/>
    </row>
    <row r="244" spans="1:14" ht="12.75" customHeight="1" x14ac:dyDescent="0.2">
      <c r="A244" s="747"/>
      <c r="B244" s="738"/>
      <c r="C244" s="738"/>
      <c r="D244" s="738"/>
      <c r="E244" s="738"/>
      <c r="F244" s="738"/>
      <c r="G244" s="738"/>
      <c r="H244" s="736" t="s">
        <v>94</v>
      </c>
      <c r="I244" s="736"/>
      <c r="J244" s="736"/>
      <c r="K244" s="736"/>
      <c r="L244" s="736" t="s">
        <v>122</v>
      </c>
      <c r="M244" s="736"/>
      <c r="N244" s="737"/>
    </row>
    <row r="245" spans="1:14" ht="12.75" customHeight="1" x14ac:dyDescent="0.2">
      <c r="A245" s="747"/>
      <c r="B245" s="736" t="s">
        <v>123</v>
      </c>
      <c r="C245" s="736" t="s">
        <v>71231</v>
      </c>
      <c r="D245" s="736" t="s">
        <v>125</v>
      </c>
      <c r="E245" s="736" t="s">
        <v>95</v>
      </c>
      <c r="F245" s="736" t="s">
        <v>126</v>
      </c>
      <c r="G245" s="736" t="s">
        <v>127</v>
      </c>
      <c r="H245" s="744" t="s">
        <v>98</v>
      </c>
      <c r="I245" s="740" t="s">
        <v>99</v>
      </c>
      <c r="J245" s="740"/>
      <c r="K245" s="740" t="s">
        <v>128</v>
      </c>
      <c r="L245" s="744" t="s">
        <v>98</v>
      </c>
      <c r="M245" s="740" t="s">
        <v>99</v>
      </c>
      <c r="N245" s="742" t="s">
        <v>128</v>
      </c>
    </row>
    <row r="246" spans="1:14" ht="26.25" thickBot="1" x14ac:dyDescent="0.25">
      <c r="A246" s="748"/>
      <c r="B246" s="739"/>
      <c r="C246" s="739"/>
      <c r="D246" s="739"/>
      <c r="E246" s="739"/>
      <c r="F246" s="739"/>
      <c r="G246" s="739"/>
      <c r="H246" s="745"/>
      <c r="I246" s="123" t="s">
        <v>129</v>
      </c>
      <c r="J246" s="123" t="s">
        <v>130</v>
      </c>
      <c r="K246" s="741"/>
      <c r="L246" s="745"/>
      <c r="M246" s="741"/>
      <c r="N246" s="743"/>
    </row>
    <row r="247" spans="1:14" x14ac:dyDescent="0.2">
      <c r="A247" s="92" t="s">
        <v>100</v>
      </c>
      <c r="B247" s="124">
        <v>7</v>
      </c>
      <c r="C247" s="124">
        <v>7</v>
      </c>
      <c r="D247" s="124">
        <v>14</v>
      </c>
      <c r="E247" s="124">
        <v>472</v>
      </c>
      <c r="F247" s="124">
        <v>472</v>
      </c>
      <c r="G247" s="124">
        <v>0</v>
      </c>
      <c r="H247" s="124">
        <v>190</v>
      </c>
      <c r="I247" s="125">
        <v>158.55999999999995</v>
      </c>
      <c r="J247" s="125">
        <v>30.210000000000012</v>
      </c>
      <c r="K247" s="125">
        <v>40.610557517658947</v>
      </c>
      <c r="L247" s="124">
        <v>595</v>
      </c>
      <c r="M247" s="94">
        <v>552.17999999999972</v>
      </c>
      <c r="N247" s="126">
        <v>46.363939295157387</v>
      </c>
    </row>
    <row r="248" spans="1:14" x14ac:dyDescent="0.2">
      <c r="A248" s="96" t="s">
        <v>102</v>
      </c>
      <c r="B248" s="127">
        <v>0</v>
      </c>
      <c r="C248" s="127">
        <v>0</v>
      </c>
      <c r="D248" s="127">
        <v>0</v>
      </c>
      <c r="E248" s="127">
        <v>0</v>
      </c>
      <c r="F248" s="127">
        <v>0</v>
      </c>
      <c r="G248" s="127">
        <v>0</v>
      </c>
      <c r="H248" s="127">
        <v>0</v>
      </c>
      <c r="I248" s="128">
        <v>0</v>
      </c>
      <c r="J248" s="128">
        <v>0</v>
      </c>
      <c r="K248" s="128">
        <v>0</v>
      </c>
      <c r="L248" s="127">
        <v>0</v>
      </c>
      <c r="M248" s="98">
        <v>0</v>
      </c>
      <c r="N248" s="129">
        <v>0</v>
      </c>
    </row>
    <row r="249" spans="1:14" x14ac:dyDescent="0.2">
      <c r="A249" s="96" t="s">
        <v>103</v>
      </c>
      <c r="B249" s="127">
        <v>2</v>
      </c>
      <c r="C249" s="127">
        <v>2</v>
      </c>
      <c r="D249" s="127">
        <v>2</v>
      </c>
      <c r="E249" s="127">
        <v>65</v>
      </c>
      <c r="F249" s="127">
        <v>65</v>
      </c>
      <c r="G249" s="127">
        <v>0</v>
      </c>
      <c r="H249" s="127">
        <v>19</v>
      </c>
      <c r="I249" s="128">
        <v>16.14</v>
      </c>
      <c r="J249" s="128">
        <v>6.0000000000000009</v>
      </c>
      <c r="K249" s="128">
        <v>41.744114002478312</v>
      </c>
      <c r="L249" s="127">
        <v>55</v>
      </c>
      <c r="M249" s="98">
        <v>52.58</v>
      </c>
      <c r="N249" s="129">
        <v>46.25960441232408</v>
      </c>
    </row>
    <row r="250" spans="1:14" x14ac:dyDescent="0.2">
      <c r="A250" s="96" t="s">
        <v>104</v>
      </c>
      <c r="B250" s="127">
        <v>2</v>
      </c>
      <c r="C250" s="127">
        <v>2</v>
      </c>
      <c r="D250" s="127">
        <v>2</v>
      </c>
      <c r="E250" s="127">
        <v>91</v>
      </c>
      <c r="F250" s="127">
        <v>91</v>
      </c>
      <c r="G250" s="127">
        <v>0</v>
      </c>
      <c r="H250" s="127">
        <v>30</v>
      </c>
      <c r="I250" s="128">
        <v>23.249999999999996</v>
      </c>
      <c r="J250" s="128">
        <v>6.5399999999999991</v>
      </c>
      <c r="K250" s="128">
        <v>38.959354838709679</v>
      </c>
      <c r="L250" s="127">
        <v>74</v>
      </c>
      <c r="M250" s="98">
        <v>72.2</v>
      </c>
      <c r="N250" s="129">
        <v>43.957063711911353</v>
      </c>
    </row>
    <row r="251" spans="1:14" x14ac:dyDescent="0.2">
      <c r="A251" s="96" t="s">
        <v>105</v>
      </c>
      <c r="B251" s="127">
        <v>1</v>
      </c>
      <c r="C251" s="127">
        <v>1</v>
      </c>
      <c r="D251" s="127">
        <v>1</v>
      </c>
      <c r="E251" s="127">
        <v>52</v>
      </c>
      <c r="F251" s="127">
        <v>52</v>
      </c>
      <c r="G251" s="127">
        <v>0</v>
      </c>
      <c r="H251" s="127">
        <v>13</v>
      </c>
      <c r="I251" s="128">
        <v>8.6999999999999993</v>
      </c>
      <c r="J251" s="128">
        <v>0</v>
      </c>
      <c r="K251" s="128">
        <v>41.706896551724142</v>
      </c>
      <c r="L251" s="127">
        <v>38</v>
      </c>
      <c r="M251" s="98">
        <v>33.599999999999994</v>
      </c>
      <c r="N251" s="129">
        <v>46.020833333333343</v>
      </c>
    </row>
    <row r="252" spans="1:14" x14ac:dyDescent="0.2">
      <c r="A252" s="96" t="s">
        <v>106</v>
      </c>
      <c r="B252" s="127">
        <v>1</v>
      </c>
      <c r="C252" s="127">
        <v>2</v>
      </c>
      <c r="D252" s="127">
        <v>3</v>
      </c>
      <c r="E252" s="127">
        <v>86</v>
      </c>
      <c r="F252" s="127">
        <v>83</v>
      </c>
      <c r="G252" s="127">
        <v>3</v>
      </c>
      <c r="H252" s="127">
        <v>14</v>
      </c>
      <c r="I252" s="128">
        <v>12.5</v>
      </c>
      <c r="J252" s="128">
        <v>2.4700000000000002</v>
      </c>
      <c r="K252" s="128">
        <v>43.22</v>
      </c>
      <c r="L252" s="127">
        <v>64</v>
      </c>
      <c r="M252" s="98">
        <v>64</v>
      </c>
      <c r="N252" s="129">
        <v>47</v>
      </c>
    </row>
    <row r="253" spans="1:14" x14ac:dyDescent="0.2">
      <c r="A253" s="96" t="s">
        <v>107</v>
      </c>
      <c r="B253" s="127">
        <v>1</v>
      </c>
      <c r="C253" s="127">
        <v>1</v>
      </c>
      <c r="D253" s="127">
        <v>2</v>
      </c>
      <c r="E253" s="127">
        <v>76</v>
      </c>
      <c r="F253" s="127">
        <v>76</v>
      </c>
      <c r="G253" s="127">
        <v>0</v>
      </c>
      <c r="H253" s="127">
        <v>15</v>
      </c>
      <c r="I253" s="128">
        <v>11.32</v>
      </c>
      <c r="J253" s="128">
        <v>1.04</v>
      </c>
      <c r="K253" s="128">
        <v>37.899293286219084</v>
      </c>
      <c r="L253" s="127">
        <v>42</v>
      </c>
      <c r="M253" s="98">
        <v>38.83</v>
      </c>
      <c r="N253" s="129">
        <v>48.767834148853979</v>
      </c>
    </row>
    <row r="254" spans="1:14" x14ac:dyDescent="0.2">
      <c r="A254" s="96" t="s">
        <v>108</v>
      </c>
      <c r="B254" s="127">
        <v>3</v>
      </c>
      <c r="C254" s="127">
        <v>3</v>
      </c>
      <c r="D254" s="127">
        <v>5</v>
      </c>
      <c r="E254" s="127">
        <v>111</v>
      </c>
      <c r="F254" s="127">
        <v>111</v>
      </c>
      <c r="G254" s="127">
        <v>0</v>
      </c>
      <c r="H254" s="127">
        <v>37</v>
      </c>
      <c r="I254" s="128">
        <v>29.15</v>
      </c>
      <c r="J254" s="128">
        <v>0</v>
      </c>
      <c r="K254" s="128">
        <v>41.899656946826759</v>
      </c>
      <c r="L254" s="127">
        <v>86</v>
      </c>
      <c r="M254" s="98">
        <v>81.599999999999994</v>
      </c>
      <c r="N254" s="129">
        <v>45.435049019607845</v>
      </c>
    </row>
    <row r="255" spans="1:14" x14ac:dyDescent="0.2">
      <c r="A255" s="96" t="s">
        <v>109</v>
      </c>
      <c r="B255" s="127">
        <v>1</v>
      </c>
      <c r="C255" s="127">
        <v>2</v>
      </c>
      <c r="D255" s="127">
        <v>2</v>
      </c>
      <c r="E255" s="127">
        <v>80</v>
      </c>
      <c r="F255" s="127">
        <v>80</v>
      </c>
      <c r="G255" s="127">
        <v>0</v>
      </c>
      <c r="H255" s="127">
        <v>15</v>
      </c>
      <c r="I255" s="128">
        <v>12.5</v>
      </c>
      <c r="J255" s="128">
        <v>1.1299999999999999</v>
      </c>
      <c r="K255" s="128">
        <v>39.852000000000004</v>
      </c>
      <c r="L255" s="127">
        <v>56</v>
      </c>
      <c r="M255" s="98">
        <v>52.879999999999995</v>
      </c>
      <c r="N255" s="129">
        <v>45.594742813918309</v>
      </c>
    </row>
    <row r="256" spans="1:14" x14ac:dyDescent="0.2">
      <c r="A256" s="96" t="s">
        <v>110</v>
      </c>
      <c r="B256" s="127">
        <v>0</v>
      </c>
      <c r="C256" s="127">
        <v>0</v>
      </c>
      <c r="D256" s="127">
        <v>0</v>
      </c>
      <c r="E256" s="127">
        <v>0</v>
      </c>
      <c r="F256" s="127">
        <v>0</v>
      </c>
      <c r="G256" s="127">
        <v>0</v>
      </c>
      <c r="H256" s="127">
        <v>0</v>
      </c>
      <c r="I256" s="128">
        <v>0</v>
      </c>
      <c r="J256" s="128">
        <v>0</v>
      </c>
      <c r="K256" s="128">
        <v>0</v>
      </c>
      <c r="L256" s="127">
        <v>0</v>
      </c>
      <c r="M256" s="98">
        <v>0</v>
      </c>
      <c r="N256" s="129">
        <v>0</v>
      </c>
    </row>
    <row r="257" spans="1:14" x14ac:dyDescent="0.2">
      <c r="A257" s="96" t="s">
        <v>111</v>
      </c>
      <c r="B257" s="127">
        <v>4</v>
      </c>
      <c r="C257" s="127">
        <v>4</v>
      </c>
      <c r="D257" s="127">
        <v>6</v>
      </c>
      <c r="E257" s="127">
        <v>174</v>
      </c>
      <c r="F257" s="127">
        <v>169</v>
      </c>
      <c r="G257" s="127">
        <v>5</v>
      </c>
      <c r="H257" s="127">
        <v>58</v>
      </c>
      <c r="I257" s="128">
        <v>45.61</v>
      </c>
      <c r="J257" s="128">
        <v>11.090000000000003</v>
      </c>
      <c r="K257" s="128">
        <v>41.460973470730096</v>
      </c>
      <c r="L257" s="127">
        <v>147</v>
      </c>
      <c r="M257" s="98">
        <v>135.03000000000003</v>
      </c>
      <c r="N257" s="129">
        <v>45.804598978004883</v>
      </c>
    </row>
    <row r="258" spans="1:14" x14ac:dyDescent="0.2">
      <c r="A258" s="96" t="s">
        <v>112</v>
      </c>
      <c r="B258" s="127">
        <v>2</v>
      </c>
      <c r="C258" s="127">
        <v>2</v>
      </c>
      <c r="D258" s="127">
        <v>2</v>
      </c>
      <c r="E258" s="127">
        <v>86</v>
      </c>
      <c r="F258" s="127">
        <v>86</v>
      </c>
      <c r="G258" s="127">
        <v>0</v>
      </c>
      <c r="H258" s="127">
        <v>23</v>
      </c>
      <c r="I258" s="128">
        <v>16.829999999999998</v>
      </c>
      <c r="J258" s="128">
        <v>0</v>
      </c>
      <c r="K258" s="128">
        <v>43.393048128342258</v>
      </c>
      <c r="L258" s="127">
        <v>38</v>
      </c>
      <c r="M258" s="98">
        <v>38</v>
      </c>
      <c r="N258" s="129">
        <v>47.39473684210526</v>
      </c>
    </row>
    <row r="259" spans="1:14" x14ac:dyDescent="0.2">
      <c r="A259" s="96" t="s">
        <v>113</v>
      </c>
      <c r="B259" s="127">
        <v>3</v>
      </c>
      <c r="C259" s="127">
        <v>3</v>
      </c>
      <c r="D259" s="127">
        <v>3</v>
      </c>
      <c r="E259" s="127">
        <v>88</v>
      </c>
      <c r="F259" s="127">
        <v>88</v>
      </c>
      <c r="G259" s="127">
        <v>0</v>
      </c>
      <c r="H259" s="127">
        <v>31</v>
      </c>
      <c r="I259" s="128">
        <v>23.279999999999998</v>
      </c>
      <c r="J259" s="128">
        <v>0</v>
      </c>
      <c r="K259" s="128">
        <v>38.500859106529212</v>
      </c>
      <c r="L259" s="127">
        <v>74</v>
      </c>
      <c r="M259" s="98">
        <v>66</v>
      </c>
      <c r="N259" s="129">
        <v>43.943030303030284</v>
      </c>
    </row>
    <row r="260" spans="1:14" x14ac:dyDescent="0.2">
      <c r="A260" s="96" t="s">
        <v>114</v>
      </c>
      <c r="B260" s="127">
        <v>0</v>
      </c>
      <c r="C260" s="127">
        <v>0</v>
      </c>
      <c r="D260" s="127">
        <v>0</v>
      </c>
      <c r="E260" s="127">
        <v>0</v>
      </c>
      <c r="F260" s="127">
        <v>0</v>
      </c>
      <c r="G260" s="127">
        <v>0</v>
      </c>
      <c r="H260" s="127">
        <v>0</v>
      </c>
      <c r="I260" s="128">
        <v>0</v>
      </c>
      <c r="J260" s="128">
        <v>0</v>
      </c>
      <c r="K260" s="128">
        <v>0</v>
      </c>
      <c r="L260" s="127">
        <v>0</v>
      </c>
      <c r="M260" s="98">
        <v>0</v>
      </c>
      <c r="N260" s="129">
        <v>0</v>
      </c>
    </row>
    <row r="261" spans="1:14" ht="13.5" thickBot="1" x14ac:dyDescent="0.25">
      <c r="A261" s="100" t="s">
        <v>95</v>
      </c>
      <c r="B261" s="137">
        <v>27</v>
      </c>
      <c r="C261" s="137">
        <v>29</v>
      </c>
      <c r="D261" s="137">
        <v>42</v>
      </c>
      <c r="E261" s="137">
        <v>1381</v>
      </c>
      <c r="F261" s="137">
        <v>1373</v>
      </c>
      <c r="G261" s="137">
        <v>8</v>
      </c>
      <c r="H261" s="137">
        <v>444</v>
      </c>
      <c r="I261" s="138">
        <v>357.84000000000003</v>
      </c>
      <c r="J261" s="138">
        <v>58.480000000000018</v>
      </c>
      <c r="K261" s="138">
        <v>40.766962888441753</v>
      </c>
      <c r="L261" s="137">
        <v>1268</v>
      </c>
      <c r="M261" s="102">
        <v>1186.9000000000001</v>
      </c>
      <c r="N261" s="139">
        <v>46.052750863594234</v>
      </c>
    </row>
    <row r="263" spans="1:14" ht="15.75" thickBot="1" x14ac:dyDescent="0.3">
      <c r="A263" s="86" t="s">
        <v>179</v>
      </c>
      <c r="B263" s="87"/>
      <c r="C263" s="83"/>
      <c r="D263" s="83"/>
      <c r="E263" s="83"/>
      <c r="F263" s="83"/>
      <c r="G263" s="83"/>
      <c r="H263" s="83"/>
      <c r="I263" s="83"/>
      <c r="J263" s="83"/>
      <c r="K263" s="83"/>
      <c r="L263" s="84"/>
      <c r="M263" s="83"/>
      <c r="N263" s="117"/>
    </row>
    <row r="264" spans="1:14" ht="12.75" customHeight="1" x14ac:dyDescent="0.2">
      <c r="A264" s="746" t="s">
        <v>93</v>
      </c>
      <c r="B264" s="734" t="s">
        <v>120</v>
      </c>
      <c r="C264" s="734"/>
      <c r="D264" s="734"/>
      <c r="E264" s="734" t="s">
        <v>7</v>
      </c>
      <c r="F264" s="734"/>
      <c r="G264" s="734"/>
      <c r="H264" s="734" t="s">
        <v>121</v>
      </c>
      <c r="I264" s="734"/>
      <c r="J264" s="734"/>
      <c r="K264" s="734"/>
      <c r="L264" s="734"/>
      <c r="M264" s="734"/>
      <c r="N264" s="735"/>
    </row>
    <row r="265" spans="1:14" ht="12.75" customHeight="1" x14ac:dyDescent="0.2">
      <c r="A265" s="747"/>
      <c r="B265" s="738"/>
      <c r="C265" s="738"/>
      <c r="D265" s="738"/>
      <c r="E265" s="738"/>
      <c r="F265" s="738"/>
      <c r="G265" s="738"/>
      <c r="H265" s="736" t="s">
        <v>94</v>
      </c>
      <c r="I265" s="736"/>
      <c r="J265" s="736"/>
      <c r="K265" s="736"/>
      <c r="L265" s="736" t="s">
        <v>122</v>
      </c>
      <c r="M265" s="736"/>
      <c r="N265" s="737"/>
    </row>
    <row r="266" spans="1:14" ht="12.75" customHeight="1" x14ac:dyDescent="0.2">
      <c r="A266" s="747"/>
      <c r="B266" s="736" t="s">
        <v>123</v>
      </c>
      <c r="C266" s="736" t="s">
        <v>71231</v>
      </c>
      <c r="D266" s="736" t="s">
        <v>125</v>
      </c>
      <c r="E266" s="736" t="s">
        <v>95</v>
      </c>
      <c r="F266" s="736" t="s">
        <v>126</v>
      </c>
      <c r="G266" s="736" t="s">
        <v>127</v>
      </c>
      <c r="H266" s="744" t="s">
        <v>98</v>
      </c>
      <c r="I266" s="740" t="s">
        <v>99</v>
      </c>
      <c r="J266" s="740"/>
      <c r="K266" s="740" t="s">
        <v>128</v>
      </c>
      <c r="L266" s="744" t="s">
        <v>98</v>
      </c>
      <c r="M266" s="740" t="s">
        <v>99</v>
      </c>
      <c r="N266" s="742" t="s">
        <v>128</v>
      </c>
    </row>
    <row r="267" spans="1:14" ht="26.25" thickBot="1" x14ac:dyDescent="0.25">
      <c r="A267" s="748"/>
      <c r="B267" s="739"/>
      <c r="C267" s="739"/>
      <c r="D267" s="739"/>
      <c r="E267" s="739"/>
      <c r="F267" s="739"/>
      <c r="G267" s="739"/>
      <c r="H267" s="745"/>
      <c r="I267" s="123" t="s">
        <v>129</v>
      </c>
      <c r="J267" s="123" t="s">
        <v>130</v>
      </c>
      <c r="K267" s="741"/>
      <c r="L267" s="745"/>
      <c r="M267" s="741"/>
      <c r="N267" s="743"/>
    </row>
    <row r="268" spans="1:14" x14ac:dyDescent="0.2">
      <c r="A268" s="92" t="s">
        <v>100</v>
      </c>
      <c r="B268" s="124">
        <v>4</v>
      </c>
      <c r="C268" s="124">
        <v>4</v>
      </c>
      <c r="D268" s="124">
        <v>8</v>
      </c>
      <c r="E268" s="124">
        <v>258</v>
      </c>
      <c r="F268" s="124">
        <v>228</v>
      </c>
      <c r="G268" s="124">
        <v>30</v>
      </c>
      <c r="H268" s="124">
        <v>147</v>
      </c>
      <c r="I268" s="125">
        <v>121.04999999999998</v>
      </c>
      <c r="J268" s="125">
        <v>58.310000000000024</v>
      </c>
      <c r="K268" s="125">
        <v>44.969888475836434</v>
      </c>
      <c r="L268" s="124">
        <v>357</v>
      </c>
      <c r="M268" s="94">
        <v>337.53999999999996</v>
      </c>
      <c r="N268" s="126">
        <v>41.898145404989052</v>
      </c>
    </row>
    <row r="269" spans="1:14" x14ac:dyDescent="0.2">
      <c r="A269" s="96" t="s">
        <v>102</v>
      </c>
      <c r="B269" s="127">
        <v>1</v>
      </c>
      <c r="C269" s="127">
        <v>1</v>
      </c>
      <c r="D269" s="127">
        <v>2</v>
      </c>
      <c r="E269" s="127">
        <v>43</v>
      </c>
      <c r="F269" s="127">
        <v>40</v>
      </c>
      <c r="G269" s="127">
        <v>3</v>
      </c>
      <c r="H269" s="127">
        <v>14</v>
      </c>
      <c r="I269" s="128">
        <v>8.6999999999999993</v>
      </c>
      <c r="J269" s="128">
        <v>0</v>
      </c>
      <c r="K269" s="128">
        <v>38.879310344827587</v>
      </c>
      <c r="L269" s="127">
        <v>33</v>
      </c>
      <c r="M269" s="98">
        <v>23.500000000000004</v>
      </c>
      <c r="N269" s="129">
        <v>42.117021276595736</v>
      </c>
    </row>
    <row r="270" spans="1:14" x14ac:dyDescent="0.2">
      <c r="A270" s="96" t="s">
        <v>103</v>
      </c>
      <c r="B270" s="127">
        <v>1</v>
      </c>
      <c r="C270" s="127">
        <v>1</v>
      </c>
      <c r="D270" s="127">
        <v>2</v>
      </c>
      <c r="E270" s="127">
        <v>67</v>
      </c>
      <c r="F270" s="127">
        <v>63</v>
      </c>
      <c r="G270" s="127">
        <v>4</v>
      </c>
      <c r="H270" s="127">
        <v>24</v>
      </c>
      <c r="I270" s="128">
        <v>19.48</v>
      </c>
      <c r="J270" s="128">
        <v>6.25</v>
      </c>
      <c r="K270" s="128">
        <v>47.135010266940455</v>
      </c>
      <c r="L270" s="127">
        <v>44</v>
      </c>
      <c r="M270" s="98">
        <v>43.5</v>
      </c>
      <c r="N270" s="129">
        <v>45.074712643678161</v>
      </c>
    </row>
    <row r="271" spans="1:14" x14ac:dyDescent="0.2">
      <c r="A271" s="96" t="s">
        <v>104</v>
      </c>
      <c r="B271" s="127">
        <v>1</v>
      </c>
      <c r="C271" s="127">
        <v>1</v>
      </c>
      <c r="D271" s="127">
        <v>1</v>
      </c>
      <c r="E271" s="127">
        <v>90</v>
      </c>
      <c r="F271" s="127">
        <v>90</v>
      </c>
      <c r="G271" s="127">
        <v>0</v>
      </c>
      <c r="H271" s="127">
        <v>30</v>
      </c>
      <c r="I271" s="128">
        <v>28.8</v>
      </c>
      <c r="J271" s="128">
        <v>13.129999999999999</v>
      </c>
      <c r="K271" s="128">
        <v>40.180555555555564</v>
      </c>
      <c r="L271" s="127">
        <v>90</v>
      </c>
      <c r="M271" s="98">
        <v>87.83</v>
      </c>
      <c r="N271" s="129">
        <v>41.529830354093136</v>
      </c>
    </row>
    <row r="272" spans="1:14" x14ac:dyDescent="0.2">
      <c r="A272" s="96" t="s">
        <v>105</v>
      </c>
      <c r="B272" s="127">
        <v>1</v>
      </c>
      <c r="C272" s="127">
        <v>1</v>
      </c>
      <c r="D272" s="127">
        <v>1</v>
      </c>
      <c r="E272" s="127">
        <v>40</v>
      </c>
      <c r="F272" s="127">
        <v>40</v>
      </c>
      <c r="G272" s="127">
        <v>0</v>
      </c>
      <c r="H272" s="127">
        <v>8</v>
      </c>
      <c r="I272" s="128">
        <v>7.45</v>
      </c>
      <c r="J272" s="128">
        <v>0</v>
      </c>
      <c r="K272" s="128">
        <v>45.050335570469798</v>
      </c>
      <c r="L272" s="127">
        <v>28</v>
      </c>
      <c r="M272" s="98">
        <v>27.8</v>
      </c>
      <c r="N272" s="129">
        <v>51.10431654676259</v>
      </c>
    </row>
    <row r="273" spans="1:14" x14ac:dyDescent="0.2">
      <c r="A273" s="96" t="s">
        <v>106</v>
      </c>
      <c r="B273" s="127">
        <v>0</v>
      </c>
      <c r="C273" s="127">
        <v>0</v>
      </c>
      <c r="D273" s="127">
        <v>0</v>
      </c>
      <c r="E273" s="127">
        <v>0</v>
      </c>
      <c r="F273" s="127">
        <v>0</v>
      </c>
      <c r="G273" s="127">
        <v>0</v>
      </c>
      <c r="H273" s="127">
        <v>0</v>
      </c>
      <c r="I273" s="128">
        <v>0</v>
      </c>
      <c r="J273" s="128">
        <v>0</v>
      </c>
      <c r="K273" s="128">
        <v>0</v>
      </c>
      <c r="L273" s="127">
        <v>0</v>
      </c>
      <c r="M273" s="98">
        <v>0</v>
      </c>
      <c r="N273" s="129">
        <v>0</v>
      </c>
    </row>
    <row r="274" spans="1:14" x14ac:dyDescent="0.2">
      <c r="A274" s="96" t="s">
        <v>107</v>
      </c>
      <c r="B274" s="127">
        <v>1</v>
      </c>
      <c r="C274" s="127">
        <v>1</v>
      </c>
      <c r="D274" s="127">
        <v>2</v>
      </c>
      <c r="E274" s="127">
        <v>44</v>
      </c>
      <c r="F274" s="127">
        <v>44</v>
      </c>
      <c r="G274" s="127">
        <v>0</v>
      </c>
      <c r="H274" s="127">
        <v>18</v>
      </c>
      <c r="I274" s="128">
        <v>15.73</v>
      </c>
      <c r="J274" s="128">
        <v>6.21</v>
      </c>
      <c r="K274" s="128">
        <v>45.574380165289263</v>
      </c>
      <c r="L274" s="127">
        <v>56</v>
      </c>
      <c r="M274" s="98">
        <v>53.41</v>
      </c>
      <c r="N274" s="129">
        <v>44.271765586968733</v>
      </c>
    </row>
    <row r="275" spans="1:14" x14ac:dyDescent="0.2">
      <c r="A275" s="96" t="s">
        <v>108</v>
      </c>
      <c r="B275" s="127">
        <v>0</v>
      </c>
      <c r="C275" s="127">
        <v>0</v>
      </c>
      <c r="D275" s="127">
        <v>0</v>
      </c>
      <c r="E275" s="127">
        <v>0</v>
      </c>
      <c r="F275" s="127">
        <v>0</v>
      </c>
      <c r="G275" s="127">
        <v>0</v>
      </c>
      <c r="H275" s="127">
        <v>0</v>
      </c>
      <c r="I275" s="128">
        <v>0</v>
      </c>
      <c r="J275" s="128">
        <v>0</v>
      </c>
      <c r="K275" s="128">
        <v>0</v>
      </c>
      <c r="L275" s="127">
        <v>0</v>
      </c>
      <c r="M275" s="98">
        <v>0</v>
      </c>
      <c r="N275" s="129">
        <v>0</v>
      </c>
    </row>
    <row r="276" spans="1:14" x14ac:dyDescent="0.2">
      <c r="A276" s="96" t="s">
        <v>109</v>
      </c>
      <c r="B276" s="127">
        <v>0</v>
      </c>
      <c r="C276" s="127">
        <v>0</v>
      </c>
      <c r="D276" s="127">
        <v>0</v>
      </c>
      <c r="E276" s="127">
        <v>0</v>
      </c>
      <c r="F276" s="127">
        <v>0</v>
      </c>
      <c r="G276" s="127">
        <v>0</v>
      </c>
      <c r="H276" s="127">
        <v>0</v>
      </c>
      <c r="I276" s="128">
        <v>0</v>
      </c>
      <c r="J276" s="128">
        <v>0</v>
      </c>
      <c r="K276" s="128">
        <v>0</v>
      </c>
      <c r="L276" s="127">
        <v>0</v>
      </c>
      <c r="M276" s="98">
        <v>0</v>
      </c>
      <c r="N276" s="129">
        <v>0</v>
      </c>
    </row>
    <row r="277" spans="1:14" x14ac:dyDescent="0.2">
      <c r="A277" s="96" t="s">
        <v>110</v>
      </c>
      <c r="B277" s="127">
        <v>0</v>
      </c>
      <c r="C277" s="127">
        <v>0</v>
      </c>
      <c r="D277" s="127">
        <v>0</v>
      </c>
      <c r="E277" s="127">
        <v>0</v>
      </c>
      <c r="F277" s="127">
        <v>0</v>
      </c>
      <c r="G277" s="127">
        <v>0</v>
      </c>
      <c r="H277" s="127">
        <v>0</v>
      </c>
      <c r="I277" s="128">
        <v>0</v>
      </c>
      <c r="J277" s="128">
        <v>0</v>
      </c>
      <c r="K277" s="128">
        <v>0</v>
      </c>
      <c r="L277" s="127">
        <v>0</v>
      </c>
      <c r="M277" s="98">
        <v>0</v>
      </c>
      <c r="N277" s="129">
        <v>0</v>
      </c>
    </row>
    <row r="278" spans="1:14" x14ac:dyDescent="0.2">
      <c r="A278" s="96" t="s">
        <v>111</v>
      </c>
      <c r="B278" s="127">
        <v>3</v>
      </c>
      <c r="C278" s="127">
        <v>3</v>
      </c>
      <c r="D278" s="127">
        <v>8</v>
      </c>
      <c r="E278" s="127">
        <v>189</v>
      </c>
      <c r="F278" s="127">
        <v>175</v>
      </c>
      <c r="G278" s="127">
        <v>14</v>
      </c>
      <c r="H278" s="127">
        <v>98</v>
      </c>
      <c r="I278" s="128">
        <v>80.760000000000005</v>
      </c>
      <c r="J278" s="128">
        <v>26.899999999999988</v>
      </c>
      <c r="K278" s="128">
        <v>43.023897969291738</v>
      </c>
      <c r="L278" s="127">
        <v>237</v>
      </c>
      <c r="M278" s="98">
        <v>220.09999999999997</v>
      </c>
      <c r="N278" s="129">
        <v>41.218309859154942</v>
      </c>
    </row>
    <row r="279" spans="1:14" x14ac:dyDescent="0.2">
      <c r="A279" s="96" t="s">
        <v>112</v>
      </c>
      <c r="B279" s="127">
        <v>1</v>
      </c>
      <c r="C279" s="127">
        <v>1</v>
      </c>
      <c r="D279" s="127">
        <v>1</v>
      </c>
      <c r="E279" s="127">
        <v>54</v>
      </c>
      <c r="F279" s="127">
        <v>54</v>
      </c>
      <c r="G279" s="127">
        <v>0</v>
      </c>
      <c r="H279" s="127">
        <v>27</v>
      </c>
      <c r="I279" s="128">
        <v>21.300000000000004</v>
      </c>
      <c r="J279" s="128">
        <v>0</v>
      </c>
      <c r="K279" s="128">
        <v>44.659624413145536</v>
      </c>
      <c r="L279" s="127">
        <v>31</v>
      </c>
      <c r="M279" s="98">
        <v>30.6</v>
      </c>
      <c r="N279" s="129">
        <v>43.316993464052288</v>
      </c>
    </row>
    <row r="280" spans="1:14" x14ac:dyDescent="0.2">
      <c r="A280" s="96" t="s">
        <v>113</v>
      </c>
      <c r="B280" s="127">
        <v>1</v>
      </c>
      <c r="C280" s="127">
        <v>1</v>
      </c>
      <c r="D280" s="127">
        <v>1</v>
      </c>
      <c r="E280" s="127">
        <v>30</v>
      </c>
      <c r="F280" s="127">
        <v>30</v>
      </c>
      <c r="G280" s="127">
        <v>0</v>
      </c>
      <c r="H280" s="127">
        <v>9</v>
      </c>
      <c r="I280" s="128">
        <v>6.1</v>
      </c>
      <c r="J280" s="128">
        <v>0</v>
      </c>
      <c r="K280" s="128">
        <v>37.66393442622951</v>
      </c>
      <c r="L280" s="127">
        <v>3</v>
      </c>
      <c r="M280" s="98">
        <v>3</v>
      </c>
      <c r="N280" s="129">
        <v>47.833333333333336</v>
      </c>
    </row>
    <row r="281" spans="1:14" x14ac:dyDescent="0.2">
      <c r="A281" s="96" t="s">
        <v>114</v>
      </c>
      <c r="B281" s="127">
        <v>1</v>
      </c>
      <c r="C281" s="127">
        <v>1</v>
      </c>
      <c r="D281" s="127">
        <v>2</v>
      </c>
      <c r="E281" s="127">
        <v>38</v>
      </c>
      <c r="F281" s="127">
        <v>32</v>
      </c>
      <c r="G281" s="127">
        <v>6</v>
      </c>
      <c r="H281" s="127">
        <v>16</v>
      </c>
      <c r="I281" s="128">
        <v>13.32</v>
      </c>
      <c r="J281" s="128">
        <v>5.8100000000000005</v>
      </c>
      <c r="K281" s="128">
        <v>40.916666666666664</v>
      </c>
      <c r="L281" s="127">
        <v>69</v>
      </c>
      <c r="M281" s="98">
        <v>67.399999999999991</v>
      </c>
      <c r="N281" s="129">
        <v>42.793026706231466</v>
      </c>
    </row>
    <row r="282" spans="1:14" ht="13.5" thickBot="1" x14ac:dyDescent="0.25">
      <c r="A282" s="100" t="s">
        <v>95</v>
      </c>
      <c r="B282" s="137">
        <v>15</v>
      </c>
      <c r="C282" s="137">
        <v>15</v>
      </c>
      <c r="D282" s="137">
        <v>28</v>
      </c>
      <c r="E282" s="137">
        <v>853</v>
      </c>
      <c r="F282" s="137">
        <v>796</v>
      </c>
      <c r="G282" s="137">
        <v>57</v>
      </c>
      <c r="H282" s="137">
        <v>391</v>
      </c>
      <c r="I282" s="138">
        <v>322.69000000000005</v>
      </c>
      <c r="J282" s="138">
        <v>116.60999999999994</v>
      </c>
      <c r="K282" s="138">
        <v>43.727338932102008</v>
      </c>
      <c r="L282" s="137">
        <v>948</v>
      </c>
      <c r="M282" s="102">
        <v>894.68000000000006</v>
      </c>
      <c r="N282" s="139">
        <v>42.418540707291982</v>
      </c>
    </row>
    <row r="284" spans="1:14" ht="13.5" customHeight="1" thickBot="1" x14ac:dyDescent="0.3">
      <c r="A284" s="86" t="s">
        <v>180</v>
      </c>
      <c r="B284" s="87"/>
      <c r="C284" s="83"/>
      <c r="D284" s="83"/>
      <c r="E284" s="83"/>
      <c r="F284" s="83"/>
      <c r="G284" s="83"/>
      <c r="H284" s="83"/>
      <c r="I284" s="83"/>
      <c r="J284" s="83"/>
      <c r="K284" s="83"/>
      <c r="L284" s="84"/>
      <c r="M284" s="83"/>
      <c r="N284" s="117"/>
    </row>
    <row r="285" spans="1:14" ht="12.75" customHeight="1" x14ac:dyDescent="0.2">
      <c r="A285" s="746" t="s">
        <v>93</v>
      </c>
      <c r="B285" s="734" t="s">
        <v>120</v>
      </c>
      <c r="C285" s="734"/>
      <c r="D285" s="734"/>
      <c r="E285" s="734" t="s">
        <v>7</v>
      </c>
      <c r="F285" s="734"/>
      <c r="G285" s="734"/>
      <c r="H285" s="734" t="s">
        <v>121</v>
      </c>
      <c r="I285" s="734"/>
      <c r="J285" s="734"/>
      <c r="K285" s="734"/>
      <c r="L285" s="734"/>
      <c r="M285" s="734"/>
      <c r="N285" s="735"/>
    </row>
    <row r="286" spans="1:14" ht="12.75" customHeight="1" x14ac:dyDescent="0.2">
      <c r="A286" s="747"/>
      <c r="B286" s="738"/>
      <c r="C286" s="738"/>
      <c r="D286" s="738"/>
      <c r="E286" s="738"/>
      <c r="F286" s="738"/>
      <c r="G286" s="738"/>
      <c r="H286" s="736" t="s">
        <v>94</v>
      </c>
      <c r="I286" s="736"/>
      <c r="J286" s="736"/>
      <c r="K286" s="736"/>
      <c r="L286" s="736" t="s">
        <v>122</v>
      </c>
      <c r="M286" s="736"/>
      <c r="N286" s="737"/>
    </row>
    <row r="287" spans="1:14" ht="12.75" customHeight="1" x14ac:dyDescent="0.2">
      <c r="A287" s="747"/>
      <c r="B287" s="736" t="s">
        <v>123</v>
      </c>
      <c r="C287" s="736" t="s">
        <v>71231</v>
      </c>
      <c r="D287" s="736" t="s">
        <v>125</v>
      </c>
      <c r="E287" s="736" t="s">
        <v>95</v>
      </c>
      <c r="F287" s="736" t="s">
        <v>126</v>
      </c>
      <c r="G287" s="736" t="s">
        <v>127</v>
      </c>
      <c r="H287" s="744" t="s">
        <v>98</v>
      </c>
      <c r="I287" s="740" t="s">
        <v>99</v>
      </c>
      <c r="J287" s="740"/>
      <c r="K287" s="740" t="s">
        <v>128</v>
      </c>
      <c r="L287" s="744" t="s">
        <v>98</v>
      </c>
      <c r="M287" s="740" t="s">
        <v>99</v>
      </c>
      <c r="N287" s="742" t="s">
        <v>128</v>
      </c>
    </row>
    <row r="288" spans="1:14" ht="26.25" thickBot="1" x14ac:dyDescent="0.25">
      <c r="A288" s="748"/>
      <c r="B288" s="739"/>
      <c r="C288" s="739"/>
      <c r="D288" s="739"/>
      <c r="E288" s="739"/>
      <c r="F288" s="739"/>
      <c r="G288" s="739"/>
      <c r="H288" s="745"/>
      <c r="I288" s="123" t="s">
        <v>129</v>
      </c>
      <c r="J288" s="123" t="s">
        <v>130</v>
      </c>
      <c r="K288" s="741"/>
      <c r="L288" s="745"/>
      <c r="M288" s="741"/>
      <c r="N288" s="743"/>
    </row>
    <row r="289" spans="1:14" x14ac:dyDescent="0.2">
      <c r="A289" s="92" t="s">
        <v>100</v>
      </c>
      <c r="B289" s="124">
        <v>2</v>
      </c>
      <c r="C289" s="124">
        <v>2</v>
      </c>
      <c r="D289" s="124">
        <v>2</v>
      </c>
      <c r="E289" s="124">
        <v>37</v>
      </c>
      <c r="F289" s="124">
        <v>37</v>
      </c>
      <c r="G289" s="124">
        <v>0</v>
      </c>
      <c r="H289" s="124">
        <v>26</v>
      </c>
      <c r="I289" s="125">
        <v>20.279999999999998</v>
      </c>
      <c r="J289" s="125">
        <v>13.000000000000002</v>
      </c>
      <c r="K289" s="125">
        <v>47.132149901380672</v>
      </c>
      <c r="L289" s="124">
        <v>70</v>
      </c>
      <c r="M289" s="94">
        <v>66.5</v>
      </c>
      <c r="N289" s="126">
        <v>47.597744360902254</v>
      </c>
    </row>
    <row r="290" spans="1:14" x14ac:dyDescent="0.2">
      <c r="A290" s="96" t="s">
        <v>102</v>
      </c>
      <c r="B290" s="127">
        <v>1</v>
      </c>
      <c r="C290" s="127">
        <v>1</v>
      </c>
      <c r="D290" s="127">
        <v>1</v>
      </c>
      <c r="E290" s="127">
        <v>20</v>
      </c>
      <c r="F290" s="127">
        <v>20</v>
      </c>
      <c r="G290" s="127">
        <v>0</v>
      </c>
      <c r="H290" s="127">
        <v>4</v>
      </c>
      <c r="I290" s="128">
        <v>3.8</v>
      </c>
      <c r="J290" s="128">
        <v>0</v>
      </c>
      <c r="K290" s="128">
        <v>55.815789473684212</v>
      </c>
      <c r="L290" s="127">
        <v>25</v>
      </c>
      <c r="M290" s="98">
        <v>23.900000000000002</v>
      </c>
      <c r="N290" s="129">
        <v>52.370292887029287</v>
      </c>
    </row>
    <row r="291" spans="1:14" x14ac:dyDescent="0.2">
      <c r="A291" s="96" t="s">
        <v>103</v>
      </c>
      <c r="B291" s="127">
        <v>0</v>
      </c>
      <c r="C291" s="127">
        <v>0</v>
      </c>
      <c r="D291" s="127">
        <v>0</v>
      </c>
      <c r="E291" s="127">
        <v>0</v>
      </c>
      <c r="F291" s="127">
        <v>0</v>
      </c>
      <c r="G291" s="127">
        <v>0</v>
      </c>
      <c r="H291" s="127">
        <v>0</v>
      </c>
      <c r="I291" s="128">
        <v>0</v>
      </c>
      <c r="J291" s="128">
        <v>0</v>
      </c>
      <c r="K291" s="128">
        <v>0</v>
      </c>
      <c r="L291" s="127">
        <v>0</v>
      </c>
      <c r="M291" s="98">
        <v>0</v>
      </c>
      <c r="N291" s="129">
        <v>0</v>
      </c>
    </row>
    <row r="292" spans="1:14" x14ac:dyDescent="0.2">
      <c r="A292" s="96" t="s">
        <v>104</v>
      </c>
      <c r="B292" s="127">
        <v>0</v>
      </c>
      <c r="C292" s="127">
        <v>0</v>
      </c>
      <c r="D292" s="127">
        <v>0</v>
      </c>
      <c r="E292" s="127">
        <v>0</v>
      </c>
      <c r="F292" s="127">
        <v>0</v>
      </c>
      <c r="G292" s="127">
        <v>0</v>
      </c>
      <c r="H292" s="127">
        <v>0</v>
      </c>
      <c r="I292" s="128">
        <v>0</v>
      </c>
      <c r="J292" s="128">
        <v>0</v>
      </c>
      <c r="K292" s="128">
        <v>0</v>
      </c>
      <c r="L292" s="127">
        <v>0</v>
      </c>
      <c r="M292" s="98">
        <v>0</v>
      </c>
      <c r="N292" s="129">
        <v>0</v>
      </c>
    </row>
    <row r="293" spans="1:14" x14ac:dyDescent="0.2">
      <c r="A293" s="96" t="s">
        <v>105</v>
      </c>
      <c r="B293" s="127">
        <v>0</v>
      </c>
      <c r="C293" s="127">
        <v>0</v>
      </c>
      <c r="D293" s="127">
        <v>0</v>
      </c>
      <c r="E293" s="127">
        <v>0</v>
      </c>
      <c r="F293" s="127">
        <v>0</v>
      </c>
      <c r="G293" s="127">
        <v>0</v>
      </c>
      <c r="H293" s="127">
        <v>0</v>
      </c>
      <c r="I293" s="128">
        <v>0</v>
      </c>
      <c r="J293" s="128">
        <v>0</v>
      </c>
      <c r="K293" s="128">
        <v>0</v>
      </c>
      <c r="L293" s="127">
        <v>0</v>
      </c>
      <c r="M293" s="98">
        <v>0</v>
      </c>
      <c r="N293" s="129">
        <v>0</v>
      </c>
    </row>
    <row r="294" spans="1:14" x14ac:dyDescent="0.2">
      <c r="A294" s="96" t="s">
        <v>106</v>
      </c>
      <c r="B294" s="127">
        <v>1</v>
      </c>
      <c r="C294" s="127">
        <v>2</v>
      </c>
      <c r="D294" s="127">
        <v>2</v>
      </c>
      <c r="E294" s="127">
        <v>95</v>
      </c>
      <c r="F294" s="127">
        <v>95</v>
      </c>
      <c r="G294" s="127">
        <v>0</v>
      </c>
      <c r="H294" s="127">
        <v>20</v>
      </c>
      <c r="I294" s="128">
        <v>18.409999999999997</v>
      </c>
      <c r="J294" s="128">
        <v>7.6800000000000006</v>
      </c>
      <c r="K294" s="128">
        <v>45.926398696360678</v>
      </c>
      <c r="L294" s="127">
        <v>96</v>
      </c>
      <c r="M294" s="98">
        <v>95.100000000000009</v>
      </c>
      <c r="N294" s="129">
        <v>49.0173501577287</v>
      </c>
    </row>
    <row r="295" spans="1:14" x14ac:dyDescent="0.2">
      <c r="A295" s="96" t="s">
        <v>107</v>
      </c>
      <c r="B295" s="127">
        <v>0</v>
      </c>
      <c r="C295" s="127">
        <v>0</v>
      </c>
      <c r="D295" s="127">
        <v>0</v>
      </c>
      <c r="E295" s="127">
        <v>0</v>
      </c>
      <c r="F295" s="127">
        <v>0</v>
      </c>
      <c r="G295" s="127">
        <v>0</v>
      </c>
      <c r="H295" s="127">
        <v>0</v>
      </c>
      <c r="I295" s="128">
        <v>0</v>
      </c>
      <c r="J295" s="128">
        <v>0</v>
      </c>
      <c r="K295" s="128">
        <v>0</v>
      </c>
      <c r="L295" s="127">
        <v>0</v>
      </c>
      <c r="M295" s="98">
        <v>0</v>
      </c>
      <c r="N295" s="129">
        <v>0</v>
      </c>
    </row>
    <row r="296" spans="1:14" x14ac:dyDescent="0.2">
      <c r="A296" s="96" t="s">
        <v>108</v>
      </c>
      <c r="B296" s="127">
        <v>3</v>
      </c>
      <c r="C296" s="127">
        <v>3</v>
      </c>
      <c r="D296" s="127">
        <v>4</v>
      </c>
      <c r="E296" s="127">
        <v>110</v>
      </c>
      <c r="F296" s="127">
        <v>110</v>
      </c>
      <c r="G296" s="127">
        <v>0</v>
      </c>
      <c r="H296" s="127">
        <v>16</v>
      </c>
      <c r="I296" s="128">
        <v>10.450000000000001</v>
      </c>
      <c r="J296" s="128">
        <v>0</v>
      </c>
      <c r="K296" s="128">
        <v>42.78708133971292</v>
      </c>
      <c r="L296" s="127">
        <v>42</v>
      </c>
      <c r="M296" s="98">
        <v>40.1</v>
      </c>
      <c r="N296" s="129">
        <v>47.796758104738153</v>
      </c>
    </row>
    <row r="297" spans="1:14" x14ac:dyDescent="0.2">
      <c r="A297" s="96" t="s">
        <v>109</v>
      </c>
      <c r="B297" s="127">
        <v>1</v>
      </c>
      <c r="C297" s="127">
        <v>1</v>
      </c>
      <c r="D297" s="127">
        <v>1</v>
      </c>
      <c r="E297" s="127">
        <v>46</v>
      </c>
      <c r="F297" s="127">
        <v>46</v>
      </c>
      <c r="G297" s="127">
        <v>0</v>
      </c>
      <c r="H297" s="127">
        <v>19</v>
      </c>
      <c r="I297" s="128">
        <v>7.1000000000000005</v>
      </c>
      <c r="J297" s="128">
        <v>0</v>
      </c>
      <c r="K297" s="128">
        <v>41.584507042253513</v>
      </c>
      <c r="L297" s="127">
        <v>29</v>
      </c>
      <c r="M297" s="98">
        <v>26.799999999999997</v>
      </c>
      <c r="N297" s="129">
        <v>42.164179104477611</v>
      </c>
    </row>
    <row r="298" spans="1:14" x14ac:dyDescent="0.2">
      <c r="A298" s="96" t="s">
        <v>110</v>
      </c>
      <c r="B298" s="127">
        <v>1</v>
      </c>
      <c r="C298" s="127">
        <v>1</v>
      </c>
      <c r="D298" s="127">
        <v>1</v>
      </c>
      <c r="E298" s="127">
        <v>46</v>
      </c>
      <c r="F298" s="127">
        <v>46</v>
      </c>
      <c r="G298" s="127">
        <v>0</v>
      </c>
      <c r="H298" s="127">
        <v>16</v>
      </c>
      <c r="I298" s="128">
        <v>12.24</v>
      </c>
      <c r="J298" s="128">
        <v>0</v>
      </c>
      <c r="K298" s="128">
        <v>44.973856209150327</v>
      </c>
      <c r="L298" s="127">
        <v>51</v>
      </c>
      <c r="M298" s="98">
        <v>50.4</v>
      </c>
      <c r="N298" s="129">
        <v>43.595238095238095</v>
      </c>
    </row>
    <row r="299" spans="1:14" x14ac:dyDescent="0.2">
      <c r="A299" s="96" t="s">
        <v>111</v>
      </c>
      <c r="B299" s="127">
        <v>2</v>
      </c>
      <c r="C299" s="127">
        <v>2</v>
      </c>
      <c r="D299" s="127">
        <v>2</v>
      </c>
      <c r="E299" s="127">
        <v>43</v>
      </c>
      <c r="F299" s="127">
        <v>43</v>
      </c>
      <c r="G299" s="127">
        <v>0</v>
      </c>
      <c r="H299" s="127">
        <v>42</v>
      </c>
      <c r="I299" s="128">
        <v>35.379999999999995</v>
      </c>
      <c r="J299" s="128">
        <v>17.220000000000002</v>
      </c>
      <c r="K299" s="128">
        <v>43.112210288298485</v>
      </c>
      <c r="L299" s="127">
        <v>98</v>
      </c>
      <c r="M299" s="98">
        <v>96.83</v>
      </c>
      <c r="N299" s="129">
        <v>43.744655581947747</v>
      </c>
    </row>
    <row r="300" spans="1:14" x14ac:dyDescent="0.2">
      <c r="A300" s="96" t="s">
        <v>112</v>
      </c>
      <c r="B300" s="127">
        <v>0</v>
      </c>
      <c r="C300" s="127">
        <v>0</v>
      </c>
      <c r="D300" s="127">
        <v>0</v>
      </c>
      <c r="E300" s="127">
        <v>0</v>
      </c>
      <c r="F300" s="127">
        <v>0</v>
      </c>
      <c r="G300" s="127">
        <v>0</v>
      </c>
      <c r="H300" s="127">
        <v>0</v>
      </c>
      <c r="I300" s="128">
        <v>0</v>
      </c>
      <c r="J300" s="128">
        <v>0</v>
      </c>
      <c r="K300" s="128">
        <v>0</v>
      </c>
      <c r="L300" s="127">
        <v>0</v>
      </c>
      <c r="M300" s="98">
        <v>0</v>
      </c>
      <c r="N300" s="129">
        <v>0</v>
      </c>
    </row>
    <row r="301" spans="1:14" x14ac:dyDescent="0.2">
      <c r="A301" s="96" t="s">
        <v>113</v>
      </c>
      <c r="B301" s="127">
        <v>1</v>
      </c>
      <c r="C301" s="127">
        <v>1</v>
      </c>
      <c r="D301" s="127">
        <v>3</v>
      </c>
      <c r="E301" s="127">
        <v>66</v>
      </c>
      <c r="F301" s="127">
        <v>66</v>
      </c>
      <c r="G301" s="127">
        <v>0</v>
      </c>
      <c r="H301" s="127">
        <v>0</v>
      </c>
      <c r="I301" s="128">
        <v>0</v>
      </c>
      <c r="J301" s="128">
        <v>0</v>
      </c>
      <c r="K301" s="128">
        <v>0</v>
      </c>
      <c r="L301" s="127">
        <v>0</v>
      </c>
      <c r="M301" s="98">
        <v>0</v>
      </c>
      <c r="N301" s="129">
        <v>0</v>
      </c>
    </row>
    <row r="302" spans="1:14" x14ac:dyDescent="0.2">
      <c r="A302" s="96" t="s">
        <v>114</v>
      </c>
      <c r="B302" s="127">
        <v>0</v>
      </c>
      <c r="C302" s="127">
        <v>0</v>
      </c>
      <c r="D302" s="127">
        <v>0</v>
      </c>
      <c r="E302" s="127">
        <v>0</v>
      </c>
      <c r="F302" s="127">
        <v>0</v>
      </c>
      <c r="G302" s="127">
        <v>0</v>
      </c>
      <c r="H302" s="127">
        <v>0</v>
      </c>
      <c r="I302" s="128">
        <v>0</v>
      </c>
      <c r="J302" s="128">
        <v>0</v>
      </c>
      <c r="K302" s="128">
        <v>0</v>
      </c>
      <c r="L302" s="127">
        <v>0</v>
      </c>
      <c r="M302" s="98">
        <v>0</v>
      </c>
      <c r="N302" s="129">
        <v>0</v>
      </c>
    </row>
    <row r="303" spans="1:14" ht="13.5" thickBot="1" x14ac:dyDescent="0.25">
      <c r="A303" s="100" t="s">
        <v>95</v>
      </c>
      <c r="B303" s="137">
        <v>12</v>
      </c>
      <c r="C303" s="137">
        <v>13</v>
      </c>
      <c r="D303" s="137">
        <v>16</v>
      </c>
      <c r="E303" s="137">
        <v>463</v>
      </c>
      <c r="F303" s="137">
        <v>463</v>
      </c>
      <c r="G303" s="137">
        <v>0</v>
      </c>
      <c r="H303" s="137">
        <v>142</v>
      </c>
      <c r="I303" s="138">
        <v>107.66000000000001</v>
      </c>
      <c r="J303" s="138">
        <v>37.9</v>
      </c>
      <c r="K303" s="138">
        <v>44.878413524057194</v>
      </c>
      <c r="L303" s="137">
        <v>411</v>
      </c>
      <c r="M303" s="102">
        <v>399.62999999999994</v>
      </c>
      <c r="N303" s="139">
        <v>46.43819282836624</v>
      </c>
    </row>
    <row r="305" spans="1:14" ht="15.75" thickBot="1" x14ac:dyDescent="0.3">
      <c r="A305" s="86" t="s">
        <v>181</v>
      </c>
      <c r="B305" s="87"/>
      <c r="C305" s="83"/>
      <c r="D305" s="83"/>
      <c r="E305" s="83"/>
      <c r="F305" s="83"/>
      <c r="G305" s="83"/>
      <c r="H305" s="83"/>
      <c r="I305" s="83"/>
      <c r="J305" s="83"/>
      <c r="K305" s="83"/>
      <c r="L305" s="84"/>
      <c r="M305" s="83"/>
      <c r="N305" s="117"/>
    </row>
    <row r="306" spans="1:14" ht="12.75" customHeight="1" x14ac:dyDescent="0.2">
      <c r="A306" s="746" t="s">
        <v>93</v>
      </c>
      <c r="B306" s="734" t="s">
        <v>120</v>
      </c>
      <c r="C306" s="734"/>
      <c r="D306" s="734"/>
      <c r="E306" s="734" t="s">
        <v>7</v>
      </c>
      <c r="F306" s="734"/>
      <c r="G306" s="734"/>
      <c r="H306" s="734" t="s">
        <v>121</v>
      </c>
      <c r="I306" s="734"/>
      <c r="J306" s="734"/>
      <c r="K306" s="734"/>
      <c r="L306" s="734"/>
      <c r="M306" s="734"/>
      <c r="N306" s="735"/>
    </row>
    <row r="307" spans="1:14" ht="12.75" customHeight="1" x14ac:dyDescent="0.2">
      <c r="A307" s="747"/>
      <c r="B307" s="738"/>
      <c r="C307" s="738"/>
      <c r="D307" s="738"/>
      <c r="E307" s="738"/>
      <c r="F307" s="738"/>
      <c r="G307" s="738"/>
      <c r="H307" s="736" t="s">
        <v>94</v>
      </c>
      <c r="I307" s="736"/>
      <c r="J307" s="736"/>
      <c r="K307" s="736"/>
      <c r="L307" s="736" t="s">
        <v>122</v>
      </c>
      <c r="M307" s="736"/>
      <c r="N307" s="737"/>
    </row>
    <row r="308" spans="1:14" ht="12.75" customHeight="1" x14ac:dyDescent="0.2">
      <c r="A308" s="747"/>
      <c r="B308" s="736" t="s">
        <v>123</v>
      </c>
      <c r="C308" s="736" t="s">
        <v>71231</v>
      </c>
      <c r="D308" s="736" t="s">
        <v>125</v>
      </c>
      <c r="E308" s="736" t="s">
        <v>95</v>
      </c>
      <c r="F308" s="736" t="s">
        <v>126</v>
      </c>
      <c r="G308" s="736" t="s">
        <v>127</v>
      </c>
      <c r="H308" s="744" t="s">
        <v>98</v>
      </c>
      <c r="I308" s="740" t="s">
        <v>99</v>
      </c>
      <c r="J308" s="740"/>
      <c r="K308" s="740" t="s">
        <v>128</v>
      </c>
      <c r="L308" s="744" t="s">
        <v>98</v>
      </c>
      <c r="M308" s="740" t="s">
        <v>99</v>
      </c>
      <c r="N308" s="742" t="s">
        <v>128</v>
      </c>
    </row>
    <row r="309" spans="1:14" ht="26.25" thickBot="1" x14ac:dyDescent="0.25">
      <c r="A309" s="748"/>
      <c r="B309" s="739"/>
      <c r="C309" s="739"/>
      <c r="D309" s="739"/>
      <c r="E309" s="739"/>
      <c r="F309" s="739"/>
      <c r="G309" s="739"/>
      <c r="H309" s="745"/>
      <c r="I309" s="123" t="s">
        <v>129</v>
      </c>
      <c r="J309" s="123" t="s">
        <v>130</v>
      </c>
      <c r="K309" s="741"/>
      <c r="L309" s="745"/>
      <c r="M309" s="741"/>
      <c r="N309" s="743"/>
    </row>
    <row r="310" spans="1:14" x14ac:dyDescent="0.2">
      <c r="A310" s="92" t="s">
        <v>100</v>
      </c>
      <c r="B310" s="124">
        <v>4</v>
      </c>
      <c r="C310" s="124">
        <v>4</v>
      </c>
      <c r="D310" s="124">
        <v>5</v>
      </c>
      <c r="E310" s="124">
        <v>102</v>
      </c>
      <c r="F310" s="124">
        <v>102</v>
      </c>
      <c r="G310" s="124">
        <v>0</v>
      </c>
      <c r="H310" s="124">
        <v>83</v>
      </c>
      <c r="I310" s="125">
        <v>63.5</v>
      </c>
      <c r="J310" s="125">
        <v>29.740000000000002</v>
      </c>
      <c r="K310" s="125">
        <v>40.541102362204718</v>
      </c>
      <c r="L310" s="124">
        <v>113</v>
      </c>
      <c r="M310" s="94">
        <v>105.95</v>
      </c>
      <c r="N310" s="126">
        <v>49.10924964605946</v>
      </c>
    </row>
    <row r="311" spans="1:14" x14ac:dyDescent="0.2">
      <c r="A311" s="96" t="s">
        <v>102</v>
      </c>
      <c r="B311" s="127">
        <v>3</v>
      </c>
      <c r="C311" s="127">
        <v>3</v>
      </c>
      <c r="D311" s="127">
        <v>3</v>
      </c>
      <c r="E311" s="127">
        <v>47</v>
      </c>
      <c r="F311" s="127">
        <v>47</v>
      </c>
      <c r="G311" s="127">
        <v>0</v>
      </c>
      <c r="H311" s="127">
        <v>21</v>
      </c>
      <c r="I311" s="128">
        <v>16.649999999999999</v>
      </c>
      <c r="J311" s="128">
        <v>2.74</v>
      </c>
      <c r="K311" s="128">
        <v>37.029729729729738</v>
      </c>
      <c r="L311" s="127">
        <v>49</v>
      </c>
      <c r="M311" s="98">
        <v>39.550000000000004</v>
      </c>
      <c r="N311" s="129">
        <v>46.343236409608082</v>
      </c>
    </row>
    <row r="312" spans="1:14" x14ac:dyDescent="0.2">
      <c r="A312" s="96" t="s">
        <v>103</v>
      </c>
      <c r="B312" s="127">
        <v>1</v>
      </c>
      <c r="C312" s="127">
        <v>1</v>
      </c>
      <c r="D312" s="127">
        <v>1</v>
      </c>
      <c r="E312" s="127">
        <v>20</v>
      </c>
      <c r="F312" s="127">
        <v>20</v>
      </c>
      <c r="G312" s="127">
        <v>0</v>
      </c>
      <c r="H312" s="127">
        <v>11</v>
      </c>
      <c r="I312" s="128">
        <v>10.129999999999999</v>
      </c>
      <c r="J312" s="128">
        <v>5.08</v>
      </c>
      <c r="K312" s="128">
        <v>40.4654491609082</v>
      </c>
      <c r="L312" s="127">
        <v>18</v>
      </c>
      <c r="M312" s="98">
        <v>18</v>
      </c>
      <c r="N312" s="129">
        <v>45.722222222222221</v>
      </c>
    </row>
    <row r="313" spans="1:14" x14ac:dyDescent="0.2">
      <c r="A313" s="96" t="s">
        <v>104</v>
      </c>
      <c r="B313" s="127">
        <v>1</v>
      </c>
      <c r="C313" s="127">
        <v>1</v>
      </c>
      <c r="D313" s="127">
        <v>1</v>
      </c>
      <c r="E313" s="127">
        <v>24</v>
      </c>
      <c r="F313" s="127">
        <v>24</v>
      </c>
      <c r="G313" s="127">
        <v>0</v>
      </c>
      <c r="H313" s="127">
        <v>19</v>
      </c>
      <c r="I313" s="128">
        <v>15.349999999999998</v>
      </c>
      <c r="J313" s="128">
        <v>9.3699999999999992</v>
      </c>
      <c r="K313" s="128">
        <v>45.680456026058643</v>
      </c>
      <c r="L313" s="127">
        <v>30</v>
      </c>
      <c r="M313" s="98">
        <v>29.38</v>
      </c>
      <c r="N313" s="129">
        <v>48.021443158611305</v>
      </c>
    </row>
    <row r="314" spans="1:14" x14ac:dyDescent="0.2">
      <c r="A314" s="96" t="s">
        <v>105</v>
      </c>
      <c r="B314" s="127">
        <v>1</v>
      </c>
      <c r="C314" s="127">
        <v>1</v>
      </c>
      <c r="D314" s="127">
        <v>1</v>
      </c>
      <c r="E314" s="127">
        <v>20</v>
      </c>
      <c r="F314" s="127">
        <v>20</v>
      </c>
      <c r="G314" s="127">
        <v>0</v>
      </c>
      <c r="H314" s="127">
        <v>8</v>
      </c>
      <c r="I314" s="128">
        <v>6.6</v>
      </c>
      <c r="J314" s="128">
        <v>0</v>
      </c>
      <c r="K314" s="128">
        <v>37.378787878787882</v>
      </c>
      <c r="L314" s="127">
        <v>12</v>
      </c>
      <c r="M314" s="98">
        <v>10</v>
      </c>
      <c r="N314" s="129">
        <v>52.2</v>
      </c>
    </row>
    <row r="315" spans="1:14" x14ac:dyDescent="0.2">
      <c r="A315" s="96" t="s">
        <v>106</v>
      </c>
      <c r="B315" s="127">
        <v>1</v>
      </c>
      <c r="C315" s="127">
        <v>2</v>
      </c>
      <c r="D315" s="127">
        <v>2</v>
      </c>
      <c r="E315" s="127">
        <v>36</v>
      </c>
      <c r="F315" s="127">
        <v>36</v>
      </c>
      <c r="G315" s="127">
        <v>0</v>
      </c>
      <c r="H315" s="127">
        <v>16</v>
      </c>
      <c r="I315" s="128">
        <v>14.86</v>
      </c>
      <c r="J315" s="128">
        <v>2.5599999999999996</v>
      </c>
      <c r="K315" s="128">
        <v>37.331090174966349</v>
      </c>
      <c r="L315" s="127">
        <v>24</v>
      </c>
      <c r="M315" s="98">
        <v>23.5</v>
      </c>
      <c r="N315" s="129">
        <v>50.329787234042556</v>
      </c>
    </row>
    <row r="316" spans="1:14" x14ac:dyDescent="0.2">
      <c r="A316" s="96" t="s">
        <v>107</v>
      </c>
      <c r="B316" s="127">
        <v>1</v>
      </c>
      <c r="C316" s="127">
        <v>1</v>
      </c>
      <c r="D316" s="127">
        <v>1</v>
      </c>
      <c r="E316" s="127">
        <v>26</v>
      </c>
      <c r="F316" s="127">
        <v>26</v>
      </c>
      <c r="G316" s="127">
        <v>0</v>
      </c>
      <c r="H316" s="127">
        <v>6</v>
      </c>
      <c r="I316" s="128">
        <v>6</v>
      </c>
      <c r="J316" s="128">
        <v>0</v>
      </c>
      <c r="K316" s="128">
        <v>39.5</v>
      </c>
      <c r="L316" s="127">
        <v>15</v>
      </c>
      <c r="M316" s="98">
        <v>14.75</v>
      </c>
      <c r="N316" s="129">
        <v>46.093220338983052</v>
      </c>
    </row>
    <row r="317" spans="1:14" x14ac:dyDescent="0.2">
      <c r="A317" s="96" t="s">
        <v>108</v>
      </c>
      <c r="B317" s="127">
        <v>1</v>
      </c>
      <c r="C317" s="127">
        <v>1</v>
      </c>
      <c r="D317" s="127">
        <v>1</v>
      </c>
      <c r="E317" s="127">
        <v>15</v>
      </c>
      <c r="F317" s="127">
        <v>15</v>
      </c>
      <c r="G317" s="127">
        <v>0</v>
      </c>
      <c r="H317" s="127">
        <v>12</v>
      </c>
      <c r="I317" s="128">
        <v>8.1</v>
      </c>
      <c r="J317" s="128">
        <v>0</v>
      </c>
      <c r="K317" s="128">
        <v>43.432098765432109</v>
      </c>
      <c r="L317" s="127">
        <v>22</v>
      </c>
      <c r="M317" s="98">
        <v>17.850000000000001</v>
      </c>
      <c r="N317" s="129">
        <v>49.273109243697462</v>
      </c>
    </row>
    <row r="318" spans="1:14" x14ac:dyDescent="0.2">
      <c r="A318" s="96" t="s">
        <v>109</v>
      </c>
      <c r="B318" s="127">
        <v>1</v>
      </c>
      <c r="C318" s="127">
        <v>1</v>
      </c>
      <c r="D318" s="127">
        <v>1</v>
      </c>
      <c r="E318" s="127">
        <v>20</v>
      </c>
      <c r="F318" s="127">
        <v>20</v>
      </c>
      <c r="G318" s="127">
        <v>0</v>
      </c>
      <c r="H318" s="127">
        <v>8</v>
      </c>
      <c r="I318" s="128">
        <v>5.5600000000000005</v>
      </c>
      <c r="J318" s="128">
        <v>1.33</v>
      </c>
      <c r="K318" s="128">
        <v>36.122302158273378</v>
      </c>
      <c r="L318" s="127">
        <v>19</v>
      </c>
      <c r="M318" s="98">
        <v>19</v>
      </c>
      <c r="N318" s="129">
        <v>45.868421052631582</v>
      </c>
    </row>
    <row r="319" spans="1:14" x14ac:dyDescent="0.2">
      <c r="A319" s="96" t="s">
        <v>110</v>
      </c>
      <c r="B319" s="127">
        <v>2</v>
      </c>
      <c r="C319" s="127">
        <v>2</v>
      </c>
      <c r="D319" s="127">
        <v>2</v>
      </c>
      <c r="E319" s="127">
        <v>35</v>
      </c>
      <c r="F319" s="127">
        <v>35</v>
      </c>
      <c r="G319" s="127">
        <v>0</v>
      </c>
      <c r="H319" s="127">
        <v>12</v>
      </c>
      <c r="I319" s="128">
        <v>9.93</v>
      </c>
      <c r="J319" s="128">
        <v>0</v>
      </c>
      <c r="K319" s="128">
        <v>40.501007049345425</v>
      </c>
      <c r="L319" s="127">
        <v>29</v>
      </c>
      <c r="M319" s="98">
        <v>28.5</v>
      </c>
      <c r="N319" s="129">
        <v>49.868421052631582</v>
      </c>
    </row>
    <row r="320" spans="1:14" x14ac:dyDescent="0.2">
      <c r="A320" s="96" t="s">
        <v>111</v>
      </c>
      <c r="B320" s="127">
        <v>3</v>
      </c>
      <c r="C320" s="127">
        <v>3</v>
      </c>
      <c r="D320" s="127">
        <v>3</v>
      </c>
      <c r="E320" s="127">
        <v>65</v>
      </c>
      <c r="F320" s="127">
        <v>65</v>
      </c>
      <c r="G320" s="127">
        <v>0</v>
      </c>
      <c r="H320" s="127">
        <v>35</v>
      </c>
      <c r="I320" s="128">
        <v>25.840000000000003</v>
      </c>
      <c r="J320" s="128">
        <v>8.58</v>
      </c>
      <c r="K320" s="128">
        <v>42.7078173374613</v>
      </c>
      <c r="L320" s="127">
        <v>75</v>
      </c>
      <c r="M320" s="98">
        <v>61.699999999999974</v>
      </c>
      <c r="N320" s="129">
        <v>46.339870340356583</v>
      </c>
    </row>
    <row r="321" spans="1:14" x14ac:dyDescent="0.2">
      <c r="A321" s="96" t="s">
        <v>112</v>
      </c>
      <c r="B321" s="127">
        <v>3</v>
      </c>
      <c r="C321" s="127">
        <v>3</v>
      </c>
      <c r="D321" s="127">
        <v>3</v>
      </c>
      <c r="E321" s="127">
        <v>56</v>
      </c>
      <c r="F321" s="127">
        <v>56</v>
      </c>
      <c r="G321" s="127">
        <v>0</v>
      </c>
      <c r="H321" s="127">
        <v>32</v>
      </c>
      <c r="I321" s="128">
        <v>24.050000000000004</v>
      </c>
      <c r="J321" s="128">
        <v>0</v>
      </c>
      <c r="K321" s="128">
        <v>38.080041580041573</v>
      </c>
      <c r="L321" s="127">
        <v>31</v>
      </c>
      <c r="M321" s="98">
        <v>31</v>
      </c>
      <c r="N321" s="129">
        <v>49.62903225806452</v>
      </c>
    </row>
    <row r="322" spans="1:14" x14ac:dyDescent="0.2">
      <c r="A322" s="96" t="s">
        <v>113</v>
      </c>
      <c r="B322" s="127">
        <v>2</v>
      </c>
      <c r="C322" s="127">
        <v>2</v>
      </c>
      <c r="D322" s="127">
        <v>2</v>
      </c>
      <c r="E322" s="127">
        <v>36</v>
      </c>
      <c r="F322" s="127">
        <v>36</v>
      </c>
      <c r="G322" s="127">
        <v>0</v>
      </c>
      <c r="H322" s="127">
        <v>19</v>
      </c>
      <c r="I322" s="128">
        <v>16.899999999999999</v>
      </c>
      <c r="J322" s="128">
        <v>0</v>
      </c>
      <c r="K322" s="128">
        <v>37.310650887573971</v>
      </c>
      <c r="L322" s="127">
        <v>39</v>
      </c>
      <c r="M322" s="98">
        <v>38.5</v>
      </c>
      <c r="N322" s="129">
        <v>45.546753246753248</v>
      </c>
    </row>
    <row r="323" spans="1:14" x14ac:dyDescent="0.2">
      <c r="A323" s="96" t="s">
        <v>114</v>
      </c>
      <c r="B323" s="127">
        <v>1</v>
      </c>
      <c r="C323" s="127">
        <v>1</v>
      </c>
      <c r="D323" s="127">
        <v>1</v>
      </c>
      <c r="E323" s="127">
        <v>21</v>
      </c>
      <c r="F323" s="127">
        <v>21</v>
      </c>
      <c r="G323" s="127">
        <v>0</v>
      </c>
      <c r="H323" s="127">
        <v>11</v>
      </c>
      <c r="I323" s="128">
        <v>8.8000000000000007</v>
      </c>
      <c r="J323" s="128">
        <v>0</v>
      </c>
      <c r="K323" s="128">
        <v>37.97727272727272</v>
      </c>
      <c r="L323" s="127">
        <v>16</v>
      </c>
      <c r="M323" s="98">
        <v>15.35</v>
      </c>
      <c r="N323" s="129">
        <v>49.659609120521175</v>
      </c>
    </row>
    <row r="324" spans="1:14" ht="13.5" thickBot="1" x14ac:dyDescent="0.25">
      <c r="A324" s="100" t="s">
        <v>95</v>
      </c>
      <c r="B324" s="137">
        <v>25</v>
      </c>
      <c r="C324" s="137">
        <v>26</v>
      </c>
      <c r="D324" s="137">
        <v>27</v>
      </c>
      <c r="E324" s="137">
        <v>523</v>
      </c>
      <c r="F324" s="137">
        <v>523</v>
      </c>
      <c r="G324" s="137">
        <v>0</v>
      </c>
      <c r="H324" s="137">
        <v>293</v>
      </c>
      <c r="I324" s="138">
        <v>232.27000000000004</v>
      </c>
      <c r="J324" s="138">
        <v>59.400000000000041</v>
      </c>
      <c r="K324" s="138">
        <v>39.950983768889643</v>
      </c>
      <c r="L324" s="137">
        <v>492</v>
      </c>
      <c r="M324" s="102">
        <v>453.02999999999992</v>
      </c>
      <c r="N324" s="139">
        <v>47.98857691543607</v>
      </c>
    </row>
    <row r="326" spans="1:14" ht="13.5" customHeight="1" thickBot="1" x14ac:dyDescent="0.3">
      <c r="A326" s="86" t="s">
        <v>71782</v>
      </c>
      <c r="B326" s="87"/>
      <c r="C326" s="83"/>
      <c r="D326" s="83"/>
      <c r="E326" s="83"/>
      <c r="F326" s="83"/>
      <c r="G326" s="83"/>
      <c r="H326" s="83"/>
      <c r="I326" s="83"/>
      <c r="J326" s="83"/>
      <c r="K326" s="83"/>
      <c r="L326" s="84"/>
      <c r="M326" s="83"/>
      <c r="N326" s="117"/>
    </row>
    <row r="327" spans="1:14" ht="12.75" customHeight="1" x14ac:dyDescent="0.2">
      <c r="A327" s="746" t="s">
        <v>93</v>
      </c>
      <c r="B327" s="734" t="s">
        <v>120</v>
      </c>
      <c r="C327" s="734"/>
      <c r="D327" s="734"/>
      <c r="E327" s="734" t="s">
        <v>7</v>
      </c>
      <c r="F327" s="734"/>
      <c r="G327" s="734"/>
      <c r="H327" s="734" t="s">
        <v>121</v>
      </c>
      <c r="I327" s="734"/>
      <c r="J327" s="734"/>
      <c r="K327" s="734"/>
      <c r="L327" s="734"/>
      <c r="M327" s="734"/>
      <c r="N327" s="735"/>
    </row>
    <row r="328" spans="1:14" ht="12.75" customHeight="1" x14ac:dyDescent="0.2">
      <c r="A328" s="747"/>
      <c r="B328" s="738"/>
      <c r="C328" s="738"/>
      <c r="D328" s="738"/>
      <c r="E328" s="738"/>
      <c r="F328" s="738"/>
      <c r="G328" s="738"/>
      <c r="H328" s="736" t="s">
        <v>94</v>
      </c>
      <c r="I328" s="736"/>
      <c r="J328" s="736"/>
      <c r="K328" s="736"/>
      <c r="L328" s="736" t="s">
        <v>122</v>
      </c>
      <c r="M328" s="736"/>
      <c r="N328" s="737"/>
    </row>
    <row r="329" spans="1:14" ht="12.75" customHeight="1" x14ac:dyDescent="0.2">
      <c r="A329" s="747"/>
      <c r="B329" s="736" t="s">
        <v>123</v>
      </c>
      <c r="C329" s="736" t="s">
        <v>71231</v>
      </c>
      <c r="D329" s="736" t="s">
        <v>125</v>
      </c>
      <c r="E329" s="736" t="s">
        <v>95</v>
      </c>
      <c r="F329" s="736" t="s">
        <v>126</v>
      </c>
      <c r="G329" s="736" t="s">
        <v>127</v>
      </c>
      <c r="H329" s="744" t="s">
        <v>98</v>
      </c>
      <c r="I329" s="740" t="s">
        <v>99</v>
      </c>
      <c r="J329" s="740"/>
      <c r="K329" s="740" t="s">
        <v>128</v>
      </c>
      <c r="L329" s="744" t="s">
        <v>98</v>
      </c>
      <c r="M329" s="740" t="s">
        <v>99</v>
      </c>
      <c r="N329" s="742" t="s">
        <v>128</v>
      </c>
    </row>
    <row r="330" spans="1:14" ht="26.25" thickBot="1" x14ac:dyDescent="0.25">
      <c r="A330" s="748"/>
      <c r="B330" s="739"/>
      <c r="C330" s="739"/>
      <c r="D330" s="739"/>
      <c r="E330" s="739"/>
      <c r="F330" s="739"/>
      <c r="G330" s="739"/>
      <c r="H330" s="745"/>
      <c r="I330" s="123" t="s">
        <v>129</v>
      </c>
      <c r="J330" s="123" t="s">
        <v>130</v>
      </c>
      <c r="K330" s="741"/>
      <c r="L330" s="745"/>
      <c r="M330" s="741"/>
      <c r="N330" s="743"/>
    </row>
    <row r="331" spans="1:14" x14ac:dyDescent="0.2">
      <c r="A331" s="92" t="s">
        <v>100</v>
      </c>
      <c r="B331" s="124">
        <v>1</v>
      </c>
      <c r="C331" s="124">
        <v>1</v>
      </c>
      <c r="D331" s="124">
        <v>1</v>
      </c>
      <c r="E331" s="124">
        <v>34</v>
      </c>
      <c r="F331" s="124">
        <v>34</v>
      </c>
      <c r="G331" s="124">
        <v>0</v>
      </c>
      <c r="H331" s="124">
        <v>19</v>
      </c>
      <c r="I331" s="125">
        <v>13.659999999999998</v>
      </c>
      <c r="J331" s="125">
        <v>10.219999999999999</v>
      </c>
      <c r="K331" s="125">
        <v>49.936310395314798</v>
      </c>
      <c r="L331" s="124">
        <v>38</v>
      </c>
      <c r="M331" s="94">
        <v>35.53</v>
      </c>
      <c r="N331" s="126">
        <v>50.269772023641998</v>
      </c>
    </row>
    <row r="332" spans="1:14" x14ac:dyDescent="0.2">
      <c r="A332" s="96" t="s">
        <v>102</v>
      </c>
      <c r="B332" s="127">
        <v>0</v>
      </c>
      <c r="C332" s="127">
        <v>0</v>
      </c>
      <c r="D332" s="127">
        <v>0</v>
      </c>
      <c r="E332" s="127">
        <v>0</v>
      </c>
      <c r="F332" s="127">
        <v>0</v>
      </c>
      <c r="G332" s="127">
        <v>0</v>
      </c>
      <c r="H332" s="127">
        <v>0</v>
      </c>
      <c r="I332" s="128">
        <v>0</v>
      </c>
      <c r="J332" s="128">
        <v>0</v>
      </c>
      <c r="K332" s="128">
        <v>0</v>
      </c>
      <c r="L332" s="127">
        <v>0</v>
      </c>
      <c r="M332" s="98">
        <v>0</v>
      </c>
      <c r="N332" s="129">
        <v>0</v>
      </c>
    </row>
    <row r="333" spans="1:14" x14ac:dyDescent="0.2">
      <c r="A333" s="96" t="s">
        <v>103</v>
      </c>
      <c r="B333" s="127">
        <v>1</v>
      </c>
      <c r="C333" s="127">
        <v>1</v>
      </c>
      <c r="D333" s="127">
        <v>1</v>
      </c>
      <c r="E333" s="127">
        <v>12</v>
      </c>
      <c r="F333" s="127">
        <v>12</v>
      </c>
      <c r="G333" s="127">
        <v>0</v>
      </c>
      <c r="H333" s="127">
        <v>11</v>
      </c>
      <c r="I333" s="128">
        <v>9.35</v>
      </c>
      <c r="J333" s="128">
        <v>0</v>
      </c>
      <c r="K333" s="128">
        <v>41.002673796791441</v>
      </c>
      <c r="L333" s="127">
        <v>21</v>
      </c>
      <c r="M333" s="98">
        <v>20.3</v>
      </c>
      <c r="N333" s="129">
        <v>45.844827586206897</v>
      </c>
    </row>
    <row r="334" spans="1:14" x14ac:dyDescent="0.2">
      <c r="A334" s="96" t="s">
        <v>104</v>
      </c>
      <c r="B334" s="127">
        <v>0</v>
      </c>
      <c r="C334" s="127">
        <v>0</v>
      </c>
      <c r="D334" s="127">
        <v>0</v>
      </c>
      <c r="E334" s="127">
        <v>0</v>
      </c>
      <c r="F334" s="127">
        <v>0</v>
      </c>
      <c r="G334" s="127">
        <v>0</v>
      </c>
      <c r="H334" s="127">
        <v>0</v>
      </c>
      <c r="I334" s="128">
        <v>0</v>
      </c>
      <c r="J334" s="128">
        <v>0</v>
      </c>
      <c r="K334" s="128">
        <v>0</v>
      </c>
      <c r="L334" s="127">
        <v>0</v>
      </c>
      <c r="M334" s="98">
        <v>0</v>
      </c>
      <c r="N334" s="129">
        <v>0</v>
      </c>
    </row>
    <row r="335" spans="1:14" x14ac:dyDescent="0.2">
      <c r="A335" s="96" t="s">
        <v>105</v>
      </c>
      <c r="B335" s="127">
        <v>0</v>
      </c>
      <c r="C335" s="127">
        <v>0</v>
      </c>
      <c r="D335" s="127">
        <v>0</v>
      </c>
      <c r="E335" s="127">
        <v>0</v>
      </c>
      <c r="F335" s="127">
        <v>0</v>
      </c>
      <c r="G335" s="127">
        <v>0</v>
      </c>
      <c r="H335" s="127">
        <v>0</v>
      </c>
      <c r="I335" s="128">
        <v>0</v>
      </c>
      <c r="J335" s="128">
        <v>0</v>
      </c>
      <c r="K335" s="128">
        <v>0</v>
      </c>
      <c r="L335" s="127">
        <v>0</v>
      </c>
      <c r="M335" s="98">
        <v>0</v>
      </c>
      <c r="N335" s="129">
        <v>0</v>
      </c>
    </row>
    <row r="336" spans="1:14" x14ac:dyDescent="0.2">
      <c r="A336" s="96" t="s">
        <v>106</v>
      </c>
      <c r="B336" s="127">
        <v>0</v>
      </c>
      <c r="C336" s="127">
        <v>0</v>
      </c>
      <c r="D336" s="127">
        <v>0</v>
      </c>
      <c r="E336" s="127">
        <v>0</v>
      </c>
      <c r="F336" s="127">
        <v>0</v>
      </c>
      <c r="G336" s="127">
        <v>0</v>
      </c>
      <c r="H336" s="127">
        <v>0</v>
      </c>
      <c r="I336" s="128">
        <v>0</v>
      </c>
      <c r="J336" s="128">
        <v>0</v>
      </c>
      <c r="K336" s="128">
        <v>0</v>
      </c>
      <c r="L336" s="127">
        <v>0</v>
      </c>
      <c r="M336" s="98">
        <v>0</v>
      </c>
      <c r="N336" s="129">
        <v>0</v>
      </c>
    </row>
    <row r="337" spans="1:14" x14ac:dyDescent="0.2">
      <c r="A337" s="96" t="s">
        <v>107</v>
      </c>
      <c r="B337" s="127">
        <v>0</v>
      </c>
      <c r="C337" s="127">
        <v>0</v>
      </c>
      <c r="D337" s="127">
        <v>0</v>
      </c>
      <c r="E337" s="127">
        <v>0</v>
      </c>
      <c r="F337" s="127">
        <v>0</v>
      </c>
      <c r="G337" s="127">
        <v>0</v>
      </c>
      <c r="H337" s="127">
        <v>0</v>
      </c>
      <c r="I337" s="128">
        <v>0</v>
      </c>
      <c r="J337" s="128">
        <v>0</v>
      </c>
      <c r="K337" s="128">
        <v>0</v>
      </c>
      <c r="L337" s="127">
        <v>0</v>
      </c>
      <c r="M337" s="98">
        <v>0</v>
      </c>
      <c r="N337" s="129">
        <v>0</v>
      </c>
    </row>
    <row r="338" spans="1:14" x14ac:dyDescent="0.2">
      <c r="A338" s="96" t="s">
        <v>108</v>
      </c>
      <c r="B338" s="127">
        <v>0</v>
      </c>
      <c r="C338" s="127">
        <v>0</v>
      </c>
      <c r="D338" s="127">
        <v>0</v>
      </c>
      <c r="E338" s="127">
        <v>0</v>
      </c>
      <c r="F338" s="127">
        <v>0</v>
      </c>
      <c r="G338" s="127">
        <v>0</v>
      </c>
      <c r="H338" s="127">
        <v>0</v>
      </c>
      <c r="I338" s="128">
        <v>0</v>
      </c>
      <c r="J338" s="128">
        <v>0</v>
      </c>
      <c r="K338" s="128">
        <v>0</v>
      </c>
      <c r="L338" s="127">
        <v>0</v>
      </c>
      <c r="M338" s="98">
        <v>0</v>
      </c>
      <c r="N338" s="129">
        <v>0</v>
      </c>
    </row>
    <row r="339" spans="1:14" x14ac:dyDescent="0.2">
      <c r="A339" s="96" t="s">
        <v>109</v>
      </c>
      <c r="B339" s="127">
        <v>0</v>
      </c>
      <c r="C339" s="127">
        <v>0</v>
      </c>
      <c r="D339" s="127">
        <v>0</v>
      </c>
      <c r="E339" s="127">
        <v>0</v>
      </c>
      <c r="F339" s="127">
        <v>0</v>
      </c>
      <c r="G339" s="127">
        <v>0</v>
      </c>
      <c r="H339" s="127">
        <v>0</v>
      </c>
      <c r="I339" s="128">
        <v>0</v>
      </c>
      <c r="J339" s="128">
        <v>0</v>
      </c>
      <c r="K339" s="128">
        <v>0</v>
      </c>
      <c r="L339" s="127">
        <v>0</v>
      </c>
      <c r="M339" s="98">
        <v>0</v>
      </c>
      <c r="N339" s="129">
        <v>0</v>
      </c>
    </row>
    <row r="340" spans="1:14" x14ac:dyDescent="0.2">
      <c r="A340" s="96" t="s">
        <v>110</v>
      </c>
      <c r="B340" s="127">
        <v>0</v>
      </c>
      <c r="C340" s="127">
        <v>0</v>
      </c>
      <c r="D340" s="127">
        <v>0</v>
      </c>
      <c r="E340" s="127">
        <v>0</v>
      </c>
      <c r="F340" s="127">
        <v>0</v>
      </c>
      <c r="G340" s="127">
        <v>0</v>
      </c>
      <c r="H340" s="127">
        <v>0</v>
      </c>
      <c r="I340" s="128">
        <v>0</v>
      </c>
      <c r="J340" s="128">
        <v>0</v>
      </c>
      <c r="K340" s="128">
        <v>0</v>
      </c>
      <c r="L340" s="127">
        <v>0</v>
      </c>
      <c r="M340" s="98">
        <v>0</v>
      </c>
      <c r="N340" s="129">
        <v>0</v>
      </c>
    </row>
    <row r="341" spans="1:14" x14ac:dyDescent="0.2">
      <c r="A341" s="96" t="s">
        <v>111</v>
      </c>
      <c r="B341" s="127">
        <v>1</v>
      </c>
      <c r="C341" s="127">
        <v>1</v>
      </c>
      <c r="D341" s="127">
        <v>1</v>
      </c>
      <c r="E341" s="127">
        <v>13</v>
      </c>
      <c r="F341" s="127">
        <v>13</v>
      </c>
      <c r="G341" s="127">
        <v>0</v>
      </c>
      <c r="H341" s="127">
        <v>4</v>
      </c>
      <c r="I341" s="128">
        <v>3.9</v>
      </c>
      <c r="J341" s="128">
        <v>1.34</v>
      </c>
      <c r="K341" s="128">
        <v>53.115384615384613</v>
      </c>
      <c r="L341" s="127">
        <v>16</v>
      </c>
      <c r="M341" s="98">
        <v>13.08</v>
      </c>
      <c r="N341" s="129">
        <v>49.334862385321102</v>
      </c>
    </row>
    <row r="342" spans="1:14" x14ac:dyDescent="0.2">
      <c r="A342" s="96" t="s">
        <v>112</v>
      </c>
      <c r="B342" s="127">
        <v>1</v>
      </c>
      <c r="C342" s="127">
        <v>1</v>
      </c>
      <c r="D342" s="127">
        <v>1</v>
      </c>
      <c r="E342" s="127">
        <v>10</v>
      </c>
      <c r="F342" s="127">
        <v>10</v>
      </c>
      <c r="G342" s="127">
        <v>0</v>
      </c>
      <c r="H342" s="127">
        <v>13</v>
      </c>
      <c r="I342" s="128">
        <v>10.7</v>
      </c>
      <c r="J342" s="128">
        <v>0</v>
      </c>
      <c r="K342" s="128">
        <v>47.490654205607477</v>
      </c>
      <c r="L342" s="127">
        <v>18</v>
      </c>
      <c r="M342" s="98">
        <v>16.399999999999999</v>
      </c>
      <c r="N342" s="129">
        <v>44.378048780487809</v>
      </c>
    </row>
    <row r="343" spans="1:14" x14ac:dyDescent="0.2">
      <c r="A343" s="96" t="s">
        <v>113</v>
      </c>
      <c r="B343" s="127">
        <v>1</v>
      </c>
      <c r="C343" s="127">
        <v>1</v>
      </c>
      <c r="D343" s="127">
        <v>1</v>
      </c>
      <c r="E343" s="127">
        <v>18</v>
      </c>
      <c r="F343" s="127">
        <v>18</v>
      </c>
      <c r="G343" s="127">
        <v>0</v>
      </c>
      <c r="H343" s="127">
        <v>8</v>
      </c>
      <c r="I343" s="128">
        <v>7.27</v>
      </c>
      <c r="J343" s="128">
        <v>3.6100000000000003</v>
      </c>
      <c r="K343" s="128">
        <v>49.183631361760661</v>
      </c>
      <c r="L343" s="127">
        <v>26</v>
      </c>
      <c r="M343" s="98">
        <v>26</v>
      </c>
      <c r="N343" s="129">
        <v>48.615384615384613</v>
      </c>
    </row>
    <row r="344" spans="1:14" x14ac:dyDescent="0.2">
      <c r="A344" s="96" t="s">
        <v>114</v>
      </c>
      <c r="B344" s="127">
        <v>0</v>
      </c>
      <c r="C344" s="127">
        <v>0</v>
      </c>
      <c r="D344" s="127">
        <v>0</v>
      </c>
      <c r="E344" s="127">
        <v>0</v>
      </c>
      <c r="F344" s="127">
        <v>0</v>
      </c>
      <c r="G344" s="127">
        <v>0</v>
      </c>
      <c r="H344" s="127">
        <v>0</v>
      </c>
      <c r="I344" s="128">
        <v>0</v>
      </c>
      <c r="J344" s="128">
        <v>0</v>
      </c>
      <c r="K344" s="128">
        <v>0</v>
      </c>
      <c r="L344" s="127">
        <v>0</v>
      </c>
      <c r="M344" s="98">
        <v>0</v>
      </c>
      <c r="N344" s="129">
        <v>0</v>
      </c>
    </row>
    <row r="345" spans="1:14" ht="13.5" thickBot="1" x14ac:dyDescent="0.25">
      <c r="A345" s="100" t="s">
        <v>95</v>
      </c>
      <c r="B345" s="137">
        <v>5</v>
      </c>
      <c r="C345" s="137">
        <v>5</v>
      </c>
      <c r="D345" s="137">
        <v>5</v>
      </c>
      <c r="E345" s="137">
        <v>87</v>
      </c>
      <c r="F345" s="137">
        <v>87</v>
      </c>
      <c r="G345" s="137">
        <v>0</v>
      </c>
      <c r="H345" s="137">
        <v>55</v>
      </c>
      <c r="I345" s="138">
        <v>44.88</v>
      </c>
      <c r="J345" s="138">
        <v>15.169999999999998</v>
      </c>
      <c r="K345" s="138">
        <v>47.646390374331546</v>
      </c>
      <c r="L345" s="137">
        <v>119</v>
      </c>
      <c r="M345" s="102">
        <v>111.31</v>
      </c>
      <c r="N345" s="139">
        <v>48.098418830293767</v>
      </c>
    </row>
    <row r="347" spans="1:14" ht="13.5" customHeight="1" thickBot="1" x14ac:dyDescent="0.3">
      <c r="A347" s="86" t="s">
        <v>182</v>
      </c>
      <c r="B347" s="87"/>
      <c r="C347" s="83"/>
      <c r="D347" s="83"/>
      <c r="E347" s="83"/>
      <c r="F347" s="83"/>
      <c r="G347" s="83"/>
      <c r="H347" s="83"/>
      <c r="I347" s="83"/>
      <c r="J347" s="83"/>
      <c r="K347" s="83"/>
      <c r="L347" s="84"/>
      <c r="M347" s="83"/>
      <c r="N347" s="117"/>
    </row>
    <row r="348" spans="1:14" ht="12.75" customHeight="1" x14ac:dyDescent="0.2">
      <c r="A348" s="746" t="s">
        <v>93</v>
      </c>
      <c r="B348" s="734" t="s">
        <v>120</v>
      </c>
      <c r="C348" s="734"/>
      <c r="D348" s="734"/>
      <c r="E348" s="734" t="s">
        <v>7</v>
      </c>
      <c r="F348" s="734"/>
      <c r="G348" s="734"/>
      <c r="H348" s="734" t="s">
        <v>121</v>
      </c>
      <c r="I348" s="734"/>
      <c r="J348" s="734"/>
      <c r="K348" s="734"/>
      <c r="L348" s="734"/>
      <c r="M348" s="734"/>
      <c r="N348" s="735"/>
    </row>
    <row r="349" spans="1:14" ht="12.75" customHeight="1" x14ac:dyDescent="0.2">
      <c r="A349" s="747"/>
      <c r="B349" s="738"/>
      <c r="C349" s="738"/>
      <c r="D349" s="738"/>
      <c r="E349" s="738"/>
      <c r="F349" s="738"/>
      <c r="G349" s="738"/>
      <c r="H349" s="736" t="s">
        <v>94</v>
      </c>
      <c r="I349" s="736"/>
      <c r="J349" s="736"/>
      <c r="K349" s="736"/>
      <c r="L349" s="736" t="s">
        <v>122</v>
      </c>
      <c r="M349" s="736"/>
      <c r="N349" s="737"/>
    </row>
    <row r="350" spans="1:14" ht="12.75" customHeight="1" x14ac:dyDescent="0.2">
      <c r="A350" s="747"/>
      <c r="B350" s="736" t="s">
        <v>123</v>
      </c>
      <c r="C350" s="736" t="s">
        <v>71231</v>
      </c>
      <c r="D350" s="736" t="s">
        <v>125</v>
      </c>
      <c r="E350" s="736" t="s">
        <v>95</v>
      </c>
      <c r="F350" s="736" t="s">
        <v>126</v>
      </c>
      <c r="G350" s="736" t="s">
        <v>127</v>
      </c>
      <c r="H350" s="744" t="s">
        <v>98</v>
      </c>
      <c r="I350" s="740" t="s">
        <v>99</v>
      </c>
      <c r="J350" s="740"/>
      <c r="K350" s="740" t="s">
        <v>128</v>
      </c>
      <c r="L350" s="744" t="s">
        <v>98</v>
      </c>
      <c r="M350" s="740" t="s">
        <v>99</v>
      </c>
      <c r="N350" s="742" t="s">
        <v>128</v>
      </c>
    </row>
    <row r="351" spans="1:14" ht="26.25" thickBot="1" x14ac:dyDescent="0.25">
      <c r="A351" s="748"/>
      <c r="B351" s="739"/>
      <c r="C351" s="739"/>
      <c r="D351" s="739"/>
      <c r="E351" s="739"/>
      <c r="F351" s="739"/>
      <c r="G351" s="739"/>
      <c r="H351" s="745"/>
      <c r="I351" s="123" t="s">
        <v>129</v>
      </c>
      <c r="J351" s="123" t="s">
        <v>130</v>
      </c>
      <c r="K351" s="741"/>
      <c r="L351" s="745"/>
      <c r="M351" s="741"/>
      <c r="N351" s="743"/>
    </row>
    <row r="352" spans="1:14" x14ac:dyDescent="0.2">
      <c r="A352" s="92" t="s">
        <v>100</v>
      </c>
      <c r="B352" s="124">
        <v>11</v>
      </c>
      <c r="C352" s="124">
        <v>11</v>
      </c>
      <c r="D352" s="124">
        <v>41</v>
      </c>
      <c r="E352" s="124">
        <v>1019</v>
      </c>
      <c r="F352" s="124">
        <v>807</v>
      </c>
      <c r="G352" s="124">
        <v>212</v>
      </c>
      <c r="H352" s="124">
        <v>464</v>
      </c>
      <c r="I352" s="125">
        <v>377.78000000000014</v>
      </c>
      <c r="J352" s="125">
        <v>104.17999999999998</v>
      </c>
      <c r="K352" s="125">
        <v>46.596749430885687</v>
      </c>
      <c r="L352" s="124">
        <v>1609</v>
      </c>
      <c r="M352" s="94">
        <v>1485.9099999999985</v>
      </c>
      <c r="N352" s="126">
        <v>41.1501268582889</v>
      </c>
    </row>
    <row r="353" spans="1:14" x14ac:dyDescent="0.2">
      <c r="A353" s="96" t="s">
        <v>102</v>
      </c>
      <c r="B353" s="127">
        <v>12</v>
      </c>
      <c r="C353" s="127">
        <v>12</v>
      </c>
      <c r="D353" s="127">
        <v>27</v>
      </c>
      <c r="E353" s="127">
        <v>740</v>
      </c>
      <c r="F353" s="127">
        <v>670</v>
      </c>
      <c r="G353" s="127">
        <v>70</v>
      </c>
      <c r="H353" s="127">
        <v>263</v>
      </c>
      <c r="I353" s="128">
        <v>179.06999999999994</v>
      </c>
      <c r="J353" s="128">
        <v>19.7</v>
      </c>
      <c r="K353" s="128">
        <v>44.360110571284984</v>
      </c>
      <c r="L353" s="127">
        <v>870</v>
      </c>
      <c r="M353" s="98">
        <v>760.46000000000038</v>
      </c>
      <c r="N353" s="129">
        <v>42.38393866870053</v>
      </c>
    </row>
    <row r="354" spans="1:14" x14ac:dyDescent="0.2">
      <c r="A354" s="96" t="s">
        <v>103</v>
      </c>
      <c r="B354" s="127">
        <v>7</v>
      </c>
      <c r="C354" s="127">
        <v>7</v>
      </c>
      <c r="D354" s="127">
        <v>17</v>
      </c>
      <c r="E354" s="127">
        <v>458</v>
      </c>
      <c r="F354" s="127">
        <v>398</v>
      </c>
      <c r="G354" s="127">
        <v>60</v>
      </c>
      <c r="H354" s="127">
        <v>157</v>
      </c>
      <c r="I354" s="128">
        <v>116.67999999999999</v>
      </c>
      <c r="J354" s="128">
        <v>26.43000000000001</v>
      </c>
      <c r="K354" s="128">
        <v>44.051851217003772</v>
      </c>
      <c r="L354" s="127">
        <v>571</v>
      </c>
      <c r="M354" s="98">
        <v>540.10000000000014</v>
      </c>
      <c r="N354" s="129">
        <v>42.653990001851497</v>
      </c>
    </row>
    <row r="355" spans="1:14" x14ac:dyDescent="0.2">
      <c r="A355" s="96" t="s">
        <v>104</v>
      </c>
      <c r="B355" s="127">
        <v>6</v>
      </c>
      <c r="C355" s="127">
        <v>6</v>
      </c>
      <c r="D355" s="127">
        <v>16</v>
      </c>
      <c r="E355" s="127">
        <v>430</v>
      </c>
      <c r="F355" s="127">
        <v>385</v>
      </c>
      <c r="G355" s="127">
        <v>45</v>
      </c>
      <c r="H355" s="127">
        <v>163</v>
      </c>
      <c r="I355" s="128">
        <v>125.69000000000001</v>
      </c>
      <c r="J355" s="128">
        <v>16.2</v>
      </c>
      <c r="K355" s="128">
        <v>42.235858063489545</v>
      </c>
      <c r="L355" s="127">
        <v>470</v>
      </c>
      <c r="M355" s="98">
        <v>425.81</v>
      </c>
      <c r="N355" s="129">
        <v>42.423768817078034</v>
      </c>
    </row>
    <row r="356" spans="1:14" x14ac:dyDescent="0.2">
      <c r="A356" s="96" t="s">
        <v>105</v>
      </c>
      <c r="B356" s="127">
        <v>2</v>
      </c>
      <c r="C356" s="127">
        <v>3</v>
      </c>
      <c r="D356" s="127">
        <v>7</v>
      </c>
      <c r="E356" s="127">
        <v>203</v>
      </c>
      <c r="F356" s="127">
        <v>188</v>
      </c>
      <c r="G356" s="127">
        <v>15</v>
      </c>
      <c r="H356" s="127">
        <v>65</v>
      </c>
      <c r="I356" s="128">
        <v>46.650000000000006</v>
      </c>
      <c r="J356" s="128">
        <v>2.93</v>
      </c>
      <c r="K356" s="128">
        <v>44.935155412647362</v>
      </c>
      <c r="L356" s="127">
        <v>265</v>
      </c>
      <c r="M356" s="98">
        <v>230.69999999999996</v>
      </c>
      <c r="N356" s="129">
        <v>44.268313827481578</v>
      </c>
    </row>
    <row r="357" spans="1:14" x14ac:dyDescent="0.2">
      <c r="A357" s="96" t="s">
        <v>106</v>
      </c>
      <c r="B357" s="127">
        <v>6</v>
      </c>
      <c r="C357" s="127">
        <v>10</v>
      </c>
      <c r="D357" s="127">
        <v>30</v>
      </c>
      <c r="E357" s="127">
        <v>678</v>
      </c>
      <c r="F357" s="127">
        <v>603</v>
      </c>
      <c r="G357" s="127">
        <v>75</v>
      </c>
      <c r="H357" s="127">
        <v>240</v>
      </c>
      <c r="I357" s="128">
        <v>182.75</v>
      </c>
      <c r="J357" s="128">
        <v>33.230000000000004</v>
      </c>
      <c r="K357" s="128">
        <v>44.509685362517097</v>
      </c>
      <c r="L357" s="127">
        <v>746</v>
      </c>
      <c r="M357" s="98">
        <v>684.4899999999999</v>
      </c>
      <c r="N357" s="129">
        <v>43.966975412350799</v>
      </c>
    </row>
    <row r="358" spans="1:14" x14ac:dyDescent="0.2">
      <c r="A358" s="96" t="s">
        <v>107</v>
      </c>
      <c r="B358" s="127">
        <v>5</v>
      </c>
      <c r="C358" s="127">
        <v>6</v>
      </c>
      <c r="D358" s="127">
        <v>15</v>
      </c>
      <c r="E358" s="127">
        <v>338</v>
      </c>
      <c r="F358" s="127">
        <v>290</v>
      </c>
      <c r="G358" s="127">
        <v>48</v>
      </c>
      <c r="H358" s="127">
        <v>126</v>
      </c>
      <c r="I358" s="128">
        <v>96.610000000000014</v>
      </c>
      <c r="J358" s="128">
        <v>12.48</v>
      </c>
      <c r="K358" s="128">
        <v>43.965169237139023</v>
      </c>
      <c r="L358" s="127">
        <v>448</v>
      </c>
      <c r="M358" s="98">
        <v>418.20999999999992</v>
      </c>
      <c r="N358" s="129">
        <v>41.055486478085179</v>
      </c>
    </row>
    <row r="359" spans="1:14" x14ac:dyDescent="0.2">
      <c r="A359" s="96" t="s">
        <v>108</v>
      </c>
      <c r="B359" s="127">
        <v>6</v>
      </c>
      <c r="C359" s="127">
        <v>6</v>
      </c>
      <c r="D359" s="127">
        <v>19</v>
      </c>
      <c r="E359" s="127">
        <v>460</v>
      </c>
      <c r="F359" s="127">
        <v>427</v>
      </c>
      <c r="G359" s="127">
        <v>33</v>
      </c>
      <c r="H359" s="127">
        <v>159</v>
      </c>
      <c r="I359" s="128">
        <v>126.21999999999998</v>
      </c>
      <c r="J359" s="128">
        <v>4.9399999999999995</v>
      </c>
      <c r="K359" s="128">
        <v>46.175328790999842</v>
      </c>
      <c r="L359" s="127">
        <v>528</v>
      </c>
      <c r="M359" s="98">
        <v>472.96</v>
      </c>
      <c r="N359" s="129">
        <v>41.271714309878213</v>
      </c>
    </row>
    <row r="360" spans="1:14" x14ac:dyDescent="0.2">
      <c r="A360" s="96" t="s">
        <v>109</v>
      </c>
      <c r="B360" s="127">
        <v>1</v>
      </c>
      <c r="C360" s="127">
        <v>5</v>
      </c>
      <c r="D360" s="127">
        <v>12</v>
      </c>
      <c r="E360" s="127">
        <v>338</v>
      </c>
      <c r="F360" s="127">
        <v>298</v>
      </c>
      <c r="G360" s="127">
        <v>40</v>
      </c>
      <c r="H360" s="127">
        <v>103</v>
      </c>
      <c r="I360" s="128">
        <v>83</v>
      </c>
      <c r="J360" s="128">
        <v>11.46</v>
      </c>
      <c r="K360" s="128">
        <v>43.996746987951816</v>
      </c>
      <c r="L360" s="127">
        <v>341</v>
      </c>
      <c r="M360" s="98">
        <v>304.83999999999997</v>
      </c>
      <c r="N360" s="129">
        <v>40.817248392599389</v>
      </c>
    </row>
    <row r="361" spans="1:14" x14ac:dyDescent="0.2">
      <c r="A361" s="96" t="s">
        <v>110</v>
      </c>
      <c r="B361" s="127">
        <v>6</v>
      </c>
      <c r="C361" s="127">
        <v>6</v>
      </c>
      <c r="D361" s="127">
        <v>20</v>
      </c>
      <c r="E361" s="127">
        <v>456</v>
      </c>
      <c r="F361" s="127">
        <v>398</v>
      </c>
      <c r="G361" s="127">
        <v>58</v>
      </c>
      <c r="H361" s="127">
        <v>155</v>
      </c>
      <c r="I361" s="128">
        <v>124.99</v>
      </c>
      <c r="J361" s="128">
        <v>16.100000000000009</v>
      </c>
      <c r="K361" s="128">
        <v>45.539763181054489</v>
      </c>
      <c r="L361" s="127">
        <v>483</v>
      </c>
      <c r="M361" s="98">
        <v>450.19999999999993</v>
      </c>
      <c r="N361" s="129">
        <v>41.75757441137273</v>
      </c>
    </row>
    <row r="362" spans="1:14" x14ac:dyDescent="0.2">
      <c r="A362" s="96" t="s">
        <v>111</v>
      </c>
      <c r="B362" s="127">
        <v>14</v>
      </c>
      <c r="C362" s="127">
        <v>14</v>
      </c>
      <c r="D362" s="127">
        <v>42</v>
      </c>
      <c r="E362" s="127">
        <v>1062</v>
      </c>
      <c r="F362" s="127">
        <v>934</v>
      </c>
      <c r="G362" s="127">
        <v>128</v>
      </c>
      <c r="H362" s="127">
        <v>351</v>
      </c>
      <c r="I362" s="128">
        <v>291.74999999999989</v>
      </c>
      <c r="J362" s="128">
        <v>61.540000000000177</v>
      </c>
      <c r="K362" s="128">
        <v>43.869940017137971</v>
      </c>
      <c r="L362" s="127">
        <v>1266</v>
      </c>
      <c r="M362" s="98">
        <v>1191.339999999999</v>
      </c>
      <c r="N362" s="129">
        <v>42.160466365605153</v>
      </c>
    </row>
    <row r="363" spans="1:14" x14ac:dyDescent="0.2">
      <c r="A363" s="96" t="s">
        <v>112</v>
      </c>
      <c r="B363" s="127">
        <v>6</v>
      </c>
      <c r="C363" s="127">
        <v>6</v>
      </c>
      <c r="D363" s="127">
        <v>24</v>
      </c>
      <c r="E363" s="127">
        <v>491</v>
      </c>
      <c r="F363" s="127">
        <v>418</v>
      </c>
      <c r="G363" s="127">
        <v>73</v>
      </c>
      <c r="H363" s="127">
        <v>197</v>
      </c>
      <c r="I363" s="128">
        <v>147.31000000000006</v>
      </c>
      <c r="J363" s="128">
        <v>25.599999999999991</v>
      </c>
      <c r="K363" s="128">
        <v>46.359072703821852</v>
      </c>
      <c r="L363" s="127">
        <v>421</v>
      </c>
      <c r="M363" s="98">
        <v>391.56000000000006</v>
      </c>
      <c r="N363" s="129">
        <v>42.636913882929818</v>
      </c>
    </row>
    <row r="364" spans="1:14" x14ac:dyDescent="0.2">
      <c r="A364" s="96" t="s">
        <v>113</v>
      </c>
      <c r="B364" s="127">
        <v>14</v>
      </c>
      <c r="C364" s="127">
        <v>14</v>
      </c>
      <c r="D364" s="127">
        <v>41</v>
      </c>
      <c r="E364" s="127">
        <v>839</v>
      </c>
      <c r="F364" s="127">
        <v>728</v>
      </c>
      <c r="G364" s="127">
        <v>111</v>
      </c>
      <c r="H364" s="127">
        <v>314</v>
      </c>
      <c r="I364" s="128">
        <v>255.85999999999996</v>
      </c>
      <c r="J364" s="128">
        <v>29.68</v>
      </c>
      <c r="K364" s="128">
        <v>44.297232861721255</v>
      </c>
      <c r="L364" s="127">
        <v>944</v>
      </c>
      <c r="M364" s="98">
        <v>892.21999999999991</v>
      </c>
      <c r="N364" s="129">
        <v>43.048082311537527</v>
      </c>
    </row>
    <row r="365" spans="1:14" x14ac:dyDescent="0.2">
      <c r="A365" s="96" t="s">
        <v>114</v>
      </c>
      <c r="B365" s="127">
        <v>6</v>
      </c>
      <c r="C365" s="127">
        <v>6</v>
      </c>
      <c r="D365" s="127">
        <v>17</v>
      </c>
      <c r="E365" s="127">
        <v>458</v>
      </c>
      <c r="F365" s="127">
        <v>399</v>
      </c>
      <c r="G365" s="127">
        <v>59</v>
      </c>
      <c r="H365" s="127">
        <v>153</v>
      </c>
      <c r="I365" s="128">
        <v>122.02999999999999</v>
      </c>
      <c r="J365" s="128">
        <v>17.700000000000003</v>
      </c>
      <c r="K365" s="128">
        <v>44.091903630254869</v>
      </c>
      <c r="L365" s="127">
        <v>567</v>
      </c>
      <c r="M365" s="98">
        <v>532.88</v>
      </c>
      <c r="N365" s="129">
        <v>42.089157033478457</v>
      </c>
    </row>
    <row r="366" spans="1:14" ht="13.5" thickBot="1" x14ac:dyDescent="0.25">
      <c r="A366" s="100" t="s">
        <v>95</v>
      </c>
      <c r="B366" s="137">
        <v>102</v>
      </c>
      <c r="C366" s="137">
        <v>112</v>
      </c>
      <c r="D366" s="137">
        <v>328</v>
      </c>
      <c r="E366" s="137">
        <v>7970</v>
      </c>
      <c r="F366" s="137">
        <v>6943</v>
      </c>
      <c r="G366" s="137">
        <v>1027</v>
      </c>
      <c r="H366" s="137">
        <v>2861</v>
      </c>
      <c r="I366" s="138">
        <v>2276.3900000000012</v>
      </c>
      <c r="J366" s="138">
        <v>382.16999999999786</v>
      </c>
      <c r="K366" s="138">
        <v>44.802496496645979</v>
      </c>
      <c r="L366" s="137">
        <v>9515</v>
      </c>
      <c r="M366" s="102">
        <v>8781.6800000000076</v>
      </c>
      <c r="N366" s="139">
        <v>42.187494875695819</v>
      </c>
    </row>
    <row r="368" spans="1:14" ht="15.75" thickBot="1" x14ac:dyDescent="0.3">
      <c r="A368" s="86" t="s">
        <v>183</v>
      </c>
      <c r="B368" s="87"/>
      <c r="C368" s="83"/>
      <c r="D368" s="83"/>
      <c r="E368" s="83"/>
      <c r="F368" s="83"/>
      <c r="G368" s="83"/>
      <c r="H368" s="83"/>
      <c r="I368" s="83"/>
      <c r="J368" s="83"/>
      <c r="K368" s="83"/>
      <c r="L368" s="84"/>
      <c r="M368" s="83"/>
      <c r="N368" s="117"/>
    </row>
    <row r="369" spans="1:14" ht="12.75" customHeight="1" x14ac:dyDescent="0.2">
      <c r="A369" s="746" t="s">
        <v>93</v>
      </c>
      <c r="B369" s="734" t="s">
        <v>120</v>
      </c>
      <c r="C369" s="734"/>
      <c r="D369" s="734"/>
      <c r="E369" s="734" t="s">
        <v>7</v>
      </c>
      <c r="F369" s="734"/>
      <c r="G369" s="734"/>
      <c r="H369" s="734" t="s">
        <v>121</v>
      </c>
      <c r="I369" s="734"/>
      <c r="J369" s="734"/>
      <c r="K369" s="734"/>
      <c r="L369" s="734"/>
      <c r="M369" s="734"/>
      <c r="N369" s="735"/>
    </row>
    <row r="370" spans="1:14" ht="12.75" customHeight="1" x14ac:dyDescent="0.2">
      <c r="A370" s="747"/>
      <c r="B370" s="738"/>
      <c r="C370" s="738"/>
      <c r="D370" s="738"/>
      <c r="E370" s="738"/>
      <c r="F370" s="738"/>
      <c r="G370" s="738"/>
      <c r="H370" s="736" t="s">
        <v>94</v>
      </c>
      <c r="I370" s="736"/>
      <c r="J370" s="736"/>
      <c r="K370" s="736"/>
      <c r="L370" s="736" t="s">
        <v>122</v>
      </c>
      <c r="M370" s="736"/>
      <c r="N370" s="737"/>
    </row>
    <row r="371" spans="1:14" ht="12.75" customHeight="1" x14ac:dyDescent="0.2">
      <c r="A371" s="747"/>
      <c r="B371" s="736" t="s">
        <v>123</v>
      </c>
      <c r="C371" s="736" t="s">
        <v>71231</v>
      </c>
      <c r="D371" s="736" t="s">
        <v>125</v>
      </c>
      <c r="E371" s="736" t="s">
        <v>95</v>
      </c>
      <c r="F371" s="736" t="s">
        <v>126</v>
      </c>
      <c r="G371" s="736" t="s">
        <v>127</v>
      </c>
      <c r="H371" s="744" t="s">
        <v>98</v>
      </c>
      <c r="I371" s="740" t="s">
        <v>99</v>
      </c>
      <c r="J371" s="740"/>
      <c r="K371" s="740" t="s">
        <v>128</v>
      </c>
      <c r="L371" s="744" t="s">
        <v>98</v>
      </c>
      <c r="M371" s="740" t="s">
        <v>99</v>
      </c>
      <c r="N371" s="742" t="s">
        <v>128</v>
      </c>
    </row>
    <row r="372" spans="1:14" ht="26.25" thickBot="1" x14ac:dyDescent="0.25">
      <c r="A372" s="748"/>
      <c r="B372" s="739"/>
      <c r="C372" s="739"/>
      <c r="D372" s="739"/>
      <c r="E372" s="739"/>
      <c r="F372" s="739"/>
      <c r="G372" s="739"/>
      <c r="H372" s="745"/>
      <c r="I372" s="123" t="s">
        <v>129</v>
      </c>
      <c r="J372" s="123" t="s">
        <v>130</v>
      </c>
      <c r="K372" s="741"/>
      <c r="L372" s="745"/>
      <c r="M372" s="741"/>
      <c r="N372" s="743"/>
    </row>
    <row r="373" spans="1:14" x14ac:dyDescent="0.2">
      <c r="A373" s="92" t="s">
        <v>100</v>
      </c>
      <c r="B373" s="124">
        <v>1</v>
      </c>
      <c r="C373" s="124">
        <v>1</v>
      </c>
      <c r="D373" s="124">
        <v>2</v>
      </c>
      <c r="E373" s="124">
        <v>109</v>
      </c>
      <c r="F373" s="124">
        <v>100</v>
      </c>
      <c r="G373" s="124">
        <v>9</v>
      </c>
      <c r="H373" s="124">
        <v>29</v>
      </c>
      <c r="I373" s="125">
        <v>26.119999999999997</v>
      </c>
      <c r="J373" s="125">
        <v>6.42</v>
      </c>
      <c r="K373" s="125">
        <v>43.123277182235839</v>
      </c>
      <c r="L373" s="124">
        <v>134</v>
      </c>
      <c r="M373" s="94">
        <v>120.65</v>
      </c>
      <c r="N373" s="126">
        <v>41.868006630750102</v>
      </c>
    </row>
    <row r="374" spans="1:14" x14ac:dyDescent="0.2">
      <c r="A374" s="96" t="s">
        <v>102</v>
      </c>
      <c r="B374" s="127">
        <v>0</v>
      </c>
      <c r="C374" s="127">
        <v>0</v>
      </c>
      <c r="D374" s="127">
        <v>0</v>
      </c>
      <c r="E374" s="127">
        <v>0</v>
      </c>
      <c r="F374" s="127">
        <v>0</v>
      </c>
      <c r="G374" s="127">
        <v>0</v>
      </c>
      <c r="H374" s="127">
        <v>0</v>
      </c>
      <c r="I374" s="128">
        <v>0</v>
      </c>
      <c r="J374" s="128">
        <v>0</v>
      </c>
      <c r="K374" s="128">
        <v>0</v>
      </c>
      <c r="L374" s="127">
        <v>0</v>
      </c>
      <c r="M374" s="98">
        <v>0</v>
      </c>
      <c r="N374" s="129">
        <v>0</v>
      </c>
    </row>
    <row r="375" spans="1:14" x14ac:dyDescent="0.2">
      <c r="A375" s="96" t="s">
        <v>103</v>
      </c>
      <c r="B375" s="127">
        <v>1</v>
      </c>
      <c r="C375" s="127">
        <v>1</v>
      </c>
      <c r="D375" s="127">
        <v>2</v>
      </c>
      <c r="E375" s="127">
        <v>82</v>
      </c>
      <c r="F375" s="127">
        <v>74</v>
      </c>
      <c r="G375" s="127">
        <v>8</v>
      </c>
      <c r="H375" s="127">
        <v>33</v>
      </c>
      <c r="I375" s="128">
        <v>30.240000000000002</v>
      </c>
      <c r="J375" s="128">
        <v>14.33</v>
      </c>
      <c r="K375" s="128">
        <v>41.825727513227513</v>
      </c>
      <c r="L375" s="127">
        <v>106</v>
      </c>
      <c r="M375" s="98">
        <v>101.59999999999998</v>
      </c>
      <c r="N375" s="129">
        <v>39.579724409448829</v>
      </c>
    </row>
    <row r="376" spans="1:14" x14ac:dyDescent="0.2">
      <c r="A376" s="96" t="s">
        <v>104</v>
      </c>
      <c r="B376" s="127">
        <v>0</v>
      </c>
      <c r="C376" s="127">
        <v>0</v>
      </c>
      <c r="D376" s="127">
        <v>0</v>
      </c>
      <c r="E376" s="127">
        <v>0</v>
      </c>
      <c r="F376" s="127">
        <v>0</v>
      </c>
      <c r="G376" s="127">
        <v>0</v>
      </c>
      <c r="H376" s="127">
        <v>0</v>
      </c>
      <c r="I376" s="128">
        <v>0</v>
      </c>
      <c r="J376" s="128">
        <v>0</v>
      </c>
      <c r="K376" s="128">
        <v>0</v>
      </c>
      <c r="L376" s="127">
        <v>0</v>
      </c>
      <c r="M376" s="98">
        <v>0</v>
      </c>
      <c r="N376" s="129">
        <v>0</v>
      </c>
    </row>
    <row r="377" spans="1:14" x14ac:dyDescent="0.2">
      <c r="A377" s="96" t="s">
        <v>105</v>
      </c>
      <c r="B377" s="127">
        <v>0</v>
      </c>
      <c r="C377" s="127">
        <v>0</v>
      </c>
      <c r="D377" s="127">
        <v>0</v>
      </c>
      <c r="E377" s="127">
        <v>0</v>
      </c>
      <c r="F377" s="127">
        <v>0</v>
      </c>
      <c r="G377" s="127">
        <v>0</v>
      </c>
      <c r="H377" s="127">
        <v>0</v>
      </c>
      <c r="I377" s="128">
        <v>0</v>
      </c>
      <c r="J377" s="128">
        <v>0</v>
      </c>
      <c r="K377" s="128">
        <v>0</v>
      </c>
      <c r="L377" s="127">
        <v>0</v>
      </c>
      <c r="M377" s="98">
        <v>0</v>
      </c>
      <c r="N377" s="129">
        <v>0</v>
      </c>
    </row>
    <row r="378" spans="1:14" x14ac:dyDescent="0.2">
      <c r="A378" s="96" t="s">
        <v>106</v>
      </c>
      <c r="B378" s="127">
        <v>1</v>
      </c>
      <c r="C378" s="127">
        <v>1</v>
      </c>
      <c r="D378" s="127">
        <v>2</v>
      </c>
      <c r="E378" s="127">
        <v>60</v>
      </c>
      <c r="F378" s="127">
        <v>60</v>
      </c>
      <c r="G378" s="127">
        <v>0</v>
      </c>
      <c r="H378" s="127">
        <v>15</v>
      </c>
      <c r="I378" s="128">
        <v>13.68</v>
      </c>
      <c r="J378" s="128">
        <v>1.1000000000000003</v>
      </c>
      <c r="K378" s="128">
        <v>44.111111111111114</v>
      </c>
      <c r="L378" s="127">
        <v>35</v>
      </c>
      <c r="M378" s="98">
        <v>34.5</v>
      </c>
      <c r="N378" s="129">
        <v>39.195652173913047</v>
      </c>
    </row>
    <row r="379" spans="1:14" x14ac:dyDescent="0.2">
      <c r="A379" s="96" t="s">
        <v>107</v>
      </c>
      <c r="B379" s="127">
        <v>1</v>
      </c>
      <c r="C379" s="127">
        <v>1</v>
      </c>
      <c r="D379" s="127">
        <v>2</v>
      </c>
      <c r="E379" s="127">
        <v>45</v>
      </c>
      <c r="F379" s="127">
        <v>30</v>
      </c>
      <c r="G379" s="127">
        <v>15</v>
      </c>
      <c r="H379" s="127">
        <v>15</v>
      </c>
      <c r="I379" s="128">
        <v>12.6</v>
      </c>
      <c r="J379" s="128">
        <v>0.2</v>
      </c>
      <c r="K379" s="128">
        <v>39.769841269841272</v>
      </c>
      <c r="L379" s="127">
        <v>72</v>
      </c>
      <c r="M379" s="98">
        <v>63.75</v>
      </c>
      <c r="N379" s="129">
        <v>36.705333333333336</v>
      </c>
    </row>
    <row r="380" spans="1:14" x14ac:dyDescent="0.2">
      <c r="A380" s="96" t="s">
        <v>108</v>
      </c>
      <c r="B380" s="127">
        <v>0</v>
      </c>
      <c r="C380" s="127">
        <v>0</v>
      </c>
      <c r="D380" s="127">
        <v>0</v>
      </c>
      <c r="E380" s="127">
        <v>0</v>
      </c>
      <c r="F380" s="127">
        <v>0</v>
      </c>
      <c r="G380" s="127">
        <v>0</v>
      </c>
      <c r="H380" s="127">
        <v>0</v>
      </c>
      <c r="I380" s="128">
        <v>0</v>
      </c>
      <c r="J380" s="128">
        <v>0</v>
      </c>
      <c r="K380" s="128">
        <v>0</v>
      </c>
      <c r="L380" s="127">
        <v>0</v>
      </c>
      <c r="M380" s="98">
        <v>0</v>
      </c>
      <c r="N380" s="129">
        <v>0</v>
      </c>
    </row>
    <row r="381" spans="1:14" x14ac:dyDescent="0.2">
      <c r="A381" s="96" t="s">
        <v>109</v>
      </c>
      <c r="B381" s="127">
        <v>1</v>
      </c>
      <c r="C381" s="127">
        <v>1</v>
      </c>
      <c r="D381" s="127">
        <v>1</v>
      </c>
      <c r="E381" s="127">
        <v>34</v>
      </c>
      <c r="F381" s="127">
        <v>34</v>
      </c>
      <c r="G381" s="127">
        <v>0</v>
      </c>
      <c r="H381" s="127">
        <v>8</v>
      </c>
      <c r="I381" s="128">
        <v>8</v>
      </c>
      <c r="J381" s="128">
        <v>0</v>
      </c>
      <c r="K381" s="128">
        <v>40.75</v>
      </c>
      <c r="L381" s="127">
        <v>50</v>
      </c>
      <c r="M381" s="98">
        <v>43.1</v>
      </c>
      <c r="N381" s="129">
        <v>37.583526682134568</v>
      </c>
    </row>
    <row r="382" spans="1:14" x14ac:dyDescent="0.2">
      <c r="A382" s="96" t="s">
        <v>110</v>
      </c>
      <c r="B382" s="127">
        <v>0</v>
      </c>
      <c r="C382" s="127">
        <v>0</v>
      </c>
      <c r="D382" s="127">
        <v>0</v>
      </c>
      <c r="E382" s="127">
        <v>0</v>
      </c>
      <c r="F382" s="127">
        <v>0</v>
      </c>
      <c r="G382" s="127">
        <v>0</v>
      </c>
      <c r="H382" s="127">
        <v>0</v>
      </c>
      <c r="I382" s="128">
        <v>0</v>
      </c>
      <c r="J382" s="128">
        <v>0</v>
      </c>
      <c r="K382" s="128">
        <v>0</v>
      </c>
      <c r="L382" s="127">
        <v>0</v>
      </c>
      <c r="M382" s="98">
        <v>0</v>
      </c>
      <c r="N382" s="129">
        <v>0</v>
      </c>
    </row>
    <row r="383" spans="1:14" x14ac:dyDescent="0.2">
      <c r="A383" s="96" t="s">
        <v>111</v>
      </c>
      <c r="B383" s="127">
        <v>2</v>
      </c>
      <c r="C383" s="127">
        <v>2</v>
      </c>
      <c r="D383" s="127">
        <v>9</v>
      </c>
      <c r="E383" s="127">
        <v>155</v>
      </c>
      <c r="F383" s="127">
        <v>123</v>
      </c>
      <c r="G383" s="127">
        <v>32</v>
      </c>
      <c r="H383" s="127">
        <v>43</v>
      </c>
      <c r="I383" s="128">
        <v>41.629999999999995</v>
      </c>
      <c r="J383" s="128">
        <v>7.2699999999999978</v>
      </c>
      <c r="K383" s="128">
        <v>41.569901513331736</v>
      </c>
      <c r="L383" s="127">
        <v>178</v>
      </c>
      <c r="M383" s="98">
        <v>168.57000000000002</v>
      </c>
      <c r="N383" s="129">
        <v>35.913240790176182</v>
      </c>
    </row>
    <row r="384" spans="1:14" x14ac:dyDescent="0.2">
      <c r="A384" s="96" t="s">
        <v>112</v>
      </c>
      <c r="B384" s="127">
        <v>1</v>
      </c>
      <c r="C384" s="127">
        <v>1</v>
      </c>
      <c r="D384" s="127">
        <v>2</v>
      </c>
      <c r="E384" s="127">
        <v>32</v>
      </c>
      <c r="F384" s="127">
        <v>28</v>
      </c>
      <c r="G384" s="127">
        <v>4</v>
      </c>
      <c r="H384" s="127">
        <v>18</v>
      </c>
      <c r="I384" s="128">
        <v>15.46</v>
      </c>
      <c r="J384" s="128">
        <v>2.79</v>
      </c>
      <c r="K384" s="128">
        <v>41.76778783958602</v>
      </c>
      <c r="L384" s="127">
        <v>21</v>
      </c>
      <c r="M384" s="98">
        <v>20.5</v>
      </c>
      <c r="N384" s="129">
        <v>41.378048780487802</v>
      </c>
    </row>
    <row r="385" spans="1:14" x14ac:dyDescent="0.2">
      <c r="A385" s="96" t="s">
        <v>113</v>
      </c>
      <c r="B385" s="127">
        <v>1</v>
      </c>
      <c r="C385" s="127">
        <v>1</v>
      </c>
      <c r="D385" s="127">
        <v>3</v>
      </c>
      <c r="E385" s="127">
        <v>51</v>
      </c>
      <c r="F385" s="127">
        <v>45</v>
      </c>
      <c r="G385" s="127">
        <v>6</v>
      </c>
      <c r="H385" s="127">
        <v>23</v>
      </c>
      <c r="I385" s="128">
        <v>22.5</v>
      </c>
      <c r="J385" s="128">
        <v>2.1</v>
      </c>
      <c r="K385" s="128">
        <v>46.5</v>
      </c>
      <c r="L385" s="127">
        <v>84</v>
      </c>
      <c r="M385" s="98">
        <v>82.13</v>
      </c>
      <c r="N385" s="129">
        <v>40.908011688786075</v>
      </c>
    </row>
    <row r="386" spans="1:14" x14ac:dyDescent="0.2">
      <c r="A386" s="96" t="s">
        <v>114</v>
      </c>
      <c r="B386" s="127">
        <v>1</v>
      </c>
      <c r="C386" s="127">
        <v>1</v>
      </c>
      <c r="D386" s="127">
        <v>1</v>
      </c>
      <c r="E386" s="127">
        <v>34</v>
      </c>
      <c r="F386" s="127">
        <v>34</v>
      </c>
      <c r="G386" s="127">
        <v>0</v>
      </c>
      <c r="H386" s="127">
        <v>10</v>
      </c>
      <c r="I386" s="128">
        <v>10</v>
      </c>
      <c r="J386" s="128">
        <v>0</v>
      </c>
      <c r="K386" s="128">
        <v>41.2</v>
      </c>
      <c r="L386" s="127">
        <v>33</v>
      </c>
      <c r="M386" s="98">
        <v>30.35</v>
      </c>
      <c r="N386" s="129">
        <v>39.079901153212518</v>
      </c>
    </row>
    <row r="387" spans="1:14" ht="13.5" thickBot="1" x14ac:dyDescent="0.25">
      <c r="A387" s="100" t="s">
        <v>95</v>
      </c>
      <c r="B387" s="137">
        <v>10</v>
      </c>
      <c r="C387" s="137">
        <v>10</v>
      </c>
      <c r="D387" s="137">
        <v>24</v>
      </c>
      <c r="E387" s="137">
        <v>602</v>
      </c>
      <c r="F387" s="137">
        <v>528</v>
      </c>
      <c r="G387" s="137">
        <v>74</v>
      </c>
      <c r="H387" s="137">
        <v>194</v>
      </c>
      <c r="I387" s="138">
        <v>180.23000000000005</v>
      </c>
      <c r="J387" s="138">
        <v>34.209999999999994</v>
      </c>
      <c r="K387" s="138">
        <v>42.480524884869318</v>
      </c>
      <c r="L387" s="137">
        <v>713</v>
      </c>
      <c r="M387" s="102">
        <v>665.15</v>
      </c>
      <c r="N387" s="139">
        <v>38.837457716304591</v>
      </c>
    </row>
    <row r="389" spans="1:14" ht="15.75" thickBot="1" x14ac:dyDescent="0.3">
      <c r="A389" s="86" t="s">
        <v>184</v>
      </c>
      <c r="B389" s="87"/>
      <c r="C389" s="83"/>
      <c r="D389" s="83"/>
      <c r="E389" s="83"/>
      <c r="F389" s="83"/>
      <c r="G389" s="83"/>
      <c r="H389" s="83"/>
      <c r="I389" s="83"/>
      <c r="J389" s="83"/>
      <c r="K389" s="83"/>
      <c r="L389" s="84"/>
      <c r="M389" s="83"/>
      <c r="N389" s="117"/>
    </row>
    <row r="390" spans="1:14" ht="12.75" customHeight="1" x14ac:dyDescent="0.2">
      <c r="A390" s="746" t="s">
        <v>93</v>
      </c>
      <c r="B390" s="734" t="s">
        <v>120</v>
      </c>
      <c r="C390" s="734"/>
      <c r="D390" s="734"/>
      <c r="E390" s="734" t="s">
        <v>7</v>
      </c>
      <c r="F390" s="734"/>
      <c r="G390" s="734"/>
      <c r="H390" s="734" t="s">
        <v>121</v>
      </c>
      <c r="I390" s="734"/>
      <c r="J390" s="734"/>
      <c r="K390" s="734"/>
      <c r="L390" s="734"/>
      <c r="M390" s="734"/>
      <c r="N390" s="735"/>
    </row>
    <row r="391" spans="1:14" ht="12.75" customHeight="1" x14ac:dyDescent="0.2">
      <c r="A391" s="747"/>
      <c r="B391" s="738"/>
      <c r="C391" s="738"/>
      <c r="D391" s="738"/>
      <c r="E391" s="738"/>
      <c r="F391" s="738"/>
      <c r="G391" s="738"/>
      <c r="H391" s="736" t="s">
        <v>94</v>
      </c>
      <c r="I391" s="736"/>
      <c r="J391" s="736"/>
      <c r="K391" s="736"/>
      <c r="L391" s="736" t="s">
        <v>122</v>
      </c>
      <c r="M391" s="736"/>
      <c r="N391" s="737"/>
    </row>
    <row r="392" spans="1:14" ht="12.75" customHeight="1" x14ac:dyDescent="0.2">
      <c r="A392" s="747"/>
      <c r="B392" s="736" t="s">
        <v>123</v>
      </c>
      <c r="C392" s="736" t="s">
        <v>71231</v>
      </c>
      <c r="D392" s="736" t="s">
        <v>125</v>
      </c>
      <c r="E392" s="736" t="s">
        <v>95</v>
      </c>
      <c r="F392" s="736" t="s">
        <v>126</v>
      </c>
      <c r="G392" s="736" t="s">
        <v>127</v>
      </c>
      <c r="H392" s="744" t="s">
        <v>98</v>
      </c>
      <c r="I392" s="740" t="s">
        <v>99</v>
      </c>
      <c r="J392" s="740"/>
      <c r="K392" s="740" t="s">
        <v>128</v>
      </c>
      <c r="L392" s="744" t="s">
        <v>98</v>
      </c>
      <c r="M392" s="740" t="s">
        <v>99</v>
      </c>
      <c r="N392" s="742" t="s">
        <v>128</v>
      </c>
    </row>
    <row r="393" spans="1:14" ht="26.25" thickBot="1" x14ac:dyDescent="0.25">
      <c r="A393" s="748"/>
      <c r="B393" s="739"/>
      <c r="C393" s="739"/>
      <c r="D393" s="739"/>
      <c r="E393" s="739"/>
      <c r="F393" s="739"/>
      <c r="G393" s="739"/>
      <c r="H393" s="745"/>
      <c r="I393" s="123" t="s">
        <v>129</v>
      </c>
      <c r="J393" s="123" t="s">
        <v>130</v>
      </c>
      <c r="K393" s="741"/>
      <c r="L393" s="745"/>
      <c r="M393" s="741"/>
      <c r="N393" s="743"/>
    </row>
    <row r="394" spans="1:14" x14ac:dyDescent="0.2">
      <c r="A394" s="92" t="s">
        <v>100</v>
      </c>
      <c r="B394" s="124">
        <v>5</v>
      </c>
      <c r="C394" s="124">
        <v>5</v>
      </c>
      <c r="D394" s="124">
        <v>13</v>
      </c>
      <c r="E394" s="124">
        <v>270</v>
      </c>
      <c r="F394" s="124">
        <v>154</v>
      </c>
      <c r="G394" s="124">
        <v>116</v>
      </c>
      <c r="H394" s="124">
        <v>176</v>
      </c>
      <c r="I394" s="125">
        <v>142.90000000000003</v>
      </c>
      <c r="J394" s="125">
        <v>30.38</v>
      </c>
      <c r="K394" s="125">
        <v>45.050174947515721</v>
      </c>
      <c r="L394" s="124">
        <v>618</v>
      </c>
      <c r="M394" s="94">
        <v>575.25999999999988</v>
      </c>
      <c r="N394" s="126">
        <v>38.9705872127386</v>
      </c>
    </row>
    <row r="395" spans="1:14" x14ac:dyDescent="0.2">
      <c r="A395" s="96" t="s">
        <v>102</v>
      </c>
      <c r="B395" s="127">
        <v>0</v>
      </c>
      <c r="C395" s="127">
        <v>0</v>
      </c>
      <c r="D395" s="127">
        <v>0</v>
      </c>
      <c r="E395" s="127">
        <v>0</v>
      </c>
      <c r="F395" s="127">
        <v>0</v>
      </c>
      <c r="G395" s="127">
        <v>0</v>
      </c>
      <c r="H395" s="127">
        <v>0</v>
      </c>
      <c r="I395" s="128">
        <v>0</v>
      </c>
      <c r="J395" s="128">
        <v>0</v>
      </c>
      <c r="K395" s="128">
        <v>0</v>
      </c>
      <c r="L395" s="127">
        <v>0</v>
      </c>
      <c r="M395" s="98">
        <v>0</v>
      </c>
      <c r="N395" s="129">
        <v>0</v>
      </c>
    </row>
    <row r="396" spans="1:14" x14ac:dyDescent="0.2">
      <c r="A396" s="96" t="s">
        <v>103</v>
      </c>
      <c r="B396" s="127">
        <v>1</v>
      </c>
      <c r="C396" s="127">
        <v>1</v>
      </c>
      <c r="D396" s="127">
        <v>3</v>
      </c>
      <c r="E396" s="127">
        <v>39</v>
      </c>
      <c r="F396" s="127">
        <v>19</v>
      </c>
      <c r="G396" s="127">
        <v>20</v>
      </c>
      <c r="H396" s="127">
        <v>20</v>
      </c>
      <c r="I396" s="128">
        <v>15.59</v>
      </c>
      <c r="J396" s="128">
        <v>3.13</v>
      </c>
      <c r="K396" s="128">
        <v>47.361449647209746</v>
      </c>
      <c r="L396" s="127">
        <v>87</v>
      </c>
      <c r="M396" s="98">
        <v>86.68</v>
      </c>
      <c r="N396" s="129">
        <v>37.961005999077059</v>
      </c>
    </row>
    <row r="397" spans="1:14" x14ac:dyDescent="0.2">
      <c r="A397" s="96" t="s">
        <v>104</v>
      </c>
      <c r="B397" s="127">
        <v>1</v>
      </c>
      <c r="C397" s="127">
        <v>1</v>
      </c>
      <c r="D397" s="127">
        <v>2</v>
      </c>
      <c r="E397" s="127">
        <v>29</v>
      </c>
      <c r="F397" s="127">
        <v>13</v>
      </c>
      <c r="G397" s="127">
        <v>16</v>
      </c>
      <c r="H397" s="127">
        <v>17</v>
      </c>
      <c r="I397" s="128">
        <v>14.96</v>
      </c>
      <c r="J397" s="128">
        <v>2</v>
      </c>
      <c r="K397" s="128">
        <v>45.229946524064175</v>
      </c>
      <c r="L397" s="127">
        <v>74</v>
      </c>
      <c r="M397" s="98">
        <v>68.7</v>
      </c>
      <c r="N397" s="129">
        <v>35.749636098981078</v>
      </c>
    </row>
    <row r="398" spans="1:14" x14ac:dyDescent="0.2">
      <c r="A398" s="96" t="s">
        <v>105</v>
      </c>
      <c r="B398" s="127">
        <v>0</v>
      </c>
      <c r="C398" s="127">
        <v>0</v>
      </c>
      <c r="D398" s="127">
        <v>0</v>
      </c>
      <c r="E398" s="127">
        <v>0</v>
      </c>
      <c r="F398" s="127">
        <v>0</v>
      </c>
      <c r="G398" s="127">
        <v>0</v>
      </c>
      <c r="H398" s="127">
        <v>0</v>
      </c>
      <c r="I398" s="128">
        <v>0</v>
      </c>
      <c r="J398" s="128">
        <v>0</v>
      </c>
      <c r="K398" s="128">
        <v>0</v>
      </c>
      <c r="L398" s="127">
        <v>0</v>
      </c>
      <c r="M398" s="98">
        <v>0</v>
      </c>
      <c r="N398" s="129">
        <v>0</v>
      </c>
    </row>
    <row r="399" spans="1:14" x14ac:dyDescent="0.2">
      <c r="A399" s="96" t="s">
        <v>106</v>
      </c>
      <c r="B399" s="127">
        <v>0</v>
      </c>
      <c r="C399" s="127">
        <v>0</v>
      </c>
      <c r="D399" s="127">
        <v>0</v>
      </c>
      <c r="E399" s="127">
        <v>0</v>
      </c>
      <c r="F399" s="127">
        <v>0</v>
      </c>
      <c r="G399" s="127">
        <v>0</v>
      </c>
      <c r="H399" s="127">
        <v>0</v>
      </c>
      <c r="I399" s="128">
        <v>0</v>
      </c>
      <c r="J399" s="128">
        <v>0</v>
      </c>
      <c r="K399" s="128">
        <v>0</v>
      </c>
      <c r="L399" s="127">
        <v>0</v>
      </c>
      <c r="M399" s="98">
        <v>0</v>
      </c>
      <c r="N399" s="129">
        <v>0</v>
      </c>
    </row>
    <row r="400" spans="1:14" x14ac:dyDescent="0.2">
      <c r="A400" s="96" t="s">
        <v>107</v>
      </c>
      <c r="B400" s="127">
        <v>0</v>
      </c>
      <c r="C400" s="127">
        <v>0</v>
      </c>
      <c r="D400" s="127">
        <v>0</v>
      </c>
      <c r="E400" s="127">
        <v>0</v>
      </c>
      <c r="F400" s="127">
        <v>0</v>
      </c>
      <c r="G400" s="127">
        <v>0</v>
      </c>
      <c r="H400" s="127">
        <v>0</v>
      </c>
      <c r="I400" s="128">
        <v>0</v>
      </c>
      <c r="J400" s="128">
        <v>0</v>
      </c>
      <c r="K400" s="128">
        <v>0</v>
      </c>
      <c r="L400" s="127">
        <v>0</v>
      </c>
      <c r="M400" s="98">
        <v>0</v>
      </c>
      <c r="N400" s="129">
        <v>0</v>
      </c>
    </row>
    <row r="401" spans="1:14" x14ac:dyDescent="0.2">
      <c r="A401" s="96" t="s">
        <v>108</v>
      </c>
      <c r="B401" s="127">
        <v>1</v>
      </c>
      <c r="C401" s="127">
        <v>1</v>
      </c>
      <c r="D401" s="127">
        <v>4</v>
      </c>
      <c r="E401" s="127">
        <v>53</v>
      </c>
      <c r="F401" s="127">
        <v>37</v>
      </c>
      <c r="G401" s="127">
        <v>16</v>
      </c>
      <c r="H401" s="127">
        <v>26</v>
      </c>
      <c r="I401" s="128">
        <v>23.999999999999996</v>
      </c>
      <c r="J401" s="128">
        <v>0</v>
      </c>
      <c r="K401" s="128">
        <v>46.137500000000017</v>
      </c>
      <c r="L401" s="127">
        <v>117</v>
      </c>
      <c r="M401" s="98">
        <v>91.3</v>
      </c>
      <c r="N401" s="129">
        <v>39.160460021905813</v>
      </c>
    </row>
    <row r="402" spans="1:14" x14ac:dyDescent="0.2">
      <c r="A402" s="96" t="s">
        <v>109</v>
      </c>
      <c r="B402" s="127">
        <v>0</v>
      </c>
      <c r="C402" s="127">
        <v>0</v>
      </c>
      <c r="D402" s="127">
        <v>0</v>
      </c>
      <c r="E402" s="127">
        <v>0</v>
      </c>
      <c r="F402" s="127">
        <v>0</v>
      </c>
      <c r="G402" s="127">
        <v>0</v>
      </c>
      <c r="H402" s="127">
        <v>0</v>
      </c>
      <c r="I402" s="128">
        <v>0</v>
      </c>
      <c r="J402" s="128">
        <v>0</v>
      </c>
      <c r="K402" s="128">
        <v>0</v>
      </c>
      <c r="L402" s="127">
        <v>0</v>
      </c>
      <c r="M402" s="98">
        <v>0</v>
      </c>
      <c r="N402" s="129">
        <v>0</v>
      </c>
    </row>
    <row r="403" spans="1:14" x14ac:dyDescent="0.2">
      <c r="A403" s="96" t="s">
        <v>110</v>
      </c>
      <c r="B403" s="127">
        <v>0</v>
      </c>
      <c r="C403" s="127">
        <v>0</v>
      </c>
      <c r="D403" s="127">
        <v>0</v>
      </c>
      <c r="E403" s="127">
        <v>0</v>
      </c>
      <c r="F403" s="127">
        <v>0</v>
      </c>
      <c r="G403" s="127">
        <v>0</v>
      </c>
      <c r="H403" s="127">
        <v>0</v>
      </c>
      <c r="I403" s="128">
        <v>0</v>
      </c>
      <c r="J403" s="128">
        <v>0</v>
      </c>
      <c r="K403" s="128">
        <v>0</v>
      </c>
      <c r="L403" s="127">
        <v>0</v>
      </c>
      <c r="M403" s="98">
        <v>0</v>
      </c>
      <c r="N403" s="129">
        <v>0</v>
      </c>
    </row>
    <row r="404" spans="1:14" x14ac:dyDescent="0.2">
      <c r="A404" s="96" t="s">
        <v>111</v>
      </c>
      <c r="B404" s="127">
        <v>1</v>
      </c>
      <c r="C404" s="127">
        <v>1</v>
      </c>
      <c r="D404" s="127">
        <v>8</v>
      </c>
      <c r="E404" s="127">
        <v>90</v>
      </c>
      <c r="F404" s="127">
        <v>55</v>
      </c>
      <c r="G404" s="127">
        <v>35</v>
      </c>
      <c r="H404" s="127">
        <v>60</v>
      </c>
      <c r="I404" s="128">
        <v>53.859999999999985</v>
      </c>
      <c r="J404" s="128">
        <v>15.640000000000002</v>
      </c>
      <c r="K404" s="128">
        <v>51.906052729298203</v>
      </c>
      <c r="L404" s="127">
        <v>258</v>
      </c>
      <c r="M404" s="98">
        <v>250.45000000000016</v>
      </c>
      <c r="N404" s="129">
        <v>43.888500698742241</v>
      </c>
    </row>
    <row r="405" spans="1:14" x14ac:dyDescent="0.2">
      <c r="A405" s="96" t="s">
        <v>112</v>
      </c>
      <c r="B405" s="127">
        <v>1</v>
      </c>
      <c r="C405" s="127">
        <v>1</v>
      </c>
      <c r="D405" s="127">
        <v>2</v>
      </c>
      <c r="E405" s="127">
        <v>32</v>
      </c>
      <c r="F405" s="127">
        <v>24</v>
      </c>
      <c r="G405" s="127">
        <v>8</v>
      </c>
      <c r="H405" s="127">
        <v>22</v>
      </c>
      <c r="I405" s="128">
        <v>21</v>
      </c>
      <c r="J405" s="128">
        <v>7.5100000000000016</v>
      </c>
      <c r="K405" s="128">
        <v>46.195238095238096</v>
      </c>
      <c r="L405" s="127">
        <v>62</v>
      </c>
      <c r="M405" s="98">
        <v>56.85</v>
      </c>
      <c r="N405" s="129">
        <v>39.70756376429199</v>
      </c>
    </row>
    <row r="406" spans="1:14" x14ac:dyDescent="0.2">
      <c r="A406" s="96" t="s">
        <v>113</v>
      </c>
      <c r="B406" s="127">
        <v>2</v>
      </c>
      <c r="C406" s="127">
        <v>2</v>
      </c>
      <c r="D406" s="127">
        <v>5</v>
      </c>
      <c r="E406" s="127">
        <v>63</v>
      </c>
      <c r="F406" s="127">
        <v>37</v>
      </c>
      <c r="G406" s="127">
        <v>26</v>
      </c>
      <c r="H406" s="127">
        <v>34</v>
      </c>
      <c r="I406" s="128">
        <v>31.7</v>
      </c>
      <c r="J406" s="128">
        <v>2.7</v>
      </c>
      <c r="K406" s="128">
        <v>45.352365930599369</v>
      </c>
      <c r="L406" s="127">
        <v>130</v>
      </c>
      <c r="M406" s="98">
        <v>120.00000000000001</v>
      </c>
      <c r="N406" s="129">
        <v>40.959999999999994</v>
      </c>
    </row>
    <row r="407" spans="1:14" x14ac:dyDescent="0.2">
      <c r="A407" s="96" t="s">
        <v>114</v>
      </c>
      <c r="B407" s="127">
        <v>0</v>
      </c>
      <c r="C407" s="127">
        <v>0</v>
      </c>
      <c r="D407" s="127">
        <v>0</v>
      </c>
      <c r="E407" s="127">
        <v>0</v>
      </c>
      <c r="F407" s="127">
        <v>0</v>
      </c>
      <c r="G407" s="127">
        <v>0</v>
      </c>
      <c r="H407" s="127">
        <v>0</v>
      </c>
      <c r="I407" s="128">
        <v>0</v>
      </c>
      <c r="J407" s="128">
        <v>0</v>
      </c>
      <c r="K407" s="128">
        <v>0</v>
      </c>
      <c r="L407" s="127">
        <v>0</v>
      </c>
      <c r="M407" s="98">
        <v>0</v>
      </c>
      <c r="N407" s="129">
        <v>0</v>
      </c>
    </row>
    <row r="408" spans="1:14" ht="13.5" thickBot="1" x14ac:dyDescent="0.25">
      <c r="A408" s="100" t="s">
        <v>95</v>
      </c>
      <c r="B408" s="137">
        <v>12</v>
      </c>
      <c r="C408" s="137">
        <v>12</v>
      </c>
      <c r="D408" s="137">
        <v>37</v>
      </c>
      <c r="E408" s="137">
        <v>576</v>
      </c>
      <c r="F408" s="137">
        <v>339</v>
      </c>
      <c r="G408" s="137">
        <v>237</v>
      </c>
      <c r="H408" s="137">
        <v>354</v>
      </c>
      <c r="I408" s="138">
        <v>304.01000000000005</v>
      </c>
      <c r="J408" s="138">
        <v>61.360000000000049</v>
      </c>
      <c r="K408" s="138">
        <v>46.588615506068869</v>
      </c>
      <c r="L408" s="137">
        <v>1346</v>
      </c>
      <c r="M408" s="102">
        <v>1249.2399999999998</v>
      </c>
      <c r="N408" s="139">
        <v>39.947872306362278</v>
      </c>
    </row>
    <row r="410" spans="1:14" ht="15.75" thickBot="1" x14ac:dyDescent="0.3">
      <c r="A410" s="86" t="s">
        <v>185</v>
      </c>
      <c r="B410" s="87"/>
      <c r="C410" s="83"/>
      <c r="D410" s="83"/>
      <c r="E410" s="83"/>
      <c r="F410" s="83"/>
      <c r="G410" s="83"/>
      <c r="H410" s="83"/>
      <c r="I410" s="83"/>
      <c r="J410" s="83"/>
      <c r="K410" s="83"/>
      <c r="L410" s="84"/>
      <c r="M410" s="83"/>
      <c r="N410" s="117"/>
    </row>
    <row r="411" spans="1:14" ht="12.75" customHeight="1" x14ac:dyDescent="0.2">
      <c r="A411" s="746" t="s">
        <v>93</v>
      </c>
      <c r="B411" s="734" t="s">
        <v>120</v>
      </c>
      <c r="C411" s="734"/>
      <c r="D411" s="734"/>
      <c r="E411" s="734" t="s">
        <v>7</v>
      </c>
      <c r="F411" s="734"/>
      <c r="G411" s="734"/>
      <c r="H411" s="734" t="s">
        <v>121</v>
      </c>
      <c r="I411" s="734"/>
      <c r="J411" s="734"/>
      <c r="K411" s="734"/>
      <c r="L411" s="734"/>
      <c r="M411" s="734"/>
      <c r="N411" s="735"/>
    </row>
    <row r="412" spans="1:14" ht="12.75" customHeight="1" x14ac:dyDescent="0.2">
      <c r="A412" s="747"/>
      <c r="B412" s="738"/>
      <c r="C412" s="738"/>
      <c r="D412" s="738"/>
      <c r="E412" s="738"/>
      <c r="F412" s="738"/>
      <c r="G412" s="738"/>
      <c r="H412" s="736" t="s">
        <v>94</v>
      </c>
      <c r="I412" s="736"/>
      <c r="J412" s="736"/>
      <c r="K412" s="736"/>
      <c r="L412" s="736" t="s">
        <v>122</v>
      </c>
      <c r="M412" s="736"/>
      <c r="N412" s="737"/>
    </row>
    <row r="413" spans="1:14" ht="12.75" customHeight="1" x14ac:dyDescent="0.2">
      <c r="A413" s="747"/>
      <c r="B413" s="736" t="s">
        <v>123</v>
      </c>
      <c r="C413" s="736" t="s">
        <v>71231</v>
      </c>
      <c r="D413" s="736" t="s">
        <v>125</v>
      </c>
      <c r="E413" s="736" t="s">
        <v>95</v>
      </c>
      <c r="F413" s="736" t="s">
        <v>126</v>
      </c>
      <c r="G413" s="736" t="s">
        <v>127</v>
      </c>
      <c r="H413" s="744" t="s">
        <v>98</v>
      </c>
      <c r="I413" s="740" t="s">
        <v>99</v>
      </c>
      <c r="J413" s="740"/>
      <c r="K413" s="740" t="s">
        <v>128</v>
      </c>
      <c r="L413" s="744" t="s">
        <v>98</v>
      </c>
      <c r="M413" s="740" t="s">
        <v>99</v>
      </c>
      <c r="N413" s="742" t="s">
        <v>128</v>
      </c>
    </row>
    <row r="414" spans="1:14" ht="26.25" thickBot="1" x14ac:dyDescent="0.25">
      <c r="A414" s="748"/>
      <c r="B414" s="739"/>
      <c r="C414" s="739"/>
      <c r="D414" s="739"/>
      <c r="E414" s="739"/>
      <c r="F414" s="739"/>
      <c r="G414" s="739"/>
      <c r="H414" s="745"/>
      <c r="I414" s="123" t="s">
        <v>129</v>
      </c>
      <c r="J414" s="123" t="s">
        <v>130</v>
      </c>
      <c r="K414" s="741"/>
      <c r="L414" s="745"/>
      <c r="M414" s="741"/>
      <c r="N414" s="743"/>
    </row>
    <row r="415" spans="1:14" x14ac:dyDescent="0.2">
      <c r="A415" s="92" t="s">
        <v>100</v>
      </c>
      <c r="B415" s="124">
        <v>4</v>
      </c>
      <c r="C415" s="124">
        <v>4</v>
      </c>
      <c r="D415" s="124">
        <v>9</v>
      </c>
      <c r="E415" s="124">
        <v>180</v>
      </c>
      <c r="F415" s="124">
        <v>133</v>
      </c>
      <c r="G415" s="124">
        <v>47</v>
      </c>
      <c r="H415" s="124">
        <v>70</v>
      </c>
      <c r="I415" s="125">
        <v>59.14</v>
      </c>
      <c r="J415" s="125">
        <v>10.65</v>
      </c>
      <c r="K415" s="125">
        <v>45.274433547514363</v>
      </c>
      <c r="L415" s="124">
        <v>310</v>
      </c>
      <c r="M415" s="94">
        <v>285.55000000000007</v>
      </c>
      <c r="N415" s="126">
        <v>38.95830852740324</v>
      </c>
    </row>
    <row r="416" spans="1:14" x14ac:dyDescent="0.2">
      <c r="A416" s="96" t="s">
        <v>102</v>
      </c>
      <c r="B416" s="127">
        <v>0</v>
      </c>
      <c r="C416" s="127">
        <v>0</v>
      </c>
      <c r="D416" s="127">
        <v>0</v>
      </c>
      <c r="E416" s="127">
        <v>0</v>
      </c>
      <c r="F416" s="127">
        <v>0</v>
      </c>
      <c r="G416" s="127">
        <v>0</v>
      </c>
      <c r="H416" s="127">
        <v>0</v>
      </c>
      <c r="I416" s="128">
        <v>0</v>
      </c>
      <c r="J416" s="128">
        <v>0</v>
      </c>
      <c r="K416" s="128">
        <v>0</v>
      </c>
      <c r="L416" s="127">
        <v>0</v>
      </c>
      <c r="M416" s="98">
        <v>0</v>
      </c>
      <c r="N416" s="129">
        <v>0</v>
      </c>
    </row>
    <row r="417" spans="1:14" x14ac:dyDescent="0.2">
      <c r="A417" s="96" t="s">
        <v>103</v>
      </c>
      <c r="B417" s="127">
        <v>1</v>
      </c>
      <c r="C417" s="127">
        <v>1</v>
      </c>
      <c r="D417" s="127">
        <v>2</v>
      </c>
      <c r="E417" s="127">
        <v>26</v>
      </c>
      <c r="F417" s="127">
        <v>21</v>
      </c>
      <c r="G417" s="127">
        <v>5</v>
      </c>
      <c r="H417" s="127">
        <v>13</v>
      </c>
      <c r="I417" s="128">
        <v>11.26</v>
      </c>
      <c r="J417" s="128">
        <v>1.6</v>
      </c>
      <c r="K417" s="128">
        <v>37.731793960923625</v>
      </c>
      <c r="L417" s="127">
        <v>27</v>
      </c>
      <c r="M417" s="98">
        <v>26.2</v>
      </c>
      <c r="N417" s="129">
        <v>40.965648854961835</v>
      </c>
    </row>
    <row r="418" spans="1:14" x14ac:dyDescent="0.2">
      <c r="A418" s="96" t="s">
        <v>104</v>
      </c>
      <c r="B418" s="127">
        <v>1</v>
      </c>
      <c r="C418" s="127">
        <v>1</v>
      </c>
      <c r="D418" s="127">
        <v>2</v>
      </c>
      <c r="E418" s="127">
        <v>53</v>
      </c>
      <c r="F418" s="127">
        <v>42</v>
      </c>
      <c r="G418" s="127">
        <v>11</v>
      </c>
      <c r="H418" s="127">
        <v>20</v>
      </c>
      <c r="I418" s="128">
        <v>17.170000000000002</v>
      </c>
      <c r="J418" s="128">
        <v>2.77</v>
      </c>
      <c r="K418" s="128">
        <v>46.001456027955733</v>
      </c>
      <c r="L418" s="127">
        <v>69</v>
      </c>
      <c r="M418" s="98">
        <v>62.42</v>
      </c>
      <c r="N418" s="129">
        <v>36.809035565523864</v>
      </c>
    </row>
    <row r="419" spans="1:14" x14ac:dyDescent="0.2">
      <c r="A419" s="96" t="s">
        <v>105</v>
      </c>
      <c r="B419" s="127">
        <v>0</v>
      </c>
      <c r="C419" s="127">
        <v>0</v>
      </c>
      <c r="D419" s="127">
        <v>0</v>
      </c>
      <c r="E419" s="127">
        <v>0</v>
      </c>
      <c r="F419" s="127">
        <v>0</v>
      </c>
      <c r="G419" s="127">
        <v>0</v>
      </c>
      <c r="H419" s="127">
        <v>0</v>
      </c>
      <c r="I419" s="128">
        <v>0</v>
      </c>
      <c r="J419" s="128">
        <v>0</v>
      </c>
      <c r="K419" s="128">
        <v>0</v>
      </c>
      <c r="L419" s="127">
        <v>0</v>
      </c>
      <c r="M419" s="98">
        <v>0</v>
      </c>
      <c r="N419" s="129">
        <v>0</v>
      </c>
    </row>
    <row r="420" spans="1:14" x14ac:dyDescent="0.2">
      <c r="A420" s="96" t="s">
        <v>106</v>
      </c>
      <c r="B420" s="127">
        <v>1</v>
      </c>
      <c r="C420" s="127">
        <v>1</v>
      </c>
      <c r="D420" s="127">
        <v>1</v>
      </c>
      <c r="E420" s="127">
        <v>38</v>
      </c>
      <c r="F420" s="127">
        <v>38</v>
      </c>
      <c r="G420" s="127">
        <v>0</v>
      </c>
      <c r="H420" s="127">
        <v>13</v>
      </c>
      <c r="I420" s="128">
        <v>12.1</v>
      </c>
      <c r="J420" s="128">
        <v>2.1900000000000004</v>
      </c>
      <c r="K420" s="128">
        <v>38.078512396694215</v>
      </c>
      <c r="L420" s="127">
        <v>27</v>
      </c>
      <c r="M420" s="98">
        <v>23.5</v>
      </c>
      <c r="N420" s="129">
        <v>41.938297872340421</v>
      </c>
    </row>
    <row r="421" spans="1:14" x14ac:dyDescent="0.2">
      <c r="A421" s="96" t="s">
        <v>107</v>
      </c>
      <c r="B421" s="127">
        <v>1</v>
      </c>
      <c r="C421" s="127">
        <v>1</v>
      </c>
      <c r="D421" s="127">
        <v>4</v>
      </c>
      <c r="E421" s="127">
        <v>72</v>
      </c>
      <c r="F421" s="127">
        <v>59</v>
      </c>
      <c r="G421" s="127">
        <v>13</v>
      </c>
      <c r="H421" s="127">
        <v>26</v>
      </c>
      <c r="I421" s="128">
        <v>23.4</v>
      </c>
      <c r="J421" s="128">
        <v>2.1</v>
      </c>
      <c r="K421" s="128">
        <v>38.863247863247871</v>
      </c>
      <c r="L421" s="127">
        <v>92</v>
      </c>
      <c r="M421" s="98">
        <v>85.88</v>
      </c>
      <c r="N421" s="129">
        <v>35.896367023754074</v>
      </c>
    </row>
    <row r="422" spans="1:14" x14ac:dyDescent="0.2">
      <c r="A422" s="96" t="s">
        <v>108</v>
      </c>
      <c r="B422" s="127">
        <v>1</v>
      </c>
      <c r="C422" s="127">
        <v>1</v>
      </c>
      <c r="D422" s="127">
        <v>4</v>
      </c>
      <c r="E422" s="127">
        <v>77</v>
      </c>
      <c r="F422" s="127">
        <v>66</v>
      </c>
      <c r="G422" s="127">
        <v>11</v>
      </c>
      <c r="H422" s="127">
        <v>29</v>
      </c>
      <c r="I422" s="128">
        <v>25.349999999999998</v>
      </c>
      <c r="J422" s="128">
        <v>0.27</v>
      </c>
      <c r="K422" s="128">
        <v>45.628205128205124</v>
      </c>
      <c r="L422" s="127">
        <v>125</v>
      </c>
      <c r="M422" s="98">
        <v>118.04999999999998</v>
      </c>
      <c r="N422" s="129">
        <v>40.901101228293108</v>
      </c>
    </row>
    <row r="423" spans="1:14" x14ac:dyDescent="0.2">
      <c r="A423" s="96" t="s">
        <v>109</v>
      </c>
      <c r="B423" s="127">
        <v>1</v>
      </c>
      <c r="C423" s="127">
        <v>1</v>
      </c>
      <c r="D423" s="127">
        <v>1</v>
      </c>
      <c r="E423" s="127">
        <v>22</v>
      </c>
      <c r="F423" s="127">
        <v>22</v>
      </c>
      <c r="G423" s="127">
        <v>0</v>
      </c>
      <c r="H423" s="127">
        <v>10</v>
      </c>
      <c r="I423" s="128">
        <v>7.65</v>
      </c>
      <c r="J423" s="128">
        <v>0</v>
      </c>
      <c r="K423" s="128">
        <v>40.310457516339866</v>
      </c>
      <c r="L423" s="127">
        <v>18</v>
      </c>
      <c r="M423" s="98">
        <v>16.2</v>
      </c>
      <c r="N423" s="129">
        <v>36.672839506172842</v>
      </c>
    </row>
    <row r="424" spans="1:14" x14ac:dyDescent="0.2">
      <c r="A424" s="96" t="s">
        <v>110</v>
      </c>
      <c r="B424" s="127">
        <v>0</v>
      </c>
      <c r="C424" s="127">
        <v>0</v>
      </c>
      <c r="D424" s="127">
        <v>0</v>
      </c>
      <c r="E424" s="127">
        <v>0</v>
      </c>
      <c r="F424" s="127">
        <v>0</v>
      </c>
      <c r="G424" s="127">
        <v>0</v>
      </c>
      <c r="H424" s="127">
        <v>0</v>
      </c>
      <c r="I424" s="128">
        <v>0</v>
      </c>
      <c r="J424" s="128">
        <v>0</v>
      </c>
      <c r="K424" s="128">
        <v>0</v>
      </c>
      <c r="L424" s="127">
        <v>0</v>
      </c>
      <c r="M424" s="98">
        <v>0</v>
      </c>
      <c r="N424" s="129">
        <v>0</v>
      </c>
    </row>
    <row r="425" spans="1:14" x14ac:dyDescent="0.2">
      <c r="A425" s="96" t="s">
        <v>111</v>
      </c>
      <c r="B425" s="127">
        <v>2</v>
      </c>
      <c r="C425" s="127">
        <v>2</v>
      </c>
      <c r="D425" s="127">
        <v>6</v>
      </c>
      <c r="E425" s="127">
        <v>88</v>
      </c>
      <c r="F425" s="127">
        <v>62</v>
      </c>
      <c r="G425" s="127">
        <v>26</v>
      </c>
      <c r="H425" s="127">
        <v>41</v>
      </c>
      <c r="I425" s="128">
        <v>33.160000000000004</v>
      </c>
      <c r="J425" s="128">
        <v>3.5100000000000002</v>
      </c>
      <c r="K425" s="128">
        <v>45.634197828709283</v>
      </c>
      <c r="L425" s="127">
        <v>158</v>
      </c>
      <c r="M425" s="98">
        <v>140.67999999999995</v>
      </c>
      <c r="N425" s="129">
        <v>38.128092123969317</v>
      </c>
    </row>
    <row r="426" spans="1:14" x14ac:dyDescent="0.2">
      <c r="A426" s="96" t="s">
        <v>112</v>
      </c>
      <c r="B426" s="127">
        <v>1</v>
      </c>
      <c r="C426" s="127">
        <v>1</v>
      </c>
      <c r="D426" s="127">
        <v>2</v>
      </c>
      <c r="E426" s="127">
        <v>34</v>
      </c>
      <c r="F426" s="127">
        <v>25</v>
      </c>
      <c r="G426" s="127">
        <v>9</v>
      </c>
      <c r="H426" s="127">
        <v>13</v>
      </c>
      <c r="I426" s="128">
        <v>13</v>
      </c>
      <c r="J426" s="128">
        <v>0.66</v>
      </c>
      <c r="K426" s="128">
        <v>40.346153846153847</v>
      </c>
      <c r="L426" s="127">
        <v>59</v>
      </c>
      <c r="M426" s="98">
        <v>55.5</v>
      </c>
      <c r="N426" s="129">
        <v>38.022522522522522</v>
      </c>
    </row>
    <row r="427" spans="1:14" x14ac:dyDescent="0.2">
      <c r="A427" s="96" t="s">
        <v>113</v>
      </c>
      <c r="B427" s="127">
        <v>2</v>
      </c>
      <c r="C427" s="127">
        <v>2</v>
      </c>
      <c r="D427" s="127">
        <v>7</v>
      </c>
      <c r="E427" s="127">
        <v>91</v>
      </c>
      <c r="F427" s="127">
        <v>59</v>
      </c>
      <c r="G427" s="127">
        <v>32</v>
      </c>
      <c r="H427" s="127">
        <v>31</v>
      </c>
      <c r="I427" s="128">
        <v>27.86</v>
      </c>
      <c r="J427" s="128">
        <v>2.37</v>
      </c>
      <c r="K427" s="128">
        <v>42.282483847810482</v>
      </c>
      <c r="L427" s="127">
        <v>143</v>
      </c>
      <c r="M427" s="98">
        <v>135.35999999999999</v>
      </c>
      <c r="N427" s="129">
        <v>40.978206264775409</v>
      </c>
    </row>
    <row r="428" spans="1:14" x14ac:dyDescent="0.2">
      <c r="A428" s="96" t="s">
        <v>114</v>
      </c>
      <c r="B428" s="127">
        <v>1</v>
      </c>
      <c r="C428" s="127">
        <v>1</v>
      </c>
      <c r="D428" s="127">
        <v>1</v>
      </c>
      <c r="E428" s="127">
        <v>13</v>
      </c>
      <c r="F428" s="127">
        <v>13</v>
      </c>
      <c r="G428" s="127">
        <v>0</v>
      </c>
      <c r="H428" s="127">
        <v>8</v>
      </c>
      <c r="I428" s="128">
        <v>7.4</v>
      </c>
      <c r="J428" s="128">
        <v>0</v>
      </c>
      <c r="K428" s="128">
        <v>39.71621621621621</v>
      </c>
      <c r="L428" s="127">
        <v>15</v>
      </c>
      <c r="M428" s="98">
        <v>13.100000000000001</v>
      </c>
      <c r="N428" s="129">
        <v>45.366412213740453</v>
      </c>
    </row>
    <row r="429" spans="1:14" ht="13.5" thickBot="1" x14ac:dyDescent="0.25">
      <c r="A429" s="100" t="s">
        <v>95</v>
      </c>
      <c r="B429" s="137">
        <v>16</v>
      </c>
      <c r="C429" s="137">
        <v>16</v>
      </c>
      <c r="D429" s="137">
        <v>39</v>
      </c>
      <c r="E429" s="137">
        <v>694</v>
      </c>
      <c r="F429" s="137">
        <v>540</v>
      </c>
      <c r="G429" s="137">
        <v>154</v>
      </c>
      <c r="H429" s="137">
        <v>272</v>
      </c>
      <c r="I429" s="138">
        <v>237.48999999999998</v>
      </c>
      <c r="J429" s="138">
        <v>26.119999999999997</v>
      </c>
      <c r="K429" s="138">
        <v>43.105204429660205</v>
      </c>
      <c r="L429" s="137">
        <v>1043</v>
      </c>
      <c r="M429" s="102">
        <v>962.43999999999994</v>
      </c>
      <c r="N429" s="139">
        <v>39.068918581937574</v>
      </c>
    </row>
    <row r="431" spans="1:14" ht="15.75" thickBot="1" x14ac:dyDescent="0.3">
      <c r="A431" s="86" t="s">
        <v>186</v>
      </c>
      <c r="B431" s="87"/>
      <c r="C431" s="83"/>
      <c r="D431" s="83"/>
      <c r="E431" s="83"/>
      <c r="F431" s="83"/>
      <c r="G431" s="83"/>
      <c r="H431" s="83"/>
      <c r="I431" s="83"/>
      <c r="J431" s="83"/>
      <c r="K431" s="83"/>
      <c r="L431" s="84"/>
      <c r="M431" s="83"/>
      <c r="N431" s="117"/>
    </row>
    <row r="432" spans="1:14" ht="12.75" customHeight="1" x14ac:dyDescent="0.2">
      <c r="A432" s="746" t="s">
        <v>93</v>
      </c>
      <c r="B432" s="734" t="s">
        <v>120</v>
      </c>
      <c r="C432" s="734"/>
      <c r="D432" s="734"/>
      <c r="E432" s="734" t="s">
        <v>7</v>
      </c>
      <c r="F432" s="734"/>
      <c r="G432" s="734"/>
      <c r="H432" s="734" t="s">
        <v>121</v>
      </c>
      <c r="I432" s="734"/>
      <c r="J432" s="734"/>
      <c r="K432" s="734"/>
      <c r="L432" s="734"/>
      <c r="M432" s="734"/>
      <c r="N432" s="735"/>
    </row>
    <row r="433" spans="1:14" ht="12.75" customHeight="1" x14ac:dyDescent="0.2">
      <c r="A433" s="747"/>
      <c r="B433" s="738"/>
      <c r="C433" s="738"/>
      <c r="D433" s="738"/>
      <c r="E433" s="738"/>
      <c r="F433" s="738"/>
      <c r="G433" s="738"/>
      <c r="H433" s="736" t="s">
        <v>94</v>
      </c>
      <c r="I433" s="736"/>
      <c r="J433" s="736"/>
      <c r="K433" s="736"/>
      <c r="L433" s="736" t="s">
        <v>122</v>
      </c>
      <c r="M433" s="736"/>
      <c r="N433" s="737"/>
    </row>
    <row r="434" spans="1:14" ht="12.75" customHeight="1" x14ac:dyDescent="0.2">
      <c r="A434" s="747"/>
      <c r="B434" s="736" t="s">
        <v>123</v>
      </c>
      <c r="C434" s="736" t="s">
        <v>71231</v>
      </c>
      <c r="D434" s="736" t="s">
        <v>125</v>
      </c>
      <c r="E434" s="736" t="s">
        <v>95</v>
      </c>
      <c r="F434" s="736" t="s">
        <v>126</v>
      </c>
      <c r="G434" s="736" t="s">
        <v>127</v>
      </c>
      <c r="H434" s="744" t="s">
        <v>98</v>
      </c>
      <c r="I434" s="740" t="s">
        <v>99</v>
      </c>
      <c r="J434" s="740"/>
      <c r="K434" s="740" t="s">
        <v>128</v>
      </c>
      <c r="L434" s="744" t="s">
        <v>98</v>
      </c>
      <c r="M434" s="740" t="s">
        <v>99</v>
      </c>
      <c r="N434" s="742" t="s">
        <v>128</v>
      </c>
    </row>
    <row r="435" spans="1:14" ht="26.25" thickBot="1" x14ac:dyDescent="0.25">
      <c r="A435" s="748"/>
      <c r="B435" s="739"/>
      <c r="C435" s="739"/>
      <c r="D435" s="739"/>
      <c r="E435" s="739"/>
      <c r="F435" s="739"/>
      <c r="G435" s="739"/>
      <c r="H435" s="745"/>
      <c r="I435" s="123" t="s">
        <v>129</v>
      </c>
      <c r="J435" s="123" t="s">
        <v>130</v>
      </c>
      <c r="K435" s="741"/>
      <c r="L435" s="745"/>
      <c r="M435" s="741"/>
      <c r="N435" s="743"/>
    </row>
    <row r="436" spans="1:14" x14ac:dyDescent="0.2">
      <c r="A436" s="92" t="s">
        <v>100</v>
      </c>
      <c r="B436" s="124">
        <v>2</v>
      </c>
      <c r="C436" s="124">
        <v>2</v>
      </c>
      <c r="D436" s="124">
        <v>4</v>
      </c>
      <c r="E436" s="124">
        <v>84</v>
      </c>
      <c r="F436" s="124">
        <v>75</v>
      </c>
      <c r="G436" s="124">
        <v>9</v>
      </c>
      <c r="H436" s="124">
        <v>49</v>
      </c>
      <c r="I436" s="125">
        <v>31.149999999999991</v>
      </c>
      <c r="J436" s="125">
        <v>17.659999999999997</v>
      </c>
      <c r="K436" s="125">
        <v>44.304815409309803</v>
      </c>
      <c r="L436" s="124">
        <v>108</v>
      </c>
      <c r="M436" s="94">
        <v>101.35000000000001</v>
      </c>
      <c r="N436" s="126">
        <v>48.883325111001476</v>
      </c>
    </row>
    <row r="437" spans="1:14" x14ac:dyDescent="0.2">
      <c r="A437" s="96" t="s">
        <v>102</v>
      </c>
      <c r="B437" s="127">
        <v>0</v>
      </c>
      <c r="C437" s="127">
        <v>0</v>
      </c>
      <c r="D437" s="127">
        <v>0</v>
      </c>
      <c r="E437" s="127">
        <v>0</v>
      </c>
      <c r="F437" s="127">
        <v>0</v>
      </c>
      <c r="G437" s="127">
        <v>0</v>
      </c>
      <c r="H437" s="127">
        <v>0</v>
      </c>
      <c r="I437" s="128">
        <v>0</v>
      </c>
      <c r="J437" s="128">
        <v>0</v>
      </c>
      <c r="K437" s="128">
        <v>0</v>
      </c>
      <c r="L437" s="127">
        <v>0</v>
      </c>
      <c r="M437" s="98">
        <v>0</v>
      </c>
      <c r="N437" s="129">
        <v>0</v>
      </c>
    </row>
    <row r="438" spans="1:14" x14ac:dyDescent="0.2">
      <c r="A438" s="96" t="s">
        <v>103</v>
      </c>
      <c r="B438" s="127">
        <v>0</v>
      </c>
      <c r="C438" s="127">
        <v>0</v>
      </c>
      <c r="D438" s="127">
        <v>0</v>
      </c>
      <c r="E438" s="127">
        <v>0</v>
      </c>
      <c r="F438" s="127">
        <v>0</v>
      </c>
      <c r="G438" s="127">
        <v>0</v>
      </c>
      <c r="H438" s="127">
        <v>0</v>
      </c>
      <c r="I438" s="128">
        <v>0</v>
      </c>
      <c r="J438" s="128">
        <v>0</v>
      </c>
      <c r="K438" s="128">
        <v>0</v>
      </c>
      <c r="L438" s="127">
        <v>0</v>
      </c>
      <c r="M438" s="98">
        <v>0</v>
      </c>
      <c r="N438" s="129">
        <v>0</v>
      </c>
    </row>
    <row r="439" spans="1:14" x14ac:dyDescent="0.2">
      <c r="A439" s="96" t="s">
        <v>104</v>
      </c>
      <c r="B439" s="127">
        <v>1</v>
      </c>
      <c r="C439" s="127">
        <v>1</v>
      </c>
      <c r="D439" s="127">
        <v>1</v>
      </c>
      <c r="E439" s="127">
        <v>12</v>
      </c>
      <c r="F439" s="127">
        <v>12</v>
      </c>
      <c r="G439" s="127">
        <v>0</v>
      </c>
      <c r="H439" s="127">
        <v>7</v>
      </c>
      <c r="I439" s="128">
        <v>6.8</v>
      </c>
      <c r="J439" s="128">
        <v>0.56999999999999995</v>
      </c>
      <c r="K439" s="128">
        <v>50.058823529411768</v>
      </c>
      <c r="L439" s="127">
        <v>13</v>
      </c>
      <c r="M439" s="98">
        <v>12.25</v>
      </c>
      <c r="N439" s="129">
        <v>43.336734693877553</v>
      </c>
    </row>
    <row r="440" spans="1:14" x14ac:dyDescent="0.2">
      <c r="A440" s="96" t="s">
        <v>105</v>
      </c>
      <c r="B440" s="127">
        <v>0</v>
      </c>
      <c r="C440" s="127">
        <v>0</v>
      </c>
      <c r="D440" s="127">
        <v>0</v>
      </c>
      <c r="E440" s="127">
        <v>0</v>
      </c>
      <c r="F440" s="127">
        <v>0</v>
      </c>
      <c r="G440" s="127">
        <v>0</v>
      </c>
      <c r="H440" s="127">
        <v>0</v>
      </c>
      <c r="I440" s="128">
        <v>0</v>
      </c>
      <c r="J440" s="128">
        <v>0</v>
      </c>
      <c r="K440" s="128">
        <v>0</v>
      </c>
      <c r="L440" s="127">
        <v>0</v>
      </c>
      <c r="M440" s="98">
        <v>0</v>
      </c>
      <c r="N440" s="129">
        <v>0</v>
      </c>
    </row>
    <row r="441" spans="1:14" x14ac:dyDescent="0.2">
      <c r="A441" s="96" t="s">
        <v>106</v>
      </c>
      <c r="B441" s="127">
        <v>0</v>
      </c>
      <c r="C441" s="127">
        <v>0</v>
      </c>
      <c r="D441" s="127">
        <v>0</v>
      </c>
      <c r="E441" s="127">
        <v>0</v>
      </c>
      <c r="F441" s="127">
        <v>0</v>
      </c>
      <c r="G441" s="127">
        <v>0</v>
      </c>
      <c r="H441" s="127">
        <v>0</v>
      </c>
      <c r="I441" s="128">
        <v>0</v>
      </c>
      <c r="J441" s="128">
        <v>0</v>
      </c>
      <c r="K441" s="128">
        <v>0</v>
      </c>
      <c r="L441" s="127">
        <v>0</v>
      </c>
      <c r="M441" s="98">
        <v>0</v>
      </c>
      <c r="N441" s="129">
        <v>0</v>
      </c>
    </row>
    <row r="442" spans="1:14" x14ac:dyDescent="0.2">
      <c r="A442" s="96" t="s">
        <v>107</v>
      </c>
      <c r="B442" s="127">
        <v>1</v>
      </c>
      <c r="C442" s="127">
        <v>1</v>
      </c>
      <c r="D442" s="127">
        <v>1</v>
      </c>
      <c r="E442" s="127">
        <v>52</v>
      </c>
      <c r="F442" s="127">
        <v>52</v>
      </c>
      <c r="G442" s="127">
        <v>0</v>
      </c>
      <c r="H442" s="127">
        <v>11</v>
      </c>
      <c r="I442" s="128">
        <v>8.6499999999999986</v>
      </c>
      <c r="J442" s="128">
        <v>0</v>
      </c>
      <c r="K442" s="128">
        <v>50.563583815028913</v>
      </c>
      <c r="L442" s="127">
        <v>39</v>
      </c>
      <c r="M442" s="98">
        <v>37.230000000000004</v>
      </c>
      <c r="N442" s="129">
        <v>44.500268600590921</v>
      </c>
    </row>
    <row r="443" spans="1:14" x14ac:dyDescent="0.2">
      <c r="A443" s="96" t="s">
        <v>108</v>
      </c>
      <c r="B443" s="127">
        <v>1</v>
      </c>
      <c r="C443" s="127">
        <v>1</v>
      </c>
      <c r="D443" s="127">
        <v>1</v>
      </c>
      <c r="E443" s="127">
        <v>15</v>
      </c>
      <c r="F443" s="127">
        <v>15</v>
      </c>
      <c r="G443" s="127">
        <v>0</v>
      </c>
      <c r="H443" s="127">
        <v>9</v>
      </c>
      <c r="I443" s="128">
        <v>6.48</v>
      </c>
      <c r="J443" s="128">
        <v>0</v>
      </c>
      <c r="K443" s="128">
        <v>45.728395061728392</v>
      </c>
      <c r="L443" s="127">
        <v>16</v>
      </c>
      <c r="M443" s="98">
        <v>14.779999999999996</v>
      </c>
      <c r="N443" s="129">
        <v>42.268606224627895</v>
      </c>
    </row>
    <row r="444" spans="1:14" x14ac:dyDescent="0.2">
      <c r="A444" s="96" t="s">
        <v>109</v>
      </c>
      <c r="B444" s="127">
        <v>0</v>
      </c>
      <c r="C444" s="127">
        <v>0</v>
      </c>
      <c r="D444" s="127">
        <v>0</v>
      </c>
      <c r="E444" s="127">
        <v>0</v>
      </c>
      <c r="F444" s="127">
        <v>0</v>
      </c>
      <c r="G444" s="127">
        <v>0</v>
      </c>
      <c r="H444" s="127">
        <v>0</v>
      </c>
      <c r="I444" s="128">
        <v>0</v>
      </c>
      <c r="J444" s="128">
        <v>0</v>
      </c>
      <c r="K444" s="128">
        <v>0</v>
      </c>
      <c r="L444" s="127">
        <v>0</v>
      </c>
      <c r="M444" s="98">
        <v>0</v>
      </c>
      <c r="N444" s="129">
        <v>0</v>
      </c>
    </row>
    <row r="445" spans="1:14" x14ac:dyDescent="0.2">
      <c r="A445" s="96" t="s">
        <v>110</v>
      </c>
      <c r="B445" s="127">
        <v>0</v>
      </c>
      <c r="C445" s="127">
        <v>0</v>
      </c>
      <c r="D445" s="127">
        <v>0</v>
      </c>
      <c r="E445" s="127">
        <v>0</v>
      </c>
      <c r="F445" s="127">
        <v>0</v>
      </c>
      <c r="G445" s="127">
        <v>0</v>
      </c>
      <c r="H445" s="127">
        <v>0</v>
      </c>
      <c r="I445" s="128">
        <v>0</v>
      </c>
      <c r="J445" s="128">
        <v>0</v>
      </c>
      <c r="K445" s="128">
        <v>0</v>
      </c>
      <c r="L445" s="127">
        <v>0</v>
      </c>
      <c r="M445" s="98">
        <v>0</v>
      </c>
      <c r="N445" s="129">
        <v>0</v>
      </c>
    </row>
    <row r="446" spans="1:14" x14ac:dyDescent="0.2">
      <c r="A446" s="96" t="s">
        <v>111</v>
      </c>
      <c r="B446" s="127">
        <v>2</v>
      </c>
      <c r="C446" s="127">
        <v>2</v>
      </c>
      <c r="D446" s="127">
        <v>7</v>
      </c>
      <c r="E446" s="127">
        <v>121</v>
      </c>
      <c r="F446" s="127">
        <v>107</v>
      </c>
      <c r="G446" s="127">
        <v>14</v>
      </c>
      <c r="H446" s="127">
        <v>47</v>
      </c>
      <c r="I446" s="128">
        <v>36.58</v>
      </c>
      <c r="J446" s="128">
        <v>8.1399999999999988</v>
      </c>
      <c r="K446" s="128">
        <v>45.791416074357578</v>
      </c>
      <c r="L446" s="127">
        <v>140</v>
      </c>
      <c r="M446" s="98">
        <v>135.78</v>
      </c>
      <c r="N446" s="129">
        <v>43.093460008837823</v>
      </c>
    </row>
    <row r="447" spans="1:14" x14ac:dyDescent="0.2">
      <c r="A447" s="96" t="s">
        <v>112</v>
      </c>
      <c r="B447" s="127">
        <v>0</v>
      </c>
      <c r="C447" s="127">
        <v>0</v>
      </c>
      <c r="D447" s="127">
        <v>0</v>
      </c>
      <c r="E447" s="127">
        <v>0</v>
      </c>
      <c r="F447" s="127">
        <v>0</v>
      </c>
      <c r="G447" s="127">
        <v>0</v>
      </c>
      <c r="H447" s="127">
        <v>0</v>
      </c>
      <c r="I447" s="128">
        <v>0</v>
      </c>
      <c r="J447" s="128">
        <v>0</v>
      </c>
      <c r="K447" s="128">
        <v>0</v>
      </c>
      <c r="L447" s="127">
        <v>0</v>
      </c>
      <c r="M447" s="98">
        <v>0</v>
      </c>
      <c r="N447" s="129">
        <v>0</v>
      </c>
    </row>
    <row r="448" spans="1:14" x14ac:dyDescent="0.2">
      <c r="A448" s="96" t="s">
        <v>113</v>
      </c>
      <c r="B448" s="127">
        <v>1</v>
      </c>
      <c r="C448" s="127">
        <v>1</v>
      </c>
      <c r="D448" s="127">
        <v>1</v>
      </c>
      <c r="E448" s="127">
        <v>18</v>
      </c>
      <c r="F448" s="127">
        <v>18</v>
      </c>
      <c r="G448" s="127">
        <v>0</v>
      </c>
      <c r="H448" s="127">
        <v>6</v>
      </c>
      <c r="I448" s="128">
        <v>5.5</v>
      </c>
      <c r="J448" s="128">
        <v>0</v>
      </c>
      <c r="K448" s="128">
        <v>40.481818181818184</v>
      </c>
      <c r="L448" s="127">
        <v>19</v>
      </c>
      <c r="M448" s="98">
        <v>18.13</v>
      </c>
      <c r="N448" s="129">
        <v>54.222007722007724</v>
      </c>
    </row>
    <row r="449" spans="1:14" x14ac:dyDescent="0.2">
      <c r="A449" s="96" t="s">
        <v>114</v>
      </c>
      <c r="B449" s="127">
        <v>0</v>
      </c>
      <c r="C449" s="127">
        <v>0</v>
      </c>
      <c r="D449" s="127">
        <v>0</v>
      </c>
      <c r="E449" s="127">
        <v>0</v>
      </c>
      <c r="F449" s="127">
        <v>0</v>
      </c>
      <c r="G449" s="127">
        <v>0</v>
      </c>
      <c r="H449" s="127">
        <v>0</v>
      </c>
      <c r="I449" s="128">
        <v>0</v>
      </c>
      <c r="J449" s="128">
        <v>0</v>
      </c>
      <c r="K449" s="128">
        <v>0</v>
      </c>
      <c r="L449" s="127">
        <v>0</v>
      </c>
      <c r="M449" s="98">
        <v>0</v>
      </c>
      <c r="N449" s="129">
        <v>0</v>
      </c>
    </row>
    <row r="450" spans="1:14" ht="13.5" thickBot="1" x14ac:dyDescent="0.25">
      <c r="A450" s="100" t="s">
        <v>95</v>
      </c>
      <c r="B450" s="137">
        <v>8</v>
      </c>
      <c r="C450" s="137">
        <v>8</v>
      </c>
      <c r="D450" s="137">
        <v>15</v>
      </c>
      <c r="E450" s="137">
        <v>302</v>
      </c>
      <c r="F450" s="137">
        <v>279</v>
      </c>
      <c r="G450" s="137">
        <v>23</v>
      </c>
      <c r="H450" s="137">
        <v>128</v>
      </c>
      <c r="I450" s="138">
        <v>95.160000000000011</v>
      </c>
      <c r="J450" s="138">
        <v>26.369999999999983</v>
      </c>
      <c r="K450" s="138">
        <v>45.732345523329137</v>
      </c>
      <c r="L450" s="137">
        <v>335</v>
      </c>
      <c r="M450" s="102">
        <v>319.51999999999992</v>
      </c>
      <c r="N450" s="139">
        <v>45.696513520280419</v>
      </c>
    </row>
    <row r="451" spans="1:14" x14ac:dyDescent="0.2">
      <c r="N451" s="115" t="s">
        <v>101</v>
      </c>
    </row>
    <row r="452" spans="1:14" ht="15.75" thickBot="1" x14ac:dyDescent="0.3">
      <c r="A452" s="86" t="s">
        <v>71783</v>
      </c>
      <c r="B452" s="87"/>
      <c r="C452" s="83"/>
      <c r="D452" s="83"/>
      <c r="E452" s="83"/>
      <c r="F452" s="83"/>
      <c r="G452" s="83"/>
      <c r="H452" s="83"/>
      <c r="I452" s="83"/>
      <c r="J452" s="83"/>
      <c r="K452" s="83"/>
      <c r="L452" s="84"/>
      <c r="M452" s="83"/>
      <c r="N452" s="117" t="s">
        <v>101</v>
      </c>
    </row>
    <row r="453" spans="1:14" ht="12.75" customHeight="1" x14ac:dyDescent="0.2">
      <c r="A453" s="746" t="s">
        <v>93</v>
      </c>
      <c r="B453" s="734" t="s">
        <v>120</v>
      </c>
      <c r="C453" s="734"/>
      <c r="D453" s="734"/>
      <c r="E453" s="734" t="s">
        <v>7</v>
      </c>
      <c r="F453" s="734"/>
      <c r="G453" s="734"/>
      <c r="H453" s="734" t="s">
        <v>121</v>
      </c>
      <c r="I453" s="734"/>
      <c r="J453" s="734"/>
      <c r="K453" s="734"/>
      <c r="L453" s="734"/>
      <c r="M453" s="734"/>
      <c r="N453" s="735"/>
    </row>
    <row r="454" spans="1:14" ht="12.75" customHeight="1" x14ac:dyDescent="0.2">
      <c r="A454" s="747"/>
      <c r="B454" s="738"/>
      <c r="C454" s="738"/>
      <c r="D454" s="738"/>
      <c r="E454" s="738"/>
      <c r="F454" s="738"/>
      <c r="G454" s="738"/>
      <c r="H454" s="736" t="s">
        <v>94</v>
      </c>
      <c r="I454" s="736"/>
      <c r="J454" s="736"/>
      <c r="K454" s="736"/>
      <c r="L454" s="736" t="s">
        <v>122</v>
      </c>
      <c r="M454" s="736"/>
      <c r="N454" s="737"/>
    </row>
    <row r="455" spans="1:14" ht="12.75" customHeight="1" x14ac:dyDescent="0.2">
      <c r="A455" s="747"/>
      <c r="B455" s="736" t="s">
        <v>123</v>
      </c>
      <c r="C455" s="736" t="s">
        <v>71231</v>
      </c>
      <c r="D455" s="736" t="s">
        <v>125</v>
      </c>
      <c r="E455" s="736" t="s">
        <v>95</v>
      </c>
      <c r="F455" s="736" t="s">
        <v>126</v>
      </c>
      <c r="G455" s="736" t="s">
        <v>127</v>
      </c>
      <c r="H455" s="744" t="s">
        <v>98</v>
      </c>
      <c r="I455" s="740" t="s">
        <v>99</v>
      </c>
      <c r="J455" s="740"/>
      <c r="K455" s="740" t="s">
        <v>128</v>
      </c>
      <c r="L455" s="744" t="s">
        <v>98</v>
      </c>
      <c r="M455" s="740" t="s">
        <v>99</v>
      </c>
      <c r="N455" s="742" t="s">
        <v>128</v>
      </c>
    </row>
    <row r="456" spans="1:14" ht="26.25" thickBot="1" x14ac:dyDescent="0.25">
      <c r="A456" s="748"/>
      <c r="B456" s="739"/>
      <c r="C456" s="739"/>
      <c r="D456" s="739"/>
      <c r="E456" s="739"/>
      <c r="F456" s="739"/>
      <c r="G456" s="739"/>
      <c r="H456" s="745"/>
      <c r="I456" s="123" t="s">
        <v>129</v>
      </c>
      <c r="J456" s="123" t="s">
        <v>130</v>
      </c>
      <c r="K456" s="741"/>
      <c r="L456" s="745"/>
      <c r="M456" s="741"/>
      <c r="N456" s="743"/>
    </row>
    <row r="457" spans="1:14" x14ac:dyDescent="0.2">
      <c r="A457" s="92" t="s">
        <v>100</v>
      </c>
      <c r="B457" s="124">
        <v>1</v>
      </c>
      <c r="C457" s="124">
        <v>1</v>
      </c>
      <c r="D457" s="124">
        <v>3</v>
      </c>
      <c r="E457" s="124">
        <v>56</v>
      </c>
      <c r="F457" s="124">
        <v>41</v>
      </c>
      <c r="G457" s="124">
        <v>15</v>
      </c>
      <c r="H457" s="124">
        <v>20</v>
      </c>
      <c r="I457" s="125">
        <v>15.669999999999998</v>
      </c>
      <c r="J457" s="125">
        <v>1.8699999999999999</v>
      </c>
      <c r="K457" s="125">
        <v>47.842693044033197</v>
      </c>
      <c r="L457" s="124">
        <v>87</v>
      </c>
      <c r="M457" s="94">
        <v>76.7</v>
      </c>
      <c r="N457" s="126">
        <v>43.622555410691</v>
      </c>
    </row>
    <row r="458" spans="1:14" x14ac:dyDescent="0.2">
      <c r="A458" s="96" t="s">
        <v>102</v>
      </c>
      <c r="B458" s="127">
        <v>0</v>
      </c>
      <c r="C458" s="127">
        <v>0</v>
      </c>
      <c r="D458" s="127">
        <v>0</v>
      </c>
      <c r="E458" s="127">
        <v>0</v>
      </c>
      <c r="F458" s="127">
        <v>0</v>
      </c>
      <c r="G458" s="127">
        <v>0</v>
      </c>
      <c r="H458" s="127">
        <v>0</v>
      </c>
      <c r="I458" s="128">
        <v>0</v>
      </c>
      <c r="J458" s="128">
        <v>0</v>
      </c>
      <c r="K458" s="128">
        <v>0</v>
      </c>
      <c r="L458" s="127">
        <v>0</v>
      </c>
      <c r="M458" s="98">
        <v>0</v>
      </c>
      <c r="N458" s="129">
        <v>0</v>
      </c>
    </row>
    <row r="459" spans="1:14" x14ac:dyDescent="0.2">
      <c r="A459" s="96" t="s">
        <v>103</v>
      </c>
      <c r="B459" s="127">
        <v>0</v>
      </c>
      <c r="C459" s="127">
        <v>0</v>
      </c>
      <c r="D459" s="127">
        <v>0</v>
      </c>
      <c r="E459" s="127">
        <v>0</v>
      </c>
      <c r="F459" s="127">
        <v>0</v>
      </c>
      <c r="G459" s="127">
        <v>0</v>
      </c>
      <c r="H459" s="127">
        <v>0</v>
      </c>
      <c r="I459" s="128">
        <v>0</v>
      </c>
      <c r="J459" s="128">
        <v>0</v>
      </c>
      <c r="K459" s="128">
        <v>0</v>
      </c>
      <c r="L459" s="127">
        <v>0</v>
      </c>
      <c r="M459" s="98">
        <v>0</v>
      </c>
      <c r="N459" s="129">
        <v>0</v>
      </c>
    </row>
    <row r="460" spans="1:14" x14ac:dyDescent="0.2">
      <c r="A460" s="96" t="s">
        <v>104</v>
      </c>
      <c r="B460" s="127">
        <v>0</v>
      </c>
      <c r="C460" s="127">
        <v>0</v>
      </c>
      <c r="D460" s="127">
        <v>0</v>
      </c>
      <c r="E460" s="127">
        <v>0</v>
      </c>
      <c r="F460" s="127">
        <v>0</v>
      </c>
      <c r="G460" s="127">
        <v>0</v>
      </c>
      <c r="H460" s="127">
        <v>0</v>
      </c>
      <c r="I460" s="128">
        <v>0</v>
      </c>
      <c r="J460" s="128">
        <v>0</v>
      </c>
      <c r="K460" s="128">
        <v>0</v>
      </c>
      <c r="L460" s="127">
        <v>0</v>
      </c>
      <c r="M460" s="98">
        <v>0</v>
      </c>
      <c r="N460" s="129">
        <v>0</v>
      </c>
    </row>
    <row r="461" spans="1:14" x14ac:dyDescent="0.2">
      <c r="A461" s="96" t="s">
        <v>105</v>
      </c>
      <c r="B461" s="127">
        <v>0</v>
      </c>
      <c r="C461" s="127">
        <v>0</v>
      </c>
      <c r="D461" s="127">
        <v>0</v>
      </c>
      <c r="E461" s="127">
        <v>0</v>
      </c>
      <c r="F461" s="127">
        <v>0</v>
      </c>
      <c r="G461" s="127">
        <v>0</v>
      </c>
      <c r="H461" s="127">
        <v>0</v>
      </c>
      <c r="I461" s="128">
        <v>0</v>
      </c>
      <c r="J461" s="128">
        <v>0</v>
      </c>
      <c r="K461" s="128">
        <v>0</v>
      </c>
      <c r="L461" s="127">
        <v>0</v>
      </c>
      <c r="M461" s="98">
        <v>0</v>
      </c>
      <c r="N461" s="129">
        <v>0</v>
      </c>
    </row>
    <row r="462" spans="1:14" x14ac:dyDescent="0.2">
      <c r="A462" s="96" t="s">
        <v>106</v>
      </c>
      <c r="B462" s="127">
        <v>0</v>
      </c>
      <c r="C462" s="127">
        <v>0</v>
      </c>
      <c r="D462" s="127">
        <v>0</v>
      </c>
      <c r="E462" s="127">
        <v>0</v>
      </c>
      <c r="F462" s="127">
        <v>0</v>
      </c>
      <c r="G462" s="127">
        <v>0</v>
      </c>
      <c r="H462" s="127">
        <v>0</v>
      </c>
      <c r="I462" s="128">
        <v>0</v>
      </c>
      <c r="J462" s="128">
        <v>0</v>
      </c>
      <c r="K462" s="128">
        <v>0</v>
      </c>
      <c r="L462" s="127">
        <v>0</v>
      </c>
      <c r="M462" s="98">
        <v>0</v>
      </c>
      <c r="N462" s="129">
        <v>0</v>
      </c>
    </row>
    <row r="463" spans="1:14" x14ac:dyDescent="0.2">
      <c r="A463" s="96" t="s">
        <v>107</v>
      </c>
      <c r="B463" s="127">
        <v>0</v>
      </c>
      <c r="C463" s="127">
        <v>0</v>
      </c>
      <c r="D463" s="127">
        <v>0</v>
      </c>
      <c r="E463" s="127">
        <v>0</v>
      </c>
      <c r="F463" s="127">
        <v>0</v>
      </c>
      <c r="G463" s="127">
        <v>0</v>
      </c>
      <c r="H463" s="127">
        <v>0</v>
      </c>
      <c r="I463" s="128">
        <v>0</v>
      </c>
      <c r="J463" s="128">
        <v>0</v>
      </c>
      <c r="K463" s="128">
        <v>0</v>
      </c>
      <c r="L463" s="127">
        <v>0</v>
      </c>
      <c r="M463" s="98">
        <v>0</v>
      </c>
      <c r="N463" s="129">
        <v>0</v>
      </c>
    </row>
    <row r="464" spans="1:14" x14ac:dyDescent="0.2">
      <c r="A464" s="96" t="s">
        <v>108</v>
      </c>
      <c r="B464" s="127">
        <v>0</v>
      </c>
      <c r="C464" s="127">
        <v>0</v>
      </c>
      <c r="D464" s="127">
        <v>0</v>
      </c>
      <c r="E464" s="127">
        <v>0</v>
      </c>
      <c r="F464" s="127">
        <v>0</v>
      </c>
      <c r="G464" s="127">
        <v>0</v>
      </c>
      <c r="H464" s="127">
        <v>0</v>
      </c>
      <c r="I464" s="128">
        <v>0</v>
      </c>
      <c r="J464" s="128">
        <v>0</v>
      </c>
      <c r="K464" s="128">
        <v>0</v>
      </c>
      <c r="L464" s="127">
        <v>0</v>
      </c>
      <c r="M464" s="98">
        <v>0</v>
      </c>
      <c r="N464" s="129">
        <v>0</v>
      </c>
    </row>
    <row r="465" spans="1:14" x14ac:dyDescent="0.2">
      <c r="A465" s="96" t="s">
        <v>109</v>
      </c>
      <c r="B465" s="127">
        <v>0</v>
      </c>
      <c r="C465" s="127">
        <v>0</v>
      </c>
      <c r="D465" s="127">
        <v>0</v>
      </c>
      <c r="E465" s="127">
        <v>0</v>
      </c>
      <c r="F465" s="127">
        <v>0</v>
      </c>
      <c r="G465" s="127">
        <v>0</v>
      </c>
      <c r="H465" s="127">
        <v>0</v>
      </c>
      <c r="I465" s="128">
        <v>0</v>
      </c>
      <c r="J465" s="128">
        <v>0</v>
      </c>
      <c r="K465" s="128">
        <v>0</v>
      </c>
      <c r="L465" s="127">
        <v>0</v>
      </c>
      <c r="M465" s="98">
        <v>0</v>
      </c>
      <c r="N465" s="129">
        <v>0</v>
      </c>
    </row>
    <row r="466" spans="1:14" x14ac:dyDescent="0.2">
      <c r="A466" s="96" t="s">
        <v>110</v>
      </c>
      <c r="B466" s="127">
        <v>0</v>
      </c>
      <c r="C466" s="127">
        <v>0</v>
      </c>
      <c r="D466" s="127">
        <v>0</v>
      </c>
      <c r="E466" s="127">
        <v>0</v>
      </c>
      <c r="F466" s="127">
        <v>0</v>
      </c>
      <c r="G466" s="127">
        <v>0</v>
      </c>
      <c r="H466" s="127">
        <v>0</v>
      </c>
      <c r="I466" s="128">
        <v>0</v>
      </c>
      <c r="J466" s="128">
        <v>0</v>
      </c>
      <c r="K466" s="128">
        <v>0</v>
      </c>
      <c r="L466" s="127">
        <v>0</v>
      </c>
      <c r="M466" s="98">
        <v>0</v>
      </c>
      <c r="N466" s="129">
        <v>0</v>
      </c>
    </row>
    <row r="467" spans="1:14" x14ac:dyDescent="0.2">
      <c r="A467" s="96" t="s">
        <v>111</v>
      </c>
      <c r="B467" s="127">
        <v>0</v>
      </c>
      <c r="C467" s="127">
        <v>0</v>
      </c>
      <c r="D467" s="127">
        <v>0</v>
      </c>
      <c r="E467" s="127">
        <v>0</v>
      </c>
      <c r="F467" s="127">
        <v>0</v>
      </c>
      <c r="G467" s="127">
        <v>0</v>
      </c>
      <c r="H467" s="127">
        <v>0</v>
      </c>
      <c r="I467" s="128">
        <v>0</v>
      </c>
      <c r="J467" s="128">
        <v>0</v>
      </c>
      <c r="K467" s="128">
        <v>0</v>
      </c>
      <c r="L467" s="127">
        <v>0</v>
      </c>
      <c r="M467" s="98">
        <v>0</v>
      </c>
      <c r="N467" s="129">
        <v>0</v>
      </c>
    </row>
    <row r="468" spans="1:14" x14ac:dyDescent="0.2">
      <c r="A468" s="96" t="s">
        <v>112</v>
      </c>
      <c r="B468" s="127">
        <v>0</v>
      </c>
      <c r="C468" s="127">
        <v>0</v>
      </c>
      <c r="D468" s="127">
        <v>0</v>
      </c>
      <c r="E468" s="127">
        <v>0</v>
      </c>
      <c r="F468" s="127">
        <v>0</v>
      </c>
      <c r="G468" s="127">
        <v>0</v>
      </c>
      <c r="H468" s="127">
        <v>0</v>
      </c>
      <c r="I468" s="128">
        <v>0</v>
      </c>
      <c r="J468" s="128">
        <v>0</v>
      </c>
      <c r="K468" s="128">
        <v>0</v>
      </c>
      <c r="L468" s="127">
        <v>0</v>
      </c>
      <c r="M468" s="98">
        <v>0</v>
      </c>
      <c r="N468" s="129">
        <v>0</v>
      </c>
    </row>
    <row r="469" spans="1:14" x14ac:dyDescent="0.2">
      <c r="A469" s="96" t="s">
        <v>113</v>
      </c>
      <c r="B469" s="127">
        <v>1</v>
      </c>
      <c r="C469" s="127">
        <v>1</v>
      </c>
      <c r="D469" s="127">
        <v>3</v>
      </c>
      <c r="E469" s="127">
        <v>30</v>
      </c>
      <c r="F469" s="127">
        <v>24</v>
      </c>
      <c r="G469" s="127">
        <v>6</v>
      </c>
      <c r="H469" s="127">
        <v>18</v>
      </c>
      <c r="I469" s="128">
        <v>14.580000000000002</v>
      </c>
      <c r="J469" s="128">
        <v>0.73</v>
      </c>
      <c r="K469" s="128">
        <v>40.613854595336072</v>
      </c>
      <c r="L469" s="127">
        <v>58</v>
      </c>
      <c r="M469" s="98">
        <v>53.34</v>
      </c>
      <c r="N469" s="129">
        <v>43.108173978252715</v>
      </c>
    </row>
    <row r="470" spans="1:14" x14ac:dyDescent="0.2">
      <c r="A470" s="96" t="s">
        <v>114</v>
      </c>
      <c r="B470" s="127">
        <v>0</v>
      </c>
      <c r="C470" s="127">
        <v>0</v>
      </c>
      <c r="D470" s="127">
        <v>0</v>
      </c>
      <c r="E470" s="127">
        <v>0</v>
      </c>
      <c r="F470" s="127">
        <v>0</v>
      </c>
      <c r="G470" s="127">
        <v>0</v>
      </c>
      <c r="H470" s="127">
        <v>0</v>
      </c>
      <c r="I470" s="128">
        <v>0</v>
      </c>
      <c r="J470" s="128">
        <v>0</v>
      </c>
      <c r="K470" s="128">
        <v>0</v>
      </c>
      <c r="L470" s="127">
        <v>0</v>
      </c>
      <c r="M470" s="98">
        <v>0</v>
      </c>
      <c r="N470" s="129">
        <v>0</v>
      </c>
    </row>
    <row r="471" spans="1:14" ht="13.5" thickBot="1" x14ac:dyDescent="0.25">
      <c r="A471" s="100" t="s">
        <v>95</v>
      </c>
      <c r="B471" s="137">
        <v>2</v>
      </c>
      <c r="C471" s="137">
        <v>2</v>
      </c>
      <c r="D471" s="137">
        <v>6</v>
      </c>
      <c r="E471" s="137">
        <v>86</v>
      </c>
      <c r="F471" s="137">
        <v>65</v>
      </c>
      <c r="G471" s="137">
        <v>21</v>
      </c>
      <c r="H471" s="137">
        <v>38</v>
      </c>
      <c r="I471" s="138">
        <v>30.250000000000004</v>
      </c>
      <c r="J471" s="138">
        <v>2.5999999999999996</v>
      </c>
      <c r="K471" s="138">
        <v>44.358512396694202</v>
      </c>
      <c r="L471" s="137">
        <v>145</v>
      </c>
      <c r="M471" s="102">
        <v>130.03999999999996</v>
      </c>
      <c r="N471" s="139">
        <v>43.411565672100906</v>
      </c>
    </row>
    <row r="473" spans="1:14" ht="15.75" thickBot="1" x14ac:dyDescent="0.3">
      <c r="A473" s="86" t="s">
        <v>187</v>
      </c>
      <c r="B473" s="87"/>
      <c r="C473" s="83"/>
      <c r="D473" s="83"/>
      <c r="E473" s="83"/>
      <c r="F473" s="83"/>
      <c r="G473" s="83"/>
      <c r="H473" s="83"/>
      <c r="I473" s="83"/>
      <c r="J473" s="83"/>
      <c r="K473" s="83"/>
      <c r="L473" s="84"/>
      <c r="M473" s="83"/>
      <c r="N473" s="117"/>
    </row>
    <row r="474" spans="1:14" ht="12.75" customHeight="1" x14ac:dyDescent="0.2">
      <c r="A474" s="746" t="s">
        <v>93</v>
      </c>
      <c r="B474" s="734" t="s">
        <v>120</v>
      </c>
      <c r="C474" s="734"/>
      <c r="D474" s="734"/>
      <c r="E474" s="734" t="s">
        <v>7</v>
      </c>
      <c r="F474" s="734"/>
      <c r="G474" s="734"/>
      <c r="H474" s="734" t="s">
        <v>121</v>
      </c>
      <c r="I474" s="734"/>
      <c r="J474" s="734"/>
      <c r="K474" s="734"/>
      <c r="L474" s="734"/>
      <c r="M474" s="734"/>
      <c r="N474" s="735"/>
    </row>
    <row r="475" spans="1:14" ht="12.75" customHeight="1" x14ac:dyDescent="0.2">
      <c r="A475" s="747"/>
      <c r="B475" s="738"/>
      <c r="C475" s="738"/>
      <c r="D475" s="738"/>
      <c r="E475" s="738"/>
      <c r="F475" s="738"/>
      <c r="G475" s="738"/>
      <c r="H475" s="736" t="s">
        <v>94</v>
      </c>
      <c r="I475" s="736"/>
      <c r="J475" s="736"/>
      <c r="K475" s="736"/>
      <c r="L475" s="736" t="s">
        <v>122</v>
      </c>
      <c r="M475" s="736"/>
      <c r="N475" s="737"/>
    </row>
    <row r="476" spans="1:14" ht="12.75" customHeight="1" x14ac:dyDescent="0.2">
      <c r="A476" s="747"/>
      <c r="B476" s="736" t="s">
        <v>123</v>
      </c>
      <c r="C476" s="736" t="s">
        <v>71231</v>
      </c>
      <c r="D476" s="736" t="s">
        <v>125</v>
      </c>
      <c r="E476" s="736" t="s">
        <v>95</v>
      </c>
      <c r="F476" s="736" t="s">
        <v>126</v>
      </c>
      <c r="G476" s="736" t="s">
        <v>127</v>
      </c>
      <c r="H476" s="744" t="s">
        <v>98</v>
      </c>
      <c r="I476" s="740" t="s">
        <v>99</v>
      </c>
      <c r="J476" s="740"/>
      <c r="K476" s="740" t="s">
        <v>128</v>
      </c>
      <c r="L476" s="744" t="s">
        <v>98</v>
      </c>
      <c r="M476" s="740" t="s">
        <v>99</v>
      </c>
      <c r="N476" s="742" t="s">
        <v>128</v>
      </c>
    </row>
    <row r="477" spans="1:14" ht="26.25" thickBot="1" x14ac:dyDescent="0.25">
      <c r="A477" s="748"/>
      <c r="B477" s="739"/>
      <c r="C477" s="739"/>
      <c r="D477" s="739"/>
      <c r="E477" s="739"/>
      <c r="F477" s="739"/>
      <c r="G477" s="739"/>
      <c r="H477" s="745"/>
      <c r="I477" s="123" t="s">
        <v>129</v>
      </c>
      <c r="J477" s="123" t="s">
        <v>130</v>
      </c>
      <c r="K477" s="741"/>
      <c r="L477" s="745"/>
      <c r="M477" s="741"/>
      <c r="N477" s="743"/>
    </row>
    <row r="478" spans="1:14" x14ac:dyDescent="0.2">
      <c r="A478" s="92" t="s">
        <v>100</v>
      </c>
      <c r="B478" s="124">
        <v>9</v>
      </c>
      <c r="C478" s="124">
        <v>9</v>
      </c>
      <c r="D478" s="124">
        <v>31</v>
      </c>
      <c r="E478" s="124">
        <v>936</v>
      </c>
      <c r="F478" s="124">
        <v>808</v>
      </c>
      <c r="G478" s="124">
        <v>128</v>
      </c>
      <c r="H478" s="124">
        <v>365</v>
      </c>
      <c r="I478" s="125">
        <v>255.72</v>
      </c>
      <c r="J478" s="125">
        <v>76.930000000000007</v>
      </c>
      <c r="K478" s="125">
        <v>42.12365086813702</v>
      </c>
      <c r="L478" s="124">
        <v>1220</v>
      </c>
      <c r="M478" s="94">
        <v>1105.7700000000007</v>
      </c>
      <c r="N478" s="126">
        <v>45.237124356783042</v>
      </c>
    </row>
    <row r="479" spans="1:14" x14ac:dyDescent="0.2">
      <c r="A479" s="96" t="s">
        <v>102</v>
      </c>
      <c r="B479" s="127">
        <v>12</v>
      </c>
      <c r="C479" s="127">
        <v>12</v>
      </c>
      <c r="D479" s="127">
        <v>18</v>
      </c>
      <c r="E479" s="127">
        <v>516</v>
      </c>
      <c r="F479" s="127">
        <v>506</v>
      </c>
      <c r="G479" s="127">
        <v>10</v>
      </c>
      <c r="H479" s="127">
        <v>188</v>
      </c>
      <c r="I479" s="128">
        <v>131.61000000000001</v>
      </c>
      <c r="J479" s="128">
        <v>19.75</v>
      </c>
      <c r="K479" s="128">
        <v>39.897006306511663</v>
      </c>
      <c r="L479" s="127">
        <v>524</v>
      </c>
      <c r="M479" s="98">
        <v>457.53999999999979</v>
      </c>
      <c r="N479" s="129">
        <v>45.094417974384747</v>
      </c>
    </row>
    <row r="480" spans="1:14" x14ac:dyDescent="0.2">
      <c r="A480" s="96" t="s">
        <v>103</v>
      </c>
      <c r="B480" s="127">
        <v>7</v>
      </c>
      <c r="C480" s="127">
        <v>7</v>
      </c>
      <c r="D480" s="127">
        <v>12</v>
      </c>
      <c r="E480" s="127">
        <v>295</v>
      </c>
      <c r="F480" s="127">
        <v>275</v>
      </c>
      <c r="G480" s="127">
        <v>20</v>
      </c>
      <c r="H480" s="127">
        <v>92</v>
      </c>
      <c r="I480" s="128">
        <v>68.070000000000007</v>
      </c>
      <c r="J480" s="128">
        <v>9.2799999999999994</v>
      </c>
      <c r="K480" s="128">
        <v>39.628544145732327</v>
      </c>
      <c r="L480" s="127">
        <v>284</v>
      </c>
      <c r="M480" s="98">
        <v>266.83</v>
      </c>
      <c r="N480" s="129">
        <v>44.404283626278904</v>
      </c>
    </row>
    <row r="481" spans="1:14" x14ac:dyDescent="0.2">
      <c r="A481" s="96" t="s">
        <v>104</v>
      </c>
      <c r="B481" s="127">
        <v>5</v>
      </c>
      <c r="C481" s="127">
        <v>5</v>
      </c>
      <c r="D481" s="127">
        <v>6</v>
      </c>
      <c r="E481" s="127">
        <v>248</v>
      </c>
      <c r="F481" s="127">
        <v>244</v>
      </c>
      <c r="G481" s="127">
        <v>4</v>
      </c>
      <c r="H481" s="127">
        <v>88</v>
      </c>
      <c r="I481" s="128">
        <v>62.05</v>
      </c>
      <c r="J481" s="128">
        <v>10.039999999999996</v>
      </c>
      <c r="K481" s="128">
        <v>39.91482675261885</v>
      </c>
      <c r="L481" s="127">
        <v>230</v>
      </c>
      <c r="M481" s="98">
        <v>218.85999999999999</v>
      </c>
      <c r="N481" s="129">
        <v>43.006625239879376</v>
      </c>
    </row>
    <row r="482" spans="1:14" x14ac:dyDescent="0.2">
      <c r="A482" s="96" t="s">
        <v>105</v>
      </c>
      <c r="B482" s="127">
        <v>3</v>
      </c>
      <c r="C482" s="127">
        <v>4</v>
      </c>
      <c r="D482" s="127">
        <v>5</v>
      </c>
      <c r="E482" s="127">
        <v>133</v>
      </c>
      <c r="F482" s="127">
        <v>130</v>
      </c>
      <c r="G482" s="127">
        <v>3</v>
      </c>
      <c r="H482" s="127">
        <v>45</v>
      </c>
      <c r="I482" s="128">
        <v>31.88</v>
      </c>
      <c r="J482" s="128">
        <v>0</v>
      </c>
      <c r="K482" s="128">
        <v>44.852572145545814</v>
      </c>
      <c r="L482" s="127">
        <v>130</v>
      </c>
      <c r="M482" s="98">
        <v>116.98</v>
      </c>
      <c r="N482" s="129">
        <v>46.086339545221406</v>
      </c>
    </row>
    <row r="483" spans="1:14" x14ac:dyDescent="0.2">
      <c r="A483" s="96" t="s">
        <v>106</v>
      </c>
      <c r="B483" s="127">
        <v>6</v>
      </c>
      <c r="C483" s="127">
        <v>10</v>
      </c>
      <c r="D483" s="127">
        <v>20</v>
      </c>
      <c r="E483" s="127">
        <v>433</v>
      </c>
      <c r="F483" s="127">
        <v>417</v>
      </c>
      <c r="G483" s="127">
        <v>16</v>
      </c>
      <c r="H483" s="127">
        <v>108</v>
      </c>
      <c r="I483" s="128">
        <v>83.669999999999987</v>
      </c>
      <c r="J483" s="128">
        <v>12.959999999999999</v>
      </c>
      <c r="K483" s="128">
        <v>42.711664873909413</v>
      </c>
      <c r="L483" s="127">
        <v>382</v>
      </c>
      <c r="M483" s="98">
        <v>357.17999999999995</v>
      </c>
      <c r="N483" s="129">
        <v>45.993532672602051</v>
      </c>
    </row>
    <row r="484" spans="1:14" x14ac:dyDescent="0.2">
      <c r="A484" s="96" t="s">
        <v>107</v>
      </c>
      <c r="B484" s="127">
        <v>4</v>
      </c>
      <c r="C484" s="127">
        <v>4</v>
      </c>
      <c r="D484" s="127">
        <v>8</v>
      </c>
      <c r="E484" s="127">
        <v>171</v>
      </c>
      <c r="F484" s="127">
        <v>164</v>
      </c>
      <c r="G484" s="127">
        <v>7</v>
      </c>
      <c r="H484" s="127">
        <v>59</v>
      </c>
      <c r="I484" s="128">
        <v>43.61</v>
      </c>
      <c r="J484" s="128">
        <v>4.1199999999999992</v>
      </c>
      <c r="K484" s="128">
        <v>38.712336620041278</v>
      </c>
      <c r="L484" s="127">
        <v>170</v>
      </c>
      <c r="M484" s="98">
        <v>154.72000000000003</v>
      </c>
      <c r="N484" s="129">
        <v>45.003167011375389</v>
      </c>
    </row>
    <row r="485" spans="1:14" x14ac:dyDescent="0.2">
      <c r="A485" s="96" t="s">
        <v>108</v>
      </c>
      <c r="B485" s="127">
        <v>5</v>
      </c>
      <c r="C485" s="127">
        <v>5</v>
      </c>
      <c r="D485" s="127">
        <v>11</v>
      </c>
      <c r="E485" s="127">
        <v>250</v>
      </c>
      <c r="F485" s="127">
        <v>233</v>
      </c>
      <c r="G485" s="127">
        <v>17</v>
      </c>
      <c r="H485" s="127">
        <v>108</v>
      </c>
      <c r="I485" s="128">
        <v>71.599999999999994</v>
      </c>
      <c r="J485" s="128">
        <v>3.3400000000000003</v>
      </c>
      <c r="K485" s="128">
        <v>42.289385474860339</v>
      </c>
      <c r="L485" s="127">
        <v>253</v>
      </c>
      <c r="M485" s="98">
        <v>231.21999999999997</v>
      </c>
      <c r="N485" s="129">
        <v>43.550125421676341</v>
      </c>
    </row>
    <row r="486" spans="1:14" x14ac:dyDescent="0.2">
      <c r="A486" s="96" t="s">
        <v>109</v>
      </c>
      <c r="B486" s="127">
        <v>1</v>
      </c>
      <c r="C486" s="127">
        <v>5</v>
      </c>
      <c r="D486" s="127">
        <v>6</v>
      </c>
      <c r="E486" s="127">
        <v>215</v>
      </c>
      <c r="F486" s="127">
        <v>212</v>
      </c>
      <c r="G486" s="127">
        <v>3</v>
      </c>
      <c r="H486" s="127">
        <v>72</v>
      </c>
      <c r="I486" s="128">
        <v>55.330000000000005</v>
      </c>
      <c r="J486" s="128">
        <v>4.2</v>
      </c>
      <c r="K486" s="128">
        <v>40.566871498283035</v>
      </c>
      <c r="L486" s="127">
        <v>179</v>
      </c>
      <c r="M486" s="98">
        <v>160.90999999999994</v>
      </c>
      <c r="N486" s="129">
        <v>41.536852899136186</v>
      </c>
    </row>
    <row r="487" spans="1:14" x14ac:dyDescent="0.2">
      <c r="A487" s="96" t="s">
        <v>110</v>
      </c>
      <c r="B487" s="127">
        <v>5</v>
      </c>
      <c r="C487" s="127">
        <v>5</v>
      </c>
      <c r="D487" s="127">
        <v>7</v>
      </c>
      <c r="E487" s="127">
        <v>212</v>
      </c>
      <c r="F487" s="127">
        <v>209</v>
      </c>
      <c r="G487" s="127">
        <v>3</v>
      </c>
      <c r="H487" s="127">
        <v>71</v>
      </c>
      <c r="I487" s="128">
        <v>54.230000000000004</v>
      </c>
      <c r="J487" s="128">
        <v>6.4500000000000011</v>
      </c>
      <c r="K487" s="128">
        <v>39.653236216116532</v>
      </c>
      <c r="L487" s="127">
        <v>178</v>
      </c>
      <c r="M487" s="98">
        <v>167.89000000000004</v>
      </c>
      <c r="N487" s="129">
        <v>46.860533682768455</v>
      </c>
    </row>
    <row r="488" spans="1:14" x14ac:dyDescent="0.2">
      <c r="A488" s="96" t="s">
        <v>111</v>
      </c>
      <c r="B488" s="127">
        <v>9</v>
      </c>
      <c r="C488" s="127">
        <v>9</v>
      </c>
      <c r="D488" s="127">
        <v>17</v>
      </c>
      <c r="E488" s="127">
        <v>430</v>
      </c>
      <c r="F488" s="127">
        <v>421</v>
      </c>
      <c r="G488" s="127">
        <v>9</v>
      </c>
      <c r="H488" s="127">
        <v>137</v>
      </c>
      <c r="I488" s="128">
        <v>107.42</v>
      </c>
      <c r="J488" s="128">
        <v>13.630000000000008</v>
      </c>
      <c r="K488" s="128">
        <v>40.168311301433626</v>
      </c>
      <c r="L488" s="127">
        <v>445</v>
      </c>
      <c r="M488" s="98">
        <v>422.6599999999998</v>
      </c>
      <c r="N488" s="129">
        <v>43.964155586050275</v>
      </c>
    </row>
    <row r="489" spans="1:14" x14ac:dyDescent="0.2">
      <c r="A489" s="96" t="s">
        <v>112</v>
      </c>
      <c r="B489" s="127">
        <v>4</v>
      </c>
      <c r="C489" s="127">
        <v>4</v>
      </c>
      <c r="D489" s="127">
        <v>8</v>
      </c>
      <c r="E489" s="127">
        <v>241</v>
      </c>
      <c r="F489" s="127">
        <v>238</v>
      </c>
      <c r="G489" s="127">
        <v>3</v>
      </c>
      <c r="H489" s="127">
        <v>92</v>
      </c>
      <c r="I489" s="128">
        <v>65.999999999999972</v>
      </c>
      <c r="J489" s="128">
        <v>5</v>
      </c>
      <c r="K489" s="128">
        <v>41.081515151515177</v>
      </c>
      <c r="L489" s="127">
        <v>127</v>
      </c>
      <c r="M489" s="98">
        <v>112.94999999999999</v>
      </c>
      <c r="N489" s="129">
        <v>46.326029216467461</v>
      </c>
    </row>
    <row r="490" spans="1:14" x14ac:dyDescent="0.2">
      <c r="A490" s="96" t="s">
        <v>113</v>
      </c>
      <c r="B490" s="127">
        <v>12</v>
      </c>
      <c r="C490" s="127">
        <v>12</v>
      </c>
      <c r="D490" s="127">
        <v>17</v>
      </c>
      <c r="E490" s="127">
        <v>456</v>
      </c>
      <c r="F490" s="127">
        <v>442</v>
      </c>
      <c r="G490" s="127">
        <v>14</v>
      </c>
      <c r="H490" s="127">
        <v>153</v>
      </c>
      <c r="I490" s="128">
        <v>117.30999999999999</v>
      </c>
      <c r="J490" s="128">
        <v>4.0299999999999994</v>
      </c>
      <c r="K490" s="128">
        <v>39.562057795584359</v>
      </c>
      <c r="L490" s="127">
        <v>428</v>
      </c>
      <c r="M490" s="98">
        <v>410.26000000000005</v>
      </c>
      <c r="N490" s="129">
        <v>44.690732706088816</v>
      </c>
    </row>
    <row r="491" spans="1:14" x14ac:dyDescent="0.2">
      <c r="A491" s="96" t="s">
        <v>114</v>
      </c>
      <c r="B491" s="127">
        <v>6</v>
      </c>
      <c r="C491" s="127">
        <v>6</v>
      </c>
      <c r="D491" s="127">
        <v>7</v>
      </c>
      <c r="E491" s="127">
        <v>230</v>
      </c>
      <c r="F491" s="127">
        <v>227</v>
      </c>
      <c r="G491" s="127">
        <v>3</v>
      </c>
      <c r="H491" s="127">
        <v>93</v>
      </c>
      <c r="I491" s="128">
        <v>65.94</v>
      </c>
      <c r="J491" s="128">
        <v>5.5299999999999994</v>
      </c>
      <c r="K491" s="128">
        <v>40.853806490749172</v>
      </c>
      <c r="L491" s="127">
        <v>272</v>
      </c>
      <c r="M491" s="98">
        <v>254.20999999999998</v>
      </c>
      <c r="N491" s="129">
        <v>44.90698634986822</v>
      </c>
    </row>
    <row r="492" spans="1:14" ht="13.5" thickBot="1" x14ac:dyDescent="0.25">
      <c r="A492" s="100" t="s">
        <v>95</v>
      </c>
      <c r="B492" s="137">
        <v>88</v>
      </c>
      <c r="C492" s="137">
        <v>97</v>
      </c>
      <c r="D492" s="137">
        <v>173</v>
      </c>
      <c r="E492" s="137">
        <v>4766</v>
      </c>
      <c r="F492" s="137">
        <v>4526</v>
      </c>
      <c r="G492" s="137">
        <v>240</v>
      </c>
      <c r="H492" s="137">
        <v>1636</v>
      </c>
      <c r="I492" s="138">
        <v>1214.4400000000023</v>
      </c>
      <c r="J492" s="138">
        <v>175.25999999999982</v>
      </c>
      <c r="K492" s="138">
        <v>40.901839530977213</v>
      </c>
      <c r="L492" s="137">
        <v>4810</v>
      </c>
      <c r="M492" s="102">
        <v>4437.9799999999987</v>
      </c>
      <c r="N492" s="139">
        <v>44.813863514481817</v>
      </c>
    </row>
    <row r="494" spans="1:14" ht="15.75" thickBot="1" x14ac:dyDescent="0.3">
      <c r="A494" s="86" t="s">
        <v>188</v>
      </c>
      <c r="B494" s="87"/>
      <c r="C494" s="83"/>
      <c r="D494" s="83"/>
      <c r="E494" s="83"/>
      <c r="F494" s="83"/>
      <c r="G494" s="83"/>
      <c r="H494" s="83"/>
      <c r="I494" s="83"/>
      <c r="J494" s="83"/>
      <c r="K494" s="83"/>
      <c r="L494" s="84"/>
      <c r="M494" s="83"/>
      <c r="N494" s="117"/>
    </row>
    <row r="495" spans="1:14" ht="12.75" customHeight="1" x14ac:dyDescent="0.2">
      <c r="A495" s="746" t="s">
        <v>93</v>
      </c>
      <c r="B495" s="734" t="s">
        <v>120</v>
      </c>
      <c r="C495" s="734"/>
      <c r="D495" s="734"/>
      <c r="E495" s="734" t="s">
        <v>7</v>
      </c>
      <c r="F495" s="734"/>
      <c r="G495" s="734"/>
      <c r="H495" s="734" t="s">
        <v>121</v>
      </c>
      <c r="I495" s="734"/>
      <c r="J495" s="734"/>
      <c r="K495" s="734"/>
      <c r="L495" s="734"/>
      <c r="M495" s="734"/>
      <c r="N495" s="735"/>
    </row>
    <row r="496" spans="1:14" ht="12.75" customHeight="1" x14ac:dyDescent="0.2">
      <c r="A496" s="747"/>
      <c r="B496" s="738"/>
      <c r="C496" s="738"/>
      <c r="D496" s="738"/>
      <c r="E496" s="738"/>
      <c r="F496" s="738"/>
      <c r="G496" s="738"/>
      <c r="H496" s="736" t="s">
        <v>94</v>
      </c>
      <c r="I496" s="736"/>
      <c r="J496" s="736"/>
      <c r="K496" s="736"/>
      <c r="L496" s="736" t="s">
        <v>122</v>
      </c>
      <c r="M496" s="736"/>
      <c r="N496" s="737"/>
    </row>
    <row r="497" spans="1:14" ht="12.75" customHeight="1" x14ac:dyDescent="0.2">
      <c r="A497" s="747"/>
      <c r="B497" s="736" t="s">
        <v>123</v>
      </c>
      <c r="C497" s="736" t="s">
        <v>71231</v>
      </c>
      <c r="D497" s="736" t="s">
        <v>125</v>
      </c>
      <c r="E497" s="736" t="s">
        <v>95</v>
      </c>
      <c r="F497" s="736" t="s">
        <v>126</v>
      </c>
      <c r="G497" s="736" t="s">
        <v>127</v>
      </c>
      <c r="H497" s="744" t="s">
        <v>98</v>
      </c>
      <c r="I497" s="740" t="s">
        <v>99</v>
      </c>
      <c r="J497" s="740"/>
      <c r="K497" s="740" t="s">
        <v>128</v>
      </c>
      <c r="L497" s="744" t="s">
        <v>98</v>
      </c>
      <c r="M497" s="740" t="s">
        <v>99</v>
      </c>
      <c r="N497" s="742" t="s">
        <v>128</v>
      </c>
    </row>
    <row r="498" spans="1:14" ht="26.25" thickBot="1" x14ac:dyDescent="0.25">
      <c r="A498" s="748"/>
      <c r="B498" s="739"/>
      <c r="C498" s="739"/>
      <c r="D498" s="739"/>
      <c r="E498" s="739"/>
      <c r="F498" s="739"/>
      <c r="G498" s="739"/>
      <c r="H498" s="745"/>
      <c r="I498" s="123" t="s">
        <v>129</v>
      </c>
      <c r="J498" s="123" t="s">
        <v>130</v>
      </c>
      <c r="K498" s="741"/>
      <c r="L498" s="745"/>
      <c r="M498" s="741"/>
      <c r="N498" s="743"/>
    </row>
    <row r="499" spans="1:14" x14ac:dyDescent="0.2">
      <c r="A499" s="92" t="s">
        <v>100</v>
      </c>
      <c r="B499" s="124">
        <v>2</v>
      </c>
      <c r="C499" s="124">
        <v>2</v>
      </c>
      <c r="D499" s="124">
        <v>5</v>
      </c>
      <c r="E499" s="124">
        <v>62</v>
      </c>
      <c r="F499" s="124">
        <v>58</v>
      </c>
      <c r="G499" s="124">
        <v>4</v>
      </c>
      <c r="H499" s="124">
        <v>34</v>
      </c>
      <c r="I499" s="125">
        <v>20.05</v>
      </c>
      <c r="J499" s="125">
        <v>1.06</v>
      </c>
      <c r="K499" s="125">
        <v>41.627182044887775</v>
      </c>
      <c r="L499" s="124">
        <v>75</v>
      </c>
      <c r="M499" s="94">
        <v>70.800000000000011</v>
      </c>
      <c r="N499" s="126">
        <v>46.049435028248574</v>
      </c>
    </row>
    <row r="500" spans="1:14" x14ac:dyDescent="0.2">
      <c r="A500" s="96" t="s">
        <v>102</v>
      </c>
      <c r="B500" s="127">
        <v>0</v>
      </c>
      <c r="C500" s="127">
        <v>0</v>
      </c>
      <c r="D500" s="127">
        <v>0</v>
      </c>
      <c r="E500" s="127">
        <v>0</v>
      </c>
      <c r="F500" s="127">
        <v>0</v>
      </c>
      <c r="G500" s="127">
        <v>0</v>
      </c>
      <c r="H500" s="127">
        <v>0</v>
      </c>
      <c r="I500" s="128">
        <v>0</v>
      </c>
      <c r="J500" s="128">
        <v>0</v>
      </c>
      <c r="K500" s="128">
        <v>0</v>
      </c>
      <c r="L500" s="127">
        <v>0</v>
      </c>
      <c r="M500" s="98">
        <v>0</v>
      </c>
      <c r="N500" s="129">
        <v>0</v>
      </c>
    </row>
    <row r="501" spans="1:14" x14ac:dyDescent="0.2">
      <c r="A501" s="96" t="s">
        <v>103</v>
      </c>
      <c r="B501" s="127">
        <v>1</v>
      </c>
      <c r="C501" s="127">
        <v>1</v>
      </c>
      <c r="D501" s="127">
        <v>1</v>
      </c>
      <c r="E501" s="127">
        <v>4</v>
      </c>
      <c r="F501" s="127">
        <v>4</v>
      </c>
      <c r="G501" s="127">
        <v>0</v>
      </c>
      <c r="H501" s="127">
        <v>10</v>
      </c>
      <c r="I501" s="128">
        <v>4.53</v>
      </c>
      <c r="J501" s="128">
        <v>0</v>
      </c>
      <c r="K501" s="128">
        <v>43.062913907284766</v>
      </c>
      <c r="L501" s="127">
        <v>14</v>
      </c>
      <c r="M501" s="98">
        <v>10.6</v>
      </c>
      <c r="N501" s="129">
        <v>45.962264150943398</v>
      </c>
    </row>
    <row r="502" spans="1:14" x14ac:dyDescent="0.2">
      <c r="A502" s="96" t="s">
        <v>104</v>
      </c>
      <c r="B502" s="127">
        <v>1</v>
      </c>
      <c r="C502" s="127">
        <v>1</v>
      </c>
      <c r="D502" s="127">
        <v>1</v>
      </c>
      <c r="E502" s="127">
        <v>13</v>
      </c>
      <c r="F502" s="127">
        <v>13</v>
      </c>
      <c r="G502" s="127">
        <v>0</v>
      </c>
      <c r="H502" s="127">
        <v>8</v>
      </c>
      <c r="I502" s="128">
        <v>3.63</v>
      </c>
      <c r="J502" s="128">
        <v>0</v>
      </c>
      <c r="K502" s="128">
        <v>44.588154269972449</v>
      </c>
      <c r="L502" s="127">
        <v>12</v>
      </c>
      <c r="M502" s="98">
        <v>11.51</v>
      </c>
      <c r="N502" s="129">
        <v>48.895308427454388</v>
      </c>
    </row>
    <row r="503" spans="1:14" x14ac:dyDescent="0.2">
      <c r="A503" s="96" t="s">
        <v>105</v>
      </c>
      <c r="B503" s="127">
        <v>0</v>
      </c>
      <c r="C503" s="127">
        <v>0</v>
      </c>
      <c r="D503" s="127">
        <v>0</v>
      </c>
      <c r="E503" s="127">
        <v>0</v>
      </c>
      <c r="F503" s="127">
        <v>0</v>
      </c>
      <c r="G503" s="127">
        <v>0</v>
      </c>
      <c r="H503" s="127">
        <v>0</v>
      </c>
      <c r="I503" s="128">
        <v>0</v>
      </c>
      <c r="J503" s="128">
        <v>0</v>
      </c>
      <c r="K503" s="128">
        <v>0</v>
      </c>
      <c r="L503" s="127">
        <v>0</v>
      </c>
      <c r="M503" s="98">
        <v>0</v>
      </c>
      <c r="N503" s="129">
        <v>0</v>
      </c>
    </row>
    <row r="504" spans="1:14" x14ac:dyDescent="0.2">
      <c r="A504" s="96" t="s">
        <v>106</v>
      </c>
      <c r="B504" s="127">
        <v>1</v>
      </c>
      <c r="C504" s="127">
        <v>1</v>
      </c>
      <c r="D504" s="127">
        <v>1</v>
      </c>
      <c r="E504" s="127">
        <v>13</v>
      </c>
      <c r="F504" s="127">
        <v>13</v>
      </c>
      <c r="G504" s="127">
        <v>0</v>
      </c>
      <c r="H504" s="127">
        <v>10</v>
      </c>
      <c r="I504" s="128">
        <v>7.4799999999999986</v>
      </c>
      <c r="J504" s="128">
        <v>0</v>
      </c>
      <c r="K504" s="128">
        <v>34.360962566844925</v>
      </c>
      <c r="L504" s="127">
        <v>10</v>
      </c>
      <c r="M504" s="98">
        <v>10</v>
      </c>
      <c r="N504" s="129">
        <v>47.2</v>
      </c>
    </row>
    <row r="505" spans="1:14" x14ac:dyDescent="0.2">
      <c r="A505" s="96" t="s">
        <v>107</v>
      </c>
      <c r="B505" s="127">
        <v>1</v>
      </c>
      <c r="C505" s="127">
        <v>1</v>
      </c>
      <c r="D505" s="127">
        <v>1</v>
      </c>
      <c r="E505" s="127">
        <v>8</v>
      </c>
      <c r="F505" s="127">
        <v>8</v>
      </c>
      <c r="G505" s="127">
        <v>0</v>
      </c>
      <c r="H505" s="127">
        <v>5</v>
      </c>
      <c r="I505" s="128">
        <v>3.88</v>
      </c>
      <c r="J505" s="128">
        <v>0</v>
      </c>
      <c r="K505" s="128">
        <v>36.773195876288661</v>
      </c>
      <c r="L505" s="127">
        <v>11</v>
      </c>
      <c r="M505" s="98">
        <v>9.0299999999999994</v>
      </c>
      <c r="N505" s="129">
        <v>49.54097452934662</v>
      </c>
    </row>
    <row r="506" spans="1:14" x14ac:dyDescent="0.2">
      <c r="A506" s="96" t="s">
        <v>108</v>
      </c>
      <c r="B506" s="127">
        <v>0</v>
      </c>
      <c r="C506" s="127">
        <v>0</v>
      </c>
      <c r="D506" s="127">
        <v>0</v>
      </c>
      <c r="E506" s="127">
        <v>0</v>
      </c>
      <c r="F506" s="127">
        <v>0</v>
      </c>
      <c r="G506" s="127">
        <v>0</v>
      </c>
      <c r="H506" s="127">
        <v>0</v>
      </c>
      <c r="I506" s="128">
        <v>0</v>
      </c>
      <c r="J506" s="128">
        <v>0</v>
      </c>
      <c r="K506" s="128">
        <v>0</v>
      </c>
      <c r="L506" s="127">
        <v>0</v>
      </c>
      <c r="M506" s="98">
        <v>0</v>
      </c>
      <c r="N506" s="129">
        <v>0</v>
      </c>
    </row>
    <row r="507" spans="1:14" x14ac:dyDescent="0.2">
      <c r="A507" s="96" t="s">
        <v>109</v>
      </c>
      <c r="B507" s="127">
        <v>0</v>
      </c>
      <c r="C507" s="127">
        <v>0</v>
      </c>
      <c r="D507" s="127">
        <v>0</v>
      </c>
      <c r="E507" s="127">
        <v>0</v>
      </c>
      <c r="F507" s="127">
        <v>0</v>
      </c>
      <c r="G507" s="127">
        <v>0</v>
      </c>
      <c r="H507" s="127">
        <v>0</v>
      </c>
      <c r="I507" s="128">
        <v>0</v>
      </c>
      <c r="J507" s="128">
        <v>0</v>
      </c>
      <c r="K507" s="128">
        <v>0</v>
      </c>
      <c r="L507" s="127">
        <v>0</v>
      </c>
      <c r="M507" s="98">
        <v>0</v>
      </c>
      <c r="N507" s="129">
        <v>0</v>
      </c>
    </row>
    <row r="508" spans="1:14" x14ac:dyDescent="0.2">
      <c r="A508" s="96" t="s">
        <v>110</v>
      </c>
      <c r="B508" s="127">
        <v>0</v>
      </c>
      <c r="C508" s="127">
        <v>0</v>
      </c>
      <c r="D508" s="127">
        <v>0</v>
      </c>
      <c r="E508" s="127">
        <v>0</v>
      </c>
      <c r="F508" s="127">
        <v>0</v>
      </c>
      <c r="G508" s="127">
        <v>0</v>
      </c>
      <c r="H508" s="127">
        <v>0</v>
      </c>
      <c r="I508" s="128">
        <v>0</v>
      </c>
      <c r="J508" s="128">
        <v>0</v>
      </c>
      <c r="K508" s="128">
        <v>0</v>
      </c>
      <c r="L508" s="127">
        <v>0</v>
      </c>
      <c r="M508" s="98">
        <v>0</v>
      </c>
      <c r="N508" s="129">
        <v>0</v>
      </c>
    </row>
    <row r="509" spans="1:14" x14ac:dyDescent="0.2">
      <c r="A509" s="96" t="s">
        <v>111</v>
      </c>
      <c r="B509" s="127">
        <v>1</v>
      </c>
      <c r="C509" s="127">
        <v>1</v>
      </c>
      <c r="D509" s="127">
        <v>1</v>
      </c>
      <c r="E509" s="127">
        <v>14</v>
      </c>
      <c r="F509" s="127">
        <v>14</v>
      </c>
      <c r="G509" s="127">
        <v>0</v>
      </c>
      <c r="H509" s="127">
        <v>15</v>
      </c>
      <c r="I509" s="128">
        <v>5.78</v>
      </c>
      <c r="J509" s="128">
        <v>0</v>
      </c>
      <c r="K509" s="128">
        <v>42.780276816608996</v>
      </c>
      <c r="L509" s="127">
        <v>13</v>
      </c>
      <c r="M509" s="98">
        <v>10.7</v>
      </c>
      <c r="N509" s="129">
        <v>40.275700934579447</v>
      </c>
    </row>
    <row r="510" spans="1:14" x14ac:dyDescent="0.2">
      <c r="A510" s="96" t="s">
        <v>112</v>
      </c>
      <c r="B510" s="127">
        <v>1</v>
      </c>
      <c r="C510" s="127">
        <v>1</v>
      </c>
      <c r="D510" s="127">
        <v>1</v>
      </c>
      <c r="E510" s="127">
        <v>13</v>
      </c>
      <c r="F510" s="127">
        <v>13</v>
      </c>
      <c r="G510" s="127">
        <v>0</v>
      </c>
      <c r="H510" s="127">
        <v>7</v>
      </c>
      <c r="I510" s="128">
        <v>4.3499999999999996</v>
      </c>
      <c r="J510" s="128">
        <v>0</v>
      </c>
      <c r="K510" s="128">
        <v>44.5</v>
      </c>
      <c r="L510" s="127">
        <v>9</v>
      </c>
      <c r="M510" s="98">
        <v>9</v>
      </c>
      <c r="N510" s="129">
        <v>49.722222222222221</v>
      </c>
    </row>
    <row r="511" spans="1:14" x14ac:dyDescent="0.2">
      <c r="A511" s="96" t="s">
        <v>113</v>
      </c>
      <c r="B511" s="127">
        <v>1</v>
      </c>
      <c r="C511" s="127">
        <v>1</v>
      </c>
      <c r="D511" s="127">
        <v>1</v>
      </c>
      <c r="E511" s="127">
        <v>20</v>
      </c>
      <c r="F511" s="127">
        <v>20</v>
      </c>
      <c r="G511" s="127">
        <v>0</v>
      </c>
      <c r="H511" s="127">
        <v>14</v>
      </c>
      <c r="I511" s="128">
        <v>11.86</v>
      </c>
      <c r="J511" s="128">
        <v>0</v>
      </c>
      <c r="K511" s="128">
        <v>34.054806070826309</v>
      </c>
      <c r="L511" s="127">
        <v>25</v>
      </c>
      <c r="M511" s="98">
        <v>24</v>
      </c>
      <c r="N511" s="129">
        <v>46.145833333333336</v>
      </c>
    </row>
    <row r="512" spans="1:14" x14ac:dyDescent="0.2">
      <c r="A512" s="96" t="s">
        <v>114</v>
      </c>
      <c r="B512" s="127">
        <v>0</v>
      </c>
      <c r="C512" s="127">
        <v>0</v>
      </c>
      <c r="D512" s="127">
        <v>0</v>
      </c>
      <c r="E512" s="127">
        <v>0</v>
      </c>
      <c r="F512" s="127">
        <v>0</v>
      </c>
      <c r="G512" s="127">
        <v>0</v>
      </c>
      <c r="H512" s="127">
        <v>0</v>
      </c>
      <c r="I512" s="128">
        <v>0</v>
      </c>
      <c r="J512" s="128">
        <v>0</v>
      </c>
      <c r="K512" s="128">
        <v>0</v>
      </c>
      <c r="L512" s="127">
        <v>0</v>
      </c>
      <c r="M512" s="98">
        <v>0</v>
      </c>
      <c r="N512" s="129">
        <v>0</v>
      </c>
    </row>
    <row r="513" spans="1:14" ht="13.5" thickBot="1" x14ac:dyDescent="0.25">
      <c r="A513" s="100" t="s">
        <v>95</v>
      </c>
      <c r="B513" s="137">
        <v>9</v>
      </c>
      <c r="C513" s="137">
        <v>9</v>
      </c>
      <c r="D513" s="137">
        <v>12</v>
      </c>
      <c r="E513" s="137">
        <v>147</v>
      </c>
      <c r="F513" s="137">
        <v>143</v>
      </c>
      <c r="G513" s="137">
        <v>4</v>
      </c>
      <c r="H513" s="137">
        <v>103</v>
      </c>
      <c r="I513" s="138">
        <v>61.559999999999988</v>
      </c>
      <c r="J513" s="138">
        <v>1.06</v>
      </c>
      <c r="K513" s="138">
        <v>39.570987654321009</v>
      </c>
      <c r="L513" s="137">
        <v>169</v>
      </c>
      <c r="M513" s="102">
        <v>155.63999999999999</v>
      </c>
      <c r="N513" s="139">
        <v>46.36076843998972</v>
      </c>
    </row>
    <row r="515" spans="1:14" ht="15.75" thickBot="1" x14ac:dyDescent="0.3">
      <c r="A515" s="86" t="s">
        <v>189</v>
      </c>
      <c r="B515" s="87"/>
      <c r="C515" s="83"/>
      <c r="D515" s="83"/>
      <c r="E515" s="83"/>
      <c r="F515" s="83"/>
      <c r="G515" s="83"/>
      <c r="H515" s="83"/>
      <c r="I515" s="83"/>
      <c r="J515" s="83"/>
      <c r="K515" s="83"/>
      <c r="L515" s="84"/>
      <c r="M515" s="83"/>
      <c r="N515" s="117"/>
    </row>
    <row r="516" spans="1:14" ht="12.75" customHeight="1" x14ac:dyDescent="0.2">
      <c r="A516" s="746" t="s">
        <v>93</v>
      </c>
      <c r="B516" s="734" t="s">
        <v>120</v>
      </c>
      <c r="C516" s="734"/>
      <c r="D516" s="734"/>
      <c r="E516" s="734" t="s">
        <v>7</v>
      </c>
      <c r="F516" s="734"/>
      <c r="G516" s="734"/>
      <c r="H516" s="734" t="s">
        <v>121</v>
      </c>
      <c r="I516" s="734"/>
      <c r="J516" s="734"/>
      <c r="K516" s="734"/>
      <c r="L516" s="734"/>
      <c r="M516" s="734"/>
      <c r="N516" s="735"/>
    </row>
    <row r="517" spans="1:14" ht="12.75" customHeight="1" x14ac:dyDescent="0.2">
      <c r="A517" s="747"/>
      <c r="B517" s="738"/>
      <c r="C517" s="738"/>
      <c r="D517" s="738"/>
      <c r="E517" s="738"/>
      <c r="F517" s="738"/>
      <c r="G517" s="738"/>
      <c r="H517" s="736" t="s">
        <v>94</v>
      </c>
      <c r="I517" s="736"/>
      <c r="J517" s="736"/>
      <c r="K517" s="736"/>
      <c r="L517" s="736" t="s">
        <v>122</v>
      </c>
      <c r="M517" s="736"/>
      <c r="N517" s="737"/>
    </row>
    <row r="518" spans="1:14" ht="12.75" customHeight="1" x14ac:dyDescent="0.2">
      <c r="A518" s="747"/>
      <c r="B518" s="736" t="s">
        <v>123</v>
      </c>
      <c r="C518" s="736" t="s">
        <v>71231</v>
      </c>
      <c r="D518" s="736" t="s">
        <v>125</v>
      </c>
      <c r="E518" s="736" t="s">
        <v>95</v>
      </c>
      <c r="F518" s="736" t="s">
        <v>126</v>
      </c>
      <c r="G518" s="736" t="s">
        <v>127</v>
      </c>
      <c r="H518" s="744" t="s">
        <v>98</v>
      </c>
      <c r="I518" s="740" t="s">
        <v>99</v>
      </c>
      <c r="J518" s="740"/>
      <c r="K518" s="740" t="s">
        <v>128</v>
      </c>
      <c r="L518" s="744" t="s">
        <v>98</v>
      </c>
      <c r="M518" s="740" t="s">
        <v>99</v>
      </c>
      <c r="N518" s="742" t="s">
        <v>128</v>
      </c>
    </row>
    <row r="519" spans="1:14" ht="26.25" thickBot="1" x14ac:dyDescent="0.25">
      <c r="A519" s="748"/>
      <c r="B519" s="739"/>
      <c r="C519" s="739"/>
      <c r="D519" s="739"/>
      <c r="E519" s="739"/>
      <c r="F519" s="739"/>
      <c r="G519" s="739"/>
      <c r="H519" s="745"/>
      <c r="I519" s="123" t="s">
        <v>129</v>
      </c>
      <c r="J519" s="123" t="s">
        <v>130</v>
      </c>
      <c r="K519" s="741"/>
      <c r="L519" s="745"/>
      <c r="M519" s="741"/>
      <c r="N519" s="743"/>
    </row>
    <row r="520" spans="1:14" x14ac:dyDescent="0.2">
      <c r="A520" s="92" t="s">
        <v>100</v>
      </c>
      <c r="B520" s="124">
        <v>8</v>
      </c>
      <c r="C520" s="124">
        <v>8</v>
      </c>
      <c r="D520" s="124">
        <v>24</v>
      </c>
      <c r="E520" s="124">
        <v>573</v>
      </c>
      <c r="F520" s="124">
        <v>520</v>
      </c>
      <c r="G520" s="124">
        <v>53</v>
      </c>
      <c r="H520" s="124">
        <v>214</v>
      </c>
      <c r="I520" s="125">
        <v>166.09000000000009</v>
      </c>
      <c r="J520" s="125">
        <v>52.360000000000056</v>
      </c>
      <c r="K520" s="125">
        <v>43.908031789993359</v>
      </c>
      <c r="L520" s="124">
        <v>521</v>
      </c>
      <c r="M520" s="94">
        <v>483.56999999999994</v>
      </c>
      <c r="N520" s="126">
        <v>41.515199454060443</v>
      </c>
    </row>
    <row r="521" spans="1:14" x14ac:dyDescent="0.2">
      <c r="A521" s="96" t="s">
        <v>102</v>
      </c>
      <c r="B521" s="127">
        <v>9</v>
      </c>
      <c r="C521" s="127">
        <v>9</v>
      </c>
      <c r="D521" s="127">
        <v>13</v>
      </c>
      <c r="E521" s="127">
        <v>305</v>
      </c>
      <c r="F521" s="127">
        <v>289</v>
      </c>
      <c r="G521" s="127">
        <v>16</v>
      </c>
      <c r="H521" s="127">
        <v>120</v>
      </c>
      <c r="I521" s="128">
        <v>86.199999999999989</v>
      </c>
      <c r="J521" s="128">
        <v>7.76</v>
      </c>
      <c r="K521" s="128">
        <v>41.636890951276115</v>
      </c>
      <c r="L521" s="127">
        <v>306</v>
      </c>
      <c r="M521" s="98">
        <v>282.38</v>
      </c>
      <c r="N521" s="129">
        <v>43.429456760393798</v>
      </c>
    </row>
    <row r="522" spans="1:14" x14ac:dyDescent="0.2">
      <c r="A522" s="96" t="s">
        <v>103</v>
      </c>
      <c r="B522" s="127">
        <v>5</v>
      </c>
      <c r="C522" s="127">
        <v>5</v>
      </c>
      <c r="D522" s="127">
        <v>7</v>
      </c>
      <c r="E522" s="127">
        <v>159</v>
      </c>
      <c r="F522" s="127">
        <v>142</v>
      </c>
      <c r="G522" s="127">
        <v>17</v>
      </c>
      <c r="H522" s="127">
        <v>52</v>
      </c>
      <c r="I522" s="128">
        <v>41.2</v>
      </c>
      <c r="J522" s="128">
        <v>6.68</v>
      </c>
      <c r="K522" s="128">
        <v>44.190533980582522</v>
      </c>
      <c r="L522" s="127">
        <v>165</v>
      </c>
      <c r="M522" s="98">
        <v>158.5</v>
      </c>
      <c r="N522" s="129">
        <v>41.400946372239751</v>
      </c>
    </row>
    <row r="523" spans="1:14" x14ac:dyDescent="0.2">
      <c r="A523" s="96" t="s">
        <v>104</v>
      </c>
      <c r="B523" s="127">
        <v>3</v>
      </c>
      <c r="C523" s="127">
        <v>3</v>
      </c>
      <c r="D523" s="127">
        <v>4</v>
      </c>
      <c r="E523" s="127">
        <v>157</v>
      </c>
      <c r="F523" s="127">
        <v>149</v>
      </c>
      <c r="G523" s="127">
        <v>8</v>
      </c>
      <c r="H523" s="127">
        <v>47</v>
      </c>
      <c r="I523" s="128">
        <v>39.799999999999997</v>
      </c>
      <c r="J523" s="128">
        <v>4.9799999999999995</v>
      </c>
      <c r="K523" s="128">
        <v>44.048492462311565</v>
      </c>
      <c r="L523" s="127">
        <v>133</v>
      </c>
      <c r="M523" s="98">
        <v>128.13</v>
      </c>
      <c r="N523" s="129">
        <v>42.550261453211583</v>
      </c>
    </row>
    <row r="524" spans="1:14" x14ac:dyDescent="0.2">
      <c r="A524" s="96" t="s">
        <v>105</v>
      </c>
      <c r="B524" s="127">
        <v>2</v>
      </c>
      <c r="C524" s="127">
        <v>2</v>
      </c>
      <c r="D524" s="127">
        <v>3</v>
      </c>
      <c r="E524" s="127">
        <v>49</v>
      </c>
      <c r="F524" s="127">
        <v>46</v>
      </c>
      <c r="G524" s="127">
        <v>3</v>
      </c>
      <c r="H524" s="127">
        <v>17</v>
      </c>
      <c r="I524" s="128">
        <v>12.3</v>
      </c>
      <c r="J524" s="128">
        <v>0</v>
      </c>
      <c r="K524" s="128">
        <v>44.004065040650403</v>
      </c>
      <c r="L524" s="127">
        <v>47</v>
      </c>
      <c r="M524" s="98">
        <v>43.039999999999992</v>
      </c>
      <c r="N524" s="129">
        <v>43.17053903345726</v>
      </c>
    </row>
    <row r="525" spans="1:14" x14ac:dyDescent="0.2">
      <c r="A525" s="96" t="s">
        <v>106</v>
      </c>
      <c r="B525" s="127">
        <v>3</v>
      </c>
      <c r="C525" s="127">
        <v>6</v>
      </c>
      <c r="D525" s="127">
        <v>8</v>
      </c>
      <c r="E525" s="127">
        <v>180</v>
      </c>
      <c r="F525" s="127">
        <v>174</v>
      </c>
      <c r="G525" s="127">
        <v>6</v>
      </c>
      <c r="H525" s="127">
        <v>49</v>
      </c>
      <c r="I525" s="128">
        <v>39.440000000000012</v>
      </c>
      <c r="J525" s="128">
        <v>4.4400000000000004</v>
      </c>
      <c r="K525" s="128">
        <v>44.836967545638934</v>
      </c>
      <c r="L525" s="127">
        <v>143</v>
      </c>
      <c r="M525" s="98">
        <v>138.94999999999999</v>
      </c>
      <c r="N525" s="129">
        <v>46.010615329255131</v>
      </c>
    </row>
    <row r="526" spans="1:14" x14ac:dyDescent="0.2">
      <c r="A526" s="96" t="s">
        <v>107</v>
      </c>
      <c r="B526" s="127">
        <v>4</v>
      </c>
      <c r="C526" s="127">
        <v>5</v>
      </c>
      <c r="D526" s="127">
        <v>8</v>
      </c>
      <c r="E526" s="127">
        <v>151</v>
      </c>
      <c r="F526" s="127">
        <v>139</v>
      </c>
      <c r="G526" s="127">
        <v>12</v>
      </c>
      <c r="H526" s="127">
        <v>50</v>
      </c>
      <c r="I526" s="128">
        <v>38.200000000000003</v>
      </c>
      <c r="J526" s="128">
        <v>1.37</v>
      </c>
      <c r="K526" s="128">
        <v>43.984293193717271</v>
      </c>
      <c r="L526" s="127">
        <v>127</v>
      </c>
      <c r="M526" s="98">
        <v>116.04000000000002</v>
      </c>
      <c r="N526" s="129">
        <v>42.458376421923468</v>
      </c>
    </row>
    <row r="527" spans="1:14" x14ac:dyDescent="0.2">
      <c r="A527" s="96" t="s">
        <v>108</v>
      </c>
      <c r="B527" s="127">
        <v>3</v>
      </c>
      <c r="C527" s="127">
        <v>3</v>
      </c>
      <c r="D527" s="127">
        <v>7</v>
      </c>
      <c r="E527" s="127">
        <v>147</v>
      </c>
      <c r="F527" s="127">
        <v>143</v>
      </c>
      <c r="G527" s="127">
        <v>4</v>
      </c>
      <c r="H527" s="127">
        <v>54</v>
      </c>
      <c r="I527" s="128">
        <v>42.129999999999995</v>
      </c>
      <c r="J527" s="128">
        <v>0</v>
      </c>
      <c r="K527" s="128">
        <v>43.423569902682182</v>
      </c>
      <c r="L527" s="127">
        <v>148</v>
      </c>
      <c r="M527" s="98">
        <v>137.13999999999996</v>
      </c>
      <c r="N527" s="129">
        <v>41.590491468572274</v>
      </c>
    </row>
    <row r="528" spans="1:14" x14ac:dyDescent="0.2">
      <c r="A528" s="96" t="s">
        <v>109</v>
      </c>
      <c r="B528" s="127">
        <v>1</v>
      </c>
      <c r="C528" s="127">
        <v>2</v>
      </c>
      <c r="D528" s="127">
        <v>2</v>
      </c>
      <c r="E528" s="127">
        <v>74</v>
      </c>
      <c r="F528" s="127">
        <v>74</v>
      </c>
      <c r="G528" s="127">
        <v>0</v>
      </c>
      <c r="H528" s="127">
        <v>24</v>
      </c>
      <c r="I528" s="128">
        <v>19.3</v>
      </c>
      <c r="J528" s="128">
        <v>1.33</v>
      </c>
      <c r="K528" s="128">
        <v>40.707253886010363</v>
      </c>
      <c r="L528" s="127">
        <v>50</v>
      </c>
      <c r="M528" s="98">
        <v>46.400000000000006</v>
      </c>
      <c r="N528" s="129">
        <v>42.648706896551715</v>
      </c>
    </row>
    <row r="529" spans="1:14" x14ac:dyDescent="0.2">
      <c r="A529" s="96" t="s">
        <v>110</v>
      </c>
      <c r="B529" s="127">
        <v>6</v>
      </c>
      <c r="C529" s="127">
        <v>6</v>
      </c>
      <c r="D529" s="127">
        <v>8</v>
      </c>
      <c r="E529" s="127">
        <v>188</v>
      </c>
      <c r="F529" s="127">
        <v>181</v>
      </c>
      <c r="G529" s="127">
        <v>7</v>
      </c>
      <c r="H529" s="127">
        <v>68</v>
      </c>
      <c r="I529" s="128">
        <v>54.940000000000012</v>
      </c>
      <c r="J529" s="128">
        <v>8.27</v>
      </c>
      <c r="K529" s="128">
        <v>41.989443028758643</v>
      </c>
      <c r="L529" s="127">
        <v>146</v>
      </c>
      <c r="M529" s="98">
        <v>138.19999999999999</v>
      </c>
      <c r="N529" s="129">
        <v>42.824167872648346</v>
      </c>
    </row>
    <row r="530" spans="1:14" x14ac:dyDescent="0.2">
      <c r="A530" s="96" t="s">
        <v>111</v>
      </c>
      <c r="B530" s="127">
        <v>8</v>
      </c>
      <c r="C530" s="127">
        <v>8</v>
      </c>
      <c r="D530" s="127">
        <v>13</v>
      </c>
      <c r="E530" s="127">
        <v>334</v>
      </c>
      <c r="F530" s="127">
        <v>312</v>
      </c>
      <c r="G530" s="127">
        <v>22</v>
      </c>
      <c r="H530" s="127">
        <v>120</v>
      </c>
      <c r="I530" s="128">
        <v>100.93999999999998</v>
      </c>
      <c r="J530" s="128">
        <v>15</v>
      </c>
      <c r="K530" s="128">
        <v>42.650782643154344</v>
      </c>
      <c r="L530" s="127">
        <v>294</v>
      </c>
      <c r="M530" s="98">
        <v>280.13</v>
      </c>
      <c r="N530" s="129">
        <v>40.378484989112195</v>
      </c>
    </row>
    <row r="531" spans="1:14" x14ac:dyDescent="0.2">
      <c r="A531" s="96" t="s">
        <v>112</v>
      </c>
      <c r="B531" s="127">
        <v>3</v>
      </c>
      <c r="C531" s="127">
        <v>3</v>
      </c>
      <c r="D531" s="127">
        <v>5</v>
      </c>
      <c r="E531" s="127">
        <v>184</v>
      </c>
      <c r="F531" s="127">
        <v>178</v>
      </c>
      <c r="G531" s="127">
        <v>6</v>
      </c>
      <c r="H531" s="127">
        <v>66</v>
      </c>
      <c r="I531" s="128">
        <v>58.969999999999992</v>
      </c>
      <c r="J531" s="128">
        <v>3.67</v>
      </c>
      <c r="K531" s="128">
        <v>38.836781414278455</v>
      </c>
      <c r="L531" s="127">
        <v>65</v>
      </c>
      <c r="M531" s="98">
        <v>59.050000000000004</v>
      </c>
      <c r="N531" s="129">
        <v>45.483065198983908</v>
      </c>
    </row>
    <row r="532" spans="1:14" x14ac:dyDescent="0.2">
      <c r="A532" s="96" t="s">
        <v>113</v>
      </c>
      <c r="B532" s="127">
        <v>9</v>
      </c>
      <c r="C532" s="127">
        <v>9</v>
      </c>
      <c r="D532" s="127">
        <v>12</v>
      </c>
      <c r="E532" s="127">
        <v>305</v>
      </c>
      <c r="F532" s="127">
        <v>288</v>
      </c>
      <c r="G532" s="127">
        <v>17</v>
      </c>
      <c r="H532" s="127">
        <v>122</v>
      </c>
      <c r="I532" s="128">
        <v>102.61999999999998</v>
      </c>
      <c r="J532" s="128">
        <v>0.94000000000000017</v>
      </c>
      <c r="K532" s="128">
        <v>42.212434223348282</v>
      </c>
      <c r="L532" s="127">
        <v>233</v>
      </c>
      <c r="M532" s="98">
        <v>230.54000000000005</v>
      </c>
      <c r="N532" s="129">
        <v>44.053309620890076</v>
      </c>
    </row>
    <row r="533" spans="1:14" x14ac:dyDescent="0.2">
      <c r="A533" s="96" t="s">
        <v>114</v>
      </c>
      <c r="B533" s="127">
        <v>5</v>
      </c>
      <c r="C533" s="127">
        <v>5</v>
      </c>
      <c r="D533" s="127">
        <v>6</v>
      </c>
      <c r="E533" s="127">
        <v>113</v>
      </c>
      <c r="F533" s="127">
        <v>110</v>
      </c>
      <c r="G533" s="127">
        <v>3</v>
      </c>
      <c r="H533" s="127">
        <v>48</v>
      </c>
      <c r="I533" s="128">
        <v>35.26</v>
      </c>
      <c r="J533" s="128">
        <v>1.81</v>
      </c>
      <c r="K533" s="128">
        <v>43.786159954622804</v>
      </c>
      <c r="L533" s="127">
        <v>96</v>
      </c>
      <c r="M533" s="98">
        <v>86.45</v>
      </c>
      <c r="N533" s="129">
        <v>43.718623481781371</v>
      </c>
    </row>
    <row r="534" spans="1:14" ht="13.5" thickBot="1" x14ac:dyDescent="0.25">
      <c r="A534" s="100" t="s">
        <v>95</v>
      </c>
      <c r="B534" s="137">
        <v>69</v>
      </c>
      <c r="C534" s="137">
        <v>74</v>
      </c>
      <c r="D534" s="137">
        <v>120</v>
      </c>
      <c r="E534" s="137">
        <v>2919</v>
      </c>
      <c r="F534" s="137">
        <v>2745</v>
      </c>
      <c r="G534" s="137">
        <v>174</v>
      </c>
      <c r="H534" s="137">
        <v>1038</v>
      </c>
      <c r="I534" s="138">
        <v>837.39000000000044</v>
      </c>
      <c r="J534" s="138">
        <v>108.6099999999999</v>
      </c>
      <c r="K534" s="138">
        <v>42.797842104634618</v>
      </c>
      <c r="L534" s="137">
        <v>2474</v>
      </c>
      <c r="M534" s="102">
        <v>2328.5199999999977</v>
      </c>
      <c r="N534" s="139">
        <v>42.544053733702135</v>
      </c>
    </row>
    <row r="536" spans="1:14" ht="15.75" thickBot="1" x14ac:dyDescent="0.3">
      <c r="A536" s="86" t="s">
        <v>190</v>
      </c>
      <c r="B536" s="87"/>
      <c r="C536" s="83"/>
      <c r="D536" s="83"/>
      <c r="E536" s="83"/>
      <c r="F536" s="83"/>
      <c r="G536" s="83"/>
      <c r="H536" s="83"/>
      <c r="I536" s="83"/>
      <c r="J536" s="83"/>
      <c r="K536" s="83"/>
      <c r="L536" s="84"/>
      <c r="M536" s="83"/>
      <c r="N536" s="117"/>
    </row>
    <row r="537" spans="1:14" ht="12.75" customHeight="1" x14ac:dyDescent="0.2">
      <c r="A537" s="746" t="s">
        <v>93</v>
      </c>
      <c r="B537" s="734" t="s">
        <v>120</v>
      </c>
      <c r="C537" s="734"/>
      <c r="D537" s="734"/>
      <c r="E537" s="734" t="s">
        <v>7</v>
      </c>
      <c r="F537" s="734"/>
      <c r="G537" s="734"/>
      <c r="H537" s="734" t="s">
        <v>121</v>
      </c>
      <c r="I537" s="734"/>
      <c r="J537" s="734"/>
      <c r="K537" s="734"/>
      <c r="L537" s="734"/>
      <c r="M537" s="734"/>
      <c r="N537" s="735"/>
    </row>
    <row r="538" spans="1:14" ht="12.75" customHeight="1" x14ac:dyDescent="0.2">
      <c r="A538" s="747"/>
      <c r="B538" s="738"/>
      <c r="C538" s="738"/>
      <c r="D538" s="738"/>
      <c r="E538" s="738"/>
      <c r="F538" s="738"/>
      <c r="G538" s="738"/>
      <c r="H538" s="736" t="s">
        <v>94</v>
      </c>
      <c r="I538" s="736"/>
      <c r="J538" s="736"/>
      <c r="K538" s="736"/>
      <c r="L538" s="736" t="s">
        <v>122</v>
      </c>
      <c r="M538" s="736"/>
      <c r="N538" s="737"/>
    </row>
    <row r="539" spans="1:14" ht="12.75" customHeight="1" x14ac:dyDescent="0.2">
      <c r="A539" s="747"/>
      <c r="B539" s="736" t="s">
        <v>123</v>
      </c>
      <c r="C539" s="736" t="s">
        <v>71231</v>
      </c>
      <c r="D539" s="736" t="s">
        <v>125</v>
      </c>
      <c r="E539" s="736" t="s">
        <v>95</v>
      </c>
      <c r="F539" s="736" t="s">
        <v>126</v>
      </c>
      <c r="G539" s="736" t="s">
        <v>127</v>
      </c>
      <c r="H539" s="744" t="s">
        <v>98</v>
      </c>
      <c r="I539" s="740" t="s">
        <v>99</v>
      </c>
      <c r="J539" s="740"/>
      <c r="K539" s="740" t="s">
        <v>128</v>
      </c>
      <c r="L539" s="744" t="s">
        <v>98</v>
      </c>
      <c r="M539" s="740" t="s">
        <v>99</v>
      </c>
      <c r="N539" s="742" t="s">
        <v>128</v>
      </c>
    </row>
    <row r="540" spans="1:14" ht="26.25" thickBot="1" x14ac:dyDescent="0.25">
      <c r="A540" s="748"/>
      <c r="B540" s="739"/>
      <c r="C540" s="739"/>
      <c r="D540" s="739"/>
      <c r="E540" s="739"/>
      <c r="F540" s="739"/>
      <c r="G540" s="739"/>
      <c r="H540" s="745"/>
      <c r="I540" s="123" t="s">
        <v>129</v>
      </c>
      <c r="J540" s="123" t="s">
        <v>130</v>
      </c>
      <c r="K540" s="741"/>
      <c r="L540" s="745"/>
      <c r="M540" s="741"/>
      <c r="N540" s="743"/>
    </row>
    <row r="541" spans="1:14" x14ac:dyDescent="0.2">
      <c r="A541" s="92" t="s">
        <v>100</v>
      </c>
      <c r="B541" s="124">
        <v>0</v>
      </c>
      <c r="C541" s="124">
        <v>0</v>
      </c>
      <c r="D541" s="124">
        <v>0</v>
      </c>
      <c r="E541" s="124">
        <v>0</v>
      </c>
      <c r="F541" s="124">
        <v>0</v>
      </c>
      <c r="G541" s="124">
        <v>0</v>
      </c>
      <c r="H541" s="124">
        <v>0</v>
      </c>
      <c r="I541" s="125">
        <v>0</v>
      </c>
      <c r="J541" s="125">
        <v>0</v>
      </c>
      <c r="K541" s="125">
        <v>0</v>
      </c>
      <c r="L541" s="124">
        <v>0</v>
      </c>
      <c r="M541" s="94">
        <v>0</v>
      </c>
      <c r="N541" s="126">
        <v>0</v>
      </c>
    </row>
    <row r="542" spans="1:14" x14ac:dyDescent="0.2">
      <c r="A542" s="96" t="s">
        <v>102</v>
      </c>
      <c r="B542" s="127">
        <v>0</v>
      </c>
      <c r="C542" s="127">
        <v>0</v>
      </c>
      <c r="D542" s="127">
        <v>0</v>
      </c>
      <c r="E542" s="127">
        <v>0</v>
      </c>
      <c r="F542" s="127">
        <v>0</v>
      </c>
      <c r="G542" s="127">
        <v>0</v>
      </c>
      <c r="H542" s="127">
        <v>0</v>
      </c>
      <c r="I542" s="128">
        <v>0</v>
      </c>
      <c r="J542" s="128">
        <v>0</v>
      </c>
      <c r="K542" s="128">
        <v>0</v>
      </c>
      <c r="L542" s="127">
        <v>0</v>
      </c>
      <c r="M542" s="98">
        <v>0</v>
      </c>
      <c r="N542" s="129">
        <v>0</v>
      </c>
    </row>
    <row r="543" spans="1:14" x14ac:dyDescent="0.2">
      <c r="A543" s="96" t="s">
        <v>103</v>
      </c>
      <c r="B543" s="127">
        <v>0</v>
      </c>
      <c r="C543" s="127">
        <v>0</v>
      </c>
      <c r="D543" s="127">
        <v>0</v>
      </c>
      <c r="E543" s="127">
        <v>0</v>
      </c>
      <c r="F543" s="127">
        <v>0</v>
      </c>
      <c r="G543" s="127">
        <v>0</v>
      </c>
      <c r="H543" s="127">
        <v>0</v>
      </c>
      <c r="I543" s="128">
        <v>0</v>
      </c>
      <c r="J543" s="128">
        <v>0</v>
      </c>
      <c r="K543" s="128">
        <v>0</v>
      </c>
      <c r="L543" s="127">
        <v>0</v>
      </c>
      <c r="M543" s="98">
        <v>0</v>
      </c>
      <c r="N543" s="129">
        <v>0</v>
      </c>
    </row>
    <row r="544" spans="1:14" x14ac:dyDescent="0.2">
      <c r="A544" s="96" t="s">
        <v>104</v>
      </c>
      <c r="B544" s="127">
        <v>0</v>
      </c>
      <c r="C544" s="127">
        <v>0</v>
      </c>
      <c r="D544" s="127">
        <v>0</v>
      </c>
      <c r="E544" s="127">
        <v>0</v>
      </c>
      <c r="F544" s="127">
        <v>0</v>
      </c>
      <c r="G544" s="127">
        <v>0</v>
      </c>
      <c r="H544" s="127">
        <v>0</v>
      </c>
      <c r="I544" s="128">
        <v>0</v>
      </c>
      <c r="J544" s="128">
        <v>0</v>
      </c>
      <c r="K544" s="128">
        <v>0</v>
      </c>
      <c r="L544" s="127">
        <v>0</v>
      </c>
      <c r="M544" s="98">
        <v>0</v>
      </c>
      <c r="N544" s="129">
        <v>0</v>
      </c>
    </row>
    <row r="545" spans="1:14" x14ac:dyDescent="0.2">
      <c r="A545" s="96" t="s">
        <v>105</v>
      </c>
      <c r="B545" s="127">
        <v>0</v>
      </c>
      <c r="C545" s="127">
        <v>0</v>
      </c>
      <c r="D545" s="127">
        <v>0</v>
      </c>
      <c r="E545" s="127">
        <v>0</v>
      </c>
      <c r="F545" s="127">
        <v>0</v>
      </c>
      <c r="G545" s="127">
        <v>0</v>
      </c>
      <c r="H545" s="127">
        <v>0</v>
      </c>
      <c r="I545" s="128">
        <v>0</v>
      </c>
      <c r="J545" s="128">
        <v>0</v>
      </c>
      <c r="K545" s="128">
        <v>0</v>
      </c>
      <c r="L545" s="127">
        <v>0</v>
      </c>
      <c r="M545" s="98">
        <v>0</v>
      </c>
      <c r="N545" s="129">
        <v>0</v>
      </c>
    </row>
    <row r="546" spans="1:14" x14ac:dyDescent="0.2">
      <c r="A546" s="96" t="s">
        <v>106</v>
      </c>
      <c r="B546" s="127">
        <v>1</v>
      </c>
      <c r="C546" s="127">
        <v>1</v>
      </c>
      <c r="D546" s="127">
        <v>1</v>
      </c>
      <c r="E546" s="127">
        <v>30</v>
      </c>
      <c r="F546" s="127">
        <v>30</v>
      </c>
      <c r="G546" s="127">
        <v>0</v>
      </c>
      <c r="H546" s="127">
        <v>5</v>
      </c>
      <c r="I546" s="128">
        <v>4.25</v>
      </c>
      <c r="J546" s="128">
        <v>0.34</v>
      </c>
      <c r="K546" s="128">
        <v>40.852941176470587</v>
      </c>
      <c r="L546" s="127">
        <v>14</v>
      </c>
      <c r="M546" s="98">
        <v>13.9</v>
      </c>
      <c r="N546" s="129">
        <v>44.449640287769782</v>
      </c>
    </row>
    <row r="547" spans="1:14" x14ac:dyDescent="0.2">
      <c r="A547" s="96" t="s">
        <v>107</v>
      </c>
      <c r="B547" s="127">
        <v>0</v>
      </c>
      <c r="C547" s="127">
        <v>0</v>
      </c>
      <c r="D547" s="127">
        <v>0</v>
      </c>
      <c r="E547" s="127">
        <v>0</v>
      </c>
      <c r="F547" s="127">
        <v>0</v>
      </c>
      <c r="G547" s="127">
        <v>0</v>
      </c>
      <c r="H547" s="127">
        <v>0</v>
      </c>
      <c r="I547" s="128">
        <v>0</v>
      </c>
      <c r="J547" s="128">
        <v>0</v>
      </c>
      <c r="K547" s="128">
        <v>0</v>
      </c>
      <c r="L547" s="127">
        <v>0</v>
      </c>
      <c r="M547" s="98">
        <v>0</v>
      </c>
      <c r="N547" s="129">
        <v>0</v>
      </c>
    </row>
    <row r="548" spans="1:14" x14ac:dyDescent="0.2">
      <c r="A548" s="96" t="s">
        <v>108</v>
      </c>
      <c r="B548" s="127">
        <v>0</v>
      </c>
      <c r="C548" s="127">
        <v>0</v>
      </c>
      <c r="D548" s="127">
        <v>0</v>
      </c>
      <c r="E548" s="127">
        <v>0</v>
      </c>
      <c r="F548" s="127">
        <v>0</v>
      </c>
      <c r="G548" s="127">
        <v>0</v>
      </c>
      <c r="H548" s="127">
        <v>0</v>
      </c>
      <c r="I548" s="128">
        <v>0</v>
      </c>
      <c r="J548" s="128">
        <v>0</v>
      </c>
      <c r="K548" s="128">
        <v>0</v>
      </c>
      <c r="L548" s="127">
        <v>0</v>
      </c>
      <c r="M548" s="98">
        <v>0</v>
      </c>
      <c r="N548" s="129">
        <v>0</v>
      </c>
    </row>
    <row r="549" spans="1:14" x14ac:dyDescent="0.2">
      <c r="A549" s="96" t="s">
        <v>109</v>
      </c>
      <c r="B549" s="127">
        <v>0</v>
      </c>
      <c r="C549" s="127">
        <v>0</v>
      </c>
      <c r="D549" s="127">
        <v>0</v>
      </c>
      <c r="E549" s="127">
        <v>0</v>
      </c>
      <c r="F549" s="127">
        <v>0</v>
      </c>
      <c r="G549" s="127">
        <v>0</v>
      </c>
      <c r="H549" s="127">
        <v>0</v>
      </c>
      <c r="I549" s="128">
        <v>0</v>
      </c>
      <c r="J549" s="128">
        <v>0</v>
      </c>
      <c r="K549" s="128">
        <v>0</v>
      </c>
      <c r="L549" s="127">
        <v>0</v>
      </c>
      <c r="M549" s="98">
        <v>0</v>
      </c>
      <c r="N549" s="129">
        <v>0</v>
      </c>
    </row>
    <row r="550" spans="1:14" x14ac:dyDescent="0.2">
      <c r="A550" s="96" t="s">
        <v>110</v>
      </c>
      <c r="B550" s="127">
        <v>0</v>
      </c>
      <c r="C550" s="127">
        <v>0</v>
      </c>
      <c r="D550" s="127">
        <v>0</v>
      </c>
      <c r="E550" s="127">
        <v>0</v>
      </c>
      <c r="F550" s="127">
        <v>0</v>
      </c>
      <c r="G550" s="127">
        <v>0</v>
      </c>
      <c r="H550" s="127">
        <v>0</v>
      </c>
      <c r="I550" s="128">
        <v>0</v>
      </c>
      <c r="J550" s="128">
        <v>0</v>
      </c>
      <c r="K550" s="128">
        <v>0</v>
      </c>
      <c r="L550" s="127">
        <v>0</v>
      </c>
      <c r="M550" s="98">
        <v>0</v>
      </c>
      <c r="N550" s="129">
        <v>0</v>
      </c>
    </row>
    <row r="551" spans="1:14" x14ac:dyDescent="0.2">
      <c r="A551" s="96" t="s">
        <v>111</v>
      </c>
      <c r="B551" s="127">
        <v>0</v>
      </c>
      <c r="C551" s="127">
        <v>0</v>
      </c>
      <c r="D551" s="127">
        <v>0</v>
      </c>
      <c r="E551" s="127">
        <v>0</v>
      </c>
      <c r="F551" s="127">
        <v>0</v>
      </c>
      <c r="G551" s="127">
        <v>0</v>
      </c>
      <c r="H551" s="127">
        <v>0</v>
      </c>
      <c r="I551" s="128">
        <v>0</v>
      </c>
      <c r="J551" s="128">
        <v>0</v>
      </c>
      <c r="K551" s="128">
        <v>0</v>
      </c>
      <c r="L551" s="127">
        <v>0</v>
      </c>
      <c r="M551" s="98">
        <v>0</v>
      </c>
      <c r="N551" s="129">
        <v>0</v>
      </c>
    </row>
    <row r="552" spans="1:14" x14ac:dyDescent="0.2">
      <c r="A552" s="96" t="s">
        <v>112</v>
      </c>
      <c r="B552" s="127">
        <v>0</v>
      </c>
      <c r="C552" s="127">
        <v>0</v>
      </c>
      <c r="D552" s="127">
        <v>0</v>
      </c>
      <c r="E552" s="127">
        <v>0</v>
      </c>
      <c r="F552" s="127">
        <v>0</v>
      </c>
      <c r="G552" s="127">
        <v>0</v>
      </c>
      <c r="H552" s="127">
        <v>0</v>
      </c>
      <c r="I552" s="128">
        <v>0</v>
      </c>
      <c r="J552" s="128">
        <v>0</v>
      </c>
      <c r="K552" s="128">
        <v>0</v>
      </c>
      <c r="L552" s="127">
        <v>0</v>
      </c>
      <c r="M552" s="98">
        <v>0</v>
      </c>
      <c r="N552" s="129">
        <v>0</v>
      </c>
    </row>
    <row r="553" spans="1:14" x14ac:dyDescent="0.2">
      <c r="A553" s="96" t="s">
        <v>113</v>
      </c>
      <c r="B553" s="127">
        <v>0</v>
      </c>
      <c r="C553" s="127">
        <v>0</v>
      </c>
      <c r="D553" s="127">
        <v>0</v>
      </c>
      <c r="E553" s="127">
        <v>0</v>
      </c>
      <c r="F553" s="127">
        <v>0</v>
      </c>
      <c r="G553" s="127">
        <v>0</v>
      </c>
      <c r="H553" s="127">
        <v>0</v>
      </c>
      <c r="I553" s="128">
        <v>0</v>
      </c>
      <c r="J553" s="128">
        <v>0</v>
      </c>
      <c r="K553" s="128">
        <v>0</v>
      </c>
      <c r="L553" s="127">
        <v>0</v>
      </c>
      <c r="M553" s="98">
        <v>0</v>
      </c>
      <c r="N553" s="129">
        <v>0</v>
      </c>
    </row>
    <row r="554" spans="1:14" x14ac:dyDescent="0.2">
      <c r="A554" s="96" t="s">
        <v>114</v>
      </c>
      <c r="B554" s="127">
        <v>0</v>
      </c>
      <c r="C554" s="127">
        <v>0</v>
      </c>
      <c r="D554" s="127">
        <v>0</v>
      </c>
      <c r="E554" s="127">
        <v>0</v>
      </c>
      <c r="F554" s="127">
        <v>0</v>
      </c>
      <c r="G554" s="127">
        <v>0</v>
      </c>
      <c r="H554" s="127">
        <v>0</v>
      </c>
      <c r="I554" s="128">
        <v>0</v>
      </c>
      <c r="J554" s="128">
        <v>0</v>
      </c>
      <c r="K554" s="128">
        <v>0</v>
      </c>
      <c r="L554" s="127">
        <v>0</v>
      </c>
      <c r="M554" s="98">
        <v>0</v>
      </c>
      <c r="N554" s="129">
        <v>0</v>
      </c>
    </row>
    <row r="555" spans="1:14" ht="13.5" thickBot="1" x14ac:dyDescent="0.25">
      <c r="A555" s="100" t="s">
        <v>95</v>
      </c>
      <c r="B555" s="137">
        <v>1</v>
      </c>
      <c r="C555" s="137">
        <v>1</v>
      </c>
      <c r="D555" s="137">
        <v>1</v>
      </c>
      <c r="E555" s="137">
        <v>30</v>
      </c>
      <c r="F555" s="137">
        <v>30</v>
      </c>
      <c r="G555" s="137">
        <v>0</v>
      </c>
      <c r="H555" s="137">
        <v>5</v>
      </c>
      <c r="I555" s="138">
        <v>4.25</v>
      </c>
      <c r="J555" s="138">
        <v>0.34</v>
      </c>
      <c r="K555" s="138">
        <v>40.852941176470587</v>
      </c>
      <c r="L555" s="137">
        <v>14</v>
      </c>
      <c r="M555" s="102">
        <v>13.9</v>
      </c>
      <c r="N555" s="139">
        <v>44.449640287769782</v>
      </c>
    </row>
    <row r="557" spans="1:14" ht="15.75" thickBot="1" x14ac:dyDescent="0.3">
      <c r="A557" s="86" t="s">
        <v>191</v>
      </c>
      <c r="B557" s="87"/>
      <c r="C557" s="83"/>
      <c r="D557" s="83"/>
      <c r="E557" s="83"/>
      <c r="F557" s="83"/>
      <c r="G557" s="83"/>
      <c r="H557" s="83"/>
      <c r="I557" s="83"/>
      <c r="J557" s="83"/>
      <c r="K557" s="83"/>
      <c r="L557" s="84"/>
      <c r="M557" s="83"/>
      <c r="N557" s="117"/>
    </row>
    <row r="558" spans="1:14" ht="12.75" customHeight="1" x14ac:dyDescent="0.2">
      <c r="A558" s="746" t="s">
        <v>93</v>
      </c>
      <c r="B558" s="734" t="s">
        <v>120</v>
      </c>
      <c r="C558" s="734"/>
      <c r="D558" s="734"/>
      <c r="E558" s="734" t="s">
        <v>7</v>
      </c>
      <c r="F558" s="734"/>
      <c r="G558" s="734"/>
      <c r="H558" s="734" t="s">
        <v>121</v>
      </c>
      <c r="I558" s="734"/>
      <c r="J558" s="734"/>
      <c r="K558" s="734"/>
      <c r="L558" s="734"/>
      <c r="M558" s="734"/>
      <c r="N558" s="735"/>
    </row>
    <row r="559" spans="1:14" ht="12.75" customHeight="1" x14ac:dyDescent="0.2">
      <c r="A559" s="747"/>
      <c r="B559" s="738"/>
      <c r="C559" s="738"/>
      <c r="D559" s="738"/>
      <c r="E559" s="738"/>
      <c r="F559" s="738"/>
      <c r="G559" s="738"/>
      <c r="H559" s="736" t="s">
        <v>94</v>
      </c>
      <c r="I559" s="736"/>
      <c r="J559" s="736"/>
      <c r="K559" s="736"/>
      <c r="L559" s="736" t="s">
        <v>122</v>
      </c>
      <c r="M559" s="736"/>
      <c r="N559" s="737"/>
    </row>
    <row r="560" spans="1:14" ht="12.75" customHeight="1" x14ac:dyDescent="0.2">
      <c r="A560" s="747"/>
      <c r="B560" s="736" t="s">
        <v>123</v>
      </c>
      <c r="C560" s="736" t="s">
        <v>71231</v>
      </c>
      <c r="D560" s="736" t="s">
        <v>125</v>
      </c>
      <c r="E560" s="736" t="s">
        <v>95</v>
      </c>
      <c r="F560" s="736" t="s">
        <v>126</v>
      </c>
      <c r="G560" s="736" t="s">
        <v>127</v>
      </c>
      <c r="H560" s="744" t="s">
        <v>98</v>
      </c>
      <c r="I560" s="740" t="s">
        <v>99</v>
      </c>
      <c r="J560" s="740"/>
      <c r="K560" s="740" t="s">
        <v>128</v>
      </c>
      <c r="L560" s="744" t="s">
        <v>98</v>
      </c>
      <c r="M560" s="740" t="s">
        <v>99</v>
      </c>
      <c r="N560" s="742" t="s">
        <v>128</v>
      </c>
    </row>
    <row r="561" spans="1:14" ht="26.25" thickBot="1" x14ac:dyDescent="0.25">
      <c r="A561" s="748"/>
      <c r="B561" s="739"/>
      <c r="C561" s="739"/>
      <c r="D561" s="739"/>
      <c r="E561" s="739"/>
      <c r="F561" s="739"/>
      <c r="G561" s="739"/>
      <c r="H561" s="745"/>
      <c r="I561" s="123" t="s">
        <v>129</v>
      </c>
      <c r="J561" s="123" t="s">
        <v>130</v>
      </c>
      <c r="K561" s="741"/>
      <c r="L561" s="745"/>
      <c r="M561" s="741"/>
      <c r="N561" s="743"/>
    </row>
    <row r="562" spans="1:14" x14ac:dyDescent="0.2">
      <c r="A562" s="92" t="s">
        <v>100</v>
      </c>
      <c r="B562" s="124">
        <v>7</v>
      </c>
      <c r="C562" s="124">
        <v>7</v>
      </c>
      <c r="D562" s="124">
        <v>12</v>
      </c>
      <c r="E562" s="124">
        <v>243</v>
      </c>
      <c r="F562" s="124">
        <v>225</v>
      </c>
      <c r="G562" s="124">
        <v>18</v>
      </c>
      <c r="H562" s="124">
        <v>196</v>
      </c>
      <c r="I562" s="125">
        <v>150.47</v>
      </c>
      <c r="J562" s="125">
        <v>68.020000000000039</v>
      </c>
      <c r="K562" s="125">
        <v>42.428490729048981</v>
      </c>
      <c r="L562" s="124">
        <v>319</v>
      </c>
      <c r="M562" s="94">
        <v>304.71000000000004</v>
      </c>
      <c r="N562" s="126">
        <v>45.734911883430136</v>
      </c>
    </row>
    <row r="563" spans="1:14" x14ac:dyDescent="0.2">
      <c r="A563" s="96" t="s">
        <v>102</v>
      </c>
      <c r="B563" s="127">
        <v>5</v>
      </c>
      <c r="C563" s="127">
        <v>5</v>
      </c>
      <c r="D563" s="127">
        <v>5</v>
      </c>
      <c r="E563" s="127">
        <v>91</v>
      </c>
      <c r="F563" s="127">
        <v>91</v>
      </c>
      <c r="G563" s="127">
        <v>0</v>
      </c>
      <c r="H563" s="127">
        <v>49</v>
      </c>
      <c r="I563" s="128">
        <v>37.730000000000004</v>
      </c>
      <c r="J563" s="128">
        <v>7.01</v>
      </c>
      <c r="K563" s="128">
        <v>41.025841505433334</v>
      </c>
      <c r="L563" s="127">
        <v>102</v>
      </c>
      <c r="M563" s="98">
        <v>91.48</v>
      </c>
      <c r="N563" s="129">
        <v>47.685723655443816</v>
      </c>
    </row>
    <row r="564" spans="1:14" x14ac:dyDescent="0.2">
      <c r="A564" s="96" t="s">
        <v>103</v>
      </c>
      <c r="B564" s="127">
        <v>2</v>
      </c>
      <c r="C564" s="127">
        <v>2</v>
      </c>
      <c r="D564" s="127">
        <v>2</v>
      </c>
      <c r="E564" s="127">
        <v>41</v>
      </c>
      <c r="F564" s="127">
        <v>41</v>
      </c>
      <c r="G564" s="127">
        <v>0</v>
      </c>
      <c r="H564" s="127">
        <v>23</v>
      </c>
      <c r="I564" s="128">
        <v>17.71</v>
      </c>
      <c r="J564" s="128">
        <v>0</v>
      </c>
      <c r="K564" s="128">
        <v>41.944946357989828</v>
      </c>
      <c r="L564" s="127">
        <v>50</v>
      </c>
      <c r="M564" s="98">
        <v>46.099999999999994</v>
      </c>
      <c r="N564" s="129">
        <v>44.519522776572678</v>
      </c>
    </row>
    <row r="565" spans="1:14" x14ac:dyDescent="0.2">
      <c r="A565" s="96" t="s">
        <v>104</v>
      </c>
      <c r="B565" s="127">
        <v>1</v>
      </c>
      <c r="C565" s="127">
        <v>1</v>
      </c>
      <c r="D565" s="127">
        <v>1</v>
      </c>
      <c r="E565" s="127">
        <v>50</v>
      </c>
      <c r="F565" s="127">
        <v>50</v>
      </c>
      <c r="G565" s="127">
        <v>0</v>
      </c>
      <c r="H565" s="127">
        <v>20</v>
      </c>
      <c r="I565" s="128">
        <v>17.329999999999998</v>
      </c>
      <c r="J565" s="128">
        <v>6.27</v>
      </c>
      <c r="K565" s="128">
        <v>43.711771494518175</v>
      </c>
      <c r="L565" s="127">
        <v>44</v>
      </c>
      <c r="M565" s="98">
        <v>39.659999999999997</v>
      </c>
      <c r="N565" s="129">
        <v>44.790468986384269</v>
      </c>
    </row>
    <row r="566" spans="1:14" x14ac:dyDescent="0.2">
      <c r="A566" s="96" t="s">
        <v>105</v>
      </c>
      <c r="B566" s="127">
        <v>1</v>
      </c>
      <c r="C566" s="127">
        <v>1</v>
      </c>
      <c r="D566" s="127">
        <v>1</v>
      </c>
      <c r="E566" s="127">
        <v>20</v>
      </c>
      <c r="F566" s="127">
        <v>20</v>
      </c>
      <c r="G566" s="127">
        <v>0</v>
      </c>
      <c r="H566" s="127">
        <v>8</v>
      </c>
      <c r="I566" s="128">
        <v>6.1</v>
      </c>
      <c r="J566" s="128">
        <v>0</v>
      </c>
      <c r="K566" s="128">
        <v>38.991803278688529</v>
      </c>
      <c r="L566" s="127">
        <v>15</v>
      </c>
      <c r="M566" s="98">
        <v>13.879999999999999</v>
      </c>
      <c r="N566" s="129">
        <v>51.056195965417871</v>
      </c>
    </row>
    <row r="567" spans="1:14" x14ac:dyDescent="0.2">
      <c r="A567" s="96" t="s">
        <v>106</v>
      </c>
      <c r="B567" s="127">
        <v>1</v>
      </c>
      <c r="C567" s="127">
        <v>3</v>
      </c>
      <c r="D567" s="127">
        <v>3</v>
      </c>
      <c r="E567" s="127">
        <v>56</v>
      </c>
      <c r="F567" s="127">
        <v>56</v>
      </c>
      <c r="G567" s="127">
        <v>0</v>
      </c>
      <c r="H567" s="127">
        <v>23</v>
      </c>
      <c r="I567" s="128">
        <v>16.690000000000001</v>
      </c>
      <c r="J567" s="128">
        <v>3.7399999999999998</v>
      </c>
      <c r="K567" s="128">
        <v>41.356201318154589</v>
      </c>
      <c r="L567" s="127">
        <v>48</v>
      </c>
      <c r="M567" s="98">
        <v>47.080000000000005</v>
      </c>
      <c r="N567" s="129">
        <v>47.247663551401864</v>
      </c>
    </row>
    <row r="568" spans="1:14" x14ac:dyDescent="0.2">
      <c r="A568" s="96" t="s">
        <v>107</v>
      </c>
      <c r="B568" s="127">
        <v>2</v>
      </c>
      <c r="C568" s="127">
        <v>2</v>
      </c>
      <c r="D568" s="127">
        <v>2</v>
      </c>
      <c r="E568" s="127">
        <v>31</v>
      </c>
      <c r="F568" s="127">
        <v>31</v>
      </c>
      <c r="G568" s="127">
        <v>0</v>
      </c>
      <c r="H568" s="127">
        <v>17</v>
      </c>
      <c r="I568" s="128">
        <v>13.370000000000001</v>
      </c>
      <c r="J568" s="128">
        <v>1.81</v>
      </c>
      <c r="K568" s="128">
        <v>38.883694839192216</v>
      </c>
      <c r="L568" s="127">
        <v>33</v>
      </c>
      <c r="M568" s="98">
        <v>32</v>
      </c>
      <c r="N568" s="129">
        <v>46.9375</v>
      </c>
    </row>
    <row r="569" spans="1:14" x14ac:dyDescent="0.2">
      <c r="A569" s="96" t="s">
        <v>108</v>
      </c>
      <c r="B569" s="127">
        <v>2</v>
      </c>
      <c r="C569" s="127">
        <v>2</v>
      </c>
      <c r="D569" s="127">
        <v>3</v>
      </c>
      <c r="E569" s="127">
        <v>67</v>
      </c>
      <c r="F569" s="127">
        <v>67</v>
      </c>
      <c r="G569" s="127">
        <v>0</v>
      </c>
      <c r="H569" s="127">
        <v>29</v>
      </c>
      <c r="I569" s="128">
        <v>23.78</v>
      </c>
      <c r="J569" s="128">
        <v>0</v>
      </c>
      <c r="K569" s="128">
        <v>41.894449116904958</v>
      </c>
      <c r="L569" s="127">
        <v>67</v>
      </c>
      <c r="M569" s="98">
        <v>66.149999999999991</v>
      </c>
      <c r="N569" s="129">
        <v>45.552910052910057</v>
      </c>
    </row>
    <row r="570" spans="1:14" x14ac:dyDescent="0.2">
      <c r="A570" s="96" t="s">
        <v>109</v>
      </c>
      <c r="B570" s="127">
        <v>1</v>
      </c>
      <c r="C570" s="127">
        <v>3</v>
      </c>
      <c r="D570" s="127">
        <v>4</v>
      </c>
      <c r="E570" s="127">
        <v>78</v>
      </c>
      <c r="F570" s="127">
        <v>78</v>
      </c>
      <c r="G570" s="127">
        <v>0</v>
      </c>
      <c r="H570" s="127">
        <v>39</v>
      </c>
      <c r="I570" s="128">
        <v>32.480000000000004</v>
      </c>
      <c r="J570" s="128">
        <v>5.7299999999999995</v>
      </c>
      <c r="K570" s="128">
        <v>37.726908866995068</v>
      </c>
      <c r="L570" s="127">
        <v>74</v>
      </c>
      <c r="M570" s="98">
        <v>66.27</v>
      </c>
      <c r="N570" s="129">
        <v>44.272144258337114</v>
      </c>
    </row>
    <row r="571" spans="1:14" x14ac:dyDescent="0.2">
      <c r="A571" s="96" t="s">
        <v>110</v>
      </c>
      <c r="B571" s="127">
        <v>2</v>
      </c>
      <c r="C571" s="127">
        <v>2</v>
      </c>
      <c r="D571" s="127">
        <v>2</v>
      </c>
      <c r="E571" s="127">
        <v>30</v>
      </c>
      <c r="F571" s="127">
        <v>30</v>
      </c>
      <c r="G571" s="127">
        <v>0</v>
      </c>
      <c r="H571" s="127">
        <v>12</v>
      </c>
      <c r="I571" s="128">
        <v>9.3500000000000014</v>
      </c>
      <c r="J571" s="128">
        <v>0</v>
      </c>
      <c r="K571" s="128">
        <v>51.387700534759354</v>
      </c>
      <c r="L571" s="127">
        <v>23</v>
      </c>
      <c r="M571" s="98">
        <v>22.44</v>
      </c>
      <c r="N571" s="129">
        <v>46.368092691622103</v>
      </c>
    </row>
    <row r="572" spans="1:14" x14ac:dyDescent="0.2">
      <c r="A572" s="96" t="s">
        <v>111</v>
      </c>
      <c r="B572" s="127">
        <v>7</v>
      </c>
      <c r="C572" s="127">
        <v>7</v>
      </c>
      <c r="D572" s="127">
        <v>11</v>
      </c>
      <c r="E572" s="127">
        <v>181</v>
      </c>
      <c r="F572" s="127">
        <v>169</v>
      </c>
      <c r="G572" s="127">
        <v>12</v>
      </c>
      <c r="H572" s="127">
        <v>95</v>
      </c>
      <c r="I572" s="128">
        <v>79.59</v>
      </c>
      <c r="J572" s="128">
        <v>22.63</v>
      </c>
      <c r="K572" s="128">
        <v>41.654165096117609</v>
      </c>
      <c r="L572" s="127">
        <v>186</v>
      </c>
      <c r="M572" s="98">
        <v>170.14999999999995</v>
      </c>
      <c r="N572" s="129">
        <v>45.688480752277428</v>
      </c>
    </row>
    <row r="573" spans="1:14" x14ac:dyDescent="0.2">
      <c r="A573" s="96" t="s">
        <v>112</v>
      </c>
      <c r="B573" s="127">
        <v>3</v>
      </c>
      <c r="C573" s="127">
        <v>3</v>
      </c>
      <c r="D573" s="127">
        <v>4</v>
      </c>
      <c r="E573" s="127">
        <v>66</v>
      </c>
      <c r="F573" s="127">
        <v>66</v>
      </c>
      <c r="G573" s="127">
        <v>0</v>
      </c>
      <c r="H573" s="127">
        <v>37</v>
      </c>
      <c r="I573" s="128">
        <v>31.7</v>
      </c>
      <c r="J573" s="128">
        <v>0</v>
      </c>
      <c r="K573" s="128">
        <v>42.411671924290218</v>
      </c>
      <c r="L573" s="127">
        <v>44</v>
      </c>
      <c r="M573" s="98">
        <v>43.5</v>
      </c>
      <c r="N573" s="129">
        <v>45.097701149425291</v>
      </c>
    </row>
    <row r="574" spans="1:14" x14ac:dyDescent="0.2">
      <c r="A574" s="96" t="s">
        <v>113</v>
      </c>
      <c r="B574" s="127">
        <v>5</v>
      </c>
      <c r="C574" s="127">
        <v>5</v>
      </c>
      <c r="D574" s="127">
        <v>5</v>
      </c>
      <c r="E574" s="127">
        <v>106</v>
      </c>
      <c r="F574" s="127">
        <v>106</v>
      </c>
      <c r="G574" s="127">
        <v>0</v>
      </c>
      <c r="H574" s="127">
        <v>52</v>
      </c>
      <c r="I574" s="128">
        <v>44.65</v>
      </c>
      <c r="J574" s="128">
        <v>0</v>
      </c>
      <c r="K574" s="128">
        <v>37.700447928331471</v>
      </c>
      <c r="L574" s="127">
        <v>87</v>
      </c>
      <c r="M574" s="98">
        <v>86.3</v>
      </c>
      <c r="N574" s="129">
        <v>46.964658169177291</v>
      </c>
    </row>
    <row r="575" spans="1:14" x14ac:dyDescent="0.2">
      <c r="A575" s="96" t="s">
        <v>114</v>
      </c>
      <c r="B575" s="127">
        <v>2</v>
      </c>
      <c r="C575" s="127">
        <v>2</v>
      </c>
      <c r="D575" s="127">
        <v>3</v>
      </c>
      <c r="E575" s="127">
        <v>39</v>
      </c>
      <c r="F575" s="127">
        <v>39</v>
      </c>
      <c r="G575" s="127">
        <v>0</v>
      </c>
      <c r="H575" s="127">
        <v>21</v>
      </c>
      <c r="I575" s="128">
        <v>19.260000000000005</v>
      </c>
      <c r="J575" s="128">
        <v>2.73</v>
      </c>
      <c r="K575" s="128">
        <v>38.207684319833845</v>
      </c>
      <c r="L575" s="127">
        <v>47</v>
      </c>
      <c r="M575" s="98">
        <v>44.75</v>
      </c>
      <c r="N575" s="129">
        <v>45.86312849162011</v>
      </c>
    </row>
    <row r="576" spans="1:14" ht="13.5" thickBot="1" x14ac:dyDescent="0.25">
      <c r="A576" s="100" t="s">
        <v>95</v>
      </c>
      <c r="B576" s="137">
        <v>41</v>
      </c>
      <c r="C576" s="137">
        <v>45</v>
      </c>
      <c r="D576" s="137">
        <v>58</v>
      </c>
      <c r="E576" s="137">
        <v>1099</v>
      </c>
      <c r="F576" s="137">
        <v>1069</v>
      </c>
      <c r="G576" s="137">
        <v>30</v>
      </c>
      <c r="H576" s="137">
        <v>617</v>
      </c>
      <c r="I576" s="138">
        <v>500.20999999999941</v>
      </c>
      <c r="J576" s="138">
        <v>117.94</v>
      </c>
      <c r="K576" s="138">
        <v>41.305561664101113</v>
      </c>
      <c r="L576" s="137">
        <v>1139</v>
      </c>
      <c r="M576" s="102">
        <v>1074.4700000000003</v>
      </c>
      <c r="N576" s="139">
        <v>45.967597978538244</v>
      </c>
    </row>
    <row r="578" spans="1:14" ht="15.75" thickBot="1" x14ac:dyDescent="0.3">
      <c r="A578" s="86" t="s">
        <v>192</v>
      </c>
      <c r="B578" s="87"/>
      <c r="C578" s="83"/>
      <c r="D578" s="83"/>
      <c r="E578" s="83"/>
      <c r="F578" s="83"/>
      <c r="G578" s="83"/>
      <c r="H578" s="83"/>
      <c r="I578" s="83"/>
      <c r="J578" s="83"/>
      <c r="K578" s="83"/>
      <c r="L578" s="84"/>
      <c r="M578" s="83"/>
      <c r="N578" s="117"/>
    </row>
    <row r="579" spans="1:14" ht="12.75" customHeight="1" x14ac:dyDescent="0.2">
      <c r="A579" s="746" t="s">
        <v>93</v>
      </c>
      <c r="B579" s="734" t="s">
        <v>120</v>
      </c>
      <c r="C579" s="734"/>
      <c r="D579" s="734"/>
      <c r="E579" s="734" t="s">
        <v>7</v>
      </c>
      <c r="F579" s="734"/>
      <c r="G579" s="734"/>
      <c r="H579" s="734" t="s">
        <v>121</v>
      </c>
      <c r="I579" s="734"/>
      <c r="J579" s="734"/>
      <c r="K579" s="734"/>
      <c r="L579" s="734"/>
      <c r="M579" s="734"/>
      <c r="N579" s="735"/>
    </row>
    <row r="580" spans="1:14" ht="12.75" customHeight="1" x14ac:dyDescent="0.2">
      <c r="A580" s="747"/>
      <c r="B580" s="738"/>
      <c r="C580" s="738"/>
      <c r="D580" s="738"/>
      <c r="E580" s="738"/>
      <c r="F580" s="738"/>
      <c r="G580" s="738"/>
      <c r="H580" s="736" t="s">
        <v>94</v>
      </c>
      <c r="I580" s="736"/>
      <c r="J580" s="736"/>
      <c r="K580" s="736"/>
      <c r="L580" s="736" t="s">
        <v>122</v>
      </c>
      <c r="M580" s="736"/>
      <c r="N580" s="737"/>
    </row>
    <row r="581" spans="1:14" ht="12.75" customHeight="1" x14ac:dyDescent="0.2">
      <c r="A581" s="747"/>
      <c r="B581" s="736" t="s">
        <v>123</v>
      </c>
      <c r="C581" s="736" t="s">
        <v>71231</v>
      </c>
      <c r="D581" s="736" t="s">
        <v>125</v>
      </c>
      <c r="E581" s="736" t="s">
        <v>95</v>
      </c>
      <c r="F581" s="736" t="s">
        <v>126</v>
      </c>
      <c r="G581" s="736" t="s">
        <v>127</v>
      </c>
      <c r="H581" s="744" t="s">
        <v>98</v>
      </c>
      <c r="I581" s="740" t="s">
        <v>99</v>
      </c>
      <c r="J581" s="740"/>
      <c r="K581" s="740" t="s">
        <v>128</v>
      </c>
      <c r="L581" s="744" t="s">
        <v>98</v>
      </c>
      <c r="M581" s="740" t="s">
        <v>99</v>
      </c>
      <c r="N581" s="742" t="s">
        <v>128</v>
      </c>
    </row>
    <row r="582" spans="1:14" ht="26.25" thickBot="1" x14ac:dyDescent="0.25">
      <c r="A582" s="748"/>
      <c r="B582" s="739"/>
      <c r="C582" s="739"/>
      <c r="D582" s="739"/>
      <c r="E582" s="739"/>
      <c r="F582" s="739"/>
      <c r="G582" s="739"/>
      <c r="H582" s="745"/>
      <c r="I582" s="123" t="s">
        <v>129</v>
      </c>
      <c r="J582" s="123" t="s">
        <v>130</v>
      </c>
      <c r="K582" s="741"/>
      <c r="L582" s="745"/>
      <c r="M582" s="741"/>
      <c r="N582" s="743"/>
    </row>
    <row r="583" spans="1:14" x14ac:dyDescent="0.2">
      <c r="A583" s="92" t="s">
        <v>100</v>
      </c>
      <c r="B583" s="124">
        <v>1</v>
      </c>
      <c r="C583" s="124">
        <v>1</v>
      </c>
      <c r="D583" s="124">
        <v>1</v>
      </c>
      <c r="E583" s="124">
        <v>20</v>
      </c>
      <c r="F583" s="124">
        <v>20</v>
      </c>
      <c r="G583" s="124">
        <v>0</v>
      </c>
      <c r="H583" s="124">
        <v>7</v>
      </c>
      <c r="I583" s="125">
        <v>4.79</v>
      </c>
      <c r="J583" s="125">
        <v>1.1600000000000001</v>
      </c>
      <c r="K583" s="125">
        <v>42.98434237995825</v>
      </c>
      <c r="L583" s="124">
        <v>15</v>
      </c>
      <c r="M583" s="94">
        <v>14.5</v>
      </c>
      <c r="N583" s="126">
        <v>51.072413793103443</v>
      </c>
    </row>
    <row r="584" spans="1:14" x14ac:dyDescent="0.2">
      <c r="A584" s="96" t="s">
        <v>102</v>
      </c>
      <c r="B584" s="127">
        <v>0</v>
      </c>
      <c r="C584" s="127">
        <v>0</v>
      </c>
      <c r="D584" s="127">
        <v>0</v>
      </c>
      <c r="E584" s="127">
        <v>0</v>
      </c>
      <c r="F584" s="127">
        <v>0</v>
      </c>
      <c r="G584" s="127">
        <v>0</v>
      </c>
      <c r="H584" s="127">
        <v>0</v>
      </c>
      <c r="I584" s="128">
        <v>0</v>
      </c>
      <c r="J584" s="128">
        <v>0</v>
      </c>
      <c r="K584" s="128">
        <v>0</v>
      </c>
      <c r="L584" s="127">
        <v>0</v>
      </c>
      <c r="M584" s="98">
        <v>0</v>
      </c>
      <c r="N584" s="129">
        <v>0</v>
      </c>
    </row>
    <row r="585" spans="1:14" x14ac:dyDescent="0.2">
      <c r="A585" s="96" t="s">
        <v>103</v>
      </c>
      <c r="B585" s="127">
        <v>0</v>
      </c>
      <c r="C585" s="127">
        <v>0</v>
      </c>
      <c r="D585" s="127">
        <v>0</v>
      </c>
      <c r="E585" s="127">
        <v>0</v>
      </c>
      <c r="F585" s="127">
        <v>0</v>
      </c>
      <c r="G585" s="127">
        <v>0</v>
      </c>
      <c r="H585" s="127">
        <v>0</v>
      </c>
      <c r="I585" s="128">
        <v>0</v>
      </c>
      <c r="J585" s="128">
        <v>0</v>
      </c>
      <c r="K585" s="128">
        <v>0</v>
      </c>
      <c r="L585" s="127">
        <v>0</v>
      </c>
      <c r="M585" s="98">
        <v>0</v>
      </c>
      <c r="N585" s="129">
        <v>0</v>
      </c>
    </row>
    <row r="586" spans="1:14" x14ac:dyDescent="0.2">
      <c r="A586" s="96" t="s">
        <v>104</v>
      </c>
      <c r="B586" s="127">
        <v>0</v>
      </c>
      <c r="C586" s="127">
        <v>0</v>
      </c>
      <c r="D586" s="127">
        <v>0</v>
      </c>
      <c r="E586" s="127">
        <v>0</v>
      </c>
      <c r="F586" s="127">
        <v>0</v>
      </c>
      <c r="G586" s="127">
        <v>0</v>
      </c>
      <c r="H586" s="127">
        <v>0</v>
      </c>
      <c r="I586" s="128">
        <v>0</v>
      </c>
      <c r="J586" s="128">
        <v>0</v>
      </c>
      <c r="K586" s="128">
        <v>0</v>
      </c>
      <c r="L586" s="127">
        <v>0</v>
      </c>
      <c r="M586" s="98">
        <v>0</v>
      </c>
      <c r="N586" s="129">
        <v>0</v>
      </c>
    </row>
    <row r="587" spans="1:14" x14ac:dyDescent="0.2">
      <c r="A587" s="96" t="s">
        <v>105</v>
      </c>
      <c r="B587" s="127">
        <v>0</v>
      </c>
      <c r="C587" s="127">
        <v>0</v>
      </c>
      <c r="D587" s="127">
        <v>0</v>
      </c>
      <c r="E587" s="127">
        <v>0</v>
      </c>
      <c r="F587" s="127">
        <v>0</v>
      </c>
      <c r="G587" s="127">
        <v>0</v>
      </c>
      <c r="H587" s="127">
        <v>0</v>
      </c>
      <c r="I587" s="128">
        <v>0</v>
      </c>
      <c r="J587" s="128">
        <v>0</v>
      </c>
      <c r="K587" s="128">
        <v>0</v>
      </c>
      <c r="L587" s="127">
        <v>0</v>
      </c>
      <c r="M587" s="98">
        <v>0</v>
      </c>
      <c r="N587" s="129">
        <v>0</v>
      </c>
    </row>
    <row r="588" spans="1:14" x14ac:dyDescent="0.2">
      <c r="A588" s="96" t="s">
        <v>106</v>
      </c>
      <c r="B588" s="127">
        <v>0</v>
      </c>
      <c r="C588" s="127">
        <v>0</v>
      </c>
      <c r="D588" s="127">
        <v>0</v>
      </c>
      <c r="E588" s="127">
        <v>0</v>
      </c>
      <c r="F588" s="127">
        <v>0</v>
      </c>
      <c r="G588" s="127">
        <v>0</v>
      </c>
      <c r="H588" s="127">
        <v>0</v>
      </c>
      <c r="I588" s="128">
        <v>0</v>
      </c>
      <c r="J588" s="128">
        <v>0</v>
      </c>
      <c r="K588" s="128">
        <v>0</v>
      </c>
      <c r="L588" s="127">
        <v>0</v>
      </c>
      <c r="M588" s="98">
        <v>0</v>
      </c>
      <c r="N588" s="129">
        <v>0</v>
      </c>
    </row>
    <row r="589" spans="1:14" x14ac:dyDescent="0.2">
      <c r="A589" s="96" t="s">
        <v>107</v>
      </c>
      <c r="B589" s="127">
        <v>0</v>
      </c>
      <c r="C589" s="127">
        <v>0</v>
      </c>
      <c r="D589" s="127">
        <v>0</v>
      </c>
      <c r="E589" s="127">
        <v>0</v>
      </c>
      <c r="F589" s="127">
        <v>0</v>
      </c>
      <c r="G589" s="127">
        <v>0</v>
      </c>
      <c r="H589" s="127">
        <v>0</v>
      </c>
      <c r="I589" s="128">
        <v>0</v>
      </c>
      <c r="J589" s="128">
        <v>0</v>
      </c>
      <c r="K589" s="128">
        <v>0</v>
      </c>
      <c r="L589" s="127">
        <v>0</v>
      </c>
      <c r="M589" s="98">
        <v>0</v>
      </c>
      <c r="N589" s="129">
        <v>0</v>
      </c>
    </row>
    <row r="590" spans="1:14" x14ac:dyDescent="0.2">
      <c r="A590" s="96" t="s">
        <v>108</v>
      </c>
      <c r="B590" s="127">
        <v>0</v>
      </c>
      <c r="C590" s="127">
        <v>0</v>
      </c>
      <c r="D590" s="127">
        <v>0</v>
      </c>
      <c r="E590" s="127">
        <v>0</v>
      </c>
      <c r="F590" s="127">
        <v>0</v>
      </c>
      <c r="G590" s="127">
        <v>0</v>
      </c>
      <c r="H590" s="127">
        <v>0</v>
      </c>
      <c r="I590" s="128">
        <v>0</v>
      </c>
      <c r="J590" s="128">
        <v>0</v>
      </c>
      <c r="K590" s="128">
        <v>0</v>
      </c>
      <c r="L590" s="127">
        <v>0</v>
      </c>
      <c r="M590" s="98">
        <v>0</v>
      </c>
      <c r="N590" s="129">
        <v>0</v>
      </c>
    </row>
    <row r="591" spans="1:14" x14ac:dyDescent="0.2">
      <c r="A591" s="96" t="s">
        <v>109</v>
      </c>
      <c r="B591" s="127">
        <v>0</v>
      </c>
      <c r="C591" s="127">
        <v>0</v>
      </c>
      <c r="D591" s="127">
        <v>0</v>
      </c>
      <c r="E591" s="127">
        <v>0</v>
      </c>
      <c r="F591" s="127">
        <v>0</v>
      </c>
      <c r="G591" s="127">
        <v>0</v>
      </c>
      <c r="H591" s="127">
        <v>0</v>
      </c>
      <c r="I591" s="128">
        <v>0</v>
      </c>
      <c r="J591" s="128">
        <v>0</v>
      </c>
      <c r="K591" s="128">
        <v>0</v>
      </c>
      <c r="L591" s="127">
        <v>0</v>
      </c>
      <c r="M591" s="98">
        <v>0</v>
      </c>
      <c r="N591" s="129">
        <v>0</v>
      </c>
    </row>
    <row r="592" spans="1:14" x14ac:dyDescent="0.2">
      <c r="A592" s="96" t="s">
        <v>110</v>
      </c>
      <c r="B592" s="127">
        <v>0</v>
      </c>
      <c r="C592" s="127">
        <v>0</v>
      </c>
      <c r="D592" s="127">
        <v>0</v>
      </c>
      <c r="E592" s="127">
        <v>0</v>
      </c>
      <c r="F592" s="127">
        <v>0</v>
      </c>
      <c r="G592" s="127">
        <v>0</v>
      </c>
      <c r="H592" s="127">
        <v>0</v>
      </c>
      <c r="I592" s="128">
        <v>0</v>
      </c>
      <c r="J592" s="128">
        <v>0</v>
      </c>
      <c r="K592" s="128">
        <v>0</v>
      </c>
      <c r="L592" s="127">
        <v>0</v>
      </c>
      <c r="M592" s="98">
        <v>0</v>
      </c>
      <c r="N592" s="129">
        <v>0</v>
      </c>
    </row>
    <row r="593" spans="1:14" x14ac:dyDescent="0.2">
      <c r="A593" s="96" t="s">
        <v>111</v>
      </c>
      <c r="B593" s="127">
        <v>0</v>
      </c>
      <c r="C593" s="127">
        <v>0</v>
      </c>
      <c r="D593" s="127">
        <v>0</v>
      </c>
      <c r="E593" s="127">
        <v>0</v>
      </c>
      <c r="F593" s="127">
        <v>0</v>
      </c>
      <c r="G593" s="127">
        <v>0</v>
      </c>
      <c r="H593" s="127">
        <v>0</v>
      </c>
      <c r="I593" s="128">
        <v>0</v>
      </c>
      <c r="J593" s="128">
        <v>0</v>
      </c>
      <c r="K593" s="128">
        <v>0</v>
      </c>
      <c r="L593" s="127">
        <v>0</v>
      </c>
      <c r="M593" s="98">
        <v>0</v>
      </c>
      <c r="N593" s="129">
        <v>0</v>
      </c>
    </row>
    <row r="594" spans="1:14" x14ac:dyDescent="0.2">
      <c r="A594" s="96" t="s">
        <v>112</v>
      </c>
      <c r="B594" s="127">
        <v>0</v>
      </c>
      <c r="C594" s="127">
        <v>0</v>
      </c>
      <c r="D594" s="127">
        <v>0</v>
      </c>
      <c r="E594" s="127">
        <v>0</v>
      </c>
      <c r="F594" s="127">
        <v>0</v>
      </c>
      <c r="G594" s="127">
        <v>0</v>
      </c>
      <c r="H594" s="127">
        <v>0</v>
      </c>
      <c r="I594" s="128">
        <v>0</v>
      </c>
      <c r="J594" s="128">
        <v>0</v>
      </c>
      <c r="K594" s="128">
        <v>0</v>
      </c>
      <c r="L594" s="127">
        <v>0</v>
      </c>
      <c r="M594" s="98">
        <v>0</v>
      </c>
      <c r="N594" s="129">
        <v>0</v>
      </c>
    </row>
    <row r="595" spans="1:14" x14ac:dyDescent="0.2">
      <c r="A595" s="96" t="s">
        <v>113</v>
      </c>
      <c r="B595" s="127">
        <v>0</v>
      </c>
      <c r="C595" s="127">
        <v>0</v>
      </c>
      <c r="D595" s="127">
        <v>0</v>
      </c>
      <c r="E595" s="127">
        <v>0</v>
      </c>
      <c r="F595" s="127">
        <v>0</v>
      </c>
      <c r="G595" s="127">
        <v>0</v>
      </c>
      <c r="H595" s="127">
        <v>0</v>
      </c>
      <c r="I595" s="128">
        <v>0</v>
      </c>
      <c r="J595" s="128">
        <v>0</v>
      </c>
      <c r="K595" s="128">
        <v>0</v>
      </c>
      <c r="L595" s="127">
        <v>0</v>
      </c>
      <c r="M595" s="98">
        <v>0</v>
      </c>
      <c r="N595" s="129">
        <v>0</v>
      </c>
    </row>
    <row r="596" spans="1:14" x14ac:dyDescent="0.2">
      <c r="A596" s="96" t="s">
        <v>114</v>
      </c>
      <c r="B596" s="127">
        <v>0</v>
      </c>
      <c r="C596" s="127">
        <v>0</v>
      </c>
      <c r="D596" s="127">
        <v>0</v>
      </c>
      <c r="E596" s="127">
        <v>0</v>
      </c>
      <c r="F596" s="127">
        <v>0</v>
      </c>
      <c r="G596" s="127">
        <v>0</v>
      </c>
      <c r="H596" s="127">
        <v>0</v>
      </c>
      <c r="I596" s="128">
        <v>0</v>
      </c>
      <c r="J596" s="128">
        <v>0</v>
      </c>
      <c r="K596" s="128">
        <v>0</v>
      </c>
      <c r="L596" s="127">
        <v>0</v>
      </c>
      <c r="M596" s="98">
        <v>0</v>
      </c>
      <c r="N596" s="129">
        <v>0</v>
      </c>
    </row>
    <row r="597" spans="1:14" ht="13.5" thickBot="1" x14ac:dyDescent="0.25">
      <c r="A597" s="100" t="s">
        <v>95</v>
      </c>
      <c r="B597" s="137">
        <v>1</v>
      </c>
      <c r="C597" s="137">
        <v>1</v>
      </c>
      <c r="D597" s="137">
        <v>1</v>
      </c>
      <c r="E597" s="137">
        <v>20</v>
      </c>
      <c r="F597" s="137">
        <v>20</v>
      </c>
      <c r="G597" s="137">
        <v>0</v>
      </c>
      <c r="H597" s="137">
        <v>7</v>
      </c>
      <c r="I597" s="138">
        <v>4.79</v>
      </c>
      <c r="J597" s="138">
        <v>1.1600000000000001</v>
      </c>
      <c r="K597" s="138">
        <v>42.98434237995825</v>
      </c>
      <c r="L597" s="137">
        <v>15</v>
      </c>
      <c r="M597" s="102">
        <v>14.5</v>
      </c>
      <c r="N597" s="139">
        <v>51.072413793103443</v>
      </c>
    </row>
    <row r="599" spans="1:14" ht="15.75" thickBot="1" x14ac:dyDescent="0.3">
      <c r="A599" s="86" t="s">
        <v>193</v>
      </c>
      <c r="B599" s="87"/>
      <c r="C599" s="83"/>
      <c r="D599" s="83"/>
      <c r="E599" s="83"/>
      <c r="F599" s="83"/>
      <c r="G599" s="83"/>
      <c r="H599" s="83"/>
      <c r="I599" s="83"/>
      <c r="J599" s="83"/>
      <c r="K599" s="83"/>
      <c r="L599" s="84"/>
      <c r="M599" s="83"/>
      <c r="N599" s="117"/>
    </row>
    <row r="600" spans="1:14" ht="12.75" customHeight="1" x14ac:dyDescent="0.2">
      <c r="A600" s="746" t="s">
        <v>93</v>
      </c>
      <c r="B600" s="734" t="s">
        <v>120</v>
      </c>
      <c r="C600" s="734"/>
      <c r="D600" s="734"/>
      <c r="E600" s="734" t="s">
        <v>7</v>
      </c>
      <c r="F600" s="734"/>
      <c r="G600" s="734"/>
      <c r="H600" s="734" t="s">
        <v>121</v>
      </c>
      <c r="I600" s="734"/>
      <c r="J600" s="734"/>
      <c r="K600" s="734"/>
      <c r="L600" s="734"/>
      <c r="M600" s="734"/>
      <c r="N600" s="735"/>
    </row>
    <row r="601" spans="1:14" ht="12.75" customHeight="1" x14ac:dyDescent="0.2">
      <c r="A601" s="747"/>
      <c r="B601" s="738"/>
      <c r="C601" s="738"/>
      <c r="D601" s="738"/>
      <c r="E601" s="738"/>
      <c r="F601" s="738"/>
      <c r="G601" s="738"/>
      <c r="H601" s="736" t="s">
        <v>94</v>
      </c>
      <c r="I601" s="736"/>
      <c r="J601" s="736"/>
      <c r="K601" s="736"/>
      <c r="L601" s="736" t="s">
        <v>122</v>
      </c>
      <c r="M601" s="736"/>
      <c r="N601" s="737"/>
    </row>
    <row r="602" spans="1:14" ht="12.75" customHeight="1" x14ac:dyDescent="0.2">
      <c r="A602" s="747"/>
      <c r="B602" s="736" t="s">
        <v>123</v>
      </c>
      <c r="C602" s="736" t="s">
        <v>71231</v>
      </c>
      <c r="D602" s="736" t="s">
        <v>125</v>
      </c>
      <c r="E602" s="736" t="s">
        <v>95</v>
      </c>
      <c r="F602" s="736" t="s">
        <v>126</v>
      </c>
      <c r="G602" s="736" t="s">
        <v>127</v>
      </c>
      <c r="H602" s="744" t="s">
        <v>98</v>
      </c>
      <c r="I602" s="740" t="s">
        <v>99</v>
      </c>
      <c r="J602" s="740"/>
      <c r="K602" s="740" t="s">
        <v>128</v>
      </c>
      <c r="L602" s="744" t="s">
        <v>98</v>
      </c>
      <c r="M602" s="740" t="s">
        <v>99</v>
      </c>
      <c r="N602" s="742" t="s">
        <v>128</v>
      </c>
    </row>
    <row r="603" spans="1:14" ht="26.25" thickBot="1" x14ac:dyDescent="0.25">
      <c r="A603" s="748"/>
      <c r="B603" s="739"/>
      <c r="C603" s="739"/>
      <c r="D603" s="739"/>
      <c r="E603" s="739"/>
      <c r="F603" s="739"/>
      <c r="G603" s="739"/>
      <c r="H603" s="745"/>
      <c r="I603" s="123" t="s">
        <v>129</v>
      </c>
      <c r="J603" s="123" t="s">
        <v>130</v>
      </c>
      <c r="K603" s="741"/>
      <c r="L603" s="745"/>
      <c r="M603" s="741"/>
      <c r="N603" s="743"/>
    </row>
    <row r="604" spans="1:14" x14ac:dyDescent="0.2">
      <c r="A604" s="92" t="s">
        <v>100</v>
      </c>
      <c r="B604" s="124">
        <v>5</v>
      </c>
      <c r="C604" s="124">
        <v>5</v>
      </c>
      <c r="D604" s="124">
        <v>5</v>
      </c>
      <c r="E604" s="124">
        <v>88</v>
      </c>
      <c r="F604" s="124">
        <v>88</v>
      </c>
      <c r="G604" s="124">
        <v>0</v>
      </c>
      <c r="H604" s="124">
        <v>131</v>
      </c>
      <c r="I604" s="125">
        <v>95.36999999999999</v>
      </c>
      <c r="J604" s="125">
        <v>69.510000000000019</v>
      </c>
      <c r="K604" s="125">
        <v>43.816556569151736</v>
      </c>
      <c r="L604" s="124">
        <v>170</v>
      </c>
      <c r="M604" s="94">
        <v>163.07999999999998</v>
      </c>
      <c r="N604" s="126">
        <v>48.895204807456473</v>
      </c>
    </row>
    <row r="605" spans="1:14" x14ac:dyDescent="0.2">
      <c r="A605" s="96" t="s">
        <v>102</v>
      </c>
      <c r="B605" s="127">
        <v>4</v>
      </c>
      <c r="C605" s="127">
        <v>4</v>
      </c>
      <c r="D605" s="127">
        <v>4</v>
      </c>
      <c r="E605" s="127">
        <v>56</v>
      </c>
      <c r="F605" s="127">
        <v>56</v>
      </c>
      <c r="G605" s="127">
        <v>0</v>
      </c>
      <c r="H605" s="127">
        <v>52</v>
      </c>
      <c r="I605" s="128">
        <v>43.12</v>
      </c>
      <c r="J605" s="128">
        <v>7.3400000000000016</v>
      </c>
      <c r="K605" s="128">
        <v>41.477040816326536</v>
      </c>
      <c r="L605" s="127">
        <v>94</v>
      </c>
      <c r="M605" s="98">
        <v>84.080000000000027</v>
      </c>
      <c r="N605" s="129">
        <v>49.224072312083706</v>
      </c>
    </row>
    <row r="606" spans="1:14" x14ac:dyDescent="0.2">
      <c r="A606" s="96" t="s">
        <v>103</v>
      </c>
      <c r="B606" s="127">
        <v>1</v>
      </c>
      <c r="C606" s="127">
        <v>1</v>
      </c>
      <c r="D606" s="127">
        <v>1</v>
      </c>
      <c r="E606" s="127">
        <v>12</v>
      </c>
      <c r="F606" s="127">
        <v>12</v>
      </c>
      <c r="G606" s="127">
        <v>0</v>
      </c>
      <c r="H606" s="127">
        <v>14</v>
      </c>
      <c r="I606" s="128">
        <v>10.600000000000001</v>
      </c>
      <c r="J606" s="128">
        <v>0</v>
      </c>
      <c r="K606" s="128">
        <v>42.622641509433954</v>
      </c>
      <c r="L606" s="127">
        <v>21</v>
      </c>
      <c r="M606" s="98">
        <v>21</v>
      </c>
      <c r="N606" s="129">
        <v>46.547619047619051</v>
      </c>
    </row>
    <row r="607" spans="1:14" x14ac:dyDescent="0.2">
      <c r="A607" s="96" t="s">
        <v>104</v>
      </c>
      <c r="B607" s="127">
        <v>1</v>
      </c>
      <c r="C607" s="127">
        <v>1</v>
      </c>
      <c r="D607" s="127">
        <v>1</v>
      </c>
      <c r="E607" s="127">
        <v>20</v>
      </c>
      <c r="F607" s="127">
        <v>20</v>
      </c>
      <c r="G607" s="127">
        <v>0</v>
      </c>
      <c r="H607" s="127">
        <v>24</v>
      </c>
      <c r="I607" s="128">
        <v>17.939999999999998</v>
      </c>
      <c r="J607" s="128">
        <v>12.64</v>
      </c>
      <c r="K607" s="128">
        <v>44.331103678929765</v>
      </c>
      <c r="L607" s="127">
        <v>32</v>
      </c>
      <c r="M607" s="98">
        <v>28.5</v>
      </c>
      <c r="N607" s="129">
        <v>49.026315789473685</v>
      </c>
    </row>
    <row r="608" spans="1:14" x14ac:dyDescent="0.2">
      <c r="A608" s="96" t="s">
        <v>105</v>
      </c>
      <c r="B608" s="127">
        <v>1</v>
      </c>
      <c r="C608" s="127">
        <v>1</v>
      </c>
      <c r="D608" s="127">
        <v>1</v>
      </c>
      <c r="E608" s="127">
        <v>10</v>
      </c>
      <c r="F608" s="127">
        <v>10</v>
      </c>
      <c r="G608" s="127">
        <v>0</v>
      </c>
      <c r="H608" s="127">
        <v>16</v>
      </c>
      <c r="I608" s="128">
        <v>13.46</v>
      </c>
      <c r="J608" s="128">
        <v>0</v>
      </c>
      <c r="K608" s="128">
        <v>33.359583952451707</v>
      </c>
      <c r="L608" s="127">
        <v>30</v>
      </c>
      <c r="M608" s="98">
        <v>28.71</v>
      </c>
      <c r="N608" s="129">
        <v>43.973005921281789</v>
      </c>
    </row>
    <row r="609" spans="1:14" x14ac:dyDescent="0.2">
      <c r="A609" s="96" t="s">
        <v>106</v>
      </c>
      <c r="B609" s="127">
        <v>1</v>
      </c>
      <c r="C609" s="127">
        <v>1</v>
      </c>
      <c r="D609" s="127">
        <v>1</v>
      </c>
      <c r="E609" s="127">
        <v>18</v>
      </c>
      <c r="F609" s="127">
        <v>18</v>
      </c>
      <c r="G609" s="127">
        <v>0</v>
      </c>
      <c r="H609" s="127">
        <v>13</v>
      </c>
      <c r="I609" s="128">
        <v>12.7</v>
      </c>
      <c r="J609" s="128">
        <v>8.1</v>
      </c>
      <c r="K609" s="128">
        <v>38.106299212598429</v>
      </c>
      <c r="L609" s="127">
        <v>25</v>
      </c>
      <c r="M609" s="98">
        <v>23.4</v>
      </c>
      <c r="N609" s="129">
        <v>42.311965811965813</v>
      </c>
    </row>
    <row r="610" spans="1:14" x14ac:dyDescent="0.2">
      <c r="A610" s="96" t="s">
        <v>107</v>
      </c>
      <c r="B610" s="127">
        <v>1</v>
      </c>
      <c r="C610" s="127">
        <v>1</v>
      </c>
      <c r="D610" s="127">
        <v>1</v>
      </c>
      <c r="E610" s="127">
        <v>15</v>
      </c>
      <c r="F610" s="127">
        <v>15</v>
      </c>
      <c r="G610" s="127">
        <v>0</v>
      </c>
      <c r="H610" s="127">
        <v>15</v>
      </c>
      <c r="I610" s="128">
        <v>10.629999999999999</v>
      </c>
      <c r="J610" s="128">
        <v>0</v>
      </c>
      <c r="K610" s="128">
        <v>38.373941674506121</v>
      </c>
      <c r="L610" s="127">
        <v>19</v>
      </c>
      <c r="M610" s="98">
        <v>17.299999999999997</v>
      </c>
      <c r="N610" s="129">
        <v>50.130057803468219</v>
      </c>
    </row>
    <row r="611" spans="1:14" x14ac:dyDescent="0.2">
      <c r="A611" s="96" t="s">
        <v>108</v>
      </c>
      <c r="B611" s="127">
        <v>1</v>
      </c>
      <c r="C611" s="127">
        <v>1</v>
      </c>
      <c r="D611" s="127">
        <v>1</v>
      </c>
      <c r="E611" s="127">
        <v>18</v>
      </c>
      <c r="F611" s="127">
        <v>18</v>
      </c>
      <c r="G611" s="127">
        <v>0</v>
      </c>
      <c r="H611" s="127">
        <v>22</v>
      </c>
      <c r="I611" s="128">
        <v>18.200000000000003</v>
      </c>
      <c r="J611" s="128">
        <v>0</v>
      </c>
      <c r="K611" s="128">
        <v>41.054945054945051</v>
      </c>
      <c r="L611" s="127">
        <v>51</v>
      </c>
      <c r="M611" s="98">
        <v>48.919999999999995</v>
      </c>
      <c r="N611" s="129">
        <v>45.533932951757976</v>
      </c>
    </row>
    <row r="612" spans="1:14" x14ac:dyDescent="0.2">
      <c r="A612" s="96" t="s">
        <v>109</v>
      </c>
      <c r="B612" s="127">
        <v>1</v>
      </c>
      <c r="C612" s="127">
        <v>2</v>
      </c>
      <c r="D612" s="127">
        <v>2</v>
      </c>
      <c r="E612" s="127">
        <v>17</v>
      </c>
      <c r="F612" s="127">
        <v>17</v>
      </c>
      <c r="G612" s="127">
        <v>0</v>
      </c>
      <c r="H612" s="127">
        <v>25</v>
      </c>
      <c r="I612" s="128">
        <v>19.059999999999999</v>
      </c>
      <c r="J612" s="128">
        <v>2.4400000000000004</v>
      </c>
      <c r="K612" s="128">
        <v>41.757082896117524</v>
      </c>
      <c r="L612" s="127">
        <v>45</v>
      </c>
      <c r="M612" s="98">
        <v>43.370000000000005</v>
      </c>
      <c r="N612" s="129">
        <v>44.223311044500804</v>
      </c>
    </row>
    <row r="613" spans="1:14" x14ac:dyDescent="0.2">
      <c r="A613" s="96" t="s">
        <v>110</v>
      </c>
      <c r="B613" s="127">
        <v>2</v>
      </c>
      <c r="C613" s="127">
        <v>2</v>
      </c>
      <c r="D613" s="127">
        <v>2</v>
      </c>
      <c r="E613" s="127">
        <v>20</v>
      </c>
      <c r="F613" s="127">
        <v>20</v>
      </c>
      <c r="G613" s="127">
        <v>0</v>
      </c>
      <c r="H613" s="127">
        <v>17</v>
      </c>
      <c r="I613" s="128">
        <v>15.05</v>
      </c>
      <c r="J613" s="128">
        <v>0</v>
      </c>
      <c r="K613" s="128">
        <v>38.300664451827238</v>
      </c>
      <c r="L613" s="127">
        <v>24</v>
      </c>
      <c r="M613" s="98">
        <v>22.94</v>
      </c>
      <c r="N613" s="129">
        <v>48.724934612031383</v>
      </c>
    </row>
    <row r="614" spans="1:14" x14ac:dyDescent="0.2">
      <c r="A614" s="96" t="s">
        <v>111</v>
      </c>
      <c r="B614" s="127">
        <v>4</v>
      </c>
      <c r="C614" s="127">
        <v>4</v>
      </c>
      <c r="D614" s="127">
        <v>5</v>
      </c>
      <c r="E614" s="127">
        <v>82</v>
      </c>
      <c r="F614" s="127">
        <v>82</v>
      </c>
      <c r="G614" s="127">
        <v>0</v>
      </c>
      <c r="H614" s="127">
        <v>61</v>
      </c>
      <c r="I614" s="128">
        <v>53.55</v>
      </c>
      <c r="J614" s="128">
        <v>24.960000000000012</v>
      </c>
      <c r="K614" s="128">
        <v>41.512324929971989</v>
      </c>
      <c r="L614" s="127">
        <v>111</v>
      </c>
      <c r="M614" s="98">
        <v>94.539999999999978</v>
      </c>
      <c r="N614" s="129">
        <v>46.509414004654118</v>
      </c>
    </row>
    <row r="615" spans="1:14" x14ac:dyDescent="0.2">
      <c r="A615" s="96" t="s">
        <v>112</v>
      </c>
      <c r="B615" s="127">
        <v>1</v>
      </c>
      <c r="C615" s="127">
        <v>1</v>
      </c>
      <c r="D615" s="127">
        <v>1</v>
      </c>
      <c r="E615" s="127">
        <v>16</v>
      </c>
      <c r="F615" s="127">
        <v>16</v>
      </c>
      <c r="G615" s="127">
        <v>0</v>
      </c>
      <c r="H615" s="127">
        <v>20</v>
      </c>
      <c r="I615" s="128">
        <v>14.550000000000002</v>
      </c>
      <c r="J615" s="128">
        <v>0</v>
      </c>
      <c r="K615" s="128">
        <v>39.049828178694156</v>
      </c>
      <c r="L615" s="127">
        <v>26</v>
      </c>
      <c r="M615" s="98">
        <v>24.85</v>
      </c>
      <c r="N615" s="129">
        <v>49.131790744466798</v>
      </c>
    </row>
    <row r="616" spans="1:14" x14ac:dyDescent="0.2">
      <c r="A616" s="96" t="s">
        <v>113</v>
      </c>
      <c r="B616" s="127">
        <v>2</v>
      </c>
      <c r="C616" s="127">
        <v>2</v>
      </c>
      <c r="D616" s="127">
        <v>2</v>
      </c>
      <c r="E616" s="127">
        <v>14</v>
      </c>
      <c r="F616" s="127">
        <v>14</v>
      </c>
      <c r="G616" s="127">
        <v>0</v>
      </c>
      <c r="H616" s="127">
        <v>22</v>
      </c>
      <c r="I616" s="128">
        <v>18.2</v>
      </c>
      <c r="J616" s="128">
        <v>0</v>
      </c>
      <c r="K616" s="128">
        <v>40.939560439560438</v>
      </c>
      <c r="L616" s="127">
        <v>65</v>
      </c>
      <c r="M616" s="98">
        <v>62.150000000000006</v>
      </c>
      <c r="N616" s="129">
        <v>43.775140788415115</v>
      </c>
    </row>
    <row r="617" spans="1:14" x14ac:dyDescent="0.2">
      <c r="A617" s="96" t="s">
        <v>114</v>
      </c>
      <c r="B617" s="127">
        <v>1</v>
      </c>
      <c r="C617" s="127">
        <v>1</v>
      </c>
      <c r="D617" s="127">
        <v>1</v>
      </c>
      <c r="E617" s="127">
        <v>5</v>
      </c>
      <c r="F617" s="127">
        <v>5</v>
      </c>
      <c r="G617" s="127">
        <v>0</v>
      </c>
      <c r="H617" s="127">
        <v>8</v>
      </c>
      <c r="I617" s="128">
        <v>6.1</v>
      </c>
      <c r="J617" s="128">
        <v>0</v>
      </c>
      <c r="K617" s="128">
        <v>34.631147540983605</v>
      </c>
      <c r="L617" s="127">
        <v>16</v>
      </c>
      <c r="M617" s="98">
        <v>13.9</v>
      </c>
      <c r="N617" s="129">
        <v>47.615107913669064</v>
      </c>
    </row>
    <row r="618" spans="1:14" ht="13.5" thickBot="1" x14ac:dyDescent="0.25">
      <c r="A618" s="100" t="s">
        <v>95</v>
      </c>
      <c r="B618" s="137">
        <v>26</v>
      </c>
      <c r="C618" s="137">
        <v>27</v>
      </c>
      <c r="D618" s="137">
        <v>28</v>
      </c>
      <c r="E618" s="137">
        <v>391</v>
      </c>
      <c r="F618" s="137">
        <v>391</v>
      </c>
      <c r="G618" s="137">
        <v>0</v>
      </c>
      <c r="H618" s="137">
        <v>435</v>
      </c>
      <c r="I618" s="138">
        <v>348.52999999999992</v>
      </c>
      <c r="J618" s="138">
        <v>124.98999999999994</v>
      </c>
      <c r="K618" s="138">
        <v>41.380325940378178</v>
      </c>
      <c r="L618" s="137">
        <v>729</v>
      </c>
      <c r="M618" s="102">
        <v>676.74000000000024</v>
      </c>
      <c r="N618" s="139">
        <v>47.094585808434559</v>
      </c>
    </row>
    <row r="620" spans="1:14" ht="15.75" thickBot="1" x14ac:dyDescent="0.3">
      <c r="A620" s="86" t="s">
        <v>194</v>
      </c>
      <c r="B620" s="87"/>
      <c r="C620" s="83"/>
      <c r="D620" s="83"/>
      <c r="E620" s="83"/>
      <c r="F620" s="83"/>
      <c r="G620" s="83"/>
      <c r="H620" s="83"/>
      <c r="I620" s="83"/>
      <c r="J620" s="83"/>
      <c r="K620" s="83"/>
      <c r="L620" s="84"/>
      <c r="M620" s="83"/>
      <c r="N620" s="117"/>
    </row>
    <row r="621" spans="1:14" ht="12.75" customHeight="1" x14ac:dyDescent="0.2">
      <c r="A621" s="746" t="s">
        <v>93</v>
      </c>
      <c r="B621" s="734" t="s">
        <v>120</v>
      </c>
      <c r="C621" s="734"/>
      <c r="D621" s="734"/>
      <c r="E621" s="734" t="s">
        <v>7</v>
      </c>
      <c r="F621" s="734"/>
      <c r="G621" s="734"/>
      <c r="H621" s="734" t="s">
        <v>121</v>
      </c>
      <c r="I621" s="734"/>
      <c r="J621" s="734"/>
      <c r="K621" s="734"/>
      <c r="L621" s="734"/>
      <c r="M621" s="734"/>
      <c r="N621" s="735"/>
    </row>
    <row r="622" spans="1:14" ht="12.75" customHeight="1" x14ac:dyDescent="0.2">
      <c r="A622" s="747"/>
      <c r="B622" s="738"/>
      <c r="C622" s="738"/>
      <c r="D622" s="738"/>
      <c r="E622" s="738"/>
      <c r="F622" s="738"/>
      <c r="G622" s="738"/>
      <c r="H622" s="736" t="s">
        <v>94</v>
      </c>
      <c r="I622" s="736"/>
      <c r="J622" s="736"/>
      <c r="K622" s="736"/>
      <c r="L622" s="736" t="s">
        <v>122</v>
      </c>
      <c r="M622" s="736"/>
      <c r="N622" s="737"/>
    </row>
    <row r="623" spans="1:14" ht="12.75" customHeight="1" x14ac:dyDescent="0.2">
      <c r="A623" s="747"/>
      <c r="B623" s="736" t="s">
        <v>123</v>
      </c>
      <c r="C623" s="736" t="s">
        <v>71231</v>
      </c>
      <c r="D623" s="736" t="s">
        <v>125</v>
      </c>
      <c r="E623" s="736" t="s">
        <v>95</v>
      </c>
      <c r="F623" s="736" t="s">
        <v>126</v>
      </c>
      <c r="G623" s="736" t="s">
        <v>127</v>
      </c>
      <c r="H623" s="744" t="s">
        <v>98</v>
      </c>
      <c r="I623" s="740" t="s">
        <v>99</v>
      </c>
      <c r="J623" s="740"/>
      <c r="K623" s="740" t="s">
        <v>128</v>
      </c>
      <c r="L623" s="744" t="s">
        <v>98</v>
      </c>
      <c r="M623" s="740" t="s">
        <v>99</v>
      </c>
      <c r="N623" s="742" t="s">
        <v>128</v>
      </c>
    </row>
    <row r="624" spans="1:14" ht="26.25" thickBot="1" x14ac:dyDescent="0.25">
      <c r="A624" s="748"/>
      <c r="B624" s="739"/>
      <c r="C624" s="739"/>
      <c r="D624" s="739"/>
      <c r="E624" s="739"/>
      <c r="F624" s="739"/>
      <c r="G624" s="739"/>
      <c r="H624" s="745"/>
      <c r="I624" s="123" t="s">
        <v>129</v>
      </c>
      <c r="J624" s="123" t="s">
        <v>130</v>
      </c>
      <c r="K624" s="741"/>
      <c r="L624" s="745"/>
      <c r="M624" s="741"/>
      <c r="N624" s="743"/>
    </row>
    <row r="625" spans="1:14" x14ac:dyDescent="0.2">
      <c r="A625" s="92" t="s">
        <v>100</v>
      </c>
      <c r="B625" s="124">
        <v>6</v>
      </c>
      <c r="C625" s="124">
        <v>6</v>
      </c>
      <c r="D625" s="124">
        <v>13</v>
      </c>
      <c r="E625" s="124">
        <v>237</v>
      </c>
      <c r="F625" s="124">
        <v>209</v>
      </c>
      <c r="G625" s="124">
        <v>28</v>
      </c>
      <c r="H625" s="124">
        <v>137</v>
      </c>
      <c r="I625" s="125">
        <v>102.05000000000003</v>
      </c>
      <c r="J625" s="125">
        <v>39.550000000000004</v>
      </c>
      <c r="K625" s="125">
        <v>41.180058794708465</v>
      </c>
      <c r="L625" s="124">
        <v>326</v>
      </c>
      <c r="M625" s="94">
        <v>296.78000000000003</v>
      </c>
      <c r="N625" s="126">
        <v>44.042051351169221</v>
      </c>
    </row>
    <row r="626" spans="1:14" x14ac:dyDescent="0.2">
      <c r="A626" s="96" t="s">
        <v>102</v>
      </c>
      <c r="B626" s="127">
        <v>4</v>
      </c>
      <c r="C626" s="127">
        <v>4</v>
      </c>
      <c r="D626" s="127">
        <v>5</v>
      </c>
      <c r="E626" s="127">
        <v>95</v>
      </c>
      <c r="F626" s="127">
        <v>91</v>
      </c>
      <c r="G626" s="127">
        <v>4</v>
      </c>
      <c r="H626" s="127">
        <v>35</v>
      </c>
      <c r="I626" s="128">
        <v>28.57</v>
      </c>
      <c r="J626" s="128">
        <v>2.67</v>
      </c>
      <c r="K626" s="128">
        <v>40.227686384319213</v>
      </c>
      <c r="L626" s="127">
        <v>90</v>
      </c>
      <c r="M626" s="98">
        <v>80.409999999999982</v>
      </c>
      <c r="N626" s="129">
        <v>42.623616465613736</v>
      </c>
    </row>
    <row r="627" spans="1:14" x14ac:dyDescent="0.2">
      <c r="A627" s="96" t="s">
        <v>103</v>
      </c>
      <c r="B627" s="127">
        <v>2</v>
      </c>
      <c r="C627" s="127">
        <v>2</v>
      </c>
      <c r="D627" s="127">
        <v>3</v>
      </c>
      <c r="E627" s="127">
        <v>74</v>
      </c>
      <c r="F627" s="127">
        <v>69</v>
      </c>
      <c r="G627" s="127">
        <v>5</v>
      </c>
      <c r="H627" s="127">
        <v>22</v>
      </c>
      <c r="I627" s="128">
        <v>17.559999999999999</v>
      </c>
      <c r="J627" s="128">
        <v>4.3800000000000008</v>
      </c>
      <c r="K627" s="128">
        <v>41.820045558086562</v>
      </c>
      <c r="L627" s="127">
        <v>71</v>
      </c>
      <c r="M627" s="98">
        <v>69.400000000000006</v>
      </c>
      <c r="N627" s="129">
        <v>44.087896253602302</v>
      </c>
    </row>
    <row r="628" spans="1:14" x14ac:dyDescent="0.2">
      <c r="A628" s="96" t="s">
        <v>104</v>
      </c>
      <c r="B628" s="127">
        <v>1</v>
      </c>
      <c r="C628" s="127">
        <v>1</v>
      </c>
      <c r="D628" s="127">
        <v>1</v>
      </c>
      <c r="E628" s="127">
        <v>69</v>
      </c>
      <c r="F628" s="127">
        <v>69</v>
      </c>
      <c r="G628" s="127">
        <v>0</v>
      </c>
      <c r="H628" s="127">
        <v>32</v>
      </c>
      <c r="I628" s="128">
        <v>23.51</v>
      </c>
      <c r="J628" s="128">
        <v>2.9299999999999997</v>
      </c>
      <c r="K628" s="128">
        <v>38.152062951935349</v>
      </c>
      <c r="L628" s="127">
        <v>53</v>
      </c>
      <c r="M628" s="98">
        <v>51.88</v>
      </c>
      <c r="N628" s="129">
        <v>44.169622205088665</v>
      </c>
    </row>
    <row r="629" spans="1:14" x14ac:dyDescent="0.2">
      <c r="A629" s="96" t="s">
        <v>105</v>
      </c>
      <c r="B629" s="127">
        <v>1</v>
      </c>
      <c r="C629" s="127">
        <v>1</v>
      </c>
      <c r="D629" s="127">
        <v>1</v>
      </c>
      <c r="E629" s="127">
        <v>25</v>
      </c>
      <c r="F629" s="127">
        <v>25</v>
      </c>
      <c r="G629" s="127">
        <v>0</v>
      </c>
      <c r="H629" s="127">
        <v>8</v>
      </c>
      <c r="I629" s="128">
        <v>8</v>
      </c>
      <c r="J629" s="128">
        <v>0</v>
      </c>
      <c r="K629" s="128">
        <v>36.5</v>
      </c>
      <c r="L629" s="127">
        <v>28</v>
      </c>
      <c r="M629" s="98">
        <v>25.4</v>
      </c>
      <c r="N629" s="129">
        <v>40.925196850393704</v>
      </c>
    </row>
    <row r="630" spans="1:14" x14ac:dyDescent="0.2">
      <c r="A630" s="96" t="s">
        <v>106</v>
      </c>
      <c r="B630" s="127">
        <v>2</v>
      </c>
      <c r="C630" s="127">
        <v>4</v>
      </c>
      <c r="D630" s="127">
        <v>4</v>
      </c>
      <c r="E630" s="127">
        <v>114</v>
      </c>
      <c r="F630" s="127">
        <v>114</v>
      </c>
      <c r="G630" s="127">
        <v>0</v>
      </c>
      <c r="H630" s="127">
        <v>40</v>
      </c>
      <c r="I630" s="128">
        <v>32.54</v>
      </c>
      <c r="J630" s="128">
        <v>4.5200000000000005</v>
      </c>
      <c r="K630" s="128">
        <v>42.224339274738789</v>
      </c>
      <c r="L630" s="127">
        <v>95</v>
      </c>
      <c r="M630" s="98">
        <v>87.47999999999999</v>
      </c>
      <c r="N630" s="129">
        <v>45.922267946959302</v>
      </c>
    </row>
    <row r="631" spans="1:14" x14ac:dyDescent="0.2">
      <c r="A631" s="96" t="s">
        <v>107</v>
      </c>
      <c r="B631" s="127">
        <v>2</v>
      </c>
      <c r="C631" s="127">
        <v>2</v>
      </c>
      <c r="D631" s="127">
        <v>3</v>
      </c>
      <c r="E631" s="127">
        <v>44</v>
      </c>
      <c r="F631" s="127">
        <v>41</v>
      </c>
      <c r="G631" s="127">
        <v>3</v>
      </c>
      <c r="H631" s="127">
        <v>20</v>
      </c>
      <c r="I631" s="128">
        <v>15.239999999999998</v>
      </c>
      <c r="J631" s="128">
        <v>1.44</v>
      </c>
      <c r="K631" s="128">
        <v>38.868110236220481</v>
      </c>
      <c r="L631" s="127">
        <v>42</v>
      </c>
      <c r="M631" s="98">
        <v>39.470000000000006</v>
      </c>
      <c r="N631" s="129">
        <v>43.291993919432471</v>
      </c>
    </row>
    <row r="632" spans="1:14" x14ac:dyDescent="0.2">
      <c r="A632" s="96" t="s">
        <v>108</v>
      </c>
      <c r="B632" s="127">
        <v>4</v>
      </c>
      <c r="C632" s="127">
        <v>4</v>
      </c>
      <c r="D632" s="127">
        <v>5</v>
      </c>
      <c r="E632" s="127">
        <v>98</v>
      </c>
      <c r="F632" s="127">
        <v>98</v>
      </c>
      <c r="G632" s="127">
        <v>0</v>
      </c>
      <c r="H632" s="127">
        <v>37</v>
      </c>
      <c r="I632" s="128">
        <v>30.129999999999995</v>
      </c>
      <c r="J632" s="128">
        <v>0</v>
      </c>
      <c r="K632" s="128">
        <v>45.521905077995363</v>
      </c>
      <c r="L632" s="127">
        <v>97</v>
      </c>
      <c r="M632" s="98">
        <v>93.82</v>
      </c>
      <c r="N632" s="129">
        <v>44.012044340225977</v>
      </c>
    </row>
    <row r="633" spans="1:14" x14ac:dyDescent="0.2">
      <c r="A633" s="96" t="s">
        <v>109</v>
      </c>
      <c r="B633" s="127">
        <v>1</v>
      </c>
      <c r="C633" s="127">
        <v>3</v>
      </c>
      <c r="D633" s="127">
        <v>3</v>
      </c>
      <c r="E633" s="127">
        <v>74</v>
      </c>
      <c r="F633" s="127">
        <v>74</v>
      </c>
      <c r="G633" s="127">
        <v>0</v>
      </c>
      <c r="H633" s="127">
        <v>26</v>
      </c>
      <c r="I633" s="128">
        <v>20.22</v>
      </c>
      <c r="J633" s="128">
        <v>3.0100000000000002</v>
      </c>
      <c r="K633" s="128">
        <v>42.146884272997028</v>
      </c>
      <c r="L633" s="127">
        <v>54</v>
      </c>
      <c r="M633" s="98">
        <v>50.529999999999994</v>
      </c>
      <c r="N633" s="129">
        <v>41.188303977834956</v>
      </c>
    </row>
    <row r="634" spans="1:14" x14ac:dyDescent="0.2">
      <c r="A634" s="96" t="s">
        <v>110</v>
      </c>
      <c r="B634" s="127">
        <v>2</v>
      </c>
      <c r="C634" s="127">
        <v>2</v>
      </c>
      <c r="D634" s="127">
        <v>2</v>
      </c>
      <c r="E634" s="127">
        <v>41</v>
      </c>
      <c r="F634" s="127">
        <v>41</v>
      </c>
      <c r="G634" s="127">
        <v>0</v>
      </c>
      <c r="H634" s="127">
        <v>15</v>
      </c>
      <c r="I634" s="128">
        <v>13.399999999999999</v>
      </c>
      <c r="J634" s="128">
        <v>0</v>
      </c>
      <c r="K634" s="128">
        <v>43.820895522388064</v>
      </c>
      <c r="L634" s="127">
        <v>26</v>
      </c>
      <c r="M634" s="98">
        <v>25</v>
      </c>
      <c r="N634" s="129">
        <v>46.12</v>
      </c>
    </row>
    <row r="635" spans="1:14" x14ac:dyDescent="0.2">
      <c r="A635" s="96" t="s">
        <v>111</v>
      </c>
      <c r="B635" s="127">
        <v>6</v>
      </c>
      <c r="C635" s="127">
        <v>6</v>
      </c>
      <c r="D635" s="127">
        <v>9</v>
      </c>
      <c r="E635" s="127">
        <v>167</v>
      </c>
      <c r="F635" s="127">
        <v>156</v>
      </c>
      <c r="G635" s="127">
        <v>11</v>
      </c>
      <c r="H635" s="127">
        <v>60</v>
      </c>
      <c r="I635" s="128">
        <v>55.6</v>
      </c>
      <c r="J635" s="128">
        <v>12.11</v>
      </c>
      <c r="K635" s="128">
        <v>40.063669064748204</v>
      </c>
      <c r="L635" s="127">
        <v>189</v>
      </c>
      <c r="M635" s="98">
        <v>161.63000000000005</v>
      </c>
      <c r="N635" s="129">
        <v>43.000340283363229</v>
      </c>
    </row>
    <row r="636" spans="1:14" x14ac:dyDescent="0.2">
      <c r="A636" s="96" t="s">
        <v>112</v>
      </c>
      <c r="B636" s="127">
        <v>3</v>
      </c>
      <c r="C636" s="127">
        <v>3</v>
      </c>
      <c r="D636" s="127">
        <v>3</v>
      </c>
      <c r="E636" s="127">
        <v>77</v>
      </c>
      <c r="F636" s="127">
        <v>77</v>
      </c>
      <c r="G636" s="127">
        <v>0</v>
      </c>
      <c r="H636" s="127">
        <v>39</v>
      </c>
      <c r="I636" s="128">
        <v>27.629999999999995</v>
      </c>
      <c r="J636" s="128">
        <v>0</v>
      </c>
      <c r="K636" s="128">
        <v>44.530401737242144</v>
      </c>
      <c r="L636" s="127">
        <v>36</v>
      </c>
      <c r="M636" s="98">
        <v>35.25</v>
      </c>
      <c r="N636" s="129">
        <v>46.5</v>
      </c>
    </row>
    <row r="637" spans="1:14" x14ac:dyDescent="0.2">
      <c r="A637" s="96" t="s">
        <v>113</v>
      </c>
      <c r="B637" s="127">
        <v>6</v>
      </c>
      <c r="C637" s="127">
        <v>6</v>
      </c>
      <c r="D637" s="127">
        <v>6</v>
      </c>
      <c r="E637" s="127">
        <v>145</v>
      </c>
      <c r="F637" s="127">
        <v>145</v>
      </c>
      <c r="G637" s="127">
        <v>0</v>
      </c>
      <c r="H637" s="127">
        <v>62</v>
      </c>
      <c r="I637" s="128">
        <v>50.500000000000007</v>
      </c>
      <c r="J637" s="128">
        <v>0</v>
      </c>
      <c r="K637" s="128">
        <v>40.194059405940585</v>
      </c>
      <c r="L637" s="127">
        <v>103</v>
      </c>
      <c r="M637" s="98">
        <v>100.36</v>
      </c>
      <c r="N637" s="129">
        <v>45.302909525707456</v>
      </c>
    </row>
    <row r="638" spans="1:14" x14ac:dyDescent="0.2">
      <c r="A638" s="96" t="s">
        <v>114</v>
      </c>
      <c r="B638" s="127">
        <v>2</v>
      </c>
      <c r="C638" s="127">
        <v>2</v>
      </c>
      <c r="D638" s="127">
        <v>3</v>
      </c>
      <c r="E638" s="127">
        <v>58</v>
      </c>
      <c r="F638" s="127">
        <v>54</v>
      </c>
      <c r="G638" s="127">
        <v>4</v>
      </c>
      <c r="H638" s="127">
        <v>19</v>
      </c>
      <c r="I638" s="128">
        <v>16.11</v>
      </c>
      <c r="J638" s="128">
        <v>1.34</v>
      </c>
      <c r="K638" s="128">
        <v>41.491309745499692</v>
      </c>
      <c r="L638" s="127">
        <v>49</v>
      </c>
      <c r="M638" s="98">
        <v>48.8</v>
      </c>
      <c r="N638" s="129">
        <v>45.274590163934427</v>
      </c>
    </row>
    <row r="639" spans="1:14" ht="13.5" thickBot="1" x14ac:dyDescent="0.25">
      <c r="A639" s="100" t="s">
        <v>95</v>
      </c>
      <c r="B639" s="137">
        <v>42</v>
      </c>
      <c r="C639" s="137">
        <v>46</v>
      </c>
      <c r="D639" s="137">
        <v>61</v>
      </c>
      <c r="E639" s="137">
        <v>1318</v>
      </c>
      <c r="F639" s="137">
        <v>1263</v>
      </c>
      <c r="G639" s="137">
        <v>55</v>
      </c>
      <c r="H639" s="137">
        <v>548</v>
      </c>
      <c r="I639" s="138">
        <v>441.05999999999955</v>
      </c>
      <c r="J639" s="138">
        <v>71.950000000000017</v>
      </c>
      <c r="K639" s="138">
        <v>41.283498843694787</v>
      </c>
      <c r="L639" s="137">
        <v>1258</v>
      </c>
      <c r="M639" s="102">
        <v>1166.2100000000007</v>
      </c>
      <c r="N639" s="139">
        <v>44.008904914209275</v>
      </c>
    </row>
    <row r="641" spans="1:14" ht="15.75" thickBot="1" x14ac:dyDescent="0.3">
      <c r="A641" s="86" t="s">
        <v>195</v>
      </c>
      <c r="B641" s="87"/>
      <c r="C641" s="83"/>
      <c r="D641" s="83"/>
      <c r="E641" s="83"/>
      <c r="F641" s="83"/>
      <c r="G641" s="83"/>
      <c r="H641" s="83"/>
      <c r="I641" s="83"/>
      <c r="J641" s="83"/>
      <c r="K641" s="83"/>
      <c r="L641" s="84"/>
      <c r="M641" s="83"/>
      <c r="N641" s="117"/>
    </row>
    <row r="642" spans="1:14" ht="12.75" customHeight="1" x14ac:dyDescent="0.2">
      <c r="A642" s="746" t="s">
        <v>93</v>
      </c>
      <c r="B642" s="734" t="s">
        <v>120</v>
      </c>
      <c r="C642" s="734"/>
      <c r="D642" s="734"/>
      <c r="E642" s="734" t="s">
        <v>7</v>
      </c>
      <c r="F642" s="734"/>
      <c r="G642" s="734"/>
      <c r="H642" s="734" t="s">
        <v>121</v>
      </c>
      <c r="I642" s="734"/>
      <c r="J642" s="734"/>
      <c r="K642" s="734"/>
      <c r="L642" s="734"/>
      <c r="M642" s="734"/>
      <c r="N642" s="735"/>
    </row>
    <row r="643" spans="1:14" ht="12.75" customHeight="1" x14ac:dyDescent="0.2">
      <c r="A643" s="747"/>
      <c r="B643" s="738"/>
      <c r="C643" s="738"/>
      <c r="D643" s="738"/>
      <c r="E643" s="738"/>
      <c r="F643" s="738"/>
      <c r="G643" s="738"/>
      <c r="H643" s="736" t="s">
        <v>94</v>
      </c>
      <c r="I643" s="736"/>
      <c r="J643" s="736"/>
      <c r="K643" s="736"/>
      <c r="L643" s="736" t="s">
        <v>122</v>
      </c>
      <c r="M643" s="736"/>
      <c r="N643" s="737"/>
    </row>
    <row r="644" spans="1:14" ht="12.75" customHeight="1" x14ac:dyDescent="0.2">
      <c r="A644" s="747"/>
      <c r="B644" s="736" t="s">
        <v>123</v>
      </c>
      <c r="C644" s="736" t="s">
        <v>71231</v>
      </c>
      <c r="D644" s="736" t="s">
        <v>125</v>
      </c>
      <c r="E644" s="736" t="s">
        <v>95</v>
      </c>
      <c r="F644" s="736" t="s">
        <v>126</v>
      </c>
      <c r="G644" s="736" t="s">
        <v>127</v>
      </c>
      <c r="H644" s="744" t="s">
        <v>98</v>
      </c>
      <c r="I644" s="740" t="s">
        <v>99</v>
      </c>
      <c r="J644" s="740"/>
      <c r="K644" s="740" t="s">
        <v>128</v>
      </c>
      <c r="L644" s="744" t="s">
        <v>98</v>
      </c>
      <c r="M644" s="740" t="s">
        <v>99</v>
      </c>
      <c r="N644" s="742" t="s">
        <v>128</v>
      </c>
    </row>
    <row r="645" spans="1:14" ht="26.25" thickBot="1" x14ac:dyDescent="0.25">
      <c r="A645" s="748"/>
      <c r="B645" s="739"/>
      <c r="C645" s="739"/>
      <c r="D645" s="739"/>
      <c r="E645" s="739"/>
      <c r="F645" s="739"/>
      <c r="G645" s="739"/>
      <c r="H645" s="745"/>
      <c r="I645" s="123" t="s">
        <v>129</v>
      </c>
      <c r="J645" s="123" t="s">
        <v>130</v>
      </c>
      <c r="K645" s="741"/>
      <c r="L645" s="745"/>
      <c r="M645" s="741"/>
      <c r="N645" s="743"/>
    </row>
    <row r="646" spans="1:14" x14ac:dyDescent="0.2">
      <c r="A646" s="92" t="s">
        <v>100</v>
      </c>
      <c r="B646" s="124">
        <v>8</v>
      </c>
      <c r="C646" s="124">
        <v>8</v>
      </c>
      <c r="D646" s="124">
        <v>14</v>
      </c>
      <c r="E646" s="124">
        <v>175</v>
      </c>
      <c r="F646" s="124">
        <v>0</v>
      </c>
      <c r="G646" s="124">
        <v>175</v>
      </c>
      <c r="H646" s="124">
        <v>453</v>
      </c>
      <c r="I646" s="125">
        <v>395.35</v>
      </c>
      <c r="J646" s="125">
        <v>242.37999999999991</v>
      </c>
      <c r="K646" s="125">
        <v>42.458606298216758</v>
      </c>
      <c r="L646" s="124">
        <v>1301</v>
      </c>
      <c r="M646" s="94">
        <v>1203.9099999999996</v>
      </c>
      <c r="N646" s="126">
        <v>39.16941465724183</v>
      </c>
    </row>
    <row r="647" spans="1:14" x14ac:dyDescent="0.2">
      <c r="A647" s="96" t="s">
        <v>102</v>
      </c>
      <c r="B647" s="127">
        <v>9</v>
      </c>
      <c r="C647" s="127">
        <v>9</v>
      </c>
      <c r="D647" s="127">
        <v>10</v>
      </c>
      <c r="E647" s="127">
        <v>71</v>
      </c>
      <c r="F647" s="127">
        <v>0</v>
      </c>
      <c r="G647" s="127">
        <v>71</v>
      </c>
      <c r="H647" s="127">
        <v>146</v>
      </c>
      <c r="I647" s="128">
        <v>118.54</v>
      </c>
      <c r="J647" s="128">
        <v>40.269999999999996</v>
      </c>
      <c r="K647" s="128">
        <v>43.426438333052126</v>
      </c>
      <c r="L647" s="127">
        <v>454</v>
      </c>
      <c r="M647" s="98">
        <v>392.44999999999993</v>
      </c>
      <c r="N647" s="129">
        <v>40.929901898330989</v>
      </c>
    </row>
    <row r="648" spans="1:14" x14ac:dyDescent="0.2">
      <c r="A648" s="96" t="s">
        <v>103</v>
      </c>
      <c r="B648" s="127">
        <v>6</v>
      </c>
      <c r="C648" s="127">
        <v>6</v>
      </c>
      <c r="D648" s="127">
        <v>6</v>
      </c>
      <c r="E648" s="127">
        <v>38</v>
      </c>
      <c r="F648" s="127">
        <v>0</v>
      </c>
      <c r="G648" s="127">
        <v>38</v>
      </c>
      <c r="H648" s="127">
        <v>96</v>
      </c>
      <c r="I648" s="128">
        <v>82.63</v>
      </c>
      <c r="J648" s="128">
        <v>40.970000000000006</v>
      </c>
      <c r="K648" s="128">
        <v>41.780588164105048</v>
      </c>
      <c r="L648" s="127">
        <v>302</v>
      </c>
      <c r="M648" s="98">
        <v>278.22999999999996</v>
      </c>
      <c r="N648" s="129">
        <v>37.618768644646515</v>
      </c>
    </row>
    <row r="649" spans="1:14" x14ac:dyDescent="0.2">
      <c r="A649" s="96" t="s">
        <v>104</v>
      </c>
      <c r="B649" s="127">
        <v>4</v>
      </c>
      <c r="C649" s="127">
        <v>4</v>
      </c>
      <c r="D649" s="127">
        <v>6</v>
      </c>
      <c r="E649" s="127">
        <v>37</v>
      </c>
      <c r="F649" s="127">
        <v>0</v>
      </c>
      <c r="G649" s="127">
        <v>37</v>
      </c>
      <c r="H649" s="127">
        <v>97</v>
      </c>
      <c r="I649" s="128">
        <v>84.42</v>
      </c>
      <c r="J649" s="128">
        <v>6.22</v>
      </c>
      <c r="K649" s="128">
        <v>41.938640132669981</v>
      </c>
      <c r="L649" s="127">
        <v>326</v>
      </c>
      <c r="M649" s="98">
        <v>300.8599999999999</v>
      </c>
      <c r="N649" s="129">
        <v>41.965565379246179</v>
      </c>
    </row>
    <row r="650" spans="1:14" x14ac:dyDescent="0.2">
      <c r="A650" s="96" t="s">
        <v>105</v>
      </c>
      <c r="B650" s="127">
        <v>2</v>
      </c>
      <c r="C650" s="127">
        <v>3</v>
      </c>
      <c r="D650" s="127">
        <v>4</v>
      </c>
      <c r="E650" s="127">
        <v>28</v>
      </c>
      <c r="F650" s="127">
        <v>0</v>
      </c>
      <c r="G650" s="127">
        <v>28</v>
      </c>
      <c r="H650" s="127">
        <v>51</v>
      </c>
      <c r="I650" s="128">
        <v>38.39</v>
      </c>
      <c r="J650" s="128">
        <v>1.4</v>
      </c>
      <c r="K650" s="128">
        <v>41.671268559520712</v>
      </c>
      <c r="L650" s="127">
        <v>160</v>
      </c>
      <c r="M650" s="98">
        <v>142.44999999999996</v>
      </c>
      <c r="N650" s="129">
        <v>39.569322569322566</v>
      </c>
    </row>
    <row r="651" spans="1:14" x14ac:dyDescent="0.2">
      <c r="A651" s="96" t="s">
        <v>106</v>
      </c>
      <c r="B651" s="127">
        <v>2</v>
      </c>
      <c r="C651" s="127">
        <v>6</v>
      </c>
      <c r="D651" s="127">
        <v>7</v>
      </c>
      <c r="E651" s="127">
        <v>67</v>
      </c>
      <c r="F651" s="127">
        <v>0</v>
      </c>
      <c r="G651" s="127">
        <v>67</v>
      </c>
      <c r="H651" s="127">
        <v>111</v>
      </c>
      <c r="I651" s="128">
        <v>90.630000000000024</v>
      </c>
      <c r="J651" s="128">
        <v>19.860000000000003</v>
      </c>
      <c r="K651" s="128">
        <v>43.157012026922636</v>
      </c>
      <c r="L651" s="127">
        <v>402</v>
      </c>
      <c r="M651" s="98">
        <v>367.5499999999999</v>
      </c>
      <c r="N651" s="129">
        <v>41.462930213576385</v>
      </c>
    </row>
    <row r="652" spans="1:14" x14ac:dyDescent="0.2">
      <c r="A652" s="96" t="s">
        <v>107</v>
      </c>
      <c r="B652" s="127">
        <v>4</v>
      </c>
      <c r="C652" s="127">
        <v>5</v>
      </c>
      <c r="D652" s="127">
        <v>5</v>
      </c>
      <c r="E652" s="127">
        <v>30</v>
      </c>
      <c r="F652" s="127">
        <v>0</v>
      </c>
      <c r="G652" s="127">
        <v>30</v>
      </c>
      <c r="H652" s="127">
        <v>84</v>
      </c>
      <c r="I652" s="128">
        <v>73.559999999999988</v>
      </c>
      <c r="J652" s="128">
        <v>36.42</v>
      </c>
      <c r="K652" s="128">
        <v>40.192631865144108</v>
      </c>
      <c r="L652" s="127">
        <v>204</v>
      </c>
      <c r="M652" s="98">
        <v>181.07999999999996</v>
      </c>
      <c r="N652" s="129">
        <v>40.20957587806496</v>
      </c>
    </row>
    <row r="653" spans="1:14" x14ac:dyDescent="0.2">
      <c r="A653" s="96" t="s">
        <v>108</v>
      </c>
      <c r="B653" s="127">
        <v>4</v>
      </c>
      <c r="C653" s="127">
        <v>4</v>
      </c>
      <c r="D653" s="127">
        <v>5</v>
      </c>
      <c r="E653" s="127">
        <v>35</v>
      </c>
      <c r="F653" s="127">
        <v>0</v>
      </c>
      <c r="G653" s="127">
        <v>35</v>
      </c>
      <c r="H653" s="127">
        <v>106</v>
      </c>
      <c r="I653" s="128">
        <v>87.149999999999977</v>
      </c>
      <c r="J653" s="128">
        <v>47.680000000000014</v>
      </c>
      <c r="K653" s="128">
        <v>43.928973034997149</v>
      </c>
      <c r="L653" s="127">
        <v>274</v>
      </c>
      <c r="M653" s="98">
        <v>238.66999999999996</v>
      </c>
      <c r="N653" s="129">
        <v>38.704529266351024</v>
      </c>
    </row>
    <row r="654" spans="1:14" x14ac:dyDescent="0.2">
      <c r="A654" s="96" t="s">
        <v>109</v>
      </c>
      <c r="B654" s="127">
        <v>1</v>
      </c>
      <c r="C654" s="127">
        <v>5</v>
      </c>
      <c r="D654" s="127">
        <v>5</v>
      </c>
      <c r="E654" s="127">
        <v>31</v>
      </c>
      <c r="F654" s="127">
        <v>0</v>
      </c>
      <c r="G654" s="127">
        <v>31</v>
      </c>
      <c r="H654" s="127">
        <v>76</v>
      </c>
      <c r="I654" s="128">
        <v>61.930000000000007</v>
      </c>
      <c r="J654" s="128">
        <v>25.14</v>
      </c>
      <c r="K654" s="128">
        <v>42.302115291458108</v>
      </c>
      <c r="L654" s="127">
        <v>226</v>
      </c>
      <c r="M654" s="98">
        <v>201.23</v>
      </c>
      <c r="N654" s="129">
        <v>39.022412165184114</v>
      </c>
    </row>
    <row r="655" spans="1:14" x14ac:dyDescent="0.2">
      <c r="A655" s="96" t="s">
        <v>110</v>
      </c>
      <c r="B655" s="127">
        <v>5</v>
      </c>
      <c r="C655" s="127">
        <v>5</v>
      </c>
      <c r="D655" s="127">
        <v>5</v>
      </c>
      <c r="E655" s="127">
        <v>28</v>
      </c>
      <c r="F655" s="127">
        <v>0</v>
      </c>
      <c r="G655" s="127">
        <v>28</v>
      </c>
      <c r="H655" s="127">
        <v>83</v>
      </c>
      <c r="I655" s="128">
        <v>71.48</v>
      </c>
      <c r="J655" s="128">
        <v>12.140000000000002</v>
      </c>
      <c r="K655" s="128">
        <v>42.374930050363751</v>
      </c>
      <c r="L655" s="127">
        <v>304</v>
      </c>
      <c r="M655" s="98">
        <v>279.90000000000009</v>
      </c>
      <c r="N655" s="129">
        <v>40.57556270096461</v>
      </c>
    </row>
    <row r="656" spans="1:14" x14ac:dyDescent="0.2">
      <c r="A656" s="96" t="s">
        <v>111</v>
      </c>
      <c r="B656" s="127">
        <v>12</v>
      </c>
      <c r="C656" s="127">
        <v>12</v>
      </c>
      <c r="D656" s="127">
        <v>17</v>
      </c>
      <c r="E656" s="127">
        <v>148</v>
      </c>
      <c r="F656" s="127">
        <v>0</v>
      </c>
      <c r="G656" s="127">
        <v>148</v>
      </c>
      <c r="H656" s="127">
        <v>303</v>
      </c>
      <c r="I656" s="128">
        <v>274.04000000000002</v>
      </c>
      <c r="J656" s="128">
        <v>142.56</v>
      </c>
      <c r="K656" s="128">
        <v>40.266676397606183</v>
      </c>
      <c r="L656" s="127">
        <v>869</v>
      </c>
      <c r="M656" s="98">
        <v>816.21000000000026</v>
      </c>
      <c r="N656" s="129">
        <v>39.120814496269354</v>
      </c>
    </row>
    <row r="657" spans="1:14" x14ac:dyDescent="0.2">
      <c r="A657" s="96" t="s">
        <v>112</v>
      </c>
      <c r="B657" s="127">
        <v>6</v>
      </c>
      <c r="C657" s="127">
        <v>6</v>
      </c>
      <c r="D657" s="127">
        <v>8</v>
      </c>
      <c r="E657" s="127">
        <v>46</v>
      </c>
      <c r="F657" s="127">
        <v>0</v>
      </c>
      <c r="G657" s="127">
        <v>46</v>
      </c>
      <c r="H657" s="127">
        <v>150</v>
      </c>
      <c r="I657" s="128">
        <v>128.64999999999998</v>
      </c>
      <c r="J657" s="128">
        <v>54.800000000000018</v>
      </c>
      <c r="K657" s="128">
        <v>42.824407306645959</v>
      </c>
      <c r="L657" s="127">
        <v>383</v>
      </c>
      <c r="M657" s="98">
        <v>343.45999999999992</v>
      </c>
      <c r="N657" s="129">
        <v>39.674226984219423</v>
      </c>
    </row>
    <row r="658" spans="1:14" x14ac:dyDescent="0.2">
      <c r="A658" s="96" t="s">
        <v>113</v>
      </c>
      <c r="B658" s="127">
        <v>11</v>
      </c>
      <c r="C658" s="127">
        <v>11</v>
      </c>
      <c r="D658" s="127">
        <v>15</v>
      </c>
      <c r="E658" s="127">
        <v>101</v>
      </c>
      <c r="F658" s="127">
        <v>0</v>
      </c>
      <c r="G658" s="127">
        <v>101</v>
      </c>
      <c r="H658" s="127">
        <v>221</v>
      </c>
      <c r="I658" s="128">
        <v>174.54000000000002</v>
      </c>
      <c r="J658" s="128">
        <v>24.160000000000018</v>
      </c>
      <c r="K658" s="128">
        <v>41.574767961498779</v>
      </c>
      <c r="L658" s="127">
        <v>823</v>
      </c>
      <c r="M658" s="98">
        <v>726.4200000000003</v>
      </c>
      <c r="N658" s="129">
        <v>41.124569808099992</v>
      </c>
    </row>
    <row r="659" spans="1:14" x14ac:dyDescent="0.2">
      <c r="A659" s="96" t="s">
        <v>114</v>
      </c>
      <c r="B659" s="127">
        <v>5</v>
      </c>
      <c r="C659" s="127">
        <v>5</v>
      </c>
      <c r="D659" s="127">
        <v>5</v>
      </c>
      <c r="E659" s="127">
        <v>32</v>
      </c>
      <c r="F659" s="127">
        <v>0</v>
      </c>
      <c r="G659" s="127">
        <v>32</v>
      </c>
      <c r="H659" s="127">
        <v>90</v>
      </c>
      <c r="I659" s="128">
        <v>76.710000000000008</v>
      </c>
      <c r="J659" s="128">
        <v>13.170000000000002</v>
      </c>
      <c r="K659" s="128">
        <v>39.683743970799107</v>
      </c>
      <c r="L659" s="127">
        <v>323</v>
      </c>
      <c r="M659" s="98">
        <v>286.37999999999994</v>
      </c>
      <c r="N659" s="129">
        <v>39.419896640826892</v>
      </c>
    </row>
    <row r="660" spans="1:14" ht="13.5" thickBot="1" x14ac:dyDescent="0.25">
      <c r="A660" s="100" t="s">
        <v>95</v>
      </c>
      <c r="B660" s="137">
        <v>79</v>
      </c>
      <c r="C660" s="137">
        <v>89</v>
      </c>
      <c r="D660" s="137">
        <v>112</v>
      </c>
      <c r="E660" s="137">
        <v>867</v>
      </c>
      <c r="F660" s="137">
        <v>0</v>
      </c>
      <c r="G660" s="137">
        <v>867</v>
      </c>
      <c r="H660" s="137">
        <v>2041</v>
      </c>
      <c r="I660" s="138">
        <v>1758.0200000000004</v>
      </c>
      <c r="J660" s="138">
        <v>707.16999999999484</v>
      </c>
      <c r="K660" s="138">
        <v>41.931263580619095</v>
      </c>
      <c r="L660" s="137">
        <v>6339</v>
      </c>
      <c r="M660" s="102">
        <v>5758.8000000000211</v>
      </c>
      <c r="N660" s="139">
        <v>39.875772730429823</v>
      </c>
    </row>
    <row r="665" spans="1:14" x14ac:dyDescent="0.2">
      <c r="H665" s="140"/>
      <c r="K665" s="115"/>
      <c r="L665" s="140"/>
      <c r="M665" s="115"/>
    </row>
    <row r="666" spans="1:14" x14ac:dyDescent="0.2">
      <c r="H666" s="140"/>
      <c r="K666" s="115"/>
      <c r="L666" s="140"/>
      <c r="M666" s="115"/>
    </row>
    <row r="667" spans="1:14" x14ac:dyDescent="0.2">
      <c r="H667" s="140"/>
      <c r="K667" s="115"/>
      <c r="L667" s="140"/>
      <c r="M667" s="115"/>
    </row>
    <row r="668" spans="1:14" x14ac:dyDescent="0.2">
      <c r="H668" s="140"/>
      <c r="K668" s="115"/>
      <c r="L668" s="140"/>
      <c r="M668" s="115"/>
    </row>
    <row r="669" spans="1:14" x14ac:dyDescent="0.2">
      <c r="H669" s="140"/>
      <c r="K669" s="115"/>
      <c r="L669" s="140"/>
      <c r="M669" s="115"/>
    </row>
    <row r="670" spans="1:14" x14ac:dyDescent="0.2">
      <c r="H670" s="140"/>
      <c r="K670" s="115"/>
      <c r="L670" s="140"/>
      <c r="M670" s="115"/>
    </row>
    <row r="671" spans="1:14" x14ac:dyDescent="0.2">
      <c r="H671" s="140"/>
      <c r="K671" s="115"/>
      <c r="L671" s="140"/>
      <c r="M671" s="115"/>
    </row>
    <row r="672" spans="1:14" x14ac:dyDescent="0.2">
      <c r="H672" s="140"/>
      <c r="K672" s="115"/>
      <c r="L672" s="140"/>
      <c r="M672" s="115"/>
    </row>
    <row r="673" spans="8:13" x14ac:dyDescent="0.2">
      <c r="H673" s="140"/>
      <c r="K673" s="115"/>
      <c r="L673" s="140"/>
      <c r="M673" s="115"/>
    </row>
    <row r="674" spans="8:13" x14ac:dyDescent="0.2">
      <c r="H674" s="140"/>
      <c r="K674" s="115"/>
      <c r="L674" s="140"/>
      <c r="M674" s="115"/>
    </row>
    <row r="675" spans="8:13" x14ac:dyDescent="0.2">
      <c r="H675" s="140"/>
      <c r="K675" s="115"/>
      <c r="L675" s="140"/>
      <c r="M675" s="115"/>
    </row>
    <row r="676" spans="8:13" x14ac:dyDescent="0.2">
      <c r="H676" s="140"/>
      <c r="K676" s="115"/>
      <c r="L676" s="140"/>
      <c r="M676" s="115"/>
    </row>
    <row r="677" spans="8:13" x14ac:dyDescent="0.2">
      <c r="H677" s="140"/>
      <c r="K677" s="115"/>
      <c r="L677" s="140"/>
      <c r="M677" s="115"/>
    </row>
    <row r="678" spans="8:13" x14ac:dyDescent="0.2">
      <c r="H678" s="140"/>
      <c r="K678" s="115"/>
      <c r="L678" s="140"/>
      <c r="M678" s="115"/>
    </row>
    <row r="679" spans="8:13" x14ac:dyDescent="0.2">
      <c r="H679" s="140"/>
      <c r="K679" s="115"/>
      <c r="L679" s="140"/>
      <c r="M679" s="115"/>
    </row>
    <row r="680" spans="8:13" x14ac:dyDescent="0.2">
      <c r="H680" s="140"/>
      <c r="K680" s="115"/>
      <c r="L680" s="140"/>
      <c r="M680" s="115"/>
    </row>
    <row r="681" spans="8:13" x14ac:dyDescent="0.2">
      <c r="H681" s="140"/>
      <c r="K681" s="115"/>
      <c r="L681" s="140"/>
      <c r="M681" s="115"/>
    </row>
    <row r="682" spans="8:13" x14ac:dyDescent="0.2">
      <c r="H682" s="140"/>
      <c r="K682" s="115"/>
      <c r="L682" s="140"/>
      <c r="M682" s="115"/>
    </row>
    <row r="683" spans="8:13" x14ac:dyDescent="0.2">
      <c r="H683" s="140"/>
      <c r="K683" s="115"/>
      <c r="L683" s="140"/>
      <c r="M683" s="115"/>
    </row>
    <row r="684" spans="8:13" x14ac:dyDescent="0.2">
      <c r="H684" s="140"/>
      <c r="K684" s="115"/>
      <c r="L684" s="140"/>
      <c r="M684" s="115"/>
    </row>
  </sheetData>
  <mergeCells count="558">
    <mergeCell ref="A642:A645"/>
    <mergeCell ref="B642:D643"/>
    <mergeCell ref="E642:G643"/>
    <mergeCell ref="H642:N642"/>
    <mergeCell ref="H643:K643"/>
    <mergeCell ref="L643:N643"/>
    <mergeCell ref="B644:B645"/>
    <mergeCell ref="C644:C645"/>
    <mergeCell ref="D644:D645"/>
    <mergeCell ref="E644:E645"/>
    <mergeCell ref="F623:F624"/>
    <mergeCell ref="G623:G624"/>
    <mergeCell ref="M644:M645"/>
    <mergeCell ref="N644:N645"/>
    <mergeCell ref="F644:F645"/>
    <mergeCell ref="G644:G645"/>
    <mergeCell ref="H644:H645"/>
    <mergeCell ref="I644:J644"/>
    <mergeCell ref="K644:K645"/>
    <mergeCell ref="L644:L645"/>
    <mergeCell ref="M602:M603"/>
    <mergeCell ref="N602:N603"/>
    <mergeCell ref="A621:A624"/>
    <mergeCell ref="B621:D622"/>
    <mergeCell ref="E621:G622"/>
    <mergeCell ref="H621:N621"/>
    <mergeCell ref="H622:K622"/>
    <mergeCell ref="L622:N622"/>
    <mergeCell ref="D602:D603"/>
    <mergeCell ref="E602:E603"/>
    <mergeCell ref="F602:F603"/>
    <mergeCell ref="G602:G603"/>
    <mergeCell ref="H602:H603"/>
    <mergeCell ref="I602:J602"/>
    <mergeCell ref="H623:H624"/>
    <mergeCell ref="I623:J623"/>
    <mergeCell ref="K623:K624"/>
    <mergeCell ref="L623:L624"/>
    <mergeCell ref="M623:M624"/>
    <mergeCell ref="N623:N624"/>
    <mergeCell ref="B623:B624"/>
    <mergeCell ref="C623:C624"/>
    <mergeCell ref="D623:D624"/>
    <mergeCell ref="E623:E624"/>
    <mergeCell ref="A600:A603"/>
    <mergeCell ref="B600:D601"/>
    <mergeCell ref="E600:G601"/>
    <mergeCell ref="H600:N600"/>
    <mergeCell ref="H601:K601"/>
    <mergeCell ref="L601:N601"/>
    <mergeCell ref="B602:B603"/>
    <mergeCell ref="C602:C603"/>
    <mergeCell ref="F581:F582"/>
    <mergeCell ref="G581:G582"/>
    <mergeCell ref="H581:H582"/>
    <mergeCell ref="I581:J581"/>
    <mergeCell ref="K581:K582"/>
    <mergeCell ref="L581:L582"/>
    <mergeCell ref="A579:A582"/>
    <mergeCell ref="B579:D580"/>
    <mergeCell ref="E579:G580"/>
    <mergeCell ref="H579:N579"/>
    <mergeCell ref="H580:K580"/>
    <mergeCell ref="L580:N580"/>
    <mergeCell ref="B581:B582"/>
    <mergeCell ref="C581:C582"/>
    <mergeCell ref="K602:K603"/>
    <mergeCell ref="L602:L603"/>
    <mergeCell ref="D581:D582"/>
    <mergeCell ref="E581:E582"/>
    <mergeCell ref="H560:H561"/>
    <mergeCell ref="I560:J560"/>
    <mergeCell ref="K560:K561"/>
    <mergeCell ref="L560:L561"/>
    <mergeCell ref="M560:M561"/>
    <mergeCell ref="N560:N561"/>
    <mergeCell ref="B560:B561"/>
    <mergeCell ref="C560:C561"/>
    <mergeCell ref="D560:D561"/>
    <mergeCell ref="E560:E561"/>
    <mergeCell ref="F560:F561"/>
    <mergeCell ref="G560:G561"/>
    <mergeCell ref="M581:M582"/>
    <mergeCell ref="N581:N582"/>
    <mergeCell ref="M539:M540"/>
    <mergeCell ref="N539:N540"/>
    <mergeCell ref="A558:A561"/>
    <mergeCell ref="B558:D559"/>
    <mergeCell ref="E558:G559"/>
    <mergeCell ref="H558:N558"/>
    <mergeCell ref="H559:K559"/>
    <mergeCell ref="L559:N559"/>
    <mergeCell ref="D539:D540"/>
    <mergeCell ref="E539:E540"/>
    <mergeCell ref="F539:F540"/>
    <mergeCell ref="G539:G540"/>
    <mergeCell ref="H539:H540"/>
    <mergeCell ref="I539:J539"/>
    <mergeCell ref="A537:A540"/>
    <mergeCell ref="B537:D538"/>
    <mergeCell ref="E537:G538"/>
    <mergeCell ref="H537:N537"/>
    <mergeCell ref="H538:K538"/>
    <mergeCell ref="L538:N538"/>
    <mergeCell ref="B539:B540"/>
    <mergeCell ref="C539:C540"/>
    <mergeCell ref="K539:K540"/>
    <mergeCell ref="L539:L540"/>
    <mergeCell ref="F518:F519"/>
    <mergeCell ref="G518:G519"/>
    <mergeCell ref="H518:H519"/>
    <mergeCell ref="I518:J518"/>
    <mergeCell ref="K518:K519"/>
    <mergeCell ref="L518:L519"/>
    <mergeCell ref="A516:A519"/>
    <mergeCell ref="B516:D517"/>
    <mergeCell ref="E516:G517"/>
    <mergeCell ref="H516:N516"/>
    <mergeCell ref="H517:K517"/>
    <mergeCell ref="L517:N517"/>
    <mergeCell ref="B518:B519"/>
    <mergeCell ref="C518:C519"/>
    <mergeCell ref="D518:D519"/>
    <mergeCell ref="E518:E519"/>
    <mergeCell ref="M518:M519"/>
    <mergeCell ref="N518:N519"/>
    <mergeCell ref="H497:H498"/>
    <mergeCell ref="I497:J497"/>
    <mergeCell ref="K497:K498"/>
    <mergeCell ref="L497:L498"/>
    <mergeCell ref="M497:M498"/>
    <mergeCell ref="N497:N498"/>
    <mergeCell ref="B497:B498"/>
    <mergeCell ref="C497:C498"/>
    <mergeCell ref="D497:D498"/>
    <mergeCell ref="E497:E498"/>
    <mergeCell ref="F497:F498"/>
    <mergeCell ref="G497:G498"/>
    <mergeCell ref="M476:M477"/>
    <mergeCell ref="N476:N477"/>
    <mergeCell ref="A495:A498"/>
    <mergeCell ref="B495:D496"/>
    <mergeCell ref="E495:G496"/>
    <mergeCell ref="H495:N495"/>
    <mergeCell ref="H496:K496"/>
    <mergeCell ref="L496:N496"/>
    <mergeCell ref="D476:D477"/>
    <mergeCell ref="E476:E477"/>
    <mergeCell ref="F476:F477"/>
    <mergeCell ref="G476:G477"/>
    <mergeCell ref="H476:H477"/>
    <mergeCell ref="I476:J476"/>
    <mergeCell ref="A474:A477"/>
    <mergeCell ref="B474:D475"/>
    <mergeCell ref="E474:G475"/>
    <mergeCell ref="H474:N474"/>
    <mergeCell ref="H475:K475"/>
    <mergeCell ref="L475:N475"/>
    <mergeCell ref="B476:B477"/>
    <mergeCell ref="C476:C477"/>
    <mergeCell ref="K476:K477"/>
    <mergeCell ref="L476:L477"/>
    <mergeCell ref="F455:F456"/>
    <mergeCell ref="G455:G456"/>
    <mergeCell ref="H455:H456"/>
    <mergeCell ref="I455:J455"/>
    <mergeCell ref="K455:K456"/>
    <mergeCell ref="L455:L456"/>
    <mergeCell ref="A453:A456"/>
    <mergeCell ref="B453:D454"/>
    <mergeCell ref="E453:G454"/>
    <mergeCell ref="H453:N453"/>
    <mergeCell ref="H454:K454"/>
    <mergeCell ref="L454:N454"/>
    <mergeCell ref="B455:B456"/>
    <mergeCell ref="C455:C456"/>
    <mergeCell ref="D455:D456"/>
    <mergeCell ref="E455:E456"/>
    <mergeCell ref="M455:M456"/>
    <mergeCell ref="N455:N456"/>
    <mergeCell ref="H434:H435"/>
    <mergeCell ref="I434:J434"/>
    <mergeCell ref="K434:K435"/>
    <mergeCell ref="L434:L435"/>
    <mergeCell ref="M434:M435"/>
    <mergeCell ref="N434:N435"/>
    <mergeCell ref="B434:B435"/>
    <mergeCell ref="C434:C435"/>
    <mergeCell ref="D434:D435"/>
    <mergeCell ref="E434:E435"/>
    <mergeCell ref="F434:F435"/>
    <mergeCell ref="G434:G435"/>
    <mergeCell ref="M413:M414"/>
    <mergeCell ref="N413:N414"/>
    <mergeCell ref="A432:A435"/>
    <mergeCell ref="B432:D433"/>
    <mergeCell ref="E432:G433"/>
    <mergeCell ref="H432:N432"/>
    <mergeCell ref="H433:K433"/>
    <mergeCell ref="L433:N433"/>
    <mergeCell ref="D413:D414"/>
    <mergeCell ref="E413:E414"/>
    <mergeCell ref="F413:F414"/>
    <mergeCell ref="G413:G414"/>
    <mergeCell ref="H413:H414"/>
    <mergeCell ref="I413:J413"/>
    <mergeCell ref="A411:A414"/>
    <mergeCell ref="B411:D412"/>
    <mergeCell ref="E411:G412"/>
    <mergeCell ref="H411:N411"/>
    <mergeCell ref="H412:K412"/>
    <mergeCell ref="L412:N412"/>
    <mergeCell ref="B413:B414"/>
    <mergeCell ref="C413:C414"/>
    <mergeCell ref="K413:K414"/>
    <mergeCell ref="L413:L414"/>
    <mergeCell ref="F392:F393"/>
    <mergeCell ref="G392:G393"/>
    <mergeCell ref="H392:H393"/>
    <mergeCell ref="I392:J392"/>
    <mergeCell ref="K392:K393"/>
    <mergeCell ref="L392:L393"/>
    <mergeCell ref="A390:A393"/>
    <mergeCell ref="B390:D391"/>
    <mergeCell ref="E390:G391"/>
    <mergeCell ref="H390:N390"/>
    <mergeCell ref="H391:K391"/>
    <mergeCell ref="L391:N391"/>
    <mergeCell ref="B392:B393"/>
    <mergeCell ref="C392:C393"/>
    <mergeCell ref="D392:D393"/>
    <mergeCell ref="E392:E393"/>
    <mergeCell ref="M392:M393"/>
    <mergeCell ref="N392:N393"/>
    <mergeCell ref="H371:H372"/>
    <mergeCell ref="I371:J371"/>
    <mergeCell ref="K371:K372"/>
    <mergeCell ref="L371:L372"/>
    <mergeCell ref="M371:M372"/>
    <mergeCell ref="N371:N372"/>
    <mergeCell ref="B371:B372"/>
    <mergeCell ref="C371:C372"/>
    <mergeCell ref="D371:D372"/>
    <mergeCell ref="E371:E372"/>
    <mergeCell ref="F371:F372"/>
    <mergeCell ref="G371:G372"/>
    <mergeCell ref="M350:M351"/>
    <mergeCell ref="N350:N351"/>
    <mergeCell ref="A369:A372"/>
    <mergeCell ref="B369:D370"/>
    <mergeCell ref="E369:G370"/>
    <mergeCell ref="H369:N369"/>
    <mergeCell ref="H370:K370"/>
    <mergeCell ref="L370:N370"/>
    <mergeCell ref="D350:D351"/>
    <mergeCell ref="E350:E351"/>
    <mergeCell ref="F350:F351"/>
    <mergeCell ref="G350:G351"/>
    <mergeCell ref="H350:H351"/>
    <mergeCell ref="I350:J350"/>
    <mergeCell ref="A348:A351"/>
    <mergeCell ref="B348:D349"/>
    <mergeCell ref="E348:G349"/>
    <mergeCell ref="H348:N348"/>
    <mergeCell ref="H349:K349"/>
    <mergeCell ref="L349:N349"/>
    <mergeCell ref="B350:B351"/>
    <mergeCell ref="C350:C351"/>
    <mergeCell ref="K350:K351"/>
    <mergeCell ref="L350:L351"/>
    <mergeCell ref="F329:F330"/>
    <mergeCell ref="G329:G330"/>
    <mergeCell ref="H329:H330"/>
    <mergeCell ref="I329:J329"/>
    <mergeCell ref="K329:K330"/>
    <mergeCell ref="L329:L330"/>
    <mergeCell ref="A327:A330"/>
    <mergeCell ref="B327:D328"/>
    <mergeCell ref="E327:G328"/>
    <mergeCell ref="H327:N327"/>
    <mergeCell ref="H328:K328"/>
    <mergeCell ref="L328:N328"/>
    <mergeCell ref="B329:B330"/>
    <mergeCell ref="C329:C330"/>
    <mergeCell ref="D329:D330"/>
    <mergeCell ref="E329:E330"/>
    <mergeCell ref="M329:M330"/>
    <mergeCell ref="N329:N330"/>
    <mergeCell ref="H308:H309"/>
    <mergeCell ref="I308:J308"/>
    <mergeCell ref="K308:K309"/>
    <mergeCell ref="L308:L309"/>
    <mergeCell ref="M308:M309"/>
    <mergeCell ref="N308:N309"/>
    <mergeCell ref="B308:B309"/>
    <mergeCell ref="C308:C309"/>
    <mergeCell ref="D308:D309"/>
    <mergeCell ref="E308:E309"/>
    <mergeCell ref="F308:F309"/>
    <mergeCell ref="G308:G309"/>
    <mergeCell ref="M287:M288"/>
    <mergeCell ref="N287:N288"/>
    <mergeCell ref="A306:A309"/>
    <mergeCell ref="B306:D307"/>
    <mergeCell ref="E306:G307"/>
    <mergeCell ref="H306:N306"/>
    <mergeCell ref="H307:K307"/>
    <mergeCell ref="L307:N307"/>
    <mergeCell ref="D287:D288"/>
    <mergeCell ref="E287:E288"/>
    <mergeCell ref="F287:F288"/>
    <mergeCell ref="G287:G288"/>
    <mergeCell ref="H287:H288"/>
    <mergeCell ref="I287:J287"/>
    <mergeCell ref="A285:A288"/>
    <mergeCell ref="B285:D286"/>
    <mergeCell ref="E285:G286"/>
    <mergeCell ref="H285:N285"/>
    <mergeCell ref="H286:K286"/>
    <mergeCell ref="L286:N286"/>
    <mergeCell ref="B287:B288"/>
    <mergeCell ref="C287:C288"/>
    <mergeCell ref="K287:K288"/>
    <mergeCell ref="L287:L288"/>
    <mergeCell ref="F266:F267"/>
    <mergeCell ref="G266:G267"/>
    <mergeCell ref="H266:H267"/>
    <mergeCell ref="I266:J266"/>
    <mergeCell ref="K266:K267"/>
    <mergeCell ref="L266:L267"/>
    <mergeCell ref="A264:A267"/>
    <mergeCell ref="B264:D265"/>
    <mergeCell ref="E264:G265"/>
    <mergeCell ref="H264:N264"/>
    <mergeCell ref="H265:K265"/>
    <mergeCell ref="L265:N265"/>
    <mergeCell ref="B266:B267"/>
    <mergeCell ref="C266:C267"/>
    <mergeCell ref="D266:D267"/>
    <mergeCell ref="E266:E267"/>
    <mergeCell ref="M266:M267"/>
    <mergeCell ref="N266:N267"/>
    <mergeCell ref="H245:H246"/>
    <mergeCell ref="I245:J245"/>
    <mergeCell ref="K245:K246"/>
    <mergeCell ref="L245:L246"/>
    <mergeCell ref="M245:M246"/>
    <mergeCell ref="N245:N246"/>
    <mergeCell ref="B245:B246"/>
    <mergeCell ref="C245:C246"/>
    <mergeCell ref="D245:D246"/>
    <mergeCell ref="E245:E246"/>
    <mergeCell ref="F245:F246"/>
    <mergeCell ref="G245:G246"/>
    <mergeCell ref="M224:M225"/>
    <mergeCell ref="N224:N225"/>
    <mergeCell ref="A243:A246"/>
    <mergeCell ref="B243:D244"/>
    <mergeCell ref="E243:G244"/>
    <mergeCell ref="H243:N243"/>
    <mergeCell ref="H244:K244"/>
    <mergeCell ref="L244:N244"/>
    <mergeCell ref="D224:D225"/>
    <mergeCell ref="E224:E225"/>
    <mergeCell ref="F224:F225"/>
    <mergeCell ref="G224:G225"/>
    <mergeCell ref="H224:H225"/>
    <mergeCell ref="I224:J224"/>
    <mergeCell ref="A222:A225"/>
    <mergeCell ref="B222:D223"/>
    <mergeCell ref="E222:G223"/>
    <mergeCell ref="H222:N222"/>
    <mergeCell ref="H223:K223"/>
    <mergeCell ref="L223:N223"/>
    <mergeCell ref="B224:B225"/>
    <mergeCell ref="C224:C225"/>
    <mergeCell ref="K224:K225"/>
    <mergeCell ref="L224:L225"/>
    <mergeCell ref="F203:F204"/>
    <mergeCell ref="G203:G204"/>
    <mergeCell ref="H203:H204"/>
    <mergeCell ref="I203:J203"/>
    <mergeCell ref="K203:K204"/>
    <mergeCell ref="L203:L204"/>
    <mergeCell ref="A201:A204"/>
    <mergeCell ref="B201:D202"/>
    <mergeCell ref="E201:G202"/>
    <mergeCell ref="H201:N201"/>
    <mergeCell ref="H202:K202"/>
    <mergeCell ref="L202:N202"/>
    <mergeCell ref="B203:B204"/>
    <mergeCell ref="C203:C204"/>
    <mergeCell ref="D203:D204"/>
    <mergeCell ref="E203:E204"/>
    <mergeCell ref="M203:M204"/>
    <mergeCell ref="N203:N204"/>
    <mergeCell ref="H182:H183"/>
    <mergeCell ref="I182:J182"/>
    <mergeCell ref="K182:K183"/>
    <mergeCell ref="L182:L183"/>
    <mergeCell ref="M182:M183"/>
    <mergeCell ref="N182:N183"/>
    <mergeCell ref="B182:B183"/>
    <mergeCell ref="C182:C183"/>
    <mergeCell ref="D182:D183"/>
    <mergeCell ref="E182:E183"/>
    <mergeCell ref="F182:F183"/>
    <mergeCell ref="G182:G183"/>
    <mergeCell ref="M161:M162"/>
    <mergeCell ref="N161:N162"/>
    <mergeCell ref="A180:A183"/>
    <mergeCell ref="B180:D181"/>
    <mergeCell ref="E180:G181"/>
    <mergeCell ref="H180:N180"/>
    <mergeCell ref="H181:K181"/>
    <mergeCell ref="L181:N181"/>
    <mergeCell ref="D161:D162"/>
    <mergeCell ref="E161:E162"/>
    <mergeCell ref="F161:F162"/>
    <mergeCell ref="G161:G162"/>
    <mergeCell ref="H161:H162"/>
    <mergeCell ref="I161:J161"/>
    <mergeCell ref="A159:A162"/>
    <mergeCell ref="B159:D160"/>
    <mergeCell ref="E159:G160"/>
    <mergeCell ref="H159:N159"/>
    <mergeCell ref="H160:K160"/>
    <mergeCell ref="L160:N160"/>
    <mergeCell ref="B161:B162"/>
    <mergeCell ref="C161:C162"/>
    <mergeCell ref="K161:K162"/>
    <mergeCell ref="L161:L162"/>
    <mergeCell ref="F140:F141"/>
    <mergeCell ref="G140:G141"/>
    <mergeCell ref="H140:H141"/>
    <mergeCell ref="I140:J140"/>
    <mergeCell ref="K140:K141"/>
    <mergeCell ref="L140:L141"/>
    <mergeCell ref="A138:A141"/>
    <mergeCell ref="B138:D139"/>
    <mergeCell ref="E138:G139"/>
    <mergeCell ref="H138:N138"/>
    <mergeCell ref="H139:K139"/>
    <mergeCell ref="L139:N139"/>
    <mergeCell ref="B140:B141"/>
    <mergeCell ref="C140:C141"/>
    <mergeCell ref="D140:D141"/>
    <mergeCell ref="E140:E141"/>
    <mergeCell ref="M140:M141"/>
    <mergeCell ref="N140:N141"/>
    <mergeCell ref="H119:H120"/>
    <mergeCell ref="I119:J119"/>
    <mergeCell ref="K119:K120"/>
    <mergeCell ref="L119:L120"/>
    <mergeCell ref="M119:M120"/>
    <mergeCell ref="N119:N120"/>
    <mergeCell ref="B119:B120"/>
    <mergeCell ref="C119:C120"/>
    <mergeCell ref="D119:D120"/>
    <mergeCell ref="E119:E120"/>
    <mergeCell ref="F119:F120"/>
    <mergeCell ref="G119:G120"/>
    <mergeCell ref="M98:M99"/>
    <mergeCell ref="N98:N99"/>
    <mergeCell ref="A117:A120"/>
    <mergeCell ref="B117:D118"/>
    <mergeCell ref="E117:G118"/>
    <mergeCell ref="H117:N117"/>
    <mergeCell ref="H118:K118"/>
    <mergeCell ref="L118:N118"/>
    <mergeCell ref="D98:D99"/>
    <mergeCell ref="E98:E99"/>
    <mergeCell ref="F98:F99"/>
    <mergeCell ref="G98:G99"/>
    <mergeCell ref="H98:H99"/>
    <mergeCell ref="I98:J98"/>
    <mergeCell ref="A96:A99"/>
    <mergeCell ref="B96:D97"/>
    <mergeCell ref="E96:G97"/>
    <mergeCell ref="H96:N96"/>
    <mergeCell ref="H97:K97"/>
    <mergeCell ref="L97:N97"/>
    <mergeCell ref="B98:B99"/>
    <mergeCell ref="C98:C99"/>
    <mergeCell ref="K98:K99"/>
    <mergeCell ref="L98:L99"/>
    <mergeCell ref="L77:L78"/>
    <mergeCell ref="A75:A78"/>
    <mergeCell ref="B75:D76"/>
    <mergeCell ref="E75:G76"/>
    <mergeCell ref="H75:N75"/>
    <mergeCell ref="H76:K76"/>
    <mergeCell ref="L76:N76"/>
    <mergeCell ref="B77:B78"/>
    <mergeCell ref="C77:C78"/>
    <mergeCell ref="D77:D78"/>
    <mergeCell ref="E77:E78"/>
    <mergeCell ref="M77:M78"/>
    <mergeCell ref="N77:N78"/>
    <mergeCell ref="D56:D57"/>
    <mergeCell ref="E56:E57"/>
    <mergeCell ref="F56:F57"/>
    <mergeCell ref="G56:G57"/>
    <mergeCell ref="F77:F78"/>
    <mergeCell ref="G77:G78"/>
    <mergeCell ref="H77:H78"/>
    <mergeCell ref="I77:J77"/>
    <mergeCell ref="K77:K78"/>
    <mergeCell ref="M35:M36"/>
    <mergeCell ref="N35:N36"/>
    <mergeCell ref="A54:A57"/>
    <mergeCell ref="B54:D55"/>
    <mergeCell ref="E54:G55"/>
    <mergeCell ref="H54:N54"/>
    <mergeCell ref="H55:K55"/>
    <mergeCell ref="L55:N55"/>
    <mergeCell ref="D35:D36"/>
    <mergeCell ref="E35:E36"/>
    <mergeCell ref="F35:F36"/>
    <mergeCell ref="G35:G36"/>
    <mergeCell ref="H35:H36"/>
    <mergeCell ref="I35:J35"/>
    <mergeCell ref="A33:A36"/>
    <mergeCell ref="B33:D34"/>
    <mergeCell ref="H56:H57"/>
    <mergeCell ref="I56:J56"/>
    <mergeCell ref="K56:K57"/>
    <mergeCell ref="L56:L57"/>
    <mergeCell ref="M56:M57"/>
    <mergeCell ref="N56:N57"/>
    <mergeCell ref="B56:B57"/>
    <mergeCell ref="C56:C57"/>
    <mergeCell ref="B35:B36"/>
    <mergeCell ref="C35:C36"/>
    <mergeCell ref="F14:F15"/>
    <mergeCell ref="G14:G15"/>
    <mergeCell ref="H14:H15"/>
    <mergeCell ref="I14:J14"/>
    <mergeCell ref="K14:K15"/>
    <mergeCell ref="L14:L15"/>
    <mergeCell ref="B14:B15"/>
    <mergeCell ref="C14:C15"/>
    <mergeCell ref="K35:K36"/>
    <mergeCell ref="L35:L36"/>
    <mergeCell ref="D14:D15"/>
    <mergeCell ref="E14:E15"/>
    <mergeCell ref="A12:A15"/>
    <mergeCell ref="B12:D13"/>
    <mergeCell ref="E12:G13"/>
    <mergeCell ref="H12:N12"/>
    <mergeCell ref="H13:K13"/>
    <mergeCell ref="L13:N13"/>
    <mergeCell ref="E33:G34"/>
    <mergeCell ref="H33:N33"/>
    <mergeCell ref="H34:K34"/>
    <mergeCell ref="L34:N34"/>
    <mergeCell ref="M14:M15"/>
    <mergeCell ref="N14:N15"/>
  </mergeCells>
  <hyperlinks>
    <hyperlink ref="A2" location="Obsah!A1" display="Zpět na obsah"/>
  </hyperlinks>
  <printOptions horizontalCentered="1"/>
  <pageMargins left="0.23622047244094491" right="0.23622047244094491" top="0.55118110236220474" bottom="0.55118110236220474" header="0.31496062992125984" footer="0.31496062992125984"/>
  <pageSetup paperSize="9" scale="63" fitToHeight="0" orientation="portrait" r:id="rId1"/>
  <rowBreaks count="7" manualBreakCount="7">
    <brk id="73" max="16383" man="1"/>
    <brk id="157" max="16383" man="1"/>
    <brk id="241" max="16383" man="1"/>
    <brk id="325" max="16383" man="1"/>
    <brk id="409" max="16383" man="1"/>
    <brk id="493" max="16383" man="1"/>
    <brk id="57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23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6" width="12.7109375" style="4" customWidth="1"/>
    <col min="7" max="16384" width="9.140625" style="4"/>
  </cols>
  <sheetData>
    <row r="1" spans="1:6" ht="21" x14ac:dyDescent="0.35">
      <c r="A1" s="6" t="s">
        <v>71675</v>
      </c>
    </row>
    <row r="2" spans="1:6" s="420" customFormat="1" ht="15" customHeight="1" x14ac:dyDescent="0.2">
      <c r="A2" s="419" t="s">
        <v>71627</v>
      </c>
    </row>
    <row r="3" spans="1:6" ht="15.75" x14ac:dyDescent="0.25">
      <c r="A3" s="5" t="s">
        <v>71676</v>
      </c>
    </row>
    <row r="4" spans="1:6" ht="12" customHeight="1" x14ac:dyDescent="0.25">
      <c r="A4" s="3"/>
    </row>
    <row r="5" spans="1:6" ht="15.75" thickBot="1" x14ac:dyDescent="0.3">
      <c r="A5" s="12" t="s">
        <v>71677</v>
      </c>
    </row>
    <row r="6" spans="1:6" x14ac:dyDescent="0.2">
      <c r="A6" s="702" t="s">
        <v>93</v>
      </c>
      <c r="B6" s="704" t="s">
        <v>71678</v>
      </c>
      <c r="C6" s="704"/>
      <c r="D6" s="704"/>
      <c r="E6" s="705" t="s">
        <v>71680</v>
      </c>
      <c r="F6" s="706"/>
    </row>
    <row r="7" spans="1:6" ht="13.5" thickBot="1" x14ac:dyDescent="0.25">
      <c r="A7" s="703"/>
      <c r="B7" s="8" t="s">
        <v>2166</v>
      </c>
      <c r="C7" s="8" t="s">
        <v>2167</v>
      </c>
      <c r="D7" s="8" t="s">
        <v>95</v>
      </c>
      <c r="E7" s="11" t="s">
        <v>2166</v>
      </c>
      <c r="F7" s="10" t="s">
        <v>2167</v>
      </c>
    </row>
    <row r="8" spans="1:6" x14ac:dyDescent="0.2">
      <c r="A8" s="465" t="s">
        <v>100</v>
      </c>
      <c r="B8" s="17">
        <v>419819</v>
      </c>
      <c r="C8" s="17">
        <v>401614</v>
      </c>
      <c r="D8" s="17">
        <f t="shared" ref="D8:D22" si="0">SUM(B8:C8)</f>
        <v>821433</v>
      </c>
      <c r="E8" s="466">
        <v>51.1</v>
      </c>
      <c r="F8" s="467">
        <v>48.9</v>
      </c>
    </row>
    <row r="9" spans="1:6" x14ac:dyDescent="0.2">
      <c r="A9" s="468" t="s">
        <v>102</v>
      </c>
      <c r="B9" s="469">
        <v>346820</v>
      </c>
      <c r="C9" s="469">
        <v>335364</v>
      </c>
      <c r="D9" s="469">
        <f t="shared" si="0"/>
        <v>682184</v>
      </c>
      <c r="E9" s="470">
        <v>50.8</v>
      </c>
      <c r="F9" s="471">
        <v>49.2</v>
      </c>
    </row>
    <row r="10" spans="1:6" x14ac:dyDescent="0.2">
      <c r="A10" s="468" t="s">
        <v>103</v>
      </c>
      <c r="B10" s="469">
        <v>188858</v>
      </c>
      <c r="C10" s="469">
        <v>193091</v>
      </c>
      <c r="D10" s="469">
        <f t="shared" si="0"/>
        <v>381949</v>
      </c>
      <c r="E10" s="470">
        <v>49.4</v>
      </c>
      <c r="F10" s="471">
        <v>50.6</v>
      </c>
    </row>
    <row r="11" spans="1:6" x14ac:dyDescent="0.2">
      <c r="A11" s="468" t="s">
        <v>104</v>
      </c>
      <c r="B11" s="469">
        <v>159304</v>
      </c>
      <c r="C11" s="469">
        <v>161705</v>
      </c>
      <c r="D11" s="469">
        <f t="shared" si="0"/>
        <v>321009</v>
      </c>
      <c r="E11" s="470">
        <v>49.6</v>
      </c>
      <c r="F11" s="471">
        <v>50.4</v>
      </c>
    </row>
    <row r="12" spans="1:6" x14ac:dyDescent="0.2">
      <c r="A12" s="468" t="s">
        <v>105</v>
      </c>
      <c r="B12" s="469">
        <v>92206</v>
      </c>
      <c r="C12" s="469">
        <v>95048</v>
      </c>
      <c r="D12" s="469">
        <f t="shared" si="0"/>
        <v>187254</v>
      </c>
      <c r="E12" s="470">
        <v>49.2</v>
      </c>
      <c r="F12" s="471">
        <v>50.8</v>
      </c>
    </row>
    <row r="13" spans="1:6" x14ac:dyDescent="0.2">
      <c r="A13" s="468" t="s">
        <v>106</v>
      </c>
      <c r="B13" s="469">
        <v>267715</v>
      </c>
      <c r="C13" s="469">
        <v>271934</v>
      </c>
      <c r="D13" s="469">
        <f t="shared" si="0"/>
        <v>539649</v>
      </c>
      <c r="E13" s="470">
        <v>49.6</v>
      </c>
      <c r="F13" s="471">
        <v>50.4</v>
      </c>
    </row>
    <row r="14" spans="1:6" x14ac:dyDescent="0.2">
      <c r="A14" s="468" t="s">
        <v>107</v>
      </c>
      <c r="B14" s="469">
        <v>157694</v>
      </c>
      <c r="C14" s="469">
        <v>164243</v>
      </c>
      <c r="D14" s="469">
        <f t="shared" si="0"/>
        <v>321937</v>
      </c>
      <c r="E14" s="470">
        <v>49</v>
      </c>
      <c r="F14" s="471">
        <v>51</v>
      </c>
    </row>
    <row r="15" spans="1:6" x14ac:dyDescent="0.2">
      <c r="A15" s="468" t="s">
        <v>108</v>
      </c>
      <c r="B15" s="469">
        <v>157264</v>
      </c>
      <c r="C15" s="469">
        <v>158615</v>
      </c>
      <c r="D15" s="469">
        <f t="shared" si="0"/>
        <v>315879</v>
      </c>
      <c r="E15" s="470">
        <v>49.8</v>
      </c>
      <c r="F15" s="471">
        <v>50.2</v>
      </c>
    </row>
    <row r="16" spans="1:6" x14ac:dyDescent="0.2">
      <c r="A16" s="468" t="s">
        <v>109</v>
      </c>
      <c r="B16" s="469">
        <v>172725</v>
      </c>
      <c r="C16" s="469">
        <v>178023</v>
      </c>
      <c r="D16" s="469">
        <f t="shared" si="0"/>
        <v>350748</v>
      </c>
      <c r="E16" s="470">
        <v>49.2</v>
      </c>
      <c r="F16" s="471">
        <v>50.8</v>
      </c>
    </row>
    <row r="17" spans="1:6" x14ac:dyDescent="0.2">
      <c r="A17" s="468" t="s">
        <v>110</v>
      </c>
      <c r="B17" s="469">
        <v>182866</v>
      </c>
      <c r="C17" s="469">
        <v>184365</v>
      </c>
      <c r="D17" s="469">
        <f t="shared" si="0"/>
        <v>367231</v>
      </c>
      <c r="E17" s="470">
        <v>49.8</v>
      </c>
      <c r="F17" s="471">
        <v>50.2</v>
      </c>
    </row>
    <row r="18" spans="1:6" x14ac:dyDescent="0.2">
      <c r="A18" s="468" t="s">
        <v>111</v>
      </c>
      <c r="B18" s="469">
        <v>324941</v>
      </c>
      <c r="C18" s="469">
        <v>326456</v>
      </c>
      <c r="D18" s="469">
        <f t="shared" si="0"/>
        <v>651397</v>
      </c>
      <c r="E18" s="470">
        <v>49.9</v>
      </c>
      <c r="F18" s="471">
        <v>50.1</v>
      </c>
    </row>
    <row r="19" spans="1:6" x14ac:dyDescent="0.2">
      <c r="A19" s="468" t="s">
        <v>112</v>
      </c>
      <c r="B19" s="469">
        <v>125409</v>
      </c>
      <c r="C19" s="469">
        <v>119723</v>
      </c>
      <c r="D19" s="469">
        <f t="shared" si="0"/>
        <v>245132</v>
      </c>
      <c r="E19" s="470">
        <v>51.2</v>
      </c>
      <c r="F19" s="471">
        <v>48.8</v>
      </c>
    </row>
    <row r="20" spans="1:6" x14ac:dyDescent="0.2">
      <c r="A20" s="468" t="s">
        <v>113</v>
      </c>
      <c r="B20" s="469">
        <v>194300</v>
      </c>
      <c r="C20" s="469">
        <v>184356</v>
      </c>
      <c r="D20" s="469">
        <f t="shared" si="0"/>
        <v>378656</v>
      </c>
      <c r="E20" s="470">
        <v>51.3</v>
      </c>
      <c r="F20" s="471">
        <v>48.7</v>
      </c>
    </row>
    <row r="21" spans="1:6" x14ac:dyDescent="0.2">
      <c r="A21" s="468" t="s">
        <v>114</v>
      </c>
      <c r="B21" s="469">
        <v>179549</v>
      </c>
      <c r="C21" s="469">
        <v>182509</v>
      </c>
      <c r="D21" s="469">
        <f t="shared" si="0"/>
        <v>362058</v>
      </c>
      <c r="E21" s="470">
        <v>49.6</v>
      </c>
      <c r="F21" s="471">
        <v>50.4</v>
      </c>
    </row>
    <row r="22" spans="1:6" x14ac:dyDescent="0.2">
      <c r="A22" s="468" t="s">
        <v>2403</v>
      </c>
      <c r="B22" s="469">
        <v>2</v>
      </c>
      <c r="C22" s="469">
        <v>1</v>
      </c>
      <c r="D22" s="469">
        <f t="shared" si="0"/>
        <v>3</v>
      </c>
      <c r="E22" s="470">
        <v>66.7</v>
      </c>
      <c r="F22" s="471">
        <v>33.299999999999997</v>
      </c>
    </row>
    <row r="23" spans="1:6" ht="13.5" thickBot="1" x14ac:dyDescent="0.25">
      <c r="A23" s="7" t="s">
        <v>95</v>
      </c>
      <c r="B23" s="18">
        <f>SUM(B8:B22)</f>
        <v>2969472</v>
      </c>
      <c r="C23" s="18">
        <f>SUM(C8:C22)</f>
        <v>2957047</v>
      </c>
      <c r="D23" s="18">
        <f>SUM(D8:D22)</f>
        <v>5926519</v>
      </c>
      <c r="E23" s="13">
        <v>50.1</v>
      </c>
      <c r="F23" s="14">
        <v>49.9</v>
      </c>
    </row>
  </sheetData>
  <mergeCells count="3">
    <mergeCell ref="A6:A7"/>
    <mergeCell ref="B6:D6"/>
    <mergeCell ref="E6:F6"/>
  </mergeCells>
  <hyperlinks>
    <hyperlink ref="A2" location="Obsah!A1" display="Zpět na obsah"/>
  </hyperlinks>
  <pageMargins left="0.39370078740157483" right="0.39370078740157483" top="0.39370078740157483" bottom="0.39370078740157483" header="0.51181102362204722" footer="0.51181102362204722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187"/>
  <sheetViews>
    <sheetView showGridLines="0" zoomScaleNormal="100" workbookViewId="0"/>
  </sheetViews>
  <sheetFormatPr defaultColWidth="9.140625" defaultRowHeight="12.75" x14ac:dyDescent="0.2"/>
  <cols>
    <col min="1" max="1" width="20.7109375" style="83" customWidth="1"/>
    <col min="2" max="6" width="10.7109375" style="83" customWidth="1"/>
    <col min="7" max="8" width="10.7109375" style="136" customWidth="1"/>
    <col min="9" max="9" width="10.7109375" style="83" customWidth="1"/>
    <col min="10" max="10" width="10.7109375" style="136" customWidth="1"/>
    <col min="11" max="11" width="10.7109375" style="83" customWidth="1"/>
    <col min="12" max="16384" width="9.140625" style="83"/>
  </cols>
  <sheetData>
    <row r="1" spans="1:13" s="4" customFormat="1" ht="21" x14ac:dyDescent="0.35">
      <c r="A1" s="6" t="s">
        <v>89</v>
      </c>
    </row>
    <row r="2" spans="1:13" s="420" customFormat="1" ht="15" customHeight="1" x14ac:dyDescent="0.2">
      <c r="A2" s="419" t="s">
        <v>71627</v>
      </c>
    </row>
    <row r="3" spans="1:13" s="4" customFormat="1" ht="15.75" x14ac:dyDescent="0.25">
      <c r="A3" s="5" t="s">
        <v>71234</v>
      </c>
    </row>
    <row r="4" spans="1:13" x14ac:dyDescent="0.2">
      <c r="A4" s="82"/>
      <c r="B4" s="82"/>
      <c r="G4" s="83"/>
      <c r="H4" s="83"/>
      <c r="J4" s="83"/>
      <c r="L4" s="84"/>
    </row>
    <row r="5" spans="1:13" x14ac:dyDescent="0.2">
      <c r="A5" s="85" t="s">
        <v>71033</v>
      </c>
      <c r="B5" s="85"/>
      <c r="G5" s="83"/>
      <c r="H5" s="83"/>
      <c r="J5" s="83"/>
      <c r="L5" s="84"/>
    </row>
    <row r="6" spans="1:13" x14ac:dyDescent="0.2">
      <c r="A6" s="85" t="s">
        <v>115</v>
      </c>
      <c r="B6" s="85"/>
      <c r="G6" s="83"/>
      <c r="H6" s="83"/>
      <c r="J6" s="83"/>
      <c r="L6" s="84"/>
    </row>
    <row r="7" spans="1:13" x14ac:dyDescent="0.2">
      <c r="A7" s="85" t="s">
        <v>71235</v>
      </c>
      <c r="B7" s="85"/>
      <c r="G7" s="83"/>
      <c r="H7" s="83"/>
      <c r="J7" s="83"/>
      <c r="L7" s="84"/>
    </row>
    <row r="8" spans="1:13" x14ac:dyDescent="0.2">
      <c r="A8" s="85"/>
      <c r="B8" s="85"/>
      <c r="G8" s="83"/>
      <c r="H8" s="83"/>
      <c r="J8" s="83"/>
      <c r="L8" s="84"/>
    </row>
    <row r="9" spans="1:13" s="104" customFormat="1" ht="15.75" thickBot="1" x14ac:dyDescent="0.3">
      <c r="A9" s="86" t="s">
        <v>196</v>
      </c>
      <c r="B9" s="87"/>
      <c r="C9" s="83"/>
      <c r="D9" s="83"/>
      <c r="E9" s="83"/>
      <c r="F9" s="83"/>
      <c r="G9" s="83"/>
      <c r="H9" s="83"/>
      <c r="I9" s="83"/>
      <c r="J9" s="83"/>
      <c r="K9" s="83"/>
      <c r="L9" s="84"/>
      <c r="M9" s="83"/>
    </row>
    <row r="10" spans="1:13" ht="12.75" customHeight="1" x14ac:dyDescent="0.2">
      <c r="A10" s="730" t="s">
        <v>93</v>
      </c>
      <c r="B10" s="734" t="s">
        <v>71232</v>
      </c>
      <c r="C10" s="734"/>
      <c r="D10" s="734"/>
      <c r="E10" s="734" t="s">
        <v>7</v>
      </c>
      <c r="F10" s="734" t="s">
        <v>162</v>
      </c>
      <c r="G10" s="734"/>
      <c r="H10" s="734"/>
      <c r="I10" s="734"/>
      <c r="J10" s="734"/>
      <c r="K10" s="735"/>
    </row>
    <row r="11" spans="1:13" ht="12.75" customHeight="1" x14ac:dyDescent="0.2">
      <c r="A11" s="749"/>
      <c r="B11" s="738"/>
      <c r="C11" s="738"/>
      <c r="D11" s="738"/>
      <c r="E11" s="738"/>
      <c r="F11" s="736" t="s">
        <v>94</v>
      </c>
      <c r="G11" s="736"/>
      <c r="H11" s="736"/>
      <c r="I11" s="736" t="s">
        <v>122</v>
      </c>
      <c r="J11" s="736"/>
      <c r="K11" s="737"/>
    </row>
    <row r="12" spans="1:13" ht="26.25" thickBot="1" x14ac:dyDescent="0.25">
      <c r="A12" s="731"/>
      <c r="B12" s="89" t="s">
        <v>123</v>
      </c>
      <c r="C12" s="89" t="s">
        <v>71231</v>
      </c>
      <c r="D12" s="89" t="s">
        <v>125</v>
      </c>
      <c r="E12" s="750"/>
      <c r="F12" s="133" t="s">
        <v>98</v>
      </c>
      <c r="G12" s="134" t="s">
        <v>99</v>
      </c>
      <c r="H12" s="134" t="s">
        <v>128</v>
      </c>
      <c r="I12" s="133" t="s">
        <v>98</v>
      </c>
      <c r="J12" s="134" t="s">
        <v>99</v>
      </c>
      <c r="K12" s="135" t="s">
        <v>128</v>
      </c>
    </row>
    <row r="13" spans="1:13" ht="12.75" customHeight="1" x14ac:dyDescent="0.2">
      <c r="A13" s="92" t="s">
        <v>100</v>
      </c>
      <c r="B13" s="124">
        <v>2</v>
      </c>
      <c r="C13" s="124">
        <v>3</v>
      </c>
      <c r="D13" s="124">
        <v>33</v>
      </c>
      <c r="E13" s="124">
        <v>1083</v>
      </c>
      <c r="F13" s="124">
        <v>101</v>
      </c>
      <c r="G13" s="125">
        <v>80.549999999999969</v>
      </c>
      <c r="H13" s="125">
        <v>43.743327126008715</v>
      </c>
      <c r="I13" s="124">
        <v>609</v>
      </c>
      <c r="J13" s="94">
        <v>555.70999999999947</v>
      </c>
      <c r="K13" s="126">
        <v>47.884877004192894</v>
      </c>
    </row>
    <row r="14" spans="1:13" x14ac:dyDescent="0.2">
      <c r="A14" s="96" t="s">
        <v>102</v>
      </c>
      <c r="B14" s="127">
        <v>1</v>
      </c>
      <c r="C14" s="127">
        <v>1</v>
      </c>
      <c r="D14" s="127">
        <v>15</v>
      </c>
      <c r="E14" s="127">
        <v>595</v>
      </c>
      <c r="F14" s="127">
        <v>41</v>
      </c>
      <c r="G14" s="128">
        <v>36.900000000000006</v>
      </c>
      <c r="H14" s="128">
        <v>41.873983739837392</v>
      </c>
      <c r="I14" s="127">
        <v>313</v>
      </c>
      <c r="J14" s="98">
        <v>309.75</v>
      </c>
      <c r="K14" s="129">
        <v>45.267715899919295</v>
      </c>
    </row>
    <row r="15" spans="1:13" x14ac:dyDescent="0.2">
      <c r="A15" s="96" t="s">
        <v>103</v>
      </c>
      <c r="B15" s="127">
        <v>4</v>
      </c>
      <c r="C15" s="127">
        <v>4</v>
      </c>
      <c r="D15" s="127">
        <v>6</v>
      </c>
      <c r="E15" s="127">
        <v>379</v>
      </c>
      <c r="F15" s="127">
        <v>32</v>
      </c>
      <c r="G15" s="128">
        <v>21.95</v>
      </c>
      <c r="H15" s="128">
        <v>46.2886104783599</v>
      </c>
      <c r="I15" s="127">
        <v>190</v>
      </c>
      <c r="J15" s="98">
        <v>181.93</v>
      </c>
      <c r="K15" s="129">
        <v>47.853597537514432</v>
      </c>
    </row>
    <row r="16" spans="1:13" x14ac:dyDescent="0.2">
      <c r="A16" s="96" t="s">
        <v>104</v>
      </c>
      <c r="B16" s="127">
        <v>1</v>
      </c>
      <c r="C16" s="127">
        <v>1</v>
      </c>
      <c r="D16" s="127">
        <v>2</v>
      </c>
      <c r="E16" s="127">
        <v>1210</v>
      </c>
      <c r="F16" s="127">
        <v>72</v>
      </c>
      <c r="G16" s="128">
        <v>58.859999999999992</v>
      </c>
      <c r="H16" s="128">
        <v>45.856778797145786</v>
      </c>
      <c r="I16" s="127">
        <v>705</v>
      </c>
      <c r="J16" s="98">
        <v>690.5</v>
      </c>
      <c r="K16" s="129">
        <v>45.851122375090512</v>
      </c>
    </row>
    <row r="17" spans="1:11" x14ac:dyDescent="0.2">
      <c r="A17" s="96" t="s">
        <v>105</v>
      </c>
      <c r="B17" s="127">
        <v>0</v>
      </c>
      <c r="C17" s="127">
        <v>0</v>
      </c>
      <c r="D17" s="127">
        <v>0</v>
      </c>
      <c r="E17" s="127">
        <v>0</v>
      </c>
      <c r="F17" s="127">
        <v>0</v>
      </c>
      <c r="G17" s="128">
        <v>0</v>
      </c>
      <c r="H17" s="128">
        <v>0</v>
      </c>
      <c r="I17" s="127">
        <v>0</v>
      </c>
      <c r="J17" s="98">
        <v>0</v>
      </c>
      <c r="K17" s="129">
        <v>0</v>
      </c>
    </row>
    <row r="18" spans="1:11" x14ac:dyDescent="0.2">
      <c r="A18" s="96" t="s">
        <v>106</v>
      </c>
      <c r="B18" s="127">
        <v>4</v>
      </c>
      <c r="C18" s="127">
        <v>4</v>
      </c>
      <c r="D18" s="127">
        <v>19</v>
      </c>
      <c r="E18" s="127">
        <v>717</v>
      </c>
      <c r="F18" s="127">
        <v>47</v>
      </c>
      <c r="G18" s="128">
        <v>40.130000000000003</v>
      </c>
      <c r="H18" s="128">
        <v>40.782332419636177</v>
      </c>
      <c r="I18" s="127">
        <v>398</v>
      </c>
      <c r="J18" s="98">
        <v>385.69999999999993</v>
      </c>
      <c r="K18" s="129">
        <v>45.747990666320987</v>
      </c>
    </row>
    <row r="19" spans="1:11" x14ac:dyDescent="0.2">
      <c r="A19" s="96" t="s">
        <v>107</v>
      </c>
      <c r="B19" s="127">
        <v>0</v>
      </c>
      <c r="C19" s="127">
        <v>0</v>
      </c>
      <c r="D19" s="127">
        <v>0</v>
      </c>
      <c r="E19" s="127">
        <v>0</v>
      </c>
      <c r="F19" s="127">
        <v>0</v>
      </c>
      <c r="G19" s="128">
        <v>0</v>
      </c>
      <c r="H19" s="128">
        <v>0</v>
      </c>
      <c r="I19" s="127">
        <v>0</v>
      </c>
      <c r="J19" s="98">
        <v>0</v>
      </c>
      <c r="K19" s="129">
        <v>0</v>
      </c>
    </row>
    <row r="20" spans="1:11" x14ac:dyDescent="0.2">
      <c r="A20" s="96" t="s">
        <v>108</v>
      </c>
      <c r="B20" s="127">
        <v>1</v>
      </c>
      <c r="C20" s="127">
        <v>1</v>
      </c>
      <c r="D20" s="127">
        <v>1</v>
      </c>
      <c r="E20" s="127">
        <v>56</v>
      </c>
      <c r="F20" s="127">
        <v>4</v>
      </c>
      <c r="G20" s="128">
        <v>1.5</v>
      </c>
      <c r="H20" s="128">
        <v>34.199999999999996</v>
      </c>
      <c r="I20" s="127">
        <v>30</v>
      </c>
      <c r="J20" s="98">
        <v>26.299999999999997</v>
      </c>
      <c r="K20" s="129">
        <v>51.598859315589365</v>
      </c>
    </row>
    <row r="21" spans="1:11" x14ac:dyDescent="0.2">
      <c r="A21" s="96" t="s">
        <v>109</v>
      </c>
      <c r="B21" s="127">
        <v>1</v>
      </c>
      <c r="C21" s="127">
        <v>1</v>
      </c>
      <c r="D21" s="127">
        <v>1</v>
      </c>
      <c r="E21" s="127">
        <v>36</v>
      </c>
      <c r="F21" s="127">
        <v>4</v>
      </c>
      <c r="G21" s="128">
        <v>1.4300000000000002</v>
      </c>
      <c r="H21" s="128">
        <v>57.730769230769226</v>
      </c>
      <c r="I21" s="127">
        <v>20</v>
      </c>
      <c r="J21" s="98">
        <v>17.03</v>
      </c>
      <c r="K21" s="129">
        <v>41.885789782736339</v>
      </c>
    </row>
    <row r="22" spans="1:11" x14ac:dyDescent="0.2">
      <c r="A22" s="96" t="s">
        <v>110</v>
      </c>
      <c r="B22" s="127">
        <v>4</v>
      </c>
      <c r="C22" s="127">
        <v>4</v>
      </c>
      <c r="D22" s="127">
        <v>31</v>
      </c>
      <c r="E22" s="127">
        <v>1325</v>
      </c>
      <c r="F22" s="127">
        <v>101</v>
      </c>
      <c r="G22" s="128">
        <v>79.36</v>
      </c>
      <c r="H22" s="128">
        <v>43.714591733870968</v>
      </c>
      <c r="I22" s="127">
        <v>809</v>
      </c>
      <c r="J22" s="98">
        <v>790.49</v>
      </c>
      <c r="K22" s="129">
        <v>42.881699958253741</v>
      </c>
    </row>
    <row r="23" spans="1:11" x14ac:dyDescent="0.2">
      <c r="A23" s="96" t="s">
        <v>111</v>
      </c>
      <c r="B23" s="127">
        <v>1</v>
      </c>
      <c r="C23" s="127">
        <v>1</v>
      </c>
      <c r="D23" s="127">
        <v>21</v>
      </c>
      <c r="E23" s="127">
        <v>714</v>
      </c>
      <c r="F23" s="127">
        <v>42</v>
      </c>
      <c r="G23" s="128">
        <v>37.64</v>
      </c>
      <c r="H23" s="128">
        <v>43.383368756641865</v>
      </c>
      <c r="I23" s="127">
        <v>324</v>
      </c>
      <c r="J23" s="98">
        <v>319.84999999999997</v>
      </c>
      <c r="K23" s="129">
        <v>47.522197905268101</v>
      </c>
    </row>
    <row r="24" spans="1:11" x14ac:dyDescent="0.2">
      <c r="A24" s="96" t="s">
        <v>112</v>
      </c>
      <c r="B24" s="127">
        <v>2</v>
      </c>
      <c r="C24" s="127">
        <v>2</v>
      </c>
      <c r="D24" s="127">
        <v>9</v>
      </c>
      <c r="E24" s="127">
        <v>652</v>
      </c>
      <c r="F24" s="127">
        <v>45</v>
      </c>
      <c r="G24" s="128">
        <v>36.630000000000003</v>
      </c>
      <c r="H24" s="128">
        <v>46.994676494676504</v>
      </c>
      <c r="I24" s="127">
        <v>367</v>
      </c>
      <c r="J24" s="98">
        <v>363.5</v>
      </c>
      <c r="K24" s="129">
        <v>46.874965612104539</v>
      </c>
    </row>
    <row r="25" spans="1:11" x14ac:dyDescent="0.2">
      <c r="A25" s="96" t="s">
        <v>113</v>
      </c>
      <c r="B25" s="127">
        <v>1</v>
      </c>
      <c r="C25" s="127">
        <v>1</v>
      </c>
      <c r="D25" s="127">
        <v>6</v>
      </c>
      <c r="E25" s="127">
        <v>863</v>
      </c>
      <c r="F25" s="127">
        <v>60</v>
      </c>
      <c r="G25" s="128">
        <v>47.8</v>
      </c>
      <c r="H25" s="128">
        <v>45.719246861924681</v>
      </c>
      <c r="I25" s="127">
        <v>475</v>
      </c>
      <c r="J25" s="98">
        <v>465.91</v>
      </c>
      <c r="K25" s="129">
        <v>45.089813483290762</v>
      </c>
    </row>
    <row r="26" spans="1:11" x14ac:dyDescent="0.2">
      <c r="A26" s="96" t="s">
        <v>114</v>
      </c>
      <c r="B26" s="127">
        <v>1</v>
      </c>
      <c r="C26" s="127">
        <v>1</v>
      </c>
      <c r="D26" s="127">
        <v>11</v>
      </c>
      <c r="E26" s="127">
        <v>899</v>
      </c>
      <c r="F26" s="127">
        <v>45</v>
      </c>
      <c r="G26" s="128">
        <v>41.84</v>
      </c>
      <c r="H26" s="128">
        <v>43.697657743785847</v>
      </c>
      <c r="I26" s="127">
        <v>472</v>
      </c>
      <c r="J26" s="98">
        <v>466.76999999999987</v>
      </c>
      <c r="K26" s="129">
        <v>45.272843156158295</v>
      </c>
    </row>
    <row r="27" spans="1:11" ht="13.5" thickBot="1" x14ac:dyDescent="0.25">
      <c r="A27" s="100" t="s">
        <v>95</v>
      </c>
      <c r="B27" s="137">
        <v>23</v>
      </c>
      <c r="C27" s="137">
        <v>24</v>
      </c>
      <c r="D27" s="137">
        <v>155</v>
      </c>
      <c r="E27" s="137">
        <v>8529</v>
      </c>
      <c r="F27" s="137">
        <v>593</v>
      </c>
      <c r="G27" s="138">
        <v>484.59000000000032</v>
      </c>
      <c r="H27" s="138">
        <v>44.143574980911673</v>
      </c>
      <c r="I27" s="137">
        <v>4709</v>
      </c>
      <c r="J27" s="102">
        <v>4573.4399999999914</v>
      </c>
      <c r="K27" s="139">
        <v>45.696397022810082</v>
      </c>
    </row>
    <row r="29" spans="1:11" ht="15.75" thickBot="1" x14ac:dyDescent="0.3">
      <c r="A29" s="86" t="s">
        <v>197</v>
      </c>
      <c r="B29" s="87"/>
      <c r="G29" s="83"/>
      <c r="H29" s="83"/>
      <c r="J29" s="83"/>
    </row>
    <row r="30" spans="1:11" ht="12.75" customHeight="1" x14ac:dyDescent="0.2">
      <c r="A30" s="730" t="s">
        <v>93</v>
      </c>
      <c r="B30" s="734" t="s">
        <v>71232</v>
      </c>
      <c r="C30" s="734"/>
      <c r="D30" s="734"/>
      <c r="E30" s="734" t="s">
        <v>7</v>
      </c>
      <c r="F30" s="734" t="s">
        <v>162</v>
      </c>
      <c r="G30" s="734"/>
      <c r="H30" s="734"/>
      <c r="I30" s="734"/>
      <c r="J30" s="734"/>
      <c r="K30" s="735"/>
    </row>
    <row r="31" spans="1:11" ht="12.75" customHeight="1" x14ac:dyDescent="0.2">
      <c r="A31" s="749"/>
      <c r="B31" s="738"/>
      <c r="C31" s="738"/>
      <c r="D31" s="738"/>
      <c r="E31" s="738"/>
      <c r="F31" s="736" t="s">
        <v>94</v>
      </c>
      <c r="G31" s="736"/>
      <c r="H31" s="736"/>
      <c r="I31" s="736" t="s">
        <v>122</v>
      </c>
      <c r="J31" s="736"/>
      <c r="K31" s="737"/>
    </row>
    <row r="32" spans="1:11" ht="26.25" thickBot="1" x14ac:dyDescent="0.25">
      <c r="A32" s="731"/>
      <c r="B32" s="89" t="s">
        <v>123</v>
      </c>
      <c r="C32" s="89" t="s">
        <v>71231</v>
      </c>
      <c r="D32" s="89" t="s">
        <v>125</v>
      </c>
      <c r="E32" s="750"/>
      <c r="F32" s="133" t="s">
        <v>98</v>
      </c>
      <c r="G32" s="134" t="s">
        <v>99</v>
      </c>
      <c r="H32" s="134" t="s">
        <v>128</v>
      </c>
      <c r="I32" s="133" t="s">
        <v>98</v>
      </c>
      <c r="J32" s="134" t="s">
        <v>99</v>
      </c>
      <c r="K32" s="135" t="s">
        <v>128</v>
      </c>
    </row>
    <row r="33" spans="1:11" ht="12.75" customHeight="1" x14ac:dyDescent="0.2">
      <c r="A33" s="92" t="s">
        <v>100</v>
      </c>
      <c r="B33" s="124">
        <v>6</v>
      </c>
      <c r="C33" s="124">
        <v>6</v>
      </c>
      <c r="D33" s="124">
        <v>6</v>
      </c>
      <c r="E33" s="124">
        <v>296</v>
      </c>
      <c r="F33" s="124">
        <v>38</v>
      </c>
      <c r="G33" s="125">
        <v>24.080000000000002</v>
      </c>
      <c r="H33" s="125">
        <v>45.217192691029894</v>
      </c>
      <c r="I33" s="124">
        <v>227</v>
      </c>
      <c r="J33" s="94">
        <v>178.44999999999993</v>
      </c>
      <c r="K33" s="126">
        <v>44.861445783132545</v>
      </c>
    </row>
    <row r="34" spans="1:11" x14ac:dyDescent="0.2">
      <c r="A34" s="96" t="s">
        <v>102</v>
      </c>
      <c r="B34" s="127">
        <v>6</v>
      </c>
      <c r="C34" s="127">
        <v>6</v>
      </c>
      <c r="D34" s="127">
        <v>6</v>
      </c>
      <c r="E34" s="127">
        <v>508</v>
      </c>
      <c r="F34" s="127">
        <v>47</v>
      </c>
      <c r="G34" s="128">
        <v>34.680000000000007</v>
      </c>
      <c r="H34" s="128">
        <v>43.188581314878896</v>
      </c>
      <c r="I34" s="127">
        <v>254</v>
      </c>
      <c r="J34" s="98">
        <v>233.30999999999997</v>
      </c>
      <c r="K34" s="129">
        <v>46.086215764433604</v>
      </c>
    </row>
    <row r="35" spans="1:11" x14ac:dyDescent="0.2">
      <c r="A35" s="96" t="s">
        <v>103</v>
      </c>
      <c r="B35" s="127">
        <v>0</v>
      </c>
      <c r="C35" s="127">
        <v>0</v>
      </c>
      <c r="D35" s="127">
        <v>0</v>
      </c>
      <c r="E35" s="127">
        <v>0</v>
      </c>
      <c r="F35" s="127">
        <v>0</v>
      </c>
      <c r="G35" s="128">
        <v>0</v>
      </c>
      <c r="H35" s="128">
        <v>0</v>
      </c>
      <c r="I35" s="127">
        <v>0</v>
      </c>
      <c r="J35" s="98">
        <v>0</v>
      </c>
      <c r="K35" s="129">
        <v>0</v>
      </c>
    </row>
    <row r="36" spans="1:11" x14ac:dyDescent="0.2">
      <c r="A36" s="96" t="s">
        <v>104</v>
      </c>
      <c r="B36" s="127">
        <v>0</v>
      </c>
      <c r="C36" s="127">
        <v>0</v>
      </c>
      <c r="D36" s="127">
        <v>0</v>
      </c>
      <c r="E36" s="127">
        <v>0</v>
      </c>
      <c r="F36" s="127">
        <v>0</v>
      </c>
      <c r="G36" s="128">
        <v>0</v>
      </c>
      <c r="H36" s="128">
        <v>0</v>
      </c>
      <c r="I36" s="127">
        <v>0</v>
      </c>
      <c r="J36" s="98">
        <v>0</v>
      </c>
      <c r="K36" s="129">
        <v>0</v>
      </c>
    </row>
    <row r="37" spans="1:11" x14ac:dyDescent="0.2">
      <c r="A37" s="96" t="s">
        <v>105</v>
      </c>
      <c r="B37" s="127">
        <v>0</v>
      </c>
      <c r="C37" s="127">
        <v>0</v>
      </c>
      <c r="D37" s="127">
        <v>0</v>
      </c>
      <c r="E37" s="127">
        <v>0</v>
      </c>
      <c r="F37" s="127">
        <v>0</v>
      </c>
      <c r="G37" s="128">
        <v>0</v>
      </c>
      <c r="H37" s="128">
        <v>0</v>
      </c>
      <c r="I37" s="127">
        <v>0</v>
      </c>
      <c r="J37" s="98">
        <v>0</v>
      </c>
      <c r="K37" s="129">
        <v>0</v>
      </c>
    </row>
    <row r="38" spans="1:11" x14ac:dyDescent="0.2">
      <c r="A38" s="96" t="s">
        <v>106</v>
      </c>
      <c r="B38" s="127">
        <v>1</v>
      </c>
      <c r="C38" s="127">
        <v>1</v>
      </c>
      <c r="D38" s="127">
        <v>1</v>
      </c>
      <c r="E38" s="127">
        <v>46</v>
      </c>
      <c r="F38" s="127">
        <v>4</v>
      </c>
      <c r="G38" s="128">
        <v>2.35</v>
      </c>
      <c r="H38" s="128">
        <v>49.393617021276597</v>
      </c>
      <c r="I38" s="127">
        <v>21</v>
      </c>
      <c r="J38" s="98">
        <v>20.25</v>
      </c>
      <c r="K38" s="129">
        <v>51.277777777777779</v>
      </c>
    </row>
    <row r="39" spans="1:11" x14ac:dyDescent="0.2">
      <c r="A39" s="96" t="s">
        <v>107</v>
      </c>
      <c r="B39" s="127">
        <v>0</v>
      </c>
      <c r="C39" s="127">
        <v>0</v>
      </c>
      <c r="D39" s="127">
        <v>0</v>
      </c>
      <c r="E39" s="127">
        <v>0</v>
      </c>
      <c r="F39" s="127">
        <v>0</v>
      </c>
      <c r="G39" s="128">
        <v>0</v>
      </c>
      <c r="H39" s="128">
        <v>0</v>
      </c>
      <c r="I39" s="127">
        <v>0</v>
      </c>
      <c r="J39" s="98">
        <v>0</v>
      </c>
      <c r="K39" s="129">
        <v>0</v>
      </c>
    </row>
    <row r="40" spans="1:11" x14ac:dyDescent="0.2">
      <c r="A40" s="96" t="s">
        <v>108</v>
      </c>
      <c r="B40" s="127">
        <v>2</v>
      </c>
      <c r="C40" s="127">
        <v>2</v>
      </c>
      <c r="D40" s="127">
        <v>6</v>
      </c>
      <c r="E40" s="127">
        <v>299</v>
      </c>
      <c r="F40" s="127">
        <v>15</v>
      </c>
      <c r="G40" s="128">
        <v>14.129999999999999</v>
      </c>
      <c r="H40" s="128">
        <v>50.114295824486916</v>
      </c>
      <c r="I40" s="127">
        <v>170</v>
      </c>
      <c r="J40" s="98">
        <v>163.21999999999997</v>
      </c>
      <c r="K40" s="129">
        <v>44.021994853571876</v>
      </c>
    </row>
    <row r="41" spans="1:11" x14ac:dyDescent="0.2">
      <c r="A41" s="96" t="s">
        <v>109</v>
      </c>
      <c r="B41" s="127">
        <v>3</v>
      </c>
      <c r="C41" s="127">
        <v>3</v>
      </c>
      <c r="D41" s="127">
        <v>6</v>
      </c>
      <c r="E41" s="127">
        <v>599</v>
      </c>
      <c r="F41" s="127">
        <v>37</v>
      </c>
      <c r="G41" s="128">
        <v>25.900000000000002</v>
      </c>
      <c r="H41" s="128">
        <v>46.662162162162154</v>
      </c>
      <c r="I41" s="127">
        <v>283</v>
      </c>
      <c r="J41" s="98">
        <v>274.34999999999991</v>
      </c>
      <c r="K41" s="129">
        <v>45.190213231273937</v>
      </c>
    </row>
    <row r="42" spans="1:11" x14ac:dyDescent="0.2">
      <c r="A42" s="96" t="s">
        <v>110</v>
      </c>
      <c r="B42" s="127">
        <v>1</v>
      </c>
      <c r="C42" s="127">
        <v>1</v>
      </c>
      <c r="D42" s="127">
        <v>1</v>
      </c>
      <c r="E42" s="127">
        <v>39</v>
      </c>
      <c r="F42" s="127">
        <v>4</v>
      </c>
      <c r="G42" s="128">
        <v>2.8</v>
      </c>
      <c r="H42" s="128">
        <v>66.428571428571431</v>
      </c>
      <c r="I42" s="127">
        <v>28</v>
      </c>
      <c r="J42" s="98">
        <v>24.89</v>
      </c>
      <c r="K42" s="129">
        <v>44.219164323021296</v>
      </c>
    </row>
    <row r="43" spans="1:11" x14ac:dyDescent="0.2">
      <c r="A43" s="96" t="s">
        <v>111</v>
      </c>
      <c r="B43" s="127">
        <v>3</v>
      </c>
      <c r="C43" s="127">
        <v>3</v>
      </c>
      <c r="D43" s="127">
        <v>3</v>
      </c>
      <c r="E43" s="127">
        <v>175</v>
      </c>
      <c r="F43" s="127">
        <v>10</v>
      </c>
      <c r="G43" s="128">
        <v>8.3000000000000007</v>
      </c>
      <c r="H43" s="128">
        <v>52.271084337349393</v>
      </c>
      <c r="I43" s="127">
        <v>119</v>
      </c>
      <c r="J43" s="98">
        <v>114.44999999999997</v>
      </c>
      <c r="K43" s="129">
        <v>44.061293141109665</v>
      </c>
    </row>
    <row r="44" spans="1:11" x14ac:dyDescent="0.2">
      <c r="A44" s="96" t="s">
        <v>112</v>
      </c>
      <c r="B44" s="127">
        <v>3</v>
      </c>
      <c r="C44" s="127">
        <v>3</v>
      </c>
      <c r="D44" s="127">
        <v>3</v>
      </c>
      <c r="E44" s="127">
        <v>206</v>
      </c>
      <c r="F44" s="127">
        <v>12</v>
      </c>
      <c r="G44" s="128">
        <v>8.3999999999999986</v>
      </c>
      <c r="H44" s="128">
        <v>46.833333333333343</v>
      </c>
      <c r="I44" s="127">
        <v>80</v>
      </c>
      <c r="J44" s="98">
        <v>68.78</v>
      </c>
      <c r="K44" s="129">
        <v>45.943152079092755</v>
      </c>
    </row>
    <row r="45" spans="1:11" x14ac:dyDescent="0.2">
      <c r="A45" s="96" t="s">
        <v>113</v>
      </c>
      <c r="B45" s="127">
        <v>4</v>
      </c>
      <c r="C45" s="127">
        <v>4</v>
      </c>
      <c r="D45" s="127">
        <v>9</v>
      </c>
      <c r="E45" s="127">
        <v>745</v>
      </c>
      <c r="F45" s="127">
        <v>44</v>
      </c>
      <c r="G45" s="128">
        <v>31.950000000000003</v>
      </c>
      <c r="H45" s="128">
        <v>46.897496087636938</v>
      </c>
      <c r="I45" s="127">
        <v>422</v>
      </c>
      <c r="J45" s="98">
        <v>344.65999999999985</v>
      </c>
      <c r="K45" s="129">
        <v>44.272123251900439</v>
      </c>
    </row>
    <row r="46" spans="1:11" x14ac:dyDescent="0.2">
      <c r="A46" s="96" t="s">
        <v>114</v>
      </c>
      <c r="B46" s="127">
        <v>0</v>
      </c>
      <c r="C46" s="127">
        <v>0</v>
      </c>
      <c r="D46" s="127">
        <v>0</v>
      </c>
      <c r="E46" s="127">
        <v>0</v>
      </c>
      <c r="F46" s="127">
        <v>0</v>
      </c>
      <c r="G46" s="128">
        <v>0</v>
      </c>
      <c r="H46" s="128">
        <v>0</v>
      </c>
      <c r="I46" s="127">
        <v>0</v>
      </c>
      <c r="J46" s="98">
        <v>0</v>
      </c>
      <c r="K46" s="129">
        <v>0</v>
      </c>
    </row>
    <row r="47" spans="1:11" ht="13.5" thickBot="1" x14ac:dyDescent="0.25">
      <c r="A47" s="100" t="s">
        <v>95</v>
      </c>
      <c r="B47" s="137">
        <v>29</v>
      </c>
      <c r="C47" s="137">
        <v>29</v>
      </c>
      <c r="D47" s="137">
        <v>41</v>
      </c>
      <c r="E47" s="137">
        <v>2913</v>
      </c>
      <c r="F47" s="137">
        <v>211</v>
      </c>
      <c r="G47" s="138">
        <v>152.58999999999997</v>
      </c>
      <c r="H47" s="138">
        <v>46.732911724228316</v>
      </c>
      <c r="I47" s="137">
        <v>1604</v>
      </c>
      <c r="J47" s="102">
        <v>1422.36</v>
      </c>
      <c r="K47" s="139">
        <v>44.954659861075982</v>
      </c>
    </row>
    <row r="49" spans="1:11" ht="15.75" thickBot="1" x14ac:dyDescent="0.3">
      <c r="A49" s="86" t="s">
        <v>198</v>
      </c>
      <c r="B49" s="87"/>
      <c r="G49" s="83"/>
      <c r="H49" s="83"/>
      <c r="J49" s="83"/>
    </row>
    <row r="50" spans="1:11" ht="12.75" customHeight="1" x14ac:dyDescent="0.2">
      <c r="A50" s="730" t="s">
        <v>93</v>
      </c>
      <c r="B50" s="734" t="s">
        <v>71232</v>
      </c>
      <c r="C50" s="734"/>
      <c r="D50" s="734"/>
      <c r="E50" s="734" t="s">
        <v>7</v>
      </c>
      <c r="F50" s="734" t="s">
        <v>162</v>
      </c>
      <c r="G50" s="734"/>
      <c r="H50" s="734"/>
      <c r="I50" s="734"/>
      <c r="J50" s="734"/>
      <c r="K50" s="735"/>
    </row>
    <row r="51" spans="1:11" ht="12.75" customHeight="1" x14ac:dyDescent="0.2">
      <c r="A51" s="749"/>
      <c r="B51" s="738"/>
      <c r="C51" s="738"/>
      <c r="D51" s="738"/>
      <c r="E51" s="738"/>
      <c r="F51" s="736" t="s">
        <v>94</v>
      </c>
      <c r="G51" s="736"/>
      <c r="H51" s="736"/>
      <c r="I51" s="736" t="s">
        <v>122</v>
      </c>
      <c r="J51" s="736"/>
      <c r="K51" s="737"/>
    </row>
    <row r="52" spans="1:11" ht="26.25" thickBot="1" x14ac:dyDescent="0.25">
      <c r="A52" s="731"/>
      <c r="B52" s="89" t="s">
        <v>123</v>
      </c>
      <c r="C52" s="89" t="s">
        <v>71231</v>
      </c>
      <c r="D52" s="89" t="s">
        <v>125</v>
      </c>
      <c r="E52" s="750"/>
      <c r="F52" s="133" t="s">
        <v>98</v>
      </c>
      <c r="G52" s="134" t="s">
        <v>99</v>
      </c>
      <c r="H52" s="134" t="s">
        <v>128</v>
      </c>
      <c r="I52" s="133" t="s">
        <v>98</v>
      </c>
      <c r="J52" s="134" t="s">
        <v>99</v>
      </c>
      <c r="K52" s="135" t="s">
        <v>128</v>
      </c>
    </row>
    <row r="53" spans="1:11" ht="12.75" customHeight="1" x14ac:dyDescent="0.2">
      <c r="A53" s="92" t="s">
        <v>100</v>
      </c>
      <c r="B53" s="124">
        <v>1</v>
      </c>
      <c r="C53" s="124">
        <v>1</v>
      </c>
      <c r="D53" s="124">
        <v>2</v>
      </c>
      <c r="E53" s="124">
        <v>35</v>
      </c>
      <c r="F53" s="124">
        <v>4</v>
      </c>
      <c r="G53" s="125">
        <v>1.55</v>
      </c>
      <c r="H53" s="125">
        <v>54.403225806451609</v>
      </c>
      <c r="I53" s="124">
        <v>15</v>
      </c>
      <c r="J53" s="94">
        <v>13.75</v>
      </c>
      <c r="K53" s="126">
        <v>56.427272727272729</v>
      </c>
    </row>
    <row r="54" spans="1:11" x14ac:dyDescent="0.2">
      <c r="A54" s="96" t="s">
        <v>102</v>
      </c>
      <c r="B54" s="127">
        <v>1</v>
      </c>
      <c r="C54" s="127">
        <v>1</v>
      </c>
      <c r="D54" s="127">
        <v>1</v>
      </c>
      <c r="E54" s="127">
        <v>40</v>
      </c>
      <c r="F54" s="127">
        <v>3</v>
      </c>
      <c r="G54" s="128">
        <v>1.6</v>
      </c>
      <c r="H54" s="128">
        <v>34.4375</v>
      </c>
      <c r="I54" s="127">
        <v>19</v>
      </c>
      <c r="J54" s="98">
        <v>15.899999999999999</v>
      </c>
      <c r="K54" s="129">
        <v>52.179245283018872</v>
      </c>
    </row>
    <row r="55" spans="1:11" x14ac:dyDescent="0.2">
      <c r="A55" s="96" t="s">
        <v>103</v>
      </c>
      <c r="B55" s="127">
        <v>1</v>
      </c>
      <c r="C55" s="127">
        <v>1</v>
      </c>
      <c r="D55" s="127">
        <v>1</v>
      </c>
      <c r="E55" s="127">
        <v>50</v>
      </c>
      <c r="F55" s="127">
        <v>3</v>
      </c>
      <c r="G55" s="128">
        <v>3</v>
      </c>
      <c r="H55" s="128">
        <v>51.5</v>
      </c>
      <c r="I55" s="127">
        <v>19</v>
      </c>
      <c r="J55" s="98">
        <v>18.2</v>
      </c>
      <c r="K55" s="129">
        <v>39.653846153846153</v>
      </c>
    </row>
    <row r="56" spans="1:11" x14ac:dyDescent="0.2">
      <c r="A56" s="96" t="s">
        <v>104</v>
      </c>
      <c r="B56" s="127">
        <v>1</v>
      </c>
      <c r="C56" s="127">
        <v>1</v>
      </c>
      <c r="D56" s="127">
        <v>1</v>
      </c>
      <c r="E56" s="127">
        <v>130</v>
      </c>
      <c r="F56" s="127">
        <v>9</v>
      </c>
      <c r="G56" s="128">
        <v>5.4799999999999995</v>
      </c>
      <c r="H56" s="128">
        <v>47.047445255474457</v>
      </c>
      <c r="I56" s="127">
        <v>51</v>
      </c>
      <c r="J56" s="98">
        <v>51</v>
      </c>
      <c r="K56" s="129">
        <v>51.068627450980394</v>
      </c>
    </row>
    <row r="57" spans="1:11" x14ac:dyDescent="0.2">
      <c r="A57" s="96" t="s">
        <v>105</v>
      </c>
      <c r="B57" s="127">
        <v>0</v>
      </c>
      <c r="C57" s="127">
        <v>0</v>
      </c>
      <c r="D57" s="127">
        <v>0</v>
      </c>
      <c r="E57" s="127">
        <v>0</v>
      </c>
      <c r="F57" s="127">
        <v>0</v>
      </c>
      <c r="G57" s="128">
        <v>0</v>
      </c>
      <c r="H57" s="128">
        <v>0</v>
      </c>
      <c r="I57" s="127">
        <v>0</v>
      </c>
      <c r="J57" s="98">
        <v>0</v>
      </c>
      <c r="K57" s="129">
        <v>0</v>
      </c>
    </row>
    <row r="58" spans="1:11" x14ac:dyDescent="0.2">
      <c r="A58" s="96" t="s">
        <v>106</v>
      </c>
      <c r="B58" s="127">
        <v>0</v>
      </c>
      <c r="C58" s="127">
        <v>0</v>
      </c>
      <c r="D58" s="127">
        <v>0</v>
      </c>
      <c r="E58" s="127">
        <v>0</v>
      </c>
      <c r="F58" s="127">
        <v>0</v>
      </c>
      <c r="G58" s="128">
        <v>0</v>
      </c>
      <c r="H58" s="128">
        <v>0</v>
      </c>
      <c r="I58" s="127">
        <v>0</v>
      </c>
      <c r="J58" s="98">
        <v>0</v>
      </c>
      <c r="K58" s="129">
        <v>0</v>
      </c>
    </row>
    <row r="59" spans="1:11" x14ac:dyDescent="0.2">
      <c r="A59" s="96" t="s">
        <v>107</v>
      </c>
      <c r="B59" s="127">
        <v>1</v>
      </c>
      <c r="C59" s="127">
        <v>1</v>
      </c>
      <c r="D59" s="127">
        <v>1</v>
      </c>
      <c r="E59" s="127">
        <v>72</v>
      </c>
      <c r="F59" s="127">
        <v>4</v>
      </c>
      <c r="G59" s="128">
        <v>3.1</v>
      </c>
      <c r="H59" s="128">
        <v>52.951612903225801</v>
      </c>
      <c r="I59" s="127">
        <v>22</v>
      </c>
      <c r="J59" s="98">
        <v>22</v>
      </c>
      <c r="K59" s="129">
        <v>50</v>
      </c>
    </row>
    <row r="60" spans="1:11" x14ac:dyDescent="0.2">
      <c r="A60" s="96" t="s">
        <v>108</v>
      </c>
      <c r="B60" s="127">
        <v>0</v>
      </c>
      <c r="C60" s="127">
        <v>0</v>
      </c>
      <c r="D60" s="127">
        <v>0</v>
      </c>
      <c r="E60" s="127">
        <v>0</v>
      </c>
      <c r="F60" s="127">
        <v>0</v>
      </c>
      <c r="G60" s="128">
        <v>0</v>
      </c>
      <c r="H60" s="128">
        <v>0</v>
      </c>
      <c r="I60" s="127">
        <v>0</v>
      </c>
      <c r="J60" s="98">
        <v>0</v>
      </c>
      <c r="K60" s="129">
        <v>0</v>
      </c>
    </row>
    <row r="61" spans="1:11" x14ac:dyDescent="0.2">
      <c r="A61" s="96" t="s">
        <v>109</v>
      </c>
      <c r="B61" s="127">
        <v>2</v>
      </c>
      <c r="C61" s="127">
        <v>2</v>
      </c>
      <c r="D61" s="127">
        <v>4</v>
      </c>
      <c r="E61" s="127">
        <v>171</v>
      </c>
      <c r="F61" s="127">
        <v>13</v>
      </c>
      <c r="G61" s="128">
        <v>8.11</v>
      </c>
      <c r="H61" s="128">
        <v>47.910604192355123</v>
      </c>
      <c r="I61" s="127">
        <v>68</v>
      </c>
      <c r="J61" s="98">
        <v>67.13</v>
      </c>
      <c r="K61" s="129">
        <v>44.774690898257113</v>
      </c>
    </row>
    <row r="62" spans="1:11" x14ac:dyDescent="0.2">
      <c r="A62" s="96" t="s">
        <v>110</v>
      </c>
      <c r="B62" s="127">
        <v>1</v>
      </c>
      <c r="C62" s="127">
        <v>1</v>
      </c>
      <c r="D62" s="127">
        <v>1</v>
      </c>
      <c r="E62" s="127">
        <v>40</v>
      </c>
      <c r="F62" s="127">
        <v>7</v>
      </c>
      <c r="G62" s="128">
        <v>3.9</v>
      </c>
      <c r="H62" s="128">
        <v>50.397435897435898</v>
      </c>
      <c r="I62" s="127">
        <v>31</v>
      </c>
      <c r="J62" s="98">
        <v>25</v>
      </c>
      <c r="K62" s="129">
        <v>45.93</v>
      </c>
    </row>
    <row r="63" spans="1:11" x14ac:dyDescent="0.2">
      <c r="A63" s="96" t="s">
        <v>111</v>
      </c>
      <c r="B63" s="127">
        <v>1</v>
      </c>
      <c r="C63" s="127">
        <v>1</v>
      </c>
      <c r="D63" s="127">
        <v>1</v>
      </c>
      <c r="E63" s="127">
        <v>25</v>
      </c>
      <c r="F63" s="127">
        <v>4</v>
      </c>
      <c r="G63" s="128">
        <v>1.25</v>
      </c>
      <c r="H63" s="128">
        <v>62.460000000000015</v>
      </c>
      <c r="I63" s="127">
        <v>10</v>
      </c>
      <c r="J63" s="98">
        <v>10</v>
      </c>
      <c r="K63" s="129">
        <v>49.1</v>
      </c>
    </row>
    <row r="64" spans="1:11" x14ac:dyDescent="0.2">
      <c r="A64" s="96" t="s">
        <v>112</v>
      </c>
      <c r="B64" s="127">
        <v>2</v>
      </c>
      <c r="C64" s="127">
        <v>2</v>
      </c>
      <c r="D64" s="127">
        <v>2</v>
      </c>
      <c r="E64" s="127">
        <v>106</v>
      </c>
      <c r="F64" s="127">
        <v>9</v>
      </c>
      <c r="G64" s="128">
        <v>6.8</v>
      </c>
      <c r="H64" s="128">
        <v>61.5</v>
      </c>
      <c r="I64" s="127">
        <v>61</v>
      </c>
      <c r="J64" s="98">
        <v>39.919999999999995</v>
      </c>
      <c r="K64" s="129">
        <v>46.135771543086179</v>
      </c>
    </row>
    <row r="65" spans="1:11" x14ac:dyDescent="0.2">
      <c r="A65" s="96" t="s">
        <v>113</v>
      </c>
      <c r="B65" s="127">
        <v>2</v>
      </c>
      <c r="C65" s="127">
        <v>2</v>
      </c>
      <c r="D65" s="127">
        <v>2</v>
      </c>
      <c r="E65" s="127">
        <v>130</v>
      </c>
      <c r="F65" s="127">
        <v>8</v>
      </c>
      <c r="G65" s="128">
        <v>6.71</v>
      </c>
      <c r="H65" s="128">
        <v>53.738450074515654</v>
      </c>
      <c r="I65" s="127">
        <v>45</v>
      </c>
      <c r="J65" s="98">
        <v>43.15</v>
      </c>
      <c r="K65" s="129">
        <v>48.02027809965238</v>
      </c>
    </row>
    <row r="66" spans="1:11" x14ac:dyDescent="0.2">
      <c r="A66" s="96" t="s">
        <v>114</v>
      </c>
      <c r="B66" s="127">
        <v>0</v>
      </c>
      <c r="C66" s="127">
        <v>0</v>
      </c>
      <c r="D66" s="127">
        <v>0</v>
      </c>
      <c r="E66" s="127">
        <v>0</v>
      </c>
      <c r="F66" s="127">
        <v>0</v>
      </c>
      <c r="G66" s="128">
        <v>0</v>
      </c>
      <c r="H66" s="128">
        <v>0</v>
      </c>
      <c r="I66" s="127">
        <v>0</v>
      </c>
      <c r="J66" s="98">
        <v>0</v>
      </c>
      <c r="K66" s="129">
        <v>0</v>
      </c>
    </row>
    <row r="67" spans="1:11" ht="13.5" thickBot="1" x14ac:dyDescent="0.25">
      <c r="A67" s="100" t="s">
        <v>95</v>
      </c>
      <c r="B67" s="137">
        <v>13</v>
      </c>
      <c r="C67" s="137">
        <v>13</v>
      </c>
      <c r="D67" s="137">
        <v>16</v>
      </c>
      <c r="E67" s="137">
        <v>799</v>
      </c>
      <c r="F67" s="137">
        <v>64</v>
      </c>
      <c r="G67" s="138">
        <v>41.499999999999993</v>
      </c>
      <c r="H67" s="138">
        <v>51.996626506024086</v>
      </c>
      <c r="I67" s="137">
        <v>341</v>
      </c>
      <c r="J67" s="102">
        <v>306.04999999999995</v>
      </c>
      <c r="K67" s="139">
        <v>47.673631759516432</v>
      </c>
    </row>
    <row r="69" spans="1:11" ht="15.75" thickBot="1" x14ac:dyDescent="0.3">
      <c r="A69" s="86" t="s">
        <v>199</v>
      </c>
      <c r="B69" s="87"/>
      <c r="G69" s="83"/>
      <c r="H69" s="83"/>
      <c r="J69" s="83"/>
    </row>
    <row r="70" spans="1:11" ht="12.75" customHeight="1" x14ac:dyDescent="0.2">
      <c r="A70" s="730" t="s">
        <v>93</v>
      </c>
      <c r="B70" s="734" t="s">
        <v>71232</v>
      </c>
      <c r="C70" s="734"/>
      <c r="D70" s="734"/>
      <c r="E70" s="734" t="s">
        <v>7</v>
      </c>
      <c r="F70" s="734" t="s">
        <v>162</v>
      </c>
      <c r="G70" s="734"/>
      <c r="H70" s="734"/>
      <c r="I70" s="734"/>
      <c r="J70" s="734"/>
      <c r="K70" s="735"/>
    </row>
    <row r="71" spans="1:11" ht="12.75" customHeight="1" x14ac:dyDescent="0.2">
      <c r="A71" s="749"/>
      <c r="B71" s="738"/>
      <c r="C71" s="738"/>
      <c r="D71" s="738"/>
      <c r="E71" s="738"/>
      <c r="F71" s="736" t="s">
        <v>94</v>
      </c>
      <c r="G71" s="736"/>
      <c r="H71" s="736"/>
      <c r="I71" s="736" t="s">
        <v>122</v>
      </c>
      <c r="J71" s="736"/>
      <c r="K71" s="737"/>
    </row>
    <row r="72" spans="1:11" ht="26.25" thickBot="1" x14ac:dyDescent="0.25">
      <c r="A72" s="731"/>
      <c r="B72" s="89" t="s">
        <v>123</v>
      </c>
      <c r="C72" s="89" t="s">
        <v>71231</v>
      </c>
      <c r="D72" s="89" t="s">
        <v>125</v>
      </c>
      <c r="E72" s="750"/>
      <c r="F72" s="133" t="s">
        <v>98</v>
      </c>
      <c r="G72" s="134" t="s">
        <v>99</v>
      </c>
      <c r="H72" s="134" t="s">
        <v>128</v>
      </c>
      <c r="I72" s="133" t="s">
        <v>98</v>
      </c>
      <c r="J72" s="134" t="s">
        <v>99</v>
      </c>
      <c r="K72" s="135" t="s">
        <v>128</v>
      </c>
    </row>
    <row r="73" spans="1:11" ht="12.75" customHeight="1" x14ac:dyDescent="0.2">
      <c r="A73" s="92" t="s">
        <v>100</v>
      </c>
      <c r="B73" s="124">
        <v>0</v>
      </c>
      <c r="C73" s="124">
        <v>0</v>
      </c>
      <c r="D73" s="124">
        <v>0</v>
      </c>
      <c r="E73" s="124">
        <v>0</v>
      </c>
      <c r="F73" s="124">
        <v>0</v>
      </c>
      <c r="G73" s="125">
        <v>0</v>
      </c>
      <c r="H73" s="125">
        <v>0</v>
      </c>
      <c r="I73" s="124">
        <v>0</v>
      </c>
      <c r="J73" s="94">
        <v>0</v>
      </c>
      <c r="K73" s="126">
        <v>0</v>
      </c>
    </row>
    <row r="74" spans="1:11" x14ac:dyDescent="0.2">
      <c r="A74" s="96" t="s">
        <v>102</v>
      </c>
      <c r="B74" s="127">
        <v>2</v>
      </c>
      <c r="C74" s="127">
        <v>2</v>
      </c>
      <c r="D74" s="127">
        <v>2</v>
      </c>
      <c r="E74" s="127">
        <v>144</v>
      </c>
      <c r="F74" s="127">
        <v>15</v>
      </c>
      <c r="G74" s="128">
        <v>5.95</v>
      </c>
      <c r="H74" s="128">
        <v>57.079831932773104</v>
      </c>
      <c r="I74" s="127">
        <v>44</v>
      </c>
      <c r="J74" s="98">
        <v>37</v>
      </c>
      <c r="K74" s="129">
        <v>42.371621621621621</v>
      </c>
    </row>
    <row r="75" spans="1:11" x14ac:dyDescent="0.2">
      <c r="A75" s="96" t="s">
        <v>103</v>
      </c>
      <c r="B75" s="127">
        <v>0</v>
      </c>
      <c r="C75" s="127">
        <v>0</v>
      </c>
      <c r="D75" s="127">
        <v>0</v>
      </c>
      <c r="E75" s="127">
        <v>0</v>
      </c>
      <c r="F75" s="127">
        <v>0</v>
      </c>
      <c r="G75" s="128">
        <v>0</v>
      </c>
      <c r="H75" s="128">
        <v>0</v>
      </c>
      <c r="I75" s="127">
        <v>0</v>
      </c>
      <c r="J75" s="98">
        <v>0</v>
      </c>
      <c r="K75" s="129">
        <v>0</v>
      </c>
    </row>
    <row r="76" spans="1:11" x14ac:dyDescent="0.2">
      <c r="A76" s="96" t="s">
        <v>104</v>
      </c>
      <c r="B76" s="127">
        <v>0</v>
      </c>
      <c r="C76" s="127">
        <v>0</v>
      </c>
      <c r="D76" s="127">
        <v>0</v>
      </c>
      <c r="E76" s="127">
        <v>0</v>
      </c>
      <c r="F76" s="127">
        <v>0</v>
      </c>
      <c r="G76" s="128">
        <v>0</v>
      </c>
      <c r="H76" s="128">
        <v>0</v>
      </c>
      <c r="I76" s="127">
        <v>0</v>
      </c>
      <c r="J76" s="98">
        <v>0</v>
      </c>
      <c r="K76" s="129">
        <v>0</v>
      </c>
    </row>
    <row r="77" spans="1:11" x14ac:dyDescent="0.2">
      <c r="A77" s="96" t="s">
        <v>105</v>
      </c>
      <c r="B77" s="127">
        <v>0</v>
      </c>
      <c r="C77" s="127">
        <v>0</v>
      </c>
      <c r="D77" s="127">
        <v>0</v>
      </c>
      <c r="E77" s="127">
        <v>0</v>
      </c>
      <c r="F77" s="127">
        <v>0</v>
      </c>
      <c r="G77" s="128">
        <v>0</v>
      </c>
      <c r="H77" s="128">
        <v>0</v>
      </c>
      <c r="I77" s="127">
        <v>0</v>
      </c>
      <c r="J77" s="98">
        <v>0</v>
      </c>
      <c r="K77" s="129">
        <v>0</v>
      </c>
    </row>
    <row r="78" spans="1:11" x14ac:dyDescent="0.2">
      <c r="A78" s="96" t="s">
        <v>106</v>
      </c>
      <c r="B78" s="127">
        <v>0</v>
      </c>
      <c r="C78" s="127">
        <v>0</v>
      </c>
      <c r="D78" s="127">
        <v>0</v>
      </c>
      <c r="E78" s="127">
        <v>0</v>
      </c>
      <c r="F78" s="127">
        <v>0</v>
      </c>
      <c r="G78" s="128">
        <v>0</v>
      </c>
      <c r="H78" s="128">
        <v>0</v>
      </c>
      <c r="I78" s="127">
        <v>0</v>
      </c>
      <c r="J78" s="98">
        <v>0</v>
      </c>
      <c r="K78" s="129">
        <v>0</v>
      </c>
    </row>
    <row r="79" spans="1:11" x14ac:dyDescent="0.2">
      <c r="A79" s="96" t="s">
        <v>107</v>
      </c>
      <c r="B79" s="127">
        <v>1</v>
      </c>
      <c r="C79" s="127">
        <v>1</v>
      </c>
      <c r="D79" s="127">
        <v>1</v>
      </c>
      <c r="E79" s="127">
        <v>70</v>
      </c>
      <c r="F79" s="127">
        <v>10</v>
      </c>
      <c r="G79" s="128">
        <v>3.4000000000000004</v>
      </c>
      <c r="H79" s="128">
        <v>43.647058823529406</v>
      </c>
      <c r="I79" s="127">
        <v>32</v>
      </c>
      <c r="J79" s="98">
        <v>30.349999999999998</v>
      </c>
      <c r="K79" s="129">
        <v>48.771828665568378</v>
      </c>
    </row>
    <row r="80" spans="1:11" x14ac:dyDescent="0.2">
      <c r="A80" s="96" t="s">
        <v>108</v>
      </c>
      <c r="B80" s="127">
        <v>1</v>
      </c>
      <c r="C80" s="127">
        <v>1</v>
      </c>
      <c r="D80" s="127">
        <v>1</v>
      </c>
      <c r="E80" s="127">
        <v>30</v>
      </c>
      <c r="F80" s="127">
        <v>3</v>
      </c>
      <c r="G80" s="128">
        <v>1.3</v>
      </c>
      <c r="H80" s="128">
        <v>65.115384615384613</v>
      </c>
      <c r="I80" s="127">
        <v>16</v>
      </c>
      <c r="J80" s="98">
        <v>12.499999999999998</v>
      </c>
      <c r="K80" s="129">
        <v>57.588000000000001</v>
      </c>
    </row>
    <row r="81" spans="1:11" x14ac:dyDescent="0.2">
      <c r="A81" s="96" t="s">
        <v>109</v>
      </c>
      <c r="B81" s="127">
        <v>0</v>
      </c>
      <c r="C81" s="127">
        <v>0</v>
      </c>
      <c r="D81" s="127">
        <v>0</v>
      </c>
      <c r="E81" s="127">
        <v>0</v>
      </c>
      <c r="F81" s="127">
        <v>0</v>
      </c>
      <c r="G81" s="128">
        <v>0</v>
      </c>
      <c r="H81" s="128">
        <v>0</v>
      </c>
      <c r="I81" s="127">
        <v>0</v>
      </c>
      <c r="J81" s="98">
        <v>0</v>
      </c>
      <c r="K81" s="129">
        <v>0</v>
      </c>
    </row>
    <row r="82" spans="1:11" x14ac:dyDescent="0.2">
      <c r="A82" s="96" t="s">
        <v>110</v>
      </c>
      <c r="B82" s="127">
        <v>0</v>
      </c>
      <c r="C82" s="127">
        <v>0</v>
      </c>
      <c r="D82" s="127">
        <v>0</v>
      </c>
      <c r="E82" s="127">
        <v>0</v>
      </c>
      <c r="F82" s="127">
        <v>0</v>
      </c>
      <c r="G82" s="128">
        <v>0</v>
      </c>
      <c r="H82" s="128">
        <v>0</v>
      </c>
      <c r="I82" s="127">
        <v>0</v>
      </c>
      <c r="J82" s="98">
        <v>0</v>
      </c>
      <c r="K82" s="129">
        <v>0</v>
      </c>
    </row>
    <row r="83" spans="1:11" x14ac:dyDescent="0.2">
      <c r="A83" s="96" t="s">
        <v>111</v>
      </c>
      <c r="B83" s="127">
        <v>2</v>
      </c>
      <c r="C83" s="127">
        <v>3</v>
      </c>
      <c r="D83" s="127">
        <v>3</v>
      </c>
      <c r="E83" s="127">
        <v>129</v>
      </c>
      <c r="F83" s="127">
        <v>8</v>
      </c>
      <c r="G83" s="128">
        <v>5.45</v>
      </c>
      <c r="H83" s="128">
        <v>50.857798165137623</v>
      </c>
      <c r="I83" s="127">
        <v>57</v>
      </c>
      <c r="J83" s="98">
        <v>51.95</v>
      </c>
      <c r="K83" s="129">
        <v>42.134263715110684</v>
      </c>
    </row>
    <row r="84" spans="1:11" x14ac:dyDescent="0.2">
      <c r="A84" s="96" t="s">
        <v>112</v>
      </c>
      <c r="B84" s="127">
        <v>1</v>
      </c>
      <c r="C84" s="127">
        <v>1</v>
      </c>
      <c r="D84" s="127">
        <v>1</v>
      </c>
      <c r="E84" s="127">
        <v>47</v>
      </c>
      <c r="F84" s="127">
        <v>5</v>
      </c>
      <c r="G84" s="128">
        <v>2.7</v>
      </c>
      <c r="H84" s="128">
        <v>68.722222222222214</v>
      </c>
      <c r="I84" s="127">
        <v>34</v>
      </c>
      <c r="J84" s="98">
        <v>18.57</v>
      </c>
      <c r="K84" s="129">
        <v>45.372374798061379</v>
      </c>
    </row>
    <row r="85" spans="1:11" x14ac:dyDescent="0.2">
      <c r="A85" s="96" t="s">
        <v>113</v>
      </c>
      <c r="B85" s="127">
        <v>1</v>
      </c>
      <c r="C85" s="127">
        <v>1</v>
      </c>
      <c r="D85" s="127">
        <v>1</v>
      </c>
      <c r="E85" s="127">
        <v>62</v>
      </c>
      <c r="F85" s="127">
        <v>5</v>
      </c>
      <c r="G85" s="128">
        <v>2.15</v>
      </c>
      <c r="H85" s="128">
        <v>61.941860465116278</v>
      </c>
      <c r="I85" s="127">
        <v>26</v>
      </c>
      <c r="J85" s="98">
        <v>24.85</v>
      </c>
      <c r="K85" s="129">
        <v>40.898390342052309</v>
      </c>
    </row>
    <row r="86" spans="1:11" x14ac:dyDescent="0.2">
      <c r="A86" s="96" t="s">
        <v>114</v>
      </c>
      <c r="B86" s="127">
        <v>1</v>
      </c>
      <c r="C86" s="127">
        <v>1</v>
      </c>
      <c r="D86" s="127">
        <v>1</v>
      </c>
      <c r="E86" s="127">
        <v>36</v>
      </c>
      <c r="F86" s="127">
        <v>3</v>
      </c>
      <c r="G86" s="128">
        <v>2.0499999999999998</v>
      </c>
      <c r="H86" s="128">
        <v>63.792682926829272</v>
      </c>
      <c r="I86" s="127">
        <v>24</v>
      </c>
      <c r="J86" s="98">
        <v>22.66</v>
      </c>
      <c r="K86" s="129">
        <v>43.669020300088256</v>
      </c>
    </row>
    <row r="87" spans="1:11" ht="13.5" thickBot="1" x14ac:dyDescent="0.25">
      <c r="A87" s="100" t="s">
        <v>95</v>
      </c>
      <c r="B87" s="137">
        <v>9</v>
      </c>
      <c r="C87" s="137">
        <v>10</v>
      </c>
      <c r="D87" s="137">
        <v>10</v>
      </c>
      <c r="E87" s="137">
        <v>518</v>
      </c>
      <c r="F87" s="137">
        <v>49</v>
      </c>
      <c r="G87" s="138">
        <v>23</v>
      </c>
      <c r="H87" s="138">
        <v>56.493478260869551</v>
      </c>
      <c r="I87" s="137">
        <v>232</v>
      </c>
      <c r="J87" s="102">
        <v>197.87999999999994</v>
      </c>
      <c r="K87" s="139">
        <v>44.497321609056002</v>
      </c>
    </row>
    <row r="89" spans="1:11" ht="15.75" thickBot="1" x14ac:dyDescent="0.3">
      <c r="A89" s="86" t="s">
        <v>200</v>
      </c>
      <c r="B89" s="87"/>
      <c r="G89" s="83"/>
      <c r="H89" s="83"/>
      <c r="J89" s="83"/>
    </row>
    <row r="90" spans="1:11" ht="12.75" customHeight="1" x14ac:dyDescent="0.2">
      <c r="A90" s="730" t="s">
        <v>93</v>
      </c>
      <c r="B90" s="734" t="s">
        <v>71232</v>
      </c>
      <c r="C90" s="734"/>
      <c r="D90" s="734"/>
      <c r="E90" s="734" t="s">
        <v>7</v>
      </c>
      <c r="F90" s="734" t="s">
        <v>162</v>
      </c>
      <c r="G90" s="734"/>
      <c r="H90" s="734"/>
      <c r="I90" s="734"/>
      <c r="J90" s="734"/>
      <c r="K90" s="735"/>
    </row>
    <row r="91" spans="1:11" ht="12.75" customHeight="1" x14ac:dyDescent="0.2">
      <c r="A91" s="749"/>
      <c r="B91" s="738"/>
      <c r="C91" s="738"/>
      <c r="D91" s="738"/>
      <c r="E91" s="738"/>
      <c r="F91" s="736" t="s">
        <v>94</v>
      </c>
      <c r="G91" s="736"/>
      <c r="H91" s="736"/>
      <c r="I91" s="736" t="s">
        <v>122</v>
      </c>
      <c r="J91" s="736"/>
      <c r="K91" s="737"/>
    </row>
    <row r="92" spans="1:11" ht="26.25" thickBot="1" x14ac:dyDescent="0.25">
      <c r="A92" s="731"/>
      <c r="B92" s="89" t="s">
        <v>123</v>
      </c>
      <c r="C92" s="89" t="s">
        <v>71231</v>
      </c>
      <c r="D92" s="89" t="s">
        <v>125</v>
      </c>
      <c r="E92" s="750"/>
      <c r="F92" s="133" t="s">
        <v>98</v>
      </c>
      <c r="G92" s="134" t="s">
        <v>99</v>
      </c>
      <c r="H92" s="134" t="s">
        <v>128</v>
      </c>
      <c r="I92" s="133" t="s">
        <v>98</v>
      </c>
      <c r="J92" s="134" t="s">
        <v>99</v>
      </c>
      <c r="K92" s="135" t="s">
        <v>128</v>
      </c>
    </row>
    <row r="93" spans="1:11" ht="12.75" customHeight="1" x14ac:dyDescent="0.2">
      <c r="A93" s="92" t="s">
        <v>100</v>
      </c>
      <c r="B93" s="124">
        <v>10</v>
      </c>
      <c r="C93" s="124">
        <v>10</v>
      </c>
      <c r="D93" s="124">
        <v>16</v>
      </c>
      <c r="E93" s="124">
        <v>493</v>
      </c>
      <c r="F93" s="124">
        <v>32</v>
      </c>
      <c r="G93" s="125">
        <v>13.36</v>
      </c>
      <c r="H93" s="125">
        <v>56.764221556886227</v>
      </c>
      <c r="I93" s="124">
        <v>263</v>
      </c>
      <c r="J93" s="94">
        <v>213.57999999999996</v>
      </c>
      <c r="K93" s="126">
        <v>47.288650622717491</v>
      </c>
    </row>
    <row r="94" spans="1:11" x14ac:dyDescent="0.2">
      <c r="A94" s="96" t="s">
        <v>102</v>
      </c>
      <c r="B94" s="127">
        <v>13</v>
      </c>
      <c r="C94" s="127">
        <v>14</v>
      </c>
      <c r="D94" s="127">
        <v>15</v>
      </c>
      <c r="E94" s="127">
        <v>952</v>
      </c>
      <c r="F94" s="127">
        <v>44</v>
      </c>
      <c r="G94" s="128">
        <v>22.44</v>
      </c>
      <c r="H94" s="128">
        <v>58.003119429590022</v>
      </c>
      <c r="I94" s="127">
        <v>552</v>
      </c>
      <c r="J94" s="98">
        <v>488.28999999999979</v>
      </c>
      <c r="K94" s="129">
        <v>46.124649286284814</v>
      </c>
    </row>
    <row r="95" spans="1:11" x14ac:dyDescent="0.2">
      <c r="A95" s="96" t="s">
        <v>103</v>
      </c>
      <c r="B95" s="127">
        <v>0</v>
      </c>
      <c r="C95" s="127">
        <v>0</v>
      </c>
      <c r="D95" s="127">
        <v>0</v>
      </c>
      <c r="E95" s="127">
        <v>0</v>
      </c>
      <c r="F95" s="127">
        <v>0</v>
      </c>
      <c r="G95" s="128">
        <v>0</v>
      </c>
      <c r="H95" s="128">
        <v>0</v>
      </c>
      <c r="I95" s="127">
        <v>0</v>
      </c>
      <c r="J95" s="98">
        <v>0</v>
      </c>
      <c r="K95" s="129">
        <v>0</v>
      </c>
    </row>
    <row r="96" spans="1:11" x14ac:dyDescent="0.2">
      <c r="A96" s="96" t="s">
        <v>104</v>
      </c>
      <c r="B96" s="127">
        <v>2</v>
      </c>
      <c r="C96" s="127">
        <v>2</v>
      </c>
      <c r="D96" s="127">
        <v>2</v>
      </c>
      <c r="E96" s="127">
        <v>60</v>
      </c>
      <c r="F96" s="127">
        <v>5</v>
      </c>
      <c r="G96" s="128">
        <v>1.1000000000000001</v>
      </c>
      <c r="H96" s="128">
        <v>54.86363636363636</v>
      </c>
      <c r="I96" s="127">
        <v>45</v>
      </c>
      <c r="J96" s="98">
        <v>30.39</v>
      </c>
      <c r="K96" s="129">
        <v>45.509213557091151</v>
      </c>
    </row>
    <row r="97" spans="1:11" x14ac:dyDescent="0.2">
      <c r="A97" s="96" t="s">
        <v>105</v>
      </c>
      <c r="B97" s="127">
        <v>4</v>
      </c>
      <c r="C97" s="127">
        <v>4</v>
      </c>
      <c r="D97" s="127">
        <v>4</v>
      </c>
      <c r="E97" s="127">
        <v>257</v>
      </c>
      <c r="F97" s="127">
        <v>8</v>
      </c>
      <c r="G97" s="128">
        <v>5.0999999999999996</v>
      </c>
      <c r="H97" s="128">
        <v>59.794117647058826</v>
      </c>
      <c r="I97" s="127">
        <v>142</v>
      </c>
      <c r="J97" s="98">
        <v>127.44000000000005</v>
      </c>
      <c r="K97" s="129">
        <v>42.112602008788436</v>
      </c>
    </row>
    <row r="98" spans="1:11" x14ac:dyDescent="0.2">
      <c r="A98" s="96" t="s">
        <v>106</v>
      </c>
      <c r="B98" s="127">
        <v>5</v>
      </c>
      <c r="C98" s="127">
        <v>7</v>
      </c>
      <c r="D98" s="127">
        <v>7</v>
      </c>
      <c r="E98" s="127">
        <v>215</v>
      </c>
      <c r="F98" s="127">
        <v>17</v>
      </c>
      <c r="G98" s="128">
        <v>7.84</v>
      </c>
      <c r="H98" s="128">
        <v>49.514030612244895</v>
      </c>
      <c r="I98" s="127">
        <v>133</v>
      </c>
      <c r="J98" s="98">
        <v>113.39999999999993</v>
      </c>
      <c r="K98" s="129">
        <v>43.015432098765459</v>
      </c>
    </row>
    <row r="99" spans="1:11" x14ac:dyDescent="0.2">
      <c r="A99" s="96" t="s">
        <v>107</v>
      </c>
      <c r="B99" s="127">
        <v>2</v>
      </c>
      <c r="C99" s="127">
        <v>2</v>
      </c>
      <c r="D99" s="127">
        <v>2</v>
      </c>
      <c r="E99" s="127">
        <v>80</v>
      </c>
      <c r="F99" s="127">
        <v>7</v>
      </c>
      <c r="G99" s="128">
        <v>2.2000000000000002</v>
      </c>
      <c r="H99" s="128">
        <v>49.772727272727273</v>
      </c>
      <c r="I99" s="127">
        <v>45</v>
      </c>
      <c r="J99" s="98">
        <v>42.03</v>
      </c>
      <c r="K99" s="129">
        <v>41.70675707827742</v>
      </c>
    </row>
    <row r="100" spans="1:11" x14ac:dyDescent="0.2">
      <c r="A100" s="96" t="s">
        <v>108</v>
      </c>
      <c r="B100" s="127">
        <v>8</v>
      </c>
      <c r="C100" s="127">
        <v>8</v>
      </c>
      <c r="D100" s="127">
        <v>10</v>
      </c>
      <c r="E100" s="127">
        <v>401</v>
      </c>
      <c r="F100" s="127">
        <v>22</v>
      </c>
      <c r="G100" s="128">
        <v>9.4999999999999982</v>
      </c>
      <c r="H100" s="128">
        <v>59.545263157894745</v>
      </c>
      <c r="I100" s="127">
        <v>276</v>
      </c>
      <c r="J100" s="98">
        <v>237.37</v>
      </c>
      <c r="K100" s="129">
        <v>44.030058558368786</v>
      </c>
    </row>
    <row r="101" spans="1:11" x14ac:dyDescent="0.2">
      <c r="A101" s="96" t="s">
        <v>109</v>
      </c>
      <c r="B101" s="127">
        <v>1</v>
      </c>
      <c r="C101" s="127">
        <v>1</v>
      </c>
      <c r="D101" s="127">
        <v>1</v>
      </c>
      <c r="E101" s="127">
        <v>85</v>
      </c>
      <c r="F101" s="127">
        <v>6</v>
      </c>
      <c r="G101" s="128">
        <v>1.88</v>
      </c>
      <c r="H101" s="128">
        <v>50.755319148936174</v>
      </c>
      <c r="I101" s="127">
        <v>38</v>
      </c>
      <c r="J101" s="98">
        <v>37.43</v>
      </c>
      <c r="K101" s="129">
        <v>41.856398610740051</v>
      </c>
    </row>
    <row r="102" spans="1:11" x14ac:dyDescent="0.2">
      <c r="A102" s="96" t="s">
        <v>110</v>
      </c>
      <c r="B102" s="127">
        <v>1</v>
      </c>
      <c r="C102" s="127">
        <v>1</v>
      </c>
      <c r="D102" s="127">
        <v>1</v>
      </c>
      <c r="E102" s="127">
        <v>45</v>
      </c>
      <c r="F102" s="127">
        <v>3</v>
      </c>
      <c r="G102" s="128">
        <v>0.53</v>
      </c>
      <c r="H102" s="128">
        <v>45.216981132075468</v>
      </c>
      <c r="I102" s="127">
        <v>28</v>
      </c>
      <c r="J102" s="98">
        <v>16.380000000000003</v>
      </c>
      <c r="K102" s="129">
        <v>43.199633699633694</v>
      </c>
    </row>
    <row r="103" spans="1:11" x14ac:dyDescent="0.2">
      <c r="A103" s="96" t="s">
        <v>111</v>
      </c>
      <c r="B103" s="127">
        <v>4</v>
      </c>
      <c r="C103" s="127">
        <v>4</v>
      </c>
      <c r="D103" s="127">
        <v>4</v>
      </c>
      <c r="E103" s="127">
        <v>215</v>
      </c>
      <c r="F103" s="127">
        <v>8</v>
      </c>
      <c r="G103" s="128">
        <v>4.1000000000000005</v>
      </c>
      <c r="H103" s="128">
        <v>57.109756097560968</v>
      </c>
      <c r="I103" s="127">
        <v>116</v>
      </c>
      <c r="J103" s="98">
        <v>114</v>
      </c>
      <c r="K103" s="129">
        <v>46.258771929824562</v>
      </c>
    </row>
    <row r="104" spans="1:11" x14ac:dyDescent="0.2">
      <c r="A104" s="96" t="s">
        <v>112</v>
      </c>
      <c r="B104" s="127">
        <v>4</v>
      </c>
      <c r="C104" s="127">
        <v>4</v>
      </c>
      <c r="D104" s="127">
        <v>6</v>
      </c>
      <c r="E104" s="127">
        <v>217</v>
      </c>
      <c r="F104" s="127">
        <v>9</v>
      </c>
      <c r="G104" s="128">
        <v>3.0300000000000002</v>
      </c>
      <c r="H104" s="128">
        <v>57.259075907590748</v>
      </c>
      <c r="I104" s="127">
        <v>127</v>
      </c>
      <c r="J104" s="98">
        <v>107.26000000000003</v>
      </c>
      <c r="K104" s="129">
        <v>43.951146746224104</v>
      </c>
    </row>
    <row r="105" spans="1:11" x14ac:dyDescent="0.2">
      <c r="A105" s="96" t="s">
        <v>113</v>
      </c>
      <c r="B105" s="127">
        <v>11</v>
      </c>
      <c r="C105" s="127">
        <v>11</v>
      </c>
      <c r="D105" s="127">
        <v>13</v>
      </c>
      <c r="E105" s="127">
        <v>667</v>
      </c>
      <c r="F105" s="127">
        <v>28</v>
      </c>
      <c r="G105" s="128">
        <v>12.629999999999997</v>
      </c>
      <c r="H105" s="128">
        <v>56.679730799683306</v>
      </c>
      <c r="I105" s="127">
        <v>375</v>
      </c>
      <c r="J105" s="98">
        <v>348.95999999999992</v>
      </c>
      <c r="K105" s="129">
        <v>43.414689362677684</v>
      </c>
    </row>
    <row r="106" spans="1:11" x14ac:dyDescent="0.2">
      <c r="A106" s="96" t="s">
        <v>114</v>
      </c>
      <c r="B106" s="127">
        <v>4</v>
      </c>
      <c r="C106" s="127">
        <v>4</v>
      </c>
      <c r="D106" s="127">
        <v>4</v>
      </c>
      <c r="E106" s="127">
        <v>79</v>
      </c>
      <c r="F106" s="127">
        <v>7</v>
      </c>
      <c r="G106" s="128">
        <v>2.1800000000000002</v>
      </c>
      <c r="H106" s="128">
        <v>49.747706422018354</v>
      </c>
      <c r="I106" s="127">
        <v>64</v>
      </c>
      <c r="J106" s="98">
        <v>51.13000000000001</v>
      </c>
      <c r="K106" s="129">
        <v>42.930275767651075</v>
      </c>
    </row>
    <row r="107" spans="1:11" ht="13.5" thickBot="1" x14ac:dyDescent="0.25">
      <c r="A107" s="100" t="s">
        <v>95</v>
      </c>
      <c r="B107" s="137">
        <v>69</v>
      </c>
      <c r="C107" s="137">
        <v>72</v>
      </c>
      <c r="D107" s="137">
        <v>85</v>
      </c>
      <c r="E107" s="137">
        <v>3766</v>
      </c>
      <c r="F107" s="137">
        <v>196</v>
      </c>
      <c r="G107" s="138">
        <v>85.890000000000072</v>
      </c>
      <c r="H107" s="138">
        <v>56.350855745721233</v>
      </c>
      <c r="I107" s="137">
        <v>2203</v>
      </c>
      <c r="J107" s="102">
        <v>1927.6600000000051</v>
      </c>
      <c r="K107" s="139">
        <v>44.645466524179447</v>
      </c>
    </row>
    <row r="109" spans="1:11" ht="13.5" customHeight="1" thickBot="1" x14ac:dyDescent="0.3">
      <c r="A109" s="86" t="s">
        <v>201</v>
      </c>
      <c r="B109" s="87"/>
      <c r="G109" s="83"/>
      <c r="H109" s="83"/>
      <c r="J109" s="83"/>
    </row>
    <row r="110" spans="1:11" ht="12.75" customHeight="1" x14ac:dyDescent="0.2">
      <c r="A110" s="730" t="s">
        <v>93</v>
      </c>
      <c r="B110" s="734" t="s">
        <v>71232</v>
      </c>
      <c r="C110" s="734"/>
      <c r="D110" s="734"/>
      <c r="E110" s="734" t="s">
        <v>7</v>
      </c>
      <c r="F110" s="734" t="s">
        <v>162</v>
      </c>
      <c r="G110" s="734"/>
      <c r="H110" s="734"/>
      <c r="I110" s="734"/>
      <c r="J110" s="734"/>
      <c r="K110" s="735"/>
    </row>
    <row r="111" spans="1:11" ht="12.75" customHeight="1" x14ac:dyDescent="0.2">
      <c r="A111" s="749"/>
      <c r="B111" s="738"/>
      <c r="C111" s="738"/>
      <c r="D111" s="738"/>
      <c r="E111" s="738"/>
      <c r="F111" s="736" t="s">
        <v>94</v>
      </c>
      <c r="G111" s="736"/>
      <c r="H111" s="736"/>
      <c r="I111" s="736" t="s">
        <v>122</v>
      </c>
      <c r="J111" s="736"/>
      <c r="K111" s="737"/>
    </row>
    <row r="112" spans="1:11" ht="26.25" thickBot="1" x14ac:dyDescent="0.25">
      <c r="A112" s="731"/>
      <c r="B112" s="89" t="s">
        <v>123</v>
      </c>
      <c r="C112" s="89" t="s">
        <v>71231</v>
      </c>
      <c r="D112" s="89" t="s">
        <v>125</v>
      </c>
      <c r="E112" s="750"/>
      <c r="F112" s="133" t="s">
        <v>98</v>
      </c>
      <c r="G112" s="134" t="s">
        <v>99</v>
      </c>
      <c r="H112" s="134" t="s">
        <v>128</v>
      </c>
      <c r="I112" s="133" t="s">
        <v>98</v>
      </c>
      <c r="J112" s="134" t="s">
        <v>99</v>
      </c>
      <c r="K112" s="135" t="s">
        <v>128</v>
      </c>
    </row>
    <row r="113" spans="1:11" ht="12.75" customHeight="1" x14ac:dyDescent="0.2">
      <c r="A113" s="92" t="s">
        <v>100</v>
      </c>
      <c r="B113" s="124">
        <v>15</v>
      </c>
      <c r="C113" s="124">
        <v>15</v>
      </c>
      <c r="D113" s="124">
        <v>18</v>
      </c>
      <c r="E113" s="124">
        <v>1341</v>
      </c>
      <c r="F113" s="124">
        <v>98</v>
      </c>
      <c r="G113" s="125">
        <v>70.090000000000018</v>
      </c>
      <c r="H113" s="125">
        <v>53.084391496647157</v>
      </c>
      <c r="I113" s="124">
        <v>675</v>
      </c>
      <c r="J113" s="94">
        <v>613.38999999999976</v>
      </c>
      <c r="K113" s="126">
        <v>46.823709222517508</v>
      </c>
    </row>
    <row r="114" spans="1:11" x14ac:dyDescent="0.2">
      <c r="A114" s="96" t="s">
        <v>102</v>
      </c>
      <c r="B114" s="127">
        <v>12</v>
      </c>
      <c r="C114" s="127">
        <v>13</v>
      </c>
      <c r="D114" s="127">
        <v>15</v>
      </c>
      <c r="E114" s="127">
        <v>1054</v>
      </c>
      <c r="F114" s="127">
        <v>82</v>
      </c>
      <c r="G114" s="128">
        <v>53.15</v>
      </c>
      <c r="H114" s="128">
        <v>50.078927563499526</v>
      </c>
      <c r="I114" s="127">
        <v>604</v>
      </c>
      <c r="J114" s="98">
        <v>545.74999999999977</v>
      </c>
      <c r="K114" s="129">
        <v>45.479441136051321</v>
      </c>
    </row>
    <row r="115" spans="1:11" x14ac:dyDescent="0.2">
      <c r="A115" s="96" t="s">
        <v>103</v>
      </c>
      <c r="B115" s="127">
        <v>10</v>
      </c>
      <c r="C115" s="127">
        <v>10</v>
      </c>
      <c r="D115" s="127">
        <v>12</v>
      </c>
      <c r="E115" s="127">
        <v>717</v>
      </c>
      <c r="F115" s="127">
        <v>54</v>
      </c>
      <c r="G115" s="128">
        <v>35.490000000000009</v>
      </c>
      <c r="H115" s="128">
        <v>51.43068469991546</v>
      </c>
      <c r="I115" s="127">
        <v>408</v>
      </c>
      <c r="J115" s="98">
        <v>380.09999999999991</v>
      </c>
      <c r="K115" s="129">
        <v>43.043278084714551</v>
      </c>
    </row>
    <row r="116" spans="1:11" x14ac:dyDescent="0.2">
      <c r="A116" s="96" t="s">
        <v>104</v>
      </c>
      <c r="B116" s="127">
        <v>7</v>
      </c>
      <c r="C116" s="127">
        <v>7</v>
      </c>
      <c r="D116" s="127">
        <v>7</v>
      </c>
      <c r="E116" s="127">
        <v>607</v>
      </c>
      <c r="F116" s="127">
        <v>52</v>
      </c>
      <c r="G116" s="128">
        <v>28.66</v>
      </c>
      <c r="H116" s="128">
        <v>51.839497557571512</v>
      </c>
      <c r="I116" s="127">
        <v>298</v>
      </c>
      <c r="J116" s="98">
        <v>283.68999999999994</v>
      </c>
      <c r="K116" s="129">
        <v>44.180461066657294</v>
      </c>
    </row>
    <row r="117" spans="1:11" x14ac:dyDescent="0.2">
      <c r="A117" s="96" t="s">
        <v>105</v>
      </c>
      <c r="B117" s="127">
        <v>6</v>
      </c>
      <c r="C117" s="127">
        <v>6</v>
      </c>
      <c r="D117" s="127">
        <v>7</v>
      </c>
      <c r="E117" s="127">
        <v>421</v>
      </c>
      <c r="F117" s="127">
        <v>31</v>
      </c>
      <c r="G117" s="128">
        <v>18.709999999999994</v>
      </c>
      <c r="H117" s="128">
        <v>53.549171566007495</v>
      </c>
      <c r="I117" s="127">
        <v>257</v>
      </c>
      <c r="J117" s="98">
        <v>224.96999999999991</v>
      </c>
      <c r="K117" s="129">
        <v>42.875516735564737</v>
      </c>
    </row>
    <row r="118" spans="1:11" x14ac:dyDescent="0.2">
      <c r="A118" s="96" t="s">
        <v>106</v>
      </c>
      <c r="B118" s="127">
        <v>11</v>
      </c>
      <c r="C118" s="127">
        <v>14</v>
      </c>
      <c r="D118" s="127">
        <v>15</v>
      </c>
      <c r="E118" s="127">
        <v>1073</v>
      </c>
      <c r="F118" s="127">
        <v>73</v>
      </c>
      <c r="G118" s="128">
        <v>50.320000000000014</v>
      </c>
      <c r="H118" s="128">
        <v>52.478338632750386</v>
      </c>
      <c r="I118" s="127">
        <v>606</v>
      </c>
      <c r="J118" s="98">
        <v>577.17000000000007</v>
      </c>
      <c r="K118" s="129">
        <v>44.247648006653144</v>
      </c>
    </row>
    <row r="119" spans="1:11" x14ac:dyDescent="0.2">
      <c r="A119" s="96" t="s">
        <v>107</v>
      </c>
      <c r="B119" s="127">
        <v>5</v>
      </c>
      <c r="C119" s="127">
        <v>6</v>
      </c>
      <c r="D119" s="127">
        <v>9</v>
      </c>
      <c r="E119" s="127">
        <v>496</v>
      </c>
      <c r="F119" s="127">
        <v>36</v>
      </c>
      <c r="G119" s="128">
        <v>23.789999999999996</v>
      </c>
      <c r="H119" s="128">
        <v>49.990962589323239</v>
      </c>
      <c r="I119" s="127">
        <v>300</v>
      </c>
      <c r="J119" s="98">
        <v>282.76999999999992</v>
      </c>
      <c r="K119" s="129">
        <v>44.511776355341802</v>
      </c>
    </row>
    <row r="120" spans="1:11" x14ac:dyDescent="0.2">
      <c r="A120" s="96" t="s">
        <v>108</v>
      </c>
      <c r="B120" s="127">
        <v>5</v>
      </c>
      <c r="C120" s="127">
        <v>5</v>
      </c>
      <c r="D120" s="127">
        <v>6</v>
      </c>
      <c r="E120" s="127">
        <v>446</v>
      </c>
      <c r="F120" s="127">
        <v>31</v>
      </c>
      <c r="G120" s="128">
        <v>20.109999999999996</v>
      </c>
      <c r="H120" s="128">
        <v>55.801342615614139</v>
      </c>
      <c r="I120" s="127">
        <v>256</v>
      </c>
      <c r="J120" s="98">
        <v>240.03000000000003</v>
      </c>
      <c r="K120" s="129">
        <v>45.729846269216345</v>
      </c>
    </row>
    <row r="121" spans="1:11" x14ac:dyDescent="0.2">
      <c r="A121" s="96" t="s">
        <v>109</v>
      </c>
      <c r="B121" s="127">
        <v>7</v>
      </c>
      <c r="C121" s="127">
        <v>10</v>
      </c>
      <c r="D121" s="127">
        <v>10</v>
      </c>
      <c r="E121" s="127">
        <v>784</v>
      </c>
      <c r="F121" s="127">
        <v>64</v>
      </c>
      <c r="G121" s="128">
        <v>33.93</v>
      </c>
      <c r="H121" s="128">
        <v>49.424845269672865</v>
      </c>
      <c r="I121" s="127">
        <v>442</v>
      </c>
      <c r="J121" s="98">
        <v>407.55999999999989</v>
      </c>
      <c r="K121" s="129">
        <v>43.929016586514898</v>
      </c>
    </row>
    <row r="122" spans="1:11" x14ac:dyDescent="0.2">
      <c r="A122" s="96" t="s">
        <v>110</v>
      </c>
      <c r="B122" s="127">
        <v>8</v>
      </c>
      <c r="C122" s="127">
        <v>8</v>
      </c>
      <c r="D122" s="127">
        <v>10</v>
      </c>
      <c r="E122" s="127">
        <v>708</v>
      </c>
      <c r="F122" s="127">
        <v>51</v>
      </c>
      <c r="G122" s="128">
        <v>35.54</v>
      </c>
      <c r="H122" s="128">
        <v>49.611142374788976</v>
      </c>
      <c r="I122" s="127">
        <v>452</v>
      </c>
      <c r="J122" s="98">
        <v>404.27999999999992</v>
      </c>
      <c r="K122" s="129">
        <v>42.988102305332944</v>
      </c>
    </row>
    <row r="123" spans="1:11" x14ac:dyDescent="0.2">
      <c r="A123" s="96" t="s">
        <v>111</v>
      </c>
      <c r="B123" s="127">
        <v>10</v>
      </c>
      <c r="C123" s="127">
        <v>10</v>
      </c>
      <c r="D123" s="127">
        <v>12</v>
      </c>
      <c r="E123" s="127">
        <v>990</v>
      </c>
      <c r="F123" s="127">
        <v>61</v>
      </c>
      <c r="G123" s="128">
        <v>46.629999999999995</v>
      </c>
      <c r="H123" s="128">
        <v>51.074522839373806</v>
      </c>
      <c r="I123" s="127">
        <v>509</v>
      </c>
      <c r="J123" s="98">
        <v>483.82999999999993</v>
      </c>
      <c r="K123" s="129">
        <v>44.636845586259653</v>
      </c>
    </row>
    <row r="124" spans="1:11" x14ac:dyDescent="0.2">
      <c r="A124" s="96" t="s">
        <v>112</v>
      </c>
      <c r="B124" s="127">
        <v>5</v>
      </c>
      <c r="C124" s="127">
        <v>5</v>
      </c>
      <c r="D124" s="127">
        <v>8</v>
      </c>
      <c r="E124" s="127">
        <v>559</v>
      </c>
      <c r="F124" s="127">
        <v>40</v>
      </c>
      <c r="G124" s="128">
        <v>28.720000000000002</v>
      </c>
      <c r="H124" s="128">
        <v>49.152855153203348</v>
      </c>
      <c r="I124" s="127">
        <v>324</v>
      </c>
      <c r="J124" s="98">
        <v>290.46999999999991</v>
      </c>
      <c r="K124" s="129">
        <v>42.718507935415019</v>
      </c>
    </row>
    <row r="125" spans="1:11" x14ac:dyDescent="0.2">
      <c r="A125" s="96" t="s">
        <v>113</v>
      </c>
      <c r="B125" s="127">
        <v>15</v>
      </c>
      <c r="C125" s="127">
        <v>15</v>
      </c>
      <c r="D125" s="127">
        <v>19</v>
      </c>
      <c r="E125" s="127">
        <v>921</v>
      </c>
      <c r="F125" s="127">
        <v>65</v>
      </c>
      <c r="G125" s="128">
        <v>45.030000000000008</v>
      </c>
      <c r="H125" s="128">
        <v>52.424716855429729</v>
      </c>
      <c r="I125" s="127">
        <v>511</v>
      </c>
      <c r="J125" s="98">
        <v>488.71000000000004</v>
      </c>
      <c r="K125" s="129">
        <v>43.797988582185752</v>
      </c>
    </row>
    <row r="126" spans="1:11" x14ac:dyDescent="0.2">
      <c r="A126" s="96" t="s">
        <v>114</v>
      </c>
      <c r="B126" s="127">
        <v>8</v>
      </c>
      <c r="C126" s="127">
        <v>8</v>
      </c>
      <c r="D126" s="127">
        <v>8</v>
      </c>
      <c r="E126" s="127">
        <v>671</v>
      </c>
      <c r="F126" s="127">
        <v>45</v>
      </c>
      <c r="G126" s="128">
        <v>27.93</v>
      </c>
      <c r="H126" s="128">
        <v>46.944325098460439</v>
      </c>
      <c r="I126" s="127">
        <v>343</v>
      </c>
      <c r="J126" s="98">
        <v>324.83</v>
      </c>
      <c r="K126" s="129">
        <v>43.44569467105871</v>
      </c>
    </row>
    <row r="127" spans="1:11" ht="13.5" thickBot="1" x14ac:dyDescent="0.25">
      <c r="A127" s="100" t="s">
        <v>95</v>
      </c>
      <c r="B127" s="137">
        <v>125</v>
      </c>
      <c r="C127" s="137">
        <v>133</v>
      </c>
      <c r="D127" s="137">
        <v>156</v>
      </c>
      <c r="E127" s="137">
        <v>10788</v>
      </c>
      <c r="F127" s="137">
        <v>782</v>
      </c>
      <c r="G127" s="138">
        <v>518.09999999999945</v>
      </c>
      <c r="H127" s="138">
        <v>51.25018336228537</v>
      </c>
      <c r="I127" s="137">
        <v>5982</v>
      </c>
      <c r="J127" s="102">
        <v>5547.5499999999874</v>
      </c>
      <c r="K127" s="139">
        <v>44.341766185072757</v>
      </c>
    </row>
    <row r="129" spans="1:11" ht="15.75" thickBot="1" x14ac:dyDescent="0.3">
      <c r="A129" s="86" t="s">
        <v>202</v>
      </c>
      <c r="B129" s="87"/>
      <c r="G129" s="83"/>
      <c r="H129" s="83"/>
      <c r="J129" s="83"/>
    </row>
    <row r="130" spans="1:11" ht="12.75" customHeight="1" x14ac:dyDescent="0.2">
      <c r="A130" s="730" t="s">
        <v>93</v>
      </c>
      <c r="B130" s="734" t="s">
        <v>71232</v>
      </c>
      <c r="C130" s="734"/>
      <c r="D130" s="734"/>
      <c r="E130" s="734" t="s">
        <v>7</v>
      </c>
      <c r="F130" s="734" t="s">
        <v>162</v>
      </c>
      <c r="G130" s="734"/>
      <c r="H130" s="734"/>
      <c r="I130" s="734"/>
      <c r="J130" s="734"/>
      <c r="K130" s="735"/>
    </row>
    <row r="131" spans="1:11" ht="12.75" customHeight="1" x14ac:dyDescent="0.2">
      <c r="A131" s="749"/>
      <c r="B131" s="738"/>
      <c r="C131" s="738"/>
      <c r="D131" s="738"/>
      <c r="E131" s="738"/>
      <c r="F131" s="736" t="s">
        <v>94</v>
      </c>
      <c r="G131" s="736"/>
      <c r="H131" s="736"/>
      <c r="I131" s="736" t="s">
        <v>122</v>
      </c>
      <c r="J131" s="736"/>
      <c r="K131" s="737"/>
    </row>
    <row r="132" spans="1:11" ht="26.25" thickBot="1" x14ac:dyDescent="0.25">
      <c r="A132" s="731"/>
      <c r="B132" s="89" t="s">
        <v>123</v>
      </c>
      <c r="C132" s="89" t="s">
        <v>71231</v>
      </c>
      <c r="D132" s="89" t="s">
        <v>125</v>
      </c>
      <c r="E132" s="750"/>
      <c r="F132" s="133" t="s">
        <v>98</v>
      </c>
      <c r="G132" s="134" t="s">
        <v>99</v>
      </c>
      <c r="H132" s="134" t="s">
        <v>128</v>
      </c>
      <c r="I132" s="133" t="s">
        <v>98</v>
      </c>
      <c r="J132" s="134" t="s">
        <v>99</v>
      </c>
      <c r="K132" s="135" t="s">
        <v>128</v>
      </c>
    </row>
    <row r="133" spans="1:11" ht="12.75" customHeight="1" x14ac:dyDescent="0.2">
      <c r="A133" s="92" t="s">
        <v>100</v>
      </c>
      <c r="B133" s="124">
        <v>3</v>
      </c>
      <c r="C133" s="124">
        <v>3</v>
      </c>
      <c r="D133" s="124">
        <v>3</v>
      </c>
      <c r="E133" s="124">
        <v>68</v>
      </c>
      <c r="F133" s="124">
        <v>8</v>
      </c>
      <c r="G133" s="125">
        <v>4.25</v>
      </c>
      <c r="H133" s="125">
        <v>69.323529411764696</v>
      </c>
      <c r="I133" s="124">
        <v>46</v>
      </c>
      <c r="J133" s="94">
        <v>39.729999999999997</v>
      </c>
      <c r="K133" s="126">
        <v>52.161716586962008</v>
      </c>
    </row>
    <row r="134" spans="1:11" x14ac:dyDescent="0.2">
      <c r="A134" s="96" t="s">
        <v>102</v>
      </c>
      <c r="B134" s="127">
        <v>1</v>
      </c>
      <c r="C134" s="127">
        <v>1</v>
      </c>
      <c r="D134" s="127">
        <v>1</v>
      </c>
      <c r="E134" s="127">
        <v>30</v>
      </c>
      <c r="F134" s="127">
        <v>8</v>
      </c>
      <c r="G134" s="128">
        <v>2.5</v>
      </c>
      <c r="H134" s="128">
        <v>57.260000000000005</v>
      </c>
      <c r="I134" s="127">
        <v>40</v>
      </c>
      <c r="J134" s="98">
        <v>29.999999999999993</v>
      </c>
      <c r="K134" s="129">
        <v>45.803333333333349</v>
      </c>
    </row>
    <row r="135" spans="1:11" x14ac:dyDescent="0.2">
      <c r="A135" s="96" t="s">
        <v>103</v>
      </c>
      <c r="B135" s="127">
        <v>2</v>
      </c>
      <c r="C135" s="127">
        <v>2</v>
      </c>
      <c r="D135" s="127">
        <v>2</v>
      </c>
      <c r="E135" s="127">
        <v>32</v>
      </c>
      <c r="F135" s="127">
        <v>10</v>
      </c>
      <c r="G135" s="128">
        <v>3.4000000000000004</v>
      </c>
      <c r="H135" s="128">
        <v>56.735294117647058</v>
      </c>
      <c r="I135" s="127">
        <v>33</v>
      </c>
      <c r="J135" s="98">
        <v>29.38</v>
      </c>
      <c r="K135" s="129">
        <v>48.493533015656908</v>
      </c>
    </row>
    <row r="136" spans="1:11" x14ac:dyDescent="0.2">
      <c r="A136" s="96" t="s">
        <v>104</v>
      </c>
      <c r="B136" s="127">
        <v>1</v>
      </c>
      <c r="C136" s="127">
        <v>1</v>
      </c>
      <c r="D136" s="127">
        <v>1</v>
      </c>
      <c r="E136" s="127">
        <v>28</v>
      </c>
      <c r="F136" s="127">
        <v>2</v>
      </c>
      <c r="G136" s="128">
        <v>2</v>
      </c>
      <c r="H136" s="128">
        <v>39.5</v>
      </c>
      <c r="I136" s="127">
        <v>26</v>
      </c>
      <c r="J136" s="98">
        <v>25.450000000000003</v>
      </c>
      <c r="K136" s="129">
        <v>45.285461689587422</v>
      </c>
    </row>
    <row r="137" spans="1:11" x14ac:dyDescent="0.2">
      <c r="A137" s="96" t="s">
        <v>105</v>
      </c>
      <c r="B137" s="127">
        <v>0</v>
      </c>
      <c r="C137" s="127">
        <v>0</v>
      </c>
      <c r="D137" s="127">
        <v>0</v>
      </c>
      <c r="E137" s="127">
        <v>0</v>
      </c>
      <c r="F137" s="127">
        <v>0</v>
      </c>
      <c r="G137" s="128">
        <v>0</v>
      </c>
      <c r="H137" s="128">
        <v>0</v>
      </c>
      <c r="I137" s="127">
        <v>0</v>
      </c>
      <c r="J137" s="98">
        <v>0</v>
      </c>
      <c r="K137" s="129">
        <v>0</v>
      </c>
    </row>
    <row r="138" spans="1:11" x14ac:dyDescent="0.2">
      <c r="A138" s="96" t="s">
        <v>106</v>
      </c>
      <c r="B138" s="127">
        <v>2</v>
      </c>
      <c r="C138" s="127">
        <v>2</v>
      </c>
      <c r="D138" s="127">
        <v>2</v>
      </c>
      <c r="E138" s="127">
        <v>41</v>
      </c>
      <c r="F138" s="127">
        <v>8</v>
      </c>
      <c r="G138" s="128">
        <v>4.26</v>
      </c>
      <c r="H138" s="128">
        <v>59.511737089201887</v>
      </c>
      <c r="I138" s="127">
        <v>43</v>
      </c>
      <c r="J138" s="98">
        <v>40.5</v>
      </c>
      <c r="K138" s="129">
        <v>46.969135802469133</v>
      </c>
    </row>
    <row r="139" spans="1:11" x14ac:dyDescent="0.2">
      <c r="A139" s="96" t="s">
        <v>107</v>
      </c>
      <c r="B139" s="127">
        <v>1</v>
      </c>
      <c r="C139" s="127">
        <v>1</v>
      </c>
      <c r="D139" s="127">
        <v>1</v>
      </c>
      <c r="E139" s="127">
        <v>28</v>
      </c>
      <c r="F139" s="127">
        <v>7</v>
      </c>
      <c r="G139" s="128">
        <v>2.4199999999999995</v>
      </c>
      <c r="H139" s="128">
        <v>43.917355371900832</v>
      </c>
      <c r="I139" s="127">
        <v>29</v>
      </c>
      <c r="J139" s="98">
        <v>18.679999999999996</v>
      </c>
      <c r="K139" s="129">
        <v>42.235546038543909</v>
      </c>
    </row>
    <row r="140" spans="1:11" x14ac:dyDescent="0.2">
      <c r="A140" s="96" t="s">
        <v>108</v>
      </c>
      <c r="B140" s="127">
        <v>1</v>
      </c>
      <c r="C140" s="127">
        <v>1</v>
      </c>
      <c r="D140" s="127">
        <v>1</v>
      </c>
      <c r="E140" s="127">
        <v>30</v>
      </c>
      <c r="F140" s="127">
        <v>6</v>
      </c>
      <c r="G140" s="128">
        <v>2.25</v>
      </c>
      <c r="H140" s="128">
        <v>52.388888888888893</v>
      </c>
      <c r="I140" s="127">
        <v>25</v>
      </c>
      <c r="J140" s="98">
        <v>18.400000000000002</v>
      </c>
      <c r="K140" s="129">
        <v>47.434782608695642</v>
      </c>
    </row>
    <row r="141" spans="1:11" x14ac:dyDescent="0.2">
      <c r="A141" s="96" t="s">
        <v>109</v>
      </c>
      <c r="B141" s="127">
        <v>1</v>
      </c>
      <c r="C141" s="127">
        <v>1</v>
      </c>
      <c r="D141" s="127">
        <v>1</v>
      </c>
      <c r="E141" s="127">
        <v>27</v>
      </c>
      <c r="F141" s="127">
        <v>9</v>
      </c>
      <c r="G141" s="128">
        <v>1.7500000000000002</v>
      </c>
      <c r="H141" s="128">
        <v>49.699999999999989</v>
      </c>
      <c r="I141" s="127">
        <v>22</v>
      </c>
      <c r="J141" s="98">
        <v>15.200000000000001</v>
      </c>
      <c r="K141" s="129">
        <v>30.322368421052634</v>
      </c>
    </row>
    <row r="142" spans="1:11" x14ac:dyDescent="0.2">
      <c r="A142" s="96" t="s">
        <v>110</v>
      </c>
      <c r="B142" s="127">
        <v>1</v>
      </c>
      <c r="C142" s="127">
        <v>1</v>
      </c>
      <c r="D142" s="127">
        <v>1</v>
      </c>
      <c r="E142" s="127">
        <v>10</v>
      </c>
      <c r="F142" s="127">
        <v>2</v>
      </c>
      <c r="G142" s="128">
        <v>1.4</v>
      </c>
      <c r="H142" s="128">
        <v>64.785714285714292</v>
      </c>
      <c r="I142" s="127">
        <v>21</v>
      </c>
      <c r="J142" s="98">
        <v>19.89</v>
      </c>
      <c r="K142" s="129">
        <v>43.879587732528911</v>
      </c>
    </row>
    <row r="143" spans="1:11" x14ac:dyDescent="0.2">
      <c r="A143" s="96" t="s">
        <v>111</v>
      </c>
      <c r="B143" s="127">
        <v>2</v>
      </c>
      <c r="C143" s="127">
        <v>2</v>
      </c>
      <c r="D143" s="127">
        <v>2</v>
      </c>
      <c r="E143" s="127">
        <v>70</v>
      </c>
      <c r="F143" s="127">
        <v>18</v>
      </c>
      <c r="G143" s="128">
        <v>6.410000000000001</v>
      </c>
      <c r="H143" s="128">
        <v>48.932137285491422</v>
      </c>
      <c r="I143" s="127">
        <v>63</v>
      </c>
      <c r="J143" s="98">
        <v>52.060000000000009</v>
      </c>
      <c r="K143" s="129">
        <v>41.906262005378402</v>
      </c>
    </row>
    <row r="144" spans="1:11" x14ac:dyDescent="0.2">
      <c r="A144" s="96" t="s">
        <v>112</v>
      </c>
      <c r="B144" s="127">
        <v>1</v>
      </c>
      <c r="C144" s="127">
        <v>1</v>
      </c>
      <c r="D144" s="127">
        <v>1</v>
      </c>
      <c r="E144" s="127">
        <v>30</v>
      </c>
      <c r="F144" s="127">
        <v>3</v>
      </c>
      <c r="G144" s="128">
        <v>2.2999999999999998</v>
      </c>
      <c r="H144" s="128">
        <v>56.239130434782609</v>
      </c>
      <c r="I144" s="127">
        <v>20</v>
      </c>
      <c r="J144" s="98">
        <v>18</v>
      </c>
      <c r="K144" s="129">
        <v>48.916666666666664</v>
      </c>
    </row>
    <row r="145" spans="1:11" x14ac:dyDescent="0.2">
      <c r="A145" s="96" t="s">
        <v>113</v>
      </c>
      <c r="B145" s="127">
        <v>2</v>
      </c>
      <c r="C145" s="127">
        <v>2</v>
      </c>
      <c r="D145" s="127">
        <v>2</v>
      </c>
      <c r="E145" s="127">
        <v>60</v>
      </c>
      <c r="F145" s="127">
        <v>16</v>
      </c>
      <c r="G145" s="128">
        <v>3.8300000000000005</v>
      </c>
      <c r="H145" s="128">
        <v>57.552219321148812</v>
      </c>
      <c r="I145" s="127">
        <v>66</v>
      </c>
      <c r="J145" s="98">
        <v>61.019999999999989</v>
      </c>
      <c r="K145" s="129">
        <v>43.918059652572929</v>
      </c>
    </row>
    <row r="146" spans="1:11" x14ac:dyDescent="0.2">
      <c r="A146" s="96" t="s">
        <v>114</v>
      </c>
      <c r="B146" s="127">
        <v>2</v>
      </c>
      <c r="C146" s="127">
        <v>2</v>
      </c>
      <c r="D146" s="127">
        <v>2</v>
      </c>
      <c r="E146" s="127">
        <v>29</v>
      </c>
      <c r="F146" s="127">
        <v>14</v>
      </c>
      <c r="G146" s="128">
        <v>3.7600000000000011</v>
      </c>
      <c r="H146" s="128">
        <v>54.087765957446784</v>
      </c>
      <c r="I146" s="127">
        <v>34</v>
      </c>
      <c r="J146" s="98">
        <v>20.279999999999994</v>
      </c>
      <c r="K146" s="129">
        <v>47.250986193293897</v>
      </c>
    </row>
    <row r="147" spans="1:11" ht="13.5" thickBot="1" x14ac:dyDescent="0.25">
      <c r="A147" s="100" t="s">
        <v>95</v>
      </c>
      <c r="B147" s="137">
        <v>20</v>
      </c>
      <c r="C147" s="137">
        <v>20</v>
      </c>
      <c r="D147" s="137">
        <v>20</v>
      </c>
      <c r="E147" s="137">
        <v>483</v>
      </c>
      <c r="F147" s="137">
        <v>111</v>
      </c>
      <c r="G147" s="138">
        <v>40.530000000000037</v>
      </c>
      <c r="H147" s="138">
        <v>55.066000493461573</v>
      </c>
      <c r="I147" s="137">
        <v>468</v>
      </c>
      <c r="J147" s="102">
        <v>388.5899999999998</v>
      </c>
      <c r="K147" s="139">
        <v>45.347757276306652</v>
      </c>
    </row>
    <row r="149" spans="1:11" ht="15.75" thickBot="1" x14ac:dyDescent="0.3">
      <c r="A149" s="86" t="s">
        <v>203</v>
      </c>
      <c r="B149" s="87"/>
      <c r="G149" s="83"/>
      <c r="H149" s="83"/>
      <c r="J149" s="83"/>
    </row>
    <row r="150" spans="1:11" ht="12.75" customHeight="1" x14ac:dyDescent="0.2">
      <c r="A150" s="730" t="s">
        <v>93</v>
      </c>
      <c r="B150" s="734" t="s">
        <v>71232</v>
      </c>
      <c r="C150" s="734"/>
      <c r="D150" s="734"/>
      <c r="E150" s="734" t="s">
        <v>7</v>
      </c>
      <c r="F150" s="734" t="s">
        <v>162</v>
      </c>
      <c r="G150" s="734"/>
      <c r="H150" s="734"/>
      <c r="I150" s="734"/>
      <c r="J150" s="734"/>
      <c r="K150" s="735"/>
    </row>
    <row r="151" spans="1:11" ht="12.75" customHeight="1" x14ac:dyDescent="0.2">
      <c r="A151" s="749"/>
      <c r="B151" s="738"/>
      <c r="C151" s="738"/>
      <c r="D151" s="738"/>
      <c r="E151" s="738"/>
      <c r="F151" s="736" t="s">
        <v>94</v>
      </c>
      <c r="G151" s="736"/>
      <c r="H151" s="736"/>
      <c r="I151" s="736" t="s">
        <v>122</v>
      </c>
      <c r="J151" s="736"/>
      <c r="K151" s="737"/>
    </row>
    <row r="152" spans="1:11" ht="26.25" thickBot="1" x14ac:dyDescent="0.25">
      <c r="A152" s="731"/>
      <c r="B152" s="89" t="s">
        <v>123</v>
      </c>
      <c r="C152" s="89" t="s">
        <v>71231</v>
      </c>
      <c r="D152" s="89" t="s">
        <v>125</v>
      </c>
      <c r="E152" s="750"/>
      <c r="F152" s="133" t="s">
        <v>98</v>
      </c>
      <c r="G152" s="134" t="s">
        <v>99</v>
      </c>
      <c r="H152" s="134" t="s">
        <v>128</v>
      </c>
      <c r="I152" s="133" t="s">
        <v>98</v>
      </c>
      <c r="J152" s="134" t="s">
        <v>99</v>
      </c>
      <c r="K152" s="135" t="s">
        <v>128</v>
      </c>
    </row>
    <row r="153" spans="1:11" ht="12.75" customHeight="1" x14ac:dyDescent="0.2">
      <c r="A153" s="92" t="s">
        <v>100</v>
      </c>
      <c r="B153" s="124">
        <v>28</v>
      </c>
      <c r="C153" s="124">
        <v>36</v>
      </c>
      <c r="D153" s="124">
        <v>78</v>
      </c>
      <c r="E153" s="124">
        <v>3316</v>
      </c>
      <c r="F153" s="124">
        <v>264</v>
      </c>
      <c r="G153" s="125">
        <v>193.87999999999994</v>
      </c>
      <c r="H153" s="125">
        <v>48.346502991541186</v>
      </c>
      <c r="I153" s="124">
        <v>1748</v>
      </c>
      <c r="J153" s="94">
        <v>1614.6100000000029</v>
      </c>
      <c r="K153" s="126">
        <v>46.746700441592637</v>
      </c>
    </row>
    <row r="154" spans="1:11" x14ac:dyDescent="0.2">
      <c r="A154" s="96" t="s">
        <v>102</v>
      </c>
      <c r="B154" s="127">
        <v>28</v>
      </c>
      <c r="C154" s="127">
        <v>35</v>
      </c>
      <c r="D154" s="127">
        <v>55</v>
      </c>
      <c r="E154" s="127">
        <v>3323</v>
      </c>
      <c r="F154" s="127">
        <v>235</v>
      </c>
      <c r="G154" s="128">
        <v>157.22</v>
      </c>
      <c r="H154" s="128">
        <v>47.484289530594062</v>
      </c>
      <c r="I154" s="127">
        <v>1818</v>
      </c>
      <c r="J154" s="98">
        <v>1660.0000000000025</v>
      </c>
      <c r="K154" s="129">
        <v>45.215759036144497</v>
      </c>
    </row>
    <row r="155" spans="1:11" x14ac:dyDescent="0.2">
      <c r="A155" s="96" t="s">
        <v>103</v>
      </c>
      <c r="B155" s="127">
        <v>15</v>
      </c>
      <c r="C155" s="127">
        <v>16</v>
      </c>
      <c r="D155" s="127">
        <v>21</v>
      </c>
      <c r="E155" s="127">
        <v>1178</v>
      </c>
      <c r="F155" s="127">
        <v>97</v>
      </c>
      <c r="G155" s="128">
        <v>63.840000000000018</v>
      </c>
      <c r="H155" s="128">
        <v>49.448464912280706</v>
      </c>
      <c r="I155" s="127">
        <v>649</v>
      </c>
      <c r="J155" s="98">
        <v>609.61</v>
      </c>
      <c r="K155" s="129">
        <v>44.140335624415606</v>
      </c>
    </row>
    <row r="156" spans="1:11" x14ac:dyDescent="0.2">
      <c r="A156" s="96" t="s">
        <v>104</v>
      </c>
      <c r="B156" s="127">
        <v>12</v>
      </c>
      <c r="C156" s="127">
        <v>12</v>
      </c>
      <c r="D156" s="127">
        <v>13</v>
      </c>
      <c r="E156" s="127">
        <v>2035</v>
      </c>
      <c r="F156" s="127">
        <v>139</v>
      </c>
      <c r="G156" s="128">
        <v>96.099999999999966</v>
      </c>
      <c r="H156" s="128">
        <v>47.179708636836651</v>
      </c>
      <c r="I156" s="127">
        <v>1119</v>
      </c>
      <c r="J156" s="98">
        <v>1081.0300000000007</v>
      </c>
      <c r="K156" s="129">
        <v>45.13591667206272</v>
      </c>
    </row>
    <row r="157" spans="1:11" x14ac:dyDescent="0.2">
      <c r="A157" s="96" t="s">
        <v>105</v>
      </c>
      <c r="B157" s="127">
        <v>9</v>
      </c>
      <c r="C157" s="127">
        <v>9</v>
      </c>
      <c r="D157" s="127">
        <v>11</v>
      </c>
      <c r="E157" s="127">
        <v>678</v>
      </c>
      <c r="F157" s="127">
        <v>38</v>
      </c>
      <c r="G157" s="128">
        <v>23.809999999999992</v>
      </c>
      <c r="H157" s="128">
        <v>54.386812263754756</v>
      </c>
      <c r="I157" s="127">
        <v>398</v>
      </c>
      <c r="J157" s="98">
        <v>352.40999999999963</v>
      </c>
      <c r="K157" s="129">
        <v>42.099628273885557</v>
      </c>
    </row>
    <row r="158" spans="1:11" x14ac:dyDescent="0.2">
      <c r="A158" s="96" t="s">
        <v>106</v>
      </c>
      <c r="B158" s="127">
        <v>21</v>
      </c>
      <c r="C158" s="127">
        <v>27</v>
      </c>
      <c r="D158" s="127">
        <v>44</v>
      </c>
      <c r="E158" s="127">
        <v>2092</v>
      </c>
      <c r="F158" s="127">
        <v>141</v>
      </c>
      <c r="G158" s="128">
        <v>104.9</v>
      </c>
      <c r="H158" s="128">
        <v>47.498951382268835</v>
      </c>
      <c r="I158" s="127">
        <v>1195</v>
      </c>
      <c r="J158" s="98">
        <v>1137.020000000002</v>
      </c>
      <c r="K158" s="129">
        <v>44.355842465391916</v>
      </c>
    </row>
    <row r="159" spans="1:11" x14ac:dyDescent="0.2">
      <c r="A159" s="96" t="s">
        <v>107</v>
      </c>
      <c r="B159" s="127">
        <v>9</v>
      </c>
      <c r="C159" s="127">
        <v>11</v>
      </c>
      <c r="D159" s="127">
        <v>14</v>
      </c>
      <c r="E159" s="127">
        <v>746</v>
      </c>
      <c r="F159" s="127">
        <v>64</v>
      </c>
      <c r="G159" s="128">
        <v>34.910000000000004</v>
      </c>
      <c r="H159" s="128">
        <v>48.701231738756796</v>
      </c>
      <c r="I159" s="127">
        <v>428</v>
      </c>
      <c r="J159" s="98">
        <v>395.82999999999993</v>
      </c>
      <c r="K159" s="129">
        <v>44.238183058383626</v>
      </c>
    </row>
    <row r="160" spans="1:11" x14ac:dyDescent="0.2">
      <c r="A160" s="96" t="s">
        <v>108</v>
      </c>
      <c r="B160" s="127">
        <v>13</v>
      </c>
      <c r="C160" s="127">
        <v>15</v>
      </c>
      <c r="D160" s="127">
        <v>25</v>
      </c>
      <c r="E160" s="127">
        <v>1262</v>
      </c>
      <c r="F160" s="127">
        <v>78</v>
      </c>
      <c r="G160" s="128">
        <v>48.790000000000006</v>
      </c>
      <c r="H160" s="128">
        <v>53.810002049600307</v>
      </c>
      <c r="I160" s="127">
        <v>767</v>
      </c>
      <c r="J160" s="98">
        <v>697.8199999999996</v>
      </c>
      <c r="K160" s="129">
        <v>44.730747184087633</v>
      </c>
    </row>
    <row r="161" spans="1:11" x14ac:dyDescent="0.2">
      <c r="A161" s="96" t="s">
        <v>109</v>
      </c>
      <c r="B161" s="127">
        <v>11</v>
      </c>
      <c r="C161" s="127">
        <v>15</v>
      </c>
      <c r="D161" s="127">
        <v>23</v>
      </c>
      <c r="E161" s="127">
        <v>1702</v>
      </c>
      <c r="F161" s="127">
        <v>125</v>
      </c>
      <c r="G161" s="128">
        <v>73.000000000000028</v>
      </c>
      <c r="H161" s="128">
        <v>47.979999999999983</v>
      </c>
      <c r="I161" s="127">
        <v>868</v>
      </c>
      <c r="J161" s="98">
        <v>818.7000000000005</v>
      </c>
      <c r="K161" s="129">
        <v>43.531110296811988</v>
      </c>
    </row>
    <row r="162" spans="1:11" x14ac:dyDescent="0.2">
      <c r="A162" s="96" t="s">
        <v>110</v>
      </c>
      <c r="B162" s="127">
        <v>13</v>
      </c>
      <c r="C162" s="127">
        <v>13</v>
      </c>
      <c r="D162" s="127">
        <v>45</v>
      </c>
      <c r="E162" s="127">
        <v>2167</v>
      </c>
      <c r="F162" s="127">
        <v>164</v>
      </c>
      <c r="G162" s="128">
        <v>123.53</v>
      </c>
      <c r="H162" s="128">
        <v>45.8821338946005</v>
      </c>
      <c r="I162" s="127">
        <v>1342</v>
      </c>
      <c r="J162" s="98">
        <v>1280.9299999999998</v>
      </c>
      <c r="K162" s="129">
        <v>42.520325076311742</v>
      </c>
    </row>
    <row r="163" spans="1:11" x14ac:dyDescent="0.2">
      <c r="A163" s="96" t="s">
        <v>111</v>
      </c>
      <c r="B163" s="127">
        <v>20</v>
      </c>
      <c r="C163" s="127">
        <v>22</v>
      </c>
      <c r="D163" s="127">
        <v>46</v>
      </c>
      <c r="E163" s="127">
        <v>2318</v>
      </c>
      <c r="F163" s="127">
        <v>148</v>
      </c>
      <c r="G163" s="128">
        <v>109.77999999999997</v>
      </c>
      <c r="H163" s="128">
        <v>48.247130624886147</v>
      </c>
      <c r="I163" s="127">
        <v>1195</v>
      </c>
      <c r="J163" s="98">
        <v>1146.1400000000012</v>
      </c>
      <c r="K163" s="129">
        <v>44.847383391208709</v>
      </c>
    </row>
    <row r="164" spans="1:11" x14ac:dyDescent="0.2">
      <c r="A164" s="96" t="s">
        <v>112</v>
      </c>
      <c r="B164" s="127">
        <v>14</v>
      </c>
      <c r="C164" s="127">
        <v>14</v>
      </c>
      <c r="D164" s="127">
        <v>30</v>
      </c>
      <c r="E164" s="127">
        <v>1817</v>
      </c>
      <c r="F164" s="127">
        <v>118</v>
      </c>
      <c r="G164" s="128">
        <v>88.58</v>
      </c>
      <c r="H164" s="128">
        <v>49.546060058703986</v>
      </c>
      <c r="I164" s="127">
        <v>973</v>
      </c>
      <c r="J164" s="98">
        <v>906.5000000000008</v>
      </c>
      <c r="K164" s="129">
        <v>44.603662437948131</v>
      </c>
    </row>
    <row r="165" spans="1:11" x14ac:dyDescent="0.2">
      <c r="A165" s="96" t="s">
        <v>113</v>
      </c>
      <c r="B165" s="127">
        <v>28</v>
      </c>
      <c r="C165" s="127">
        <v>29</v>
      </c>
      <c r="D165" s="127">
        <v>52</v>
      </c>
      <c r="E165" s="127">
        <v>3448</v>
      </c>
      <c r="F165" s="127">
        <v>214</v>
      </c>
      <c r="G165" s="128">
        <v>150.09999999999991</v>
      </c>
      <c r="H165" s="128">
        <v>49.296735509660259</v>
      </c>
      <c r="I165" s="127">
        <v>1913</v>
      </c>
      <c r="J165" s="98">
        <v>1777.2599999999998</v>
      </c>
      <c r="K165" s="129">
        <v>43.71942203166671</v>
      </c>
    </row>
    <row r="166" spans="1:11" x14ac:dyDescent="0.2">
      <c r="A166" s="96" t="s">
        <v>114</v>
      </c>
      <c r="B166" s="127">
        <v>12</v>
      </c>
      <c r="C166" s="127">
        <v>12</v>
      </c>
      <c r="D166" s="127">
        <v>26</v>
      </c>
      <c r="E166" s="127">
        <v>1714</v>
      </c>
      <c r="F166" s="127">
        <v>110</v>
      </c>
      <c r="G166" s="128">
        <v>77.760000000000005</v>
      </c>
      <c r="H166" s="128">
        <v>45.565586419753068</v>
      </c>
      <c r="I166" s="127">
        <v>920</v>
      </c>
      <c r="J166" s="98">
        <v>885.67000000000303</v>
      </c>
      <c r="K166" s="129">
        <v>43.971738909525925</v>
      </c>
    </row>
    <row r="167" spans="1:11" ht="13.5" thickBot="1" x14ac:dyDescent="0.25">
      <c r="A167" s="100" t="s">
        <v>95</v>
      </c>
      <c r="B167" s="137">
        <v>232</v>
      </c>
      <c r="C167" s="137">
        <v>266</v>
      </c>
      <c r="D167" s="137">
        <v>483</v>
      </c>
      <c r="E167" s="137">
        <v>27796</v>
      </c>
      <c r="F167" s="137">
        <v>1932</v>
      </c>
      <c r="G167" s="138">
        <v>1346.2000000000023</v>
      </c>
      <c r="H167" s="138">
        <v>48.232907443173339</v>
      </c>
      <c r="I167" s="137">
        <v>15308</v>
      </c>
      <c r="J167" s="102">
        <v>14363.530000000061</v>
      </c>
      <c r="K167" s="139">
        <v>44.474892314075824</v>
      </c>
    </row>
    <row r="173" spans="1:11" x14ac:dyDescent="0.2">
      <c r="G173" s="83"/>
      <c r="H173" s="83"/>
      <c r="J173" s="83"/>
    </row>
    <row r="174" spans="1:11" x14ac:dyDescent="0.2">
      <c r="G174" s="83"/>
      <c r="H174" s="83"/>
      <c r="J174" s="83"/>
    </row>
    <row r="175" spans="1:11" x14ac:dyDescent="0.2">
      <c r="G175" s="83"/>
      <c r="H175" s="83"/>
      <c r="J175" s="83"/>
    </row>
    <row r="176" spans="1:11" x14ac:dyDescent="0.2">
      <c r="G176" s="83"/>
      <c r="H176" s="83"/>
      <c r="J176" s="83"/>
    </row>
    <row r="177" spans="7:10" x14ac:dyDescent="0.2">
      <c r="G177" s="83"/>
      <c r="H177" s="83"/>
      <c r="J177" s="83"/>
    </row>
    <row r="178" spans="7:10" x14ac:dyDescent="0.2">
      <c r="G178" s="83"/>
      <c r="H178" s="83"/>
      <c r="J178" s="83"/>
    </row>
    <row r="179" spans="7:10" x14ac:dyDescent="0.2">
      <c r="G179" s="83"/>
      <c r="H179" s="83"/>
      <c r="J179" s="83"/>
    </row>
    <row r="180" spans="7:10" x14ac:dyDescent="0.2">
      <c r="G180" s="83"/>
      <c r="H180" s="83"/>
      <c r="J180" s="83"/>
    </row>
    <row r="181" spans="7:10" x14ac:dyDescent="0.2">
      <c r="G181" s="83"/>
      <c r="H181" s="83"/>
      <c r="J181" s="83"/>
    </row>
    <row r="182" spans="7:10" x14ac:dyDescent="0.2">
      <c r="G182" s="83"/>
      <c r="H182" s="83"/>
      <c r="J182" s="83"/>
    </row>
    <row r="183" spans="7:10" x14ac:dyDescent="0.2">
      <c r="G183" s="83"/>
      <c r="H183" s="83"/>
      <c r="J183" s="83"/>
    </row>
    <row r="184" spans="7:10" x14ac:dyDescent="0.2">
      <c r="G184" s="83"/>
      <c r="H184" s="83"/>
      <c r="J184" s="83"/>
    </row>
    <row r="185" spans="7:10" x14ac:dyDescent="0.2">
      <c r="G185" s="83"/>
      <c r="H185" s="83"/>
      <c r="J185" s="83"/>
    </row>
    <row r="186" spans="7:10" x14ac:dyDescent="0.2">
      <c r="G186" s="83"/>
      <c r="H186" s="83"/>
      <c r="J186" s="83"/>
    </row>
    <row r="187" spans="7:10" x14ac:dyDescent="0.2">
      <c r="G187" s="83"/>
      <c r="H187" s="83"/>
      <c r="J187" s="83"/>
    </row>
  </sheetData>
  <mergeCells count="48">
    <mergeCell ref="A150:A152"/>
    <mergeCell ref="B150:D151"/>
    <mergeCell ref="E150:E152"/>
    <mergeCell ref="F150:K150"/>
    <mergeCell ref="F151:H151"/>
    <mergeCell ref="I151:K151"/>
    <mergeCell ref="A130:A132"/>
    <mergeCell ref="B130:D131"/>
    <mergeCell ref="E130:E132"/>
    <mergeCell ref="F130:K130"/>
    <mergeCell ref="F131:H131"/>
    <mergeCell ref="I131:K131"/>
    <mergeCell ref="A110:A112"/>
    <mergeCell ref="B110:D111"/>
    <mergeCell ref="E110:E112"/>
    <mergeCell ref="F110:K110"/>
    <mergeCell ref="F111:H111"/>
    <mergeCell ref="I111:K111"/>
    <mergeCell ref="A90:A92"/>
    <mergeCell ref="B90:D91"/>
    <mergeCell ref="E90:E92"/>
    <mergeCell ref="F90:K90"/>
    <mergeCell ref="F91:H91"/>
    <mergeCell ref="I91:K91"/>
    <mergeCell ref="A70:A72"/>
    <mergeCell ref="B70:D71"/>
    <mergeCell ref="E70:E72"/>
    <mergeCell ref="F70:K70"/>
    <mergeCell ref="F71:H71"/>
    <mergeCell ref="I71:K71"/>
    <mergeCell ref="A50:A52"/>
    <mergeCell ref="B50:D51"/>
    <mergeCell ref="E50:E52"/>
    <mergeCell ref="F50:K50"/>
    <mergeCell ref="F51:H51"/>
    <mergeCell ref="I51:K51"/>
    <mergeCell ref="A30:A32"/>
    <mergeCell ref="B30:D31"/>
    <mergeCell ref="E30:E32"/>
    <mergeCell ref="F30:K30"/>
    <mergeCell ref="F31:H31"/>
    <mergeCell ref="I31:K31"/>
    <mergeCell ref="A10:A12"/>
    <mergeCell ref="B10:D11"/>
    <mergeCell ref="E10:E12"/>
    <mergeCell ref="F10:K10"/>
    <mergeCell ref="F11:H11"/>
    <mergeCell ref="I11:K11"/>
  </mergeCells>
  <hyperlinks>
    <hyperlink ref="A2" location="Obsah!A1" display="Zpět na obsah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8" fitToHeight="0" orientation="portrait" r:id="rId1"/>
  <rowBreaks count="2" manualBreakCount="2">
    <brk id="68" max="16383" man="1"/>
    <brk id="12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67"/>
  <sheetViews>
    <sheetView showGridLines="0" zoomScaleNormal="100" workbookViewId="0"/>
  </sheetViews>
  <sheetFormatPr defaultColWidth="9.140625" defaultRowHeight="12.75" x14ac:dyDescent="0.2"/>
  <cols>
    <col min="1" max="1" width="20.7109375" style="83" customWidth="1"/>
    <col min="2" max="6" width="10.7109375" style="83" customWidth="1"/>
    <col min="7" max="8" width="10.7109375" style="136" customWidth="1"/>
    <col min="9" max="9" width="10.7109375" style="83" customWidth="1"/>
    <col min="10" max="10" width="10.7109375" style="136" customWidth="1"/>
    <col min="11" max="11" width="10.7109375" style="83" customWidth="1"/>
    <col min="12" max="16384" width="9.140625" style="115"/>
  </cols>
  <sheetData>
    <row r="1" spans="1:12" s="4" customFormat="1" ht="21" x14ac:dyDescent="0.35">
      <c r="A1" s="6" t="s">
        <v>89</v>
      </c>
    </row>
    <row r="2" spans="1:12" s="420" customFormat="1" ht="15" customHeight="1" x14ac:dyDescent="0.2">
      <c r="A2" s="419" t="s">
        <v>71627</v>
      </c>
    </row>
    <row r="3" spans="1:12" s="4" customFormat="1" ht="15.75" x14ac:dyDescent="0.25">
      <c r="A3" s="5" t="s">
        <v>71236</v>
      </c>
    </row>
    <row r="4" spans="1:12" s="83" customFormat="1" x14ac:dyDescent="0.2">
      <c r="A4" s="82"/>
      <c r="B4" s="82"/>
    </row>
    <row r="5" spans="1:12" s="83" customFormat="1" x14ac:dyDescent="0.2">
      <c r="A5" s="85" t="s">
        <v>71033</v>
      </c>
      <c r="B5" s="85"/>
    </row>
    <row r="6" spans="1:12" s="83" customFormat="1" x14ac:dyDescent="0.2">
      <c r="A6" s="85" t="s">
        <v>115</v>
      </c>
      <c r="B6" s="85"/>
    </row>
    <row r="7" spans="1:12" s="83" customFormat="1" x14ac:dyDescent="0.2">
      <c r="A7" s="85" t="s">
        <v>71235</v>
      </c>
      <c r="B7" s="85"/>
    </row>
    <row r="8" spans="1:12" s="83" customFormat="1" x14ac:dyDescent="0.2">
      <c r="A8" s="85"/>
      <c r="B8" s="85"/>
    </row>
    <row r="9" spans="1:12" s="104" customFormat="1" ht="15.75" thickBot="1" x14ac:dyDescent="0.3">
      <c r="A9" s="86" t="s">
        <v>204</v>
      </c>
      <c r="B9" s="87"/>
      <c r="C9" s="83"/>
      <c r="D9" s="83"/>
      <c r="E9" s="83"/>
      <c r="F9" s="83"/>
      <c r="G9" s="83"/>
      <c r="H9" s="83"/>
      <c r="I9" s="83"/>
      <c r="J9" s="83"/>
      <c r="K9" s="83"/>
      <c r="L9" s="83"/>
    </row>
    <row r="10" spans="1:12" ht="12.75" customHeight="1" x14ac:dyDescent="0.2">
      <c r="A10" s="730" t="s">
        <v>93</v>
      </c>
      <c r="B10" s="734" t="s">
        <v>161</v>
      </c>
      <c r="C10" s="734"/>
      <c r="D10" s="734"/>
      <c r="E10" s="734" t="s">
        <v>7</v>
      </c>
      <c r="F10" s="734" t="s">
        <v>162</v>
      </c>
      <c r="G10" s="734"/>
      <c r="H10" s="734"/>
      <c r="I10" s="734"/>
      <c r="J10" s="734"/>
      <c r="K10" s="735"/>
    </row>
    <row r="11" spans="1:12" ht="12.75" customHeight="1" x14ac:dyDescent="0.2">
      <c r="A11" s="749"/>
      <c r="B11" s="738"/>
      <c r="C11" s="738"/>
      <c r="D11" s="738"/>
      <c r="E11" s="738"/>
      <c r="F11" s="736" t="s">
        <v>94</v>
      </c>
      <c r="G11" s="736"/>
      <c r="H11" s="736"/>
      <c r="I11" s="736" t="s">
        <v>122</v>
      </c>
      <c r="J11" s="736"/>
      <c r="K11" s="737"/>
    </row>
    <row r="12" spans="1:12" ht="26.25" thickBot="1" x14ac:dyDescent="0.25">
      <c r="A12" s="731"/>
      <c r="B12" s="89" t="s">
        <v>123</v>
      </c>
      <c r="C12" s="89" t="s">
        <v>124</v>
      </c>
      <c r="D12" s="89" t="s">
        <v>125</v>
      </c>
      <c r="E12" s="750"/>
      <c r="F12" s="133" t="s">
        <v>98</v>
      </c>
      <c r="G12" s="134" t="s">
        <v>99</v>
      </c>
      <c r="H12" s="134" t="s">
        <v>128</v>
      </c>
      <c r="I12" s="133" t="s">
        <v>98</v>
      </c>
      <c r="J12" s="134" t="s">
        <v>99</v>
      </c>
      <c r="K12" s="135" t="s">
        <v>128</v>
      </c>
    </row>
    <row r="13" spans="1:12" x14ac:dyDescent="0.2">
      <c r="A13" s="92" t="s">
        <v>100</v>
      </c>
      <c r="B13" s="124">
        <v>1</v>
      </c>
      <c r="C13" s="124">
        <v>1</v>
      </c>
      <c r="D13" s="124">
        <v>1</v>
      </c>
      <c r="E13" s="124">
        <v>16</v>
      </c>
      <c r="F13" s="124">
        <v>6</v>
      </c>
      <c r="G13" s="125">
        <v>5.3</v>
      </c>
      <c r="H13" s="125">
        <v>40.047169811320757</v>
      </c>
      <c r="I13" s="124">
        <v>18</v>
      </c>
      <c r="J13" s="94">
        <v>17.25</v>
      </c>
      <c r="K13" s="126">
        <v>36.239130434782609</v>
      </c>
    </row>
    <row r="14" spans="1:12" x14ac:dyDescent="0.2">
      <c r="A14" s="96" t="s">
        <v>102</v>
      </c>
      <c r="B14" s="127">
        <v>1</v>
      </c>
      <c r="C14" s="127">
        <v>1</v>
      </c>
      <c r="D14" s="127">
        <v>1</v>
      </c>
      <c r="E14" s="127">
        <v>40</v>
      </c>
      <c r="F14" s="127">
        <v>4</v>
      </c>
      <c r="G14" s="128">
        <v>3.23</v>
      </c>
      <c r="H14" s="128">
        <v>42.874613003095973</v>
      </c>
      <c r="I14" s="127">
        <v>62</v>
      </c>
      <c r="J14" s="98">
        <v>54.63</v>
      </c>
      <c r="K14" s="129">
        <v>45.841570565623286</v>
      </c>
    </row>
    <row r="15" spans="1:12" x14ac:dyDescent="0.2">
      <c r="A15" s="96" t="s">
        <v>103</v>
      </c>
      <c r="B15" s="127">
        <v>0</v>
      </c>
      <c r="C15" s="127">
        <v>0</v>
      </c>
      <c r="D15" s="127">
        <v>0</v>
      </c>
      <c r="E15" s="127">
        <v>0</v>
      </c>
      <c r="F15" s="127">
        <v>0</v>
      </c>
      <c r="G15" s="128">
        <v>0</v>
      </c>
      <c r="H15" s="128">
        <v>0</v>
      </c>
      <c r="I15" s="127">
        <v>0</v>
      </c>
      <c r="J15" s="98">
        <v>0</v>
      </c>
      <c r="K15" s="129">
        <v>0</v>
      </c>
    </row>
    <row r="16" spans="1:12" x14ac:dyDescent="0.2">
      <c r="A16" s="96" t="s">
        <v>104</v>
      </c>
      <c r="B16" s="127">
        <v>0</v>
      </c>
      <c r="C16" s="127">
        <v>0</v>
      </c>
      <c r="D16" s="127">
        <v>0</v>
      </c>
      <c r="E16" s="127">
        <v>0</v>
      </c>
      <c r="F16" s="127">
        <v>0</v>
      </c>
      <c r="G16" s="128">
        <v>0</v>
      </c>
      <c r="H16" s="128">
        <v>0</v>
      </c>
      <c r="I16" s="127">
        <v>0</v>
      </c>
      <c r="J16" s="98">
        <v>0</v>
      </c>
      <c r="K16" s="129">
        <v>0</v>
      </c>
    </row>
    <row r="17" spans="1:11" x14ac:dyDescent="0.2">
      <c r="A17" s="96" t="s">
        <v>105</v>
      </c>
      <c r="B17" s="127">
        <v>0</v>
      </c>
      <c r="C17" s="127">
        <v>0</v>
      </c>
      <c r="D17" s="127">
        <v>0</v>
      </c>
      <c r="E17" s="127">
        <v>0</v>
      </c>
      <c r="F17" s="127">
        <v>0</v>
      </c>
      <c r="G17" s="128">
        <v>0</v>
      </c>
      <c r="H17" s="128">
        <v>0</v>
      </c>
      <c r="I17" s="127">
        <v>0</v>
      </c>
      <c r="J17" s="98">
        <v>0</v>
      </c>
      <c r="K17" s="129">
        <v>0</v>
      </c>
    </row>
    <row r="18" spans="1:11" x14ac:dyDescent="0.2">
      <c r="A18" s="96" t="s">
        <v>106</v>
      </c>
      <c r="B18" s="127">
        <v>0</v>
      </c>
      <c r="C18" s="127">
        <v>0</v>
      </c>
      <c r="D18" s="127">
        <v>0</v>
      </c>
      <c r="E18" s="127">
        <v>0</v>
      </c>
      <c r="F18" s="127">
        <v>0</v>
      </c>
      <c r="G18" s="128">
        <v>0</v>
      </c>
      <c r="H18" s="128">
        <v>0</v>
      </c>
      <c r="I18" s="127">
        <v>0</v>
      </c>
      <c r="J18" s="98">
        <v>0</v>
      </c>
      <c r="K18" s="129">
        <v>0</v>
      </c>
    </row>
    <row r="19" spans="1:11" x14ac:dyDescent="0.2">
      <c r="A19" s="96" t="s">
        <v>107</v>
      </c>
      <c r="B19" s="127">
        <v>1</v>
      </c>
      <c r="C19" s="127">
        <v>1</v>
      </c>
      <c r="D19" s="127">
        <v>1</v>
      </c>
      <c r="E19" s="127">
        <v>15</v>
      </c>
      <c r="F19" s="127">
        <v>5</v>
      </c>
      <c r="G19" s="128">
        <v>4.5</v>
      </c>
      <c r="H19" s="128">
        <v>42.944444444444443</v>
      </c>
      <c r="I19" s="127">
        <v>18</v>
      </c>
      <c r="J19" s="98">
        <v>12.200000000000001</v>
      </c>
      <c r="K19" s="129">
        <v>33.690163934426231</v>
      </c>
    </row>
    <row r="20" spans="1:11" x14ac:dyDescent="0.2">
      <c r="A20" s="96" t="s">
        <v>108</v>
      </c>
      <c r="B20" s="127">
        <v>0</v>
      </c>
      <c r="C20" s="127">
        <v>0</v>
      </c>
      <c r="D20" s="127">
        <v>0</v>
      </c>
      <c r="E20" s="127">
        <v>0</v>
      </c>
      <c r="F20" s="127">
        <v>0</v>
      </c>
      <c r="G20" s="128">
        <v>0</v>
      </c>
      <c r="H20" s="128">
        <v>0</v>
      </c>
      <c r="I20" s="127">
        <v>0</v>
      </c>
      <c r="J20" s="98">
        <v>0</v>
      </c>
      <c r="K20" s="129">
        <v>0</v>
      </c>
    </row>
    <row r="21" spans="1:11" x14ac:dyDescent="0.2">
      <c r="A21" s="96" t="s">
        <v>109</v>
      </c>
      <c r="B21" s="127">
        <v>1</v>
      </c>
      <c r="C21" s="127">
        <v>1</v>
      </c>
      <c r="D21" s="127">
        <v>1</v>
      </c>
      <c r="E21" s="127">
        <v>24</v>
      </c>
      <c r="F21" s="127">
        <v>4</v>
      </c>
      <c r="G21" s="128">
        <v>2.2000000000000002</v>
      </c>
      <c r="H21" s="128">
        <v>52.113636363636367</v>
      </c>
      <c r="I21" s="127">
        <v>21</v>
      </c>
      <c r="J21" s="98">
        <v>21</v>
      </c>
      <c r="K21" s="129">
        <v>43.11904761904762</v>
      </c>
    </row>
    <row r="22" spans="1:11" x14ac:dyDescent="0.2">
      <c r="A22" s="96" t="s">
        <v>110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G22" s="128">
        <v>0</v>
      </c>
      <c r="H22" s="128">
        <v>0</v>
      </c>
      <c r="I22" s="127">
        <v>0</v>
      </c>
      <c r="J22" s="98">
        <v>0</v>
      </c>
      <c r="K22" s="129">
        <v>0</v>
      </c>
    </row>
    <row r="23" spans="1:11" x14ac:dyDescent="0.2">
      <c r="A23" s="96" t="s">
        <v>111</v>
      </c>
      <c r="B23" s="127">
        <v>1</v>
      </c>
      <c r="C23" s="127">
        <v>1</v>
      </c>
      <c r="D23" s="127">
        <v>1</v>
      </c>
      <c r="E23" s="127">
        <v>15</v>
      </c>
      <c r="F23" s="127">
        <v>14</v>
      </c>
      <c r="G23" s="128">
        <v>5.3000000000000007</v>
      </c>
      <c r="H23" s="128">
        <v>42.716981132075468</v>
      </c>
      <c r="I23" s="127">
        <v>23</v>
      </c>
      <c r="J23" s="98">
        <v>23</v>
      </c>
      <c r="K23" s="129">
        <v>36.717391304347828</v>
      </c>
    </row>
    <row r="24" spans="1:11" x14ac:dyDescent="0.2">
      <c r="A24" s="96" t="s">
        <v>112</v>
      </c>
      <c r="B24" s="127">
        <v>0</v>
      </c>
      <c r="C24" s="127">
        <v>0</v>
      </c>
      <c r="D24" s="127">
        <v>0</v>
      </c>
      <c r="E24" s="127">
        <v>0</v>
      </c>
      <c r="F24" s="127">
        <v>0</v>
      </c>
      <c r="G24" s="128">
        <v>0</v>
      </c>
      <c r="H24" s="128">
        <v>0</v>
      </c>
      <c r="I24" s="127">
        <v>0</v>
      </c>
      <c r="J24" s="98">
        <v>0</v>
      </c>
      <c r="K24" s="129">
        <v>0</v>
      </c>
    </row>
    <row r="25" spans="1:11" x14ac:dyDescent="0.2">
      <c r="A25" s="96" t="s">
        <v>113</v>
      </c>
      <c r="B25" s="127">
        <v>2</v>
      </c>
      <c r="C25" s="127">
        <v>2</v>
      </c>
      <c r="D25" s="127">
        <v>2</v>
      </c>
      <c r="E25" s="127">
        <v>45</v>
      </c>
      <c r="F25" s="127">
        <v>11</v>
      </c>
      <c r="G25" s="128">
        <v>4.9400000000000004</v>
      </c>
      <c r="H25" s="128">
        <v>45.789473684210527</v>
      </c>
      <c r="I25" s="127">
        <v>48</v>
      </c>
      <c r="J25" s="98">
        <v>41.57</v>
      </c>
      <c r="K25" s="129">
        <v>41.370579745008421</v>
      </c>
    </row>
    <row r="26" spans="1:11" x14ac:dyDescent="0.2">
      <c r="A26" s="96" t="s">
        <v>114</v>
      </c>
      <c r="B26" s="127">
        <v>0</v>
      </c>
      <c r="C26" s="127">
        <v>0</v>
      </c>
      <c r="D26" s="127">
        <v>0</v>
      </c>
      <c r="E26" s="127">
        <v>0</v>
      </c>
      <c r="F26" s="127">
        <v>0</v>
      </c>
      <c r="G26" s="128">
        <v>0</v>
      </c>
      <c r="H26" s="128">
        <v>0</v>
      </c>
      <c r="I26" s="127">
        <v>0</v>
      </c>
      <c r="J26" s="98">
        <v>0</v>
      </c>
      <c r="K26" s="129">
        <v>0</v>
      </c>
    </row>
    <row r="27" spans="1:11" ht="13.5" thickBot="1" x14ac:dyDescent="0.25">
      <c r="A27" s="100" t="s">
        <v>95</v>
      </c>
      <c r="B27" s="137">
        <v>7</v>
      </c>
      <c r="C27" s="137">
        <v>7</v>
      </c>
      <c r="D27" s="137">
        <v>7</v>
      </c>
      <c r="E27" s="137">
        <v>155</v>
      </c>
      <c r="F27" s="137">
        <v>44</v>
      </c>
      <c r="G27" s="138">
        <v>25.47</v>
      </c>
      <c r="H27" s="138">
        <v>43.629171574401255</v>
      </c>
      <c r="I27" s="137">
        <v>190</v>
      </c>
      <c r="J27" s="102">
        <v>169.64999999999998</v>
      </c>
      <c r="K27" s="139">
        <v>41.321809608016508</v>
      </c>
    </row>
    <row r="29" spans="1:11" ht="13.5" customHeight="1" thickBot="1" x14ac:dyDescent="0.3">
      <c r="A29" s="86" t="s">
        <v>205</v>
      </c>
      <c r="B29" s="87"/>
      <c r="G29" s="83"/>
      <c r="H29" s="83"/>
      <c r="J29" s="83"/>
    </row>
    <row r="30" spans="1:11" ht="12.75" customHeight="1" x14ac:dyDescent="0.2">
      <c r="A30" s="730" t="s">
        <v>93</v>
      </c>
      <c r="B30" s="734" t="s">
        <v>161</v>
      </c>
      <c r="C30" s="734"/>
      <c r="D30" s="734"/>
      <c r="E30" s="734" t="s">
        <v>7</v>
      </c>
      <c r="F30" s="734" t="s">
        <v>162</v>
      </c>
      <c r="G30" s="734"/>
      <c r="H30" s="734"/>
      <c r="I30" s="734"/>
      <c r="J30" s="734"/>
      <c r="K30" s="735"/>
    </row>
    <row r="31" spans="1:11" ht="12.75" customHeight="1" x14ac:dyDescent="0.2">
      <c r="A31" s="749"/>
      <c r="B31" s="738"/>
      <c r="C31" s="738"/>
      <c r="D31" s="738"/>
      <c r="E31" s="738"/>
      <c r="F31" s="736" t="s">
        <v>94</v>
      </c>
      <c r="G31" s="736"/>
      <c r="H31" s="736"/>
      <c r="I31" s="736" t="s">
        <v>122</v>
      </c>
      <c r="J31" s="736"/>
      <c r="K31" s="737"/>
    </row>
    <row r="32" spans="1:11" ht="26.25" thickBot="1" x14ac:dyDescent="0.25">
      <c r="A32" s="731"/>
      <c r="B32" s="89" t="s">
        <v>123</v>
      </c>
      <c r="C32" s="89" t="s">
        <v>124</v>
      </c>
      <c r="D32" s="89" t="s">
        <v>125</v>
      </c>
      <c r="E32" s="750"/>
      <c r="F32" s="133" t="s">
        <v>98</v>
      </c>
      <c r="G32" s="134" t="s">
        <v>99</v>
      </c>
      <c r="H32" s="134" t="s">
        <v>128</v>
      </c>
      <c r="I32" s="133" t="s">
        <v>98</v>
      </c>
      <c r="J32" s="134" t="s">
        <v>99</v>
      </c>
      <c r="K32" s="135" t="s">
        <v>128</v>
      </c>
    </row>
    <row r="33" spans="1:11" x14ac:dyDescent="0.2">
      <c r="A33" s="92" t="s">
        <v>100</v>
      </c>
      <c r="B33" s="124">
        <v>5</v>
      </c>
      <c r="C33" s="124">
        <v>5</v>
      </c>
      <c r="D33" s="124">
        <v>7</v>
      </c>
      <c r="E33" s="124">
        <v>86</v>
      </c>
      <c r="F33" s="124">
        <v>34</v>
      </c>
      <c r="G33" s="125">
        <v>19.699999999999992</v>
      </c>
      <c r="H33" s="125">
        <v>50.634517766497474</v>
      </c>
      <c r="I33" s="124">
        <v>344</v>
      </c>
      <c r="J33" s="94">
        <v>279.45999999999987</v>
      </c>
      <c r="K33" s="126">
        <v>36.849960638374021</v>
      </c>
    </row>
    <row r="34" spans="1:11" x14ac:dyDescent="0.2">
      <c r="A34" s="96" t="s">
        <v>102</v>
      </c>
      <c r="B34" s="127">
        <v>7</v>
      </c>
      <c r="C34" s="127">
        <v>7</v>
      </c>
      <c r="D34" s="127">
        <v>7</v>
      </c>
      <c r="E34" s="127">
        <v>81</v>
      </c>
      <c r="F34" s="127">
        <v>37</v>
      </c>
      <c r="G34" s="128">
        <v>19.599999999999994</v>
      </c>
      <c r="H34" s="128">
        <v>53.885204081632672</v>
      </c>
      <c r="I34" s="127">
        <v>315</v>
      </c>
      <c r="J34" s="98">
        <v>259.04999999999978</v>
      </c>
      <c r="K34" s="129">
        <v>42.36643505114845</v>
      </c>
    </row>
    <row r="35" spans="1:11" x14ac:dyDescent="0.2">
      <c r="A35" s="96" t="s">
        <v>103</v>
      </c>
      <c r="B35" s="127">
        <v>1</v>
      </c>
      <c r="C35" s="127">
        <v>1</v>
      </c>
      <c r="D35" s="127">
        <v>1</v>
      </c>
      <c r="E35" s="127">
        <v>8</v>
      </c>
      <c r="F35" s="127">
        <v>4</v>
      </c>
      <c r="G35" s="128">
        <v>2.2999999999999998</v>
      </c>
      <c r="H35" s="128">
        <v>36.586956521739133</v>
      </c>
      <c r="I35" s="127">
        <v>30</v>
      </c>
      <c r="J35" s="98">
        <v>25.7</v>
      </c>
      <c r="K35" s="129">
        <v>39.422178988326849</v>
      </c>
    </row>
    <row r="36" spans="1:11" x14ac:dyDescent="0.2">
      <c r="A36" s="96" t="s">
        <v>104</v>
      </c>
      <c r="B36" s="127">
        <v>3</v>
      </c>
      <c r="C36" s="127">
        <v>3</v>
      </c>
      <c r="D36" s="127">
        <v>3</v>
      </c>
      <c r="E36" s="127">
        <v>20</v>
      </c>
      <c r="F36" s="127">
        <v>9</v>
      </c>
      <c r="G36" s="128">
        <v>5.6999999999999993</v>
      </c>
      <c r="H36" s="128">
        <v>46.166666666666671</v>
      </c>
      <c r="I36" s="127">
        <v>75</v>
      </c>
      <c r="J36" s="98">
        <v>67.399999999999991</v>
      </c>
      <c r="K36" s="129">
        <v>43.278931750741847</v>
      </c>
    </row>
    <row r="37" spans="1:11" x14ac:dyDescent="0.2">
      <c r="A37" s="96" t="s">
        <v>105</v>
      </c>
      <c r="B37" s="127">
        <v>1</v>
      </c>
      <c r="C37" s="127">
        <v>1</v>
      </c>
      <c r="D37" s="127">
        <v>1</v>
      </c>
      <c r="E37" s="127">
        <v>30</v>
      </c>
      <c r="F37" s="127">
        <v>20</v>
      </c>
      <c r="G37" s="128">
        <v>5.7900000000000018</v>
      </c>
      <c r="H37" s="128">
        <v>45.598445595854912</v>
      </c>
      <c r="I37" s="127">
        <v>156</v>
      </c>
      <c r="J37" s="98">
        <v>109.90000000000009</v>
      </c>
      <c r="K37" s="129">
        <v>38.210646041856201</v>
      </c>
    </row>
    <row r="38" spans="1:11" x14ac:dyDescent="0.2">
      <c r="A38" s="96" t="s">
        <v>106</v>
      </c>
      <c r="B38" s="127">
        <v>1</v>
      </c>
      <c r="C38" s="127">
        <v>1</v>
      </c>
      <c r="D38" s="127">
        <v>1</v>
      </c>
      <c r="E38" s="127">
        <v>12</v>
      </c>
      <c r="F38" s="127">
        <v>5</v>
      </c>
      <c r="G38" s="128">
        <v>2.85</v>
      </c>
      <c r="H38" s="128">
        <v>41.991228070175438</v>
      </c>
      <c r="I38" s="127">
        <v>35</v>
      </c>
      <c r="J38" s="98">
        <v>34.25</v>
      </c>
      <c r="K38" s="129">
        <v>39.427007299270073</v>
      </c>
    </row>
    <row r="39" spans="1:11" x14ac:dyDescent="0.2">
      <c r="A39" s="96" t="s">
        <v>107</v>
      </c>
      <c r="B39" s="127">
        <v>1</v>
      </c>
      <c r="C39" s="127">
        <v>1</v>
      </c>
      <c r="D39" s="127">
        <v>1</v>
      </c>
      <c r="E39" s="127">
        <v>20</v>
      </c>
      <c r="F39" s="127">
        <v>8</v>
      </c>
      <c r="G39" s="128">
        <v>4.1999999999999993</v>
      </c>
      <c r="H39" s="128">
        <v>54.428571428571438</v>
      </c>
      <c r="I39" s="127">
        <v>67</v>
      </c>
      <c r="J39" s="98">
        <v>56.7</v>
      </c>
      <c r="K39" s="129">
        <v>37.6137566137566</v>
      </c>
    </row>
    <row r="40" spans="1:11" x14ac:dyDescent="0.2">
      <c r="A40" s="96" t="s">
        <v>108</v>
      </c>
      <c r="B40" s="127">
        <v>2</v>
      </c>
      <c r="C40" s="127">
        <v>2</v>
      </c>
      <c r="D40" s="127">
        <v>2</v>
      </c>
      <c r="E40" s="127">
        <v>17</v>
      </c>
      <c r="F40" s="127">
        <v>9</v>
      </c>
      <c r="G40" s="128">
        <v>3.5</v>
      </c>
      <c r="H40" s="128">
        <v>41.285714285714285</v>
      </c>
      <c r="I40" s="127">
        <v>60</v>
      </c>
      <c r="J40" s="98">
        <v>51.88</v>
      </c>
      <c r="K40" s="129">
        <v>38.50963762528913</v>
      </c>
    </row>
    <row r="41" spans="1:11" x14ac:dyDescent="0.2">
      <c r="A41" s="96" t="s">
        <v>109</v>
      </c>
      <c r="B41" s="127">
        <v>1</v>
      </c>
      <c r="C41" s="127">
        <v>1</v>
      </c>
      <c r="D41" s="127">
        <v>1</v>
      </c>
      <c r="E41" s="127">
        <v>10</v>
      </c>
      <c r="F41" s="127">
        <v>2</v>
      </c>
      <c r="G41" s="128">
        <v>2</v>
      </c>
      <c r="H41" s="128">
        <v>38</v>
      </c>
      <c r="I41" s="127">
        <v>29</v>
      </c>
      <c r="J41" s="98">
        <v>28.75</v>
      </c>
      <c r="K41" s="129">
        <v>38.291304347826085</v>
      </c>
    </row>
    <row r="42" spans="1:11" x14ac:dyDescent="0.2">
      <c r="A42" s="96" t="s">
        <v>110</v>
      </c>
      <c r="B42" s="127">
        <v>2</v>
      </c>
      <c r="C42" s="127">
        <v>2</v>
      </c>
      <c r="D42" s="127">
        <v>2</v>
      </c>
      <c r="E42" s="127">
        <v>18</v>
      </c>
      <c r="F42" s="127">
        <v>5</v>
      </c>
      <c r="G42" s="128">
        <v>3.6</v>
      </c>
      <c r="H42" s="128">
        <v>49.277777777777771</v>
      </c>
      <c r="I42" s="127">
        <v>60</v>
      </c>
      <c r="J42" s="98">
        <v>54.55</v>
      </c>
      <c r="K42" s="129">
        <v>40.856553620531621</v>
      </c>
    </row>
    <row r="43" spans="1:11" x14ac:dyDescent="0.2">
      <c r="A43" s="96" t="s">
        <v>111</v>
      </c>
      <c r="B43" s="127">
        <v>3</v>
      </c>
      <c r="C43" s="127">
        <v>3</v>
      </c>
      <c r="D43" s="127">
        <v>3</v>
      </c>
      <c r="E43" s="127">
        <v>34</v>
      </c>
      <c r="F43" s="127">
        <v>15</v>
      </c>
      <c r="G43" s="128">
        <v>7.5000000000000009</v>
      </c>
      <c r="H43" s="128">
        <v>56.91999999999998</v>
      </c>
      <c r="I43" s="127">
        <v>127</v>
      </c>
      <c r="J43" s="98">
        <v>103.80000000000001</v>
      </c>
      <c r="K43" s="129">
        <v>35.785645472061653</v>
      </c>
    </row>
    <row r="44" spans="1:11" x14ac:dyDescent="0.2">
      <c r="A44" s="96" t="s">
        <v>112</v>
      </c>
      <c r="B44" s="127">
        <v>2</v>
      </c>
      <c r="C44" s="127">
        <v>2</v>
      </c>
      <c r="D44" s="127">
        <v>3</v>
      </c>
      <c r="E44" s="127">
        <v>29</v>
      </c>
      <c r="F44" s="127">
        <v>26</v>
      </c>
      <c r="G44" s="128">
        <v>12.299999999999995</v>
      </c>
      <c r="H44" s="128">
        <v>44.784552845528466</v>
      </c>
      <c r="I44" s="127">
        <v>121</v>
      </c>
      <c r="J44" s="98">
        <v>114.2</v>
      </c>
      <c r="K44" s="129">
        <v>40.933012259194392</v>
      </c>
    </row>
    <row r="45" spans="1:11" x14ac:dyDescent="0.2">
      <c r="A45" s="96" t="s">
        <v>113</v>
      </c>
      <c r="B45" s="127">
        <v>1</v>
      </c>
      <c r="C45" s="127">
        <v>1</v>
      </c>
      <c r="D45" s="127">
        <v>1</v>
      </c>
      <c r="E45" s="127">
        <v>10</v>
      </c>
      <c r="F45" s="127">
        <v>2</v>
      </c>
      <c r="G45" s="128">
        <v>2</v>
      </c>
      <c r="H45" s="128">
        <v>46</v>
      </c>
      <c r="I45" s="127">
        <v>37</v>
      </c>
      <c r="J45" s="98">
        <v>35.230000000000004</v>
      </c>
      <c r="K45" s="129">
        <v>40.530939540164624</v>
      </c>
    </row>
    <row r="46" spans="1:11" x14ac:dyDescent="0.2">
      <c r="A46" s="96" t="s">
        <v>114</v>
      </c>
      <c r="B46" s="127">
        <v>2</v>
      </c>
      <c r="C46" s="127">
        <v>2</v>
      </c>
      <c r="D46" s="127">
        <v>2</v>
      </c>
      <c r="E46" s="127">
        <v>17</v>
      </c>
      <c r="F46" s="127">
        <v>7</v>
      </c>
      <c r="G46" s="128">
        <v>4.0999999999999996</v>
      </c>
      <c r="H46" s="128">
        <v>41.475609756097562</v>
      </c>
      <c r="I46" s="127">
        <v>57</v>
      </c>
      <c r="J46" s="98">
        <v>53.400000000000006</v>
      </c>
      <c r="K46" s="129">
        <v>41.333333333333329</v>
      </c>
    </row>
    <row r="47" spans="1:11" ht="13.5" thickBot="1" x14ac:dyDescent="0.25">
      <c r="A47" s="100" t="s">
        <v>95</v>
      </c>
      <c r="B47" s="137">
        <v>32</v>
      </c>
      <c r="C47" s="137">
        <v>32</v>
      </c>
      <c r="D47" s="137">
        <v>35</v>
      </c>
      <c r="E47" s="137">
        <v>392</v>
      </c>
      <c r="F47" s="137">
        <v>180</v>
      </c>
      <c r="G47" s="138">
        <v>95.140000000000072</v>
      </c>
      <c r="H47" s="138">
        <v>48.885221778431763</v>
      </c>
      <c r="I47" s="137">
        <v>1491</v>
      </c>
      <c r="J47" s="102">
        <v>1274.2700000000029</v>
      </c>
      <c r="K47" s="139">
        <v>39.424435166801317</v>
      </c>
    </row>
    <row r="49" spans="1:11" ht="15.75" thickBot="1" x14ac:dyDescent="0.3">
      <c r="A49" s="86" t="s">
        <v>206</v>
      </c>
      <c r="B49" s="87"/>
      <c r="G49" s="83"/>
      <c r="H49" s="83"/>
      <c r="J49" s="83"/>
    </row>
    <row r="50" spans="1:11" ht="12.75" customHeight="1" x14ac:dyDescent="0.2">
      <c r="A50" s="730" t="s">
        <v>93</v>
      </c>
      <c r="B50" s="734" t="s">
        <v>161</v>
      </c>
      <c r="C50" s="734"/>
      <c r="D50" s="734"/>
      <c r="E50" s="734" t="s">
        <v>7</v>
      </c>
      <c r="F50" s="734" t="s">
        <v>162</v>
      </c>
      <c r="G50" s="734"/>
      <c r="H50" s="734"/>
      <c r="I50" s="734"/>
      <c r="J50" s="734"/>
      <c r="K50" s="735"/>
    </row>
    <row r="51" spans="1:11" ht="12.75" customHeight="1" x14ac:dyDescent="0.2">
      <c r="A51" s="749"/>
      <c r="B51" s="738"/>
      <c r="C51" s="738"/>
      <c r="D51" s="738"/>
      <c r="E51" s="738"/>
      <c r="F51" s="736" t="s">
        <v>94</v>
      </c>
      <c r="G51" s="736"/>
      <c r="H51" s="736"/>
      <c r="I51" s="736" t="s">
        <v>122</v>
      </c>
      <c r="J51" s="736"/>
      <c r="K51" s="737"/>
    </row>
    <row r="52" spans="1:11" ht="26.25" thickBot="1" x14ac:dyDescent="0.25">
      <c r="A52" s="731"/>
      <c r="B52" s="89" t="s">
        <v>123</v>
      </c>
      <c r="C52" s="89" t="s">
        <v>124</v>
      </c>
      <c r="D52" s="89" t="s">
        <v>125</v>
      </c>
      <c r="E52" s="750"/>
      <c r="F52" s="133" t="s">
        <v>98</v>
      </c>
      <c r="G52" s="134" t="s">
        <v>99</v>
      </c>
      <c r="H52" s="134" t="s">
        <v>128</v>
      </c>
      <c r="I52" s="133" t="s">
        <v>98</v>
      </c>
      <c r="J52" s="134" t="s">
        <v>99</v>
      </c>
      <c r="K52" s="135" t="s">
        <v>128</v>
      </c>
    </row>
    <row r="53" spans="1:11" x14ac:dyDescent="0.2">
      <c r="A53" s="92" t="s">
        <v>100</v>
      </c>
      <c r="B53" s="124">
        <v>4</v>
      </c>
      <c r="C53" s="124">
        <v>4</v>
      </c>
      <c r="D53" s="124">
        <v>4</v>
      </c>
      <c r="E53" s="124">
        <v>54</v>
      </c>
      <c r="F53" s="124">
        <v>7</v>
      </c>
      <c r="G53" s="125">
        <v>3.8</v>
      </c>
      <c r="H53" s="125">
        <v>61.289473684210535</v>
      </c>
      <c r="I53" s="124">
        <v>80</v>
      </c>
      <c r="J53" s="94">
        <v>73</v>
      </c>
      <c r="K53" s="126">
        <v>41.762328767123286</v>
      </c>
    </row>
    <row r="54" spans="1:11" x14ac:dyDescent="0.2">
      <c r="A54" s="96" t="s">
        <v>102</v>
      </c>
      <c r="B54" s="127">
        <v>5</v>
      </c>
      <c r="C54" s="127">
        <v>5</v>
      </c>
      <c r="D54" s="127">
        <v>5</v>
      </c>
      <c r="E54" s="127">
        <v>48</v>
      </c>
      <c r="F54" s="127">
        <v>7</v>
      </c>
      <c r="G54" s="128">
        <v>2.5999999999999996</v>
      </c>
      <c r="H54" s="128">
        <v>55.384615384615401</v>
      </c>
      <c r="I54" s="127">
        <v>83</v>
      </c>
      <c r="J54" s="98">
        <v>68</v>
      </c>
      <c r="K54" s="129">
        <v>43.766911764705874</v>
      </c>
    </row>
    <row r="55" spans="1:11" x14ac:dyDescent="0.2">
      <c r="A55" s="96" t="s">
        <v>103</v>
      </c>
      <c r="B55" s="127">
        <v>3</v>
      </c>
      <c r="C55" s="127">
        <v>3</v>
      </c>
      <c r="D55" s="127">
        <v>3</v>
      </c>
      <c r="E55" s="127">
        <v>12</v>
      </c>
      <c r="F55" s="127">
        <v>3</v>
      </c>
      <c r="G55" s="128">
        <v>0.63</v>
      </c>
      <c r="H55" s="128">
        <v>49.420634920634917</v>
      </c>
      <c r="I55" s="127">
        <v>27</v>
      </c>
      <c r="J55" s="98">
        <v>22.73</v>
      </c>
      <c r="K55" s="129">
        <v>43.742850857897054</v>
      </c>
    </row>
    <row r="56" spans="1:11" x14ac:dyDescent="0.2">
      <c r="A56" s="96" t="s">
        <v>104</v>
      </c>
      <c r="B56" s="127">
        <v>3</v>
      </c>
      <c r="C56" s="127">
        <v>3</v>
      </c>
      <c r="D56" s="127">
        <v>3</v>
      </c>
      <c r="E56" s="127">
        <v>35</v>
      </c>
      <c r="F56" s="127">
        <v>3</v>
      </c>
      <c r="G56" s="128">
        <v>2</v>
      </c>
      <c r="H56" s="128">
        <v>44.25</v>
      </c>
      <c r="I56" s="127">
        <v>54</v>
      </c>
      <c r="J56" s="98">
        <v>48.33</v>
      </c>
      <c r="K56" s="129">
        <v>45.587523277467412</v>
      </c>
    </row>
    <row r="57" spans="1:11" x14ac:dyDescent="0.2">
      <c r="A57" s="96" t="s">
        <v>105</v>
      </c>
      <c r="B57" s="127">
        <v>1</v>
      </c>
      <c r="C57" s="127">
        <v>1</v>
      </c>
      <c r="D57" s="127">
        <v>1</v>
      </c>
      <c r="E57" s="127">
        <v>20</v>
      </c>
      <c r="F57" s="127">
        <v>4</v>
      </c>
      <c r="G57" s="128">
        <v>2</v>
      </c>
      <c r="H57" s="128">
        <v>61.099999999999994</v>
      </c>
      <c r="I57" s="127">
        <v>39</v>
      </c>
      <c r="J57" s="98">
        <v>27.849999999999994</v>
      </c>
      <c r="K57" s="129">
        <v>36.990125673249551</v>
      </c>
    </row>
    <row r="58" spans="1:11" x14ac:dyDescent="0.2">
      <c r="A58" s="96" t="s">
        <v>106</v>
      </c>
      <c r="B58" s="127">
        <v>2</v>
      </c>
      <c r="C58" s="127">
        <v>3</v>
      </c>
      <c r="D58" s="127">
        <v>3</v>
      </c>
      <c r="E58" s="127">
        <v>35</v>
      </c>
      <c r="F58" s="127">
        <v>4</v>
      </c>
      <c r="G58" s="128">
        <v>2.15</v>
      </c>
      <c r="H58" s="128">
        <v>61.872093023255815</v>
      </c>
      <c r="I58" s="127">
        <v>44</v>
      </c>
      <c r="J58" s="98">
        <v>43.5</v>
      </c>
      <c r="K58" s="129">
        <v>44.844827586206897</v>
      </c>
    </row>
    <row r="59" spans="1:11" x14ac:dyDescent="0.2">
      <c r="A59" s="96" t="s">
        <v>107</v>
      </c>
      <c r="B59" s="127">
        <v>3</v>
      </c>
      <c r="C59" s="127">
        <v>3</v>
      </c>
      <c r="D59" s="127">
        <v>3</v>
      </c>
      <c r="E59" s="127">
        <v>31</v>
      </c>
      <c r="F59" s="127">
        <v>5</v>
      </c>
      <c r="G59" s="128">
        <v>1.4</v>
      </c>
      <c r="H59" s="128">
        <v>54.785714285714292</v>
      </c>
      <c r="I59" s="127">
        <v>47</v>
      </c>
      <c r="J59" s="98">
        <v>43.899999999999991</v>
      </c>
      <c r="K59" s="129">
        <v>42.841685649202738</v>
      </c>
    </row>
    <row r="60" spans="1:11" x14ac:dyDescent="0.2">
      <c r="A60" s="96" t="s">
        <v>108</v>
      </c>
      <c r="B60" s="127">
        <v>0</v>
      </c>
      <c r="C60" s="127">
        <v>0</v>
      </c>
      <c r="D60" s="127">
        <v>0</v>
      </c>
      <c r="E60" s="127">
        <v>0</v>
      </c>
      <c r="F60" s="127">
        <v>0</v>
      </c>
      <c r="G60" s="128">
        <v>0</v>
      </c>
      <c r="H60" s="128">
        <v>0</v>
      </c>
      <c r="I60" s="127">
        <v>0</v>
      </c>
      <c r="J60" s="98">
        <v>0</v>
      </c>
      <c r="K60" s="129">
        <v>0</v>
      </c>
    </row>
    <row r="61" spans="1:11" x14ac:dyDescent="0.2">
      <c r="A61" s="96" t="s">
        <v>109</v>
      </c>
      <c r="B61" s="127">
        <v>1</v>
      </c>
      <c r="C61" s="127">
        <v>1</v>
      </c>
      <c r="D61" s="127">
        <v>1</v>
      </c>
      <c r="E61" s="127">
        <v>10</v>
      </c>
      <c r="F61" s="127">
        <v>2</v>
      </c>
      <c r="G61" s="128">
        <v>0.5</v>
      </c>
      <c r="H61" s="128">
        <v>65.3</v>
      </c>
      <c r="I61" s="127">
        <v>16</v>
      </c>
      <c r="J61" s="98">
        <v>14.45</v>
      </c>
      <c r="K61" s="129">
        <v>41.891003460207614</v>
      </c>
    </row>
    <row r="62" spans="1:11" x14ac:dyDescent="0.2">
      <c r="A62" s="96" t="s">
        <v>110</v>
      </c>
      <c r="B62" s="127">
        <v>1</v>
      </c>
      <c r="C62" s="127">
        <v>1</v>
      </c>
      <c r="D62" s="127">
        <v>1</v>
      </c>
      <c r="E62" s="127">
        <v>5</v>
      </c>
      <c r="F62" s="127">
        <v>1</v>
      </c>
      <c r="G62" s="128">
        <v>0.25</v>
      </c>
      <c r="H62" s="128">
        <v>50.5</v>
      </c>
      <c r="I62" s="127">
        <v>10</v>
      </c>
      <c r="J62" s="98">
        <v>8.5</v>
      </c>
      <c r="K62" s="129">
        <v>51.676470588235297</v>
      </c>
    </row>
    <row r="63" spans="1:11" x14ac:dyDescent="0.2">
      <c r="A63" s="96" t="s">
        <v>111</v>
      </c>
      <c r="B63" s="127">
        <v>2</v>
      </c>
      <c r="C63" s="127">
        <v>2</v>
      </c>
      <c r="D63" s="127">
        <v>2</v>
      </c>
      <c r="E63" s="127">
        <v>25</v>
      </c>
      <c r="F63" s="127">
        <v>2</v>
      </c>
      <c r="G63" s="128">
        <v>1.3</v>
      </c>
      <c r="H63" s="128">
        <v>67.57692307692308</v>
      </c>
      <c r="I63" s="127">
        <v>51</v>
      </c>
      <c r="J63" s="98">
        <v>44</v>
      </c>
      <c r="K63" s="129">
        <v>37.038636363636357</v>
      </c>
    </row>
    <row r="64" spans="1:11" x14ac:dyDescent="0.2">
      <c r="A64" s="96" t="s">
        <v>112</v>
      </c>
      <c r="B64" s="127">
        <v>1</v>
      </c>
      <c r="C64" s="127">
        <v>1</v>
      </c>
      <c r="D64" s="127">
        <v>1</v>
      </c>
      <c r="E64" s="127">
        <v>8</v>
      </c>
      <c r="F64" s="127">
        <v>1</v>
      </c>
      <c r="G64" s="128">
        <v>0.4</v>
      </c>
      <c r="H64" s="128">
        <v>43.499999999999993</v>
      </c>
      <c r="I64" s="127">
        <v>14</v>
      </c>
      <c r="J64" s="98">
        <v>13.75</v>
      </c>
      <c r="K64" s="129">
        <v>45.590909090909093</v>
      </c>
    </row>
    <row r="65" spans="1:11" x14ac:dyDescent="0.2">
      <c r="A65" s="96" t="s">
        <v>113</v>
      </c>
      <c r="B65" s="127">
        <v>2</v>
      </c>
      <c r="C65" s="127">
        <v>2</v>
      </c>
      <c r="D65" s="127">
        <v>2</v>
      </c>
      <c r="E65" s="127">
        <v>13</v>
      </c>
      <c r="F65" s="127">
        <v>3</v>
      </c>
      <c r="G65" s="128">
        <v>1.65</v>
      </c>
      <c r="H65" s="128">
        <v>55.712121212121211</v>
      </c>
      <c r="I65" s="127">
        <v>22</v>
      </c>
      <c r="J65" s="98">
        <v>21.28</v>
      </c>
      <c r="K65" s="129">
        <v>47.39426691729323</v>
      </c>
    </row>
    <row r="66" spans="1:11" x14ac:dyDescent="0.2">
      <c r="A66" s="96" t="s">
        <v>114</v>
      </c>
      <c r="B66" s="127">
        <v>1</v>
      </c>
      <c r="C66" s="127">
        <v>1</v>
      </c>
      <c r="D66" s="127">
        <v>1</v>
      </c>
      <c r="E66" s="127">
        <v>11</v>
      </c>
      <c r="F66" s="127">
        <v>2</v>
      </c>
      <c r="G66" s="128">
        <v>0.60000000000000009</v>
      </c>
      <c r="H66" s="128">
        <v>54.833333333333329</v>
      </c>
      <c r="I66" s="127">
        <v>13</v>
      </c>
      <c r="J66" s="98">
        <v>12.600000000000001</v>
      </c>
      <c r="K66" s="129">
        <v>47.468253968253961</v>
      </c>
    </row>
    <row r="67" spans="1:11" ht="13.5" thickBot="1" x14ac:dyDescent="0.25">
      <c r="A67" s="100" t="s">
        <v>95</v>
      </c>
      <c r="B67" s="137">
        <v>29</v>
      </c>
      <c r="C67" s="137">
        <v>30</v>
      </c>
      <c r="D67" s="137">
        <v>30</v>
      </c>
      <c r="E67" s="137">
        <v>307</v>
      </c>
      <c r="F67" s="137">
        <v>44</v>
      </c>
      <c r="G67" s="138">
        <v>19.279999999999994</v>
      </c>
      <c r="H67" s="138">
        <v>57.251556016597519</v>
      </c>
      <c r="I67" s="137">
        <v>499</v>
      </c>
      <c r="J67" s="102">
        <v>441.89</v>
      </c>
      <c r="K67" s="139">
        <v>42.978558012174972</v>
      </c>
    </row>
  </sheetData>
  <mergeCells count="18">
    <mergeCell ref="A50:A52"/>
    <mergeCell ref="B50:D51"/>
    <mergeCell ref="E50:E52"/>
    <mergeCell ref="F50:K50"/>
    <mergeCell ref="F51:H51"/>
    <mergeCell ref="I51:K51"/>
    <mergeCell ref="A30:A32"/>
    <mergeCell ref="B30:D31"/>
    <mergeCell ref="E30:E32"/>
    <mergeCell ref="F30:K30"/>
    <mergeCell ref="F31:H31"/>
    <mergeCell ref="I31:K31"/>
    <mergeCell ref="A10:A12"/>
    <mergeCell ref="B10:D11"/>
    <mergeCell ref="E10:E12"/>
    <mergeCell ref="F10:K10"/>
    <mergeCell ref="F11:H11"/>
    <mergeCell ref="I11:K11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77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22"/>
  <sheetViews>
    <sheetView showGridLines="0" zoomScaleNormal="100" workbookViewId="0"/>
  </sheetViews>
  <sheetFormatPr defaultColWidth="9.140625" defaultRowHeight="12.75" x14ac:dyDescent="0.2"/>
  <cols>
    <col min="1" max="1" width="20.7109375" style="83" customWidth="1"/>
    <col min="2" max="7" width="12.7109375" style="83" customWidth="1"/>
    <col min="8" max="16384" width="9.140625" style="83"/>
  </cols>
  <sheetData>
    <row r="1" spans="1:7" s="4" customFormat="1" ht="21" x14ac:dyDescent="0.35">
      <c r="A1" s="6" t="s">
        <v>89</v>
      </c>
    </row>
    <row r="2" spans="1:7" s="420" customFormat="1" ht="15" customHeight="1" x14ac:dyDescent="0.2">
      <c r="A2" s="419" t="s">
        <v>71627</v>
      </c>
    </row>
    <row r="3" spans="1:7" s="4" customFormat="1" ht="15.75" x14ac:dyDescent="0.25">
      <c r="A3" s="5" t="s">
        <v>71237</v>
      </c>
    </row>
    <row r="5" spans="1:7" ht="15.75" thickBot="1" x14ac:dyDescent="0.3">
      <c r="A5" s="86" t="s">
        <v>71652</v>
      </c>
    </row>
    <row r="6" spans="1:7" x14ac:dyDescent="0.2">
      <c r="A6" s="751" t="s">
        <v>93</v>
      </c>
      <c r="B6" s="753" t="s">
        <v>82</v>
      </c>
      <c r="C6" s="753"/>
      <c r="D6" s="753"/>
      <c r="E6" s="753" t="s">
        <v>83</v>
      </c>
      <c r="F6" s="753"/>
      <c r="G6" s="754"/>
    </row>
    <row r="7" spans="1:7" ht="27" customHeight="1" thickBot="1" x14ac:dyDescent="0.25">
      <c r="A7" s="752"/>
      <c r="B7" s="141" t="s">
        <v>4</v>
      </c>
      <c r="C7" s="141" t="s">
        <v>71238</v>
      </c>
      <c r="D7" s="89" t="s">
        <v>71695</v>
      </c>
      <c r="E7" s="141" t="s">
        <v>4</v>
      </c>
      <c r="F7" s="141" t="s">
        <v>71238</v>
      </c>
      <c r="G7" s="91" t="s">
        <v>71696</v>
      </c>
    </row>
    <row r="8" spans="1:7" x14ac:dyDescent="0.2">
      <c r="A8" s="92" t="s">
        <v>100</v>
      </c>
      <c r="B8" s="142">
        <v>0</v>
      </c>
      <c r="C8" s="142">
        <v>0</v>
      </c>
      <c r="D8" s="124">
        <v>0</v>
      </c>
      <c r="E8" s="142">
        <v>0</v>
      </c>
      <c r="F8" s="142">
        <v>0</v>
      </c>
      <c r="G8" s="143">
        <v>0</v>
      </c>
    </row>
    <row r="9" spans="1:7" x14ac:dyDescent="0.2">
      <c r="A9" s="96" t="s">
        <v>102</v>
      </c>
      <c r="B9" s="144">
        <v>2</v>
      </c>
      <c r="C9" s="144">
        <v>2</v>
      </c>
      <c r="D9" s="127">
        <v>701</v>
      </c>
      <c r="E9" s="144">
        <v>0</v>
      </c>
      <c r="F9" s="144">
        <v>0</v>
      </c>
      <c r="G9" s="145">
        <v>0</v>
      </c>
    </row>
    <row r="10" spans="1:7" x14ac:dyDescent="0.2">
      <c r="A10" s="96" t="s">
        <v>103</v>
      </c>
      <c r="B10" s="144">
        <v>4</v>
      </c>
      <c r="C10" s="144">
        <v>4</v>
      </c>
      <c r="D10" s="127">
        <v>817</v>
      </c>
      <c r="E10" s="144">
        <v>0</v>
      </c>
      <c r="F10" s="144">
        <v>0</v>
      </c>
      <c r="G10" s="145">
        <v>0</v>
      </c>
    </row>
    <row r="11" spans="1:7" x14ac:dyDescent="0.2">
      <c r="A11" s="96" t="s">
        <v>104</v>
      </c>
      <c r="B11" s="144">
        <v>1</v>
      </c>
      <c r="C11" s="144">
        <v>1</v>
      </c>
      <c r="D11" s="127">
        <v>211</v>
      </c>
      <c r="E11" s="144">
        <v>0</v>
      </c>
      <c r="F11" s="144">
        <v>0</v>
      </c>
      <c r="G11" s="145">
        <v>0</v>
      </c>
    </row>
    <row r="12" spans="1:7" x14ac:dyDescent="0.2">
      <c r="A12" s="96" t="s">
        <v>105</v>
      </c>
      <c r="B12" s="144">
        <v>16</v>
      </c>
      <c r="C12" s="144">
        <v>16</v>
      </c>
      <c r="D12" s="127">
        <v>4047</v>
      </c>
      <c r="E12" s="144">
        <v>0</v>
      </c>
      <c r="F12" s="144">
        <v>0</v>
      </c>
      <c r="G12" s="145">
        <v>0</v>
      </c>
    </row>
    <row r="13" spans="1:7" x14ac:dyDescent="0.2">
      <c r="A13" s="96" t="s">
        <v>106</v>
      </c>
      <c r="B13" s="144">
        <v>3</v>
      </c>
      <c r="C13" s="144">
        <v>3</v>
      </c>
      <c r="D13" s="127">
        <v>814</v>
      </c>
      <c r="E13" s="144">
        <v>0</v>
      </c>
      <c r="F13" s="144">
        <v>0</v>
      </c>
      <c r="G13" s="145">
        <v>0</v>
      </c>
    </row>
    <row r="14" spans="1:7" x14ac:dyDescent="0.2">
      <c r="A14" s="96" t="s">
        <v>107</v>
      </c>
      <c r="B14" s="144">
        <v>2</v>
      </c>
      <c r="C14" s="144">
        <v>2</v>
      </c>
      <c r="D14" s="127">
        <v>650</v>
      </c>
      <c r="E14" s="144">
        <v>0</v>
      </c>
      <c r="F14" s="144">
        <v>0</v>
      </c>
      <c r="G14" s="145">
        <v>0</v>
      </c>
    </row>
    <row r="15" spans="1:7" x14ac:dyDescent="0.2">
      <c r="A15" s="96" t="s">
        <v>108</v>
      </c>
      <c r="B15" s="144">
        <v>3</v>
      </c>
      <c r="C15" s="144">
        <v>3</v>
      </c>
      <c r="D15" s="127">
        <v>811</v>
      </c>
      <c r="E15" s="144">
        <v>1</v>
      </c>
      <c r="F15" s="144">
        <v>5</v>
      </c>
      <c r="G15" s="145">
        <v>285</v>
      </c>
    </row>
    <row r="16" spans="1:7" x14ac:dyDescent="0.2">
      <c r="A16" s="96" t="s">
        <v>109</v>
      </c>
      <c r="B16" s="144">
        <v>1</v>
      </c>
      <c r="C16" s="144">
        <v>1</v>
      </c>
      <c r="D16" s="127">
        <v>453</v>
      </c>
      <c r="E16" s="144">
        <v>0</v>
      </c>
      <c r="F16" s="144">
        <v>0</v>
      </c>
      <c r="G16" s="145">
        <v>0</v>
      </c>
    </row>
    <row r="17" spans="1:7" x14ac:dyDescent="0.2">
      <c r="A17" s="96" t="s">
        <v>110</v>
      </c>
      <c r="B17" s="144">
        <v>0</v>
      </c>
      <c r="C17" s="144">
        <v>0</v>
      </c>
      <c r="D17" s="127">
        <v>0</v>
      </c>
      <c r="E17" s="144">
        <v>0</v>
      </c>
      <c r="F17" s="144">
        <v>0</v>
      </c>
      <c r="G17" s="145">
        <v>0</v>
      </c>
    </row>
    <row r="18" spans="1:7" x14ac:dyDescent="0.2">
      <c r="A18" s="96" t="s">
        <v>111</v>
      </c>
      <c r="B18" s="144">
        <v>1</v>
      </c>
      <c r="C18" s="144">
        <v>1</v>
      </c>
      <c r="D18" s="127">
        <v>240</v>
      </c>
      <c r="E18" s="144">
        <v>0</v>
      </c>
      <c r="F18" s="144">
        <v>0</v>
      </c>
      <c r="G18" s="145">
        <v>0</v>
      </c>
    </row>
    <row r="19" spans="1:7" x14ac:dyDescent="0.2">
      <c r="A19" s="96" t="s">
        <v>112</v>
      </c>
      <c r="B19" s="144">
        <v>5</v>
      </c>
      <c r="C19" s="144">
        <v>5</v>
      </c>
      <c r="D19" s="127">
        <v>1091</v>
      </c>
      <c r="E19" s="144">
        <v>0</v>
      </c>
      <c r="F19" s="144">
        <v>0</v>
      </c>
      <c r="G19" s="145">
        <v>0</v>
      </c>
    </row>
    <row r="20" spans="1:7" x14ac:dyDescent="0.2">
      <c r="A20" s="96" t="s">
        <v>113</v>
      </c>
      <c r="B20" s="144">
        <v>3</v>
      </c>
      <c r="C20" s="144">
        <v>3</v>
      </c>
      <c r="D20" s="127">
        <v>1063</v>
      </c>
      <c r="E20" s="144">
        <v>0</v>
      </c>
      <c r="F20" s="144">
        <v>0</v>
      </c>
      <c r="G20" s="145">
        <v>0</v>
      </c>
    </row>
    <row r="21" spans="1:7" x14ac:dyDescent="0.2">
      <c r="A21" s="96" t="s">
        <v>114</v>
      </c>
      <c r="B21" s="144">
        <v>4</v>
      </c>
      <c r="C21" s="144">
        <v>4</v>
      </c>
      <c r="D21" s="127">
        <v>1643</v>
      </c>
      <c r="E21" s="144">
        <v>0</v>
      </c>
      <c r="F21" s="144">
        <v>0</v>
      </c>
      <c r="G21" s="145">
        <v>0</v>
      </c>
    </row>
    <row r="22" spans="1:7" ht="13.5" thickBot="1" x14ac:dyDescent="0.25">
      <c r="A22" s="100" t="s">
        <v>95</v>
      </c>
      <c r="B22" s="146">
        <v>44</v>
      </c>
      <c r="C22" s="146">
        <v>45</v>
      </c>
      <c r="D22" s="137">
        <v>12541</v>
      </c>
      <c r="E22" s="146">
        <v>1</v>
      </c>
      <c r="F22" s="146">
        <v>5</v>
      </c>
      <c r="G22" s="147">
        <v>285</v>
      </c>
    </row>
  </sheetData>
  <mergeCells count="3">
    <mergeCell ref="A6:A7"/>
    <mergeCell ref="B6:D6"/>
    <mergeCell ref="E6:G6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64"/>
  <sheetViews>
    <sheetView showGridLines="0" zoomScaleNormal="100" workbookViewId="0"/>
  </sheetViews>
  <sheetFormatPr defaultColWidth="9.140625" defaultRowHeight="12.75" x14ac:dyDescent="0.2"/>
  <cols>
    <col min="1" max="1" width="20.7109375" style="83" customWidth="1"/>
    <col min="2" max="10" width="9.7109375" style="83" customWidth="1"/>
    <col min="11" max="16384" width="9.140625" style="83"/>
  </cols>
  <sheetData>
    <row r="1" spans="1:14" s="4" customFormat="1" ht="21" x14ac:dyDescent="0.35">
      <c r="A1" s="6" t="s">
        <v>89</v>
      </c>
    </row>
    <row r="2" spans="1:14" s="420" customFormat="1" ht="15" customHeight="1" x14ac:dyDescent="0.2">
      <c r="A2" s="419" t="s">
        <v>71627</v>
      </c>
    </row>
    <row r="3" spans="1:14" s="4" customFormat="1" ht="15.75" x14ac:dyDescent="0.25">
      <c r="A3" s="5" t="s">
        <v>71739</v>
      </c>
    </row>
    <row r="4" spans="1:14" x14ac:dyDescent="0.2">
      <c r="A4" s="82"/>
      <c r="B4" s="82"/>
      <c r="N4" s="84"/>
    </row>
    <row r="5" spans="1:14" x14ac:dyDescent="0.2">
      <c r="A5" s="85" t="s">
        <v>71033</v>
      </c>
      <c r="B5" s="85"/>
      <c r="N5" s="84"/>
    </row>
    <row r="6" spans="1:14" x14ac:dyDescent="0.2">
      <c r="A6" s="85" t="s">
        <v>90</v>
      </c>
      <c r="B6" s="85"/>
      <c r="N6" s="84"/>
    </row>
    <row r="7" spans="1:14" x14ac:dyDescent="0.2">
      <c r="A7" s="85" t="s">
        <v>91</v>
      </c>
      <c r="B7" s="85"/>
      <c r="N7" s="84"/>
    </row>
    <row r="8" spans="1:14" x14ac:dyDescent="0.2">
      <c r="A8" s="85"/>
      <c r="B8" s="85"/>
      <c r="N8" s="84"/>
    </row>
    <row r="9" spans="1:14" ht="15.75" thickBot="1" x14ac:dyDescent="0.3">
      <c r="A9" s="86" t="s">
        <v>71653</v>
      </c>
      <c r="B9" s="87"/>
      <c r="H9" s="122"/>
      <c r="I9" s="122"/>
      <c r="J9" s="122"/>
    </row>
    <row r="10" spans="1:14" ht="15.75" customHeight="1" x14ac:dyDescent="0.2">
      <c r="A10" s="730" t="s">
        <v>93</v>
      </c>
      <c r="B10" s="732" t="s">
        <v>4</v>
      </c>
      <c r="C10" s="732"/>
      <c r="D10" s="732"/>
      <c r="E10" s="732" t="s">
        <v>5</v>
      </c>
      <c r="F10" s="732"/>
      <c r="G10" s="732"/>
      <c r="H10" s="732" t="s">
        <v>6</v>
      </c>
      <c r="I10" s="732"/>
      <c r="J10" s="733"/>
    </row>
    <row r="11" spans="1:14" ht="15.75" customHeight="1" thickBot="1" x14ac:dyDescent="0.25">
      <c r="A11" s="731"/>
      <c r="B11" s="88" t="s">
        <v>95</v>
      </c>
      <c r="C11" s="89" t="s">
        <v>96</v>
      </c>
      <c r="D11" s="89" t="s">
        <v>97</v>
      </c>
      <c r="E11" s="88" t="s">
        <v>95</v>
      </c>
      <c r="F11" s="89" t="s">
        <v>96</v>
      </c>
      <c r="G11" s="89" t="s">
        <v>97</v>
      </c>
      <c r="H11" s="88" t="s">
        <v>95</v>
      </c>
      <c r="I11" s="89" t="s">
        <v>96</v>
      </c>
      <c r="J11" s="91" t="s">
        <v>97</v>
      </c>
    </row>
    <row r="12" spans="1:14" x14ac:dyDescent="0.2">
      <c r="A12" s="92" t="s">
        <v>100</v>
      </c>
      <c r="B12" s="93">
        <v>12</v>
      </c>
      <c r="C12" s="93">
        <v>5</v>
      </c>
      <c r="D12" s="93">
        <v>7</v>
      </c>
      <c r="E12" s="93">
        <v>12</v>
      </c>
      <c r="F12" s="93">
        <v>5</v>
      </c>
      <c r="G12" s="93">
        <v>7</v>
      </c>
      <c r="H12" s="93">
        <v>18</v>
      </c>
      <c r="I12" s="93">
        <v>9</v>
      </c>
      <c r="J12" s="111">
        <v>9</v>
      </c>
    </row>
    <row r="13" spans="1:14" x14ac:dyDescent="0.2">
      <c r="A13" s="96" t="s">
        <v>102</v>
      </c>
      <c r="B13" s="97">
        <v>8</v>
      </c>
      <c r="C13" s="97">
        <v>2</v>
      </c>
      <c r="D13" s="97">
        <v>6</v>
      </c>
      <c r="E13" s="97">
        <v>7</v>
      </c>
      <c r="F13" s="97">
        <v>1</v>
      </c>
      <c r="G13" s="97">
        <v>6</v>
      </c>
      <c r="H13" s="97">
        <v>13</v>
      </c>
      <c r="I13" s="97">
        <v>1</v>
      </c>
      <c r="J13" s="112">
        <v>12</v>
      </c>
    </row>
    <row r="14" spans="1:14" x14ac:dyDescent="0.2">
      <c r="A14" s="96" t="s">
        <v>103</v>
      </c>
      <c r="B14" s="97">
        <v>16</v>
      </c>
      <c r="C14" s="97">
        <v>8</v>
      </c>
      <c r="D14" s="97">
        <v>8</v>
      </c>
      <c r="E14" s="97">
        <v>16</v>
      </c>
      <c r="F14" s="97">
        <v>8</v>
      </c>
      <c r="G14" s="97">
        <v>8</v>
      </c>
      <c r="H14" s="97">
        <v>23</v>
      </c>
      <c r="I14" s="97">
        <v>9</v>
      </c>
      <c r="J14" s="112">
        <v>14</v>
      </c>
    </row>
    <row r="15" spans="1:14" x14ac:dyDescent="0.2">
      <c r="A15" s="96" t="s">
        <v>104</v>
      </c>
      <c r="B15" s="97">
        <v>9</v>
      </c>
      <c r="C15" s="97">
        <v>4</v>
      </c>
      <c r="D15" s="97">
        <v>5</v>
      </c>
      <c r="E15" s="97">
        <v>9</v>
      </c>
      <c r="F15" s="97">
        <v>4</v>
      </c>
      <c r="G15" s="97">
        <v>5</v>
      </c>
      <c r="H15" s="97">
        <v>11</v>
      </c>
      <c r="I15" s="97">
        <v>6</v>
      </c>
      <c r="J15" s="112">
        <v>5</v>
      </c>
    </row>
    <row r="16" spans="1:14" x14ac:dyDescent="0.2">
      <c r="A16" s="96" t="s">
        <v>105</v>
      </c>
      <c r="B16" s="97">
        <v>4</v>
      </c>
      <c r="C16" s="97">
        <v>0</v>
      </c>
      <c r="D16" s="97">
        <v>4</v>
      </c>
      <c r="E16" s="97">
        <v>4</v>
      </c>
      <c r="F16" s="97">
        <v>0</v>
      </c>
      <c r="G16" s="97">
        <v>4</v>
      </c>
      <c r="H16" s="97">
        <v>9</v>
      </c>
      <c r="I16" s="97">
        <v>0</v>
      </c>
      <c r="J16" s="112">
        <v>9</v>
      </c>
    </row>
    <row r="17" spans="1:10" x14ac:dyDescent="0.2">
      <c r="A17" s="96" t="s">
        <v>106</v>
      </c>
      <c r="B17" s="97">
        <v>13</v>
      </c>
      <c r="C17" s="97">
        <v>8</v>
      </c>
      <c r="D17" s="97">
        <v>5</v>
      </c>
      <c r="E17" s="97">
        <v>14</v>
      </c>
      <c r="F17" s="97">
        <v>8</v>
      </c>
      <c r="G17" s="97">
        <v>6</v>
      </c>
      <c r="H17" s="97">
        <v>21</v>
      </c>
      <c r="I17" s="97">
        <v>11</v>
      </c>
      <c r="J17" s="112">
        <v>10</v>
      </c>
    </row>
    <row r="18" spans="1:10" x14ac:dyDescent="0.2">
      <c r="A18" s="96" t="s">
        <v>107</v>
      </c>
      <c r="B18" s="97">
        <v>7</v>
      </c>
      <c r="C18" s="97">
        <v>1</v>
      </c>
      <c r="D18" s="97">
        <v>6</v>
      </c>
      <c r="E18" s="97">
        <v>9</v>
      </c>
      <c r="F18" s="97">
        <v>1</v>
      </c>
      <c r="G18" s="97">
        <v>8</v>
      </c>
      <c r="H18" s="97">
        <v>12</v>
      </c>
      <c r="I18" s="97">
        <v>2</v>
      </c>
      <c r="J18" s="112">
        <v>10</v>
      </c>
    </row>
    <row r="19" spans="1:10" x14ac:dyDescent="0.2">
      <c r="A19" s="96" t="s">
        <v>108</v>
      </c>
      <c r="B19" s="97">
        <v>5</v>
      </c>
      <c r="C19" s="97">
        <v>0</v>
      </c>
      <c r="D19" s="97">
        <v>5</v>
      </c>
      <c r="E19" s="97">
        <v>7</v>
      </c>
      <c r="F19" s="97">
        <v>0</v>
      </c>
      <c r="G19" s="97">
        <v>7</v>
      </c>
      <c r="H19" s="97">
        <v>14</v>
      </c>
      <c r="I19" s="97">
        <v>0</v>
      </c>
      <c r="J19" s="112">
        <v>14</v>
      </c>
    </row>
    <row r="20" spans="1:10" x14ac:dyDescent="0.2">
      <c r="A20" s="96" t="s">
        <v>109</v>
      </c>
      <c r="B20" s="97">
        <v>3</v>
      </c>
      <c r="C20" s="97">
        <v>2</v>
      </c>
      <c r="D20" s="97">
        <v>1</v>
      </c>
      <c r="E20" s="97">
        <v>7</v>
      </c>
      <c r="F20" s="97">
        <v>2</v>
      </c>
      <c r="G20" s="97">
        <v>5</v>
      </c>
      <c r="H20" s="97">
        <v>11</v>
      </c>
      <c r="I20" s="97">
        <v>2</v>
      </c>
      <c r="J20" s="112">
        <v>9</v>
      </c>
    </row>
    <row r="21" spans="1:10" x14ac:dyDescent="0.2">
      <c r="A21" s="96" t="s">
        <v>110</v>
      </c>
      <c r="B21" s="97">
        <v>8</v>
      </c>
      <c r="C21" s="97">
        <v>3</v>
      </c>
      <c r="D21" s="97">
        <v>5</v>
      </c>
      <c r="E21" s="97">
        <v>8</v>
      </c>
      <c r="F21" s="97">
        <v>3</v>
      </c>
      <c r="G21" s="97">
        <v>5</v>
      </c>
      <c r="H21" s="97">
        <v>12</v>
      </c>
      <c r="I21" s="97">
        <v>3</v>
      </c>
      <c r="J21" s="112">
        <v>9</v>
      </c>
    </row>
    <row r="22" spans="1:10" x14ac:dyDescent="0.2">
      <c r="A22" s="96" t="s">
        <v>111</v>
      </c>
      <c r="B22" s="97">
        <v>12</v>
      </c>
      <c r="C22" s="97">
        <v>1</v>
      </c>
      <c r="D22" s="97">
        <v>11</v>
      </c>
      <c r="E22" s="97">
        <v>12</v>
      </c>
      <c r="F22" s="97">
        <v>1</v>
      </c>
      <c r="G22" s="97">
        <v>11</v>
      </c>
      <c r="H22" s="97">
        <v>16</v>
      </c>
      <c r="I22" s="97">
        <v>1</v>
      </c>
      <c r="J22" s="112">
        <v>15</v>
      </c>
    </row>
    <row r="23" spans="1:10" x14ac:dyDescent="0.2">
      <c r="A23" s="96" t="s">
        <v>112</v>
      </c>
      <c r="B23" s="97">
        <v>3</v>
      </c>
      <c r="C23" s="97">
        <v>1</v>
      </c>
      <c r="D23" s="97">
        <v>2</v>
      </c>
      <c r="E23" s="97">
        <v>3</v>
      </c>
      <c r="F23" s="97">
        <v>1</v>
      </c>
      <c r="G23" s="97">
        <v>2</v>
      </c>
      <c r="H23" s="97">
        <v>12</v>
      </c>
      <c r="I23" s="97">
        <v>4</v>
      </c>
      <c r="J23" s="112">
        <v>8</v>
      </c>
    </row>
    <row r="24" spans="1:10" x14ac:dyDescent="0.2">
      <c r="A24" s="96" t="s">
        <v>113</v>
      </c>
      <c r="B24" s="97">
        <v>10</v>
      </c>
      <c r="C24" s="97">
        <v>2</v>
      </c>
      <c r="D24" s="97">
        <v>8</v>
      </c>
      <c r="E24" s="97">
        <v>10</v>
      </c>
      <c r="F24" s="97">
        <v>2</v>
      </c>
      <c r="G24" s="97">
        <v>8</v>
      </c>
      <c r="H24" s="97">
        <v>18</v>
      </c>
      <c r="I24" s="97">
        <v>2</v>
      </c>
      <c r="J24" s="112">
        <v>16</v>
      </c>
    </row>
    <row r="25" spans="1:10" x14ac:dyDescent="0.2">
      <c r="A25" s="96" t="s">
        <v>114</v>
      </c>
      <c r="B25" s="97">
        <v>6</v>
      </c>
      <c r="C25" s="97">
        <v>1</v>
      </c>
      <c r="D25" s="97">
        <v>5</v>
      </c>
      <c r="E25" s="97">
        <v>5</v>
      </c>
      <c r="F25" s="97">
        <v>0</v>
      </c>
      <c r="G25" s="97">
        <v>5</v>
      </c>
      <c r="H25" s="97">
        <v>6</v>
      </c>
      <c r="I25" s="97">
        <v>0</v>
      </c>
      <c r="J25" s="112">
        <v>6</v>
      </c>
    </row>
    <row r="26" spans="1:10" ht="13.5" thickBot="1" x14ac:dyDescent="0.25">
      <c r="A26" s="100" t="s">
        <v>95</v>
      </c>
      <c r="B26" s="101">
        <v>116</v>
      </c>
      <c r="C26" s="101">
        <v>38</v>
      </c>
      <c r="D26" s="101">
        <v>78</v>
      </c>
      <c r="E26" s="101">
        <v>123</v>
      </c>
      <c r="F26" s="101">
        <v>36</v>
      </c>
      <c r="G26" s="101">
        <v>87</v>
      </c>
      <c r="H26" s="101">
        <v>196</v>
      </c>
      <c r="I26" s="101">
        <v>50</v>
      </c>
      <c r="J26" s="120">
        <v>146</v>
      </c>
    </row>
    <row r="28" spans="1:10" s="104" customFormat="1" ht="15.75" thickBot="1" x14ac:dyDescent="0.3">
      <c r="A28" s="86" t="s">
        <v>71654</v>
      </c>
      <c r="B28" s="87"/>
      <c r="C28" s="83"/>
      <c r="D28" s="83"/>
      <c r="E28" s="83"/>
      <c r="F28" s="83"/>
      <c r="G28" s="83"/>
      <c r="H28" s="122"/>
      <c r="I28" s="122"/>
      <c r="J28" s="122"/>
    </row>
    <row r="29" spans="1:10" ht="15.75" customHeight="1" x14ac:dyDescent="0.2">
      <c r="A29" s="730" t="s">
        <v>93</v>
      </c>
      <c r="B29" s="732" t="s">
        <v>4</v>
      </c>
      <c r="C29" s="732"/>
      <c r="D29" s="732"/>
      <c r="E29" s="732" t="s">
        <v>5</v>
      </c>
      <c r="F29" s="732"/>
      <c r="G29" s="732"/>
      <c r="H29" s="732" t="s">
        <v>6</v>
      </c>
      <c r="I29" s="732"/>
      <c r="J29" s="733"/>
    </row>
    <row r="30" spans="1:10" ht="15.75" customHeight="1" thickBot="1" x14ac:dyDescent="0.25">
      <c r="A30" s="731"/>
      <c r="B30" s="88" t="s">
        <v>95</v>
      </c>
      <c r="C30" s="89" t="s">
        <v>96</v>
      </c>
      <c r="D30" s="89" t="s">
        <v>97</v>
      </c>
      <c r="E30" s="88" t="s">
        <v>95</v>
      </c>
      <c r="F30" s="89" t="s">
        <v>96</v>
      </c>
      <c r="G30" s="89" t="s">
        <v>97</v>
      </c>
      <c r="H30" s="88" t="s">
        <v>95</v>
      </c>
      <c r="I30" s="89" t="s">
        <v>96</v>
      </c>
      <c r="J30" s="91" t="s">
        <v>97</v>
      </c>
    </row>
    <row r="31" spans="1:10" x14ac:dyDescent="0.2">
      <c r="A31" s="92" t="s">
        <v>100</v>
      </c>
      <c r="B31" s="93">
        <v>4</v>
      </c>
      <c r="C31" s="93">
        <v>4</v>
      </c>
      <c r="D31" s="93">
        <v>0</v>
      </c>
      <c r="E31" s="93">
        <v>4</v>
      </c>
      <c r="F31" s="93">
        <v>4</v>
      </c>
      <c r="G31" s="93">
        <v>0</v>
      </c>
      <c r="H31" s="93">
        <v>4</v>
      </c>
      <c r="I31" s="93">
        <v>4</v>
      </c>
      <c r="J31" s="111">
        <v>0</v>
      </c>
    </row>
    <row r="32" spans="1:10" x14ac:dyDescent="0.2">
      <c r="A32" s="96" t="s">
        <v>102</v>
      </c>
      <c r="B32" s="97">
        <v>4</v>
      </c>
      <c r="C32" s="97">
        <v>4</v>
      </c>
      <c r="D32" s="97">
        <v>0</v>
      </c>
      <c r="E32" s="97">
        <v>4</v>
      </c>
      <c r="F32" s="97">
        <v>4</v>
      </c>
      <c r="G32" s="97">
        <v>0</v>
      </c>
      <c r="H32" s="97">
        <v>4</v>
      </c>
      <c r="I32" s="97">
        <v>4</v>
      </c>
      <c r="J32" s="112">
        <v>0</v>
      </c>
    </row>
    <row r="33" spans="1:10" x14ac:dyDescent="0.2">
      <c r="A33" s="96" t="s">
        <v>103</v>
      </c>
      <c r="B33" s="97">
        <v>3</v>
      </c>
      <c r="C33" s="97">
        <v>3</v>
      </c>
      <c r="D33" s="97">
        <v>0</v>
      </c>
      <c r="E33" s="97">
        <v>3</v>
      </c>
      <c r="F33" s="97">
        <v>3</v>
      </c>
      <c r="G33" s="97">
        <v>0</v>
      </c>
      <c r="H33" s="97">
        <v>3</v>
      </c>
      <c r="I33" s="97">
        <v>3</v>
      </c>
      <c r="J33" s="112">
        <v>0</v>
      </c>
    </row>
    <row r="34" spans="1:10" x14ac:dyDescent="0.2">
      <c r="A34" s="96" t="s">
        <v>104</v>
      </c>
      <c r="B34" s="97">
        <v>1</v>
      </c>
      <c r="C34" s="97">
        <v>1</v>
      </c>
      <c r="D34" s="97">
        <v>0</v>
      </c>
      <c r="E34" s="97">
        <v>1</v>
      </c>
      <c r="F34" s="97">
        <v>1</v>
      </c>
      <c r="G34" s="97">
        <v>0</v>
      </c>
      <c r="H34" s="97">
        <v>1</v>
      </c>
      <c r="I34" s="97">
        <v>1</v>
      </c>
      <c r="J34" s="112">
        <v>0</v>
      </c>
    </row>
    <row r="35" spans="1:10" x14ac:dyDescent="0.2">
      <c r="A35" s="96" t="s">
        <v>105</v>
      </c>
      <c r="B35" s="97">
        <v>2</v>
      </c>
      <c r="C35" s="97">
        <v>2</v>
      </c>
      <c r="D35" s="97">
        <v>0</v>
      </c>
      <c r="E35" s="97">
        <v>2</v>
      </c>
      <c r="F35" s="97">
        <v>2</v>
      </c>
      <c r="G35" s="97">
        <v>0</v>
      </c>
      <c r="H35" s="97">
        <v>2</v>
      </c>
      <c r="I35" s="97">
        <v>2</v>
      </c>
      <c r="J35" s="112">
        <v>0</v>
      </c>
    </row>
    <row r="36" spans="1:10" x14ac:dyDescent="0.2">
      <c r="A36" s="96" t="s">
        <v>106</v>
      </c>
      <c r="B36" s="97">
        <v>3</v>
      </c>
      <c r="C36" s="97">
        <v>3</v>
      </c>
      <c r="D36" s="97">
        <v>0</v>
      </c>
      <c r="E36" s="97">
        <v>3</v>
      </c>
      <c r="F36" s="97">
        <v>3</v>
      </c>
      <c r="G36" s="97">
        <v>0</v>
      </c>
      <c r="H36" s="97">
        <v>3</v>
      </c>
      <c r="I36" s="97">
        <v>3</v>
      </c>
      <c r="J36" s="112">
        <v>0</v>
      </c>
    </row>
    <row r="37" spans="1:10" x14ac:dyDescent="0.2">
      <c r="A37" s="96" t="s">
        <v>107</v>
      </c>
      <c r="B37" s="97">
        <v>1</v>
      </c>
      <c r="C37" s="97">
        <v>1</v>
      </c>
      <c r="D37" s="97">
        <v>0</v>
      </c>
      <c r="E37" s="97">
        <v>1</v>
      </c>
      <c r="F37" s="97">
        <v>1</v>
      </c>
      <c r="G37" s="97">
        <v>0</v>
      </c>
      <c r="H37" s="97">
        <v>1</v>
      </c>
      <c r="I37" s="97">
        <v>1</v>
      </c>
      <c r="J37" s="112">
        <v>0</v>
      </c>
    </row>
    <row r="38" spans="1:10" x14ac:dyDescent="0.2">
      <c r="A38" s="96" t="s">
        <v>108</v>
      </c>
      <c r="B38" s="97">
        <v>1</v>
      </c>
      <c r="C38" s="97">
        <v>1</v>
      </c>
      <c r="D38" s="97">
        <v>0</v>
      </c>
      <c r="E38" s="97">
        <v>1</v>
      </c>
      <c r="F38" s="97">
        <v>1</v>
      </c>
      <c r="G38" s="97">
        <v>0</v>
      </c>
      <c r="H38" s="97">
        <v>1</v>
      </c>
      <c r="I38" s="97">
        <v>1</v>
      </c>
      <c r="J38" s="112">
        <v>0</v>
      </c>
    </row>
    <row r="39" spans="1:10" x14ac:dyDescent="0.2">
      <c r="A39" s="96" t="s">
        <v>109</v>
      </c>
      <c r="B39" s="97">
        <v>1</v>
      </c>
      <c r="C39" s="97">
        <v>1</v>
      </c>
      <c r="D39" s="97">
        <v>0</v>
      </c>
      <c r="E39" s="97">
        <v>1</v>
      </c>
      <c r="F39" s="97">
        <v>1</v>
      </c>
      <c r="G39" s="97">
        <v>0</v>
      </c>
      <c r="H39" s="97">
        <v>1</v>
      </c>
      <c r="I39" s="97">
        <v>1</v>
      </c>
      <c r="J39" s="112">
        <v>0</v>
      </c>
    </row>
    <row r="40" spans="1:10" x14ac:dyDescent="0.2">
      <c r="A40" s="96" t="s">
        <v>110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112">
        <v>0</v>
      </c>
    </row>
    <row r="41" spans="1:10" x14ac:dyDescent="0.2">
      <c r="A41" s="96" t="s">
        <v>111</v>
      </c>
      <c r="B41" s="97">
        <v>4</v>
      </c>
      <c r="C41" s="97">
        <v>4</v>
      </c>
      <c r="D41" s="97">
        <v>0</v>
      </c>
      <c r="E41" s="97">
        <v>4</v>
      </c>
      <c r="F41" s="97">
        <v>4</v>
      </c>
      <c r="G41" s="97">
        <v>0</v>
      </c>
      <c r="H41" s="97">
        <v>4</v>
      </c>
      <c r="I41" s="97">
        <v>4</v>
      </c>
      <c r="J41" s="112">
        <v>0</v>
      </c>
    </row>
    <row r="42" spans="1:10" x14ac:dyDescent="0.2">
      <c r="A42" s="96" t="s">
        <v>112</v>
      </c>
      <c r="B42" s="97">
        <v>1</v>
      </c>
      <c r="C42" s="97">
        <v>1</v>
      </c>
      <c r="D42" s="97">
        <v>0</v>
      </c>
      <c r="E42" s="97">
        <v>1</v>
      </c>
      <c r="F42" s="97">
        <v>1</v>
      </c>
      <c r="G42" s="97">
        <v>0</v>
      </c>
      <c r="H42" s="97">
        <v>1</v>
      </c>
      <c r="I42" s="97">
        <v>1</v>
      </c>
      <c r="J42" s="112">
        <v>0</v>
      </c>
    </row>
    <row r="43" spans="1:10" x14ac:dyDescent="0.2">
      <c r="A43" s="96" t="s">
        <v>113</v>
      </c>
      <c r="B43" s="97">
        <v>7</v>
      </c>
      <c r="C43" s="97">
        <v>7</v>
      </c>
      <c r="D43" s="97">
        <v>0</v>
      </c>
      <c r="E43" s="97">
        <v>7</v>
      </c>
      <c r="F43" s="97">
        <v>7</v>
      </c>
      <c r="G43" s="97">
        <v>0</v>
      </c>
      <c r="H43" s="97">
        <v>7</v>
      </c>
      <c r="I43" s="97">
        <v>7</v>
      </c>
      <c r="J43" s="112">
        <v>0</v>
      </c>
    </row>
    <row r="44" spans="1:10" x14ac:dyDescent="0.2">
      <c r="A44" s="96" t="s">
        <v>114</v>
      </c>
      <c r="B44" s="97">
        <v>3</v>
      </c>
      <c r="C44" s="97">
        <v>3</v>
      </c>
      <c r="D44" s="97">
        <v>0</v>
      </c>
      <c r="E44" s="97">
        <v>3</v>
      </c>
      <c r="F44" s="97">
        <v>3</v>
      </c>
      <c r="G44" s="97">
        <v>0</v>
      </c>
      <c r="H44" s="97">
        <v>3</v>
      </c>
      <c r="I44" s="97">
        <v>3</v>
      </c>
      <c r="J44" s="112">
        <v>0</v>
      </c>
    </row>
    <row r="45" spans="1:10" ht="13.5" thickBot="1" x14ac:dyDescent="0.25">
      <c r="A45" s="100" t="s">
        <v>95</v>
      </c>
      <c r="B45" s="101">
        <v>35</v>
      </c>
      <c r="C45" s="101">
        <v>35</v>
      </c>
      <c r="D45" s="101">
        <v>0</v>
      </c>
      <c r="E45" s="101">
        <v>35</v>
      </c>
      <c r="F45" s="101">
        <v>35</v>
      </c>
      <c r="G45" s="101">
        <v>0</v>
      </c>
      <c r="H45" s="101">
        <v>35</v>
      </c>
      <c r="I45" s="101">
        <v>35</v>
      </c>
      <c r="J45" s="120">
        <v>0</v>
      </c>
    </row>
    <row r="47" spans="1:10" ht="15.75" thickBot="1" x14ac:dyDescent="0.3">
      <c r="A47" s="86" t="s">
        <v>71655</v>
      </c>
      <c r="B47" s="87"/>
      <c r="H47" s="122"/>
      <c r="I47" s="122"/>
      <c r="J47" s="122"/>
    </row>
    <row r="48" spans="1:10" s="148" customFormat="1" ht="30.75" customHeight="1" x14ac:dyDescent="0.2">
      <c r="A48" s="730" t="s">
        <v>93</v>
      </c>
      <c r="B48" s="734" t="s">
        <v>71239</v>
      </c>
      <c r="C48" s="734"/>
      <c r="D48" s="734"/>
      <c r="E48" s="734" t="s">
        <v>71240</v>
      </c>
      <c r="F48" s="734"/>
      <c r="G48" s="734"/>
      <c r="H48" s="734" t="s">
        <v>71241</v>
      </c>
      <c r="I48" s="734"/>
      <c r="J48" s="735"/>
    </row>
    <row r="49" spans="1:10" ht="31.5" customHeight="1" thickBot="1" x14ac:dyDescent="0.25">
      <c r="A49" s="731"/>
      <c r="B49" s="89" t="s">
        <v>71242</v>
      </c>
      <c r="C49" s="89" t="s">
        <v>124</v>
      </c>
      <c r="D49" s="89" t="s">
        <v>125</v>
      </c>
      <c r="E49" s="89" t="s">
        <v>71242</v>
      </c>
      <c r="F49" s="89" t="s">
        <v>124</v>
      </c>
      <c r="G49" s="89" t="s">
        <v>125</v>
      </c>
      <c r="H49" s="89" t="s">
        <v>71242</v>
      </c>
      <c r="I49" s="89" t="s">
        <v>124</v>
      </c>
      <c r="J49" s="91" t="s">
        <v>125</v>
      </c>
    </row>
    <row r="50" spans="1:10" x14ac:dyDescent="0.2">
      <c r="A50" s="92" t="s">
        <v>100</v>
      </c>
      <c r="B50" s="93">
        <v>1</v>
      </c>
      <c r="C50" s="93">
        <v>1</v>
      </c>
      <c r="D50" s="93">
        <v>2</v>
      </c>
      <c r="E50" s="93">
        <v>5</v>
      </c>
      <c r="F50" s="93">
        <v>5</v>
      </c>
      <c r="G50" s="93">
        <v>5</v>
      </c>
      <c r="H50" s="93">
        <v>24</v>
      </c>
      <c r="I50" s="93">
        <v>24</v>
      </c>
      <c r="J50" s="111">
        <v>25</v>
      </c>
    </row>
    <row r="51" spans="1:10" x14ac:dyDescent="0.2">
      <c r="A51" s="96" t="s">
        <v>102</v>
      </c>
      <c r="B51" s="97">
        <v>1</v>
      </c>
      <c r="C51" s="97">
        <v>1</v>
      </c>
      <c r="D51" s="97">
        <v>44</v>
      </c>
      <c r="E51" s="97">
        <v>7</v>
      </c>
      <c r="F51" s="97">
        <v>7</v>
      </c>
      <c r="G51" s="97">
        <v>46</v>
      </c>
      <c r="H51" s="97">
        <v>66</v>
      </c>
      <c r="I51" s="97">
        <v>68</v>
      </c>
      <c r="J51" s="112">
        <v>69</v>
      </c>
    </row>
    <row r="52" spans="1:10" x14ac:dyDescent="0.2">
      <c r="A52" s="96" t="s">
        <v>103</v>
      </c>
      <c r="B52" s="97">
        <v>1</v>
      </c>
      <c r="C52" s="97">
        <v>1</v>
      </c>
      <c r="D52" s="97">
        <v>37</v>
      </c>
      <c r="E52" s="97">
        <v>1</v>
      </c>
      <c r="F52" s="97">
        <v>1</v>
      </c>
      <c r="G52" s="97">
        <v>25</v>
      </c>
      <c r="H52" s="97">
        <v>31</v>
      </c>
      <c r="I52" s="97">
        <v>31</v>
      </c>
      <c r="J52" s="112">
        <v>42</v>
      </c>
    </row>
    <row r="53" spans="1:10" x14ac:dyDescent="0.2">
      <c r="A53" s="96" t="s">
        <v>104</v>
      </c>
      <c r="B53" s="97">
        <v>2</v>
      </c>
      <c r="C53" s="97">
        <v>2</v>
      </c>
      <c r="D53" s="97">
        <v>28</v>
      </c>
      <c r="E53" s="97">
        <v>1</v>
      </c>
      <c r="F53" s="97">
        <v>1</v>
      </c>
      <c r="G53" s="97">
        <v>26</v>
      </c>
      <c r="H53" s="97">
        <v>19</v>
      </c>
      <c r="I53" s="97">
        <v>19</v>
      </c>
      <c r="J53" s="112">
        <v>19</v>
      </c>
    </row>
    <row r="54" spans="1:10" x14ac:dyDescent="0.2">
      <c r="A54" s="96" t="s">
        <v>105</v>
      </c>
      <c r="B54" s="97">
        <v>1</v>
      </c>
      <c r="C54" s="97">
        <v>1</v>
      </c>
      <c r="D54" s="97">
        <v>13</v>
      </c>
      <c r="E54" s="97">
        <v>1</v>
      </c>
      <c r="F54" s="97">
        <v>1</v>
      </c>
      <c r="G54" s="97">
        <v>13</v>
      </c>
      <c r="H54" s="97">
        <v>4</v>
      </c>
      <c r="I54" s="97">
        <v>5</v>
      </c>
      <c r="J54" s="112">
        <v>5</v>
      </c>
    </row>
    <row r="55" spans="1:10" x14ac:dyDescent="0.2">
      <c r="A55" s="96" t="s">
        <v>106</v>
      </c>
      <c r="B55" s="97">
        <v>1</v>
      </c>
      <c r="C55" s="97">
        <v>1</v>
      </c>
      <c r="D55" s="97">
        <v>21</v>
      </c>
      <c r="E55" s="97">
        <v>2</v>
      </c>
      <c r="F55" s="97">
        <v>2</v>
      </c>
      <c r="G55" s="97">
        <v>9</v>
      </c>
      <c r="H55" s="97">
        <v>39</v>
      </c>
      <c r="I55" s="97">
        <v>39</v>
      </c>
      <c r="J55" s="112">
        <v>44</v>
      </c>
    </row>
    <row r="56" spans="1:10" x14ac:dyDescent="0.2">
      <c r="A56" s="96" t="s">
        <v>107</v>
      </c>
      <c r="B56" s="97">
        <v>1</v>
      </c>
      <c r="C56" s="97">
        <v>1</v>
      </c>
      <c r="D56" s="97">
        <v>14</v>
      </c>
      <c r="E56" s="97">
        <v>1</v>
      </c>
      <c r="F56" s="97">
        <v>1</v>
      </c>
      <c r="G56" s="97">
        <v>4</v>
      </c>
      <c r="H56" s="97">
        <v>18</v>
      </c>
      <c r="I56" s="97">
        <v>18</v>
      </c>
      <c r="J56" s="112">
        <v>19</v>
      </c>
    </row>
    <row r="57" spans="1:10" x14ac:dyDescent="0.2">
      <c r="A57" s="96" t="s">
        <v>108</v>
      </c>
      <c r="B57" s="97">
        <v>1</v>
      </c>
      <c r="C57" s="97">
        <v>1</v>
      </c>
      <c r="D57" s="97">
        <v>15</v>
      </c>
      <c r="E57" s="97">
        <v>1</v>
      </c>
      <c r="F57" s="97">
        <v>1</v>
      </c>
      <c r="G57" s="97">
        <v>15</v>
      </c>
      <c r="H57" s="97">
        <v>40</v>
      </c>
      <c r="I57" s="97">
        <v>40</v>
      </c>
      <c r="J57" s="112">
        <v>40</v>
      </c>
    </row>
    <row r="58" spans="1:10" x14ac:dyDescent="0.2">
      <c r="A58" s="96" t="s">
        <v>109</v>
      </c>
      <c r="B58" s="97">
        <v>1</v>
      </c>
      <c r="C58" s="97">
        <v>1</v>
      </c>
      <c r="D58" s="97">
        <v>16</v>
      </c>
      <c r="E58" s="97">
        <v>1</v>
      </c>
      <c r="F58" s="97">
        <v>1</v>
      </c>
      <c r="G58" s="97">
        <v>16</v>
      </c>
      <c r="H58" s="97">
        <v>38</v>
      </c>
      <c r="I58" s="97">
        <v>41</v>
      </c>
      <c r="J58" s="112">
        <v>43</v>
      </c>
    </row>
    <row r="59" spans="1:10" x14ac:dyDescent="0.2">
      <c r="A59" s="96" t="s">
        <v>110</v>
      </c>
      <c r="B59" s="97">
        <v>1</v>
      </c>
      <c r="C59" s="97">
        <v>1</v>
      </c>
      <c r="D59" s="97">
        <v>21</v>
      </c>
      <c r="E59" s="97">
        <v>1</v>
      </c>
      <c r="F59" s="97">
        <v>1</v>
      </c>
      <c r="G59" s="97">
        <v>21</v>
      </c>
      <c r="H59" s="97">
        <v>30</v>
      </c>
      <c r="I59" s="97">
        <v>30</v>
      </c>
      <c r="J59" s="112">
        <v>30</v>
      </c>
    </row>
    <row r="60" spans="1:10" x14ac:dyDescent="0.2">
      <c r="A60" s="96" t="s">
        <v>111</v>
      </c>
      <c r="B60" s="97">
        <v>1</v>
      </c>
      <c r="C60" s="97">
        <v>1</v>
      </c>
      <c r="D60" s="97">
        <v>23</v>
      </c>
      <c r="E60" s="97">
        <v>1</v>
      </c>
      <c r="F60" s="97">
        <v>1</v>
      </c>
      <c r="G60" s="97">
        <v>22</v>
      </c>
      <c r="H60" s="97">
        <v>42</v>
      </c>
      <c r="I60" s="97">
        <v>42</v>
      </c>
      <c r="J60" s="112">
        <v>43</v>
      </c>
    </row>
    <row r="61" spans="1:10" x14ac:dyDescent="0.2">
      <c r="A61" s="96" t="s">
        <v>112</v>
      </c>
      <c r="B61" s="97">
        <v>1</v>
      </c>
      <c r="C61" s="97">
        <v>1</v>
      </c>
      <c r="D61" s="97">
        <v>15</v>
      </c>
      <c r="E61" s="97">
        <v>1</v>
      </c>
      <c r="F61" s="97">
        <v>1</v>
      </c>
      <c r="G61" s="97">
        <v>15</v>
      </c>
      <c r="H61" s="97">
        <v>31</v>
      </c>
      <c r="I61" s="97">
        <v>31</v>
      </c>
      <c r="J61" s="112">
        <v>32</v>
      </c>
    </row>
    <row r="62" spans="1:10" x14ac:dyDescent="0.2">
      <c r="A62" s="96" t="s">
        <v>113</v>
      </c>
      <c r="B62" s="97">
        <v>1</v>
      </c>
      <c r="C62" s="97">
        <v>1</v>
      </c>
      <c r="D62" s="97">
        <v>33</v>
      </c>
      <c r="E62" s="97">
        <v>2</v>
      </c>
      <c r="F62" s="97">
        <v>2</v>
      </c>
      <c r="G62" s="97">
        <v>34</v>
      </c>
      <c r="H62" s="97">
        <v>49</v>
      </c>
      <c r="I62" s="97">
        <v>49</v>
      </c>
      <c r="J62" s="112">
        <v>50</v>
      </c>
    </row>
    <row r="63" spans="1:10" x14ac:dyDescent="0.2">
      <c r="A63" s="96" t="s">
        <v>114</v>
      </c>
      <c r="B63" s="97">
        <v>1</v>
      </c>
      <c r="C63" s="97">
        <v>1</v>
      </c>
      <c r="D63" s="97">
        <v>16</v>
      </c>
      <c r="E63" s="97">
        <v>1</v>
      </c>
      <c r="F63" s="97">
        <v>1</v>
      </c>
      <c r="G63" s="97">
        <v>16</v>
      </c>
      <c r="H63" s="97">
        <v>41</v>
      </c>
      <c r="I63" s="97">
        <v>41</v>
      </c>
      <c r="J63" s="112">
        <v>41</v>
      </c>
    </row>
    <row r="64" spans="1:10" ht="13.5" thickBot="1" x14ac:dyDescent="0.25">
      <c r="A64" s="100" t="s">
        <v>95</v>
      </c>
      <c r="B64" s="101">
        <v>15</v>
      </c>
      <c r="C64" s="101">
        <v>15</v>
      </c>
      <c r="D64" s="101">
        <v>298</v>
      </c>
      <c r="E64" s="101">
        <v>25</v>
      </c>
      <c r="F64" s="101">
        <v>26</v>
      </c>
      <c r="G64" s="101">
        <v>267</v>
      </c>
      <c r="H64" s="101">
        <v>463</v>
      </c>
      <c r="I64" s="101">
        <v>478</v>
      </c>
      <c r="J64" s="120">
        <v>502</v>
      </c>
    </row>
  </sheetData>
  <mergeCells count="12">
    <mergeCell ref="A48:A49"/>
    <mergeCell ref="B48:D48"/>
    <mergeCell ref="E48:G48"/>
    <mergeCell ref="H48:J48"/>
    <mergeCell ref="A10:A11"/>
    <mergeCell ref="B10:D10"/>
    <mergeCell ref="E10:G10"/>
    <mergeCell ref="H10:J10"/>
    <mergeCell ref="A29:A30"/>
    <mergeCell ref="B29:D29"/>
    <mergeCell ref="E29:G29"/>
    <mergeCell ref="H29:J29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8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L81"/>
  <sheetViews>
    <sheetView showGridLines="0" zoomScaleNormal="100" workbookViewId="0"/>
  </sheetViews>
  <sheetFormatPr defaultRowHeight="12.75" x14ac:dyDescent="0.2"/>
  <cols>
    <col min="1" max="1" width="16.85546875" style="83" customWidth="1"/>
    <col min="2" max="2" width="30.7109375" style="83" customWidth="1"/>
    <col min="3" max="3" width="28.5703125" style="83" bestFit="1" customWidth="1"/>
    <col min="4" max="5" width="10.7109375" style="83" customWidth="1"/>
    <col min="6" max="6" width="14.7109375" style="122" customWidth="1"/>
    <col min="7" max="16384" width="9.140625" style="83"/>
  </cols>
  <sheetData>
    <row r="1" spans="1:38" s="4" customFormat="1" ht="21" x14ac:dyDescent="0.35">
      <c r="A1" s="6" t="s">
        <v>89</v>
      </c>
    </row>
    <row r="2" spans="1:38" s="420" customFormat="1" ht="15" customHeight="1" x14ac:dyDescent="0.2">
      <c r="A2" s="419" t="s">
        <v>71627</v>
      </c>
    </row>
    <row r="3" spans="1:38" s="4" customFormat="1" ht="15.75" x14ac:dyDescent="0.25">
      <c r="A3" s="5" t="s">
        <v>71243</v>
      </c>
    </row>
    <row r="4" spans="1:38" x14ac:dyDescent="0.2">
      <c r="A4" s="85"/>
      <c r="B4" s="85"/>
      <c r="F4" s="83"/>
      <c r="L4" s="84"/>
      <c r="O4" s="85"/>
      <c r="Y4" s="84"/>
      <c r="AB4" s="85"/>
      <c r="AL4" s="84"/>
    </row>
    <row r="5" spans="1:38" ht="15.75" thickBot="1" x14ac:dyDescent="0.3">
      <c r="A5" s="86" t="s">
        <v>71656</v>
      </c>
      <c r="B5" s="87"/>
      <c r="F5" s="83"/>
      <c r="H5" s="122"/>
      <c r="I5" s="122"/>
      <c r="J5" s="122"/>
      <c r="V5" s="87"/>
    </row>
    <row r="6" spans="1:38" ht="29.25" customHeight="1" x14ac:dyDescent="0.2">
      <c r="A6" s="730" t="s">
        <v>0</v>
      </c>
      <c r="B6" s="757"/>
      <c r="C6" s="757" t="s">
        <v>207</v>
      </c>
      <c r="D6" s="734" t="s">
        <v>208</v>
      </c>
      <c r="E6" s="734"/>
      <c r="F6" s="735" t="s">
        <v>209</v>
      </c>
    </row>
    <row r="7" spans="1:38" ht="29.25" customHeight="1" thickBot="1" x14ac:dyDescent="0.25">
      <c r="A7" s="731"/>
      <c r="B7" s="758"/>
      <c r="C7" s="758"/>
      <c r="D7" s="89" t="s">
        <v>123</v>
      </c>
      <c r="E7" s="89" t="s">
        <v>210</v>
      </c>
      <c r="F7" s="759"/>
    </row>
    <row r="8" spans="1:38" x14ac:dyDescent="0.2">
      <c r="A8" s="760" t="s">
        <v>211</v>
      </c>
      <c r="B8" s="761"/>
      <c r="C8" s="149" t="s">
        <v>212</v>
      </c>
      <c r="D8" s="150">
        <v>114</v>
      </c>
      <c r="E8" s="150">
        <v>123</v>
      </c>
      <c r="F8" s="151">
        <v>149.75</v>
      </c>
    </row>
    <row r="9" spans="1:38" x14ac:dyDescent="0.2">
      <c r="A9" s="755" t="s">
        <v>213</v>
      </c>
      <c r="B9" s="756"/>
      <c r="C9" s="153" t="s">
        <v>214</v>
      </c>
      <c r="D9" s="154">
        <v>61</v>
      </c>
      <c r="E9" s="154">
        <v>63</v>
      </c>
      <c r="F9" s="155">
        <v>85</v>
      </c>
    </row>
    <row r="10" spans="1:38" x14ac:dyDescent="0.2">
      <c r="A10" s="152" t="s">
        <v>215</v>
      </c>
      <c r="B10" s="153"/>
      <c r="C10" s="153" t="s">
        <v>216</v>
      </c>
      <c r="D10" s="154">
        <v>45</v>
      </c>
      <c r="E10" s="154">
        <v>48</v>
      </c>
      <c r="F10" s="155">
        <v>118.25</v>
      </c>
    </row>
    <row r="11" spans="1:38" x14ac:dyDescent="0.2">
      <c r="A11" s="764" t="s">
        <v>217</v>
      </c>
      <c r="B11" s="153" t="s">
        <v>218</v>
      </c>
      <c r="C11" s="153" t="s">
        <v>219</v>
      </c>
      <c r="D11" s="154">
        <v>21</v>
      </c>
      <c r="E11" s="154">
        <v>22</v>
      </c>
      <c r="F11" s="155">
        <v>42.083333333333329</v>
      </c>
    </row>
    <row r="12" spans="1:38" x14ac:dyDescent="0.2">
      <c r="A12" s="764"/>
      <c r="B12" s="153" t="s">
        <v>220</v>
      </c>
      <c r="C12" s="153" t="s">
        <v>223</v>
      </c>
      <c r="D12" s="154">
        <v>14</v>
      </c>
      <c r="E12" s="154">
        <v>14</v>
      </c>
      <c r="F12" s="155">
        <v>12.833333333333334</v>
      </c>
    </row>
    <row r="13" spans="1:38" x14ac:dyDescent="0.2">
      <c r="A13" s="765"/>
      <c r="B13" s="505" t="s">
        <v>222</v>
      </c>
      <c r="C13" s="153" t="s">
        <v>221</v>
      </c>
      <c r="D13" s="154">
        <v>28</v>
      </c>
      <c r="E13" s="154">
        <v>29</v>
      </c>
      <c r="F13" s="155">
        <v>38</v>
      </c>
    </row>
    <row r="14" spans="1:38" ht="25.5" x14ac:dyDescent="0.2">
      <c r="A14" s="755" t="s">
        <v>224</v>
      </c>
      <c r="B14" s="756"/>
      <c r="C14" s="156" t="s">
        <v>71244</v>
      </c>
      <c r="D14" s="154">
        <v>40</v>
      </c>
      <c r="E14" s="154">
        <v>41</v>
      </c>
      <c r="F14" s="155">
        <v>100</v>
      </c>
    </row>
    <row r="15" spans="1:38" x14ac:dyDescent="0.2">
      <c r="A15" s="755" t="s">
        <v>225</v>
      </c>
      <c r="B15" s="756"/>
      <c r="C15" s="153" t="s">
        <v>226</v>
      </c>
      <c r="D15" s="154">
        <v>23</v>
      </c>
      <c r="E15" s="154">
        <v>24</v>
      </c>
      <c r="F15" s="155">
        <v>29.5</v>
      </c>
    </row>
    <row r="16" spans="1:38" x14ac:dyDescent="0.2">
      <c r="A16" s="755" t="s">
        <v>227</v>
      </c>
      <c r="B16" s="756"/>
      <c r="C16" s="153" t="s">
        <v>228</v>
      </c>
      <c r="D16" s="154">
        <v>13</v>
      </c>
      <c r="E16" s="154">
        <v>13</v>
      </c>
      <c r="F16" s="155">
        <v>14</v>
      </c>
    </row>
    <row r="17" spans="1:6" x14ac:dyDescent="0.2">
      <c r="A17" s="755" t="s">
        <v>229</v>
      </c>
      <c r="B17" s="756"/>
      <c r="C17" s="153" t="s">
        <v>230</v>
      </c>
      <c r="D17" s="154">
        <v>84</v>
      </c>
      <c r="E17" s="154">
        <v>93</v>
      </c>
      <c r="F17" s="155">
        <v>118</v>
      </c>
    </row>
    <row r="18" spans="1:6" x14ac:dyDescent="0.2">
      <c r="A18" s="755" t="s">
        <v>231</v>
      </c>
      <c r="B18" s="756"/>
      <c r="C18" s="153" t="s">
        <v>232</v>
      </c>
      <c r="D18" s="154">
        <v>7</v>
      </c>
      <c r="E18" s="154">
        <v>7</v>
      </c>
      <c r="F18" s="155">
        <v>8.25</v>
      </c>
    </row>
    <row r="19" spans="1:6" x14ac:dyDescent="0.2">
      <c r="A19" s="755" t="s">
        <v>233</v>
      </c>
      <c r="B19" s="756"/>
      <c r="C19" s="153" t="s">
        <v>71245</v>
      </c>
      <c r="D19" s="154">
        <v>13</v>
      </c>
      <c r="E19" s="154">
        <v>13</v>
      </c>
      <c r="F19" s="155">
        <v>14.5</v>
      </c>
    </row>
    <row r="20" spans="1:6" x14ac:dyDescent="0.2">
      <c r="A20" s="755" t="s">
        <v>71246</v>
      </c>
      <c r="B20" s="756"/>
      <c r="C20" s="153" t="s">
        <v>71247</v>
      </c>
      <c r="D20" s="154">
        <v>2</v>
      </c>
      <c r="E20" s="154">
        <v>2</v>
      </c>
      <c r="F20" s="155">
        <v>2</v>
      </c>
    </row>
    <row r="21" spans="1:6" ht="13.5" thickBot="1" x14ac:dyDescent="0.25">
      <c r="A21" s="762" t="s">
        <v>234</v>
      </c>
      <c r="B21" s="763"/>
      <c r="C21" s="506" t="s">
        <v>235</v>
      </c>
      <c r="D21" s="507">
        <v>8</v>
      </c>
      <c r="E21" s="507">
        <v>8</v>
      </c>
      <c r="F21" s="508">
        <v>7.833333333333333</v>
      </c>
    </row>
    <row r="22" spans="1:6" x14ac:dyDescent="0.2">
      <c r="F22" s="83"/>
    </row>
    <row r="23" spans="1:6" x14ac:dyDescent="0.2">
      <c r="A23" s="157"/>
      <c r="B23" s="157"/>
      <c r="C23" s="157"/>
      <c r="F23" s="83"/>
    </row>
    <row r="24" spans="1:6" x14ac:dyDescent="0.2">
      <c r="F24" s="83"/>
    </row>
    <row r="25" spans="1:6" x14ac:dyDescent="0.2">
      <c r="F25" s="83"/>
    </row>
    <row r="26" spans="1:6" x14ac:dyDescent="0.2">
      <c r="F26" s="83"/>
    </row>
    <row r="27" spans="1:6" x14ac:dyDescent="0.2">
      <c r="F27" s="83"/>
    </row>
    <row r="28" spans="1:6" x14ac:dyDescent="0.2">
      <c r="F28" s="83"/>
    </row>
    <row r="29" spans="1:6" x14ac:dyDescent="0.2">
      <c r="F29" s="83"/>
    </row>
    <row r="30" spans="1:6" x14ac:dyDescent="0.2">
      <c r="F30" s="83"/>
    </row>
    <row r="33" spans="2:6" x14ac:dyDescent="0.2">
      <c r="B33" s="122"/>
      <c r="F33" s="83"/>
    </row>
    <row r="34" spans="2:6" x14ac:dyDescent="0.2">
      <c r="B34" s="122"/>
      <c r="F34" s="83"/>
    </row>
    <row r="35" spans="2:6" x14ac:dyDescent="0.2">
      <c r="B35" s="122"/>
      <c r="F35" s="83"/>
    </row>
    <row r="36" spans="2:6" x14ac:dyDescent="0.2">
      <c r="B36" s="122"/>
      <c r="F36" s="83"/>
    </row>
    <row r="37" spans="2:6" x14ac:dyDescent="0.2">
      <c r="B37" s="122"/>
      <c r="F37" s="83"/>
    </row>
    <row r="38" spans="2:6" x14ac:dyDescent="0.2">
      <c r="B38" s="122"/>
      <c r="F38" s="83"/>
    </row>
    <row r="39" spans="2:6" x14ac:dyDescent="0.2">
      <c r="B39" s="122"/>
      <c r="F39" s="83"/>
    </row>
    <row r="40" spans="2:6" x14ac:dyDescent="0.2">
      <c r="B40" s="122"/>
      <c r="F40" s="83"/>
    </row>
    <row r="41" spans="2:6" x14ac:dyDescent="0.2">
      <c r="B41" s="122"/>
      <c r="F41" s="83"/>
    </row>
    <row r="42" spans="2:6" x14ac:dyDescent="0.2">
      <c r="B42" s="122"/>
      <c r="F42" s="83"/>
    </row>
    <row r="43" spans="2:6" x14ac:dyDescent="0.2">
      <c r="B43" s="122"/>
      <c r="F43" s="83"/>
    </row>
    <row r="44" spans="2:6" x14ac:dyDescent="0.2">
      <c r="B44" s="122"/>
      <c r="F44" s="83"/>
    </row>
    <row r="45" spans="2:6" x14ac:dyDescent="0.2">
      <c r="B45" s="122"/>
      <c r="F45" s="83"/>
    </row>
    <row r="46" spans="2:6" x14ac:dyDescent="0.2">
      <c r="B46" s="122"/>
      <c r="F46" s="83"/>
    </row>
    <row r="47" spans="2:6" x14ac:dyDescent="0.2">
      <c r="B47" s="122"/>
      <c r="F47" s="83"/>
    </row>
    <row r="48" spans="2:6" x14ac:dyDescent="0.2">
      <c r="B48" s="122"/>
      <c r="F48" s="83"/>
    </row>
    <row r="49" spans="2:6" x14ac:dyDescent="0.2">
      <c r="B49" s="122"/>
      <c r="F49" s="83"/>
    </row>
    <row r="50" spans="2:6" x14ac:dyDescent="0.2">
      <c r="B50" s="122"/>
      <c r="F50" s="83"/>
    </row>
    <row r="51" spans="2:6" x14ac:dyDescent="0.2">
      <c r="B51" s="122"/>
      <c r="F51" s="83"/>
    </row>
    <row r="52" spans="2:6" x14ac:dyDescent="0.2">
      <c r="B52" s="122"/>
      <c r="F52" s="83"/>
    </row>
    <row r="53" spans="2:6" x14ac:dyDescent="0.2">
      <c r="B53" s="122"/>
      <c r="F53" s="83"/>
    </row>
    <row r="54" spans="2:6" x14ac:dyDescent="0.2">
      <c r="B54" s="122"/>
      <c r="F54" s="83"/>
    </row>
    <row r="55" spans="2:6" x14ac:dyDescent="0.2">
      <c r="B55" s="122"/>
      <c r="F55" s="83"/>
    </row>
    <row r="56" spans="2:6" x14ac:dyDescent="0.2">
      <c r="B56" s="122"/>
      <c r="F56" s="83"/>
    </row>
    <row r="57" spans="2:6" x14ac:dyDescent="0.2">
      <c r="B57" s="122"/>
      <c r="F57" s="83"/>
    </row>
    <row r="58" spans="2:6" x14ac:dyDescent="0.2">
      <c r="B58" s="122"/>
      <c r="F58" s="83"/>
    </row>
    <row r="59" spans="2:6" x14ac:dyDescent="0.2">
      <c r="B59" s="122"/>
      <c r="F59" s="83"/>
    </row>
    <row r="60" spans="2:6" x14ac:dyDescent="0.2">
      <c r="B60" s="122"/>
      <c r="F60" s="83"/>
    </row>
    <row r="61" spans="2:6" x14ac:dyDescent="0.2">
      <c r="B61" s="122"/>
      <c r="F61" s="83"/>
    </row>
    <row r="62" spans="2:6" x14ac:dyDescent="0.2">
      <c r="B62" s="122"/>
      <c r="F62" s="83"/>
    </row>
    <row r="63" spans="2:6" x14ac:dyDescent="0.2">
      <c r="B63" s="122"/>
      <c r="F63" s="83"/>
    </row>
    <row r="64" spans="2:6" x14ac:dyDescent="0.2">
      <c r="B64" s="122"/>
      <c r="F64" s="83"/>
    </row>
    <row r="65" spans="2:6" x14ac:dyDescent="0.2">
      <c r="B65" s="122"/>
      <c r="F65" s="83"/>
    </row>
    <row r="66" spans="2:6" x14ac:dyDescent="0.2">
      <c r="B66" s="122"/>
      <c r="F66" s="83"/>
    </row>
    <row r="67" spans="2:6" x14ac:dyDescent="0.2">
      <c r="B67" s="122"/>
      <c r="F67" s="83"/>
    </row>
    <row r="68" spans="2:6" x14ac:dyDescent="0.2">
      <c r="B68" s="122"/>
      <c r="F68" s="83"/>
    </row>
    <row r="69" spans="2:6" x14ac:dyDescent="0.2">
      <c r="B69" s="122"/>
      <c r="F69" s="83"/>
    </row>
    <row r="70" spans="2:6" x14ac:dyDescent="0.2">
      <c r="B70" s="122"/>
      <c r="F70" s="83"/>
    </row>
    <row r="71" spans="2:6" x14ac:dyDescent="0.2">
      <c r="B71" s="122"/>
      <c r="F71" s="83"/>
    </row>
    <row r="72" spans="2:6" x14ac:dyDescent="0.2">
      <c r="B72" s="122"/>
      <c r="F72" s="83"/>
    </row>
    <row r="73" spans="2:6" x14ac:dyDescent="0.2">
      <c r="B73" s="122"/>
      <c r="F73" s="83"/>
    </row>
    <row r="74" spans="2:6" x14ac:dyDescent="0.2">
      <c r="B74" s="122"/>
      <c r="F74" s="83"/>
    </row>
    <row r="75" spans="2:6" x14ac:dyDescent="0.2">
      <c r="B75" s="122"/>
      <c r="F75" s="83"/>
    </row>
    <row r="76" spans="2:6" x14ac:dyDescent="0.2">
      <c r="B76" s="122"/>
      <c r="F76" s="83"/>
    </row>
    <row r="77" spans="2:6" x14ac:dyDescent="0.2">
      <c r="B77" s="122"/>
      <c r="F77" s="83"/>
    </row>
    <row r="78" spans="2:6" x14ac:dyDescent="0.2">
      <c r="B78" s="122"/>
      <c r="F78" s="83"/>
    </row>
    <row r="79" spans="2:6" x14ac:dyDescent="0.2">
      <c r="B79" s="122"/>
      <c r="F79" s="83"/>
    </row>
    <row r="80" spans="2:6" x14ac:dyDescent="0.2">
      <c r="B80" s="122"/>
      <c r="F80" s="83"/>
    </row>
    <row r="81" spans="2:6" x14ac:dyDescent="0.2">
      <c r="B81" s="122"/>
      <c r="F81" s="83"/>
    </row>
  </sheetData>
  <mergeCells count="15">
    <mergeCell ref="A19:B19"/>
    <mergeCell ref="A20:B20"/>
    <mergeCell ref="A21:B21"/>
    <mergeCell ref="A11:A13"/>
    <mergeCell ref="A14:B14"/>
    <mergeCell ref="A15:B15"/>
    <mergeCell ref="A16:B16"/>
    <mergeCell ref="A17:B17"/>
    <mergeCell ref="A18:B18"/>
    <mergeCell ref="A9:B9"/>
    <mergeCell ref="A6:B7"/>
    <mergeCell ref="C6:C7"/>
    <mergeCell ref="D6:E6"/>
    <mergeCell ref="F6:F7"/>
    <mergeCell ref="A8:B8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89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L65"/>
  <sheetViews>
    <sheetView showGridLines="0" zoomScaleNormal="100" workbookViewId="0"/>
  </sheetViews>
  <sheetFormatPr defaultRowHeight="12.75" x14ac:dyDescent="0.2"/>
  <cols>
    <col min="1" max="1" width="41.140625" style="160" customWidth="1"/>
    <col min="2" max="2" width="5.7109375" style="174" customWidth="1"/>
    <col min="3" max="17" width="5.7109375" style="160" customWidth="1"/>
    <col min="18" max="16384" width="9.140625" style="160"/>
  </cols>
  <sheetData>
    <row r="1" spans="1:38" s="4" customFormat="1" ht="21" x14ac:dyDescent="0.35">
      <c r="A1" s="6" t="s">
        <v>89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s="4" customFormat="1" ht="15.75" x14ac:dyDescent="0.25">
      <c r="A3" s="5" t="s">
        <v>71631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71657</v>
      </c>
      <c r="B5" s="159"/>
      <c r="H5" s="122"/>
      <c r="I5" s="122"/>
      <c r="J5" s="122"/>
      <c r="V5" s="87"/>
    </row>
    <row r="6" spans="1:38" x14ac:dyDescent="0.2">
      <c r="A6" s="766" t="s">
        <v>236</v>
      </c>
      <c r="B6" s="768" t="s">
        <v>71248</v>
      </c>
      <c r="C6" s="768" t="s">
        <v>95</v>
      </c>
      <c r="D6" s="770" t="s">
        <v>93</v>
      </c>
      <c r="E6" s="770"/>
      <c r="F6" s="770"/>
      <c r="G6" s="770"/>
      <c r="H6" s="770"/>
      <c r="I6" s="770"/>
      <c r="J6" s="770"/>
      <c r="K6" s="770"/>
      <c r="L6" s="770"/>
      <c r="M6" s="770"/>
      <c r="N6" s="770"/>
      <c r="O6" s="770"/>
      <c r="P6" s="770"/>
      <c r="Q6" s="771"/>
    </row>
    <row r="7" spans="1:38" ht="83.25" customHeight="1" thickBot="1" x14ac:dyDescent="0.25">
      <c r="A7" s="767"/>
      <c r="B7" s="769"/>
      <c r="C7" s="769"/>
      <c r="D7" s="161" t="s">
        <v>71249</v>
      </c>
      <c r="E7" s="161" t="s">
        <v>71250</v>
      </c>
      <c r="F7" s="161" t="s">
        <v>71251</v>
      </c>
      <c r="G7" s="161" t="s">
        <v>71252</v>
      </c>
      <c r="H7" s="161" t="s">
        <v>71253</v>
      </c>
      <c r="I7" s="161" t="s">
        <v>71254</v>
      </c>
      <c r="J7" s="161" t="s">
        <v>71255</v>
      </c>
      <c r="K7" s="161" t="s">
        <v>71256</v>
      </c>
      <c r="L7" s="161" t="s">
        <v>71257</v>
      </c>
      <c r="M7" s="161" t="s">
        <v>71258</v>
      </c>
      <c r="N7" s="161" t="s">
        <v>71259</v>
      </c>
      <c r="O7" s="161" t="s">
        <v>71260</v>
      </c>
      <c r="P7" s="161" t="s">
        <v>71261</v>
      </c>
      <c r="Q7" s="162" t="s">
        <v>71262</v>
      </c>
    </row>
    <row r="8" spans="1:38" x14ac:dyDescent="0.2">
      <c r="A8" s="163" t="s">
        <v>237</v>
      </c>
      <c r="B8" s="164" t="s">
        <v>238</v>
      </c>
      <c r="C8" s="165">
        <v>5</v>
      </c>
      <c r="D8" s="165">
        <v>2</v>
      </c>
      <c r="E8" s="165">
        <v>0</v>
      </c>
      <c r="F8" s="165">
        <v>0</v>
      </c>
      <c r="G8" s="165">
        <v>0</v>
      </c>
      <c r="H8" s="165">
        <v>0</v>
      </c>
      <c r="I8" s="165">
        <v>0</v>
      </c>
      <c r="J8" s="165">
        <v>0</v>
      </c>
      <c r="K8" s="165">
        <v>1</v>
      </c>
      <c r="L8" s="165">
        <v>0</v>
      </c>
      <c r="M8" s="165">
        <v>0</v>
      </c>
      <c r="N8" s="165">
        <v>1</v>
      </c>
      <c r="O8" s="165">
        <v>1</v>
      </c>
      <c r="P8" s="165">
        <v>0</v>
      </c>
      <c r="Q8" s="166">
        <v>0</v>
      </c>
    </row>
    <row r="9" spans="1:38" x14ac:dyDescent="0.2">
      <c r="A9" s="167" t="s">
        <v>239</v>
      </c>
      <c r="B9" s="168" t="s">
        <v>240</v>
      </c>
      <c r="C9" s="169">
        <v>7</v>
      </c>
      <c r="D9" s="169">
        <v>1</v>
      </c>
      <c r="E9" s="169">
        <v>0</v>
      </c>
      <c r="F9" s="169">
        <v>1</v>
      </c>
      <c r="G9" s="169">
        <v>1</v>
      </c>
      <c r="H9" s="169">
        <v>0</v>
      </c>
      <c r="I9" s="169">
        <v>1</v>
      </c>
      <c r="J9" s="169">
        <v>0</v>
      </c>
      <c r="K9" s="169">
        <v>1</v>
      </c>
      <c r="L9" s="169">
        <v>0</v>
      </c>
      <c r="M9" s="169">
        <v>0</v>
      </c>
      <c r="N9" s="169">
        <v>1</v>
      </c>
      <c r="O9" s="169">
        <v>0</v>
      </c>
      <c r="P9" s="169">
        <v>1</v>
      </c>
      <c r="Q9" s="170">
        <v>0</v>
      </c>
    </row>
    <row r="10" spans="1:38" x14ac:dyDescent="0.2">
      <c r="A10" s="167" t="s">
        <v>241</v>
      </c>
      <c r="B10" s="168" t="s">
        <v>242</v>
      </c>
      <c r="C10" s="169">
        <v>9</v>
      </c>
      <c r="D10" s="169">
        <v>2</v>
      </c>
      <c r="E10" s="169">
        <v>0</v>
      </c>
      <c r="F10" s="169">
        <v>1</v>
      </c>
      <c r="G10" s="169">
        <v>1</v>
      </c>
      <c r="H10" s="169">
        <v>0</v>
      </c>
      <c r="I10" s="169">
        <v>1</v>
      </c>
      <c r="J10" s="169">
        <v>0</v>
      </c>
      <c r="K10" s="169">
        <v>1</v>
      </c>
      <c r="L10" s="169">
        <v>0</v>
      </c>
      <c r="M10" s="169">
        <v>0</v>
      </c>
      <c r="N10" s="169">
        <v>1</v>
      </c>
      <c r="O10" s="169">
        <v>1</v>
      </c>
      <c r="P10" s="169">
        <v>1</v>
      </c>
      <c r="Q10" s="170">
        <v>0</v>
      </c>
    </row>
    <row r="11" spans="1:38" x14ac:dyDescent="0.2">
      <c r="A11" s="167" t="s">
        <v>243</v>
      </c>
      <c r="B11" s="168" t="s">
        <v>244</v>
      </c>
      <c r="C11" s="169">
        <v>1</v>
      </c>
      <c r="D11" s="169">
        <v>1</v>
      </c>
      <c r="E11" s="169">
        <v>0</v>
      </c>
      <c r="F11" s="169">
        <v>0</v>
      </c>
      <c r="G11" s="169">
        <v>0</v>
      </c>
      <c r="H11" s="169">
        <v>0</v>
      </c>
      <c r="I11" s="169">
        <v>0</v>
      </c>
      <c r="J11" s="169">
        <v>0</v>
      </c>
      <c r="K11" s="169">
        <v>0</v>
      </c>
      <c r="L11" s="169">
        <v>0</v>
      </c>
      <c r="M11" s="169">
        <v>0</v>
      </c>
      <c r="N11" s="169">
        <v>0</v>
      </c>
      <c r="O11" s="169">
        <v>0</v>
      </c>
      <c r="P11" s="169">
        <v>0</v>
      </c>
      <c r="Q11" s="170">
        <v>0</v>
      </c>
    </row>
    <row r="12" spans="1:38" x14ac:dyDescent="0.2">
      <c r="A12" s="167" t="s">
        <v>245</v>
      </c>
      <c r="B12" s="168" t="s">
        <v>246</v>
      </c>
      <c r="C12" s="169">
        <v>27</v>
      </c>
      <c r="D12" s="169">
        <v>3</v>
      </c>
      <c r="E12" s="169">
        <v>1</v>
      </c>
      <c r="F12" s="169">
        <v>1</v>
      </c>
      <c r="G12" s="169">
        <v>1</v>
      </c>
      <c r="H12" s="169">
        <v>2</v>
      </c>
      <c r="I12" s="169">
        <v>3</v>
      </c>
      <c r="J12" s="169">
        <v>1</v>
      </c>
      <c r="K12" s="169">
        <v>1</v>
      </c>
      <c r="L12" s="169">
        <v>1</v>
      </c>
      <c r="M12" s="169">
        <v>1</v>
      </c>
      <c r="N12" s="169">
        <v>3</v>
      </c>
      <c r="O12" s="169">
        <v>1</v>
      </c>
      <c r="P12" s="169">
        <v>5</v>
      </c>
      <c r="Q12" s="170">
        <v>3</v>
      </c>
    </row>
    <row r="13" spans="1:38" x14ac:dyDescent="0.2">
      <c r="A13" s="167" t="s">
        <v>247</v>
      </c>
      <c r="B13" s="168" t="s">
        <v>248</v>
      </c>
      <c r="C13" s="169">
        <v>17</v>
      </c>
      <c r="D13" s="169">
        <v>4</v>
      </c>
      <c r="E13" s="169">
        <v>0</v>
      </c>
      <c r="F13" s="169">
        <v>1</v>
      </c>
      <c r="G13" s="169">
        <v>1</v>
      </c>
      <c r="H13" s="169">
        <v>1</v>
      </c>
      <c r="I13" s="169">
        <v>1</v>
      </c>
      <c r="J13" s="169">
        <v>1</v>
      </c>
      <c r="K13" s="169">
        <v>1</v>
      </c>
      <c r="L13" s="169">
        <v>1</v>
      </c>
      <c r="M13" s="169">
        <v>1</v>
      </c>
      <c r="N13" s="169">
        <v>1</v>
      </c>
      <c r="O13" s="169">
        <v>1</v>
      </c>
      <c r="P13" s="169">
        <v>2</v>
      </c>
      <c r="Q13" s="170">
        <v>1</v>
      </c>
    </row>
    <row r="14" spans="1:38" x14ac:dyDescent="0.2">
      <c r="A14" s="167" t="s">
        <v>249</v>
      </c>
      <c r="B14" s="168" t="s">
        <v>250</v>
      </c>
      <c r="C14" s="169">
        <v>31</v>
      </c>
      <c r="D14" s="169">
        <v>10</v>
      </c>
      <c r="E14" s="169">
        <v>2</v>
      </c>
      <c r="F14" s="169">
        <v>2</v>
      </c>
      <c r="G14" s="169">
        <v>1</v>
      </c>
      <c r="H14" s="169">
        <v>1</v>
      </c>
      <c r="I14" s="169">
        <v>1</v>
      </c>
      <c r="J14" s="169">
        <v>1</v>
      </c>
      <c r="K14" s="169">
        <v>2</v>
      </c>
      <c r="L14" s="169">
        <v>1</v>
      </c>
      <c r="M14" s="169">
        <v>1</v>
      </c>
      <c r="N14" s="169">
        <v>3</v>
      </c>
      <c r="O14" s="169">
        <v>1</v>
      </c>
      <c r="P14" s="169">
        <v>3</v>
      </c>
      <c r="Q14" s="170">
        <v>2</v>
      </c>
    </row>
    <row r="15" spans="1:38" x14ac:dyDescent="0.2">
      <c r="A15" s="167" t="s">
        <v>251</v>
      </c>
      <c r="B15" s="168" t="s">
        <v>252</v>
      </c>
      <c r="C15" s="169">
        <v>31</v>
      </c>
      <c r="D15" s="169">
        <v>10</v>
      </c>
      <c r="E15" s="169">
        <v>2</v>
      </c>
      <c r="F15" s="169">
        <v>2</v>
      </c>
      <c r="G15" s="169">
        <v>1</v>
      </c>
      <c r="H15" s="169">
        <v>1</v>
      </c>
      <c r="I15" s="169">
        <v>1</v>
      </c>
      <c r="J15" s="169">
        <v>1</v>
      </c>
      <c r="K15" s="169">
        <v>2</v>
      </c>
      <c r="L15" s="169">
        <v>1</v>
      </c>
      <c r="M15" s="169">
        <v>1</v>
      </c>
      <c r="N15" s="169">
        <v>3</v>
      </c>
      <c r="O15" s="169">
        <v>1</v>
      </c>
      <c r="P15" s="169">
        <v>3</v>
      </c>
      <c r="Q15" s="170">
        <v>2</v>
      </c>
    </row>
    <row r="16" spans="1:38" x14ac:dyDescent="0.2">
      <c r="A16" s="167" t="s">
        <v>253</v>
      </c>
      <c r="B16" s="168" t="s">
        <v>254</v>
      </c>
      <c r="C16" s="169">
        <v>2</v>
      </c>
      <c r="D16" s="169">
        <v>1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1</v>
      </c>
      <c r="O16" s="169">
        <v>0</v>
      </c>
      <c r="P16" s="169">
        <v>0</v>
      </c>
      <c r="Q16" s="170">
        <v>0</v>
      </c>
    </row>
    <row r="17" spans="1:17" x14ac:dyDescent="0.2">
      <c r="A17" s="167" t="s">
        <v>255</v>
      </c>
      <c r="B17" s="168" t="s">
        <v>256</v>
      </c>
      <c r="C17" s="169">
        <v>5</v>
      </c>
      <c r="D17" s="169">
        <v>1</v>
      </c>
      <c r="E17" s="169">
        <v>0</v>
      </c>
      <c r="F17" s="169">
        <v>0</v>
      </c>
      <c r="G17" s="169">
        <v>1</v>
      </c>
      <c r="H17" s="169">
        <v>0</v>
      </c>
      <c r="I17" s="169">
        <v>0</v>
      </c>
      <c r="J17" s="169">
        <v>0</v>
      </c>
      <c r="K17" s="169">
        <v>1</v>
      </c>
      <c r="L17" s="169">
        <v>0</v>
      </c>
      <c r="M17" s="169">
        <v>0</v>
      </c>
      <c r="N17" s="169">
        <v>1</v>
      </c>
      <c r="O17" s="169">
        <v>1</v>
      </c>
      <c r="P17" s="169">
        <v>0</v>
      </c>
      <c r="Q17" s="170">
        <v>0</v>
      </c>
    </row>
    <row r="18" spans="1:17" x14ac:dyDescent="0.2">
      <c r="A18" s="167" t="s">
        <v>257</v>
      </c>
      <c r="B18" s="168" t="s">
        <v>258</v>
      </c>
      <c r="C18" s="169">
        <v>3</v>
      </c>
      <c r="D18" s="169">
        <v>1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1</v>
      </c>
      <c r="O18" s="169">
        <v>1</v>
      </c>
      <c r="P18" s="169">
        <v>0</v>
      </c>
      <c r="Q18" s="170">
        <v>0</v>
      </c>
    </row>
    <row r="19" spans="1:17" x14ac:dyDescent="0.2">
      <c r="A19" s="167" t="s">
        <v>2392</v>
      </c>
      <c r="B19" s="168" t="s">
        <v>71263</v>
      </c>
      <c r="C19" s="169">
        <v>1</v>
      </c>
      <c r="D19" s="169">
        <v>1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169">
        <v>0</v>
      </c>
      <c r="Q19" s="170">
        <v>0</v>
      </c>
    </row>
    <row r="20" spans="1:17" x14ac:dyDescent="0.2">
      <c r="A20" s="167" t="s">
        <v>259</v>
      </c>
      <c r="B20" s="168" t="s">
        <v>260</v>
      </c>
      <c r="C20" s="169">
        <v>1</v>
      </c>
      <c r="D20" s="169">
        <v>1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170">
        <v>0</v>
      </c>
    </row>
    <row r="21" spans="1:17" x14ac:dyDescent="0.2">
      <c r="A21" s="167" t="s">
        <v>261</v>
      </c>
      <c r="B21" s="168" t="s">
        <v>262</v>
      </c>
      <c r="C21" s="169">
        <v>1</v>
      </c>
      <c r="D21" s="169">
        <v>1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170">
        <v>0</v>
      </c>
    </row>
    <row r="22" spans="1:17" x14ac:dyDescent="0.2">
      <c r="A22" s="167" t="s">
        <v>71264</v>
      </c>
      <c r="B22" s="168" t="s">
        <v>263</v>
      </c>
      <c r="C22" s="169">
        <v>6</v>
      </c>
      <c r="D22" s="169">
        <v>2</v>
      </c>
      <c r="E22" s="169">
        <v>0</v>
      </c>
      <c r="F22" s="169">
        <v>0</v>
      </c>
      <c r="G22" s="169">
        <v>1</v>
      </c>
      <c r="H22" s="169">
        <v>0</v>
      </c>
      <c r="I22" s="169">
        <v>0</v>
      </c>
      <c r="J22" s="169">
        <v>0</v>
      </c>
      <c r="K22" s="169">
        <v>1</v>
      </c>
      <c r="L22" s="169">
        <v>0</v>
      </c>
      <c r="M22" s="169">
        <v>0</v>
      </c>
      <c r="N22" s="169">
        <v>1</v>
      </c>
      <c r="O22" s="169">
        <v>1</v>
      </c>
      <c r="P22" s="169">
        <v>0</v>
      </c>
      <c r="Q22" s="170">
        <v>0</v>
      </c>
    </row>
    <row r="23" spans="1:17" x14ac:dyDescent="0.2">
      <c r="A23" s="167" t="s">
        <v>264</v>
      </c>
      <c r="B23" s="168" t="s">
        <v>265</v>
      </c>
      <c r="C23" s="169">
        <v>1</v>
      </c>
      <c r="D23" s="169">
        <v>1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170">
        <v>0</v>
      </c>
    </row>
    <row r="24" spans="1:17" x14ac:dyDescent="0.2">
      <c r="A24" s="167" t="s">
        <v>2393</v>
      </c>
      <c r="B24" s="168" t="s">
        <v>71265</v>
      </c>
      <c r="C24" s="169">
        <v>4</v>
      </c>
      <c r="D24" s="169">
        <v>2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69">
        <v>0</v>
      </c>
      <c r="M24" s="169">
        <v>0</v>
      </c>
      <c r="N24" s="169">
        <v>1</v>
      </c>
      <c r="O24" s="169">
        <v>0</v>
      </c>
      <c r="P24" s="169">
        <v>1</v>
      </c>
      <c r="Q24" s="170">
        <v>0</v>
      </c>
    </row>
    <row r="25" spans="1:17" x14ac:dyDescent="0.2">
      <c r="A25" s="167" t="s">
        <v>266</v>
      </c>
      <c r="B25" s="168" t="s">
        <v>267</v>
      </c>
      <c r="C25" s="169">
        <v>17</v>
      </c>
      <c r="D25" s="169">
        <v>4</v>
      </c>
      <c r="E25" s="169">
        <v>1</v>
      </c>
      <c r="F25" s="169">
        <v>1</v>
      </c>
      <c r="G25" s="169">
        <v>1</v>
      </c>
      <c r="H25" s="169">
        <v>0</v>
      </c>
      <c r="I25" s="169">
        <v>1</v>
      </c>
      <c r="J25" s="169">
        <v>1</v>
      </c>
      <c r="K25" s="169">
        <v>1</v>
      </c>
      <c r="L25" s="169">
        <v>0</v>
      </c>
      <c r="M25" s="169">
        <v>1</v>
      </c>
      <c r="N25" s="169">
        <v>1</v>
      </c>
      <c r="O25" s="169">
        <v>1</v>
      </c>
      <c r="P25" s="169">
        <v>4</v>
      </c>
      <c r="Q25" s="170">
        <v>0</v>
      </c>
    </row>
    <row r="26" spans="1:17" x14ac:dyDescent="0.2">
      <c r="A26" s="167" t="s">
        <v>268</v>
      </c>
      <c r="B26" s="168" t="s">
        <v>269</v>
      </c>
      <c r="C26" s="169">
        <v>17</v>
      </c>
      <c r="D26" s="169">
        <v>4</v>
      </c>
      <c r="E26" s="169">
        <v>1</v>
      </c>
      <c r="F26" s="169">
        <v>1</v>
      </c>
      <c r="G26" s="169">
        <v>1</v>
      </c>
      <c r="H26" s="169">
        <v>0</v>
      </c>
      <c r="I26" s="169">
        <v>1</v>
      </c>
      <c r="J26" s="169">
        <v>1</v>
      </c>
      <c r="K26" s="169">
        <v>1</v>
      </c>
      <c r="L26" s="169">
        <v>0</v>
      </c>
      <c r="M26" s="169">
        <v>1</v>
      </c>
      <c r="N26" s="169">
        <v>1</v>
      </c>
      <c r="O26" s="169">
        <v>1</v>
      </c>
      <c r="P26" s="169">
        <v>4</v>
      </c>
      <c r="Q26" s="170">
        <v>0</v>
      </c>
    </row>
    <row r="27" spans="1:17" x14ac:dyDescent="0.2">
      <c r="A27" s="167" t="s">
        <v>270</v>
      </c>
      <c r="B27" s="168" t="s">
        <v>271</v>
      </c>
      <c r="C27" s="169">
        <v>18</v>
      </c>
      <c r="D27" s="169">
        <v>4</v>
      </c>
      <c r="E27" s="169">
        <v>0</v>
      </c>
      <c r="F27" s="169">
        <v>1</v>
      </c>
      <c r="G27" s="169">
        <v>1</v>
      </c>
      <c r="H27" s="169">
        <v>0</v>
      </c>
      <c r="I27" s="169">
        <v>1</v>
      </c>
      <c r="J27" s="169">
        <v>1</v>
      </c>
      <c r="K27" s="169">
        <v>1</v>
      </c>
      <c r="L27" s="169">
        <v>1</v>
      </c>
      <c r="M27" s="169">
        <v>1</v>
      </c>
      <c r="N27" s="169">
        <v>3</v>
      </c>
      <c r="O27" s="169">
        <v>1</v>
      </c>
      <c r="P27" s="169">
        <v>2</v>
      </c>
      <c r="Q27" s="170">
        <v>1</v>
      </c>
    </row>
    <row r="28" spans="1:17" x14ac:dyDescent="0.2">
      <c r="A28" s="167" t="s">
        <v>272</v>
      </c>
      <c r="B28" s="168" t="s">
        <v>273</v>
      </c>
      <c r="C28" s="169">
        <v>17</v>
      </c>
      <c r="D28" s="169">
        <v>6</v>
      </c>
      <c r="E28" s="169">
        <v>0</v>
      </c>
      <c r="F28" s="169">
        <v>1</v>
      </c>
      <c r="G28" s="169">
        <v>1</v>
      </c>
      <c r="H28" s="169">
        <v>0</v>
      </c>
      <c r="I28" s="169">
        <v>1</v>
      </c>
      <c r="J28" s="169">
        <v>0</v>
      </c>
      <c r="K28" s="169">
        <v>2</v>
      </c>
      <c r="L28" s="169">
        <v>1</v>
      </c>
      <c r="M28" s="169">
        <v>0</v>
      </c>
      <c r="N28" s="169">
        <v>2</v>
      </c>
      <c r="O28" s="169">
        <v>1</v>
      </c>
      <c r="P28" s="169">
        <v>2</v>
      </c>
      <c r="Q28" s="170">
        <v>0</v>
      </c>
    </row>
    <row r="29" spans="1:17" x14ac:dyDescent="0.2">
      <c r="A29" s="167" t="s">
        <v>274</v>
      </c>
      <c r="B29" s="168" t="s">
        <v>275</v>
      </c>
      <c r="C29" s="169">
        <v>1</v>
      </c>
      <c r="D29" s="169">
        <v>1</v>
      </c>
      <c r="E29" s="169">
        <v>0</v>
      </c>
      <c r="F29" s="169">
        <v>0</v>
      </c>
      <c r="G29" s="169">
        <v>0</v>
      </c>
      <c r="H29" s="169">
        <v>0</v>
      </c>
      <c r="I29" s="169">
        <v>0</v>
      </c>
      <c r="J29" s="169">
        <v>0</v>
      </c>
      <c r="K29" s="169">
        <v>0</v>
      </c>
      <c r="L29" s="169">
        <v>0</v>
      </c>
      <c r="M29" s="169">
        <v>0</v>
      </c>
      <c r="N29" s="169">
        <v>0</v>
      </c>
      <c r="O29" s="169">
        <v>0</v>
      </c>
      <c r="P29" s="169">
        <v>0</v>
      </c>
      <c r="Q29" s="170">
        <v>0</v>
      </c>
    </row>
    <row r="30" spans="1:17" x14ac:dyDescent="0.2">
      <c r="A30" s="167" t="s">
        <v>276</v>
      </c>
      <c r="B30" s="168" t="s">
        <v>277</v>
      </c>
      <c r="C30" s="169">
        <v>12</v>
      </c>
      <c r="D30" s="169">
        <v>4</v>
      </c>
      <c r="E30" s="169">
        <v>0</v>
      </c>
      <c r="F30" s="169">
        <v>1</v>
      </c>
      <c r="G30" s="169">
        <v>1</v>
      </c>
      <c r="H30" s="169">
        <v>0</v>
      </c>
      <c r="I30" s="169">
        <v>1</v>
      </c>
      <c r="J30" s="169">
        <v>0</v>
      </c>
      <c r="K30" s="169">
        <v>1</v>
      </c>
      <c r="L30" s="169">
        <v>0</v>
      </c>
      <c r="M30" s="169">
        <v>0</v>
      </c>
      <c r="N30" s="169">
        <v>1</v>
      </c>
      <c r="O30" s="169">
        <v>1</v>
      </c>
      <c r="P30" s="169">
        <v>1</v>
      </c>
      <c r="Q30" s="170">
        <v>1</v>
      </c>
    </row>
    <row r="31" spans="1:17" x14ac:dyDescent="0.2">
      <c r="A31" s="167" t="s">
        <v>278</v>
      </c>
      <c r="B31" s="168" t="s">
        <v>279</v>
      </c>
      <c r="C31" s="169">
        <v>4</v>
      </c>
      <c r="D31" s="169">
        <v>3</v>
      </c>
      <c r="E31" s="169">
        <v>0</v>
      </c>
      <c r="F31" s="169">
        <v>0</v>
      </c>
      <c r="G31" s="169">
        <v>0</v>
      </c>
      <c r="H31" s="169">
        <v>0</v>
      </c>
      <c r="I31" s="169">
        <v>0</v>
      </c>
      <c r="J31" s="169">
        <v>0</v>
      </c>
      <c r="K31" s="169">
        <v>0</v>
      </c>
      <c r="L31" s="169">
        <v>0</v>
      </c>
      <c r="M31" s="169">
        <v>0</v>
      </c>
      <c r="N31" s="169">
        <v>1</v>
      </c>
      <c r="O31" s="169">
        <v>0</v>
      </c>
      <c r="P31" s="169">
        <v>0</v>
      </c>
      <c r="Q31" s="170">
        <v>0</v>
      </c>
    </row>
    <row r="32" spans="1:17" x14ac:dyDescent="0.2">
      <c r="A32" s="167" t="s">
        <v>280</v>
      </c>
      <c r="B32" s="168" t="s">
        <v>281</v>
      </c>
      <c r="C32" s="169">
        <v>7</v>
      </c>
      <c r="D32" s="169">
        <v>3</v>
      </c>
      <c r="E32" s="169">
        <v>0</v>
      </c>
      <c r="F32" s="169">
        <v>0</v>
      </c>
      <c r="G32" s="169">
        <v>1</v>
      </c>
      <c r="H32" s="169">
        <v>0</v>
      </c>
      <c r="I32" s="169">
        <v>0</v>
      </c>
      <c r="J32" s="169">
        <v>0</v>
      </c>
      <c r="K32" s="169">
        <v>0</v>
      </c>
      <c r="L32" s="169">
        <v>0</v>
      </c>
      <c r="M32" s="169">
        <v>0</v>
      </c>
      <c r="N32" s="169">
        <v>2</v>
      </c>
      <c r="O32" s="169">
        <v>1</v>
      </c>
      <c r="P32" s="169">
        <v>0</v>
      </c>
      <c r="Q32" s="170">
        <v>0</v>
      </c>
    </row>
    <row r="33" spans="1:17" x14ac:dyDescent="0.2">
      <c r="A33" s="167" t="s">
        <v>282</v>
      </c>
      <c r="B33" s="168" t="s">
        <v>283</v>
      </c>
      <c r="C33" s="169">
        <v>4</v>
      </c>
      <c r="D33" s="169">
        <v>1</v>
      </c>
      <c r="E33" s="169">
        <v>0</v>
      </c>
      <c r="F33" s="169">
        <v>0</v>
      </c>
      <c r="G33" s="169">
        <v>1</v>
      </c>
      <c r="H33" s="169">
        <v>0</v>
      </c>
      <c r="I33" s="169">
        <v>0</v>
      </c>
      <c r="J33" s="169">
        <v>0</v>
      </c>
      <c r="K33" s="169">
        <v>1</v>
      </c>
      <c r="L33" s="169">
        <v>0</v>
      </c>
      <c r="M33" s="169">
        <v>0</v>
      </c>
      <c r="N33" s="169">
        <v>1</v>
      </c>
      <c r="O33" s="169">
        <v>0</v>
      </c>
      <c r="P33" s="169">
        <v>0</v>
      </c>
      <c r="Q33" s="170">
        <v>0</v>
      </c>
    </row>
    <row r="34" spans="1:17" x14ac:dyDescent="0.2">
      <c r="A34" s="167" t="s">
        <v>284</v>
      </c>
      <c r="B34" s="168" t="s">
        <v>285</v>
      </c>
      <c r="C34" s="169">
        <v>19</v>
      </c>
      <c r="D34" s="169">
        <v>5</v>
      </c>
      <c r="E34" s="169">
        <v>0</v>
      </c>
      <c r="F34" s="169">
        <v>1</v>
      </c>
      <c r="G34" s="169">
        <v>1</v>
      </c>
      <c r="H34" s="169">
        <v>0</v>
      </c>
      <c r="I34" s="169">
        <v>1</v>
      </c>
      <c r="J34" s="169">
        <v>1</v>
      </c>
      <c r="K34" s="169">
        <v>1</v>
      </c>
      <c r="L34" s="169">
        <v>1</v>
      </c>
      <c r="M34" s="169">
        <v>1</v>
      </c>
      <c r="N34" s="169">
        <v>3</v>
      </c>
      <c r="O34" s="169">
        <v>1</v>
      </c>
      <c r="P34" s="169">
        <v>2</v>
      </c>
      <c r="Q34" s="170">
        <v>1</v>
      </c>
    </row>
    <row r="35" spans="1:17" x14ac:dyDescent="0.2">
      <c r="A35" s="167" t="s">
        <v>286</v>
      </c>
      <c r="B35" s="168" t="s">
        <v>287</v>
      </c>
      <c r="C35" s="169">
        <v>1</v>
      </c>
      <c r="D35" s="169">
        <v>1</v>
      </c>
      <c r="E35" s="169">
        <v>0</v>
      </c>
      <c r="F35" s="169">
        <v>0</v>
      </c>
      <c r="G35" s="169">
        <v>0</v>
      </c>
      <c r="H35" s="169">
        <v>0</v>
      </c>
      <c r="I35" s="169">
        <v>0</v>
      </c>
      <c r="J35" s="169">
        <v>0</v>
      </c>
      <c r="K35" s="169">
        <v>0</v>
      </c>
      <c r="L35" s="169">
        <v>0</v>
      </c>
      <c r="M35" s="169">
        <v>0</v>
      </c>
      <c r="N35" s="169">
        <v>0</v>
      </c>
      <c r="O35" s="169">
        <v>0</v>
      </c>
      <c r="P35" s="169">
        <v>0</v>
      </c>
      <c r="Q35" s="170">
        <v>0</v>
      </c>
    </row>
    <row r="36" spans="1:17" x14ac:dyDescent="0.2">
      <c r="A36" s="167" t="s">
        <v>288</v>
      </c>
      <c r="B36" s="168" t="s">
        <v>289</v>
      </c>
      <c r="C36" s="169">
        <v>18</v>
      </c>
      <c r="D36" s="169">
        <v>4</v>
      </c>
      <c r="E36" s="169">
        <v>0</v>
      </c>
      <c r="F36" s="169">
        <v>1</v>
      </c>
      <c r="G36" s="169">
        <v>1</v>
      </c>
      <c r="H36" s="169">
        <v>0</v>
      </c>
      <c r="I36" s="169">
        <v>1</v>
      </c>
      <c r="J36" s="169">
        <v>1</v>
      </c>
      <c r="K36" s="169">
        <v>1</v>
      </c>
      <c r="L36" s="169">
        <v>1</v>
      </c>
      <c r="M36" s="169">
        <v>1</v>
      </c>
      <c r="N36" s="169">
        <v>3</v>
      </c>
      <c r="O36" s="169">
        <v>1</v>
      </c>
      <c r="P36" s="169">
        <v>2</v>
      </c>
      <c r="Q36" s="170">
        <v>1</v>
      </c>
    </row>
    <row r="37" spans="1:17" x14ac:dyDescent="0.2">
      <c r="A37" s="167" t="s">
        <v>290</v>
      </c>
      <c r="B37" s="168" t="s">
        <v>291</v>
      </c>
      <c r="C37" s="169">
        <v>19</v>
      </c>
      <c r="D37" s="169">
        <v>5</v>
      </c>
      <c r="E37" s="169">
        <v>0</v>
      </c>
      <c r="F37" s="169">
        <v>1</v>
      </c>
      <c r="G37" s="169">
        <v>1</v>
      </c>
      <c r="H37" s="169">
        <v>0</v>
      </c>
      <c r="I37" s="169">
        <v>1</v>
      </c>
      <c r="J37" s="169">
        <v>1</v>
      </c>
      <c r="K37" s="169">
        <v>1</v>
      </c>
      <c r="L37" s="169">
        <v>1</v>
      </c>
      <c r="M37" s="169">
        <v>1</v>
      </c>
      <c r="N37" s="169">
        <v>3</v>
      </c>
      <c r="O37" s="169">
        <v>1</v>
      </c>
      <c r="P37" s="169">
        <v>2</v>
      </c>
      <c r="Q37" s="170">
        <v>1</v>
      </c>
    </row>
    <row r="38" spans="1:17" x14ac:dyDescent="0.2">
      <c r="A38" s="167" t="s">
        <v>292</v>
      </c>
      <c r="B38" s="168" t="s">
        <v>293</v>
      </c>
      <c r="C38" s="169">
        <v>19</v>
      </c>
      <c r="D38" s="169">
        <v>5</v>
      </c>
      <c r="E38" s="169">
        <v>0</v>
      </c>
      <c r="F38" s="169">
        <v>1</v>
      </c>
      <c r="G38" s="169">
        <v>1</v>
      </c>
      <c r="H38" s="169">
        <v>0</v>
      </c>
      <c r="I38" s="169">
        <v>1</v>
      </c>
      <c r="J38" s="169">
        <v>1</v>
      </c>
      <c r="K38" s="169">
        <v>1</v>
      </c>
      <c r="L38" s="169">
        <v>1</v>
      </c>
      <c r="M38" s="169">
        <v>1</v>
      </c>
      <c r="N38" s="169">
        <v>3</v>
      </c>
      <c r="O38" s="169">
        <v>1</v>
      </c>
      <c r="P38" s="169">
        <v>2</v>
      </c>
      <c r="Q38" s="170">
        <v>1</v>
      </c>
    </row>
    <row r="39" spans="1:17" x14ac:dyDescent="0.2">
      <c r="A39" s="167" t="s">
        <v>294</v>
      </c>
      <c r="B39" s="168" t="s">
        <v>295</v>
      </c>
      <c r="C39" s="169">
        <v>18</v>
      </c>
      <c r="D39" s="169">
        <v>4</v>
      </c>
      <c r="E39" s="169">
        <v>0</v>
      </c>
      <c r="F39" s="169">
        <v>1</v>
      </c>
      <c r="G39" s="169">
        <v>1</v>
      </c>
      <c r="H39" s="169">
        <v>0</v>
      </c>
      <c r="I39" s="169">
        <v>1</v>
      </c>
      <c r="J39" s="169">
        <v>1</v>
      </c>
      <c r="K39" s="169">
        <v>1</v>
      </c>
      <c r="L39" s="169">
        <v>1</v>
      </c>
      <c r="M39" s="169">
        <v>1</v>
      </c>
      <c r="N39" s="169">
        <v>3</v>
      </c>
      <c r="O39" s="169">
        <v>1</v>
      </c>
      <c r="P39" s="169">
        <v>2</v>
      </c>
      <c r="Q39" s="170">
        <v>1</v>
      </c>
    </row>
    <row r="40" spans="1:17" x14ac:dyDescent="0.2">
      <c r="A40" s="167" t="s">
        <v>296</v>
      </c>
      <c r="B40" s="168" t="s">
        <v>297</v>
      </c>
      <c r="C40" s="169">
        <v>18</v>
      </c>
      <c r="D40" s="169">
        <v>5</v>
      </c>
      <c r="E40" s="169">
        <v>0</v>
      </c>
      <c r="F40" s="169">
        <v>1</v>
      </c>
      <c r="G40" s="169">
        <v>1</v>
      </c>
      <c r="H40" s="169">
        <v>0</v>
      </c>
      <c r="I40" s="169">
        <v>1</v>
      </c>
      <c r="J40" s="169">
        <v>1</v>
      </c>
      <c r="K40" s="169">
        <v>1</v>
      </c>
      <c r="L40" s="169">
        <v>1</v>
      </c>
      <c r="M40" s="169">
        <v>1</v>
      </c>
      <c r="N40" s="169">
        <v>2</v>
      </c>
      <c r="O40" s="169">
        <v>1</v>
      </c>
      <c r="P40" s="169">
        <v>2</v>
      </c>
      <c r="Q40" s="170">
        <v>1</v>
      </c>
    </row>
    <row r="41" spans="1:17" x14ac:dyDescent="0.2">
      <c r="A41" s="167" t="s">
        <v>298</v>
      </c>
      <c r="B41" s="168" t="s">
        <v>299</v>
      </c>
      <c r="C41" s="169">
        <v>15</v>
      </c>
      <c r="D41" s="169">
        <v>4</v>
      </c>
      <c r="E41" s="169">
        <v>0</v>
      </c>
      <c r="F41" s="169">
        <v>1</v>
      </c>
      <c r="G41" s="169">
        <v>1</v>
      </c>
      <c r="H41" s="169">
        <v>0</v>
      </c>
      <c r="I41" s="169">
        <v>1</v>
      </c>
      <c r="J41" s="169">
        <v>1</v>
      </c>
      <c r="K41" s="169">
        <v>1</v>
      </c>
      <c r="L41" s="169">
        <v>1</v>
      </c>
      <c r="M41" s="169">
        <v>1</v>
      </c>
      <c r="N41" s="169">
        <v>2</v>
      </c>
      <c r="O41" s="169">
        <v>1</v>
      </c>
      <c r="P41" s="169">
        <v>1</v>
      </c>
      <c r="Q41" s="170">
        <v>0</v>
      </c>
    </row>
    <row r="42" spans="1:17" x14ac:dyDescent="0.2">
      <c r="A42" s="167" t="s">
        <v>300</v>
      </c>
      <c r="B42" s="168" t="s">
        <v>301</v>
      </c>
      <c r="C42" s="169">
        <v>18</v>
      </c>
      <c r="D42" s="169">
        <v>5</v>
      </c>
      <c r="E42" s="169">
        <v>0</v>
      </c>
      <c r="F42" s="169">
        <v>1</v>
      </c>
      <c r="G42" s="169">
        <v>1</v>
      </c>
      <c r="H42" s="169">
        <v>0</v>
      </c>
      <c r="I42" s="169">
        <v>1</v>
      </c>
      <c r="J42" s="169">
        <v>1</v>
      </c>
      <c r="K42" s="169">
        <v>1</v>
      </c>
      <c r="L42" s="169">
        <v>1</v>
      </c>
      <c r="M42" s="169">
        <v>1</v>
      </c>
      <c r="N42" s="169">
        <v>2</v>
      </c>
      <c r="O42" s="169">
        <v>1</v>
      </c>
      <c r="P42" s="169">
        <v>2</v>
      </c>
      <c r="Q42" s="170">
        <v>1</v>
      </c>
    </row>
    <row r="43" spans="1:17" x14ac:dyDescent="0.2">
      <c r="A43" s="167" t="s">
        <v>302</v>
      </c>
      <c r="B43" s="168" t="s">
        <v>303</v>
      </c>
      <c r="C43" s="169">
        <v>5</v>
      </c>
      <c r="D43" s="169">
        <v>1</v>
      </c>
      <c r="E43" s="169">
        <v>0</v>
      </c>
      <c r="F43" s="169">
        <v>0</v>
      </c>
      <c r="G43" s="169">
        <v>1</v>
      </c>
      <c r="H43" s="169">
        <v>0</v>
      </c>
      <c r="I43" s="169">
        <v>0</v>
      </c>
      <c r="J43" s="169">
        <v>0</v>
      </c>
      <c r="K43" s="169">
        <v>1</v>
      </c>
      <c r="L43" s="169">
        <v>0</v>
      </c>
      <c r="M43" s="169">
        <v>0</v>
      </c>
      <c r="N43" s="169">
        <v>1</v>
      </c>
      <c r="O43" s="169">
        <v>1</v>
      </c>
      <c r="P43" s="169">
        <v>0</v>
      </c>
      <c r="Q43" s="170">
        <v>0</v>
      </c>
    </row>
    <row r="44" spans="1:17" x14ac:dyDescent="0.2">
      <c r="A44" s="167" t="s">
        <v>304</v>
      </c>
      <c r="B44" s="168" t="s">
        <v>305</v>
      </c>
      <c r="C44" s="169">
        <v>19</v>
      </c>
      <c r="D44" s="169">
        <v>5</v>
      </c>
      <c r="E44" s="169">
        <v>0</v>
      </c>
      <c r="F44" s="169">
        <v>1</v>
      </c>
      <c r="G44" s="169">
        <v>1</v>
      </c>
      <c r="H44" s="169">
        <v>0</v>
      </c>
      <c r="I44" s="169">
        <v>1</v>
      </c>
      <c r="J44" s="169">
        <v>1</v>
      </c>
      <c r="K44" s="169">
        <v>1</v>
      </c>
      <c r="L44" s="169">
        <v>1</v>
      </c>
      <c r="M44" s="169">
        <v>1</v>
      </c>
      <c r="N44" s="169">
        <v>3</v>
      </c>
      <c r="O44" s="169">
        <v>1</v>
      </c>
      <c r="P44" s="169">
        <v>2</v>
      </c>
      <c r="Q44" s="170">
        <v>1</v>
      </c>
    </row>
    <row r="45" spans="1:17" x14ac:dyDescent="0.2">
      <c r="A45" s="167" t="s">
        <v>306</v>
      </c>
      <c r="B45" s="168" t="s">
        <v>307</v>
      </c>
      <c r="C45" s="169">
        <v>2</v>
      </c>
      <c r="D45" s="169">
        <v>1</v>
      </c>
      <c r="E45" s="169">
        <v>0</v>
      </c>
      <c r="F45" s="169">
        <v>0</v>
      </c>
      <c r="G45" s="169">
        <v>0</v>
      </c>
      <c r="H45" s="169">
        <v>0</v>
      </c>
      <c r="I45" s="169">
        <v>0</v>
      </c>
      <c r="J45" s="169">
        <v>0</v>
      </c>
      <c r="K45" s="169">
        <v>0</v>
      </c>
      <c r="L45" s="169">
        <v>0</v>
      </c>
      <c r="M45" s="169">
        <v>0</v>
      </c>
      <c r="N45" s="169">
        <v>1</v>
      </c>
      <c r="O45" s="169">
        <v>0</v>
      </c>
      <c r="P45" s="169">
        <v>0</v>
      </c>
      <c r="Q45" s="170">
        <v>0</v>
      </c>
    </row>
    <row r="46" spans="1:17" x14ac:dyDescent="0.2">
      <c r="A46" s="167" t="s">
        <v>1360</v>
      </c>
      <c r="B46" s="168" t="s">
        <v>308</v>
      </c>
      <c r="C46" s="169">
        <v>1</v>
      </c>
      <c r="D46" s="169">
        <v>1</v>
      </c>
      <c r="E46" s="169">
        <v>0</v>
      </c>
      <c r="F46" s="169">
        <v>0</v>
      </c>
      <c r="G46" s="169">
        <v>0</v>
      </c>
      <c r="H46" s="169">
        <v>0</v>
      </c>
      <c r="I46" s="169">
        <v>0</v>
      </c>
      <c r="J46" s="169">
        <v>0</v>
      </c>
      <c r="K46" s="169">
        <v>0</v>
      </c>
      <c r="L46" s="169">
        <v>0</v>
      </c>
      <c r="M46" s="169">
        <v>0</v>
      </c>
      <c r="N46" s="169">
        <v>0</v>
      </c>
      <c r="O46" s="169">
        <v>0</v>
      </c>
      <c r="P46" s="169">
        <v>0</v>
      </c>
      <c r="Q46" s="170">
        <v>0</v>
      </c>
    </row>
    <row r="47" spans="1:17" x14ac:dyDescent="0.2">
      <c r="A47" s="167" t="s">
        <v>309</v>
      </c>
      <c r="B47" s="168" t="s">
        <v>310</v>
      </c>
      <c r="C47" s="169">
        <v>15</v>
      </c>
      <c r="D47" s="169">
        <v>4</v>
      </c>
      <c r="E47" s="169">
        <v>0</v>
      </c>
      <c r="F47" s="169">
        <v>1</v>
      </c>
      <c r="G47" s="169">
        <v>1</v>
      </c>
      <c r="H47" s="169">
        <v>0</v>
      </c>
      <c r="I47" s="169">
        <v>1</v>
      </c>
      <c r="J47" s="169">
        <v>1</v>
      </c>
      <c r="K47" s="169">
        <v>1</v>
      </c>
      <c r="L47" s="169">
        <v>1</v>
      </c>
      <c r="M47" s="169">
        <v>1</v>
      </c>
      <c r="N47" s="169">
        <v>1</v>
      </c>
      <c r="O47" s="169">
        <v>0</v>
      </c>
      <c r="P47" s="169">
        <v>2</v>
      </c>
      <c r="Q47" s="170">
        <v>1</v>
      </c>
    </row>
    <row r="48" spans="1:17" x14ac:dyDescent="0.2">
      <c r="A48" s="167" t="s">
        <v>311</v>
      </c>
      <c r="B48" s="168" t="s">
        <v>312</v>
      </c>
      <c r="C48" s="169">
        <v>14</v>
      </c>
      <c r="D48" s="169">
        <v>3</v>
      </c>
      <c r="E48" s="169">
        <v>0</v>
      </c>
      <c r="F48" s="169">
        <v>1</v>
      </c>
      <c r="G48" s="169">
        <v>1</v>
      </c>
      <c r="H48" s="169">
        <v>0</v>
      </c>
      <c r="I48" s="169">
        <v>1</v>
      </c>
      <c r="J48" s="169">
        <v>1</v>
      </c>
      <c r="K48" s="169">
        <v>1</v>
      </c>
      <c r="L48" s="169">
        <v>0</v>
      </c>
      <c r="M48" s="169">
        <v>1</v>
      </c>
      <c r="N48" s="169">
        <v>2</v>
      </c>
      <c r="O48" s="169">
        <v>1</v>
      </c>
      <c r="P48" s="169">
        <v>2</v>
      </c>
      <c r="Q48" s="170">
        <v>0</v>
      </c>
    </row>
    <row r="49" spans="1:17" x14ac:dyDescent="0.2">
      <c r="A49" s="167" t="s">
        <v>313</v>
      </c>
      <c r="B49" s="168" t="s">
        <v>314</v>
      </c>
      <c r="C49" s="169">
        <v>16</v>
      </c>
      <c r="D49" s="169">
        <v>3</v>
      </c>
      <c r="E49" s="169">
        <v>0</v>
      </c>
      <c r="F49" s="169">
        <v>1</v>
      </c>
      <c r="G49" s="169">
        <v>1</v>
      </c>
      <c r="H49" s="169">
        <v>1</v>
      </c>
      <c r="I49" s="169">
        <v>1</v>
      </c>
      <c r="J49" s="169">
        <v>1</v>
      </c>
      <c r="K49" s="169">
        <v>1</v>
      </c>
      <c r="L49" s="169">
        <v>1</v>
      </c>
      <c r="M49" s="169">
        <v>1</v>
      </c>
      <c r="N49" s="169">
        <v>1</v>
      </c>
      <c r="O49" s="169">
        <v>1</v>
      </c>
      <c r="P49" s="169">
        <v>2</v>
      </c>
      <c r="Q49" s="170">
        <v>1</v>
      </c>
    </row>
    <row r="50" spans="1:17" x14ac:dyDescent="0.2">
      <c r="A50" s="167" t="s">
        <v>71698</v>
      </c>
      <c r="B50" s="168" t="s">
        <v>315</v>
      </c>
      <c r="C50" s="169">
        <v>18</v>
      </c>
      <c r="D50" s="169">
        <v>5</v>
      </c>
      <c r="E50" s="169">
        <v>0</v>
      </c>
      <c r="F50" s="169">
        <v>1</v>
      </c>
      <c r="G50" s="169">
        <v>1</v>
      </c>
      <c r="H50" s="169">
        <v>1</v>
      </c>
      <c r="I50" s="169">
        <v>1</v>
      </c>
      <c r="J50" s="169">
        <v>1</v>
      </c>
      <c r="K50" s="169">
        <v>1</v>
      </c>
      <c r="L50" s="169">
        <v>1</v>
      </c>
      <c r="M50" s="169">
        <v>1</v>
      </c>
      <c r="N50" s="169">
        <v>1</v>
      </c>
      <c r="O50" s="169">
        <v>1</v>
      </c>
      <c r="P50" s="169">
        <v>2</v>
      </c>
      <c r="Q50" s="170">
        <v>1</v>
      </c>
    </row>
    <row r="51" spans="1:17" x14ac:dyDescent="0.2">
      <c r="A51" s="167" t="s">
        <v>316</v>
      </c>
      <c r="B51" s="168" t="s">
        <v>317</v>
      </c>
      <c r="C51" s="169">
        <v>12</v>
      </c>
      <c r="D51" s="169">
        <v>4</v>
      </c>
      <c r="E51" s="169">
        <v>0</v>
      </c>
      <c r="F51" s="169">
        <v>1</v>
      </c>
      <c r="G51" s="169">
        <v>1</v>
      </c>
      <c r="H51" s="169">
        <v>0</v>
      </c>
      <c r="I51" s="169">
        <v>0</v>
      </c>
      <c r="J51" s="169">
        <v>0</v>
      </c>
      <c r="K51" s="169">
        <v>1</v>
      </c>
      <c r="L51" s="169">
        <v>1</v>
      </c>
      <c r="M51" s="169">
        <v>0</v>
      </c>
      <c r="N51" s="169">
        <v>1</v>
      </c>
      <c r="O51" s="169">
        <v>1</v>
      </c>
      <c r="P51" s="169">
        <v>1</v>
      </c>
      <c r="Q51" s="170">
        <v>1</v>
      </c>
    </row>
    <row r="52" spans="1:17" x14ac:dyDescent="0.2">
      <c r="A52" s="167" t="s">
        <v>318</v>
      </c>
      <c r="B52" s="168" t="s">
        <v>319</v>
      </c>
      <c r="C52" s="169">
        <v>7</v>
      </c>
      <c r="D52" s="169">
        <v>2</v>
      </c>
      <c r="E52" s="169">
        <v>0</v>
      </c>
      <c r="F52" s="169">
        <v>0</v>
      </c>
      <c r="G52" s="169">
        <v>1</v>
      </c>
      <c r="H52" s="169">
        <v>0</v>
      </c>
      <c r="I52" s="169">
        <v>0</v>
      </c>
      <c r="J52" s="169">
        <v>0</v>
      </c>
      <c r="K52" s="169">
        <v>1</v>
      </c>
      <c r="L52" s="169">
        <v>0</v>
      </c>
      <c r="M52" s="169">
        <v>0</v>
      </c>
      <c r="N52" s="169">
        <v>2</v>
      </c>
      <c r="O52" s="169">
        <v>1</v>
      </c>
      <c r="P52" s="169">
        <v>0</v>
      </c>
      <c r="Q52" s="170">
        <v>0</v>
      </c>
    </row>
    <row r="53" spans="1:17" x14ac:dyDescent="0.2">
      <c r="A53" s="167" t="s">
        <v>320</v>
      </c>
      <c r="B53" s="168" t="s">
        <v>321</v>
      </c>
      <c r="C53" s="169">
        <v>4</v>
      </c>
      <c r="D53" s="169">
        <v>1</v>
      </c>
      <c r="E53" s="169">
        <v>0</v>
      </c>
      <c r="F53" s="169">
        <v>0</v>
      </c>
      <c r="G53" s="169">
        <v>0</v>
      </c>
      <c r="H53" s="169">
        <v>0</v>
      </c>
      <c r="I53" s="169">
        <v>0</v>
      </c>
      <c r="J53" s="169">
        <v>0</v>
      </c>
      <c r="K53" s="169">
        <v>1</v>
      </c>
      <c r="L53" s="169">
        <v>0</v>
      </c>
      <c r="M53" s="169">
        <v>0</v>
      </c>
      <c r="N53" s="169">
        <v>1</v>
      </c>
      <c r="O53" s="169">
        <v>1</v>
      </c>
      <c r="P53" s="169">
        <v>0</v>
      </c>
      <c r="Q53" s="170">
        <v>0</v>
      </c>
    </row>
    <row r="54" spans="1:17" x14ac:dyDescent="0.2">
      <c r="A54" s="167" t="s">
        <v>322</v>
      </c>
      <c r="B54" s="168" t="s">
        <v>323</v>
      </c>
      <c r="C54" s="169">
        <v>3</v>
      </c>
      <c r="D54" s="169">
        <v>2</v>
      </c>
      <c r="E54" s="169">
        <v>0</v>
      </c>
      <c r="F54" s="169">
        <v>0</v>
      </c>
      <c r="G54" s="169">
        <v>0</v>
      </c>
      <c r="H54" s="169">
        <v>0</v>
      </c>
      <c r="I54" s="169">
        <v>0</v>
      </c>
      <c r="J54" s="169">
        <v>0</v>
      </c>
      <c r="K54" s="169">
        <v>0</v>
      </c>
      <c r="L54" s="169">
        <v>0</v>
      </c>
      <c r="M54" s="169">
        <v>0</v>
      </c>
      <c r="N54" s="169">
        <v>0</v>
      </c>
      <c r="O54" s="169">
        <v>1</v>
      </c>
      <c r="P54" s="169">
        <v>0</v>
      </c>
      <c r="Q54" s="170">
        <v>0</v>
      </c>
    </row>
    <row r="55" spans="1:17" x14ac:dyDescent="0.2">
      <c r="A55" s="167" t="s">
        <v>324</v>
      </c>
      <c r="B55" s="168" t="s">
        <v>325</v>
      </c>
      <c r="C55" s="169">
        <v>27</v>
      </c>
      <c r="D55" s="169">
        <v>3</v>
      </c>
      <c r="E55" s="169">
        <v>1</v>
      </c>
      <c r="F55" s="169">
        <v>1</v>
      </c>
      <c r="G55" s="169">
        <v>1</v>
      </c>
      <c r="H55" s="169">
        <v>2</v>
      </c>
      <c r="I55" s="169">
        <v>3</v>
      </c>
      <c r="J55" s="169">
        <v>1</v>
      </c>
      <c r="K55" s="169">
        <v>1</v>
      </c>
      <c r="L55" s="169">
        <v>1</v>
      </c>
      <c r="M55" s="169">
        <v>1</v>
      </c>
      <c r="N55" s="169">
        <v>3</v>
      </c>
      <c r="O55" s="169">
        <v>1</v>
      </c>
      <c r="P55" s="169">
        <v>5</v>
      </c>
      <c r="Q55" s="170">
        <v>3</v>
      </c>
    </row>
    <row r="56" spans="1:17" x14ac:dyDescent="0.2">
      <c r="A56" s="167" t="s">
        <v>326</v>
      </c>
      <c r="B56" s="168" t="s">
        <v>327</v>
      </c>
      <c r="C56" s="169">
        <v>14</v>
      </c>
      <c r="D56" s="169">
        <v>4</v>
      </c>
      <c r="E56" s="169">
        <v>0</v>
      </c>
      <c r="F56" s="169">
        <v>1</v>
      </c>
      <c r="G56" s="169">
        <v>1</v>
      </c>
      <c r="H56" s="169">
        <v>0</v>
      </c>
      <c r="I56" s="169">
        <v>1</v>
      </c>
      <c r="J56" s="169">
        <v>0</v>
      </c>
      <c r="K56" s="169">
        <v>1</v>
      </c>
      <c r="L56" s="169">
        <v>0</v>
      </c>
      <c r="M56" s="169">
        <v>1</v>
      </c>
      <c r="N56" s="169">
        <v>2</v>
      </c>
      <c r="O56" s="169">
        <v>1</v>
      </c>
      <c r="P56" s="169">
        <v>1</v>
      </c>
      <c r="Q56" s="170">
        <v>1</v>
      </c>
    </row>
    <row r="57" spans="1:17" x14ac:dyDescent="0.2">
      <c r="A57" s="167" t="s">
        <v>328</v>
      </c>
      <c r="B57" s="168" t="s">
        <v>329</v>
      </c>
      <c r="C57" s="169">
        <v>27</v>
      </c>
      <c r="D57" s="169">
        <v>3</v>
      </c>
      <c r="E57" s="169">
        <v>1</v>
      </c>
      <c r="F57" s="169">
        <v>1</v>
      </c>
      <c r="G57" s="169">
        <v>1</v>
      </c>
      <c r="H57" s="169">
        <v>2</v>
      </c>
      <c r="I57" s="169">
        <v>3</v>
      </c>
      <c r="J57" s="169">
        <v>1</v>
      </c>
      <c r="K57" s="169">
        <v>1</v>
      </c>
      <c r="L57" s="169">
        <v>1</v>
      </c>
      <c r="M57" s="169">
        <v>1</v>
      </c>
      <c r="N57" s="169">
        <v>3</v>
      </c>
      <c r="O57" s="169">
        <v>1</v>
      </c>
      <c r="P57" s="169">
        <v>5</v>
      </c>
      <c r="Q57" s="170">
        <v>3</v>
      </c>
    </row>
    <row r="58" spans="1:17" x14ac:dyDescent="0.2">
      <c r="A58" s="167" t="s">
        <v>330</v>
      </c>
      <c r="B58" s="168" t="s">
        <v>331</v>
      </c>
      <c r="C58" s="169">
        <v>15</v>
      </c>
      <c r="D58" s="169">
        <v>4</v>
      </c>
      <c r="E58" s="169">
        <v>0</v>
      </c>
      <c r="F58" s="169">
        <v>1</v>
      </c>
      <c r="G58" s="169">
        <v>1</v>
      </c>
      <c r="H58" s="169">
        <v>0</v>
      </c>
      <c r="I58" s="169">
        <v>1</v>
      </c>
      <c r="J58" s="169">
        <v>0</v>
      </c>
      <c r="K58" s="169">
        <v>1</v>
      </c>
      <c r="L58" s="169">
        <v>1</v>
      </c>
      <c r="M58" s="169">
        <v>1</v>
      </c>
      <c r="N58" s="169">
        <v>2</v>
      </c>
      <c r="O58" s="169">
        <v>1</v>
      </c>
      <c r="P58" s="169">
        <v>1</v>
      </c>
      <c r="Q58" s="170">
        <v>1</v>
      </c>
    </row>
    <row r="59" spans="1:17" x14ac:dyDescent="0.2">
      <c r="A59" s="167" t="s">
        <v>332</v>
      </c>
      <c r="B59" s="168" t="s">
        <v>333</v>
      </c>
      <c r="C59" s="169">
        <v>18</v>
      </c>
      <c r="D59" s="169">
        <v>4</v>
      </c>
      <c r="E59" s="169">
        <v>0</v>
      </c>
      <c r="F59" s="169">
        <v>1</v>
      </c>
      <c r="G59" s="169">
        <v>1</v>
      </c>
      <c r="H59" s="169">
        <v>0</v>
      </c>
      <c r="I59" s="169">
        <v>1</v>
      </c>
      <c r="J59" s="169">
        <v>1</v>
      </c>
      <c r="K59" s="169">
        <v>1</v>
      </c>
      <c r="L59" s="169">
        <v>1</v>
      </c>
      <c r="M59" s="169">
        <v>1</v>
      </c>
      <c r="N59" s="169">
        <v>3</v>
      </c>
      <c r="O59" s="169">
        <v>1</v>
      </c>
      <c r="P59" s="169">
        <v>2</v>
      </c>
      <c r="Q59" s="170">
        <v>1</v>
      </c>
    </row>
    <row r="60" spans="1:17" x14ac:dyDescent="0.2">
      <c r="A60" s="167" t="s">
        <v>71699</v>
      </c>
      <c r="B60" s="168" t="s">
        <v>334</v>
      </c>
      <c r="C60" s="169">
        <v>2</v>
      </c>
      <c r="D60" s="169">
        <v>1</v>
      </c>
      <c r="E60" s="169">
        <v>0</v>
      </c>
      <c r="F60" s="169">
        <v>0</v>
      </c>
      <c r="G60" s="169">
        <v>0</v>
      </c>
      <c r="H60" s="169">
        <v>0</v>
      </c>
      <c r="I60" s="169">
        <v>0</v>
      </c>
      <c r="J60" s="169">
        <v>0</v>
      </c>
      <c r="K60" s="169">
        <v>0</v>
      </c>
      <c r="L60" s="169">
        <v>0</v>
      </c>
      <c r="M60" s="169">
        <v>0</v>
      </c>
      <c r="N60" s="169">
        <v>1</v>
      </c>
      <c r="O60" s="169">
        <v>0</v>
      </c>
      <c r="P60" s="169">
        <v>0</v>
      </c>
      <c r="Q60" s="170">
        <v>0</v>
      </c>
    </row>
    <row r="61" spans="1:17" x14ac:dyDescent="0.2">
      <c r="A61" s="167" t="s">
        <v>71700</v>
      </c>
      <c r="B61" s="168" t="s">
        <v>335</v>
      </c>
      <c r="C61" s="169">
        <v>12</v>
      </c>
      <c r="D61" s="169">
        <v>3</v>
      </c>
      <c r="E61" s="169">
        <v>0</v>
      </c>
      <c r="F61" s="169">
        <v>1</v>
      </c>
      <c r="G61" s="169">
        <v>1</v>
      </c>
      <c r="H61" s="169">
        <v>0</v>
      </c>
      <c r="I61" s="169">
        <v>2</v>
      </c>
      <c r="J61" s="169">
        <v>0</v>
      </c>
      <c r="K61" s="169">
        <v>1</v>
      </c>
      <c r="L61" s="169">
        <v>0</v>
      </c>
      <c r="M61" s="169">
        <v>0</v>
      </c>
      <c r="N61" s="169">
        <v>1</v>
      </c>
      <c r="O61" s="169">
        <v>1</v>
      </c>
      <c r="P61" s="169">
        <v>1</v>
      </c>
      <c r="Q61" s="170">
        <v>1</v>
      </c>
    </row>
    <row r="62" spans="1:17" x14ac:dyDescent="0.2">
      <c r="A62" s="167" t="s">
        <v>71701</v>
      </c>
      <c r="B62" s="168" t="s">
        <v>336</v>
      </c>
      <c r="C62" s="169">
        <v>6</v>
      </c>
      <c r="D62" s="169">
        <v>1</v>
      </c>
      <c r="E62" s="169">
        <v>0</v>
      </c>
      <c r="F62" s="169">
        <v>0</v>
      </c>
      <c r="G62" s="169">
        <v>1</v>
      </c>
      <c r="H62" s="169">
        <v>0</v>
      </c>
      <c r="I62" s="169">
        <v>1</v>
      </c>
      <c r="J62" s="169">
        <v>0</v>
      </c>
      <c r="K62" s="169">
        <v>1</v>
      </c>
      <c r="L62" s="169">
        <v>0</v>
      </c>
      <c r="M62" s="169">
        <v>0</v>
      </c>
      <c r="N62" s="169">
        <v>1</v>
      </c>
      <c r="O62" s="169">
        <v>1</v>
      </c>
      <c r="P62" s="169">
        <v>0</v>
      </c>
      <c r="Q62" s="170">
        <v>0</v>
      </c>
    </row>
    <row r="63" spans="1:17" x14ac:dyDescent="0.2">
      <c r="A63" s="167" t="s">
        <v>337</v>
      </c>
      <c r="B63" s="168" t="s">
        <v>340</v>
      </c>
      <c r="C63" s="169">
        <v>12</v>
      </c>
      <c r="D63" s="169">
        <v>4</v>
      </c>
      <c r="E63" s="169">
        <v>0</v>
      </c>
      <c r="F63" s="169">
        <v>1</v>
      </c>
      <c r="G63" s="169">
        <v>1</v>
      </c>
      <c r="H63" s="169">
        <v>0</v>
      </c>
      <c r="I63" s="169">
        <v>1</v>
      </c>
      <c r="J63" s="169">
        <v>0</v>
      </c>
      <c r="K63" s="169">
        <v>1</v>
      </c>
      <c r="L63" s="169">
        <v>1</v>
      </c>
      <c r="M63" s="169">
        <v>0</v>
      </c>
      <c r="N63" s="169">
        <v>1</v>
      </c>
      <c r="O63" s="169">
        <v>1</v>
      </c>
      <c r="P63" s="169">
        <v>1</v>
      </c>
      <c r="Q63" s="170">
        <v>0</v>
      </c>
    </row>
    <row r="64" spans="1:17" x14ac:dyDescent="0.2">
      <c r="A64" s="167" t="s">
        <v>339</v>
      </c>
      <c r="B64" s="168" t="s">
        <v>338</v>
      </c>
      <c r="C64" s="169">
        <v>19</v>
      </c>
      <c r="D64" s="169">
        <v>5</v>
      </c>
      <c r="E64" s="169">
        <v>0</v>
      </c>
      <c r="F64" s="169">
        <v>1</v>
      </c>
      <c r="G64" s="169">
        <v>1</v>
      </c>
      <c r="H64" s="169">
        <v>0</v>
      </c>
      <c r="I64" s="169">
        <v>1</v>
      </c>
      <c r="J64" s="169">
        <v>1</v>
      </c>
      <c r="K64" s="169">
        <v>1</v>
      </c>
      <c r="L64" s="169">
        <v>1</v>
      </c>
      <c r="M64" s="169">
        <v>1</v>
      </c>
      <c r="N64" s="169">
        <v>3</v>
      </c>
      <c r="O64" s="169">
        <v>1</v>
      </c>
      <c r="P64" s="169">
        <v>2</v>
      </c>
      <c r="Q64" s="170">
        <v>1</v>
      </c>
    </row>
    <row r="65" spans="1:17" ht="26.25" customHeight="1" thickBot="1" x14ac:dyDescent="0.25">
      <c r="A65" s="772" t="s">
        <v>71266</v>
      </c>
      <c r="B65" s="773"/>
      <c r="C65" s="171">
        <v>64</v>
      </c>
      <c r="D65" s="172">
        <v>15</v>
      </c>
      <c r="E65" s="171">
        <v>4</v>
      </c>
      <c r="F65" s="171">
        <v>3</v>
      </c>
      <c r="G65" s="171">
        <v>1</v>
      </c>
      <c r="H65" s="171">
        <v>4</v>
      </c>
      <c r="I65" s="171">
        <v>5</v>
      </c>
      <c r="J65" s="171">
        <v>1</v>
      </c>
      <c r="K65" s="171">
        <v>2</v>
      </c>
      <c r="L65" s="171">
        <v>3</v>
      </c>
      <c r="M65" s="171">
        <v>2</v>
      </c>
      <c r="N65" s="171">
        <v>7</v>
      </c>
      <c r="O65" s="171">
        <v>1</v>
      </c>
      <c r="P65" s="171">
        <v>10</v>
      </c>
      <c r="Q65" s="173">
        <v>6</v>
      </c>
    </row>
  </sheetData>
  <mergeCells count="5">
    <mergeCell ref="A6:A7"/>
    <mergeCell ref="B6:B7"/>
    <mergeCell ref="C6:C7"/>
    <mergeCell ref="D6:Q6"/>
    <mergeCell ref="A65:B65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7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35"/>
  <sheetViews>
    <sheetView showGridLines="0" zoomScaleNormal="100" workbookViewId="0"/>
  </sheetViews>
  <sheetFormatPr defaultRowHeight="12.75" x14ac:dyDescent="0.2"/>
  <cols>
    <col min="1" max="1" width="21.7109375" style="4" customWidth="1"/>
    <col min="2" max="16" width="9.7109375" style="4" customWidth="1"/>
    <col min="17" max="17" width="10.7109375" style="175" customWidth="1"/>
    <col min="18" max="16384" width="9.140625" style="4"/>
  </cols>
  <sheetData>
    <row r="1" spans="1:22" ht="21" x14ac:dyDescent="0.35">
      <c r="A1" s="6" t="s">
        <v>2299</v>
      </c>
      <c r="B1" s="27"/>
      <c r="Q1" s="4"/>
    </row>
    <row r="2" spans="1:22" s="420" customFormat="1" ht="15" customHeight="1" x14ac:dyDescent="0.2">
      <c r="A2" s="419" t="s">
        <v>71627</v>
      </c>
      <c r="B2" s="421"/>
    </row>
    <row r="3" spans="1:22" s="83" customFormat="1" ht="15.75" thickBot="1" x14ac:dyDescent="0.3">
      <c r="A3" s="86" t="s">
        <v>2399</v>
      </c>
      <c r="B3" s="159"/>
      <c r="H3" s="122"/>
      <c r="I3" s="122"/>
      <c r="J3" s="122"/>
      <c r="V3" s="87"/>
    </row>
    <row r="4" spans="1:22" s="83" customFormat="1" x14ac:dyDescent="0.2">
      <c r="A4" s="707" t="s">
        <v>71267</v>
      </c>
      <c r="B4" s="754" t="s">
        <v>93</v>
      </c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6"/>
      <c r="Q4" s="777" t="s">
        <v>95</v>
      </c>
      <c r="V4" s="87"/>
    </row>
    <row r="5" spans="1:22" s="176" customFormat="1" ht="77.25" customHeight="1" x14ac:dyDescent="0.2">
      <c r="A5" s="774"/>
      <c r="B5" s="177" t="s">
        <v>71268</v>
      </c>
      <c r="C5" s="177" t="s">
        <v>71250</v>
      </c>
      <c r="D5" s="177" t="s">
        <v>71251</v>
      </c>
      <c r="E5" s="177" t="s">
        <v>71252</v>
      </c>
      <c r="F5" s="177" t="s">
        <v>71253</v>
      </c>
      <c r="G5" s="177" t="s">
        <v>71254</v>
      </c>
      <c r="H5" s="177" t="s">
        <v>71255</v>
      </c>
      <c r="I5" s="177" t="s">
        <v>71256</v>
      </c>
      <c r="J5" s="177" t="s">
        <v>71257</v>
      </c>
      <c r="K5" s="177" t="s">
        <v>71258</v>
      </c>
      <c r="L5" s="177" t="s">
        <v>71259</v>
      </c>
      <c r="M5" s="177" t="s">
        <v>71260</v>
      </c>
      <c r="N5" s="177" t="s">
        <v>71261</v>
      </c>
      <c r="O5" s="177" t="s">
        <v>71262</v>
      </c>
      <c r="P5" s="177" t="s">
        <v>71269</v>
      </c>
      <c r="Q5" s="778"/>
    </row>
    <row r="6" spans="1:22" x14ac:dyDescent="0.2">
      <c r="A6" s="180" t="s">
        <v>351</v>
      </c>
      <c r="B6" s="509">
        <v>844051</v>
      </c>
      <c r="C6" s="509">
        <v>514679</v>
      </c>
      <c r="D6" s="509">
        <v>397738</v>
      </c>
      <c r="E6" s="509">
        <v>354408</v>
      </c>
      <c r="F6" s="509">
        <v>172975</v>
      </c>
      <c r="G6" s="509">
        <v>541482</v>
      </c>
      <c r="H6" s="509">
        <v>327285</v>
      </c>
      <c r="I6" s="509">
        <v>334327</v>
      </c>
      <c r="J6" s="509">
        <v>364128</v>
      </c>
      <c r="K6" s="509">
        <v>391793</v>
      </c>
      <c r="L6" s="509">
        <v>687691</v>
      </c>
      <c r="M6" s="509">
        <v>283565</v>
      </c>
      <c r="N6" s="509">
        <v>382566</v>
      </c>
      <c r="O6" s="509">
        <v>409418</v>
      </c>
      <c r="P6" s="509">
        <v>6402</v>
      </c>
      <c r="Q6" s="47">
        <f>SUM(B6:P6)</f>
        <v>6012508</v>
      </c>
    </row>
    <row r="7" spans="1:22" x14ac:dyDescent="0.2">
      <c r="A7" s="180" t="s">
        <v>2219</v>
      </c>
      <c r="B7" s="509">
        <v>7986481</v>
      </c>
      <c r="C7" s="509">
        <v>3200455</v>
      </c>
      <c r="D7" s="509">
        <v>1725672</v>
      </c>
      <c r="E7" s="509">
        <v>1684659</v>
      </c>
      <c r="F7" s="509">
        <v>1176715</v>
      </c>
      <c r="G7" s="509">
        <v>2942362</v>
      </c>
      <c r="H7" s="509">
        <v>1247756</v>
      </c>
      <c r="I7" s="509">
        <v>1465898</v>
      </c>
      <c r="J7" s="509">
        <v>2578390</v>
      </c>
      <c r="K7" s="509">
        <v>1592798</v>
      </c>
      <c r="L7" s="509">
        <v>3203044</v>
      </c>
      <c r="M7" s="509">
        <v>1199788</v>
      </c>
      <c r="N7" s="509">
        <v>2580591</v>
      </c>
      <c r="O7" s="509">
        <v>1830057</v>
      </c>
      <c r="P7" s="509">
        <v>9760</v>
      </c>
      <c r="Q7" s="47">
        <f>SUM(B7:P7)</f>
        <v>34424426</v>
      </c>
    </row>
    <row r="8" spans="1:22" x14ac:dyDescent="0.2">
      <c r="A8" s="180" t="s">
        <v>2218</v>
      </c>
      <c r="B8" s="509">
        <v>22408889</v>
      </c>
      <c r="C8" s="509">
        <v>5743763</v>
      </c>
      <c r="D8" s="509">
        <v>4659916</v>
      </c>
      <c r="E8" s="509">
        <v>5445686</v>
      </c>
      <c r="F8" s="509">
        <v>1736992</v>
      </c>
      <c r="G8" s="509">
        <v>5821478</v>
      </c>
      <c r="H8" s="509">
        <v>3840730</v>
      </c>
      <c r="I8" s="509">
        <v>5250886</v>
      </c>
      <c r="J8" s="509">
        <v>3374085</v>
      </c>
      <c r="K8" s="509">
        <v>4189085</v>
      </c>
      <c r="L8" s="509">
        <v>11223748</v>
      </c>
      <c r="M8" s="509">
        <v>4583109</v>
      </c>
      <c r="N8" s="509">
        <v>6210438</v>
      </c>
      <c r="O8" s="509">
        <v>3791230</v>
      </c>
      <c r="P8" s="509">
        <v>52792</v>
      </c>
      <c r="Q8" s="47">
        <f>SUM(B8:P8)</f>
        <v>88332827</v>
      </c>
    </row>
    <row r="9" spans="1:22" x14ac:dyDescent="0.2">
      <c r="A9" s="510" t="s">
        <v>2146</v>
      </c>
      <c r="B9" s="509"/>
      <c r="C9" s="509"/>
      <c r="D9" s="509"/>
      <c r="E9" s="509"/>
      <c r="F9" s="509"/>
      <c r="G9" s="509"/>
      <c r="H9" s="509"/>
      <c r="I9" s="509"/>
      <c r="J9" s="509"/>
      <c r="K9" s="509"/>
      <c r="L9" s="509"/>
      <c r="M9" s="509"/>
      <c r="N9" s="509"/>
      <c r="O9" s="509"/>
      <c r="P9" s="509"/>
      <c r="Q9" s="47"/>
    </row>
    <row r="10" spans="1:22" ht="13.5" customHeight="1" x14ac:dyDescent="0.2">
      <c r="A10" s="511" t="s">
        <v>2217</v>
      </c>
      <c r="B10" s="509">
        <v>21355961</v>
      </c>
      <c r="C10" s="509">
        <v>4890870</v>
      </c>
      <c r="D10" s="509">
        <v>4436680</v>
      </c>
      <c r="E10" s="509">
        <v>4580999</v>
      </c>
      <c r="F10" s="509">
        <v>1554070</v>
      </c>
      <c r="G10" s="509">
        <v>5170031</v>
      </c>
      <c r="H10" s="509">
        <v>3754965</v>
      </c>
      <c r="I10" s="509">
        <v>4973945</v>
      </c>
      <c r="J10" s="509">
        <v>2693539</v>
      </c>
      <c r="K10" s="509">
        <v>3384607</v>
      </c>
      <c r="L10" s="509">
        <v>10702669</v>
      </c>
      <c r="M10" s="509">
        <v>4179450</v>
      </c>
      <c r="N10" s="509">
        <v>5616058</v>
      </c>
      <c r="O10" s="509">
        <v>3288524</v>
      </c>
      <c r="P10" s="509">
        <v>60454</v>
      </c>
      <c r="Q10" s="47">
        <f>SUM(B10:P10)</f>
        <v>80642822</v>
      </c>
    </row>
    <row r="11" spans="1:22" x14ac:dyDescent="0.2">
      <c r="A11" s="512" t="s">
        <v>2146</v>
      </c>
      <c r="B11" s="509"/>
      <c r="C11" s="509"/>
      <c r="D11" s="509"/>
      <c r="E11" s="509"/>
      <c r="F11" s="509"/>
      <c r="G11" s="509"/>
      <c r="H11" s="509"/>
      <c r="I11" s="509"/>
      <c r="J11" s="509"/>
      <c r="K11" s="509"/>
      <c r="L11" s="509"/>
      <c r="M11" s="509"/>
      <c r="N11" s="509"/>
      <c r="O11" s="509"/>
      <c r="P11" s="509"/>
      <c r="Q11" s="47"/>
    </row>
    <row r="12" spans="1:22" x14ac:dyDescent="0.2">
      <c r="A12" s="513" t="s">
        <v>1338</v>
      </c>
      <c r="B12" s="509">
        <v>176139</v>
      </c>
      <c r="C12" s="509">
        <v>208003</v>
      </c>
      <c r="D12" s="509">
        <v>13761</v>
      </c>
      <c r="E12" s="509">
        <v>27676</v>
      </c>
      <c r="F12" s="509">
        <v>75392</v>
      </c>
      <c r="G12" s="509">
        <v>5614</v>
      </c>
      <c r="H12" s="509">
        <v>49010</v>
      </c>
      <c r="I12" s="509">
        <v>19807</v>
      </c>
      <c r="J12" s="509">
        <v>23581</v>
      </c>
      <c r="K12" s="509">
        <v>30124</v>
      </c>
      <c r="L12" s="509">
        <v>80177</v>
      </c>
      <c r="M12" s="509">
        <v>37336</v>
      </c>
      <c r="N12" s="509">
        <v>13716</v>
      </c>
      <c r="O12" s="509">
        <v>34460</v>
      </c>
      <c r="P12" s="509">
        <v>-1000</v>
      </c>
      <c r="Q12" s="47">
        <f t="shared" ref="Q12:Q26" si="0">SUM(B12:P12)</f>
        <v>793796</v>
      </c>
    </row>
    <row r="13" spans="1:22" x14ac:dyDescent="0.2">
      <c r="A13" s="513" t="s">
        <v>1339</v>
      </c>
      <c r="B13" s="509">
        <v>24014</v>
      </c>
      <c r="C13" s="509">
        <v>30996</v>
      </c>
      <c r="D13" s="509">
        <v>9637</v>
      </c>
      <c r="E13" s="509">
        <v>14396</v>
      </c>
      <c r="F13" s="509">
        <v>14901</v>
      </c>
      <c r="G13" s="509">
        <v>5205</v>
      </c>
      <c r="H13" s="509">
        <v>14325</v>
      </c>
      <c r="I13" s="509">
        <v>0</v>
      </c>
      <c r="J13" s="509">
        <v>7016</v>
      </c>
      <c r="K13" s="509">
        <v>4213</v>
      </c>
      <c r="L13" s="509">
        <v>14132</v>
      </c>
      <c r="M13" s="509">
        <v>3992</v>
      </c>
      <c r="N13" s="509">
        <v>4900</v>
      </c>
      <c r="O13" s="509">
        <v>7521</v>
      </c>
      <c r="P13" s="509">
        <v>0</v>
      </c>
      <c r="Q13" s="47">
        <f t="shared" si="0"/>
        <v>155248</v>
      </c>
    </row>
    <row r="14" spans="1:22" x14ac:dyDescent="0.2">
      <c r="A14" s="513" t="s">
        <v>2216</v>
      </c>
      <c r="B14" s="509">
        <v>30530</v>
      </c>
      <c r="C14" s="509">
        <v>48883</v>
      </c>
      <c r="D14" s="509">
        <v>9149</v>
      </c>
      <c r="E14" s="509">
        <v>0</v>
      </c>
      <c r="F14" s="509">
        <v>0</v>
      </c>
      <c r="G14" s="509">
        <v>0</v>
      </c>
      <c r="H14" s="509">
        <v>0</v>
      </c>
      <c r="I14" s="509">
        <v>11465</v>
      </c>
      <c r="J14" s="509">
        <v>0</v>
      </c>
      <c r="K14" s="509">
        <v>0</v>
      </c>
      <c r="L14" s="509">
        <v>57994</v>
      </c>
      <c r="M14" s="509">
        <v>0</v>
      </c>
      <c r="N14" s="509">
        <v>0</v>
      </c>
      <c r="O14" s="509">
        <v>7122</v>
      </c>
      <c r="P14" s="509">
        <v>1000</v>
      </c>
      <c r="Q14" s="47">
        <f t="shared" si="0"/>
        <v>166143</v>
      </c>
    </row>
    <row r="15" spans="1:22" x14ac:dyDescent="0.2">
      <c r="A15" s="513" t="s">
        <v>2215</v>
      </c>
      <c r="B15" s="509">
        <v>300325</v>
      </c>
      <c r="C15" s="509">
        <v>208857</v>
      </c>
      <c r="D15" s="509">
        <v>190573</v>
      </c>
      <c r="E15" s="509">
        <v>32250</v>
      </c>
      <c r="F15" s="509">
        <v>69964</v>
      </c>
      <c r="G15" s="509">
        <v>173140</v>
      </c>
      <c r="H15" s="509">
        <v>182571</v>
      </c>
      <c r="I15" s="509">
        <v>73474</v>
      </c>
      <c r="J15" s="509">
        <v>75029</v>
      </c>
      <c r="K15" s="509">
        <v>171250</v>
      </c>
      <c r="L15" s="509">
        <v>215406</v>
      </c>
      <c r="M15" s="509">
        <v>118693</v>
      </c>
      <c r="N15" s="509">
        <v>240067</v>
      </c>
      <c r="O15" s="509">
        <v>150082</v>
      </c>
      <c r="P15" s="509">
        <v>-649</v>
      </c>
      <c r="Q15" s="47">
        <f t="shared" si="0"/>
        <v>2201032</v>
      </c>
    </row>
    <row r="16" spans="1:22" x14ac:dyDescent="0.2">
      <c r="A16" s="513" t="s">
        <v>2214</v>
      </c>
      <c r="B16" s="509">
        <v>21021</v>
      </c>
      <c r="C16" s="509">
        <v>136780</v>
      </c>
      <c r="D16" s="509">
        <v>0</v>
      </c>
      <c r="E16" s="509">
        <v>1525</v>
      </c>
      <c r="F16" s="509">
        <v>2219</v>
      </c>
      <c r="G16" s="509">
        <v>47437</v>
      </c>
      <c r="H16" s="509">
        <v>29350</v>
      </c>
      <c r="I16" s="509">
        <v>78488</v>
      </c>
      <c r="J16" s="509">
        <v>39318</v>
      </c>
      <c r="K16" s="509">
        <v>0</v>
      </c>
      <c r="L16" s="509">
        <v>74946</v>
      </c>
      <c r="M16" s="509">
        <v>21770</v>
      </c>
      <c r="N16" s="509">
        <v>82984</v>
      </c>
      <c r="O16" s="509">
        <v>17176</v>
      </c>
      <c r="P16" s="509">
        <v>1175</v>
      </c>
      <c r="Q16" s="47">
        <f t="shared" si="0"/>
        <v>554189</v>
      </c>
    </row>
    <row r="17" spans="1:17" x14ac:dyDescent="0.2">
      <c r="A17" s="513" t="s">
        <v>2213</v>
      </c>
      <c r="B17" s="509">
        <v>4223</v>
      </c>
      <c r="C17" s="509">
        <v>0</v>
      </c>
      <c r="D17" s="509">
        <v>746</v>
      </c>
      <c r="E17" s="509">
        <v>0</v>
      </c>
      <c r="F17" s="509">
        <v>0</v>
      </c>
      <c r="G17" s="509">
        <v>0</v>
      </c>
      <c r="H17" s="509">
        <v>0</v>
      </c>
      <c r="I17" s="509">
        <v>0</v>
      </c>
      <c r="J17" s="509">
        <v>0</v>
      </c>
      <c r="K17" s="509">
        <v>4749</v>
      </c>
      <c r="L17" s="509">
        <v>0</v>
      </c>
      <c r="M17" s="509">
        <v>0</v>
      </c>
      <c r="N17" s="509">
        <v>0</v>
      </c>
      <c r="O17" s="509">
        <v>0</v>
      </c>
      <c r="P17" s="509">
        <v>-100</v>
      </c>
      <c r="Q17" s="47">
        <f t="shared" si="0"/>
        <v>9618</v>
      </c>
    </row>
    <row r="18" spans="1:17" x14ac:dyDescent="0.2">
      <c r="A18" s="511" t="s">
        <v>2212</v>
      </c>
      <c r="B18" s="509">
        <v>722745</v>
      </c>
      <c r="C18" s="509">
        <v>458266</v>
      </c>
      <c r="D18" s="509">
        <v>162828</v>
      </c>
      <c r="E18" s="509">
        <v>622269</v>
      </c>
      <c r="F18" s="509">
        <v>11143</v>
      </c>
      <c r="G18" s="509">
        <v>334418</v>
      </c>
      <c r="H18" s="509">
        <v>50009</v>
      </c>
      <c r="I18" s="509">
        <v>132272</v>
      </c>
      <c r="J18" s="509">
        <v>425641</v>
      </c>
      <c r="K18" s="509">
        <v>689446</v>
      </c>
      <c r="L18" s="509">
        <v>336921</v>
      </c>
      <c r="M18" s="509">
        <v>295329</v>
      </c>
      <c r="N18" s="509">
        <v>489084</v>
      </c>
      <c r="O18" s="509">
        <v>362756</v>
      </c>
      <c r="P18" s="509">
        <v>-6503</v>
      </c>
      <c r="Q18" s="47">
        <f t="shared" si="0"/>
        <v>5086624</v>
      </c>
    </row>
    <row r="19" spans="1:17" x14ac:dyDescent="0.2">
      <c r="A19" s="511" t="s">
        <v>1340</v>
      </c>
      <c r="B19" s="509">
        <v>201604</v>
      </c>
      <c r="C19" s="509">
        <v>166417</v>
      </c>
      <c r="D19" s="509">
        <v>53114</v>
      </c>
      <c r="E19" s="509">
        <v>216635</v>
      </c>
      <c r="F19" s="509">
        <v>97755</v>
      </c>
      <c r="G19" s="509">
        <v>290630</v>
      </c>
      <c r="H19" s="509">
        <v>28350</v>
      </c>
      <c r="I19" s="509">
        <v>93404</v>
      </c>
      <c r="J19" s="509">
        <v>241899</v>
      </c>
      <c r="K19" s="509">
        <v>109082</v>
      </c>
      <c r="L19" s="509">
        <v>158911</v>
      </c>
      <c r="M19" s="509">
        <v>72277</v>
      </c>
      <c r="N19" s="509">
        <v>21428</v>
      </c>
      <c r="O19" s="509">
        <v>126921</v>
      </c>
      <c r="P19" s="509">
        <v>-458</v>
      </c>
      <c r="Q19" s="47">
        <f t="shared" si="0"/>
        <v>1877969</v>
      </c>
    </row>
    <row r="20" spans="1:17" x14ac:dyDescent="0.2">
      <c r="A20" s="511" t="s">
        <v>2211</v>
      </c>
      <c r="B20" s="509">
        <v>116548</v>
      </c>
      <c r="C20" s="509">
        <v>219213</v>
      </c>
      <c r="D20" s="509">
        <v>0</v>
      </c>
      <c r="E20" s="509">
        <v>16393</v>
      </c>
      <c r="F20" s="509">
        <v>74024</v>
      </c>
      <c r="G20" s="509">
        <v>16313</v>
      </c>
      <c r="H20" s="509">
        <v>0</v>
      </c>
      <c r="I20" s="509">
        <v>42440</v>
      </c>
      <c r="J20" s="509">
        <v>0</v>
      </c>
      <c r="K20" s="509">
        <v>5950</v>
      </c>
      <c r="L20" s="509">
        <v>0</v>
      </c>
      <c r="M20" s="509">
        <v>29695</v>
      </c>
      <c r="N20" s="509">
        <v>72742</v>
      </c>
      <c r="O20" s="509">
        <v>2993</v>
      </c>
      <c r="P20" s="509">
        <v>-1021</v>
      </c>
      <c r="Q20" s="47">
        <f t="shared" si="0"/>
        <v>595290</v>
      </c>
    </row>
    <row r="21" spans="1:17" x14ac:dyDescent="0.2">
      <c r="A21" s="511" t="s">
        <v>1341</v>
      </c>
      <c r="B21" s="509">
        <v>12031</v>
      </c>
      <c r="C21" s="509">
        <v>8997</v>
      </c>
      <c r="D21" s="509">
        <v>7294</v>
      </c>
      <c r="E21" s="509">
        <v>9390</v>
      </c>
      <c r="F21" s="509">
        <v>0</v>
      </c>
      <c r="G21" s="509">
        <v>10086</v>
      </c>
      <c r="H21" s="509">
        <v>7406</v>
      </c>
      <c r="I21" s="509">
        <v>8825</v>
      </c>
      <c r="J21" s="509">
        <v>13006</v>
      </c>
      <c r="K21" s="509">
        <v>0</v>
      </c>
      <c r="L21" s="509">
        <v>25247</v>
      </c>
      <c r="M21" s="509">
        <v>6358</v>
      </c>
      <c r="N21" s="509">
        <v>11126</v>
      </c>
      <c r="O21" s="509">
        <v>10036</v>
      </c>
      <c r="P21" s="509">
        <v>320</v>
      </c>
      <c r="Q21" s="47">
        <f t="shared" si="0"/>
        <v>130122</v>
      </c>
    </row>
    <row r="22" spans="1:17" x14ac:dyDescent="0.2">
      <c r="A22" s="180" t="s">
        <v>2210</v>
      </c>
      <c r="B22" s="509">
        <v>279580</v>
      </c>
      <c r="C22" s="509">
        <v>363407</v>
      </c>
      <c r="D22" s="509">
        <v>190390</v>
      </c>
      <c r="E22" s="509">
        <v>234827</v>
      </c>
      <c r="F22" s="509">
        <v>127416</v>
      </c>
      <c r="G22" s="509">
        <v>256867</v>
      </c>
      <c r="H22" s="509">
        <v>157299</v>
      </c>
      <c r="I22" s="509">
        <v>166032</v>
      </c>
      <c r="J22" s="509">
        <v>153102</v>
      </c>
      <c r="K22" s="509">
        <v>167940</v>
      </c>
      <c r="L22" s="509">
        <v>607974</v>
      </c>
      <c r="M22" s="509">
        <v>115981</v>
      </c>
      <c r="N22" s="509">
        <v>142774</v>
      </c>
      <c r="O22" s="509">
        <v>170141</v>
      </c>
      <c r="P22" s="509">
        <v>283717</v>
      </c>
      <c r="Q22" s="47">
        <f t="shared" si="0"/>
        <v>3417447</v>
      </c>
    </row>
    <row r="23" spans="1:17" x14ac:dyDescent="0.2">
      <c r="A23" s="180" t="s">
        <v>2209</v>
      </c>
      <c r="B23" s="509">
        <v>0</v>
      </c>
      <c r="C23" s="509">
        <v>0</v>
      </c>
      <c r="D23" s="509">
        <v>0</v>
      </c>
      <c r="E23" s="509">
        <v>0</v>
      </c>
      <c r="F23" s="509">
        <v>0</v>
      </c>
      <c r="G23" s="509">
        <v>0</v>
      </c>
      <c r="H23" s="509">
        <v>0</v>
      </c>
      <c r="I23" s="509">
        <v>0</v>
      </c>
      <c r="J23" s="509">
        <v>0</v>
      </c>
      <c r="K23" s="509">
        <v>0</v>
      </c>
      <c r="L23" s="509">
        <v>0</v>
      </c>
      <c r="M23" s="509">
        <v>0</v>
      </c>
      <c r="N23" s="509">
        <v>0</v>
      </c>
      <c r="O23" s="509">
        <v>0</v>
      </c>
      <c r="P23" s="509">
        <v>698401</v>
      </c>
      <c r="Q23" s="47">
        <f t="shared" si="0"/>
        <v>698401</v>
      </c>
    </row>
    <row r="24" spans="1:17" x14ac:dyDescent="0.2">
      <c r="A24" s="180" t="s">
        <v>82</v>
      </c>
      <c r="B24" s="509">
        <v>0</v>
      </c>
      <c r="C24" s="509">
        <v>106627</v>
      </c>
      <c r="D24" s="509">
        <v>217181</v>
      </c>
      <c r="E24" s="509">
        <v>32721</v>
      </c>
      <c r="F24" s="509">
        <v>309091</v>
      </c>
      <c r="G24" s="509">
        <v>87056</v>
      </c>
      <c r="H24" s="509">
        <v>38452</v>
      </c>
      <c r="I24" s="509">
        <v>187836</v>
      </c>
      <c r="J24" s="509">
        <v>101072</v>
      </c>
      <c r="K24" s="509">
        <v>0</v>
      </c>
      <c r="L24" s="509">
        <v>49380</v>
      </c>
      <c r="M24" s="509">
        <v>190377</v>
      </c>
      <c r="N24" s="509">
        <v>206579</v>
      </c>
      <c r="O24" s="509">
        <v>188949</v>
      </c>
      <c r="P24" s="509">
        <v>-2479</v>
      </c>
      <c r="Q24" s="47">
        <f t="shared" si="0"/>
        <v>1712842</v>
      </c>
    </row>
    <row r="25" spans="1:17" x14ac:dyDescent="0.2">
      <c r="A25" s="180" t="s">
        <v>83</v>
      </c>
      <c r="B25" s="509">
        <v>0</v>
      </c>
      <c r="C25" s="509">
        <v>0</v>
      </c>
      <c r="D25" s="509">
        <v>0</v>
      </c>
      <c r="E25" s="509">
        <v>0</v>
      </c>
      <c r="F25" s="509">
        <v>0</v>
      </c>
      <c r="G25" s="509">
        <v>0</v>
      </c>
      <c r="H25" s="509">
        <v>0</v>
      </c>
      <c r="I25" s="509">
        <v>13173</v>
      </c>
      <c r="J25" s="509">
        <v>0</v>
      </c>
      <c r="K25" s="509">
        <v>0</v>
      </c>
      <c r="L25" s="509">
        <v>0</v>
      </c>
      <c r="M25" s="509">
        <v>0</v>
      </c>
      <c r="N25" s="509">
        <v>0</v>
      </c>
      <c r="O25" s="509">
        <v>0</v>
      </c>
      <c r="P25" s="509">
        <v>-17</v>
      </c>
      <c r="Q25" s="47">
        <f t="shared" si="0"/>
        <v>13156</v>
      </c>
    </row>
    <row r="26" spans="1:17" x14ac:dyDescent="0.2">
      <c r="A26" s="180" t="s">
        <v>2208</v>
      </c>
      <c r="B26" s="509">
        <v>3573851</v>
      </c>
      <c r="C26" s="509">
        <v>2000247</v>
      </c>
      <c r="D26" s="509">
        <v>1206546</v>
      </c>
      <c r="E26" s="509">
        <v>1095975</v>
      </c>
      <c r="F26" s="509">
        <v>597227</v>
      </c>
      <c r="G26" s="509">
        <v>1735048</v>
      </c>
      <c r="H26" s="509">
        <v>974245</v>
      </c>
      <c r="I26" s="509">
        <v>1195205</v>
      </c>
      <c r="J26" s="509">
        <v>1221195</v>
      </c>
      <c r="K26" s="509">
        <v>1216618</v>
      </c>
      <c r="L26" s="509">
        <v>2474468</v>
      </c>
      <c r="M26" s="509">
        <v>1019464</v>
      </c>
      <c r="N26" s="509">
        <v>1541826</v>
      </c>
      <c r="O26" s="509">
        <v>1272516</v>
      </c>
      <c r="P26" s="509">
        <v>-6918</v>
      </c>
      <c r="Q26" s="47">
        <f t="shared" si="0"/>
        <v>21117513</v>
      </c>
    </row>
    <row r="27" spans="1:17" x14ac:dyDescent="0.2">
      <c r="A27" s="510" t="s">
        <v>2146</v>
      </c>
      <c r="B27" s="509"/>
      <c r="C27" s="509"/>
      <c r="D27" s="509"/>
      <c r="E27" s="509"/>
      <c r="F27" s="509"/>
      <c r="G27" s="509"/>
      <c r="H27" s="509"/>
      <c r="I27" s="509"/>
      <c r="J27" s="509"/>
      <c r="K27" s="509"/>
      <c r="L27" s="509"/>
      <c r="M27" s="509"/>
      <c r="N27" s="509"/>
      <c r="O27" s="509"/>
      <c r="P27" s="509"/>
      <c r="Q27" s="47"/>
    </row>
    <row r="28" spans="1:17" x14ac:dyDescent="0.2">
      <c r="A28" s="511" t="s">
        <v>2206</v>
      </c>
      <c r="B28" s="509">
        <v>0</v>
      </c>
      <c r="C28" s="509">
        <v>0</v>
      </c>
      <c r="D28" s="509">
        <v>0</v>
      </c>
      <c r="E28" s="509">
        <v>0</v>
      </c>
      <c r="F28" s="509">
        <v>0</v>
      </c>
      <c r="G28" s="509">
        <v>0</v>
      </c>
      <c r="H28" s="509">
        <v>0</v>
      </c>
      <c r="I28" s="509">
        <v>0</v>
      </c>
      <c r="J28" s="509">
        <v>0</v>
      </c>
      <c r="K28" s="509">
        <v>0</v>
      </c>
      <c r="L28" s="509">
        <v>0</v>
      </c>
      <c r="M28" s="509">
        <v>0</v>
      </c>
      <c r="N28" s="509">
        <v>0</v>
      </c>
      <c r="O28" s="509">
        <v>0</v>
      </c>
      <c r="P28" s="509">
        <v>14130700</v>
      </c>
      <c r="Q28" s="47">
        <f>SUM(B28:P28)</f>
        <v>14130700</v>
      </c>
    </row>
    <row r="29" spans="1:17" x14ac:dyDescent="0.2">
      <c r="A29" s="511" t="s">
        <v>2205</v>
      </c>
      <c r="B29" s="509">
        <v>0</v>
      </c>
      <c r="C29" s="509">
        <v>0</v>
      </c>
      <c r="D29" s="509">
        <v>0</v>
      </c>
      <c r="E29" s="509">
        <v>0</v>
      </c>
      <c r="F29" s="509">
        <v>0</v>
      </c>
      <c r="G29" s="509">
        <v>0</v>
      </c>
      <c r="H29" s="509">
        <v>0</v>
      </c>
      <c r="I29" s="509">
        <v>0</v>
      </c>
      <c r="J29" s="509">
        <v>0</v>
      </c>
      <c r="K29" s="509">
        <v>0</v>
      </c>
      <c r="L29" s="509">
        <v>0</v>
      </c>
      <c r="M29" s="509">
        <v>0</v>
      </c>
      <c r="N29" s="509">
        <v>0</v>
      </c>
      <c r="O29" s="509">
        <v>0</v>
      </c>
      <c r="P29" s="509">
        <v>6986813</v>
      </c>
      <c r="Q29" s="47">
        <f>SUM(B29:P29)</f>
        <v>6986813</v>
      </c>
    </row>
    <row r="30" spans="1:17" x14ac:dyDescent="0.2">
      <c r="A30" s="180" t="s">
        <v>2207</v>
      </c>
      <c r="B30" s="509">
        <v>1050127</v>
      </c>
      <c r="C30" s="509">
        <v>366714</v>
      </c>
      <c r="D30" s="509">
        <v>313723</v>
      </c>
      <c r="E30" s="509">
        <v>339123</v>
      </c>
      <c r="F30" s="509">
        <v>73233</v>
      </c>
      <c r="G30" s="509">
        <v>400424</v>
      </c>
      <c r="H30" s="509">
        <v>214958</v>
      </c>
      <c r="I30" s="509">
        <v>310712</v>
      </c>
      <c r="J30" s="509">
        <v>176787</v>
      </c>
      <c r="K30" s="509">
        <v>156733</v>
      </c>
      <c r="L30" s="509">
        <v>515645</v>
      </c>
      <c r="M30" s="509">
        <v>215626</v>
      </c>
      <c r="N30" s="509">
        <v>372477</v>
      </c>
      <c r="O30" s="509">
        <v>186925</v>
      </c>
      <c r="P30" s="509">
        <v>330</v>
      </c>
      <c r="Q30" s="47">
        <f>SUM(B30:P30)</f>
        <v>4693537</v>
      </c>
    </row>
    <row r="31" spans="1:17" x14ac:dyDescent="0.2">
      <c r="A31" s="510" t="s">
        <v>2146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47"/>
    </row>
    <row r="32" spans="1:17" x14ac:dyDescent="0.2">
      <c r="A32" s="511" t="s">
        <v>2206</v>
      </c>
      <c r="B32" s="509">
        <v>0</v>
      </c>
      <c r="C32" s="509">
        <v>0</v>
      </c>
      <c r="D32" s="509">
        <v>0</v>
      </c>
      <c r="E32" s="509">
        <v>0</v>
      </c>
      <c r="F32" s="509">
        <v>0</v>
      </c>
      <c r="G32" s="509">
        <v>0</v>
      </c>
      <c r="H32" s="509">
        <v>0</v>
      </c>
      <c r="I32" s="509">
        <v>0</v>
      </c>
      <c r="J32" s="509">
        <v>0</v>
      </c>
      <c r="K32" s="509">
        <v>0</v>
      </c>
      <c r="L32" s="509">
        <v>0</v>
      </c>
      <c r="M32" s="509">
        <v>0</v>
      </c>
      <c r="N32" s="509">
        <v>0</v>
      </c>
      <c r="O32" s="509">
        <v>0</v>
      </c>
      <c r="P32" s="509">
        <v>2951871</v>
      </c>
      <c r="Q32" s="47">
        <f>SUM(B32:P32)</f>
        <v>2951871</v>
      </c>
    </row>
    <row r="33" spans="1:17" x14ac:dyDescent="0.2">
      <c r="A33" s="511" t="s">
        <v>2205</v>
      </c>
      <c r="B33" s="509">
        <v>0</v>
      </c>
      <c r="C33" s="509">
        <v>0</v>
      </c>
      <c r="D33" s="509">
        <v>0</v>
      </c>
      <c r="E33" s="509">
        <v>0</v>
      </c>
      <c r="F33" s="509">
        <v>0</v>
      </c>
      <c r="G33" s="509">
        <v>0</v>
      </c>
      <c r="H33" s="509">
        <v>0</v>
      </c>
      <c r="I33" s="509">
        <v>0</v>
      </c>
      <c r="J33" s="509">
        <v>0</v>
      </c>
      <c r="K33" s="509">
        <v>0</v>
      </c>
      <c r="L33" s="509">
        <v>0</v>
      </c>
      <c r="M33" s="509">
        <v>0</v>
      </c>
      <c r="N33" s="509">
        <v>0</v>
      </c>
      <c r="O33" s="509">
        <v>0</v>
      </c>
      <c r="P33" s="509">
        <v>1741666</v>
      </c>
      <c r="Q33" s="47">
        <f>SUM(B33:P33)</f>
        <v>1741666</v>
      </c>
    </row>
    <row r="34" spans="1:17" x14ac:dyDescent="0.2">
      <c r="A34" s="180" t="s">
        <v>2164</v>
      </c>
      <c r="B34" s="509">
        <v>0</v>
      </c>
      <c r="C34" s="509">
        <v>0</v>
      </c>
      <c r="D34" s="509">
        <v>0</v>
      </c>
      <c r="E34" s="509">
        <v>0</v>
      </c>
      <c r="F34" s="509">
        <v>0</v>
      </c>
      <c r="G34" s="509">
        <v>0</v>
      </c>
      <c r="H34" s="509">
        <v>0</v>
      </c>
      <c r="I34" s="509">
        <v>0</v>
      </c>
      <c r="J34" s="509">
        <v>0</v>
      </c>
      <c r="K34" s="509">
        <v>0</v>
      </c>
      <c r="L34" s="509">
        <v>0</v>
      </c>
      <c r="M34" s="509">
        <v>0</v>
      </c>
      <c r="N34" s="509">
        <v>0</v>
      </c>
      <c r="O34" s="509">
        <v>0</v>
      </c>
      <c r="P34" s="509">
        <v>74417</v>
      </c>
      <c r="Q34" s="47">
        <f>SUM(B34:P34)</f>
        <v>74417</v>
      </c>
    </row>
    <row r="35" spans="1:17" ht="13.5" thickBot="1" x14ac:dyDescent="0.25">
      <c r="A35" s="25" t="s">
        <v>2204</v>
      </c>
      <c r="B35" s="178">
        <f t="shared" ref="B35:Q35" si="1">SUM(B6:B8,B22:B26,B30,B34)</f>
        <v>36142979</v>
      </c>
      <c r="C35" s="178">
        <f t="shared" si="1"/>
        <v>12295892</v>
      </c>
      <c r="D35" s="178">
        <f t="shared" si="1"/>
        <v>8711166</v>
      </c>
      <c r="E35" s="178">
        <f t="shared" si="1"/>
        <v>9187399</v>
      </c>
      <c r="F35" s="178">
        <f t="shared" si="1"/>
        <v>4193649</v>
      </c>
      <c r="G35" s="178">
        <f t="shared" si="1"/>
        <v>11784717</v>
      </c>
      <c r="H35" s="178">
        <f t="shared" si="1"/>
        <v>6800725</v>
      </c>
      <c r="I35" s="178">
        <f t="shared" si="1"/>
        <v>8924069</v>
      </c>
      <c r="J35" s="178">
        <f t="shared" si="1"/>
        <v>7968759</v>
      </c>
      <c r="K35" s="178">
        <f t="shared" si="1"/>
        <v>7714967</v>
      </c>
      <c r="L35" s="178">
        <f t="shared" si="1"/>
        <v>18761950</v>
      </c>
      <c r="M35" s="178">
        <f t="shared" si="1"/>
        <v>7607910</v>
      </c>
      <c r="N35" s="178">
        <f t="shared" si="1"/>
        <v>11437251</v>
      </c>
      <c r="O35" s="178">
        <f t="shared" si="1"/>
        <v>7849236</v>
      </c>
      <c r="P35" s="178">
        <f t="shared" si="1"/>
        <v>1116405</v>
      </c>
      <c r="Q35" s="179">
        <f t="shared" si="1"/>
        <v>160497074</v>
      </c>
    </row>
  </sheetData>
  <mergeCells count="3">
    <mergeCell ref="A4:A5"/>
    <mergeCell ref="B4:P4"/>
    <mergeCell ref="Q4:Q5"/>
  </mergeCells>
  <hyperlinks>
    <hyperlink ref="A2" location="Obsah!A1" display="Zpět na obsah"/>
  </hyperlinks>
  <printOptions horizontalCentered="1"/>
  <pageMargins left="0" right="0" top="0.78740157480314965" bottom="0.78740157480314965" header="0.31496062992125984" footer="0.31496062992125984"/>
  <pageSetup paperSize="9" scale="83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93"/>
  <sheetViews>
    <sheetView showGridLines="0" zoomScaleNormal="100" workbookViewId="0"/>
  </sheetViews>
  <sheetFormatPr defaultColWidth="20.140625" defaultRowHeight="12.75" x14ac:dyDescent="0.2"/>
  <cols>
    <col min="1" max="1" width="13.7109375" style="4" customWidth="1"/>
    <col min="2" max="15" width="12.42578125" style="4" customWidth="1"/>
    <col min="16" max="16" width="13.5703125" style="4" customWidth="1"/>
    <col min="17" max="16384" width="20.140625" style="4"/>
  </cols>
  <sheetData>
    <row r="1" spans="1:22" ht="21" x14ac:dyDescent="0.35">
      <c r="A1" s="6" t="s">
        <v>2299</v>
      </c>
      <c r="B1" s="27"/>
    </row>
    <row r="2" spans="1:22" s="420" customFormat="1" ht="15" customHeight="1" x14ac:dyDescent="0.2">
      <c r="A2" s="419" t="s">
        <v>71627</v>
      </c>
      <c r="B2" s="421"/>
    </row>
    <row r="3" spans="1:22" s="83" customFormat="1" ht="15.75" thickBot="1" x14ac:dyDescent="0.3">
      <c r="A3" s="86" t="s">
        <v>2408</v>
      </c>
      <c r="B3" s="159"/>
      <c r="H3" s="122"/>
      <c r="I3" s="122"/>
      <c r="J3" s="122"/>
      <c r="V3" s="87"/>
    </row>
    <row r="4" spans="1:22" ht="13.5" thickBot="1" x14ac:dyDescent="0.25">
      <c r="A4" s="181" t="s">
        <v>342</v>
      </c>
      <c r="B4" s="182" t="s">
        <v>2166</v>
      </c>
      <c r="C4" s="182" t="s">
        <v>2167</v>
      </c>
      <c r="D4" s="183" t="s">
        <v>95</v>
      </c>
    </row>
    <row r="5" spans="1:22" x14ac:dyDescent="0.2">
      <c r="A5" s="514" t="s">
        <v>70977</v>
      </c>
      <c r="B5" s="474">
        <v>3179178.7557300003</v>
      </c>
      <c r="C5" s="474">
        <v>2562343.3286900003</v>
      </c>
      <c r="D5" s="475">
        <f t="shared" ref="D5:D22" si="0">SUM(B5:C5)</f>
        <v>5741522.0844200011</v>
      </c>
    </row>
    <row r="6" spans="1:22" x14ac:dyDescent="0.2">
      <c r="A6" s="515" t="s">
        <v>70978</v>
      </c>
      <c r="B6" s="229">
        <v>1554722.12635</v>
      </c>
      <c r="C6" s="229">
        <v>1219277.5163699996</v>
      </c>
      <c r="D6" s="49">
        <f t="shared" si="0"/>
        <v>2773999.6427199999</v>
      </c>
    </row>
    <row r="7" spans="1:22" x14ac:dyDescent="0.2">
      <c r="A7" s="515" t="s">
        <v>70979</v>
      </c>
      <c r="B7" s="229">
        <v>1370631.0210400003</v>
      </c>
      <c r="C7" s="229">
        <v>1286165.1067000004</v>
      </c>
      <c r="D7" s="49">
        <f t="shared" si="0"/>
        <v>2656796.1277400004</v>
      </c>
    </row>
    <row r="8" spans="1:22" x14ac:dyDescent="0.2">
      <c r="A8" s="515" t="s">
        <v>70980</v>
      </c>
      <c r="B8" s="229">
        <v>1291508.8899499997</v>
      </c>
      <c r="C8" s="229">
        <v>1437293.5445400001</v>
      </c>
      <c r="D8" s="49">
        <f t="shared" si="0"/>
        <v>2728802.4344899999</v>
      </c>
    </row>
    <row r="9" spans="1:22" x14ac:dyDescent="0.2">
      <c r="A9" s="515" t="s">
        <v>70981</v>
      </c>
      <c r="B9" s="229">
        <v>1353934.1597799999</v>
      </c>
      <c r="C9" s="229">
        <v>1781257.9820900003</v>
      </c>
      <c r="D9" s="49">
        <f t="shared" si="0"/>
        <v>3135192.1418700004</v>
      </c>
    </row>
    <row r="10" spans="1:22" x14ac:dyDescent="0.2">
      <c r="A10" s="515" t="s">
        <v>70982</v>
      </c>
      <c r="B10" s="229">
        <v>2015752.1112400002</v>
      </c>
      <c r="C10" s="229">
        <v>2889619.4734700001</v>
      </c>
      <c r="D10" s="49">
        <f t="shared" si="0"/>
        <v>4905371.5847100001</v>
      </c>
    </row>
    <row r="11" spans="1:22" x14ac:dyDescent="0.2">
      <c r="A11" s="515" t="s">
        <v>70983</v>
      </c>
      <c r="B11" s="229">
        <v>2497621.67288</v>
      </c>
      <c r="C11" s="229">
        <v>3351453.2668699999</v>
      </c>
      <c r="D11" s="49">
        <f t="shared" si="0"/>
        <v>5849074.9397499999</v>
      </c>
    </row>
    <row r="12" spans="1:22" x14ac:dyDescent="0.2">
      <c r="A12" s="515" t="s">
        <v>70984</v>
      </c>
      <c r="B12" s="229">
        <v>3192536.7434499995</v>
      </c>
      <c r="C12" s="229">
        <v>3686387.3856000002</v>
      </c>
      <c r="D12" s="49">
        <f t="shared" si="0"/>
        <v>6878924.1290499996</v>
      </c>
    </row>
    <row r="13" spans="1:22" x14ac:dyDescent="0.2">
      <c r="A13" s="515" t="s">
        <v>70985</v>
      </c>
      <c r="B13" s="229">
        <v>3718631.6886199997</v>
      </c>
      <c r="C13" s="229">
        <v>4022314.1475</v>
      </c>
      <c r="D13" s="49">
        <f t="shared" si="0"/>
        <v>7740945.8361200001</v>
      </c>
    </row>
    <row r="14" spans="1:22" x14ac:dyDescent="0.2">
      <c r="A14" s="515" t="s">
        <v>70986</v>
      </c>
      <c r="B14" s="229">
        <v>3773071.5367700001</v>
      </c>
      <c r="C14" s="229">
        <v>3854183.4744300004</v>
      </c>
      <c r="D14" s="49">
        <f t="shared" si="0"/>
        <v>7627255.0112000005</v>
      </c>
    </row>
    <row r="15" spans="1:22" x14ac:dyDescent="0.2">
      <c r="A15" s="515" t="s">
        <v>70987</v>
      </c>
      <c r="B15" s="229">
        <v>4794017.0371900005</v>
      </c>
      <c r="C15" s="229">
        <v>4455009.68193</v>
      </c>
      <c r="D15" s="49">
        <f t="shared" si="0"/>
        <v>9249026.7191199996</v>
      </c>
    </row>
    <row r="16" spans="1:22" x14ac:dyDescent="0.2">
      <c r="A16" s="515" t="s">
        <v>70988</v>
      </c>
      <c r="B16" s="229">
        <v>5743103.4434000002</v>
      </c>
      <c r="C16" s="229">
        <v>5080144.6995100006</v>
      </c>
      <c r="D16" s="49">
        <f t="shared" si="0"/>
        <v>10823248.14291</v>
      </c>
    </row>
    <row r="17" spans="1:22" x14ac:dyDescent="0.2">
      <c r="A17" s="515" t="s">
        <v>70989</v>
      </c>
      <c r="B17" s="229">
        <v>8633229.0628399998</v>
      </c>
      <c r="C17" s="229">
        <v>6883823.0886000004</v>
      </c>
      <c r="D17" s="49">
        <f t="shared" si="0"/>
        <v>15517052.15144</v>
      </c>
    </row>
    <row r="18" spans="1:22" x14ac:dyDescent="0.2">
      <c r="A18" s="515" t="s">
        <v>70990</v>
      </c>
      <c r="B18" s="229">
        <v>10312069.951649999</v>
      </c>
      <c r="C18" s="229">
        <v>8760319.8648500014</v>
      </c>
      <c r="D18" s="49">
        <f t="shared" si="0"/>
        <v>19072389.816500001</v>
      </c>
    </row>
    <row r="19" spans="1:22" x14ac:dyDescent="0.2">
      <c r="A19" s="515" t="s">
        <v>70991</v>
      </c>
      <c r="B19" s="229">
        <v>9658294.0280000009</v>
      </c>
      <c r="C19" s="229">
        <v>9625902.1815499999</v>
      </c>
      <c r="D19" s="49">
        <f t="shared" si="0"/>
        <v>19284196.209550001</v>
      </c>
    </row>
    <row r="20" spans="1:22" x14ac:dyDescent="0.2">
      <c r="A20" s="515" t="s">
        <v>70992</v>
      </c>
      <c r="B20" s="229">
        <v>6513207.8983400008</v>
      </c>
      <c r="C20" s="229">
        <v>7799946.5457199989</v>
      </c>
      <c r="D20" s="49">
        <f t="shared" si="0"/>
        <v>14313154.44406</v>
      </c>
    </row>
    <row r="21" spans="1:22" x14ac:dyDescent="0.2">
      <c r="A21" s="515" t="s">
        <v>70993</v>
      </c>
      <c r="B21" s="229">
        <v>4114055.2627200009</v>
      </c>
      <c r="C21" s="229">
        <v>6603341.3580399994</v>
      </c>
      <c r="D21" s="49">
        <f t="shared" si="0"/>
        <v>10717396.620760001</v>
      </c>
    </row>
    <row r="22" spans="1:22" x14ac:dyDescent="0.2">
      <c r="A22" s="515" t="s">
        <v>341</v>
      </c>
      <c r="B22" s="229">
        <v>3152104.0950199999</v>
      </c>
      <c r="C22" s="229">
        <v>7401168.623540001</v>
      </c>
      <c r="D22" s="49">
        <f t="shared" si="0"/>
        <v>10553272.718560001</v>
      </c>
    </row>
    <row r="23" spans="1:22" ht="13.5" thickBot="1" x14ac:dyDescent="0.25">
      <c r="A23" s="15" t="s">
        <v>95</v>
      </c>
      <c r="B23" s="57">
        <f>SUM(B5:B22)</f>
        <v>76867669.484970003</v>
      </c>
      <c r="C23" s="57">
        <f>SUM(C5:C22)</f>
        <v>82699951.269999996</v>
      </c>
      <c r="D23" s="53">
        <f>SUM(D5:D22)</f>
        <v>159567620.75497001</v>
      </c>
    </row>
    <row r="24" spans="1:22" x14ac:dyDescent="0.2">
      <c r="A24" s="38" t="s">
        <v>2409</v>
      </c>
    </row>
    <row r="26" spans="1:22" s="83" customFormat="1" ht="15.75" thickBot="1" x14ac:dyDescent="0.3">
      <c r="A26" s="86" t="s">
        <v>71639</v>
      </c>
      <c r="B26" s="159"/>
      <c r="H26" s="122"/>
      <c r="I26" s="122"/>
      <c r="J26" s="122"/>
      <c r="V26" s="87"/>
    </row>
    <row r="27" spans="1:22" s="83" customFormat="1" x14ac:dyDescent="0.2">
      <c r="A27" s="779" t="s">
        <v>71270</v>
      </c>
      <c r="B27" s="753" t="s">
        <v>93</v>
      </c>
      <c r="C27" s="753"/>
      <c r="D27" s="753"/>
      <c r="E27" s="753"/>
      <c r="F27" s="753"/>
      <c r="G27" s="753"/>
      <c r="H27" s="753"/>
      <c r="I27" s="753"/>
      <c r="J27" s="753"/>
      <c r="K27" s="753"/>
      <c r="L27" s="753"/>
      <c r="M27" s="753"/>
      <c r="N27" s="753"/>
      <c r="O27" s="753"/>
      <c r="P27" s="777" t="s">
        <v>95</v>
      </c>
      <c r="V27" s="87"/>
    </row>
    <row r="28" spans="1:22" ht="77.25" customHeight="1" thickBot="1" x14ac:dyDescent="0.25">
      <c r="A28" s="708"/>
      <c r="B28" s="186" t="s">
        <v>71268</v>
      </c>
      <c r="C28" s="186" t="s">
        <v>71250</v>
      </c>
      <c r="D28" s="186" t="s">
        <v>71251</v>
      </c>
      <c r="E28" s="186" t="s">
        <v>71252</v>
      </c>
      <c r="F28" s="186" t="s">
        <v>71253</v>
      </c>
      <c r="G28" s="186" t="s">
        <v>71254</v>
      </c>
      <c r="H28" s="186" t="s">
        <v>71255</v>
      </c>
      <c r="I28" s="186" t="s">
        <v>71256</v>
      </c>
      <c r="J28" s="186" t="s">
        <v>71257</v>
      </c>
      <c r="K28" s="186" t="s">
        <v>71258</v>
      </c>
      <c r="L28" s="186" t="s">
        <v>71259</v>
      </c>
      <c r="M28" s="186" t="s">
        <v>71260</v>
      </c>
      <c r="N28" s="186" t="s">
        <v>71261</v>
      </c>
      <c r="O28" s="186" t="s">
        <v>71262</v>
      </c>
      <c r="P28" s="780"/>
    </row>
    <row r="29" spans="1:22" x14ac:dyDescent="0.2">
      <c r="A29" s="514" t="s">
        <v>70977</v>
      </c>
      <c r="B29" s="474">
        <v>596274.58877999999</v>
      </c>
      <c r="C29" s="474">
        <v>343970.83377999999</v>
      </c>
      <c r="D29" s="474">
        <v>211472.85123</v>
      </c>
      <c r="E29" s="474">
        <v>190475.43432999999</v>
      </c>
      <c r="F29" s="474">
        <v>96929.955499999996</v>
      </c>
      <c r="G29" s="474">
        <v>295725.71915999998</v>
      </c>
      <c r="H29" s="474">
        <v>192337.24536</v>
      </c>
      <c r="I29" s="474">
        <v>138737.27525000001</v>
      </c>
      <c r="J29" s="474">
        <v>184275.91740000001</v>
      </c>
      <c r="K29" s="474">
        <v>179041.22823000001</v>
      </c>
      <c r="L29" s="474">
        <v>308376.82290999999</v>
      </c>
      <c r="M29" s="474">
        <v>105191.0422</v>
      </c>
      <c r="N29" s="474">
        <v>162502.53675</v>
      </c>
      <c r="O29" s="474">
        <v>173867.30484999999</v>
      </c>
      <c r="P29" s="475">
        <f t="shared" ref="P29:P46" si="1">SUM(B29:O29)</f>
        <v>3179178.7557300003</v>
      </c>
    </row>
    <row r="30" spans="1:22" x14ac:dyDescent="0.2">
      <c r="A30" s="515" t="s">
        <v>70978</v>
      </c>
      <c r="B30" s="229">
        <v>242204.16633000001</v>
      </c>
      <c r="C30" s="229">
        <v>192448.52853000001</v>
      </c>
      <c r="D30" s="229">
        <v>88005.235839999994</v>
      </c>
      <c r="E30" s="229">
        <v>78662.368480000005</v>
      </c>
      <c r="F30" s="229">
        <v>56649.934910000004</v>
      </c>
      <c r="G30" s="229">
        <v>151544.51053</v>
      </c>
      <c r="H30" s="229">
        <v>83379.833270000003</v>
      </c>
      <c r="I30" s="229">
        <v>75482.869279999999</v>
      </c>
      <c r="J30" s="229">
        <v>110220.53763000001</v>
      </c>
      <c r="K30" s="229">
        <v>91938.028529999996</v>
      </c>
      <c r="L30" s="229">
        <v>167159.20066</v>
      </c>
      <c r="M30" s="229">
        <v>48900.432840000001</v>
      </c>
      <c r="N30" s="229">
        <v>78787.382329999993</v>
      </c>
      <c r="O30" s="229">
        <v>89339.09719</v>
      </c>
      <c r="P30" s="49">
        <f t="shared" si="1"/>
        <v>1554722.12635</v>
      </c>
    </row>
    <row r="31" spans="1:22" x14ac:dyDescent="0.2">
      <c r="A31" s="515" t="s">
        <v>70979</v>
      </c>
      <c r="B31" s="229">
        <v>153853.52342000001</v>
      </c>
      <c r="C31" s="229">
        <v>204482.30283999999</v>
      </c>
      <c r="D31" s="229">
        <v>97739.260840000003</v>
      </c>
      <c r="E31" s="229">
        <v>71013.170910000001</v>
      </c>
      <c r="F31" s="229">
        <v>38388.26672</v>
      </c>
      <c r="G31" s="229">
        <v>159514.13219999999</v>
      </c>
      <c r="H31" s="229">
        <v>74525.46054</v>
      </c>
      <c r="I31" s="229">
        <v>65445.440730000002</v>
      </c>
      <c r="J31" s="229">
        <v>83485.195460000003</v>
      </c>
      <c r="K31" s="229">
        <v>85228.852039999998</v>
      </c>
      <c r="L31" s="229">
        <v>143582.94678</v>
      </c>
      <c r="M31" s="229">
        <v>49900.86737</v>
      </c>
      <c r="N31" s="229">
        <v>69125.86292</v>
      </c>
      <c r="O31" s="229">
        <v>74345.738270000002</v>
      </c>
      <c r="P31" s="49">
        <f t="shared" si="1"/>
        <v>1370631.0210400003</v>
      </c>
    </row>
    <row r="32" spans="1:22" x14ac:dyDescent="0.2">
      <c r="A32" s="515" t="s">
        <v>70980</v>
      </c>
      <c r="B32" s="229">
        <v>138602.75649999999</v>
      </c>
      <c r="C32" s="229">
        <v>148117.3407</v>
      </c>
      <c r="D32" s="229">
        <v>89795.644260000001</v>
      </c>
      <c r="E32" s="229">
        <v>88501.844779999999</v>
      </c>
      <c r="F32" s="229">
        <v>37704.238039999997</v>
      </c>
      <c r="G32" s="229">
        <v>133963.69967</v>
      </c>
      <c r="H32" s="229">
        <v>73307.604760000002</v>
      </c>
      <c r="I32" s="229">
        <v>70845.403609999994</v>
      </c>
      <c r="J32" s="229">
        <v>86392.868329999998</v>
      </c>
      <c r="K32" s="229">
        <v>82991.406839999996</v>
      </c>
      <c r="L32" s="229">
        <v>142342.09005</v>
      </c>
      <c r="M32" s="229">
        <v>44299.743799999997</v>
      </c>
      <c r="N32" s="229">
        <v>77390.781210000001</v>
      </c>
      <c r="O32" s="229">
        <v>77253.467399999994</v>
      </c>
      <c r="P32" s="49">
        <f t="shared" si="1"/>
        <v>1291508.8899499997</v>
      </c>
    </row>
    <row r="33" spans="1:16" x14ac:dyDescent="0.2">
      <c r="A33" s="515" t="s">
        <v>70981</v>
      </c>
      <c r="B33" s="229">
        <v>158137.603</v>
      </c>
      <c r="C33" s="229">
        <v>167733.16803</v>
      </c>
      <c r="D33" s="229">
        <v>99871.919129999995</v>
      </c>
      <c r="E33" s="229">
        <v>77859.582630000004</v>
      </c>
      <c r="F33" s="229">
        <v>46081.529190000001</v>
      </c>
      <c r="G33" s="229">
        <v>126878.06513</v>
      </c>
      <c r="H33" s="229">
        <v>77712.221749999997</v>
      </c>
      <c r="I33" s="229">
        <v>73100.544250000006</v>
      </c>
      <c r="J33" s="229">
        <v>80167.96471</v>
      </c>
      <c r="K33" s="229">
        <v>93798.92512</v>
      </c>
      <c r="L33" s="229">
        <v>141040.60435000001</v>
      </c>
      <c r="M33" s="229">
        <v>62588.9303</v>
      </c>
      <c r="N33" s="229">
        <v>71436.748430000007</v>
      </c>
      <c r="O33" s="229">
        <v>77526.353759999998</v>
      </c>
      <c r="P33" s="49">
        <f t="shared" si="1"/>
        <v>1353934.1597799999</v>
      </c>
    </row>
    <row r="34" spans="1:16" x14ac:dyDescent="0.2">
      <c r="A34" s="515" t="s">
        <v>70982</v>
      </c>
      <c r="B34" s="229">
        <v>293480.70782000001</v>
      </c>
      <c r="C34" s="229">
        <v>236334.22700000001</v>
      </c>
      <c r="D34" s="229">
        <v>121251.97318</v>
      </c>
      <c r="E34" s="229">
        <v>126308.05471</v>
      </c>
      <c r="F34" s="229">
        <v>67445.1976</v>
      </c>
      <c r="G34" s="229">
        <v>197348.85331999999</v>
      </c>
      <c r="H34" s="229">
        <v>99031.317200000005</v>
      </c>
      <c r="I34" s="229">
        <v>100845.17058000001</v>
      </c>
      <c r="J34" s="229">
        <v>119961.92793999999</v>
      </c>
      <c r="K34" s="229">
        <v>125174.7273</v>
      </c>
      <c r="L34" s="229">
        <v>203230.45851999999</v>
      </c>
      <c r="M34" s="229">
        <v>92011.258159999998</v>
      </c>
      <c r="N34" s="229">
        <v>131669.76099000001</v>
      </c>
      <c r="O34" s="229">
        <v>101658.47692</v>
      </c>
      <c r="P34" s="49">
        <f t="shared" si="1"/>
        <v>2015752.1112400002</v>
      </c>
    </row>
    <row r="35" spans="1:16" x14ac:dyDescent="0.2">
      <c r="A35" s="515" t="s">
        <v>70983</v>
      </c>
      <c r="B35" s="229">
        <v>425580.41446</v>
      </c>
      <c r="C35" s="229">
        <v>292181.17976000003</v>
      </c>
      <c r="D35" s="229">
        <v>138836.42887999999</v>
      </c>
      <c r="E35" s="229">
        <v>135381.29694</v>
      </c>
      <c r="F35" s="229">
        <v>67560.167279999994</v>
      </c>
      <c r="G35" s="229">
        <v>225499.96729</v>
      </c>
      <c r="H35" s="229">
        <v>117626.83433</v>
      </c>
      <c r="I35" s="229">
        <v>116166.28101999999</v>
      </c>
      <c r="J35" s="229">
        <v>164643.45376</v>
      </c>
      <c r="K35" s="229">
        <v>139410.14238999999</v>
      </c>
      <c r="L35" s="229">
        <v>280515.77678000001</v>
      </c>
      <c r="M35" s="229">
        <v>94722.490919999997</v>
      </c>
      <c r="N35" s="229">
        <v>158488.54955</v>
      </c>
      <c r="O35" s="229">
        <v>141008.68952000001</v>
      </c>
      <c r="P35" s="49">
        <f t="shared" si="1"/>
        <v>2497621.67288</v>
      </c>
    </row>
    <row r="36" spans="1:16" x14ac:dyDescent="0.2">
      <c r="A36" s="515" t="s">
        <v>70984</v>
      </c>
      <c r="B36" s="229">
        <v>556783.20871000004</v>
      </c>
      <c r="C36" s="229">
        <v>406481.30985000002</v>
      </c>
      <c r="D36" s="229">
        <v>193226.92566000001</v>
      </c>
      <c r="E36" s="229">
        <v>160633.24142999999</v>
      </c>
      <c r="F36" s="229">
        <v>86158.978109999996</v>
      </c>
      <c r="G36" s="229">
        <v>270062.78201000002</v>
      </c>
      <c r="H36" s="229">
        <v>151833.65551000001</v>
      </c>
      <c r="I36" s="229">
        <v>146966.50949999999</v>
      </c>
      <c r="J36" s="229">
        <v>165670.7113</v>
      </c>
      <c r="K36" s="229">
        <v>186791.31234999999</v>
      </c>
      <c r="L36" s="229">
        <v>366990.60613999999</v>
      </c>
      <c r="M36" s="229">
        <v>123319.33464</v>
      </c>
      <c r="N36" s="229">
        <v>200910.93294</v>
      </c>
      <c r="O36" s="229">
        <v>176707.2353</v>
      </c>
      <c r="P36" s="49">
        <f t="shared" si="1"/>
        <v>3192536.7434499995</v>
      </c>
    </row>
    <row r="37" spans="1:16" x14ac:dyDescent="0.2">
      <c r="A37" s="515" t="s">
        <v>70985</v>
      </c>
      <c r="B37" s="229">
        <v>622831.14948999998</v>
      </c>
      <c r="C37" s="229">
        <v>463716.11057000002</v>
      </c>
      <c r="D37" s="229">
        <v>203369.08131000001</v>
      </c>
      <c r="E37" s="229">
        <v>186904.11486</v>
      </c>
      <c r="F37" s="229">
        <v>109532.24128</v>
      </c>
      <c r="G37" s="229">
        <v>353110.29567999998</v>
      </c>
      <c r="H37" s="229">
        <v>179605.81484000001</v>
      </c>
      <c r="I37" s="229">
        <v>166393.16894999999</v>
      </c>
      <c r="J37" s="229">
        <v>197398.83635</v>
      </c>
      <c r="K37" s="229">
        <v>201444.32884</v>
      </c>
      <c r="L37" s="229">
        <v>421980.36602000002</v>
      </c>
      <c r="M37" s="229">
        <v>154375.60363</v>
      </c>
      <c r="N37" s="229">
        <v>258966.05272000001</v>
      </c>
      <c r="O37" s="229">
        <v>199004.52408</v>
      </c>
      <c r="P37" s="49">
        <f t="shared" si="1"/>
        <v>3718631.6886199997</v>
      </c>
    </row>
    <row r="38" spans="1:16" x14ac:dyDescent="0.2">
      <c r="A38" s="515" t="s">
        <v>70986</v>
      </c>
      <c r="B38" s="229">
        <v>531763.76697999996</v>
      </c>
      <c r="C38" s="229">
        <v>490301.86708</v>
      </c>
      <c r="D38" s="229">
        <v>224664.13630000001</v>
      </c>
      <c r="E38" s="229">
        <v>205009.19677000001</v>
      </c>
      <c r="F38" s="229">
        <v>111722.06903</v>
      </c>
      <c r="G38" s="229">
        <v>362355.75164999999</v>
      </c>
      <c r="H38" s="229">
        <v>186403.01055000001</v>
      </c>
      <c r="I38" s="229">
        <v>199914.66334999999</v>
      </c>
      <c r="J38" s="229">
        <v>211035.03232</v>
      </c>
      <c r="K38" s="229">
        <v>217239.46804000001</v>
      </c>
      <c r="L38" s="229">
        <v>392326.20935000002</v>
      </c>
      <c r="M38" s="229">
        <v>166447.26597000001</v>
      </c>
      <c r="N38" s="229">
        <v>257445.08916999999</v>
      </c>
      <c r="O38" s="229">
        <v>216444.01021000001</v>
      </c>
      <c r="P38" s="49">
        <f t="shared" si="1"/>
        <v>3773071.5367700001</v>
      </c>
    </row>
    <row r="39" spans="1:16" x14ac:dyDescent="0.2">
      <c r="A39" s="515" t="s">
        <v>70987</v>
      </c>
      <c r="B39" s="229">
        <v>657559.40916000004</v>
      </c>
      <c r="C39" s="229">
        <v>565130.44298000005</v>
      </c>
      <c r="D39" s="229">
        <v>291277.73746999999</v>
      </c>
      <c r="E39" s="229">
        <v>244276.76753000001</v>
      </c>
      <c r="F39" s="229">
        <v>164771.59846000001</v>
      </c>
      <c r="G39" s="229">
        <v>467239.38867999997</v>
      </c>
      <c r="H39" s="229">
        <v>236122.89356</v>
      </c>
      <c r="I39" s="229">
        <v>241611.45230999999</v>
      </c>
      <c r="J39" s="229">
        <v>258526.64391000001</v>
      </c>
      <c r="K39" s="229">
        <v>274792.72119000001</v>
      </c>
      <c r="L39" s="229">
        <v>512643.08672999998</v>
      </c>
      <c r="M39" s="229">
        <v>226879.44261999999</v>
      </c>
      <c r="N39" s="229">
        <v>372854.92810999998</v>
      </c>
      <c r="O39" s="229">
        <v>280330.52448000002</v>
      </c>
      <c r="P39" s="49">
        <f t="shared" si="1"/>
        <v>4794017.0371900005</v>
      </c>
    </row>
    <row r="40" spans="1:16" x14ac:dyDescent="0.2">
      <c r="A40" s="515" t="s">
        <v>70988</v>
      </c>
      <c r="B40" s="229">
        <v>660457.26595000003</v>
      </c>
      <c r="C40" s="229">
        <v>664140.81882000004</v>
      </c>
      <c r="D40" s="229">
        <v>353638.28457999998</v>
      </c>
      <c r="E40" s="229">
        <v>314819.40321999998</v>
      </c>
      <c r="F40" s="229">
        <v>185126.02473999999</v>
      </c>
      <c r="G40" s="229">
        <v>518262.68985999998</v>
      </c>
      <c r="H40" s="229">
        <v>279241.40295000002</v>
      </c>
      <c r="I40" s="229">
        <v>301277.35573000001</v>
      </c>
      <c r="J40" s="229">
        <v>337968.37242000003</v>
      </c>
      <c r="K40" s="229">
        <v>382692.66318999999</v>
      </c>
      <c r="L40" s="229">
        <v>628424.98268000002</v>
      </c>
      <c r="M40" s="229">
        <v>275994.66181000002</v>
      </c>
      <c r="N40" s="229">
        <v>459114.73116000002</v>
      </c>
      <c r="O40" s="229">
        <v>381944.78629000002</v>
      </c>
      <c r="P40" s="49">
        <f t="shared" si="1"/>
        <v>5743103.4434000002</v>
      </c>
    </row>
    <row r="41" spans="1:16" x14ac:dyDescent="0.2">
      <c r="A41" s="515" t="s">
        <v>70989</v>
      </c>
      <c r="B41" s="229">
        <v>1065295.7894600001</v>
      </c>
      <c r="C41" s="229">
        <v>1055992.3713799999</v>
      </c>
      <c r="D41" s="229">
        <v>514558.65065999998</v>
      </c>
      <c r="E41" s="229">
        <v>443513.89348999999</v>
      </c>
      <c r="F41" s="229">
        <v>272008.91083000001</v>
      </c>
      <c r="G41" s="229">
        <v>770235.36959999998</v>
      </c>
      <c r="H41" s="229">
        <v>437806.65973999997</v>
      </c>
      <c r="I41" s="229">
        <v>465898.80637000001</v>
      </c>
      <c r="J41" s="229">
        <v>528121.45585999999</v>
      </c>
      <c r="K41" s="229">
        <v>506844.91131</v>
      </c>
      <c r="L41" s="229">
        <v>960989.68394000002</v>
      </c>
      <c r="M41" s="229">
        <v>407757.30729000003</v>
      </c>
      <c r="N41" s="229">
        <v>664938.05827000004</v>
      </c>
      <c r="O41" s="229">
        <v>539267.19464</v>
      </c>
      <c r="P41" s="49">
        <f t="shared" si="1"/>
        <v>8633229.0628399998</v>
      </c>
    </row>
    <row r="42" spans="1:16" x14ac:dyDescent="0.2">
      <c r="A42" s="515" t="s">
        <v>70990</v>
      </c>
      <c r="B42" s="229">
        <v>1283702.60351</v>
      </c>
      <c r="C42" s="229">
        <v>1277165.1423899999</v>
      </c>
      <c r="D42" s="229">
        <v>614839.88153000001</v>
      </c>
      <c r="E42" s="229">
        <v>533006.14898000006</v>
      </c>
      <c r="F42" s="229">
        <v>367712.92275999999</v>
      </c>
      <c r="G42" s="229">
        <v>994450.61606999999</v>
      </c>
      <c r="H42" s="229">
        <v>549601.35574999999</v>
      </c>
      <c r="I42" s="229">
        <v>539643.66787</v>
      </c>
      <c r="J42" s="229">
        <v>620433.00083000003</v>
      </c>
      <c r="K42" s="229">
        <v>609645.76208000001</v>
      </c>
      <c r="L42" s="229">
        <v>1048693.42417</v>
      </c>
      <c r="M42" s="229">
        <v>506630.83275</v>
      </c>
      <c r="N42" s="229">
        <v>752417.62688</v>
      </c>
      <c r="O42" s="229">
        <v>614126.96608000004</v>
      </c>
      <c r="P42" s="49">
        <f t="shared" si="1"/>
        <v>10312069.951649999</v>
      </c>
    </row>
    <row r="43" spans="1:16" x14ac:dyDescent="0.2">
      <c r="A43" s="515" t="s">
        <v>70991</v>
      </c>
      <c r="B43" s="229">
        <v>1384826.1658699999</v>
      </c>
      <c r="C43" s="229">
        <v>1213209.0804099999</v>
      </c>
      <c r="D43" s="229">
        <v>588699.68868000002</v>
      </c>
      <c r="E43" s="229">
        <v>483552.73647</v>
      </c>
      <c r="F43" s="229">
        <v>275763.52143999998</v>
      </c>
      <c r="G43" s="229">
        <v>801209.32692999998</v>
      </c>
      <c r="H43" s="229">
        <v>515760.69186999998</v>
      </c>
      <c r="I43" s="229">
        <v>505447.30774000002</v>
      </c>
      <c r="J43" s="229">
        <v>556366.57516999997</v>
      </c>
      <c r="K43" s="229">
        <v>568920.53003000002</v>
      </c>
      <c r="L43" s="229">
        <v>1046047.46238</v>
      </c>
      <c r="M43" s="229">
        <v>466149.08919999999</v>
      </c>
      <c r="N43" s="229">
        <v>682732.46311000001</v>
      </c>
      <c r="O43" s="229">
        <v>569609.38870000001</v>
      </c>
      <c r="P43" s="49">
        <f t="shared" si="1"/>
        <v>9658294.0280000009</v>
      </c>
    </row>
    <row r="44" spans="1:16" x14ac:dyDescent="0.2">
      <c r="A44" s="515" t="s">
        <v>70992</v>
      </c>
      <c r="B44" s="229">
        <v>847759.19493999996</v>
      </c>
      <c r="C44" s="229">
        <v>752483.08672000002</v>
      </c>
      <c r="D44" s="229">
        <v>358734.55456000002</v>
      </c>
      <c r="E44" s="229">
        <v>332313.48982999998</v>
      </c>
      <c r="F44" s="229">
        <v>213593.21547</v>
      </c>
      <c r="G44" s="229">
        <v>536708.34178000002</v>
      </c>
      <c r="H44" s="229">
        <v>305429.89792000002</v>
      </c>
      <c r="I44" s="229">
        <v>356971.408</v>
      </c>
      <c r="J44" s="229">
        <v>363635.32316999999</v>
      </c>
      <c r="K44" s="229">
        <v>406625.16970000003</v>
      </c>
      <c r="L44" s="229">
        <v>730495.07308</v>
      </c>
      <c r="M44" s="229">
        <v>365643.34073</v>
      </c>
      <c r="N44" s="229">
        <v>548432.60802000004</v>
      </c>
      <c r="O44" s="229">
        <v>394383.19442000001</v>
      </c>
      <c r="P44" s="49">
        <f t="shared" si="1"/>
        <v>6513207.8983400008</v>
      </c>
    </row>
    <row r="45" spans="1:16" x14ac:dyDescent="0.2">
      <c r="A45" s="515" t="s">
        <v>70993</v>
      </c>
      <c r="B45" s="229">
        <v>571987.24597000005</v>
      </c>
      <c r="C45" s="229">
        <v>474875.09548000002</v>
      </c>
      <c r="D45" s="229">
        <v>244079.81378999999</v>
      </c>
      <c r="E45" s="229">
        <v>210357.24239999999</v>
      </c>
      <c r="F45" s="229">
        <v>137356.66097999999</v>
      </c>
      <c r="G45" s="229">
        <v>297580.04108</v>
      </c>
      <c r="H45" s="229">
        <v>180754.76126999999</v>
      </c>
      <c r="I45" s="229">
        <v>236829.51582</v>
      </c>
      <c r="J45" s="229">
        <v>257727.37392000001</v>
      </c>
      <c r="K45" s="229">
        <v>252346.33812999999</v>
      </c>
      <c r="L45" s="229">
        <v>457538.03482</v>
      </c>
      <c r="M45" s="229">
        <v>234417.76452</v>
      </c>
      <c r="N45" s="229">
        <v>319776.65197000001</v>
      </c>
      <c r="O45" s="229">
        <v>238428.72257000001</v>
      </c>
      <c r="P45" s="49">
        <f t="shared" si="1"/>
        <v>4114055.2627200009</v>
      </c>
    </row>
    <row r="46" spans="1:16" x14ac:dyDescent="0.2">
      <c r="A46" s="515" t="s">
        <v>341</v>
      </c>
      <c r="B46" s="229">
        <v>528219.44501999998</v>
      </c>
      <c r="C46" s="229">
        <v>350733.85414000001</v>
      </c>
      <c r="D46" s="229">
        <v>187358.96084000001</v>
      </c>
      <c r="E46" s="229">
        <v>156946.00151</v>
      </c>
      <c r="F46" s="229">
        <v>87882.672250000003</v>
      </c>
      <c r="G46" s="229">
        <v>182542.51141000001</v>
      </c>
      <c r="H46" s="229">
        <v>131686.68929000001</v>
      </c>
      <c r="I46" s="229">
        <v>191363.83038999999</v>
      </c>
      <c r="J46" s="229">
        <v>191960.48785999999</v>
      </c>
      <c r="K46" s="229">
        <v>189283.87628</v>
      </c>
      <c r="L46" s="229">
        <v>369103.25977</v>
      </c>
      <c r="M46" s="229">
        <v>179603.52987999999</v>
      </c>
      <c r="N46" s="229">
        <v>226655.20022</v>
      </c>
      <c r="O46" s="229">
        <v>178763.77616000001</v>
      </c>
      <c r="P46" s="49">
        <f t="shared" si="1"/>
        <v>3152104.0950199999</v>
      </c>
    </row>
    <row r="47" spans="1:16" ht="13.5" thickBot="1" x14ac:dyDescent="0.25">
      <c r="A47" s="15" t="s">
        <v>95</v>
      </c>
      <c r="B47" s="57">
        <f t="shared" ref="B47:P47" si="2">SUM(B29:B46)</f>
        <v>10719319.00537</v>
      </c>
      <c r="C47" s="57">
        <f t="shared" si="2"/>
        <v>9299496.7604600005</v>
      </c>
      <c r="D47" s="57">
        <f t="shared" si="2"/>
        <v>4621421.028739999</v>
      </c>
      <c r="E47" s="57">
        <f t="shared" si="2"/>
        <v>4039533.9892699998</v>
      </c>
      <c r="F47" s="57">
        <f t="shared" si="2"/>
        <v>2422388.1045900001</v>
      </c>
      <c r="G47" s="57">
        <f t="shared" si="2"/>
        <v>6844232.0620499989</v>
      </c>
      <c r="H47" s="57">
        <f t="shared" si="2"/>
        <v>3872167.3504600003</v>
      </c>
      <c r="I47" s="57">
        <f t="shared" si="2"/>
        <v>3992940.6707499996</v>
      </c>
      <c r="J47" s="57">
        <f t="shared" si="2"/>
        <v>4517991.6783400001</v>
      </c>
      <c r="K47" s="57">
        <f t="shared" si="2"/>
        <v>4594210.3915900001</v>
      </c>
      <c r="L47" s="57">
        <f t="shared" si="2"/>
        <v>8321480.0891300011</v>
      </c>
      <c r="M47" s="57">
        <f t="shared" si="2"/>
        <v>3604832.9386299998</v>
      </c>
      <c r="N47" s="57">
        <f t="shared" si="2"/>
        <v>5493645.9647500003</v>
      </c>
      <c r="O47" s="57">
        <f t="shared" si="2"/>
        <v>4524009.4508400001</v>
      </c>
      <c r="P47" s="53">
        <f t="shared" si="2"/>
        <v>76867669.484970003</v>
      </c>
    </row>
    <row r="49" spans="1:22" s="83" customFormat="1" ht="15.75" thickBot="1" x14ac:dyDescent="0.3">
      <c r="A49" s="86" t="s">
        <v>71638</v>
      </c>
      <c r="B49" s="159"/>
      <c r="H49" s="122"/>
      <c r="I49" s="122"/>
      <c r="J49" s="122"/>
      <c r="V49" s="87"/>
    </row>
    <row r="50" spans="1:22" s="83" customFormat="1" x14ac:dyDescent="0.2">
      <c r="A50" s="779" t="s">
        <v>71270</v>
      </c>
      <c r="B50" s="753" t="s">
        <v>93</v>
      </c>
      <c r="C50" s="753"/>
      <c r="D50" s="753"/>
      <c r="E50" s="753"/>
      <c r="F50" s="753"/>
      <c r="G50" s="753"/>
      <c r="H50" s="753"/>
      <c r="I50" s="753"/>
      <c r="J50" s="753"/>
      <c r="K50" s="753"/>
      <c r="L50" s="753"/>
      <c r="M50" s="753"/>
      <c r="N50" s="753"/>
      <c r="O50" s="753"/>
      <c r="P50" s="777" t="s">
        <v>95</v>
      </c>
      <c r="V50" s="87"/>
    </row>
    <row r="51" spans="1:22" ht="77.25" customHeight="1" thickBot="1" x14ac:dyDescent="0.25">
      <c r="A51" s="708"/>
      <c r="B51" s="186" t="s">
        <v>71268</v>
      </c>
      <c r="C51" s="186" t="s">
        <v>71250</v>
      </c>
      <c r="D51" s="186" t="s">
        <v>71251</v>
      </c>
      <c r="E51" s="186" t="s">
        <v>71252</v>
      </c>
      <c r="F51" s="186" t="s">
        <v>71253</v>
      </c>
      <c r="G51" s="186" t="s">
        <v>71254</v>
      </c>
      <c r="H51" s="186" t="s">
        <v>71255</v>
      </c>
      <c r="I51" s="186" t="s">
        <v>71256</v>
      </c>
      <c r="J51" s="186" t="s">
        <v>71257</v>
      </c>
      <c r="K51" s="186" t="s">
        <v>71258</v>
      </c>
      <c r="L51" s="186" t="s">
        <v>71259</v>
      </c>
      <c r="M51" s="186" t="s">
        <v>71260</v>
      </c>
      <c r="N51" s="186" t="s">
        <v>71261</v>
      </c>
      <c r="O51" s="186" t="s">
        <v>71262</v>
      </c>
      <c r="P51" s="780"/>
    </row>
    <row r="52" spans="1:22" x14ac:dyDescent="0.2">
      <c r="A52" s="514" t="s">
        <v>70977</v>
      </c>
      <c r="B52" s="474">
        <v>443232.31660000002</v>
      </c>
      <c r="C52" s="474">
        <v>299737.84700000001</v>
      </c>
      <c r="D52" s="474">
        <v>166275.53927000001</v>
      </c>
      <c r="E52" s="474">
        <v>153692.11533</v>
      </c>
      <c r="F52" s="474">
        <v>68448.658410000004</v>
      </c>
      <c r="G52" s="474">
        <v>242535.02355000001</v>
      </c>
      <c r="H52" s="474">
        <v>138983.10563000001</v>
      </c>
      <c r="I52" s="474">
        <v>128271.41938000001</v>
      </c>
      <c r="J52" s="474">
        <v>147177.39892000001</v>
      </c>
      <c r="K52" s="474">
        <v>158194.32787000001</v>
      </c>
      <c r="L52" s="474">
        <v>248952.52241000001</v>
      </c>
      <c r="M52" s="474">
        <v>85989.800149999995</v>
      </c>
      <c r="N52" s="474">
        <v>130828.57347</v>
      </c>
      <c r="O52" s="474">
        <v>150024.6807</v>
      </c>
      <c r="P52" s="475">
        <f t="shared" ref="P52:P69" si="3">SUM(B52:O52)</f>
        <v>2562343.3286900003</v>
      </c>
    </row>
    <row r="53" spans="1:22" x14ac:dyDescent="0.2">
      <c r="A53" s="515" t="s">
        <v>70978</v>
      </c>
      <c r="B53" s="229">
        <v>178611.39791999999</v>
      </c>
      <c r="C53" s="229">
        <v>147345.3113</v>
      </c>
      <c r="D53" s="229">
        <v>81818.409889999995</v>
      </c>
      <c r="E53" s="229">
        <v>62830.255859999997</v>
      </c>
      <c r="F53" s="229">
        <v>32341.399290000001</v>
      </c>
      <c r="G53" s="229">
        <v>139119.96372999999</v>
      </c>
      <c r="H53" s="229">
        <v>72726.390419999996</v>
      </c>
      <c r="I53" s="229">
        <v>58810.930690000001</v>
      </c>
      <c r="J53" s="229">
        <v>74287.564119999995</v>
      </c>
      <c r="K53" s="229">
        <v>70772.107669999998</v>
      </c>
      <c r="L53" s="229">
        <v>130272.38439000001</v>
      </c>
      <c r="M53" s="229">
        <v>40671.462469999999</v>
      </c>
      <c r="N53" s="229">
        <v>62223.355539999997</v>
      </c>
      <c r="O53" s="229">
        <v>67446.583079999997</v>
      </c>
      <c r="P53" s="49">
        <f t="shared" si="3"/>
        <v>1219277.5163699996</v>
      </c>
    </row>
    <row r="54" spans="1:22" x14ac:dyDescent="0.2">
      <c r="A54" s="515" t="s">
        <v>70979</v>
      </c>
      <c r="B54" s="229">
        <v>147734.06906000001</v>
      </c>
      <c r="C54" s="229">
        <v>156260.24208</v>
      </c>
      <c r="D54" s="229">
        <v>89005.412549999994</v>
      </c>
      <c r="E54" s="229">
        <v>75820.580919999993</v>
      </c>
      <c r="F54" s="229">
        <v>37638.842129999997</v>
      </c>
      <c r="G54" s="229">
        <v>151302.30492</v>
      </c>
      <c r="H54" s="229">
        <v>76928.308069999999</v>
      </c>
      <c r="I54" s="229">
        <v>74271.685559999998</v>
      </c>
      <c r="J54" s="229">
        <v>77356.770149999997</v>
      </c>
      <c r="K54" s="229">
        <v>80552.914340000003</v>
      </c>
      <c r="L54" s="229">
        <v>129435.02729</v>
      </c>
      <c r="M54" s="229">
        <v>41137.408369999997</v>
      </c>
      <c r="N54" s="229">
        <v>64911.982120000001</v>
      </c>
      <c r="O54" s="229">
        <v>83809.559139999998</v>
      </c>
      <c r="P54" s="49">
        <f t="shared" si="3"/>
        <v>1286165.1067000004</v>
      </c>
    </row>
    <row r="55" spans="1:22" x14ac:dyDescent="0.2">
      <c r="A55" s="515" t="s">
        <v>70980</v>
      </c>
      <c r="B55" s="229">
        <v>158013.83348999999</v>
      </c>
      <c r="C55" s="229">
        <v>185891.98689999999</v>
      </c>
      <c r="D55" s="229">
        <v>100292.48065</v>
      </c>
      <c r="E55" s="229">
        <v>75705.068719999996</v>
      </c>
      <c r="F55" s="229">
        <v>45183.862410000002</v>
      </c>
      <c r="G55" s="229">
        <v>164361.16816999999</v>
      </c>
      <c r="H55" s="229">
        <v>91407.876850000001</v>
      </c>
      <c r="I55" s="229">
        <v>82841.360249999998</v>
      </c>
      <c r="J55" s="229">
        <v>87326.017070000002</v>
      </c>
      <c r="K55" s="229">
        <v>99648.775590000005</v>
      </c>
      <c r="L55" s="229">
        <v>139890.77585000001</v>
      </c>
      <c r="M55" s="229">
        <v>52732.757689999999</v>
      </c>
      <c r="N55" s="229">
        <v>74639.980909999998</v>
      </c>
      <c r="O55" s="229">
        <v>79357.599990000002</v>
      </c>
      <c r="P55" s="49">
        <f t="shared" si="3"/>
        <v>1437293.5445400001</v>
      </c>
    </row>
    <row r="56" spans="1:22" x14ac:dyDescent="0.2">
      <c r="A56" s="515" t="s">
        <v>70981</v>
      </c>
      <c r="B56" s="229">
        <v>203727.68143999999</v>
      </c>
      <c r="C56" s="229">
        <v>204599.77285000001</v>
      </c>
      <c r="D56" s="229">
        <v>125455.78335</v>
      </c>
      <c r="E56" s="229">
        <v>118510.94921999999</v>
      </c>
      <c r="F56" s="229">
        <v>58481.24912</v>
      </c>
      <c r="G56" s="229">
        <v>185836.13578000001</v>
      </c>
      <c r="H56" s="229">
        <v>103077.93491</v>
      </c>
      <c r="I56" s="229">
        <v>97797.038230000006</v>
      </c>
      <c r="J56" s="229">
        <v>130755.26463999999</v>
      </c>
      <c r="K56" s="229">
        <v>121204.88079</v>
      </c>
      <c r="L56" s="229">
        <v>179274.98196999999</v>
      </c>
      <c r="M56" s="229">
        <v>68831.907049999994</v>
      </c>
      <c r="N56" s="229">
        <v>87234.958639999997</v>
      </c>
      <c r="O56" s="229">
        <v>96469.444099999993</v>
      </c>
      <c r="P56" s="49">
        <f t="shared" si="3"/>
        <v>1781257.9820900003</v>
      </c>
    </row>
    <row r="57" spans="1:22" x14ac:dyDescent="0.2">
      <c r="A57" s="515" t="s">
        <v>70982</v>
      </c>
      <c r="B57" s="229">
        <v>431677.43489999999</v>
      </c>
      <c r="C57" s="229">
        <v>331917.24426000001</v>
      </c>
      <c r="D57" s="229">
        <v>199274.26993000001</v>
      </c>
      <c r="E57" s="229">
        <v>162420.25250999999</v>
      </c>
      <c r="F57" s="229">
        <v>93216.651400000002</v>
      </c>
      <c r="G57" s="229">
        <v>275685.42343999998</v>
      </c>
      <c r="H57" s="229">
        <v>167728.97964000001</v>
      </c>
      <c r="I57" s="229">
        <v>151683.66352</v>
      </c>
      <c r="J57" s="229">
        <v>178142.49247999999</v>
      </c>
      <c r="K57" s="229">
        <v>183753.2715</v>
      </c>
      <c r="L57" s="229">
        <v>301313.49064999999</v>
      </c>
      <c r="M57" s="229">
        <v>106207.69993</v>
      </c>
      <c r="N57" s="229">
        <v>146117.24809000001</v>
      </c>
      <c r="O57" s="229">
        <v>160481.35122000001</v>
      </c>
      <c r="P57" s="49">
        <f t="shared" si="3"/>
        <v>2889619.4734700001</v>
      </c>
    </row>
    <row r="58" spans="1:22" x14ac:dyDescent="0.2">
      <c r="A58" s="515" t="s">
        <v>70983</v>
      </c>
      <c r="B58" s="229">
        <v>627148.91633000004</v>
      </c>
      <c r="C58" s="229">
        <v>385030.53529000003</v>
      </c>
      <c r="D58" s="229">
        <v>208914.50964999999</v>
      </c>
      <c r="E58" s="229">
        <v>180330.14603</v>
      </c>
      <c r="F58" s="229">
        <v>94676.023579999994</v>
      </c>
      <c r="G58" s="229">
        <v>283453.5</v>
      </c>
      <c r="H58" s="229">
        <v>175038.68358000001</v>
      </c>
      <c r="I58" s="229">
        <v>163058.58103</v>
      </c>
      <c r="J58" s="229">
        <v>206790.79439</v>
      </c>
      <c r="K58" s="229">
        <v>195950.30533999999</v>
      </c>
      <c r="L58" s="229">
        <v>374539.42544000002</v>
      </c>
      <c r="M58" s="229">
        <v>114510.52665</v>
      </c>
      <c r="N58" s="229">
        <v>157662.7389</v>
      </c>
      <c r="O58" s="229">
        <v>184348.58066000001</v>
      </c>
      <c r="P58" s="49">
        <f t="shared" si="3"/>
        <v>3351453.2668699999</v>
      </c>
    </row>
    <row r="59" spans="1:22" x14ac:dyDescent="0.2">
      <c r="A59" s="515" t="s">
        <v>70984</v>
      </c>
      <c r="B59" s="229">
        <v>699987.29252000002</v>
      </c>
      <c r="C59" s="229">
        <v>467966.41402999999</v>
      </c>
      <c r="D59" s="229">
        <v>231026.973</v>
      </c>
      <c r="E59" s="229">
        <v>187777.90426000001</v>
      </c>
      <c r="F59" s="229">
        <v>108308.98052</v>
      </c>
      <c r="G59" s="229">
        <v>328088.76222999999</v>
      </c>
      <c r="H59" s="229">
        <v>197306.31870999999</v>
      </c>
      <c r="I59" s="229">
        <v>180802.90638999999</v>
      </c>
      <c r="J59" s="229">
        <v>211248.367</v>
      </c>
      <c r="K59" s="229">
        <v>195931.11420000001</v>
      </c>
      <c r="L59" s="229">
        <v>398328.24609999999</v>
      </c>
      <c r="M59" s="229">
        <v>122625.80338</v>
      </c>
      <c r="N59" s="229">
        <v>160190.976</v>
      </c>
      <c r="O59" s="229">
        <v>196797.32725999999</v>
      </c>
      <c r="P59" s="49">
        <f t="shared" si="3"/>
        <v>3686387.3856000002</v>
      </c>
    </row>
    <row r="60" spans="1:22" x14ac:dyDescent="0.2">
      <c r="A60" s="515" t="s">
        <v>70985</v>
      </c>
      <c r="B60" s="229">
        <v>606750.72765000002</v>
      </c>
      <c r="C60" s="229">
        <v>492612.98024</v>
      </c>
      <c r="D60" s="229">
        <v>249643.53941999999</v>
      </c>
      <c r="E60" s="229">
        <v>228991.27235000001</v>
      </c>
      <c r="F60" s="229">
        <v>144364.30265999999</v>
      </c>
      <c r="G60" s="229">
        <v>402756.81728000002</v>
      </c>
      <c r="H60" s="229">
        <v>229384.74393999999</v>
      </c>
      <c r="I60" s="229">
        <v>213061.22104</v>
      </c>
      <c r="J60" s="229">
        <v>242205.64610000001</v>
      </c>
      <c r="K60" s="229">
        <v>231368.74001000001</v>
      </c>
      <c r="L60" s="229">
        <v>433580.45747000002</v>
      </c>
      <c r="M60" s="229">
        <v>130667.90612</v>
      </c>
      <c r="N60" s="229">
        <v>198721.32706000001</v>
      </c>
      <c r="O60" s="229">
        <v>218204.46616000001</v>
      </c>
      <c r="P60" s="49">
        <f t="shared" si="3"/>
        <v>4022314.1475</v>
      </c>
    </row>
    <row r="61" spans="1:22" x14ac:dyDescent="0.2">
      <c r="A61" s="515" t="s">
        <v>70986</v>
      </c>
      <c r="B61" s="229">
        <v>501447.36200999998</v>
      </c>
      <c r="C61" s="229">
        <v>465597.17585</v>
      </c>
      <c r="D61" s="229">
        <v>252404.05656999999</v>
      </c>
      <c r="E61" s="229">
        <v>203730.87091999999</v>
      </c>
      <c r="F61" s="229">
        <v>117753.56138</v>
      </c>
      <c r="G61" s="229">
        <v>391064.93118999997</v>
      </c>
      <c r="H61" s="229">
        <v>219864.14962000001</v>
      </c>
      <c r="I61" s="229">
        <v>192736.60849000001</v>
      </c>
      <c r="J61" s="229">
        <v>245615.10644</v>
      </c>
      <c r="K61" s="229">
        <v>245162.08854</v>
      </c>
      <c r="L61" s="229">
        <v>412628.88254999998</v>
      </c>
      <c r="M61" s="229">
        <v>150945.04686999999</v>
      </c>
      <c r="N61" s="229">
        <v>227648.55802</v>
      </c>
      <c r="O61" s="229">
        <v>227585.07597999999</v>
      </c>
      <c r="P61" s="49">
        <f t="shared" si="3"/>
        <v>3854183.4744300004</v>
      </c>
    </row>
    <row r="62" spans="1:22" x14ac:dyDescent="0.2">
      <c r="A62" s="515" t="s">
        <v>70987</v>
      </c>
      <c r="B62" s="229">
        <v>577746.81276</v>
      </c>
      <c r="C62" s="229">
        <v>529644.31507999997</v>
      </c>
      <c r="D62" s="229">
        <v>287321.46113000001</v>
      </c>
      <c r="E62" s="229">
        <v>226842.08914</v>
      </c>
      <c r="F62" s="229">
        <v>142620.04162</v>
      </c>
      <c r="G62" s="229">
        <v>445448.03795000003</v>
      </c>
      <c r="H62" s="229">
        <v>232475.25670999999</v>
      </c>
      <c r="I62" s="229">
        <v>233207.49221999999</v>
      </c>
      <c r="J62" s="229">
        <v>272501.27146999998</v>
      </c>
      <c r="K62" s="229">
        <v>276514.70702999999</v>
      </c>
      <c r="L62" s="229">
        <v>486262.53748</v>
      </c>
      <c r="M62" s="229">
        <v>184427.9639</v>
      </c>
      <c r="N62" s="229">
        <v>294410.66915999999</v>
      </c>
      <c r="O62" s="229">
        <v>265587.02627999999</v>
      </c>
      <c r="P62" s="49">
        <f t="shared" si="3"/>
        <v>4455009.68193</v>
      </c>
    </row>
    <row r="63" spans="1:22" x14ac:dyDescent="0.2">
      <c r="A63" s="515" t="s">
        <v>70988</v>
      </c>
      <c r="B63" s="229">
        <v>602492.38598000002</v>
      </c>
      <c r="C63" s="229">
        <v>574096.46126999997</v>
      </c>
      <c r="D63" s="229">
        <v>317400.80992999999</v>
      </c>
      <c r="E63" s="229">
        <v>258156.30236999999</v>
      </c>
      <c r="F63" s="229">
        <v>164719.48079</v>
      </c>
      <c r="G63" s="229">
        <v>498179.88029</v>
      </c>
      <c r="H63" s="229">
        <v>264164.98686</v>
      </c>
      <c r="I63" s="229">
        <v>260838.32566</v>
      </c>
      <c r="J63" s="229">
        <v>313295.29492000001</v>
      </c>
      <c r="K63" s="229">
        <v>326572.15357000002</v>
      </c>
      <c r="L63" s="229">
        <v>536139.05775000004</v>
      </c>
      <c r="M63" s="229">
        <v>243831.67319</v>
      </c>
      <c r="N63" s="229">
        <v>380098.91129999998</v>
      </c>
      <c r="O63" s="229">
        <v>340158.97563</v>
      </c>
      <c r="P63" s="49">
        <f t="shared" si="3"/>
        <v>5080144.6995100006</v>
      </c>
    </row>
    <row r="64" spans="1:22" x14ac:dyDescent="0.2">
      <c r="A64" s="515" t="s">
        <v>70989</v>
      </c>
      <c r="B64" s="229">
        <v>876903.25942999998</v>
      </c>
      <c r="C64" s="229">
        <v>789979.69235999999</v>
      </c>
      <c r="D64" s="229">
        <v>400225.17346000002</v>
      </c>
      <c r="E64" s="229">
        <v>371945.40006000001</v>
      </c>
      <c r="F64" s="229">
        <v>232341.83046999999</v>
      </c>
      <c r="G64" s="229">
        <v>669805.79804000002</v>
      </c>
      <c r="H64" s="229">
        <v>353211.52049999998</v>
      </c>
      <c r="I64" s="229">
        <v>359146.08601000003</v>
      </c>
      <c r="J64" s="229">
        <v>438584.08244000003</v>
      </c>
      <c r="K64" s="229">
        <v>387993.03427</v>
      </c>
      <c r="L64" s="229">
        <v>766419.80740000005</v>
      </c>
      <c r="M64" s="229">
        <v>302412.99725000001</v>
      </c>
      <c r="N64" s="229">
        <v>507579.51634999999</v>
      </c>
      <c r="O64" s="229">
        <v>427274.89056000003</v>
      </c>
      <c r="P64" s="49">
        <f t="shared" si="3"/>
        <v>6883823.0886000004</v>
      </c>
    </row>
    <row r="65" spans="1:22" x14ac:dyDescent="0.2">
      <c r="A65" s="515" t="s">
        <v>70990</v>
      </c>
      <c r="B65" s="229">
        <v>1122272.61632</v>
      </c>
      <c r="C65" s="229">
        <v>1022354.97317</v>
      </c>
      <c r="D65" s="229">
        <v>531789.19316000002</v>
      </c>
      <c r="E65" s="229">
        <v>449510.57452999998</v>
      </c>
      <c r="F65" s="229">
        <v>299501.09039999999</v>
      </c>
      <c r="G65" s="229">
        <v>876989.32270000002</v>
      </c>
      <c r="H65" s="229">
        <v>487242.04905999999</v>
      </c>
      <c r="I65" s="229">
        <v>473256.40723000001</v>
      </c>
      <c r="J65" s="229">
        <v>513703.48918999999</v>
      </c>
      <c r="K65" s="229">
        <v>475265.82613</v>
      </c>
      <c r="L65" s="229">
        <v>906858.15787</v>
      </c>
      <c r="M65" s="229">
        <v>408881.71736000001</v>
      </c>
      <c r="N65" s="229">
        <v>673914.64725000004</v>
      </c>
      <c r="O65" s="229">
        <v>518779.80047999998</v>
      </c>
      <c r="P65" s="49">
        <f t="shared" si="3"/>
        <v>8760319.8648500014</v>
      </c>
    </row>
    <row r="66" spans="1:22" x14ac:dyDescent="0.2">
      <c r="A66" s="515" t="s">
        <v>70991</v>
      </c>
      <c r="B66" s="229">
        <v>1354401.3860899999</v>
      </c>
      <c r="C66" s="229">
        <v>1105985.1712199999</v>
      </c>
      <c r="D66" s="229">
        <v>545931.32513999997</v>
      </c>
      <c r="E66" s="229">
        <v>497869.18634000001</v>
      </c>
      <c r="F66" s="229">
        <v>298201.77234999998</v>
      </c>
      <c r="G66" s="229">
        <v>845289.43131000001</v>
      </c>
      <c r="H66" s="229">
        <v>485541.09591999999</v>
      </c>
      <c r="I66" s="229">
        <v>538238.74309</v>
      </c>
      <c r="J66" s="229">
        <v>585789.3173</v>
      </c>
      <c r="K66" s="229">
        <v>562304.31311999995</v>
      </c>
      <c r="L66" s="229">
        <v>1005717.17073</v>
      </c>
      <c r="M66" s="229">
        <v>479334.62203000003</v>
      </c>
      <c r="N66" s="229">
        <v>767419.74095000001</v>
      </c>
      <c r="O66" s="229">
        <v>553878.90596</v>
      </c>
      <c r="P66" s="49">
        <f t="shared" si="3"/>
        <v>9625902.1815499999</v>
      </c>
    </row>
    <row r="67" spans="1:22" x14ac:dyDescent="0.2">
      <c r="A67" s="515" t="s">
        <v>70992</v>
      </c>
      <c r="B67" s="229">
        <v>938573.97057</v>
      </c>
      <c r="C67" s="229">
        <v>859129.80075000005</v>
      </c>
      <c r="D67" s="229">
        <v>449022.06251000002</v>
      </c>
      <c r="E67" s="229">
        <v>394049.54222</v>
      </c>
      <c r="F67" s="229">
        <v>274493.22123999998</v>
      </c>
      <c r="G67" s="229">
        <v>646927.25832000002</v>
      </c>
      <c r="H67" s="229">
        <v>366871.20494999998</v>
      </c>
      <c r="I67" s="229">
        <v>410824.94527999999</v>
      </c>
      <c r="J67" s="229">
        <v>460998.42959000001</v>
      </c>
      <c r="K67" s="229">
        <v>450741.17522999999</v>
      </c>
      <c r="L67" s="229">
        <v>881463.96039000002</v>
      </c>
      <c r="M67" s="229">
        <v>419187.00696999999</v>
      </c>
      <c r="N67" s="229">
        <v>734053.34452000004</v>
      </c>
      <c r="O67" s="229">
        <v>513610.62318</v>
      </c>
      <c r="P67" s="49">
        <f t="shared" si="3"/>
        <v>7799946.5457199989</v>
      </c>
    </row>
    <row r="68" spans="1:22" x14ac:dyDescent="0.2">
      <c r="A68" s="515" t="s">
        <v>70993</v>
      </c>
      <c r="B68" s="229">
        <v>847066.93362000003</v>
      </c>
      <c r="C68" s="229">
        <v>732993.01425999997</v>
      </c>
      <c r="D68" s="229">
        <v>399934.40392999997</v>
      </c>
      <c r="E68" s="229">
        <v>356413.86589000002</v>
      </c>
      <c r="F68" s="229">
        <v>210215.36689999999</v>
      </c>
      <c r="G68" s="229">
        <v>514626.77020000003</v>
      </c>
      <c r="H68" s="229">
        <v>272968.18242999999</v>
      </c>
      <c r="I68" s="229">
        <v>373461.37270000001</v>
      </c>
      <c r="J68" s="229">
        <v>416230.92602000001</v>
      </c>
      <c r="K68" s="229">
        <v>412541.81037999998</v>
      </c>
      <c r="L68" s="229">
        <v>709541.19738999999</v>
      </c>
      <c r="M68" s="229">
        <v>355973.20231000002</v>
      </c>
      <c r="N68" s="229">
        <v>566793.54665000003</v>
      </c>
      <c r="O68" s="229">
        <v>434580.76536000002</v>
      </c>
      <c r="P68" s="49">
        <f t="shared" si="3"/>
        <v>6603341.3580399994</v>
      </c>
    </row>
    <row r="69" spans="1:22" x14ac:dyDescent="0.2">
      <c r="A69" s="515" t="s">
        <v>341</v>
      </c>
      <c r="B69" s="229">
        <v>1257712.0503700001</v>
      </c>
      <c r="C69" s="229">
        <v>790421.03457999998</v>
      </c>
      <c r="D69" s="229">
        <v>435516.16553</v>
      </c>
      <c r="E69" s="229">
        <v>373636.14279999997</v>
      </c>
      <c r="F69" s="229">
        <v>195176.77922</v>
      </c>
      <c r="G69" s="229">
        <v>489818.45773999998</v>
      </c>
      <c r="H69" s="229">
        <v>301510.47573000001</v>
      </c>
      <c r="I69" s="229">
        <v>415708.45955999999</v>
      </c>
      <c r="J69" s="229">
        <v>452262.90921000001</v>
      </c>
      <c r="K69" s="229">
        <v>405172.98738000001</v>
      </c>
      <c r="L69" s="229">
        <v>852307.6642</v>
      </c>
      <c r="M69" s="229">
        <v>428642.34668000002</v>
      </c>
      <c r="N69" s="229">
        <v>588572.62673999998</v>
      </c>
      <c r="O69" s="229">
        <v>414710.52380000002</v>
      </c>
      <c r="P69" s="49">
        <f t="shared" si="3"/>
        <v>7401168.623540001</v>
      </c>
    </row>
    <row r="70" spans="1:22" ht="13.5" thickBot="1" x14ac:dyDescent="0.25">
      <c r="A70" s="15" t="s">
        <v>95</v>
      </c>
      <c r="B70" s="57">
        <f t="shared" ref="B70:P70" si="4">SUM(B52:B69)</f>
        <v>11575500.44706</v>
      </c>
      <c r="C70" s="57">
        <f t="shared" si="4"/>
        <v>9541563.9724899996</v>
      </c>
      <c r="D70" s="57">
        <f t="shared" si="4"/>
        <v>5071251.5690700002</v>
      </c>
      <c r="E70" s="57">
        <f t="shared" si="4"/>
        <v>4378232.5194699997</v>
      </c>
      <c r="F70" s="57">
        <f t="shared" si="4"/>
        <v>2617683.1138899997</v>
      </c>
      <c r="G70" s="57">
        <f t="shared" si="4"/>
        <v>7551288.9868400004</v>
      </c>
      <c r="H70" s="57">
        <f t="shared" si="4"/>
        <v>4236431.2635300001</v>
      </c>
      <c r="I70" s="57">
        <f t="shared" si="4"/>
        <v>4408017.2463300005</v>
      </c>
      <c r="J70" s="57">
        <f t="shared" si="4"/>
        <v>5054271.1414500009</v>
      </c>
      <c r="K70" s="57">
        <f t="shared" si="4"/>
        <v>4879644.5329599995</v>
      </c>
      <c r="L70" s="57">
        <f t="shared" si="4"/>
        <v>8892925.7473300006</v>
      </c>
      <c r="M70" s="57">
        <f t="shared" si="4"/>
        <v>3737011.8483700003</v>
      </c>
      <c r="N70" s="57">
        <f t="shared" si="4"/>
        <v>5823022.7016700003</v>
      </c>
      <c r="O70" s="57">
        <f t="shared" si="4"/>
        <v>4933106.179539999</v>
      </c>
      <c r="P70" s="53">
        <f t="shared" si="4"/>
        <v>82699951.269999996</v>
      </c>
    </row>
    <row r="72" spans="1:22" s="83" customFormat="1" ht="15.75" thickBot="1" x14ac:dyDescent="0.3">
      <c r="A72" s="86" t="s">
        <v>71640</v>
      </c>
      <c r="B72" s="159"/>
      <c r="H72" s="122"/>
      <c r="I72" s="122"/>
      <c r="J72" s="122"/>
      <c r="V72" s="87"/>
    </row>
    <row r="73" spans="1:22" s="83" customFormat="1" x14ac:dyDescent="0.2">
      <c r="A73" s="779" t="s">
        <v>71270</v>
      </c>
      <c r="B73" s="753" t="s">
        <v>93</v>
      </c>
      <c r="C73" s="753"/>
      <c r="D73" s="753"/>
      <c r="E73" s="753"/>
      <c r="F73" s="753"/>
      <c r="G73" s="753"/>
      <c r="H73" s="753"/>
      <c r="I73" s="753"/>
      <c r="J73" s="753"/>
      <c r="K73" s="753"/>
      <c r="L73" s="753"/>
      <c r="M73" s="753"/>
      <c r="N73" s="753"/>
      <c r="O73" s="753"/>
      <c r="P73" s="777" t="s">
        <v>95</v>
      </c>
      <c r="V73" s="87"/>
    </row>
    <row r="74" spans="1:22" ht="77.25" customHeight="1" thickBot="1" x14ac:dyDescent="0.25">
      <c r="A74" s="708"/>
      <c r="B74" s="186" t="s">
        <v>71268</v>
      </c>
      <c r="C74" s="186" t="s">
        <v>71250</v>
      </c>
      <c r="D74" s="186" t="s">
        <v>71251</v>
      </c>
      <c r="E74" s="186" t="s">
        <v>71252</v>
      </c>
      <c r="F74" s="186" t="s">
        <v>71253</v>
      </c>
      <c r="G74" s="186" t="s">
        <v>71254</v>
      </c>
      <c r="H74" s="186" t="s">
        <v>71255</v>
      </c>
      <c r="I74" s="186" t="s">
        <v>71256</v>
      </c>
      <c r="J74" s="186" t="s">
        <v>71257</v>
      </c>
      <c r="K74" s="186" t="s">
        <v>71258</v>
      </c>
      <c r="L74" s="186" t="s">
        <v>71259</v>
      </c>
      <c r="M74" s="186" t="s">
        <v>71260</v>
      </c>
      <c r="N74" s="186" t="s">
        <v>71261</v>
      </c>
      <c r="O74" s="186" t="s">
        <v>71262</v>
      </c>
      <c r="P74" s="780"/>
    </row>
    <row r="75" spans="1:22" x14ac:dyDescent="0.2">
      <c r="A75" s="514" t="s">
        <v>70977</v>
      </c>
      <c r="B75" s="474">
        <v>1039506.90538</v>
      </c>
      <c r="C75" s="474">
        <v>643708.68078000005</v>
      </c>
      <c r="D75" s="474">
        <v>377748.39049999998</v>
      </c>
      <c r="E75" s="474">
        <v>344167.54966000002</v>
      </c>
      <c r="F75" s="474">
        <v>165378.61391000001</v>
      </c>
      <c r="G75" s="474">
        <v>538260.74271000002</v>
      </c>
      <c r="H75" s="474">
        <v>331320.35099000001</v>
      </c>
      <c r="I75" s="474">
        <v>267008.69463000004</v>
      </c>
      <c r="J75" s="474">
        <v>331453.31631999998</v>
      </c>
      <c r="K75" s="474">
        <v>337235.55610000005</v>
      </c>
      <c r="L75" s="474">
        <v>557329.34531999996</v>
      </c>
      <c r="M75" s="474">
        <v>191180.84234999999</v>
      </c>
      <c r="N75" s="474">
        <v>293331.11022000003</v>
      </c>
      <c r="O75" s="474">
        <v>323891.98554999998</v>
      </c>
      <c r="P75" s="475">
        <f t="shared" ref="P75:P92" si="5">SUM(B75:O75)</f>
        <v>5741522.0844200002</v>
      </c>
    </row>
    <row r="76" spans="1:22" x14ac:dyDescent="0.2">
      <c r="A76" s="515" t="s">
        <v>70978</v>
      </c>
      <c r="B76" s="229">
        <v>420815.56425</v>
      </c>
      <c r="C76" s="229">
        <v>339793.83983000001</v>
      </c>
      <c r="D76" s="229">
        <v>169823.64572999999</v>
      </c>
      <c r="E76" s="229">
        <v>141492.62434000001</v>
      </c>
      <c r="F76" s="229">
        <v>88991.334200000012</v>
      </c>
      <c r="G76" s="229">
        <v>290664.47425999999</v>
      </c>
      <c r="H76" s="229">
        <v>156106.22369000001</v>
      </c>
      <c r="I76" s="229">
        <v>134293.79996999999</v>
      </c>
      <c r="J76" s="229">
        <v>184508.10175</v>
      </c>
      <c r="K76" s="229">
        <v>162710.13620000001</v>
      </c>
      <c r="L76" s="229">
        <v>297431.58504999999</v>
      </c>
      <c r="M76" s="229">
        <v>89571.895309999993</v>
      </c>
      <c r="N76" s="229">
        <v>141010.73786999998</v>
      </c>
      <c r="O76" s="229">
        <v>156785.68027000001</v>
      </c>
      <c r="P76" s="49">
        <f t="shared" si="5"/>
        <v>2773999.6427199999</v>
      </c>
    </row>
    <row r="77" spans="1:22" x14ac:dyDescent="0.2">
      <c r="A77" s="515" t="s">
        <v>70979</v>
      </c>
      <c r="B77" s="229">
        <v>301587.59247999999</v>
      </c>
      <c r="C77" s="229">
        <v>360742.54492000001</v>
      </c>
      <c r="D77" s="229">
        <v>186744.67339000001</v>
      </c>
      <c r="E77" s="229">
        <v>146833.75182999999</v>
      </c>
      <c r="F77" s="229">
        <v>76027.10884999999</v>
      </c>
      <c r="G77" s="229">
        <v>310816.43712000002</v>
      </c>
      <c r="H77" s="229">
        <v>151453.76861</v>
      </c>
      <c r="I77" s="229">
        <v>139717.12628999999</v>
      </c>
      <c r="J77" s="229">
        <v>160841.96561000001</v>
      </c>
      <c r="K77" s="229">
        <v>165781.76637999999</v>
      </c>
      <c r="L77" s="229">
        <v>273017.97407</v>
      </c>
      <c r="M77" s="229">
        <v>91038.275739999997</v>
      </c>
      <c r="N77" s="229">
        <v>134037.84503999999</v>
      </c>
      <c r="O77" s="229">
        <v>158155.29741</v>
      </c>
      <c r="P77" s="49">
        <f t="shared" si="5"/>
        <v>2656796.1277399999</v>
      </c>
    </row>
    <row r="78" spans="1:22" x14ac:dyDescent="0.2">
      <c r="A78" s="515" t="s">
        <v>70980</v>
      </c>
      <c r="B78" s="229">
        <v>296616.58999000001</v>
      </c>
      <c r="C78" s="229">
        <v>334009.32759999996</v>
      </c>
      <c r="D78" s="229">
        <v>190088.12491000001</v>
      </c>
      <c r="E78" s="229">
        <v>164206.9135</v>
      </c>
      <c r="F78" s="229">
        <v>82888.100449999998</v>
      </c>
      <c r="G78" s="229">
        <v>298324.86783999996</v>
      </c>
      <c r="H78" s="229">
        <v>164715.48161000002</v>
      </c>
      <c r="I78" s="229">
        <v>153686.76386000001</v>
      </c>
      <c r="J78" s="229">
        <v>173718.8854</v>
      </c>
      <c r="K78" s="229">
        <v>182640.18242999999</v>
      </c>
      <c r="L78" s="229">
        <v>282232.86589999998</v>
      </c>
      <c r="M78" s="229">
        <v>97032.501489999995</v>
      </c>
      <c r="N78" s="229">
        <v>152030.76212</v>
      </c>
      <c r="O78" s="229">
        <v>156611.06738999998</v>
      </c>
      <c r="P78" s="49">
        <f t="shared" si="5"/>
        <v>2728802.4344900004</v>
      </c>
    </row>
    <row r="79" spans="1:22" x14ac:dyDescent="0.2">
      <c r="A79" s="515" t="s">
        <v>70981</v>
      </c>
      <c r="B79" s="229">
        <v>361865.28443999996</v>
      </c>
      <c r="C79" s="229">
        <v>372332.94088000001</v>
      </c>
      <c r="D79" s="229">
        <v>225327.70247999998</v>
      </c>
      <c r="E79" s="229">
        <v>196370.53185</v>
      </c>
      <c r="F79" s="229">
        <v>104562.77830999999</v>
      </c>
      <c r="G79" s="229">
        <v>312714.20091000001</v>
      </c>
      <c r="H79" s="229">
        <v>180790.15665999998</v>
      </c>
      <c r="I79" s="229">
        <v>170897.58248000001</v>
      </c>
      <c r="J79" s="229">
        <v>210923.22934999998</v>
      </c>
      <c r="K79" s="229">
        <v>215003.80591</v>
      </c>
      <c r="L79" s="229">
        <v>320315.58632</v>
      </c>
      <c r="M79" s="229">
        <v>131420.83734999999</v>
      </c>
      <c r="N79" s="229">
        <v>158671.70707</v>
      </c>
      <c r="O79" s="229">
        <v>173995.79785999999</v>
      </c>
      <c r="P79" s="49">
        <f t="shared" si="5"/>
        <v>3135192.1418699999</v>
      </c>
    </row>
    <row r="80" spans="1:22" x14ac:dyDescent="0.2">
      <c r="A80" s="515" t="s">
        <v>70982</v>
      </c>
      <c r="B80" s="229">
        <v>725158.14272</v>
      </c>
      <c r="C80" s="229">
        <v>568251.47126000002</v>
      </c>
      <c r="D80" s="229">
        <v>320526.24311000004</v>
      </c>
      <c r="E80" s="229">
        <v>288728.30721999996</v>
      </c>
      <c r="F80" s="229">
        <v>160661.84899999999</v>
      </c>
      <c r="G80" s="229">
        <v>473034.27675999998</v>
      </c>
      <c r="H80" s="229">
        <v>266760.29684000002</v>
      </c>
      <c r="I80" s="229">
        <v>252528.83410000001</v>
      </c>
      <c r="J80" s="229">
        <v>298104.42041999998</v>
      </c>
      <c r="K80" s="229">
        <v>308927.9988</v>
      </c>
      <c r="L80" s="229">
        <v>504543.94916999998</v>
      </c>
      <c r="M80" s="229">
        <v>198218.95809</v>
      </c>
      <c r="N80" s="229">
        <v>277787.00907999999</v>
      </c>
      <c r="O80" s="229">
        <v>262139.82814</v>
      </c>
      <c r="P80" s="49">
        <f t="shared" si="5"/>
        <v>4905371.5847100001</v>
      </c>
    </row>
    <row r="81" spans="1:16" x14ac:dyDescent="0.2">
      <c r="A81" s="515" t="s">
        <v>70983</v>
      </c>
      <c r="B81" s="229">
        <v>1052729.33079</v>
      </c>
      <c r="C81" s="229">
        <v>677211.71505</v>
      </c>
      <c r="D81" s="229">
        <v>347750.93852999998</v>
      </c>
      <c r="E81" s="229">
        <v>315711.44296999997</v>
      </c>
      <c r="F81" s="229">
        <v>162236.19085999997</v>
      </c>
      <c r="G81" s="229">
        <v>508953.46729</v>
      </c>
      <c r="H81" s="229">
        <v>292665.51791</v>
      </c>
      <c r="I81" s="229">
        <v>279224.86205</v>
      </c>
      <c r="J81" s="229">
        <v>371434.24815</v>
      </c>
      <c r="K81" s="229">
        <v>335360.44773000001</v>
      </c>
      <c r="L81" s="229">
        <v>655055.20222000009</v>
      </c>
      <c r="M81" s="229">
        <v>209233.01757</v>
      </c>
      <c r="N81" s="229">
        <v>316151.28844999999</v>
      </c>
      <c r="O81" s="229">
        <v>325357.27017999999</v>
      </c>
      <c r="P81" s="49">
        <f t="shared" si="5"/>
        <v>5849074.9397499999</v>
      </c>
    </row>
    <row r="82" spans="1:16" x14ac:dyDescent="0.2">
      <c r="A82" s="515" t="s">
        <v>70984</v>
      </c>
      <c r="B82" s="229">
        <v>1256770.5012300001</v>
      </c>
      <c r="C82" s="229">
        <v>874447.72387999995</v>
      </c>
      <c r="D82" s="229">
        <v>424253.89866000001</v>
      </c>
      <c r="E82" s="229">
        <v>348411.14569000003</v>
      </c>
      <c r="F82" s="229">
        <v>194467.95863000001</v>
      </c>
      <c r="G82" s="229">
        <v>598151.54423999996</v>
      </c>
      <c r="H82" s="229">
        <v>349139.97421999997</v>
      </c>
      <c r="I82" s="229">
        <v>327769.41588999995</v>
      </c>
      <c r="J82" s="229">
        <v>376919.07829999999</v>
      </c>
      <c r="K82" s="229">
        <v>382722.42654999997</v>
      </c>
      <c r="L82" s="229">
        <v>765318.85223999992</v>
      </c>
      <c r="M82" s="229">
        <v>245945.13802000001</v>
      </c>
      <c r="N82" s="229">
        <v>361101.90893999999</v>
      </c>
      <c r="O82" s="229">
        <v>373504.56255999999</v>
      </c>
      <c r="P82" s="49">
        <f t="shared" si="5"/>
        <v>6878924.1290499996</v>
      </c>
    </row>
    <row r="83" spans="1:16" x14ac:dyDescent="0.2">
      <c r="A83" s="515" t="s">
        <v>70985</v>
      </c>
      <c r="B83" s="229">
        <v>1229581.87714</v>
      </c>
      <c r="C83" s="229">
        <v>956329.09080999997</v>
      </c>
      <c r="D83" s="229">
        <v>453012.62072999997</v>
      </c>
      <c r="E83" s="229">
        <v>415895.38721000002</v>
      </c>
      <c r="F83" s="229">
        <v>253896.54394</v>
      </c>
      <c r="G83" s="229">
        <v>755867.11296000006</v>
      </c>
      <c r="H83" s="229">
        <v>408990.55877999996</v>
      </c>
      <c r="I83" s="229">
        <v>379454.38999</v>
      </c>
      <c r="J83" s="229">
        <v>439604.48245000001</v>
      </c>
      <c r="K83" s="229">
        <v>432813.06885000004</v>
      </c>
      <c r="L83" s="229">
        <v>855560.8234900001</v>
      </c>
      <c r="M83" s="229">
        <v>285043.50974999997</v>
      </c>
      <c r="N83" s="229">
        <v>457687.37978000002</v>
      </c>
      <c r="O83" s="229">
        <v>417208.99024000001</v>
      </c>
      <c r="P83" s="49">
        <f t="shared" si="5"/>
        <v>7740945.836120001</v>
      </c>
    </row>
    <row r="84" spans="1:16" x14ac:dyDescent="0.2">
      <c r="A84" s="515" t="s">
        <v>70986</v>
      </c>
      <c r="B84" s="229">
        <v>1033211.1289899999</v>
      </c>
      <c r="C84" s="229">
        <v>955899.04293</v>
      </c>
      <c r="D84" s="229">
        <v>477068.19287000003</v>
      </c>
      <c r="E84" s="229">
        <v>408740.06769</v>
      </c>
      <c r="F84" s="229">
        <v>229475.63040999998</v>
      </c>
      <c r="G84" s="229">
        <v>753420.68283999991</v>
      </c>
      <c r="H84" s="229">
        <v>406267.16017000005</v>
      </c>
      <c r="I84" s="229">
        <v>392651.27184</v>
      </c>
      <c r="J84" s="229">
        <v>456650.13876</v>
      </c>
      <c r="K84" s="229">
        <v>462401.55657999997</v>
      </c>
      <c r="L84" s="229">
        <v>804955.0919</v>
      </c>
      <c r="M84" s="229">
        <v>317392.31284000003</v>
      </c>
      <c r="N84" s="229">
        <v>485093.64718999999</v>
      </c>
      <c r="O84" s="229">
        <v>444029.08619</v>
      </c>
      <c r="P84" s="49">
        <f t="shared" si="5"/>
        <v>7627255.0111999987</v>
      </c>
    </row>
    <row r="85" spans="1:16" x14ac:dyDescent="0.2">
      <c r="A85" s="515" t="s">
        <v>70987</v>
      </c>
      <c r="B85" s="229">
        <v>1235306.2219199999</v>
      </c>
      <c r="C85" s="229">
        <v>1094774.7580599999</v>
      </c>
      <c r="D85" s="229">
        <v>578599.1986</v>
      </c>
      <c r="E85" s="229">
        <v>471118.85667000001</v>
      </c>
      <c r="F85" s="229">
        <v>307391.64008000004</v>
      </c>
      <c r="G85" s="229">
        <v>912687.42663</v>
      </c>
      <c r="H85" s="229">
        <v>468598.15026999998</v>
      </c>
      <c r="I85" s="229">
        <v>474818.94452999998</v>
      </c>
      <c r="J85" s="229">
        <v>531027.91538000002</v>
      </c>
      <c r="K85" s="229">
        <v>551307.42822</v>
      </c>
      <c r="L85" s="229">
        <v>998905.62421000004</v>
      </c>
      <c r="M85" s="229">
        <v>411307.40651999996</v>
      </c>
      <c r="N85" s="229">
        <v>667265.59727000003</v>
      </c>
      <c r="O85" s="229">
        <v>545917.55076000001</v>
      </c>
      <c r="P85" s="49">
        <f t="shared" si="5"/>
        <v>9249026.7191199996</v>
      </c>
    </row>
    <row r="86" spans="1:16" x14ac:dyDescent="0.2">
      <c r="A86" s="515" t="s">
        <v>70988</v>
      </c>
      <c r="B86" s="229">
        <v>1262949.6519300002</v>
      </c>
      <c r="C86" s="229">
        <v>1238237.28009</v>
      </c>
      <c r="D86" s="229">
        <v>671039.09450999997</v>
      </c>
      <c r="E86" s="229">
        <v>572975.70558999991</v>
      </c>
      <c r="F86" s="229">
        <v>349845.50552999997</v>
      </c>
      <c r="G86" s="229">
        <v>1016442.57015</v>
      </c>
      <c r="H86" s="229">
        <v>543406.38981000008</v>
      </c>
      <c r="I86" s="229">
        <v>562115.68139000004</v>
      </c>
      <c r="J86" s="229">
        <v>651263.66734000004</v>
      </c>
      <c r="K86" s="229">
        <v>709264.81676000007</v>
      </c>
      <c r="L86" s="229">
        <v>1164564.0404300001</v>
      </c>
      <c r="M86" s="229">
        <v>519826.33500000002</v>
      </c>
      <c r="N86" s="229">
        <v>839213.64246</v>
      </c>
      <c r="O86" s="229">
        <v>722103.76191999996</v>
      </c>
      <c r="P86" s="49">
        <f t="shared" si="5"/>
        <v>10823248.142910002</v>
      </c>
    </row>
    <row r="87" spans="1:16" x14ac:dyDescent="0.2">
      <c r="A87" s="515" t="s">
        <v>70989</v>
      </c>
      <c r="B87" s="229">
        <v>1942199.0488900002</v>
      </c>
      <c r="C87" s="229">
        <v>1845972.0637399999</v>
      </c>
      <c r="D87" s="229">
        <v>914783.82412</v>
      </c>
      <c r="E87" s="229">
        <v>815459.29355000006</v>
      </c>
      <c r="F87" s="229">
        <v>504350.74129999999</v>
      </c>
      <c r="G87" s="229">
        <v>1440041.1676400001</v>
      </c>
      <c r="H87" s="229">
        <v>791018.1802399999</v>
      </c>
      <c r="I87" s="229">
        <v>825044.89238000009</v>
      </c>
      <c r="J87" s="229">
        <v>966705.53830000001</v>
      </c>
      <c r="K87" s="229">
        <v>894837.94558000006</v>
      </c>
      <c r="L87" s="229">
        <v>1727409.4913400002</v>
      </c>
      <c r="M87" s="229">
        <v>710170.30454000004</v>
      </c>
      <c r="N87" s="229">
        <v>1172517.5746200001</v>
      </c>
      <c r="O87" s="229">
        <v>966542.08520000009</v>
      </c>
      <c r="P87" s="49">
        <f t="shared" si="5"/>
        <v>15517052.151440002</v>
      </c>
    </row>
    <row r="88" spans="1:16" x14ac:dyDescent="0.2">
      <c r="A88" s="515" t="s">
        <v>70990</v>
      </c>
      <c r="B88" s="229">
        <v>2405975.2198299998</v>
      </c>
      <c r="C88" s="229">
        <v>2299520.1155599998</v>
      </c>
      <c r="D88" s="229">
        <v>1146629.0746900002</v>
      </c>
      <c r="E88" s="229">
        <v>982516.72351000004</v>
      </c>
      <c r="F88" s="229">
        <v>667214.01315999997</v>
      </c>
      <c r="G88" s="229">
        <v>1871439.9387699999</v>
      </c>
      <c r="H88" s="229">
        <v>1036843.40481</v>
      </c>
      <c r="I88" s="229">
        <v>1012900.0751</v>
      </c>
      <c r="J88" s="229">
        <v>1134136.4900199999</v>
      </c>
      <c r="K88" s="229">
        <v>1084911.58821</v>
      </c>
      <c r="L88" s="229">
        <v>1955551.58204</v>
      </c>
      <c r="M88" s="229">
        <v>915512.55010999995</v>
      </c>
      <c r="N88" s="229">
        <v>1426332.27413</v>
      </c>
      <c r="O88" s="229">
        <v>1132906.7665599999</v>
      </c>
      <c r="P88" s="49">
        <f t="shared" si="5"/>
        <v>19072389.816500001</v>
      </c>
    </row>
    <row r="89" spans="1:16" x14ac:dyDescent="0.2">
      <c r="A89" s="515" t="s">
        <v>70991</v>
      </c>
      <c r="B89" s="229">
        <v>2739227.5519599998</v>
      </c>
      <c r="C89" s="229">
        <v>2319194.2516299998</v>
      </c>
      <c r="D89" s="229">
        <v>1134631.01382</v>
      </c>
      <c r="E89" s="229">
        <v>981421.92281000002</v>
      </c>
      <c r="F89" s="229">
        <v>573965.29379000003</v>
      </c>
      <c r="G89" s="229">
        <v>1646498.7582399999</v>
      </c>
      <c r="H89" s="229">
        <v>1001301.78779</v>
      </c>
      <c r="I89" s="229">
        <v>1043686.0508300001</v>
      </c>
      <c r="J89" s="229">
        <v>1142155.8924699998</v>
      </c>
      <c r="K89" s="229">
        <v>1131224.8431500001</v>
      </c>
      <c r="L89" s="229">
        <v>2051764.6331100001</v>
      </c>
      <c r="M89" s="229">
        <v>945483.71123000002</v>
      </c>
      <c r="N89" s="229">
        <v>1450152.2040599999</v>
      </c>
      <c r="O89" s="229">
        <v>1123488.2946600001</v>
      </c>
      <c r="P89" s="49">
        <f t="shared" si="5"/>
        <v>19284196.209550001</v>
      </c>
    </row>
    <row r="90" spans="1:16" x14ac:dyDescent="0.2">
      <c r="A90" s="515" t="s">
        <v>70992</v>
      </c>
      <c r="B90" s="229">
        <v>1786333.16551</v>
      </c>
      <c r="C90" s="229">
        <v>1611612.88747</v>
      </c>
      <c r="D90" s="229">
        <v>807756.61707000004</v>
      </c>
      <c r="E90" s="229">
        <v>726363.03205000004</v>
      </c>
      <c r="F90" s="229">
        <v>488086.43670999998</v>
      </c>
      <c r="G90" s="229">
        <v>1183635.6000999999</v>
      </c>
      <c r="H90" s="229">
        <v>672301.10287000006</v>
      </c>
      <c r="I90" s="229">
        <v>767796.35327999992</v>
      </c>
      <c r="J90" s="229">
        <v>824633.75276000006</v>
      </c>
      <c r="K90" s="229">
        <v>857366.34493000002</v>
      </c>
      <c r="L90" s="229">
        <v>1611959.0334700001</v>
      </c>
      <c r="M90" s="229">
        <v>784830.34770000004</v>
      </c>
      <c r="N90" s="229">
        <v>1282485.95254</v>
      </c>
      <c r="O90" s="229">
        <v>907993.81759999995</v>
      </c>
      <c r="P90" s="49">
        <f t="shared" si="5"/>
        <v>14313154.444060002</v>
      </c>
    </row>
    <row r="91" spans="1:16" x14ac:dyDescent="0.2">
      <c r="A91" s="515" t="s">
        <v>70993</v>
      </c>
      <c r="B91" s="229">
        <v>1419054.1795900001</v>
      </c>
      <c r="C91" s="229">
        <v>1207868.10974</v>
      </c>
      <c r="D91" s="229">
        <v>644014.21771999996</v>
      </c>
      <c r="E91" s="229">
        <v>566771.10829</v>
      </c>
      <c r="F91" s="229">
        <v>347572.02787999995</v>
      </c>
      <c r="G91" s="229">
        <v>812206.81128000002</v>
      </c>
      <c r="H91" s="229">
        <v>453722.94369999995</v>
      </c>
      <c r="I91" s="229">
        <v>610290.88852000004</v>
      </c>
      <c r="J91" s="229">
        <v>673958.29994000006</v>
      </c>
      <c r="K91" s="229">
        <v>664888.14850999997</v>
      </c>
      <c r="L91" s="229">
        <v>1167079.23221</v>
      </c>
      <c r="M91" s="229">
        <v>590390.96683000005</v>
      </c>
      <c r="N91" s="229">
        <v>886570.19862000004</v>
      </c>
      <c r="O91" s="229">
        <v>673009.48793000006</v>
      </c>
      <c r="P91" s="49">
        <f t="shared" si="5"/>
        <v>10717396.620760001</v>
      </c>
    </row>
    <row r="92" spans="1:16" x14ac:dyDescent="0.2">
      <c r="A92" s="515" t="s">
        <v>341</v>
      </c>
      <c r="B92" s="229">
        <v>1785931.4953900001</v>
      </c>
      <c r="C92" s="229">
        <v>1141154.8887199999</v>
      </c>
      <c r="D92" s="229">
        <v>622875.12636999995</v>
      </c>
      <c r="E92" s="229">
        <v>530582.14431</v>
      </c>
      <c r="F92" s="229">
        <v>283059.45146999997</v>
      </c>
      <c r="G92" s="229">
        <v>672360.96915000002</v>
      </c>
      <c r="H92" s="229">
        <v>433197.16502000001</v>
      </c>
      <c r="I92" s="229">
        <v>607072.28995000001</v>
      </c>
      <c r="J92" s="229">
        <v>644223.39706999995</v>
      </c>
      <c r="K92" s="229">
        <v>594456.86366000003</v>
      </c>
      <c r="L92" s="229">
        <v>1221410.9239699999</v>
      </c>
      <c r="M92" s="229">
        <v>608245.87656</v>
      </c>
      <c r="N92" s="229">
        <v>815227.82695999998</v>
      </c>
      <c r="O92" s="229">
        <v>593474.29995999997</v>
      </c>
      <c r="P92" s="49">
        <f t="shared" si="5"/>
        <v>10553272.718560001</v>
      </c>
    </row>
    <row r="93" spans="1:16" ht="13.5" thickBot="1" x14ac:dyDescent="0.25">
      <c r="A93" s="15" t="s">
        <v>95</v>
      </c>
      <c r="B93" s="57">
        <f t="shared" ref="B93:P93" si="6">SUM(B75:B92)</f>
        <v>22294819.452430002</v>
      </c>
      <c r="C93" s="57">
        <f t="shared" si="6"/>
        <v>18841060.732949998</v>
      </c>
      <c r="D93" s="57">
        <f t="shared" si="6"/>
        <v>9692672.5978100002</v>
      </c>
      <c r="E93" s="57">
        <f t="shared" si="6"/>
        <v>8417766.5087400004</v>
      </c>
      <c r="F93" s="57">
        <f t="shared" si="6"/>
        <v>5040071.2184799993</v>
      </c>
      <c r="G93" s="57">
        <f t="shared" si="6"/>
        <v>14395521.048889998</v>
      </c>
      <c r="H93" s="57">
        <f t="shared" si="6"/>
        <v>8108598.6139900004</v>
      </c>
      <c r="I93" s="57">
        <f t="shared" si="6"/>
        <v>8400957.91708</v>
      </c>
      <c r="J93" s="57">
        <f t="shared" si="6"/>
        <v>9572262.8197900001</v>
      </c>
      <c r="K93" s="57">
        <f t="shared" si="6"/>
        <v>9473854.9245500006</v>
      </c>
      <c r="L93" s="57">
        <f t="shared" si="6"/>
        <v>17214405.836459998</v>
      </c>
      <c r="M93" s="57">
        <f t="shared" si="6"/>
        <v>7341844.7869999995</v>
      </c>
      <c r="N93" s="57">
        <f t="shared" si="6"/>
        <v>11316668.666419998</v>
      </c>
      <c r="O93" s="57">
        <f t="shared" si="6"/>
        <v>9457115.6303800009</v>
      </c>
      <c r="P93" s="53">
        <f t="shared" si="6"/>
        <v>159567620.75497001</v>
      </c>
    </row>
  </sheetData>
  <mergeCells count="9">
    <mergeCell ref="A73:A74"/>
    <mergeCell ref="B73:O73"/>
    <mergeCell ref="P73:P74"/>
    <mergeCell ref="A27:A28"/>
    <mergeCell ref="P27:P28"/>
    <mergeCell ref="B27:O27"/>
    <mergeCell ref="A50:A51"/>
    <mergeCell ref="B50:O50"/>
    <mergeCell ref="P50:P51"/>
  </mergeCells>
  <hyperlinks>
    <hyperlink ref="A2" location="Obsah!A1" display="Zpět na obsah"/>
  </hyperlinks>
  <printOptions horizontalCentered="1"/>
  <pageMargins left="0.23622047244094491" right="0.23622047244094491" top="0.55118110236220474" bottom="0.55118110236220474" header="0.31496062992125984" footer="0.31496062992125984"/>
  <pageSetup paperSize="9" scale="72" fitToHeight="0" orientation="landscape" r:id="rId1"/>
  <rowBreaks count="1" manualBreakCount="1">
    <brk id="4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93"/>
  <sheetViews>
    <sheetView showGridLines="0" zoomScaleNormal="100" workbookViewId="0"/>
  </sheetViews>
  <sheetFormatPr defaultColWidth="20.140625" defaultRowHeight="12.75" x14ac:dyDescent="0.2"/>
  <cols>
    <col min="1" max="1" width="13.7109375" style="4" customWidth="1"/>
    <col min="2" max="15" width="12.42578125" style="4" customWidth="1"/>
    <col min="16" max="16" width="13.5703125" style="4" customWidth="1"/>
    <col min="17" max="16384" width="20.140625" style="4"/>
  </cols>
  <sheetData>
    <row r="1" spans="1:22" ht="21" x14ac:dyDescent="0.35">
      <c r="A1" s="6" t="s">
        <v>2299</v>
      </c>
      <c r="B1" s="27"/>
    </row>
    <row r="2" spans="1:22" s="420" customFormat="1" ht="15" customHeight="1" x14ac:dyDescent="0.2">
      <c r="A2" s="419" t="s">
        <v>71627</v>
      </c>
      <c r="B2" s="421"/>
    </row>
    <row r="3" spans="1:22" s="83" customFormat="1" ht="15.75" thickBot="1" x14ac:dyDescent="0.3">
      <c r="A3" s="86" t="s">
        <v>2410</v>
      </c>
      <c r="B3" s="159"/>
      <c r="H3" s="122"/>
      <c r="I3" s="122"/>
      <c r="J3" s="122"/>
      <c r="V3" s="87"/>
    </row>
    <row r="4" spans="1:22" ht="13.5" thickBot="1" x14ac:dyDescent="0.25">
      <c r="A4" s="181" t="s">
        <v>342</v>
      </c>
      <c r="B4" s="182" t="s">
        <v>2166</v>
      </c>
      <c r="C4" s="182" t="s">
        <v>2167</v>
      </c>
      <c r="D4" s="183" t="s">
        <v>95</v>
      </c>
    </row>
    <row r="5" spans="1:22" x14ac:dyDescent="0.2">
      <c r="A5" s="514" t="s">
        <v>70977</v>
      </c>
      <c r="B5" s="474">
        <v>21742.14</v>
      </c>
      <c r="C5" s="474">
        <v>18443.810000000001</v>
      </c>
      <c r="D5" s="475">
        <v>20135.16</v>
      </c>
    </row>
    <row r="6" spans="1:22" x14ac:dyDescent="0.2">
      <c r="A6" s="515" t="s">
        <v>70978</v>
      </c>
      <c r="B6" s="229">
        <v>10742.97</v>
      </c>
      <c r="C6" s="229">
        <v>8836.24</v>
      </c>
      <c r="D6" s="49">
        <v>9812.31</v>
      </c>
    </row>
    <row r="7" spans="1:22" x14ac:dyDescent="0.2">
      <c r="A7" s="515" t="s">
        <v>70979</v>
      </c>
      <c r="B7" s="229">
        <v>11017.93</v>
      </c>
      <c r="C7" s="229">
        <v>10947.02</v>
      </c>
      <c r="D7" s="49">
        <v>10983.49</v>
      </c>
    </row>
    <row r="8" spans="1:22" x14ac:dyDescent="0.2">
      <c r="A8" s="515" t="s">
        <v>70980</v>
      </c>
      <c r="B8" s="229">
        <v>11004.86</v>
      </c>
      <c r="C8" s="229">
        <v>13131.48</v>
      </c>
      <c r="D8" s="49">
        <v>12031.12</v>
      </c>
    </row>
    <row r="9" spans="1:22" x14ac:dyDescent="0.2">
      <c r="A9" s="515" t="s">
        <v>70981</v>
      </c>
      <c r="B9" s="229">
        <v>8948.14</v>
      </c>
      <c r="C9" s="229">
        <v>12957.43</v>
      </c>
      <c r="D9" s="49">
        <v>10856.72</v>
      </c>
    </row>
    <row r="10" spans="1:22" x14ac:dyDescent="0.2">
      <c r="A10" s="515" t="s">
        <v>70982</v>
      </c>
      <c r="B10" s="229">
        <v>10212.39</v>
      </c>
      <c r="C10" s="229">
        <v>16481.78</v>
      </c>
      <c r="D10" s="49">
        <v>13161.54</v>
      </c>
    </row>
    <row r="11" spans="1:22" x14ac:dyDescent="0.2">
      <c r="A11" s="515" t="s">
        <v>70983</v>
      </c>
      <c r="B11" s="229">
        <v>11667.53</v>
      </c>
      <c r="C11" s="229">
        <v>18389.72</v>
      </c>
      <c r="D11" s="49">
        <v>14758.76</v>
      </c>
    </row>
    <row r="12" spans="1:22" x14ac:dyDescent="0.2">
      <c r="A12" s="515" t="s">
        <v>70984</v>
      </c>
      <c r="B12" s="229">
        <v>13113.35</v>
      </c>
      <c r="C12" s="229">
        <v>18436.73</v>
      </c>
      <c r="D12" s="49">
        <v>15513.86</v>
      </c>
    </row>
    <row r="13" spans="1:22" x14ac:dyDescent="0.2">
      <c r="A13" s="515" t="s">
        <v>70985</v>
      </c>
      <c r="B13" s="229">
        <v>14868.16</v>
      </c>
      <c r="C13" s="229">
        <v>18319.13</v>
      </c>
      <c r="D13" s="49">
        <v>16481.46</v>
      </c>
    </row>
    <row r="14" spans="1:22" x14ac:dyDescent="0.2">
      <c r="A14" s="515" t="s">
        <v>70986</v>
      </c>
      <c r="B14" s="229">
        <v>18000.09</v>
      </c>
      <c r="C14" s="229">
        <v>21300.89</v>
      </c>
      <c r="D14" s="49">
        <v>19529.32</v>
      </c>
    </row>
    <row r="15" spans="1:22" x14ac:dyDescent="0.2">
      <c r="A15" s="515" t="s">
        <v>70987</v>
      </c>
      <c r="B15" s="229">
        <v>23056.14</v>
      </c>
      <c r="C15" s="229">
        <v>24147.57</v>
      </c>
      <c r="D15" s="49">
        <v>23569.26</v>
      </c>
    </row>
    <row r="16" spans="1:22" x14ac:dyDescent="0.2">
      <c r="A16" s="515" t="s">
        <v>70988</v>
      </c>
      <c r="B16" s="229">
        <v>30154.49</v>
      </c>
      <c r="C16" s="229">
        <v>28769.32</v>
      </c>
      <c r="D16" s="49">
        <v>29488.09</v>
      </c>
    </row>
    <row r="17" spans="1:22" x14ac:dyDescent="0.2">
      <c r="A17" s="515" t="s">
        <v>70989</v>
      </c>
      <c r="B17" s="229">
        <v>40592.769999999997</v>
      </c>
      <c r="C17" s="229">
        <v>32372.83</v>
      </c>
      <c r="D17" s="49">
        <v>36483.160000000003</v>
      </c>
    </row>
    <row r="18" spans="1:22" x14ac:dyDescent="0.2">
      <c r="A18" s="515" t="s">
        <v>70990</v>
      </c>
      <c r="B18" s="229">
        <v>51083.99</v>
      </c>
      <c r="C18" s="229">
        <v>39412.79</v>
      </c>
      <c r="D18" s="49">
        <v>44967.63</v>
      </c>
    </row>
    <row r="19" spans="1:22" x14ac:dyDescent="0.2">
      <c r="A19" s="515" t="s">
        <v>70991</v>
      </c>
      <c r="B19" s="229">
        <v>61795.28</v>
      </c>
      <c r="C19" s="229">
        <v>48773.57</v>
      </c>
      <c r="D19" s="49">
        <v>54528.43</v>
      </c>
    </row>
    <row r="20" spans="1:22" x14ac:dyDescent="0.2">
      <c r="A20" s="515" t="s">
        <v>70992</v>
      </c>
      <c r="B20" s="229">
        <v>68361.48</v>
      </c>
      <c r="C20" s="229">
        <v>54773.75</v>
      </c>
      <c r="D20" s="49">
        <v>60220.53</v>
      </c>
    </row>
    <row r="21" spans="1:22" x14ac:dyDescent="0.2">
      <c r="A21" s="515" t="s">
        <v>70993</v>
      </c>
      <c r="B21" s="229">
        <v>69125.2</v>
      </c>
      <c r="C21" s="229">
        <v>60385</v>
      </c>
      <c r="D21" s="49">
        <v>63465.37</v>
      </c>
    </row>
    <row r="22" spans="1:22" x14ac:dyDescent="0.2">
      <c r="A22" s="515" t="s">
        <v>341</v>
      </c>
      <c r="B22" s="229">
        <v>70436.509999999995</v>
      </c>
      <c r="C22" s="229">
        <v>66960.12</v>
      </c>
      <c r="D22" s="49">
        <v>67961.98</v>
      </c>
    </row>
    <row r="23" spans="1:22" ht="13.5" thickBot="1" x14ac:dyDescent="0.25">
      <c r="A23" s="15" t="s">
        <v>343</v>
      </c>
      <c r="B23" s="57">
        <v>25904.03</v>
      </c>
      <c r="C23" s="57">
        <v>27986.59</v>
      </c>
      <c r="D23" s="53">
        <v>26943.13</v>
      </c>
    </row>
    <row r="24" spans="1:22" ht="30.75" customHeight="1" x14ac:dyDescent="0.2">
      <c r="A24" s="781" t="s">
        <v>71271</v>
      </c>
      <c r="B24" s="781"/>
      <c r="C24" s="781"/>
      <c r="D24" s="781"/>
      <c r="E24" s="781"/>
      <c r="F24" s="781"/>
      <c r="G24" s="781"/>
      <c r="H24" s="781"/>
      <c r="I24" s="781"/>
      <c r="J24" s="781"/>
      <c r="K24" s="781"/>
      <c r="L24" s="781"/>
      <c r="M24" s="781"/>
      <c r="N24" s="781"/>
      <c r="O24" s="781"/>
      <c r="P24" s="781"/>
    </row>
    <row r="26" spans="1:22" s="83" customFormat="1" ht="15.75" thickBot="1" x14ac:dyDescent="0.3">
      <c r="A26" s="86" t="s">
        <v>71641</v>
      </c>
      <c r="B26" s="159"/>
      <c r="H26" s="122"/>
      <c r="I26" s="122"/>
      <c r="J26" s="122"/>
      <c r="V26" s="87"/>
    </row>
    <row r="27" spans="1:22" s="83" customFormat="1" x14ac:dyDescent="0.2">
      <c r="A27" s="779" t="s">
        <v>71270</v>
      </c>
      <c r="B27" s="753" t="s">
        <v>93</v>
      </c>
      <c r="C27" s="753"/>
      <c r="D27" s="753"/>
      <c r="E27" s="753"/>
      <c r="F27" s="753"/>
      <c r="G27" s="753"/>
      <c r="H27" s="753"/>
      <c r="I27" s="753"/>
      <c r="J27" s="753"/>
      <c r="K27" s="753"/>
      <c r="L27" s="753"/>
      <c r="M27" s="753"/>
      <c r="N27" s="753"/>
      <c r="O27" s="753"/>
      <c r="P27" s="777" t="s">
        <v>95</v>
      </c>
      <c r="V27" s="87"/>
    </row>
    <row r="28" spans="1:22" ht="77.25" customHeight="1" thickBot="1" x14ac:dyDescent="0.25">
      <c r="A28" s="708"/>
      <c r="B28" s="186" t="s">
        <v>71268</v>
      </c>
      <c r="C28" s="186" t="s">
        <v>71250</v>
      </c>
      <c r="D28" s="186" t="s">
        <v>71251</v>
      </c>
      <c r="E28" s="186" t="s">
        <v>71252</v>
      </c>
      <c r="F28" s="186" t="s">
        <v>71253</v>
      </c>
      <c r="G28" s="186" t="s">
        <v>71254</v>
      </c>
      <c r="H28" s="186" t="s">
        <v>71255</v>
      </c>
      <c r="I28" s="186" t="s">
        <v>71256</v>
      </c>
      <c r="J28" s="186" t="s">
        <v>71257</v>
      </c>
      <c r="K28" s="186" t="s">
        <v>71258</v>
      </c>
      <c r="L28" s="186" t="s">
        <v>71259</v>
      </c>
      <c r="M28" s="186" t="s">
        <v>71260</v>
      </c>
      <c r="N28" s="186" t="s">
        <v>71261</v>
      </c>
      <c r="O28" s="186" t="s">
        <v>71262</v>
      </c>
      <c r="P28" s="780"/>
    </row>
    <row r="29" spans="1:22" x14ac:dyDescent="0.2">
      <c r="A29" s="514" t="s">
        <v>70977</v>
      </c>
      <c r="B29" s="516">
        <v>23728.87</v>
      </c>
      <c r="C29" s="516">
        <v>20702.54</v>
      </c>
      <c r="D29" s="516">
        <v>21955.33</v>
      </c>
      <c r="E29" s="516">
        <v>24136.1</v>
      </c>
      <c r="F29" s="516">
        <v>22630.46</v>
      </c>
      <c r="G29" s="516">
        <v>22520.01</v>
      </c>
      <c r="H29" s="516">
        <v>23079.79</v>
      </c>
      <c r="I29" s="516">
        <v>19098.27</v>
      </c>
      <c r="J29" s="516">
        <v>21246.05</v>
      </c>
      <c r="K29" s="516">
        <v>19936.310000000001</v>
      </c>
      <c r="L29" s="516">
        <v>18372.849999999999</v>
      </c>
      <c r="M29" s="516">
        <v>21776.26</v>
      </c>
      <c r="N29" s="516">
        <v>25295.97</v>
      </c>
      <c r="O29" s="516">
        <v>21077.65</v>
      </c>
      <c r="P29" s="517">
        <v>21742.14</v>
      </c>
    </row>
    <row r="30" spans="1:22" x14ac:dyDescent="0.2">
      <c r="A30" s="515" t="s">
        <v>70978</v>
      </c>
      <c r="B30" s="518">
        <v>11932.98</v>
      </c>
      <c r="C30" s="518">
        <v>10885.76</v>
      </c>
      <c r="D30" s="518">
        <v>9168.81</v>
      </c>
      <c r="E30" s="518">
        <v>9948.85</v>
      </c>
      <c r="F30" s="518">
        <v>11794.31</v>
      </c>
      <c r="G30" s="518">
        <v>10385.83</v>
      </c>
      <c r="H30" s="518">
        <v>9400.85</v>
      </c>
      <c r="I30" s="518">
        <v>9982.0300000000007</v>
      </c>
      <c r="J30" s="518">
        <v>12373.95</v>
      </c>
      <c r="K30" s="518">
        <v>10174.950000000001</v>
      </c>
      <c r="L30" s="518">
        <v>10699.52</v>
      </c>
      <c r="M30" s="518">
        <v>11095.33</v>
      </c>
      <c r="N30" s="518">
        <v>11404.15</v>
      </c>
      <c r="O30" s="518">
        <v>10472.379999999999</v>
      </c>
      <c r="P30" s="519">
        <v>10742.97</v>
      </c>
    </row>
    <row r="31" spans="1:22" x14ac:dyDescent="0.2">
      <c r="A31" s="515" t="s">
        <v>70979</v>
      </c>
      <c r="B31" s="518">
        <v>11110.59</v>
      </c>
      <c r="C31" s="518">
        <v>13481.7</v>
      </c>
      <c r="D31" s="518">
        <v>11385.92</v>
      </c>
      <c r="E31" s="518">
        <v>10598.97</v>
      </c>
      <c r="F31" s="518">
        <v>8399.9699999999993</v>
      </c>
      <c r="G31" s="518">
        <v>11919.06</v>
      </c>
      <c r="H31" s="518">
        <v>9688.3799999999992</v>
      </c>
      <c r="I31" s="518">
        <v>9531.9599999999991</v>
      </c>
      <c r="J31" s="518">
        <v>10380.92</v>
      </c>
      <c r="K31" s="518">
        <v>9990.3700000000008</v>
      </c>
      <c r="L31" s="518">
        <v>10983.67</v>
      </c>
      <c r="M31" s="518">
        <v>12076.66</v>
      </c>
      <c r="N31" s="518">
        <v>11257.57</v>
      </c>
      <c r="O31" s="518">
        <v>9691.14</v>
      </c>
      <c r="P31" s="519">
        <v>11017.93</v>
      </c>
    </row>
    <row r="32" spans="1:22" x14ac:dyDescent="0.2">
      <c r="A32" s="515" t="s">
        <v>70980</v>
      </c>
      <c r="B32" s="518">
        <v>11191.73</v>
      </c>
      <c r="C32" s="518">
        <v>10894.84</v>
      </c>
      <c r="D32" s="518">
        <v>10677.01</v>
      </c>
      <c r="E32" s="518">
        <v>13694.45</v>
      </c>
      <c r="F32" s="518">
        <v>8764.8799999999992</v>
      </c>
      <c r="G32" s="518">
        <v>10585.13</v>
      </c>
      <c r="H32" s="518">
        <v>9979.2099999999991</v>
      </c>
      <c r="I32" s="518">
        <v>10526.32</v>
      </c>
      <c r="J32" s="518">
        <v>11149.91</v>
      </c>
      <c r="K32" s="518">
        <v>10033.07</v>
      </c>
      <c r="L32" s="518">
        <v>11799.04</v>
      </c>
      <c r="M32" s="518">
        <v>10764.06</v>
      </c>
      <c r="N32" s="518">
        <v>13281.87</v>
      </c>
      <c r="O32" s="518">
        <v>10375.950000000001</v>
      </c>
      <c r="P32" s="519">
        <v>11004.86</v>
      </c>
    </row>
    <row r="33" spans="1:16" x14ac:dyDescent="0.2">
      <c r="A33" s="515" t="s">
        <v>70981</v>
      </c>
      <c r="B33" s="518">
        <v>8283.82</v>
      </c>
      <c r="C33" s="518">
        <v>9818.2199999999993</v>
      </c>
      <c r="D33" s="518">
        <v>9770.33</v>
      </c>
      <c r="E33" s="518">
        <v>9040.0300000000007</v>
      </c>
      <c r="F33" s="518">
        <v>9127.7099999999991</v>
      </c>
      <c r="G33" s="518">
        <v>8520.08</v>
      </c>
      <c r="H33" s="518">
        <v>8940</v>
      </c>
      <c r="I33" s="518">
        <v>8535.81</v>
      </c>
      <c r="J33" s="518">
        <v>8421.0499999999993</v>
      </c>
      <c r="K33" s="518">
        <v>9072.32</v>
      </c>
      <c r="L33" s="518">
        <v>8884.89</v>
      </c>
      <c r="M33" s="518">
        <v>11186.99</v>
      </c>
      <c r="N33" s="518">
        <v>7944.31</v>
      </c>
      <c r="O33" s="518">
        <v>8826.35</v>
      </c>
      <c r="P33" s="519">
        <v>8948.14</v>
      </c>
    </row>
    <row r="34" spans="1:16" x14ac:dyDescent="0.2">
      <c r="A34" s="515" t="s">
        <v>70982</v>
      </c>
      <c r="B34" s="518">
        <v>9886.9500000000007</v>
      </c>
      <c r="C34" s="518">
        <v>11031.63</v>
      </c>
      <c r="D34" s="518">
        <v>9780.85</v>
      </c>
      <c r="E34" s="518">
        <v>11448.46</v>
      </c>
      <c r="F34" s="518">
        <v>10854.29</v>
      </c>
      <c r="G34" s="518">
        <v>11186.87</v>
      </c>
      <c r="H34" s="518">
        <v>9514.25</v>
      </c>
      <c r="I34" s="518">
        <v>9671.02</v>
      </c>
      <c r="J34" s="518">
        <v>10257.89</v>
      </c>
      <c r="K34" s="518">
        <v>10059.61</v>
      </c>
      <c r="L34" s="518">
        <v>9363.31</v>
      </c>
      <c r="M34" s="518">
        <v>11588.81</v>
      </c>
      <c r="N34" s="518">
        <v>10258.74</v>
      </c>
      <c r="O34" s="518">
        <v>8810.8700000000008</v>
      </c>
      <c r="P34" s="519">
        <v>10212.39</v>
      </c>
    </row>
    <row r="35" spans="1:16" x14ac:dyDescent="0.2">
      <c r="A35" s="515" t="s">
        <v>70983</v>
      </c>
      <c r="B35" s="518">
        <v>11876.95</v>
      </c>
      <c r="C35" s="518">
        <v>12227.83</v>
      </c>
      <c r="D35" s="518">
        <v>10916.77</v>
      </c>
      <c r="E35" s="518">
        <v>11772.64</v>
      </c>
      <c r="F35" s="518">
        <v>11213.97</v>
      </c>
      <c r="G35" s="518">
        <v>12543.75</v>
      </c>
      <c r="H35" s="518">
        <v>11254.4</v>
      </c>
      <c r="I35" s="518">
        <v>10742.33</v>
      </c>
      <c r="J35" s="518">
        <v>13564.04</v>
      </c>
      <c r="K35" s="518">
        <v>10923.94</v>
      </c>
      <c r="L35" s="518">
        <v>11444.09</v>
      </c>
      <c r="M35" s="518">
        <v>11247.68</v>
      </c>
      <c r="N35" s="518">
        <v>11235.88</v>
      </c>
      <c r="O35" s="518">
        <v>10918.13</v>
      </c>
      <c r="P35" s="519">
        <v>11667.53</v>
      </c>
    </row>
    <row r="36" spans="1:16" x14ac:dyDescent="0.2">
      <c r="A36" s="515" t="s">
        <v>70984</v>
      </c>
      <c r="B36" s="518">
        <v>13367.13</v>
      </c>
      <c r="C36" s="518">
        <v>13843.09</v>
      </c>
      <c r="D36" s="518">
        <v>13291.33</v>
      </c>
      <c r="E36" s="518">
        <v>12397.13</v>
      </c>
      <c r="F36" s="518">
        <v>13533.83</v>
      </c>
      <c r="G36" s="518">
        <v>13754.73</v>
      </c>
      <c r="H36" s="518">
        <v>12742.67</v>
      </c>
      <c r="I36" s="518">
        <v>12318.68</v>
      </c>
      <c r="J36" s="518">
        <v>12113.94</v>
      </c>
      <c r="K36" s="518">
        <v>13604.06</v>
      </c>
      <c r="L36" s="518">
        <v>13264.63</v>
      </c>
      <c r="M36" s="518">
        <v>12768.91</v>
      </c>
      <c r="N36" s="518">
        <v>12853.83</v>
      </c>
      <c r="O36" s="518">
        <v>11990.34</v>
      </c>
      <c r="P36" s="519">
        <v>13113.35</v>
      </c>
    </row>
    <row r="37" spans="1:16" x14ac:dyDescent="0.2">
      <c r="A37" s="515" t="s">
        <v>70985</v>
      </c>
      <c r="B37" s="518">
        <v>15695.17</v>
      </c>
      <c r="C37" s="518">
        <v>15048.65</v>
      </c>
      <c r="D37" s="518">
        <v>14515.43</v>
      </c>
      <c r="E37" s="518">
        <v>14634.59</v>
      </c>
      <c r="F37" s="518">
        <v>14692.94</v>
      </c>
      <c r="G37" s="518">
        <v>15488.43</v>
      </c>
      <c r="H37" s="518">
        <v>13637.05</v>
      </c>
      <c r="I37" s="518">
        <v>13645.87</v>
      </c>
      <c r="J37" s="518">
        <v>14432.08</v>
      </c>
      <c r="K37" s="518">
        <v>13831.1</v>
      </c>
      <c r="L37" s="518">
        <v>15670.05</v>
      </c>
      <c r="M37" s="518">
        <v>14939.06</v>
      </c>
      <c r="N37" s="518">
        <v>15289.66</v>
      </c>
      <c r="O37" s="518">
        <v>13475.44</v>
      </c>
      <c r="P37" s="519">
        <v>14868.16</v>
      </c>
    </row>
    <row r="38" spans="1:16" x14ac:dyDescent="0.2">
      <c r="A38" s="515" t="s">
        <v>70986</v>
      </c>
      <c r="B38" s="518">
        <v>17574.09</v>
      </c>
      <c r="C38" s="518">
        <v>19144.97</v>
      </c>
      <c r="D38" s="518">
        <v>17345.060000000001</v>
      </c>
      <c r="E38" s="518">
        <v>18572.64</v>
      </c>
      <c r="F38" s="518">
        <v>16761.240000000002</v>
      </c>
      <c r="G38" s="518">
        <v>19171.41</v>
      </c>
      <c r="H38" s="518">
        <v>16747.59</v>
      </c>
      <c r="I38" s="518">
        <v>18279.47</v>
      </c>
      <c r="J38" s="518">
        <v>18281.52</v>
      </c>
      <c r="K38" s="518">
        <v>17337.240000000002</v>
      </c>
      <c r="L38" s="518">
        <v>17605.64</v>
      </c>
      <c r="M38" s="518">
        <v>18674.14</v>
      </c>
      <c r="N38" s="518">
        <v>17821.25</v>
      </c>
      <c r="O38" s="518">
        <v>17448.759999999998</v>
      </c>
      <c r="P38" s="519">
        <v>18000.09</v>
      </c>
    </row>
    <row r="39" spans="1:16" x14ac:dyDescent="0.2">
      <c r="A39" s="515" t="s">
        <v>70987</v>
      </c>
      <c r="B39" s="518">
        <v>23244.63</v>
      </c>
      <c r="C39" s="518">
        <v>23236.25</v>
      </c>
      <c r="D39" s="518">
        <v>22074.34</v>
      </c>
      <c r="E39" s="518">
        <v>22014.69</v>
      </c>
      <c r="F39" s="518">
        <v>24510.29</v>
      </c>
      <c r="G39" s="518">
        <v>24419.87</v>
      </c>
      <c r="H39" s="518">
        <v>22349.55</v>
      </c>
      <c r="I39" s="518">
        <v>22480.54</v>
      </c>
      <c r="J39" s="518">
        <v>22583.19</v>
      </c>
      <c r="K39" s="518">
        <v>21678.93</v>
      </c>
      <c r="L39" s="518">
        <v>22846.22</v>
      </c>
      <c r="M39" s="518">
        <v>24403.759999999998</v>
      </c>
      <c r="N39" s="518">
        <v>24408.12</v>
      </c>
      <c r="O39" s="518">
        <v>22032.93</v>
      </c>
      <c r="P39" s="519">
        <v>23056.14</v>
      </c>
    </row>
    <row r="40" spans="1:16" x14ac:dyDescent="0.2">
      <c r="A40" s="515" t="s">
        <v>70988</v>
      </c>
      <c r="B40" s="518">
        <v>28851.87</v>
      </c>
      <c r="C40" s="518">
        <v>30599.62</v>
      </c>
      <c r="D40" s="518">
        <v>28183.200000000001</v>
      </c>
      <c r="E40" s="518">
        <v>30811.05</v>
      </c>
      <c r="F40" s="518">
        <v>29593.73</v>
      </c>
      <c r="G40" s="518">
        <v>30990.17</v>
      </c>
      <c r="H40" s="518">
        <v>29634.52</v>
      </c>
      <c r="I40" s="518">
        <v>30322.49</v>
      </c>
      <c r="J40" s="518">
        <v>31184.66</v>
      </c>
      <c r="K40" s="518">
        <v>30802.42</v>
      </c>
      <c r="L40" s="518">
        <v>29964.7</v>
      </c>
      <c r="M40" s="518">
        <v>29900.31</v>
      </c>
      <c r="N40" s="518">
        <v>31165.46</v>
      </c>
      <c r="O40" s="518">
        <v>30406.55</v>
      </c>
      <c r="P40" s="519">
        <v>30154.49</v>
      </c>
    </row>
    <row r="41" spans="1:16" x14ac:dyDescent="0.2">
      <c r="A41" s="515" t="s">
        <v>70989</v>
      </c>
      <c r="B41" s="518">
        <v>42741.02</v>
      </c>
      <c r="C41" s="518">
        <v>42535.34</v>
      </c>
      <c r="D41" s="518">
        <v>36024.15</v>
      </c>
      <c r="E41" s="518">
        <v>38129.699999999997</v>
      </c>
      <c r="F41" s="518">
        <v>38374.870000000003</v>
      </c>
      <c r="G41" s="518">
        <v>40086.589999999997</v>
      </c>
      <c r="H41" s="518">
        <v>40457.53</v>
      </c>
      <c r="I41" s="518">
        <v>40263.4</v>
      </c>
      <c r="J41" s="518">
        <v>42047</v>
      </c>
      <c r="K41" s="518">
        <v>39260.160000000003</v>
      </c>
      <c r="L41" s="518">
        <v>41407.1</v>
      </c>
      <c r="M41" s="518">
        <v>39647.75</v>
      </c>
      <c r="N41" s="518">
        <v>42007.59</v>
      </c>
      <c r="O41" s="518">
        <v>39869.71</v>
      </c>
      <c r="P41" s="519">
        <v>40592.769999999997</v>
      </c>
    </row>
    <row r="42" spans="1:16" x14ac:dyDescent="0.2">
      <c r="A42" s="515" t="s">
        <v>70990</v>
      </c>
      <c r="B42" s="518">
        <v>53671.63</v>
      </c>
      <c r="C42" s="518">
        <v>53316.72</v>
      </c>
      <c r="D42" s="518">
        <v>46699.88</v>
      </c>
      <c r="E42" s="518">
        <v>49296.69</v>
      </c>
      <c r="F42" s="518">
        <v>53760.480000000003</v>
      </c>
      <c r="G42" s="518">
        <v>51027.45</v>
      </c>
      <c r="H42" s="518">
        <v>49286.69</v>
      </c>
      <c r="I42" s="518">
        <v>48771.46</v>
      </c>
      <c r="J42" s="518">
        <v>54270.05</v>
      </c>
      <c r="K42" s="518">
        <v>50600.959999999999</v>
      </c>
      <c r="L42" s="518">
        <v>49342.34</v>
      </c>
      <c r="M42" s="518">
        <v>50963.43</v>
      </c>
      <c r="N42" s="518">
        <v>51214.63</v>
      </c>
      <c r="O42" s="518">
        <v>50735.92</v>
      </c>
      <c r="P42" s="519">
        <v>51083.99</v>
      </c>
    </row>
    <row r="43" spans="1:16" x14ac:dyDescent="0.2">
      <c r="A43" s="515" t="s">
        <v>70991</v>
      </c>
      <c r="B43" s="518">
        <v>65166.74</v>
      </c>
      <c r="C43" s="518">
        <v>65339.39</v>
      </c>
      <c r="D43" s="518">
        <v>59466.64</v>
      </c>
      <c r="E43" s="518">
        <v>58506.6</v>
      </c>
      <c r="F43" s="518">
        <v>58833.09</v>
      </c>
      <c r="G43" s="518">
        <v>59136.36</v>
      </c>
      <c r="H43" s="518">
        <v>62790.69</v>
      </c>
      <c r="I43" s="518">
        <v>58143.64</v>
      </c>
      <c r="J43" s="518">
        <v>63724.15</v>
      </c>
      <c r="K43" s="518">
        <v>60998.400000000001</v>
      </c>
      <c r="L43" s="518">
        <v>59905.46</v>
      </c>
      <c r="M43" s="518">
        <v>60712.45</v>
      </c>
      <c r="N43" s="518">
        <v>63454.54</v>
      </c>
      <c r="O43" s="518">
        <v>61829.09</v>
      </c>
      <c r="P43" s="519">
        <v>61795.28</v>
      </c>
    </row>
    <row r="44" spans="1:16" x14ac:dyDescent="0.2">
      <c r="A44" s="515" t="s">
        <v>70992</v>
      </c>
      <c r="B44" s="518">
        <v>73697.679999999993</v>
      </c>
      <c r="C44" s="518">
        <v>71247.47</v>
      </c>
      <c r="D44" s="518">
        <v>60614.54</v>
      </c>
      <c r="E44" s="518">
        <v>65200.81</v>
      </c>
      <c r="F44" s="518">
        <v>70856.22</v>
      </c>
      <c r="G44" s="518">
        <v>67947.27</v>
      </c>
      <c r="H44" s="518">
        <v>66342.080000000002</v>
      </c>
      <c r="I44" s="518">
        <v>68032.11</v>
      </c>
      <c r="J44" s="518">
        <v>67587.009999999995</v>
      </c>
      <c r="K44" s="518">
        <v>68445.990000000005</v>
      </c>
      <c r="L44" s="518">
        <v>66848.990000000005</v>
      </c>
      <c r="M44" s="518">
        <v>70718.12</v>
      </c>
      <c r="N44" s="518">
        <v>69409.570000000007</v>
      </c>
      <c r="O44" s="518">
        <v>64532.03</v>
      </c>
      <c r="P44" s="519">
        <v>68361.48</v>
      </c>
    </row>
    <row r="45" spans="1:16" x14ac:dyDescent="0.2">
      <c r="A45" s="515" t="s">
        <v>70993</v>
      </c>
      <c r="B45" s="518">
        <v>76617.119999999995</v>
      </c>
      <c r="C45" s="518">
        <v>69995.13</v>
      </c>
      <c r="D45" s="518">
        <v>64000.160000000003</v>
      </c>
      <c r="E45" s="518">
        <v>64956.52</v>
      </c>
      <c r="F45" s="518">
        <v>78058.429999999993</v>
      </c>
      <c r="G45" s="518">
        <v>67320.240000000005</v>
      </c>
      <c r="H45" s="518">
        <v>67811.399999999994</v>
      </c>
      <c r="I45" s="518">
        <v>68734.460000000006</v>
      </c>
      <c r="J45" s="518">
        <v>73916.320000000007</v>
      </c>
      <c r="K45" s="518">
        <v>65860.490000000005</v>
      </c>
      <c r="L45" s="518">
        <v>66175.34</v>
      </c>
      <c r="M45" s="518">
        <v>71100.649999999994</v>
      </c>
      <c r="N45" s="518">
        <v>70612.53</v>
      </c>
      <c r="O45" s="518">
        <v>61691.519999999997</v>
      </c>
      <c r="P45" s="519">
        <v>69125.2</v>
      </c>
    </row>
    <row r="46" spans="1:16" x14ac:dyDescent="0.2">
      <c r="A46" s="515" t="s">
        <v>341</v>
      </c>
      <c r="B46" s="518">
        <v>77522.179999999993</v>
      </c>
      <c r="C46" s="518">
        <v>72611.12</v>
      </c>
      <c r="D46" s="518">
        <v>67208.710000000006</v>
      </c>
      <c r="E46" s="518">
        <v>64554</v>
      </c>
      <c r="F46" s="518">
        <v>76064.850000000006</v>
      </c>
      <c r="G46" s="518">
        <v>67167.81</v>
      </c>
      <c r="H46" s="518">
        <v>66260.490000000005</v>
      </c>
      <c r="I46" s="518">
        <v>71744.58</v>
      </c>
      <c r="J46" s="518">
        <v>73043.710000000006</v>
      </c>
      <c r="K46" s="518">
        <v>70117.09</v>
      </c>
      <c r="L46" s="518">
        <v>68669.83</v>
      </c>
      <c r="M46" s="518">
        <v>67745.91</v>
      </c>
      <c r="N46" s="518">
        <v>67559.759999999995</v>
      </c>
      <c r="O46" s="518">
        <v>67418.429999999993</v>
      </c>
      <c r="P46" s="519">
        <v>70436.509999999995</v>
      </c>
    </row>
    <row r="47" spans="1:16" ht="13.5" thickBot="1" x14ac:dyDescent="0.25">
      <c r="A47" s="15" t="s">
        <v>343</v>
      </c>
      <c r="B47" s="184">
        <v>25835.08</v>
      </c>
      <c r="C47" s="184">
        <v>26815.45</v>
      </c>
      <c r="D47" s="184">
        <v>24494.17</v>
      </c>
      <c r="E47" s="184">
        <v>25300.5</v>
      </c>
      <c r="F47" s="184">
        <v>25976.15</v>
      </c>
      <c r="G47" s="184">
        <v>25466.85</v>
      </c>
      <c r="H47" s="184">
        <v>24594.35</v>
      </c>
      <c r="I47" s="184">
        <v>25487.79</v>
      </c>
      <c r="J47" s="184">
        <v>26248.25</v>
      </c>
      <c r="K47" s="184">
        <v>25098.77</v>
      </c>
      <c r="L47" s="184">
        <v>25599.37</v>
      </c>
      <c r="M47" s="184">
        <v>28633.52</v>
      </c>
      <c r="N47" s="184">
        <v>28126.62</v>
      </c>
      <c r="O47" s="184">
        <v>25161.58</v>
      </c>
      <c r="P47" s="185">
        <v>25904.03</v>
      </c>
    </row>
    <row r="49" spans="1:22" s="83" customFormat="1" ht="15.75" thickBot="1" x14ac:dyDescent="0.3">
      <c r="A49" s="86" t="s">
        <v>71642</v>
      </c>
      <c r="B49" s="159"/>
      <c r="H49" s="122"/>
      <c r="I49" s="122"/>
      <c r="J49" s="122"/>
      <c r="V49" s="87"/>
    </row>
    <row r="50" spans="1:22" s="83" customFormat="1" x14ac:dyDescent="0.2">
      <c r="A50" s="779" t="s">
        <v>71270</v>
      </c>
      <c r="B50" s="753" t="s">
        <v>93</v>
      </c>
      <c r="C50" s="753"/>
      <c r="D50" s="753"/>
      <c r="E50" s="753"/>
      <c r="F50" s="753"/>
      <c r="G50" s="753"/>
      <c r="H50" s="753"/>
      <c r="I50" s="753"/>
      <c r="J50" s="753"/>
      <c r="K50" s="753"/>
      <c r="L50" s="753"/>
      <c r="M50" s="753"/>
      <c r="N50" s="753"/>
      <c r="O50" s="753"/>
      <c r="P50" s="777" t="s">
        <v>95</v>
      </c>
      <c r="V50" s="87"/>
    </row>
    <row r="51" spans="1:22" ht="77.25" customHeight="1" thickBot="1" x14ac:dyDescent="0.25">
      <c r="A51" s="708"/>
      <c r="B51" s="186" t="s">
        <v>71268</v>
      </c>
      <c r="C51" s="186" t="s">
        <v>71250</v>
      </c>
      <c r="D51" s="186" t="s">
        <v>71251</v>
      </c>
      <c r="E51" s="186" t="s">
        <v>71252</v>
      </c>
      <c r="F51" s="186" t="s">
        <v>71253</v>
      </c>
      <c r="G51" s="186" t="s">
        <v>71254</v>
      </c>
      <c r="H51" s="186" t="s">
        <v>71255</v>
      </c>
      <c r="I51" s="186" t="s">
        <v>71256</v>
      </c>
      <c r="J51" s="186" t="s">
        <v>71257</v>
      </c>
      <c r="K51" s="186" t="s">
        <v>71258</v>
      </c>
      <c r="L51" s="186" t="s">
        <v>71259</v>
      </c>
      <c r="M51" s="186" t="s">
        <v>71260</v>
      </c>
      <c r="N51" s="186" t="s">
        <v>71261</v>
      </c>
      <c r="O51" s="186" t="s">
        <v>71262</v>
      </c>
      <c r="P51" s="780"/>
    </row>
    <row r="52" spans="1:22" x14ac:dyDescent="0.2">
      <c r="A52" s="514" t="s">
        <v>70977</v>
      </c>
      <c r="B52" s="516">
        <v>18652.009999999998</v>
      </c>
      <c r="C52" s="516">
        <v>18841.61</v>
      </c>
      <c r="D52" s="516">
        <v>18208.349999999999</v>
      </c>
      <c r="E52" s="516">
        <v>20372.009999999998</v>
      </c>
      <c r="F52" s="516">
        <v>16807.41</v>
      </c>
      <c r="G52" s="516">
        <v>19376.599999999999</v>
      </c>
      <c r="H52" s="516">
        <v>17986.150000000001</v>
      </c>
      <c r="I52" s="516">
        <v>18310.45</v>
      </c>
      <c r="J52" s="516">
        <v>17884.32</v>
      </c>
      <c r="K52" s="516">
        <v>18142.310000000001</v>
      </c>
      <c r="L52" s="516">
        <v>15540.58</v>
      </c>
      <c r="M52" s="516">
        <v>19358.34</v>
      </c>
      <c r="N52" s="516">
        <v>21490.11</v>
      </c>
      <c r="O52" s="516">
        <v>19335.77</v>
      </c>
      <c r="P52" s="517">
        <v>18443.810000000001</v>
      </c>
    </row>
    <row r="53" spans="1:22" x14ac:dyDescent="0.2">
      <c r="A53" s="515" t="s">
        <v>70978</v>
      </c>
      <c r="B53" s="518">
        <v>9194.65</v>
      </c>
      <c r="C53" s="518">
        <v>8706.1</v>
      </c>
      <c r="D53" s="518">
        <v>8872.9500000000007</v>
      </c>
      <c r="E53" s="518">
        <v>8307.76</v>
      </c>
      <c r="F53" s="518">
        <v>7106.71</v>
      </c>
      <c r="G53" s="518">
        <v>10168.299999999999</v>
      </c>
      <c r="H53" s="518">
        <v>8600.2900000000009</v>
      </c>
      <c r="I53" s="518">
        <v>8229.83</v>
      </c>
      <c r="J53" s="518">
        <v>8814.25</v>
      </c>
      <c r="K53" s="518">
        <v>8238.23</v>
      </c>
      <c r="L53" s="518">
        <v>8626.0499999999993</v>
      </c>
      <c r="M53" s="518">
        <v>9485.91</v>
      </c>
      <c r="N53" s="518">
        <v>9533.24</v>
      </c>
      <c r="O53" s="518">
        <v>8345.66</v>
      </c>
      <c r="P53" s="519">
        <v>8836.24</v>
      </c>
    </row>
    <row r="54" spans="1:22" x14ac:dyDescent="0.2">
      <c r="A54" s="515" t="s">
        <v>70979</v>
      </c>
      <c r="B54" s="518">
        <v>11267.89</v>
      </c>
      <c r="C54" s="518">
        <v>11069.92</v>
      </c>
      <c r="D54" s="518">
        <v>10938.1</v>
      </c>
      <c r="E54" s="518">
        <v>11758.05</v>
      </c>
      <c r="F54" s="518">
        <v>9092.68</v>
      </c>
      <c r="G54" s="518">
        <v>11775.27</v>
      </c>
      <c r="H54" s="518">
        <v>10472.59</v>
      </c>
      <c r="I54" s="518">
        <v>11500.03</v>
      </c>
      <c r="J54" s="518">
        <v>10450.129999999999</v>
      </c>
      <c r="K54" s="518">
        <v>10041.57</v>
      </c>
      <c r="L54" s="518">
        <v>10415.379999999999</v>
      </c>
      <c r="M54" s="518">
        <v>10570.49</v>
      </c>
      <c r="N54" s="518">
        <v>11060.97</v>
      </c>
      <c r="O54" s="518">
        <v>11523.56</v>
      </c>
      <c r="P54" s="519">
        <v>10947.02</v>
      </c>
    </row>
    <row r="55" spans="1:22" x14ac:dyDescent="0.2">
      <c r="A55" s="515" t="s">
        <v>70980</v>
      </c>
      <c r="B55" s="518">
        <v>14147.7</v>
      </c>
      <c r="C55" s="518">
        <v>14582.5</v>
      </c>
      <c r="D55" s="518">
        <v>12747.08</v>
      </c>
      <c r="E55" s="518">
        <v>12363.95</v>
      </c>
      <c r="F55" s="518">
        <v>11309.89</v>
      </c>
      <c r="G55" s="518">
        <v>13788.88</v>
      </c>
      <c r="H55" s="518">
        <v>13070.31</v>
      </c>
      <c r="I55" s="518">
        <v>13266.31</v>
      </c>
      <c r="J55" s="518">
        <v>11875.64</v>
      </c>
      <c r="K55" s="518">
        <v>12836.77</v>
      </c>
      <c r="L55" s="518">
        <v>12500.08</v>
      </c>
      <c r="M55" s="518">
        <v>13686.54</v>
      </c>
      <c r="N55" s="518">
        <v>13755.64</v>
      </c>
      <c r="O55" s="518">
        <v>11657.72</v>
      </c>
      <c r="P55" s="519">
        <v>13131.48</v>
      </c>
    </row>
    <row r="56" spans="1:22" x14ac:dyDescent="0.2">
      <c r="A56" s="515" t="s">
        <v>70981</v>
      </c>
      <c r="B56" s="518">
        <v>11816.94</v>
      </c>
      <c r="C56" s="518">
        <v>13430.85</v>
      </c>
      <c r="D56" s="518">
        <v>13203.89</v>
      </c>
      <c r="E56" s="518">
        <v>15217.48</v>
      </c>
      <c r="F56" s="518">
        <v>12576.02</v>
      </c>
      <c r="G56" s="518">
        <v>13605.86</v>
      </c>
      <c r="H56" s="518">
        <v>12826.1</v>
      </c>
      <c r="I56" s="518">
        <v>12717.26</v>
      </c>
      <c r="J56" s="518">
        <v>14761.38</v>
      </c>
      <c r="K56" s="518">
        <v>12868.32</v>
      </c>
      <c r="L56" s="518">
        <v>12311.97</v>
      </c>
      <c r="M56" s="518">
        <v>13460.3</v>
      </c>
      <c r="N56" s="518">
        <v>11431.38</v>
      </c>
      <c r="O56" s="518">
        <v>11926.36</v>
      </c>
      <c r="P56" s="519">
        <v>12957.43</v>
      </c>
    </row>
    <row r="57" spans="1:22" x14ac:dyDescent="0.2">
      <c r="A57" s="515" t="s">
        <v>70982</v>
      </c>
      <c r="B57" s="518">
        <v>15493.45</v>
      </c>
      <c r="C57" s="518">
        <v>17671.86</v>
      </c>
      <c r="D57" s="518">
        <v>17435.71</v>
      </c>
      <c r="E57" s="518">
        <v>16419.37</v>
      </c>
      <c r="F57" s="518">
        <v>16769.79</v>
      </c>
      <c r="G57" s="518">
        <v>17278.400000000001</v>
      </c>
      <c r="H57" s="518">
        <v>17237.29</v>
      </c>
      <c r="I57" s="518">
        <v>16472.939999999999</v>
      </c>
      <c r="J57" s="518">
        <v>16620.07</v>
      </c>
      <c r="K57" s="518">
        <v>16512.16</v>
      </c>
      <c r="L57" s="518">
        <v>15650.67</v>
      </c>
      <c r="M57" s="518">
        <v>16629.28</v>
      </c>
      <c r="N57" s="518">
        <v>15470.04</v>
      </c>
      <c r="O57" s="518">
        <v>16092.03</v>
      </c>
      <c r="P57" s="519">
        <v>16481.78</v>
      </c>
    </row>
    <row r="58" spans="1:22" x14ac:dyDescent="0.2">
      <c r="A58" s="515" t="s">
        <v>70983</v>
      </c>
      <c r="B58" s="518">
        <v>19116.3</v>
      </c>
      <c r="C58" s="518">
        <v>19116.87</v>
      </c>
      <c r="D58" s="518">
        <v>18303.54</v>
      </c>
      <c r="E58" s="518">
        <v>17761.759999999998</v>
      </c>
      <c r="F58" s="518">
        <v>17158.64</v>
      </c>
      <c r="G58" s="518">
        <v>17779.57</v>
      </c>
      <c r="H58" s="518">
        <v>17775.689999999999</v>
      </c>
      <c r="I58" s="518">
        <v>18053.849999999999</v>
      </c>
      <c r="J58" s="518">
        <v>19579.16</v>
      </c>
      <c r="K58" s="518">
        <v>18014.03</v>
      </c>
      <c r="L58" s="518">
        <v>18130.52</v>
      </c>
      <c r="M58" s="518">
        <v>19013.169999999998</v>
      </c>
      <c r="N58" s="518">
        <v>17632.5</v>
      </c>
      <c r="O58" s="518">
        <v>17844.900000000001</v>
      </c>
      <c r="P58" s="519">
        <v>18389.72</v>
      </c>
    </row>
    <row r="59" spans="1:22" x14ac:dyDescent="0.2">
      <c r="A59" s="515" t="s">
        <v>70984</v>
      </c>
      <c r="B59" s="518">
        <v>20510.34</v>
      </c>
      <c r="C59" s="518">
        <v>19643.37</v>
      </c>
      <c r="D59" s="518">
        <v>18058.04</v>
      </c>
      <c r="E59" s="518">
        <v>17779.439999999999</v>
      </c>
      <c r="F59" s="518">
        <v>17989.28</v>
      </c>
      <c r="G59" s="518">
        <v>18123.87</v>
      </c>
      <c r="H59" s="518">
        <v>17614.11</v>
      </c>
      <c r="I59" s="518">
        <v>18236.32</v>
      </c>
      <c r="J59" s="518">
        <v>17985.53</v>
      </c>
      <c r="K59" s="518">
        <v>16694.11</v>
      </c>
      <c r="L59" s="518">
        <v>17634.36</v>
      </c>
      <c r="M59" s="518">
        <v>19571.68</v>
      </c>
      <c r="N59" s="518">
        <v>17012.64</v>
      </c>
      <c r="O59" s="518">
        <v>16892.150000000001</v>
      </c>
      <c r="P59" s="519">
        <v>18436.73</v>
      </c>
    </row>
    <row r="60" spans="1:22" x14ac:dyDescent="0.2">
      <c r="A60" s="515" t="s">
        <v>70985</v>
      </c>
      <c r="B60" s="518">
        <v>19880.59</v>
      </c>
      <c r="C60" s="518">
        <v>18769.060000000001</v>
      </c>
      <c r="D60" s="518">
        <v>16983.52</v>
      </c>
      <c r="E60" s="518">
        <v>18871.05</v>
      </c>
      <c r="F60" s="518">
        <v>19212.400000000001</v>
      </c>
      <c r="G60" s="518">
        <v>19050.45</v>
      </c>
      <c r="H60" s="518">
        <v>17392.28</v>
      </c>
      <c r="I60" s="518">
        <v>18498.88</v>
      </c>
      <c r="J60" s="518">
        <v>18132.150000000001</v>
      </c>
      <c r="K60" s="518">
        <v>17179.919999999998</v>
      </c>
      <c r="L60" s="518">
        <v>18369.61</v>
      </c>
      <c r="M60" s="518">
        <v>17601.05</v>
      </c>
      <c r="N60" s="518">
        <v>17131.73</v>
      </c>
      <c r="O60" s="518">
        <v>16586.39</v>
      </c>
      <c r="P60" s="519">
        <v>18319.13</v>
      </c>
    </row>
    <row r="61" spans="1:22" x14ac:dyDescent="0.2">
      <c r="A61" s="515" t="s">
        <v>70986</v>
      </c>
      <c r="B61" s="518">
        <v>21385.55</v>
      </c>
      <c r="C61" s="518">
        <v>22005.99</v>
      </c>
      <c r="D61" s="518">
        <v>20587.22</v>
      </c>
      <c r="E61" s="518">
        <v>20284.77</v>
      </c>
      <c r="F61" s="518">
        <v>18848.98</v>
      </c>
      <c r="G61" s="518">
        <v>22408.12</v>
      </c>
      <c r="H61" s="518">
        <v>20498.060000000001</v>
      </c>
      <c r="I61" s="518">
        <v>19529.79</v>
      </c>
      <c r="J61" s="518">
        <v>22062.31</v>
      </c>
      <c r="K61" s="518">
        <v>21319.69</v>
      </c>
      <c r="L61" s="518">
        <v>21868.6</v>
      </c>
      <c r="M61" s="518">
        <v>22525.48</v>
      </c>
      <c r="N61" s="518">
        <v>21556.27</v>
      </c>
      <c r="O61" s="518">
        <v>20738.52</v>
      </c>
      <c r="P61" s="519">
        <v>21300.89</v>
      </c>
    </row>
    <row r="62" spans="1:22" x14ac:dyDescent="0.2">
      <c r="A62" s="515" t="s">
        <v>70987</v>
      </c>
      <c r="B62" s="518">
        <v>24715.33</v>
      </c>
      <c r="C62" s="518">
        <v>25442.1</v>
      </c>
      <c r="D62" s="518">
        <v>23738.79</v>
      </c>
      <c r="E62" s="518">
        <v>22134.37</v>
      </c>
      <c r="F62" s="518">
        <v>22694.52</v>
      </c>
      <c r="G62" s="518">
        <v>25234.61</v>
      </c>
      <c r="H62" s="518">
        <v>22594.93</v>
      </c>
      <c r="I62" s="518">
        <v>23334.71</v>
      </c>
      <c r="J62" s="518">
        <v>24301.32</v>
      </c>
      <c r="K62" s="518">
        <v>23859.09</v>
      </c>
      <c r="L62" s="518">
        <v>24755.26</v>
      </c>
      <c r="M62" s="518">
        <v>25409.62</v>
      </c>
      <c r="N62" s="518">
        <v>24267.37</v>
      </c>
      <c r="O62" s="518">
        <v>22336.74</v>
      </c>
      <c r="P62" s="519">
        <v>24147.57</v>
      </c>
    </row>
    <row r="63" spans="1:22" x14ac:dyDescent="0.2">
      <c r="A63" s="515" t="s">
        <v>70988</v>
      </c>
      <c r="B63" s="518">
        <v>29503.24</v>
      </c>
      <c r="C63" s="518">
        <v>29314.91</v>
      </c>
      <c r="D63" s="518">
        <v>26753.3</v>
      </c>
      <c r="E63" s="518">
        <v>26338.639999999999</v>
      </c>
      <c r="F63" s="518">
        <v>27592.58</v>
      </c>
      <c r="G63" s="518">
        <v>30794.58</v>
      </c>
      <c r="H63" s="518">
        <v>28721.52</v>
      </c>
      <c r="I63" s="518">
        <v>28030.69</v>
      </c>
      <c r="J63" s="518">
        <v>29161.7</v>
      </c>
      <c r="K63" s="518">
        <v>28335.97</v>
      </c>
      <c r="L63" s="518">
        <v>27634.21</v>
      </c>
      <c r="M63" s="518">
        <v>31447.82</v>
      </c>
      <c r="N63" s="518">
        <v>30107.759999999998</v>
      </c>
      <c r="O63" s="518">
        <v>27850.75</v>
      </c>
      <c r="P63" s="519">
        <v>28769.32</v>
      </c>
    </row>
    <row r="64" spans="1:22" x14ac:dyDescent="0.2">
      <c r="A64" s="515" t="s">
        <v>70989</v>
      </c>
      <c r="B64" s="518">
        <v>35483.01</v>
      </c>
      <c r="C64" s="518">
        <v>33160.32</v>
      </c>
      <c r="D64" s="518">
        <v>28483.24</v>
      </c>
      <c r="E64" s="518">
        <v>31858.639999999999</v>
      </c>
      <c r="F64" s="518">
        <v>32665.57</v>
      </c>
      <c r="G64" s="518">
        <v>33774.18</v>
      </c>
      <c r="H64" s="518">
        <v>30736</v>
      </c>
      <c r="I64" s="518">
        <v>30720.47</v>
      </c>
      <c r="J64" s="518">
        <v>33781.51</v>
      </c>
      <c r="K64" s="518">
        <v>30043.47</v>
      </c>
      <c r="L64" s="518">
        <v>32734.36</v>
      </c>
      <c r="M64" s="518">
        <v>31784.27</v>
      </c>
      <c r="N64" s="518">
        <v>32757.43</v>
      </c>
      <c r="O64" s="518">
        <v>30668.58</v>
      </c>
      <c r="P64" s="519">
        <v>32372.83</v>
      </c>
    </row>
    <row r="65" spans="1:22" x14ac:dyDescent="0.2">
      <c r="A65" s="515" t="s">
        <v>70990</v>
      </c>
      <c r="B65" s="518">
        <v>43741.42</v>
      </c>
      <c r="C65" s="518">
        <v>40857.800000000003</v>
      </c>
      <c r="D65" s="518">
        <v>37982.639999999999</v>
      </c>
      <c r="E65" s="518">
        <v>38835.599999999999</v>
      </c>
      <c r="F65" s="518">
        <v>39327.61</v>
      </c>
      <c r="G65" s="518">
        <v>40381.410000000003</v>
      </c>
      <c r="H65" s="518">
        <v>37832.43</v>
      </c>
      <c r="I65" s="518">
        <v>38860.28</v>
      </c>
      <c r="J65" s="518">
        <v>39886.81</v>
      </c>
      <c r="K65" s="518">
        <v>35813.769999999997</v>
      </c>
      <c r="L65" s="518">
        <v>38140.1</v>
      </c>
      <c r="M65" s="518">
        <v>38880.129999999997</v>
      </c>
      <c r="N65" s="518">
        <v>39524.730000000003</v>
      </c>
      <c r="O65" s="518">
        <v>36709.089999999997</v>
      </c>
      <c r="P65" s="519">
        <v>39412.79</v>
      </c>
    </row>
    <row r="66" spans="1:22" x14ac:dyDescent="0.2">
      <c r="A66" s="515" t="s">
        <v>70991</v>
      </c>
      <c r="B66" s="518">
        <v>53246.06</v>
      </c>
      <c r="C66" s="518">
        <v>49870.41</v>
      </c>
      <c r="D66" s="518">
        <v>45286.25</v>
      </c>
      <c r="E66" s="518">
        <v>46619.39</v>
      </c>
      <c r="F66" s="518">
        <v>50617.55</v>
      </c>
      <c r="G66" s="518">
        <v>49548.97</v>
      </c>
      <c r="H66" s="518">
        <v>47196.73</v>
      </c>
      <c r="I66" s="518">
        <v>49377.03</v>
      </c>
      <c r="J66" s="518">
        <v>51588.53</v>
      </c>
      <c r="K66" s="518">
        <v>47194.29</v>
      </c>
      <c r="L66" s="518">
        <v>45175.15</v>
      </c>
      <c r="M66" s="518">
        <v>48777.77</v>
      </c>
      <c r="N66" s="518">
        <v>50525.37</v>
      </c>
      <c r="O66" s="518">
        <v>44945.16</v>
      </c>
      <c r="P66" s="519">
        <v>48773.57</v>
      </c>
    </row>
    <row r="67" spans="1:22" x14ac:dyDescent="0.2">
      <c r="A67" s="515" t="s">
        <v>70992</v>
      </c>
      <c r="B67" s="518">
        <v>60217.27</v>
      </c>
      <c r="C67" s="518">
        <v>56206.06</v>
      </c>
      <c r="D67" s="518">
        <v>51490.25</v>
      </c>
      <c r="E67" s="518">
        <v>51907.68</v>
      </c>
      <c r="F67" s="518">
        <v>58814.38</v>
      </c>
      <c r="G67" s="518">
        <v>54285.99</v>
      </c>
      <c r="H67" s="518">
        <v>53912.92</v>
      </c>
      <c r="I67" s="518">
        <v>53405.88</v>
      </c>
      <c r="J67" s="518">
        <v>56420.31</v>
      </c>
      <c r="K67" s="518">
        <v>50809.98</v>
      </c>
      <c r="L67" s="518">
        <v>52215.13</v>
      </c>
      <c r="M67" s="518">
        <v>52812.23</v>
      </c>
      <c r="N67" s="518">
        <v>58923.42</v>
      </c>
      <c r="O67" s="518">
        <v>52305.54</v>
      </c>
      <c r="P67" s="519">
        <v>54773.75</v>
      </c>
    </row>
    <row r="68" spans="1:22" x14ac:dyDescent="0.2">
      <c r="A68" s="515" t="s">
        <v>70993</v>
      </c>
      <c r="B68" s="518">
        <v>66852.36</v>
      </c>
      <c r="C68" s="518">
        <v>61007.06</v>
      </c>
      <c r="D68" s="518">
        <v>56423.89</v>
      </c>
      <c r="E68" s="518">
        <v>58012.73</v>
      </c>
      <c r="F68" s="518">
        <v>66843.77</v>
      </c>
      <c r="G68" s="518">
        <v>64839.25</v>
      </c>
      <c r="H68" s="518">
        <v>56157.47</v>
      </c>
      <c r="I68" s="518">
        <v>61425.78</v>
      </c>
      <c r="J68" s="518">
        <v>62901.3</v>
      </c>
      <c r="K68" s="518">
        <v>59395.59</v>
      </c>
      <c r="L68" s="518">
        <v>55243.22</v>
      </c>
      <c r="M68" s="518">
        <v>56333.41</v>
      </c>
      <c r="N68" s="518">
        <v>62020.59</v>
      </c>
      <c r="O68" s="518">
        <v>57564.14</v>
      </c>
      <c r="P68" s="519">
        <v>60385</v>
      </c>
    </row>
    <row r="69" spans="1:22" x14ac:dyDescent="0.2">
      <c r="A69" s="515" t="s">
        <v>341</v>
      </c>
      <c r="B69" s="518">
        <v>81649.14</v>
      </c>
      <c r="C69" s="518">
        <v>67551.12</v>
      </c>
      <c r="D69" s="518">
        <v>65256.32</v>
      </c>
      <c r="E69" s="518">
        <v>63683.67</v>
      </c>
      <c r="F69" s="518">
        <v>72086.149999999994</v>
      </c>
      <c r="G69" s="518">
        <v>68006.19</v>
      </c>
      <c r="H69" s="518">
        <v>60423.02</v>
      </c>
      <c r="I69" s="518">
        <v>65637.17</v>
      </c>
      <c r="J69" s="518">
        <v>73932.05</v>
      </c>
      <c r="K69" s="518">
        <v>63817.68</v>
      </c>
      <c r="L69" s="518">
        <v>60690.83</v>
      </c>
      <c r="M69" s="518">
        <v>64024.83</v>
      </c>
      <c r="N69" s="518">
        <v>62302.57</v>
      </c>
      <c r="O69" s="518">
        <v>59244.68</v>
      </c>
      <c r="P69" s="519">
        <v>66960.12</v>
      </c>
    </row>
    <row r="70" spans="1:22" ht="13.5" thickBot="1" x14ac:dyDescent="0.25">
      <c r="A70" s="15" t="s">
        <v>343</v>
      </c>
      <c r="B70" s="184">
        <v>29176.58</v>
      </c>
      <c r="C70" s="184">
        <v>28439.42</v>
      </c>
      <c r="D70" s="184">
        <v>26274.21</v>
      </c>
      <c r="E70" s="184">
        <v>27054.240000000002</v>
      </c>
      <c r="F70" s="184">
        <v>27364.55</v>
      </c>
      <c r="G70" s="184">
        <v>27689.21</v>
      </c>
      <c r="H70" s="184">
        <v>25823.42</v>
      </c>
      <c r="I70" s="184">
        <v>27852.99</v>
      </c>
      <c r="J70" s="184">
        <v>28416.05</v>
      </c>
      <c r="K70" s="184">
        <v>26433.200000000001</v>
      </c>
      <c r="L70" s="184">
        <v>27234.03</v>
      </c>
      <c r="M70" s="184">
        <v>31087.69</v>
      </c>
      <c r="N70" s="184">
        <v>31469.29</v>
      </c>
      <c r="O70" s="184">
        <v>26963.78</v>
      </c>
      <c r="P70" s="185">
        <v>27986.59</v>
      </c>
    </row>
    <row r="72" spans="1:22" s="83" customFormat="1" ht="15.75" thickBot="1" x14ac:dyDescent="0.3">
      <c r="A72" s="86" t="s">
        <v>71643</v>
      </c>
      <c r="B72" s="159"/>
      <c r="H72" s="122"/>
      <c r="I72" s="122"/>
      <c r="J72" s="122"/>
      <c r="V72" s="87"/>
    </row>
    <row r="73" spans="1:22" s="83" customFormat="1" x14ac:dyDescent="0.2">
      <c r="A73" s="779" t="s">
        <v>71270</v>
      </c>
      <c r="B73" s="753" t="s">
        <v>93</v>
      </c>
      <c r="C73" s="753"/>
      <c r="D73" s="753"/>
      <c r="E73" s="753"/>
      <c r="F73" s="753"/>
      <c r="G73" s="753"/>
      <c r="H73" s="753"/>
      <c r="I73" s="753"/>
      <c r="J73" s="753"/>
      <c r="K73" s="753"/>
      <c r="L73" s="753"/>
      <c r="M73" s="753"/>
      <c r="N73" s="753"/>
      <c r="O73" s="753"/>
      <c r="P73" s="777" t="s">
        <v>95</v>
      </c>
      <c r="V73" s="87"/>
    </row>
    <row r="74" spans="1:22" ht="77.25" customHeight="1" thickBot="1" x14ac:dyDescent="0.25">
      <c r="A74" s="708"/>
      <c r="B74" s="186" t="s">
        <v>71268</v>
      </c>
      <c r="C74" s="186" t="s">
        <v>71250</v>
      </c>
      <c r="D74" s="186" t="s">
        <v>71251</v>
      </c>
      <c r="E74" s="186" t="s">
        <v>71252</v>
      </c>
      <c r="F74" s="186" t="s">
        <v>71253</v>
      </c>
      <c r="G74" s="186" t="s">
        <v>71254</v>
      </c>
      <c r="H74" s="186" t="s">
        <v>71255</v>
      </c>
      <c r="I74" s="186" t="s">
        <v>71256</v>
      </c>
      <c r="J74" s="186" t="s">
        <v>71257</v>
      </c>
      <c r="K74" s="186" t="s">
        <v>71258</v>
      </c>
      <c r="L74" s="186" t="s">
        <v>71259</v>
      </c>
      <c r="M74" s="186" t="s">
        <v>71260</v>
      </c>
      <c r="N74" s="186" t="s">
        <v>71261</v>
      </c>
      <c r="O74" s="186" t="s">
        <v>71262</v>
      </c>
      <c r="P74" s="780"/>
    </row>
    <row r="75" spans="1:22" x14ac:dyDescent="0.2">
      <c r="A75" s="514" t="s">
        <v>70977</v>
      </c>
      <c r="B75" s="516">
        <v>21261.33</v>
      </c>
      <c r="C75" s="516">
        <v>19792.29</v>
      </c>
      <c r="D75" s="516">
        <v>20131.78</v>
      </c>
      <c r="E75" s="516">
        <v>22296.42</v>
      </c>
      <c r="F75" s="516">
        <v>19792.330000000002</v>
      </c>
      <c r="G75" s="516">
        <v>20985.98</v>
      </c>
      <c r="H75" s="516">
        <v>20629.12</v>
      </c>
      <c r="I75" s="516">
        <v>18711.509999999998</v>
      </c>
      <c r="J75" s="516">
        <v>19609.34</v>
      </c>
      <c r="K75" s="516">
        <v>19052.54</v>
      </c>
      <c r="L75" s="516">
        <v>16989.740000000002</v>
      </c>
      <c r="M75" s="516">
        <v>20617.95</v>
      </c>
      <c r="N75" s="516">
        <v>23444.17</v>
      </c>
      <c r="O75" s="516">
        <v>20233.37</v>
      </c>
      <c r="P75" s="517">
        <v>20135.16</v>
      </c>
    </row>
    <row r="76" spans="1:22" x14ac:dyDescent="0.2">
      <c r="A76" s="515" t="s">
        <v>70978</v>
      </c>
      <c r="B76" s="518">
        <v>10593.85</v>
      </c>
      <c r="C76" s="518">
        <v>9819.7000000000007</v>
      </c>
      <c r="D76" s="518">
        <v>9023.84</v>
      </c>
      <c r="E76" s="518">
        <v>9146.5400000000009</v>
      </c>
      <c r="F76" s="518">
        <v>9513.73</v>
      </c>
      <c r="G76" s="518">
        <v>10280.57</v>
      </c>
      <c r="H76" s="518">
        <v>9010.11</v>
      </c>
      <c r="I76" s="518">
        <v>9130.7000000000007</v>
      </c>
      <c r="J76" s="518">
        <v>10643.32</v>
      </c>
      <c r="K76" s="518">
        <v>9231.0400000000009</v>
      </c>
      <c r="L76" s="518">
        <v>9680.36</v>
      </c>
      <c r="M76" s="518">
        <v>10301.700000000001</v>
      </c>
      <c r="N76" s="518">
        <v>10495.27</v>
      </c>
      <c r="O76" s="518">
        <v>9437.7800000000007</v>
      </c>
      <c r="P76" s="519">
        <v>9812.31</v>
      </c>
    </row>
    <row r="77" spans="1:22" x14ac:dyDescent="0.2">
      <c r="A77" s="515" t="s">
        <v>70979</v>
      </c>
      <c r="B77" s="518">
        <v>11187.09</v>
      </c>
      <c r="C77" s="518">
        <v>12319.11</v>
      </c>
      <c r="D77" s="518">
        <v>11168</v>
      </c>
      <c r="E77" s="518">
        <v>11167.42</v>
      </c>
      <c r="F77" s="518">
        <v>8729.2000000000007</v>
      </c>
      <c r="G77" s="518">
        <v>11848.63</v>
      </c>
      <c r="H77" s="518">
        <v>10071.450000000001</v>
      </c>
      <c r="I77" s="518">
        <v>10485.9</v>
      </c>
      <c r="J77" s="518">
        <v>10414.09</v>
      </c>
      <c r="K77" s="518">
        <v>10015.18</v>
      </c>
      <c r="L77" s="518">
        <v>10706.71</v>
      </c>
      <c r="M77" s="518">
        <v>11346.13</v>
      </c>
      <c r="N77" s="518">
        <v>11161.49</v>
      </c>
      <c r="O77" s="518">
        <v>10582.91</v>
      </c>
      <c r="P77" s="519">
        <v>10983.49</v>
      </c>
    </row>
    <row r="78" spans="1:22" x14ac:dyDescent="0.2">
      <c r="A78" s="515" t="s">
        <v>70980</v>
      </c>
      <c r="B78" s="518">
        <v>12593.44</v>
      </c>
      <c r="C78" s="518">
        <v>12679.35</v>
      </c>
      <c r="D78" s="518">
        <v>11677.56</v>
      </c>
      <c r="E78" s="518">
        <v>13047.15</v>
      </c>
      <c r="F78" s="518">
        <v>9990.35</v>
      </c>
      <c r="G78" s="518">
        <v>12139.03</v>
      </c>
      <c r="H78" s="518">
        <v>11486.77</v>
      </c>
      <c r="I78" s="518">
        <v>11845.02</v>
      </c>
      <c r="J78" s="518">
        <v>11503.28</v>
      </c>
      <c r="K78" s="518">
        <v>11390.42</v>
      </c>
      <c r="L78" s="518">
        <v>12136.41</v>
      </c>
      <c r="M78" s="518">
        <v>12177.14</v>
      </c>
      <c r="N78" s="518">
        <v>13510.32</v>
      </c>
      <c r="O78" s="518">
        <v>10988.14</v>
      </c>
      <c r="P78" s="519">
        <v>12031.12</v>
      </c>
    </row>
    <row r="79" spans="1:22" x14ac:dyDescent="0.2">
      <c r="A79" s="515" t="s">
        <v>70981</v>
      </c>
      <c r="B79" s="518">
        <v>9960.44</v>
      </c>
      <c r="C79" s="518">
        <v>11521.12</v>
      </c>
      <c r="D79" s="518">
        <v>11424.39</v>
      </c>
      <c r="E79" s="518">
        <v>11973.39</v>
      </c>
      <c r="F79" s="518">
        <v>10781.06</v>
      </c>
      <c r="G79" s="518">
        <v>10953.14</v>
      </c>
      <c r="H79" s="518">
        <v>10806.85</v>
      </c>
      <c r="I79" s="518">
        <v>10514.13</v>
      </c>
      <c r="J79" s="518">
        <v>11477.02</v>
      </c>
      <c r="K79" s="518">
        <v>10881.93</v>
      </c>
      <c r="L79" s="518">
        <v>10524.5</v>
      </c>
      <c r="M79" s="518">
        <v>12272.58</v>
      </c>
      <c r="N79" s="518">
        <v>9545.1</v>
      </c>
      <c r="O79" s="518">
        <v>10312.530000000001</v>
      </c>
      <c r="P79" s="519">
        <v>10856.72</v>
      </c>
    </row>
    <row r="80" spans="1:22" x14ac:dyDescent="0.2">
      <c r="A80" s="515" t="s">
        <v>70982</v>
      </c>
      <c r="B80" s="518">
        <v>12601.46</v>
      </c>
      <c r="C80" s="518">
        <v>14133.65</v>
      </c>
      <c r="D80" s="518">
        <v>13452.81</v>
      </c>
      <c r="E80" s="518">
        <v>13798.41</v>
      </c>
      <c r="F80" s="518">
        <v>13647.45</v>
      </c>
      <c r="G80" s="518">
        <v>14079.82</v>
      </c>
      <c r="H80" s="518">
        <v>13245.74</v>
      </c>
      <c r="I80" s="518">
        <v>12860.76</v>
      </c>
      <c r="J80" s="518">
        <v>13300.44</v>
      </c>
      <c r="K80" s="518">
        <v>13105.91</v>
      </c>
      <c r="L80" s="518">
        <v>12318.74</v>
      </c>
      <c r="M80" s="518">
        <v>13835.87</v>
      </c>
      <c r="N80" s="518">
        <v>12467.96</v>
      </c>
      <c r="O80" s="518">
        <v>12186.56</v>
      </c>
      <c r="P80" s="519">
        <v>13161.54</v>
      </c>
    </row>
    <row r="81" spans="1:16" x14ac:dyDescent="0.2">
      <c r="A81" s="515" t="s">
        <v>70983</v>
      </c>
      <c r="B81" s="518">
        <v>15337.08</v>
      </c>
      <c r="C81" s="518">
        <v>15378.71</v>
      </c>
      <c r="D81" s="518">
        <v>14410.6</v>
      </c>
      <c r="E81" s="518">
        <v>14580.92</v>
      </c>
      <c r="F81" s="518">
        <v>14055.76</v>
      </c>
      <c r="G81" s="518">
        <v>15004.64</v>
      </c>
      <c r="H81" s="518">
        <v>14417.94</v>
      </c>
      <c r="I81" s="518">
        <v>14069.81</v>
      </c>
      <c r="J81" s="518">
        <v>16362.74</v>
      </c>
      <c r="K81" s="518">
        <v>14186.42</v>
      </c>
      <c r="L81" s="518">
        <v>14502.06</v>
      </c>
      <c r="M81" s="518">
        <v>14485.6</v>
      </c>
      <c r="N81" s="518">
        <v>13717.57</v>
      </c>
      <c r="O81" s="518">
        <v>13996.45</v>
      </c>
      <c r="P81" s="519">
        <v>14758.76</v>
      </c>
    </row>
    <row r="82" spans="1:16" x14ac:dyDescent="0.2">
      <c r="A82" s="515" t="s">
        <v>70984</v>
      </c>
      <c r="B82" s="518">
        <v>16584.099999999999</v>
      </c>
      <c r="C82" s="518">
        <v>16441.13</v>
      </c>
      <c r="D82" s="518">
        <v>15522.58</v>
      </c>
      <c r="E82" s="518">
        <v>14814.15</v>
      </c>
      <c r="F82" s="518">
        <v>15699.43</v>
      </c>
      <c r="G82" s="518">
        <v>15850.63</v>
      </c>
      <c r="H82" s="518">
        <v>15103.18</v>
      </c>
      <c r="I82" s="518">
        <v>15004.45</v>
      </c>
      <c r="J82" s="518">
        <v>14826.79</v>
      </c>
      <c r="K82" s="518">
        <v>15028.11</v>
      </c>
      <c r="L82" s="518">
        <v>15228.7</v>
      </c>
      <c r="M82" s="518">
        <v>15445.66</v>
      </c>
      <c r="N82" s="518">
        <v>14417.3</v>
      </c>
      <c r="O82" s="518">
        <v>14154.5</v>
      </c>
      <c r="P82" s="519">
        <v>15513.86</v>
      </c>
    </row>
    <row r="83" spans="1:16" x14ac:dyDescent="0.2">
      <c r="A83" s="515" t="s">
        <v>70985</v>
      </c>
      <c r="B83" s="518">
        <v>17514.73</v>
      </c>
      <c r="C83" s="518">
        <v>16759.919999999998</v>
      </c>
      <c r="D83" s="518">
        <v>15779.08</v>
      </c>
      <c r="E83" s="518">
        <v>16698.66</v>
      </c>
      <c r="F83" s="518">
        <v>16961.63</v>
      </c>
      <c r="G83" s="518">
        <v>17202.28</v>
      </c>
      <c r="H83" s="518">
        <v>15515.98</v>
      </c>
      <c r="I83" s="518">
        <v>16003.18</v>
      </c>
      <c r="J83" s="518">
        <v>16260.22</v>
      </c>
      <c r="K83" s="518">
        <v>15439.98</v>
      </c>
      <c r="L83" s="518">
        <v>16930.990000000002</v>
      </c>
      <c r="M83" s="518">
        <v>16051.95</v>
      </c>
      <c r="N83" s="518">
        <v>16038.42</v>
      </c>
      <c r="O83" s="518">
        <v>14941.1</v>
      </c>
      <c r="P83" s="519">
        <v>16481.46</v>
      </c>
    </row>
    <row r="84" spans="1:16" x14ac:dyDescent="0.2">
      <c r="A84" s="515" t="s">
        <v>70986</v>
      </c>
      <c r="B84" s="518">
        <v>19238.16</v>
      </c>
      <c r="C84" s="518">
        <v>20439.3</v>
      </c>
      <c r="D84" s="518">
        <v>18921.62</v>
      </c>
      <c r="E84" s="518">
        <v>19388.310000000001</v>
      </c>
      <c r="F84" s="518">
        <v>17771.29</v>
      </c>
      <c r="G84" s="518">
        <v>20725.259999999998</v>
      </c>
      <c r="H84" s="518">
        <v>18588.16</v>
      </c>
      <c r="I84" s="518">
        <v>18872.55</v>
      </c>
      <c r="J84" s="518">
        <v>20137.66</v>
      </c>
      <c r="K84" s="518">
        <v>19243.04</v>
      </c>
      <c r="L84" s="518">
        <v>19560.21</v>
      </c>
      <c r="M84" s="518">
        <v>20326.990000000002</v>
      </c>
      <c r="N84" s="518">
        <v>19398.61</v>
      </c>
      <c r="O84" s="518">
        <v>18992.990000000002</v>
      </c>
      <c r="P84" s="519">
        <v>19529.32</v>
      </c>
    </row>
    <row r="85" spans="1:16" x14ac:dyDescent="0.2">
      <c r="A85" s="515" t="s">
        <v>70987</v>
      </c>
      <c r="B85" s="518">
        <v>23910.06</v>
      </c>
      <c r="C85" s="518">
        <v>24253.57</v>
      </c>
      <c r="D85" s="518">
        <v>22870.65</v>
      </c>
      <c r="E85" s="518">
        <v>22072.15</v>
      </c>
      <c r="F85" s="518">
        <v>23632.99</v>
      </c>
      <c r="G85" s="518">
        <v>24810.84</v>
      </c>
      <c r="H85" s="518">
        <v>22470.61</v>
      </c>
      <c r="I85" s="518">
        <v>22892.11</v>
      </c>
      <c r="J85" s="518">
        <v>23433.37</v>
      </c>
      <c r="K85" s="518">
        <v>22720.22</v>
      </c>
      <c r="L85" s="518">
        <v>23737.32</v>
      </c>
      <c r="M85" s="518">
        <v>24844.76</v>
      </c>
      <c r="N85" s="518">
        <v>24345.82</v>
      </c>
      <c r="O85" s="518">
        <v>22179.7</v>
      </c>
      <c r="P85" s="519">
        <v>23569.26</v>
      </c>
    </row>
    <row r="86" spans="1:16" x14ac:dyDescent="0.2">
      <c r="A86" s="515" t="s">
        <v>70988</v>
      </c>
      <c r="B86" s="518">
        <v>29158.98</v>
      </c>
      <c r="C86" s="518">
        <v>29990.25</v>
      </c>
      <c r="D86" s="518">
        <v>27488.28</v>
      </c>
      <c r="E86" s="518">
        <v>28621.35</v>
      </c>
      <c r="F86" s="518">
        <v>28616.560000000001</v>
      </c>
      <c r="G86" s="518">
        <v>30894</v>
      </c>
      <c r="H86" s="518">
        <v>29183.54</v>
      </c>
      <c r="I86" s="518">
        <v>29214.13</v>
      </c>
      <c r="J86" s="518">
        <v>30177.599999999999</v>
      </c>
      <c r="K86" s="518">
        <v>29615.49</v>
      </c>
      <c r="L86" s="518">
        <v>28844.79</v>
      </c>
      <c r="M86" s="518">
        <v>30606.78</v>
      </c>
      <c r="N86" s="518">
        <v>30677.34</v>
      </c>
      <c r="O86" s="518">
        <v>29146.58</v>
      </c>
      <c r="P86" s="519">
        <v>29488.09</v>
      </c>
    </row>
    <row r="87" spans="1:16" x14ac:dyDescent="0.2">
      <c r="A87" s="515" t="s">
        <v>70989</v>
      </c>
      <c r="B87" s="518">
        <v>39127.449999999997</v>
      </c>
      <c r="C87" s="518">
        <v>37944.49</v>
      </c>
      <c r="D87" s="518">
        <v>32284.63</v>
      </c>
      <c r="E87" s="518">
        <v>34988.370000000003</v>
      </c>
      <c r="F87" s="518">
        <v>35515.29</v>
      </c>
      <c r="G87" s="518">
        <v>36880.46</v>
      </c>
      <c r="H87" s="518">
        <v>35450.720000000001</v>
      </c>
      <c r="I87" s="518">
        <v>35467.42</v>
      </c>
      <c r="J87" s="518">
        <v>37845.86</v>
      </c>
      <c r="K87" s="518">
        <v>34651.01</v>
      </c>
      <c r="L87" s="518">
        <v>37051.67</v>
      </c>
      <c r="M87" s="518">
        <v>35868.910000000003</v>
      </c>
      <c r="N87" s="518">
        <v>37431.81</v>
      </c>
      <c r="O87" s="518">
        <v>35201.07</v>
      </c>
      <c r="P87" s="519">
        <v>36483.160000000003</v>
      </c>
    </row>
    <row r="88" spans="1:16" x14ac:dyDescent="0.2">
      <c r="A88" s="515" t="s">
        <v>70990</v>
      </c>
      <c r="B88" s="518">
        <v>48532.33</v>
      </c>
      <c r="C88" s="518">
        <v>46951.42</v>
      </c>
      <c r="D88" s="518">
        <v>42207.28</v>
      </c>
      <c r="E88" s="518">
        <v>43888</v>
      </c>
      <c r="F88" s="518">
        <v>46156.800000000003</v>
      </c>
      <c r="G88" s="518">
        <v>45416.47</v>
      </c>
      <c r="H88" s="518">
        <v>43147.76</v>
      </c>
      <c r="I88" s="518">
        <v>43578.43</v>
      </c>
      <c r="J88" s="518">
        <v>46650.47</v>
      </c>
      <c r="K88" s="518">
        <v>42850.41</v>
      </c>
      <c r="L88" s="518">
        <v>43427.32</v>
      </c>
      <c r="M88" s="518">
        <v>44751.85</v>
      </c>
      <c r="N88" s="518">
        <v>44935.29</v>
      </c>
      <c r="O88" s="518">
        <v>43180.44</v>
      </c>
      <c r="P88" s="519">
        <v>44967.63</v>
      </c>
    </row>
    <row r="89" spans="1:16" x14ac:dyDescent="0.2">
      <c r="A89" s="515" t="s">
        <v>70991</v>
      </c>
      <c r="B89" s="518">
        <v>58671.97</v>
      </c>
      <c r="C89" s="518">
        <v>56919.75</v>
      </c>
      <c r="D89" s="518">
        <v>51680.35</v>
      </c>
      <c r="E89" s="518">
        <v>51805.46</v>
      </c>
      <c r="F89" s="518">
        <v>54257.77</v>
      </c>
      <c r="G89" s="518">
        <v>53792.76</v>
      </c>
      <c r="H89" s="518">
        <v>54119.839999999997</v>
      </c>
      <c r="I89" s="518">
        <v>53266.49</v>
      </c>
      <c r="J89" s="518">
        <v>56863.59</v>
      </c>
      <c r="K89" s="518">
        <v>53255.47</v>
      </c>
      <c r="L89" s="518">
        <v>51650.17</v>
      </c>
      <c r="M89" s="518">
        <v>54012.55</v>
      </c>
      <c r="N89" s="518">
        <v>55886.44</v>
      </c>
      <c r="O89" s="518">
        <v>52167.72</v>
      </c>
      <c r="P89" s="519">
        <v>54528.43</v>
      </c>
    </row>
    <row r="90" spans="1:16" x14ac:dyDescent="0.2">
      <c r="A90" s="515" t="s">
        <v>70992</v>
      </c>
      <c r="B90" s="518">
        <v>65941.52</v>
      </c>
      <c r="C90" s="518">
        <v>62352.27</v>
      </c>
      <c r="D90" s="518">
        <v>55179.09</v>
      </c>
      <c r="E90" s="518">
        <v>57247.48</v>
      </c>
      <c r="F90" s="518">
        <v>63539.93</v>
      </c>
      <c r="G90" s="518">
        <v>59731.56</v>
      </c>
      <c r="H90" s="518">
        <v>58928.56</v>
      </c>
      <c r="I90" s="518">
        <v>59336.92</v>
      </c>
      <c r="J90" s="518">
        <v>60853.9</v>
      </c>
      <c r="K90" s="518">
        <v>57883.49</v>
      </c>
      <c r="L90" s="518">
        <v>57965.52</v>
      </c>
      <c r="M90" s="518">
        <v>59875.32</v>
      </c>
      <c r="N90" s="518">
        <v>62993.1</v>
      </c>
      <c r="O90" s="518">
        <v>56995.89</v>
      </c>
      <c r="P90" s="519">
        <v>60220.53</v>
      </c>
    </row>
    <row r="91" spans="1:16" x14ac:dyDescent="0.2">
      <c r="A91" s="515" t="s">
        <v>70993</v>
      </c>
      <c r="B91" s="518">
        <v>70472.649999999994</v>
      </c>
      <c r="C91" s="518">
        <v>64250.73</v>
      </c>
      <c r="D91" s="518">
        <v>59074.28</v>
      </c>
      <c r="E91" s="518">
        <v>60409.51</v>
      </c>
      <c r="F91" s="518">
        <v>70867.399999999994</v>
      </c>
      <c r="G91" s="518">
        <v>65726.73</v>
      </c>
      <c r="H91" s="518">
        <v>60284.88</v>
      </c>
      <c r="I91" s="518">
        <v>64069.5</v>
      </c>
      <c r="J91" s="518">
        <v>66702.44</v>
      </c>
      <c r="K91" s="518">
        <v>61694</v>
      </c>
      <c r="L91" s="518">
        <v>59068.76</v>
      </c>
      <c r="M91" s="518">
        <v>61396.56</v>
      </c>
      <c r="N91" s="518">
        <v>64867.48</v>
      </c>
      <c r="O91" s="518">
        <v>58961.66</v>
      </c>
      <c r="P91" s="519">
        <v>63465.37</v>
      </c>
    </row>
    <row r="92" spans="1:16" x14ac:dyDescent="0.2">
      <c r="A92" s="515" t="s">
        <v>341</v>
      </c>
      <c r="B92" s="518">
        <v>80383.47</v>
      </c>
      <c r="C92" s="518">
        <v>69029.600000000006</v>
      </c>
      <c r="D92" s="518">
        <v>65831.56</v>
      </c>
      <c r="E92" s="518">
        <v>63938.66</v>
      </c>
      <c r="F92" s="518">
        <v>73276.149999999994</v>
      </c>
      <c r="G92" s="518">
        <v>67776.509999999995</v>
      </c>
      <c r="H92" s="518">
        <v>62085.73</v>
      </c>
      <c r="I92" s="518">
        <v>67447.06</v>
      </c>
      <c r="J92" s="518">
        <v>73665.100000000006</v>
      </c>
      <c r="K92" s="518">
        <v>65697.06</v>
      </c>
      <c r="L92" s="518">
        <v>62899.42</v>
      </c>
      <c r="M92" s="518">
        <v>65080.37</v>
      </c>
      <c r="N92" s="518">
        <v>63680.28</v>
      </c>
      <c r="O92" s="518">
        <v>61490.25</v>
      </c>
      <c r="P92" s="519">
        <v>67961.98</v>
      </c>
    </row>
    <row r="93" spans="1:16" ht="13.5" thickBot="1" x14ac:dyDescent="0.25">
      <c r="A93" s="15" t="s">
        <v>343</v>
      </c>
      <c r="B93" s="184">
        <v>27468.42</v>
      </c>
      <c r="C93" s="184">
        <v>27614</v>
      </c>
      <c r="D93" s="184">
        <v>25394.31</v>
      </c>
      <c r="E93" s="184">
        <v>26183.29</v>
      </c>
      <c r="F93" s="184">
        <v>26679.19</v>
      </c>
      <c r="G93" s="184">
        <v>26586.17</v>
      </c>
      <c r="H93" s="184">
        <v>25221.53</v>
      </c>
      <c r="I93" s="184">
        <v>26676.39</v>
      </c>
      <c r="J93" s="184">
        <v>27349.93</v>
      </c>
      <c r="K93" s="184">
        <v>25768.81</v>
      </c>
      <c r="L93" s="184">
        <v>26418.54</v>
      </c>
      <c r="M93" s="184">
        <v>29832.25</v>
      </c>
      <c r="N93" s="184">
        <v>29752.78</v>
      </c>
      <c r="O93" s="184">
        <v>26070.52</v>
      </c>
      <c r="P93" s="185">
        <v>26943.13</v>
      </c>
    </row>
  </sheetData>
  <mergeCells count="10">
    <mergeCell ref="A24:P24"/>
    <mergeCell ref="A50:A51"/>
    <mergeCell ref="B50:O50"/>
    <mergeCell ref="P50:P51"/>
    <mergeCell ref="A73:A74"/>
    <mergeCell ref="B73:O73"/>
    <mergeCell ref="P73:P74"/>
    <mergeCell ref="A27:A28"/>
    <mergeCell ref="B27:O27"/>
    <mergeCell ref="P27:P28"/>
  </mergeCells>
  <hyperlinks>
    <hyperlink ref="A2" location="Obsah!A1" display="Zpět na obsah"/>
  </hyperlinks>
  <printOptions horizontalCentered="1"/>
  <pageMargins left="0.23622047244094491" right="0.23622047244094491" top="0.55118110236220474" bottom="0.55118110236220474" header="0.31496062992125984" footer="0.31496062992125984"/>
  <pageSetup paperSize="9" scale="72" fitToHeight="0" orientation="landscape" r:id="rId1"/>
  <rowBreaks count="1" manualBreakCount="1">
    <brk id="4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22"/>
  <sheetViews>
    <sheetView showGridLines="0" zoomScaleNormal="100" workbookViewId="0"/>
  </sheetViews>
  <sheetFormatPr defaultRowHeight="12.75" x14ac:dyDescent="0.2"/>
  <cols>
    <col min="1" max="1" width="31.7109375" style="189" customWidth="1"/>
    <col min="2" max="15" width="9.140625" style="189" customWidth="1"/>
    <col min="16" max="16" width="9.85546875" style="189" customWidth="1"/>
    <col min="17" max="16384" width="9.140625" style="189"/>
  </cols>
  <sheetData>
    <row r="1" spans="1:22" s="4" customFormat="1" ht="21" x14ac:dyDescent="0.35">
      <c r="A1" s="6" t="s">
        <v>2299</v>
      </c>
      <c r="B1" s="27"/>
    </row>
    <row r="2" spans="1:22" s="420" customFormat="1" ht="15" customHeight="1" x14ac:dyDescent="0.2">
      <c r="A2" s="419" t="s">
        <v>71627</v>
      </c>
      <c r="B2" s="421"/>
    </row>
    <row r="3" spans="1:22" s="83" customFormat="1" ht="15.75" thickBot="1" x14ac:dyDescent="0.3">
      <c r="A3" s="86" t="s">
        <v>71644</v>
      </c>
      <c r="B3" s="159"/>
      <c r="H3" s="122"/>
      <c r="I3" s="122"/>
      <c r="J3" s="122"/>
      <c r="V3" s="87"/>
    </row>
    <row r="4" spans="1:22" x14ac:dyDescent="0.2">
      <c r="A4" s="779" t="s">
        <v>71703</v>
      </c>
      <c r="B4" s="753" t="s">
        <v>93</v>
      </c>
      <c r="C4" s="753"/>
      <c r="D4" s="753"/>
      <c r="E4" s="753"/>
      <c r="F4" s="753"/>
      <c r="G4" s="753"/>
      <c r="H4" s="753"/>
      <c r="I4" s="753"/>
      <c r="J4" s="753"/>
      <c r="K4" s="753"/>
      <c r="L4" s="753"/>
      <c r="M4" s="753"/>
      <c r="N4" s="753"/>
      <c r="O4" s="753"/>
      <c r="P4" s="777" t="s">
        <v>95</v>
      </c>
    </row>
    <row r="5" spans="1:22" ht="78.75" customHeight="1" thickBot="1" x14ac:dyDescent="0.25">
      <c r="A5" s="708"/>
      <c r="B5" s="186" t="s">
        <v>71268</v>
      </c>
      <c r="C5" s="186" t="s">
        <v>71250</v>
      </c>
      <c r="D5" s="186" t="s">
        <v>71251</v>
      </c>
      <c r="E5" s="186" t="s">
        <v>71252</v>
      </c>
      <c r="F5" s="186" t="s">
        <v>71253</v>
      </c>
      <c r="G5" s="186" t="s">
        <v>71254</v>
      </c>
      <c r="H5" s="186" t="s">
        <v>71255</v>
      </c>
      <c r="I5" s="186" t="s">
        <v>71256</v>
      </c>
      <c r="J5" s="186" t="s">
        <v>71257</v>
      </c>
      <c r="K5" s="186" t="s">
        <v>71258</v>
      </c>
      <c r="L5" s="186" t="s">
        <v>71259</v>
      </c>
      <c r="M5" s="186" t="s">
        <v>71260</v>
      </c>
      <c r="N5" s="186" t="s">
        <v>71261</v>
      </c>
      <c r="O5" s="186" t="s">
        <v>71262</v>
      </c>
      <c r="P5" s="780"/>
    </row>
    <row r="6" spans="1:22" ht="13.5" customHeight="1" x14ac:dyDescent="0.2">
      <c r="A6" s="520" t="s">
        <v>353</v>
      </c>
      <c r="B6" s="521">
        <v>811652.74</v>
      </c>
      <c r="C6" s="521">
        <v>682300.99</v>
      </c>
      <c r="D6" s="521">
        <v>381686.83</v>
      </c>
      <c r="E6" s="521">
        <v>321493.90000000002</v>
      </c>
      <c r="F6" s="521">
        <v>188913.93</v>
      </c>
      <c r="G6" s="521">
        <v>541466.59</v>
      </c>
      <c r="H6" s="521">
        <v>321495.17</v>
      </c>
      <c r="I6" s="521">
        <v>314921.06</v>
      </c>
      <c r="J6" s="521">
        <v>349992.23</v>
      </c>
      <c r="K6" s="521">
        <v>367648.11</v>
      </c>
      <c r="L6" s="521">
        <v>651603.16</v>
      </c>
      <c r="M6" s="521">
        <v>246104.29</v>
      </c>
      <c r="N6" s="521">
        <v>380356.66</v>
      </c>
      <c r="O6" s="521">
        <v>362751.34</v>
      </c>
      <c r="P6" s="522">
        <v>5922387</v>
      </c>
    </row>
    <row r="7" spans="1:22" ht="13.5" customHeight="1" x14ac:dyDescent="0.2">
      <c r="A7" s="190" t="s">
        <v>352</v>
      </c>
      <c r="B7" s="455">
        <v>1601172.75</v>
      </c>
      <c r="C7" s="455">
        <v>1386909.33</v>
      </c>
      <c r="D7" s="455">
        <v>778305.83</v>
      </c>
      <c r="E7" s="455">
        <v>657142.78</v>
      </c>
      <c r="F7" s="455">
        <v>383154.92</v>
      </c>
      <c r="G7" s="455">
        <v>1073361.01</v>
      </c>
      <c r="H7" s="455">
        <v>638938.25</v>
      </c>
      <c r="I7" s="455">
        <v>656083.27</v>
      </c>
      <c r="J7" s="455">
        <v>709680.83</v>
      </c>
      <c r="K7" s="455">
        <v>747515.45</v>
      </c>
      <c r="L7" s="455">
        <v>1354473.54</v>
      </c>
      <c r="M7" s="455">
        <v>558061.39</v>
      </c>
      <c r="N7" s="455">
        <v>849508.89</v>
      </c>
      <c r="O7" s="455">
        <v>757220.9</v>
      </c>
      <c r="P7" s="457">
        <v>12151529.140000002</v>
      </c>
    </row>
    <row r="8" spans="1:22" ht="13.5" customHeight="1" x14ac:dyDescent="0.2">
      <c r="A8" s="190" t="s">
        <v>71702</v>
      </c>
      <c r="B8" s="455">
        <v>13924.12</v>
      </c>
      <c r="C8" s="455">
        <v>13584.93</v>
      </c>
      <c r="D8" s="455">
        <v>12453.54</v>
      </c>
      <c r="E8" s="455">
        <v>12809.64</v>
      </c>
      <c r="F8" s="455">
        <v>13154.12</v>
      </c>
      <c r="G8" s="455">
        <v>13411.62</v>
      </c>
      <c r="H8" s="455">
        <v>12690.25</v>
      </c>
      <c r="I8" s="455">
        <v>12804.68</v>
      </c>
      <c r="J8" s="455">
        <v>13488.08</v>
      </c>
      <c r="K8" s="455">
        <v>12673.65</v>
      </c>
      <c r="L8" s="455">
        <v>12709.31</v>
      </c>
      <c r="M8" s="455">
        <v>13156.52</v>
      </c>
      <c r="N8" s="455">
        <v>13321.54</v>
      </c>
      <c r="O8" s="455">
        <v>12489.19</v>
      </c>
      <c r="P8" s="457">
        <v>13131.48</v>
      </c>
    </row>
    <row r="9" spans="1:22" ht="13.5" customHeight="1" x14ac:dyDescent="0.2">
      <c r="A9" s="193" t="s">
        <v>2</v>
      </c>
      <c r="B9" s="455">
        <v>655.97</v>
      </c>
      <c r="C9" s="455">
        <v>648.80999999999995</v>
      </c>
      <c r="D9" s="455">
        <v>686.91</v>
      </c>
      <c r="E9" s="455">
        <v>646.64</v>
      </c>
      <c r="F9" s="455">
        <v>650.33000000000004</v>
      </c>
      <c r="G9" s="455">
        <v>709.19</v>
      </c>
      <c r="H9" s="455">
        <v>697.84</v>
      </c>
      <c r="I9" s="455">
        <v>658.93</v>
      </c>
      <c r="J9" s="455">
        <v>696.32</v>
      </c>
      <c r="K9" s="455">
        <v>685.09</v>
      </c>
      <c r="L9" s="455">
        <v>655.30999999999995</v>
      </c>
      <c r="M9" s="455">
        <v>620.46</v>
      </c>
      <c r="N9" s="455">
        <v>596.26</v>
      </c>
      <c r="O9" s="455">
        <v>654.88</v>
      </c>
      <c r="P9" s="457">
        <v>661.72</v>
      </c>
    </row>
    <row r="10" spans="1:22" ht="13.5" customHeight="1" x14ac:dyDescent="0.2">
      <c r="A10" s="193" t="s">
        <v>351</v>
      </c>
      <c r="B10" s="455">
        <v>428.29</v>
      </c>
      <c r="C10" s="455">
        <v>459.55</v>
      </c>
      <c r="D10" s="455">
        <v>499.97</v>
      </c>
      <c r="E10" s="455">
        <v>519.69000000000005</v>
      </c>
      <c r="F10" s="455">
        <v>472.39</v>
      </c>
      <c r="G10" s="455">
        <v>510.13</v>
      </c>
      <c r="H10" s="455">
        <v>534.49</v>
      </c>
      <c r="I10" s="455">
        <v>495.27</v>
      </c>
      <c r="J10" s="455">
        <v>519.44000000000005</v>
      </c>
      <c r="K10" s="455">
        <v>557.39</v>
      </c>
      <c r="L10" s="455">
        <v>484.99</v>
      </c>
      <c r="M10" s="455">
        <v>479.03</v>
      </c>
      <c r="N10" s="455">
        <v>464.06</v>
      </c>
      <c r="O10" s="455">
        <v>549.03</v>
      </c>
      <c r="P10" s="457">
        <v>491.15</v>
      </c>
    </row>
    <row r="11" spans="1:22" ht="13.5" customHeight="1" x14ac:dyDescent="0.2">
      <c r="A11" s="193" t="s">
        <v>71273</v>
      </c>
      <c r="B11" s="455">
        <v>8985.11</v>
      </c>
      <c r="C11" s="455">
        <v>8557.73</v>
      </c>
      <c r="D11" s="455">
        <v>7656.8</v>
      </c>
      <c r="E11" s="455">
        <v>7824.07</v>
      </c>
      <c r="F11" s="455">
        <v>8055.72</v>
      </c>
      <c r="G11" s="455">
        <v>8340.48</v>
      </c>
      <c r="H11" s="455">
        <v>7927.93</v>
      </c>
      <c r="I11" s="455">
        <v>7747.18</v>
      </c>
      <c r="J11" s="455">
        <v>8082.62</v>
      </c>
      <c r="K11" s="455">
        <v>7635.37</v>
      </c>
      <c r="L11" s="455">
        <v>7940.32</v>
      </c>
      <c r="M11" s="455">
        <v>8096.72</v>
      </c>
      <c r="N11" s="455">
        <v>8261.68</v>
      </c>
      <c r="O11" s="455">
        <v>7427.77</v>
      </c>
      <c r="P11" s="457">
        <v>8139.18</v>
      </c>
    </row>
    <row r="12" spans="1:22" ht="13.5" customHeight="1" x14ac:dyDescent="0.2">
      <c r="A12" s="193" t="s">
        <v>350</v>
      </c>
      <c r="B12" s="455">
        <v>183.13</v>
      </c>
      <c r="C12" s="455">
        <v>161.09</v>
      </c>
      <c r="D12" s="455">
        <v>185.13</v>
      </c>
      <c r="E12" s="455">
        <v>151.44999999999999</v>
      </c>
      <c r="F12" s="455">
        <v>174.52</v>
      </c>
      <c r="G12" s="455">
        <v>179.04</v>
      </c>
      <c r="H12" s="455">
        <v>179.72</v>
      </c>
      <c r="I12" s="455">
        <v>158.55000000000001</v>
      </c>
      <c r="J12" s="455">
        <v>164.38</v>
      </c>
      <c r="K12" s="455">
        <v>176.25</v>
      </c>
      <c r="L12" s="455">
        <v>176.7</v>
      </c>
      <c r="M12" s="455">
        <v>152.68</v>
      </c>
      <c r="N12" s="455">
        <v>157.49</v>
      </c>
      <c r="O12" s="455">
        <v>167.85</v>
      </c>
      <c r="P12" s="457">
        <v>170.51</v>
      </c>
    </row>
    <row r="13" spans="1:22" ht="13.5" customHeight="1" x14ac:dyDescent="0.2">
      <c r="A13" s="193" t="s">
        <v>349</v>
      </c>
      <c r="B13" s="455">
        <v>160.6</v>
      </c>
      <c r="C13" s="455">
        <v>120.77</v>
      </c>
      <c r="D13" s="455">
        <v>90.04</v>
      </c>
      <c r="E13" s="455">
        <v>110.56</v>
      </c>
      <c r="F13" s="455">
        <v>94.33</v>
      </c>
      <c r="G13" s="455">
        <v>140.83000000000001</v>
      </c>
      <c r="H13" s="455">
        <v>88.39</v>
      </c>
      <c r="I13" s="455">
        <v>145.55000000000001</v>
      </c>
      <c r="J13" s="455">
        <v>145.72</v>
      </c>
      <c r="K13" s="455">
        <v>81.16</v>
      </c>
      <c r="L13" s="455">
        <v>73.150000000000006</v>
      </c>
      <c r="M13" s="455">
        <v>83.51</v>
      </c>
      <c r="N13" s="455">
        <v>105.73</v>
      </c>
      <c r="O13" s="455">
        <v>41.3</v>
      </c>
      <c r="P13" s="457">
        <v>110.07</v>
      </c>
    </row>
    <row r="14" spans="1:22" ht="13.5" customHeight="1" x14ac:dyDescent="0.2">
      <c r="A14" s="193" t="s">
        <v>348</v>
      </c>
      <c r="B14" s="455">
        <v>2064.92</v>
      </c>
      <c r="C14" s="455">
        <v>2151.8200000000002</v>
      </c>
      <c r="D14" s="455">
        <v>1998.72</v>
      </c>
      <c r="E14" s="455">
        <v>2056.56</v>
      </c>
      <c r="F14" s="455">
        <v>2047.42</v>
      </c>
      <c r="G14" s="455">
        <v>2137.1</v>
      </c>
      <c r="H14" s="455">
        <v>1951.67</v>
      </c>
      <c r="I14" s="455">
        <v>2117.98</v>
      </c>
      <c r="J14" s="455">
        <v>2238.13</v>
      </c>
      <c r="K14" s="455">
        <v>2128.4499999999998</v>
      </c>
      <c r="L14" s="455">
        <v>2147.98</v>
      </c>
      <c r="M14" s="455">
        <v>2228.7600000000002</v>
      </c>
      <c r="N14" s="455">
        <v>2312.37</v>
      </c>
      <c r="O14" s="455">
        <v>2180.96</v>
      </c>
      <c r="P14" s="457">
        <v>2128.2199999999998</v>
      </c>
    </row>
    <row r="15" spans="1:22" ht="13.5" customHeight="1" x14ac:dyDescent="0.2">
      <c r="A15" s="193" t="s">
        <v>347</v>
      </c>
      <c r="B15" s="455">
        <v>1086.51</v>
      </c>
      <c r="C15" s="455">
        <v>1070.24</v>
      </c>
      <c r="D15" s="455">
        <v>848.17</v>
      </c>
      <c r="E15" s="455">
        <v>1062.5899999999999</v>
      </c>
      <c r="F15" s="455">
        <v>1124.78</v>
      </c>
      <c r="G15" s="455">
        <v>956.25</v>
      </c>
      <c r="H15" s="455">
        <v>916.66</v>
      </c>
      <c r="I15" s="455">
        <v>1069.19</v>
      </c>
      <c r="J15" s="455">
        <v>1214.01</v>
      </c>
      <c r="K15" s="455">
        <v>995.03</v>
      </c>
      <c r="L15" s="455">
        <v>943.89</v>
      </c>
      <c r="M15" s="455">
        <v>1117.17</v>
      </c>
      <c r="N15" s="455">
        <v>1124.3599999999999</v>
      </c>
      <c r="O15" s="455">
        <v>1030.74</v>
      </c>
      <c r="P15" s="457">
        <v>1034.43</v>
      </c>
    </row>
    <row r="16" spans="1:22" ht="13.5" customHeight="1" x14ac:dyDescent="0.2">
      <c r="A16" s="193" t="s">
        <v>346</v>
      </c>
      <c r="B16" s="455">
        <v>152.82</v>
      </c>
      <c r="C16" s="455">
        <v>137.81</v>
      </c>
      <c r="D16" s="455">
        <v>184.36</v>
      </c>
      <c r="E16" s="455">
        <v>97.55</v>
      </c>
      <c r="F16" s="455">
        <v>119.33</v>
      </c>
      <c r="G16" s="455">
        <v>123.53</v>
      </c>
      <c r="H16" s="455">
        <v>90.8</v>
      </c>
      <c r="I16" s="455">
        <v>122.89</v>
      </c>
      <c r="J16" s="455">
        <v>139.13</v>
      </c>
      <c r="K16" s="455">
        <v>130.38999999999999</v>
      </c>
      <c r="L16" s="455">
        <v>56.76</v>
      </c>
      <c r="M16" s="455">
        <v>123.83</v>
      </c>
      <c r="N16" s="455">
        <v>99.2</v>
      </c>
      <c r="O16" s="455">
        <v>150.43</v>
      </c>
      <c r="P16" s="457">
        <v>123.5</v>
      </c>
    </row>
    <row r="17" spans="1:16" ht="13.5" customHeight="1" x14ac:dyDescent="0.2">
      <c r="A17" s="193" t="s">
        <v>345</v>
      </c>
      <c r="B17" s="455">
        <v>7.91</v>
      </c>
      <c r="C17" s="455">
        <v>2.44</v>
      </c>
      <c r="D17" s="455">
        <v>2.62</v>
      </c>
      <c r="E17" s="455">
        <v>6.31</v>
      </c>
      <c r="F17" s="455">
        <v>8.5500000000000007</v>
      </c>
      <c r="G17" s="455">
        <v>6.06</v>
      </c>
      <c r="H17" s="455">
        <v>1.19</v>
      </c>
      <c r="I17" s="455">
        <v>6.53</v>
      </c>
      <c r="J17" s="455">
        <v>4.5599999999999996</v>
      </c>
      <c r="K17" s="455">
        <v>3.32</v>
      </c>
      <c r="L17" s="455">
        <v>4.05</v>
      </c>
      <c r="M17" s="455">
        <v>2.7</v>
      </c>
      <c r="N17" s="455">
        <v>0.53</v>
      </c>
      <c r="O17" s="455">
        <v>6</v>
      </c>
      <c r="P17" s="457">
        <v>4.51</v>
      </c>
    </row>
    <row r="18" spans="1:16" ht="13.5" customHeight="1" x14ac:dyDescent="0.2">
      <c r="A18" s="193" t="s">
        <v>344</v>
      </c>
      <c r="B18" s="455">
        <v>154.18</v>
      </c>
      <c r="C18" s="455">
        <v>237.99</v>
      </c>
      <c r="D18" s="455">
        <v>263.37</v>
      </c>
      <c r="E18" s="455">
        <v>295.07</v>
      </c>
      <c r="F18" s="455">
        <v>372.56</v>
      </c>
      <c r="G18" s="455">
        <v>270.91000000000003</v>
      </c>
      <c r="H18" s="455">
        <v>266.16000000000003</v>
      </c>
      <c r="I18" s="455">
        <v>246.8</v>
      </c>
      <c r="J18" s="455">
        <v>246.42</v>
      </c>
      <c r="K18" s="455">
        <v>240.58</v>
      </c>
      <c r="L18" s="455">
        <v>188</v>
      </c>
      <c r="M18" s="455">
        <v>221.44</v>
      </c>
      <c r="N18" s="455">
        <v>172.7</v>
      </c>
      <c r="O18" s="455">
        <v>247.71</v>
      </c>
      <c r="P18" s="457">
        <v>231.13</v>
      </c>
    </row>
    <row r="19" spans="1:16" ht="13.5" customHeight="1" thickBot="1" x14ac:dyDescent="0.25">
      <c r="A19" s="194" t="s">
        <v>71274</v>
      </c>
      <c r="B19" s="456">
        <v>44.68</v>
      </c>
      <c r="C19" s="456">
        <v>36.69</v>
      </c>
      <c r="D19" s="456">
        <v>37.46</v>
      </c>
      <c r="E19" s="456">
        <v>39.159999999999997</v>
      </c>
      <c r="F19" s="456">
        <v>34.19</v>
      </c>
      <c r="G19" s="456">
        <v>38.11</v>
      </c>
      <c r="H19" s="456">
        <v>35.39</v>
      </c>
      <c r="I19" s="456">
        <v>35.799999999999997</v>
      </c>
      <c r="J19" s="456">
        <v>37.35</v>
      </c>
      <c r="K19" s="456">
        <v>40.630000000000003</v>
      </c>
      <c r="L19" s="456">
        <v>38.159999999999997</v>
      </c>
      <c r="M19" s="456">
        <v>30.22</v>
      </c>
      <c r="N19" s="456">
        <v>27.17</v>
      </c>
      <c r="O19" s="456">
        <v>32.520000000000003</v>
      </c>
      <c r="P19" s="458">
        <v>37.08</v>
      </c>
    </row>
    <row r="20" spans="1:16" x14ac:dyDescent="0.2">
      <c r="A20" s="192" t="s">
        <v>71275</v>
      </c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</row>
    <row r="21" spans="1:16" ht="23.25" customHeight="1" x14ac:dyDescent="0.2">
      <c r="A21" s="782" t="s">
        <v>2411</v>
      </c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O21" s="782"/>
      <c r="P21" s="782"/>
    </row>
    <row r="22" spans="1:16" ht="29.1" customHeight="1" x14ac:dyDescent="0.2">
      <c r="P22" s="191"/>
    </row>
  </sheetData>
  <mergeCells count="4">
    <mergeCell ref="A4:A5"/>
    <mergeCell ref="B4:O4"/>
    <mergeCell ref="P4:P5"/>
    <mergeCell ref="A21:P21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26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6" width="12.7109375" style="4" customWidth="1"/>
    <col min="7" max="16384" width="9.140625" style="4"/>
  </cols>
  <sheetData>
    <row r="1" spans="1:6" ht="21" x14ac:dyDescent="0.35">
      <c r="A1" s="6" t="s">
        <v>71675</v>
      </c>
    </row>
    <row r="2" spans="1:6" s="420" customFormat="1" ht="15" customHeight="1" x14ac:dyDescent="0.2">
      <c r="A2" s="419" t="s">
        <v>71627</v>
      </c>
    </row>
    <row r="3" spans="1:6" ht="15.75" x14ac:dyDescent="0.25">
      <c r="A3" s="5" t="s">
        <v>71676</v>
      </c>
    </row>
    <row r="4" spans="1:6" ht="12" customHeight="1" x14ac:dyDescent="0.25">
      <c r="A4" s="3"/>
    </row>
    <row r="5" spans="1:6" ht="15.75" thickBot="1" x14ac:dyDescent="0.3">
      <c r="A5" s="12" t="s">
        <v>71681</v>
      </c>
    </row>
    <row r="6" spans="1:6" x14ac:dyDescent="0.2">
      <c r="A6" s="707" t="s">
        <v>93</v>
      </c>
      <c r="B6" s="704" t="s">
        <v>71678</v>
      </c>
      <c r="C6" s="704"/>
      <c r="D6" s="704"/>
      <c r="E6" s="709" t="s">
        <v>71679</v>
      </c>
      <c r="F6" s="706"/>
    </row>
    <row r="7" spans="1:6" ht="13.5" thickBot="1" x14ac:dyDescent="0.25">
      <c r="A7" s="708"/>
      <c r="B7" s="8" t="s">
        <v>2166</v>
      </c>
      <c r="C7" s="8" t="s">
        <v>2167</v>
      </c>
      <c r="D7" s="8" t="s">
        <v>95</v>
      </c>
      <c r="E7" s="9" t="s">
        <v>2166</v>
      </c>
      <c r="F7" s="10" t="s">
        <v>2167</v>
      </c>
    </row>
    <row r="8" spans="1:6" x14ac:dyDescent="0.2">
      <c r="A8" s="472" t="s">
        <v>70977</v>
      </c>
      <c r="B8" s="17">
        <v>146324</v>
      </c>
      <c r="C8" s="17">
        <v>139024</v>
      </c>
      <c r="D8" s="17">
        <v>285348</v>
      </c>
      <c r="E8" s="466">
        <v>51.3</v>
      </c>
      <c r="F8" s="467">
        <v>48.7</v>
      </c>
    </row>
    <row r="9" spans="1:6" x14ac:dyDescent="0.2">
      <c r="A9" s="180" t="s">
        <v>70978</v>
      </c>
      <c r="B9" s="469">
        <v>144821</v>
      </c>
      <c r="C9" s="469">
        <v>138082</v>
      </c>
      <c r="D9" s="469">
        <v>282903</v>
      </c>
      <c r="E9" s="470">
        <v>51.2</v>
      </c>
      <c r="F9" s="471">
        <v>48.8</v>
      </c>
    </row>
    <row r="10" spans="1:6" x14ac:dyDescent="0.2">
      <c r="A10" s="180" t="s">
        <v>70979</v>
      </c>
      <c r="B10" s="469">
        <v>124487</v>
      </c>
      <c r="C10" s="469">
        <v>117572</v>
      </c>
      <c r="D10" s="469">
        <v>242059</v>
      </c>
      <c r="E10" s="470">
        <v>51.4</v>
      </c>
      <c r="F10" s="471">
        <v>48.6</v>
      </c>
    </row>
    <row r="11" spans="1:6" x14ac:dyDescent="0.2">
      <c r="A11" s="180" t="s">
        <v>70980</v>
      </c>
      <c r="B11" s="469">
        <v>117440</v>
      </c>
      <c r="C11" s="469">
        <v>109530</v>
      </c>
      <c r="D11" s="469">
        <v>226970</v>
      </c>
      <c r="E11" s="470">
        <v>51.7</v>
      </c>
      <c r="F11" s="471">
        <v>48.3</v>
      </c>
    </row>
    <row r="12" spans="1:6" x14ac:dyDescent="0.2">
      <c r="A12" s="180" t="s">
        <v>70981</v>
      </c>
      <c r="B12" s="469">
        <v>151415</v>
      </c>
      <c r="C12" s="469">
        <v>137566</v>
      </c>
      <c r="D12" s="469">
        <v>288981</v>
      </c>
      <c r="E12" s="470">
        <v>52.4</v>
      </c>
      <c r="F12" s="471">
        <v>47.6</v>
      </c>
    </row>
    <row r="13" spans="1:6" x14ac:dyDescent="0.2">
      <c r="A13" s="180" t="s">
        <v>70982</v>
      </c>
      <c r="B13" s="469">
        <v>197521</v>
      </c>
      <c r="C13" s="469">
        <v>175444</v>
      </c>
      <c r="D13" s="469">
        <v>372965</v>
      </c>
      <c r="E13" s="470">
        <v>53</v>
      </c>
      <c r="F13" s="471">
        <v>47</v>
      </c>
    </row>
    <row r="14" spans="1:6" x14ac:dyDescent="0.2">
      <c r="A14" s="180" t="s">
        <v>70983</v>
      </c>
      <c r="B14" s="469">
        <v>214215</v>
      </c>
      <c r="C14" s="469">
        <v>182373</v>
      </c>
      <c r="D14" s="469">
        <v>396588</v>
      </c>
      <c r="E14" s="470">
        <v>54</v>
      </c>
      <c r="F14" s="471">
        <v>46</v>
      </c>
    </row>
    <row r="15" spans="1:6" x14ac:dyDescent="0.2">
      <c r="A15" s="180" t="s">
        <v>70984</v>
      </c>
      <c r="B15" s="469">
        <v>243627</v>
      </c>
      <c r="C15" s="469">
        <v>200088</v>
      </c>
      <c r="D15" s="469">
        <v>443715</v>
      </c>
      <c r="E15" s="470">
        <v>54.9</v>
      </c>
      <c r="F15" s="471">
        <v>45.1</v>
      </c>
    </row>
    <row r="16" spans="1:6" x14ac:dyDescent="0.2">
      <c r="A16" s="180" t="s">
        <v>70985</v>
      </c>
      <c r="B16" s="469">
        <v>250281</v>
      </c>
      <c r="C16" s="469">
        <v>219722</v>
      </c>
      <c r="D16" s="469">
        <v>470003</v>
      </c>
      <c r="E16" s="470">
        <v>53.3</v>
      </c>
      <c r="F16" s="471">
        <v>46.7</v>
      </c>
    </row>
    <row r="17" spans="1:6" x14ac:dyDescent="0.2">
      <c r="A17" s="180" t="s">
        <v>70986</v>
      </c>
      <c r="B17" s="469">
        <v>209760</v>
      </c>
      <c r="C17" s="469">
        <v>181066</v>
      </c>
      <c r="D17" s="469">
        <v>390826</v>
      </c>
      <c r="E17" s="470">
        <v>53.7</v>
      </c>
      <c r="F17" s="471">
        <v>46.3</v>
      </c>
    </row>
    <row r="18" spans="1:6" x14ac:dyDescent="0.2">
      <c r="A18" s="180" t="s">
        <v>70987</v>
      </c>
      <c r="B18" s="469">
        <v>208073</v>
      </c>
      <c r="C18" s="469">
        <v>184620</v>
      </c>
      <c r="D18" s="469">
        <v>392693</v>
      </c>
      <c r="E18" s="470">
        <v>53</v>
      </c>
      <c r="F18" s="471">
        <v>47</v>
      </c>
    </row>
    <row r="19" spans="1:6" x14ac:dyDescent="0.2">
      <c r="A19" s="180" t="s">
        <v>70988</v>
      </c>
      <c r="B19" s="469">
        <v>190589</v>
      </c>
      <c r="C19" s="469">
        <v>176705</v>
      </c>
      <c r="D19" s="469">
        <v>367294</v>
      </c>
      <c r="E19" s="470">
        <v>51.9</v>
      </c>
      <c r="F19" s="471">
        <v>48.1</v>
      </c>
    </row>
    <row r="20" spans="1:6" x14ac:dyDescent="0.2">
      <c r="A20" s="180" t="s">
        <v>70989</v>
      </c>
      <c r="B20" s="469">
        <v>212827</v>
      </c>
      <c r="C20" s="469">
        <v>212790</v>
      </c>
      <c r="D20" s="469">
        <v>425617</v>
      </c>
      <c r="E20" s="470">
        <v>50</v>
      </c>
      <c r="F20" s="471">
        <v>50</v>
      </c>
    </row>
    <row r="21" spans="1:6" x14ac:dyDescent="0.2">
      <c r="A21" s="180" t="s">
        <v>70990</v>
      </c>
      <c r="B21" s="469">
        <v>202006</v>
      </c>
      <c r="C21" s="469">
        <v>222426</v>
      </c>
      <c r="D21" s="469">
        <v>424432</v>
      </c>
      <c r="E21" s="470">
        <v>47.6</v>
      </c>
      <c r="F21" s="471">
        <v>52.4</v>
      </c>
    </row>
    <row r="22" spans="1:6" x14ac:dyDescent="0.2">
      <c r="A22" s="180" t="s">
        <v>70991</v>
      </c>
      <c r="B22" s="469">
        <v>156404</v>
      </c>
      <c r="C22" s="469">
        <v>197497</v>
      </c>
      <c r="D22" s="469">
        <v>353901</v>
      </c>
      <c r="E22" s="470">
        <v>44.2</v>
      </c>
      <c r="F22" s="471">
        <v>55.8</v>
      </c>
    </row>
    <row r="23" spans="1:6" x14ac:dyDescent="0.2">
      <c r="A23" s="180" t="s">
        <v>70992</v>
      </c>
      <c r="B23" s="469">
        <v>95342</v>
      </c>
      <c r="C23" s="469">
        <v>142502</v>
      </c>
      <c r="D23" s="469">
        <v>237844</v>
      </c>
      <c r="E23" s="470">
        <v>40.1</v>
      </c>
      <c r="F23" s="471">
        <v>59.9</v>
      </c>
    </row>
    <row r="24" spans="1:6" x14ac:dyDescent="0.2">
      <c r="A24" s="180" t="s">
        <v>70993</v>
      </c>
      <c r="B24" s="469">
        <v>59558</v>
      </c>
      <c r="C24" s="469">
        <v>109430</v>
      </c>
      <c r="D24" s="469">
        <v>168988</v>
      </c>
      <c r="E24" s="470">
        <v>35.200000000000003</v>
      </c>
      <c r="F24" s="471">
        <v>64.8</v>
      </c>
    </row>
    <row r="25" spans="1:6" x14ac:dyDescent="0.2">
      <c r="A25" s="180" t="s">
        <v>341</v>
      </c>
      <c r="B25" s="469">
        <v>44782</v>
      </c>
      <c r="C25" s="469">
        <v>110610</v>
      </c>
      <c r="D25" s="469">
        <v>155392</v>
      </c>
      <c r="E25" s="470">
        <v>28.8</v>
      </c>
      <c r="F25" s="471">
        <v>71.2</v>
      </c>
    </row>
    <row r="26" spans="1:6" ht="13.5" thickBot="1" x14ac:dyDescent="0.25">
      <c r="A26" s="15" t="s">
        <v>95</v>
      </c>
      <c r="B26" s="18">
        <v>2969472</v>
      </c>
      <c r="C26" s="18">
        <v>2957047</v>
      </c>
      <c r="D26" s="18">
        <v>5926519</v>
      </c>
      <c r="E26" s="13">
        <v>50.1</v>
      </c>
      <c r="F26" s="14">
        <v>49.9</v>
      </c>
    </row>
  </sheetData>
  <mergeCells count="3">
    <mergeCell ref="A6:A7"/>
    <mergeCell ref="B6:D6"/>
    <mergeCell ref="E6:F6"/>
  </mergeCells>
  <hyperlinks>
    <hyperlink ref="A2" location="Obsah!A1" display="Zpět na obsah"/>
  </hyperlinks>
  <pageMargins left="0.39370078740157483" right="0.39370078740157483" top="0.39370078740157483" bottom="0.39370078740157483" header="0.51181102362204722" footer="0.51181102362204722"/>
  <pageSetup paperSize="9" orientation="landscape" horizontalDpi="4294967292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254"/>
  <sheetViews>
    <sheetView showGridLines="0" topLeftCell="A148" zoomScaleNormal="100" workbookViewId="0"/>
  </sheetViews>
  <sheetFormatPr defaultRowHeight="15" x14ac:dyDescent="0.25"/>
  <cols>
    <col min="1" max="1" width="11.5703125" style="198" customWidth="1"/>
    <col min="2" max="2" width="83.42578125" style="198" customWidth="1"/>
    <col min="3" max="4" width="11.28515625" style="199" customWidth="1"/>
    <col min="5" max="6" width="11.28515625" style="198" customWidth="1"/>
    <col min="7" max="16384" width="9.140625" style="198"/>
  </cols>
  <sheetData>
    <row r="1" spans="1:22" s="4" customFormat="1" ht="21" x14ac:dyDescent="0.35">
      <c r="A1" s="6" t="s">
        <v>2299</v>
      </c>
      <c r="B1" s="27"/>
    </row>
    <row r="2" spans="1:22" s="420" customFormat="1" ht="15" customHeight="1" x14ac:dyDescent="0.2">
      <c r="A2" s="419" t="s">
        <v>71627</v>
      </c>
      <c r="B2" s="421"/>
    </row>
    <row r="3" spans="1:22" s="83" customFormat="1" ht="15.75" thickBot="1" x14ac:dyDescent="0.3">
      <c r="A3" s="86" t="s">
        <v>2400</v>
      </c>
      <c r="B3" s="159"/>
      <c r="H3" s="122"/>
      <c r="I3" s="122"/>
      <c r="J3" s="122"/>
      <c r="V3" s="87"/>
    </row>
    <row r="4" spans="1:22" s="195" customFormat="1" ht="51" x14ac:dyDescent="0.2">
      <c r="A4" s="200" t="s">
        <v>819</v>
      </c>
      <c r="B4" s="202" t="s">
        <v>0</v>
      </c>
      <c r="C4" s="236" t="s">
        <v>818</v>
      </c>
      <c r="D4" s="236" t="s">
        <v>71276</v>
      </c>
      <c r="E4" s="201" t="s">
        <v>71277</v>
      </c>
      <c r="F4" s="237" t="s">
        <v>71278</v>
      </c>
    </row>
    <row r="5" spans="1:22" s="195" customFormat="1" ht="12.75" x14ac:dyDescent="0.2">
      <c r="A5" s="523"/>
      <c r="B5" s="524" t="s">
        <v>817</v>
      </c>
      <c r="C5" s="525"/>
      <c r="D5" s="525"/>
      <c r="E5" s="525"/>
      <c r="F5" s="525"/>
    </row>
    <row r="6" spans="1:22" s="195" customFormat="1" ht="12.75" x14ac:dyDescent="0.2">
      <c r="A6" s="523" t="s">
        <v>816</v>
      </c>
      <c r="B6" s="526" t="s">
        <v>815</v>
      </c>
      <c r="C6" s="527">
        <v>121271</v>
      </c>
      <c r="D6" s="527">
        <v>280242.73200000002</v>
      </c>
      <c r="E6" s="528">
        <v>8867</v>
      </c>
      <c r="F6" s="529">
        <v>303</v>
      </c>
    </row>
    <row r="7" spans="1:22" s="195" customFormat="1" ht="12.75" x14ac:dyDescent="0.2">
      <c r="A7" s="523" t="s">
        <v>814</v>
      </c>
      <c r="B7" s="526" t="s">
        <v>813</v>
      </c>
      <c r="C7" s="527">
        <v>3666</v>
      </c>
      <c r="D7" s="527">
        <v>51432.03</v>
      </c>
      <c r="E7" s="528">
        <v>176</v>
      </c>
      <c r="F7" s="529">
        <v>260</v>
      </c>
    </row>
    <row r="8" spans="1:22" s="195" customFormat="1" ht="12.75" x14ac:dyDescent="0.2">
      <c r="A8" s="523" t="s">
        <v>812</v>
      </c>
      <c r="B8" s="526" t="s">
        <v>811</v>
      </c>
      <c r="C8" s="527">
        <v>1521</v>
      </c>
      <c r="D8" s="527">
        <v>4277.3710000000001</v>
      </c>
      <c r="E8" s="528">
        <v>53</v>
      </c>
      <c r="F8" s="529">
        <v>4</v>
      </c>
    </row>
    <row r="9" spans="1:22" s="195" customFormat="1" ht="12.75" x14ac:dyDescent="0.2">
      <c r="A9" s="523" t="s">
        <v>810</v>
      </c>
      <c r="B9" s="526" t="s">
        <v>809</v>
      </c>
      <c r="C9" s="527">
        <v>43425</v>
      </c>
      <c r="D9" s="527">
        <v>824232.88300000003</v>
      </c>
      <c r="E9" s="528">
        <v>13290</v>
      </c>
      <c r="F9" s="529">
        <v>730</v>
      </c>
    </row>
    <row r="10" spans="1:22" s="195" customFormat="1" ht="12.75" x14ac:dyDescent="0.2">
      <c r="A10" s="523" t="s">
        <v>808</v>
      </c>
      <c r="B10" s="526" t="s">
        <v>807</v>
      </c>
      <c r="C10" s="527">
        <v>16792</v>
      </c>
      <c r="D10" s="527">
        <v>43355.49</v>
      </c>
      <c r="E10" s="528">
        <v>1092</v>
      </c>
      <c r="F10" s="529">
        <v>2</v>
      </c>
    </row>
    <row r="11" spans="1:22" s="195" customFormat="1" ht="12.75" x14ac:dyDescent="0.2">
      <c r="A11" s="523" t="s">
        <v>806</v>
      </c>
      <c r="B11" s="526" t="s">
        <v>805</v>
      </c>
      <c r="C11" s="527">
        <v>60617</v>
      </c>
      <c r="D11" s="527">
        <v>168528.76500000001</v>
      </c>
      <c r="E11" s="528">
        <v>866</v>
      </c>
      <c r="F11" s="529">
        <v>10</v>
      </c>
    </row>
    <row r="12" spans="1:22" s="195" customFormat="1" ht="12.75" x14ac:dyDescent="0.2">
      <c r="A12" s="523" t="s">
        <v>804</v>
      </c>
      <c r="B12" s="526" t="s">
        <v>803</v>
      </c>
      <c r="C12" s="527">
        <v>3467</v>
      </c>
      <c r="D12" s="527">
        <v>8520.8310000000001</v>
      </c>
      <c r="E12" s="528">
        <v>23</v>
      </c>
      <c r="F12" s="529">
        <v>2</v>
      </c>
    </row>
    <row r="13" spans="1:22" s="195" customFormat="1" ht="12.75" x14ac:dyDescent="0.2">
      <c r="A13" s="523" t="s">
        <v>802</v>
      </c>
      <c r="B13" s="526" t="s">
        <v>801</v>
      </c>
      <c r="C13" s="527">
        <v>165</v>
      </c>
      <c r="D13" s="527">
        <v>208.17</v>
      </c>
      <c r="E13" s="528">
        <v>4</v>
      </c>
      <c r="F13" s="529">
        <v>0</v>
      </c>
    </row>
    <row r="14" spans="1:22" s="195" customFormat="1" ht="12.75" x14ac:dyDescent="0.2">
      <c r="A14" s="523" t="s">
        <v>800</v>
      </c>
      <c r="B14" s="526" t="s">
        <v>799</v>
      </c>
      <c r="C14" s="527">
        <v>2469</v>
      </c>
      <c r="D14" s="527">
        <v>41588.461000000003</v>
      </c>
      <c r="E14" s="528">
        <v>847</v>
      </c>
      <c r="F14" s="529">
        <v>18</v>
      </c>
    </row>
    <row r="15" spans="1:22" s="195" customFormat="1" ht="12.75" x14ac:dyDescent="0.2">
      <c r="A15" s="523" t="s">
        <v>798</v>
      </c>
      <c r="B15" s="526" t="s">
        <v>797</v>
      </c>
      <c r="C15" s="527">
        <v>339</v>
      </c>
      <c r="D15" s="527">
        <v>816.16499999999996</v>
      </c>
      <c r="E15" s="528">
        <v>16</v>
      </c>
      <c r="F15" s="529">
        <v>0</v>
      </c>
    </row>
    <row r="16" spans="1:22" s="195" customFormat="1" ht="12.75" x14ac:dyDescent="0.2">
      <c r="A16" s="523" t="s">
        <v>796</v>
      </c>
      <c r="B16" s="526" t="s">
        <v>795</v>
      </c>
      <c r="C16" s="527">
        <v>156128</v>
      </c>
      <c r="D16" s="527">
        <v>147468.70800000001</v>
      </c>
      <c r="E16" s="528">
        <v>2132</v>
      </c>
      <c r="F16" s="529">
        <v>39</v>
      </c>
    </row>
    <row r="17" spans="1:6" s="195" customFormat="1" ht="12.75" x14ac:dyDescent="0.2">
      <c r="A17" s="523" t="s">
        <v>794</v>
      </c>
      <c r="B17" s="526" t="s">
        <v>793</v>
      </c>
      <c r="C17" s="527">
        <v>13072</v>
      </c>
      <c r="D17" s="527">
        <v>623916.576</v>
      </c>
      <c r="E17" s="528">
        <v>636</v>
      </c>
      <c r="F17" s="529">
        <v>1</v>
      </c>
    </row>
    <row r="18" spans="1:6" s="195" customFormat="1" ht="12.75" x14ac:dyDescent="0.2">
      <c r="A18" s="523" t="s">
        <v>792</v>
      </c>
      <c r="B18" s="526" t="s">
        <v>791</v>
      </c>
      <c r="C18" s="527">
        <v>1712</v>
      </c>
      <c r="D18" s="527">
        <v>399831.908</v>
      </c>
      <c r="E18" s="528">
        <v>60</v>
      </c>
      <c r="F18" s="529">
        <v>3</v>
      </c>
    </row>
    <row r="19" spans="1:6" s="195" customFormat="1" ht="12.75" x14ac:dyDescent="0.2">
      <c r="A19" s="523" t="s">
        <v>790</v>
      </c>
      <c r="B19" s="526" t="s">
        <v>789</v>
      </c>
      <c r="C19" s="527">
        <v>45039</v>
      </c>
      <c r="D19" s="527">
        <v>67454.751999999993</v>
      </c>
      <c r="E19" s="528">
        <v>1805</v>
      </c>
      <c r="F19" s="529">
        <v>5</v>
      </c>
    </row>
    <row r="20" spans="1:6" s="195" customFormat="1" ht="12.75" x14ac:dyDescent="0.2">
      <c r="A20" s="523" t="s">
        <v>788</v>
      </c>
      <c r="B20" s="526" t="s">
        <v>787</v>
      </c>
      <c r="C20" s="527">
        <v>97844</v>
      </c>
      <c r="D20" s="527">
        <v>61002.324000000001</v>
      </c>
      <c r="E20" s="528">
        <v>381</v>
      </c>
      <c r="F20" s="529">
        <v>7</v>
      </c>
    </row>
    <row r="21" spans="1:6" s="195" customFormat="1" ht="12.75" x14ac:dyDescent="0.2">
      <c r="A21" s="523" t="s">
        <v>786</v>
      </c>
      <c r="B21" s="526" t="s">
        <v>785</v>
      </c>
      <c r="C21" s="527">
        <v>954</v>
      </c>
      <c r="D21" s="527">
        <v>3964.4360000000001</v>
      </c>
      <c r="E21" s="528">
        <v>37</v>
      </c>
      <c r="F21" s="529">
        <v>0</v>
      </c>
    </row>
    <row r="22" spans="1:6" s="195" customFormat="1" ht="12.75" x14ac:dyDescent="0.2">
      <c r="A22" s="523" t="s">
        <v>784</v>
      </c>
      <c r="B22" s="526" t="s">
        <v>783</v>
      </c>
      <c r="C22" s="527">
        <v>3849</v>
      </c>
      <c r="D22" s="527">
        <v>4413.1890000000003</v>
      </c>
      <c r="E22" s="528">
        <v>72</v>
      </c>
      <c r="F22" s="529">
        <v>0</v>
      </c>
    </row>
    <row r="23" spans="1:6" s="195" customFormat="1" ht="12.75" x14ac:dyDescent="0.2">
      <c r="A23" s="523" t="s">
        <v>782</v>
      </c>
      <c r="B23" s="526" t="s">
        <v>781</v>
      </c>
      <c r="C23" s="527">
        <v>12449</v>
      </c>
      <c r="D23" s="527">
        <v>9769.5619999999999</v>
      </c>
      <c r="E23" s="528">
        <v>279</v>
      </c>
      <c r="F23" s="529">
        <v>6</v>
      </c>
    </row>
    <row r="24" spans="1:6" s="195" customFormat="1" ht="12.75" x14ac:dyDescent="0.2">
      <c r="A24" s="523" t="s">
        <v>780</v>
      </c>
      <c r="B24" s="526" t="s">
        <v>779</v>
      </c>
      <c r="C24" s="527">
        <v>2110</v>
      </c>
      <c r="D24" s="527">
        <v>8092.0940000000001</v>
      </c>
      <c r="E24" s="528">
        <v>3</v>
      </c>
      <c r="F24" s="529">
        <v>24</v>
      </c>
    </row>
    <row r="25" spans="1:6" s="195" customFormat="1" ht="12.75" x14ac:dyDescent="0.2">
      <c r="A25" s="523" t="s">
        <v>778</v>
      </c>
      <c r="B25" s="526" t="s">
        <v>777</v>
      </c>
      <c r="C25" s="527">
        <v>1467</v>
      </c>
      <c r="D25" s="527">
        <v>2852.3820000000001</v>
      </c>
      <c r="E25" s="528">
        <v>55</v>
      </c>
      <c r="F25" s="529">
        <v>1</v>
      </c>
    </row>
    <row r="26" spans="1:6" s="195" customFormat="1" ht="12.75" x14ac:dyDescent="0.2">
      <c r="A26" s="523" t="s">
        <v>776</v>
      </c>
      <c r="B26" s="526" t="s">
        <v>775</v>
      </c>
      <c r="C26" s="527">
        <v>4515</v>
      </c>
      <c r="D26" s="527">
        <v>7383.6490000000003</v>
      </c>
      <c r="E26" s="528">
        <v>74</v>
      </c>
      <c r="F26" s="529">
        <v>8</v>
      </c>
    </row>
    <row r="27" spans="1:6" s="195" customFormat="1" ht="12.75" x14ac:dyDescent="0.2">
      <c r="A27" s="523"/>
      <c r="B27" s="524" t="s">
        <v>774</v>
      </c>
      <c r="C27" s="530"/>
      <c r="D27" s="530"/>
      <c r="E27" s="530"/>
      <c r="F27" s="530"/>
    </row>
    <row r="28" spans="1:6" s="195" customFormat="1" ht="12.75" x14ac:dyDescent="0.2">
      <c r="A28" s="523" t="s">
        <v>773</v>
      </c>
      <c r="B28" s="526" t="s">
        <v>71279</v>
      </c>
      <c r="C28" s="527">
        <v>7262</v>
      </c>
      <c r="D28" s="527">
        <v>392606.80499999999</v>
      </c>
      <c r="E28" s="528">
        <v>1632</v>
      </c>
      <c r="F28" s="529">
        <v>256</v>
      </c>
    </row>
    <row r="29" spans="1:6" s="195" customFormat="1" ht="12.75" x14ac:dyDescent="0.2">
      <c r="A29" s="523" t="s">
        <v>772</v>
      </c>
      <c r="B29" s="526" t="s">
        <v>71280</v>
      </c>
      <c r="C29" s="527">
        <v>48547</v>
      </c>
      <c r="D29" s="527">
        <v>3028730.73</v>
      </c>
      <c r="E29" s="528">
        <v>13467</v>
      </c>
      <c r="F29" s="529">
        <v>1943</v>
      </c>
    </row>
    <row r="30" spans="1:6" s="195" customFormat="1" ht="12.75" x14ac:dyDescent="0.2">
      <c r="A30" s="523" t="s">
        <v>771</v>
      </c>
      <c r="B30" s="526" t="s">
        <v>71281</v>
      </c>
      <c r="C30" s="527">
        <v>16927</v>
      </c>
      <c r="D30" s="527">
        <v>943634.299</v>
      </c>
      <c r="E30" s="528">
        <v>6259</v>
      </c>
      <c r="F30" s="529">
        <v>1366</v>
      </c>
    </row>
    <row r="31" spans="1:6" s="195" customFormat="1" ht="12.75" x14ac:dyDescent="0.2">
      <c r="A31" s="523" t="s">
        <v>770</v>
      </c>
      <c r="B31" s="526" t="s">
        <v>71282</v>
      </c>
      <c r="C31" s="527">
        <v>1631</v>
      </c>
      <c r="D31" s="527">
        <v>61882.786</v>
      </c>
      <c r="E31" s="528">
        <v>328</v>
      </c>
      <c r="F31" s="529">
        <v>19</v>
      </c>
    </row>
    <row r="32" spans="1:6" s="195" customFormat="1" ht="12.75" x14ac:dyDescent="0.2">
      <c r="A32" s="523" t="s">
        <v>769</v>
      </c>
      <c r="B32" s="526" t="s">
        <v>768</v>
      </c>
      <c r="C32" s="527">
        <v>69553</v>
      </c>
      <c r="D32" s="527">
        <v>495942.19099999999</v>
      </c>
      <c r="E32" s="528">
        <v>4209</v>
      </c>
      <c r="F32" s="529">
        <v>156</v>
      </c>
    </row>
    <row r="33" spans="1:6" s="195" customFormat="1" ht="12.75" x14ac:dyDescent="0.2">
      <c r="A33" s="523" t="s">
        <v>767</v>
      </c>
      <c r="B33" s="526" t="s">
        <v>71283</v>
      </c>
      <c r="C33" s="527">
        <v>2933</v>
      </c>
      <c r="D33" s="527">
        <v>136113.98000000001</v>
      </c>
      <c r="E33" s="528">
        <v>671</v>
      </c>
      <c r="F33" s="529">
        <v>61</v>
      </c>
    </row>
    <row r="34" spans="1:6" s="195" customFormat="1" ht="12.75" x14ac:dyDescent="0.2">
      <c r="A34" s="523" t="s">
        <v>766</v>
      </c>
      <c r="B34" s="526" t="s">
        <v>71284</v>
      </c>
      <c r="C34" s="527">
        <v>55988</v>
      </c>
      <c r="D34" s="527">
        <v>1980542.121</v>
      </c>
      <c r="E34" s="528">
        <v>4997</v>
      </c>
      <c r="F34" s="529">
        <v>383</v>
      </c>
    </row>
    <row r="35" spans="1:6" s="195" customFormat="1" ht="12.75" x14ac:dyDescent="0.2">
      <c r="A35" s="523" t="s">
        <v>765</v>
      </c>
      <c r="B35" s="526" t="s">
        <v>71285</v>
      </c>
      <c r="C35" s="527">
        <v>21833</v>
      </c>
      <c r="D35" s="527">
        <v>603699.00899999996</v>
      </c>
      <c r="E35" s="528">
        <v>3978</v>
      </c>
      <c r="F35" s="529">
        <v>407</v>
      </c>
    </row>
    <row r="36" spans="1:6" s="195" customFormat="1" ht="12.75" x14ac:dyDescent="0.2">
      <c r="A36" s="523" t="s">
        <v>764</v>
      </c>
      <c r="B36" s="526" t="s">
        <v>71286</v>
      </c>
      <c r="C36" s="527">
        <v>47036</v>
      </c>
      <c r="D36" s="527">
        <v>1471575.827</v>
      </c>
      <c r="E36" s="528">
        <v>4472</v>
      </c>
      <c r="F36" s="529">
        <v>365</v>
      </c>
    </row>
    <row r="37" spans="1:6" s="195" customFormat="1" ht="12.75" x14ac:dyDescent="0.2">
      <c r="A37" s="523" t="s">
        <v>763</v>
      </c>
      <c r="B37" s="526" t="s">
        <v>71287</v>
      </c>
      <c r="C37" s="527">
        <v>31661</v>
      </c>
      <c r="D37" s="527">
        <v>1031337.273</v>
      </c>
      <c r="E37" s="528">
        <v>8279</v>
      </c>
      <c r="F37" s="529">
        <v>514</v>
      </c>
    </row>
    <row r="38" spans="1:6" s="195" customFormat="1" ht="12.75" x14ac:dyDescent="0.2">
      <c r="A38" s="523" t="s">
        <v>762</v>
      </c>
      <c r="B38" s="526" t="s">
        <v>71288</v>
      </c>
      <c r="C38" s="527">
        <v>5024</v>
      </c>
      <c r="D38" s="527">
        <v>331230.38500000001</v>
      </c>
      <c r="E38" s="528">
        <v>1794</v>
      </c>
      <c r="F38" s="529">
        <v>339</v>
      </c>
    </row>
    <row r="39" spans="1:6" s="195" customFormat="1" ht="12.75" x14ac:dyDescent="0.2">
      <c r="A39" s="523" t="s">
        <v>761</v>
      </c>
      <c r="B39" s="526" t="s">
        <v>71289</v>
      </c>
      <c r="C39" s="527">
        <v>9122</v>
      </c>
      <c r="D39" s="527">
        <v>92764.384999999995</v>
      </c>
      <c r="E39" s="528">
        <v>829</v>
      </c>
      <c r="F39" s="529">
        <v>24</v>
      </c>
    </row>
    <row r="40" spans="1:6" s="195" customFormat="1" ht="12.75" x14ac:dyDescent="0.2">
      <c r="A40" s="523" t="s">
        <v>760</v>
      </c>
      <c r="B40" s="526" t="s">
        <v>759</v>
      </c>
      <c r="C40" s="527">
        <v>14561</v>
      </c>
      <c r="D40" s="527">
        <v>370666.51199999999</v>
      </c>
      <c r="E40" s="528">
        <v>5588</v>
      </c>
      <c r="F40" s="529">
        <v>355</v>
      </c>
    </row>
    <row r="41" spans="1:6" s="195" customFormat="1" ht="12.75" x14ac:dyDescent="0.2">
      <c r="A41" s="523" t="s">
        <v>758</v>
      </c>
      <c r="B41" s="526" t="s">
        <v>757</v>
      </c>
      <c r="C41" s="527">
        <v>24938</v>
      </c>
      <c r="D41" s="527">
        <v>2934566.6430000002</v>
      </c>
      <c r="E41" s="528">
        <v>3911</v>
      </c>
      <c r="F41" s="529">
        <v>366</v>
      </c>
    </row>
    <row r="42" spans="1:6" s="195" customFormat="1" ht="12.75" x14ac:dyDescent="0.2">
      <c r="A42" s="523" t="s">
        <v>756</v>
      </c>
      <c r="B42" s="526" t="s">
        <v>755</v>
      </c>
      <c r="C42" s="527">
        <v>98</v>
      </c>
      <c r="D42" s="527">
        <v>542.09799999999996</v>
      </c>
      <c r="E42" s="528">
        <v>4</v>
      </c>
      <c r="F42" s="529">
        <v>0</v>
      </c>
    </row>
    <row r="43" spans="1:6" s="195" customFormat="1" ht="12.75" x14ac:dyDescent="0.2">
      <c r="A43" s="523" t="s">
        <v>754</v>
      </c>
      <c r="B43" s="526" t="s">
        <v>753</v>
      </c>
      <c r="C43" s="527">
        <v>15351</v>
      </c>
      <c r="D43" s="527">
        <v>62827.737999999998</v>
      </c>
      <c r="E43" s="528">
        <v>1031</v>
      </c>
      <c r="F43" s="529">
        <v>8</v>
      </c>
    </row>
    <row r="44" spans="1:6" s="195" customFormat="1" ht="12.75" x14ac:dyDescent="0.2">
      <c r="A44" s="523" t="s">
        <v>752</v>
      </c>
      <c r="B44" s="526" t="s">
        <v>751</v>
      </c>
      <c r="C44" s="527">
        <v>550865</v>
      </c>
      <c r="D44" s="527">
        <v>1500645.6669999999</v>
      </c>
      <c r="E44" s="528">
        <v>16769</v>
      </c>
      <c r="F44" s="529">
        <v>127</v>
      </c>
    </row>
    <row r="45" spans="1:6" s="195" customFormat="1" ht="12.75" x14ac:dyDescent="0.2">
      <c r="A45" s="523" t="s">
        <v>750</v>
      </c>
      <c r="B45" s="526" t="s">
        <v>749</v>
      </c>
      <c r="C45" s="527">
        <v>65352</v>
      </c>
      <c r="D45" s="527">
        <v>876106.41399999999</v>
      </c>
      <c r="E45" s="528">
        <v>7604</v>
      </c>
      <c r="F45" s="529">
        <v>239</v>
      </c>
    </row>
    <row r="46" spans="1:6" s="195" customFormat="1" ht="12.75" x14ac:dyDescent="0.2">
      <c r="A46" s="523"/>
      <c r="B46" s="524" t="s">
        <v>748</v>
      </c>
      <c r="C46" s="530"/>
      <c r="D46" s="530"/>
      <c r="E46" s="530"/>
      <c r="F46" s="530"/>
    </row>
    <row r="47" spans="1:6" s="195" customFormat="1" ht="12.75" x14ac:dyDescent="0.2">
      <c r="A47" s="523" t="s">
        <v>747</v>
      </c>
      <c r="B47" s="526" t="s">
        <v>746</v>
      </c>
      <c r="C47" s="527">
        <v>104511</v>
      </c>
      <c r="D47" s="527">
        <v>244212.274</v>
      </c>
      <c r="E47" s="528">
        <v>3637</v>
      </c>
      <c r="F47" s="529">
        <v>174</v>
      </c>
    </row>
    <row r="48" spans="1:6" s="195" customFormat="1" ht="12.75" x14ac:dyDescent="0.2">
      <c r="A48" s="523" t="s">
        <v>745</v>
      </c>
      <c r="B48" s="526" t="s">
        <v>744</v>
      </c>
      <c r="C48" s="527">
        <v>3028</v>
      </c>
      <c r="D48" s="527">
        <v>135593.087</v>
      </c>
      <c r="E48" s="528">
        <v>218</v>
      </c>
      <c r="F48" s="529">
        <v>3</v>
      </c>
    </row>
    <row r="49" spans="1:6" s="195" customFormat="1" ht="12.75" x14ac:dyDescent="0.2">
      <c r="A49" s="523" t="s">
        <v>743</v>
      </c>
      <c r="B49" s="526" t="s">
        <v>742</v>
      </c>
      <c r="C49" s="527">
        <v>29296</v>
      </c>
      <c r="D49" s="527">
        <v>254613.024</v>
      </c>
      <c r="E49" s="528">
        <v>4169</v>
      </c>
      <c r="F49" s="529">
        <v>174</v>
      </c>
    </row>
    <row r="50" spans="1:6" s="195" customFormat="1" ht="12.75" x14ac:dyDescent="0.2">
      <c r="A50" s="523" t="s">
        <v>741</v>
      </c>
      <c r="B50" s="526" t="s">
        <v>740</v>
      </c>
      <c r="C50" s="527">
        <v>59643</v>
      </c>
      <c r="D50" s="527">
        <v>1056715.656</v>
      </c>
      <c r="E50" s="528">
        <v>1759</v>
      </c>
      <c r="F50" s="529">
        <v>40</v>
      </c>
    </row>
    <row r="51" spans="1:6" s="195" customFormat="1" ht="12.75" x14ac:dyDescent="0.2">
      <c r="A51" s="523" t="s">
        <v>739</v>
      </c>
      <c r="B51" s="526" t="s">
        <v>738</v>
      </c>
      <c r="C51" s="527">
        <v>29189</v>
      </c>
      <c r="D51" s="527">
        <v>249630.348</v>
      </c>
      <c r="E51" s="528">
        <v>628</v>
      </c>
      <c r="F51" s="529">
        <v>7</v>
      </c>
    </row>
    <row r="52" spans="1:6" s="195" customFormat="1" ht="12.75" x14ac:dyDescent="0.2">
      <c r="A52" s="523" t="s">
        <v>737</v>
      </c>
      <c r="B52" s="526" t="s">
        <v>736</v>
      </c>
      <c r="C52" s="527">
        <v>44314</v>
      </c>
      <c r="D52" s="527">
        <v>378167.66399999999</v>
      </c>
      <c r="E52" s="528">
        <v>343</v>
      </c>
      <c r="F52" s="529">
        <v>11</v>
      </c>
    </row>
    <row r="53" spans="1:6" s="195" customFormat="1" ht="12.75" x14ac:dyDescent="0.2">
      <c r="A53" s="523"/>
      <c r="B53" s="524" t="s">
        <v>735</v>
      </c>
      <c r="C53" s="530"/>
      <c r="D53" s="530"/>
      <c r="E53" s="530"/>
      <c r="F53" s="530"/>
    </row>
    <row r="54" spans="1:6" s="195" customFormat="1" ht="12.75" x14ac:dyDescent="0.2">
      <c r="A54" s="523" t="s">
        <v>734</v>
      </c>
      <c r="B54" s="526" t="s">
        <v>733</v>
      </c>
      <c r="C54" s="527">
        <v>458170</v>
      </c>
      <c r="D54" s="527">
        <v>796139.24399999995</v>
      </c>
      <c r="E54" s="528">
        <v>3381</v>
      </c>
      <c r="F54" s="529">
        <v>38</v>
      </c>
    </row>
    <row r="55" spans="1:6" s="195" customFormat="1" ht="12.75" x14ac:dyDescent="0.2">
      <c r="A55" s="523" t="s">
        <v>732</v>
      </c>
      <c r="B55" s="526" t="s">
        <v>731</v>
      </c>
      <c r="C55" s="527">
        <v>568950</v>
      </c>
      <c r="D55" s="527">
        <v>3047918.247</v>
      </c>
      <c r="E55" s="528">
        <v>10553</v>
      </c>
      <c r="F55" s="529">
        <v>1658</v>
      </c>
    </row>
    <row r="56" spans="1:6" s="195" customFormat="1" ht="12.75" x14ac:dyDescent="0.2">
      <c r="A56" s="523" t="s">
        <v>730</v>
      </c>
      <c r="B56" s="526" t="s">
        <v>729</v>
      </c>
      <c r="C56" s="527">
        <v>5944</v>
      </c>
      <c r="D56" s="527">
        <v>39765.343000000001</v>
      </c>
      <c r="E56" s="528">
        <v>1111</v>
      </c>
      <c r="F56" s="529">
        <v>49</v>
      </c>
    </row>
    <row r="57" spans="1:6" s="195" customFormat="1" ht="12.75" x14ac:dyDescent="0.2">
      <c r="A57" s="523" t="s">
        <v>728</v>
      </c>
      <c r="B57" s="526" t="s">
        <v>727</v>
      </c>
      <c r="C57" s="527">
        <v>30942</v>
      </c>
      <c r="D57" s="527">
        <v>171123.774</v>
      </c>
      <c r="E57" s="528">
        <v>831</v>
      </c>
      <c r="F57" s="529">
        <v>10</v>
      </c>
    </row>
    <row r="58" spans="1:6" s="195" customFormat="1" ht="12.75" x14ac:dyDescent="0.2">
      <c r="A58" s="523" t="s">
        <v>726</v>
      </c>
      <c r="B58" s="526" t="s">
        <v>725</v>
      </c>
      <c r="C58" s="527">
        <v>8497</v>
      </c>
      <c r="D58" s="527">
        <v>102605.981</v>
      </c>
      <c r="E58" s="528">
        <v>338</v>
      </c>
      <c r="F58" s="529">
        <v>43</v>
      </c>
    </row>
    <row r="59" spans="1:6" s="195" customFormat="1" ht="12.75" x14ac:dyDescent="0.2">
      <c r="A59" s="523" t="s">
        <v>724</v>
      </c>
      <c r="B59" s="526" t="s">
        <v>723</v>
      </c>
      <c r="C59" s="527">
        <v>4222</v>
      </c>
      <c r="D59" s="527">
        <v>10099.189</v>
      </c>
      <c r="E59" s="528">
        <v>69</v>
      </c>
      <c r="F59" s="529">
        <v>9</v>
      </c>
    </row>
    <row r="60" spans="1:6" s="195" customFormat="1" ht="12.75" x14ac:dyDescent="0.2">
      <c r="A60" s="523" t="s">
        <v>722</v>
      </c>
      <c r="B60" s="526" t="s">
        <v>721</v>
      </c>
      <c r="C60" s="527">
        <v>40309</v>
      </c>
      <c r="D60" s="527">
        <v>129212.571</v>
      </c>
      <c r="E60" s="528">
        <v>656</v>
      </c>
      <c r="F60" s="529">
        <v>238</v>
      </c>
    </row>
    <row r="61" spans="1:6" s="195" customFormat="1" ht="12.75" x14ac:dyDescent="0.2">
      <c r="A61" s="523" t="s">
        <v>720</v>
      </c>
      <c r="B61" s="526" t="s">
        <v>719</v>
      </c>
      <c r="C61" s="527">
        <v>363025</v>
      </c>
      <c r="D61" s="527">
        <v>1353243.28</v>
      </c>
      <c r="E61" s="528">
        <v>14282</v>
      </c>
      <c r="F61" s="529">
        <v>1094</v>
      </c>
    </row>
    <row r="62" spans="1:6" s="195" customFormat="1" ht="12.75" x14ac:dyDescent="0.2">
      <c r="A62" s="523"/>
      <c r="B62" s="524" t="s">
        <v>718</v>
      </c>
      <c r="C62" s="530"/>
      <c r="D62" s="530"/>
      <c r="E62" s="530"/>
      <c r="F62" s="530"/>
    </row>
    <row r="63" spans="1:6" s="195" customFormat="1" ht="12.75" x14ac:dyDescent="0.2">
      <c r="A63" s="523" t="s">
        <v>717</v>
      </c>
      <c r="B63" s="526" t="s">
        <v>716</v>
      </c>
      <c r="C63" s="527">
        <v>69470</v>
      </c>
      <c r="D63" s="527">
        <v>1254413.325</v>
      </c>
      <c r="E63" s="528">
        <v>3083</v>
      </c>
      <c r="F63" s="529">
        <v>5103</v>
      </c>
    </row>
    <row r="64" spans="1:6" s="195" customFormat="1" ht="12.75" x14ac:dyDescent="0.2">
      <c r="A64" s="523" t="s">
        <v>715</v>
      </c>
      <c r="B64" s="526" t="s">
        <v>714</v>
      </c>
      <c r="C64" s="527">
        <v>41449</v>
      </c>
      <c r="D64" s="527">
        <v>888969.13699999999</v>
      </c>
      <c r="E64" s="528">
        <v>5856</v>
      </c>
      <c r="F64" s="529">
        <v>6777</v>
      </c>
    </row>
    <row r="65" spans="1:6" s="195" customFormat="1" ht="12.75" x14ac:dyDescent="0.2">
      <c r="A65" s="523" t="s">
        <v>713</v>
      </c>
      <c r="B65" s="526" t="s">
        <v>712</v>
      </c>
      <c r="C65" s="527">
        <v>37544</v>
      </c>
      <c r="D65" s="527">
        <v>1712196.895</v>
      </c>
      <c r="E65" s="528">
        <v>2445</v>
      </c>
      <c r="F65" s="529">
        <v>5267</v>
      </c>
    </row>
    <row r="66" spans="1:6" s="195" customFormat="1" ht="12.75" x14ac:dyDescent="0.2">
      <c r="A66" s="523" t="s">
        <v>711</v>
      </c>
      <c r="B66" s="526" t="s">
        <v>710</v>
      </c>
      <c r="C66" s="527">
        <v>81800</v>
      </c>
      <c r="D66" s="527">
        <v>453062.38</v>
      </c>
      <c r="E66" s="528">
        <v>1613</v>
      </c>
      <c r="F66" s="529">
        <v>1610</v>
      </c>
    </row>
    <row r="67" spans="1:6" s="195" customFormat="1" ht="12.75" x14ac:dyDescent="0.2">
      <c r="A67" s="523" t="s">
        <v>709</v>
      </c>
      <c r="B67" s="526" t="s">
        <v>708</v>
      </c>
      <c r="C67" s="527">
        <v>209931</v>
      </c>
      <c r="D67" s="527">
        <v>833741.00399999996</v>
      </c>
      <c r="E67" s="528">
        <v>4010</v>
      </c>
      <c r="F67" s="529">
        <v>2961</v>
      </c>
    </row>
    <row r="68" spans="1:6" s="195" customFormat="1" ht="12.75" x14ac:dyDescent="0.2">
      <c r="A68" s="523" t="s">
        <v>707</v>
      </c>
      <c r="B68" s="526" t="s">
        <v>706</v>
      </c>
      <c r="C68" s="527">
        <v>19119</v>
      </c>
      <c r="D68" s="527">
        <v>72556.104999999996</v>
      </c>
      <c r="E68" s="528">
        <v>525</v>
      </c>
      <c r="F68" s="529">
        <v>103</v>
      </c>
    </row>
    <row r="69" spans="1:6" s="195" customFormat="1" ht="12.75" x14ac:dyDescent="0.2">
      <c r="A69" s="523" t="s">
        <v>705</v>
      </c>
      <c r="B69" s="526" t="s">
        <v>704</v>
      </c>
      <c r="C69" s="527">
        <v>18472</v>
      </c>
      <c r="D69" s="527">
        <v>265116.30099999998</v>
      </c>
      <c r="E69" s="528">
        <v>980</v>
      </c>
      <c r="F69" s="529">
        <v>1336</v>
      </c>
    </row>
    <row r="70" spans="1:6" s="195" customFormat="1" ht="12.75" x14ac:dyDescent="0.2">
      <c r="A70" s="523" t="s">
        <v>703</v>
      </c>
      <c r="B70" s="526" t="s">
        <v>702</v>
      </c>
      <c r="C70" s="527">
        <v>21461</v>
      </c>
      <c r="D70" s="527">
        <v>443733.53200000001</v>
      </c>
      <c r="E70" s="528">
        <v>335</v>
      </c>
      <c r="F70" s="529">
        <v>1164</v>
      </c>
    </row>
    <row r="71" spans="1:6" s="195" customFormat="1" ht="12.75" x14ac:dyDescent="0.2">
      <c r="A71" s="523" t="s">
        <v>701</v>
      </c>
      <c r="B71" s="526" t="s">
        <v>700</v>
      </c>
      <c r="C71" s="527">
        <v>63678</v>
      </c>
      <c r="D71" s="527">
        <v>251996.38399999999</v>
      </c>
      <c r="E71" s="528">
        <v>414</v>
      </c>
      <c r="F71" s="529">
        <v>107</v>
      </c>
    </row>
    <row r="72" spans="1:6" s="195" customFormat="1" ht="12.75" x14ac:dyDescent="0.2">
      <c r="A72" s="523" t="s">
        <v>699</v>
      </c>
      <c r="B72" s="526" t="s">
        <v>698</v>
      </c>
      <c r="C72" s="527">
        <v>35999</v>
      </c>
      <c r="D72" s="527">
        <v>209607.93599999999</v>
      </c>
      <c r="E72" s="528">
        <v>676</v>
      </c>
      <c r="F72" s="529">
        <v>643</v>
      </c>
    </row>
    <row r="73" spans="1:6" s="195" customFormat="1" ht="12.75" x14ac:dyDescent="0.2">
      <c r="A73" s="523" t="s">
        <v>697</v>
      </c>
      <c r="B73" s="526" t="s">
        <v>696</v>
      </c>
      <c r="C73" s="527">
        <v>4024</v>
      </c>
      <c r="D73" s="527">
        <v>10232.617</v>
      </c>
      <c r="E73" s="528">
        <v>15</v>
      </c>
      <c r="F73" s="529">
        <v>9</v>
      </c>
    </row>
    <row r="74" spans="1:6" s="195" customFormat="1" ht="12.75" x14ac:dyDescent="0.2">
      <c r="A74" s="523"/>
      <c r="B74" s="524" t="s">
        <v>695</v>
      </c>
      <c r="C74" s="530"/>
      <c r="D74" s="530"/>
      <c r="E74" s="530"/>
      <c r="F74" s="530"/>
    </row>
    <row r="75" spans="1:6" s="195" customFormat="1" ht="12.75" x14ac:dyDescent="0.2">
      <c r="A75" s="523" t="s">
        <v>694</v>
      </c>
      <c r="B75" s="526" t="s">
        <v>693</v>
      </c>
      <c r="C75" s="527">
        <v>2642</v>
      </c>
      <c r="D75" s="527">
        <v>85889.156000000003</v>
      </c>
      <c r="E75" s="528">
        <v>858</v>
      </c>
      <c r="F75" s="529">
        <v>44</v>
      </c>
    </row>
    <row r="76" spans="1:6" s="195" customFormat="1" ht="12.75" x14ac:dyDescent="0.2">
      <c r="A76" s="523" t="s">
        <v>692</v>
      </c>
      <c r="B76" s="526" t="s">
        <v>691</v>
      </c>
      <c r="C76" s="527">
        <v>2089</v>
      </c>
      <c r="D76" s="527">
        <v>67510.433000000005</v>
      </c>
      <c r="E76" s="528">
        <v>252</v>
      </c>
      <c r="F76" s="529">
        <v>125</v>
      </c>
    </row>
    <row r="77" spans="1:6" s="195" customFormat="1" ht="12.75" x14ac:dyDescent="0.2">
      <c r="A77" s="523" t="s">
        <v>690</v>
      </c>
      <c r="B77" s="526" t="s">
        <v>689</v>
      </c>
      <c r="C77" s="527">
        <v>31795</v>
      </c>
      <c r="D77" s="527">
        <v>322303.31300000002</v>
      </c>
      <c r="E77" s="528">
        <v>1035</v>
      </c>
      <c r="F77" s="529">
        <v>679</v>
      </c>
    </row>
    <row r="78" spans="1:6" s="195" customFormat="1" ht="12.75" x14ac:dyDescent="0.2">
      <c r="A78" s="523" t="s">
        <v>688</v>
      </c>
      <c r="B78" s="526" t="s">
        <v>687</v>
      </c>
      <c r="C78" s="527">
        <v>34089</v>
      </c>
      <c r="D78" s="527">
        <v>693588.96499999997</v>
      </c>
      <c r="E78" s="528">
        <v>840</v>
      </c>
      <c r="F78" s="529">
        <v>2067</v>
      </c>
    </row>
    <row r="79" spans="1:6" s="195" customFormat="1" ht="12.75" x14ac:dyDescent="0.2">
      <c r="A79" s="523" t="s">
        <v>686</v>
      </c>
      <c r="B79" s="526" t="s">
        <v>685</v>
      </c>
      <c r="C79" s="527">
        <v>16449</v>
      </c>
      <c r="D79" s="527">
        <v>2002070.794</v>
      </c>
      <c r="E79" s="528">
        <v>1549</v>
      </c>
      <c r="F79" s="529">
        <v>473</v>
      </c>
    </row>
    <row r="80" spans="1:6" s="195" customFormat="1" ht="12.75" x14ac:dyDescent="0.2">
      <c r="A80" s="523" t="s">
        <v>684</v>
      </c>
      <c r="B80" s="526" t="s">
        <v>683</v>
      </c>
      <c r="C80" s="527">
        <v>154838</v>
      </c>
      <c r="D80" s="527">
        <v>1001411.737</v>
      </c>
      <c r="E80" s="528">
        <v>20603</v>
      </c>
      <c r="F80" s="529">
        <v>609</v>
      </c>
    </row>
    <row r="81" spans="1:6" s="195" customFormat="1" ht="12.75" x14ac:dyDescent="0.2">
      <c r="A81" s="523" t="s">
        <v>682</v>
      </c>
      <c r="B81" s="526" t="s">
        <v>681</v>
      </c>
      <c r="C81" s="527">
        <v>132467</v>
      </c>
      <c r="D81" s="527">
        <v>480608.84399999998</v>
      </c>
      <c r="E81" s="528">
        <v>4968</v>
      </c>
      <c r="F81" s="529">
        <v>502</v>
      </c>
    </row>
    <row r="82" spans="1:6" s="195" customFormat="1" ht="12.75" x14ac:dyDescent="0.2">
      <c r="A82" s="523" t="s">
        <v>680</v>
      </c>
      <c r="B82" s="526" t="s">
        <v>679</v>
      </c>
      <c r="C82" s="527">
        <v>62199</v>
      </c>
      <c r="D82" s="527">
        <v>248539.334</v>
      </c>
      <c r="E82" s="528">
        <v>1353</v>
      </c>
      <c r="F82" s="529">
        <v>376</v>
      </c>
    </row>
    <row r="83" spans="1:6" s="195" customFormat="1" ht="12.75" x14ac:dyDescent="0.2">
      <c r="A83" s="523" t="s">
        <v>678</v>
      </c>
      <c r="B83" s="526" t="s">
        <v>677</v>
      </c>
      <c r="C83" s="527">
        <v>5425</v>
      </c>
      <c r="D83" s="527">
        <v>168472.87400000001</v>
      </c>
      <c r="E83" s="528">
        <v>630</v>
      </c>
      <c r="F83" s="529">
        <v>83</v>
      </c>
    </row>
    <row r="84" spans="1:6" s="195" customFormat="1" ht="12.75" x14ac:dyDescent="0.2">
      <c r="A84" s="523" t="s">
        <v>676</v>
      </c>
      <c r="B84" s="526" t="s">
        <v>675</v>
      </c>
      <c r="C84" s="527">
        <v>17767</v>
      </c>
      <c r="D84" s="527">
        <v>465279.45299999998</v>
      </c>
      <c r="E84" s="528">
        <v>940</v>
      </c>
      <c r="F84" s="529">
        <v>1479</v>
      </c>
    </row>
    <row r="85" spans="1:6" s="195" customFormat="1" ht="12.75" x14ac:dyDescent="0.2">
      <c r="A85" s="523" t="s">
        <v>674</v>
      </c>
      <c r="B85" s="526" t="s">
        <v>673</v>
      </c>
      <c r="C85" s="527">
        <v>57247</v>
      </c>
      <c r="D85" s="527">
        <v>433198.005</v>
      </c>
      <c r="E85" s="528">
        <v>2173</v>
      </c>
      <c r="F85" s="529">
        <v>552</v>
      </c>
    </row>
    <row r="86" spans="1:6" s="195" customFormat="1" ht="12.75" x14ac:dyDescent="0.2">
      <c r="A86" s="523"/>
      <c r="B86" s="524" t="s">
        <v>672</v>
      </c>
      <c r="C86" s="530"/>
      <c r="D86" s="530"/>
      <c r="E86" s="530"/>
      <c r="F86" s="530"/>
    </row>
    <row r="87" spans="1:6" s="195" customFormat="1" ht="12.75" x14ac:dyDescent="0.2">
      <c r="A87" s="523" t="s">
        <v>671</v>
      </c>
      <c r="B87" s="526" t="s">
        <v>670</v>
      </c>
      <c r="C87" s="527">
        <v>66294</v>
      </c>
      <c r="D87" s="527">
        <v>55395.425000000003</v>
      </c>
      <c r="E87" s="528">
        <v>853</v>
      </c>
      <c r="F87" s="529">
        <v>0</v>
      </c>
    </row>
    <row r="88" spans="1:6" s="195" customFormat="1" ht="12.75" x14ac:dyDescent="0.2">
      <c r="A88" s="523" t="s">
        <v>669</v>
      </c>
      <c r="B88" s="526" t="s">
        <v>668</v>
      </c>
      <c r="C88" s="527">
        <v>173850</v>
      </c>
      <c r="D88" s="527">
        <v>96784.654999999999</v>
      </c>
      <c r="E88" s="528">
        <v>152</v>
      </c>
      <c r="F88" s="529">
        <v>1</v>
      </c>
    </row>
    <row r="89" spans="1:6" s="195" customFormat="1" ht="12.75" x14ac:dyDescent="0.2">
      <c r="A89" s="523" t="s">
        <v>667</v>
      </c>
      <c r="B89" s="526" t="s">
        <v>666</v>
      </c>
      <c r="C89" s="527">
        <v>28599</v>
      </c>
      <c r="D89" s="527">
        <v>60226.127</v>
      </c>
      <c r="E89" s="528">
        <v>772</v>
      </c>
      <c r="F89" s="529">
        <v>3</v>
      </c>
    </row>
    <row r="90" spans="1:6" s="195" customFormat="1" ht="12.75" x14ac:dyDescent="0.2">
      <c r="A90" s="523" t="s">
        <v>665</v>
      </c>
      <c r="B90" s="526" t="s">
        <v>664</v>
      </c>
      <c r="C90" s="527">
        <v>159173</v>
      </c>
      <c r="D90" s="527">
        <v>949009.89399999997</v>
      </c>
      <c r="E90" s="528">
        <v>2614</v>
      </c>
      <c r="F90" s="529">
        <v>15</v>
      </c>
    </row>
    <row r="91" spans="1:6" s="195" customFormat="1" ht="12.75" x14ac:dyDescent="0.2">
      <c r="A91" s="523" t="s">
        <v>663</v>
      </c>
      <c r="B91" s="526" t="s">
        <v>662</v>
      </c>
      <c r="C91" s="527">
        <v>124380</v>
      </c>
      <c r="D91" s="527">
        <v>649746.02599999995</v>
      </c>
      <c r="E91" s="528">
        <v>3033</v>
      </c>
      <c r="F91" s="529">
        <v>2</v>
      </c>
    </row>
    <row r="92" spans="1:6" s="195" customFormat="1" ht="12.75" x14ac:dyDescent="0.2">
      <c r="A92" s="523" t="s">
        <v>661</v>
      </c>
      <c r="B92" s="526" t="s">
        <v>660</v>
      </c>
      <c r="C92" s="527">
        <v>235903</v>
      </c>
      <c r="D92" s="527">
        <v>286055.86499999999</v>
      </c>
      <c r="E92" s="528">
        <v>2184</v>
      </c>
      <c r="F92" s="529">
        <v>5</v>
      </c>
    </row>
    <row r="93" spans="1:6" s="195" customFormat="1" ht="12.75" x14ac:dyDescent="0.2">
      <c r="A93" s="523" t="s">
        <v>659</v>
      </c>
      <c r="B93" s="526" t="s">
        <v>658</v>
      </c>
      <c r="C93" s="527">
        <v>25888</v>
      </c>
      <c r="D93" s="527">
        <v>50184.247000000003</v>
      </c>
      <c r="E93" s="528">
        <v>581</v>
      </c>
      <c r="F93" s="529">
        <v>3</v>
      </c>
    </row>
    <row r="94" spans="1:6" s="195" customFormat="1" ht="12.75" x14ac:dyDescent="0.2">
      <c r="A94" s="523" t="s">
        <v>657</v>
      </c>
      <c r="B94" s="526" t="s">
        <v>656</v>
      </c>
      <c r="C94" s="527">
        <v>9466</v>
      </c>
      <c r="D94" s="527">
        <v>20938.451000000001</v>
      </c>
      <c r="E94" s="528">
        <v>325</v>
      </c>
      <c r="F94" s="529">
        <v>1</v>
      </c>
    </row>
    <row r="95" spans="1:6" s="195" customFormat="1" ht="12.75" x14ac:dyDescent="0.2">
      <c r="A95" s="523" t="s">
        <v>655</v>
      </c>
      <c r="B95" s="526" t="s">
        <v>654</v>
      </c>
      <c r="C95" s="527">
        <v>801376</v>
      </c>
      <c r="D95" s="527">
        <v>616763.87100000004</v>
      </c>
      <c r="E95" s="528">
        <v>787</v>
      </c>
      <c r="F95" s="529">
        <v>53</v>
      </c>
    </row>
    <row r="96" spans="1:6" s="195" customFormat="1" ht="12.75" x14ac:dyDescent="0.2">
      <c r="A96" s="523" t="s">
        <v>653</v>
      </c>
      <c r="B96" s="526" t="s">
        <v>652</v>
      </c>
      <c r="C96" s="527">
        <v>109297</v>
      </c>
      <c r="D96" s="527">
        <v>95323.645999999993</v>
      </c>
      <c r="E96" s="528">
        <v>221</v>
      </c>
      <c r="F96" s="529">
        <v>41</v>
      </c>
    </row>
    <row r="97" spans="1:6" s="195" customFormat="1" ht="12.75" x14ac:dyDescent="0.2">
      <c r="A97" s="523" t="s">
        <v>651</v>
      </c>
      <c r="B97" s="526" t="s">
        <v>650</v>
      </c>
      <c r="C97" s="527">
        <v>18225</v>
      </c>
      <c r="D97" s="527">
        <v>11771.993</v>
      </c>
      <c r="E97" s="528">
        <v>34</v>
      </c>
      <c r="F97" s="529">
        <v>0</v>
      </c>
    </row>
    <row r="98" spans="1:6" s="195" customFormat="1" ht="12.75" x14ac:dyDescent="0.2">
      <c r="A98" s="523"/>
      <c r="B98" s="524" t="s">
        <v>649</v>
      </c>
      <c r="C98" s="530"/>
      <c r="D98" s="530"/>
      <c r="E98" s="530"/>
      <c r="F98" s="530"/>
    </row>
    <row r="99" spans="1:6" s="195" customFormat="1" ht="12.75" x14ac:dyDescent="0.2">
      <c r="A99" s="523" t="s">
        <v>648</v>
      </c>
      <c r="B99" s="526" t="s">
        <v>647</v>
      </c>
      <c r="C99" s="527">
        <v>169846</v>
      </c>
      <c r="D99" s="527">
        <v>89558.642999999996</v>
      </c>
      <c r="E99" s="528">
        <v>229</v>
      </c>
      <c r="F99" s="529">
        <v>1</v>
      </c>
    </row>
    <row r="100" spans="1:6" s="195" customFormat="1" ht="12.75" x14ac:dyDescent="0.2">
      <c r="A100" s="523" t="s">
        <v>646</v>
      </c>
      <c r="B100" s="526" t="s">
        <v>645</v>
      </c>
      <c r="C100" s="527">
        <v>218404</v>
      </c>
      <c r="D100" s="527">
        <v>253206.88699999999</v>
      </c>
      <c r="E100" s="528">
        <v>2385</v>
      </c>
      <c r="F100" s="529">
        <v>3</v>
      </c>
    </row>
    <row r="101" spans="1:6" s="195" customFormat="1" ht="12.75" x14ac:dyDescent="0.2">
      <c r="A101" s="523" t="s">
        <v>644</v>
      </c>
      <c r="B101" s="526" t="s">
        <v>643</v>
      </c>
      <c r="C101" s="527">
        <v>37470</v>
      </c>
      <c r="D101" s="527">
        <v>101313.93</v>
      </c>
      <c r="E101" s="528">
        <v>4313</v>
      </c>
      <c r="F101" s="529">
        <v>44</v>
      </c>
    </row>
    <row r="102" spans="1:6" s="195" customFormat="1" ht="12.75" x14ac:dyDescent="0.2">
      <c r="A102" s="523" t="s">
        <v>642</v>
      </c>
      <c r="B102" s="526" t="s">
        <v>641</v>
      </c>
      <c r="C102" s="527">
        <v>226988</v>
      </c>
      <c r="D102" s="527">
        <v>461185.90299999999</v>
      </c>
      <c r="E102" s="528">
        <v>2347</v>
      </c>
      <c r="F102" s="529">
        <v>13</v>
      </c>
    </row>
    <row r="103" spans="1:6" s="195" customFormat="1" ht="12.75" x14ac:dyDescent="0.2">
      <c r="A103" s="523"/>
      <c r="B103" s="524" t="s">
        <v>640</v>
      </c>
      <c r="C103" s="530"/>
      <c r="D103" s="530"/>
      <c r="E103" s="530"/>
      <c r="F103" s="530"/>
    </row>
    <row r="104" spans="1:6" s="195" customFormat="1" ht="12.75" x14ac:dyDescent="0.2">
      <c r="A104" s="523" t="s">
        <v>639</v>
      </c>
      <c r="B104" s="526" t="s">
        <v>638</v>
      </c>
      <c r="C104" s="527">
        <v>1088</v>
      </c>
      <c r="D104" s="527">
        <v>1099.104</v>
      </c>
      <c r="E104" s="528">
        <v>4</v>
      </c>
      <c r="F104" s="529">
        <v>0</v>
      </c>
    </row>
    <row r="105" spans="1:6" s="195" customFormat="1" ht="12.75" x14ac:dyDescent="0.2">
      <c r="A105" s="523" t="s">
        <v>637</v>
      </c>
      <c r="B105" s="526" t="s">
        <v>636</v>
      </c>
      <c r="C105" s="527">
        <v>14326</v>
      </c>
      <c r="D105" s="527">
        <v>158158.64199999999</v>
      </c>
      <c r="E105" s="528">
        <v>565</v>
      </c>
      <c r="F105" s="529">
        <v>14</v>
      </c>
    </row>
    <row r="106" spans="1:6" s="195" customFormat="1" ht="12.75" x14ac:dyDescent="0.2">
      <c r="A106" s="523" t="s">
        <v>635</v>
      </c>
      <c r="B106" s="526" t="s">
        <v>634</v>
      </c>
      <c r="C106" s="527">
        <v>1254470</v>
      </c>
      <c r="D106" s="527">
        <v>1613393.554</v>
      </c>
      <c r="E106" s="528">
        <v>8058</v>
      </c>
      <c r="F106" s="529">
        <v>1145</v>
      </c>
    </row>
    <row r="107" spans="1:6" s="195" customFormat="1" ht="12.75" x14ac:dyDescent="0.2">
      <c r="A107" s="523" t="s">
        <v>633</v>
      </c>
      <c r="B107" s="526" t="s">
        <v>632</v>
      </c>
      <c r="C107" s="527">
        <v>386430</v>
      </c>
      <c r="D107" s="527">
        <v>4355767.9280000003</v>
      </c>
      <c r="E107" s="528">
        <v>32456</v>
      </c>
      <c r="F107" s="529">
        <v>2366</v>
      </c>
    </row>
    <row r="108" spans="1:6" s="195" customFormat="1" ht="12.75" x14ac:dyDescent="0.2">
      <c r="A108" s="523" t="s">
        <v>631</v>
      </c>
      <c r="B108" s="526" t="s">
        <v>630</v>
      </c>
      <c r="C108" s="527">
        <v>30434</v>
      </c>
      <c r="D108" s="527">
        <v>574840.49</v>
      </c>
      <c r="E108" s="528">
        <v>5354</v>
      </c>
      <c r="F108" s="529">
        <v>316</v>
      </c>
    </row>
    <row r="109" spans="1:6" s="195" customFormat="1" ht="12.75" x14ac:dyDescent="0.2">
      <c r="A109" s="523" t="s">
        <v>629</v>
      </c>
      <c r="B109" s="526" t="s">
        <v>628</v>
      </c>
      <c r="C109" s="527">
        <v>357821</v>
      </c>
      <c r="D109" s="527">
        <v>5943573.3020000001</v>
      </c>
      <c r="E109" s="528">
        <v>65108</v>
      </c>
      <c r="F109" s="529">
        <v>3695</v>
      </c>
    </row>
    <row r="110" spans="1:6" s="195" customFormat="1" ht="12.75" x14ac:dyDescent="0.2">
      <c r="A110" s="523" t="s">
        <v>627</v>
      </c>
      <c r="B110" s="526" t="s">
        <v>626</v>
      </c>
      <c r="C110" s="527">
        <v>145482</v>
      </c>
      <c r="D110" s="527">
        <v>3126735.0410000002</v>
      </c>
      <c r="E110" s="528">
        <v>24828</v>
      </c>
      <c r="F110" s="529">
        <v>9907</v>
      </c>
    </row>
    <row r="111" spans="1:6" s="195" customFormat="1" ht="12.75" x14ac:dyDescent="0.2">
      <c r="A111" s="523" t="s">
        <v>625</v>
      </c>
      <c r="B111" s="526" t="s">
        <v>624</v>
      </c>
      <c r="C111" s="527">
        <v>127849</v>
      </c>
      <c r="D111" s="527">
        <v>2114433.605</v>
      </c>
      <c r="E111" s="528">
        <v>16928</v>
      </c>
      <c r="F111" s="529">
        <v>2975</v>
      </c>
    </row>
    <row r="112" spans="1:6" s="195" customFormat="1" ht="12.75" x14ac:dyDescent="0.2">
      <c r="A112" s="523" t="s">
        <v>623</v>
      </c>
      <c r="B112" s="526" t="s">
        <v>622</v>
      </c>
      <c r="C112" s="527">
        <v>342699</v>
      </c>
      <c r="D112" s="527">
        <v>1121141.8700000001</v>
      </c>
      <c r="E112" s="528">
        <v>13389</v>
      </c>
      <c r="F112" s="529">
        <v>583</v>
      </c>
    </row>
    <row r="113" spans="1:6" s="195" customFormat="1" ht="12.75" x14ac:dyDescent="0.2">
      <c r="A113" s="523" t="s">
        <v>621</v>
      </c>
      <c r="B113" s="526" t="s">
        <v>620</v>
      </c>
      <c r="C113" s="527">
        <v>18852</v>
      </c>
      <c r="D113" s="527">
        <v>69762.308000000005</v>
      </c>
      <c r="E113" s="528">
        <v>1832</v>
      </c>
      <c r="F113" s="529">
        <v>46</v>
      </c>
    </row>
    <row r="114" spans="1:6" s="195" customFormat="1" ht="12.75" x14ac:dyDescent="0.2">
      <c r="A114" s="523"/>
      <c r="B114" s="524" t="s">
        <v>619</v>
      </c>
      <c r="C114" s="530"/>
      <c r="D114" s="530"/>
      <c r="E114" s="530"/>
      <c r="F114" s="530"/>
    </row>
    <row r="115" spans="1:6" s="195" customFormat="1" ht="12.75" x14ac:dyDescent="0.2">
      <c r="A115" s="523" t="s">
        <v>618</v>
      </c>
      <c r="B115" s="526" t="s">
        <v>617</v>
      </c>
      <c r="C115" s="527">
        <v>1220437</v>
      </c>
      <c r="D115" s="527">
        <v>736561.90099999995</v>
      </c>
      <c r="E115" s="528">
        <v>8108</v>
      </c>
      <c r="F115" s="529">
        <v>191</v>
      </c>
    </row>
    <row r="116" spans="1:6" s="195" customFormat="1" ht="12.75" x14ac:dyDescent="0.2">
      <c r="A116" s="523" t="s">
        <v>616</v>
      </c>
      <c r="B116" s="526" t="s">
        <v>615</v>
      </c>
      <c r="C116" s="527">
        <v>229837</v>
      </c>
      <c r="D116" s="527">
        <v>1009698.26</v>
      </c>
      <c r="E116" s="528">
        <v>19614</v>
      </c>
      <c r="F116" s="529">
        <v>2155</v>
      </c>
    </row>
    <row r="117" spans="1:6" s="195" customFormat="1" ht="12.75" x14ac:dyDescent="0.2">
      <c r="A117" s="523" t="s">
        <v>614</v>
      </c>
      <c r="B117" s="526" t="s">
        <v>613</v>
      </c>
      <c r="C117" s="527">
        <v>280401</v>
      </c>
      <c r="D117" s="527">
        <v>367065.609</v>
      </c>
      <c r="E117" s="528">
        <v>10475</v>
      </c>
      <c r="F117" s="529">
        <v>878</v>
      </c>
    </row>
    <row r="118" spans="1:6" s="195" customFormat="1" ht="12.75" x14ac:dyDescent="0.2">
      <c r="A118" s="523" t="s">
        <v>612</v>
      </c>
      <c r="B118" s="526" t="s">
        <v>611</v>
      </c>
      <c r="C118" s="527">
        <v>344502</v>
      </c>
      <c r="D118" s="527">
        <v>808558.57</v>
      </c>
      <c r="E118" s="528">
        <v>15988</v>
      </c>
      <c r="F118" s="529">
        <v>338</v>
      </c>
    </row>
    <row r="119" spans="1:6" s="195" customFormat="1" ht="12.75" x14ac:dyDescent="0.2">
      <c r="A119" s="523" t="s">
        <v>610</v>
      </c>
      <c r="B119" s="526" t="s">
        <v>609</v>
      </c>
      <c r="C119" s="527">
        <v>395619</v>
      </c>
      <c r="D119" s="527">
        <v>1657294.8689999999</v>
      </c>
      <c r="E119" s="528">
        <v>12697</v>
      </c>
      <c r="F119" s="529">
        <v>3675</v>
      </c>
    </row>
    <row r="120" spans="1:6" s="195" customFormat="1" ht="12.75" x14ac:dyDescent="0.2">
      <c r="A120" s="523" t="s">
        <v>608</v>
      </c>
      <c r="B120" s="526" t="s">
        <v>607</v>
      </c>
      <c r="C120" s="527">
        <v>4581</v>
      </c>
      <c r="D120" s="527">
        <v>29459.508999999998</v>
      </c>
      <c r="E120" s="528">
        <v>428</v>
      </c>
      <c r="F120" s="529">
        <v>19</v>
      </c>
    </row>
    <row r="121" spans="1:6" s="195" customFormat="1" ht="12.75" x14ac:dyDescent="0.2">
      <c r="A121" s="523" t="s">
        <v>606</v>
      </c>
      <c r="B121" s="526" t="s">
        <v>605</v>
      </c>
      <c r="C121" s="527">
        <v>6993</v>
      </c>
      <c r="D121" s="527">
        <v>197209.28899999999</v>
      </c>
      <c r="E121" s="528">
        <v>1034</v>
      </c>
      <c r="F121" s="529">
        <v>99</v>
      </c>
    </row>
    <row r="122" spans="1:6" s="195" customFormat="1" ht="12.75" x14ac:dyDescent="0.2">
      <c r="A122" s="523" t="s">
        <v>604</v>
      </c>
      <c r="B122" s="526" t="s">
        <v>603</v>
      </c>
      <c r="C122" s="527">
        <v>952</v>
      </c>
      <c r="D122" s="527">
        <v>46399.478000000003</v>
      </c>
      <c r="E122" s="528">
        <v>460</v>
      </c>
      <c r="F122" s="529">
        <v>24</v>
      </c>
    </row>
    <row r="123" spans="1:6" s="195" customFormat="1" ht="12.75" x14ac:dyDescent="0.2">
      <c r="A123" s="523" t="s">
        <v>602</v>
      </c>
      <c r="B123" s="526" t="s">
        <v>601</v>
      </c>
      <c r="C123" s="527">
        <v>7934</v>
      </c>
      <c r="D123" s="527">
        <v>122435.72100000001</v>
      </c>
      <c r="E123" s="528">
        <v>2052</v>
      </c>
      <c r="F123" s="529">
        <v>89</v>
      </c>
    </row>
    <row r="124" spans="1:6" s="195" customFormat="1" ht="12.75" x14ac:dyDescent="0.2">
      <c r="A124" s="523" t="s">
        <v>600</v>
      </c>
      <c r="B124" s="526" t="s">
        <v>599</v>
      </c>
      <c r="C124" s="527">
        <v>30805</v>
      </c>
      <c r="D124" s="527">
        <v>1506801.6229999999</v>
      </c>
      <c r="E124" s="528">
        <v>5102</v>
      </c>
      <c r="F124" s="529">
        <v>1452</v>
      </c>
    </row>
    <row r="125" spans="1:6" s="195" customFormat="1" ht="12.75" x14ac:dyDescent="0.2">
      <c r="A125" s="523"/>
      <c r="B125" s="524" t="s">
        <v>598</v>
      </c>
      <c r="C125" s="530"/>
      <c r="D125" s="530"/>
      <c r="E125" s="530"/>
      <c r="F125" s="530"/>
    </row>
    <row r="126" spans="1:6" s="195" customFormat="1" ht="12.75" x14ac:dyDescent="0.2">
      <c r="A126" s="523" t="s">
        <v>597</v>
      </c>
      <c r="B126" s="526" t="s">
        <v>596</v>
      </c>
      <c r="C126" s="527">
        <v>2488352</v>
      </c>
      <c r="D126" s="527">
        <v>3379365.72</v>
      </c>
      <c r="E126" s="528">
        <v>3820</v>
      </c>
      <c r="F126" s="529">
        <v>11</v>
      </c>
    </row>
    <row r="127" spans="1:6" s="195" customFormat="1" ht="12.75" x14ac:dyDescent="0.2">
      <c r="A127" s="523" t="s">
        <v>595</v>
      </c>
      <c r="B127" s="526" t="s">
        <v>594</v>
      </c>
      <c r="C127" s="527">
        <v>440777</v>
      </c>
      <c r="D127" s="527">
        <v>1226971.8</v>
      </c>
      <c r="E127" s="528">
        <v>15722</v>
      </c>
      <c r="F127" s="529">
        <v>685</v>
      </c>
    </row>
    <row r="128" spans="1:6" s="195" customFormat="1" ht="12.75" x14ac:dyDescent="0.2">
      <c r="A128" s="523" t="s">
        <v>593</v>
      </c>
      <c r="B128" s="526" t="s">
        <v>592</v>
      </c>
      <c r="C128" s="527">
        <v>10406</v>
      </c>
      <c r="D128" s="527">
        <v>179218.68100000001</v>
      </c>
      <c r="E128" s="528">
        <v>6575</v>
      </c>
      <c r="F128" s="529">
        <v>12</v>
      </c>
    </row>
    <row r="129" spans="1:6" s="195" customFormat="1" ht="12.75" x14ac:dyDescent="0.2">
      <c r="A129" s="523" t="s">
        <v>591</v>
      </c>
      <c r="B129" s="526" t="s">
        <v>590</v>
      </c>
      <c r="C129" s="527">
        <v>56664</v>
      </c>
      <c r="D129" s="527">
        <v>571904.255</v>
      </c>
      <c r="E129" s="528">
        <v>19974</v>
      </c>
      <c r="F129" s="529">
        <v>105</v>
      </c>
    </row>
    <row r="130" spans="1:6" s="195" customFormat="1" ht="12.75" x14ac:dyDescent="0.2">
      <c r="A130" s="523" t="s">
        <v>589</v>
      </c>
      <c r="B130" s="526" t="s">
        <v>588</v>
      </c>
      <c r="C130" s="527">
        <v>73469</v>
      </c>
      <c r="D130" s="527">
        <v>1362051.4380000001</v>
      </c>
      <c r="E130" s="528">
        <v>5032</v>
      </c>
      <c r="F130" s="529">
        <v>85</v>
      </c>
    </row>
    <row r="131" spans="1:6" s="195" customFormat="1" ht="12.75" x14ac:dyDescent="0.2">
      <c r="A131" s="523" t="s">
        <v>587</v>
      </c>
      <c r="B131" s="526" t="s">
        <v>586</v>
      </c>
      <c r="C131" s="527">
        <v>163209</v>
      </c>
      <c r="D131" s="527">
        <v>1003405.308</v>
      </c>
      <c r="E131" s="528">
        <v>19587</v>
      </c>
      <c r="F131" s="529">
        <v>402</v>
      </c>
    </row>
    <row r="132" spans="1:6" s="195" customFormat="1" ht="12.75" x14ac:dyDescent="0.2">
      <c r="A132" s="523" t="s">
        <v>585</v>
      </c>
      <c r="B132" s="526" t="s">
        <v>584</v>
      </c>
      <c r="C132" s="527">
        <v>2774</v>
      </c>
      <c r="D132" s="527">
        <v>123007.13499999999</v>
      </c>
      <c r="E132" s="528">
        <v>841</v>
      </c>
      <c r="F132" s="529">
        <v>34</v>
      </c>
    </row>
    <row r="133" spans="1:6" s="195" customFormat="1" ht="12.75" x14ac:dyDescent="0.2">
      <c r="A133" s="523" t="s">
        <v>583</v>
      </c>
      <c r="B133" s="526" t="s">
        <v>582</v>
      </c>
      <c r="C133" s="527">
        <v>80177</v>
      </c>
      <c r="D133" s="527">
        <v>499066.011</v>
      </c>
      <c r="E133" s="528">
        <v>4619</v>
      </c>
      <c r="F133" s="529">
        <v>499</v>
      </c>
    </row>
    <row r="134" spans="1:6" s="195" customFormat="1" ht="12.75" x14ac:dyDescent="0.2">
      <c r="A134" s="523" t="s">
        <v>581</v>
      </c>
      <c r="B134" s="526" t="s">
        <v>580</v>
      </c>
      <c r="C134" s="527">
        <v>74072</v>
      </c>
      <c r="D134" s="527">
        <v>1357121.0959999999</v>
      </c>
      <c r="E134" s="528">
        <v>29636</v>
      </c>
      <c r="F134" s="529">
        <v>411</v>
      </c>
    </row>
    <row r="135" spans="1:6" s="195" customFormat="1" ht="12.75" x14ac:dyDescent="0.2">
      <c r="A135" s="523" t="s">
        <v>579</v>
      </c>
      <c r="B135" s="526" t="s">
        <v>578</v>
      </c>
      <c r="C135" s="527">
        <v>50352</v>
      </c>
      <c r="D135" s="527">
        <v>302673.8</v>
      </c>
      <c r="E135" s="528">
        <v>3067</v>
      </c>
      <c r="F135" s="529">
        <v>153</v>
      </c>
    </row>
    <row r="136" spans="1:6" s="195" customFormat="1" ht="12.75" x14ac:dyDescent="0.2">
      <c r="A136" s="523"/>
      <c r="B136" s="524" t="s">
        <v>577</v>
      </c>
      <c r="C136" s="530"/>
      <c r="D136" s="530"/>
      <c r="E136" s="530"/>
      <c r="F136" s="530"/>
    </row>
    <row r="137" spans="1:6" s="195" customFormat="1" ht="12.75" x14ac:dyDescent="0.2">
      <c r="A137" s="523" t="s">
        <v>576</v>
      </c>
      <c r="B137" s="526" t="s">
        <v>575</v>
      </c>
      <c r="C137" s="527">
        <v>189588</v>
      </c>
      <c r="D137" s="527">
        <v>429070.34499999997</v>
      </c>
      <c r="E137" s="528">
        <v>5911</v>
      </c>
      <c r="F137" s="529">
        <v>305</v>
      </c>
    </row>
    <row r="138" spans="1:6" s="195" customFormat="1" ht="12.75" x14ac:dyDescent="0.2">
      <c r="A138" s="523" t="s">
        <v>574</v>
      </c>
      <c r="B138" s="526" t="s">
        <v>573</v>
      </c>
      <c r="C138" s="527">
        <v>2868</v>
      </c>
      <c r="D138" s="527">
        <v>13013.886</v>
      </c>
      <c r="E138" s="528">
        <v>247</v>
      </c>
      <c r="F138" s="529">
        <v>14</v>
      </c>
    </row>
    <row r="139" spans="1:6" s="195" customFormat="1" ht="12.75" x14ac:dyDescent="0.2">
      <c r="A139" s="523" t="s">
        <v>572</v>
      </c>
      <c r="B139" s="526" t="s">
        <v>571</v>
      </c>
      <c r="C139" s="527">
        <v>350081</v>
      </c>
      <c r="D139" s="527">
        <v>314933.42099999997</v>
      </c>
      <c r="E139" s="528">
        <v>2464</v>
      </c>
      <c r="F139" s="529">
        <v>74</v>
      </c>
    </row>
    <row r="140" spans="1:6" s="195" customFormat="1" ht="12.75" x14ac:dyDescent="0.2">
      <c r="A140" s="523" t="s">
        <v>570</v>
      </c>
      <c r="B140" s="526" t="s">
        <v>569</v>
      </c>
      <c r="C140" s="527">
        <v>59414</v>
      </c>
      <c r="D140" s="527">
        <v>491569.52899999998</v>
      </c>
      <c r="E140" s="528">
        <v>1280</v>
      </c>
      <c r="F140" s="529">
        <v>15</v>
      </c>
    </row>
    <row r="141" spans="1:6" s="195" customFormat="1" ht="12.75" x14ac:dyDescent="0.2">
      <c r="A141" s="523" t="s">
        <v>568</v>
      </c>
      <c r="B141" s="526" t="s">
        <v>567</v>
      </c>
      <c r="C141" s="527">
        <v>38127</v>
      </c>
      <c r="D141" s="527">
        <v>74736.384999999995</v>
      </c>
      <c r="E141" s="528">
        <v>914</v>
      </c>
      <c r="F141" s="529">
        <v>3</v>
      </c>
    </row>
    <row r="142" spans="1:6" s="195" customFormat="1" ht="12.75" x14ac:dyDescent="0.2">
      <c r="A142" s="523" t="s">
        <v>566</v>
      </c>
      <c r="B142" s="526" t="s">
        <v>565</v>
      </c>
      <c r="C142" s="527">
        <v>30228</v>
      </c>
      <c r="D142" s="527">
        <v>19835.839</v>
      </c>
      <c r="E142" s="528">
        <v>59</v>
      </c>
      <c r="F142" s="529">
        <v>0</v>
      </c>
    </row>
    <row r="143" spans="1:6" s="195" customFormat="1" ht="12.75" x14ac:dyDescent="0.2">
      <c r="A143" s="523" t="s">
        <v>564</v>
      </c>
      <c r="B143" s="526" t="s">
        <v>563</v>
      </c>
      <c r="C143" s="527">
        <v>140997</v>
      </c>
      <c r="D143" s="527">
        <v>153111.67600000001</v>
      </c>
      <c r="E143" s="528">
        <v>532</v>
      </c>
      <c r="F143" s="529">
        <v>1</v>
      </c>
    </row>
    <row r="144" spans="1:6" s="195" customFormat="1" ht="12.75" x14ac:dyDescent="0.2">
      <c r="A144" s="523" t="s">
        <v>562</v>
      </c>
      <c r="B144" s="526" t="s">
        <v>561</v>
      </c>
      <c r="C144" s="527">
        <v>148436</v>
      </c>
      <c r="D144" s="527">
        <v>419510.90100000001</v>
      </c>
      <c r="E144" s="528">
        <v>2157</v>
      </c>
      <c r="F144" s="529">
        <v>605</v>
      </c>
    </row>
    <row r="145" spans="1:6" s="195" customFormat="1" ht="12.75" x14ac:dyDescent="0.2">
      <c r="A145" s="523"/>
      <c r="B145" s="524" t="s">
        <v>560</v>
      </c>
      <c r="C145" s="530"/>
      <c r="D145" s="530"/>
      <c r="E145" s="530"/>
      <c r="F145" s="530"/>
    </row>
    <row r="146" spans="1:6" s="195" customFormat="1" ht="12.75" x14ac:dyDescent="0.2">
      <c r="A146" s="523" t="s">
        <v>559</v>
      </c>
      <c r="B146" s="526" t="s">
        <v>558</v>
      </c>
      <c r="C146" s="527">
        <v>829062</v>
      </c>
      <c r="D146" s="527">
        <v>4788870.352</v>
      </c>
      <c r="E146" s="528">
        <v>40231</v>
      </c>
      <c r="F146" s="529">
        <v>5764</v>
      </c>
    </row>
    <row r="147" spans="1:6" s="195" customFormat="1" ht="12.75" x14ac:dyDescent="0.2">
      <c r="A147" s="523" t="s">
        <v>557</v>
      </c>
      <c r="B147" s="526" t="s">
        <v>556</v>
      </c>
      <c r="C147" s="527">
        <v>20481</v>
      </c>
      <c r="D147" s="527">
        <v>185303.52799999999</v>
      </c>
      <c r="E147" s="528">
        <v>1413</v>
      </c>
      <c r="F147" s="529">
        <v>27</v>
      </c>
    </row>
    <row r="148" spans="1:6" s="195" customFormat="1" ht="12.75" x14ac:dyDescent="0.2">
      <c r="A148" s="523" t="s">
        <v>555</v>
      </c>
      <c r="B148" s="526" t="s">
        <v>554</v>
      </c>
      <c r="C148" s="527">
        <v>983719</v>
      </c>
      <c r="D148" s="527">
        <v>4327239.176</v>
      </c>
      <c r="E148" s="528">
        <v>31071</v>
      </c>
      <c r="F148" s="529">
        <v>8831</v>
      </c>
    </row>
    <row r="149" spans="1:6" s="195" customFormat="1" ht="12.75" x14ac:dyDescent="0.2">
      <c r="A149" s="523" t="s">
        <v>553</v>
      </c>
      <c r="B149" s="526" t="s">
        <v>552</v>
      </c>
      <c r="C149" s="527">
        <v>394481</v>
      </c>
      <c r="D149" s="527">
        <v>785630.93200000003</v>
      </c>
      <c r="E149" s="528">
        <v>8048</v>
      </c>
      <c r="F149" s="529">
        <v>263</v>
      </c>
    </row>
    <row r="150" spans="1:6" s="195" customFormat="1" ht="12.75" x14ac:dyDescent="0.2">
      <c r="A150" s="523" t="s">
        <v>551</v>
      </c>
      <c r="B150" s="526" t="s">
        <v>550</v>
      </c>
      <c r="C150" s="527">
        <v>128636</v>
      </c>
      <c r="D150" s="527">
        <v>500715.14199999999</v>
      </c>
      <c r="E150" s="528">
        <v>3065</v>
      </c>
      <c r="F150" s="529">
        <v>387</v>
      </c>
    </row>
    <row r="151" spans="1:6" s="195" customFormat="1" ht="12.75" x14ac:dyDescent="0.2">
      <c r="A151" s="523" t="s">
        <v>549</v>
      </c>
      <c r="B151" s="526" t="s">
        <v>548</v>
      </c>
      <c r="C151" s="527">
        <v>5728</v>
      </c>
      <c r="D151" s="527">
        <v>39649.069000000003</v>
      </c>
      <c r="E151" s="528">
        <v>371</v>
      </c>
      <c r="F151" s="529">
        <v>47</v>
      </c>
    </row>
    <row r="152" spans="1:6" s="195" customFormat="1" ht="12.75" x14ac:dyDescent="0.2">
      <c r="A152" s="523"/>
      <c r="B152" s="524" t="s">
        <v>547</v>
      </c>
      <c r="C152" s="530"/>
      <c r="D152" s="530"/>
      <c r="E152" s="530"/>
      <c r="F152" s="530"/>
    </row>
    <row r="153" spans="1:6" s="195" customFormat="1" ht="12.75" x14ac:dyDescent="0.2">
      <c r="A153" s="523" t="s">
        <v>546</v>
      </c>
      <c r="B153" s="526" t="s">
        <v>545</v>
      </c>
      <c r="C153" s="527">
        <v>20425</v>
      </c>
      <c r="D153" s="527">
        <v>101429.745</v>
      </c>
      <c r="E153" s="528">
        <v>879</v>
      </c>
      <c r="F153" s="529">
        <v>14</v>
      </c>
    </row>
    <row r="154" spans="1:6" s="195" customFormat="1" ht="12.75" x14ac:dyDescent="0.2">
      <c r="A154" s="523" t="s">
        <v>544</v>
      </c>
      <c r="B154" s="526" t="s">
        <v>543</v>
      </c>
      <c r="C154" s="527">
        <v>58434</v>
      </c>
      <c r="D154" s="527">
        <v>372394.61700000003</v>
      </c>
      <c r="E154" s="528">
        <v>9120</v>
      </c>
      <c r="F154" s="529">
        <v>169</v>
      </c>
    </row>
    <row r="155" spans="1:6" s="195" customFormat="1" ht="12.75" x14ac:dyDescent="0.2">
      <c r="A155" s="523" t="s">
        <v>542</v>
      </c>
      <c r="B155" s="526" t="s">
        <v>541</v>
      </c>
      <c r="C155" s="527">
        <v>65389</v>
      </c>
      <c r="D155" s="527">
        <v>4504842.1449999996</v>
      </c>
      <c r="E155" s="528">
        <v>6255</v>
      </c>
      <c r="F155" s="529">
        <v>794</v>
      </c>
    </row>
    <row r="156" spans="1:6" s="195" customFormat="1" ht="12.75" x14ac:dyDescent="0.2">
      <c r="A156" s="523" t="s">
        <v>540</v>
      </c>
      <c r="B156" s="526" t="s">
        <v>539</v>
      </c>
      <c r="C156" s="527">
        <v>70264</v>
      </c>
      <c r="D156" s="527">
        <v>350701.87099999998</v>
      </c>
      <c r="E156" s="528">
        <v>11421</v>
      </c>
      <c r="F156" s="529">
        <v>40</v>
      </c>
    </row>
    <row r="157" spans="1:6" s="195" customFormat="1" ht="12.75" x14ac:dyDescent="0.2">
      <c r="A157" s="523" t="s">
        <v>538</v>
      </c>
      <c r="B157" s="526" t="s">
        <v>537</v>
      </c>
      <c r="C157" s="527">
        <v>26583</v>
      </c>
      <c r="D157" s="527">
        <v>47432.703999999998</v>
      </c>
      <c r="E157" s="528">
        <v>344</v>
      </c>
      <c r="F157" s="529">
        <v>2</v>
      </c>
    </row>
    <row r="158" spans="1:6" s="195" customFormat="1" ht="12.75" x14ac:dyDescent="0.2">
      <c r="A158" s="523" t="s">
        <v>536</v>
      </c>
      <c r="B158" s="526" t="s">
        <v>535</v>
      </c>
      <c r="C158" s="527">
        <v>637767</v>
      </c>
      <c r="D158" s="527">
        <v>1853642.733</v>
      </c>
      <c r="E158" s="528">
        <v>19957</v>
      </c>
      <c r="F158" s="529">
        <v>1471</v>
      </c>
    </row>
    <row r="159" spans="1:6" s="195" customFormat="1" ht="12.75" x14ac:dyDescent="0.2">
      <c r="A159" s="523" t="s">
        <v>534</v>
      </c>
      <c r="B159" s="526" t="s">
        <v>533</v>
      </c>
      <c r="C159" s="527">
        <v>344891</v>
      </c>
      <c r="D159" s="527">
        <v>900451.33</v>
      </c>
      <c r="E159" s="528">
        <v>12921</v>
      </c>
      <c r="F159" s="529">
        <v>74</v>
      </c>
    </row>
    <row r="160" spans="1:6" s="195" customFormat="1" ht="12.75" x14ac:dyDescent="0.2">
      <c r="A160" s="523" t="s">
        <v>532</v>
      </c>
      <c r="B160" s="526" t="s">
        <v>531</v>
      </c>
      <c r="C160" s="527">
        <v>137189</v>
      </c>
      <c r="D160" s="527">
        <v>150178.03700000001</v>
      </c>
      <c r="E160" s="528">
        <v>963</v>
      </c>
      <c r="F160" s="529">
        <v>2</v>
      </c>
    </row>
    <row r="161" spans="1:6" s="195" customFormat="1" ht="12.75" x14ac:dyDescent="0.2">
      <c r="A161" s="523" t="s">
        <v>530</v>
      </c>
      <c r="B161" s="526" t="s">
        <v>529</v>
      </c>
      <c r="C161" s="527">
        <v>219140</v>
      </c>
      <c r="D161" s="527">
        <v>181792.68100000001</v>
      </c>
      <c r="E161" s="528">
        <v>2205</v>
      </c>
      <c r="F161" s="529">
        <v>7</v>
      </c>
    </row>
    <row r="162" spans="1:6" s="195" customFormat="1" ht="12.75" x14ac:dyDescent="0.2">
      <c r="A162" s="523" t="s">
        <v>528</v>
      </c>
      <c r="B162" s="526" t="s">
        <v>527</v>
      </c>
      <c r="C162" s="527">
        <v>1094726</v>
      </c>
      <c r="D162" s="527">
        <v>1722844.8319999999</v>
      </c>
      <c r="E162" s="528">
        <v>32184</v>
      </c>
      <c r="F162" s="529">
        <v>22</v>
      </c>
    </row>
    <row r="163" spans="1:6" s="195" customFormat="1" ht="12.75" x14ac:dyDescent="0.2">
      <c r="A163" s="523" t="s">
        <v>526</v>
      </c>
      <c r="B163" s="526" t="s">
        <v>525</v>
      </c>
      <c r="C163" s="527">
        <v>7076</v>
      </c>
      <c r="D163" s="527">
        <v>16003.165000000001</v>
      </c>
      <c r="E163" s="528">
        <v>591</v>
      </c>
      <c r="F163" s="529">
        <v>1</v>
      </c>
    </row>
    <row r="164" spans="1:6" s="195" customFormat="1" ht="12.75" x14ac:dyDescent="0.2">
      <c r="A164" s="523"/>
      <c r="B164" s="524" t="s">
        <v>524</v>
      </c>
      <c r="C164" s="530"/>
      <c r="D164" s="530"/>
      <c r="E164" s="530"/>
      <c r="F164" s="530"/>
    </row>
    <row r="165" spans="1:6" s="195" customFormat="1" ht="12.75" x14ac:dyDescent="0.2">
      <c r="A165" s="523" t="s">
        <v>523</v>
      </c>
      <c r="B165" s="526" t="s">
        <v>522</v>
      </c>
      <c r="C165" s="527">
        <v>22589</v>
      </c>
      <c r="D165" s="527">
        <v>120703.21</v>
      </c>
      <c r="E165" s="528">
        <v>10691</v>
      </c>
      <c r="F165" s="529">
        <v>0</v>
      </c>
    </row>
    <row r="166" spans="1:6" s="195" customFormat="1" ht="12.75" x14ac:dyDescent="0.2">
      <c r="A166" s="523" t="s">
        <v>521</v>
      </c>
      <c r="B166" s="526" t="s">
        <v>520</v>
      </c>
      <c r="C166" s="527">
        <v>3647</v>
      </c>
      <c r="D166" s="527">
        <v>29438.682000000001</v>
      </c>
      <c r="E166" s="528">
        <v>1332</v>
      </c>
      <c r="F166" s="529">
        <v>0</v>
      </c>
    </row>
    <row r="167" spans="1:6" s="195" customFormat="1" ht="12.75" x14ac:dyDescent="0.2">
      <c r="A167" s="523" t="s">
        <v>519</v>
      </c>
      <c r="B167" s="526" t="s">
        <v>518</v>
      </c>
      <c r="C167" s="527">
        <v>47393</v>
      </c>
      <c r="D167" s="527">
        <v>179249.41399999999</v>
      </c>
      <c r="E167" s="528">
        <v>5638</v>
      </c>
      <c r="F167" s="529">
        <v>0</v>
      </c>
    </row>
    <row r="168" spans="1:6" s="195" customFormat="1" ht="12.75" x14ac:dyDescent="0.2">
      <c r="A168" s="523" t="s">
        <v>517</v>
      </c>
      <c r="B168" s="526" t="s">
        <v>516</v>
      </c>
      <c r="C168" s="527">
        <v>46276</v>
      </c>
      <c r="D168" s="527">
        <v>333172.44500000001</v>
      </c>
      <c r="E168" s="528">
        <v>7198</v>
      </c>
      <c r="F168" s="529">
        <v>0</v>
      </c>
    </row>
    <row r="169" spans="1:6" s="195" customFormat="1" ht="12.75" x14ac:dyDescent="0.2">
      <c r="A169" s="523" t="s">
        <v>515</v>
      </c>
      <c r="B169" s="526" t="s">
        <v>514</v>
      </c>
      <c r="C169" s="527">
        <v>9390</v>
      </c>
      <c r="D169" s="527">
        <v>88090.201000000001</v>
      </c>
      <c r="E169" s="528">
        <v>4574</v>
      </c>
      <c r="F169" s="529">
        <v>0</v>
      </c>
    </row>
    <row r="170" spans="1:6" s="195" customFormat="1" ht="12.75" x14ac:dyDescent="0.2">
      <c r="A170" s="523" t="s">
        <v>513</v>
      </c>
      <c r="B170" s="526" t="s">
        <v>512</v>
      </c>
      <c r="C170" s="527">
        <v>57315</v>
      </c>
      <c r="D170" s="527">
        <v>823661.59299999999</v>
      </c>
      <c r="E170" s="528">
        <v>50780</v>
      </c>
      <c r="F170" s="529">
        <v>0</v>
      </c>
    </row>
    <row r="171" spans="1:6" s="195" customFormat="1" ht="12.75" x14ac:dyDescent="0.2">
      <c r="A171" s="523" t="s">
        <v>511</v>
      </c>
      <c r="B171" s="526" t="s">
        <v>510</v>
      </c>
      <c r="C171" s="527">
        <v>8232</v>
      </c>
      <c r="D171" s="527">
        <v>9813.1440000000002</v>
      </c>
      <c r="E171" s="528">
        <v>313</v>
      </c>
      <c r="F171" s="529">
        <v>0</v>
      </c>
    </row>
    <row r="172" spans="1:6" s="195" customFormat="1" ht="12.75" x14ac:dyDescent="0.2">
      <c r="A172" s="523" t="s">
        <v>509</v>
      </c>
      <c r="B172" s="526" t="s">
        <v>508</v>
      </c>
      <c r="C172" s="527">
        <v>4167</v>
      </c>
      <c r="D172" s="527">
        <v>10404.85</v>
      </c>
      <c r="E172" s="528">
        <v>815</v>
      </c>
      <c r="F172" s="529">
        <v>1</v>
      </c>
    </row>
    <row r="173" spans="1:6" s="195" customFormat="1" ht="12.75" x14ac:dyDescent="0.2">
      <c r="A173" s="523"/>
      <c r="B173" s="524" t="s">
        <v>507</v>
      </c>
      <c r="C173" s="530"/>
      <c r="D173" s="530"/>
      <c r="E173" s="530"/>
      <c r="F173" s="530"/>
    </row>
    <row r="174" spans="1:6" s="195" customFormat="1" ht="12.75" x14ac:dyDescent="0.2">
      <c r="A174" s="523" t="s">
        <v>506</v>
      </c>
      <c r="B174" s="526" t="s">
        <v>505</v>
      </c>
      <c r="C174" s="527">
        <v>723</v>
      </c>
      <c r="D174" s="527">
        <v>2018.059</v>
      </c>
      <c r="E174" s="528">
        <v>73</v>
      </c>
      <c r="F174" s="529">
        <v>0</v>
      </c>
    </row>
    <row r="175" spans="1:6" s="195" customFormat="1" ht="12.75" x14ac:dyDescent="0.2">
      <c r="A175" s="523" t="s">
        <v>504</v>
      </c>
      <c r="B175" s="526" t="s">
        <v>503</v>
      </c>
      <c r="C175" s="527">
        <v>8567</v>
      </c>
      <c r="D175" s="527">
        <v>665789.07900000003</v>
      </c>
      <c r="E175" s="528">
        <v>3039</v>
      </c>
      <c r="F175" s="529">
        <v>1</v>
      </c>
    </row>
    <row r="176" spans="1:6" s="195" customFormat="1" ht="12.75" x14ac:dyDescent="0.2">
      <c r="A176" s="523" t="s">
        <v>502</v>
      </c>
      <c r="B176" s="526" t="s">
        <v>501</v>
      </c>
      <c r="C176" s="527">
        <v>809</v>
      </c>
      <c r="D176" s="527">
        <v>3322.64</v>
      </c>
      <c r="E176" s="528">
        <v>86</v>
      </c>
      <c r="F176" s="529">
        <v>5</v>
      </c>
    </row>
    <row r="177" spans="1:6" s="195" customFormat="1" ht="12.75" x14ac:dyDescent="0.2">
      <c r="A177" s="523" t="s">
        <v>500</v>
      </c>
      <c r="B177" s="526" t="s">
        <v>499</v>
      </c>
      <c r="C177" s="527">
        <v>3886</v>
      </c>
      <c r="D177" s="527">
        <v>77991.870999999999</v>
      </c>
      <c r="E177" s="528">
        <v>713</v>
      </c>
      <c r="F177" s="529">
        <v>0</v>
      </c>
    </row>
    <row r="178" spans="1:6" s="195" customFormat="1" ht="12.75" x14ac:dyDescent="0.2">
      <c r="A178" s="523" t="s">
        <v>498</v>
      </c>
      <c r="B178" s="526" t="s">
        <v>497</v>
      </c>
      <c r="C178" s="527">
        <v>3304</v>
      </c>
      <c r="D178" s="527">
        <v>13721.883</v>
      </c>
      <c r="E178" s="528">
        <v>242</v>
      </c>
      <c r="F178" s="529">
        <v>0</v>
      </c>
    </row>
    <row r="179" spans="1:6" s="195" customFormat="1" ht="12.75" x14ac:dyDescent="0.2">
      <c r="A179" s="523" t="s">
        <v>496</v>
      </c>
      <c r="B179" s="526" t="s">
        <v>495</v>
      </c>
      <c r="C179" s="527">
        <v>10509</v>
      </c>
      <c r="D179" s="527">
        <v>20053.777999999998</v>
      </c>
      <c r="E179" s="528">
        <v>874</v>
      </c>
      <c r="F179" s="529">
        <v>0</v>
      </c>
    </row>
    <row r="180" spans="1:6" s="195" customFormat="1" ht="12.75" x14ac:dyDescent="0.2">
      <c r="A180" s="523" t="s">
        <v>494</v>
      </c>
      <c r="B180" s="526" t="s">
        <v>493</v>
      </c>
      <c r="C180" s="527">
        <v>651</v>
      </c>
      <c r="D180" s="527">
        <v>5217.0469999999996</v>
      </c>
      <c r="E180" s="528">
        <v>211</v>
      </c>
      <c r="F180" s="529">
        <v>0</v>
      </c>
    </row>
    <row r="181" spans="1:6" s="195" customFormat="1" ht="12.75" x14ac:dyDescent="0.2">
      <c r="A181" s="523" t="s">
        <v>492</v>
      </c>
      <c r="B181" s="526" t="s">
        <v>491</v>
      </c>
      <c r="C181" s="527">
        <v>162</v>
      </c>
      <c r="D181" s="527">
        <v>18432.974999999999</v>
      </c>
      <c r="E181" s="528">
        <v>50</v>
      </c>
      <c r="F181" s="529">
        <v>0</v>
      </c>
    </row>
    <row r="182" spans="1:6" s="195" customFormat="1" ht="12.75" x14ac:dyDescent="0.2">
      <c r="A182" s="523" t="s">
        <v>490</v>
      </c>
      <c r="B182" s="526" t="s">
        <v>489</v>
      </c>
      <c r="C182" s="527">
        <v>370</v>
      </c>
      <c r="D182" s="527">
        <v>973.09900000000005</v>
      </c>
      <c r="E182" s="528">
        <v>59</v>
      </c>
      <c r="F182" s="529">
        <v>0</v>
      </c>
    </row>
    <row r="183" spans="1:6" s="195" customFormat="1" ht="12.75" x14ac:dyDescent="0.2">
      <c r="A183" s="523" t="s">
        <v>488</v>
      </c>
      <c r="B183" s="526" t="s">
        <v>487</v>
      </c>
      <c r="C183" s="527">
        <v>5993</v>
      </c>
      <c r="D183" s="527">
        <v>24270.214</v>
      </c>
      <c r="E183" s="528">
        <v>326</v>
      </c>
      <c r="F183" s="529">
        <v>0</v>
      </c>
    </row>
    <row r="184" spans="1:6" s="195" customFormat="1" ht="12.75" x14ac:dyDescent="0.2">
      <c r="A184" s="523"/>
      <c r="B184" s="524" t="s">
        <v>486</v>
      </c>
      <c r="C184" s="530"/>
      <c r="D184" s="530"/>
      <c r="E184" s="530"/>
      <c r="F184" s="530"/>
    </row>
    <row r="185" spans="1:6" s="195" customFormat="1" ht="12.75" x14ac:dyDescent="0.2">
      <c r="A185" s="523" t="s">
        <v>485</v>
      </c>
      <c r="B185" s="526" t="s">
        <v>484</v>
      </c>
      <c r="C185" s="527">
        <v>1362</v>
      </c>
      <c r="D185" s="527">
        <v>17565.254000000001</v>
      </c>
      <c r="E185" s="528">
        <v>85</v>
      </c>
      <c r="F185" s="529">
        <v>15</v>
      </c>
    </row>
    <row r="186" spans="1:6" s="195" customFormat="1" ht="12.75" x14ac:dyDescent="0.2">
      <c r="A186" s="523" t="s">
        <v>483</v>
      </c>
      <c r="B186" s="526" t="s">
        <v>482</v>
      </c>
      <c r="C186" s="527">
        <v>4522</v>
      </c>
      <c r="D186" s="527">
        <v>22443.598999999998</v>
      </c>
      <c r="E186" s="528">
        <v>1073</v>
      </c>
      <c r="F186" s="529">
        <v>1</v>
      </c>
    </row>
    <row r="187" spans="1:6" s="195" customFormat="1" ht="12.75" x14ac:dyDescent="0.2">
      <c r="A187" s="523" t="s">
        <v>481</v>
      </c>
      <c r="B187" s="526" t="s">
        <v>480</v>
      </c>
      <c r="C187" s="527">
        <v>28319</v>
      </c>
      <c r="D187" s="527">
        <v>260710.79300000001</v>
      </c>
      <c r="E187" s="528">
        <v>1025</v>
      </c>
      <c r="F187" s="529">
        <v>2</v>
      </c>
    </row>
    <row r="188" spans="1:6" s="195" customFormat="1" ht="12.75" x14ac:dyDescent="0.2">
      <c r="A188" s="523" t="s">
        <v>479</v>
      </c>
      <c r="B188" s="526" t="s">
        <v>478</v>
      </c>
      <c r="C188" s="527">
        <v>520</v>
      </c>
      <c r="D188" s="527">
        <v>13911.114</v>
      </c>
      <c r="E188" s="528">
        <v>96</v>
      </c>
      <c r="F188" s="529">
        <v>0</v>
      </c>
    </row>
    <row r="189" spans="1:6" s="195" customFormat="1" ht="12.75" x14ac:dyDescent="0.2">
      <c r="A189" s="523" t="s">
        <v>477</v>
      </c>
      <c r="B189" s="526" t="s">
        <v>476</v>
      </c>
      <c r="C189" s="527">
        <v>1352</v>
      </c>
      <c r="D189" s="527">
        <v>14511.865</v>
      </c>
      <c r="E189" s="528">
        <v>227</v>
      </c>
      <c r="F189" s="529">
        <v>0</v>
      </c>
    </row>
    <row r="190" spans="1:6" s="195" customFormat="1" ht="12.75" x14ac:dyDescent="0.2">
      <c r="A190" s="523" t="s">
        <v>475</v>
      </c>
      <c r="B190" s="526" t="s">
        <v>474</v>
      </c>
      <c r="C190" s="527">
        <v>2840</v>
      </c>
      <c r="D190" s="527">
        <v>56039.053999999996</v>
      </c>
      <c r="E190" s="528">
        <v>406</v>
      </c>
      <c r="F190" s="529">
        <v>0</v>
      </c>
    </row>
    <row r="191" spans="1:6" s="195" customFormat="1" ht="12.75" x14ac:dyDescent="0.2">
      <c r="A191" s="523" t="s">
        <v>473</v>
      </c>
      <c r="B191" s="526" t="s">
        <v>472</v>
      </c>
      <c r="C191" s="527">
        <v>6765</v>
      </c>
      <c r="D191" s="527">
        <v>24567.82</v>
      </c>
      <c r="E191" s="528">
        <v>1096</v>
      </c>
      <c r="F191" s="529">
        <v>0</v>
      </c>
    </row>
    <row r="192" spans="1:6" s="195" customFormat="1" ht="12.75" x14ac:dyDescent="0.2">
      <c r="A192" s="523" t="s">
        <v>471</v>
      </c>
      <c r="B192" s="526" t="s">
        <v>470</v>
      </c>
      <c r="C192" s="527">
        <v>17596</v>
      </c>
      <c r="D192" s="527">
        <v>62848.296000000002</v>
      </c>
      <c r="E192" s="528">
        <v>422</v>
      </c>
      <c r="F192" s="529">
        <v>0</v>
      </c>
    </row>
    <row r="193" spans="1:6" s="195" customFormat="1" ht="12.75" x14ac:dyDescent="0.2">
      <c r="A193" s="523" t="s">
        <v>469</v>
      </c>
      <c r="B193" s="526" t="s">
        <v>468</v>
      </c>
      <c r="C193" s="527">
        <v>49865</v>
      </c>
      <c r="D193" s="527">
        <v>118399.77</v>
      </c>
      <c r="E193" s="528">
        <v>965</v>
      </c>
      <c r="F193" s="529">
        <v>48</v>
      </c>
    </row>
    <row r="194" spans="1:6" s="195" customFormat="1" ht="12.75" x14ac:dyDescent="0.2">
      <c r="A194" s="523" t="s">
        <v>467</v>
      </c>
      <c r="B194" s="526" t="s">
        <v>466</v>
      </c>
      <c r="C194" s="527">
        <v>6112</v>
      </c>
      <c r="D194" s="527">
        <v>83722.543000000005</v>
      </c>
      <c r="E194" s="528">
        <v>218</v>
      </c>
      <c r="F194" s="529">
        <v>14</v>
      </c>
    </row>
    <row r="195" spans="1:6" s="195" customFormat="1" ht="12.75" x14ac:dyDescent="0.2">
      <c r="A195" s="523" t="s">
        <v>465</v>
      </c>
      <c r="B195" s="526" t="s">
        <v>464</v>
      </c>
      <c r="C195" s="527">
        <v>2284</v>
      </c>
      <c r="D195" s="527">
        <v>21738.933000000001</v>
      </c>
      <c r="E195" s="528">
        <v>31</v>
      </c>
      <c r="F195" s="529">
        <v>23</v>
      </c>
    </row>
    <row r="196" spans="1:6" s="195" customFormat="1" ht="12.75" x14ac:dyDescent="0.2">
      <c r="A196" s="523"/>
      <c r="B196" s="524" t="s">
        <v>463</v>
      </c>
      <c r="C196" s="530"/>
      <c r="D196" s="530"/>
      <c r="E196" s="530"/>
      <c r="F196" s="530"/>
    </row>
    <row r="197" spans="1:6" s="195" customFormat="1" ht="12.75" x14ac:dyDescent="0.2">
      <c r="A197" s="523" t="s">
        <v>462</v>
      </c>
      <c r="B197" s="526" t="s">
        <v>461</v>
      </c>
      <c r="C197" s="527">
        <v>448659</v>
      </c>
      <c r="D197" s="527">
        <v>1342871.496</v>
      </c>
      <c r="E197" s="528">
        <v>8211</v>
      </c>
      <c r="F197" s="529">
        <v>302</v>
      </c>
    </row>
    <row r="198" spans="1:6" s="195" customFormat="1" ht="12.75" x14ac:dyDescent="0.2">
      <c r="A198" s="523" t="s">
        <v>460</v>
      </c>
      <c r="B198" s="526" t="s">
        <v>459</v>
      </c>
      <c r="C198" s="527">
        <v>485701</v>
      </c>
      <c r="D198" s="527">
        <v>1027446.955</v>
      </c>
      <c r="E198" s="528">
        <v>7889</v>
      </c>
      <c r="F198" s="529">
        <v>142</v>
      </c>
    </row>
    <row r="199" spans="1:6" s="195" customFormat="1" ht="12.75" x14ac:dyDescent="0.2">
      <c r="A199" s="523" t="s">
        <v>458</v>
      </c>
      <c r="B199" s="526" t="s">
        <v>457</v>
      </c>
      <c r="C199" s="527">
        <v>28870</v>
      </c>
      <c r="D199" s="527">
        <v>42622.324999999997</v>
      </c>
      <c r="E199" s="528">
        <v>402</v>
      </c>
      <c r="F199" s="529">
        <v>1</v>
      </c>
    </row>
    <row r="200" spans="1:6" s="195" customFormat="1" ht="12.75" x14ac:dyDescent="0.2">
      <c r="A200" s="523" t="s">
        <v>456</v>
      </c>
      <c r="B200" s="526" t="s">
        <v>455</v>
      </c>
      <c r="C200" s="527">
        <v>44807</v>
      </c>
      <c r="D200" s="527">
        <v>236430.44</v>
      </c>
      <c r="E200" s="528">
        <v>518</v>
      </c>
      <c r="F200" s="529">
        <v>1583</v>
      </c>
    </row>
    <row r="201" spans="1:6" s="195" customFormat="1" ht="12.75" x14ac:dyDescent="0.2">
      <c r="A201" s="523" t="s">
        <v>454</v>
      </c>
      <c r="B201" s="526" t="s">
        <v>453</v>
      </c>
      <c r="C201" s="527">
        <v>142446</v>
      </c>
      <c r="D201" s="527">
        <v>590997.66200000001</v>
      </c>
      <c r="E201" s="528">
        <v>1655</v>
      </c>
      <c r="F201" s="529">
        <v>49</v>
      </c>
    </row>
    <row r="202" spans="1:6" s="195" customFormat="1" ht="12.75" x14ac:dyDescent="0.2">
      <c r="A202" s="523" t="s">
        <v>452</v>
      </c>
      <c r="B202" s="526" t="s">
        <v>451</v>
      </c>
      <c r="C202" s="527">
        <v>97417</v>
      </c>
      <c r="D202" s="527">
        <v>343618.74599999998</v>
      </c>
      <c r="E202" s="528">
        <v>2686</v>
      </c>
      <c r="F202" s="529">
        <v>274</v>
      </c>
    </row>
    <row r="203" spans="1:6" s="195" customFormat="1" ht="12.75" x14ac:dyDescent="0.2">
      <c r="A203" s="523" t="s">
        <v>450</v>
      </c>
      <c r="B203" s="526" t="s">
        <v>449</v>
      </c>
      <c r="C203" s="527">
        <v>15109</v>
      </c>
      <c r="D203" s="527">
        <v>38833.78</v>
      </c>
      <c r="E203" s="528">
        <v>84</v>
      </c>
      <c r="F203" s="529">
        <v>1</v>
      </c>
    </row>
    <row r="204" spans="1:6" s="195" customFormat="1" ht="12.75" x14ac:dyDescent="0.2">
      <c r="A204" s="523" t="s">
        <v>448</v>
      </c>
      <c r="B204" s="526" t="s">
        <v>447</v>
      </c>
      <c r="C204" s="527">
        <v>492368</v>
      </c>
      <c r="D204" s="527">
        <v>1396128.4029999999</v>
      </c>
      <c r="E204" s="528">
        <v>11745</v>
      </c>
      <c r="F204" s="529">
        <v>730</v>
      </c>
    </row>
    <row r="205" spans="1:6" s="195" customFormat="1" ht="12.75" x14ac:dyDescent="0.2">
      <c r="A205" s="523" t="s">
        <v>446</v>
      </c>
      <c r="B205" s="526" t="s">
        <v>445</v>
      </c>
      <c r="C205" s="527">
        <v>61819</v>
      </c>
      <c r="D205" s="527">
        <v>70604.065000000002</v>
      </c>
      <c r="E205" s="528">
        <v>304</v>
      </c>
      <c r="F205" s="529">
        <v>14</v>
      </c>
    </row>
    <row r="206" spans="1:6" s="195" customFormat="1" ht="12.75" x14ac:dyDescent="0.2">
      <c r="A206" s="523" t="s">
        <v>444</v>
      </c>
      <c r="B206" s="526" t="s">
        <v>443</v>
      </c>
      <c r="C206" s="527">
        <v>6782</v>
      </c>
      <c r="D206" s="527">
        <v>5097.3429999999998</v>
      </c>
      <c r="E206" s="528">
        <v>39</v>
      </c>
      <c r="F206" s="529">
        <v>0</v>
      </c>
    </row>
    <row r="207" spans="1:6" s="195" customFormat="1" ht="12.75" x14ac:dyDescent="0.2">
      <c r="A207" s="523" t="s">
        <v>442</v>
      </c>
      <c r="B207" s="526" t="s">
        <v>441</v>
      </c>
      <c r="C207" s="527">
        <v>12804</v>
      </c>
      <c r="D207" s="527">
        <v>17794.249</v>
      </c>
      <c r="E207" s="528">
        <v>91</v>
      </c>
      <c r="F207" s="529">
        <v>1</v>
      </c>
    </row>
    <row r="208" spans="1:6" s="195" customFormat="1" ht="12.75" x14ac:dyDescent="0.2">
      <c r="A208" s="523" t="s">
        <v>440</v>
      </c>
      <c r="B208" s="526" t="s">
        <v>439</v>
      </c>
      <c r="C208" s="527">
        <v>15795</v>
      </c>
      <c r="D208" s="527">
        <v>74171.498000000007</v>
      </c>
      <c r="E208" s="528">
        <v>809</v>
      </c>
      <c r="F208" s="529">
        <v>114</v>
      </c>
    </row>
    <row r="209" spans="1:6" s="195" customFormat="1" ht="12.75" x14ac:dyDescent="0.2">
      <c r="A209" s="523" t="s">
        <v>438</v>
      </c>
      <c r="B209" s="526" t="s">
        <v>437</v>
      </c>
      <c r="C209" s="527">
        <v>8162</v>
      </c>
      <c r="D209" s="527">
        <v>34305.548999999999</v>
      </c>
      <c r="E209" s="528">
        <v>6</v>
      </c>
      <c r="F209" s="529">
        <v>0</v>
      </c>
    </row>
    <row r="210" spans="1:6" s="195" customFormat="1" ht="12.75" x14ac:dyDescent="0.2">
      <c r="A210" s="523"/>
      <c r="B210" s="524" t="s">
        <v>436</v>
      </c>
      <c r="C210" s="530"/>
      <c r="D210" s="530"/>
      <c r="E210" s="530"/>
      <c r="F210" s="530"/>
    </row>
    <row r="211" spans="1:6" s="195" customFormat="1" ht="12.75" x14ac:dyDescent="0.2">
      <c r="A211" s="523" t="s">
        <v>435</v>
      </c>
      <c r="B211" s="526" t="s">
        <v>434</v>
      </c>
      <c r="C211" s="527">
        <v>211606</v>
      </c>
      <c r="D211" s="527">
        <v>1031835.151</v>
      </c>
      <c r="E211" s="528">
        <v>22334</v>
      </c>
      <c r="F211" s="529">
        <v>1097</v>
      </c>
    </row>
    <row r="212" spans="1:6" s="195" customFormat="1" ht="12.75" x14ac:dyDescent="0.2">
      <c r="A212" s="523" t="s">
        <v>433</v>
      </c>
      <c r="B212" s="526" t="s">
        <v>432</v>
      </c>
      <c r="C212" s="527">
        <v>25380</v>
      </c>
      <c r="D212" s="527">
        <v>127328.22199999999</v>
      </c>
      <c r="E212" s="528">
        <v>1708</v>
      </c>
      <c r="F212" s="529">
        <v>110</v>
      </c>
    </row>
    <row r="213" spans="1:6" s="195" customFormat="1" ht="12.75" x14ac:dyDescent="0.2">
      <c r="A213" s="523" t="s">
        <v>431</v>
      </c>
      <c r="B213" s="526" t="s">
        <v>430</v>
      </c>
      <c r="C213" s="527">
        <v>73079</v>
      </c>
      <c r="D213" s="527">
        <v>348256.908</v>
      </c>
      <c r="E213" s="528">
        <v>5817</v>
      </c>
      <c r="F213" s="529">
        <v>645</v>
      </c>
    </row>
    <row r="214" spans="1:6" s="195" customFormat="1" ht="12.75" x14ac:dyDescent="0.2">
      <c r="A214" s="523" t="s">
        <v>429</v>
      </c>
      <c r="B214" s="526" t="s">
        <v>428</v>
      </c>
      <c r="C214" s="527">
        <v>58212</v>
      </c>
      <c r="D214" s="527">
        <v>471320.74400000001</v>
      </c>
      <c r="E214" s="528">
        <v>6967</v>
      </c>
      <c r="F214" s="529">
        <v>1686</v>
      </c>
    </row>
    <row r="215" spans="1:6" s="195" customFormat="1" ht="12.75" x14ac:dyDescent="0.2">
      <c r="A215" s="523" t="s">
        <v>427</v>
      </c>
      <c r="B215" s="526" t="s">
        <v>426</v>
      </c>
      <c r="C215" s="527">
        <v>83420</v>
      </c>
      <c r="D215" s="527">
        <v>505036.09700000001</v>
      </c>
      <c r="E215" s="528">
        <v>7345</v>
      </c>
      <c r="F215" s="529">
        <v>880</v>
      </c>
    </row>
    <row r="216" spans="1:6" s="195" customFormat="1" ht="12.75" x14ac:dyDescent="0.2">
      <c r="A216" s="523" t="s">
        <v>425</v>
      </c>
      <c r="B216" s="526" t="s">
        <v>424</v>
      </c>
      <c r="C216" s="527">
        <v>95600</v>
      </c>
      <c r="D216" s="527">
        <v>368561.11700000003</v>
      </c>
      <c r="E216" s="528">
        <v>6586</v>
      </c>
      <c r="F216" s="529">
        <v>278</v>
      </c>
    </row>
    <row r="217" spans="1:6" s="195" customFormat="1" ht="12.75" x14ac:dyDescent="0.2">
      <c r="A217" s="523" t="s">
        <v>423</v>
      </c>
      <c r="B217" s="526" t="s">
        <v>422</v>
      </c>
      <c r="C217" s="527">
        <v>245182</v>
      </c>
      <c r="D217" s="527">
        <v>365255.33399999997</v>
      </c>
      <c r="E217" s="528">
        <v>3888</v>
      </c>
      <c r="F217" s="529">
        <v>26</v>
      </c>
    </row>
    <row r="218" spans="1:6" s="195" customFormat="1" ht="12.75" x14ac:dyDescent="0.2">
      <c r="A218" s="523" t="s">
        <v>421</v>
      </c>
      <c r="B218" s="526" t="s">
        <v>420</v>
      </c>
      <c r="C218" s="527">
        <v>56969</v>
      </c>
      <c r="D218" s="527">
        <v>1529938.49</v>
      </c>
      <c r="E218" s="528">
        <v>13227</v>
      </c>
      <c r="F218" s="529">
        <v>6249</v>
      </c>
    </row>
    <row r="219" spans="1:6" s="195" customFormat="1" ht="12.75" x14ac:dyDescent="0.2">
      <c r="A219" s="523" t="s">
        <v>419</v>
      </c>
      <c r="B219" s="526" t="s">
        <v>418</v>
      </c>
      <c r="C219" s="527">
        <v>191547</v>
      </c>
      <c r="D219" s="527">
        <v>906317.74199999997</v>
      </c>
      <c r="E219" s="528">
        <v>13844</v>
      </c>
      <c r="F219" s="529">
        <v>1019</v>
      </c>
    </row>
    <row r="220" spans="1:6" s="195" customFormat="1" ht="12.75" x14ac:dyDescent="0.2">
      <c r="A220" s="523" t="s">
        <v>417</v>
      </c>
      <c r="B220" s="526" t="s">
        <v>416</v>
      </c>
      <c r="C220" s="527">
        <v>210484</v>
      </c>
      <c r="D220" s="527">
        <v>326438.17300000001</v>
      </c>
      <c r="E220" s="528">
        <v>1537</v>
      </c>
      <c r="F220" s="529">
        <v>98</v>
      </c>
    </row>
    <row r="221" spans="1:6" s="195" customFormat="1" ht="12.75" x14ac:dyDescent="0.2">
      <c r="A221" s="523" t="s">
        <v>415</v>
      </c>
      <c r="B221" s="526" t="s">
        <v>414</v>
      </c>
      <c r="C221" s="527">
        <v>8592</v>
      </c>
      <c r="D221" s="527">
        <v>310032.23800000001</v>
      </c>
      <c r="E221" s="528">
        <v>974</v>
      </c>
      <c r="F221" s="529">
        <v>161</v>
      </c>
    </row>
    <row r="222" spans="1:6" s="195" customFormat="1" ht="12.75" x14ac:dyDescent="0.2">
      <c r="A222" s="523" t="s">
        <v>413</v>
      </c>
      <c r="B222" s="526" t="s">
        <v>412</v>
      </c>
      <c r="C222" s="527">
        <v>3940</v>
      </c>
      <c r="D222" s="527">
        <v>12439.076999999999</v>
      </c>
      <c r="E222" s="528">
        <v>44</v>
      </c>
      <c r="F222" s="529">
        <v>6</v>
      </c>
    </row>
    <row r="223" spans="1:6" s="195" customFormat="1" ht="12.75" x14ac:dyDescent="0.2">
      <c r="A223" s="523" t="s">
        <v>411</v>
      </c>
      <c r="B223" s="526" t="s">
        <v>410</v>
      </c>
      <c r="C223" s="527">
        <v>50803</v>
      </c>
      <c r="D223" s="527">
        <v>45581.271999999997</v>
      </c>
      <c r="E223" s="528">
        <v>768</v>
      </c>
      <c r="F223" s="529">
        <v>1</v>
      </c>
    </row>
    <row r="224" spans="1:6" s="195" customFormat="1" ht="12.75" x14ac:dyDescent="0.2">
      <c r="A224" s="523" t="s">
        <v>409</v>
      </c>
      <c r="B224" s="526" t="s">
        <v>408</v>
      </c>
      <c r="C224" s="527">
        <v>27069</v>
      </c>
      <c r="D224" s="527">
        <v>179648.758</v>
      </c>
      <c r="E224" s="528">
        <v>1319</v>
      </c>
      <c r="F224" s="529">
        <v>32</v>
      </c>
    </row>
    <row r="225" spans="1:6" s="195" customFormat="1" ht="12.75" x14ac:dyDescent="0.2">
      <c r="A225" s="523" t="s">
        <v>407</v>
      </c>
      <c r="B225" s="526" t="s">
        <v>406</v>
      </c>
      <c r="C225" s="527">
        <v>584</v>
      </c>
      <c r="D225" s="527">
        <v>10382.620999999999</v>
      </c>
      <c r="E225" s="528">
        <v>113</v>
      </c>
      <c r="F225" s="529">
        <v>35</v>
      </c>
    </row>
    <row r="226" spans="1:6" s="195" customFormat="1" ht="12.75" x14ac:dyDescent="0.2">
      <c r="A226" s="523" t="s">
        <v>405</v>
      </c>
      <c r="B226" s="526" t="s">
        <v>404</v>
      </c>
      <c r="C226" s="527">
        <v>6198</v>
      </c>
      <c r="D226" s="527">
        <v>64333.762999999999</v>
      </c>
      <c r="E226" s="528">
        <v>2416</v>
      </c>
      <c r="F226" s="529">
        <v>16</v>
      </c>
    </row>
    <row r="227" spans="1:6" s="195" customFormat="1" ht="12.75" x14ac:dyDescent="0.2">
      <c r="A227" s="523" t="s">
        <v>403</v>
      </c>
      <c r="B227" s="526" t="s">
        <v>402</v>
      </c>
      <c r="C227" s="527">
        <v>18261</v>
      </c>
      <c r="D227" s="527">
        <v>36705.074000000001</v>
      </c>
      <c r="E227" s="528">
        <v>1293</v>
      </c>
      <c r="F227" s="529">
        <v>2</v>
      </c>
    </row>
    <row r="228" spans="1:6" s="195" customFormat="1" ht="12.75" x14ac:dyDescent="0.2">
      <c r="A228" s="523" t="s">
        <v>401</v>
      </c>
      <c r="B228" s="526" t="s">
        <v>400</v>
      </c>
      <c r="C228" s="527">
        <v>46853</v>
      </c>
      <c r="D228" s="527">
        <v>116664.898</v>
      </c>
      <c r="E228" s="528">
        <v>1431</v>
      </c>
      <c r="F228" s="529">
        <v>14</v>
      </c>
    </row>
    <row r="229" spans="1:6" s="195" customFormat="1" ht="12.75" x14ac:dyDescent="0.2">
      <c r="A229" s="523" t="s">
        <v>399</v>
      </c>
      <c r="B229" s="526" t="s">
        <v>398</v>
      </c>
      <c r="C229" s="527">
        <v>688</v>
      </c>
      <c r="D229" s="527">
        <v>7672.7129999999997</v>
      </c>
      <c r="E229" s="528">
        <v>216</v>
      </c>
      <c r="F229" s="529">
        <v>2</v>
      </c>
    </row>
    <row r="230" spans="1:6" s="195" customFormat="1" ht="12.75" x14ac:dyDescent="0.2">
      <c r="A230" s="523" t="s">
        <v>397</v>
      </c>
      <c r="B230" s="526" t="s">
        <v>396</v>
      </c>
      <c r="C230" s="527">
        <v>23825</v>
      </c>
      <c r="D230" s="527">
        <v>588204.27500000002</v>
      </c>
      <c r="E230" s="528">
        <v>9309</v>
      </c>
      <c r="F230" s="529">
        <v>437</v>
      </c>
    </row>
    <row r="231" spans="1:6" s="195" customFormat="1" ht="12.75" x14ac:dyDescent="0.2">
      <c r="A231" s="523" t="s">
        <v>395</v>
      </c>
      <c r="B231" s="526" t="s">
        <v>394</v>
      </c>
      <c r="C231" s="527">
        <v>14709</v>
      </c>
      <c r="D231" s="527">
        <v>93522.725000000006</v>
      </c>
      <c r="E231" s="528">
        <v>1137</v>
      </c>
      <c r="F231" s="529">
        <v>337</v>
      </c>
    </row>
    <row r="232" spans="1:6" s="195" customFormat="1" ht="12.75" x14ac:dyDescent="0.2">
      <c r="A232" s="523"/>
      <c r="B232" s="524" t="s">
        <v>393</v>
      </c>
      <c r="C232" s="530"/>
      <c r="D232" s="530"/>
      <c r="E232" s="530"/>
      <c r="F232" s="530"/>
    </row>
    <row r="233" spans="1:6" s="195" customFormat="1" ht="12.75" x14ac:dyDescent="0.2">
      <c r="A233" s="523" t="s">
        <v>392</v>
      </c>
      <c r="B233" s="526" t="s">
        <v>391</v>
      </c>
      <c r="C233" s="527">
        <v>2289</v>
      </c>
      <c r="D233" s="527">
        <v>5040.5929999999998</v>
      </c>
      <c r="E233" s="528">
        <v>0</v>
      </c>
      <c r="F233" s="529">
        <v>0</v>
      </c>
    </row>
    <row r="234" spans="1:6" s="195" customFormat="1" ht="12.75" x14ac:dyDescent="0.2">
      <c r="A234" s="523" t="s">
        <v>390</v>
      </c>
      <c r="B234" s="526" t="s">
        <v>389</v>
      </c>
      <c r="C234" s="527">
        <v>43966</v>
      </c>
      <c r="D234" s="527">
        <v>41784.578000000001</v>
      </c>
      <c r="E234" s="528">
        <v>2</v>
      </c>
      <c r="F234" s="529">
        <v>8</v>
      </c>
    </row>
    <row r="235" spans="1:6" s="195" customFormat="1" ht="12.75" x14ac:dyDescent="0.2">
      <c r="A235" s="523" t="s">
        <v>388</v>
      </c>
      <c r="B235" s="526" t="s">
        <v>387</v>
      </c>
      <c r="C235" s="527">
        <v>1002</v>
      </c>
      <c r="D235" s="527">
        <v>2585.1819999999998</v>
      </c>
      <c r="E235" s="528">
        <v>0</v>
      </c>
      <c r="F235" s="529">
        <v>0</v>
      </c>
    </row>
    <row r="236" spans="1:6" s="195" customFormat="1" ht="12.75" x14ac:dyDescent="0.2">
      <c r="A236" s="523" t="s">
        <v>386</v>
      </c>
      <c r="B236" s="526" t="s">
        <v>385</v>
      </c>
      <c r="C236" s="527">
        <v>1017</v>
      </c>
      <c r="D236" s="527">
        <v>1578.335</v>
      </c>
      <c r="E236" s="528">
        <v>0</v>
      </c>
      <c r="F236" s="529">
        <v>0</v>
      </c>
    </row>
    <row r="237" spans="1:6" s="195" customFormat="1" ht="12.75" x14ac:dyDescent="0.2">
      <c r="A237" s="523" t="s">
        <v>384</v>
      </c>
      <c r="B237" s="526" t="s">
        <v>383</v>
      </c>
      <c r="C237" s="527">
        <v>691</v>
      </c>
      <c r="D237" s="527">
        <v>1237.5309999999999</v>
      </c>
      <c r="E237" s="528">
        <v>0</v>
      </c>
      <c r="F237" s="529">
        <v>1</v>
      </c>
    </row>
    <row r="238" spans="1:6" s="195" customFormat="1" ht="12.75" x14ac:dyDescent="0.2">
      <c r="A238" s="523" t="s">
        <v>382</v>
      </c>
      <c r="B238" s="526" t="s">
        <v>381</v>
      </c>
      <c r="C238" s="527">
        <v>4</v>
      </c>
      <c r="D238" s="527">
        <v>4.2220000000000004</v>
      </c>
      <c r="E238" s="528">
        <v>0</v>
      </c>
      <c r="F238" s="529">
        <v>0</v>
      </c>
    </row>
    <row r="239" spans="1:6" s="195" customFormat="1" ht="12.75" x14ac:dyDescent="0.2">
      <c r="A239" s="523" t="s">
        <v>380</v>
      </c>
      <c r="B239" s="526" t="s">
        <v>379</v>
      </c>
      <c r="C239" s="527">
        <v>4468</v>
      </c>
      <c r="D239" s="527">
        <v>8584.8310000000001</v>
      </c>
      <c r="E239" s="528">
        <v>6</v>
      </c>
      <c r="F239" s="529">
        <v>0</v>
      </c>
    </row>
    <row r="240" spans="1:6" s="195" customFormat="1" ht="12.75" x14ac:dyDescent="0.2">
      <c r="A240" s="523" t="s">
        <v>378</v>
      </c>
      <c r="B240" s="526" t="s">
        <v>377</v>
      </c>
      <c r="C240" s="527">
        <v>258</v>
      </c>
      <c r="D240" s="527">
        <v>929.58299999999997</v>
      </c>
      <c r="E240" s="528">
        <v>1</v>
      </c>
      <c r="F240" s="529">
        <v>0</v>
      </c>
    </row>
    <row r="241" spans="1:6" s="195" customFormat="1" ht="12.75" x14ac:dyDescent="0.2">
      <c r="A241" s="523" t="s">
        <v>376</v>
      </c>
      <c r="B241" s="526" t="s">
        <v>375</v>
      </c>
      <c r="C241" s="527">
        <v>456</v>
      </c>
      <c r="D241" s="527">
        <v>837.36099999999999</v>
      </c>
      <c r="E241" s="528">
        <v>0</v>
      </c>
      <c r="F241" s="529">
        <v>0</v>
      </c>
    </row>
    <row r="242" spans="1:6" s="195" customFormat="1" ht="12.75" x14ac:dyDescent="0.2">
      <c r="A242" s="523"/>
      <c r="B242" s="524" t="s">
        <v>374</v>
      </c>
      <c r="C242" s="530"/>
      <c r="D242" s="530"/>
      <c r="E242" s="530"/>
      <c r="F242" s="530"/>
    </row>
    <row r="243" spans="1:6" s="195" customFormat="1" ht="12.75" x14ac:dyDescent="0.2">
      <c r="A243" s="523" t="s">
        <v>373</v>
      </c>
      <c r="B243" s="526" t="s">
        <v>372</v>
      </c>
      <c r="C243" s="527">
        <v>4791693</v>
      </c>
      <c r="D243" s="527">
        <v>7041225.0180000002</v>
      </c>
      <c r="E243" s="528">
        <v>10709</v>
      </c>
      <c r="F243" s="529">
        <v>84</v>
      </c>
    </row>
    <row r="244" spans="1:6" s="195" customFormat="1" ht="12.75" x14ac:dyDescent="0.2">
      <c r="A244" s="523" t="s">
        <v>371</v>
      </c>
      <c r="B244" s="526" t="s">
        <v>370</v>
      </c>
      <c r="C244" s="527">
        <v>889823</v>
      </c>
      <c r="D244" s="527">
        <v>702531.20600000001</v>
      </c>
      <c r="E244" s="528">
        <v>155</v>
      </c>
      <c r="F244" s="529">
        <v>10</v>
      </c>
    </row>
    <row r="245" spans="1:6" s="195" customFormat="1" ht="12.75" x14ac:dyDescent="0.2">
      <c r="A245" s="523" t="s">
        <v>369</v>
      </c>
      <c r="B245" s="526" t="s">
        <v>368</v>
      </c>
      <c r="C245" s="527">
        <v>444600</v>
      </c>
      <c r="D245" s="527">
        <v>1465547.537</v>
      </c>
      <c r="E245" s="528">
        <v>55405</v>
      </c>
      <c r="F245" s="529">
        <v>0</v>
      </c>
    </row>
    <row r="246" spans="1:6" s="195" customFormat="1" ht="12.75" x14ac:dyDescent="0.2">
      <c r="A246" s="523" t="s">
        <v>367</v>
      </c>
      <c r="B246" s="526" t="s">
        <v>366</v>
      </c>
      <c r="C246" s="527">
        <v>294975</v>
      </c>
      <c r="D246" s="527">
        <v>3137816.835</v>
      </c>
      <c r="E246" s="528">
        <v>61396</v>
      </c>
      <c r="F246" s="529">
        <v>6132</v>
      </c>
    </row>
    <row r="247" spans="1:6" s="195" customFormat="1" ht="12.75" x14ac:dyDescent="0.2">
      <c r="A247" s="523" t="s">
        <v>365</v>
      </c>
      <c r="B247" s="526" t="s">
        <v>364</v>
      </c>
      <c r="C247" s="527">
        <v>5042</v>
      </c>
      <c r="D247" s="527">
        <v>8253.3279999999995</v>
      </c>
      <c r="E247" s="528">
        <v>59</v>
      </c>
      <c r="F247" s="529">
        <v>6</v>
      </c>
    </row>
    <row r="248" spans="1:6" s="195" customFormat="1" ht="12.75" x14ac:dyDescent="0.2">
      <c r="A248" s="523" t="s">
        <v>363</v>
      </c>
      <c r="B248" s="526" t="s">
        <v>362</v>
      </c>
      <c r="C248" s="527">
        <v>81947</v>
      </c>
      <c r="D248" s="527">
        <v>72975.095000000001</v>
      </c>
      <c r="E248" s="528">
        <v>239</v>
      </c>
      <c r="F248" s="529">
        <v>306</v>
      </c>
    </row>
    <row r="249" spans="1:6" s="195" customFormat="1" ht="25.5" x14ac:dyDescent="0.2">
      <c r="A249" s="523" t="s">
        <v>361</v>
      </c>
      <c r="B249" s="531" t="s">
        <v>360</v>
      </c>
      <c r="C249" s="527">
        <v>293338</v>
      </c>
      <c r="D249" s="527">
        <v>1718662.9210000001</v>
      </c>
      <c r="E249" s="528">
        <v>1458</v>
      </c>
      <c r="F249" s="529">
        <v>4521</v>
      </c>
    </row>
    <row r="250" spans="1:6" s="195" customFormat="1" ht="12.75" x14ac:dyDescent="0.2">
      <c r="A250" s="523"/>
      <c r="B250" s="524" t="s">
        <v>359</v>
      </c>
      <c r="C250" s="530"/>
      <c r="D250" s="530"/>
      <c r="E250" s="530"/>
      <c r="F250" s="530"/>
    </row>
    <row r="251" spans="1:6" s="195" customFormat="1" ht="12.75" x14ac:dyDescent="0.2">
      <c r="A251" s="523" t="s">
        <v>358</v>
      </c>
      <c r="B251" s="526" t="s">
        <v>357</v>
      </c>
      <c r="C251" s="527">
        <v>37</v>
      </c>
      <c r="D251" s="527">
        <v>53.761000000000003</v>
      </c>
      <c r="E251" s="528">
        <v>0</v>
      </c>
      <c r="F251" s="529">
        <v>0</v>
      </c>
    </row>
    <row r="252" spans="1:6" s="195" customFormat="1" ht="13.5" thickBot="1" x14ac:dyDescent="0.25">
      <c r="A252" s="532" t="s">
        <v>356</v>
      </c>
      <c r="B252" s="533" t="s">
        <v>355</v>
      </c>
      <c r="C252" s="534">
        <v>56</v>
      </c>
      <c r="D252" s="534">
        <v>201.67599999999999</v>
      </c>
      <c r="E252" s="535">
        <v>0</v>
      </c>
      <c r="F252" s="536">
        <v>0</v>
      </c>
    </row>
    <row r="253" spans="1:6" s="195" customFormat="1" ht="12.75" x14ac:dyDescent="0.2">
      <c r="A253" s="203" t="s">
        <v>354</v>
      </c>
      <c r="C253" s="196"/>
      <c r="D253" s="196"/>
      <c r="F253" s="197"/>
    </row>
    <row r="254" spans="1:6" x14ac:dyDescent="0.25">
      <c r="A254" s="203" t="s">
        <v>2417</v>
      </c>
    </row>
  </sheetData>
  <hyperlinks>
    <hyperlink ref="A2" location="Obsah!A1" display="Zpět na obsah"/>
  </hyperlinks>
  <printOptions horizontalCentered="1"/>
  <pageMargins left="0.25" right="0.25" top="0.75" bottom="0.75" header="0.3" footer="0.3"/>
  <pageSetup paperSize="9" scale="72" fitToHeight="0" orientation="portrait" r:id="rId1"/>
  <rowBreaks count="3" manualBreakCount="3">
    <brk id="73" max="16383" man="1"/>
    <brk id="144" max="16383" man="1"/>
    <brk id="209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254"/>
  <sheetViews>
    <sheetView showGridLines="0" zoomScaleNormal="100" workbookViewId="0"/>
  </sheetViews>
  <sheetFormatPr defaultRowHeight="15" x14ac:dyDescent="0.25"/>
  <cols>
    <col min="1" max="1" width="11.5703125" style="198" customWidth="1"/>
    <col min="2" max="2" width="83.42578125" style="198" customWidth="1"/>
    <col min="3" max="4" width="11.28515625" style="199" customWidth="1"/>
    <col min="5" max="6" width="11.28515625" style="198" customWidth="1"/>
    <col min="7" max="16384" width="9.140625" style="198"/>
  </cols>
  <sheetData>
    <row r="1" spans="1:22" s="4" customFormat="1" ht="21" x14ac:dyDescent="0.35">
      <c r="A1" s="6" t="s">
        <v>2299</v>
      </c>
      <c r="B1" s="27"/>
    </row>
    <row r="2" spans="1:22" s="420" customFormat="1" ht="15" customHeight="1" x14ac:dyDescent="0.2">
      <c r="A2" s="419" t="s">
        <v>71627</v>
      </c>
      <c r="B2" s="421"/>
    </row>
    <row r="3" spans="1:22" s="83" customFormat="1" ht="15.75" thickBot="1" x14ac:dyDescent="0.3">
      <c r="A3" s="86" t="s">
        <v>71645</v>
      </c>
      <c r="B3" s="159"/>
      <c r="H3" s="122"/>
      <c r="I3" s="122"/>
      <c r="J3" s="122"/>
      <c r="V3" s="87"/>
    </row>
    <row r="4" spans="1:22" s="195" customFormat="1" ht="51" x14ac:dyDescent="0.2">
      <c r="A4" s="200" t="s">
        <v>819</v>
      </c>
      <c r="B4" s="202" t="s">
        <v>0</v>
      </c>
      <c r="C4" s="236" t="s">
        <v>818</v>
      </c>
      <c r="D4" s="236" t="s">
        <v>71276</v>
      </c>
      <c r="E4" s="201" t="s">
        <v>71277</v>
      </c>
      <c r="F4" s="237" t="s">
        <v>71278</v>
      </c>
    </row>
    <row r="5" spans="1:22" s="195" customFormat="1" ht="12.75" x14ac:dyDescent="0.2">
      <c r="A5" s="523"/>
      <c r="B5" s="524" t="s">
        <v>817</v>
      </c>
      <c r="C5" s="525"/>
      <c r="D5" s="525"/>
      <c r="E5" s="525"/>
      <c r="F5" s="525"/>
    </row>
    <row r="6" spans="1:22" s="195" customFormat="1" ht="12.75" x14ac:dyDescent="0.2">
      <c r="A6" s="523" t="s">
        <v>816</v>
      </c>
      <c r="B6" s="526" t="s">
        <v>815</v>
      </c>
      <c r="C6" s="527">
        <v>57956</v>
      </c>
      <c r="D6" s="527">
        <v>126684.76700000001</v>
      </c>
      <c r="E6" s="528">
        <v>3781</v>
      </c>
      <c r="F6" s="529">
        <v>94</v>
      </c>
    </row>
    <row r="7" spans="1:22" s="195" customFormat="1" ht="12.75" x14ac:dyDescent="0.2">
      <c r="A7" s="523" t="s">
        <v>814</v>
      </c>
      <c r="B7" s="526" t="s">
        <v>813</v>
      </c>
      <c r="C7" s="527">
        <v>2035</v>
      </c>
      <c r="D7" s="527">
        <v>36486.444000000003</v>
      </c>
      <c r="E7" s="528">
        <v>129</v>
      </c>
      <c r="F7" s="529">
        <v>178</v>
      </c>
    </row>
    <row r="8" spans="1:22" s="195" customFormat="1" ht="12.75" x14ac:dyDescent="0.2">
      <c r="A8" s="523" t="s">
        <v>812</v>
      </c>
      <c r="B8" s="526" t="s">
        <v>811</v>
      </c>
      <c r="C8" s="527">
        <v>678</v>
      </c>
      <c r="D8" s="527">
        <v>2154.8119999999999</v>
      </c>
      <c r="E8" s="528">
        <v>33</v>
      </c>
      <c r="F8" s="529">
        <v>1</v>
      </c>
    </row>
    <row r="9" spans="1:22" s="195" customFormat="1" ht="12.75" x14ac:dyDescent="0.2">
      <c r="A9" s="523" t="s">
        <v>810</v>
      </c>
      <c r="B9" s="526" t="s">
        <v>809</v>
      </c>
      <c r="C9" s="527">
        <v>21192</v>
      </c>
      <c r="D9" s="527">
        <v>449540.30800000002</v>
      </c>
      <c r="E9" s="528">
        <v>6692</v>
      </c>
      <c r="F9" s="529">
        <v>319</v>
      </c>
    </row>
    <row r="10" spans="1:22" s="195" customFormat="1" ht="12.75" x14ac:dyDescent="0.2">
      <c r="A10" s="523" t="s">
        <v>808</v>
      </c>
      <c r="B10" s="526" t="s">
        <v>807</v>
      </c>
      <c r="C10" s="527">
        <v>9367</v>
      </c>
      <c r="D10" s="527">
        <v>28543.371999999999</v>
      </c>
      <c r="E10" s="528">
        <v>523</v>
      </c>
      <c r="F10" s="529">
        <v>2</v>
      </c>
    </row>
    <row r="11" spans="1:22" s="195" customFormat="1" ht="12.75" x14ac:dyDescent="0.2">
      <c r="A11" s="523" t="s">
        <v>806</v>
      </c>
      <c r="B11" s="526" t="s">
        <v>805</v>
      </c>
      <c r="C11" s="527">
        <v>25860</v>
      </c>
      <c r="D11" s="527">
        <v>75464.034</v>
      </c>
      <c r="E11" s="528">
        <v>477</v>
      </c>
      <c r="F11" s="529">
        <v>5</v>
      </c>
    </row>
    <row r="12" spans="1:22" s="195" customFormat="1" ht="12.75" x14ac:dyDescent="0.2">
      <c r="A12" s="523" t="s">
        <v>804</v>
      </c>
      <c r="B12" s="526" t="s">
        <v>803</v>
      </c>
      <c r="C12" s="527">
        <v>1332</v>
      </c>
      <c r="D12" s="527">
        <v>3212.277</v>
      </c>
      <c r="E12" s="528">
        <v>14</v>
      </c>
      <c r="F12" s="529">
        <v>1</v>
      </c>
    </row>
    <row r="13" spans="1:22" s="195" customFormat="1" ht="12.75" x14ac:dyDescent="0.2">
      <c r="A13" s="523" t="s">
        <v>802</v>
      </c>
      <c r="B13" s="526" t="s">
        <v>801</v>
      </c>
      <c r="C13" s="527">
        <v>81</v>
      </c>
      <c r="D13" s="527">
        <v>89.040999999999997</v>
      </c>
      <c r="E13" s="528">
        <v>2</v>
      </c>
      <c r="F13" s="529">
        <v>0</v>
      </c>
    </row>
    <row r="14" spans="1:22" s="195" customFormat="1" ht="12.75" x14ac:dyDescent="0.2">
      <c r="A14" s="523" t="s">
        <v>800</v>
      </c>
      <c r="B14" s="526" t="s">
        <v>799</v>
      </c>
      <c r="C14" s="527">
        <v>1290</v>
      </c>
      <c r="D14" s="527">
        <v>23392.400000000001</v>
      </c>
      <c r="E14" s="528">
        <v>465</v>
      </c>
      <c r="F14" s="529">
        <v>6</v>
      </c>
    </row>
    <row r="15" spans="1:22" s="195" customFormat="1" ht="12.75" x14ac:dyDescent="0.2">
      <c r="A15" s="523" t="s">
        <v>798</v>
      </c>
      <c r="B15" s="526" t="s">
        <v>797</v>
      </c>
      <c r="C15" s="527">
        <v>157</v>
      </c>
      <c r="D15" s="527">
        <v>440.66399999999999</v>
      </c>
      <c r="E15" s="528">
        <v>11</v>
      </c>
      <c r="F15" s="529">
        <v>0</v>
      </c>
    </row>
    <row r="16" spans="1:22" s="195" customFormat="1" ht="12.75" x14ac:dyDescent="0.2">
      <c r="A16" s="523" t="s">
        <v>796</v>
      </c>
      <c r="B16" s="526" t="s">
        <v>795</v>
      </c>
      <c r="C16" s="527">
        <v>68425</v>
      </c>
      <c r="D16" s="527">
        <v>64688.531999999999</v>
      </c>
      <c r="E16" s="528">
        <v>954</v>
      </c>
      <c r="F16" s="529">
        <v>12</v>
      </c>
    </row>
    <row r="17" spans="1:6" s="195" customFormat="1" ht="12.75" x14ac:dyDescent="0.2">
      <c r="A17" s="523" t="s">
        <v>794</v>
      </c>
      <c r="B17" s="526" t="s">
        <v>793</v>
      </c>
      <c r="C17" s="527">
        <v>7911</v>
      </c>
      <c r="D17" s="527">
        <v>378788.701</v>
      </c>
      <c r="E17" s="528">
        <v>407</v>
      </c>
      <c r="F17" s="529">
        <v>1</v>
      </c>
    </row>
    <row r="18" spans="1:6" s="195" customFormat="1" ht="12.75" x14ac:dyDescent="0.2">
      <c r="A18" s="523" t="s">
        <v>792</v>
      </c>
      <c r="B18" s="526" t="s">
        <v>791</v>
      </c>
      <c r="C18" s="527">
        <v>1418</v>
      </c>
      <c r="D18" s="527">
        <v>352486.19500000001</v>
      </c>
      <c r="E18" s="528">
        <v>46</v>
      </c>
      <c r="F18" s="529">
        <v>3</v>
      </c>
    </row>
    <row r="19" spans="1:6" s="195" customFormat="1" ht="12.75" x14ac:dyDescent="0.2">
      <c r="A19" s="523" t="s">
        <v>790</v>
      </c>
      <c r="B19" s="526" t="s">
        <v>789</v>
      </c>
      <c r="C19" s="527">
        <v>22144</v>
      </c>
      <c r="D19" s="527">
        <v>31864.741000000002</v>
      </c>
      <c r="E19" s="528">
        <v>903</v>
      </c>
      <c r="F19" s="529">
        <v>2</v>
      </c>
    </row>
    <row r="20" spans="1:6" s="195" customFormat="1" ht="12.75" x14ac:dyDescent="0.2">
      <c r="A20" s="523" t="s">
        <v>788</v>
      </c>
      <c r="B20" s="526" t="s">
        <v>787</v>
      </c>
      <c r="C20" s="527">
        <v>45242</v>
      </c>
      <c r="D20" s="527">
        <v>30582.668000000001</v>
      </c>
      <c r="E20" s="528">
        <v>213</v>
      </c>
      <c r="F20" s="529">
        <v>4</v>
      </c>
    </row>
    <row r="21" spans="1:6" s="195" customFormat="1" ht="12.75" x14ac:dyDescent="0.2">
      <c r="A21" s="523" t="s">
        <v>786</v>
      </c>
      <c r="B21" s="526" t="s">
        <v>785</v>
      </c>
      <c r="C21" s="527">
        <v>316</v>
      </c>
      <c r="D21" s="527">
        <v>1749.6279999999999</v>
      </c>
      <c r="E21" s="528">
        <v>26</v>
      </c>
      <c r="F21" s="529">
        <v>0</v>
      </c>
    </row>
    <row r="22" spans="1:6" s="195" customFormat="1" ht="12.75" x14ac:dyDescent="0.2">
      <c r="A22" s="523" t="s">
        <v>784</v>
      </c>
      <c r="B22" s="526" t="s">
        <v>783</v>
      </c>
      <c r="C22" s="527">
        <v>1478</v>
      </c>
      <c r="D22" s="527">
        <v>1447.8109999999999</v>
      </c>
      <c r="E22" s="528">
        <v>37</v>
      </c>
      <c r="F22" s="529">
        <v>0</v>
      </c>
    </row>
    <row r="23" spans="1:6" s="195" customFormat="1" ht="12.75" x14ac:dyDescent="0.2">
      <c r="A23" s="523" t="s">
        <v>782</v>
      </c>
      <c r="B23" s="526" t="s">
        <v>781</v>
      </c>
      <c r="C23" s="527">
        <v>5476</v>
      </c>
      <c r="D23" s="527">
        <v>4758.723</v>
      </c>
      <c r="E23" s="528">
        <v>148</v>
      </c>
      <c r="F23" s="529">
        <v>4</v>
      </c>
    </row>
    <row r="24" spans="1:6" s="195" customFormat="1" ht="12.75" x14ac:dyDescent="0.2">
      <c r="A24" s="523" t="s">
        <v>780</v>
      </c>
      <c r="B24" s="526" t="s">
        <v>779</v>
      </c>
      <c r="C24" s="527">
        <v>928</v>
      </c>
      <c r="D24" s="527">
        <v>3593.2260000000001</v>
      </c>
      <c r="E24" s="528">
        <v>2</v>
      </c>
      <c r="F24" s="529">
        <v>9</v>
      </c>
    </row>
    <row r="25" spans="1:6" s="195" customFormat="1" ht="12.75" x14ac:dyDescent="0.2">
      <c r="A25" s="523" t="s">
        <v>778</v>
      </c>
      <c r="B25" s="526" t="s">
        <v>777</v>
      </c>
      <c r="C25" s="527">
        <v>452</v>
      </c>
      <c r="D25" s="527">
        <v>1198.567</v>
      </c>
      <c r="E25" s="528">
        <v>19</v>
      </c>
      <c r="F25" s="529">
        <v>0</v>
      </c>
    </row>
    <row r="26" spans="1:6" s="195" customFormat="1" ht="12.75" x14ac:dyDescent="0.2">
      <c r="A26" s="523" t="s">
        <v>776</v>
      </c>
      <c r="B26" s="526" t="s">
        <v>775</v>
      </c>
      <c r="C26" s="527">
        <v>2186</v>
      </c>
      <c r="D26" s="527">
        <v>4170.5230000000001</v>
      </c>
      <c r="E26" s="528">
        <v>41</v>
      </c>
      <c r="F26" s="529">
        <v>3</v>
      </c>
    </row>
    <row r="27" spans="1:6" s="195" customFormat="1" ht="12.75" x14ac:dyDescent="0.2">
      <c r="A27" s="523"/>
      <c r="B27" s="524" t="s">
        <v>774</v>
      </c>
      <c r="C27" s="530"/>
      <c r="D27" s="530"/>
      <c r="E27" s="530"/>
      <c r="F27" s="530"/>
    </row>
    <row r="28" spans="1:6" s="195" customFormat="1" ht="12.75" x14ac:dyDescent="0.2">
      <c r="A28" s="523" t="s">
        <v>773</v>
      </c>
      <c r="B28" s="526" t="s">
        <v>71279</v>
      </c>
      <c r="C28" s="527">
        <v>4701</v>
      </c>
      <c r="D28" s="527">
        <v>286699.49699999997</v>
      </c>
      <c r="E28" s="528">
        <v>1162</v>
      </c>
      <c r="F28" s="529">
        <v>193</v>
      </c>
    </row>
    <row r="29" spans="1:6" s="195" customFormat="1" ht="12.75" x14ac:dyDescent="0.2">
      <c r="A29" s="523" t="s">
        <v>772</v>
      </c>
      <c r="B29" s="526" t="s">
        <v>71280</v>
      </c>
      <c r="C29" s="527">
        <v>27432</v>
      </c>
      <c r="D29" s="527">
        <v>1923836.8060000001</v>
      </c>
      <c r="E29" s="528">
        <v>7971</v>
      </c>
      <c r="F29" s="529">
        <v>1016</v>
      </c>
    </row>
    <row r="30" spans="1:6" s="195" customFormat="1" ht="12.75" x14ac:dyDescent="0.2">
      <c r="A30" s="523" t="s">
        <v>771</v>
      </c>
      <c r="B30" s="526" t="s">
        <v>71281</v>
      </c>
      <c r="C30" s="527">
        <v>11016</v>
      </c>
      <c r="D30" s="527">
        <v>614836.50699999998</v>
      </c>
      <c r="E30" s="528">
        <v>4228</v>
      </c>
      <c r="F30" s="529">
        <v>869</v>
      </c>
    </row>
    <row r="31" spans="1:6" s="195" customFormat="1" ht="12.75" x14ac:dyDescent="0.2">
      <c r="A31" s="523" t="s">
        <v>770</v>
      </c>
      <c r="B31" s="526" t="s">
        <v>71282</v>
      </c>
      <c r="C31" s="527">
        <v>884</v>
      </c>
      <c r="D31" s="527">
        <v>31252.061000000002</v>
      </c>
      <c r="E31" s="528">
        <v>184</v>
      </c>
      <c r="F31" s="529">
        <v>8</v>
      </c>
    </row>
    <row r="32" spans="1:6" s="195" customFormat="1" ht="12.75" x14ac:dyDescent="0.2">
      <c r="A32" s="523" t="s">
        <v>769</v>
      </c>
      <c r="B32" s="526" t="s">
        <v>768</v>
      </c>
      <c r="C32" s="527">
        <v>33152</v>
      </c>
      <c r="D32" s="527">
        <v>294084.83199999999</v>
      </c>
      <c r="E32" s="528">
        <v>2303</v>
      </c>
      <c r="F32" s="529">
        <v>80</v>
      </c>
    </row>
    <row r="33" spans="1:6" s="195" customFormat="1" ht="12.75" x14ac:dyDescent="0.2">
      <c r="A33" s="523" t="s">
        <v>767</v>
      </c>
      <c r="B33" s="526" t="s">
        <v>71283</v>
      </c>
      <c r="C33" s="527">
        <v>1429</v>
      </c>
      <c r="D33" s="527">
        <v>67757.543999999994</v>
      </c>
      <c r="E33" s="528">
        <v>360</v>
      </c>
      <c r="F33" s="529">
        <v>23</v>
      </c>
    </row>
    <row r="34" spans="1:6" s="195" customFormat="1" ht="12.75" x14ac:dyDescent="0.2">
      <c r="A34" s="523" t="s">
        <v>766</v>
      </c>
      <c r="B34" s="526" t="s">
        <v>71284</v>
      </c>
      <c r="C34" s="527">
        <v>746</v>
      </c>
      <c r="D34" s="527">
        <v>21837.978999999999</v>
      </c>
      <c r="E34" s="528">
        <v>49</v>
      </c>
      <c r="F34" s="529">
        <v>7</v>
      </c>
    </row>
    <row r="35" spans="1:6" s="195" customFormat="1" ht="12.75" x14ac:dyDescent="0.2">
      <c r="A35" s="523" t="s">
        <v>765</v>
      </c>
      <c r="B35" s="526" t="s">
        <v>71285</v>
      </c>
      <c r="C35" s="527">
        <v>112</v>
      </c>
      <c r="D35" s="527">
        <v>162.21299999999999</v>
      </c>
      <c r="E35" s="528">
        <v>0</v>
      </c>
      <c r="F35" s="529">
        <v>0</v>
      </c>
    </row>
    <row r="36" spans="1:6" s="195" customFormat="1" ht="12.75" x14ac:dyDescent="0.2">
      <c r="A36" s="523" t="s">
        <v>764</v>
      </c>
      <c r="B36" s="526" t="s">
        <v>71286</v>
      </c>
      <c r="C36" s="527">
        <v>46846</v>
      </c>
      <c r="D36" s="527">
        <v>1471111.415</v>
      </c>
      <c r="E36" s="528">
        <v>4472</v>
      </c>
      <c r="F36" s="529">
        <v>365</v>
      </c>
    </row>
    <row r="37" spans="1:6" s="195" customFormat="1" ht="12.75" x14ac:dyDescent="0.2">
      <c r="A37" s="523" t="s">
        <v>763</v>
      </c>
      <c r="B37" s="526" t="s">
        <v>71287</v>
      </c>
      <c r="C37" s="527">
        <v>21000</v>
      </c>
      <c r="D37" s="527">
        <v>748737.33</v>
      </c>
      <c r="E37" s="528">
        <v>5922</v>
      </c>
      <c r="F37" s="529">
        <v>333</v>
      </c>
    </row>
    <row r="38" spans="1:6" s="195" customFormat="1" ht="12.75" x14ac:dyDescent="0.2">
      <c r="A38" s="523" t="s">
        <v>762</v>
      </c>
      <c r="B38" s="526" t="s">
        <v>71288</v>
      </c>
      <c r="C38" s="527">
        <v>2559</v>
      </c>
      <c r="D38" s="527">
        <v>180635.57500000001</v>
      </c>
      <c r="E38" s="528">
        <v>1025</v>
      </c>
      <c r="F38" s="529">
        <v>168</v>
      </c>
    </row>
    <row r="39" spans="1:6" s="195" customFormat="1" ht="12.75" x14ac:dyDescent="0.2">
      <c r="A39" s="523" t="s">
        <v>761</v>
      </c>
      <c r="B39" s="526" t="s">
        <v>71289</v>
      </c>
      <c r="C39" s="527">
        <v>1925</v>
      </c>
      <c r="D39" s="527">
        <v>36305.614000000001</v>
      </c>
      <c r="E39" s="528">
        <v>241</v>
      </c>
      <c r="F39" s="529">
        <v>17</v>
      </c>
    </row>
    <row r="40" spans="1:6" s="195" customFormat="1" ht="12.75" x14ac:dyDescent="0.2">
      <c r="A40" s="523" t="s">
        <v>760</v>
      </c>
      <c r="B40" s="526" t="s">
        <v>759</v>
      </c>
      <c r="C40" s="527">
        <v>7251</v>
      </c>
      <c r="D40" s="527">
        <v>201783.03400000001</v>
      </c>
      <c r="E40" s="528">
        <v>2798</v>
      </c>
      <c r="F40" s="529">
        <v>161</v>
      </c>
    </row>
    <row r="41" spans="1:6" s="195" customFormat="1" ht="12.75" x14ac:dyDescent="0.2">
      <c r="A41" s="523" t="s">
        <v>758</v>
      </c>
      <c r="B41" s="526" t="s">
        <v>757</v>
      </c>
      <c r="C41" s="527">
        <v>13071</v>
      </c>
      <c r="D41" s="527">
        <v>1706190.8640000001</v>
      </c>
      <c r="E41" s="528">
        <v>2165</v>
      </c>
      <c r="F41" s="529">
        <v>140</v>
      </c>
    </row>
    <row r="42" spans="1:6" s="195" customFormat="1" ht="12.75" x14ac:dyDescent="0.2">
      <c r="A42" s="523" t="s">
        <v>756</v>
      </c>
      <c r="B42" s="526" t="s">
        <v>755</v>
      </c>
      <c r="C42" s="527">
        <v>48</v>
      </c>
      <c r="D42" s="527">
        <v>223.25200000000001</v>
      </c>
      <c r="E42" s="528">
        <v>3</v>
      </c>
      <c r="F42" s="529">
        <v>0</v>
      </c>
    </row>
    <row r="43" spans="1:6" s="195" customFormat="1" ht="12.75" x14ac:dyDescent="0.2">
      <c r="A43" s="523" t="s">
        <v>754</v>
      </c>
      <c r="B43" s="526" t="s">
        <v>753</v>
      </c>
      <c r="C43" s="527">
        <v>4602</v>
      </c>
      <c r="D43" s="527">
        <v>12268.953</v>
      </c>
      <c r="E43" s="528">
        <v>134</v>
      </c>
      <c r="F43" s="529">
        <v>5</v>
      </c>
    </row>
    <row r="44" spans="1:6" s="195" customFormat="1" ht="12.75" x14ac:dyDescent="0.2">
      <c r="A44" s="523" t="s">
        <v>752</v>
      </c>
      <c r="B44" s="526" t="s">
        <v>751</v>
      </c>
      <c r="C44" s="527">
        <v>180249</v>
      </c>
      <c r="D44" s="527">
        <v>573980.42200000002</v>
      </c>
      <c r="E44" s="528">
        <v>5064</v>
      </c>
      <c r="F44" s="529">
        <v>52</v>
      </c>
    </row>
    <row r="45" spans="1:6" s="195" customFormat="1" ht="12.75" x14ac:dyDescent="0.2">
      <c r="A45" s="523" t="s">
        <v>750</v>
      </c>
      <c r="B45" s="526" t="s">
        <v>749</v>
      </c>
      <c r="C45" s="527">
        <v>30939</v>
      </c>
      <c r="D45" s="527">
        <v>454074.59100000001</v>
      </c>
      <c r="E45" s="528">
        <v>4074</v>
      </c>
      <c r="F45" s="529">
        <v>102</v>
      </c>
    </row>
    <row r="46" spans="1:6" s="195" customFormat="1" ht="12.75" x14ac:dyDescent="0.2">
      <c r="A46" s="523"/>
      <c r="B46" s="524" t="s">
        <v>748</v>
      </c>
      <c r="C46" s="530"/>
      <c r="D46" s="530"/>
      <c r="E46" s="530"/>
      <c r="F46" s="530"/>
    </row>
    <row r="47" spans="1:6" s="195" customFormat="1" ht="12.75" x14ac:dyDescent="0.2">
      <c r="A47" s="523" t="s">
        <v>747</v>
      </c>
      <c r="B47" s="526" t="s">
        <v>746</v>
      </c>
      <c r="C47" s="527">
        <v>33192</v>
      </c>
      <c r="D47" s="527">
        <v>85603.251000000004</v>
      </c>
      <c r="E47" s="528">
        <v>1422</v>
      </c>
      <c r="F47" s="529">
        <v>48</v>
      </c>
    </row>
    <row r="48" spans="1:6" s="195" customFormat="1" ht="12.75" x14ac:dyDescent="0.2">
      <c r="A48" s="523" t="s">
        <v>745</v>
      </c>
      <c r="B48" s="526" t="s">
        <v>744</v>
      </c>
      <c r="C48" s="527">
        <v>1198</v>
      </c>
      <c r="D48" s="527">
        <v>95033.311000000002</v>
      </c>
      <c r="E48" s="528">
        <v>89</v>
      </c>
      <c r="F48" s="529">
        <v>0</v>
      </c>
    </row>
    <row r="49" spans="1:6" s="195" customFormat="1" ht="12.75" x14ac:dyDescent="0.2">
      <c r="A49" s="523" t="s">
        <v>743</v>
      </c>
      <c r="B49" s="526" t="s">
        <v>742</v>
      </c>
      <c r="C49" s="527">
        <v>11041</v>
      </c>
      <c r="D49" s="527">
        <v>128761.00199999999</v>
      </c>
      <c r="E49" s="528">
        <v>1996</v>
      </c>
      <c r="F49" s="529">
        <v>66</v>
      </c>
    </row>
    <row r="50" spans="1:6" s="195" customFormat="1" ht="12.75" x14ac:dyDescent="0.2">
      <c r="A50" s="523" t="s">
        <v>741</v>
      </c>
      <c r="B50" s="526" t="s">
        <v>740</v>
      </c>
      <c r="C50" s="527">
        <v>19831</v>
      </c>
      <c r="D50" s="527">
        <v>725098.57499999995</v>
      </c>
      <c r="E50" s="528">
        <v>891</v>
      </c>
      <c r="F50" s="529">
        <v>17</v>
      </c>
    </row>
    <row r="51" spans="1:6" s="195" customFormat="1" ht="12.75" x14ac:dyDescent="0.2">
      <c r="A51" s="523" t="s">
        <v>739</v>
      </c>
      <c r="B51" s="526" t="s">
        <v>738</v>
      </c>
      <c r="C51" s="527">
        <v>12488</v>
      </c>
      <c r="D51" s="527">
        <v>127249.189</v>
      </c>
      <c r="E51" s="528">
        <v>307</v>
      </c>
      <c r="F51" s="529">
        <v>2</v>
      </c>
    </row>
    <row r="52" spans="1:6" s="195" customFormat="1" ht="12.75" x14ac:dyDescent="0.2">
      <c r="A52" s="523" t="s">
        <v>737</v>
      </c>
      <c r="B52" s="526" t="s">
        <v>736</v>
      </c>
      <c r="C52" s="527">
        <v>16902</v>
      </c>
      <c r="D52" s="527">
        <v>152215.75899999999</v>
      </c>
      <c r="E52" s="528">
        <v>164</v>
      </c>
      <c r="F52" s="529">
        <v>5</v>
      </c>
    </row>
    <row r="53" spans="1:6" s="195" customFormat="1" ht="12.75" x14ac:dyDescent="0.2">
      <c r="A53" s="523"/>
      <c r="B53" s="524" t="s">
        <v>735</v>
      </c>
      <c r="C53" s="530"/>
      <c r="D53" s="530"/>
      <c r="E53" s="530"/>
      <c r="F53" s="530"/>
    </row>
    <row r="54" spans="1:6" s="195" customFormat="1" ht="12.75" x14ac:dyDescent="0.2">
      <c r="A54" s="523" t="s">
        <v>734</v>
      </c>
      <c r="B54" s="526" t="s">
        <v>733</v>
      </c>
      <c r="C54" s="527">
        <v>74147</v>
      </c>
      <c r="D54" s="527">
        <v>129837.147</v>
      </c>
      <c r="E54" s="528">
        <v>620</v>
      </c>
      <c r="F54" s="529">
        <v>9</v>
      </c>
    </row>
    <row r="55" spans="1:6" s="195" customFormat="1" ht="12.75" x14ac:dyDescent="0.2">
      <c r="A55" s="523" t="s">
        <v>732</v>
      </c>
      <c r="B55" s="526" t="s">
        <v>731</v>
      </c>
      <c r="C55" s="527">
        <v>280562</v>
      </c>
      <c r="D55" s="527">
        <v>1562309.665</v>
      </c>
      <c r="E55" s="528">
        <v>5854</v>
      </c>
      <c r="F55" s="529">
        <v>761</v>
      </c>
    </row>
    <row r="56" spans="1:6" s="195" customFormat="1" ht="12.75" x14ac:dyDescent="0.2">
      <c r="A56" s="523" t="s">
        <v>730</v>
      </c>
      <c r="B56" s="526" t="s">
        <v>729</v>
      </c>
      <c r="C56" s="527">
        <v>2900</v>
      </c>
      <c r="D56" s="527">
        <v>20000.028999999999</v>
      </c>
      <c r="E56" s="528">
        <v>510</v>
      </c>
      <c r="F56" s="529">
        <v>21</v>
      </c>
    </row>
    <row r="57" spans="1:6" s="195" customFormat="1" ht="12.75" x14ac:dyDescent="0.2">
      <c r="A57" s="523" t="s">
        <v>728</v>
      </c>
      <c r="B57" s="526" t="s">
        <v>727</v>
      </c>
      <c r="C57" s="527">
        <v>10991</v>
      </c>
      <c r="D57" s="527">
        <v>75068.975999999995</v>
      </c>
      <c r="E57" s="528">
        <v>311</v>
      </c>
      <c r="F57" s="529">
        <v>4</v>
      </c>
    </row>
    <row r="58" spans="1:6" s="195" customFormat="1" ht="12.75" x14ac:dyDescent="0.2">
      <c r="A58" s="523" t="s">
        <v>726</v>
      </c>
      <c r="B58" s="526" t="s">
        <v>725</v>
      </c>
      <c r="C58" s="527">
        <v>3375</v>
      </c>
      <c r="D58" s="527">
        <v>46773.826999999997</v>
      </c>
      <c r="E58" s="528">
        <v>149</v>
      </c>
      <c r="F58" s="529">
        <v>11</v>
      </c>
    </row>
    <row r="59" spans="1:6" s="195" customFormat="1" ht="12.75" x14ac:dyDescent="0.2">
      <c r="A59" s="523" t="s">
        <v>724</v>
      </c>
      <c r="B59" s="526" t="s">
        <v>723</v>
      </c>
      <c r="C59" s="527">
        <v>1291</v>
      </c>
      <c r="D59" s="527">
        <v>4050.7640000000001</v>
      </c>
      <c r="E59" s="528">
        <v>38</v>
      </c>
      <c r="F59" s="529">
        <v>8</v>
      </c>
    </row>
    <row r="60" spans="1:6" s="195" customFormat="1" ht="12.75" x14ac:dyDescent="0.2">
      <c r="A60" s="523" t="s">
        <v>722</v>
      </c>
      <c r="B60" s="526" t="s">
        <v>721</v>
      </c>
      <c r="C60" s="527">
        <v>10346</v>
      </c>
      <c r="D60" s="527">
        <v>38379.266000000003</v>
      </c>
      <c r="E60" s="528">
        <v>213</v>
      </c>
      <c r="F60" s="529">
        <v>111</v>
      </c>
    </row>
    <row r="61" spans="1:6" s="195" customFormat="1" ht="12.75" x14ac:dyDescent="0.2">
      <c r="A61" s="523" t="s">
        <v>720</v>
      </c>
      <c r="B61" s="526" t="s">
        <v>719</v>
      </c>
      <c r="C61" s="527">
        <v>157512</v>
      </c>
      <c r="D61" s="527">
        <v>619954.71600000001</v>
      </c>
      <c r="E61" s="528">
        <v>5791</v>
      </c>
      <c r="F61" s="529">
        <v>353</v>
      </c>
    </row>
    <row r="62" spans="1:6" s="195" customFormat="1" ht="12.75" x14ac:dyDescent="0.2">
      <c r="A62" s="523"/>
      <c r="B62" s="524" t="s">
        <v>718</v>
      </c>
      <c r="C62" s="530"/>
      <c r="D62" s="530"/>
      <c r="E62" s="530"/>
      <c r="F62" s="530"/>
    </row>
    <row r="63" spans="1:6" s="195" customFormat="1" ht="12.75" x14ac:dyDescent="0.2">
      <c r="A63" s="523" t="s">
        <v>717</v>
      </c>
      <c r="B63" s="526" t="s">
        <v>716</v>
      </c>
      <c r="C63" s="527">
        <v>24941</v>
      </c>
      <c r="D63" s="527">
        <v>503085.85700000002</v>
      </c>
      <c r="E63" s="528">
        <v>1246</v>
      </c>
      <c r="F63" s="529">
        <v>2158</v>
      </c>
    </row>
    <row r="64" spans="1:6" s="195" customFormat="1" ht="12.75" x14ac:dyDescent="0.2">
      <c r="A64" s="523" t="s">
        <v>715</v>
      </c>
      <c r="B64" s="526" t="s">
        <v>714</v>
      </c>
      <c r="C64" s="527">
        <v>27599</v>
      </c>
      <c r="D64" s="527">
        <v>629552.16299999994</v>
      </c>
      <c r="E64" s="528">
        <v>3768</v>
      </c>
      <c r="F64" s="529">
        <v>4769</v>
      </c>
    </row>
    <row r="65" spans="1:6" s="195" customFormat="1" ht="12.75" x14ac:dyDescent="0.2">
      <c r="A65" s="523" t="s">
        <v>713</v>
      </c>
      <c r="B65" s="526" t="s">
        <v>712</v>
      </c>
      <c r="C65" s="527">
        <v>18095</v>
      </c>
      <c r="D65" s="527">
        <v>985627.12300000002</v>
      </c>
      <c r="E65" s="528">
        <v>1293</v>
      </c>
      <c r="F65" s="529">
        <v>2906</v>
      </c>
    </row>
    <row r="66" spans="1:6" s="195" customFormat="1" ht="12.75" x14ac:dyDescent="0.2">
      <c r="A66" s="523" t="s">
        <v>711</v>
      </c>
      <c r="B66" s="526" t="s">
        <v>710</v>
      </c>
      <c r="C66" s="527">
        <v>25835</v>
      </c>
      <c r="D66" s="527">
        <v>160038.503</v>
      </c>
      <c r="E66" s="528">
        <v>637</v>
      </c>
      <c r="F66" s="529">
        <v>600</v>
      </c>
    </row>
    <row r="67" spans="1:6" s="195" customFormat="1" ht="12.75" x14ac:dyDescent="0.2">
      <c r="A67" s="523" t="s">
        <v>709</v>
      </c>
      <c r="B67" s="526" t="s">
        <v>708</v>
      </c>
      <c r="C67" s="527">
        <v>66672</v>
      </c>
      <c r="D67" s="527">
        <v>272446.51</v>
      </c>
      <c r="E67" s="528">
        <v>1462</v>
      </c>
      <c r="F67" s="529">
        <v>1226</v>
      </c>
    </row>
    <row r="68" spans="1:6" s="195" customFormat="1" ht="12.75" x14ac:dyDescent="0.2">
      <c r="A68" s="523" t="s">
        <v>707</v>
      </c>
      <c r="B68" s="526" t="s">
        <v>706</v>
      </c>
      <c r="C68" s="527">
        <v>10127</v>
      </c>
      <c r="D68" s="527">
        <v>21423.133000000002</v>
      </c>
      <c r="E68" s="528">
        <v>121</v>
      </c>
      <c r="F68" s="529">
        <v>10</v>
      </c>
    </row>
    <row r="69" spans="1:6" s="195" customFormat="1" ht="12.75" x14ac:dyDescent="0.2">
      <c r="A69" s="523" t="s">
        <v>705</v>
      </c>
      <c r="B69" s="526" t="s">
        <v>704</v>
      </c>
      <c r="C69" s="527">
        <v>10226</v>
      </c>
      <c r="D69" s="527">
        <v>177361.94099999999</v>
      </c>
      <c r="E69" s="528">
        <v>518</v>
      </c>
      <c r="F69" s="529">
        <v>848</v>
      </c>
    </row>
    <row r="70" spans="1:6" s="195" customFormat="1" ht="12.75" x14ac:dyDescent="0.2">
      <c r="A70" s="523" t="s">
        <v>703</v>
      </c>
      <c r="B70" s="526" t="s">
        <v>702</v>
      </c>
      <c r="C70" s="527">
        <v>12193</v>
      </c>
      <c r="D70" s="527">
        <v>265069.44199999998</v>
      </c>
      <c r="E70" s="528">
        <v>193</v>
      </c>
      <c r="F70" s="529">
        <v>738</v>
      </c>
    </row>
    <row r="71" spans="1:6" s="195" customFormat="1" ht="12.75" x14ac:dyDescent="0.2">
      <c r="A71" s="523" t="s">
        <v>701</v>
      </c>
      <c r="B71" s="526" t="s">
        <v>700</v>
      </c>
      <c r="C71" s="527">
        <v>40109</v>
      </c>
      <c r="D71" s="527">
        <v>169231.11300000001</v>
      </c>
      <c r="E71" s="528">
        <v>284</v>
      </c>
      <c r="F71" s="529">
        <v>88</v>
      </c>
    </row>
    <row r="72" spans="1:6" s="195" customFormat="1" ht="12.75" x14ac:dyDescent="0.2">
      <c r="A72" s="523" t="s">
        <v>699</v>
      </c>
      <c r="B72" s="526" t="s">
        <v>698</v>
      </c>
      <c r="C72" s="527">
        <v>24229</v>
      </c>
      <c r="D72" s="527">
        <v>141212.94899999999</v>
      </c>
      <c r="E72" s="528">
        <v>401</v>
      </c>
      <c r="F72" s="529">
        <v>416</v>
      </c>
    </row>
    <row r="73" spans="1:6" s="195" customFormat="1" ht="12.75" x14ac:dyDescent="0.2">
      <c r="A73" s="523" t="s">
        <v>697</v>
      </c>
      <c r="B73" s="526" t="s">
        <v>696</v>
      </c>
      <c r="C73" s="527">
        <v>1938</v>
      </c>
      <c r="D73" s="527">
        <v>5440.9639999999999</v>
      </c>
      <c r="E73" s="528">
        <v>8</v>
      </c>
      <c r="F73" s="529">
        <v>4</v>
      </c>
    </row>
    <row r="74" spans="1:6" s="195" customFormat="1" ht="12.75" x14ac:dyDescent="0.2">
      <c r="A74" s="523"/>
      <c r="B74" s="524" t="s">
        <v>695</v>
      </c>
      <c r="C74" s="530"/>
      <c r="D74" s="530"/>
      <c r="E74" s="530"/>
      <c r="F74" s="530"/>
    </row>
    <row r="75" spans="1:6" s="195" customFormat="1" ht="12.75" x14ac:dyDescent="0.2">
      <c r="A75" s="523" t="s">
        <v>694</v>
      </c>
      <c r="B75" s="526" t="s">
        <v>693</v>
      </c>
      <c r="C75" s="527">
        <v>1265</v>
      </c>
      <c r="D75" s="527">
        <v>47565.360999999997</v>
      </c>
      <c r="E75" s="528">
        <v>478</v>
      </c>
      <c r="F75" s="529">
        <v>21</v>
      </c>
    </row>
    <row r="76" spans="1:6" s="195" customFormat="1" ht="12.75" x14ac:dyDescent="0.2">
      <c r="A76" s="523" t="s">
        <v>692</v>
      </c>
      <c r="B76" s="526" t="s">
        <v>691</v>
      </c>
      <c r="C76" s="527">
        <v>1100</v>
      </c>
      <c r="D76" s="527">
        <v>31309.715</v>
      </c>
      <c r="E76" s="528">
        <v>128</v>
      </c>
      <c r="F76" s="529">
        <v>54</v>
      </c>
    </row>
    <row r="77" spans="1:6" s="195" customFormat="1" ht="12.75" x14ac:dyDescent="0.2">
      <c r="A77" s="523" t="s">
        <v>690</v>
      </c>
      <c r="B77" s="526" t="s">
        <v>689</v>
      </c>
      <c r="C77" s="527">
        <v>14656</v>
      </c>
      <c r="D77" s="527">
        <v>170577.74600000001</v>
      </c>
      <c r="E77" s="528">
        <v>578</v>
      </c>
      <c r="F77" s="529">
        <v>393</v>
      </c>
    </row>
    <row r="78" spans="1:6" s="195" customFormat="1" ht="12.75" x14ac:dyDescent="0.2">
      <c r="A78" s="523" t="s">
        <v>688</v>
      </c>
      <c r="B78" s="526" t="s">
        <v>687</v>
      </c>
      <c r="C78" s="527">
        <v>10348</v>
      </c>
      <c r="D78" s="527">
        <v>179602.24299999999</v>
      </c>
      <c r="E78" s="528">
        <v>351</v>
      </c>
      <c r="F78" s="529">
        <v>707</v>
      </c>
    </row>
    <row r="79" spans="1:6" s="195" customFormat="1" ht="12.75" x14ac:dyDescent="0.2">
      <c r="A79" s="523" t="s">
        <v>686</v>
      </c>
      <c r="B79" s="526" t="s">
        <v>685</v>
      </c>
      <c r="C79" s="527">
        <v>4967</v>
      </c>
      <c r="D79" s="527">
        <v>600517.66</v>
      </c>
      <c r="E79" s="528">
        <v>550</v>
      </c>
      <c r="F79" s="529">
        <v>159</v>
      </c>
    </row>
    <row r="80" spans="1:6" s="195" customFormat="1" ht="12.75" x14ac:dyDescent="0.2">
      <c r="A80" s="523" t="s">
        <v>684</v>
      </c>
      <c r="B80" s="526" t="s">
        <v>683</v>
      </c>
      <c r="C80" s="527">
        <v>68537</v>
      </c>
      <c r="D80" s="527">
        <v>543876.1</v>
      </c>
      <c r="E80" s="528">
        <v>12112</v>
      </c>
      <c r="F80" s="529">
        <v>275</v>
      </c>
    </row>
    <row r="81" spans="1:6" s="195" customFormat="1" ht="12.75" x14ac:dyDescent="0.2">
      <c r="A81" s="523" t="s">
        <v>682</v>
      </c>
      <c r="B81" s="526" t="s">
        <v>681</v>
      </c>
      <c r="C81" s="527">
        <v>51481</v>
      </c>
      <c r="D81" s="527">
        <v>198430.12299999999</v>
      </c>
      <c r="E81" s="528">
        <v>2221</v>
      </c>
      <c r="F81" s="529">
        <v>209</v>
      </c>
    </row>
    <row r="82" spans="1:6" s="195" customFormat="1" ht="12.75" x14ac:dyDescent="0.2">
      <c r="A82" s="523" t="s">
        <v>680</v>
      </c>
      <c r="B82" s="526" t="s">
        <v>679</v>
      </c>
      <c r="C82" s="527">
        <v>29121</v>
      </c>
      <c r="D82" s="527">
        <v>139343.74600000001</v>
      </c>
      <c r="E82" s="528">
        <v>819</v>
      </c>
      <c r="F82" s="529">
        <v>202</v>
      </c>
    </row>
    <row r="83" spans="1:6" s="195" customFormat="1" ht="12.75" x14ac:dyDescent="0.2">
      <c r="A83" s="523" t="s">
        <v>678</v>
      </c>
      <c r="B83" s="526" t="s">
        <v>677</v>
      </c>
      <c r="C83" s="527">
        <v>2687</v>
      </c>
      <c r="D83" s="527">
        <v>110962.549</v>
      </c>
      <c r="E83" s="528">
        <v>316</v>
      </c>
      <c r="F83" s="529">
        <v>48</v>
      </c>
    </row>
    <row r="84" spans="1:6" s="195" customFormat="1" ht="12.75" x14ac:dyDescent="0.2">
      <c r="A84" s="523" t="s">
        <v>676</v>
      </c>
      <c r="B84" s="526" t="s">
        <v>675</v>
      </c>
      <c r="C84" s="527">
        <v>10109</v>
      </c>
      <c r="D84" s="527">
        <v>296407.11</v>
      </c>
      <c r="E84" s="528">
        <v>524</v>
      </c>
      <c r="F84" s="529">
        <v>903</v>
      </c>
    </row>
    <row r="85" spans="1:6" s="195" customFormat="1" ht="12.75" x14ac:dyDescent="0.2">
      <c r="A85" s="523" t="s">
        <v>674</v>
      </c>
      <c r="B85" s="526" t="s">
        <v>673</v>
      </c>
      <c r="C85" s="527">
        <v>25799</v>
      </c>
      <c r="D85" s="527">
        <v>224805.891</v>
      </c>
      <c r="E85" s="528">
        <v>1154</v>
      </c>
      <c r="F85" s="529">
        <v>324</v>
      </c>
    </row>
    <row r="86" spans="1:6" s="195" customFormat="1" ht="12.75" x14ac:dyDescent="0.2">
      <c r="A86" s="523"/>
      <c r="B86" s="524" t="s">
        <v>672</v>
      </c>
      <c r="C86" s="530"/>
      <c r="D86" s="530"/>
      <c r="E86" s="530"/>
      <c r="F86" s="530"/>
    </row>
    <row r="87" spans="1:6" s="195" customFormat="1" ht="12.75" x14ac:dyDescent="0.2">
      <c r="A87" s="523" t="s">
        <v>671</v>
      </c>
      <c r="B87" s="526" t="s">
        <v>670</v>
      </c>
      <c r="C87" s="527">
        <v>27611</v>
      </c>
      <c r="D87" s="527">
        <v>24672.109</v>
      </c>
      <c r="E87" s="528">
        <v>411</v>
      </c>
      <c r="F87" s="529">
        <v>0</v>
      </c>
    </row>
    <row r="88" spans="1:6" s="195" customFormat="1" ht="12.75" x14ac:dyDescent="0.2">
      <c r="A88" s="523" t="s">
        <v>669</v>
      </c>
      <c r="B88" s="526" t="s">
        <v>668</v>
      </c>
      <c r="C88" s="527">
        <v>72960</v>
      </c>
      <c r="D88" s="527">
        <v>40479.910000000003</v>
      </c>
      <c r="E88" s="528">
        <v>88</v>
      </c>
      <c r="F88" s="529">
        <v>1</v>
      </c>
    </row>
    <row r="89" spans="1:6" s="195" customFormat="1" ht="12.75" x14ac:dyDescent="0.2">
      <c r="A89" s="523" t="s">
        <v>667</v>
      </c>
      <c r="B89" s="526" t="s">
        <v>666</v>
      </c>
      <c r="C89" s="527">
        <v>13798</v>
      </c>
      <c r="D89" s="527">
        <v>29134.227999999999</v>
      </c>
      <c r="E89" s="528">
        <v>358</v>
      </c>
      <c r="F89" s="529">
        <v>1</v>
      </c>
    </row>
    <row r="90" spans="1:6" s="195" customFormat="1" ht="12.75" x14ac:dyDescent="0.2">
      <c r="A90" s="523" t="s">
        <v>665</v>
      </c>
      <c r="B90" s="526" t="s">
        <v>664</v>
      </c>
      <c r="C90" s="527">
        <v>62099</v>
      </c>
      <c r="D90" s="527">
        <v>386702.04300000001</v>
      </c>
      <c r="E90" s="528">
        <v>1075</v>
      </c>
      <c r="F90" s="529">
        <v>3</v>
      </c>
    </row>
    <row r="91" spans="1:6" s="195" customFormat="1" ht="12.75" x14ac:dyDescent="0.2">
      <c r="A91" s="523" t="s">
        <v>663</v>
      </c>
      <c r="B91" s="526" t="s">
        <v>662</v>
      </c>
      <c r="C91" s="527">
        <v>51675</v>
      </c>
      <c r="D91" s="527">
        <v>276635.766</v>
      </c>
      <c r="E91" s="528">
        <v>1524</v>
      </c>
      <c r="F91" s="529">
        <v>1</v>
      </c>
    </row>
    <row r="92" spans="1:6" s="195" customFormat="1" ht="12.75" x14ac:dyDescent="0.2">
      <c r="A92" s="523" t="s">
        <v>661</v>
      </c>
      <c r="B92" s="526" t="s">
        <v>660</v>
      </c>
      <c r="C92" s="527">
        <v>89678</v>
      </c>
      <c r="D92" s="527">
        <v>109807.24800000001</v>
      </c>
      <c r="E92" s="528">
        <v>965</v>
      </c>
      <c r="F92" s="529">
        <v>2</v>
      </c>
    </row>
    <row r="93" spans="1:6" s="195" customFormat="1" ht="12.75" x14ac:dyDescent="0.2">
      <c r="A93" s="523" t="s">
        <v>659</v>
      </c>
      <c r="B93" s="526" t="s">
        <v>658</v>
      </c>
      <c r="C93" s="527">
        <v>9658</v>
      </c>
      <c r="D93" s="527">
        <v>22808.541000000001</v>
      </c>
      <c r="E93" s="528">
        <v>299</v>
      </c>
      <c r="F93" s="529">
        <v>0</v>
      </c>
    </row>
    <row r="94" spans="1:6" s="195" customFormat="1" ht="12.75" x14ac:dyDescent="0.2">
      <c r="A94" s="523" t="s">
        <v>657</v>
      </c>
      <c r="B94" s="526" t="s">
        <v>656</v>
      </c>
      <c r="C94" s="527">
        <v>4131</v>
      </c>
      <c r="D94" s="527">
        <v>9174.8169999999991</v>
      </c>
      <c r="E94" s="528">
        <v>156</v>
      </c>
      <c r="F94" s="529">
        <v>1</v>
      </c>
    </row>
    <row r="95" spans="1:6" s="195" customFormat="1" ht="12.75" x14ac:dyDescent="0.2">
      <c r="A95" s="523" t="s">
        <v>655</v>
      </c>
      <c r="B95" s="526" t="s">
        <v>654</v>
      </c>
      <c r="C95" s="527">
        <v>330473</v>
      </c>
      <c r="D95" s="527">
        <v>259442.09</v>
      </c>
      <c r="E95" s="528">
        <v>379</v>
      </c>
      <c r="F95" s="529">
        <v>26</v>
      </c>
    </row>
    <row r="96" spans="1:6" s="195" customFormat="1" ht="12.75" x14ac:dyDescent="0.2">
      <c r="A96" s="523" t="s">
        <v>653</v>
      </c>
      <c r="B96" s="526" t="s">
        <v>652</v>
      </c>
      <c r="C96" s="527">
        <v>46626</v>
      </c>
      <c r="D96" s="527">
        <v>42141.567000000003</v>
      </c>
      <c r="E96" s="528">
        <v>115</v>
      </c>
      <c r="F96" s="529">
        <v>23</v>
      </c>
    </row>
    <row r="97" spans="1:6" s="195" customFormat="1" ht="12.75" x14ac:dyDescent="0.2">
      <c r="A97" s="523" t="s">
        <v>651</v>
      </c>
      <c r="B97" s="526" t="s">
        <v>650</v>
      </c>
      <c r="C97" s="527">
        <v>7683</v>
      </c>
      <c r="D97" s="527">
        <v>5011.6310000000003</v>
      </c>
      <c r="E97" s="528">
        <v>15</v>
      </c>
      <c r="F97" s="529">
        <v>0</v>
      </c>
    </row>
    <row r="98" spans="1:6" s="195" customFormat="1" ht="12.75" x14ac:dyDescent="0.2">
      <c r="A98" s="523"/>
      <c r="B98" s="524" t="s">
        <v>649</v>
      </c>
      <c r="C98" s="530"/>
      <c r="D98" s="530"/>
      <c r="E98" s="530"/>
      <c r="F98" s="530"/>
    </row>
    <row r="99" spans="1:6" s="195" customFormat="1" ht="12.75" x14ac:dyDescent="0.2">
      <c r="A99" s="523" t="s">
        <v>648</v>
      </c>
      <c r="B99" s="526" t="s">
        <v>647</v>
      </c>
      <c r="C99" s="527">
        <v>88765</v>
      </c>
      <c r="D99" s="527">
        <v>46947.552000000003</v>
      </c>
      <c r="E99" s="528">
        <v>127</v>
      </c>
      <c r="F99" s="529">
        <v>0</v>
      </c>
    </row>
    <row r="100" spans="1:6" s="195" customFormat="1" ht="12.75" x14ac:dyDescent="0.2">
      <c r="A100" s="523" t="s">
        <v>646</v>
      </c>
      <c r="B100" s="526" t="s">
        <v>645</v>
      </c>
      <c r="C100" s="527">
        <v>103822</v>
      </c>
      <c r="D100" s="527">
        <v>127223.204</v>
      </c>
      <c r="E100" s="528">
        <v>1337</v>
      </c>
      <c r="F100" s="529">
        <v>2</v>
      </c>
    </row>
    <row r="101" spans="1:6" s="195" customFormat="1" ht="12.75" x14ac:dyDescent="0.2">
      <c r="A101" s="523" t="s">
        <v>644</v>
      </c>
      <c r="B101" s="526" t="s">
        <v>643</v>
      </c>
      <c r="C101" s="527">
        <v>12933</v>
      </c>
      <c r="D101" s="527">
        <v>37671.345999999998</v>
      </c>
      <c r="E101" s="528">
        <v>1688</v>
      </c>
      <c r="F101" s="529">
        <v>12</v>
      </c>
    </row>
    <row r="102" spans="1:6" s="195" customFormat="1" ht="12.75" x14ac:dyDescent="0.2">
      <c r="A102" s="523" t="s">
        <v>642</v>
      </c>
      <c r="B102" s="526" t="s">
        <v>641</v>
      </c>
      <c r="C102" s="527">
        <v>105296</v>
      </c>
      <c r="D102" s="527">
        <v>220702.666</v>
      </c>
      <c r="E102" s="528">
        <v>1114</v>
      </c>
      <c r="F102" s="529">
        <v>7</v>
      </c>
    </row>
    <row r="103" spans="1:6" s="195" customFormat="1" ht="12.75" x14ac:dyDescent="0.2">
      <c r="A103" s="523"/>
      <c r="B103" s="524" t="s">
        <v>640</v>
      </c>
      <c r="C103" s="530"/>
      <c r="D103" s="530"/>
      <c r="E103" s="530"/>
      <c r="F103" s="530"/>
    </row>
    <row r="104" spans="1:6" s="195" customFormat="1" ht="12.75" x14ac:dyDescent="0.2">
      <c r="A104" s="523" t="s">
        <v>639</v>
      </c>
      <c r="B104" s="526" t="s">
        <v>638</v>
      </c>
      <c r="C104" s="527">
        <v>502</v>
      </c>
      <c r="D104" s="527">
        <v>611.005</v>
      </c>
      <c r="E104" s="528">
        <v>4</v>
      </c>
      <c r="F104" s="529">
        <v>0</v>
      </c>
    </row>
    <row r="105" spans="1:6" s="195" customFormat="1" ht="12.75" x14ac:dyDescent="0.2">
      <c r="A105" s="523" t="s">
        <v>637</v>
      </c>
      <c r="B105" s="526" t="s">
        <v>636</v>
      </c>
      <c r="C105" s="527">
        <v>6372</v>
      </c>
      <c r="D105" s="527">
        <v>80961.642999999996</v>
      </c>
      <c r="E105" s="528">
        <v>273</v>
      </c>
      <c r="F105" s="529">
        <v>3</v>
      </c>
    </row>
    <row r="106" spans="1:6" s="195" customFormat="1" ht="12.75" x14ac:dyDescent="0.2">
      <c r="A106" s="523" t="s">
        <v>635</v>
      </c>
      <c r="B106" s="526" t="s">
        <v>634</v>
      </c>
      <c r="C106" s="527">
        <v>590273</v>
      </c>
      <c r="D106" s="527">
        <v>687019.74199999997</v>
      </c>
      <c r="E106" s="528">
        <v>2875</v>
      </c>
      <c r="F106" s="529">
        <v>349</v>
      </c>
    </row>
    <row r="107" spans="1:6" s="195" customFormat="1" ht="12.75" x14ac:dyDescent="0.2">
      <c r="A107" s="523" t="s">
        <v>633</v>
      </c>
      <c r="B107" s="526" t="s">
        <v>632</v>
      </c>
      <c r="C107" s="527">
        <v>202880</v>
      </c>
      <c r="D107" s="527">
        <v>2872669.3280000002</v>
      </c>
      <c r="E107" s="528">
        <v>21929</v>
      </c>
      <c r="F107" s="529">
        <v>888</v>
      </c>
    </row>
    <row r="108" spans="1:6" s="195" customFormat="1" ht="12.75" x14ac:dyDescent="0.2">
      <c r="A108" s="523" t="s">
        <v>631</v>
      </c>
      <c r="B108" s="526" t="s">
        <v>630</v>
      </c>
      <c r="C108" s="527">
        <v>13862</v>
      </c>
      <c r="D108" s="527">
        <v>220083.639</v>
      </c>
      <c r="E108" s="528">
        <v>2544</v>
      </c>
      <c r="F108" s="529">
        <v>89</v>
      </c>
    </row>
    <row r="109" spans="1:6" s="195" customFormat="1" ht="12.75" x14ac:dyDescent="0.2">
      <c r="A109" s="523" t="s">
        <v>629</v>
      </c>
      <c r="B109" s="526" t="s">
        <v>628</v>
      </c>
      <c r="C109" s="527">
        <v>174414</v>
      </c>
      <c r="D109" s="527">
        <v>3492188.9019999998</v>
      </c>
      <c r="E109" s="528">
        <v>34815</v>
      </c>
      <c r="F109" s="529">
        <v>1469</v>
      </c>
    </row>
    <row r="110" spans="1:6" s="195" customFormat="1" ht="12.75" x14ac:dyDescent="0.2">
      <c r="A110" s="523" t="s">
        <v>627</v>
      </c>
      <c r="B110" s="526" t="s">
        <v>626</v>
      </c>
      <c r="C110" s="527">
        <v>67110</v>
      </c>
      <c r="D110" s="527">
        <v>1501876.578</v>
      </c>
      <c r="E110" s="528">
        <v>12418</v>
      </c>
      <c r="F110" s="529">
        <v>4454</v>
      </c>
    </row>
    <row r="111" spans="1:6" s="195" customFormat="1" ht="12.75" x14ac:dyDescent="0.2">
      <c r="A111" s="523" t="s">
        <v>625</v>
      </c>
      <c r="B111" s="526" t="s">
        <v>624</v>
      </c>
      <c r="C111" s="527">
        <v>65312</v>
      </c>
      <c r="D111" s="527">
        <v>1330424.6370000001</v>
      </c>
      <c r="E111" s="528">
        <v>11182</v>
      </c>
      <c r="F111" s="529">
        <v>1390</v>
      </c>
    </row>
    <row r="112" spans="1:6" s="195" customFormat="1" ht="12.75" x14ac:dyDescent="0.2">
      <c r="A112" s="523" t="s">
        <v>623</v>
      </c>
      <c r="B112" s="526" t="s">
        <v>622</v>
      </c>
      <c r="C112" s="527">
        <v>119039</v>
      </c>
      <c r="D112" s="527">
        <v>399267.83</v>
      </c>
      <c r="E112" s="528">
        <v>5792</v>
      </c>
      <c r="F112" s="529">
        <v>183</v>
      </c>
    </row>
    <row r="113" spans="1:6" s="195" customFormat="1" ht="12.75" x14ac:dyDescent="0.2">
      <c r="A113" s="523" t="s">
        <v>621</v>
      </c>
      <c r="B113" s="526" t="s">
        <v>620</v>
      </c>
      <c r="C113" s="527">
        <v>6976</v>
      </c>
      <c r="D113" s="527">
        <v>26612.571</v>
      </c>
      <c r="E113" s="528">
        <v>840</v>
      </c>
      <c r="F113" s="529">
        <v>23</v>
      </c>
    </row>
    <row r="114" spans="1:6" s="195" customFormat="1" ht="12.75" x14ac:dyDescent="0.2">
      <c r="A114" s="523"/>
      <c r="B114" s="524" t="s">
        <v>619</v>
      </c>
      <c r="C114" s="530"/>
      <c r="D114" s="530"/>
      <c r="E114" s="530"/>
      <c r="F114" s="530"/>
    </row>
    <row r="115" spans="1:6" s="195" customFormat="1" ht="12.75" x14ac:dyDescent="0.2">
      <c r="A115" s="523" t="s">
        <v>618</v>
      </c>
      <c r="B115" s="526" t="s">
        <v>617</v>
      </c>
      <c r="C115" s="527">
        <v>538416</v>
      </c>
      <c r="D115" s="527">
        <v>327162.83799999999</v>
      </c>
      <c r="E115" s="528">
        <v>4489</v>
      </c>
      <c r="F115" s="529">
        <v>85</v>
      </c>
    </row>
    <row r="116" spans="1:6" s="195" customFormat="1" ht="12.75" x14ac:dyDescent="0.2">
      <c r="A116" s="523" t="s">
        <v>616</v>
      </c>
      <c r="B116" s="526" t="s">
        <v>615</v>
      </c>
      <c r="C116" s="527">
        <v>112439</v>
      </c>
      <c r="D116" s="527">
        <v>575832.78899999999</v>
      </c>
      <c r="E116" s="528">
        <v>10834</v>
      </c>
      <c r="F116" s="529">
        <v>1139</v>
      </c>
    </row>
    <row r="117" spans="1:6" s="195" customFormat="1" ht="12.75" x14ac:dyDescent="0.2">
      <c r="A117" s="523" t="s">
        <v>614</v>
      </c>
      <c r="B117" s="526" t="s">
        <v>613</v>
      </c>
      <c r="C117" s="527">
        <v>126062</v>
      </c>
      <c r="D117" s="527">
        <v>169799.49100000001</v>
      </c>
      <c r="E117" s="528">
        <v>5277</v>
      </c>
      <c r="F117" s="529">
        <v>358</v>
      </c>
    </row>
    <row r="118" spans="1:6" s="195" customFormat="1" ht="12.75" x14ac:dyDescent="0.2">
      <c r="A118" s="523" t="s">
        <v>612</v>
      </c>
      <c r="B118" s="526" t="s">
        <v>611</v>
      </c>
      <c r="C118" s="527">
        <v>158085</v>
      </c>
      <c r="D118" s="527">
        <v>405437.13299999997</v>
      </c>
      <c r="E118" s="528">
        <v>9374</v>
      </c>
      <c r="F118" s="529">
        <v>190</v>
      </c>
    </row>
    <row r="119" spans="1:6" s="195" customFormat="1" ht="12.75" x14ac:dyDescent="0.2">
      <c r="A119" s="523" t="s">
        <v>610</v>
      </c>
      <c r="B119" s="526" t="s">
        <v>609</v>
      </c>
      <c r="C119" s="527">
        <v>184163</v>
      </c>
      <c r="D119" s="527">
        <v>853143.16899999999</v>
      </c>
      <c r="E119" s="528">
        <v>6740</v>
      </c>
      <c r="F119" s="529">
        <v>1985</v>
      </c>
    </row>
    <row r="120" spans="1:6" s="195" customFormat="1" ht="12.75" x14ac:dyDescent="0.2">
      <c r="A120" s="523" t="s">
        <v>608</v>
      </c>
      <c r="B120" s="526" t="s">
        <v>607</v>
      </c>
      <c r="C120" s="527">
        <v>3343</v>
      </c>
      <c r="D120" s="527">
        <v>17979.874</v>
      </c>
      <c r="E120" s="528">
        <v>230</v>
      </c>
      <c r="F120" s="529">
        <v>13</v>
      </c>
    </row>
    <row r="121" spans="1:6" s="195" customFormat="1" ht="12.75" x14ac:dyDescent="0.2">
      <c r="A121" s="523" t="s">
        <v>606</v>
      </c>
      <c r="B121" s="526" t="s">
        <v>605</v>
      </c>
      <c r="C121" s="527">
        <v>3492</v>
      </c>
      <c r="D121" s="527">
        <v>126281.512</v>
      </c>
      <c r="E121" s="528">
        <v>553</v>
      </c>
      <c r="F121" s="529">
        <v>49</v>
      </c>
    </row>
    <row r="122" spans="1:6" s="195" customFormat="1" ht="12.75" x14ac:dyDescent="0.2">
      <c r="A122" s="523" t="s">
        <v>604</v>
      </c>
      <c r="B122" s="526" t="s">
        <v>603</v>
      </c>
      <c r="C122" s="527">
        <v>672</v>
      </c>
      <c r="D122" s="527">
        <v>36064.372000000003</v>
      </c>
      <c r="E122" s="528">
        <v>347</v>
      </c>
      <c r="F122" s="529">
        <v>14</v>
      </c>
    </row>
    <row r="123" spans="1:6" s="195" customFormat="1" ht="12.75" x14ac:dyDescent="0.2">
      <c r="A123" s="523" t="s">
        <v>602</v>
      </c>
      <c r="B123" s="526" t="s">
        <v>601</v>
      </c>
      <c r="C123" s="527">
        <v>4749</v>
      </c>
      <c r="D123" s="527">
        <v>80703.028999999995</v>
      </c>
      <c r="E123" s="528">
        <v>1275</v>
      </c>
      <c r="F123" s="529">
        <v>45</v>
      </c>
    </row>
    <row r="124" spans="1:6" s="195" customFormat="1" ht="12.75" x14ac:dyDescent="0.2">
      <c r="A124" s="523" t="s">
        <v>600</v>
      </c>
      <c r="B124" s="526" t="s">
        <v>599</v>
      </c>
      <c r="C124" s="527">
        <v>16328</v>
      </c>
      <c r="D124" s="527">
        <v>852302.78300000005</v>
      </c>
      <c r="E124" s="528">
        <v>2764</v>
      </c>
      <c r="F124" s="529">
        <v>813</v>
      </c>
    </row>
    <row r="125" spans="1:6" s="195" customFormat="1" ht="12.75" x14ac:dyDescent="0.2">
      <c r="A125" s="523"/>
      <c r="B125" s="524" t="s">
        <v>598</v>
      </c>
      <c r="C125" s="530"/>
      <c r="D125" s="530"/>
      <c r="E125" s="530"/>
      <c r="F125" s="530"/>
    </row>
    <row r="126" spans="1:6" s="195" customFormat="1" ht="12.75" x14ac:dyDescent="0.2">
      <c r="A126" s="523" t="s">
        <v>597</v>
      </c>
      <c r="B126" s="526" t="s">
        <v>596</v>
      </c>
      <c r="C126" s="527">
        <v>1174583</v>
      </c>
      <c r="D126" s="527">
        <v>1574011.4110000001</v>
      </c>
      <c r="E126" s="528">
        <v>2018</v>
      </c>
      <c r="F126" s="529">
        <v>3</v>
      </c>
    </row>
    <row r="127" spans="1:6" s="195" customFormat="1" ht="12.75" x14ac:dyDescent="0.2">
      <c r="A127" s="523" t="s">
        <v>595</v>
      </c>
      <c r="B127" s="526" t="s">
        <v>594</v>
      </c>
      <c r="C127" s="527">
        <v>195730</v>
      </c>
      <c r="D127" s="527">
        <v>577117.02399999998</v>
      </c>
      <c r="E127" s="528">
        <v>7251</v>
      </c>
      <c r="F127" s="529">
        <v>265</v>
      </c>
    </row>
    <row r="128" spans="1:6" s="195" customFormat="1" ht="12.75" x14ac:dyDescent="0.2">
      <c r="A128" s="523" t="s">
        <v>593</v>
      </c>
      <c r="B128" s="526" t="s">
        <v>592</v>
      </c>
      <c r="C128" s="527">
        <v>5027</v>
      </c>
      <c r="D128" s="527">
        <v>94460.831999999995</v>
      </c>
      <c r="E128" s="528">
        <v>3406</v>
      </c>
      <c r="F128" s="529">
        <v>6</v>
      </c>
    </row>
    <row r="129" spans="1:6" s="195" customFormat="1" ht="12.75" x14ac:dyDescent="0.2">
      <c r="A129" s="523" t="s">
        <v>591</v>
      </c>
      <c r="B129" s="526" t="s">
        <v>590</v>
      </c>
      <c r="C129" s="527">
        <v>37078</v>
      </c>
      <c r="D129" s="527">
        <v>391833.75099999999</v>
      </c>
      <c r="E129" s="528">
        <v>14263</v>
      </c>
      <c r="F129" s="529">
        <v>40</v>
      </c>
    </row>
    <row r="130" spans="1:6" s="195" customFormat="1" ht="12.75" x14ac:dyDescent="0.2">
      <c r="A130" s="523" t="s">
        <v>589</v>
      </c>
      <c r="B130" s="526" t="s">
        <v>588</v>
      </c>
      <c r="C130" s="527">
        <v>36104</v>
      </c>
      <c r="D130" s="527">
        <v>736595.978</v>
      </c>
      <c r="E130" s="528">
        <v>2406</v>
      </c>
      <c r="F130" s="529">
        <v>30</v>
      </c>
    </row>
    <row r="131" spans="1:6" s="195" customFormat="1" ht="12.75" x14ac:dyDescent="0.2">
      <c r="A131" s="523" t="s">
        <v>587</v>
      </c>
      <c r="B131" s="526" t="s">
        <v>586</v>
      </c>
      <c r="C131" s="527">
        <v>82127</v>
      </c>
      <c r="D131" s="527">
        <v>495705.05099999998</v>
      </c>
      <c r="E131" s="528">
        <v>10208</v>
      </c>
      <c r="F131" s="529">
        <v>121</v>
      </c>
    </row>
    <row r="132" spans="1:6" s="195" customFormat="1" ht="12.75" x14ac:dyDescent="0.2">
      <c r="A132" s="523" t="s">
        <v>585</v>
      </c>
      <c r="B132" s="526" t="s">
        <v>584</v>
      </c>
      <c r="C132" s="527">
        <v>1281</v>
      </c>
      <c r="D132" s="527">
        <v>63693.938999999998</v>
      </c>
      <c r="E132" s="528">
        <v>381</v>
      </c>
      <c r="F132" s="529">
        <v>9</v>
      </c>
    </row>
    <row r="133" spans="1:6" s="195" customFormat="1" ht="12.75" x14ac:dyDescent="0.2">
      <c r="A133" s="523" t="s">
        <v>583</v>
      </c>
      <c r="B133" s="526" t="s">
        <v>582</v>
      </c>
      <c r="C133" s="527">
        <v>42943</v>
      </c>
      <c r="D133" s="527">
        <v>277126.48700000002</v>
      </c>
      <c r="E133" s="528">
        <v>2831</v>
      </c>
      <c r="F133" s="529">
        <v>302</v>
      </c>
    </row>
    <row r="134" spans="1:6" s="195" customFormat="1" ht="12.75" x14ac:dyDescent="0.2">
      <c r="A134" s="523" t="s">
        <v>581</v>
      </c>
      <c r="B134" s="526" t="s">
        <v>580</v>
      </c>
      <c r="C134" s="527">
        <v>30163</v>
      </c>
      <c r="D134" s="527">
        <v>671846.52500000002</v>
      </c>
      <c r="E134" s="528">
        <v>13310</v>
      </c>
      <c r="F134" s="529">
        <v>160</v>
      </c>
    </row>
    <row r="135" spans="1:6" s="195" customFormat="1" ht="12.75" x14ac:dyDescent="0.2">
      <c r="A135" s="523" t="s">
        <v>579</v>
      </c>
      <c r="B135" s="526" t="s">
        <v>578</v>
      </c>
      <c r="C135" s="527">
        <v>22896</v>
      </c>
      <c r="D135" s="527">
        <v>158281.427</v>
      </c>
      <c r="E135" s="528">
        <v>1566</v>
      </c>
      <c r="F135" s="529">
        <v>65</v>
      </c>
    </row>
    <row r="136" spans="1:6" s="195" customFormat="1" ht="12.75" x14ac:dyDescent="0.2">
      <c r="A136" s="523"/>
      <c r="B136" s="524" t="s">
        <v>577</v>
      </c>
      <c r="C136" s="530"/>
      <c r="D136" s="530"/>
      <c r="E136" s="530"/>
      <c r="F136" s="530"/>
    </row>
    <row r="137" spans="1:6" s="195" customFormat="1" ht="12.75" x14ac:dyDescent="0.2">
      <c r="A137" s="523" t="s">
        <v>576</v>
      </c>
      <c r="B137" s="526" t="s">
        <v>575</v>
      </c>
      <c r="C137" s="527">
        <v>95529</v>
      </c>
      <c r="D137" s="527">
        <v>240119.06200000001</v>
      </c>
      <c r="E137" s="528">
        <v>3763</v>
      </c>
      <c r="F137" s="529">
        <v>156</v>
      </c>
    </row>
    <row r="138" spans="1:6" s="195" customFormat="1" ht="12.75" x14ac:dyDescent="0.2">
      <c r="A138" s="523" t="s">
        <v>574</v>
      </c>
      <c r="B138" s="526" t="s">
        <v>573</v>
      </c>
      <c r="C138" s="527">
        <v>1322</v>
      </c>
      <c r="D138" s="527">
        <v>5691.223</v>
      </c>
      <c r="E138" s="528">
        <v>113</v>
      </c>
      <c r="F138" s="529">
        <v>7</v>
      </c>
    </row>
    <row r="139" spans="1:6" s="195" customFormat="1" ht="12.75" x14ac:dyDescent="0.2">
      <c r="A139" s="523" t="s">
        <v>572</v>
      </c>
      <c r="B139" s="526" t="s">
        <v>571</v>
      </c>
      <c r="C139" s="527">
        <v>146585</v>
      </c>
      <c r="D139" s="527">
        <v>133742.70000000001</v>
      </c>
      <c r="E139" s="528">
        <v>1123</v>
      </c>
      <c r="F139" s="529">
        <v>31</v>
      </c>
    </row>
    <row r="140" spans="1:6" s="195" customFormat="1" ht="12.75" x14ac:dyDescent="0.2">
      <c r="A140" s="523" t="s">
        <v>570</v>
      </c>
      <c r="B140" s="526" t="s">
        <v>569</v>
      </c>
      <c r="C140" s="527">
        <v>28703</v>
      </c>
      <c r="D140" s="527">
        <v>303718.84299999999</v>
      </c>
      <c r="E140" s="528">
        <v>716</v>
      </c>
      <c r="F140" s="529">
        <v>9</v>
      </c>
    </row>
    <row r="141" spans="1:6" s="195" customFormat="1" ht="12.75" x14ac:dyDescent="0.2">
      <c r="A141" s="523" t="s">
        <v>568</v>
      </c>
      <c r="B141" s="526" t="s">
        <v>567</v>
      </c>
      <c r="C141" s="527">
        <v>13933</v>
      </c>
      <c r="D141" s="527">
        <v>24990.455000000002</v>
      </c>
      <c r="E141" s="528">
        <v>415</v>
      </c>
      <c r="F141" s="529">
        <v>1</v>
      </c>
    </row>
    <row r="142" spans="1:6" s="195" customFormat="1" ht="12.75" x14ac:dyDescent="0.2">
      <c r="A142" s="523" t="s">
        <v>566</v>
      </c>
      <c r="B142" s="526" t="s">
        <v>565</v>
      </c>
      <c r="C142" s="527">
        <v>12651</v>
      </c>
      <c r="D142" s="527">
        <v>8843.1419999999998</v>
      </c>
      <c r="E142" s="528">
        <v>24</v>
      </c>
      <c r="F142" s="529">
        <v>0</v>
      </c>
    </row>
    <row r="143" spans="1:6" s="195" customFormat="1" ht="12.75" x14ac:dyDescent="0.2">
      <c r="A143" s="523" t="s">
        <v>564</v>
      </c>
      <c r="B143" s="526" t="s">
        <v>563</v>
      </c>
      <c r="C143" s="527">
        <v>52759</v>
      </c>
      <c r="D143" s="527">
        <v>74172.33</v>
      </c>
      <c r="E143" s="528">
        <v>326</v>
      </c>
      <c r="F143" s="529">
        <v>1</v>
      </c>
    </row>
    <row r="144" spans="1:6" s="195" customFormat="1" ht="12.75" x14ac:dyDescent="0.2">
      <c r="A144" s="523" t="s">
        <v>562</v>
      </c>
      <c r="B144" s="526" t="s">
        <v>561</v>
      </c>
      <c r="C144" s="527">
        <v>59480</v>
      </c>
      <c r="D144" s="527">
        <v>179825.49799999999</v>
      </c>
      <c r="E144" s="528">
        <v>990</v>
      </c>
      <c r="F144" s="529">
        <v>267</v>
      </c>
    </row>
    <row r="145" spans="1:6" s="195" customFormat="1" ht="12.75" x14ac:dyDescent="0.2">
      <c r="A145" s="523"/>
      <c r="B145" s="524" t="s">
        <v>560</v>
      </c>
      <c r="C145" s="530"/>
      <c r="D145" s="530"/>
      <c r="E145" s="530"/>
      <c r="F145" s="530"/>
    </row>
    <row r="146" spans="1:6" s="195" customFormat="1" ht="12.75" x14ac:dyDescent="0.2">
      <c r="A146" s="523" t="s">
        <v>559</v>
      </c>
      <c r="B146" s="526" t="s">
        <v>558</v>
      </c>
      <c r="C146" s="527">
        <v>347534</v>
      </c>
      <c r="D146" s="527">
        <v>1898701.419</v>
      </c>
      <c r="E146" s="528">
        <v>17942</v>
      </c>
      <c r="F146" s="529">
        <v>1947</v>
      </c>
    </row>
    <row r="147" spans="1:6" s="195" customFormat="1" ht="12.75" x14ac:dyDescent="0.2">
      <c r="A147" s="523" t="s">
        <v>557</v>
      </c>
      <c r="B147" s="526" t="s">
        <v>556</v>
      </c>
      <c r="C147" s="527">
        <v>5407</v>
      </c>
      <c r="D147" s="527">
        <v>49756.813999999998</v>
      </c>
      <c r="E147" s="528">
        <v>505</v>
      </c>
      <c r="F147" s="529">
        <v>11</v>
      </c>
    </row>
    <row r="148" spans="1:6" s="195" customFormat="1" ht="12.75" x14ac:dyDescent="0.2">
      <c r="A148" s="523" t="s">
        <v>555</v>
      </c>
      <c r="B148" s="526" t="s">
        <v>554</v>
      </c>
      <c r="C148" s="527">
        <v>403761</v>
      </c>
      <c r="D148" s="527">
        <v>1770957.5619999999</v>
      </c>
      <c r="E148" s="528">
        <v>12728</v>
      </c>
      <c r="F148" s="529">
        <v>2688</v>
      </c>
    </row>
    <row r="149" spans="1:6" s="195" customFormat="1" ht="12.75" x14ac:dyDescent="0.2">
      <c r="A149" s="523" t="s">
        <v>553</v>
      </c>
      <c r="B149" s="526" t="s">
        <v>552</v>
      </c>
      <c r="C149" s="527">
        <v>177904</v>
      </c>
      <c r="D149" s="527">
        <v>375759.02</v>
      </c>
      <c r="E149" s="528">
        <v>4478</v>
      </c>
      <c r="F149" s="529">
        <v>106</v>
      </c>
    </row>
    <row r="150" spans="1:6" s="195" customFormat="1" ht="12.75" x14ac:dyDescent="0.2">
      <c r="A150" s="523" t="s">
        <v>551</v>
      </c>
      <c r="B150" s="526" t="s">
        <v>550</v>
      </c>
      <c r="C150" s="527">
        <v>18939</v>
      </c>
      <c r="D150" s="527">
        <v>117286.12699999999</v>
      </c>
      <c r="E150" s="528">
        <v>1538</v>
      </c>
      <c r="F150" s="529">
        <v>113</v>
      </c>
    </row>
    <row r="151" spans="1:6" s="195" customFormat="1" ht="12.75" x14ac:dyDescent="0.2">
      <c r="A151" s="523" t="s">
        <v>549</v>
      </c>
      <c r="B151" s="526" t="s">
        <v>548</v>
      </c>
      <c r="C151" s="527">
        <v>2379</v>
      </c>
      <c r="D151" s="527">
        <v>16257.28</v>
      </c>
      <c r="E151" s="528">
        <v>165</v>
      </c>
      <c r="F151" s="529">
        <v>19</v>
      </c>
    </row>
    <row r="152" spans="1:6" s="195" customFormat="1" ht="12.75" x14ac:dyDescent="0.2">
      <c r="A152" s="523"/>
      <c r="B152" s="524" t="s">
        <v>547</v>
      </c>
      <c r="C152" s="530"/>
      <c r="D152" s="530"/>
      <c r="E152" s="530"/>
      <c r="F152" s="530"/>
    </row>
    <row r="153" spans="1:6" s="195" customFormat="1" ht="12.75" x14ac:dyDescent="0.2">
      <c r="A153" s="523" t="s">
        <v>546</v>
      </c>
      <c r="B153" s="526" t="s">
        <v>545</v>
      </c>
      <c r="C153" s="527">
        <v>8760</v>
      </c>
      <c r="D153" s="527">
        <v>58262.161</v>
      </c>
      <c r="E153" s="528">
        <v>559</v>
      </c>
      <c r="F153" s="529">
        <v>10</v>
      </c>
    </row>
    <row r="154" spans="1:6" s="195" customFormat="1" ht="12.75" x14ac:dyDescent="0.2">
      <c r="A154" s="523" t="s">
        <v>544</v>
      </c>
      <c r="B154" s="526" t="s">
        <v>543</v>
      </c>
      <c r="C154" s="527">
        <v>20602</v>
      </c>
      <c r="D154" s="527">
        <v>167512.83300000001</v>
      </c>
      <c r="E154" s="528">
        <v>3597</v>
      </c>
      <c r="F154" s="529">
        <v>69</v>
      </c>
    </row>
    <row r="155" spans="1:6" s="195" customFormat="1" ht="12.75" x14ac:dyDescent="0.2">
      <c r="A155" s="523" t="s">
        <v>542</v>
      </c>
      <c r="B155" s="526" t="s">
        <v>541</v>
      </c>
      <c r="C155" s="527">
        <v>31880</v>
      </c>
      <c r="D155" s="527">
        <v>2732364.932</v>
      </c>
      <c r="E155" s="528">
        <v>3405</v>
      </c>
      <c r="F155" s="529">
        <v>356</v>
      </c>
    </row>
    <row r="156" spans="1:6" s="195" customFormat="1" ht="12.75" x14ac:dyDescent="0.2">
      <c r="A156" s="523" t="s">
        <v>540</v>
      </c>
      <c r="B156" s="526" t="s">
        <v>539</v>
      </c>
      <c r="C156" s="527">
        <v>38819</v>
      </c>
      <c r="D156" s="527">
        <v>221844.386</v>
      </c>
      <c r="E156" s="528">
        <v>7589</v>
      </c>
      <c r="F156" s="529">
        <v>17</v>
      </c>
    </row>
    <row r="157" spans="1:6" s="195" customFormat="1" ht="12.75" x14ac:dyDescent="0.2">
      <c r="A157" s="523" t="s">
        <v>538</v>
      </c>
      <c r="B157" s="526" t="s">
        <v>537</v>
      </c>
      <c r="C157" s="527">
        <v>12732</v>
      </c>
      <c r="D157" s="527">
        <v>22916.460999999999</v>
      </c>
      <c r="E157" s="528">
        <v>174</v>
      </c>
      <c r="F157" s="529">
        <v>0</v>
      </c>
    </row>
    <row r="158" spans="1:6" s="195" customFormat="1" ht="12.75" x14ac:dyDescent="0.2">
      <c r="A158" s="523" t="s">
        <v>536</v>
      </c>
      <c r="B158" s="526" t="s">
        <v>535</v>
      </c>
      <c r="C158" s="527">
        <v>182729</v>
      </c>
      <c r="D158" s="527">
        <v>575863.93500000006</v>
      </c>
      <c r="E158" s="528">
        <v>7537</v>
      </c>
      <c r="F158" s="529">
        <v>540</v>
      </c>
    </row>
    <row r="159" spans="1:6" s="195" customFormat="1" ht="12.75" x14ac:dyDescent="0.2">
      <c r="A159" s="523" t="s">
        <v>534</v>
      </c>
      <c r="B159" s="526" t="s">
        <v>533</v>
      </c>
      <c r="C159" s="527">
        <v>344050</v>
      </c>
      <c r="D159" s="527">
        <v>898850.36600000004</v>
      </c>
      <c r="E159" s="528">
        <v>12919</v>
      </c>
      <c r="F159" s="529">
        <v>74</v>
      </c>
    </row>
    <row r="160" spans="1:6" s="195" customFormat="1" ht="12.75" x14ac:dyDescent="0.2">
      <c r="A160" s="523" t="s">
        <v>532</v>
      </c>
      <c r="B160" s="526" t="s">
        <v>531</v>
      </c>
      <c r="C160" s="527">
        <v>4585</v>
      </c>
      <c r="D160" s="527">
        <v>8214.1689999999999</v>
      </c>
      <c r="E160" s="528">
        <v>161</v>
      </c>
      <c r="F160" s="529">
        <v>0</v>
      </c>
    </row>
    <row r="161" spans="1:6" s="195" customFormat="1" ht="12.75" x14ac:dyDescent="0.2">
      <c r="A161" s="523" t="s">
        <v>530</v>
      </c>
      <c r="B161" s="526" t="s">
        <v>529</v>
      </c>
      <c r="C161" s="527">
        <v>94</v>
      </c>
      <c r="D161" s="527">
        <v>70.444000000000003</v>
      </c>
      <c r="E161" s="528">
        <v>0</v>
      </c>
      <c r="F161" s="529">
        <v>0</v>
      </c>
    </row>
    <row r="162" spans="1:6" s="195" customFormat="1" ht="12.75" x14ac:dyDescent="0.2">
      <c r="A162" s="523" t="s">
        <v>528</v>
      </c>
      <c r="B162" s="526" t="s">
        <v>527</v>
      </c>
      <c r="C162" s="527">
        <v>987</v>
      </c>
      <c r="D162" s="527">
        <v>2421.9279999999999</v>
      </c>
      <c r="E162" s="528">
        <v>1</v>
      </c>
      <c r="F162" s="529">
        <v>0</v>
      </c>
    </row>
    <row r="163" spans="1:6" s="195" customFormat="1" ht="12.75" x14ac:dyDescent="0.2">
      <c r="A163" s="523" t="s">
        <v>526</v>
      </c>
      <c r="B163" s="526" t="s">
        <v>525</v>
      </c>
      <c r="C163" s="527">
        <v>563</v>
      </c>
      <c r="D163" s="527">
        <v>3785.0219999999999</v>
      </c>
      <c r="E163" s="528">
        <v>159</v>
      </c>
      <c r="F163" s="529">
        <v>0</v>
      </c>
    </row>
    <row r="164" spans="1:6" s="195" customFormat="1" ht="12.75" x14ac:dyDescent="0.2">
      <c r="A164" s="523"/>
      <c r="B164" s="524" t="s">
        <v>524</v>
      </c>
      <c r="C164" s="530"/>
      <c r="D164" s="530"/>
      <c r="E164" s="530"/>
      <c r="F164" s="530"/>
    </row>
    <row r="165" spans="1:6" s="195" customFormat="1" ht="12.75" x14ac:dyDescent="0.2">
      <c r="A165" s="523" t="s">
        <v>523</v>
      </c>
      <c r="B165" s="526" t="s">
        <v>522</v>
      </c>
      <c r="C165" s="527">
        <v>35</v>
      </c>
      <c r="D165" s="527">
        <v>68.233999999999995</v>
      </c>
      <c r="E165" s="528">
        <v>0</v>
      </c>
      <c r="F165" s="529">
        <v>0</v>
      </c>
    </row>
    <row r="166" spans="1:6" s="195" customFormat="1" ht="12.75" x14ac:dyDescent="0.2">
      <c r="A166" s="523" t="s">
        <v>521</v>
      </c>
      <c r="B166" s="526" t="s">
        <v>520</v>
      </c>
      <c r="C166" s="527">
        <v>15</v>
      </c>
      <c r="D166" s="527">
        <v>17.073</v>
      </c>
      <c r="E166" s="528">
        <v>0</v>
      </c>
      <c r="F166" s="529">
        <v>0</v>
      </c>
    </row>
    <row r="167" spans="1:6" s="195" customFormat="1" ht="12.75" x14ac:dyDescent="0.2">
      <c r="A167" s="523" t="s">
        <v>519</v>
      </c>
      <c r="B167" s="526" t="s">
        <v>518</v>
      </c>
      <c r="C167" s="527">
        <v>94</v>
      </c>
      <c r="D167" s="527">
        <v>90.378</v>
      </c>
      <c r="E167" s="528">
        <v>0</v>
      </c>
      <c r="F167" s="529">
        <v>0</v>
      </c>
    </row>
    <row r="168" spans="1:6" s="195" customFormat="1" ht="12.75" x14ac:dyDescent="0.2">
      <c r="A168" s="523" t="s">
        <v>517</v>
      </c>
      <c r="B168" s="526" t="s">
        <v>516</v>
      </c>
      <c r="C168" s="527">
        <v>122</v>
      </c>
      <c r="D168" s="527">
        <v>231.19900000000001</v>
      </c>
      <c r="E168" s="528">
        <v>0</v>
      </c>
      <c r="F168" s="529">
        <v>0</v>
      </c>
    </row>
    <row r="169" spans="1:6" s="195" customFormat="1" ht="12.75" x14ac:dyDescent="0.2">
      <c r="A169" s="523" t="s">
        <v>515</v>
      </c>
      <c r="B169" s="526" t="s">
        <v>514</v>
      </c>
      <c r="C169" s="527">
        <v>51</v>
      </c>
      <c r="D169" s="527">
        <v>158.809</v>
      </c>
      <c r="E169" s="528">
        <v>0</v>
      </c>
      <c r="F169" s="529">
        <v>0</v>
      </c>
    </row>
    <row r="170" spans="1:6" s="195" customFormat="1" ht="12.75" x14ac:dyDescent="0.2">
      <c r="A170" s="523" t="s">
        <v>513</v>
      </c>
      <c r="B170" s="526" t="s">
        <v>512</v>
      </c>
      <c r="C170" s="527">
        <v>162</v>
      </c>
      <c r="D170" s="527">
        <v>243.636</v>
      </c>
      <c r="E170" s="528">
        <v>0</v>
      </c>
      <c r="F170" s="529">
        <v>0</v>
      </c>
    </row>
    <row r="171" spans="1:6" s="195" customFormat="1" ht="12.75" x14ac:dyDescent="0.2">
      <c r="A171" s="523" t="s">
        <v>511</v>
      </c>
      <c r="B171" s="526" t="s">
        <v>510</v>
      </c>
      <c r="C171" s="527">
        <v>10</v>
      </c>
      <c r="D171" s="527">
        <v>17.138999999999999</v>
      </c>
      <c r="E171" s="528">
        <v>1</v>
      </c>
      <c r="F171" s="529">
        <v>0</v>
      </c>
    </row>
    <row r="172" spans="1:6" s="195" customFormat="1" ht="12.75" x14ac:dyDescent="0.2">
      <c r="A172" s="523" t="s">
        <v>509</v>
      </c>
      <c r="B172" s="526" t="s">
        <v>508</v>
      </c>
      <c r="C172" s="527">
        <v>4</v>
      </c>
      <c r="D172" s="527">
        <v>6.468</v>
      </c>
      <c r="E172" s="528">
        <v>0</v>
      </c>
      <c r="F172" s="529">
        <v>0</v>
      </c>
    </row>
    <row r="173" spans="1:6" s="195" customFormat="1" ht="12.75" x14ac:dyDescent="0.2">
      <c r="A173" s="523"/>
      <c r="B173" s="524" t="s">
        <v>507</v>
      </c>
      <c r="C173" s="530"/>
      <c r="D173" s="530"/>
      <c r="E173" s="530"/>
      <c r="F173" s="530"/>
    </row>
    <row r="174" spans="1:6" s="195" customFormat="1" ht="12.75" x14ac:dyDescent="0.2">
      <c r="A174" s="523" t="s">
        <v>506</v>
      </c>
      <c r="B174" s="526" t="s">
        <v>505</v>
      </c>
      <c r="C174" s="527">
        <v>360</v>
      </c>
      <c r="D174" s="527">
        <v>920.39</v>
      </c>
      <c r="E174" s="528">
        <v>33</v>
      </c>
      <c r="F174" s="529">
        <v>0</v>
      </c>
    </row>
    <row r="175" spans="1:6" s="195" customFormat="1" ht="12.75" x14ac:dyDescent="0.2">
      <c r="A175" s="523" t="s">
        <v>504</v>
      </c>
      <c r="B175" s="526" t="s">
        <v>503</v>
      </c>
      <c r="C175" s="527">
        <v>4478</v>
      </c>
      <c r="D175" s="527">
        <v>382869.51299999998</v>
      </c>
      <c r="E175" s="528">
        <v>1629</v>
      </c>
      <c r="F175" s="529">
        <v>0</v>
      </c>
    </row>
    <row r="176" spans="1:6" s="195" customFormat="1" ht="12.75" x14ac:dyDescent="0.2">
      <c r="A176" s="523" t="s">
        <v>502</v>
      </c>
      <c r="B176" s="526" t="s">
        <v>501</v>
      </c>
      <c r="C176" s="527">
        <v>470</v>
      </c>
      <c r="D176" s="527">
        <v>2159.0279999999998</v>
      </c>
      <c r="E176" s="528">
        <v>60</v>
      </c>
      <c r="F176" s="529">
        <v>5</v>
      </c>
    </row>
    <row r="177" spans="1:6" s="195" customFormat="1" ht="12.75" x14ac:dyDescent="0.2">
      <c r="A177" s="523" t="s">
        <v>500</v>
      </c>
      <c r="B177" s="526" t="s">
        <v>499</v>
      </c>
      <c r="C177" s="527">
        <v>2114</v>
      </c>
      <c r="D177" s="527">
        <v>46480.807000000001</v>
      </c>
      <c r="E177" s="528">
        <v>406</v>
      </c>
      <c r="F177" s="529">
        <v>0</v>
      </c>
    </row>
    <row r="178" spans="1:6" s="195" customFormat="1" ht="12.75" x14ac:dyDescent="0.2">
      <c r="A178" s="523" t="s">
        <v>498</v>
      </c>
      <c r="B178" s="526" t="s">
        <v>497</v>
      </c>
      <c r="C178" s="527">
        <v>1737</v>
      </c>
      <c r="D178" s="527">
        <v>7731.9930000000004</v>
      </c>
      <c r="E178" s="528">
        <v>133</v>
      </c>
      <c r="F178" s="529">
        <v>0</v>
      </c>
    </row>
    <row r="179" spans="1:6" s="195" customFormat="1" ht="12.75" x14ac:dyDescent="0.2">
      <c r="A179" s="523" t="s">
        <v>496</v>
      </c>
      <c r="B179" s="526" t="s">
        <v>495</v>
      </c>
      <c r="C179" s="527">
        <v>5608</v>
      </c>
      <c r="D179" s="527">
        <v>10819.388999999999</v>
      </c>
      <c r="E179" s="528">
        <v>525</v>
      </c>
      <c r="F179" s="529">
        <v>0</v>
      </c>
    </row>
    <row r="180" spans="1:6" s="195" customFormat="1" ht="12.75" x14ac:dyDescent="0.2">
      <c r="A180" s="523" t="s">
        <v>494</v>
      </c>
      <c r="B180" s="526" t="s">
        <v>493</v>
      </c>
      <c r="C180" s="527">
        <v>351</v>
      </c>
      <c r="D180" s="527">
        <v>2914.2979999999998</v>
      </c>
      <c r="E180" s="528">
        <v>110</v>
      </c>
      <c r="F180" s="529">
        <v>0</v>
      </c>
    </row>
    <row r="181" spans="1:6" s="195" customFormat="1" ht="12.75" x14ac:dyDescent="0.2">
      <c r="A181" s="523" t="s">
        <v>492</v>
      </c>
      <c r="B181" s="526" t="s">
        <v>491</v>
      </c>
      <c r="C181" s="527">
        <v>100</v>
      </c>
      <c r="D181" s="527">
        <v>10921.041999999999</v>
      </c>
      <c r="E181" s="528">
        <v>28</v>
      </c>
      <c r="F181" s="529">
        <v>0</v>
      </c>
    </row>
    <row r="182" spans="1:6" s="195" customFormat="1" ht="12.75" x14ac:dyDescent="0.2">
      <c r="A182" s="523" t="s">
        <v>490</v>
      </c>
      <c r="B182" s="526" t="s">
        <v>489</v>
      </c>
      <c r="C182" s="527">
        <v>239</v>
      </c>
      <c r="D182" s="527">
        <v>694.024</v>
      </c>
      <c r="E182" s="528">
        <v>36</v>
      </c>
      <c r="F182" s="529">
        <v>0</v>
      </c>
    </row>
    <row r="183" spans="1:6" s="195" customFormat="1" ht="12.75" x14ac:dyDescent="0.2">
      <c r="A183" s="523" t="s">
        <v>488</v>
      </c>
      <c r="B183" s="526" t="s">
        <v>487</v>
      </c>
      <c r="C183" s="527">
        <v>3217</v>
      </c>
      <c r="D183" s="527">
        <v>12451.465</v>
      </c>
      <c r="E183" s="528">
        <v>171</v>
      </c>
      <c r="F183" s="529">
        <v>0</v>
      </c>
    </row>
    <row r="184" spans="1:6" s="195" customFormat="1" ht="12.75" x14ac:dyDescent="0.2">
      <c r="A184" s="523"/>
      <c r="B184" s="524" t="s">
        <v>486</v>
      </c>
      <c r="C184" s="530"/>
      <c r="D184" s="530"/>
      <c r="E184" s="530"/>
      <c r="F184" s="530"/>
    </row>
    <row r="185" spans="1:6" s="195" customFormat="1" ht="12.75" x14ac:dyDescent="0.2">
      <c r="A185" s="523" t="s">
        <v>485</v>
      </c>
      <c r="B185" s="526" t="s">
        <v>484</v>
      </c>
      <c r="C185" s="527">
        <v>656</v>
      </c>
      <c r="D185" s="527">
        <v>8303.0849999999991</v>
      </c>
      <c r="E185" s="528">
        <v>52</v>
      </c>
      <c r="F185" s="529">
        <v>5</v>
      </c>
    </row>
    <row r="186" spans="1:6" s="195" customFormat="1" ht="12.75" x14ac:dyDescent="0.2">
      <c r="A186" s="523" t="s">
        <v>483</v>
      </c>
      <c r="B186" s="526" t="s">
        <v>482</v>
      </c>
      <c r="C186" s="527">
        <v>2129</v>
      </c>
      <c r="D186" s="527">
        <v>10826.304</v>
      </c>
      <c r="E186" s="528">
        <v>491</v>
      </c>
      <c r="F186" s="529">
        <v>0</v>
      </c>
    </row>
    <row r="187" spans="1:6" s="195" customFormat="1" ht="12.75" x14ac:dyDescent="0.2">
      <c r="A187" s="523" t="s">
        <v>481</v>
      </c>
      <c r="B187" s="526" t="s">
        <v>480</v>
      </c>
      <c r="C187" s="527">
        <v>14307</v>
      </c>
      <c r="D187" s="527">
        <v>134274.16399999999</v>
      </c>
      <c r="E187" s="528">
        <v>515</v>
      </c>
      <c r="F187" s="529">
        <v>1</v>
      </c>
    </row>
    <row r="188" spans="1:6" s="195" customFormat="1" ht="12.75" x14ac:dyDescent="0.2">
      <c r="A188" s="523" t="s">
        <v>479</v>
      </c>
      <c r="B188" s="526" t="s">
        <v>478</v>
      </c>
      <c r="C188" s="527">
        <v>276</v>
      </c>
      <c r="D188" s="527">
        <v>11251.721</v>
      </c>
      <c r="E188" s="528">
        <v>54</v>
      </c>
      <c r="F188" s="529">
        <v>0</v>
      </c>
    </row>
    <row r="189" spans="1:6" s="195" customFormat="1" ht="12.75" x14ac:dyDescent="0.2">
      <c r="A189" s="523" t="s">
        <v>477</v>
      </c>
      <c r="B189" s="526" t="s">
        <v>476</v>
      </c>
      <c r="C189" s="527">
        <v>749</v>
      </c>
      <c r="D189" s="527">
        <v>8007.9129999999996</v>
      </c>
      <c r="E189" s="528">
        <v>135</v>
      </c>
      <c r="F189" s="529">
        <v>0</v>
      </c>
    </row>
    <row r="190" spans="1:6" s="195" customFormat="1" ht="12.75" x14ac:dyDescent="0.2">
      <c r="A190" s="523" t="s">
        <v>475</v>
      </c>
      <c r="B190" s="526" t="s">
        <v>474</v>
      </c>
      <c r="C190" s="527">
        <v>1609</v>
      </c>
      <c r="D190" s="527">
        <v>29432.437000000002</v>
      </c>
      <c r="E190" s="528">
        <v>251</v>
      </c>
      <c r="F190" s="529">
        <v>0</v>
      </c>
    </row>
    <row r="191" spans="1:6" s="195" customFormat="1" ht="12.75" x14ac:dyDescent="0.2">
      <c r="A191" s="523" t="s">
        <v>473</v>
      </c>
      <c r="B191" s="526" t="s">
        <v>472</v>
      </c>
      <c r="C191" s="527">
        <v>4962</v>
      </c>
      <c r="D191" s="527">
        <v>19523.22</v>
      </c>
      <c r="E191" s="528">
        <v>970</v>
      </c>
      <c r="F191" s="529">
        <v>0</v>
      </c>
    </row>
    <row r="192" spans="1:6" s="195" customFormat="1" ht="12.75" x14ac:dyDescent="0.2">
      <c r="A192" s="523" t="s">
        <v>471</v>
      </c>
      <c r="B192" s="526" t="s">
        <v>470</v>
      </c>
      <c r="C192" s="527">
        <v>9484</v>
      </c>
      <c r="D192" s="527">
        <v>33491.199999999997</v>
      </c>
      <c r="E192" s="528">
        <v>252</v>
      </c>
      <c r="F192" s="529">
        <v>0</v>
      </c>
    </row>
    <row r="193" spans="1:6" s="195" customFormat="1" ht="12.75" x14ac:dyDescent="0.2">
      <c r="A193" s="523" t="s">
        <v>469</v>
      </c>
      <c r="B193" s="526" t="s">
        <v>468</v>
      </c>
      <c r="C193" s="527">
        <v>26042</v>
      </c>
      <c r="D193" s="527">
        <v>64111.027999999998</v>
      </c>
      <c r="E193" s="528">
        <v>555</v>
      </c>
      <c r="F193" s="529">
        <v>29</v>
      </c>
    </row>
    <row r="194" spans="1:6" s="195" customFormat="1" ht="12.75" x14ac:dyDescent="0.2">
      <c r="A194" s="523" t="s">
        <v>467</v>
      </c>
      <c r="B194" s="526" t="s">
        <v>466</v>
      </c>
      <c r="C194" s="527">
        <v>2723</v>
      </c>
      <c r="D194" s="527">
        <v>43054.830999999998</v>
      </c>
      <c r="E194" s="528">
        <v>97</v>
      </c>
      <c r="F194" s="529">
        <v>9</v>
      </c>
    </row>
    <row r="195" spans="1:6" s="195" customFormat="1" ht="12.75" x14ac:dyDescent="0.2">
      <c r="A195" s="523" t="s">
        <v>465</v>
      </c>
      <c r="B195" s="526" t="s">
        <v>464</v>
      </c>
      <c r="C195" s="527">
        <v>1124</v>
      </c>
      <c r="D195" s="527">
        <v>11176.789000000001</v>
      </c>
      <c r="E195" s="528">
        <v>13</v>
      </c>
      <c r="F195" s="529">
        <v>11</v>
      </c>
    </row>
    <row r="196" spans="1:6" s="195" customFormat="1" ht="12.75" x14ac:dyDescent="0.2">
      <c r="A196" s="523"/>
      <c r="B196" s="524" t="s">
        <v>463</v>
      </c>
      <c r="C196" s="530"/>
      <c r="D196" s="530"/>
      <c r="E196" s="530"/>
      <c r="F196" s="530"/>
    </row>
    <row r="197" spans="1:6" s="195" customFormat="1" ht="12.75" x14ac:dyDescent="0.2">
      <c r="A197" s="523" t="s">
        <v>462</v>
      </c>
      <c r="B197" s="526" t="s">
        <v>461</v>
      </c>
      <c r="C197" s="527">
        <v>208158</v>
      </c>
      <c r="D197" s="527">
        <v>666459.75399999996</v>
      </c>
      <c r="E197" s="528">
        <v>4112</v>
      </c>
      <c r="F197" s="529">
        <v>123</v>
      </c>
    </row>
    <row r="198" spans="1:6" s="195" customFormat="1" ht="12.75" x14ac:dyDescent="0.2">
      <c r="A198" s="523" t="s">
        <v>460</v>
      </c>
      <c r="B198" s="526" t="s">
        <v>459</v>
      </c>
      <c r="C198" s="527">
        <v>161158</v>
      </c>
      <c r="D198" s="527">
        <v>407595.44300000003</v>
      </c>
      <c r="E198" s="528">
        <v>2864</v>
      </c>
      <c r="F198" s="529">
        <v>58</v>
      </c>
    </row>
    <row r="199" spans="1:6" s="195" customFormat="1" ht="12.75" x14ac:dyDescent="0.2">
      <c r="A199" s="523" t="s">
        <v>458</v>
      </c>
      <c r="B199" s="526" t="s">
        <v>457</v>
      </c>
      <c r="C199" s="527">
        <v>12223</v>
      </c>
      <c r="D199" s="527">
        <v>17703.999</v>
      </c>
      <c r="E199" s="528">
        <v>172</v>
      </c>
      <c r="F199" s="529">
        <v>0</v>
      </c>
    </row>
    <row r="200" spans="1:6" s="195" customFormat="1" ht="12.75" x14ac:dyDescent="0.2">
      <c r="A200" s="523" t="s">
        <v>456</v>
      </c>
      <c r="B200" s="526" t="s">
        <v>455</v>
      </c>
      <c r="C200" s="527">
        <v>19190</v>
      </c>
      <c r="D200" s="527">
        <v>88656.164000000004</v>
      </c>
      <c r="E200" s="528">
        <v>221</v>
      </c>
      <c r="F200" s="529">
        <v>551</v>
      </c>
    </row>
    <row r="201" spans="1:6" s="195" customFormat="1" ht="12.75" x14ac:dyDescent="0.2">
      <c r="A201" s="523" t="s">
        <v>454</v>
      </c>
      <c r="B201" s="526" t="s">
        <v>453</v>
      </c>
      <c r="C201" s="527">
        <v>53383</v>
      </c>
      <c r="D201" s="527">
        <v>217423.29300000001</v>
      </c>
      <c r="E201" s="528">
        <v>1277</v>
      </c>
      <c r="F201" s="529">
        <v>32</v>
      </c>
    </row>
    <row r="202" spans="1:6" s="195" customFormat="1" ht="12.75" x14ac:dyDescent="0.2">
      <c r="A202" s="523" t="s">
        <v>452</v>
      </c>
      <c r="B202" s="526" t="s">
        <v>451</v>
      </c>
      <c r="C202" s="527">
        <v>36734</v>
      </c>
      <c r="D202" s="527">
        <v>147618.31700000001</v>
      </c>
      <c r="E202" s="528">
        <v>1097</v>
      </c>
      <c r="F202" s="529">
        <v>93</v>
      </c>
    </row>
    <row r="203" spans="1:6" s="195" customFormat="1" ht="12.75" x14ac:dyDescent="0.2">
      <c r="A203" s="523" t="s">
        <v>450</v>
      </c>
      <c r="B203" s="526" t="s">
        <v>449</v>
      </c>
      <c r="C203" s="527">
        <v>6790</v>
      </c>
      <c r="D203" s="527">
        <v>20655.914000000001</v>
      </c>
      <c r="E203" s="528">
        <v>44</v>
      </c>
      <c r="F203" s="529">
        <v>0</v>
      </c>
    </row>
    <row r="204" spans="1:6" s="195" customFormat="1" ht="12.75" x14ac:dyDescent="0.2">
      <c r="A204" s="523" t="s">
        <v>448</v>
      </c>
      <c r="B204" s="526" t="s">
        <v>447</v>
      </c>
      <c r="C204" s="527">
        <v>220095</v>
      </c>
      <c r="D204" s="527">
        <v>662718.05599999998</v>
      </c>
      <c r="E204" s="528">
        <v>5468</v>
      </c>
      <c r="F204" s="529">
        <v>278</v>
      </c>
    </row>
    <row r="205" spans="1:6" s="195" customFormat="1" ht="12.75" x14ac:dyDescent="0.2">
      <c r="A205" s="523" t="s">
        <v>446</v>
      </c>
      <c r="B205" s="526" t="s">
        <v>445</v>
      </c>
      <c r="C205" s="527">
        <v>28606</v>
      </c>
      <c r="D205" s="527">
        <v>31648.268</v>
      </c>
      <c r="E205" s="528">
        <v>184</v>
      </c>
      <c r="F205" s="529">
        <v>2</v>
      </c>
    </row>
    <row r="206" spans="1:6" s="195" customFormat="1" ht="12.75" x14ac:dyDescent="0.2">
      <c r="A206" s="523" t="s">
        <v>444</v>
      </c>
      <c r="B206" s="526" t="s">
        <v>443</v>
      </c>
      <c r="C206" s="527">
        <v>3032</v>
      </c>
      <c r="D206" s="527">
        <v>2467.5770000000002</v>
      </c>
      <c r="E206" s="528">
        <v>19</v>
      </c>
      <c r="F206" s="529">
        <v>0</v>
      </c>
    </row>
    <row r="207" spans="1:6" s="195" customFormat="1" ht="12.75" x14ac:dyDescent="0.2">
      <c r="A207" s="523" t="s">
        <v>442</v>
      </c>
      <c r="B207" s="526" t="s">
        <v>441</v>
      </c>
      <c r="C207" s="527">
        <v>3970</v>
      </c>
      <c r="D207" s="527">
        <v>7417.0720000000001</v>
      </c>
      <c r="E207" s="528">
        <v>14</v>
      </c>
      <c r="F207" s="529">
        <v>0</v>
      </c>
    </row>
    <row r="208" spans="1:6" s="195" customFormat="1" ht="12.75" x14ac:dyDescent="0.2">
      <c r="A208" s="523" t="s">
        <v>440</v>
      </c>
      <c r="B208" s="526" t="s">
        <v>439</v>
      </c>
      <c r="C208" s="527">
        <v>8644</v>
      </c>
      <c r="D208" s="527">
        <v>44161.095000000001</v>
      </c>
      <c r="E208" s="528">
        <v>433</v>
      </c>
      <c r="F208" s="529">
        <v>68</v>
      </c>
    </row>
    <row r="209" spans="1:6" s="195" customFormat="1" ht="12.75" x14ac:dyDescent="0.2">
      <c r="A209" s="523" t="s">
        <v>438</v>
      </c>
      <c r="B209" s="526" t="s">
        <v>437</v>
      </c>
      <c r="C209" s="527">
        <v>5101</v>
      </c>
      <c r="D209" s="527">
        <v>23224.478999999999</v>
      </c>
      <c r="E209" s="528">
        <v>2</v>
      </c>
      <c r="F209" s="529">
        <v>0</v>
      </c>
    </row>
    <row r="210" spans="1:6" s="195" customFormat="1" ht="12.75" x14ac:dyDescent="0.2">
      <c r="A210" s="523"/>
      <c r="B210" s="524" t="s">
        <v>436</v>
      </c>
      <c r="C210" s="530"/>
      <c r="D210" s="530"/>
      <c r="E210" s="530"/>
      <c r="F210" s="530"/>
    </row>
    <row r="211" spans="1:6" s="195" customFormat="1" ht="12.75" x14ac:dyDescent="0.2">
      <c r="A211" s="523" t="s">
        <v>435</v>
      </c>
      <c r="B211" s="526" t="s">
        <v>434</v>
      </c>
      <c r="C211" s="527">
        <v>122188</v>
      </c>
      <c r="D211" s="527">
        <v>666429.74300000002</v>
      </c>
      <c r="E211" s="528">
        <v>14018</v>
      </c>
      <c r="F211" s="529">
        <v>573</v>
      </c>
    </row>
    <row r="212" spans="1:6" s="195" customFormat="1" ht="12.75" x14ac:dyDescent="0.2">
      <c r="A212" s="523" t="s">
        <v>433</v>
      </c>
      <c r="B212" s="526" t="s">
        <v>432</v>
      </c>
      <c r="C212" s="527">
        <v>12284</v>
      </c>
      <c r="D212" s="527">
        <v>84141.271999999997</v>
      </c>
      <c r="E212" s="528">
        <v>970</v>
      </c>
      <c r="F212" s="529">
        <v>40</v>
      </c>
    </row>
    <row r="213" spans="1:6" s="195" customFormat="1" ht="12.75" x14ac:dyDescent="0.2">
      <c r="A213" s="523" t="s">
        <v>431</v>
      </c>
      <c r="B213" s="526" t="s">
        <v>430</v>
      </c>
      <c r="C213" s="527">
        <v>42408</v>
      </c>
      <c r="D213" s="527">
        <v>202978.959</v>
      </c>
      <c r="E213" s="528">
        <v>3357</v>
      </c>
      <c r="F213" s="529">
        <v>207</v>
      </c>
    </row>
    <row r="214" spans="1:6" s="195" customFormat="1" ht="12.75" x14ac:dyDescent="0.2">
      <c r="A214" s="523" t="s">
        <v>429</v>
      </c>
      <c r="B214" s="526" t="s">
        <v>428</v>
      </c>
      <c r="C214" s="527">
        <v>27334</v>
      </c>
      <c r="D214" s="527">
        <v>189712.435</v>
      </c>
      <c r="E214" s="528">
        <v>3072</v>
      </c>
      <c r="F214" s="529">
        <v>406</v>
      </c>
    </row>
    <row r="215" spans="1:6" s="195" customFormat="1" ht="12.75" x14ac:dyDescent="0.2">
      <c r="A215" s="523" t="s">
        <v>427</v>
      </c>
      <c r="B215" s="526" t="s">
        <v>426</v>
      </c>
      <c r="C215" s="527">
        <v>46913</v>
      </c>
      <c r="D215" s="527">
        <v>240734.26</v>
      </c>
      <c r="E215" s="528">
        <v>4124</v>
      </c>
      <c r="F215" s="529">
        <v>240</v>
      </c>
    </row>
    <row r="216" spans="1:6" s="195" customFormat="1" ht="12.75" x14ac:dyDescent="0.2">
      <c r="A216" s="523" t="s">
        <v>425</v>
      </c>
      <c r="B216" s="526" t="s">
        <v>424</v>
      </c>
      <c r="C216" s="527">
        <v>45677</v>
      </c>
      <c r="D216" s="527">
        <v>143490.239</v>
      </c>
      <c r="E216" s="528">
        <v>2975</v>
      </c>
      <c r="F216" s="529">
        <v>58</v>
      </c>
    </row>
    <row r="217" spans="1:6" s="195" customFormat="1" ht="12.75" x14ac:dyDescent="0.2">
      <c r="A217" s="523" t="s">
        <v>423</v>
      </c>
      <c r="B217" s="526" t="s">
        <v>422</v>
      </c>
      <c r="C217" s="527">
        <v>141016</v>
      </c>
      <c r="D217" s="527">
        <v>234778.64</v>
      </c>
      <c r="E217" s="528">
        <v>3043</v>
      </c>
      <c r="F217" s="529">
        <v>9</v>
      </c>
    </row>
    <row r="218" spans="1:6" s="195" customFormat="1" ht="12.75" x14ac:dyDescent="0.2">
      <c r="A218" s="523" t="s">
        <v>421</v>
      </c>
      <c r="B218" s="526" t="s">
        <v>420</v>
      </c>
      <c r="C218" s="527">
        <v>26178</v>
      </c>
      <c r="D218" s="527">
        <v>478342.82299999997</v>
      </c>
      <c r="E218" s="528">
        <v>4586</v>
      </c>
      <c r="F218" s="529">
        <v>1737</v>
      </c>
    </row>
    <row r="219" spans="1:6" s="195" customFormat="1" ht="12.75" x14ac:dyDescent="0.2">
      <c r="A219" s="523" t="s">
        <v>419</v>
      </c>
      <c r="B219" s="526" t="s">
        <v>418</v>
      </c>
      <c r="C219" s="527">
        <v>103573</v>
      </c>
      <c r="D219" s="527">
        <v>481834.46500000003</v>
      </c>
      <c r="E219" s="528">
        <v>8013</v>
      </c>
      <c r="F219" s="529">
        <v>312</v>
      </c>
    </row>
    <row r="220" spans="1:6" s="195" customFormat="1" ht="12.75" x14ac:dyDescent="0.2">
      <c r="A220" s="523" t="s">
        <v>417</v>
      </c>
      <c r="B220" s="526" t="s">
        <v>416</v>
      </c>
      <c r="C220" s="527">
        <v>110841</v>
      </c>
      <c r="D220" s="527">
        <v>181050.63</v>
      </c>
      <c r="E220" s="528">
        <v>1049</v>
      </c>
      <c r="F220" s="529">
        <v>43</v>
      </c>
    </row>
    <row r="221" spans="1:6" s="195" customFormat="1" ht="12.75" x14ac:dyDescent="0.2">
      <c r="A221" s="523" t="s">
        <v>415</v>
      </c>
      <c r="B221" s="526" t="s">
        <v>414</v>
      </c>
      <c r="C221" s="527">
        <v>5220</v>
      </c>
      <c r="D221" s="527">
        <v>227228.44699999999</v>
      </c>
      <c r="E221" s="528">
        <v>697</v>
      </c>
      <c r="F221" s="529">
        <v>113</v>
      </c>
    </row>
    <row r="222" spans="1:6" s="195" customFormat="1" ht="12.75" x14ac:dyDescent="0.2">
      <c r="A222" s="523" t="s">
        <v>413</v>
      </c>
      <c r="B222" s="526" t="s">
        <v>412</v>
      </c>
      <c r="C222" s="527">
        <v>2160</v>
      </c>
      <c r="D222" s="527">
        <v>7023.33</v>
      </c>
      <c r="E222" s="528">
        <v>28</v>
      </c>
      <c r="F222" s="529">
        <v>2</v>
      </c>
    </row>
    <row r="223" spans="1:6" s="195" customFormat="1" ht="12.75" x14ac:dyDescent="0.2">
      <c r="A223" s="523" t="s">
        <v>411</v>
      </c>
      <c r="B223" s="526" t="s">
        <v>410</v>
      </c>
      <c r="C223" s="527">
        <v>39810</v>
      </c>
      <c r="D223" s="527">
        <v>31073.748</v>
      </c>
      <c r="E223" s="528">
        <v>400</v>
      </c>
      <c r="F223" s="529">
        <v>1</v>
      </c>
    </row>
    <row r="224" spans="1:6" s="195" customFormat="1" ht="12.75" x14ac:dyDescent="0.2">
      <c r="A224" s="523" t="s">
        <v>409</v>
      </c>
      <c r="B224" s="526" t="s">
        <v>408</v>
      </c>
      <c r="C224" s="527">
        <v>13720</v>
      </c>
      <c r="D224" s="527">
        <v>105309.5</v>
      </c>
      <c r="E224" s="528">
        <v>848</v>
      </c>
      <c r="F224" s="529">
        <v>23</v>
      </c>
    </row>
    <row r="225" spans="1:6" s="195" customFormat="1" ht="12.75" x14ac:dyDescent="0.2">
      <c r="A225" s="523" t="s">
        <v>407</v>
      </c>
      <c r="B225" s="526" t="s">
        <v>406</v>
      </c>
      <c r="C225" s="527">
        <v>405</v>
      </c>
      <c r="D225" s="527">
        <v>8897.8330000000005</v>
      </c>
      <c r="E225" s="528">
        <v>100</v>
      </c>
      <c r="F225" s="529">
        <v>30</v>
      </c>
    </row>
    <row r="226" spans="1:6" s="195" customFormat="1" ht="12.75" x14ac:dyDescent="0.2">
      <c r="A226" s="523" t="s">
        <v>405</v>
      </c>
      <c r="B226" s="526" t="s">
        <v>404</v>
      </c>
      <c r="C226" s="527">
        <v>2727</v>
      </c>
      <c r="D226" s="527">
        <v>24822.036</v>
      </c>
      <c r="E226" s="528">
        <v>954</v>
      </c>
      <c r="F226" s="529">
        <v>3</v>
      </c>
    </row>
    <row r="227" spans="1:6" s="195" customFormat="1" ht="12.75" x14ac:dyDescent="0.2">
      <c r="A227" s="523" t="s">
        <v>403</v>
      </c>
      <c r="B227" s="526" t="s">
        <v>402</v>
      </c>
      <c r="C227" s="527">
        <v>9499</v>
      </c>
      <c r="D227" s="527">
        <v>21532.93</v>
      </c>
      <c r="E227" s="528">
        <v>749</v>
      </c>
      <c r="F227" s="529">
        <v>1</v>
      </c>
    </row>
    <row r="228" spans="1:6" s="195" customFormat="1" ht="12.75" x14ac:dyDescent="0.2">
      <c r="A228" s="523" t="s">
        <v>401</v>
      </c>
      <c r="B228" s="526" t="s">
        <v>400</v>
      </c>
      <c r="C228" s="527">
        <v>18560</v>
      </c>
      <c r="D228" s="527">
        <v>53257.035000000003</v>
      </c>
      <c r="E228" s="528">
        <v>754</v>
      </c>
      <c r="F228" s="529">
        <v>9</v>
      </c>
    </row>
    <row r="229" spans="1:6" s="195" customFormat="1" ht="12.75" x14ac:dyDescent="0.2">
      <c r="A229" s="523" t="s">
        <v>399</v>
      </c>
      <c r="B229" s="526" t="s">
        <v>398</v>
      </c>
      <c r="C229" s="527">
        <v>419</v>
      </c>
      <c r="D229" s="527">
        <v>4065.8919999999998</v>
      </c>
      <c r="E229" s="528">
        <v>147</v>
      </c>
      <c r="F229" s="529">
        <v>1</v>
      </c>
    </row>
    <row r="230" spans="1:6" s="195" customFormat="1" ht="12.75" x14ac:dyDescent="0.2">
      <c r="A230" s="523" t="s">
        <v>397</v>
      </c>
      <c r="B230" s="526" t="s">
        <v>396</v>
      </c>
      <c r="C230" s="527">
        <v>11411</v>
      </c>
      <c r="D230" s="527">
        <v>285160.06800000003</v>
      </c>
      <c r="E230" s="528">
        <v>4671</v>
      </c>
      <c r="F230" s="529">
        <v>165</v>
      </c>
    </row>
    <row r="231" spans="1:6" s="195" customFormat="1" ht="12.75" x14ac:dyDescent="0.2">
      <c r="A231" s="523" t="s">
        <v>395</v>
      </c>
      <c r="B231" s="526" t="s">
        <v>394</v>
      </c>
      <c r="C231" s="527">
        <v>8094</v>
      </c>
      <c r="D231" s="527">
        <v>53073.572999999997</v>
      </c>
      <c r="E231" s="528">
        <v>738</v>
      </c>
      <c r="F231" s="529">
        <v>134</v>
      </c>
    </row>
    <row r="232" spans="1:6" s="195" customFormat="1" ht="12.75" x14ac:dyDescent="0.2">
      <c r="A232" s="523"/>
      <c r="B232" s="524" t="s">
        <v>393</v>
      </c>
      <c r="C232" s="530"/>
      <c r="D232" s="530"/>
      <c r="E232" s="530"/>
      <c r="F232" s="530"/>
    </row>
    <row r="233" spans="1:6" s="195" customFormat="1" ht="12.75" x14ac:dyDescent="0.2">
      <c r="A233" s="523" t="s">
        <v>392</v>
      </c>
      <c r="B233" s="526" t="s">
        <v>391</v>
      </c>
      <c r="C233" s="527">
        <v>1356</v>
      </c>
      <c r="D233" s="527">
        <v>3195.346</v>
      </c>
      <c r="E233" s="528">
        <v>0</v>
      </c>
      <c r="F233" s="529">
        <v>0</v>
      </c>
    </row>
    <row r="234" spans="1:6" s="195" customFormat="1" ht="12.75" x14ac:dyDescent="0.2">
      <c r="A234" s="523" t="s">
        <v>390</v>
      </c>
      <c r="B234" s="526" t="s">
        <v>389</v>
      </c>
      <c r="C234" s="527">
        <v>20384</v>
      </c>
      <c r="D234" s="527">
        <v>20463.167000000001</v>
      </c>
      <c r="E234" s="528">
        <v>2</v>
      </c>
      <c r="F234" s="529">
        <v>3</v>
      </c>
    </row>
    <row r="235" spans="1:6" s="195" customFormat="1" ht="12.75" x14ac:dyDescent="0.2">
      <c r="A235" s="523" t="s">
        <v>388</v>
      </c>
      <c r="B235" s="526" t="s">
        <v>387</v>
      </c>
      <c r="C235" s="527">
        <v>649</v>
      </c>
      <c r="D235" s="527">
        <v>1752.855</v>
      </c>
      <c r="E235" s="528">
        <v>0</v>
      </c>
      <c r="F235" s="529">
        <v>0</v>
      </c>
    </row>
    <row r="236" spans="1:6" s="195" customFormat="1" ht="12.75" x14ac:dyDescent="0.2">
      <c r="A236" s="523" t="s">
        <v>386</v>
      </c>
      <c r="B236" s="526" t="s">
        <v>385</v>
      </c>
      <c r="C236" s="527">
        <v>591</v>
      </c>
      <c r="D236" s="527">
        <v>1074.8140000000001</v>
      </c>
      <c r="E236" s="528">
        <v>0</v>
      </c>
      <c r="F236" s="529">
        <v>0</v>
      </c>
    </row>
    <row r="237" spans="1:6" s="195" customFormat="1" ht="12.75" x14ac:dyDescent="0.2">
      <c r="A237" s="523" t="s">
        <v>384</v>
      </c>
      <c r="B237" s="526" t="s">
        <v>383</v>
      </c>
      <c r="C237" s="527">
        <v>382</v>
      </c>
      <c r="D237" s="527">
        <v>748.53300000000002</v>
      </c>
      <c r="E237" s="528">
        <v>0</v>
      </c>
      <c r="F237" s="529">
        <v>0</v>
      </c>
    </row>
    <row r="238" spans="1:6" s="195" customFormat="1" ht="12.75" x14ac:dyDescent="0.2">
      <c r="A238" s="523" t="s">
        <v>382</v>
      </c>
      <c r="B238" s="526" t="s">
        <v>381</v>
      </c>
      <c r="C238" s="527">
        <v>3</v>
      </c>
      <c r="D238" s="527">
        <v>3.9169999999999998</v>
      </c>
      <c r="E238" s="528">
        <v>0</v>
      </c>
      <c r="F238" s="529">
        <v>0</v>
      </c>
    </row>
    <row r="239" spans="1:6" s="195" customFormat="1" ht="12.75" x14ac:dyDescent="0.2">
      <c r="A239" s="523" t="s">
        <v>380</v>
      </c>
      <c r="B239" s="526" t="s">
        <v>379</v>
      </c>
      <c r="C239" s="527">
        <v>2122</v>
      </c>
      <c r="D239" s="527">
        <v>5498.6970000000001</v>
      </c>
      <c r="E239" s="528">
        <v>3</v>
      </c>
      <c r="F239" s="529">
        <v>0</v>
      </c>
    </row>
    <row r="240" spans="1:6" s="195" customFormat="1" ht="12.75" x14ac:dyDescent="0.2">
      <c r="A240" s="523" t="s">
        <v>378</v>
      </c>
      <c r="B240" s="526" t="s">
        <v>377</v>
      </c>
      <c r="C240" s="527">
        <v>135</v>
      </c>
      <c r="D240" s="527">
        <v>473.82799999999997</v>
      </c>
      <c r="E240" s="528">
        <v>1</v>
      </c>
      <c r="F240" s="529">
        <v>0</v>
      </c>
    </row>
    <row r="241" spans="1:6" s="195" customFormat="1" ht="12.75" x14ac:dyDescent="0.2">
      <c r="A241" s="523" t="s">
        <v>376</v>
      </c>
      <c r="B241" s="526" t="s">
        <v>375</v>
      </c>
      <c r="C241" s="527">
        <v>315</v>
      </c>
      <c r="D241" s="527">
        <v>567.351</v>
      </c>
      <c r="E241" s="528">
        <v>0</v>
      </c>
      <c r="F241" s="529">
        <v>0</v>
      </c>
    </row>
    <row r="242" spans="1:6" s="195" customFormat="1" ht="12.75" x14ac:dyDescent="0.2">
      <c r="A242" s="523"/>
      <c r="B242" s="524" t="s">
        <v>374</v>
      </c>
      <c r="C242" s="530"/>
      <c r="D242" s="530"/>
      <c r="E242" s="530"/>
      <c r="F242" s="530"/>
    </row>
    <row r="243" spans="1:6" s="195" customFormat="1" ht="12.75" x14ac:dyDescent="0.2">
      <c r="A243" s="523" t="s">
        <v>373</v>
      </c>
      <c r="B243" s="526" t="s">
        <v>372</v>
      </c>
      <c r="C243" s="527">
        <v>2215294</v>
      </c>
      <c r="D243" s="527">
        <v>2698937.753</v>
      </c>
      <c r="E243" s="528">
        <v>5878</v>
      </c>
      <c r="F243" s="529">
        <v>41</v>
      </c>
    </row>
    <row r="244" spans="1:6" s="195" customFormat="1" ht="12.75" x14ac:dyDescent="0.2">
      <c r="A244" s="523" t="s">
        <v>371</v>
      </c>
      <c r="B244" s="526" t="s">
        <v>370</v>
      </c>
      <c r="C244" s="527">
        <v>417678</v>
      </c>
      <c r="D244" s="527">
        <v>330373.43099999998</v>
      </c>
      <c r="E244" s="528">
        <v>81</v>
      </c>
      <c r="F244" s="529">
        <v>5</v>
      </c>
    </row>
    <row r="245" spans="1:6" s="195" customFormat="1" ht="12.75" x14ac:dyDescent="0.2">
      <c r="A245" s="523" t="s">
        <v>369</v>
      </c>
      <c r="B245" s="526" t="s">
        <v>368</v>
      </c>
      <c r="C245" s="527">
        <v>31961</v>
      </c>
      <c r="D245" s="527">
        <v>394502.75400000002</v>
      </c>
      <c r="E245" s="528">
        <v>27836</v>
      </c>
      <c r="F245" s="529">
        <v>0</v>
      </c>
    </row>
    <row r="246" spans="1:6" s="195" customFormat="1" ht="12.75" x14ac:dyDescent="0.2">
      <c r="A246" s="523" t="s">
        <v>367</v>
      </c>
      <c r="B246" s="526" t="s">
        <v>366</v>
      </c>
      <c r="C246" s="527">
        <v>136227</v>
      </c>
      <c r="D246" s="527">
        <v>1608128.023</v>
      </c>
      <c r="E246" s="528">
        <v>29952</v>
      </c>
      <c r="F246" s="529">
        <v>2401</v>
      </c>
    </row>
    <row r="247" spans="1:6" s="195" customFormat="1" ht="12.75" x14ac:dyDescent="0.2">
      <c r="A247" s="523" t="s">
        <v>365</v>
      </c>
      <c r="B247" s="526" t="s">
        <v>364</v>
      </c>
      <c r="C247" s="527">
        <v>2566</v>
      </c>
      <c r="D247" s="527">
        <v>3566.7020000000002</v>
      </c>
      <c r="E247" s="528">
        <v>31</v>
      </c>
      <c r="F247" s="529">
        <v>5</v>
      </c>
    </row>
    <row r="248" spans="1:6" s="195" customFormat="1" ht="12.75" x14ac:dyDescent="0.2">
      <c r="A248" s="523" t="s">
        <v>363</v>
      </c>
      <c r="B248" s="526" t="s">
        <v>362</v>
      </c>
      <c r="C248" s="527">
        <v>18575</v>
      </c>
      <c r="D248" s="527">
        <v>30931.463</v>
      </c>
      <c r="E248" s="528">
        <v>120</v>
      </c>
      <c r="F248" s="529">
        <v>112</v>
      </c>
    </row>
    <row r="249" spans="1:6" s="195" customFormat="1" ht="25.5" x14ac:dyDescent="0.2">
      <c r="A249" s="523" t="s">
        <v>361</v>
      </c>
      <c r="B249" s="531" t="s">
        <v>360</v>
      </c>
      <c r="C249" s="527">
        <v>125960</v>
      </c>
      <c r="D249" s="527">
        <v>939640.78200000001</v>
      </c>
      <c r="E249" s="528">
        <v>777</v>
      </c>
      <c r="F249" s="529">
        <v>2046</v>
      </c>
    </row>
    <row r="250" spans="1:6" s="195" customFormat="1" ht="12.75" x14ac:dyDescent="0.2">
      <c r="A250" s="523"/>
      <c r="B250" s="524" t="s">
        <v>359</v>
      </c>
      <c r="C250" s="530"/>
      <c r="D250" s="530"/>
      <c r="E250" s="530"/>
      <c r="F250" s="530"/>
    </row>
    <row r="251" spans="1:6" s="195" customFormat="1" ht="12.75" x14ac:dyDescent="0.2">
      <c r="A251" s="523" t="s">
        <v>358</v>
      </c>
      <c r="B251" s="526" t="s">
        <v>357</v>
      </c>
      <c r="C251" s="527">
        <v>16</v>
      </c>
      <c r="D251" s="527">
        <v>11.023</v>
      </c>
      <c r="E251" s="528">
        <v>0</v>
      </c>
      <c r="F251" s="529">
        <v>0</v>
      </c>
    </row>
    <row r="252" spans="1:6" s="195" customFormat="1" ht="13.5" thickBot="1" x14ac:dyDescent="0.25">
      <c r="A252" s="532" t="s">
        <v>356</v>
      </c>
      <c r="B252" s="533" t="s">
        <v>355</v>
      </c>
      <c r="C252" s="534">
        <v>18</v>
      </c>
      <c r="D252" s="534">
        <v>96.611999999999995</v>
      </c>
      <c r="E252" s="535">
        <v>0</v>
      </c>
      <c r="F252" s="536">
        <v>0</v>
      </c>
    </row>
    <row r="253" spans="1:6" s="195" customFormat="1" ht="12.75" x14ac:dyDescent="0.2">
      <c r="A253" s="203" t="s">
        <v>354</v>
      </c>
      <c r="C253" s="196"/>
      <c r="D253" s="196"/>
      <c r="F253" s="197"/>
    </row>
    <row r="254" spans="1:6" x14ac:dyDescent="0.25">
      <c r="A254" s="203" t="s">
        <v>2417</v>
      </c>
    </row>
  </sheetData>
  <hyperlinks>
    <hyperlink ref="A2" location="Obsah!A1" display="Zpět na obsah"/>
  </hyperlinks>
  <printOptions horizontalCentered="1"/>
  <pageMargins left="0.31496062992125984" right="0.31496062992125984" top="0.86614173228346458" bottom="0.78740157480314965" header="0.31496062992125984" footer="0.31496062992125984"/>
  <pageSetup paperSize="9" scale="70" fitToHeight="0" orientation="portrait" r:id="rId1"/>
  <rowBreaks count="3" manualBreakCount="3">
    <brk id="73" max="16383" man="1"/>
    <brk id="144" max="16383" man="1"/>
    <brk id="20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254"/>
  <sheetViews>
    <sheetView showGridLines="0" zoomScaleNormal="100" workbookViewId="0"/>
  </sheetViews>
  <sheetFormatPr defaultRowHeight="15" x14ac:dyDescent="0.25"/>
  <cols>
    <col min="1" max="1" width="11.5703125" style="198" customWidth="1"/>
    <col min="2" max="2" width="83.42578125" style="198" customWidth="1"/>
    <col min="3" max="4" width="11.28515625" style="199" customWidth="1"/>
    <col min="5" max="6" width="11.28515625" style="198" customWidth="1"/>
    <col min="7" max="16384" width="9.140625" style="198"/>
  </cols>
  <sheetData>
    <row r="1" spans="1:22" s="4" customFormat="1" ht="21" x14ac:dyDescent="0.35">
      <c r="A1" s="6" t="s">
        <v>2299</v>
      </c>
      <c r="B1" s="27"/>
    </row>
    <row r="2" spans="1:22" s="420" customFormat="1" ht="15" customHeight="1" x14ac:dyDescent="0.2">
      <c r="A2" s="419" t="s">
        <v>71627</v>
      </c>
      <c r="B2" s="421"/>
    </row>
    <row r="3" spans="1:22" s="83" customFormat="1" ht="15.75" thickBot="1" x14ac:dyDescent="0.3">
      <c r="A3" s="86" t="s">
        <v>71646</v>
      </c>
      <c r="B3" s="159"/>
      <c r="H3" s="122"/>
      <c r="I3" s="122"/>
      <c r="J3" s="122"/>
      <c r="V3" s="87"/>
    </row>
    <row r="4" spans="1:22" s="195" customFormat="1" ht="51" x14ac:dyDescent="0.2">
      <c r="A4" s="200" t="s">
        <v>819</v>
      </c>
      <c r="B4" s="202" t="s">
        <v>0</v>
      </c>
      <c r="C4" s="236" t="s">
        <v>818</v>
      </c>
      <c r="D4" s="236" t="s">
        <v>71276</v>
      </c>
      <c r="E4" s="201" t="s">
        <v>71277</v>
      </c>
      <c r="F4" s="237" t="s">
        <v>71278</v>
      </c>
    </row>
    <row r="5" spans="1:22" s="195" customFormat="1" ht="12.75" x14ac:dyDescent="0.2">
      <c r="A5" s="523"/>
      <c r="B5" s="524" t="s">
        <v>817</v>
      </c>
      <c r="C5" s="537"/>
      <c r="D5" s="537"/>
      <c r="E5" s="537"/>
      <c r="F5" s="537"/>
    </row>
    <row r="6" spans="1:22" s="195" customFormat="1" ht="12.75" x14ac:dyDescent="0.2">
      <c r="A6" s="523" t="s">
        <v>816</v>
      </c>
      <c r="B6" s="526" t="s">
        <v>815</v>
      </c>
      <c r="C6" s="527">
        <v>63315</v>
      </c>
      <c r="D6" s="527">
        <v>153557.965</v>
      </c>
      <c r="E6" s="528">
        <v>5086</v>
      </c>
      <c r="F6" s="529">
        <v>209</v>
      </c>
    </row>
    <row r="7" spans="1:22" s="195" customFormat="1" ht="12.75" x14ac:dyDescent="0.2">
      <c r="A7" s="523" t="s">
        <v>814</v>
      </c>
      <c r="B7" s="526" t="s">
        <v>813</v>
      </c>
      <c r="C7" s="527">
        <v>1631</v>
      </c>
      <c r="D7" s="527">
        <v>14945.585999999999</v>
      </c>
      <c r="E7" s="528">
        <v>47</v>
      </c>
      <c r="F7" s="529">
        <v>82</v>
      </c>
    </row>
    <row r="8" spans="1:22" s="195" customFormat="1" ht="12.75" x14ac:dyDescent="0.2">
      <c r="A8" s="523" t="s">
        <v>812</v>
      </c>
      <c r="B8" s="526" t="s">
        <v>811</v>
      </c>
      <c r="C8" s="527">
        <v>843</v>
      </c>
      <c r="D8" s="527">
        <v>2122.56</v>
      </c>
      <c r="E8" s="528">
        <v>20</v>
      </c>
      <c r="F8" s="529">
        <v>3</v>
      </c>
    </row>
    <row r="9" spans="1:22" s="195" customFormat="1" ht="12.75" x14ac:dyDescent="0.2">
      <c r="A9" s="523" t="s">
        <v>810</v>
      </c>
      <c r="B9" s="526" t="s">
        <v>809</v>
      </c>
      <c r="C9" s="527">
        <v>22233</v>
      </c>
      <c r="D9" s="527">
        <v>374692.57500000001</v>
      </c>
      <c r="E9" s="528">
        <v>6598</v>
      </c>
      <c r="F9" s="529">
        <v>411</v>
      </c>
    </row>
    <row r="10" spans="1:22" s="195" customFormat="1" ht="12.75" x14ac:dyDescent="0.2">
      <c r="A10" s="523" t="s">
        <v>808</v>
      </c>
      <c r="B10" s="526" t="s">
        <v>807</v>
      </c>
      <c r="C10" s="527">
        <v>7425</v>
      </c>
      <c r="D10" s="527">
        <v>14812.118</v>
      </c>
      <c r="E10" s="528">
        <v>569</v>
      </c>
      <c r="F10" s="529">
        <v>0</v>
      </c>
    </row>
    <row r="11" spans="1:22" s="195" customFormat="1" ht="12.75" x14ac:dyDescent="0.2">
      <c r="A11" s="523" t="s">
        <v>806</v>
      </c>
      <c r="B11" s="526" t="s">
        <v>805</v>
      </c>
      <c r="C11" s="527">
        <v>34757</v>
      </c>
      <c r="D11" s="527">
        <v>93064.731</v>
      </c>
      <c r="E11" s="528">
        <v>389</v>
      </c>
      <c r="F11" s="529">
        <v>5</v>
      </c>
    </row>
    <row r="12" spans="1:22" s="195" customFormat="1" ht="12.75" x14ac:dyDescent="0.2">
      <c r="A12" s="523" t="s">
        <v>804</v>
      </c>
      <c r="B12" s="526" t="s">
        <v>803</v>
      </c>
      <c r="C12" s="527">
        <v>2135</v>
      </c>
      <c r="D12" s="527">
        <v>5308.5540000000001</v>
      </c>
      <c r="E12" s="528">
        <v>9</v>
      </c>
      <c r="F12" s="529">
        <v>1</v>
      </c>
    </row>
    <row r="13" spans="1:22" s="195" customFormat="1" ht="12.75" x14ac:dyDescent="0.2">
      <c r="A13" s="523" t="s">
        <v>802</v>
      </c>
      <c r="B13" s="526" t="s">
        <v>801</v>
      </c>
      <c r="C13" s="527">
        <v>84</v>
      </c>
      <c r="D13" s="527">
        <v>119.129</v>
      </c>
      <c r="E13" s="528">
        <v>2</v>
      </c>
      <c r="F13" s="529">
        <v>0</v>
      </c>
    </row>
    <row r="14" spans="1:22" s="195" customFormat="1" ht="12.75" x14ac:dyDescent="0.2">
      <c r="A14" s="523" t="s">
        <v>800</v>
      </c>
      <c r="B14" s="526" t="s">
        <v>799</v>
      </c>
      <c r="C14" s="527">
        <v>1179</v>
      </c>
      <c r="D14" s="527">
        <v>18196.061000000002</v>
      </c>
      <c r="E14" s="528">
        <v>382</v>
      </c>
      <c r="F14" s="529">
        <v>12</v>
      </c>
    </row>
    <row r="15" spans="1:22" s="195" customFormat="1" ht="12.75" x14ac:dyDescent="0.2">
      <c r="A15" s="523" t="s">
        <v>798</v>
      </c>
      <c r="B15" s="526" t="s">
        <v>797</v>
      </c>
      <c r="C15" s="527">
        <v>182</v>
      </c>
      <c r="D15" s="527">
        <v>375.50099999999998</v>
      </c>
      <c r="E15" s="528">
        <v>5</v>
      </c>
      <c r="F15" s="529">
        <v>0</v>
      </c>
    </row>
    <row r="16" spans="1:22" s="195" customFormat="1" ht="12.75" x14ac:dyDescent="0.2">
      <c r="A16" s="523" t="s">
        <v>796</v>
      </c>
      <c r="B16" s="526" t="s">
        <v>795</v>
      </c>
      <c r="C16" s="527">
        <v>87703</v>
      </c>
      <c r="D16" s="527">
        <v>82780.176000000007</v>
      </c>
      <c r="E16" s="528">
        <v>1178</v>
      </c>
      <c r="F16" s="529">
        <v>27</v>
      </c>
    </row>
    <row r="17" spans="1:6" s="195" customFormat="1" ht="12.75" x14ac:dyDescent="0.2">
      <c r="A17" s="523" t="s">
        <v>794</v>
      </c>
      <c r="B17" s="526" t="s">
        <v>793</v>
      </c>
      <c r="C17" s="527">
        <v>5161</v>
      </c>
      <c r="D17" s="527">
        <v>245127.875</v>
      </c>
      <c r="E17" s="528">
        <v>229</v>
      </c>
      <c r="F17" s="529">
        <v>0</v>
      </c>
    </row>
    <row r="18" spans="1:6" s="195" customFormat="1" ht="12.75" x14ac:dyDescent="0.2">
      <c r="A18" s="523" t="s">
        <v>792</v>
      </c>
      <c r="B18" s="526" t="s">
        <v>791</v>
      </c>
      <c r="C18" s="527">
        <v>294</v>
      </c>
      <c r="D18" s="527">
        <v>47345.713000000003</v>
      </c>
      <c r="E18" s="528">
        <v>14</v>
      </c>
      <c r="F18" s="529">
        <v>0</v>
      </c>
    </row>
    <row r="19" spans="1:6" s="195" customFormat="1" ht="12.75" x14ac:dyDescent="0.2">
      <c r="A19" s="523" t="s">
        <v>790</v>
      </c>
      <c r="B19" s="526" t="s">
        <v>789</v>
      </c>
      <c r="C19" s="527">
        <v>22895</v>
      </c>
      <c r="D19" s="527">
        <v>35590.010999999999</v>
      </c>
      <c r="E19" s="528">
        <v>902</v>
      </c>
      <c r="F19" s="529">
        <v>3</v>
      </c>
    </row>
    <row r="20" spans="1:6" s="195" customFormat="1" ht="12.75" x14ac:dyDescent="0.2">
      <c r="A20" s="523" t="s">
        <v>788</v>
      </c>
      <c r="B20" s="526" t="s">
        <v>787</v>
      </c>
      <c r="C20" s="527">
        <v>52602</v>
      </c>
      <c r="D20" s="527">
        <v>30419.656999999999</v>
      </c>
      <c r="E20" s="528">
        <v>168</v>
      </c>
      <c r="F20" s="529">
        <v>3</v>
      </c>
    </row>
    <row r="21" spans="1:6" s="195" customFormat="1" ht="12.75" x14ac:dyDescent="0.2">
      <c r="A21" s="523" t="s">
        <v>786</v>
      </c>
      <c r="B21" s="526" t="s">
        <v>785</v>
      </c>
      <c r="C21" s="527">
        <v>638</v>
      </c>
      <c r="D21" s="527">
        <v>2214.808</v>
      </c>
      <c r="E21" s="528">
        <v>11</v>
      </c>
      <c r="F21" s="529">
        <v>0</v>
      </c>
    </row>
    <row r="22" spans="1:6" s="195" customFormat="1" ht="12.75" x14ac:dyDescent="0.2">
      <c r="A22" s="523" t="s">
        <v>784</v>
      </c>
      <c r="B22" s="526" t="s">
        <v>783</v>
      </c>
      <c r="C22" s="527">
        <v>2371</v>
      </c>
      <c r="D22" s="527">
        <v>2965.3780000000002</v>
      </c>
      <c r="E22" s="528">
        <v>35</v>
      </c>
      <c r="F22" s="529">
        <v>0</v>
      </c>
    </row>
    <row r="23" spans="1:6" s="195" customFormat="1" ht="12.75" x14ac:dyDescent="0.2">
      <c r="A23" s="523" t="s">
        <v>782</v>
      </c>
      <c r="B23" s="526" t="s">
        <v>781</v>
      </c>
      <c r="C23" s="527">
        <v>6973</v>
      </c>
      <c r="D23" s="527">
        <v>5010.8389999999999</v>
      </c>
      <c r="E23" s="528">
        <v>131</v>
      </c>
      <c r="F23" s="529">
        <v>2</v>
      </c>
    </row>
    <row r="24" spans="1:6" s="195" customFormat="1" ht="12.75" x14ac:dyDescent="0.2">
      <c r="A24" s="523" t="s">
        <v>780</v>
      </c>
      <c r="B24" s="526" t="s">
        <v>779</v>
      </c>
      <c r="C24" s="527">
        <v>1182</v>
      </c>
      <c r="D24" s="527">
        <v>4498.8680000000004</v>
      </c>
      <c r="E24" s="528">
        <v>1</v>
      </c>
      <c r="F24" s="529">
        <v>15</v>
      </c>
    </row>
    <row r="25" spans="1:6" s="195" customFormat="1" ht="12.75" x14ac:dyDescent="0.2">
      <c r="A25" s="523" t="s">
        <v>778</v>
      </c>
      <c r="B25" s="526" t="s">
        <v>777</v>
      </c>
      <c r="C25" s="527">
        <v>1015</v>
      </c>
      <c r="D25" s="527">
        <v>1653.8150000000001</v>
      </c>
      <c r="E25" s="528">
        <v>36</v>
      </c>
      <c r="F25" s="529">
        <v>1</v>
      </c>
    </row>
    <row r="26" spans="1:6" s="195" customFormat="1" ht="12.75" x14ac:dyDescent="0.2">
      <c r="A26" s="523" t="s">
        <v>776</v>
      </c>
      <c r="B26" s="526" t="s">
        <v>775</v>
      </c>
      <c r="C26" s="527">
        <v>2329</v>
      </c>
      <c r="D26" s="527">
        <v>3213.127</v>
      </c>
      <c r="E26" s="528">
        <v>33</v>
      </c>
      <c r="F26" s="529">
        <v>5</v>
      </c>
    </row>
    <row r="27" spans="1:6" s="195" customFormat="1" ht="12.75" x14ac:dyDescent="0.2">
      <c r="A27" s="523"/>
      <c r="B27" s="524" t="s">
        <v>774</v>
      </c>
      <c r="C27" s="538"/>
      <c r="D27" s="538"/>
      <c r="E27" s="538"/>
      <c r="F27" s="538"/>
    </row>
    <row r="28" spans="1:6" s="195" customFormat="1" ht="12.75" x14ac:dyDescent="0.2">
      <c r="A28" s="523" t="s">
        <v>773</v>
      </c>
      <c r="B28" s="526" t="s">
        <v>71279</v>
      </c>
      <c r="C28" s="527">
        <v>2561</v>
      </c>
      <c r="D28" s="527">
        <v>105907.308</v>
      </c>
      <c r="E28" s="528">
        <v>470</v>
      </c>
      <c r="F28" s="529">
        <v>63</v>
      </c>
    </row>
    <row r="29" spans="1:6" s="195" customFormat="1" ht="12.75" x14ac:dyDescent="0.2">
      <c r="A29" s="523" t="s">
        <v>772</v>
      </c>
      <c r="B29" s="526" t="s">
        <v>71280</v>
      </c>
      <c r="C29" s="527">
        <v>21115</v>
      </c>
      <c r="D29" s="527">
        <v>1104893.9240000001</v>
      </c>
      <c r="E29" s="528">
        <v>5496</v>
      </c>
      <c r="F29" s="529">
        <v>927</v>
      </c>
    </row>
    <row r="30" spans="1:6" s="195" customFormat="1" ht="12.75" x14ac:dyDescent="0.2">
      <c r="A30" s="523" t="s">
        <v>771</v>
      </c>
      <c r="B30" s="526" t="s">
        <v>71281</v>
      </c>
      <c r="C30" s="527">
        <v>5911</v>
      </c>
      <c r="D30" s="527">
        <v>328797.79300000001</v>
      </c>
      <c r="E30" s="528">
        <v>2031</v>
      </c>
      <c r="F30" s="529">
        <v>497</v>
      </c>
    </row>
    <row r="31" spans="1:6" s="195" customFormat="1" ht="12.75" x14ac:dyDescent="0.2">
      <c r="A31" s="523" t="s">
        <v>770</v>
      </c>
      <c r="B31" s="526" t="s">
        <v>71282</v>
      </c>
      <c r="C31" s="527">
        <v>747</v>
      </c>
      <c r="D31" s="527">
        <v>30630.724999999999</v>
      </c>
      <c r="E31" s="528">
        <v>144</v>
      </c>
      <c r="F31" s="529">
        <v>11</v>
      </c>
    </row>
    <row r="32" spans="1:6" s="195" customFormat="1" ht="12.75" x14ac:dyDescent="0.2">
      <c r="A32" s="523" t="s">
        <v>769</v>
      </c>
      <c r="B32" s="526" t="s">
        <v>768</v>
      </c>
      <c r="C32" s="527">
        <v>36401</v>
      </c>
      <c r="D32" s="527">
        <v>201857.36</v>
      </c>
      <c r="E32" s="528">
        <v>1906</v>
      </c>
      <c r="F32" s="529">
        <v>76</v>
      </c>
    </row>
    <row r="33" spans="1:6" s="195" customFormat="1" ht="12.75" x14ac:dyDescent="0.2">
      <c r="A33" s="523" t="s">
        <v>767</v>
      </c>
      <c r="B33" s="526" t="s">
        <v>71283</v>
      </c>
      <c r="C33" s="527">
        <v>1504</v>
      </c>
      <c r="D33" s="527">
        <v>68356.436000000002</v>
      </c>
      <c r="E33" s="528">
        <v>311</v>
      </c>
      <c r="F33" s="529">
        <v>38</v>
      </c>
    </row>
    <row r="34" spans="1:6" s="195" customFormat="1" ht="12.75" x14ac:dyDescent="0.2">
      <c r="A34" s="523" t="s">
        <v>766</v>
      </c>
      <c r="B34" s="526" t="s">
        <v>71284</v>
      </c>
      <c r="C34" s="527">
        <v>55242</v>
      </c>
      <c r="D34" s="527">
        <v>1958704.142</v>
      </c>
      <c r="E34" s="528">
        <v>4948</v>
      </c>
      <c r="F34" s="529">
        <v>376</v>
      </c>
    </row>
    <row r="35" spans="1:6" s="195" customFormat="1" ht="12.75" x14ac:dyDescent="0.2">
      <c r="A35" s="523" t="s">
        <v>765</v>
      </c>
      <c r="B35" s="526" t="s">
        <v>71285</v>
      </c>
      <c r="C35" s="527">
        <v>21721</v>
      </c>
      <c r="D35" s="527">
        <v>603536.79700000002</v>
      </c>
      <c r="E35" s="528">
        <v>3978</v>
      </c>
      <c r="F35" s="529">
        <v>407</v>
      </c>
    </row>
    <row r="36" spans="1:6" s="195" customFormat="1" ht="12.75" x14ac:dyDescent="0.2">
      <c r="A36" s="523" t="s">
        <v>764</v>
      </c>
      <c r="B36" s="526" t="s">
        <v>71286</v>
      </c>
      <c r="C36" s="527">
        <v>190</v>
      </c>
      <c r="D36" s="527">
        <v>464.41199999999998</v>
      </c>
      <c r="E36" s="528">
        <v>0</v>
      </c>
      <c r="F36" s="529">
        <v>0</v>
      </c>
    </row>
    <row r="37" spans="1:6" s="195" customFormat="1" ht="12.75" x14ac:dyDescent="0.2">
      <c r="A37" s="523" t="s">
        <v>763</v>
      </c>
      <c r="B37" s="526" t="s">
        <v>71287</v>
      </c>
      <c r="C37" s="527">
        <v>10661</v>
      </c>
      <c r="D37" s="527">
        <v>282599.94300000003</v>
      </c>
      <c r="E37" s="528">
        <v>2357</v>
      </c>
      <c r="F37" s="529">
        <v>181</v>
      </c>
    </row>
    <row r="38" spans="1:6" s="195" customFormat="1" ht="12.75" x14ac:dyDescent="0.2">
      <c r="A38" s="523" t="s">
        <v>762</v>
      </c>
      <c r="B38" s="526" t="s">
        <v>71288</v>
      </c>
      <c r="C38" s="527">
        <v>2465</v>
      </c>
      <c r="D38" s="527">
        <v>150594.81</v>
      </c>
      <c r="E38" s="528">
        <v>769</v>
      </c>
      <c r="F38" s="529">
        <v>171</v>
      </c>
    </row>
    <row r="39" spans="1:6" s="195" customFormat="1" ht="12.75" x14ac:dyDescent="0.2">
      <c r="A39" s="523" t="s">
        <v>761</v>
      </c>
      <c r="B39" s="526" t="s">
        <v>71289</v>
      </c>
      <c r="C39" s="527">
        <v>7197</v>
      </c>
      <c r="D39" s="527">
        <v>56458.771000000001</v>
      </c>
      <c r="E39" s="528">
        <v>588</v>
      </c>
      <c r="F39" s="529">
        <v>7</v>
      </c>
    </row>
    <row r="40" spans="1:6" s="195" customFormat="1" ht="12.75" x14ac:dyDescent="0.2">
      <c r="A40" s="523" t="s">
        <v>760</v>
      </c>
      <c r="B40" s="526" t="s">
        <v>759</v>
      </c>
      <c r="C40" s="527">
        <v>7310</v>
      </c>
      <c r="D40" s="527">
        <v>168883.478</v>
      </c>
      <c r="E40" s="528">
        <v>2790</v>
      </c>
      <c r="F40" s="529">
        <v>194</v>
      </c>
    </row>
    <row r="41" spans="1:6" s="195" customFormat="1" ht="12.75" x14ac:dyDescent="0.2">
      <c r="A41" s="523" t="s">
        <v>758</v>
      </c>
      <c r="B41" s="526" t="s">
        <v>757</v>
      </c>
      <c r="C41" s="527">
        <v>11867</v>
      </c>
      <c r="D41" s="527">
        <v>1228375.7790000001</v>
      </c>
      <c r="E41" s="528">
        <v>1746</v>
      </c>
      <c r="F41" s="529">
        <v>226</v>
      </c>
    </row>
    <row r="42" spans="1:6" s="195" customFormat="1" ht="12.75" x14ac:dyDescent="0.2">
      <c r="A42" s="523" t="s">
        <v>756</v>
      </c>
      <c r="B42" s="526" t="s">
        <v>755</v>
      </c>
      <c r="C42" s="527">
        <v>50</v>
      </c>
      <c r="D42" s="527">
        <v>318.84500000000003</v>
      </c>
      <c r="E42" s="528">
        <v>1</v>
      </c>
      <c r="F42" s="529">
        <v>0</v>
      </c>
    </row>
    <row r="43" spans="1:6" s="195" customFormat="1" ht="12.75" x14ac:dyDescent="0.2">
      <c r="A43" s="523" t="s">
        <v>754</v>
      </c>
      <c r="B43" s="526" t="s">
        <v>753</v>
      </c>
      <c r="C43" s="527">
        <v>10749</v>
      </c>
      <c r="D43" s="527">
        <v>50558.785000000003</v>
      </c>
      <c r="E43" s="528">
        <v>897</v>
      </c>
      <c r="F43" s="529">
        <v>3</v>
      </c>
    </row>
    <row r="44" spans="1:6" s="195" customFormat="1" ht="12.75" x14ac:dyDescent="0.2">
      <c r="A44" s="523" t="s">
        <v>752</v>
      </c>
      <c r="B44" s="526" t="s">
        <v>751</v>
      </c>
      <c r="C44" s="527">
        <v>370616</v>
      </c>
      <c r="D44" s="527">
        <v>926665.245</v>
      </c>
      <c r="E44" s="528">
        <v>11705</v>
      </c>
      <c r="F44" s="529">
        <v>75</v>
      </c>
    </row>
    <row r="45" spans="1:6" s="195" customFormat="1" ht="12.75" x14ac:dyDescent="0.2">
      <c r="A45" s="523" t="s">
        <v>750</v>
      </c>
      <c r="B45" s="526" t="s">
        <v>749</v>
      </c>
      <c r="C45" s="527">
        <v>34413</v>
      </c>
      <c r="D45" s="527">
        <v>422031.82299999997</v>
      </c>
      <c r="E45" s="528">
        <v>3530</v>
      </c>
      <c r="F45" s="529">
        <v>137</v>
      </c>
    </row>
    <row r="46" spans="1:6" s="195" customFormat="1" ht="12.75" x14ac:dyDescent="0.2">
      <c r="A46" s="523"/>
      <c r="B46" s="524" t="s">
        <v>748</v>
      </c>
      <c r="C46" s="538"/>
      <c r="D46" s="538"/>
      <c r="E46" s="538"/>
      <c r="F46" s="538"/>
    </row>
    <row r="47" spans="1:6" s="195" customFormat="1" ht="12.75" x14ac:dyDescent="0.2">
      <c r="A47" s="523" t="s">
        <v>747</v>
      </c>
      <c r="B47" s="526" t="s">
        <v>746</v>
      </c>
      <c r="C47" s="527">
        <v>71319</v>
      </c>
      <c r="D47" s="527">
        <v>158609.02299999999</v>
      </c>
      <c r="E47" s="528">
        <v>2215</v>
      </c>
      <c r="F47" s="529">
        <v>126</v>
      </c>
    </row>
    <row r="48" spans="1:6" s="195" customFormat="1" ht="12.75" x14ac:dyDescent="0.2">
      <c r="A48" s="523" t="s">
        <v>745</v>
      </c>
      <c r="B48" s="526" t="s">
        <v>744</v>
      </c>
      <c r="C48" s="527">
        <v>1830</v>
      </c>
      <c r="D48" s="527">
        <v>40559.775999999998</v>
      </c>
      <c r="E48" s="528">
        <v>129</v>
      </c>
      <c r="F48" s="529">
        <v>3</v>
      </c>
    </row>
    <row r="49" spans="1:6" s="195" customFormat="1" ht="12.75" x14ac:dyDescent="0.2">
      <c r="A49" s="523" t="s">
        <v>743</v>
      </c>
      <c r="B49" s="526" t="s">
        <v>742</v>
      </c>
      <c r="C49" s="527">
        <v>18255</v>
      </c>
      <c r="D49" s="527">
        <v>125852.022</v>
      </c>
      <c r="E49" s="528">
        <v>2173</v>
      </c>
      <c r="F49" s="529">
        <v>108</v>
      </c>
    </row>
    <row r="50" spans="1:6" s="195" customFormat="1" ht="12.75" x14ac:dyDescent="0.2">
      <c r="A50" s="523" t="s">
        <v>741</v>
      </c>
      <c r="B50" s="526" t="s">
        <v>740</v>
      </c>
      <c r="C50" s="527">
        <v>39812</v>
      </c>
      <c r="D50" s="527">
        <v>331617.08100000001</v>
      </c>
      <c r="E50" s="528">
        <v>868</v>
      </c>
      <c r="F50" s="529">
        <v>23</v>
      </c>
    </row>
    <row r="51" spans="1:6" s="195" customFormat="1" ht="12.75" x14ac:dyDescent="0.2">
      <c r="A51" s="523" t="s">
        <v>739</v>
      </c>
      <c r="B51" s="526" t="s">
        <v>738</v>
      </c>
      <c r="C51" s="527">
        <v>16701</v>
      </c>
      <c r="D51" s="527">
        <v>122381.159</v>
      </c>
      <c r="E51" s="528">
        <v>321</v>
      </c>
      <c r="F51" s="529">
        <v>5</v>
      </c>
    </row>
    <row r="52" spans="1:6" s="195" customFormat="1" ht="12.75" x14ac:dyDescent="0.2">
      <c r="A52" s="523" t="s">
        <v>737</v>
      </c>
      <c r="B52" s="526" t="s">
        <v>736</v>
      </c>
      <c r="C52" s="527">
        <v>27412</v>
      </c>
      <c r="D52" s="527">
        <v>225951.905</v>
      </c>
      <c r="E52" s="528">
        <v>179</v>
      </c>
      <c r="F52" s="529">
        <v>6</v>
      </c>
    </row>
    <row r="53" spans="1:6" s="195" customFormat="1" ht="12.75" x14ac:dyDescent="0.2">
      <c r="A53" s="523"/>
      <c r="B53" s="524" t="s">
        <v>735</v>
      </c>
      <c r="C53" s="538"/>
      <c r="D53" s="538"/>
      <c r="E53" s="538"/>
      <c r="F53" s="538"/>
    </row>
    <row r="54" spans="1:6" s="195" customFormat="1" ht="12.75" x14ac:dyDescent="0.2">
      <c r="A54" s="523" t="s">
        <v>734</v>
      </c>
      <c r="B54" s="526" t="s">
        <v>733</v>
      </c>
      <c r="C54" s="527">
        <v>384023</v>
      </c>
      <c r="D54" s="527">
        <v>666302.09699999995</v>
      </c>
      <c r="E54" s="528">
        <v>2761</v>
      </c>
      <c r="F54" s="529">
        <v>29</v>
      </c>
    </row>
    <row r="55" spans="1:6" s="195" customFormat="1" ht="12.75" x14ac:dyDescent="0.2">
      <c r="A55" s="523" t="s">
        <v>732</v>
      </c>
      <c r="B55" s="526" t="s">
        <v>731</v>
      </c>
      <c r="C55" s="527">
        <v>288388</v>
      </c>
      <c r="D55" s="527">
        <v>1485608.5819999999</v>
      </c>
      <c r="E55" s="528">
        <v>4699</v>
      </c>
      <c r="F55" s="529">
        <v>897</v>
      </c>
    </row>
    <row r="56" spans="1:6" s="195" customFormat="1" ht="12.75" x14ac:dyDescent="0.2">
      <c r="A56" s="523" t="s">
        <v>730</v>
      </c>
      <c r="B56" s="526" t="s">
        <v>729</v>
      </c>
      <c r="C56" s="527">
        <v>3044</v>
      </c>
      <c r="D56" s="527">
        <v>19765.313999999998</v>
      </c>
      <c r="E56" s="528">
        <v>601</v>
      </c>
      <c r="F56" s="529">
        <v>28</v>
      </c>
    </row>
    <row r="57" spans="1:6" s="195" customFormat="1" ht="12.75" x14ac:dyDescent="0.2">
      <c r="A57" s="523" t="s">
        <v>728</v>
      </c>
      <c r="B57" s="526" t="s">
        <v>727</v>
      </c>
      <c r="C57" s="527">
        <v>19951</v>
      </c>
      <c r="D57" s="527">
        <v>96054.797999999995</v>
      </c>
      <c r="E57" s="528">
        <v>520</v>
      </c>
      <c r="F57" s="529">
        <v>6</v>
      </c>
    </row>
    <row r="58" spans="1:6" s="195" customFormat="1" ht="12.75" x14ac:dyDescent="0.2">
      <c r="A58" s="523" t="s">
        <v>726</v>
      </c>
      <c r="B58" s="526" t="s">
        <v>725</v>
      </c>
      <c r="C58" s="527">
        <v>5122</v>
      </c>
      <c r="D58" s="527">
        <v>55832.154000000002</v>
      </c>
      <c r="E58" s="528">
        <v>189</v>
      </c>
      <c r="F58" s="529">
        <v>32</v>
      </c>
    </row>
    <row r="59" spans="1:6" s="195" customFormat="1" ht="12.75" x14ac:dyDescent="0.2">
      <c r="A59" s="523" t="s">
        <v>724</v>
      </c>
      <c r="B59" s="526" t="s">
        <v>723</v>
      </c>
      <c r="C59" s="527">
        <v>2931</v>
      </c>
      <c r="D59" s="527">
        <v>6048.4250000000002</v>
      </c>
      <c r="E59" s="528">
        <v>31</v>
      </c>
      <c r="F59" s="529">
        <v>1</v>
      </c>
    </row>
    <row r="60" spans="1:6" s="195" customFormat="1" ht="12.75" x14ac:dyDescent="0.2">
      <c r="A60" s="523" t="s">
        <v>722</v>
      </c>
      <c r="B60" s="526" t="s">
        <v>721</v>
      </c>
      <c r="C60" s="527">
        <v>29963</v>
      </c>
      <c r="D60" s="527">
        <v>90833.304999999993</v>
      </c>
      <c r="E60" s="528">
        <v>443</v>
      </c>
      <c r="F60" s="529">
        <v>127</v>
      </c>
    </row>
    <row r="61" spans="1:6" s="195" customFormat="1" ht="12.75" x14ac:dyDescent="0.2">
      <c r="A61" s="523" t="s">
        <v>720</v>
      </c>
      <c r="B61" s="526" t="s">
        <v>719</v>
      </c>
      <c r="C61" s="527">
        <v>205513</v>
      </c>
      <c r="D61" s="527">
        <v>733288.56499999994</v>
      </c>
      <c r="E61" s="528">
        <v>8491</v>
      </c>
      <c r="F61" s="529">
        <v>741</v>
      </c>
    </row>
    <row r="62" spans="1:6" s="195" customFormat="1" ht="12.75" x14ac:dyDescent="0.2">
      <c r="A62" s="523"/>
      <c r="B62" s="524" t="s">
        <v>718</v>
      </c>
      <c r="C62" s="538"/>
      <c r="D62" s="538"/>
      <c r="E62" s="538"/>
      <c r="F62" s="538"/>
    </row>
    <row r="63" spans="1:6" s="195" customFormat="1" ht="12.75" x14ac:dyDescent="0.2">
      <c r="A63" s="523" t="s">
        <v>717</v>
      </c>
      <c r="B63" s="526" t="s">
        <v>716</v>
      </c>
      <c r="C63" s="527">
        <v>44529</v>
      </c>
      <c r="D63" s="527">
        <v>751327.46799999999</v>
      </c>
      <c r="E63" s="528">
        <v>1837</v>
      </c>
      <c r="F63" s="529">
        <v>2945</v>
      </c>
    </row>
    <row r="64" spans="1:6" s="195" customFormat="1" ht="12.75" x14ac:dyDescent="0.2">
      <c r="A64" s="523" t="s">
        <v>715</v>
      </c>
      <c r="B64" s="526" t="s">
        <v>714</v>
      </c>
      <c r="C64" s="527">
        <v>13850</v>
      </c>
      <c r="D64" s="527">
        <v>259416.97399999999</v>
      </c>
      <c r="E64" s="528">
        <v>2088</v>
      </c>
      <c r="F64" s="529">
        <v>2008</v>
      </c>
    </row>
    <row r="65" spans="1:6" s="195" customFormat="1" ht="12.75" x14ac:dyDescent="0.2">
      <c r="A65" s="523" t="s">
        <v>713</v>
      </c>
      <c r="B65" s="526" t="s">
        <v>712</v>
      </c>
      <c r="C65" s="527">
        <v>19449</v>
      </c>
      <c r="D65" s="527">
        <v>726569.77300000004</v>
      </c>
      <c r="E65" s="528">
        <v>1152</v>
      </c>
      <c r="F65" s="529">
        <v>2361</v>
      </c>
    </row>
    <row r="66" spans="1:6" s="195" customFormat="1" ht="12.75" x14ac:dyDescent="0.2">
      <c r="A66" s="523" t="s">
        <v>711</v>
      </c>
      <c r="B66" s="526" t="s">
        <v>710</v>
      </c>
      <c r="C66" s="527">
        <v>55965</v>
      </c>
      <c r="D66" s="527">
        <v>293023.87699999998</v>
      </c>
      <c r="E66" s="528">
        <v>976</v>
      </c>
      <c r="F66" s="529">
        <v>1010</v>
      </c>
    </row>
    <row r="67" spans="1:6" s="195" customFormat="1" ht="12.75" x14ac:dyDescent="0.2">
      <c r="A67" s="523" t="s">
        <v>709</v>
      </c>
      <c r="B67" s="526" t="s">
        <v>708</v>
      </c>
      <c r="C67" s="527">
        <v>143259</v>
      </c>
      <c r="D67" s="527">
        <v>561294.495</v>
      </c>
      <c r="E67" s="528">
        <v>2548</v>
      </c>
      <c r="F67" s="529">
        <v>1735</v>
      </c>
    </row>
    <row r="68" spans="1:6" s="195" customFormat="1" ht="12.75" x14ac:dyDescent="0.2">
      <c r="A68" s="523" t="s">
        <v>707</v>
      </c>
      <c r="B68" s="526" t="s">
        <v>706</v>
      </c>
      <c r="C68" s="527">
        <v>8992</v>
      </c>
      <c r="D68" s="527">
        <v>51132.972000000002</v>
      </c>
      <c r="E68" s="528">
        <v>404</v>
      </c>
      <c r="F68" s="529">
        <v>93</v>
      </c>
    </row>
    <row r="69" spans="1:6" s="195" customFormat="1" ht="12.75" x14ac:dyDescent="0.2">
      <c r="A69" s="523" t="s">
        <v>705</v>
      </c>
      <c r="B69" s="526" t="s">
        <v>704</v>
      </c>
      <c r="C69" s="527">
        <v>8246</v>
      </c>
      <c r="D69" s="527">
        <v>87754.36</v>
      </c>
      <c r="E69" s="528">
        <v>462</v>
      </c>
      <c r="F69" s="529">
        <v>488</v>
      </c>
    </row>
    <row r="70" spans="1:6" s="195" customFormat="1" ht="12.75" x14ac:dyDescent="0.2">
      <c r="A70" s="523" t="s">
        <v>703</v>
      </c>
      <c r="B70" s="526" t="s">
        <v>702</v>
      </c>
      <c r="C70" s="527">
        <v>9268</v>
      </c>
      <c r="D70" s="527">
        <v>178664.09</v>
      </c>
      <c r="E70" s="528">
        <v>142</v>
      </c>
      <c r="F70" s="529">
        <v>426</v>
      </c>
    </row>
    <row r="71" spans="1:6" s="195" customFormat="1" ht="12.75" x14ac:dyDescent="0.2">
      <c r="A71" s="523" t="s">
        <v>701</v>
      </c>
      <c r="B71" s="526" t="s">
        <v>700</v>
      </c>
      <c r="C71" s="527">
        <v>23569</v>
      </c>
      <c r="D71" s="527">
        <v>82765.27</v>
      </c>
      <c r="E71" s="528">
        <v>130</v>
      </c>
      <c r="F71" s="529">
        <v>19</v>
      </c>
    </row>
    <row r="72" spans="1:6" s="195" customFormat="1" ht="12.75" x14ac:dyDescent="0.2">
      <c r="A72" s="523" t="s">
        <v>699</v>
      </c>
      <c r="B72" s="526" t="s">
        <v>698</v>
      </c>
      <c r="C72" s="527">
        <v>11770</v>
      </c>
      <c r="D72" s="527">
        <v>68394.986000000004</v>
      </c>
      <c r="E72" s="528">
        <v>275</v>
      </c>
      <c r="F72" s="529">
        <v>227</v>
      </c>
    </row>
    <row r="73" spans="1:6" s="195" customFormat="1" ht="12.75" x14ac:dyDescent="0.2">
      <c r="A73" s="523" t="s">
        <v>697</v>
      </c>
      <c r="B73" s="526" t="s">
        <v>696</v>
      </c>
      <c r="C73" s="527">
        <v>2086</v>
      </c>
      <c r="D73" s="527">
        <v>4791.6530000000002</v>
      </c>
      <c r="E73" s="528">
        <v>7</v>
      </c>
      <c r="F73" s="529">
        <v>5</v>
      </c>
    </row>
    <row r="74" spans="1:6" s="195" customFormat="1" ht="12.75" x14ac:dyDescent="0.2">
      <c r="A74" s="523"/>
      <c r="B74" s="524" t="s">
        <v>695</v>
      </c>
      <c r="C74" s="538"/>
      <c r="D74" s="538"/>
      <c r="E74" s="538"/>
      <c r="F74" s="538"/>
    </row>
    <row r="75" spans="1:6" s="195" customFormat="1" ht="12.75" x14ac:dyDescent="0.2">
      <c r="A75" s="523" t="s">
        <v>694</v>
      </c>
      <c r="B75" s="526" t="s">
        <v>693</v>
      </c>
      <c r="C75" s="527">
        <v>1377</v>
      </c>
      <c r="D75" s="527">
        <v>38323.794999999998</v>
      </c>
      <c r="E75" s="528">
        <v>380</v>
      </c>
      <c r="F75" s="529">
        <v>23</v>
      </c>
    </row>
    <row r="76" spans="1:6" s="195" customFormat="1" ht="12.75" x14ac:dyDescent="0.2">
      <c r="A76" s="523" t="s">
        <v>692</v>
      </c>
      <c r="B76" s="526" t="s">
        <v>691</v>
      </c>
      <c r="C76" s="527">
        <v>989</v>
      </c>
      <c r="D76" s="527">
        <v>36200.718999999997</v>
      </c>
      <c r="E76" s="528">
        <v>124</v>
      </c>
      <c r="F76" s="529">
        <v>71</v>
      </c>
    </row>
    <row r="77" spans="1:6" s="195" customFormat="1" ht="12.75" x14ac:dyDescent="0.2">
      <c r="A77" s="523" t="s">
        <v>690</v>
      </c>
      <c r="B77" s="526" t="s">
        <v>689</v>
      </c>
      <c r="C77" s="527">
        <v>17139</v>
      </c>
      <c r="D77" s="527">
        <v>151725.56700000001</v>
      </c>
      <c r="E77" s="528">
        <v>457</v>
      </c>
      <c r="F77" s="529">
        <v>286</v>
      </c>
    </row>
    <row r="78" spans="1:6" s="195" customFormat="1" ht="12.75" x14ac:dyDescent="0.2">
      <c r="A78" s="523" t="s">
        <v>688</v>
      </c>
      <c r="B78" s="526" t="s">
        <v>687</v>
      </c>
      <c r="C78" s="527">
        <v>23741</v>
      </c>
      <c r="D78" s="527">
        <v>513986.72100000002</v>
      </c>
      <c r="E78" s="528">
        <v>489</v>
      </c>
      <c r="F78" s="529">
        <v>1360</v>
      </c>
    </row>
    <row r="79" spans="1:6" s="195" customFormat="1" ht="12.75" x14ac:dyDescent="0.2">
      <c r="A79" s="523" t="s">
        <v>686</v>
      </c>
      <c r="B79" s="526" t="s">
        <v>685</v>
      </c>
      <c r="C79" s="527">
        <v>11482</v>
      </c>
      <c r="D79" s="527">
        <v>1401553.1340000001</v>
      </c>
      <c r="E79" s="528">
        <v>999</v>
      </c>
      <c r="F79" s="529">
        <v>314</v>
      </c>
    </row>
    <row r="80" spans="1:6" s="195" customFormat="1" ht="12.75" x14ac:dyDescent="0.2">
      <c r="A80" s="523" t="s">
        <v>684</v>
      </c>
      <c r="B80" s="526" t="s">
        <v>683</v>
      </c>
      <c r="C80" s="527">
        <v>86301</v>
      </c>
      <c r="D80" s="527">
        <v>457535.63799999998</v>
      </c>
      <c r="E80" s="528">
        <v>8491</v>
      </c>
      <c r="F80" s="529">
        <v>334</v>
      </c>
    </row>
    <row r="81" spans="1:6" s="195" customFormat="1" ht="12.75" x14ac:dyDescent="0.2">
      <c r="A81" s="523" t="s">
        <v>682</v>
      </c>
      <c r="B81" s="526" t="s">
        <v>681</v>
      </c>
      <c r="C81" s="527">
        <v>80986</v>
      </c>
      <c r="D81" s="527">
        <v>282178.71999999997</v>
      </c>
      <c r="E81" s="528">
        <v>2747</v>
      </c>
      <c r="F81" s="529">
        <v>293</v>
      </c>
    </row>
    <row r="82" spans="1:6" s="195" customFormat="1" ht="12.75" x14ac:dyDescent="0.2">
      <c r="A82" s="523" t="s">
        <v>680</v>
      </c>
      <c r="B82" s="526" t="s">
        <v>679</v>
      </c>
      <c r="C82" s="527">
        <v>33078</v>
      </c>
      <c r="D82" s="527">
        <v>109195.588</v>
      </c>
      <c r="E82" s="528">
        <v>534</v>
      </c>
      <c r="F82" s="529">
        <v>174</v>
      </c>
    </row>
    <row r="83" spans="1:6" s="195" customFormat="1" ht="12.75" x14ac:dyDescent="0.2">
      <c r="A83" s="523" t="s">
        <v>678</v>
      </c>
      <c r="B83" s="526" t="s">
        <v>677</v>
      </c>
      <c r="C83" s="527">
        <v>2738</v>
      </c>
      <c r="D83" s="527">
        <v>57510.324999999997</v>
      </c>
      <c r="E83" s="528">
        <v>314</v>
      </c>
      <c r="F83" s="529">
        <v>35</v>
      </c>
    </row>
    <row r="84" spans="1:6" s="195" customFormat="1" ht="12.75" x14ac:dyDescent="0.2">
      <c r="A84" s="523" t="s">
        <v>676</v>
      </c>
      <c r="B84" s="526" t="s">
        <v>675</v>
      </c>
      <c r="C84" s="527">
        <v>7658</v>
      </c>
      <c r="D84" s="527">
        <v>168872.34299999999</v>
      </c>
      <c r="E84" s="528">
        <v>416</v>
      </c>
      <c r="F84" s="529">
        <v>576</v>
      </c>
    </row>
    <row r="85" spans="1:6" s="195" customFormat="1" ht="12.75" x14ac:dyDescent="0.2">
      <c r="A85" s="523" t="s">
        <v>674</v>
      </c>
      <c r="B85" s="526" t="s">
        <v>673</v>
      </c>
      <c r="C85" s="527">
        <v>31448</v>
      </c>
      <c r="D85" s="527">
        <v>208392.114</v>
      </c>
      <c r="E85" s="528">
        <v>1019</v>
      </c>
      <c r="F85" s="529">
        <v>228</v>
      </c>
    </row>
    <row r="86" spans="1:6" s="195" customFormat="1" ht="12.75" x14ac:dyDescent="0.2">
      <c r="A86" s="523"/>
      <c r="B86" s="524" t="s">
        <v>672</v>
      </c>
      <c r="C86" s="538"/>
      <c r="D86" s="538"/>
      <c r="E86" s="538"/>
      <c r="F86" s="538"/>
    </row>
    <row r="87" spans="1:6" s="195" customFormat="1" ht="12.75" x14ac:dyDescent="0.2">
      <c r="A87" s="523" t="s">
        <v>671</v>
      </c>
      <c r="B87" s="526" t="s">
        <v>670</v>
      </c>
      <c r="C87" s="527">
        <v>38683</v>
      </c>
      <c r="D87" s="527">
        <v>30723.316999999999</v>
      </c>
      <c r="E87" s="528">
        <v>442</v>
      </c>
      <c r="F87" s="529">
        <v>0</v>
      </c>
    </row>
    <row r="88" spans="1:6" s="195" customFormat="1" ht="12.75" x14ac:dyDescent="0.2">
      <c r="A88" s="523" t="s">
        <v>669</v>
      </c>
      <c r="B88" s="526" t="s">
        <v>668</v>
      </c>
      <c r="C88" s="527">
        <v>100890</v>
      </c>
      <c r="D88" s="527">
        <v>56304.745000000003</v>
      </c>
      <c r="E88" s="528">
        <v>64</v>
      </c>
      <c r="F88" s="529">
        <v>0</v>
      </c>
    </row>
    <row r="89" spans="1:6" s="195" customFormat="1" ht="12.75" x14ac:dyDescent="0.2">
      <c r="A89" s="523" t="s">
        <v>667</v>
      </c>
      <c r="B89" s="526" t="s">
        <v>666</v>
      </c>
      <c r="C89" s="527">
        <v>14801</v>
      </c>
      <c r="D89" s="527">
        <v>31091.9</v>
      </c>
      <c r="E89" s="528">
        <v>414</v>
      </c>
      <c r="F89" s="529">
        <v>2</v>
      </c>
    </row>
    <row r="90" spans="1:6" s="195" customFormat="1" ht="12.75" x14ac:dyDescent="0.2">
      <c r="A90" s="523" t="s">
        <v>665</v>
      </c>
      <c r="B90" s="526" t="s">
        <v>664</v>
      </c>
      <c r="C90" s="527">
        <v>97074</v>
      </c>
      <c r="D90" s="527">
        <v>562307.85199999996</v>
      </c>
      <c r="E90" s="528">
        <v>1539</v>
      </c>
      <c r="F90" s="529">
        <v>12</v>
      </c>
    </row>
    <row r="91" spans="1:6" s="195" customFormat="1" ht="12.75" x14ac:dyDescent="0.2">
      <c r="A91" s="523" t="s">
        <v>663</v>
      </c>
      <c r="B91" s="526" t="s">
        <v>662</v>
      </c>
      <c r="C91" s="527">
        <v>72705</v>
      </c>
      <c r="D91" s="527">
        <v>373110.26</v>
      </c>
      <c r="E91" s="528">
        <v>1509</v>
      </c>
      <c r="F91" s="529">
        <v>1</v>
      </c>
    </row>
    <row r="92" spans="1:6" s="195" customFormat="1" ht="12.75" x14ac:dyDescent="0.2">
      <c r="A92" s="523" t="s">
        <v>661</v>
      </c>
      <c r="B92" s="526" t="s">
        <v>660</v>
      </c>
      <c r="C92" s="527">
        <v>146225</v>
      </c>
      <c r="D92" s="527">
        <v>176248.61799999999</v>
      </c>
      <c r="E92" s="528">
        <v>1219</v>
      </c>
      <c r="F92" s="529">
        <v>3</v>
      </c>
    </row>
    <row r="93" spans="1:6" s="195" customFormat="1" ht="12.75" x14ac:dyDescent="0.2">
      <c r="A93" s="523" t="s">
        <v>659</v>
      </c>
      <c r="B93" s="526" t="s">
        <v>658</v>
      </c>
      <c r="C93" s="527">
        <v>16230</v>
      </c>
      <c r="D93" s="527">
        <v>27375.705000000002</v>
      </c>
      <c r="E93" s="528">
        <v>282</v>
      </c>
      <c r="F93" s="529">
        <v>3</v>
      </c>
    </row>
    <row r="94" spans="1:6" s="195" customFormat="1" ht="12.75" x14ac:dyDescent="0.2">
      <c r="A94" s="523" t="s">
        <v>657</v>
      </c>
      <c r="B94" s="526" t="s">
        <v>656</v>
      </c>
      <c r="C94" s="527">
        <v>5335</v>
      </c>
      <c r="D94" s="527">
        <v>11763.633</v>
      </c>
      <c r="E94" s="528">
        <v>169</v>
      </c>
      <c r="F94" s="529">
        <v>0</v>
      </c>
    </row>
    <row r="95" spans="1:6" s="195" customFormat="1" ht="12.75" x14ac:dyDescent="0.2">
      <c r="A95" s="523" t="s">
        <v>655</v>
      </c>
      <c r="B95" s="526" t="s">
        <v>654</v>
      </c>
      <c r="C95" s="527">
        <v>470903</v>
      </c>
      <c r="D95" s="527">
        <v>357321.78100000002</v>
      </c>
      <c r="E95" s="528">
        <v>408</v>
      </c>
      <c r="F95" s="529">
        <v>27</v>
      </c>
    </row>
    <row r="96" spans="1:6" s="195" customFormat="1" ht="12.75" x14ac:dyDescent="0.2">
      <c r="A96" s="523" t="s">
        <v>653</v>
      </c>
      <c r="B96" s="526" t="s">
        <v>652</v>
      </c>
      <c r="C96" s="527">
        <v>62671</v>
      </c>
      <c r="D96" s="527">
        <v>53182.080000000002</v>
      </c>
      <c r="E96" s="528">
        <v>106</v>
      </c>
      <c r="F96" s="529">
        <v>18</v>
      </c>
    </row>
    <row r="97" spans="1:6" s="195" customFormat="1" ht="12.75" x14ac:dyDescent="0.2">
      <c r="A97" s="523" t="s">
        <v>651</v>
      </c>
      <c r="B97" s="526" t="s">
        <v>650</v>
      </c>
      <c r="C97" s="527">
        <v>10542</v>
      </c>
      <c r="D97" s="527">
        <v>6760.3630000000003</v>
      </c>
      <c r="E97" s="528">
        <v>19</v>
      </c>
      <c r="F97" s="529">
        <v>0</v>
      </c>
    </row>
    <row r="98" spans="1:6" s="195" customFormat="1" ht="12.75" x14ac:dyDescent="0.2">
      <c r="A98" s="523"/>
      <c r="B98" s="524" t="s">
        <v>649</v>
      </c>
      <c r="C98" s="538"/>
      <c r="D98" s="538"/>
      <c r="E98" s="538"/>
      <c r="F98" s="538"/>
    </row>
    <row r="99" spans="1:6" s="195" customFormat="1" ht="12.75" x14ac:dyDescent="0.2">
      <c r="A99" s="523" t="s">
        <v>648</v>
      </c>
      <c r="B99" s="526" t="s">
        <v>647</v>
      </c>
      <c r="C99" s="527">
        <v>81081</v>
      </c>
      <c r="D99" s="527">
        <v>42611.091</v>
      </c>
      <c r="E99" s="528">
        <v>102</v>
      </c>
      <c r="F99" s="529">
        <v>1</v>
      </c>
    </row>
    <row r="100" spans="1:6" s="195" customFormat="1" ht="12.75" x14ac:dyDescent="0.2">
      <c r="A100" s="523" t="s">
        <v>646</v>
      </c>
      <c r="B100" s="526" t="s">
        <v>645</v>
      </c>
      <c r="C100" s="527">
        <v>114582</v>
      </c>
      <c r="D100" s="527">
        <v>125983.68399999999</v>
      </c>
      <c r="E100" s="528">
        <v>1048</v>
      </c>
      <c r="F100" s="529">
        <v>1</v>
      </c>
    </row>
    <row r="101" spans="1:6" s="195" customFormat="1" ht="12.75" x14ac:dyDescent="0.2">
      <c r="A101" s="523" t="s">
        <v>644</v>
      </c>
      <c r="B101" s="526" t="s">
        <v>643</v>
      </c>
      <c r="C101" s="527">
        <v>24537</v>
      </c>
      <c r="D101" s="527">
        <v>63642.582999999999</v>
      </c>
      <c r="E101" s="528">
        <v>2625</v>
      </c>
      <c r="F101" s="529">
        <v>32</v>
      </c>
    </row>
    <row r="102" spans="1:6" s="195" customFormat="1" ht="12.75" x14ac:dyDescent="0.2">
      <c r="A102" s="523" t="s">
        <v>642</v>
      </c>
      <c r="B102" s="526" t="s">
        <v>641</v>
      </c>
      <c r="C102" s="527">
        <v>121692</v>
      </c>
      <c r="D102" s="527">
        <v>240483.23699999999</v>
      </c>
      <c r="E102" s="528">
        <v>1233</v>
      </c>
      <c r="F102" s="529">
        <v>6</v>
      </c>
    </row>
    <row r="103" spans="1:6" s="195" customFormat="1" ht="12.75" x14ac:dyDescent="0.2">
      <c r="A103" s="523"/>
      <c r="B103" s="524" t="s">
        <v>640</v>
      </c>
      <c r="C103" s="538"/>
      <c r="D103" s="538"/>
      <c r="E103" s="538"/>
      <c r="F103" s="538"/>
    </row>
    <row r="104" spans="1:6" s="195" customFormat="1" ht="12.75" x14ac:dyDescent="0.2">
      <c r="A104" s="523" t="s">
        <v>639</v>
      </c>
      <c r="B104" s="526" t="s">
        <v>638</v>
      </c>
      <c r="C104" s="527">
        <v>586</v>
      </c>
      <c r="D104" s="527">
        <v>488.09800000000001</v>
      </c>
      <c r="E104" s="528">
        <v>0</v>
      </c>
      <c r="F104" s="529">
        <v>0</v>
      </c>
    </row>
    <row r="105" spans="1:6" s="195" customFormat="1" ht="12.75" x14ac:dyDescent="0.2">
      <c r="A105" s="523" t="s">
        <v>637</v>
      </c>
      <c r="B105" s="526" t="s">
        <v>636</v>
      </c>
      <c r="C105" s="527">
        <v>7954</v>
      </c>
      <c r="D105" s="527">
        <v>77196.998999999996</v>
      </c>
      <c r="E105" s="528">
        <v>292</v>
      </c>
      <c r="F105" s="529">
        <v>11</v>
      </c>
    </row>
    <row r="106" spans="1:6" s="195" customFormat="1" ht="12.75" x14ac:dyDescent="0.2">
      <c r="A106" s="523" t="s">
        <v>635</v>
      </c>
      <c r="B106" s="526" t="s">
        <v>634</v>
      </c>
      <c r="C106" s="527">
        <v>664197</v>
      </c>
      <c r="D106" s="527">
        <v>926373.81200000003</v>
      </c>
      <c r="E106" s="528">
        <v>5183</v>
      </c>
      <c r="F106" s="529">
        <v>796</v>
      </c>
    </row>
    <row r="107" spans="1:6" s="195" customFormat="1" ht="12.75" x14ac:dyDescent="0.2">
      <c r="A107" s="523" t="s">
        <v>633</v>
      </c>
      <c r="B107" s="526" t="s">
        <v>632</v>
      </c>
      <c r="C107" s="527">
        <v>183550</v>
      </c>
      <c r="D107" s="527">
        <v>1483098.6</v>
      </c>
      <c r="E107" s="528">
        <v>10527</v>
      </c>
      <c r="F107" s="529">
        <v>1478</v>
      </c>
    </row>
    <row r="108" spans="1:6" s="195" customFormat="1" ht="12.75" x14ac:dyDescent="0.2">
      <c r="A108" s="523" t="s">
        <v>631</v>
      </c>
      <c r="B108" s="526" t="s">
        <v>630</v>
      </c>
      <c r="C108" s="527">
        <v>16572</v>
      </c>
      <c r="D108" s="527">
        <v>354756.85100000002</v>
      </c>
      <c r="E108" s="528">
        <v>2810</v>
      </c>
      <c r="F108" s="529">
        <v>227</v>
      </c>
    </row>
    <row r="109" spans="1:6" s="195" customFormat="1" ht="12.75" x14ac:dyDescent="0.2">
      <c r="A109" s="523" t="s">
        <v>629</v>
      </c>
      <c r="B109" s="526" t="s">
        <v>628</v>
      </c>
      <c r="C109" s="527">
        <v>183407</v>
      </c>
      <c r="D109" s="527">
        <v>2451384.4010000001</v>
      </c>
      <c r="E109" s="528">
        <v>30293</v>
      </c>
      <c r="F109" s="529">
        <v>2226</v>
      </c>
    </row>
    <row r="110" spans="1:6" s="195" customFormat="1" ht="12.75" x14ac:dyDescent="0.2">
      <c r="A110" s="523" t="s">
        <v>627</v>
      </c>
      <c r="B110" s="526" t="s">
        <v>626</v>
      </c>
      <c r="C110" s="527">
        <v>78372</v>
      </c>
      <c r="D110" s="527">
        <v>1624858.463</v>
      </c>
      <c r="E110" s="528">
        <v>12410</v>
      </c>
      <c r="F110" s="529">
        <v>5453</v>
      </c>
    </row>
    <row r="111" spans="1:6" s="195" customFormat="1" ht="12.75" x14ac:dyDescent="0.2">
      <c r="A111" s="523" t="s">
        <v>625</v>
      </c>
      <c r="B111" s="526" t="s">
        <v>624</v>
      </c>
      <c r="C111" s="527">
        <v>62537</v>
      </c>
      <c r="D111" s="527">
        <v>784008.96799999999</v>
      </c>
      <c r="E111" s="528">
        <v>5746</v>
      </c>
      <c r="F111" s="529">
        <v>1585</v>
      </c>
    </row>
    <row r="112" spans="1:6" s="195" customFormat="1" ht="12.75" x14ac:dyDescent="0.2">
      <c r="A112" s="523" t="s">
        <v>623</v>
      </c>
      <c r="B112" s="526" t="s">
        <v>622</v>
      </c>
      <c r="C112" s="527">
        <v>223660</v>
      </c>
      <c r="D112" s="527">
        <v>721874.04</v>
      </c>
      <c r="E112" s="528">
        <v>7597</v>
      </c>
      <c r="F112" s="529">
        <v>400</v>
      </c>
    </row>
    <row r="113" spans="1:6" s="195" customFormat="1" ht="12.75" x14ac:dyDescent="0.2">
      <c r="A113" s="523" t="s">
        <v>621</v>
      </c>
      <c r="B113" s="526" t="s">
        <v>620</v>
      </c>
      <c r="C113" s="527">
        <v>11876</v>
      </c>
      <c r="D113" s="527">
        <v>43149.735999999997</v>
      </c>
      <c r="E113" s="528">
        <v>992</v>
      </c>
      <c r="F113" s="529">
        <v>23</v>
      </c>
    </row>
    <row r="114" spans="1:6" s="195" customFormat="1" ht="12.75" x14ac:dyDescent="0.2">
      <c r="A114" s="523"/>
      <c r="B114" s="524" t="s">
        <v>619</v>
      </c>
      <c r="C114" s="538"/>
      <c r="D114" s="538"/>
      <c r="E114" s="538"/>
      <c r="F114" s="538"/>
    </row>
    <row r="115" spans="1:6" s="195" customFormat="1" ht="12.75" x14ac:dyDescent="0.2">
      <c r="A115" s="523" t="s">
        <v>618</v>
      </c>
      <c r="B115" s="526" t="s">
        <v>617</v>
      </c>
      <c r="C115" s="527">
        <v>682021</v>
      </c>
      <c r="D115" s="527">
        <v>409399.06300000002</v>
      </c>
      <c r="E115" s="528">
        <v>3619</v>
      </c>
      <c r="F115" s="529">
        <v>106</v>
      </c>
    </row>
    <row r="116" spans="1:6" s="195" customFormat="1" ht="12.75" x14ac:dyDescent="0.2">
      <c r="A116" s="523" t="s">
        <v>616</v>
      </c>
      <c r="B116" s="526" t="s">
        <v>615</v>
      </c>
      <c r="C116" s="527">
        <v>117398</v>
      </c>
      <c r="D116" s="527">
        <v>433865.47100000002</v>
      </c>
      <c r="E116" s="528">
        <v>8780</v>
      </c>
      <c r="F116" s="529">
        <v>1016</v>
      </c>
    </row>
    <row r="117" spans="1:6" s="195" customFormat="1" ht="12.75" x14ac:dyDescent="0.2">
      <c r="A117" s="523" t="s">
        <v>614</v>
      </c>
      <c r="B117" s="526" t="s">
        <v>613</v>
      </c>
      <c r="C117" s="527">
        <v>154339</v>
      </c>
      <c r="D117" s="527">
        <v>197266.11799999999</v>
      </c>
      <c r="E117" s="528">
        <v>5198</v>
      </c>
      <c r="F117" s="529">
        <v>520</v>
      </c>
    </row>
    <row r="118" spans="1:6" s="195" customFormat="1" ht="12.75" x14ac:dyDescent="0.2">
      <c r="A118" s="523" t="s">
        <v>612</v>
      </c>
      <c r="B118" s="526" t="s">
        <v>611</v>
      </c>
      <c r="C118" s="527">
        <v>186417</v>
      </c>
      <c r="D118" s="527">
        <v>403121.43599999999</v>
      </c>
      <c r="E118" s="528">
        <v>6614</v>
      </c>
      <c r="F118" s="529">
        <v>148</v>
      </c>
    </row>
    <row r="119" spans="1:6" s="195" customFormat="1" ht="12.75" x14ac:dyDescent="0.2">
      <c r="A119" s="523" t="s">
        <v>610</v>
      </c>
      <c r="B119" s="526" t="s">
        <v>609</v>
      </c>
      <c r="C119" s="527">
        <v>211456</v>
      </c>
      <c r="D119" s="527">
        <v>804151.7</v>
      </c>
      <c r="E119" s="528">
        <v>5957</v>
      </c>
      <c r="F119" s="529">
        <v>1690</v>
      </c>
    </row>
    <row r="120" spans="1:6" s="195" customFormat="1" ht="12.75" x14ac:dyDescent="0.2">
      <c r="A120" s="523" t="s">
        <v>608</v>
      </c>
      <c r="B120" s="526" t="s">
        <v>607</v>
      </c>
      <c r="C120" s="527">
        <v>1238</v>
      </c>
      <c r="D120" s="527">
        <v>11479.635</v>
      </c>
      <c r="E120" s="528">
        <v>198</v>
      </c>
      <c r="F120" s="529">
        <v>6</v>
      </c>
    </row>
    <row r="121" spans="1:6" s="195" customFormat="1" ht="12.75" x14ac:dyDescent="0.2">
      <c r="A121" s="523" t="s">
        <v>606</v>
      </c>
      <c r="B121" s="526" t="s">
        <v>605</v>
      </c>
      <c r="C121" s="527">
        <v>3501</v>
      </c>
      <c r="D121" s="527">
        <v>70927.775999999998</v>
      </c>
      <c r="E121" s="528">
        <v>481</v>
      </c>
      <c r="F121" s="529">
        <v>50</v>
      </c>
    </row>
    <row r="122" spans="1:6" s="195" customFormat="1" ht="12.75" x14ac:dyDescent="0.2">
      <c r="A122" s="523" t="s">
        <v>604</v>
      </c>
      <c r="B122" s="526" t="s">
        <v>603</v>
      </c>
      <c r="C122" s="527">
        <v>280</v>
      </c>
      <c r="D122" s="527">
        <v>10335.106</v>
      </c>
      <c r="E122" s="528">
        <v>113</v>
      </c>
      <c r="F122" s="529">
        <v>10</v>
      </c>
    </row>
    <row r="123" spans="1:6" s="195" customFormat="1" ht="12.75" x14ac:dyDescent="0.2">
      <c r="A123" s="523" t="s">
        <v>602</v>
      </c>
      <c r="B123" s="526" t="s">
        <v>601</v>
      </c>
      <c r="C123" s="527">
        <v>3185</v>
      </c>
      <c r="D123" s="527">
        <v>41732.692000000003</v>
      </c>
      <c r="E123" s="528">
        <v>777</v>
      </c>
      <c r="F123" s="529">
        <v>44</v>
      </c>
    </row>
    <row r="124" spans="1:6" s="195" customFormat="1" ht="12.75" x14ac:dyDescent="0.2">
      <c r="A124" s="523" t="s">
        <v>600</v>
      </c>
      <c r="B124" s="526" t="s">
        <v>599</v>
      </c>
      <c r="C124" s="527">
        <v>14477</v>
      </c>
      <c r="D124" s="527">
        <v>654498.84</v>
      </c>
      <c r="E124" s="528">
        <v>2338</v>
      </c>
      <c r="F124" s="529">
        <v>639</v>
      </c>
    </row>
    <row r="125" spans="1:6" s="195" customFormat="1" ht="12.75" x14ac:dyDescent="0.2">
      <c r="A125" s="523"/>
      <c r="B125" s="524" t="s">
        <v>598</v>
      </c>
      <c r="C125" s="538"/>
      <c r="D125" s="538"/>
      <c r="E125" s="538"/>
      <c r="F125" s="538"/>
    </row>
    <row r="126" spans="1:6" s="195" customFormat="1" ht="12.75" x14ac:dyDescent="0.2">
      <c r="A126" s="523" t="s">
        <v>597</v>
      </c>
      <c r="B126" s="526" t="s">
        <v>596</v>
      </c>
      <c r="C126" s="527">
        <v>1313769</v>
      </c>
      <c r="D126" s="527">
        <v>1805354.3089999999</v>
      </c>
      <c r="E126" s="528">
        <v>1802</v>
      </c>
      <c r="F126" s="529">
        <v>8</v>
      </c>
    </row>
    <row r="127" spans="1:6" s="195" customFormat="1" ht="12.75" x14ac:dyDescent="0.2">
      <c r="A127" s="523" t="s">
        <v>595</v>
      </c>
      <c r="B127" s="526" t="s">
        <v>594</v>
      </c>
      <c r="C127" s="527">
        <v>245047</v>
      </c>
      <c r="D127" s="527">
        <v>649854.77599999995</v>
      </c>
      <c r="E127" s="528">
        <v>8471</v>
      </c>
      <c r="F127" s="529">
        <v>420</v>
      </c>
    </row>
    <row r="128" spans="1:6" s="195" customFormat="1" ht="12.75" x14ac:dyDescent="0.2">
      <c r="A128" s="523" t="s">
        <v>593</v>
      </c>
      <c r="B128" s="526" t="s">
        <v>592</v>
      </c>
      <c r="C128" s="527">
        <v>5379</v>
      </c>
      <c r="D128" s="527">
        <v>84757.849000000002</v>
      </c>
      <c r="E128" s="528">
        <v>3169</v>
      </c>
      <c r="F128" s="529">
        <v>6</v>
      </c>
    </row>
    <row r="129" spans="1:6" s="195" customFormat="1" ht="12.75" x14ac:dyDescent="0.2">
      <c r="A129" s="523" t="s">
        <v>591</v>
      </c>
      <c r="B129" s="526" t="s">
        <v>590</v>
      </c>
      <c r="C129" s="527">
        <v>19586</v>
      </c>
      <c r="D129" s="527">
        <v>180070.50399999999</v>
      </c>
      <c r="E129" s="528">
        <v>5711</v>
      </c>
      <c r="F129" s="529">
        <v>65</v>
      </c>
    </row>
    <row r="130" spans="1:6" s="195" customFormat="1" ht="12.75" x14ac:dyDescent="0.2">
      <c r="A130" s="523" t="s">
        <v>589</v>
      </c>
      <c r="B130" s="526" t="s">
        <v>588</v>
      </c>
      <c r="C130" s="527">
        <v>37365</v>
      </c>
      <c r="D130" s="527">
        <v>625455.46</v>
      </c>
      <c r="E130" s="528">
        <v>2626</v>
      </c>
      <c r="F130" s="529">
        <v>55</v>
      </c>
    </row>
    <row r="131" spans="1:6" s="195" customFormat="1" ht="12.75" x14ac:dyDescent="0.2">
      <c r="A131" s="523" t="s">
        <v>587</v>
      </c>
      <c r="B131" s="526" t="s">
        <v>586</v>
      </c>
      <c r="C131" s="527">
        <v>81082</v>
      </c>
      <c r="D131" s="527">
        <v>507700.25699999998</v>
      </c>
      <c r="E131" s="528">
        <v>9379</v>
      </c>
      <c r="F131" s="529">
        <v>281</v>
      </c>
    </row>
    <row r="132" spans="1:6" s="195" customFormat="1" ht="12.75" x14ac:dyDescent="0.2">
      <c r="A132" s="523" t="s">
        <v>585</v>
      </c>
      <c r="B132" s="526" t="s">
        <v>584</v>
      </c>
      <c r="C132" s="527">
        <v>1493</v>
      </c>
      <c r="D132" s="527">
        <v>59313.196000000004</v>
      </c>
      <c r="E132" s="528">
        <v>460</v>
      </c>
      <c r="F132" s="529">
        <v>25</v>
      </c>
    </row>
    <row r="133" spans="1:6" s="195" customFormat="1" ht="12.75" x14ac:dyDescent="0.2">
      <c r="A133" s="523" t="s">
        <v>583</v>
      </c>
      <c r="B133" s="526" t="s">
        <v>582</v>
      </c>
      <c r="C133" s="527">
        <v>37234</v>
      </c>
      <c r="D133" s="527">
        <v>221939.52299999999</v>
      </c>
      <c r="E133" s="528">
        <v>1788</v>
      </c>
      <c r="F133" s="529">
        <v>197</v>
      </c>
    </row>
    <row r="134" spans="1:6" s="195" customFormat="1" ht="12.75" x14ac:dyDescent="0.2">
      <c r="A134" s="523" t="s">
        <v>581</v>
      </c>
      <c r="B134" s="526" t="s">
        <v>580</v>
      </c>
      <c r="C134" s="527">
        <v>43909</v>
      </c>
      <c r="D134" s="527">
        <v>685274.571</v>
      </c>
      <c r="E134" s="528">
        <v>16326</v>
      </c>
      <c r="F134" s="529">
        <v>251</v>
      </c>
    </row>
    <row r="135" spans="1:6" s="195" customFormat="1" ht="12.75" x14ac:dyDescent="0.2">
      <c r="A135" s="523" t="s">
        <v>579</v>
      </c>
      <c r="B135" s="526" t="s">
        <v>578</v>
      </c>
      <c r="C135" s="527">
        <v>27456</v>
      </c>
      <c r="D135" s="527">
        <v>144392.37299999999</v>
      </c>
      <c r="E135" s="528">
        <v>1501</v>
      </c>
      <c r="F135" s="529">
        <v>88</v>
      </c>
    </row>
    <row r="136" spans="1:6" s="195" customFormat="1" ht="12.75" x14ac:dyDescent="0.2">
      <c r="A136" s="523"/>
      <c r="B136" s="524" t="s">
        <v>577</v>
      </c>
      <c r="C136" s="538"/>
      <c r="D136" s="538"/>
      <c r="E136" s="538"/>
      <c r="F136" s="538"/>
    </row>
    <row r="137" spans="1:6" s="195" customFormat="1" ht="12.75" x14ac:dyDescent="0.2">
      <c r="A137" s="523" t="s">
        <v>576</v>
      </c>
      <c r="B137" s="526" t="s">
        <v>575</v>
      </c>
      <c r="C137" s="527">
        <v>94059</v>
      </c>
      <c r="D137" s="527">
        <v>188951.283</v>
      </c>
      <c r="E137" s="528">
        <v>2148</v>
      </c>
      <c r="F137" s="529">
        <v>149</v>
      </c>
    </row>
    <row r="138" spans="1:6" s="195" customFormat="1" ht="12.75" x14ac:dyDescent="0.2">
      <c r="A138" s="523" t="s">
        <v>574</v>
      </c>
      <c r="B138" s="526" t="s">
        <v>573</v>
      </c>
      <c r="C138" s="527">
        <v>1546</v>
      </c>
      <c r="D138" s="527">
        <v>7322.6629999999996</v>
      </c>
      <c r="E138" s="528">
        <v>134</v>
      </c>
      <c r="F138" s="529">
        <v>7</v>
      </c>
    </row>
    <row r="139" spans="1:6" s="195" customFormat="1" ht="12.75" x14ac:dyDescent="0.2">
      <c r="A139" s="523" t="s">
        <v>572</v>
      </c>
      <c r="B139" s="526" t="s">
        <v>571</v>
      </c>
      <c r="C139" s="527">
        <v>203496</v>
      </c>
      <c r="D139" s="527">
        <v>181190.72099999999</v>
      </c>
      <c r="E139" s="528">
        <v>1341</v>
      </c>
      <c r="F139" s="529">
        <v>43</v>
      </c>
    </row>
    <row r="140" spans="1:6" s="195" customFormat="1" ht="12.75" x14ac:dyDescent="0.2">
      <c r="A140" s="523" t="s">
        <v>570</v>
      </c>
      <c r="B140" s="526" t="s">
        <v>569</v>
      </c>
      <c r="C140" s="527">
        <v>30711</v>
      </c>
      <c r="D140" s="527">
        <v>187850.685</v>
      </c>
      <c r="E140" s="528">
        <v>564</v>
      </c>
      <c r="F140" s="529">
        <v>6</v>
      </c>
    </row>
    <row r="141" spans="1:6" s="195" customFormat="1" ht="12.75" x14ac:dyDescent="0.2">
      <c r="A141" s="523" t="s">
        <v>568</v>
      </c>
      <c r="B141" s="526" t="s">
        <v>567</v>
      </c>
      <c r="C141" s="527">
        <v>24194</v>
      </c>
      <c r="D141" s="527">
        <v>49745.93</v>
      </c>
      <c r="E141" s="528">
        <v>499</v>
      </c>
      <c r="F141" s="529">
        <v>2</v>
      </c>
    </row>
    <row r="142" spans="1:6" s="195" customFormat="1" ht="12.75" x14ac:dyDescent="0.2">
      <c r="A142" s="523" t="s">
        <v>566</v>
      </c>
      <c r="B142" s="526" t="s">
        <v>565</v>
      </c>
      <c r="C142" s="527">
        <v>17577</v>
      </c>
      <c r="D142" s="527">
        <v>10992.698</v>
      </c>
      <c r="E142" s="528">
        <v>35</v>
      </c>
      <c r="F142" s="529">
        <v>0</v>
      </c>
    </row>
    <row r="143" spans="1:6" s="195" customFormat="1" ht="12.75" x14ac:dyDescent="0.2">
      <c r="A143" s="523" t="s">
        <v>564</v>
      </c>
      <c r="B143" s="526" t="s">
        <v>563</v>
      </c>
      <c r="C143" s="527">
        <v>88238</v>
      </c>
      <c r="D143" s="527">
        <v>78939.346000000005</v>
      </c>
      <c r="E143" s="528">
        <v>206</v>
      </c>
      <c r="F143" s="529">
        <v>0</v>
      </c>
    </row>
    <row r="144" spans="1:6" s="195" customFormat="1" ht="12.75" x14ac:dyDescent="0.2">
      <c r="A144" s="523" t="s">
        <v>562</v>
      </c>
      <c r="B144" s="526" t="s">
        <v>561</v>
      </c>
      <c r="C144" s="527">
        <v>88956</v>
      </c>
      <c r="D144" s="527">
        <v>239685.40299999999</v>
      </c>
      <c r="E144" s="528">
        <v>1167</v>
      </c>
      <c r="F144" s="529">
        <v>338</v>
      </c>
    </row>
    <row r="145" spans="1:6" s="195" customFormat="1" ht="12.75" x14ac:dyDescent="0.2">
      <c r="A145" s="523"/>
      <c r="B145" s="524" t="s">
        <v>560</v>
      </c>
      <c r="C145" s="538"/>
      <c r="D145" s="538"/>
      <c r="E145" s="538"/>
      <c r="F145" s="538"/>
    </row>
    <row r="146" spans="1:6" s="195" customFormat="1" ht="12.75" x14ac:dyDescent="0.2">
      <c r="A146" s="523" t="s">
        <v>559</v>
      </c>
      <c r="B146" s="526" t="s">
        <v>558</v>
      </c>
      <c r="C146" s="527">
        <v>481528</v>
      </c>
      <c r="D146" s="527">
        <v>2890168.9330000002</v>
      </c>
      <c r="E146" s="528">
        <v>22289</v>
      </c>
      <c r="F146" s="529">
        <v>3817</v>
      </c>
    </row>
    <row r="147" spans="1:6" s="195" customFormat="1" ht="12.75" x14ac:dyDescent="0.2">
      <c r="A147" s="523" t="s">
        <v>557</v>
      </c>
      <c r="B147" s="526" t="s">
        <v>556</v>
      </c>
      <c r="C147" s="527">
        <v>15074</v>
      </c>
      <c r="D147" s="527">
        <v>135546.71400000001</v>
      </c>
      <c r="E147" s="528">
        <v>908</v>
      </c>
      <c r="F147" s="529">
        <v>16</v>
      </c>
    </row>
    <row r="148" spans="1:6" s="195" customFormat="1" ht="12.75" x14ac:dyDescent="0.2">
      <c r="A148" s="523" t="s">
        <v>555</v>
      </c>
      <c r="B148" s="526" t="s">
        <v>554</v>
      </c>
      <c r="C148" s="527">
        <v>579958</v>
      </c>
      <c r="D148" s="527">
        <v>2556281.6129999999</v>
      </c>
      <c r="E148" s="528">
        <v>18343</v>
      </c>
      <c r="F148" s="529">
        <v>6143</v>
      </c>
    </row>
    <row r="149" spans="1:6" s="195" customFormat="1" ht="12.75" x14ac:dyDescent="0.2">
      <c r="A149" s="523" t="s">
        <v>553</v>
      </c>
      <c r="B149" s="526" t="s">
        <v>552</v>
      </c>
      <c r="C149" s="527">
        <v>216577</v>
      </c>
      <c r="D149" s="527">
        <v>409871.91200000001</v>
      </c>
      <c r="E149" s="528">
        <v>3570</v>
      </c>
      <c r="F149" s="529">
        <v>157</v>
      </c>
    </row>
    <row r="150" spans="1:6" s="195" customFormat="1" ht="12.75" x14ac:dyDescent="0.2">
      <c r="A150" s="523" t="s">
        <v>551</v>
      </c>
      <c r="B150" s="526" t="s">
        <v>550</v>
      </c>
      <c r="C150" s="527">
        <v>109697</v>
      </c>
      <c r="D150" s="527">
        <v>383429.016</v>
      </c>
      <c r="E150" s="528">
        <v>1527</v>
      </c>
      <c r="F150" s="529">
        <v>274</v>
      </c>
    </row>
    <row r="151" spans="1:6" s="195" customFormat="1" ht="12.75" x14ac:dyDescent="0.2">
      <c r="A151" s="523" t="s">
        <v>549</v>
      </c>
      <c r="B151" s="526" t="s">
        <v>548</v>
      </c>
      <c r="C151" s="527">
        <v>3349</v>
      </c>
      <c r="D151" s="527">
        <v>23391.789000000001</v>
      </c>
      <c r="E151" s="528">
        <v>206</v>
      </c>
      <c r="F151" s="529">
        <v>28</v>
      </c>
    </row>
    <row r="152" spans="1:6" s="195" customFormat="1" ht="12.75" x14ac:dyDescent="0.2">
      <c r="A152" s="523"/>
      <c r="B152" s="524" t="s">
        <v>547</v>
      </c>
      <c r="C152" s="538"/>
      <c r="D152" s="538"/>
      <c r="E152" s="538"/>
      <c r="F152" s="538"/>
    </row>
    <row r="153" spans="1:6" s="195" customFormat="1" ht="12.75" x14ac:dyDescent="0.2">
      <c r="A153" s="523" t="s">
        <v>546</v>
      </c>
      <c r="B153" s="526" t="s">
        <v>545</v>
      </c>
      <c r="C153" s="527">
        <v>11665</v>
      </c>
      <c r="D153" s="527">
        <v>43167.582999999999</v>
      </c>
      <c r="E153" s="528">
        <v>320</v>
      </c>
      <c r="F153" s="529">
        <v>4</v>
      </c>
    </row>
    <row r="154" spans="1:6" s="195" customFormat="1" ht="12.75" x14ac:dyDescent="0.2">
      <c r="A154" s="523" t="s">
        <v>544</v>
      </c>
      <c r="B154" s="526" t="s">
        <v>543</v>
      </c>
      <c r="C154" s="527">
        <v>37832</v>
      </c>
      <c r="D154" s="527">
        <v>204881.78400000001</v>
      </c>
      <c r="E154" s="528">
        <v>5523</v>
      </c>
      <c r="F154" s="529">
        <v>100</v>
      </c>
    </row>
    <row r="155" spans="1:6" s="195" customFormat="1" ht="12.75" x14ac:dyDescent="0.2">
      <c r="A155" s="523" t="s">
        <v>542</v>
      </c>
      <c r="B155" s="526" t="s">
        <v>541</v>
      </c>
      <c r="C155" s="527">
        <v>33509</v>
      </c>
      <c r="D155" s="527">
        <v>1772477.213</v>
      </c>
      <c r="E155" s="528">
        <v>2850</v>
      </c>
      <c r="F155" s="529">
        <v>438</v>
      </c>
    </row>
    <row r="156" spans="1:6" s="195" customFormat="1" ht="12.75" x14ac:dyDescent="0.2">
      <c r="A156" s="523" t="s">
        <v>540</v>
      </c>
      <c r="B156" s="526" t="s">
        <v>539</v>
      </c>
      <c r="C156" s="527">
        <v>31445</v>
      </c>
      <c r="D156" s="527">
        <v>128857.485</v>
      </c>
      <c r="E156" s="528">
        <v>3832</v>
      </c>
      <c r="F156" s="529">
        <v>23</v>
      </c>
    </row>
    <row r="157" spans="1:6" s="195" customFormat="1" ht="12.75" x14ac:dyDescent="0.2">
      <c r="A157" s="523" t="s">
        <v>538</v>
      </c>
      <c r="B157" s="526" t="s">
        <v>537</v>
      </c>
      <c r="C157" s="527">
        <v>13851</v>
      </c>
      <c r="D157" s="527">
        <v>24516.242999999999</v>
      </c>
      <c r="E157" s="528">
        <v>170</v>
      </c>
      <c r="F157" s="529">
        <v>2</v>
      </c>
    </row>
    <row r="158" spans="1:6" s="195" customFormat="1" ht="12.75" x14ac:dyDescent="0.2">
      <c r="A158" s="523" t="s">
        <v>536</v>
      </c>
      <c r="B158" s="526" t="s">
        <v>535</v>
      </c>
      <c r="C158" s="527">
        <v>455038</v>
      </c>
      <c r="D158" s="527">
        <v>1277778.7990000001</v>
      </c>
      <c r="E158" s="528">
        <v>12420</v>
      </c>
      <c r="F158" s="529">
        <v>931</v>
      </c>
    </row>
    <row r="159" spans="1:6" s="195" customFormat="1" ht="12.75" x14ac:dyDescent="0.2">
      <c r="A159" s="523" t="s">
        <v>534</v>
      </c>
      <c r="B159" s="526" t="s">
        <v>533</v>
      </c>
      <c r="C159" s="527">
        <v>841</v>
      </c>
      <c r="D159" s="527">
        <v>1600.9639999999999</v>
      </c>
      <c r="E159" s="528">
        <v>2</v>
      </c>
      <c r="F159" s="529">
        <v>0</v>
      </c>
    </row>
    <row r="160" spans="1:6" s="195" customFormat="1" ht="12.75" x14ac:dyDescent="0.2">
      <c r="A160" s="523" t="s">
        <v>532</v>
      </c>
      <c r="B160" s="526" t="s">
        <v>531</v>
      </c>
      <c r="C160" s="527">
        <v>132604</v>
      </c>
      <c r="D160" s="527">
        <v>141963.86900000001</v>
      </c>
      <c r="E160" s="528">
        <v>802</v>
      </c>
      <c r="F160" s="529">
        <v>2</v>
      </c>
    </row>
    <row r="161" spans="1:6" s="195" customFormat="1" ht="12.75" x14ac:dyDescent="0.2">
      <c r="A161" s="523" t="s">
        <v>530</v>
      </c>
      <c r="B161" s="526" t="s">
        <v>529</v>
      </c>
      <c r="C161" s="527">
        <v>219046</v>
      </c>
      <c r="D161" s="527">
        <v>181722.23699999999</v>
      </c>
      <c r="E161" s="528">
        <v>2205</v>
      </c>
      <c r="F161" s="529">
        <v>7</v>
      </c>
    </row>
    <row r="162" spans="1:6" s="195" customFormat="1" ht="12.75" x14ac:dyDescent="0.2">
      <c r="A162" s="523" t="s">
        <v>528</v>
      </c>
      <c r="B162" s="526" t="s">
        <v>527</v>
      </c>
      <c r="C162" s="527">
        <v>1093739</v>
      </c>
      <c r="D162" s="527">
        <v>1720422.905</v>
      </c>
      <c r="E162" s="528">
        <v>32183</v>
      </c>
      <c r="F162" s="529">
        <v>22</v>
      </c>
    </row>
    <row r="163" spans="1:6" s="195" customFormat="1" ht="12.75" x14ac:dyDescent="0.2">
      <c r="A163" s="523" t="s">
        <v>526</v>
      </c>
      <c r="B163" s="526" t="s">
        <v>525</v>
      </c>
      <c r="C163" s="527">
        <v>6513</v>
      </c>
      <c r="D163" s="527">
        <v>12218.143</v>
      </c>
      <c r="E163" s="528">
        <v>432</v>
      </c>
      <c r="F163" s="529">
        <v>1</v>
      </c>
    </row>
    <row r="164" spans="1:6" s="195" customFormat="1" ht="12.75" x14ac:dyDescent="0.2">
      <c r="A164" s="523"/>
      <c r="B164" s="524" t="s">
        <v>524</v>
      </c>
      <c r="C164" s="538"/>
      <c r="D164" s="538"/>
      <c r="E164" s="538"/>
      <c r="F164" s="538"/>
    </row>
    <row r="165" spans="1:6" s="195" customFormat="1" ht="12.75" x14ac:dyDescent="0.2">
      <c r="A165" s="523" t="s">
        <v>523</v>
      </c>
      <c r="B165" s="526" t="s">
        <v>522</v>
      </c>
      <c r="C165" s="527">
        <v>22554</v>
      </c>
      <c r="D165" s="527">
        <v>120634.976</v>
      </c>
      <c r="E165" s="528">
        <v>10691</v>
      </c>
      <c r="F165" s="529">
        <v>0</v>
      </c>
    </row>
    <row r="166" spans="1:6" s="195" customFormat="1" ht="12.75" x14ac:dyDescent="0.2">
      <c r="A166" s="523" t="s">
        <v>521</v>
      </c>
      <c r="B166" s="526" t="s">
        <v>520</v>
      </c>
      <c r="C166" s="527">
        <v>3632</v>
      </c>
      <c r="D166" s="527">
        <v>29421.61</v>
      </c>
      <c r="E166" s="528">
        <v>1332</v>
      </c>
      <c r="F166" s="529">
        <v>0</v>
      </c>
    </row>
    <row r="167" spans="1:6" s="195" customFormat="1" ht="12.75" x14ac:dyDescent="0.2">
      <c r="A167" s="523" t="s">
        <v>519</v>
      </c>
      <c r="B167" s="526" t="s">
        <v>518</v>
      </c>
      <c r="C167" s="527">
        <v>47299</v>
      </c>
      <c r="D167" s="527">
        <v>179159.03599999999</v>
      </c>
      <c r="E167" s="528">
        <v>5638</v>
      </c>
      <c r="F167" s="529">
        <v>0</v>
      </c>
    </row>
    <row r="168" spans="1:6" s="195" customFormat="1" ht="12.75" x14ac:dyDescent="0.2">
      <c r="A168" s="523" t="s">
        <v>517</v>
      </c>
      <c r="B168" s="526" t="s">
        <v>516</v>
      </c>
      <c r="C168" s="527">
        <v>46154</v>
      </c>
      <c r="D168" s="527">
        <v>332941.24599999998</v>
      </c>
      <c r="E168" s="528">
        <v>7198</v>
      </c>
      <c r="F168" s="529">
        <v>0</v>
      </c>
    </row>
    <row r="169" spans="1:6" s="195" customFormat="1" ht="12.75" x14ac:dyDescent="0.2">
      <c r="A169" s="523" t="s">
        <v>515</v>
      </c>
      <c r="B169" s="526" t="s">
        <v>514</v>
      </c>
      <c r="C169" s="527">
        <v>9339</v>
      </c>
      <c r="D169" s="527">
        <v>87931.392000000007</v>
      </c>
      <c r="E169" s="528">
        <v>4574</v>
      </c>
      <c r="F169" s="529">
        <v>0</v>
      </c>
    </row>
    <row r="170" spans="1:6" s="195" customFormat="1" ht="12.75" x14ac:dyDescent="0.2">
      <c r="A170" s="523" t="s">
        <v>513</v>
      </c>
      <c r="B170" s="526" t="s">
        <v>512</v>
      </c>
      <c r="C170" s="527">
        <v>57153</v>
      </c>
      <c r="D170" s="527">
        <v>823417.95700000005</v>
      </c>
      <c r="E170" s="528">
        <v>50780</v>
      </c>
      <c r="F170" s="529">
        <v>0</v>
      </c>
    </row>
    <row r="171" spans="1:6" s="195" customFormat="1" ht="12.75" x14ac:dyDescent="0.2">
      <c r="A171" s="523" t="s">
        <v>511</v>
      </c>
      <c r="B171" s="526" t="s">
        <v>510</v>
      </c>
      <c r="C171" s="527">
        <v>8222</v>
      </c>
      <c r="D171" s="527">
        <v>9796.0049999999992</v>
      </c>
      <c r="E171" s="528">
        <v>312</v>
      </c>
      <c r="F171" s="529">
        <v>0</v>
      </c>
    </row>
    <row r="172" spans="1:6" s="195" customFormat="1" ht="12.75" x14ac:dyDescent="0.2">
      <c r="A172" s="523" t="s">
        <v>509</v>
      </c>
      <c r="B172" s="526" t="s">
        <v>508</v>
      </c>
      <c r="C172" s="527">
        <v>4163</v>
      </c>
      <c r="D172" s="527">
        <v>10398.382</v>
      </c>
      <c r="E172" s="528">
        <v>815</v>
      </c>
      <c r="F172" s="529">
        <v>1</v>
      </c>
    </row>
    <row r="173" spans="1:6" s="195" customFormat="1" ht="12.75" x14ac:dyDescent="0.2">
      <c r="A173" s="523"/>
      <c r="B173" s="524" t="s">
        <v>507</v>
      </c>
      <c r="C173" s="538"/>
      <c r="D173" s="538"/>
      <c r="E173" s="538"/>
      <c r="F173" s="538"/>
    </row>
    <row r="174" spans="1:6" s="195" customFormat="1" ht="12.75" x14ac:dyDescent="0.2">
      <c r="A174" s="523" t="s">
        <v>506</v>
      </c>
      <c r="B174" s="526" t="s">
        <v>505</v>
      </c>
      <c r="C174" s="527">
        <v>363</v>
      </c>
      <c r="D174" s="527">
        <v>1097.6679999999999</v>
      </c>
      <c r="E174" s="528">
        <v>40</v>
      </c>
      <c r="F174" s="529">
        <v>0</v>
      </c>
    </row>
    <row r="175" spans="1:6" s="195" customFormat="1" ht="12.75" x14ac:dyDescent="0.2">
      <c r="A175" s="523" t="s">
        <v>504</v>
      </c>
      <c r="B175" s="526" t="s">
        <v>503</v>
      </c>
      <c r="C175" s="527">
        <v>4089</v>
      </c>
      <c r="D175" s="527">
        <v>282919.565</v>
      </c>
      <c r="E175" s="528">
        <v>1410</v>
      </c>
      <c r="F175" s="529">
        <v>1</v>
      </c>
    </row>
    <row r="176" spans="1:6" s="195" customFormat="1" ht="12.75" x14ac:dyDescent="0.2">
      <c r="A176" s="523" t="s">
        <v>502</v>
      </c>
      <c r="B176" s="526" t="s">
        <v>501</v>
      </c>
      <c r="C176" s="527">
        <v>339</v>
      </c>
      <c r="D176" s="527">
        <v>1163.6120000000001</v>
      </c>
      <c r="E176" s="528">
        <v>26</v>
      </c>
      <c r="F176" s="529">
        <v>0</v>
      </c>
    </row>
    <row r="177" spans="1:6" s="195" customFormat="1" ht="12.75" x14ac:dyDescent="0.2">
      <c r="A177" s="523" t="s">
        <v>500</v>
      </c>
      <c r="B177" s="526" t="s">
        <v>499</v>
      </c>
      <c r="C177" s="527">
        <v>1772</v>
      </c>
      <c r="D177" s="527">
        <v>31511.063999999998</v>
      </c>
      <c r="E177" s="528">
        <v>307</v>
      </c>
      <c r="F177" s="529">
        <v>0</v>
      </c>
    </row>
    <row r="178" spans="1:6" s="195" customFormat="1" ht="12.75" x14ac:dyDescent="0.2">
      <c r="A178" s="523" t="s">
        <v>498</v>
      </c>
      <c r="B178" s="526" t="s">
        <v>497</v>
      </c>
      <c r="C178" s="527">
        <v>1567</v>
      </c>
      <c r="D178" s="527">
        <v>5989.8909999999996</v>
      </c>
      <c r="E178" s="528">
        <v>109</v>
      </c>
      <c r="F178" s="529">
        <v>0</v>
      </c>
    </row>
    <row r="179" spans="1:6" s="195" customFormat="1" ht="12.75" x14ac:dyDescent="0.2">
      <c r="A179" s="523" t="s">
        <v>496</v>
      </c>
      <c r="B179" s="526" t="s">
        <v>495</v>
      </c>
      <c r="C179" s="527">
        <v>4901</v>
      </c>
      <c r="D179" s="527">
        <v>9234.3889999999992</v>
      </c>
      <c r="E179" s="528">
        <v>349</v>
      </c>
      <c r="F179" s="529">
        <v>0</v>
      </c>
    </row>
    <row r="180" spans="1:6" s="195" customFormat="1" ht="12.75" x14ac:dyDescent="0.2">
      <c r="A180" s="523" t="s">
        <v>494</v>
      </c>
      <c r="B180" s="526" t="s">
        <v>493</v>
      </c>
      <c r="C180" s="527">
        <v>300</v>
      </c>
      <c r="D180" s="527">
        <v>2302.7489999999998</v>
      </c>
      <c r="E180" s="528">
        <v>101</v>
      </c>
      <c r="F180" s="529">
        <v>0</v>
      </c>
    </row>
    <row r="181" spans="1:6" s="195" customFormat="1" ht="12.75" x14ac:dyDescent="0.2">
      <c r="A181" s="523" t="s">
        <v>492</v>
      </c>
      <c r="B181" s="526" t="s">
        <v>491</v>
      </c>
      <c r="C181" s="527">
        <v>62</v>
      </c>
      <c r="D181" s="527">
        <v>7511.9319999999998</v>
      </c>
      <c r="E181" s="528">
        <v>22</v>
      </c>
      <c r="F181" s="529">
        <v>0</v>
      </c>
    </row>
    <row r="182" spans="1:6" s="195" customFormat="1" ht="12.75" x14ac:dyDescent="0.2">
      <c r="A182" s="523" t="s">
        <v>490</v>
      </c>
      <c r="B182" s="526" t="s">
        <v>489</v>
      </c>
      <c r="C182" s="527">
        <v>131</v>
      </c>
      <c r="D182" s="527">
        <v>279.07499999999999</v>
      </c>
      <c r="E182" s="528">
        <v>23</v>
      </c>
      <c r="F182" s="529">
        <v>0</v>
      </c>
    </row>
    <row r="183" spans="1:6" s="195" customFormat="1" ht="12.75" x14ac:dyDescent="0.2">
      <c r="A183" s="523" t="s">
        <v>488</v>
      </c>
      <c r="B183" s="526" t="s">
        <v>487</v>
      </c>
      <c r="C183" s="527">
        <v>2776</v>
      </c>
      <c r="D183" s="527">
        <v>11818.749</v>
      </c>
      <c r="E183" s="528">
        <v>155</v>
      </c>
      <c r="F183" s="529">
        <v>0</v>
      </c>
    </row>
    <row r="184" spans="1:6" s="195" customFormat="1" ht="12.75" x14ac:dyDescent="0.2">
      <c r="A184" s="523"/>
      <c r="B184" s="524" t="s">
        <v>486</v>
      </c>
      <c r="C184" s="538"/>
      <c r="D184" s="538"/>
      <c r="E184" s="538"/>
      <c r="F184" s="538"/>
    </row>
    <row r="185" spans="1:6" s="195" customFormat="1" ht="12.75" x14ac:dyDescent="0.2">
      <c r="A185" s="523" t="s">
        <v>485</v>
      </c>
      <c r="B185" s="526" t="s">
        <v>484</v>
      </c>
      <c r="C185" s="527">
        <v>706</v>
      </c>
      <c r="D185" s="527">
        <v>9262.1689999999999</v>
      </c>
      <c r="E185" s="528">
        <v>33</v>
      </c>
      <c r="F185" s="529">
        <v>10</v>
      </c>
    </row>
    <row r="186" spans="1:6" s="195" customFormat="1" ht="12.75" x14ac:dyDescent="0.2">
      <c r="A186" s="523" t="s">
        <v>483</v>
      </c>
      <c r="B186" s="526" t="s">
        <v>482</v>
      </c>
      <c r="C186" s="527">
        <v>2393</v>
      </c>
      <c r="D186" s="527">
        <v>11617.295</v>
      </c>
      <c r="E186" s="528">
        <v>582</v>
      </c>
      <c r="F186" s="529">
        <v>1</v>
      </c>
    </row>
    <row r="187" spans="1:6" s="195" customFormat="1" ht="12.75" x14ac:dyDescent="0.2">
      <c r="A187" s="523" t="s">
        <v>481</v>
      </c>
      <c r="B187" s="526" t="s">
        <v>480</v>
      </c>
      <c r="C187" s="527">
        <v>14012</v>
      </c>
      <c r="D187" s="527">
        <v>126436.628</v>
      </c>
      <c r="E187" s="528">
        <v>510</v>
      </c>
      <c r="F187" s="529">
        <v>1</v>
      </c>
    </row>
    <row r="188" spans="1:6" s="195" customFormat="1" ht="12.75" x14ac:dyDescent="0.2">
      <c r="A188" s="523" t="s">
        <v>479</v>
      </c>
      <c r="B188" s="526" t="s">
        <v>478</v>
      </c>
      <c r="C188" s="527">
        <v>244</v>
      </c>
      <c r="D188" s="527">
        <v>2659.3919999999998</v>
      </c>
      <c r="E188" s="528">
        <v>42</v>
      </c>
      <c r="F188" s="529">
        <v>0</v>
      </c>
    </row>
    <row r="189" spans="1:6" s="195" customFormat="1" ht="12.75" x14ac:dyDescent="0.2">
      <c r="A189" s="523" t="s">
        <v>477</v>
      </c>
      <c r="B189" s="526" t="s">
        <v>476</v>
      </c>
      <c r="C189" s="527">
        <v>603</v>
      </c>
      <c r="D189" s="527">
        <v>6503.951</v>
      </c>
      <c r="E189" s="528">
        <v>92</v>
      </c>
      <c r="F189" s="529">
        <v>0</v>
      </c>
    </row>
    <row r="190" spans="1:6" s="195" customFormat="1" ht="12.75" x14ac:dyDescent="0.2">
      <c r="A190" s="523" t="s">
        <v>475</v>
      </c>
      <c r="B190" s="526" t="s">
        <v>474</v>
      </c>
      <c r="C190" s="527">
        <v>1231</v>
      </c>
      <c r="D190" s="527">
        <v>26606.616999999998</v>
      </c>
      <c r="E190" s="528">
        <v>155</v>
      </c>
      <c r="F190" s="529">
        <v>0</v>
      </c>
    </row>
    <row r="191" spans="1:6" s="195" customFormat="1" ht="12.75" x14ac:dyDescent="0.2">
      <c r="A191" s="523" t="s">
        <v>473</v>
      </c>
      <c r="B191" s="526" t="s">
        <v>472</v>
      </c>
      <c r="C191" s="527">
        <v>1803</v>
      </c>
      <c r="D191" s="527">
        <v>5044.6000000000004</v>
      </c>
      <c r="E191" s="528">
        <v>126</v>
      </c>
      <c r="F191" s="529">
        <v>0</v>
      </c>
    </row>
    <row r="192" spans="1:6" s="195" customFormat="1" ht="12.75" x14ac:dyDescent="0.2">
      <c r="A192" s="523" t="s">
        <v>471</v>
      </c>
      <c r="B192" s="526" t="s">
        <v>470</v>
      </c>
      <c r="C192" s="527">
        <v>8112</v>
      </c>
      <c r="D192" s="527">
        <v>29357.096000000001</v>
      </c>
      <c r="E192" s="528">
        <v>170</v>
      </c>
      <c r="F192" s="529">
        <v>0</v>
      </c>
    </row>
    <row r="193" spans="1:6" s="195" customFormat="1" ht="12.75" x14ac:dyDescent="0.2">
      <c r="A193" s="523" t="s">
        <v>469</v>
      </c>
      <c r="B193" s="526" t="s">
        <v>468</v>
      </c>
      <c r="C193" s="527">
        <v>23823</v>
      </c>
      <c r="D193" s="527">
        <v>54288.741000000002</v>
      </c>
      <c r="E193" s="528">
        <v>410</v>
      </c>
      <c r="F193" s="529">
        <v>19</v>
      </c>
    </row>
    <row r="194" spans="1:6" s="195" customFormat="1" ht="12.75" x14ac:dyDescent="0.2">
      <c r="A194" s="523" t="s">
        <v>467</v>
      </c>
      <c r="B194" s="526" t="s">
        <v>466</v>
      </c>
      <c r="C194" s="527">
        <v>3389</v>
      </c>
      <c r="D194" s="527">
        <v>40667.713000000003</v>
      </c>
      <c r="E194" s="528">
        <v>121</v>
      </c>
      <c r="F194" s="529">
        <v>5</v>
      </c>
    </row>
    <row r="195" spans="1:6" s="195" customFormat="1" ht="12.75" x14ac:dyDescent="0.2">
      <c r="A195" s="523" t="s">
        <v>465</v>
      </c>
      <c r="B195" s="526" t="s">
        <v>464</v>
      </c>
      <c r="C195" s="527">
        <v>1160</v>
      </c>
      <c r="D195" s="527">
        <v>10562.144</v>
      </c>
      <c r="E195" s="528">
        <v>18</v>
      </c>
      <c r="F195" s="529">
        <v>12</v>
      </c>
    </row>
    <row r="196" spans="1:6" s="195" customFormat="1" ht="12.75" x14ac:dyDescent="0.2">
      <c r="A196" s="523"/>
      <c r="B196" s="524" t="s">
        <v>463</v>
      </c>
      <c r="C196" s="538"/>
      <c r="D196" s="538"/>
      <c r="E196" s="538"/>
      <c r="F196" s="538"/>
    </row>
    <row r="197" spans="1:6" s="195" customFormat="1" ht="12.75" x14ac:dyDescent="0.2">
      <c r="A197" s="523" t="s">
        <v>462</v>
      </c>
      <c r="B197" s="526" t="s">
        <v>461</v>
      </c>
      <c r="C197" s="527">
        <v>240501</v>
      </c>
      <c r="D197" s="527">
        <v>676411.74199999997</v>
      </c>
      <c r="E197" s="528">
        <v>4099</v>
      </c>
      <c r="F197" s="529">
        <v>179</v>
      </c>
    </row>
    <row r="198" spans="1:6" s="195" customFormat="1" ht="12.75" x14ac:dyDescent="0.2">
      <c r="A198" s="523" t="s">
        <v>460</v>
      </c>
      <c r="B198" s="526" t="s">
        <v>459</v>
      </c>
      <c r="C198" s="527">
        <v>324543</v>
      </c>
      <c r="D198" s="527">
        <v>619851.51300000004</v>
      </c>
      <c r="E198" s="528">
        <v>5025</v>
      </c>
      <c r="F198" s="529">
        <v>84</v>
      </c>
    </row>
    <row r="199" spans="1:6" s="195" customFormat="1" ht="12.75" x14ac:dyDescent="0.2">
      <c r="A199" s="523" t="s">
        <v>458</v>
      </c>
      <c r="B199" s="526" t="s">
        <v>457</v>
      </c>
      <c r="C199" s="527">
        <v>16647</v>
      </c>
      <c r="D199" s="527">
        <v>24918.326000000001</v>
      </c>
      <c r="E199" s="528">
        <v>230</v>
      </c>
      <c r="F199" s="529">
        <v>1</v>
      </c>
    </row>
    <row r="200" spans="1:6" s="195" customFormat="1" ht="12.75" x14ac:dyDescent="0.2">
      <c r="A200" s="523" t="s">
        <v>456</v>
      </c>
      <c r="B200" s="526" t="s">
        <v>455</v>
      </c>
      <c r="C200" s="527">
        <v>25617</v>
      </c>
      <c r="D200" s="527">
        <v>147774.27600000001</v>
      </c>
      <c r="E200" s="528">
        <v>297</v>
      </c>
      <c r="F200" s="529">
        <v>1032</v>
      </c>
    </row>
    <row r="201" spans="1:6" s="195" customFormat="1" ht="12.75" x14ac:dyDescent="0.2">
      <c r="A201" s="523" t="s">
        <v>454</v>
      </c>
      <c r="B201" s="526" t="s">
        <v>453</v>
      </c>
      <c r="C201" s="527">
        <v>89063</v>
      </c>
      <c r="D201" s="527">
        <v>373574.36800000002</v>
      </c>
      <c r="E201" s="528">
        <v>378</v>
      </c>
      <c r="F201" s="529">
        <v>17</v>
      </c>
    </row>
    <row r="202" spans="1:6" s="195" customFormat="1" ht="12.75" x14ac:dyDescent="0.2">
      <c r="A202" s="523" t="s">
        <v>452</v>
      </c>
      <c r="B202" s="526" t="s">
        <v>451</v>
      </c>
      <c r="C202" s="527">
        <v>60683</v>
      </c>
      <c r="D202" s="527">
        <v>196000.429</v>
      </c>
      <c r="E202" s="528">
        <v>1589</v>
      </c>
      <c r="F202" s="529">
        <v>181</v>
      </c>
    </row>
    <row r="203" spans="1:6" s="195" customFormat="1" ht="12.75" x14ac:dyDescent="0.2">
      <c r="A203" s="523" t="s">
        <v>450</v>
      </c>
      <c r="B203" s="526" t="s">
        <v>449</v>
      </c>
      <c r="C203" s="527">
        <v>8319</v>
      </c>
      <c r="D203" s="527">
        <v>18177.865000000002</v>
      </c>
      <c r="E203" s="528">
        <v>40</v>
      </c>
      <c r="F203" s="529">
        <v>1</v>
      </c>
    </row>
    <row r="204" spans="1:6" s="195" customFormat="1" ht="12.75" x14ac:dyDescent="0.2">
      <c r="A204" s="523" t="s">
        <v>448</v>
      </c>
      <c r="B204" s="526" t="s">
        <v>447</v>
      </c>
      <c r="C204" s="527">
        <v>272273</v>
      </c>
      <c r="D204" s="527">
        <v>733410.34699999995</v>
      </c>
      <c r="E204" s="528">
        <v>6277</v>
      </c>
      <c r="F204" s="529">
        <v>452</v>
      </c>
    </row>
    <row r="205" spans="1:6" s="195" customFormat="1" ht="12.75" x14ac:dyDescent="0.2">
      <c r="A205" s="523" t="s">
        <v>446</v>
      </c>
      <c r="B205" s="526" t="s">
        <v>445</v>
      </c>
      <c r="C205" s="527">
        <v>33213</v>
      </c>
      <c r="D205" s="527">
        <v>38955.796999999999</v>
      </c>
      <c r="E205" s="528">
        <v>120</v>
      </c>
      <c r="F205" s="529">
        <v>12</v>
      </c>
    </row>
    <row r="206" spans="1:6" s="195" customFormat="1" ht="12.75" x14ac:dyDescent="0.2">
      <c r="A206" s="523" t="s">
        <v>444</v>
      </c>
      <c r="B206" s="526" t="s">
        <v>443</v>
      </c>
      <c r="C206" s="527">
        <v>3750</v>
      </c>
      <c r="D206" s="527">
        <v>2629.7660000000001</v>
      </c>
      <c r="E206" s="528">
        <v>20</v>
      </c>
      <c r="F206" s="529">
        <v>0</v>
      </c>
    </row>
    <row r="207" spans="1:6" s="195" customFormat="1" ht="12.75" x14ac:dyDescent="0.2">
      <c r="A207" s="523" t="s">
        <v>442</v>
      </c>
      <c r="B207" s="526" t="s">
        <v>441</v>
      </c>
      <c r="C207" s="527">
        <v>8834</v>
      </c>
      <c r="D207" s="527">
        <v>10377.177</v>
      </c>
      <c r="E207" s="528">
        <v>77</v>
      </c>
      <c r="F207" s="529">
        <v>1</v>
      </c>
    </row>
    <row r="208" spans="1:6" s="195" customFormat="1" ht="12.75" x14ac:dyDescent="0.2">
      <c r="A208" s="523" t="s">
        <v>440</v>
      </c>
      <c r="B208" s="526" t="s">
        <v>439</v>
      </c>
      <c r="C208" s="527">
        <v>7151</v>
      </c>
      <c r="D208" s="527">
        <v>30010.401999999998</v>
      </c>
      <c r="E208" s="528">
        <v>376</v>
      </c>
      <c r="F208" s="529">
        <v>46</v>
      </c>
    </row>
    <row r="209" spans="1:6" s="195" customFormat="1" ht="12.75" x14ac:dyDescent="0.2">
      <c r="A209" s="523" t="s">
        <v>438</v>
      </c>
      <c r="B209" s="526" t="s">
        <v>437</v>
      </c>
      <c r="C209" s="527">
        <v>3061</v>
      </c>
      <c r="D209" s="527">
        <v>11081.07</v>
      </c>
      <c r="E209" s="528">
        <v>4</v>
      </c>
      <c r="F209" s="529">
        <v>0</v>
      </c>
    </row>
    <row r="210" spans="1:6" s="195" customFormat="1" ht="12.75" x14ac:dyDescent="0.2">
      <c r="A210" s="523"/>
      <c r="B210" s="524" t="s">
        <v>436</v>
      </c>
      <c r="C210" s="538"/>
      <c r="D210" s="538"/>
      <c r="E210" s="538"/>
      <c r="F210" s="538"/>
    </row>
    <row r="211" spans="1:6" s="195" customFormat="1" ht="12.75" x14ac:dyDescent="0.2">
      <c r="A211" s="523" t="s">
        <v>435</v>
      </c>
      <c r="B211" s="526" t="s">
        <v>434</v>
      </c>
      <c r="C211" s="527">
        <v>89418</v>
      </c>
      <c r="D211" s="527">
        <v>365405.408</v>
      </c>
      <c r="E211" s="528">
        <v>8316</v>
      </c>
      <c r="F211" s="529">
        <v>524</v>
      </c>
    </row>
    <row r="212" spans="1:6" s="195" customFormat="1" ht="12.75" x14ac:dyDescent="0.2">
      <c r="A212" s="523" t="s">
        <v>433</v>
      </c>
      <c r="B212" s="526" t="s">
        <v>432</v>
      </c>
      <c r="C212" s="527">
        <v>13096</v>
      </c>
      <c r="D212" s="527">
        <v>43186.95</v>
      </c>
      <c r="E212" s="528">
        <v>738</v>
      </c>
      <c r="F212" s="529">
        <v>70</v>
      </c>
    </row>
    <row r="213" spans="1:6" s="195" customFormat="1" ht="12.75" x14ac:dyDescent="0.2">
      <c r="A213" s="523" t="s">
        <v>431</v>
      </c>
      <c r="B213" s="526" t="s">
        <v>430</v>
      </c>
      <c r="C213" s="527">
        <v>30671</v>
      </c>
      <c r="D213" s="527">
        <v>145277.94899999999</v>
      </c>
      <c r="E213" s="528">
        <v>2460</v>
      </c>
      <c r="F213" s="529">
        <v>438</v>
      </c>
    </row>
    <row r="214" spans="1:6" s="195" customFormat="1" ht="12.75" x14ac:dyDescent="0.2">
      <c r="A214" s="523" t="s">
        <v>429</v>
      </c>
      <c r="B214" s="526" t="s">
        <v>428</v>
      </c>
      <c r="C214" s="527">
        <v>30878</v>
      </c>
      <c r="D214" s="527">
        <v>281608.30800000002</v>
      </c>
      <c r="E214" s="528">
        <v>3895</v>
      </c>
      <c r="F214" s="529">
        <v>1280</v>
      </c>
    </row>
    <row r="215" spans="1:6" s="195" customFormat="1" ht="12.75" x14ac:dyDescent="0.2">
      <c r="A215" s="523" t="s">
        <v>427</v>
      </c>
      <c r="B215" s="526" t="s">
        <v>426</v>
      </c>
      <c r="C215" s="527">
        <v>36507</v>
      </c>
      <c r="D215" s="527">
        <v>264301.83600000001</v>
      </c>
      <c r="E215" s="528">
        <v>3221</v>
      </c>
      <c r="F215" s="529">
        <v>640</v>
      </c>
    </row>
    <row r="216" spans="1:6" s="195" customFormat="1" ht="12.75" x14ac:dyDescent="0.2">
      <c r="A216" s="523" t="s">
        <v>425</v>
      </c>
      <c r="B216" s="526" t="s">
        <v>424</v>
      </c>
      <c r="C216" s="527">
        <v>49923</v>
      </c>
      <c r="D216" s="527">
        <v>225070.878</v>
      </c>
      <c r="E216" s="528">
        <v>3611</v>
      </c>
      <c r="F216" s="529">
        <v>220</v>
      </c>
    </row>
    <row r="217" spans="1:6" s="195" customFormat="1" ht="12.75" x14ac:dyDescent="0.2">
      <c r="A217" s="523" t="s">
        <v>423</v>
      </c>
      <c r="B217" s="526" t="s">
        <v>422</v>
      </c>
      <c r="C217" s="527">
        <v>104166</v>
      </c>
      <c r="D217" s="527">
        <v>130476.694</v>
      </c>
      <c r="E217" s="528">
        <v>845</v>
      </c>
      <c r="F217" s="529">
        <v>17</v>
      </c>
    </row>
    <row r="218" spans="1:6" s="195" customFormat="1" ht="12.75" x14ac:dyDescent="0.2">
      <c r="A218" s="523" t="s">
        <v>421</v>
      </c>
      <c r="B218" s="526" t="s">
        <v>420</v>
      </c>
      <c r="C218" s="527">
        <v>30791</v>
      </c>
      <c r="D218" s="527">
        <v>1051595.6669999999</v>
      </c>
      <c r="E218" s="528">
        <v>8641</v>
      </c>
      <c r="F218" s="529">
        <v>4512</v>
      </c>
    </row>
    <row r="219" spans="1:6" s="195" customFormat="1" ht="12.75" x14ac:dyDescent="0.2">
      <c r="A219" s="523" t="s">
        <v>419</v>
      </c>
      <c r="B219" s="526" t="s">
        <v>418</v>
      </c>
      <c r="C219" s="527">
        <v>87974</v>
      </c>
      <c r="D219" s="527">
        <v>424483.27600000001</v>
      </c>
      <c r="E219" s="528">
        <v>5831</v>
      </c>
      <c r="F219" s="529">
        <v>707</v>
      </c>
    </row>
    <row r="220" spans="1:6" s="195" customFormat="1" ht="12.75" x14ac:dyDescent="0.2">
      <c r="A220" s="523" t="s">
        <v>417</v>
      </c>
      <c r="B220" s="526" t="s">
        <v>416</v>
      </c>
      <c r="C220" s="527">
        <v>99643</v>
      </c>
      <c r="D220" s="527">
        <v>145387.54300000001</v>
      </c>
      <c r="E220" s="528">
        <v>488</v>
      </c>
      <c r="F220" s="529">
        <v>55</v>
      </c>
    </row>
    <row r="221" spans="1:6" s="195" customFormat="1" ht="12.75" x14ac:dyDescent="0.2">
      <c r="A221" s="523" t="s">
        <v>415</v>
      </c>
      <c r="B221" s="526" t="s">
        <v>414</v>
      </c>
      <c r="C221" s="527">
        <v>3372</v>
      </c>
      <c r="D221" s="527">
        <v>82803.790999999997</v>
      </c>
      <c r="E221" s="528">
        <v>277</v>
      </c>
      <c r="F221" s="529">
        <v>48</v>
      </c>
    </row>
    <row r="222" spans="1:6" s="195" customFormat="1" ht="12.75" x14ac:dyDescent="0.2">
      <c r="A222" s="523" t="s">
        <v>413</v>
      </c>
      <c r="B222" s="526" t="s">
        <v>412</v>
      </c>
      <c r="C222" s="527">
        <v>1780</v>
      </c>
      <c r="D222" s="527">
        <v>5415.7470000000003</v>
      </c>
      <c r="E222" s="528">
        <v>16</v>
      </c>
      <c r="F222" s="529">
        <v>4</v>
      </c>
    </row>
    <row r="223" spans="1:6" s="195" customFormat="1" ht="12.75" x14ac:dyDescent="0.2">
      <c r="A223" s="523" t="s">
        <v>411</v>
      </c>
      <c r="B223" s="526" t="s">
        <v>410</v>
      </c>
      <c r="C223" s="527">
        <v>10993</v>
      </c>
      <c r="D223" s="527">
        <v>14507.523999999999</v>
      </c>
      <c r="E223" s="528">
        <v>368</v>
      </c>
      <c r="F223" s="529">
        <v>0</v>
      </c>
    </row>
    <row r="224" spans="1:6" s="195" customFormat="1" ht="12.75" x14ac:dyDescent="0.2">
      <c r="A224" s="523" t="s">
        <v>409</v>
      </c>
      <c r="B224" s="526" t="s">
        <v>408</v>
      </c>
      <c r="C224" s="527">
        <v>13349</v>
      </c>
      <c r="D224" s="527">
        <v>74339.258000000002</v>
      </c>
      <c r="E224" s="528">
        <v>471</v>
      </c>
      <c r="F224" s="529">
        <v>9</v>
      </c>
    </row>
    <row r="225" spans="1:6" s="195" customFormat="1" ht="12.75" x14ac:dyDescent="0.2">
      <c r="A225" s="523" t="s">
        <v>407</v>
      </c>
      <c r="B225" s="526" t="s">
        <v>406</v>
      </c>
      <c r="C225" s="527">
        <v>179</v>
      </c>
      <c r="D225" s="527">
        <v>1484.789</v>
      </c>
      <c r="E225" s="528">
        <v>13</v>
      </c>
      <c r="F225" s="529">
        <v>5</v>
      </c>
    </row>
    <row r="226" spans="1:6" s="195" customFormat="1" ht="12.75" x14ac:dyDescent="0.2">
      <c r="A226" s="523" t="s">
        <v>405</v>
      </c>
      <c r="B226" s="526" t="s">
        <v>404</v>
      </c>
      <c r="C226" s="527">
        <v>3471</v>
      </c>
      <c r="D226" s="527">
        <v>39511.726999999999</v>
      </c>
      <c r="E226" s="528">
        <v>1462</v>
      </c>
      <c r="F226" s="529">
        <v>13</v>
      </c>
    </row>
    <row r="227" spans="1:6" s="195" customFormat="1" ht="12.75" x14ac:dyDescent="0.2">
      <c r="A227" s="523" t="s">
        <v>403</v>
      </c>
      <c r="B227" s="526" t="s">
        <v>402</v>
      </c>
      <c r="C227" s="527">
        <v>8762</v>
      </c>
      <c r="D227" s="527">
        <v>15172.144</v>
      </c>
      <c r="E227" s="528">
        <v>544</v>
      </c>
      <c r="F227" s="529">
        <v>1</v>
      </c>
    </row>
    <row r="228" spans="1:6" s="195" customFormat="1" ht="12.75" x14ac:dyDescent="0.2">
      <c r="A228" s="523" t="s">
        <v>401</v>
      </c>
      <c r="B228" s="526" t="s">
        <v>400</v>
      </c>
      <c r="C228" s="527">
        <v>28293</v>
      </c>
      <c r="D228" s="527">
        <v>63407.864000000001</v>
      </c>
      <c r="E228" s="528">
        <v>677</v>
      </c>
      <c r="F228" s="529">
        <v>5</v>
      </c>
    </row>
    <row r="229" spans="1:6" s="195" customFormat="1" ht="12.75" x14ac:dyDescent="0.2">
      <c r="A229" s="523" t="s">
        <v>399</v>
      </c>
      <c r="B229" s="526" t="s">
        <v>398</v>
      </c>
      <c r="C229" s="527">
        <v>269</v>
      </c>
      <c r="D229" s="527">
        <v>3606.8209999999999</v>
      </c>
      <c r="E229" s="528">
        <v>69</v>
      </c>
      <c r="F229" s="529">
        <v>1</v>
      </c>
    </row>
    <row r="230" spans="1:6" s="195" customFormat="1" ht="12.75" x14ac:dyDescent="0.2">
      <c r="A230" s="523" t="s">
        <v>397</v>
      </c>
      <c r="B230" s="526" t="s">
        <v>396</v>
      </c>
      <c r="C230" s="527">
        <v>12414</v>
      </c>
      <c r="D230" s="527">
        <v>303044.20799999998</v>
      </c>
      <c r="E230" s="528">
        <v>4638</v>
      </c>
      <c r="F230" s="529">
        <v>272</v>
      </c>
    </row>
    <row r="231" spans="1:6" s="195" customFormat="1" ht="12.75" x14ac:dyDescent="0.2">
      <c r="A231" s="523" t="s">
        <v>395</v>
      </c>
      <c r="B231" s="526" t="s">
        <v>394</v>
      </c>
      <c r="C231" s="527">
        <v>6615</v>
      </c>
      <c r="D231" s="527">
        <v>40449.152000000002</v>
      </c>
      <c r="E231" s="528">
        <v>399</v>
      </c>
      <c r="F231" s="529">
        <v>203</v>
      </c>
    </row>
    <row r="232" spans="1:6" s="195" customFormat="1" ht="12.75" x14ac:dyDescent="0.2">
      <c r="A232" s="523"/>
      <c r="B232" s="524" t="s">
        <v>393</v>
      </c>
      <c r="C232" s="538"/>
      <c r="D232" s="538"/>
      <c r="E232" s="538"/>
      <c r="F232" s="538"/>
    </row>
    <row r="233" spans="1:6" s="195" customFormat="1" ht="12.75" x14ac:dyDescent="0.2">
      <c r="A233" s="523" t="s">
        <v>392</v>
      </c>
      <c r="B233" s="526" t="s">
        <v>391</v>
      </c>
      <c r="C233" s="527">
        <v>933</v>
      </c>
      <c r="D233" s="527">
        <v>1845.2470000000001</v>
      </c>
      <c r="E233" s="528">
        <v>0</v>
      </c>
      <c r="F233" s="529">
        <v>0</v>
      </c>
    </row>
    <row r="234" spans="1:6" s="195" customFormat="1" ht="12.75" x14ac:dyDescent="0.2">
      <c r="A234" s="523" t="s">
        <v>390</v>
      </c>
      <c r="B234" s="526" t="s">
        <v>389</v>
      </c>
      <c r="C234" s="527">
        <v>23582</v>
      </c>
      <c r="D234" s="527">
        <v>21321.411</v>
      </c>
      <c r="E234" s="528">
        <v>0</v>
      </c>
      <c r="F234" s="529">
        <v>5</v>
      </c>
    </row>
    <row r="235" spans="1:6" s="195" customFormat="1" ht="12.75" x14ac:dyDescent="0.2">
      <c r="A235" s="523" t="s">
        <v>388</v>
      </c>
      <c r="B235" s="526" t="s">
        <v>387</v>
      </c>
      <c r="C235" s="527">
        <v>353</v>
      </c>
      <c r="D235" s="527">
        <v>832.327</v>
      </c>
      <c r="E235" s="528">
        <v>0</v>
      </c>
      <c r="F235" s="529">
        <v>0</v>
      </c>
    </row>
    <row r="236" spans="1:6" s="195" customFormat="1" ht="12.75" x14ac:dyDescent="0.2">
      <c r="A236" s="523" t="s">
        <v>386</v>
      </c>
      <c r="B236" s="526" t="s">
        <v>385</v>
      </c>
      <c r="C236" s="527">
        <v>426</v>
      </c>
      <c r="D236" s="527">
        <v>503.52199999999999</v>
      </c>
      <c r="E236" s="528">
        <v>0</v>
      </c>
      <c r="F236" s="529">
        <v>0</v>
      </c>
    </row>
    <row r="237" spans="1:6" s="195" customFormat="1" ht="12.75" x14ac:dyDescent="0.2">
      <c r="A237" s="523" t="s">
        <v>384</v>
      </c>
      <c r="B237" s="526" t="s">
        <v>383</v>
      </c>
      <c r="C237" s="527">
        <v>309</v>
      </c>
      <c r="D237" s="527">
        <v>488.99799999999999</v>
      </c>
      <c r="E237" s="528">
        <v>0</v>
      </c>
      <c r="F237" s="529">
        <v>1</v>
      </c>
    </row>
    <row r="238" spans="1:6" s="195" customFormat="1" ht="12.75" x14ac:dyDescent="0.2">
      <c r="A238" s="523" t="s">
        <v>382</v>
      </c>
      <c r="B238" s="526" t="s">
        <v>381</v>
      </c>
      <c r="C238" s="527">
        <v>1</v>
      </c>
      <c r="D238" s="527">
        <v>0.30499999999999999</v>
      </c>
      <c r="E238" s="528">
        <v>0</v>
      </c>
      <c r="F238" s="529">
        <v>0</v>
      </c>
    </row>
    <row r="239" spans="1:6" s="195" customFormat="1" ht="12.75" x14ac:dyDescent="0.2">
      <c r="A239" s="523" t="s">
        <v>380</v>
      </c>
      <c r="B239" s="526" t="s">
        <v>379</v>
      </c>
      <c r="C239" s="527">
        <v>2346</v>
      </c>
      <c r="D239" s="527">
        <v>3086.134</v>
      </c>
      <c r="E239" s="528">
        <v>3</v>
      </c>
      <c r="F239" s="529">
        <v>0</v>
      </c>
    </row>
    <row r="240" spans="1:6" s="195" customFormat="1" ht="12.75" x14ac:dyDescent="0.2">
      <c r="A240" s="523" t="s">
        <v>378</v>
      </c>
      <c r="B240" s="526" t="s">
        <v>377</v>
      </c>
      <c r="C240" s="527">
        <v>123</v>
      </c>
      <c r="D240" s="527">
        <v>455.755</v>
      </c>
      <c r="E240" s="528">
        <v>0</v>
      </c>
      <c r="F240" s="529">
        <v>0</v>
      </c>
    </row>
    <row r="241" spans="1:6" s="195" customFormat="1" ht="12.75" x14ac:dyDescent="0.2">
      <c r="A241" s="523" t="s">
        <v>376</v>
      </c>
      <c r="B241" s="526" t="s">
        <v>375</v>
      </c>
      <c r="C241" s="527">
        <v>141</v>
      </c>
      <c r="D241" s="527">
        <v>270.01</v>
      </c>
      <c r="E241" s="528">
        <v>0</v>
      </c>
      <c r="F241" s="529">
        <v>0</v>
      </c>
    </row>
    <row r="242" spans="1:6" s="195" customFormat="1" ht="12.75" x14ac:dyDescent="0.2">
      <c r="A242" s="523"/>
      <c r="B242" s="524" t="s">
        <v>374</v>
      </c>
      <c r="C242" s="538"/>
      <c r="D242" s="538"/>
      <c r="E242" s="538"/>
      <c r="F242" s="538"/>
    </row>
    <row r="243" spans="1:6" s="195" customFormat="1" ht="12.75" x14ac:dyDescent="0.2">
      <c r="A243" s="523" t="s">
        <v>373</v>
      </c>
      <c r="B243" s="526" t="s">
        <v>372</v>
      </c>
      <c r="C243" s="527">
        <v>2576399</v>
      </c>
      <c r="D243" s="527">
        <v>4342287.2640000004</v>
      </c>
      <c r="E243" s="528">
        <v>4831</v>
      </c>
      <c r="F243" s="529">
        <v>43</v>
      </c>
    </row>
    <row r="244" spans="1:6" s="195" customFormat="1" ht="12.75" x14ac:dyDescent="0.2">
      <c r="A244" s="523" t="s">
        <v>371</v>
      </c>
      <c r="B244" s="526" t="s">
        <v>370</v>
      </c>
      <c r="C244" s="527">
        <v>472145</v>
      </c>
      <c r="D244" s="527">
        <v>372157.77500000002</v>
      </c>
      <c r="E244" s="528">
        <v>74</v>
      </c>
      <c r="F244" s="529">
        <v>5</v>
      </c>
    </row>
    <row r="245" spans="1:6" s="195" customFormat="1" ht="12.75" x14ac:dyDescent="0.2">
      <c r="A245" s="523" t="s">
        <v>369</v>
      </c>
      <c r="B245" s="526" t="s">
        <v>368</v>
      </c>
      <c r="C245" s="527">
        <v>412639</v>
      </c>
      <c r="D245" s="527">
        <v>1071044.7830000001</v>
      </c>
      <c r="E245" s="528">
        <v>27569</v>
      </c>
      <c r="F245" s="529">
        <v>0</v>
      </c>
    </row>
    <row r="246" spans="1:6" s="195" customFormat="1" ht="12.75" x14ac:dyDescent="0.2">
      <c r="A246" s="523" t="s">
        <v>367</v>
      </c>
      <c r="B246" s="526" t="s">
        <v>366</v>
      </c>
      <c r="C246" s="527">
        <v>158748</v>
      </c>
      <c r="D246" s="527">
        <v>1529688.8119999999</v>
      </c>
      <c r="E246" s="528">
        <v>31444</v>
      </c>
      <c r="F246" s="529">
        <v>3731</v>
      </c>
    </row>
    <row r="247" spans="1:6" s="195" customFormat="1" ht="12.75" x14ac:dyDescent="0.2">
      <c r="A247" s="523" t="s">
        <v>365</v>
      </c>
      <c r="B247" s="526" t="s">
        <v>364</v>
      </c>
      <c r="C247" s="527">
        <v>2476</v>
      </c>
      <c r="D247" s="527">
        <v>4686.625</v>
      </c>
      <c r="E247" s="528">
        <v>28</v>
      </c>
      <c r="F247" s="529">
        <v>1</v>
      </c>
    </row>
    <row r="248" spans="1:6" s="195" customFormat="1" ht="12.75" x14ac:dyDescent="0.2">
      <c r="A248" s="523" t="s">
        <v>363</v>
      </c>
      <c r="B248" s="526" t="s">
        <v>362</v>
      </c>
      <c r="C248" s="527">
        <v>63372</v>
      </c>
      <c r="D248" s="527">
        <v>42043.631999999998</v>
      </c>
      <c r="E248" s="528">
        <v>119</v>
      </c>
      <c r="F248" s="529">
        <v>194</v>
      </c>
    </row>
    <row r="249" spans="1:6" s="195" customFormat="1" ht="25.5" x14ac:dyDescent="0.2">
      <c r="A249" s="523" t="s">
        <v>361</v>
      </c>
      <c r="B249" s="531" t="s">
        <v>360</v>
      </c>
      <c r="C249" s="527">
        <v>167378</v>
      </c>
      <c r="D249" s="527">
        <v>779022.13899999997</v>
      </c>
      <c r="E249" s="528">
        <v>681</v>
      </c>
      <c r="F249" s="529">
        <v>2475</v>
      </c>
    </row>
    <row r="250" spans="1:6" s="195" customFormat="1" ht="12.75" x14ac:dyDescent="0.2">
      <c r="A250" s="523"/>
      <c r="B250" s="524" t="s">
        <v>359</v>
      </c>
      <c r="C250" s="538"/>
      <c r="D250" s="538"/>
      <c r="E250" s="538"/>
      <c r="F250" s="538"/>
    </row>
    <row r="251" spans="1:6" s="195" customFormat="1" ht="12.75" x14ac:dyDescent="0.2">
      <c r="A251" s="523" t="s">
        <v>358</v>
      </c>
      <c r="B251" s="526" t="s">
        <v>357</v>
      </c>
      <c r="C251" s="527">
        <v>21</v>
      </c>
      <c r="D251" s="527">
        <v>42.738</v>
      </c>
      <c r="E251" s="528">
        <v>0</v>
      </c>
      <c r="F251" s="529">
        <v>0</v>
      </c>
    </row>
    <row r="252" spans="1:6" s="195" customFormat="1" ht="13.5" thickBot="1" x14ac:dyDescent="0.25">
      <c r="A252" s="532" t="s">
        <v>356</v>
      </c>
      <c r="B252" s="533" t="s">
        <v>355</v>
      </c>
      <c r="C252" s="534">
        <v>38</v>
      </c>
      <c r="D252" s="534">
        <v>105.06399999999999</v>
      </c>
      <c r="E252" s="535">
        <v>0</v>
      </c>
      <c r="F252" s="536">
        <v>0</v>
      </c>
    </row>
    <row r="253" spans="1:6" s="195" customFormat="1" ht="12.75" x14ac:dyDescent="0.2">
      <c r="A253" s="203" t="s">
        <v>354</v>
      </c>
      <c r="C253" s="196"/>
      <c r="D253" s="196"/>
      <c r="F253" s="197"/>
    </row>
    <row r="254" spans="1:6" x14ac:dyDescent="0.25">
      <c r="A254" s="203" t="s">
        <v>2417</v>
      </c>
    </row>
  </sheetData>
  <hyperlinks>
    <hyperlink ref="A2" location="Obsah!A1" display="Zpět na obsah"/>
  </hyperlinks>
  <printOptions horizontalCentered="1"/>
  <pageMargins left="0.31496062992125984" right="0.31496062992125984" top="0.86614173228346458" bottom="0.78740157480314965" header="0.31496062992125984" footer="0.31496062992125984"/>
  <pageSetup paperSize="9" scale="70" fitToHeight="0" orientation="portrait" r:id="rId1"/>
  <rowBreaks count="3" manualBreakCount="3">
    <brk id="73" max="16383" man="1"/>
    <brk id="144" max="16383" man="1"/>
    <brk id="209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81"/>
  <sheetViews>
    <sheetView showGridLines="0" zoomScaleNormal="100" workbookViewId="0"/>
  </sheetViews>
  <sheetFormatPr defaultRowHeight="12.75" x14ac:dyDescent="0.2"/>
  <cols>
    <col min="1" max="1" width="86.5703125" style="4" customWidth="1"/>
    <col min="2" max="5" width="10.7109375" style="4" customWidth="1"/>
    <col min="6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2302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71723</v>
      </c>
      <c r="B5" s="159"/>
      <c r="H5" s="122"/>
      <c r="I5" s="122"/>
      <c r="J5" s="122"/>
      <c r="V5" s="87"/>
    </row>
    <row r="6" spans="1:38" s="19" customFormat="1" ht="42" customHeight="1" thickBot="1" x14ac:dyDescent="0.25">
      <c r="A6" s="206" t="s">
        <v>0</v>
      </c>
      <c r="B6" s="207" t="s">
        <v>71290</v>
      </c>
      <c r="C6" s="207" t="s">
        <v>2220</v>
      </c>
      <c r="D6" s="207" t="s">
        <v>2221</v>
      </c>
      <c r="E6" s="208" t="s">
        <v>71291</v>
      </c>
    </row>
    <row r="7" spans="1:38" ht="12.75" customHeight="1" x14ac:dyDescent="0.2">
      <c r="A7" s="539" t="s">
        <v>2222</v>
      </c>
      <c r="B7" s="476">
        <v>275</v>
      </c>
      <c r="C7" s="476">
        <v>248</v>
      </c>
      <c r="D7" s="476">
        <v>65350.906999999999</v>
      </c>
      <c r="E7" s="540">
        <v>96797.587</v>
      </c>
    </row>
    <row r="8" spans="1:38" x14ac:dyDescent="0.2">
      <c r="A8" s="46" t="s">
        <v>2223</v>
      </c>
      <c r="B8" s="460">
        <v>117</v>
      </c>
      <c r="C8" s="460">
        <v>117</v>
      </c>
      <c r="D8" s="460">
        <v>122385.861</v>
      </c>
      <c r="E8" s="226">
        <v>200999.883</v>
      </c>
    </row>
    <row r="9" spans="1:38" ht="25.5" x14ac:dyDescent="0.2">
      <c r="A9" s="46" t="s">
        <v>2224</v>
      </c>
      <c r="B9" s="460">
        <v>151</v>
      </c>
      <c r="C9" s="460">
        <v>130</v>
      </c>
      <c r="D9" s="460">
        <v>149745.038</v>
      </c>
      <c r="E9" s="226">
        <v>250988.26699999999</v>
      </c>
    </row>
    <row r="10" spans="1:38" ht="28.5" customHeight="1" x14ac:dyDescent="0.2">
      <c r="A10" s="46" t="s">
        <v>2225</v>
      </c>
      <c r="B10" s="460">
        <v>890</v>
      </c>
      <c r="C10" s="460">
        <v>566</v>
      </c>
      <c r="D10" s="460">
        <v>309642.66600000003</v>
      </c>
      <c r="E10" s="226">
        <v>469934.33899999998</v>
      </c>
    </row>
    <row r="11" spans="1:38" x14ac:dyDescent="0.2">
      <c r="A11" s="46" t="s">
        <v>2226</v>
      </c>
      <c r="B11" s="460">
        <v>23</v>
      </c>
      <c r="C11" s="460">
        <v>23</v>
      </c>
      <c r="D11" s="460">
        <v>6684.5789999999997</v>
      </c>
      <c r="E11" s="226">
        <v>10202.255999999999</v>
      </c>
    </row>
    <row r="12" spans="1:38" x14ac:dyDescent="0.2">
      <c r="A12" s="46" t="s">
        <v>2227</v>
      </c>
      <c r="B12" s="460">
        <v>103</v>
      </c>
      <c r="C12" s="460">
        <v>102</v>
      </c>
      <c r="D12" s="460">
        <v>54672.088000000003</v>
      </c>
      <c r="E12" s="226">
        <v>79749.58</v>
      </c>
    </row>
    <row r="13" spans="1:38" x14ac:dyDescent="0.2">
      <c r="A13" s="46" t="s">
        <v>2228</v>
      </c>
      <c r="B13" s="460">
        <v>262</v>
      </c>
      <c r="C13" s="460">
        <v>262</v>
      </c>
      <c r="D13" s="460">
        <v>46474.02</v>
      </c>
      <c r="E13" s="226">
        <v>72195.976999999999</v>
      </c>
    </row>
    <row r="14" spans="1:38" x14ac:dyDescent="0.2">
      <c r="A14" s="46" t="s">
        <v>2229</v>
      </c>
      <c r="B14" s="460">
        <v>25</v>
      </c>
      <c r="C14" s="460">
        <v>25</v>
      </c>
      <c r="D14" s="460">
        <v>28718.06</v>
      </c>
      <c r="E14" s="226">
        <v>45109.31</v>
      </c>
    </row>
    <row r="15" spans="1:38" x14ac:dyDescent="0.2">
      <c r="A15" s="46" t="s">
        <v>71294</v>
      </c>
      <c r="B15" s="460">
        <v>25</v>
      </c>
      <c r="C15" s="460">
        <v>25</v>
      </c>
      <c r="D15" s="460">
        <v>17587.650000000001</v>
      </c>
      <c r="E15" s="226">
        <v>26619.366999999998</v>
      </c>
    </row>
    <row r="16" spans="1:38" x14ac:dyDescent="0.2">
      <c r="A16" s="46" t="s">
        <v>71295</v>
      </c>
      <c r="B16" s="460">
        <v>18</v>
      </c>
      <c r="C16" s="460">
        <v>18</v>
      </c>
      <c r="D16" s="460">
        <v>20206.732</v>
      </c>
      <c r="E16" s="226">
        <v>31078.595000000001</v>
      </c>
    </row>
    <row r="17" spans="1:5" x14ac:dyDescent="0.2">
      <c r="A17" s="46"/>
      <c r="B17" s="460"/>
      <c r="C17" s="460"/>
      <c r="D17" s="460"/>
      <c r="E17" s="226"/>
    </row>
    <row r="18" spans="1:5" ht="26.25" customHeight="1" x14ac:dyDescent="0.2">
      <c r="A18" s="46" t="s">
        <v>71311</v>
      </c>
      <c r="B18" s="460">
        <v>38</v>
      </c>
      <c r="C18" s="460">
        <v>38</v>
      </c>
      <c r="D18" s="460">
        <v>5570.0969999999998</v>
      </c>
      <c r="E18" s="226">
        <v>7793.6970000000001</v>
      </c>
    </row>
    <row r="19" spans="1:5" ht="26.25" customHeight="1" x14ac:dyDescent="0.2">
      <c r="A19" s="46" t="s">
        <v>71312</v>
      </c>
      <c r="B19" s="460">
        <v>1</v>
      </c>
      <c r="C19" s="460">
        <v>1</v>
      </c>
      <c r="D19" s="460">
        <v>2890.5219999999999</v>
      </c>
      <c r="E19" s="226">
        <v>3422.6590000000001</v>
      </c>
    </row>
    <row r="20" spans="1:5" x14ac:dyDescent="0.2">
      <c r="A20" s="46" t="s">
        <v>71313</v>
      </c>
      <c r="B20" s="460">
        <v>48</v>
      </c>
      <c r="C20" s="460">
        <v>48</v>
      </c>
      <c r="D20" s="460">
        <v>8608.5910000000003</v>
      </c>
      <c r="E20" s="226">
        <v>12122.276</v>
      </c>
    </row>
    <row r="21" spans="1:5" x14ac:dyDescent="0.2">
      <c r="A21" s="46" t="s">
        <v>71314</v>
      </c>
      <c r="B21" s="460">
        <v>4</v>
      </c>
      <c r="C21" s="460">
        <v>4</v>
      </c>
      <c r="D21" s="460">
        <v>4234.3050000000003</v>
      </c>
      <c r="E21" s="226">
        <v>5110.165</v>
      </c>
    </row>
    <row r="22" spans="1:5" x14ac:dyDescent="0.2">
      <c r="A22" s="46" t="s">
        <v>71296</v>
      </c>
      <c r="B22" s="460">
        <v>28</v>
      </c>
      <c r="C22" s="460">
        <v>28</v>
      </c>
      <c r="D22" s="460">
        <v>6475.4549999999999</v>
      </c>
      <c r="E22" s="226">
        <v>9068.1970000000001</v>
      </c>
    </row>
    <row r="23" spans="1:5" x14ac:dyDescent="0.2">
      <c r="A23" s="46" t="s">
        <v>71297</v>
      </c>
      <c r="B23" s="460">
        <v>9</v>
      </c>
      <c r="C23" s="460">
        <v>8</v>
      </c>
      <c r="D23" s="460">
        <v>2042.6759999999999</v>
      </c>
      <c r="E23" s="226">
        <v>2939.69</v>
      </c>
    </row>
    <row r="24" spans="1:5" x14ac:dyDescent="0.2">
      <c r="A24" s="46" t="s">
        <v>71315</v>
      </c>
      <c r="B24" s="460">
        <v>27</v>
      </c>
      <c r="C24" s="460">
        <v>27</v>
      </c>
      <c r="D24" s="460">
        <v>9244.7610000000004</v>
      </c>
      <c r="E24" s="226">
        <v>12742.788</v>
      </c>
    </row>
    <row r="25" spans="1:5" x14ac:dyDescent="0.2">
      <c r="A25" s="46" t="s">
        <v>71316</v>
      </c>
      <c r="B25" s="460">
        <v>35</v>
      </c>
      <c r="C25" s="460">
        <v>34</v>
      </c>
      <c r="D25" s="460">
        <v>11296.19</v>
      </c>
      <c r="E25" s="226">
        <v>16801.991000000002</v>
      </c>
    </row>
    <row r="26" spans="1:5" x14ac:dyDescent="0.2">
      <c r="A26" s="46" t="s">
        <v>2230</v>
      </c>
      <c r="B26" s="460">
        <v>136</v>
      </c>
      <c r="C26" s="460">
        <v>133</v>
      </c>
      <c r="D26" s="460">
        <v>49421.760999999999</v>
      </c>
      <c r="E26" s="226">
        <v>118184.79</v>
      </c>
    </row>
    <row r="27" spans="1:5" x14ac:dyDescent="0.2">
      <c r="A27" s="46" t="s">
        <v>2231</v>
      </c>
      <c r="B27" s="460">
        <v>162</v>
      </c>
      <c r="C27" s="460">
        <v>158</v>
      </c>
      <c r="D27" s="460">
        <v>123980.974</v>
      </c>
      <c r="E27" s="226">
        <v>282892.90500000003</v>
      </c>
    </row>
    <row r="28" spans="1:5" x14ac:dyDescent="0.2">
      <c r="A28" s="46" t="s">
        <v>71298</v>
      </c>
      <c r="B28" s="460">
        <v>3091</v>
      </c>
      <c r="C28" s="460">
        <v>3091</v>
      </c>
      <c r="D28" s="460">
        <v>609398.28399999999</v>
      </c>
      <c r="E28" s="226">
        <v>946685.22</v>
      </c>
    </row>
    <row r="29" spans="1:5" x14ac:dyDescent="0.2">
      <c r="A29" s="46" t="s">
        <v>71299</v>
      </c>
      <c r="B29" s="460">
        <v>120</v>
      </c>
      <c r="C29" s="460">
        <v>120</v>
      </c>
      <c r="D29" s="460">
        <v>53135.220999999998</v>
      </c>
      <c r="E29" s="226">
        <v>83873.087</v>
      </c>
    </row>
    <row r="30" spans="1:5" x14ac:dyDescent="0.2">
      <c r="A30" s="46" t="s">
        <v>71300</v>
      </c>
      <c r="B30" s="460">
        <v>1645</v>
      </c>
      <c r="C30" s="460">
        <v>1644</v>
      </c>
      <c r="D30" s="460">
        <v>476906.26500000001</v>
      </c>
      <c r="E30" s="226">
        <v>796308.42700000003</v>
      </c>
    </row>
    <row r="31" spans="1:5" x14ac:dyDescent="0.2">
      <c r="A31" s="46" t="s">
        <v>71301</v>
      </c>
      <c r="B31" s="460">
        <v>132</v>
      </c>
      <c r="C31" s="460">
        <v>132</v>
      </c>
      <c r="D31" s="460">
        <v>58261.677000000003</v>
      </c>
      <c r="E31" s="226">
        <v>96963.034</v>
      </c>
    </row>
    <row r="32" spans="1:5" x14ac:dyDescent="0.2">
      <c r="A32" s="46" t="s">
        <v>2232</v>
      </c>
      <c r="B32" s="460">
        <v>1229</v>
      </c>
      <c r="C32" s="460">
        <v>1228</v>
      </c>
      <c r="D32" s="460">
        <v>49496.133000000002</v>
      </c>
      <c r="E32" s="226">
        <v>110340.08</v>
      </c>
    </row>
    <row r="33" spans="1:5" x14ac:dyDescent="0.2">
      <c r="A33" s="46" t="s">
        <v>2233</v>
      </c>
      <c r="B33" s="460">
        <v>3415</v>
      </c>
      <c r="C33" s="460">
        <v>3413</v>
      </c>
      <c r="D33" s="460">
        <v>160545.158</v>
      </c>
      <c r="E33" s="226">
        <v>417867.83399999997</v>
      </c>
    </row>
    <row r="34" spans="1:5" x14ac:dyDescent="0.2">
      <c r="A34" s="46" t="s">
        <v>2234</v>
      </c>
      <c r="B34" s="460">
        <v>1174</v>
      </c>
      <c r="C34" s="460">
        <v>1172</v>
      </c>
      <c r="D34" s="460">
        <v>24111.404999999999</v>
      </c>
      <c r="E34" s="226">
        <v>87491.642999999996</v>
      </c>
    </row>
    <row r="35" spans="1:5" ht="13.5" customHeight="1" x14ac:dyDescent="0.2">
      <c r="A35" s="46" t="s">
        <v>71302</v>
      </c>
      <c r="B35" s="460">
        <v>1183</v>
      </c>
      <c r="C35" s="460">
        <v>1181</v>
      </c>
      <c r="D35" s="460">
        <v>72841.523000000001</v>
      </c>
      <c r="E35" s="226">
        <v>423012.75400000002</v>
      </c>
    </row>
    <row r="36" spans="1:5" x14ac:dyDescent="0.2">
      <c r="A36" s="46" t="s">
        <v>71303</v>
      </c>
      <c r="B36" s="460">
        <v>432</v>
      </c>
      <c r="C36" s="460">
        <v>431</v>
      </c>
      <c r="D36" s="460">
        <v>11184.566999999999</v>
      </c>
      <c r="E36" s="226">
        <v>135804.87599999999</v>
      </c>
    </row>
    <row r="37" spans="1:5" x14ac:dyDescent="0.2">
      <c r="A37" s="46" t="s">
        <v>2235</v>
      </c>
      <c r="B37" s="460">
        <v>197</v>
      </c>
      <c r="C37" s="460">
        <v>197</v>
      </c>
      <c r="D37" s="460">
        <v>12364.043</v>
      </c>
      <c r="E37" s="226">
        <v>42878.362000000001</v>
      </c>
    </row>
    <row r="38" spans="1:5" ht="13.5" customHeight="1" x14ac:dyDescent="0.2">
      <c r="A38" s="46" t="s">
        <v>71304</v>
      </c>
      <c r="B38" s="460">
        <v>903</v>
      </c>
      <c r="C38" s="460">
        <v>903</v>
      </c>
      <c r="D38" s="460">
        <v>56886.938000000002</v>
      </c>
      <c r="E38" s="226">
        <v>348582.87</v>
      </c>
    </row>
    <row r="39" spans="1:5" x14ac:dyDescent="0.2">
      <c r="A39" s="46" t="s">
        <v>2236</v>
      </c>
      <c r="B39" s="460">
        <v>73</v>
      </c>
      <c r="C39" s="460">
        <v>73</v>
      </c>
      <c r="D39" s="460">
        <v>2278.529</v>
      </c>
      <c r="E39" s="226">
        <v>9953.2909999999993</v>
      </c>
    </row>
    <row r="40" spans="1:5" x14ac:dyDescent="0.2">
      <c r="A40" s="46"/>
      <c r="B40" s="460"/>
      <c r="C40" s="460"/>
      <c r="D40" s="460"/>
      <c r="E40" s="226"/>
    </row>
    <row r="41" spans="1:5" x14ac:dyDescent="0.2">
      <c r="A41" s="46" t="s">
        <v>2237</v>
      </c>
      <c r="B41" s="460">
        <v>7178</v>
      </c>
      <c r="C41" s="460">
        <v>6376</v>
      </c>
      <c r="D41" s="460">
        <v>499590.13199999998</v>
      </c>
      <c r="E41" s="226">
        <v>1079196.453</v>
      </c>
    </row>
    <row r="42" spans="1:5" x14ac:dyDescent="0.2">
      <c r="A42" s="46" t="s">
        <v>2238</v>
      </c>
      <c r="B42" s="460">
        <v>21898</v>
      </c>
      <c r="C42" s="460">
        <v>20664</v>
      </c>
      <c r="D42" s="460">
        <v>1120622.4210000001</v>
      </c>
      <c r="E42" s="226">
        <v>2150658.0419999999</v>
      </c>
    </row>
    <row r="43" spans="1:5" x14ac:dyDescent="0.2">
      <c r="A43" s="46" t="s">
        <v>2239</v>
      </c>
      <c r="B43" s="460">
        <v>2403</v>
      </c>
      <c r="C43" s="460">
        <v>2300</v>
      </c>
      <c r="D43" s="460">
        <v>159094.94899999999</v>
      </c>
      <c r="E43" s="226">
        <v>425297.74599999998</v>
      </c>
    </row>
    <row r="44" spans="1:5" x14ac:dyDescent="0.2">
      <c r="A44" s="205"/>
      <c r="B44" s="460"/>
      <c r="C44" s="460"/>
      <c r="D44" s="460"/>
      <c r="E44" s="226"/>
    </row>
    <row r="45" spans="1:5" x14ac:dyDescent="0.2">
      <c r="A45" s="205" t="s">
        <v>2240</v>
      </c>
      <c r="B45" s="460">
        <v>6984</v>
      </c>
      <c r="C45" s="460">
        <v>6416</v>
      </c>
      <c r="D45" s="460">
        <v>411813.701</v>
      </c>
      <c r="E45" s="226">
        <v>873338.73300000001</v>
      </c>
    </row>
    <row r="46" spans="1:5" x14ac:dyDescent="0.2">
      <c r="A46" s="205"/>
      <c r="B46" s="460"/>
      <c r="C46" s="460"/>
      <c r="D46" s="460"/>
      <c r="E46" s="226"/>
    </row>
    <row r="47" spans="1:5" x14ac:dyDescent="0.2">
      <c r="A47" s="46" t="s">
        <v>2241</v>
      </c>
      <c r="B47" s="460">
        <v>7441</v>
      </c>
      <c r="C47" s="460">
        <v>6808</v>
      </c>
      <c r="D47" s="460">
        <v>383375.84700000001</v>
      </c>
      <c r="E47" s="226">
        <v>825441.86100000003</v>
      </c>
    </row>
    <row r="48" spans="1:5" x14ac:dyDescent="0.2">
      <c r="A48" s="46" t="s">
        <v>2242</v>
      </c>
      <c r="B48" s="460">
        <v>6502</v>
      </c>
      <c r="C48" s="460">
        <v>6027</v>
      </c>
      <c r="D48" s="460">
        <v>383404.413</v>
      </c>
      <c r="E48" s="226">
        <v>955068.77399999998</v>
      </c>
    </row>
    <row r="49" spans="1:5" x14ac:dyDescent="0.2">
      <c r="A49" s="46" t="s">
        <v>71317</v>
      </c>
      <c r="B49" s="460">
        <v>19947</v>
      </c>
      <c r="C49" s="460">
        <v>9159</v>
      </c>
      <c r="D49" s="460"/>
      <c r="E49" s="226">
        <v>335844.79399999999</v>
      </c>
    </row>
    <row r="50" spans="1:5" x14ac:dyDescent="0.2">
      <c r="A50" s="205"/>
      <c r="B50" s="460"/>
      <c r="C50" s="460"/>
      <c r="D50" s="460"/>
      <c r="E50" s="226"/>
    </row>
    <row r="51" spans="1:5" x14ac:dyDescent="0.2">
      <c r="A51" s="205" t="s">
        <v>2243</v>
      </c>
      <c r="B51" s="460">
        <v>567</v>
      </c>
      <c r="C51" s="460">
        <v>523</v>
      </c>
      <c r="D51" s="460">
        <v>62080.832000000002</v>
      </c>
      <c r="E51" s="226">
        <v>113146.58500000001</v>
      </c>
    </row>
    <row r="52" spans="1:5" x14ac:dyDescent="0.2">
      <c r="A52" s="46" t="s">
        <v>2244</v>
      </c>
      <c r="B52" s="460">
        <v>1340</v>
      </c>
      <c r="C52" s="460">
        <v>1192</v>
      </c>
      <c r="D52" s="460">
        <v>170370.527</v>
      </c>
      <c r="E52" s="226">
        <v>342007.82400000002</v>
      </c>
    </row>
    <row r="53" spans="1:5" x14ac:dyDescent="0.2">
      <c r="A53" s="205"/>
      <c r="B53" s="460"/>
      <c r="C53" s="460"/>
      <c r="D53" s="460"/>
      <c r="E53" s="226"/>
    </row>
    <row r="54" spans="1:5" x14ac:dyDescent="0.2">
      <c r="A54" s="46" t="s">
        <v>2245</v>
      </c>
      <c r="B54" s="460">
        <v>408</v>
      </c>
      <c r="C54" s="460">
        <v>397</v>
      </c>
      <c r="D54" s="460">
        <v>12841.308999999999</v>
      </c>
      <c r="E54" s="226">
        <v>47594.51</v>
      </c>
    </row>
    <row r="55" spans="1:5" x14ac:dyDescent="0.2">
      <c r="A55" s="46" t="s">
        <v>2246</v>
      </c>
      <c r="B55" s="460">
        <v>2032</v>
      </c>
      <c r="C55" s="460">
        <v>2008</v>
      </c>
      <c r="D55" s="460">
        <v>102964.32799999999</v>
      </c>
      <c r="E55" s="226">
        <v>154030.72200000001</v>
      </c>
    </row>
    <row r="56" spans="1:5" x14ac:dyDescent="0.2">
      <c r="A56" s="46" t="s">
        <v>71305</v>
      </c>
      <c r="B56" s="460">
        <v>16</v>
      </c>
      <c r="C56" s="460">
        <v>16</v>
      </c>
      <c r="D56" s="460">
        <v>1704.35</v>
      </c>
      <c r="E56" s="226">
        <v>3442.9810000000002</v>
      </c>
    </row>
    <row r="57" spans="1:5" x14ac:dyDescent="0.2">
      <c r="A57" s="46" t="s">
        <v>2247</v>
      </c>
      <c r="B57" s="460">
        <v>10764</v>
      </c>
      <c r="C57" s="460">
        <v>10589</v>
      </c>
      <c r="D57" s="460">
        <v>400028.02899999998</v>
      </c>
      <c r="E57" s="226">
        <v>931206.49399999995</v>
      </c>
    </row>
    <row r="58" spans="1:5" x14ac:dyDescent="0.2">
      <c r="A58" s="46" t="s">
        <v>71306</v>
      </c>
      <c r="B58" s="460">
        <v>1380</v>
      </c>
      <c r="C58" s="460">
        <v>1367</v>
      </c>
      <c r="D58" s="460">
        <v>63399.851999999999</v>
      </c>
      <c r="E58" s="226">
        <v>138424.315</v>
      </c>
    </row>
    <row r="59" spans="1:5" x14ac:dyDescent="0.2">
      <c r="A59" s="46" t="s">
        <v>2248</v>
      </c>
      <c r="B59" s="460">
        <v>1627</v>
      </c>
      <c r="C59" s="460">
        <v>1549</v>
      </c>
      <c r="D59" s="460">
        <v>103955.856</v>
      </c>
      <c r="E59" s="226">
        <v>246466.783</v>
      </c>
    </row>
    <row r="60" spans="1:5" x14ac:dyDescent="0.2">
      <c r="A60" s="46" t="s">
        <v>71307</v>
      </c>
      <c r="B60" s="460">
        <v>82</v>
      </c>
      <c r="C60" s="460">
        <v>81</v>
      </c>
      <c r="D60" s="460">
        <v>8442.2990000000009</v>
      </c>
      <c r="E60" s="226">
        <v>13223.047</v>
      </c>
    </row>
    <row r="61" spans="1:5" x14ac:dyDescent="0.2">
      <c r="A61" s="46" t="s">
        <v>71308</v>
      </c>
      <c r="B61" s="460">
        <v>265</v>
      </c>
      <c r="C61" s="460">
        <v>264</v>
      </c>
      <c r="D61" s="460">
        <v>24133.523000000001</v>
      </c>
      <c r="E61" s="226">
        <v>35646.552000000003</v>
      </c>
    </row>
    <row r="62" spans="1:5" x14ac:dyDescent="0.2">
      <c r="A62" s="46" t="s">
        <v>71309</v>
      </c>
      <c r="B62" s="460">
        <v>260</v>
      </c>
      <c r="C62" s="460">
        <v>256</v>
      </c>
      <c r="D62" s="460">
        <v>8034.3710000000001</v>
      </c>
      <c r="E62" s="226">
        <v>22168.102999999999</v>
      </c>
    </row>
    <row r="63" spans="1:5" x14ac:dyDescent="0.2">
      <c r="A63" s="46" t="s">
        <v>2249</v>
      </c>
      <c r="B63" s="460">
        <v>8105</v>
      </c>
      <c r="C63" s="460">
        <v>8003</v>
      </c>
      <c r="D63" s="460">
        <v>289504.07299999997</v>
      </c>
      <c r="E63" s="226">
        <v>796027.64</v>
      </c>
    </row>
    <row r="64" spans="1:5" x14ac:dyDescent="0.2">
      <c r="A64" s="46" t="s">
        <v>71310</v>
      </c>
      <c r="B64" s="460">
        <v>41</v>
      </c>
      <c r="C64" s="460">
        <v>41</v>
      </c>
      <c r="D64" s="460">
        <v>4860.1809999999996</v>
      </c>
      <c r="E64" s="226">
        <v>12177.759</v>
      </c>
    </row>
    <row r="65" spans="1:5" x14ac:dyDescent="0.2">
      <c r="A65" s="46" t="s">
        <v>2250</v>
      </c>
      <c r="B65" s="460">
        <v>32</v>
      </c>
      <c r="C65" s="460">
        <v>32</v>
      </c>
      <c r="D65" s="460">
        <v>887.35599999999999</v>
      </c>
      <c r="E65" s="226">
        <v>2948.0349999999999</v>
      </c>
    </row>
    <row r="66" spans="1:5" x14ac:dyDescent="0.2">
      <c r="A66" s="46"/>
      <c r="B66" s="460"/>
      <c r="C66" s="460"/>
      <c r="D66" s="460"/>
      <c r="E66" s="226"/>
    </row>
    <row r="67" spans="1:5" x14ac:dyDescent="0.2">
      <c r="A67" s="46" t="s">
        <v>2251</v>
      </c>
      <c r="B67" s="460">
        <v>39641</v>
      </c>
      <c r="C67" s="460">
        <v>39132</v>
      </c>
      <c r="D67" s="460">
        <v>929871.76199999999</v>
      </c>
      <c r="E67" s="226">
        <v>1686119.3049999999</v>
      </c>
    </row>
    <row r="68" spans="1:5" x14ac:dyDescent="0.2">
      <c r="A68" s="46" t="s">
        <v>2252</v>
      </c>
      <c r="B68" s="460">
        <v>3504</v>
      </c>
      <c r="C68" s="460">
        <v>3491</v>
      </c>
      <c r="D68" s="460">
        <v>197224.03700000001</v>
      </c>
      <c r="E68" s="226">
        <v>247185.818</v>
      </c>
    </row>
    <row r="69" spans="1:5" x14ac:dyDescent="0.2">
      <c r="A69" s="46"/>
      <c r="B69" s="460"/>
      <c r="C69" s="460"/>
      <c r="D69" s="460"/>
      <c r="E69" s="226"/>
    </row>
    <row r="70" spans="1:5" ht="13.5" customHeight="1" x14ac:dyDescent="0.2">
      <c r="A70" s="46" t="s">
        <v>2253</v>
      </c>
      <c r="B70" s="460">
        <v>228</v>
      </c>
      <c r="C70" s="460">
        <v>225</v>
      </c>
      <c r="D70" s="460">
        <v>51805.781999999999</v>
      </c>
      <c r="E70" s="226">
        <v>64559.855000000003</v>
      </c>
    </row>
    <row r="71" spans="1:5" x14ac:dyDescent="0.2">
      <c r="A71" s="46" t="s">
        <v>2254</v>
      </c>
      <c r="B71" s="460">
        <v>71</v>
      </c>
      <c r="C71" s="460">
        <v>71</v>
      </c>
      <c r="D71" s="460">
        <v>24902.144</v>
      </c>
      <c r="E71" s="226">
        <v>30703.027999999998</v>
      </c>
    </row>
    <row r="72" spans="1:5" x14ac:dyDescent="0.2">
      <c r="A72" s="46" t="s">
        <v>2255</v>
      </c>
      <c r="B72" s="460">
        <v>35</v>
      </c>
      <c r="C72" s="460">
        <v>35</v>
      </c>
      <c r="D72" s="460">
        <v>7055.7079999999996</v>
      </c>
      <c r="E72" s="226">
        <v>8708.0339999999997</v>
      </c>
    </row>
    <row r="73" spans="1:5" x14ac:dyDescent="0.2">
      <c r="A73" s="46" t="s">
        <v>2256</v>
      </c>
      <c r="B73" s="460">
        <v>165</v>
      </c>
      <c r="C73" s="460">
        <v>160</v>
      </c>
      <c r="D73" s="460">
        <v>15808.325000000001</v>
      </c>
      <c r="E73" s="226">
        <v>43555.269</v>
      </c>
    </row>
    <row r="74" spans="1:5" x14ac:dyDescent="0.2">
      <c r="A74" s="46" t="s">
        <v>2257</v>
      </c>
      <c r="B74" s="460">
        <v>143</v>
      </c>
      <c r="C74" s="460">
        <v>139</v>
      </c>
      <c r="D74" s="460">
        <v>13358.6</v>
      </c>
      <c r="E74" s="226">
        <v>15986.713</v>
      </c>
    </row>
    <row r="75" spans="1:5" ht="39.75" customHeight="1" x14ac:dyDescent="0.2">
      <c r="A75" s="46" t="s">
        <v>2258</v>
      </c>
      <c r="B75" s="460">
        <v>1186</v>
      </c>
      <c r="C75" s="460">
        <v>1157</v>
      </c>
      <c r="D75" s="460">
        <v>175691.285</v>
      </c>
      <c r="E75" s="226">
        <v>226169.16399999999</v>
      </c>
    </row>
    <row r="76" spans="1:5" x14ac:dyDescent="0.2">
      <c r="A76" s="46"/>
      <c r="B76" s="460"/>
      <c r="C76" s="460"/>
      <c r="D76" s="460"/>
      <c r="E76" s="226"/>
    </row>
    <row r="77" spans="1:5" x14ac:dyDescent="0.2">
      <c r="A77" s="46" t="s">
        <v>2259</v>
      </c>
      <c r="B77" s="460">
        <v>55</v>
      </c>
      <c r="C77" s="460">
        <v>55</v>
      </c>
      <c r="D77" s="460">
        <v>4092.1109999999999</v>
      </c>
      <c r="E77" s="226">
        <v>49181.084999999999</v>
      </c>
    </row>
    <row r="78" spans="1:5" x14ac:dyDescent="0.2">
      <c r="A78" s="46" t="s">
        <v>2260</v>
      </c>
      <c r="B78" s="460">
        <v>6</v>
      </c>
      <c r="C78" s="460">
        <v>6</v>
      </c>
      <c r="D78" s="460">
        <v>174.636</v>
      </c>
      <c r="E78" s="226">
        <v>782.58100000000002</v>
      </c>
    </row>
    <row r="79" spans="1:5" ht="13.5" thickBot="1" x14ac:dyDescent="0.25">
      <c r="A79" s="541" t="s">
        <v>2261</v>
      </c>
      <c r="B79" s="542">
        <v>47</v>
      </c>
      <c r="C79" s="542">
        <v>47</v>
      </c>
      <c r="D79" s="542">
        <v>1516.989</v>
      </c>
      <c r="E79" s="543">
        <v>15065.252</v>
      </c>
    </row>
    <row r="80" spans="1:5" x14ac:dyDescent="0.2">
      <c r="A80" s="209" t="s">
        <v>71292</v>
      </c>
      <c r="B80" s="204"/>
      <c r="C80" s="204"/>
      <c r="D80" s="204"/>
      <c r="E80" s="204"/>
    </row>
    <row r="81" spans="1:1" x14ac:dyDescent="0.2">
      <c r="A81" s="209" t="s">
        <v>71293</v>
      </c>
    </row>
  </sheetData>
  <hyperlinks>
    <hyperlink ref="A2" location="Obsah!A1" display="Zpět na obsah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8" fitToHeight="0" orientation="portrait" horizontalDpi="200" verticalDpi="200" r:id="rId1"/>
  <rowBreaks count="2" manualBreakCount="2">
    <brk id="66" max="16383" man="1"/>
    <brk id="81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25"/>
  <sheetViews>
    <sheetView showGridLines="0" zoomScaleNormal="100" workbookViewId="0"/>
  </sheetViews>
  <sheetFormatPr defaultRowHeight="12.75" x14ac:dyDescent="0.2"/>
  <cols>
    <col min="1" max="1" width="60.42578125" style="4" customWidth="1"/>
    <col min="2" max="5" width="11.7109375" style="4" customWidth="1"/>
    <col min="6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2302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71724</v>
      </c>
      <c r="B5" s="159"/>
      <c r="H5" s="122"/>
      <c r="I5" s="122"/>
      <c r="J5" s="122"/>
      <c r="V5" s="87"/>
    </row>
    <row r="6" spans="1:38" s="19" customFormat="1" ht="42" customHeight="1" thickBot="1" x14ac:dyDescent="0.25">
      <c r="A6" s="188" t="s">
        <v>0</v>
      </c>
      <c r="B6" s="210" t="s">
        <v>98</v>
      </c>
      <c r="C6" s="210" t="s">
        <v>2220</v>
      </c>
      <c r="D6" s="210" t="s">
        <v>2221</v>
      </c>
      <c r="E6" s="211" t="s">
        <v>71291</v>
      </c>
    </row>
    <row r="7" spans="1:38" x14ac:dyDescent="0.2">
      <c r="A7" s="472" t="s">
        <v>2262</v>
      </c>
      <c r="B7" s="227">
        <v>635</v>
      </c>
      <c r="C7" s="783">
        <v>8933</v>
      </c>
      <c r="D7" s="227">
        <v>4695.1899999999996</v>
      </c>
      <c r="E7" s="228">
        <v>5441.915</v>
      </c>
    </row>
    <row r="8" spans="1:38" x14ac:dyDescent="0.2">
      <c r="A8" s="180" t="s">
        <v>2263</v>
      </c>
      <c r="B8" s="229">
        <v>52202</v>
      </c>
      <c r="C8" s="784"/>
      <c r="D8" s="229">
        <v>92762.953999999998</v>
      </c>
      <c r="E8" s="49">
        <v>96165.254000000001</v>
      </c>
    </row>
    <row r="9" spans="1:38" x14ac:dyDescent="0.2">
      <c r="A9" s="180" t="s">
        <v>2264</v>
      </c>
      <c r="B9" s="229">
        <v>45000</v>
      </c>
      <c r="C9" s="784"/>
      <c r="D9" s="229">
        <v>194625</v>
      </c>
      <c r="E9" s="49">
        <v>202007.56099999999</v>
      </c>
    </row>
    <row r="10" spans="1:38" x14ac:dyDescent="0.2">
      <c r="A10" s="180" t="s">
        <v>2265</v>
      </c>
      <c r="B10" s="229">
        <v>16723</v>
      </c>
      <c r="C10" s="784"/>
      <c r="D10" s="229">
        <v>65392.182000000001</v>
      </c>
      <c r="E10" s="49">
        <v>80616.709000000003</v>
      </c>
    </row>
    <row r="11" spans="1:38" x14ac:dyDescent="0.2">
      <c r="A11" s="180" t="s">
        <v>2266</v>
      </c>
      <c r="B11" s="229">
        <v>139049</v>
      </c>
      <c r="C11" s="784"/>
      <c r="D11" s="229">
        <v>516706.08399999997</v>
      </c>
      <c r="E11" s="49">
        <v>606289.00800000003</v>
      </c>
    </row>
    <row r="12" spans="1:38" x14ac:dyDescent="0.2">
      <c r="A12" s="180" t="s">
        <v>2267</v>
      </c>
      <c r="B12" s="229">
        <v>1660</v>
      </c>
      <c r="C12" s="784"/>
      <c r="D12" s="229">
        <v>6303.02</v>
      </c>
      <c r="E12" s="49">
        <v>6211.2730000000001</v>
      </c>
    </row>
    <row r="13" spans="1:38" x14ac:dyDescent="0.2">
      <c r="A13" s="180" t="s">
        <v>2268</v>
      </c>
      <c r="B13" s="229">
        <v>92</v>
      </c>
      <c r="C13" s="784"/>
      <c r="D13" s="229">
        <v>399.18799999999999</v>
      </c>
      <c r="E13" s="49">
        <v>2121.5410000000002</v>
      </c>
    </row>
    <row r="14" spans="1:38" x14ac:dyDescent="0.2">
      <c r="A14" s="180" t="s">
        <v>2269</v>
      </c>
      <c r="B14" s="229">
        <v>386</v>
      </c>
      <c r="C14" s="784"/>
      <c r="D14" s="229">
        <v>2525.212</v>
      </c>
      <c r="E14" s="49">
        <v>2696.0439999999999</v>
      </c>
    </row>
    <row r="15" spans="1:38" x14ac:dyDescent="0.2">
      <c r="A15" s="180" t="s">
        <v>2270</v>
      </c>
      <c r="B15" s="229">
        <v>496482</v>
      </c>
      <c r="C15" s="784"/>
      <c r="D15" s="229">
        <v>3000737.2080000001</v>
      </c>
      <c r="E15" s="49">
        <v>2757852.577</v>
      </c>
    </row>
    <row r="16" spans="1:38" x14ac:dyDescent="0.2">
      <c r="A16" s="180" t="s">
        <v>2412</v>
      </c>
      <c r="B16" s="229">
        <v>8</v>
      </c>
      <c r="C16" s="784"/>
      <c r="D16" s="229">
        <v>18.463999999999999</v>
      </c>
      <c r="E16" s="49">
        <v>20.68</v>
      </c>
    </row>
    <row r="17" spans="1:5" x14ac:dyDescent="0.2">
      <c r="A17" s="180" t="s">
        <v>2271</v>
      </c>
      <c r="B17" s="229">
        <v>1207</v>
      </c>
      <c r="C17" s="784"/>
      <c r="D17" s="229">
        <v>2870.2460000000001</v>
      </c>
      <c r="E17" s="49">
        <v>18449.580999999998</v>
      </c>
    </row>
    <row r="18" spans="1:5" x14ac:dyDescent="0.2">
      <c r="A18" s="180" t="s">
        <v>2272</v>
      </c>
      <c r="B18" s="229">
        <v>61</v>
      </c>
      <c r="C18" s="784"/>
      <c r="D18" s="229">
        <v>153.964</v>
      </c>
      <c r="E18" s="49">
        <v>164.869</v>
      </c>
    </row>
    <row r="19" spans="1:5" x14ac:dyDescent="0.2">
      <c r="A19" s="180" t="s">
        <v>2273</v>
      </c>
      <c r="B19" s="229">
        <v>9865</v>
      </c>
      <c r="C19" s="784"/>
      <c r="D19" s="229">
        <v>91941.8</v>
      </c>
      <c r="E19" s="49">
        <v>127509.77499999999</v>
      </c>
    </row>
    <row r="20" spans="1:5" x14ac:dyDescent="0.2">
      <c r="A20" s="180"/>
      <c r="B20" s="229"/>
      <c r="C20" s="229"/>
      <c r="D20" s="229"/>
      <c r="E20" s="49"/>
    </row>
    <row r="21" spans="1:5" x14ac:dyDescent="0.2">
      <c r="A21" s="180" t="s">
        <v>2274</v>
      </c>
      <c r="B21" s="229">
        <v>424010</v>
      </c>
      <c r="C21" s="229">
        <v>24422</v>
      </c>
      <c r="D21" s="229">
        <v>97940.944000000003</v>
      </c>
      <c r="E21" s="49">
        <v>2028034.4990000001</v>
      </c>
    </row>
    <row r="22" spans="1:5" x14ac:dyDescent="0.2">
      <c r="A22" s="180" t="s">
        <v>2275</v>
      </c>
      <c r="B22" s="229">
        <v>2023869</v>
      </c>
      <c r="C22" s="229">
        <v>23926</v>
      </c>
      <c r="D22" s="229">
        <v>1724966.922</v>
      </c>
      <c r="E22" s="49">
        <v>1805793.473</v>
      </c>
    </row>
    <row r="23" spans="1:5" x14ac:dyDescent="0.2">
      <c r="A23" s="180" t="s">
        <v>2276</v>
      </c>
      <c r="B23" s="229">
        <v>21003</v>
      </c>
      <c r="C23" s="229">
        <v>16878</v>
      </c>
      <c r="D23" s="229">
        <v>308123.11900000001</v>
      </c>
      <c r="E23" s="49">
        <v>576573.08900000004</v>
      </c>
    </row>
    <row r="24" spans="1:5" x14ac:dyDescent="0.2">
      <c r="A24" s="180" t="s">
        <v>2277</v>
      </c>
      <c r="B24" s="229">
        <v>553437</v>
      </c>
      <c r="C24" s="229">
        <v>397200</v>
      </c>
      <c r="D24" s="229">
        <v>1316735.7009999999</v>
      </c>
      <c r="E24" s="49">
        <v>1657810.72</v>
      </c>
    </row>
    <row r="25" spans="1:5" ht="13.5" thickBot="1" x14ac:dyDescent="0.25">
      <c r="A25" s="489" t="s">
        <v>2278</v>
      </c>
      <c r="B25" s="230">
        <v>189572</v>
      </c>
      <c r="C25" s="230">
        <v>165192</v>
      </c>
      <c r="D25" s="230">
        <v>1497267.75</v>
      </c>
      <c r="E25" s="50">
        <v>1563353.969</v>
      </c>
    </row>
  </sheetData>
  <mergeCells count="1">
    <mergeCell ref="C7:C19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94" fitToHeight="0" orientation="portrait" horizontalDpi="200" verticalDpi="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56"/>
  <sheetViews>
    <sheetView showGridLines="0" zoomScaleNormal="100" workbookViewId="0"/>
  </sheetViews>
  <sheetFormatPr defaultRowHeight="12.75" x14ac:dyDescent="0.2"/>
  <cols>
    <col min="1" max="1" width="9.140625" style="4"/>
    <col min="2" max="2" width="8.28515625" style="4" bestFit="1" customWidth="1"/>
    <col min="3" max="3" width="42.28515625" style="4" bestFit="1" customWidth="1"/>
    <col min="4" max="4" width="37.7109375" style="4" customWidth="1"/>
    <col min="5" max="5" width="9.28515625" style="4" bestFit="1" customWidth="1"/>
    <col min="6" max="7" width="10.7109375" style="4" customWidth="1"/>
    <col min="8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2303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2324</v>
      </c>
      <c r="B5" s="159"/>
      <c r="H5" s="122"/>
      <c r="I5" s="122"/>
      <c r="J5" s="122"/>
      <c r="V5" s="87"/>
    </row>
    <row r="6" spans="1:38" ht="26.25" thickBot="1" x14ac:dyDescent="0.25">
      <c r="A6" s="212" t="s">
        <v>820</v>
      </c>
      <c r="B6" s="207" t="s">
        <v>821</v>
      </c>
      <c r="C6" s="213" t="s">
        <v>822</v>
      </c>
      <c r="D6" s="213" t="s">
        <v>823</v>
      </c>
      <c r="E6" s="213" t="s">
        <v>824</v>
      </c>
      <c r="F6" s="207" t="s">
        <v>71318</v>
      </c>
      <c r="G6" s="208" t="s">
        <v>71276</v>
      </c>
    </row>
    <row r="7" spans="1:38" x14ac:dyDescent="0.2">
      <c r="A7" s="544">
        <v>1</v>
      </c>
      <c r="B7" s="545" t="s">
        <v>825</v>
      </c>
      <c r="C7" s="546" t="s">
        <v>826</v>
      </c>
      <c r="D7" s="546" t="s">
        <v>827</v>
      </c>
      <c r="E7" s="248" t="s">
        <v>828</v>
      </c>
      <c r="F7" s="516">
        <v>750.31740000000002</v>
      </c>
      <c r="G7" s="475">
        <v>31887.997859999999</v>
      </c>
    </row>
    <row r="8" spans="1:38" x14ac:dyDescent="0.2">
      <c r="A8" s="547">
        <v>2</v>
      </c>
      <c r="B8" s="548" t="s">
        <v>835</v>
      </c>
      <c r="C8" s="549" t="s">
        <v>836</v>
      </c>
      <c r="D8" s="549" t="s">
        <v>837</v>
      </c>
      <c r="E8" s="247" t="s">
        <v>838</v>
      </c>
      <c r="F8" s="518">
        <v>626.17200000000003</v>
      </c>
      <c r="G8" s="49">
        <v>114088.94968999999</v>
      </c>
    </row>
    <row r="9" spans="1:38" x14ac:dyDescent="0.2">
      <c r="A9" s="547">
        <v>3</v>
      </c>
      <c r="B9" s="548" t="s">
        <v>829</v>
      </c>
      <c r="C9" s="549" t="s">
        <v>830</v>
      </c>
      <c r="D9" s="549" t="s">
        <v>2312</v>
      </c>
      <c r="E9" s="247" t="s">
        <v>831</v>
      </c>
      <c r="F9" s="518">
        <v>616.04676000000006</v>
      </c>
      <c r="G9" s="49">
        <v>21650.14575</v>
      </c>
    </row>
    <row r="10" spans="1:38" x14ac:dyDescent="0.2">
      <c r="A10" s="547">
        <v>4</v>
      </c>
      <c r="B10" s="548" t="s">
        <v>832</v>
      </c>
      <c r="C10" s="549" t="s">
        <v>2313</v>
      </c>
      <c r="D10" s="549" t="s">
        <v>833</v>
      </c>
      <c r="E10" s="247" t="s">
        <v>834</v>
      </c>
      <c r="F10" s="518">
        <v>509.57794999999999</v>
      </c>
      <c r="G10" s="49">
        <v>18474.533480000002</v>
      </c>
    </row>
    <row r="11" spans="1:38" x14ac:dyDescent="0.2">
      <c r="A11" s="547">
        <v>5</v>
      </c>
      <c r="B11" s="548" t="s">
        <v>843</v>
      </c>
      <c r="C11" s="549" t="s">
        <v>844</v>
      </c>
      <c r="D11" s="549" t="s">
        <v>845</v>
      </c>
      <c r="E11" s="247" t="s">
        <v>846</v>
      </c>
      <c r="F11" s="518">
        <v>497.28620000000001</v>
      </c>
      <c r="G11" s="49">
        <v>16978.499929999998</v>
      </c>
    </row>
    <row r="12" spans="1:38" x14ac:dyDescent="0.2">
      <c r="A12" s="547">
        <v>6</v>
      </c>
      <c r="B12" s="548" t="s">
        <v>839</v>
      </c>
      <c r="C12" s="549" t="s">
        <v>840</v>
      </c>
      <c r="D12" s="549" t="s">
        <v>841</v>
      </c>
      <c r="E12" s="247" t="s">
        <v>842</v>
      </c>
      <c r="F12" s="518">
        <v>473.32900000000001</v>
      </c>
      <c r="G12" s="49">
        <v>2223.5184900000004</v>
      </c>
    </row>
    <row r="13" spans="1:38" x14ac:dyDescent="0.2">
      <c r="A13" s="547">
        <v>7</v>
      </c>
      <c r="B13" s="548" t="s">
        <v>847</v>
      </c>
      <c r="C13" s="549" t="s">
        <v>848</v>
      </c>
      <c r="D13" s="549" t="s">
        <v>849</v>
      </c>
      <c r="E13" s="247" t="s">
        <v>831</v>
      </c>
      <c r="F13" s="518">
        <v>426.82490000000001</v>
      </c>
      <c r="G13" s="49">
        <v>25017.745199999998</v>
      </c>
    </row>
    <row r="14" spans="1:38" x14ac:dyDescent="0.2">
      <c r="A14" s="547">
        <v>8</v>
      </c>
      <c r="B14" s="548" t="s">
        <v>854</v>
      </c>
      <c r="C14" s="549" t="s">
        <v>855</v>
      </c>
      <c r="D14" s="549" t="s">
        <v>856</v>
      </c>
      <c r="E14" s="247" t="s">
        <v>831</v>
      </c>
      <c r="F14" s="518">
        <v>413.68299999999999</v>
      </c>
      <c r="G14" s="49">
        <v>21799.59792</v>
      </c>
    </row>
    <row r="15" spans="1:38" x14ac:dyDescent="0.2">
      <c r="A15" s="547">
        <v>9</v>
      </c>
      <c r="B15" s="548" t="s">
        <v>888</v>
      </c>
      <c r="C15" s="549" t="s">
        <v>889</v>
      </c>
      <c r="D15" s="549" t="s">
        <v>890</v>
      </c>
      <c r="E15" s="247" t="s">
        <v>891</v>
      </c>
      <c r="F15" s="518">
        <v>383.15532999999999</v>
      </c>
      <c r="G15" s="49">
        <v>19261.483190000003</v>
      </c>
    </row>
    <row r="16" spans="1:38" x14ac:dyDescent="0.2">
      <c r="A16" s="547">
        <v>10</v>
      </c>
      <c r="B16" s="548" t="s">
        <v>947</v>
      </c>
      <c r="C16" s="549" t="s">
        <v>948</v>
      </c>
      <c r="D16" s="549" t="s">
        <v>949</v>
      </c>
      <c r="E16" s="247" t="s">
        <v>950</v>
      </c>
      <c r="F16" s="518">
        <v>376.67770000000002</v>
      </c>
      <c r="G16" s="49">
        <v>14430.27385</v>
      </c>
    </row>
    <row r="17" spans="1:7" x14ac:dyDescent="0.2">
      <c r="A17" s="547">
        <v>11</v>
      </c>
      <c r="B17" s="548" t="s">
        <v>900</v>
      </c>
      <c r="C17" s="549" t="s">
        <v>901</v>
      </c>
      <c r="D17" s="549" t="s">
        <v>902</v>
      </c>
      <c r="E17" s="247" t="s">
        <v>903</v>
      </c>
      <c r="F17" s="518">
        <v>364.51130000000001</v>
      </c>
      <c r="G17" s="49">
        <v>18453.16245</v>
      </c>
    </row>
    <row r="18" spans="1:7" x14ac:dyDescent="0.2">
      <c r="A18" s="547">
        <v>12</v>
      </c>
      <c r="B18" s="548" t="s">
        <v>850</v>
      </c>
      <c r="C18" s="549" t="s">
        <v>851</v>
      </c>
      <c r="D18" s="549" t="s">
        <v>852</v>
      </c>
      <c r="E18" s="247" t="s">
        <v>853</v>
      </c>
      <c r="F18" s="518">
        <v>362.64299999999997</v>
      </c>
      <c r="G18" s="49">
        <v>11876.21327</v>
      </c>
    </row>
    <row r="19" spans="1:7" x14ac:dyDescent="0.2">
      <c r="A19" s="547">
        <v>13</v>
      </c>
      <c r="B19" s="548" t="s">
        <v>861</v>
      </c>
      <c r="C19" s="549" t="s">
        <v>862</v>
      </c>
      <c r="D19" s="549" t="s">
        <v>863</v>
      </c>
      <c r="E19" s="247" t="s">
        <v>864</v>
      </c>
      <c r="F19" s="518">
        <v>350.19400000000002</v>
      </c>
      <c r="G19" s="49">
        <v>16954.567870000003</v>
      </c>
    </row>
    <row r="20" spans="1:7" x14ac:dyDescent="0.2">
      <c r="A20" s="547">
        <v>14</v>
      </c>
      <c r="B20" s="548" t="s">
        <v>865</v>
      </c>
      <c r="C20" s="549" t="s">
        <v>866</v>
      </c>
      <c r="D20" s="549" t="s">
        <v>867</v>
      </c>
      <c r="E20" s="247" t="s">
        <v>868</v>
      </c>
      <c r="F20" s="518">
        <v>347.44099999999997</v>
      </c>
      <c r="G20" s="49">
        <v>22151.53541</v>
      </c>
    </row>
    <row r="21" spans="1:7" x14ac:dyDescent="0.2">
      <c r="A21" s="547">
        <v>15</v>
      </c>
      <c r="B21" s="548" t="s">
        <v>884</v>
      </c>
      <c r="C21" s="549" t="s">
        <v>885</v>
      </c>
      <c r="D21" s="549" t="s">
        <v>886</v>
      </c>
      <c r="E21" s="247" t="s">
        <v>887</v>
      </c>
      <c r="F21" s="518">
        <v>340.28899999999999</v>
      </c>
      <c r="G21" s="49">
        <v>36892.6944</v>
      </c>
    </row>
    <row r="22" spans="1:7" x14ac:dyDescent="0.2">
      <c r="A22" s="547">
        <v>16</v>
      </c>
      <c r="B22" s="548" t="s">
        <v>892</v>
      </c>
      <c r="C22" s="549" t="s">
        <v>893</v>
      </c>
      <c r="D22" s="549" t="s">
        <v>894</v>
      </c>
      <c r="E22" s="247" t="s">
        <v>895</v>
      </c>
      <c r="F22" s="518">
        <v>337.84300000000002</v>
      </c>
      <c r="G22" s="49">
        <v>5529.3115699999998</v>
      </c>
    </row>
    <row r="23" spans="1:7" x14ac:dyDescent="0.2">
      <c r="A23" s="547">
        <v>17</v>
      </c>
      <c r="B23" s="548" t="s">
        <v>877</v>
      </c>
      <c r="C23" s="549" t="s">
        <v>878</v>
      </c>
      <c r="D23" s="549" t="s">
        <v>2314</v>
      </c>
      <c r="E23" s="247" t="s">
        <v>879</v>
      </c>
      <c r="F23" s="518">
        <v>328.76902000000001</v>
      </c>
      <c r="G23" s="49">
        <v>47275.339070000002</v>
      </c>
    </row>
    <row r="24" spans="1:7" x14ac:dyDescent="0.2">
      <c r="A24" s="547">
        <v>18</v>
      </c>
      <c r="B24" s="548" t="s">
        <v>857</v>
      </c>
      <c r="C24" s="549" t="s">
        <v>858</v>
      </c>
      <c r="D24" s="549" t="s">
        <v>859</v>
      </c>
      <c r="E24" s="247" t="s">
        <v>860</v>
      </c>
      <c r="F24" s="518">
        <v>323.23200000000003</v>
      </c>
      <c r="G24" s="49">
        <v>27870.029320000001</v>
      </c>
    </row>
    <row r="25" spans="1:7" x14ac:dyDescent="0.2">
      <c r="A25" s="547">
        <v>19</v>
      </c>
      <c r="B25" s="548" t="s">
        <v>880</v>
      </c>
      <c r="C25" s="549" t="s">
        <v>881</v>
      </c>
      <c r="D25" s="549" t="s">
        <v>882</v>
      </c>
      <c r="E25" s="247" t="s">
        <v>883</v>
      </c>
      <c r="F25" s="518">
        <v>319.13200000000001</v>
      </c>
      <c r="G25" s="49">
        <v>7225.4957400000003</v>
      </c>
    </row>
    <row r="26" spans="1:7" x14ac:dyDescent="0.2">
      <c r="A26" s="547">
        <v>20</v>
      </c>
      <c r="B26" s="548" t="s">
        <v>922</v>
      </c>
      <c r="C26" s="549" t="s">
        <v>923</v>
      </c>
      <c r="D26" s="549" t="s">
        <v>924</v>
      </c>
      <c r="E26" s="247" t="s">
        <v>925</v>
      </c>
      <c r="F26" s="518">
        <v>317.70600000000002</v>
      </c>
      <c r="G26" s="49">
        <v>7738.0750599999992</v>
      </c>
    </row>
    <row r="27" spans="1:7" x14ac:dyDescent="0.2">
      <c r="A27" s="547">
        <v>21</v>
      </c>
      <c r="B27" s="548" t="s">
        <v>2315</v>
      </c>
      <c r="C27" s="549" t="s">
        <v>2316</v>
      </c>
      <c r="D27" s="549" t="s">
        <v>2317</v>
      </c>
      <c r="E27" s="247" t="s">
        <v>977</v>
      </c>
      <c r="F27" s="518">
        <v>315.20979999999997</v>
      </c>
      <c r="G27" s="49">
        <v>15153.600829999999</v>
      </c>
    </row>
    <row r="28" spans="1:7" x14ac:dyDescent="0.2">
      <c r="A28" s="547">
        <v>22</v>
      </c>
      <c r="B28" s="548" t="s">
        <v>943</v>
      </c>
      <c r="C28" s="549" t="s">
        <v>944</v>
      </c>
      <c r="D28" s="549" t="s">
        <v>945</v>
      </c>
      <c r="E28" s="247" t="s">
        <v>946</v>
      </c>
      <c r="F28" s="518">
        <v>309.82299999999998</v>
      </c>
      <c r="G28" s="49">
        <v>56123.584109999996</v>
      </c>
    </row>
    <row r="29" spans="1:7" x14ac:dyDescent="0.2">
      <c r="A29" s="547">
        <v>23</v>
      </c>
      <c r="B29" s="548" t="s">
        <v>974</v>
      </c>
      <c r="C29" s="549" t="s">
        <v>975</v>
      </c>
      <c r="D29" s="549" t="s">
        <v>976</v>
      </c>
      <c r="E29" s="247" t="s">
        <v>977</v>
      </c>
      <c r="F29" s="518">
        <v>306.60318999999998</v>
      </c>
      <c r="G29" s="49">
        <v>27551.771920000003</v>
      </c>
    </row>
    <row r="30" spans="1:7" x14ac:dyDescent="0.2">
      <c r="A30" s="547">
        <v>24</v>
      </c>
      <c r="B30" s="548" t="s">
        <v>869</v>
      </c>
      <c r="C30" s="549" t="s">
        <v>870</v>
      </c>
      <c r="D30" s="549" t="s">
        <v>871</v>
      </c>
      <c r="E30" s="247" t="s">
        <v>872</v>
      </c>
      <c r="F30" s="518">
        <v>305.88988000000001</v>
      </c>
      <c r="G30" s="49">
        <v>7253.8960700000007</v>
      </c>
    </row>
    <row r="31" spans="1:7" x14ac:dyDescent="0.2">
      <c r="A31" s="547">
        <v>25</v>
      </c>
      <c r="B31" s="548" t="s">
        <v>873</v>
      </c>
      <c r="C31" s="549" t="s">
        <v>874</v>
      </c>
      <c r="D31" s="549" t="s">
        <v>875</v>
      </c>
      <c r="E31" s="247" t="s">
        <v>876</v>
      </c>
      <c r="F31" s="518">
        <v>300.15100000000001</v>
      </c>
      <c r="G31" s="49">
        <v>9846.9949700000016</v>
      </c>
    </row>
    <row r="32" spans="1:7" x14ac:dyDescent="0.2">
      <c r="A32" s="547">
        <v>26</v>
      </c>
      <c r="B32" s="548" t="s">
        <v>896</v>
      </c>
      <c r="C32" s="549" t="s">
        <v>897</v>
      </c>
      <c r="D32" s="549" t="s">
        <v>898</v>
      </c>
      <c r="E32" s="247" t="s">
        <v>899</v>
      </c>
      <c r="F32" s="518">
        <v>298.86500000000001</v>
      </c>
      <c r="G32" s="49">
        <v>62852.183299999997</v>
      </c>
    </row>
    <row r="33" spans="1:7" x14ac:dyDescent="0.2">
      <c r="A33" s="547">
        <v>27</v>
      </c>
      <c r="B33" s="548" t="s">
        <v>939</v>
      </c>
      <c r="C33" s="549" t="s">
        <v>940</v>
      </c>
      <c r="D33" s="549" t="s">
        <v>941</v>
      </c>
      <c r="E33" s="247" t="s">
        <v>942</v>
      </c>
      <c r="F33" s="518">
        <v>297.00900000000001</v>
      </c>
      <c r="G33" s="49">
        <v>4728.3777800000007</v>
      </c>
    </row>
    <row r="34" spans="1:7" x14ac:dyDescent="0.2">
      <c r="A34" s="547">
        <v>28</v>
      </c>
      <c r="B34" s="548" t="s">
        <v>906</v>
      </c>
      <c r="C34" s="549" t="s">
        <v>907</v>
      </c>
      <c r="D34" s="549" t="s">
        <v>908</v>
      </c>
      <c r="E34" s="247" t="s">
        <v>909</v>
      </c>
      <c r="F34" s="518">
        <v>291.351</v>
      </c>
      <c r="G34" s="49">
        <v>8011.96234</v>
      </c>
    </row>
    <row r="35" spans="1:7" x14ac:dyDescent="0.2">
      <c r="A35" s="547">
        <v>29</v>
      </c>
      <c r="B35" s="548" t="s">
        <v>929</v>
      </c>
      <c r="C35" s="549" t="s">
        <v>930</v>
      </c>
      <c r="D35" s="549" t="s">
        <v>931</v>
      </c>
      <c r="E35" s="247" t="s">
        <v>932</v>
      </c>
      <c r="F35" s="518">
        <v>279.82701000000003</v>
      </c>
      <c r="G35" s="49">
        <v>17833.59345</v>
      </c>
    </row>
    <row r="36" spans="1:7" x14ac:dyDescent="0.2">
      <c r="A36" s="547">
        <v>30</v>
      </c>
      <c r="B36" s="548" t="s">
        <v>918</v>
      </c>
      <c r="C36" s="549" t="s">
        <v>919</v>
      </c>
      <c r="D36" s="549" t="s">
        <v>938</v>
      </c>
      <c r="E36" s="247" t="s">
        <v>921</v>
      </c>
      <c r="F36" s="518">
        <v>279.44200000000001</v>
      </c>
      <c r="G36" s="49">
        <v>13356.450210000001</v>
      </c>
    </row>
    <row r="37" spans="1:7" x14ac:dyDescent="0.2">
      <c r="A37" s="547">
        <v>31</v>
      </c>
      <c r="B37" s="548" t="s">
        <v>914</v>
      </c>
      <c r="C37" s="549" t="s">
        <v>915</v>
      </c>
      <c r="D37" s="549" t="s">
        <v>916</v>
      </c>
      <c r="E37" s="247" t="s">
        <v>917</v>
      </c>
      <c r="F37" s="518">
        <v>279.30079999999998</v>
      </c>
      <c r="G37" s="49">
        <v>88338.230430000011</v>
      </c>
    </row>
    <row r="38" spans="1:7" x14ac:dyDescent="0.2">
      <c r="A38" s="547">
        <v>32</v>
      </c>
      <c r="B38" s="548" t="s">
        <v>910</v>
      </c>
      <c r="C38" s="549" t="s">
        <v>911</v>
      </c>
      <c r="D38" s="549" t="s">
        <v>912</v>
      </c>
      <c r="E38" s="247" t="s">
        <v>913</v>
      </c>
      <c r="F38" s="518">
        <v>277.2303</v>
      </c>
      <c r="G38" s="49">
        <v>5213.1811500000003</v>
      </c>
    </row>
    <row r="39" spans="1:7" x14ac:dyDescent="0.2">
      <c r="A39" s="547">
        <v>33</v>
      </c>
      <c r="B39" s="548" t="s">
        <v>951</v>
      </c>
      <c r="C39" s="549" t="s">
        <v>952</v>
      </c>
      <c r="D39" s="549" t="s">
        <v>953</v>
      </c>
      <c r="E39" s="247" t="s">
        <v>954</v>
      </c>
      <c r="F39" s="518">
        <v>267.81286</v>
      </c>
      <c r="G39" s="49">
        <v>54599.272219999999</v>
      </c>
    </row>
    <row r="40" spans="1:7" x14ac:dyDescent="0.2">
      <c r="A40" s="547">
        <v>34</v>
      </c>
      <c r="B40" s="548" t="s">
        <v>937</v>
      </c>
      <c r="C40" s="549" t="s">
        <v>2318</v>
      </c>
      <c r="D40" s="549" t="s">
        <v>920</v>
      </c>
      <c r="E40" s="247" t="s">
        <v>921</v>
      </c>
      <c r="F40" s="518">
        <v>265.87299999999999</v>
      </c>
      <c r="G40" s="49">
        <v>12699.45542</v>
      </c>
    </row>
    <row r="41" spans="1:7" x14ac:dyDescent="0.2">
      <c r="A41" s="547">
        <v>35</v>
      </c>
      <c r="B41" s="548" t="s">
        <v>2319</v>
      </c>
      <c r="C41" s="549" t="s">
        <v>2320</v>
      </c>
      <c r="D41" s="549" t="s">
        <v>2321</v>
      </c>
      <c r="E41" s="247" t="s">
        <v>946</v>
      </c>
      <c r="F41" s="518">
        <v>263.24336999999997</v>
      </c>
      <c r="G41" s="49">
        <v>35363.006689999995</v>
      </c>
    </row>
    <row r="42" spans="1:7" x14ac:dyDescent="0.2">
      <c r="A42" s="547">
        <v>36</v>
      </c>
      <c r="B42" s="548" t="s">
        <v>955</v>
      </c>
      <c r="C42" s="549" t="s">
        <v>956</v>
      </c>
      <c r="D42" s="549" t="s">
        <v>957</v>
      </c>
      <c r="E42" s="247" t="s">
        <v>958</v>
      </c>
      <c r="F42" s="518">
        <v>261.55900000000003</v>
      </c>
      <c r="G42" s="49">
        <v>23209.342940000002</v>
      </c>
    </row>
    <row r="43" spans="1:7" x14ac:dyDescent="0.2">
      <c r="A43" s="547">
        <v>37</v>
      </c>
      <c r="B43" s="548" t="s">
        <v>982</v>
      </c>
      <c r="C43" s="549" t="s">
        <v>983</v>
      </c>
      <c r="D43" s="549" t="s">
        <v>984</v>
      </c>
      <c r="E43" s="247" t="s">
        <v>985</v>
      </c>
      <c r="F43" s="518">
        <v>258.47949999999997</v>
      </c>
      <c r="G43" s="49">
        <v>39875.644690000001</v>
      </c>
    </row>
    <row r="44" spans="1:7" x14ac:dyDescent="0.2">
      <c r="A44" s="547">
        <v>38</v>
      </c>
      <c r="B44" s="548" t="s">
        <v>959</v>
      </c>
      <c r="C44" s="549" t="s">
        <v>960</v>
      </c>
      <c r="D44" s="549" t="s">
        <v>961</v>
      </c>
      <c r="E44" s="247" t="s">
        <v>962</v>
      </c>
      <c r="F44" s="518">
        <v>255.95132000000001</v>
      </c>
      <c r="G44" s="49">
        <v>69592.406199999998</v>
      </c>
    </row>
    <row r="45" spans="1:7" x14ac:dyDescent="0.2">
      <c r="A45" s="547">
        <v>39</v>
      </c>
      <c r="B45" s="548" t="s">
        <v>933</v>
      </c>
      <c r="C45" s="549" t="s">
        <v>934</v>
      </c>
      <c r="D45" s="549" t="s">
        <v>935</v>
      </c>
      <c r="E45" s="247" t="s">
        <v>936</v>
      </c>
      <c r="F45" s="518">
        <v>254.33099999999999</v>
      </c>
      <c r="G45" s="49">
        <v>46969.161260000001</v>
      </c>
    </row>
    <row r="46" spans="1:7" x14ac:dyDescent="0.2">
      <c r="A46" s="547">
        <v>40</v>
      </c>
      <c r="B46" s="548" t="s">
        <v>970</v>
      </c>
      <c r="C46" s="549" t="s">
        <v>971</v>
      </c>
      <c r="D46" s="549" t="s">
        <v>972</v>
      </c>
      <c r="E46" s="247" t="s">
        <v>973</v>
      </c>
      <c r="F46" s="518">
        <v>247.4</v>
      </c>
      <c r="G46" s="49">
        <v>17969.301480000002</v>
      </c>
    </row>
    <row r="47" spans="1:7" x14ac:dyDescent="0.2">
      <c r="A47" s="547">
        <v>41</v>
      </c>
      <c r="B47" s="548" t="s">
        <v>926</v>
      </c>
      <c r="C47" s="549" t="s">
        <v>927</v>
      </c>
      <c r="D47" s="549" t="s">
        <v>928</v>
      </c>
      <c r="E47" s="247" t="s">
        <v>834</v>
      </c>
      <c r="F47" s="518">
        <v>244.85599999999999</v>
      </c>
      <c r="G47" s="49">
        <v>17761.710800000001</v>
      </c>
    </row>
    <row r="48" spans="1:7" x14ac:dyDescent="0.2">
      <c r="A48" s="547">
        <v>42</v>
      </c>
      <c r="B48" s="548" t="s">
        <v>966</v>
      </c>
      <c r="C48" s="549" t="s">
        <v>967</v>
      </c>
      <c r="D48" s="549" t="s">
        <v>968</v>
      </c>
      <c r="E48" s="247" t="s">
        <v>969</v>
      </c>
      <c r="F48" s="518">
        <v>243.32920000000001</v>
      </c>
      <c r="G48" s="49">
        <v>6634.1252300000006</v>
      </c>
    </row>
    <row r="49" spans="1:7" x14ac:dyDescent="0.2">
      <c r="A49" s="547">
        <v>43</v>
      </c>
      <c r="B49" s="548" t="s">
        <v>963</v>
      </c>
      <c r="C49" s="549" t="s">
        <v>964</v>
      </c>
      <c r="D49" s="549" t="s">
        <v>965</v>
      </c>
      <c r="E49" s="247" t="s">
        <v>962</v>
      </c>
      <c r="F49" s="518">
        <v>234.55600000000001</v>
      </c>
      <c r="G49" s="49">
        <v>35523.137280000003</v>
      </c>
    </row>
    <row r="50" spans="1:7" x14ac:dyDescent="0.2">
      <c r="A50" s="547">
        <v>44</v>
      </c>
      <c r="B50" s="548" t="s">
        <v>978</v>
      </c>
      <c r="C50" s="549" t="s">
        <v>979</v>
      </c>
      <c r="D50" s="549" t="s">
        <v>980</v>
      </c>
      <c r="E50" s="247" t="s">
        <v>981</v>
      </c>
      <c r="F50" s="518">
        <v>233.322</v>
      </c>
      <c r="G50" s="49">
        <v>37263.176789999998</v>
      </c>
    </row>
    <row r="51" spans="1:7" x14ac:dyDescent="0.2">
      <c r="A51" s="547">
        <v>45</v>
      </c>
      <c r="B51" s="548" t="s">
        <v>986</v>
      </c>
      <c r="C51" s="549" t="s">
        <v>987</v>
      </c>
      <c r="D51" s="549" t="s">
        <v>988</v>
      </c>
      <c r="E51" s="247" t="s">
        <v>950</v>
      </c>
      <c r="F51" s="518">
        <v>223.58799999999999</v>
      </c>
      <c r="G51" s="49">
        <v>13974.29436</v>
      </c>
    </row>
    <row r="52" spans="1:7" x14ac:dyDescent="0.2">
      <c r="A52" s="547">
        <v>46</v>
      </c>
      <c r="B52" s="548" t="s">
        <v>2322</v>
      </c>
      <c r="C52" s="549" t="s">
        <v>2323</v>
      </c>
      <c r="D52" s="549" t="s">
        <v>928</v>
      </c>
      <c r="E52" s="247" t="s">
        <v>834</v>
      </c>
      <c r="F52" s="518">
        <v>215.06200000000001</v>
      </c>
      <c r="G52" s="49">
        <v>14786.524589999999</v>
      </c>
    </row>
    <row r="53" spans="1:7" x14ac:dyDescent="0.2">
      <c r="A53" s="547">
        <v>47</v>
      </c>
      <c r="B53" s="548" t="s">
        <v>904</v>
      </c>
      <c r="C53" s="549" t="s">
        <v>836</v>
      </c>
      <c r="D53" s="549" t="s">
        <v>905</v>
      </c>
      <c r="E53" s="247" t="s">
        <v>838</v>
      </c>
      <c r="F53" s="518">
        <v>214.708</v>
      </c>
      <c r="G53" s="49">
        <v>19558.668289999998</v>
      </c>
    </row>
    <row r="54" spans="1:7" x14ac:dyDescent="0.2">
      <c r="A54" s="547">
        <v>48</v>
      </c>
      <c r="B54" s="548" t="s">
        <v>995</v>
      </c>
      <c r="C54" s="549" t="s">
        <v>996</v>
      </c>
      <c r="D54" s="549" t="s">
        <v>997</v>
      </c>
      <c r="E54" s="247" t="s">
        <v>909</v>
      </c>
      <c r="F54" s="518">
        <v>212.77099999999999</v>
      </c>
      <c r="G54" s="49">
        <v>3510.40445</v>
      </c>
    </row>
    <row r="55" spans="1:7" x14ac:dyDescent="0.2">
      <c r="A55" s="547">
        <v>49</v>
      </c>
      <c r="B55" s="548" t="s">
        <v>992</v>
      </c>
      <c r="C55" s="549" t="s">
        <v>993</v>
      </c>
      <c r="D55" s="549" t="s">
        <v>994</v>
      </c>
      <c r="E55" s="247" t="s">
        <v>864</v>
      </c>
      <c r="F55" s="518">
        <v>209.35749999999999</v>
      </c>
      <c r="G55" s="49">
        <v>10135.595859999999</v>
      </c>
    </row>
    <row r="56" spans="1:7" ht="13.5" thickBot="1" x14ac:dyDescent="0.25">
      <c r="A56" s="550">
        <v>50</v>
      </c>
      <c r="B56" s="551" t="s">
        <v>989</v>
      </c>
      <c r="C56" s="552" t="s">
        <v>990</v>
      </c>
      <c r="D56" s="552" t="s">
        <v>991</v>
      </c>
      <c r="E56" s="553" t="s">
        <v>985</v>
      </c>
      <c r="F56" s="554">
        <v>209.172</v>
      </c>
      <c r="G56" s="50">
        <v>32262.563910000001</v>
      </c>
    </row>
  </sheetData>
  <hyperlinks>
    <hyperlink ref="A2" location="Obsah!A1" display="Zpět na obsah"/>
  </hyperlinks>
  <pageMargins left="0.25" right="0.25" top="0.75" bottom="0.75" header="0.3" footer="0.3"/>
  <pageSetup paperSize="9" scale="77" orientation="portrait" horizontalDpi="204" verticalDpi="196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56"/>
  <sheetViews>
    <sheetView showGridLines="0" zoomScaleNormal="100" workbookViewId="0"/>
  </sheetViews>
  <sheetFormatPr defaultRowHeight="12.75" x14ac:dyDescent="0.2"/>
  <cols>
    <col min="1" max="1" width="9.140625" style="4"/>
    <col min="2" max="2" width="8.28515625" style="4" bestFit="1" customWidth="1"/>
    <col min="3" max="3" width="42.28515625" style="4" bestFit="1" customWidth="1"/>
    <col min="4" max="4" width="37.7109375" style="4" customWidth="1"/>
    <col min="5" max="5" width="9.28515625" style="4" bestFit="1" customWidth="1"/>
    <col min="6" max="7" width="10.7109375" style="4" customWidth="1"/>
    <col min="8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2303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2325</v>
      </c>
      <c r="B5" s="159"/>
      <c r="H5" s="122"/>
      <c r="I5" s="122"/>
      <c r="J5" s="122"/>
      <c r="V5" s="87"/>
    </row>
    <row r="6" spans="1:38" ht="26.25" thickBot="1" x14ac:dyDescent="0.25">
      <c r="A6" s="212" t="s">
        <v>820</v>
      </c>
      <c r="B6" s="207" t="s">
        <v>821</v>
      </c>
      <c r="C6" s="213" t="s">
        <v>822</v>
      </c>
      <c r="D6" s="213" t="s">
        <v>823</v>
      </c>
      <c r="E6" s="213" t="s">
        <v>824</v>
      </c>
      <c r="F6" s="207" t="s">
        <v>71318</v>
      </c>
      <c r="G6" s="208" t="s">
        <v>71276</v>
      </c>
    </row>
    <row r="7" spans="1:38" x14ac:dyDescent="0.2">
      <c r="A7" s="555">
        <v>1</v>
      </c>
      <c r="B7" s="556" t="s">
        <v>1002</v>
      </c>
      <c r="C7" s="557" t="s">
        <v>1003</v>
      </c>
      <c r="D7" s="557" t="s">
        <v>1004</v>
      </c>
      <c r="E7" s="558" t="s">
        <v>1005</v>
      </c>
      <c r="F7" s="460">
        <v>37.765999999999998</v>
      </c>
      <c r="G7" s="226">
        <v>232874.68109</v>
      </c>
    </row>
    <row r="8" spans="1:38" x14ac:dyDescent="0.2">
      <c r="A8" s="555">
        <v>2</v>
      </c>
      <c r="B8" s="556" t="s">
        <v>998</v>
      </c>
      <c r="C8" s="557" t="s">
        <v>999</v>
      </c>
      <c r="D8" s="557" t="s">
        <v>1000</v>
      </c>
      <c r="E8" s="558" t="s">
        <v>1001</v>
      </c>
      <c r="F8" s="460">
        <v>162.16</v>
      </c>
      <c r="G8" s="226">
        <v>208473.48477000001</v>
      </c>
    </row>
    <row r="9" spans="1:38" x14ac:dyDescent="0.2">
      <c r="A9" s="555">
        <v>3</v>
      </c>
      <c r="B9" s="556" t="s">
        <v>1014</v>
      </c>
      <c r="C9" s="557" t="s">
        <v>1015</v>
      </c>
      <c r="D9" s="557" t="s">
        <v>1016</v>
      </c>
      <c r="E9" s="558" t="s">
        <v>1001</v>
      </c>
      <c r="F9" s="460">
        <v>149.90100000000001</v>
      </c>
      <c r="G9" s="226">
        <v>173448.15375</v>
      </c>
    </row>
    <row r="10" spans="1:38" x14ac:dyDescent="0.2">
      <c r="A10" s="555">
        <v>4</v>
      </c>
      <c r="B10" s="556" t="s">
        <v>1006</v>
      </c>
      <c r="C10" s="557" t="s">
        <v>1007</v>
      </c>
      <c r="D10" s="557" t="s">
        <v>1008</v>
      </c>
      <c r="E10" s="558" t="s">
        <v>1009</v>
      </c>
      <c r="F10" s="460">
        <v>131.08099999999999</v>
      </c>
      <c r="G10" s="226">
        <v>146724.07281000001</v>
      </c>
    </row>
    <row r="11" spans="1:38" x14ac:dyDescent="0.2">
      <c r="A11" s="555">
        <v>5</v>
      </c>
      <c r="B11" s="556" t="s">
        <v>1035</v>
      </c>
      <c r="C11" s="557" t="s">
        <v>1036</v>
      </c>
      <c r="D11" s="557" t="s">
        <v>2326</v>
      </c>
      <c r="E11" s="558" t="s">
        <v>1037</v>
      </c>
      <c r="F11" s="460">
        <v>41.124000000000002</v>
      </c>
      <c r="G11" s="226">
        <v>143125.50638000001</v>
      </c>
    </row>
    <row r="12" spans="1:38" x14ac:dyDescent="0.2">
      <c r="A12" s="555">
        <v>6</v>
      </c>
      <c r="B12" s="556" t="s">
        <v>1021</v>
      </c>
      <c r="C12" s="557" t="s">
        <v>1022</v>
      </c>
      <c r="D12" s="557" t="s">
        <v>1023</v>
      </c>
      <c r="E12" s="558" t="s">
        <v>1024</v>
      </c>
      <c r="F12" s="460">
        <v>71.91</v>
      </c>
      <c r="G12" s="226">
        <v>135747.73121</v>
      </c>
    </row>
    <row r="13" spans="1:38" ht="25.5" x14ac:dyDescent="0.2">
      <c r="A13" s="555">
        <v>7</v>
      </c>
      <c r="B13" s="556" t="s">
        <v>1010</v>
      </c>
      <c r="C13" s="557" t="s">
        <v>71319</v>
      </c>
      <c r="D13" s="557" t="s">
        <v>1012</v>
      </c>
      <c r="E13" s="558" t="s">
        <v>1013</v>
      </c>
      <c r="F13" s="460">
        <v>168.44399999999999</v>
      </c>
      <c r="G13" s="226">
        <v>135157.92538</v>
      </c>
    </row>
    <row r="14" spans="1:38" x14ac:dyDescent="0.2">
      <c r="A14" s="555">
        <v>8</v>
      </c>
      <c r="B14" s="556" t="s">
        <v>1040</v>
      </c>
      <c r="C14" s="557" t="s">
        <v>1041</v>
      </c>
      <c r="D14" s="557" t="s">
        <v>1042</v>
      </c>
      <c r="E14" s="558" t="s">
        <v>1043</v>
      </c>
      <c r="F14" s="460">
        <v>38.508000000000003</v>
      </c>
      <c r="G14" s="226">
        <v>119986.8708</v>
      </c>
    </row>
    <row r="15" spans="1:38" x14ac:dyDescent="0.2">
      <c r="A15" s="555">
        <v>9</v>
      </c>
      <c r="B15" s="556" t="s">
        <v>1072</v>
      </c>
      <c r="C15" s="557" t="s">
        <v>1073</v>
      </c>
      <c r="D15" s="557" t="s">
        <v>1074</v>
      </c>
      <c r="E15" s="558" t="s">
        <v>1075</v>
      </c>
      <c r="F15" s="460">
        <v>11.86</v>
      </c>
      <c r="G15" s="226">
        <v>118383.03831999999</v>
      </c>
    </row>
    <row r="16" spans="1:38" x14ac:dyDescent="0.2">
      <c r="A16" s="555">
        <v>10</v>
      </c>
      <c r="B16" s="556" t="s">
        <v>2327</v>
      </c>
      <c r="C16" s="557" t="s">
        <v>2328</v>
      </c>
      <c r="D16" s="557" t="s">
        <v>2329</v>
      </c>
      <c r="E16" s="558" t="s">
        <v>2330</v>
      </c>
      <c r="F16" s="460">
        <v>35.869</v>
      </c>
      <c r="G16" s="226">
        <v>116379.02089</v>
      </c>
    </row>
    <row r="17" spans="1:7" x14ac:dyDescent="0.2">
      <c r="A17" s="555">
        <v>11</v>
      </c>
      <c r="B17" s="556" t="s">
        <v>1017</v>
      </c>
      <c r="C17" s="557" t="s">
        <v>1018</v>
      </c>
      <c r="D17" s="557" t="s">
        <v>1019</v>
      </c>
      <c r="E17" s="558" t="s">
        <v>1020</v>
      </c>
      <c r="F17" s="460">
        <v>39.112000000000002</v>
      </c>
      <c r="G17" s="226">
        <v>114903.78861</v>
      </c>
    </row>
    <row r="18" spans="1:7" x14ac:dyDescent="0.2">
      <c r="A18" s="555">
        <v>12</v>
      </c>
      <c r="B18" s="556" t="s">
        <v>835</v>
      </c>
      <c r="C18" s="557" t="s">
        <v>836</v>
      </c>
      <c r="D18" s="557" t="s">
        <v>837</v>
      </c>
      <c r="E18" s="558" t="s">
        <v>838</v>
      </c>
      <c r="F18" s="460">
        <v>626.17200000000003</v>
      </c>
      <c r="G18" s="226">
        <v>114088.94968999999</v>
      </c>
    </row>
    <row r="19" spans="1:7" x14ac:dyDescent="0.2">
      <c r="A19" s="555">
        <v>13</v>
      </c>
      <c r="B19" s="556" t="s">
        <v>1025</v>
      </c>
      <c r="C19" s="557" t="s">
        <v>1026</v>
      </c>
      <c r="D19" s="557" t="s">
        <v>1027</v>
      </c>
      <c r="E19" s="558" t="s">
        <v>1028</v>
      </c>
      <c r="F19" s="460">
        <v>115.822</v>
      </c>
      <c r="G19" s="226">
        <v>112435.54295</v>
      </c>
    </row>
    <row r="20" spans="1:7" x14ac:dyDescent="0.2">
      <c r="A20" s="555">
        <v>14</v>
      </c>
      <c r="B20" s="556" t="s">
        <v>1031</v>
      </c>
      <c r="C20" s="557" t="s">
        <v>1032</v>
      </c>
      <c r="D20" s="557" t="s">
        <v>1033</v>
      </c>
      <c r="E20" s="558" t="s">
        <v>1034</v>
      </c>
      <c r="F20" s="460">
        <v>102.10299999999999</v>
      </c>
      <c r="G20" s="226">
        <v>110713.66990000001</v>
      </c>
    </row>
    <row r="21" spans="1:7" x14ac:dyDescent="0.2">
      <c r="A21" s="555">
        <v>15</v>
      </c>
      <c r="B21" s="556" t="s">
        <v>1029</v>
      </c>
      <c r="C21" s="557" t="s">
        <v>1022</v>
      </c>
      <c r="D21" s="557" t="s">
        <v>1030</v>
      </c>
      <c r="E21" s="558" t="s">
        <v>1024</v>
      </c>
      <c r="F21" s="460">
        <v>76.072000000000003</v>
      </c>
      <c r="G21" s="226">
        <v>110712.93484999999</v>
      </c>
    </row>
    <row r="22" spans="1:7" x14ac:dyDescent="0.2">
      <c r="A22" s="555">
        <v>16</v>
      </c>
      <c r="B22" s="556" t="s">
        <v>1048</v>
      </c>
      <c r="C22" s="557" t="s">
        <v>1049</v>
      </c>
      <c r="D22" s="557" t="s">
        <v>1050</v>
      </c>
      <c r="E22" s="558" t="s">
        <v>1051</v>
      </c>
      <c r="F22" s="460">
        <v>19.448</v>
      </c>
      <c r="G22" s="226">
        <v>108274.35965000001</v>
      </c>
    </row>
    <row r="23" spans="1:7" x14ac:dyDescent="0.2">
      <c r="A23" s="555">
        <v>17</v>
      </c>
      <c r="B23" s="556" t="s">
        <v>1088</v>
      </c>
      <c r="C23" s="557" t="s">
        <v>1089</v>
      </c>
      <c r="D23" s="557" t="s">
        <v>1090</v>
      </c>
      <c r="E23" s="558" t="s">
        <v>1091</v>
      </c>
      <c r="F23" s="460">
        <v>19.434000000000001</v>
      </c>
      <c r="G23" s="226">
        <v>102178.87118</v>
      </c>
    </row>
    <row r="24" spans="1:7" x14ac:dyDescent="0.2">
      <c r="A24" s="555">
        <v>18</v>
      </c>
      <c r="B24" s="556" t="s">
        <v>1038</v>
      </c>
      <c r="C24" s="557" t="s">
        <v>2331</v>
      </c>
      <c r="D24" s="557" t="s">
        <v>1000</v>
      </c>
      <c r="E24" s="558" t="s">
        <v>1039</v>
      </c>
      <c r="F24" s="460">
        <v>77.793999999999997</v>
      </c>
      <c r="G24" s="226">
        <v>99947.266739999992</v>
      </c>
    </row>
    <row r="25" spans="1:7" x14ac:dyDescent="0.2">
      <c r="A25" s="555">
        <v>19</v>
      </c>
      <c r="B25" s="556" t="s">
        <v>1044</v>
      </c>
      <c r="C25" s="557" t="s">
        <v>1045</v>
      </c>
      <c r="D25" s="557" t="s">
        <v>1046</v>
      </c>
      <c r="E25" s="558" t="s">
        <v>1047</v>
      </c>
      <c r="F25" s="460">
        <v>63.012</v>
      </c>
      <c r="G25" s="226">
        <v>97468.102310000002</v>
      </c>
    </row>
    <row r="26" spans="1:7" x14ac:dyDescent="0.2">
      <c r="A26" s="555">
        <v>20</v>
      </c>
      <c r="B26" s="556" t="s">
        <v>1056</v>
      </c>
      <c r="C26" s="557" t="s">
        <v>1057</v>
      </c>
      <c r="D26" s="557" t="s">
        <v>1058</v>
      </c>
      <c r="E26" s="558" t="s">
        <v>1059</v>
      </c>
      <c r="F26" s="460">
        <v>80.581000000000003</v>
      </c>
      <c r="G26" s="226">
        <v>96342.031780000005</v>
      </c>
    </row>
    <row r="27" spans="1:7" x14ac:dyDescent="0.2">
      <c r="A27" s="555">
        <v>21</v>
      </c>
      <c r="B27" s="556" t="s">
        <v>1052</v>
      </c>
      <c r="C27" s="557" t="s">
        <v>1053</v>
      </c>
      <c r="D27" s="557" t="s">
        <v>1054</v>
      </c>
      <c r="E27" s="558" t="s">
        <v>1055</v>
      </c>
      <c r="F27" s="460">
        <v>88.24</v>
      </c>
      <c r="G27" s="226">
        <v>94738.84812000001</v>
      </c>
    </row>
    <row r="28" spans="1:7" x14ac:dyDescent="0.2">
      <c r="A28" s="555">
        <v>22</v>
      </c>
      <c r="B28" s="556" t="s">
        <v>914</v>
      </c>
      <c r="C28" s="557" t="s">
        <v>915</v>
      </c>
      <c r="D28" s="557" t="s">
        <v>916</v>
      </c>
      <c r="E28" s="558" t="s">
        <v>917</v>
      </c>
      <c r="F28" s="460">
        <v>279.30079999999998</v>
      </c>
      <c r="G28" s="226">
        <v>88338.230430000011</v>
      </c>
    </row>
    <row r="29" spans="1:7" x14ac:dyDescent="0.2">
      <c r="A29" s="555">
        <v>23</v>
      </c>
      <c r="B29" s="556" t="s">
        <v>1068</v>
      </c>
      <c r="C29" s="557" t="s">
        <v>1069</v>
      </c>
      <c r="D29" s="557" t="s">
        <v>1000</v>
      </c>
      <c r="E29" s="558" t="s">
        <v>1067</v>
      </c>
      <c r="F29" s="460">
        <v>104.992</v>
      </c>
      <c r="G29" s="226">
        <v>88161.262199999997</v>
      </c>
    </row>
    <row r="30" spans="1:7" x14ac:dyDescent="0.2">
      <c r="A30" s="555">
        <v>24</v>
      </c>
      <c r="B30" s="556" t="s">
        <v>1084</v>
      </c>
      <c r="C30" s="557" t="s">
        <v>1085</v>
      </c>
      <c r="D30" s="557" t="s">
        <v>1086</v>
      </c>
      <c r="E30" s="558" t="s">
        <v>1087</v>
      </c>
      <c r="F30" s="460">
        <v>54.838000000000001</v>
      </c>
      <c r="G30" s="226">
        <v>81628.718890000004</v>
      </c>
    </row>
    <row r="31" spans="1:7" x14ac:dyDescent="0.2">
      <c r="A31" s="555">
        <v>25</v>
      </c>
      <c r="B31" s="556" t="s">
        <v>1077</v>
      </c>
      <c r="C31" s="557" t="s">
        <v>1078</v>
      </c>
      <c r="D31" s="557" t="s">
        <v>2332</v>
      </c>
      <c r="E31" s="558" t="s">
        <v>1079</v>
      </c>
      <c r="F31" s="460">
        <v>105.33499999999999</v>
      </c>
      <c r="G31" s="226">
        <v>77483.814169999998</v>
      </c>
    </row>
    <row r="32" spans="1:7" x14ac:dyDescent="0.2">
      <c r="A32" s="555">
        <v>26</v>
      </c>
      <c r="B32" s="556" t="s">
        <v>1096</v>
      </c>
      <c r="C32" s="557" t="s">
        <v>1097</v>
      </c>
      <c r="D32" s="557" t="s">
        <v>1098</v>
      </c>
      <c r="E32" s="558" t="s">
        <v>1099</v>
      </c>
      <c r="F32" s="460">
        <v>91.831000000000003</v>
      </c>
      <c r="G32" s="226">
        <v>77306.944829999993</v>
      </c>
    </row>
    <row r="33" spans="1:7" x14ac:dyDescent="0.2">
      <c r="A33" s="555">
        <v>27</v>
      </c>
      <c r="B33" s="556" t="s">
        <v>1065</v>
      </c>
      <c r="C33" s="557" t="s">
        <v>1066</v>
      </c>
      <c r="D33" s="557" t="s">
        <v>1000</v>
      </c>
      <c r="E33" s="558" t="s">
        <v>1067</v>
      </c>
      <c r="F33" s="460">
        <v>92.215999999999994</v>
      </c>
      <c r="G33" s="226">
        <v>76756.838129999989</v>
      </c>
    </row>
    <row r="34" spans="1:7" x14ac:dyDescent="0.2">
      <c r="A34" s="555">
        <v>28</v>
      </c>
      <c r="B34" s="556" t="s">
        <v>1060</v>
      </c>
      <c r="C34" s="557" t="s">
        <v>1036</v>
      </c>
      <c r="D34" s="557" t="s">
        <v>2333</v>
      </c>
      <c r="E34" s="558" t="s">
        <v>1037</v>
      </c>
      <c r="F34" s="460">
        <v>67.174000000000007</v>
      </c>
      <c r="G34" s="226">
        <v>71563.747180000006</v>
      </c>
    </row>
    <row r="35" spans="1:7" x14ac:dyDescent="0.2">
      <c r="A35" s="555">
        <v>29</v>
      </c>
      <c r="B35" s="556" t="s">
        <v>959</v>
      </c>
      <c r="C35" s="557" t="s">
        <v>960</v>
      </c>
      <c r="D35" s="557" t="s">
        <v>961</v>
      </c>
      <c r="E35" s="558" t="s">
        <v>962</v>
      </c>
      <c r="F35" s="460">
        <v>255.95132000000001</v>
      </c>
      <c r="G35" s="226">
        <v>69592.406199999998</v>
      </c>
    </row>
    <row r="36" spans="1:7" x14ac:dyDescent="0.2">
      <c r="A36" s="555">
        <v>30</v>
      </c>
      <c r="B36" s="556" t="s">
        <v>1061</v>
      </c>
      <c r="C36" s="557" t="s">
        <v>1062</v>
      </c>
      <c r="D36" s="557" t="s">
        <v>1063</v>
      </c>
      <c r="E36" s="558" t="s">
        <v>1064</v>
      </c>
      <c r="F36" s="460">
        <v>82.730999999999995</v>
      </c>
      <c r="G36" s="226">
        <v>69265.847129999995</v>
      </c>
    </row>
    <row r="37" spans="1:7" x14ac:dyDescent="0.2">
      <c r="A37" s="555">
        <v>31</v>
      </c>
      <c r="B37" s="556" t="s">
        <v>2334</v>
      </c>
      <c r="C37" s="557" t="s">
        <v>71704</v>
      </c>
      <c r="D37" s="557" t="s">
        <v>2336</v>
      </c>
      <c r="E37" s="558" t="s">
        <v>2337</v>
      </c>
      <c r="F37" s="460">
        <v>44.514000000000003</v>
      </c>
      <c r="G37" s="226">
        <v>66267.769750000007</v>
      </c>
    </row>
    <row r="38" spans="1:7" x14ac:dyDescent="0.2">
      <c r="A38" s="555">
        <v>32</v>
      </c>
      <c r="B38" s="556" t="s">
        <v>2338</v>
      </c>
      <c r="C38" s="557" t="s">
        <v>2339</v>
      </c>
      <c r="D38" s="557" t="s">
        <v>2340</v>
      </c>
      <c r="E38" s="558" t="s">
        <v>2341</v>
      </c>
      <c r="F38" s="460">
        <v>37.908000000000001</v>
      </c>
      <c r="G38" s="226">
        <v>65690.730380000008</v>
      </c>
    </row>
    <row r="39" spans="1:7" x14ac:dyDescent="0.2">
      <c r="A39" s="555">
        <v>33</v>
      </c>
      <c r="B39" s="556" t="s">
        <v>1070</v>
      </c>
      <c r="C39" s="557" t="s">
        <v>1062</v>
      </c>
      <c r="D39" s="557" t="s">
        <v>1071</v>
      </c>
      <c r="E39" s="558" t="s">
        <v>1064</v>
      </c>
      <c r="F39" s="460">
        <v>90.513000000000005</v>
      </c>
      <c r="G39" s="226">
        <v>64044.601539999996</v>
      </c>
    </row>
    <row r="40" spans="1:7" x14ac:dyDescent="0.2">
      <c r="A40" s="555">
        <v>34</v>
      </c>
      <c r="B40" s="556" t="s">
        <v>1104</v>
      </c>
      <c r="C40" s="557" t="s">
        <v>1105</v>
      </c>
      <c r="D40" s="557" t="s">
        <v>1106</v>
      </c>
      <c r="E40" s="558" t="s">
        <v>1107</v>
      </c>
      <c r="F40" s="460">
        <v>66.165999999999997</v>
      </c>
      <c r="G40" s="226">
        <v>64015.53153</v>
      </c>
    </row>
    <row r="41" spans="1:7" x14ac:dyDescent="0.2">
      <c r="A41" s="555">
        <v>35</v>
      </c>
      <c r="B41" s="556" t="s">
        <v>2342</v>
      </c>
      <c r="C41" s="557" t="s">
        <v>2343</v>
      </c>
      <c r="D41" s="557" t="s">
        <v>2344</v>
      </c>
      <c r="E41" s="558" t="s">
        <v>2345</v>
      </c>
      <c r="F41" s="460">
        <v>63.435000000000002</v>
      </c>
      <c r="G41" s="226">
        <v>63691.536759999995</v>
      </c>
    </row>
    <row r="42" spans="1:7" x14ac:dyDescent="0.2">
      <c r="A42" s="555">
        <v>36</v>
      </c>
      <c r="B42" s="556" t="s">
        <v>1108</v>
      </c>
      <c r="C42" s="557" t="s">
        <v>1109</v>
      </c>
      <c r="D42" s="557" t="s">
        <v>1110</v>
      </c>
      <c r="E42" s="558" t="s">
        <v>1111</v>
      </c>
      <c r="F42" s="460">
        <v>41.713999999999999</v>
      </c>
      <c r="G42" s="226">
        <v>63188.096090000006</v>
      </c>
    </row>
    <row r="43" spans="1:7" x14ac:dyDescent="0.2">
      <c r="A43" s="555">
        <v>37</v>
      </c>
      <c r="B43" s="556" t="s">
        <v>1080</v>
      </c>
      <c r="C43" s="557" t="s">
        <v>1081</v>
      </c>
      <c r="D43" s="557" t="s">
        <v>1082</v>
      </c>
      <c r="E43" s="558" t="s">
        <v>1083</v>
      </c>
      <c r="F43" s="460">
        <v>95.793999999999997</v>
      </c>
      <c r="G43" s="226">
        <v>62905.58092</v>
      </c>
    </row>
    <row r="44" spans="1:7" x14ac:dyDescent="0.2">
      <c r="A44" s="555">
        <v>38</v>
      </c>
      <c r="B44" s="556" t="s">
        <v>896</v>
      </c>
      <c r="C44" s="557" t="s">
        <v>897</v>
      </c>
      <c r="D44" s="557" t="s">
        <v>898</v>
      </c>
      <c r="E44" s="558" t="s">
        <v>899</v>
      </c>
      <c r="F44" s="460">
        <v>298.86500000000001</v>
      </c>
      <c r="G44" s="226">
        <v>62852.183299999997</v>
      </c>
    </row>
    <row r="45" spans="1:7" x14ac:dyDescent="0.2">
      <c r="A45" s="555">
        <v>39</v>
      </c>
      <c r="B45" s="556" t="s">
        <v>1100</v>
      </c>
      <c r="C45" s="557" t="s">
        <v>1101</v>
      </c>
      <c r="D45" s="557" t="s">
        <v>1102</v>
      </c>
      <c r="E45" s="558" t="s">
        <v>1103</v>
      </c>
      <c r="F45" s="460">
        <v>11.926</v>
      </c>
      <c r="G45" s="226">
        <v>60498.440009999998</v>
      </c>
    </row>
    <row r="46" spans="1:7" x14ac:dyDescent="0.2">
      <c r="A46" s="555">
        <v>40</v>
      </c>
      <c r="B46" s="556" t="s">
        <v>1092</v>
      </c>
      <c r="C46" s="557" t="s">
        <v>1093</v>
      </c>
      <c r="D46" s="557" t="s">
        <v>1094</v>
      </c>
      <c r="E46" s="558" t="s">
        <v>1095</v>
      </c>
      <c r="F46" s="460">
        <v>88.257999999999996</v>
      </c>
      <c r="G46" s="226">
        <v>59773.972179999997</v>
      </c>
    </row>
    <row r="47" spans="1:7" x14ac:dyDescent="0.2">
      <c r="A47" s="555">
        <v>41</v>
      </c>
      <c r="B47" s="556" t="s">
        <v>2346</v>
      </c>
      <c r="C47" s="557" t="s">
        <v>1089</v>
      </c>
      <c r="D47" s="557" t="s">
        <v>2347</v>
      </c>
      <c r="E47" s="558" t="s">
        <v>1091</v>
      </c>
      <c r="F47" s="460">
        <v>31.774000000000001</v>
      </c>
      <c r="G47" s="226">
        <v>59482.152040000001</v>
      </c>
    </row>
    <row r="48" spans="1:7" x14ac:dyDescent="0.2">
      <c r="A48" s="555">
        <v>42</v>
      </c>
      <c r="B48" s="556" t="s">
        <v>2348</v>
      </c>
      <c r="C48" s="557" t="s">
        <v>2349</v>
      </c>
      <c r="D48" s="557" t="s">
        <v>2350</v>
      </c>
      <c r="E48" s="558" t="s">
        <v>2351</v>
      </c>
      <c r="F48" s="460">
        <v>76.321330000000003</v>
      </c>
      <c r="G48" s="226">
        <v>59021.978020000002</v>
      </c>
    </row>
    <row r="49" spans="1:7" x14ac:dyDescent="0.2">
      <c r="A49" s="555">
        <v>43</v>
      </c>
      <c r="B49" s="556" t="s">
        <v>2352</v>
      </c>
      <c r="C49" s="557" t="s">
        <v>2353</v>
      </c>
      <c r="D49" s="557" t="s">
        <v>2354</v>
      </c>
      <c r="E49" s="558" t="s">
        <v>2355</v>
      </c>
      <c r="F49" s="460">
        <v>48.405999999999999</v>
      </c>
      <c r="G49" s="226">
        <v>58866.12573</v>
      </c>
    </row>
    <row r="50" spans="1:7" x14ac:dyDescent="0.2">
      <c r="A50" s="555">
        <v>44</v>
      </c>
      <c r="B50" s="556" t="s">
        <v>1076</v>
      </c>
      <c r="C50" s="557" t="s">
        <v>2356</v>
      </c>
      <c r="D50" s="557" t="s">
        <v>1000</v>
      </c>
      <c r="E50" s="558" t="s">
        <v>1039</v>
      </c>
      <c r="F50" s="460">
        <v>44.277999999999999</v>
      </c>
      <c r="G50" s="226">
        <v>56899.714340000006</v>
      </c>
    </row>
    <row r="51" spans="1:7" x14ac:dyDescent="0.2">
      <c r="A51" s="555">
        <v>45</v>
      </c>
      <c r="B51" s="556" t="s">
        <v>2357</v>
      </c>
      <c r="C51" s="557" t="s">
        <v>2358</v>
      </c>
      <c r="D51" s="557" t="s">
        <v>2359</v>
      </c>
      <c r="E51" s="558" t="s">
        <v>2360</v>
      </c>
      <c r="F51" s="460">
        <v>67.896000000000001</v>
      </c>
      <c r="G51" s="226">
        <v>56551.85572</v>
      </c>
    </row>
    <row r="52" spans="1:7" x14ac:dyDescent="0.2">
      <c r="A52" s="555">
        <v>46</v>
      </c>
      <c r="B52" s="556" t="s">
        <v>2361</v>
      </c>
      <c r="C52" s="557" t="s">
        <v>2362</v>
      </c>
      <c r="D52" s="557" t="s">
        <v>1112</v>
      </c>
      <c r="E52" s="558" t="s">
        <v>2363</v>
      </c>
      <c r="F52" s="460">
        <v>15.319000000000001</v>
      </c>
      <c r="G52" s="226">
        <v>56487.065979999999</v>
      </c>
    </row>
    <row r="53" spans="1:7" x14ac:dyDescent="0.2">
      <c r="A53" s="555">
        <v>47</v>
      </c>
      <c r="B53" s="556" t="s">
        <v>2364</v>
      </c>
      <c r="C53" s="557" t="s">
        <v>2365</v>
      </c>
      <c r="D53" s="557" t="s">
        <v>2366</v>
      </c>
      <c r="E53" s="558" t="s">
        <v>2367</v>
      </c>
      <c r="F53" s="460">
        <v>22.451000000000001</v>
      </c>
      <c r="G53" s="226">
        <v>56282.746270000003</v>
      </c>
    </row>
    <row r="54" spans="1:7" x14ac:dyDescent="0.2">
      <c r="A54" s="555">
        <v>48</v>
      </c>
      <c r="B54" s="556" t="s">
        <v>2368</v>
      </c>
      <c r="C54" s="557" t="s">
        <v>2369</v>
      </c>
      <c r="D54" s="557" t="s">
        <v>2370</v>
      </c>
      <c r="E54" s="558" t="s">
        <v>2371</v>
      </c>
      <c r="F54" s="460">
        <v>44.52</v>
      </c>
      <c r="G54" s="226">
        <v>56269.523840000002</v>
      </c>
    </row>
    <row r="55" spans="1:7" x14ac:dyDescent="0.2">
      <c r="A55" s="555">
        <v>49</v>
      </c>
      <c r="B55" s="556" t="s">
        <v>943</v>
      </c>
      <c r="C55" s="557" t="s">
        <v>944</v>
      </c>
      <c r="D55" s="557" t="s">
        <v>945</v>
      </c>
      <c r="E55" s="558" t="s">
        <v>946</v>
      </c>
      <c r="F55" s="460">
        <v>309.82299999999998</v>
      </c>
      <c r="G55" s="226">
        <v>56123.584109999996</v>
      </c>
    </row>
    <row r="56" spans="1:7" ht="13.5" thickBot="1" x14ac:dyDescent="0.25">
      <c r="A56" s="559">
        <v>50</v>
      </c>
      <c r="B56" s="560" t="s">
        <v>2372</v>
      </c>
      <c r="C56" s="561" t="s">
        <v>2373</v>
      </c>
      <c r="D56" s="561" t="s">
        <v>2374</v>
      </c>
      <c r="E56" s="562" t="s">
        <v>2375</v>
      </c>
      <c r="F56" s="542">
        <v>86.469669999999994</v>
      </c>
      <c r="G56" s="543">
        <v>55601.348920000004</v>
      </c>
    </row>
  </sheetData>
  <hyperlinks>
    <hyperlink ref="A2" location="Obsah!A1" display="Zpět na obsah"/>
  </hyperlinks>
  <printOptions horizontalCentered="1"/>
  <pageMargins left="0.19685039370078741" right="0.19685039370078741" top="0.98425196850393704" bottom="0.78740157480314965" header="0.51181102362204722" footer="0.51181102362204722"/>
  <pageSetup paperSize="9" scale="61" orientation="portrait" horizontalDpi="204" verticalDpi="196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14"/>
  <sheetViews>
    <sheetView showGridLines="0" zoomScaleNormal="100" workbookViewId="0"/>
  </sheetViews>
  <sheetFormatPr defaultRowHeight="12.75" x14ac:dyDescent="0.2"/>
  <cols>
    <col min="1" max="1" width="15.140625" style="4" customWidth="1"/>
    <col min="2" max="2" width="40" style="4" customWidth="1"/>
    <col min="3" max="3" width="31.140625" style="4" customWidth="1"/>
    <col min="4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2303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" x14ac:dyDescent="0.25">
      <c r="A5" s="86" t="s">
        <v>71763</v>
      </c>
      <c r="B5" s="159"/>
      <c r="H5" s="122"/>
      <c r="I5" s="122"/>
      <c r="J5" s="122"/>
      <c r="V5" s="87"/>
    </row>
    <row r="6" spans="1:38" s="83" customFormat="1" ht="13.5" thickBot="1" x14ac:dyDescent="0.25">
      <c r="A6" s="463" t="s">
        <v>71784</v>
      </c>
      <c r="B6" s="159"/>
      <c r="H6" s="122"/>
      <c r="I6" s="122"/>
      <c r="J6" s="122"/>
      <c r="V6" s="87"/>
    </row>
    <row r="7" spans="1:38" s="66" customFormat="1" ht="13.5" thickBot="1" x14ac:dyDescent="0.25">
      <c r="A7" s="231" t="s">
        <v>1295</v>
      </c>
      <c r="B7" s="232" t="s">
        <v>1296</v>
      </c>
      <c r="C7" s="233" t="s">
        <v>1297</v>
      </c>
    </row>
    <row r="8" spans="1:38" x14ac:dyDescent="0.2">
      <c r="A8" s="563">
        <v>11</v>
      </c>
      <c r="B8" s="248" t="s">
        <v>1298</v>
      </c>
      <c r="C8" s="564">
        <v>316.45785118000003</v>
      </c>
    </row>
    <row r="9" spans="1:38" x14ac:dyDescent="0.2">
      <c r="A9" s="565">
        <v>12</v>
      </c>
      <c r="B9" s="247" t="s">
        <v>1299</v>
      </c>
      <c r="C9" s="566">
        <v>915.43159801999991</v>
      </c>
    </row>
    <row r="10" spans="1:38" x14ac:dyDescent="0.2">
      <c r="A10" s="565">
        <v>13</v>
      </c>
      <c r="B10" s="247" t="s">
        <v>1300</v>
      </c>
      <c r="C10" s="566">
        <v>514.76280731999987</v>
      </c>
    </row>
    <row r="11" spans="1:38" x14ac:dyDescent="0.2">
      <c r="A11" s="565">
        <v>14</v>
      </c>
      <c r="B11" s="247" t="s">
        <v>1301</v>
      </c>
      <c r="C11" s="566">
        <v>96.200409780000001</v>
      </c>
    </row>
    <row r="12" spans="1:38" x14ac:dyDescent="0.2">
      <c r="A12" s="565">
        <v>15</v>
      </c>
      <c r="B12" s="247" t="s">
        <v>1302</v>
      </c>
      <c r="C12" s="566">
        <v>3.55248206</v>
      </c>
    </row>
    <row r="13" spans="1:38" ht="13.5" thickBot="1" x14ac:dyDescent="0.25">
      <c r="A13" s="234" t="s">
        <v>95</v>
      </c>
      <c r="B13" s="28"/>
      <c r="C13" s="235">
        <v>1846.4051483599999</v>
      </c>
      <c r="D13" s="39"/>
    </row>
    <row r="14" spans="1:38" x14ac:dyDescent="0.2">
      <c r="A14" s="217" t="s">
        <v>71322</v>
      </c>
    </row>
  </sheetData>
  <hyperlinks>
    <hyperlink ref="A2" location="Obsah!A1" display="Zpět na obsah"/>
  </hyperlinks>
  <pageMargins left="0.59055118110236227" right="0.59055118110236227" top="0.98425196850393704" bottom="0.78740157480314965" header="0.51181102362204722" footer="0.51181102362204722"/>
  <pageSetup paperSize="9" scale="99" orientation="portrait" horizontalDpi="204" verticalDpi="196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34"/>
  <sheetViews>
    <sheetView showGridLines="0" zoomScaleNormal="100" workbookViewId="0"/>
  </sheetViews>
  <sheetFormatPr defaultRowHeight="15" x14ac:dyDescent="0.25"/>
  <cols>
    <col min="1" max="1" width="7.7109375" style="215" customWidth="1"/>
    <col min="2" max="2" width="53.42578125" style="215" bestFit="1" customWidth="1"/>
    <col min="3" max="5" width="13.7109375" style="215" customWidth="1"/>
    <col min="6" max="6" width="20" style="215" customWidth="1"/>
    <col min="7" max="16384" width="9.140625" style="215"/>
  </cols>
  <sheetData>
    <row r="1" spans="1:33" s="4" customFormat="1" ht="21" x14ac:dyDescent="0.35">
      <c r="A1" s="6" t="s">
        <v>1313</v>
      </c>
      <c r="B1" s="27"/>
    </row>
    <row r="2" spans="1:33" s="420" customFormat="1" ht="15" customHeight="1" x14ac:dyDescent="0.2">
      <c r="A2" s="419" t="s">
        <v>71627</v>
      </c>
      <c r="B2" s="421"/>
    </row>
    <row r="3" spans="1:33" s="4" customFormat="1" ht="15.75" x14ac:dyDescent="0.25">
      <c r="A3" s="5" t="s">
        <v>2303</v>
      </c>
      <c r="B3" s="27"/>
    </row>
    <row r="4" spans="1:33" s="83" customFormat="1" ht="12.75" x14ac:dyDescent="0.2">
      <c r="A4" s="85"/>
      <c r="B4" s="158"/>
      <c r="G4" s="84"/>
      <c r="J4" s="85"/>
      <c r="T4" s="84"/>
      <c r="W4" s="85"/>
      <c r="AG4" s="84"/>
    </row>
    <row r="5" spans="1:33" s="83" customFormat="1" ht="15.75" thickBot="1" x14ac:dyDescent="0.3">
      <c r="A5" s="86" t="s">
        <v>71764</v>
      </c>
      <c r="B5" s="159"/>
      <c r="E5" s="461" t="s">
        <v>71788</v>
      </c>
      <c r="Q5" s="87"/>
    </row>
    <row r="6" spans="1:33" s="214" customFormat="1" ht="15" customHeight="1" x14ac:dyDescent="0.2">
      <c r="A6" s="785" t="s">
        <v>71320</v>
      </c>
      <c r="B6" s="787" t="s">
        <v>1113</v>
      </c>
      <c r="C6" s="713" t="s">
        <v>71321</v>
      </c>
      <c r="D6" s="713"/>
      <c r="E6" s="789"/>
    </row>
    <row r="7" spans="1:33" ht="15.75" customHeight="1" thickBot="1" x14ac:dyDescent="0.3">
      <c r="A7" s="786"/>
      <c r="B7" s="788"/>
      <c r="C7" s="223" t="s">
        <v>1114</v>
      </c>
      <c r="D7" s="223" t="s">
        <v>1115</v>
      </c>
      <c r="E7" s="224" t="s">
        <v>95</v>
      </c>
    </row>
    <row r="8" spans="1:33" ht="12" customHeight="1" x14ac:dyDescent="0.25">
      <c r="A8" s="567" t="s">
        <v>1288</v>
      </c>
      <c r="B8" s="568" t="s">
        <v>1289</v>
      </c>
      <c r="C8" s="569">
        <v>0</v>
      </c>
      <c r="D8" s="569">
        <v>0</v>
      </c>
      <c r="E8" s="570">
        <v>0</v>
      </c>
    </row>
    <row r="9" spans="1:33" ht="12" customHeight="1" x14ac:dyDescent="0.25">
      <c r="A9" s="445" t="s">
        <v>1142</v>
      </c>
      <c r="B9" s="446" t="s">
        <v>1143</v>
      </c>
      <c r="C9" s="447">
        <v>262.56783754000003</v>
      </c>
      <c r="D9" s="447">
        <v>1.5708744400000001</v>
      </c>
      <c r="E9" s="448">
        <v>264.13871198000004</v>
      </c>
    </row>
    <row r="10" spans="1:33" ht="12" customHeight="1" x14ac:dyDescent="0.25">
      <c r="A10" s="445" t="s">
        <v>1230</v>
      </c>
      <c r="B10" s="446" t="s">
        <v>1231</v>
      </c>
      <c r="C10" s="447">
        <v>83.641810329999984</v>
      </c>
      <c r="D10" s="447">
        <v>0.43879753000000005</v>
      </c>
      <c r="E10" s="448">
        <v>84.080607859999986</v>
      </c>
    </row>
    <row r="11" spans="1:33" ht="12" customHeight="1" x14ac:dyDescent="0.25">
      <c r="A11" s="445" t="s">
        <v>1220</v>
      </c>
      <c r="B11" s="446" t="s">
        <v>1221</v>
      </c>
      <c r="C11" s="447">
        <v>43.848288329999988</v>
      </c>
      <c r="D11" s="447">
        <v>5.1615949899999993</v>
      </c>
      <c r="E11" s="448">
        <v>49.009883319999986</v>
      </c>
    </row>
    <row r="12" spans="1:33" ht="12" customHeight="1" x14ac:dyDescent="0.25">
      <c r="A12" s="445" t="s">
        <v>1226</v>
      </c>
      <c r="B12" s="446" t="s">
        <v>1227</v>
      </c>
      <c r="C12" s="447">
        <v>70.95819831</v>
      </c>
      <c r="D12" s="447">
        <v>0</v>
      </c>
      <c r="E12" s="448">
        <v>70.95819831</v>
      </c>
    </row>
    <row r="13" spans="1:33" ht="12" customHeight="1" x14ac:dyDescent="0.25">
      <c r="A13" s="445" t="s">
        <v>1242</v>
      </c>
      <c r="B13" s="446" t="s">
        <v>1243</v>
      </c>
      <c r="C13" s="447">
        <v>35.894936779999995</v>
      </c>
      <c r="D13" s="447">
        <v>0</v>
      </c>
      <c r="E13" s="448">
        <v>35.894936779999995</v>
      </c>
    </row>
    <row r="14" spans="1:33" ht="12" customHeight="1" x14ac:dyDescent="0.25">
      <c r="A14" s="445" t="s">
        <v>1192</v>
      </c>
      <c r="B14" s="446" t="s">
        <v>1193</v>
      </c>
      <c r="C14" s="447">
        <v>302.94778069000012</v>
      </c>
      <c r="D14" s="447">
        <v>4.1983275599999992</v>
      </c>
      <c r="E14" s="448">
        <v>307.14610825000011</v>
      </c>
    </row>
    <row r="15" spans="1:33" ht="12" customHeight="1" x14ac:dyDescent="0.25">
      <c r="A15" s="445" t="s">
        <v>1292</v>
      </c>
      <c r="B15" s="446" t="s">
        <v>1293</v>
      </c>
      <c r="C15" s="447">
        <v>0</v>
      </c>
      <c r="D15" s="447">
        <v>0</v>
      </c>
      <c r="E15" s="448">
        <v>0</v>
      </c>
    </row>
    <row r="16" spans="1:33" ht="12" customHeight="1" x14ac:dyDescent="0.25">
      <c r="A16" s="445" t="s">
        <v>1228</v>
      </c>
      <c r="B16" s="446" t="s">
        <v>1229</v>
      </c>
      <c r="C16" s="447">
        <v>68.728198230000004</v>
      </c>
      <c r="D16" s="447">
        <v>0</v>
      </c>
      <c r="E16" s="448">
        <v>68.728198230000004</v>
      </c>
    </row>
    <row r="17" spans="1:5" ht="12" customHeight="1" x14ac:dyDescent="0.25">
      <c r="A17" s="445" t="s">
        <v>1118</v>
      </c>
      <c r="B17" s="446" t="s">
        <v>1119</v>
      </c>
      <c r="C17" s="447">
        <v>3031.6922599799996</v>
      </c>
      <c r="D17" s="447">
        <v>0</v>
      </c>
      <c r="E17" s="448">
        <v>3031.6922599799996</v>
      </c>
    </row>
    <row r="18" spans="1:5" ht="12" customHeight="1" x14ac:dyDescent="0.25">
      <c r="A18" s="445" t="s">
        <v>1234</v>
      </c>
      <c r="B18" s="446" t="s">
        <v>1235</v>
      </c>
      <c r="C18" s="447">
        <v>48.764461969999999</v>
      </c>
      <c r="D18" s="447">
        <v>0</v>
      </c>
      <c r="E18" s="448">
        <v>48.764461969999999</v>
      </c>
    </row>
    <row r="19" spans="1:5" ht="12" customHeight="1" x14ac:dyDescent="0.25">
      <c r="A19" s="445" t="s">
        <v>1200</v>
      </c>
      <c r="B19" s="446" t="s">
        <v>1201</v>
      </c>
      <c r="C19" s="447">
        <v>178.28269058999999</v>
      </c>
      <c r="D19" s="447">
        <v>2.3082229600000002</v>
      </c>
      <c r="E19" s="448">
        <v>180.59091354999998</v>
      </c>
    </row>
    <row r="20" spans="1:5" ht="12" customHeight="1" x14ac:dyDescent="0.25">
      <c r="A20" s="445" t="s">
        <v>1290</v>
      </c>
      <c r="B20" s="446" t="s">
        <v>1291</v>
      </c>
      <c r="C20" s="447">
        <v>0</v>
      </c>
      <c r="D20" s="447">
        <v>0</v>
      </c>
      <c r="E20" s="448">
        <v>0</v>
      </c>
    </row>
    <row r="21" spans="1:5" ht="12" customHeight="1" x14ac:dyDescent="0.25">
      <c r="A21" s="445" t="s">
        <v>1174</v>
      </c>
      <c r="B21" s="446" t="s">
        <v>1175</v>
      </c>
      <c r="C21" s="447">
        <v>2.7091736000000002</v>
      </c>
      <c r="D21" s="447">
        <v>427.44639798000003</v>
      </c>
      <c r="E21" s="448">
        <v>430.15557158000001</v>
      </c>
    </row>
    <row r="22" spans="1:5" ht="12" customHeight="1" x14ac:dyDescent="0.25">
      <c r="A22" s="445" t="s">
        <v>1134</v>
      </c>
      <c r="B22" s="446" t="s">
        <v>1135</v>
      </c>
      <c r="C22" s="447">
        <v>1578.4330611899998</v>
      </c>
      <c r="D22" s="447">
        <v>233.38228520000001</v>
      </c>
      <c r="E22" s="448">
        <v>1811.8153463899998</v>
      </c>
    </row>
    <row r="23" spans="1:5" ht="12" customHeight="1" x14ac:dyDescent="0.25">
      <c r="A23" s="445" t="s">
        <v>1148</v>
      </c>
      <c r="B23" s="446" t="s">
        <v>1149</v>
      </c>
      <c r="C23" s="447">
        <v>11.132197810000001</v>
      </c>
      <c r="D23" s="447">
        <v>874.52873295999973</v>
      </c>
      <c r="E23" s="448">
        <v>885.66093076999971</v>
      </c>
    </row>
    <row r="24" spans="1:5" ht="12" customHeight="1" x14ac:dyDescent="0.25">
      <c r="A24" s="445" t="s">
        <v>1158</v>
      </c>
      <c r="B24" s="446" t="s">
        <v>1159</v>
      </c>
      <c r="C24" s="447">
        <v>72.16566598</v>
      </c>
      <c r="D24" s="447">
        <v>280.83948057000003</v>
      </c>
      <c r="E24" s="448">
        <v>353.00514655000006</v>
      </c>
    </row>
    <row r="25" spans="1:5" ht="12" customHeight="1" x14ac:dyDescent="0.25">
      <c r="A25" s="445" t="s">
        <v>1136</v>
      </c>
      <c r="B25" s="446" t="s">
        <v>1137</v>
      </c>
      <c r="C25" s="447">
        <v>96.200409780000001</v>
      </c>
      <c r="D25" s="447">
        <v>981.02781215000005</v>
      </c>
      <c r="E25" s="448">
        <v>1077.22822193</v>
      </c>
    </row>
    <row r="26" spans="1:5" ht="12" customHeight="1" x14ac:dyDescent="0.25">
      <c r="A26" s="445" t="s">
        <v>1268</v>
      </c>
      <c r="B26" s="446" t="s">
        <v>1269</v>
      </c>
      <c r="C26" s="447">
        <v>0</v>
      </c>
      <c r="D26" s="447">
        <v>15.226886489999998</v>
      </c>
      <c r="E26" s="448">
        <v>15.226886489999998</v>
      </c>
    </row>
    <row r="27" spans="1:5" ht="12" customHeight="1" x14ac:dyDescent="0.25">
      <c r="A27" s="445" t="s">
        <v>1184</v>
      </c>
      <c r="B27" s="446" t="s">
        <v>1185</v>
      </c>
      <c r="C27" s="447">
        <v>257.01198296999996</v>
      </c>
      <c r="D27" s="447">
        <v>2.2508334899999998</v>
      </c>
      <c r="E27" s="448">
        <v>259.26281645999995</v>
      </c>
    </row>
    <row r="28" spans="1:5" ht="12" customHeight="1" x14ac:dyDescent="0.25">
      <c r="A28" s="445" t="s">
        <v>1166</v>
      </c>
      <c r="B28" s="446" t="s">
        <v>1167</v>
      </c>
      <c r="C28" s="447">
        <v>239.31464503999993</v>
      </c>
      <c r="D28" s="447">
        <v>96.765926820000004</v>
      </c>
      <c r="E28" s="448">
        <v>336.08057185999996</v>
      </c>
    </row>
    <row r="29" spans="1:5" ht="12" customHeight="1" x14ac:dyDescent="0.25">
      <c r="A29" s="445" t="s">
        <v>1190</v>
      </c>
      <c r="B29" s="446" t="s">
        <v>1191</v>
      </c>
      <c r="C29" s="447">
        <v>246.89594720999995</v>
      </c>
      <c r="D29" s="447">
        <v>6.8874619999999998E-2</v>
      </c>
      <c r="E29" s="448">
        <v>246.96482182999995</v>
      </c>
    </row>
    <row r="30" spans="1:5" ht="12" customHeight="1" x14ac:dyDescent="0.25">
      <c r="A30" s="445" t="s">
        <v>1214</v>
      </c>
      <c r="B30" s="446" t="s">
        <v>1215</v>
      </c>
      <c r="C30" s="447">
        <v>25.538165500000002</v>
      </c>
      <c r="D30" s="447">
        <v>0</v>
      </c>
      <c r="E30" s="448">
        <v>25.538165500000002</v>
      </c>
    </row>
    <row r="31" spans="1:5" ht="12" customHeight="1" x14ac:dyDescent="0.25">
      <c r="A31" s="445" t="s">
        <v>1202</v>
      </c>
      <c r="B31" s="446" t="s">
        <v>1203</v>
      </c>
      <c r="C31" s="447">
        <v>136.39367819</v>
      </c>
      <c r="D31" s="447">
        <v>0</v>
      </c>
      <c r="E31" s="448">
        <v>136.39367819</v>
      </c>
    </row>
    <row r="32" spans="1:5" ht="12" customHeight="1" x14ac:dyDescent="0.25">
      <c r="A32" s="445" t="s">
        <v>1172</v>
      </c>
      <c r="B32" s="446" t="s">
        <v>1173</v>
      </c>
      <c r="C32" s="447">
        <v>309.04104985999993</v>
      </c>
      <c r="D32" s="447">
        <v>0.68944204999999992</v>
      </c>
      <c r="E32" s="448">
        <v>309.73049190999996</v>
      </c>
    </row>
    <row r="33" spans="1:5" ht="12" customHeight="1" x14ac:dyDescent="0.25">
      <c r="A33" s="445" t="s">
        <v>1168</v>
      </c>
      <c r="B33" s="446" t="s">
        <v>1169</v>
      </c>
      <c r="C33" s="447">
        <v>224.84614562000007</v>
      </c>
      <c r="D33" s="447">
        <v>0.25432908000000004</v>
      </c>
      <c r="E33" s="448">
        <v>225.10047470000006</v>
      </c>
    </row>
    <row r="34" spans="1:5" ht="12" customHeight="1" x14ac:dyDescent="0.25">
      <c r="A34" s="445" t="s">
        <v>1124</v>
      </c>
      <c r="B34" s="446" t="s">
        <v>1125</v>
      </c>
      <c r="C34" s="447">
        <v>1379.1707677000022</v>
      </c>
      <c r="D34" s="447">
        <v>3.4466000000000005E-4</v>
      </c>
      <c r="E34" s="448">
        <v>1379.1711123600023</v>
      </c>
    </row>
    <row r="35" spans="1:5" ht="12" customHeight="1" x14ac:dyDescent="0.25">
      <c r="A35" s="445" t="s">
        <v>1122</v>
      </c>
      <c r="B35" s="446" t="s">
        <v>1123</v>
      </c>
      <c r="C35" s="447">
        <v>1270.4148839300003</v>
      </c>
      <c r="D35" s="447">
        <v>0</v>
      </c>
      <c r="E35" s="448">
        <v>1270.4148839300003</v>
      </c>
    </row>
    <row r="36" spans="1:5" ht="12" customHeight="1" x14ac:dyDescent="0.25">
      <c r="A36" s="445" t="s">
        <v>1238</v>
      </c>
      <c r="B36" s="446" t="s">
        <v>1239</v>
      </c>
      <c r="C36" s="447">
        <v>33.738776209999997</v>
      </c>
      <c r="D36" s="447">
        <v>0</v>
      </c>
      <c r="E36" s="448">
        <v>33.738776209999997</v>
      </c>
    </row>
    <row r="37" spans="1:5" ht="12" customHeight="1" x14ac:dyDescent="0.25">
      <c r="A37" s="445" t="s">
        <v>1248</v>
      </c>
      <c r="B37" s="446" t="s">
        <v>1249</v>
      </c>
      <c r="C37" s="447">
        <v>10.921095179999998</v>
      </c>
      <c r="D37" s="447">
        <v>0</v>
      </c>
      <c r="E37" s="448">
        <v>10.921095179999998</v>
      </c>
    </row>
    <row r="38" spans="1:5" ht="12" customHeight="1" x14ac:dyDescent="0.25">
      <c r="A38" s="445" t="s">
        <v>1276</v>
      </c>
      <c r="B38" s="446" t="s">
        <v>1277</v>
      </c>
      <c r="C38" s="447">
        <v>3.8938980000000005E-2</v>
      </c>
      <c r="D38" s="447">
        <v>0</v>
      </c>
      <c r="E38" s="448">
        <v>3.8938980000000005E-2</v>
      </c>
    </row>
    <row r="39" spans="1:5" ht="12" customHeight="1" x14ac:dyDescent="0.25">
      <c r="A39" s="445" t="s">
        <v>1284</v>
      </c>
      <c r="B39" s="446" t="s">
        <v>1285</v>
      </c>
      <c r="C39" s="447">
        <v>0</v>
      </c>
      <c r="D39" s="447">
        <v>0</v>
      </c>
      <c r="E39" s="448">
        <v>0</v>
      </c>
    </row>
    <row r="40" spans="1:5" ht="12" customHeight="1" x14ac:dyDescent="0.25">
      <c r="A40" s="445" t="s">
        <v>1250</v>
      </c>
      <c r="B40" s="446" t="s">
        <v>1251</v>
      </c>
      <c r="C40" s="447">
        <v>34.895362390000003</v>
      </c>
      <c r="D40" s="447">
        <v>0</v>
      </c>
      <c r="E40" s="448">
        <v>34.895362390000003</v>
      </c>
    </row>
    <row r="41" spans="1:5" ht="12" customHeight="1" x14ac:dyDescent="0.25">
      <c r="A41" s="445" t="s">
        <v>1236</v>
      </c>
      <c r="B41" s="446" t="s">
        <v>1237</v>
      </c>
      <c r="C41" s="447">
        <v>68.57698053</v>
      </c>
      <c r="D41" s="447">
        <v>0</v>
      </c>
      <c r="E41" s="448">
        <v>68.57698053</v>
      </c>
    </row>
    <row r="42" spans="1:5" ht="12" customHeight="1" x14ac:dyDescent="0.25">
      <c r="A42" s="445" t="s">
        <v>1218</v>
      </c>
      <c r="B42" s="446" t="s">
        <v>1219</v>
      </c>
      <c r="C42" s="447">
        <v>72.81334554</v>
      </c>
      <c r="D42" s="447">
        <v>0</v>
      </c>
      <c r="E42" s="448">
        <v>72.81334554</v>
      </c>
    </row>
    <row r="43" spans="1:5" ht="12" customHeight="1" x14ac:dyDescent="0.25">
      <c r="A43" s="445" t="s">
        <v>1270</v>
      </c>
      <c r="B43" s="446" t="s">
        <v>1271</v>
      </c>
      <c r="C43" s="447">
        <v>3.7235203599999998</v>
      </c>
      <c r="D43" s="447">
        <v>0</v>
      </c>
      <c r="E43" s="448">
        <v>3.7235203599999998</v>
      </c>
    </row>
    <row r="44" spans="1:5" ht="12" customHeight="1" x14ac:dyDescent="0.25">
      <c r="A44" s="445" t="s">
        <v>1246</v>
      </c>
      <c r="B44" s="446" t="s">
        <v>1247</v>
      </c>
      <c r="C44" s="447">
        <v>15.60250727</v>
      </c>
      <c r="D44" s="447">
        <v>0</v>
      </c>
      <c r="E44" s="448">
        <v>15.60250727</v>
      </c>
    </row>
    <row r="45" spans="1:5" ht="12" customHeight="1" x14ac:dyDescent="0.25">
      <c r="A45" s="445" t="s">
        <v>1262</v>
      </c>
      <c r="B45" s="446" t="s">
        <v>1263</v>
      </c>
      <c r="C45" s="447">
        <v>10.009981439999997</v>
      </c>
      <c r="D45" s="447">
        <v>0</v>
      </c>
      <c r="E45" s="448">
        <v>10.009981439999997</v>
      </c>
    </row>
    <row r="46" spans="1:5" ht="12" customHeight="1" x14ac:dyDescent="0.25">
      <c r="A46" s="445" t="s">
        <v>1240</v>
      </c>
      <c r="B46" s="446" t="s">
        <v>1241</v>
      </c>
      <c r="C46" s="447">
        <v>24.716671150000003</v>
      </c>
      <c r="D46" s="447">
        <v>0</v>
      </c>
      <c r="E46" s="448">
        <v>24.716671150000003</v>
      </c>
    </row>
    <row r="47" spans="1:5" ht="12" customHeight="1" x14ac:dyDescent="0.25">
      <c r="A47" s="445" t="s">
        <v>1258</v>
      </c>
      <c r="B47" s="446" t="s">
        <v>1259</v>
      </c>
      <c r="C47" s="447">
        <v>10.08528115</v>
      </c>
      <c r="D47" s="447">
        <v>3.9762799800000002</v>
      </c>
      <c r="E47" s="448">
        <v>14.061561130000001</v>
      </c>
    </row>
    <row r="48" spans="1:5" ht="12" customHeight="1" x14ac:dyDescent="0.25">
      <c r="A48" s="445" t="s">
        <v>1186</v>
      </c>
      <c r="B48" s="446" t="s">
        <v>1187</v>
      </c>
      <c r="C48" s="447">
        <v>107.00083671999997</v>
      </c>
      <c r="D48" s="447">
        <v>62.051690200000003</v>
      </c>
      <c r="E48" s="448">
        <v>169.05252691999996</v>
      </c>
    </row>
    <row r="49" spans="1:5" ht="12" customHeight="1" x14ac:dyDescent="0.25">
      <c r="A49" s="445" t="s">
        <v>1144</v>
      </c>
      <c r="B49" s="446" t="s">
        <v>1145</v>
      </c>
      <c r="C49" s="447">
        <v>635.61486929999978</v>
      </c>
      <c r="D49" s="447">
        <v>31.029045989999997</v>
      </c>
      <c r="E49" s="448">
        <v>666.64391528999977</v>
      </c>
    </row>
    <row r="50" spans="1:5" ht="12" customHeight="1" x14ac:dyDescent="0.25">
      <c r="A50" s="445" t="s">
        <v>1156</v>
      </c>
      <c r="B50" s="446" t="s">
        <v>1157</v>
      </c>
      <c r="C50" s="447">
        <v>262.5852318900001</v>
      </c>
      <c r="D50" s="447">
        <v>160.02757926999999</v>
      </c>
      <c r="E50" s="448">
        <v>422.61281116000009</v>
      </c>
    </row>
    <row r="51" spans="1:5" ht="12" customHeight="1" x14ac:dyDescent="0.25">
      <c r="A51" s="445" t="s">
        <v>1204</v>
      </c>
      <c r="B51" s="446" t="s">
        <v>1205</v>
      </c>
      <c r="C51" s="447">
        <v>57.292270259999988</v>
      </c>
      <c r="D51" s="447">
        <v>30.635344670000006</v>
      </c>
      <c r="E51" s="448">
        <v>87.92761492999999</v>
      </c>
    </row>
    <row r="52" spans="1:5" ht="12" customHeight="1" x14ac:dyDescent="0.25">
      <c r="A52" s="445" t="s">
        <v>1212</v>
      </c>
      <c r="B52" s="446" t="s">
        <v>1213</v>
      </c>
      <c r="C52" s="447">
        <v>116.68680451</v>
      </c>
      <c r="D52" s="447">
        <v>0</v>
      </c>
      <c r="E52" s="448">
        <v>116.68680451</v>
      </c>
    </row>
    <row r="53" spans="1:5" ht="12" customHeight="1" x14ac:dyDescent="0.25">
      <c r="A53" s="445" t="s">
        <v>1280</v>
      </c>
      <c r="B53" s="446" t="s">
        <v>1281</v>
      </c>
      <c r="C53" s="447">
        <v>1.71315269</v>
      </c>
      <c r="D53" s="447">
        <v>0</v>
      </c>
      <c r="E53" s="448">
        <v>1.71315269</v>
      </c>
    </row>
    <row r="54" spans="1:5" ht="12" customHeight="1" x14ac:dyDescent="0.25">
      <c r="A54" s="445" t="s">
        <v>1198</v>
      </c>
      <c r="B54" s="446" t="s">
        <v>1199</v>
      </c>
      <c r="C54" s="447">
        <v>94.403774920000004</v>
      </c>
      <c r="D54" s="447">
        <v>73.133037979999983</v>
      </c>
      <c r="E54" s="448">
        <v>167.53681289999997</v>
      </c>
    </row>
    <row r="55" spans="1:5" ht="12" customHeight="1" x14ac:dyDescent="0.25">
      <c r="A55" s="445" t="s">
        <v>1132</v>
      </c>
      <c r="B55" s="446" t="s">
        <v>1133</v>
      </c>
      <c r="C55" s="447">
        <v>418.7718062000003</v>
      </c>
      <c r="D55" s="447">
        <v>498.17157650999968</v>
      </c>
      <c r="E55" s="448">
        <v>916.94338270999992</v>
      </c>
    </row>
    <row r="56" spans="1:5" ht="12" customHeight="1" x14ac:dyDescent="0.25">
      <c r="A56" s="445" t="s">
        <v>1196</v>
      </c>
      <c r="B56" s="446" t="s">
        <v>1197</v>
      </c>
      <c r="C56" s="447">
        <v>52.23477292999997</v>
      </c>
      <c r="D56" s="447">
        <v>105.4013023</v>
      </c>
      <c r="E56" s="448">
        <v>157.63607522999996</v>
      </c>
    </row>
    <row r="57" spans="1:5" ht="12" customHeight="1" x14ac:dyDescent="0.25">
      <c r="A57" s="445" t="s">
        <v>1282</v>
      </c>
      <c r="B57" s="446" t="s">
        <v>1283</v>
      </c>
      <c r="C57" s="447">
        <v>1.9966421500000002</v>
      </c>
      <c r="D57" s="447">
        <v>0</v>
      </c>
      <c r="E57" s="448">
        <v>1.9966421500000002</v>
      </c>
    </row>
    <row r="58" spans="1:5" ht="12" customHeight="1" x14ac:dyDescent="0.25">
      <c r="A58" s="445" t="s">
        <v>1160</v>
      </c>
      <c r="B58" s="446" t="s">
        <v>1161</v>
      </c>
      <c r="C58" s="447">
        <v>262.09002859999998</v>
      </c>
      <c r="D58" s="447">
        <v>883.61808327999995</v>
      </c>
      <c r="E58" s="448">
        <v>1145.7081118799999</v>
      </c>
    </row>
    <row r="59" spans="1:5" ht="12" customHeight="1" x14ac:dyDescent="0.25">
      <c r="A59" s="445" t="s">
        <v>1180</v>
      </c>
      <c r="B59" s="446" t="s">
        <v>1181</v>
      </c>
      <c r="C59" s="447">
        <v>80.140577449999995</v>
      </c>
      <c r="D59" s="447">
        <v>311.67738534000006</v>
      </c>
      <c r="E59" s="448">
        <v>391.81796279000002</v>
      </c>
    </row>
    <row r="60" spans="1:5" ht="12" customHeight="1" x14ac:dyDescent="0.25">
      <c r="A60" s="445" t="s">
        <v>1178</v>
      </c>
      <c r="B60" s="446" t="s">
        <v>1179</v>
      </c>
      <c r="C60" s="447">
        <v>3.4419999999999999E-2</v>
      </c>
      <c r="D60" s="447">
        <v>297.24123500000002</v>
      </c>
      <c r="E60" s="448">
        <v>297.27565500000003</v>
      </c>
    </row>
    <row r="61" spans="1:5" ht="12" customHeight="1" x14ac:dyDescent="0.25">
      <c r="A61" s="445" t="s">
        <v>1116</v>
      </c>
      <c r="B61" s="446" t="s">
        <v>1117</v>
      </c>
      <c r="C61" s="447">
        <v>262.00079233999998</v>
      </c>
      <c r="D61" s="447">
        <v>3368.4455510999996</v>
      </c>
      <c r="E61" s="448">
        <v>3630.4463434399995</v>
      </c>
    </row>
    <row r="62" spans="1:5" ht="12" customHeight="1" x14ac:dyDescent="0.25">
      <c r="A62" s="445" t="s">
        <v>1146</v>
      </c>
      <c r="B62" s="446" t="s">
        <v>1147</v>
      </c>
      <c r="C62" s="447">
        <v>166.23223737999996</v>
      </c>
      <c r="D62" s="447">
        <v>362.01832855000004</v>
      </c>
      <c r="E62" s="448">
        <v>528.25056592999999</v>
      </c>
    </row>
    <row r="63" spans="1:5" ht="12" customHeight="1" x14ac:dyDescent="0.25">
      <c r="A63" s="445" t="s">
        <v>1130</v>
      </c>
      <c r="B63" s="446" t="s">
        <v>1131</v>
      </c>
      <c r="C63" s="447">
        <v>187.55071594000003</v>
      </c>
      <c r="D63" s="447">
        <v>1060.27030055</v>
      </c>
      <c r="E63" s="448">
        <v>1247.8210164900001</v>
      </c>
    </row>
    <row r="64" spans="1:5" ht="12" customHeight="1" x14ac:dyDescent="0.25">
      <c r="A64" s="445" t="s">
        <v>1120</v>
      </c>
      <c r="B64" s="446" t="s">
        <v>1121</v>
      </c>
      <c r="C64" s="447">
        <v>469.85679409000022</v>
      </c>
      <c r="D64" s="447">
        <v>2973.2804579399995</v>
      </c>
      <c r="E64" s="448">
        <v>3443.1372520299997</v>
      </c>
    </row>
    <row r="65" spans="1:5" ht="12" customHeight="1" x14ac:dyDescent="0.25">
      <c r="A65" s="445" t="s">
        <v>1176</v>
      </c>
      <c r="B65" s="446" t="s">
        <v>1177</v>
      </c>
      <c r="C65" s="447">
        <v>223.09770460999997</v>
      </c>
      <c r="D65" s="447">
        <v>2.9179955100000003</v>
      </c>
      <c r="E65" s="448">
        <v>226.01570011999996</v>
      </c>
    </row>
    <row r="66" spans="1:5" ht="12" customHeight="1" x14ac:dyDescent="0.25">
      <c r="A66" s="445" t="s">
        <v>1256</v>
      </c>
      <c r="B66" s="446" t="s">
        <v>1257</v>
      </c>
      <c r="C66" s="447">
        <v>4.7269828299999999</v>
      </c>
      <c r="D66" s="447">
        <v>0</v>
      </c>
      <c r="E66" s="448">
        <v>4.7269828299999999</v>
      </c>
    </row>
    <row r="67" spans="1:5" ht="12" customHeight="1" x14ac:dyDescent="0.25">
      <c r="A67" s="445" t="s">
        <v>1222</v>
      </c>
      <c r="B67" s="446" t="s">
        <v>1223</v>
      </c>
      <c r="C67" s="447">
        <v>19.042116530000001</v>
      </c>
      <c r="D67" s="447">
        <v>36.143073490000006</v>
      </c>
      <c r="E67" s="448">
        <v>55.185190020000007</v>
      </c>
    </row>
    <row r="68" spans="1:5" ht="12" customHeight="1" x14ac:dyDescent="0.25">
      <c r="A68" s="445" t="s">
        <v>1216</v>
      </c>
      <c r="B68" s="446" t="s">
        <v>1217</v>
      </c>
      <c r="C68" s="447">
        <v>117.09123443</v>
      </c>
      <c r="D68" s="447">
        <v>0</v>
      </c>
      <c r="E68" s="448">
        <v>117.09123443</v>
      </c>
    </row>
    <row r="69" spans="1:5" ht="12" customHeight="1" x14ac:dyDescent="0.25">
      <c r="A69" s="445" t="s">
        <v>1150</v>
      </c>
      <c r="B69" s="446" t="s">
        <v>1151</v>
      </c>
      <c r="C69" s="447">
        <v>234.79244524999996</v>
      </c>
      <c r="D69" s="447">
        <v>119.99801323999998</v>
      </c>
      <c r="E69" s="448">
        <v>354.79045848999993</v>
      </c>
    </row>
    <row r="70" spans="1:5" ht="12" customHeight="1" x14ac:dyDescent="0.25">
      <c r="A70" s="445" t="s">
        <v>1232</v>
      </c>
      <c r="B70" s="446" t="s">
        <v>1233</v>
      </c>
      <c r="C70" s="447">
        <v>24.384255100000001</v>
      </c>
      <c r="D70" s="447">
        <v>4.6844066000000009</v>
      </c>
      <c r="E70" s="448">
        <v>29.0686617</v>
      </c>
    </row>
    <row r="71" spans="1:5" ht="12" customHeight="1" x14ac:dyDescent="0.25">
      <c r="A71" s="445" t="s">
        <v>1244</v>
      </c>
      <c r="B71" s="446" t="s">
        <v>1245</v>
      </c>
      <c r="C71" s="447">
        <v>4.7521576099999994</v>
      </c>
      <c r="D71" s="447">
        <v>22.776566040000002</v>
      </c>
      <c r="E71" s="448">
        <v>27.528723650000003</v>
      </c>
    </row>
    <row r="72" spans="1:5" ht="12" customHeight="1" x14ac:dyDescent="0.25">
      <c r="A72" s="445" t="s">
        <v>1152</v>
      </c>
      <c r="B72" s="446" t="s">
        <v>1153</v>
      </c>
      <c r="C72" s="447">
        <v>545.62840188999996</v>
      </c>
      <c r="D72" s="447">
        <v>4.430622060000001</v>
      </c>
      <c r="E72" s="448">
        <v>550.05902394999998</v>
      </c>
    </row>
    <row r="73" spans="1:5" ht="12" customHeight="1" x14ac:dyDescent="0.25">
      <c r="A73" s="445" t="s">
        <v>1140</v>
      </c>
      <c r="B73" s="446" t="s">
        <v>1141</v>
      </c>
      <c r="C73" s="447">
        <v>1017.0371457899996</v>
      </c>
      <c r="D73" s="447">
        <v>5.3297769999999994E-2</v>
      </c>
      <c r="E73" s="448">
        <v>1017.0904435599996</v>
      </c>
    </row>
    <row r="74" spans="1:5" ht="12" customHeight="1" x14ac:dyDescent="0.25">
      <c r="A74" s="445" t="s">
        <v>1182</v>
      </c>
      <c r="B74" s="446" t="s">
        <v>1183</v>
      </c>
      <c r="C74" s="447">
        <v>202.08146485999987</v>
      </c>
      <c r="D74" s="447">
        <v>56.829020290000003</v>
      </c>
      <c r="E74" s="448">
        <v>258.91048514999989</v>
      </c>
    </row>
    <row r="75" spans="1:5" ht="12" customHeight="1" x14ac:dyDescent="0.25">
      <c r="A75" s="445" t="s">
        <v>1138</v>
      </c>
      <c r="B75" s="446" t="s">
        <v>1139</v>
      </c>
      <c r="C75" s="447">
        <v>617.06513833000031</v>
      </c>
      <c r="D75" s="447">
        <v>150.53305411999997</v>
      </c>
      <c r="E75" s="448">
        <v>767.59819245000028</v>
      </c>
    </row>
    <row r="76" spans="1:5" ht="12" customHeight="1" x14ac:dyDescent="0.25">
      <c r="A76" s="445" t="s">
        <v>1128</v>
      </c>
      <c r="B76" s="446" t="s">
        <v>1129</v>
      </c>
      <c r="C76" s="447">
        <v>947.79669523000064</v>
      </c>
      <c r="D76" s="447">
        <v>1.5008772100000001</v>
      </c>
      <c r="E76" s="448">
        <v>949.29757244000064</v>
      </c>
    </row>
    <row r="77" spans="1:5" ht="12" customHeight="1" x14ac:dyDescent="0.25">
      <c r="A77" s="445" t="s">
        <v>1208</v>
      </c>
      <c r="B77" s="446" t="s">
        <v>1209</v>
      </c>
      <c r="C77" s="447">
        <v>74.093983949999995</v>
      </c>
      <c r="D77" s="447">
        <v>148.99870935999999</v>
      </c>
      <c r="E77" s="448">
        <v>223.09269330999999</v>
      </c>
    </row>
    <row r="78" spans="1:5" ht="12" customHeight="1" x14ac:dyDescent="0.25">
      <c r="A78" s="445" t="s">
        <v>1260</v>
      </c>
      <c r="B78" s="446" t="s">
        <v>1261</v>
      </c>
      <c r="C78" s="447">
        <v>11.082435240000001</v>
      </c>
      <c r="D78" s="447">
        <v>0</v>
      </c>
      <c r="E78" s="448">
        <v>11.082435240000001</v>
      </c>
    </row>
    <row r="79" spans="1:5" ht="12" customHeight="1" x14ac:dyDescent="0.25">
      <c r="A79" s="445" t="s">
        <v>1278</v>
      </c>
      <c r="B79" s="446" t="s">
        <v>1279</v>
      </c>
      <c r="C79" s="447">
        <v>2.44625022</v>
      </c>
      <c r="D79" s="447">
        <v>0</v>
      </c>
      <c r="E79" s="448">
        <v>2.44625022</v>
      </c>
    </row>
    <row r="80" spans="1:5" ht="12" customHeight="1" x14ac:dyDescent="0.25">
      <c r="A80" s="445" t="s">
        <v>1272</v>
      </c>
      <c r="B80" s="446" t="s">
        <v>1273</v>
      </c>
      <c r="C80" s="447">
        <v>8.6968260999999991</v>
      </c>
      <c r="D80" s="447">
        <v>0</v>
      </c>
      <c r="E80" s="448">
        <v>8.6968260999999991</v>
      </c>
    </row>
    <row r="81" spans="1:6" ht="12" customHeight="1" x14ac:dyDescent="0.25">
      <c r="A81" s="445" t="s">
        <v>1206</v>
      </c>
      <c r="B81" s="446" t="s">
        <v>1207</v>
      </c>
      <c r="C81" s="447">
        <v>77.725579560000014</v>
      </c>
      <c r="D81" s="447">
        <v>0</v>
      </c>
      <c r="E81" s="448">
        <v>77.725579560000014</v>
      </c>
    </row>
    <row r="82" spans="1:6" ht="12" customHeight="1" x14ac:dyDescent="0.25">
      <c r="A82" s="445" t="s">
        <v>1126</v>
      </c>
      <c r="B82" s="446" t="s">
        <v>1127</v>
      </c>
      <c r="C82" s="447">
        <v>1629.0571956100011</v>
      </c>
      <c r="D82" s="447">
        <v>47.759297619999998</v>
      </c>
      <c r="E82" s="448">
        <v>1676.8164932300012</v>
      </c>
    </row>
    <row r="83" spans="1:6" ht="12" customHeight="1" x14ac:dyDescent="0.25">
      <c r="A83" s="445" t="s">
        <v>1224</v>
      </c>
      <c r="B83" s="446" t="s">
        <v>1225</v>
      </c>
      <c r="C83" s="447">
        <v>86.511949110000003</v>
      </c>
      <c r="D83" s="447">
        <v>3.8171742200000001</v>
      </c>
      <c r="E83" s="448">
        <v>90.329123330000002</v>
      </c>
    </row>
    <row r="84" spans="1:6" ht="12" customHeight="1" x14ac:dyDescent="0.25">
      <c r="A84" s="445" t="s">
        <v>1170</v>
      </c>
      <c r="B84" s="446" t="s">
        <v>1171</v>
      </c>
      <c r="C84" s="447">
        <v>194.98986642000003</v>
      </c>
      <c r="D84" s="447">
        <v>1.15003426</v>
      </c>
      <c r="E84" s="448">
        <v>196.13990068000004</v>
      </c>
    </row>
    <row r="85" spans="1:6" ht="12" customHeight="1" x14ac:dyDescent="0.25">
      <c r="A85" s="445" t="s">
        <v>1266</v>
      </c>
      <c r="B85" s="446" t="s">
        <v>1267</v>
      </c>
      <c r="C85" s="447">
        <v>0</v>
      </c>
      <c r="D85" s="447">
        <v>6.7420884900000004</v>
      </c>
      <c r="E85" s="448">
        <v>6.7420884900000004</v>
      </c>
    </row>
    <row r="86" spans="1:6" ht="12" customHeight="1" x14ac:dyDescent="0.25">
      <c r="A86" s="445" t="s">
        <v>1154</v>
      </c>
      <c r="B86" s="446" t="s">
        <v>1155</v>
      </c>
      <c r="C86" s="447">
        <v>351.66006799999985</v>
      </c>
      <c r="D86" s="447">
        <v>363.93561778000003</v>
      </c>
      <c r="E86" s="448">
        <v>715.59568577999994</v>
      </c>
    </row>
    <row r="87" spans="1:6" ht="12" customHeight="1" x14ac:dyDescent="0.25">
      <c r="A87" s="445" t="s">
        <v>1264</v>
      </c>
      <c r="B87" s="446" t="s">
        <v>1265</v>
      </c>
      <c r="C87" s="447">
        <v>12.428940110000001</v>
      </c>
      <c r="D87" s="447">
        <v>0</v>
      </c>
      <c r="E87" s="448">
        <v>12.428940110000001</v>
      </c>
    </row>
    <row r="88" spans="1:6" ht="12" customHeight="1" x14ac:dyDescent="0.25">
      <c r="A88" s="445" t="s">
        <v>1274</v>
      </c>
      <c r="B88" s="446" t="s">
        <v>1275</v>
      </c>
      <c r="C88" s="447">
        <v>1.5906020999999999</v>
      </c>
      <c r="D88" s="447">
        <v>0</v>
      </c>
      <c r="E88" s="448">
        <v>1.5906020999999999</v>
      </c>
    </row>
    <row r="89" spans="1:6" ht="12" customHeight="1" x14ac:dyDescent="0.25">
      <c r="A89" s="445" t="s">
        <v>1210</v>
      </c>
      <c r="B89" s="446" t="s">
        <v>1211</v>
      </c>
      <c r="C89" s="447">
        <v>107.18014649</v>
      </c>
      <c r="D89" s="447">
        <v>0</v>
      </c>
      <c r="E89" s="448">
        <v>107.18014649</v>
      </c>
    </row>
    <row r="90" spans="1:6" ht="12" customHeight="1" x14ac:dyDescent="0.25">
      <c r="A90" s="445" t="s">
        <v>1194</v>
      </c>
      <c r="B90" s="446" t="s">
        <v>1195</v>
      </c>
      <c r="C90" s="447">
        <v>57.348430669999999</v>
      </c>
      <c r="D90" s="447">
        <v>243.62779735999999</v>
      </c>
      <c r="E90" s="448">
        <v>300.97622803000002</v>
      </c>
    </row>
    <row r="91" spans="1:6" ht="12" customHeight="1" x14ac:dyDescent="0.25">
      <c r="A91" s="445" t="s">
        <v>1254</v>
      </c>
      <c r="B91" s="446" t="s">
        <v>1255</v>
      </c>
      <c r="C91" s="447">
        <v>0</v>
      </c>
      <c r="D91" s="447">
        <v>13.279280109999998</v>
      </c>
      <c r="E91" s="448">
        <v>13.279280109999998</v>
      </c>
      <c r="F91" s="216"/>
    </row>
    <row r="92" spans="1:6" ht="12" customHeight="1" x14ac:dyDescent="0.25">
      <c r="A92" s="445" t="s">
        <v>1188</v>
      </c>
      <c r="B92" s="446" t="s">
        <v>1189</v>
      </c>
      <c r="C92" s="447">
        <v>335.18238248000011</v>
      </c>
      <c r="D92" s="447">
        <v>67.508221329999984</v>
      </c>
      <c r="E92" s="448">
        <v>402.69060381000008</v>
      </c>
      <c r="F92" s="216"/>
    </row>
    <row r="93" spans="1:6" ht="12" customHeight="1" x14ac:dyDescent="0.25">
      <c r="A93" s="445" t="s">
        <v>1286</v>
      </c>
      <c r="B93" s="446" t="s">
        <v>1287</v>
      </c>
      <c r="C93" s="447">
        <v>0.12717658000000001</v>
      </c>
      <c r="D93" s="447">
        <v>0</v>
      </c>
      <c r="E93" s="448">
        <v>0.12717658000000001</v>
      </c>
    </row>
    <row r="94" spans="1:6" ht="12" customHeight="1" x14ac:dyDescent="0.25">
      <c r="A94" s="445" t="s">
        <v>1162</v>
      </c>
      <c r="B94" s="446" t="s">
        <v>1163</v>
      </c>
      <c r="C94" s="447">
        <v>0</v>
      </c>
      <c r="D94" s="447">
        <v>389.22206482999997</v>
      </c>
      <c r="E94" s="448">
        <v>389.22206482999997</v>
      </c>
    </row>
    <row r="95" spans="1:6" ht="12" customHeight="1" x14ac:dyDescent="0.25">
      <c r="A95" s="445" t="s">
        <v>1164</v>
      </c>
      <c r="B95" s="446" t="s">
        <v>1165</v>
      </c>
      <c r="C95" s="447">
        <v>0</v>
      </c>
      <c r="D95" s="447">
        <v>476.46089755000008</v>
      </c>
      <c r="E95" s="448">
        <v>476.46089755000008</v>
      </c>
    </row>
    <row r="96" spans="1:6" ht="12" customHeight="1" x14ac:dyDescent="0.25">
      <c r="A96" s="445" t="s">
        <v>1252</v>
      </c>
      <c r="B96" s="446" t="s">
        <v>1253</v>
      </c>
      <c r="C96" s="447">
        <v>0</v>
      </c>
      <c r="D96" s="447">
        <v>38.301909770000002</v>
      </c>
      <c r="E96" s="448">
        <v>38.301909770000002</v>
      </c>
    </row>
    <row r="97" spans="1:5" ht="12" customHeight="1" x14ac:dyDescent="0.25">
      <c r="A97" s="445"/>
      <c r="B97" s="446" t="s">
        <v>1294</v>
      </c>
      <c r="C97" s="447">
        <v>0</v>
      </c>
      <c r="D97" s="447">
        <v>291.15732280999998</v>
      </c>
      <c r="E97" s="448">
        <v>291.15732280999998</v>
      </c>
    </row>
    <row r="98" spans="1:5" ht="12" customHeight="1" x14ac:dyDescent="0.25">
      <c r="A98" s="445"/>
      <c r="B98" s="446" t="s">
        <v>71666</v>
      </c>
      <c r="C98" s="447">
        <v>316.45785118000003</v>
      </c>
      <c r="D98" s="447">
        <v>10.461064739999999</v>
      </c>
      <c r="E98" s="448">
        <v>326.91891592000002</v>
      </c>
    </row>
    <row r="99" spans="1:5" ht="12" customHeight="1" thickBot="1" x14ac:dyDescent="0.3">
      <c r="A99" s="218" t="s">
        <v>95</v>
      </c>
      <c r="B99" s="219"/>
      <c r="C99" s="220">
        <v>20661.997850980017</v>
      </c>
      <c r="D99" s="220">
        <v>15649.424768770001</v>
      </c>
      <c r="E99" s="221">
        <v>36311.422619750017</v>
      </c>
    </row>
    <row r="100" spans="1:5" ht="12" customHeight="1" x14ac:dyDescent="0.25">
      <c r="A100" s="428" t="s">
        <v>71033</v>
      </c>
    </row>
    <row r="101" spans="1:5" ht="12" customHeight="1" x14ac:dyDescent="0.25">
      <c r="A101" s="286" t="s">
        <v>71539</v>
      </c>
    </row>
    <row r="102" spans="1:5" ht="12" customHeight="1" x14ac:dyDescent="0.25"/>
    <row r="103" spans="1:5" ht="12" customHeight="1" x14ac:dyDescent="0.25"/>
    <row r="104" spans="1:5" ht="12" customHeight="1" x14ac:dyDescent="0.25"/>
    <row r="105" spans="1:5" ht="12" customHeight="1" x14ac:dyDescent="0.25"/>
    <row r="106" spans="1:5" ht="15.75" customHeight="1" x14ac:dyDescent="0.25"/>
    <row r="107" spans="1:5" ht="12" customHeight="1" x14ac:dyDescent="0.25"/>
    <row r="108" spans="1:5" ht="12" customHeight="1" x14ac:dyDescent="0.25"/>
    <row r="109" spans="1:5" ht="12" customHeight="1" x14ac:dyDescent="0.25"/>
    <row r="110" spans="1:5" ht="12" customHeight="1" x14ac:dyDescent="0.25"/>
    <row r="111" spans="1:5" ht="12" customHeight="1" x14ac:dyDescent="0.25"/>
    <row r="112" spans="1:5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</sheetData>
  <sortState ref="A8:E96">
    <sortCondition ref="A8:A96"/>
  </sortState>
  <mergeCells count="3">
    <mergeCell ref="A6:A7"/>
    <mergeCell ref="B6:B7"/>
    <mergeCell ref="C6:E6"/>
  </mergeCells>
  <hyperlinks>
    <hyperlink ref="A2" location="Obsah!A1" display="Zpět na obsah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7" fitToHeight="0" orientation="portrait" horizont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6250"/>
  <sheetViews>
    <sheetView showGridLines="0" zoomScaleNormal="100" workbookViewId="0"/>
  </sheetViews>
  <sheetFormatPr defaultRowHeight="12.75" x14ac:dyDescent="0.2"/>
  <cols>
    <col min="1" max="1" width="9.140625" style="238"/>
    <col min="2" max="2" width="48.7109375" style="239" customWidth="1"/>
    <col min="3" max="3" width="39.140625" style="238" bestFit="1" customWidth="1"/>
    <col min="4" max="4" width="10.7109375" style="238" customWidth="1"/>
    <col min="5" max="5" width="10.7109375" style="4" customWidth="1"/>
    <col min="6" max="16384" width="9.140625" style="4"/>
  </cols>
  <sheetData>
    <row r="1" spans="1:38" ht="21" x14ac:dyDescent="0.35">
      <c r="A1" s="6" t="s">
        <v>1313</v>
      </c>
      <c r="B1" s="27"/>
      <c r="C1" s="4"/>
      <c r="D1" s="4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2303</v>
      </c>
      <c r="B3" s="27"/>
      <c r="C3" s="4"/>
      <c r="D3" s="4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71765</v>
      </c>
      <c r="B5" s="159"/>
      <c r="E5" s="461" t="s">
        <v>71787</v>
      </c>
      <c r="H5" s="122"/>
      <c r="I5" s="122"/>
      <c r="J5" s="122"/>
      <c r="V5" s="87"/>
    </row>
    <row r="6" spans="1:38" ht="27.75" customHeight="1" thickBot="1" x14ac:dyDescent="0.25">
      <c r="A6" s="240" t="s">
        <v>821</v>
      </c>
      <c r="B6" s="242" t="s">
        <v>822</v>
      </c>
      <c r="C6" s="242" t="s">
        <v>823</v>
      </c>
      <c r="D6" s="242" t="s">
        <v>824</v>
      </c>
      <c r="E6" s="241" t="s">
        <v>71773</v>
      </c>
    </row>
    <row r="7" spans="1:38" ht="13.5" customHeight="1" x14ac:dyDescent="0.2">
      <c r="A7" s="571" t="s">
        <v>2418</v>
      </c>
      <c r="B7" s="572" t="s">
        <v>2419</v>
      </c>
      <c r="C7" s="572" t="s">
        <v>2420</v>
      </c>
      <c r="D7" s="572" t="s">
        <v>2421</v>
      </c>
      <c r="E7" s="540">
        <v>23038</v>
      </c>
    </row>
    <row r="8" spans="1:38" ht="13.5" customHeight="1" x14ac:dyDescent="0.2">
      <c r="A8" s="573" t="s">
        <v>873</v>
      </c>
      <c r="B8" s="574" t="s">
        <v>874</v>
      </c>
      <c r="C8" s="574" t="s">
        <v>875</v>
      </c>
      <c r="D8" s="574" t="s">
        <v>876</v>
      </c>
      <c r="E8" s="226">
        <v>300151</v>
      </c>
    </row>
    <row r="9" spans="1:38" ht="13.5" customHeight="1" x14ac:dyDescent="0.2">
      <c r="A9" s="573" t="s">
        <v>2422</v>
      </c>
      <c r="B9" s="574" t="s">
        <v>2423</v>
      </c>
      <c r="C9" s="574" t="s">
        <v>2424</v>
      </c>
      <c r="D9" s="574" t="s">
        <v>2425</v>
      </c>
      <c r="E9" s="226">
        <v>42888</v>
      </c>
    </row>
    <row r="10" spans="1:38" ht="13.5" customHeight="1" x14ac:dyDescent="0.2">
      <c r="A10" s="573" t="s">
        <v>880</v>
      </c>
      <c r="B10" s="574" t="s">
        <v>881</v>
      </c>
      <c r="C10" s="574" t="s">
        <v>882</v>
      </c>
      <c r="D10" s="574" t="s">
        <v>883</v>
      </c>
      <c r="E10" s="226">
        <v>319132</v>
      </c>
    </row>
    <row r="11" spans="1:38" ht="13.5" customHeight="1" x14ac:dyDescent="0.2">
      <c r="A11" s="573" t="s">
        <v>2426</v>
      </c>
      <c r="B11" s="574" t="s">
        <v>2427</v>
      </c>
      <c r="C11" s="574" t="s">
        <v>2428</v>
      </c>
      <c r="D11" s="574" t="s">
        <v>2429</v>
      </c>
      <c r="E11" s="226">
        <v>3765</v>
      </c>
    </row>
    <row r="12" spans="1:38" ht="13.5" customHeight="1" x14ac:dyDescent="0.2">
      <c r="A12" s="573" t="s">
        <v>2430</v>
      </c>
      <c r="B12" s="574" t="s">
        <v>2431</v>
      </c>
      <c r="C12" s="574" t="s">
        <v>2432</v>
      </c>
      <c r="D12" s="574" t="s">
        <v>2433</v>
      </c>
      <c r="E12" s="226">
        <v>19</v>
      </c>
    </row>
    <row r="13" spans="1:38" ht="13.5" customHeight="1" x14ac:dyDescent="0.2">
      <c r="A13" s="573" t="s">
        <v>2434</v>
      </c>
      <c r="B13" s="574" t="s">
        <v>2435</v>
      </c>
      <c r="C13" s="574" t="s">
        <v>2436</v>
      </c>
      <c r="D13" s="574" t="s">
        <v>2437</v>
      </c>
      <c r="E13" s="226">
        <v>4544</v>
      </c>
    </row>
    <row r="14" spans="1:38" ht="13.5" customHeight="1" x14ac:dyDescent="0.2">
      <c r="A14" s="573" t="s">
        <v>2438</v>
      </c>
      <c r="B14" s="574" t="s">
        <v>2439</v>
      </c>
      <c r="C14" s="574" t="s">
        <v>2440</v>
      </c>
      <c r="D14" s="574" t="s">
        <v>2441</v>
      </c>
      <c r="E14" s="226">
        <v>23</v>
      </c>
    </row>
    <row r="15" spans="1:38" ht="13.5" customHeight="1" x14ac:dyDescent="0.2">
      <c r="A15" s="573" t="s">
        <v>2442</v>
      </c>
      <c r="B15" s="574" t="s">
        <v>2443</v>
      </c>
      <c r="C15" s="574" t="s">
        <v>2444</v>
      </c>
      <c r="D15" s="574" t="s">
        <v>2441</v>
      </c>
      <c r="E15" s="226">
        <v>683</v>
      </c>
    </row>
    <row r="16" spans="1:38" ht="13.5" customHeight="1" x14ac:dyDescent="0.2">
      <c r="A16" s="573" t="s">
        <v>2445</v>
      </c>
      <c r="B16" s="574" t="s">
        <v>2446</v>
      </c>
      <c r="C16" s="574" t="s">
        <v>2447</v>
      </c>
      <c r="D16" s="574" t="s">
        <v>2448</v>
      </c>
      <c r="E16" s="226">
        <v>2</v>
      </c>
    </row>
    <row r="17" spans="1:5" ht="13.5" customHeight="1" x14ac:dyDescent="0.2">
      <c r="A17" s="573" t="s">
        <v>2449</v>
      </c>
      <c r="B17" s="574" t="s">
        <v>2450</v>
      </c>
      <c r="C17" s="574" t="s">
        <v>2451</v>
      </c>
      <c r="D17" s="574" t="s">
        <v>2452</v>
      </c>
      <c r="E17" s="226">
        <v>22317</v>
      </c>
    </row>
    <row r="18" spans="1:5" ht="13.5" customHeight="1" x14ac:dyDescent="0.2">
      <c r="A18" s="573" t="s">
        <v>2453</v>
      </c>
      <c r="B18" s="574" t="s">
        <v>2454</v>
      </c>
      <c r="C18" s="574" t="s">
        <v>2455</v>
      </c>
      <c r="D18" s="574" t="s">
        <v>2456</v>
      </c>
      <c r="E18" s="226">
        <v>69671</v>
      </c>
    </row>
    <row r="19" spans="1:5" ht="13.5" customHeight="1" x14ac:dyDescent="0.2">
      <c r="A19" s="573" t="s">
        <v>2457</v>
      </c>
      <c r="B19" s="574" t="s">
        <v>2458</v>
      </c>
      <c r="C19" s="574" t="s">
        <v>2459</v>
      </c>
      <c r="D19" s="574" t="s">
        <v>2460</v>
      </c>
      <c r="E19" s="226">
        <v>8</v>
      </c>
    </row>
    <row r="20" spans="1:5" ht="13.5" customHeight="1" x14ac:dyDescent="0.2">
      <c r="A20" s="573" t="s">
        <v>2461</v>
      </c>
      <c r="B20" s="574" t="s">
        <v>2462</v>
      </c>
      <c r="C20" s="574" t="s">
        <v>2463</v>
      </c>
      <c r="D20" s="574" t="s">
        <v>2464</v>
      </c>
      <c r="E20" s="226">
        <v>3</v>
      </c>
    </row>
    <row r="21" spans="1:5" ht="13.5" customHeight="1" x14ac:dyDescent="0.2">
      <c r="A21" s="573" t="s">
        <v>2465</v>
      </c>
      <c r="B21" s="574" t="s">
        <v>2466</v>
      </c>
      <c r="C21" s="574" t="s">
        <v>2467</v>
      </c>
      <c r="D21" s="574" t="s">
        <v>2468</v>
      </c>
      <c r="E21" s="226">
        <v>27798</v>
      </c>
    </row>
    <row r="22" spans="1:5" ht="13.5" customHeight="1" x14ac:dyDescent="0.2">
      <c r="A22" s="573" t="s">
        <v>2315</v>
      </c>
      <c r="B22" s="574" t="s">
        <v>2316</v>
      </c>
      <c r="C22" s="574" t="s">
        <v>2317</v>
      </c>
      <c r="D22" s="574" t="s">
        <v>977</v>
      </c>
      <c r="E22" s="226">
        <v>315209.8</v>
      </c>
    </row>
    <row r="23" spans="1:5" ht="13.5" customHeight="1" x14ac:dyDescent="0.2">
      <c r="A23" s="573" t="s">
        <v>2469</v>
      </c>
      <c r="B23" s="574" t="s">
        <v>2470</v>
      </c>
      <c r="C23" s="574" t="s">
        <v>2471</v>
      </c>
      <c r="D23" s="574" t="s">
        <v>2472</v>
      </c>
      <c r="E23" s="226">
        <v>9</v>
      </c>
    </row>
    <row r="24" spans="1:5" ht="13.5" customHeight="1" x14ac:dyDescent="0.2">
      <c r="A24" s="573" t="s">
        <v>2473</v>
      </c>
      <c r="B24" s="574" t="s">
        <v>2474</v>
      </c>
      <c r="C24" s="574" t="s">
        <v>2475</v>
      </c>
      <c r="D24" s="574" t="s">
        <v>2476</v>
      </c>
      <c r="E24" s="226">
        <v>66744</v>
      </c>
    </row>
    <row r="25" spans="1:5" ht="13.5" customHeight="1" x14ac:dyDescent="0.2">
      <c r="A25" s="573" t="s">
        <v>2477</v>
      </c>
      <c r="B25" s="574" t="s">
        <v>2478</v>
      </c>
      <c r="C25" s="574" t="s">
        <v>2475</v>
      </c>
      <c r="D25" s="574" t="s">
        <v>2479</v>
      </c>
      <c r="E25" s="226">
        <v>20194</v>
      </c>
    </row>
    <row r="26" spans="1:5" ht="13.5" customHeight="1" x14ac:dyDescent="0.2">
      <c r="A26" s="573" t="s">
        <v>2480</v>
      </c>
      <c r="B26" s="574" t="s">
        <v>2481</v>
      </c>
      <c r="C26" s="574" t="s">
        <v>2482</v>
      </c>
      <c r="D26" s="574" t="s">
        <v>2483</v>
      </c>
      <c r="E26" s="226">
        <v>2</v>
      </c>
    </row>
    <row r="27" spans="1:5" ht="13.5" customHeight="1" x14ac:dyDescent="0.2">
      <c r="A27" s="573" t="s">
        <v>2484</v>
      </c>
      <c r="B27" s="574" t="s">
        <v>2485</v>
      </c>
      <c r="C27" s="574" t="s">
        <v>2486</v>
      </c>
      <c r="D27" s="574" t="s">
        <v>2487</v>
      </c>
      <c r="E27" s="226">
        <v>4306</v>
      </c>
    </row>
    <row r="28" spans="1:5" ht="13.5" customHeight="1" x14ac:dyDescent="0.2">
      <c r="A28" s="573" t="s">
        <v>2488</v>
      </c>
      <c r="B28" s="574" t="s">
        <v>2485</v>
      </c>
      <c r="C28" s="574" t="s">
        <v>2489</v>
      </c>
      <c r="D28" s="574" t="s">
        <v>2487</v>
      </c>
      <c r="E28" s="226">
        <v>4441</v>
      </c>
    </row>
    <row r="29" spans="1:5" ht="13.5" customHeight="1" x14ac:dyDescent="0.2">
      <c r="A29" s="573" t="s">
        <v>2490</v>
      </c>
      <c r="B29" s="574" t="s">
        <v>2485</v>
      </c>
      <c r="C29" s="574" t="s">
        <v>2491</v>
      </c>
      <c r="D29" s="574" t="s">
        <v>2487</v>
      </c>
      <c r="E29" s="226">
        <v>4841</v>
      </c>
    </row>
    <row r="30" spans="1:5" ht="13.5" customHeight="1" x14ac:dyDescent="0.2">
      <c r="A30" s="573" t="s">
        <v>2492</v>
      </c>
      <c r="B30" s="574" t="s">
        <v>2493</v>
      </c>
      <c r="C30" s="574" t="s">
        <v>2494</v>
      </c>
      <c r="D30" s="574" t="s">
        <v>2495</v>
      </c>
      <c r="E30" s="226">
        <v>1119</v>
      </c>
    </row>
    <row r="31" spans="1:5" ht="13.5" customHeight="1" x14ac:dyDescent="0.2">
      <c r="A31" s="573" t="s">
        <v>2496</v>
      </c>
      <c r="B31" s="574" t="s">
        <v>2493</v>
      </c>
      <c r="C31" s="574" t="s">
        <v>2497</v>
      </c>
      <c r="D31" s="574" t="s">
        <v>2495</v>
      </c>
      <c r="E31" s="226">
        <v>828</v>
      </c>
    </row>
    <row r="32" spans="1:5" ht="13.5" customHeight="1" x14ac:dyDescent="0.2">
      <c r="A32" s="573" t="s">
        <v>2498</v>
      </c>
      <c r="B32" s="574" t="s">
        <v>2499</v>
      </c>
      <c r="C32" s="574" t="s">
        <v>2500</v>
      </c>
      <c r="D32" s="574" t="s">
        <v>2501</v>
      </c>
      <c r="E32" s="226">
        <v>17230</v>
      </c>
    </row>
    <row r="33" spans="1:5" ht="13.5" customHeight="1" x14ac:dyDescent="0.2">
      <c r="A33" s="573" t="s">
        <v>2502</v>
      </c>
      <c r="B33" s="574" t="s">
        <v>2503</v>
      </c>
      <c r="C33" s="574" t="s">
        <v>2504</v>
      </c>
      <c r="D33" s="574" t="s">
        <v>2505</v>
      </c>
      <c r="E33" s="226">
        <v>75810</v>
      </c>
    </row>
    <row r="34" spans="1:5" ht="13.5" customHeight="1" x14ac:dyDescent="0.2">
      <c r="A34" s="573" t="s">
        <v>2506</v>
      </c>
      <c r="B34" s="574" t="s">
        <v>2507</v>
      </c>
      <c r="C34" s="574" t="s">
        <v>2508</v>
      </c>
      <c r="D34" s="574" t="s">
        <v>2509</v>
      </c>
      <c r="E34" s="226">
        <v>3464</v>
      </c>
    </row>
    <row r="35" spans="1:5" ht="13.5" customHeight="1" x14ac:dyDescent="0.2">
      <c r="A35" s="573" t="s">
        <v>2510</v>
      </c>
      <c r="B35" s="574" t="s">
        <v>2511</v>
      </c>
      <c r="C35" s="574" t="s">
        <v>2512</v>
      </c>
      <c r="D35" s="574" t="s">
        <v>2513</v>
      </c>
      <c r="E35" s="226">
        <v>26</v>
      </c>
    </row>
    <row r="36" spans="1:5" ht="13.5" customHeight="1" x14ac:dyDescent="0.2">
      <c r="A36" s="573" t="s">
        <v>2322</v>
      </c>
      <c r="B36" s="574" t="s">
        <v>2323</v>
      </c>
      <c r="C36" s="574" t="s">
        <v>928</v>
      </c>
      <c r="D36" s="574" t="s">
        <v>834</v>
      </c>
      <c r="E36" s="226">
        <v>215062</v>
      </c>
    </row>
    <row r="37" spans="1:5" ht="13.5" customHeight="1" x14ac:dyDescent="0.2">
      <c r="A37" s="573" t="s">
        <v>2514</v>
      </c>
      <c r="B37" s="574" t="s">
        <v>2323</v>
      </c>
      <c r="C37" s="574" t="s">
        <v>2515</v>
      </c>
      <c r="D37" s="574" t="s">
        <v>834</v>
      </c>
      <c r="E37" s="226">
        <v>165068</v>
      </c>
    </row>
    <row r="38" spans="1:5" ht="13.5" customHeight="1" x14ac:dyDescent="0.2">
      <c r="A38" s="573" t="s">
        <v>2516</v>
      </c>
      <c r="B38" s="574" t="s">
        <v>2323</v>
      </c>
      <c r="C38" s="574" t="s">
        <v>833</v>
      </c>
      <c r="D38" s="574" t="s">
        <v>834</v>
      </c>
      <c r="E38" s="226">
        <v>100788.2</v>
      </c>
    </row>
    <row r="39" spans="1:5" ht="13.5" customHeight="1" x14ac:dyDescent="0.2">
      <c r="A39" s="573" t="s">
        <v>2517</v>
      </c>
      <c r="B39" s="574" t="s">
        <v>2518</v>
      </c>
      <c r="C39" s="574" t="s">
        <v>2519</v>
      </c>
      <c r="D39" s="574" t="s">
        <v>2520</v>
      </c>
      <c r="E39" s="226">
        <v>660</v>
      </c>
    </row>
    <row r="40" spans="1:5" ht="13.5" customHeight="1" x14ac:dyDescent="0.2">
      <c r="A40" s="573" t="s">
        <v>2521</v>
      </c>
      <c r="B40" s="574" t="s">
        <v>2522</v>
      </c>
      <c r="C40" s="574" t="s">
        <v>2523</v>
      </c>
      <c r="D40" s="574" t="s">
        <v>2524</v>
      </c>
      <c r="E40" s="226">
        <v>1</v>
      </c>
    </row>
    <row r="41" spans="1:5" ht="13.5" customHeight="1" x14ac:dyDescent="0.2">
      <c r="A41" s="573" t="s">
        <v>2525</v>
      </c>
      <c r="B41" s="574" t="s">
        <v>2526</v>
      </c>
      <c r="C41" s="574" t="s">
        <v>2527</v>
      </c>
      <c r="D41" s="574" t="s">
        <v>2528</v>
      </c>
      <c r="E41" s="226">
        <v>2122</v>
      </c>
    </row>
    <row r="42" spans="1:5" ht="13.5" customHeight="1" x14ac:dyDescent="0.2">
      <c r="A42" s="573" t="s">
        <v>2529</v>
      </c>
      <c r="B42" s="574" t="s">
        <v>2313</v>
      </c>
      <c r="C42" s="574" t="s">
        <v>2515</v>
      </c>
      <c r="D42" s="574" t="s">
        <v>834</v>
      </c>
      <c r="E42" s="226">
        <v>171871</v>
      </c>
    </row>
    <row r="43" spans="1:5" ht="13.5" customHeight="1" x14ac:dyDescent="0.2">
      <c r="A43" s="573" t="s">
        <v>2530</v>
      </c>
      <c r="B43" s="574" t="s">
        <v>2531</v>
      </c>
      <c r="C43" s="574" t="s">
        <v>2532</v>
      </c>
      <c r="D43" s="574" t="s">
        <v>2533</v>
      </c>
      <c r="E43" s="226">
        <v>212</v>
      </c>
    </row>
    <row r="44" spans="1:5" ht="13.5" customHeight="1" x14ac:dyDescent="0.2">
      <c r="A44" s="573" t="s">
        <v>2534</v>
      </c>
      <c r="B44" s="574" t="s">
        <v>2535</v>
      </c>
      <c r="C44" s="574" t="s">
        <v>2536</v>
      </c>
      <c r="D44" s="574" t="s">
        <v>2537</v>
      </c>
      <c r="E44" s="226">
        <v>11966</v>
      </c>
    </row>
    <row r="45" spans="1:5" ht="13.5" customHeight="1" x14ac:dyDescent="0.2">
      <c r="A45" s="573" t="s">
        <v>910</v>
      </c>
      <c r="B45" s="574" t="s">
        <v>911</v>
      </c>
      <c r="C45" s="574" t="s">
        <v>912</v>
      </c>
      <c r="D45" s="574" t="s">
        <v>913</v>
      </c>
      <c r="E45" s="226">
        <v>277230.3</v>
      </c>
    </row>
    <row r="46" spans="1:5" ht="13.5" customHeight="1" x14ac:dyDescent="0.2">
      <c r="A46" s="573" t="s">
        <v>2538</v>
      </c>
      <c r="B46" s="574" t="s">
        <v>2539</v>
      </c>
      <c r="C46" s="574" t="s">
        <v>2540</v>
      </c>
      <c r="D46" s="574" t="s">
        <v>2541</v>
      </c>
      <c r="E46" s="226">
        <v>2898</v>
      </c>
    </row>
    <row r="47" spans="1:5" ht="13.5" customHeight="1" x14ac:dyDescent="0.2">
      <c r="A47" s="573" t="s">
        <v>2542</v>
      </c>
      <c r="B47" s="574" t="s">
        <v>2543</v>
      </c>
      <c r="C47" s="574" t="s">
        <v>2544</v>
      </c>
      <c r="D47" s="574" t="s">
        <v>2545</v>
      </c>
      <c r="E47" s="226">
        <v>16723</v>
      </c>
    </row>
    <row r="48" spans="1:5" ht="13.5" customHeight="1" x14ac:dyDescent="0.2">
      <c r="A48" s="573" t="s">
        <v>2546</v>
      </c>
      <c r="B48" s="574" t="s">
        <v>2547</v>
      </c>
      <c r="C48" s="574" t="s">
        <v>2548</v>
      </c>
      <c r="D48" s="574" t="s">
        <v>2549</v>
      </c>
      <c r="E48" s="226">
        <v>1165</v>
      </c>
    </row>
    <row r="49" spans="1:5" ht="13.5" customHeight="1" x14ac:dyDescent="0.2">
      <c r="A49" s="573" t="s">
        <v>2550</v>
      </c>
      <c r="B49" s="574" t="s">
        <v>2543</v>
      </c>
      <c r="C49" s="574" t="s">
        <v>882</v>
      </c>
      <c r="D49" s="574" t="s">
        <v>2545</v>
      </c>
      <c r="E49" s="226">
        <v>1459</v>
      </c>
    </row>
    <row r="50" spans="1:5" ht="13.5" customHeight="1" x14ac:dyDescent="0.2">
      <c r="A50" s="573" t="s">
        <v>2551</v>
      </c>
      <c r="B50" s="574" t="s">
        <v>2552</v>
      </c>
      <c r="C50" s="574" t="s">
        <v>2420</v>
      </c>
      <c r="D50" s="574" t="s">
        <v>2553</v>
      </c>
      <c r="E50" s="226">
        <v>64390.19999999999</v>
      </c>
    </row>
    <row r="51" spans="1:5" ht="13.5" customHeight="1" x14ac:dyDescent="0.2">
      <c r="A51" s="573" t="s">
        <v>2554</v>
      </c>
      <c r="B51" s="574" t="s">
        <v>2555</v>
      </c>
      <c r="C51" s="574" t="s">
        <v>2556</v>
      </c>
      <c r="D51" s="574" t="s">
        <v>2557</v>
      </c>
      <c r="E51" s="226">
        <v>161870</v>
      </c>
    </row>
    <row r="52" spans="1:5" ht="13.5" customHeight="1" x14ac:dyDescent="0.2">
      <c r="A52" s="573" t="s">
        <v>2558</v>
      </c>
      <c r="B52" s="574" t="s">
        <v>2552</v>
      </c>
      <c r="C52" s="574" t="s">
        <v>2559</v>
      </c>
      <c r="D52" s="574" t="s">
        <v>2560</v>
      </c>
      <c r="E52" s="226">
        <v>12952.4</v>
      </c>
    </row>
    <row r="53" spans="1:5" ht="13.5" customHeight="1" x14ac:dyDescent="0.2">
      <c r="A53" s="573" t="s">
        <v>2561</v>
      </c>
      <c r="B53" s="574" t="s">
        <v>2562</v>
      </c>
      <c r="C53" s="574" t="s">
        <v>2563</v>
      </c>
      <c r="D53" s="574" t="s">
        <v>2564</v>
      </c>
      <c r="E53" s="226">
        <v>55240</v>
      </c>
    </row>
    <row r="54" spans="1:5" ht="13.5" customHeight="1" x14ac:dyDescent="0.2">
      <c r="A54" s="573" t="s">
        <v>2565</v>
      </c>
      <c r="B54" s="574" t="s">
        <v>2562</v>
      </c>
      <c r="C54" s="574" t="s">
        <v>2566</v>
      </c>
      <c r="D54" s="574" t="s">
        <v>2564</v>
      </c>
      <c r="E54" s="226">
        <v>65012.100000000006</v>
      </c>
    </row>
    <row r="55" spans="1:5" ht="13.5" customHeight="1" x14ac:dyDescent="0.2">
      <c r="A55" s="573" t="s">
        <v>966</v>
      </c>
      <c r="B55" s="574" t="s">
        <v>967</v>
      </c>
      <c r="C55" s="574" t="s">
        <v>968</v>
      </c>
      <c r="D55" s="574" t="s">
        <v>969</v>
      </c>
      <c r="E55" s="226">
        <v>243329.2</v>
      </c>
    </row>
    <row r="56" spans="1:5" ht="13.5" customHeight="1" x14ac:dyDescent="0.2">
      <c r="A56" s="573" t="s">
        <v>2567</v>
      </c>
      <c r="B56" s="574" t="s">
        <v>2568</v>
      </c>
      <c r="C56" s="574" t="s">
        <v>2569</v>
      </c>
      <c r="D56" s="574" t="s">
        <v>2570</v>
      </c>
      <c r="E56" s="226">
        <v>18538</v>
      </c>
    </row>
    <row r="57" spans="1:5" ht="13.5" customHeight="1" x14ac:dyDescent="0.2">
      <c r="A57" s="573" t="s">
        <v>2571</v>
      </c>
      <c r="B57" s="574" t="s">
        <v>2572</v>
      </c>
      <c r="C57" s="574" t="s">
        <v>2573</v>
      </c>
      <c r="D57" s="574" t="s">
        <v>2574</v>
      </c>
      <c r="E57" s="226">
        <v>102214</v>
      </c>
    </row>
    <row r="58" spans="1:5" ht="13.5" customHeight="1" x14ac:dyDescent="0.2">
      <c r="A58" s="573" t="s">
        <v>2575</v>
      </c>
      <c r="B58" s="574" t="s">
        <v>2572</v>
      </c>
      <c r="C58" s="574" t="s">
        <v>2576</v>
      </c>
      <c r="D58" s="574" t="s">
        <v>2574</v>
      </c>
      <c r="E58" s="226">
        <v>15658</v>
      </c>
    </row>
    <row r="59" spans="1:5" ht="13.5" customHeight="1" x14ac:dyDescent="0.2">
      <c r="A59" s="573" t="s">
        <v>2577</v>
      </c>
      <c r="B59" s="574" t="s">
        <v>2578</v>
      </c>
      <c r="C59" s="574" t="s">
        <v>2579</v>
      </c>
      <c r="D59" s="574" t="s">
        <v>2580</v>
      </c>
      <c r="E59" s="226">
        <v>96151</v>
      </c>
    </row>
    <row r="60" spans="1:5" ht="13.5" customHeight="1" x14ac:dyDescent="0.2">
      <c r="A60" s="573" t="s">
        <v>2581</v>
      </c>
      <c r="B60" s="574" t="s">
        <v>2578</v>
      </c>
      <c r="C60" s="574" t="s">
        <v>2582</v>
      </c>
      <c r="D60" s="574" t="s">
        <v>2580</v>
      </c>
      <c r="E60" s="226">
        <v>71195</v>
      </c>
    </row>
    <row r="61" spans="1:5" ht="13.5" customHeight="1" x14ac:dyDescent="0.2">
      <c r="A61" s="573" t="s">
        <v>832</v>
      </c>
      <c r="B61" s="574" t="s">
        <v>2313</v>
      </c>
      <c r="C61" s="574" t="s">
        <v>833</v>
      </c>
      <c r="D61" s="574" t="s">
        <v>834</v>
      </c>
      <c r="E61" s="226">
        <v>509577.95</v>
      </c>
    </row>
    <row r="62" spans="1:5" ht="13.5" customHeight="1" x14ac:dyDescent="0.2">
      <c r="A62" s="573" t="s">
        <v>2583</v>
      </c>
      <c r="B62" s="574" t="s">
        <v>2584</v>
      </c>
      <c r="C62" s="574" t="s">
        <v>2585</v>
      </c>
      <c r="D62" s="574" t="s">
        <v>2586</v>
      </c>
      <c r="E62" s="226">
        <v>28692</v>
      </c>
    </row>
    <row r="63" spans="1:5" ht="13.5" customHeight="1" x14ac:dyDescent="0.2">
      <c r="A63" s="573" t="s">
        <v>951</v>
      </c>
      <c r="B63" s="574" t="s">
        <v>952</v>
      </c>
      <c r="C63" s="574" t="s">
        <v>953</v>
      </c>
      <c r="D63" s="574" t="s">
        <v>954</v>
      </c>
      <c r="E63" s="226">
        <v>267812.86</v>
      </c>
    </row>
    <row r="64" spans="1:5" ht="13.5" customHeight="1" x14ac:dyDescent="0.2">
      <c r="A64" s="573" t="s">
        <v>2587</v>
      </c>
      <c r="B64" s="574" t="s">
        <v>2588</v>
      </c>
      <c r="C64" s="574" t="s">
        <v>2589</v>
      </c>
      <c r="D64" s="574" t="s">
        <v>2590</v>
      </c>
      <c r="E64" s="226">
        <v>44</v>
      </c>
    </row>
    <row r="65" spans="1:5" ht="13.5" customHeight="1" x14ac:dyDescent="0.2">
      <c r="A65" s="573" t="s">
        <v>2591</v>
      </c>
      <c r="B65" s="574" t="s">
        <v>2592</v>
      </c>
      <c r="C65" s="574" t="s">
        <v>833</v>
      </c>
      <c r="D65" s="574" t="s">
        <v>2593</v>
      </c>
      <c r="E65" s="226">
        <v>606</v>
      </c>
    </row>
    <row r="66" spans="1:5" ht="13.5" customHeight="1" x14ac:dyDescent="0.2">
      <c r="A66" s="573" t="s">
        <v>2594</v>
      </c>
      <c r="B66" s="574" t="s">
        <v>2592</v>
      </c>
      <c r="C66" s="574" t="s">
        <v>928</v>
      </c>
      <c r="D66" s="574" t="s">
        <v>2593</v>
      </c>
      <c r="E66" s="226">
        <v>6757</v>
      </c>
    </row>
    <row r="67" spans="1:5" ht="13.5" customHeight="1" x14ac:dyDescent="0.2">
      <c r="A67" s="573" t="s">
        <v>2595</v>
      </c>
      <c r="B67" s="574" t="s">
        <v>2596</v>
      </c>
      <c r="C67" s="574" t="s">
        <v>2540</v>
      </c>
      <c r="D67" s="574" t="s">
        <v>828</v>
      </c>
      <c r="E67" s="226">
        <v>24675</v>
      </c>
    </row>
    <row r="68" spans="1:5" ht="13.5" customHeight="1" x14ac:dyDescent="0.2">
      <c r="A68" s="573" t="s">
        <v>2597</v>
      </c>
      <c r="B68" s="574" t="s">
        <v>2598</v>
      </c>
      <c r="C68" s="574" t="s">
        <v>2599</v>
      </c>
      <c r="D68" s="574" t="s">
        <v>2600</v>
      </c>
      <c r="E68" s="226">
        <v>2</v>
      </c>
    </row>
    <row r="69" spans="1:5" ht="13.5" customHeight="1" x14ac:dyDescent="0.2">
      <c r="A69" s="573" t="s">
        <v>2601</v>
      </c>
      <c r="B69" s="574" t="s">
        <v>2602</v>
      </c>
      <c r="C69" s="574" t="s">
        <v>2603</v>
      </c>
      <c r="D69" s="574" t="s">
        <v>2604</v>
      </c>
      <c r="E69" s="226">
        <v>18378.099999999999</v>
      </c>
    </row>
    <row r="70" spans="1:5" ht="13.5" customHeight="1" x14ac:dyDescent="0.2">
      <c r="A70" s="573" t="s">
        <v>2605</v>
      </c>
      <c r="B70" s="574" t="s">
        <v>2606</v>
      </c>
      <c r="C70" s="574" t="s">
        <v>2607</v>
      </c>
      <c r="D70" s="574" t="s">
        <v>2604</v>
      </c>
      <c r="E70" s="226">
        <v>24065</v>
      </c>
    </row>
    <row r="71" spans="1:5" ht="13.5" customHeight="1" x14ac:dyDescent="0.2">
      <c r="A71" s="573" t="s">
        <v>2608</v>
      </c>
      <c r="B71" s="574" t="s">
        <v>2609</v>
      </c>
      <c r="C71" s="574" t="s">
        <v>2610</v>
      </c>
      <c r="D71" s="574" t="s">
        <v>2611</v>
      </c>
      <c r="E71" s="226">
        <v>17548</v>
      </c>
    </row>
    <row r="72" spans="1:5" ht="13.5" customHeight="1" x14ac:dyDescent="0.2">
      <c r="A72" s="573" t="s">
        <v>2612</v>
      </c>
      <c r="B72" s="574" t="s">
        <v>2613</v>
      </c>
      <c r="C72" s="574" t="s">
        <v>2614</v>
      </c>
      <c r="D72" s="574" t="s">
        <v>2615</v>
      </c>
      <c r="E72" s="226">
        <v>76487</v>
      </c>
    </row>
    <row r="73" spans="1:5" ht="13.5" customHeight="1" x14ac:dyDescent="0.2">
      <c r="A73" s="573" t="s">
        <v>2616</v>
      </c>
      <c r="B73" s="574" t="s">
        <v>2617</v>
      </c>
      <c r="C73" s="574" t="s">
        <v>2618</v>
      </c>
      <c r="D73" s="574" t="s">
        <v>2593</v>
      </c>
      <c r="E73" s="226">
        <v>1990</v>
      </c>
    </row>
    <row r="74" spans="1:5" ht="13.5" customHeight="1" x14ac:dyDescent="0.2">
      <c r="A74" s="573" t="s">
        <v>2619</v>
      </c>
      <c r="B74" s="574" t="s">
        <v>2617</v>
      </c>
      <c r="C74" s="574" t="s">
        <v>908</v>
      </c>
      <c r="D74" s="574" t="s">
        <v>2593</v>
      </c>
      <c r="E74" s="226">
        <v>1552</v>
      </c>
    </row>
    <row r="75" spans="1:5" ht="13.5" customHeight="1" x14ac:dyDescent="0.2">
      <c r="A75" s="573" t="s">
        <v>2620</v>
      </c>
      <c r="B75" s="574" t="s">
        <v>2617</v>
      </c>
      <c r="C75" s="574" t="s">
        <v>2621</v>
      </c>
      <c r="D75" s="574" t="s">
        <v>2593</v>
      </c>
      <c r="E75" s="226">
        <v>10594</v>
      </c>
    </row>
    <row r="76" spans="1:5" ht="13.5" customHeight="1" x14ac:dyDescent="0.2">
      <c r="A76" s="573" t="s">
        <v>2622</v>
      </c>
      <c r="B76" s="574" t="s">
        <v>2613</v>
      </c>
      <c r="C76" s="574" t="s">
        <v>2623</v>
      </c>
      <c r="D76" s="574" t="s">
        <v>2615</v>
      </c>
      <c r="E76" s="226">
        <v>52133</v>
      </c>
    </row>
    <row r="77" spans="1:5" ht="13.5" customHeight="1" x14ac:dyDescent="0.2">
      <c r="A77" s="573" t="s">
        <v>2624</v>
      </c>
      <c r="B77" s="574" t="s">
        <v>2625</v>
      </c>
      <c r="C77" s="574" t="s">
        <v>2626</v>
      </c>
      <c r="D77" s="574" t="s">
        <v>2627</v>
      </c>
      <c r="E77" s="226">
        <v>155956</v>
      </c>
    </row>
    <row r="78" spans="1:5" ht="13.5" customHeight="1" x14ac:dyDescent="0.2">
      <c r="A78" s="573" t="s">
        <v>2628</v>
      </c>
      <c r="B78" s="574" t="s">
        <v>2625</v>
      </c>
      <c r="C78" s="574" t="s">
        <v>2629</v>
      </c>
      <c r="D78" s="574" t="s">
        <v>2627</v>
      </c>
      <c r="E78" s="226">
        <v>61487</v>
      </c>
    </row>
    <row r="79" spans="1:5" ht="13.5" customHeight="1" x14ac:dyDescent="0.2">
      <c r="A79" s="573" t="s">
        <v>2630</v>
      </c>
      <c r="B79" s="574" t="s">
        <v>2625</v>
      </c>
      <c r="C79" s="574" t="s">
        <v>2631</v>
      </c>
      <c r="D79" s="574" t="s">
        <v>2627</v>
      </c>
      <c r="E79" s="226">
        <v>67872</v>
      </c>
    </row>
    <row r="80" spans="1:5" ht="13.5" customHeight="1" x14ac:dyDescent="0.2">
      <c r="A80" s="573" t="s">
        <v>2632</v>
      </c>
      <c r="B80" s="574" t="s">
        <v>2633</v>
      </c>
      <c r="C80" s="574" t="s">
        <v>2428</v>
      </c>
      <c r="D80" s="574" t="s">
        <v>883</v>
      </c>
      <c r="E80" s="226">
        <v>166429.95000000001</v>
      </c>
    </row>
    <row r="81" spans="1:5" ht="13.5" customHeight="1" x14ac:dyDescent="0.2">
      <c r="A81" s="573" t="s">
        <v>2634</v>
      </c>
      <c r="B81" s="574" t="s">
        <v>2635</v>
      </c>
      <c r="C81" s="574" t="s">
        <v>2636</v>
      </c>
      <c r="D81" s="574" t="s">
        <v>2637</v>
      </c>
      <c r="E81" s="226">
        <v>622</v>
      </c>
    </row>
    <row r="82" spans="1:5" ht="13.5" customHeight="1" x14ac:dyDescent="0.2">
      <c r="A82" s="573" t="s">
        <v>2638</v>
      </c>
      <c r="B82" s="574" t="s">
        <v>2639</v>
      </c>
      <c r="C82" s="574" t="s">
        <v>2640</v>
      </c>
      <c r="D82" s="574" t="s">
        <v>2641</v>
      </c>
      <c r="E82" s="226">
        <v>8835</v>
      </c>
    </row>
    <row r="83" spans="1:5" ht="13.5" customHeight="1" x14ac:dyDescent="0.2">
      <c r="A83" s="573" t="s">
        <v>2642</v>
      </c>
      <c r="B83" s="574" t="s">
        <v>2643</v>
      </c>
      <c r="C83" s="574" t="s">
        <v>2644</v>
      </c>
      <c r="D83" s="574" t="s">
        <v>2645</v>
      </c>
      <c r="E83" s="226">
        <v>10150</v>
      </c>
    </row>
    <row r="84" spans="1:5" ht="13.5" customHeight="1" x14ac:dyDescent="0.2">
      <c r="A84" s="573" t="s">
        <v>2646</v>
      </c>
      <c r="B84" s="574" t="s">
        <v>2647</v>
      </c>
      <c r="C84" s="574" t="s">
        <v>2623</v>
      </c>
      <c r="D84" s="574" t="s">
        <v>2645</v>
      </c>
      <c r="E84" s="226">
        <v>9583</v>
      </c>
    </row>
    <row r="85" spans="1:5" ht="13.5" customHeight="1" x14ac:dyDescent="0.2">
      <c r="A85" s="573" t="s">
        <v>2648</v>
      </c>
      <c r="B85" s="574" t="s">
        <v>2649</v>
      </c>
      <c r="C85" s="574" t="s">
        <v>2650</v>
      </c>
      <c r="D85" s="574" t="s">
        <v>2651</v>
      </c>
      <c r="E85" s="226">
        <v>1</v>
      </c>
    </row>
    <row r="86" spans="1:5" ht="13.5" customHeight="1" x14ac:dyDescent="0.2">
      <c r="A86" s="573" t="s">
        <v>2652</v>
      </c>
      <c r="B86" s="574" t="s">
        <v>2653</v>
      </c>
      <c r="C86" s="574" t="s">
        <v>2654</v>
      </c>
      <c r="D86" s="574" t="s">
        <v>909</v>
      </c>
      <c r="E86" s="226">
        <v>19</v>
      </c>
    </row>
    <row r="87" spans="1:5" ht="13.5" customHeight="1" x14ac:dyDescent="0.2">
      <c r="A87" s="573" t="s">
        <v>2655</v>
      </c>
      <c r="B87" s="574" t="s">
        <v>2653</v>
      </c>
      <c r="C87" s="574" t="s">
        <v>2656</v>
      </c>
      <c r="D87" s="574" t="s">
        <v>909</v>
      </c>
      <c r="E87" s="226">
        <v>19</v>
      </c>
    </row>
    <row r="88" spans="1:5" ht="13.5" customHeight="1" x14ac:dyDescent="0.2">
      <c r="A88" s="573" t="s">
        <v>2657</v>
      </c>
      <c r="B88" s="574" t="s">
        <v>2658</v>
      </c>
      <c r="C88" s="574" t="s">
        <v>2659</v>
      </c>
      <c r="D88" s="574" t="s">
        <v>2660</v>
      </c>
      <c r="E88" s="226">
        <v>1224</v>
      </c>
    </row>
    <row r="89" spans="1:5" ht="13.5" customHeight="1" x14ac:dyDescent="0.2">
      <c r="A89" s="573" t="s">
        <v>2661</v>
      </c>
      <c r="B89" s="574" t="s">
        <v>2662</v>
      </c>
      <c r="C89" s="574" t="s">
        <v>2663</v>
      </c>
      <c r="D89" s="574" t="s">
        <v>2664</v>
      </c>
      <c r="E89" s="226">
        <v>103</v>
      </c>
    </row>
    <row r="90" spans="1:5" ht="13.5" customHeight="1" x14ac:dyDescent="0.2">
      <c r="A90" s="573" t="s">
        <v>2665</v>
      </c>
      <c r="B90" s="574" t="s">
        <v>2662</v>
      </c>
      <c r="C90" s="574" t="s">
        <v>2666</v>
      </c>
      <c r="D90" s="574" t="s">
        <v>2664</v>
      </c>
      <c r="E90" s="226">
        <v>2940</v>
      </c>
    </row>
    <row r="91" spans="1:5" ht="13.5" customHeight="1" x14ac:dyDescent="0.2">
      <c r="A91" s="573" t="s">
        <v>2667</v>
      </c>
      <c r="B91" s="574" t="s">
        <v>2668</v>
      </c>
      <c r="C91" s="574" t="s">
        <v>2669</v>
      </c>
      <c r="D91" s="574" t="s">
        <v>2670</v>
      </c>
      <c r="E91" s="226">
        <v>3782</v>
      </c>
    </row>
    <row r="92" spans="1:5" ht="13.5" customHeight="1" x14ac:dyDescent="0.2">
      <c r="A92" s="573" t="s">
        <v>2671</v>
      </c>
      <c r="B92" s="574" t="s">
        <v>2672</v>
      </c>
      <c r="C92" s="574" t="s">
        <v>2673</v>
      </c>
      <c r="D92" s="574" t="s">
        <v>2674</v>
      </c>
      <c r="E92" s="226">
        <v>21594</v>
      </c>
    </row>
    <row r="93" spans="1:5" ht="13.5" customHeight="1" x14ac:dyDescent="0.2">
      <c r="A93" s="573" t="s">
        <v>2675</v>
      </c>
      <c r="B93" s="574" t="s">
        <v>2676</v>
      </c>
      <c r="C93" s="574" t="s">
        <v>935</v>
      </c>
      <c r="D93" s="574" t="s">
        <v>2677</v>
      </c>
      <c r="E93" s="226">
        <v>81</v>
      </c>
    </row>
    <row r="94" spans="1:5" ht="13.5" customHeight="1" x14ac:dyDescent="0.2">
      <c r="A94" s="573" t="s">
        <v>2678</v>
      </c>
      <c r="B94" s="574" t="s">
        <v>2679</v>
      </c>
      <c r="C94" s="574" t="s">
        <v>2680</v>
      </c>
      <c r="D94" s="574" t="s">
        <v>872</v>
      </c>
      <c r="E94" s="226">
        <v>49575</v>
      </c>
    </row>
    <row r="95" spans="1:5" ht="13.5" customHeight="1" x14ac:dyDescent="0.2">
      <c r="A95" s="573" t="s">
        <v>2681</v>
      </c>
      <c r="B95" s="574" t="s">
        <v>897</v>
      </c>
      <c r="C95" s="574" t="s">
        <v>875</v>
      </c>
      <c r="D95" s="574" t="s">
        <v>899</v>
      </c>
      <c r="E95" s="226">
        <v>49384</v>
      </c>
    </row>
    <row r="96" spans="1:5" ht="13.5" customHeight="1" x14ac:dyDescent="0.2">
      <c r="A96" s="573" t="s">
        <v>2682</v>
      </c>
      <c r="B96" s="574" t="s">
        <v>2683</v>
      </c>
      <c r="C96" s="574" t="s">
        <v>2684</v>
      </c>
      <c r="D96" s="574" t="s">
        <v>2685</v>
      </c>
      <c r="E96" s="226">
        <v>10</v>
      </c>
    </row>
    <row r="97" spans="1:5" ht="13.5" customHeight="1" x14ac:dyDescent="0.2">
      <c r="A97" s="573" t="s">
        <v>2686</v>
      </c>
      <c r="B97" s="574" t="s">
        <v>2687</v>
      </c>
      <c r="C97" s="574" t="s">
        <v>2688</v>
      </c>
      <c r="D97" s="574" t="s">
        <v>2689</v>
      </c>
      <c r="E97" s="226">
        <v>28276</v>
      </c>
    </row>
    <row r="98" spans="1:5" ht="13.5" customHeight="1" x14ac:dyDescent="0.2">
      <c r="A98" s="573" t="s">
        <v>2690</v>
      </c>
      <c r="B98" s="574" t="s">
        <v>2691</v>
      </c>
      <c r="C98" s="574" t="s">
        <v>2692</v>
      </c>
      <c r="D98" s="574" t="s">
        <v>2693</v>
      </c>
      <c r="E98" s="226">
        <v>156017</v>
      </c>
    </row>
    <row r="99" spans="1:5" ht="13.5" customHeight="1" x14ac:dyDescent="0.2">
      <c r="A99" s="573" t="s">
        <v>2694</v>
      </c>
      <c r="B99" s="574" t="s">
        <v>2695</v>
      </c>
      <c r="C99" s="574" t="s">
        <v>2696</v>
      </c>
      <c r="D99" s="574" t="s">
        <v>2697</v>
      </c>
      <c r="E99" s="226">
        <v>53</v>
      </c>
    </row>
    <row r="100" spans="1:5" ht="13.5" customHeight="1" x14ac:dyDescent="0.2">
      <c r="A100" s="573" t="s">
        <v>892</v>
      </c>
      <c r="B100" s="574" t="s">
        <v>893</v>
      </c>
      <c r="C100" s="574" t="s">
        <v>894</v>
      </c>
      <c r="D100" s="574" t="s">
        <v>895</v>
      </c>
      <c r="E100" s="226">
        <v>337843</v>
      </c>
    </row>
    <row r="101" spans="1:5" ht="13.5" customHeight="1" x14ac:dyDescent="0.2">
      <c r="A101" s="573" t="s">
        <v>2698</v>
      </c>
      <c r="B101" s="574" t="s">
        <v>893</v>
      </c>
      <c r="C101" s="574" t="s">
        <v>2699</v>
      </c>
      <c r="D101" s="574" t="s">
        <v>895</v>
      </c>
      <c r="E101" s="226">
        <v>119137</v>
      </c>
    </row>
    <row r="102" spans="1:5" ht="13.5" customHeight="1" x14ac:dyDescent="0.2">
      <c r="A102" s="573" t="s">
        <v>2700</v>
      </c>
      <c r="B102" s="574" t="s">
        <v>893</v>
      </c>
      <c r="C102" s="574" t="s">
        <v>2701</v>
      </c>
      <c r="D102" s="574" t="s">
        <v>895</v>
      </c>
      <c r="E102" s="226">
        <v>26876</v>
      </c>
    </row>
    <row r="103" spans="1:5" ht="13.5" customHeight="1" x14ac:dyDescent="0.2">
      <c r="A103" s="573" t="s">
        <v>2702</v>
      </c>
      <c r="B103" s="574" t="s">
        <v>2703</v>
      </c>
      <c r="C103" s="574" t="s">
        <v>2704</v>
      </c>
      <c r="D103" s="574" t="s">
        <v>2705</v>
      </c>
      <c r="E103" s="226">
        <v>52</v>
      </c>
    </row>
    <row r="104" spans="1:5" ht="13.5" customHeight="1" x14ac:dyDescent="0.2">
      <c r="A104" s="573" t="s">
        <v>2706</v>
      </c>
      <c r="B104" s="574" t="s">
        <v>2707</v>
      </c>
      <c r="C104" s="574" t="s">
        <v>2708</v>
      </c>
      <c r="D104" s="574" t="s">
        <v>2709</v>
      </c>
      <c r="E104" s="226">
        <v>383</v>
      </c>
    </row>
    <row r="105" spans="1:5" ht="13.5" customHeight="1" x14ac:dyDescent="0.2">
      <c r="A105" s="573" t="s">
        <v>2710</v>
      </c>
      <c r="B105" s="574" t="s">
        <v>2711</v>
      </c>
      <c r="C105" s="574" t="s">
        <v>2712</v>
      </c>
      <c r="D105" s="574" t="s">
        <v>2615</v>
      </c>
      <c r="E105" s="226">
        <v>12936</v>
      </c>
    </row>
    <row r="106" spans="1:5" ht="13.5" customHeight="1" x14ac:dyDescent="0.2">
      <c r="A106" s="573" t="s">
        <v>2713</v>
      </c>
      <c r="B106" s="574" t="s">
        <v>2711</v>
      </c>
      <c r="C106" s="574" t="s">
        <v>2614</v>
      </c>
      <c r="D106" s="574" t="s">
        <v>2615</v>
      </c>
      <c r="E106" s="226">
        <v>5879</v>
      </c>
    </row>
    <row r="107" spans="1:5" ht="13.5" customHeight="1" x14ac:dyDescent="0.2">
      <c r="A107" s="573" t="s">
        <v>2714</v>
      </c>
      <c r="B107" s="574" t="s">
        <v>2711</v>
      </c>
      <c r="C107" s="574" t="s">
        <v>2623</v>
      </c>
      <c r="D107" s="574" t="s">
        <v>2615</v>
      </c>
      <c r="E107" s="226">
        <v>1688</v>
      </c>
    </row>
    <row r="108" spans="1:5" ht="13.5" customHeight="1" x14ac:dyDescent="0.2">
      <c r="A108" s="573" t="s">
        <v>2715</v>
      </c>
      <c r="B108" s="574" t="s">
        <v>2716</v>
      </c>
      <c r="C108" s="574" t="s">
        <v>2717</v>
      </c>
      <c r="D108" s="574" t="s">
        <v>2718</v>
      </c>
      <c r="E108" s="226">
        <v>30468</v>
      </c>
    </row>
    <row r="109" spans="1:5" ht="13.5" customHeight="1" x14ac:dyDescent="0.2">
      <c r="A109" s="573" t="s">
        <v>2719</v>
      </c>
      <c r="B109" s="574" t="s">
        <v>2720</v>
      </c>
      <c r="C109" s="574" t="s">
        <v>2544</v>
      </c>
      <c r="D109" s="574" t="s">
        <v>2721</v>
      </c>
      <c r="E109" s="226">
        <v>10</v>
      </c>
    </row>
    <row r="110" spans="1:5" ht="13.5" customHeight="1" x14ac:dyDescent="0.2">
      <c r="A110" s="573" t="s">
        <v>2722</v>
      </c>
      <c r="B110" s="574" t="s">
        <v>2723</v>
      </c>
      <c r="C110" s="574" t="s">
        <v>2724</v>
      </c>
      <c r="D110" s="574" t="s">
        <v>2670</v>
      </c>
      <c r="E110" s="226">
        <v>15245</v>
      </c>
    </row>
    <row r="111" spans="1:5" ht="13.5" customHeight="1" x14ac:dyDescent="0.2">
      <c r="A111" s="573" t="s">
        <v>2725</v>
      </c>
      <c r="B111" s="574" t="s">
        <v>2726</v>
      </c>
      <c r="C111" s="574" t="s">
        <v>2727</v>
      </c>
      <c r="D111" s="574" t="s">
        <v>2728</v>
      </c>
      <c r="E111" s="226">
        <v>18575.830000000002</v>
      </c>
    </row>
    <row r="112" spans="1:5" ht="13.5" customHeight="1" x14ac:dyDescent="0.2">
      <c r="A112" s="573" t="s">
        <v>2729</v>
      </c>
      <c r="B112" s="574" t="s">
        <v>2730</v>
      </c>
      <c r="C112" s="574" t="s">
        <v>2731</v>
      </c>
      <c r="D112" s="574" t="s">
        <v>2732</v>
      </c>
      <c r="E112" s="226">
        <v>131593.5</v>
      </c>
    </row>
    <row r="113" spans="1:5" ht="13.5" customHeight="1" x14ac:dyDescent="0.2">
      <c r="A113" s="573" t="s">
        <v>2733</v>
      </c>
      <c r="B113" s="574" t="s">
        <v>2734</v>
      </c>
      <c r="C113" s="574" t="s">
        <v>2735</v>
      </c>
      <c r="D113" s="574" t="s">
        <v>2736</v>
      </c>
      <c r="E113" s="226">
        <v>119986</v>
      </c>
    </row>
    <row r="114" spans="1:5" ht="13.5" customHeight="1" x14ac:dyDescent="0.2">
      <c r="A114" s="573" t="s">
        <v>2737</v>
      </c>
      <c r="B114" s="574" t="s">
        <v>2738</v>
      </c>
      <c r="C114" s="574" t="s">
        <v>2739</v>
      </c>
      <c r="D114" s="574" t="s">
        <v>2740</v>
      </c>
      <c r="E114" s="226">
        <v>3</v>
      </c>
    </row>
    <row r="115" spans="1:5" ht="13.5" customHeight="1" x14ac:dyDescent="0.2">
      <c r="A115" s="573" t="s">
        <v>2741</v>
      </c>
      <c r="B115" s="574" t="s">
        <v>2738</v>
      </c>
      <c r="C115" s="574" t="s">
        <v>2742</v>
      </c>
      <c r="D115" s="574" t="s">
        <v>2740</v>
      </c>
      <c r="E115" s="226">
        <v>165</v>
      </c>
    </row>
    <row r="116" spans="1:5" ht="13.5" customHeight="1" x14ac:dyDescent="0.2">
      <c r="A116" s="573" t="s">
        <v>2743</v>
      </c>
      <c r="B116" s="574" t="s">
        <v>2744</v>
      </c>
      <c r="C116" s="574" t="s">
        <v>988</v>
      </c>
      <c r="D116" s="574" t="s">
        <v>2549</v>
      </c>
      <c r="E116" s="226">
        <v>21710</v>
      </c>
    </row>
    <row r="117" spans="1:5" ht="13.5" customHeight="1" x14ac:dyDescent="0.2">
      <c r="A117" s="573" t="s">
        <v>2745</v>
      </c>
      <c r="B117" s="574" t="s">
        <v>2746</v>
      </c>
      <c r="C117" s="574" t="s">
        <v>2747</v>
      </c>
      <c r="D117" s="574" t="s">
        <v>2748</v>
      </c>
      <c r="E117" s="226">
        <v>11211</v>
      </c>
    </row>
    <row r="118" spans="1:5" ht="13.5" customHeight="1" x14ac:dyDescent="0.2">
      <c r="A118" s="573" t="s">
        <v>2749</v>
      </c>
      <c r="B118" s="574" t="s">
        <v>2750</v>
      </c>
      <c r="C118" s="574" t="s">
        <v>2751</v>
      </c>
      <c r="D118" s="574" t="s">
        <v>2748</v>
      </c>
      <c r="E118" s="226">
        <v>1113</v>
      </c>
    </row>
    <row r="119" spans="1:5" ht="13.5" customHeight="1" x14ac:dyDescent="0.2">
      <c r="A119" s="573" t="s">
        <v>2752</v>
      </c>
      <c r="B119" s="574" t="s">
        <v>2753</v>
      </c>
      <c r="C119" s="574" t="s">
        <v>2754</v>
      </c>
      <c r="D119" s="574" t="s">
        <v>2705</v>
      </c>
      <c r="E119" s="226">
        <v>16552</v>
      </c>
    </row>
    <row r="120" spans="1:5" ht="13.5" customHeight="1" x14ac:dyDescent="0.2">
      <c r="A120" s="573" t="s">
        <v>2755</v>
      </c>
      <c r="B120" s="574" t="s">
        <v>2756</v>
      </c>
      <c r="C120" s="574" t="s">
        <v>2757</v>
      </c>
      <c r="D120" s="574" t="s">
        <v>985</v>
      </c>
      <c r="E120" s="226">
        <v>2</v>
      </c>
    </row>
    <row r="121" spans="1:5" ht="13.5" customHeight="1" x14ac:dyDescent="0.2">
      <c r="A121" s="573" t="s">
        <v>2758</v>
      </c>
      <c r="B121" s="574" t="s">
        <v>2759</v>
      </c>
      <c r="C121" s="574" t="s">
        <v>2760</v>
      </c>
      <c r="D121" s="574" t="s">
        <v>2761</v>
      </c>
      <c r="E121" s="226">
        <v>1</v>
      </c>
    </row>
    <row r="122" spans="1:5" ht="13.5" customHeight="1" x14ac:dyDescent="0.2">
      <c r="A122" s="573" t="s">
        <v>2762</v>
      </c>
      <c r="B122" s="574" t="s">
        <v>2763</v>
      </c>
      <c r="C122" s="574" t="s">
        <v>2764</v>
      </c>
      <c r="D122" s="574" t="s">
        <v>2765</v>
      </c>
      <c r="E122" s="226">
        <v>8427</v>
      </c>
    </row>
    <row r="123" spans="1:5" ht="13.5" customHeight="1" x14ac:dyDescent="0.2">
      <c r="A123" s="573" t="s">
        <v>2766</v>
      </c>
      <c r="B123" s="574" t="s">
        <v>2763</v>
      </c>
      <c r="C123" s="574" t="s">
        <v>2767</v>
      </c>
      <c r="D123" s="574" t="s">
        <v>2765</v>
      </c>
      <c r="E123" s="226">
        <v>17588</v>
      </c>
    </row>
    <row r="124" spans="1:5" ht="13.5" customHeight="1" x14ac:dyDescent="0.2">
      <c r="A124" s="573" t="s">
        <v>2768</v>
      </c>
      <c r="B124" s="574" t="s">
        <v>2769</v>
      </c>
      <c r="C124" s="574" t="s">
        <v>994</v>
      </c>
      <c r="D124" s="574" t="s">
        <v>864</v>
      </c>
      <c r="E124" s="226">
        <v>259</v>
      </c>
    </row>
    <row r="125" spans="1:5" ht="13.5" customHeight="1" x14ac:dyDescent="0.2">
      <c r="A125" s="573" t="s">
        <v>2770</v>
      </c>
      <c r="B125" s="574" t="s">
        <v>2769</v>
      </c>
      <c r="C125" s="574" t="s">
        <v>2771</v>
      </c>
      <c r="D125" s="574" t="s">
        <v>864</v>
      </c>
      <c r="E125" s="226">
        <v>236</v>
      </c>
    </row>
    <row r="126" spans="1:5" ht="13.5" customHeight="1" x14ac:dyDescent="0.2">
      <c r="A126" s="573" t="s">
        <v>982</v>
      </c>
      <c r="B126" s="574" t="s">
        <v>983</v>
      </c>
      <c r="C126" s="574" t="s">
        <v>984</v>
      </c>
      <c r="D126" s="574" t="s">
        <v>985</v>
      </c>
      <c r="E126" s="226">
        <v>258479.49999999997</v>
      </c>
    </row>
    <row r="127" spans="1:5" ht="13.5" customHeight="1" x14ac:dyDescent="0.2">
      <c r="A127" s="573" t="s">
        <v>2772</v>
      </c>
      <c r="B127" s="574" t="s">
        <v>2773</v>
      </c>
      <c r="C127" s="574" t="s">
        <v>2774</v>
      </c>
      <c r="D127" s="574" t="s">
        <v>2537</v>
      </c>
      <c r="E127" s="226">
        <v>7</v>
      </c>
    </row>
    <row r="128" spans="1:5" ht="13.5" customHeight="1" x14ac:dyDescent="0.2">
      <c r="A128" s="573" t="s">
        <v>2775</v>
      </c>
      <c r="B128" s="574" t="s">
        <v>2776</v>
      </c>
      <c r="C128" s="574" t="s">
        <v>941</v>
      </c>
      <c r="D128" s="574" t="s">
        <v>2777</v>
      </c>
      <c r="E128" s="226">
        <v>47</v>
      </c>
    </row>
    <row r="129" spans="1:5" ht="13.5" customHeight="1" x14ac:dyDescent="0.2">
      <c r="A129" s="573" t="s">
        <v>2778</v>
      </c>
      <c r="B129" s="574" t="s">
        <v>2776</v>
      </c>
      <c r="C129" s="574" t="s">
        <v>2544</v>
      </c>
      <c r="D129" s="574" t="s">
        <v>2777</v>
      </c>
      <c r="E129" s="226">
        <v>13</v>
      </c>
    </row>
    <row r="130" spans="1:5" ht="13.5" customHeight="1" x14ac:dyDescent="0.2">
      <c r="A130" s="573" t="s">
        <v>2779</v>
      </c>
      <c r="B130" s="574" t="s">
        <v>2776</v>
      </c>
      <c r="C130" s="574" t="s">
        <v>2780</v>
      </c>
      <c r="D130" s="574" t="s">
        <v>2777</v>
      </c>
      <c r="E130" s="226">
        <v>14</v>
      </c>
    </row>
    <row r="131" spans="1:5" ht="13.5" customHeight="1" x14ac:dyDescent="0.2">
      <c r="A131" s="573" t="s">
        <v>2781</v>
      </c>
      <c r="B131" s="574" t="s">
        <v>2782</v>
      </c>
      <c r="C131" s="574" t="s">
        <v>2783</v>
      </c>
      <c r="D131" s="574" t="s">
        <v>2748</v>
      </c>
      <c r="E131" s="226">
        <v>285</v>
      </c>
    </row>
    <row r="132" spans="1:5" ht="13.5" customHeight="1" x14ac:dyDescent="0.2">
      <c r="A132" s="573" t="s">
        <v>2784</v>
      </c>
      <c r="B132" s="574" t="s">
        <v>2785</v>
      </c>
      <c r="C132" s="574" t="s">
        <v>2786</v>
      </c>
      <c r="D132" s="574" t="s">
        <v>2787</v>
      </c>
      <c r="E132" s="226">
        <v>6</v>
      </c>
    </row>
    <row r="133" spans="1:5" ht="13.5" customHeight="1" x14ac:dyDescent="0.2">
      <c r="A133" s="573" t="s">
        <v>2788</v>
      </c>
      <c r="B133" s="574" t="s">
        <v>2789</v>
      </c>
      <c r="C133" s="574" t="s">
        <v>2663</v>
      </c>
      <c r="D133" s="574" t="s">
        <v>2664</v>
      </c>
      <c r="E133" s="226">
        <v>8666</v>
      </c>
    </row>
    <row r="134" spans="1:5" ht="13.5" customHeight="1" x14ac:dyDescent="0.2">
      <c r="A134" s="573" t="s">
        <v>2790</v>
      </c>
      <c r="B134" s="574" t="s">
        <v>2791</v>
      </c>
      <c r="C134" s="574" t="s">
        <v>2792</v>
      </c>
      <c r="D134" s="574" t="s">
        <v>2793</v>
      </c>
      <c r="E134" s="226">
        <v>406</v>
      </c>
    </row>
    <row r="135" spans="1:5" ht="13.5" customHeight="1" x14ac:dyDescent="0.2">
      <c r="A135" s="573" t="s">
        <v>2794</v>
      </c>
      <c r="B135" s="574" t="s">
        <v>2795</v>
      </c>
      <c r="C135" s="574" t="s">
        <v>2796</v>
      </c>
      <c r="D135" s="574" t="s">
        <v>842</v>
      </c>
      <c r="E135" s="226">
        <v>196727</v>
      </c>
    </row>
    <row r="136" spans="1:5" ht="13.5" customHeight="1" x14ac:dyDescent="0.2">
      <c r="A136" s="573" t="s">
        <v>2797</v>
      </c>
      <c r="B136" s="574" t="s">
        <v>2798</v>
      </c>
      <c r="C136" s="574" t="s">
        <v>2692</v>
      </c>
      <c r="D136" s="574" t="s">
        <v>2799</v>
      </c>
      <c r="E136" s="226">
        <v>4402</v>
      </c>
    </row>
    <row r="137" spans="1:5" ht="13.5" customHeight="1" x14ac:dyDescent="0.2">
      <c r="A137" s="573" t="s">
        <v>2800</v>
      </c>
      <c r="B137" s="574" t="s">
        <v>2801</v>
      </c>
      <c r="C137" s="574" t="s">
        <v>2802</v>
      </c>
      <c r="D137" s="574" t="s">
        <v>2803</v>
      </c>
      <c r="E137" s="226">
        <v>1844</v>
      </c>
    </row>
    <row r="138" spans="1:5" ht="13.5" customHeight="1" x14ac:dyDescent="0.2">
      <c r="A138" s="573" t="s">
        <v>2804</v>
      </c>
      <c r="B138" s="574" t="s">
        <v>2801</v>
      </c>
      <c r="C138" s="574" t="s">
        <v>2805</v>
      </c>
      <c r="D138" s="574" t="s">
        <v>2803</v>
      </c>
      <c r="E138" s="226">
        <v>1778</v>
      </c>
    </row>
    <row r="139" spans="1:5" ht="13.5" customHeight="1" x14ac:dyDescent="0.2">
      <c r="A139" s="573" t="s">
        <v>2806</v>
      </c>
      <c r="B139" s="574" t="s">
        <v>2801</v>
      </c>
      <c r="C139" s="574" t="s">
        <v>2807</v>
      </c>
      <c r="D139" s="574" t="s">
        <v>2803</v>
      </c>
      <c r="E139" s="226">
        <v>384</v>
      </c>
    </row>
    <row r="140" spans="1:5" ht="13.5" customHeight="1" x14ac:dyDescent="0.2">
      <c r="A140" s="573" t="s">
        <v>2808</v>
      </c>
      <c r="B140" s="574" t="s">
        <v>2809</v>
      </c>
      <c r="C140" s="574" t="s">
        <v>2810</v>
      </c>
      <c r="D140" s="574" t="s">
        <v>2811</v>
      </c>
      <c r="E140" s="226">
        <v>6</v>
      </c>
    </row>
    <row r="141" spans="1:5" ht="13.5" customHeight="1" x14ac:dyDescent="0.2">
      <c r="A141" s="573" t="s">
        <v>2812</v>
      </c>
      <c r="B141" s="574" t="s">
        <v>2813</v>
      </c>
      <c r="C141" s="574" t="s">
        <v>2814</v>
      </c>
      <c r="D141" s="574" t="s">
        <v>2815</v>
      </c>
      <c r="E141" s="226">
        <v>586</v>
      </c>
    </row>
    <row r="142" spans="1:5" ht="13.5" customHeight="1" x14ac:dyDescent="0.2">
      <c r="A142" s="573" t="s">
        <v>2816</v>
      </c>
      <c r="B142" s="574" t="s">
        <v>2813</v>
      </c>
      <c r="C142" s="574" t="s">
        <v>2817</v>
      </c>
      <c r="D142" s="574" t="s">
        <v>2815</v>
      </c>
      <c r="E142" s="226">
        <v>609</v>
      </c>
    </row>
    <row r="143" spans="1:5" ht="13.5" customHeight="1" x14ac:dyDescent="0.2">
      <c r="A143" s="573" t="s">
        <v>2818</v>
      </c>
      <c r="B143" s="574" t="s">
        <v>2819</v>
      </c>
      <c r="C143" s="574" t="s">
        <v>2820</v>
      </c>
      <c r="D143" s="574" t="s">
        <v>2821</v>
      </c>
      <c r="E143" s="226">
        <v>32082.160000000003</v>
      </c>
    </row>
    <row r="144" spans="1:5" ht="13.5" customHeight="1" x14ac:dyDescent="0.2">
      <c r="A144" s="573" t="s">
        <v>2822</v>
      </c>
      <c r="B144" s="574" t="s">
        <v>2823</v>
      </c>
      <c r="C144" s="574" t="s">
        <v>2824</v>
      </c>
      <c r="D144" s="574" t="s">
        <v>2821</v>
      </c>
      <c r="E144" s="226">
        <v>8162.5</v>
      </c>
    </row>
    <row r="145" spans="1:5" ht="13.5" customHeight="1" x14ac:dyDescent="0.2">
      <c r="A145" s="573" t="s">
        <v>2825</v>
      </c>
      <c r="B145" s="574" t="s">
        <v>2819</v>
      </c>
      <c r="C145" s="574" t="s">
        <v>2826</v>
      </c>
      <c r="D145" s="574" t="s">
        <v>2821</v>
      </c>
      <c r="E145" s="226">
        <v>11818.33</v>
      </c>
    </row>
    <row r="146" spans="1:5" ht="13.5" customHeight="1" x14ac:dyDescent="0.2">
      <c r="A146" s="573" t="s">
        <v>2827</v>
      </c>
      <c r="B146" s="574" t="s">
        <v>2828</v>
      </c>
      <c r="C146" s="574" t="s">
        <v>2829</v>
      </c>
      <c r="D146" s="574" t="s">
        <v>2830</v>
      </c>
      <c r="E146" s="226">
        <v>223</v>
      </c>
    </row>
    <row r="147" spans="1:5" ht="13.5" customHeight="1" x14ac:dyDescent="0.2">
      <c r="A147" s="573" t="s">
        <v>2831</v>
      </c>
      <c r="B147" s="574" t="s">
        <v>2832</v>
      </c>
      <c r="C147" s="574" t="s">
        <v>2833</v>
      </c>
      <c r="D147" s="574" t="s">
        <v>2834</v>
      </c>
      <c r="E147" s="226">
        <v>27982</v>
      </c>
    </row>
    <row r="148" spans="1:5" ht="13.5" customHeight="1" x14ac:dyDescent="0.2">
      <c r="A148" s="573" t="s">
        <v>2835</v>
      </c>
      <c r="B148" s="574" t="s">
        <v>2832</v>
      </c>
      <c r="C148" s="574" t="s">
        <v>2836</v>
      </c>
      <c r="D148" s="574" t="s">
        <v>2834</v>
      </c>
      <c r="E148" s="226">
        <v>43572</v>
      </c>
    </row>
    <row r="149" spans="1:5" ht="13.5" customHeight="1" x14ac:dyDescent="0.2">
      <c r="A149" s="573" t="s">
        <v>2837</v>
      </c>
      <c r="B149" s="574" t="s">
        <v>2838</v>
      </c>
      <c r="C149" s="574" t="s">
        <v>931</v>
      </c>
      <c r="D149" s="574" t="s">
        <v>932</v>
      </c>
      <c r="E149" s="226">
        <v>33059</v>
      </c>
    </row>
    <row r="150" spans="1:5" ht="13.5" customHeight="1" x14ac:dyDescent="0.2">
      <c r="A150" s="573" t="s">
        <v>2839</v>
      </c>
      <c r="B150" s="574" t="s">
        <v>2840</v>
      </c>
      <c r="C150" s="574" t="s">
        <v>2841</v>
      </c>
      <c r="D150" s="574" t="s">
        <v>2842</v>
      </c>
      <c r="E150" s="226">
        <v>3300</v>
      </c>
    </row>
    <row r="151" spans="1:5" ht="13.5" customHeight="1" x14ac:dyDescent="0.2">
      <c r="A151" s="573" t="s">
        <v>2843</v>
      </c>
      <c r="B151" s="574" t="s">
        <v>2844</v>
      </c>
      <c r="C151" s="574" t="s">
        <v>2845</v>
      </c>
      <c r="D151" s="574" t="s">
        <v>2846</v>
      </c>
      <c r="E151" s="226">
        <v>86</v>
      </c>
    </row>
    <row r="152" spans="1:5" ht="13.5" customHeight="1" x14ac:dyDescent="0.2">
      <c r="A152" s="573" t="s">
        <v>2847</v>
      </c>
      <c r="B152" s="574" t="s">
        <v>2844</v>
      </c>
      <c r="C152" s="574" t="s">
        <v>2848</v>
      </c>
      <c r="D152" s="574" t="s">
        <v>2846</v>
      </c>
      <c r="E152" s="226">
        <v>2774</v>
      </c>
    </row>
    <row r="153" spans="1:5" ht="13.5" customHeight="1" x14ac:dyDescent="0.2">
      <c r="A153" s="573" t="s">
        <v>2849</v>
      </c>
      <c r="B153" s="574" t="s">
        <v>2791</v>
      </c>
      <c r="C153" s="574" t="s">
        <v>2850</v>
      </c>
      <c r="D153" s="574" t="s">
        <v>2793</v>
      </c>
      <c r="E153" s="226">
        <v>3150</v>
      </c>
    </row>
    <row r="154" spans="1:5" ht="13.5" customHeight="1" x14ac:dyDescent="0.2">
      <c r="A154" s="573" t="s">
        <v>2851</v>
      </c>
      <c r="B154" s="574" t="s">
        <v>2791</v>
      </c>
      <c r="C154" s="574" t="s">
        <v>2852</v>
      </c>
      <c r="D154" s="574" t="s">
        <v>2793</v>
      </c>
      <c r="E154" s="226">
        <v>4209</v>
      </c>
    </row>
    <row r="155" spans="1:5" ht="13.5" customHeight="1" x14ac:dyDescent="0.2">
      <c r="A155" s="573" t="s">
        <v>2853</v>
      </c>
      <c r="B155" s="574" t="s">
        <v>2791</v>
      </c>
      <c r="C155" s="574" t="s">
        <v>2854</v>
      </c>
      <c r="D155" s="574" t="s">
        <v>2793</v>
      </c>
      <c r="E155" s="226">
        <v>2718</v>
      </c>
    </row>
    <row r="156" spans="1:5" ht="13.5" customHeight="1" x14ac:dyDescent="0.2">
      <c r="A156" s="573" t="s">
        <v>2855</v>
      </c>
      <c r="B156" s="574" t="s">
        <v>2856</v>
      </c>
      <c r="C156" s="574" t="s">
        <v>2857</v>
      </c>
      <c r="D156" s="574" t="s">
        <v>985</v>
      </c>
      <c r="E156" s="226">
        <v>4090</v>
      </c>
    </row>
    <row r="157" spans="1:5" ht="13.5" customHeight="1" x14ac:dyDescent="0.2">
      <c r="A157" s="573" t="s">
        <v>2858</v>
      </c>
      <c r="B157" s="574" t="s">
        <v>2859</v>
      </c>
      <c r="C157" s="574" t="s">
        <v>2860</v>
      </c>
      <c r="D157" s="574" t="s">
        <v>2533</v>
      </c>
      <c r="E157" s="226">
        <v>720</v>
      </c>
    </row>
    <row r="158" spans="1:5" ht="13.5" customHeight="1" x14ac:dyDescent="0.2">
      <c r="A158" s="573" t="s">
        <v>2861</v>
      </c>
      <c r="B158" s="574" t="s">
        <v>2862</v>
      </c>
      <c r="C158" s="574" t="s">
        <v>2863</v>
      </c>
      <c r="D158" s="574" t="s">
        <v>2864</v>
      </c>
      <c r="E158" s="226">
        <v>1</v>
      </c>
    </row>
    <row r="159" spans="1:5" ht="13.5" customHeight="1" x14ac:dyDescent="0.2">
      <c r="A159" s="573" t="s">
        <v>2865</v>
      </c>
      <c r="B159" s="574" t="s">
        <v>2866</v>
      </c>
      <c r="C159" s="574" t="s">
        <v>2321</v>
      </c>
      <c r="D159" s="574" t="s">
        <v>946</v>
      </c>
      <c r="E159" s="226">
        <v>36</v>
      </c>
    </row>
    <row r="160" spans="1:5" ht="13.5" customHeight="1" x14ac:dyDescent="0.2">
      <c r="A160" s="573" t="s">
        <v>2867</v>
      </c>
      <c r="B160" s="574" t="s">
        <v>2844</v>
      </c>
      <c r="C160" s="574" t="s">
        <v>2868</v>
      </c>
      <c r="D160" s="574" t="s">
        <v>2846</v>
      </c>
      <c r="E160" s="226">
        <v>523</v>
      </c>
    </row>
    <row r="161" spans="1:5" ht="13.5" customHeight="1" x14ac:dyDescent="0.2">
      <c r="A161" s="573" t="s">
        <v>2869</v>
      </c>
      <c r="B161" s="574" t="s">
        <v>2870</v>
      </c>
      <c r="C161" s="574" t="s">
        <v>2871</v>
      </c>
      <c r="D161" s="574" t="s">
        <v>2721</v>
      </c>
      <c r="E161" s="226">
        <v>24</v>
      </c>
    </row>
    <row r="162" spans="1:5" ht="13.5" customHeight="1" x14ac:dyDescent="0.2">
      <c r="A162" s="573" t="s">
        <v>2872</v>
      </c>
      <c r="B162" s="574" t="s">
        <v>2873</v>
      </c>
      <c r="C162" s="574" t="s">
        <v>2874</v>
      </c>
      <c r="D162" s="574" t="s">
        <v>2875</v>
      </c>
      <c r="E162" s="226">
        <v>2</v>
      </c>
    </row>
    <row r="163" spans="1:5" ht="13.5" customHeight="1" x14ac:dyDescent="0.2">
      <c r="A163" s="573" t="s">
        <v>2876</v>
      </c>
      <c r="B163" s="574" t="s">
        <v>2877</v>
      </c>
      <c r="C163" s="574" t="s">
        <v>2878</v>
      </c>
      <c r="D163" s="574" t="s">
        <v>2879</v>
      </c>
      <c r="E163" s="226">
        <v>1060</v>
      </c>
    </row>
    <row r="164" spans="1:5" ht="13.5" customHeight="1" x14ac:dyDescent="0.2">
      <c r="A164" s="573" t="s">
        <v>2880</v>
      </c>
      <c r="B164" s="574" t="s">
        <v>2877</v>
      </c>
      <c r="C164" s="574" t="s">
        <v>2881</v>
      </c>
      <c r="D164" s="574" t="s">
        <v>2879</v>
      </c>
      <c r="E164" s="226">
        <v>403</v>
      </c>
    </row>
    <row r="165" spans="1:5" ht="13.5" customHeight="1" x14ac:dyDescent="0.2">
      <c r="A165" s="573" t="s">
        <v>2882</v>
      </c>
      <c r="B165" s="574" t="s">
        <v>2883</v>
      </c>
      <c r="C165" s="574" t="s">
        <v>2884</v>
      </c>
      <c r="D165" s="574" t="s">
        <v>2885</v>
      </c>
      <c r="E165" s="226">
        <v>32229</v>
      </c>
    </row>
    <row r="166" spans="1:5" ht="13.5" customHeight="1" x14ac:dyDescent="0.2">
      <c r="A166" s="573" t="s">
        <v>2886</v>
      </c>
      <c r="B166" s="574" t="s">
        <v>2887</v>
      </c>
      <c r="C166" s="574" t="s">
        <v>2888</v>
      </c>
      <c r="D166" s="574" t="s">
        <v>2889</v>
      </c>
      <c r="E166" s="226">
        <v>4</v>
      </c>
    </row>
    <row r="167" spans="1:5" ht="13.5" customHeight="1" x14ac:dyDescent="0.2">
      <c r="A167" s="573" t="s">
        <v>2890</v>
      </c>
      <c r="B167" s="574" t="s">
        <v>2891</v>
      </c>
      <c r="C167" s="574" t="s">
        <v>2892</v>
      </c>
      <c r="D167" s="574" t="s">
        <v>2893</v>
      </c>
      <c r="E167" s="226">
        <v>9</v>
      </c>
    </row>
    <row r="168" spans="1:5" ht="13.5" customHeight="1" x14ac:dyDescent="0.2">
      <c r="A168" s="573" t="s">
        <v>2894</v>
      </c>
      <c r="B168" s="574" t="s">
        <v>2895</v>
      </c>
      <c r="C168" s="574" t="s">
        <v>2896</v>
      </c>
      <c r="D168" s="574" t="s">
        <v>2897</v>
      </c>
      <c r="E168" s="226">
        <v>62</v>
      </c>
    </row>
    <row r="169" spans="1:5" ht="13.5" customHeight="1" x14ac:dyDescent="0.2">
      <c r="A169" s="573" t="s">
        <v>2898</v>
      </c>
      <c r="B169" s="574" t="s">
        <v>2899</v>
      </c>
      <c r="C169" s="574" t="s">
        <v>2900</v>
      </c>
      <c r="D169" s="574" t="s">
        <v>2811</v>
      </c>
      <c r="E169" s="226">
        <v>5</v>
      </c>
    </row>
    <row r="170" spans="1:5" ht="13.5" customHeight="1" x14ac:dyDescent="0.2">
      <c r="A170" s="573" t="s">
        <v>2901</v>
      </c>
      <c r="B170" s="574" t="s">
        <v>2902</v>
      </c>
      <c r="C170" s="574" t="s">
        <v>2903</v>
      </c>
      <c r="D170" s="574" t="s">
        <v>2904</v>
      </c>
      <c r="E170" s="226">
        <v>33.65</v>
      </c>
    </row>
    <row r="171" spans="1:5" ht="13.5" customHeight="1" x14ac:dyDescent="0.2">
      <c r="A171" s="573" t="s">
        <v>2905</v>
      </c>
      <c r="B171" s="574" t="s">
        <v>2902</v>
      </c>
      <c r="C171" s="574" t="s">
        <v>2906</v>
      </c>
      <c r="D171" s="574" t="s">
        <v>2904</v>
      </c>
      <c r="E171" s="226">
        <v>4</v>
      </c>
    </row>
    <row r="172" spans="1:5" ht="13.5" customHeight="1" x14ac:dyDescent="0.2">
      <c r="A172" s="573" t="s">
        <v>2907</v>
      </c>
      <c r="B172" s="574" t="s">
        <v>2902</v>
      </c>
      <c r="C172" s="574" t="s">
        <v>2908</v>
      </c>
      <c r="D172" s="574" t="s">
        <v>2904</v>
      </c>
      <c r="E172" s="226">
        <v>274.3</v>
      </c>
    </row>
    <row r="173" spans="1:5" ht="13.5" customHeight="1" x14ac:dyDescent="0.2">
      <c r="A173" s="573" t="s">
        <v>2909</v>
      </c>
      <c r="B173" s="574" t="s">
        <v>2902</v>
      </c>
      <c r="C173" s="574" t="s">
        <v>2910</v>
      </c>
      <c r="D173" s="574" t="s">
        <v>2904</v>
      </c>
      <c r="E173" s="226">
        <v>140.80000000000001</v>
      </c>
    </row>
    <row r="174" spans="1:5" ht="13.5" customHeight="1" x14ac:dyDescent="0.2">
      <c r="A174" s="573" t="s">
        <v>2911</v>
      </c>
      <c r="B174" s="574" t="s">
        <v>2912</v>
      </c>
      <c r="C174" s="574" t="s">
        <v>2913</v>
      </c>
      <c r="D174" s="574" t="s">
        <v>2914</v>
      </c>
      <c r="E174" s="226">
        <v>23988</v>
      </c>
    </row>
    <row r="175" spans="1:5" ht="13.5" customHeight="1" x14ac:dyDescent="0.2">
      <c r="A175" s="573" t="s">
        <v>2915</v>
      </c>
      <c r="B175" s="574" t="s">
        <v>2916</v>
      </c>
      <c r="C175" s="574" t="s">
        <v>2917</v>
      </c>
      <c r="D175" s="574" t="s">
        <v>2918</v>
      </c>
      <c r="E175" s="226">
        <v>72218</v>
      </c>
    </row>
    <row r="176" spans="1:5" ht="13.5" customHeight="1" x14ac:dyDescent="0.2">
      <c r="A176" s="573" t="s">
        <v>2919</v>
      </c>
      <c r="B176" s="574" t="s">
        <v>2920</v>
      </c>
      <c r="C176" s="574" t="s">
        <v>2614</v>
      </c>
      <c r="D176" s="574" t="s">
        <v>2921</v>
      </c>
      <c r="E176" s="226">
        <v>4</v>
      </c>
    </row>
    <row r="177" spans="1:5" ht="13.5" customHeight="1" x14ac:dyDescent="0.2">
      <c r="A177" s="573" t="s">
        <v>2922</v>
      </c>
      <c r="B177" s="574" t="s">
        <v>2920</v>
      </c>
      <c r="C177" s="574" t="s">
        <v>935</v>
      </c>
      <c r="D177" s="574" t="s">
        <v>2921</v>
      </c>
      <c r="E177" s="226">
        <v>4</v>
      </c>
    </row>
    <row r="178" spans="1:5" ht="13.5" customHeight="1" x14ac:dyDescent="0.2">
      <c r="A178" s="573" t="s">
        <v>2923</v>
      </c>
      <c r="B178" s="574" t="s">
        <v>2924</v>
      </c>
      <c r="C178" s="574" t="s">
        <v>2925</v>
      </c>
      <c r="D178" s="574" t="s">
        <v>2926</v>
      </c>
      <c r="E178" s="226">
        <v>47467</v>
      </c>
    </row>
    <row r="179" spans="1:5" ht="13.5" customHeight="1" x14ac:dyDescent="0.2">
      <c r="A179" s="573" t="s">
        <v>2927</v>
      </c>
      <c r="B179" s="574" t="s">
        <v>2924</v>
      </c>
      <c r="C179" s="574" t="s">
        <v>2928</v>
      </c>
      <c r="D179" s="574" t="s">
        <v>2926</v>
      </c>
      <c r="E179" s="226">
        <v>43323.3</v>
      </c>
    </row>
    <row r="180" spans="1:5" ht="13.5" customHeight="1" x14ac:dyDescent="0.2">
      <c r="A180" s="573" t="s">
        <v>2929</v>
      </c>
      <c r="B180" s="574" t="s">
        <v>2920</v>
      </c>
      <c r="C180" s="574" t="s">
        <v>2930</v>
      </c>
      <c r="D180" s="574" t="s">
        <v>2921</v>
      </c>
      <c r="E180" s="226">
        <v>2</v>
      </c>
    </row>
    <row r="181" spans="1:5" ht="13.5" customHeight="1" x14ac:dyDescent="0.2">
      <c r="A181" s="573" t="s">
        <v>2931</v>
      </c>
      <c r="B181" s="574" t="s">
        <v>2932</v>
      </c>
      <c r="C181" s="574" t="s">
        <v>2933</v>
      </c>
      <c r="D181" s="574" t="s">
        <v>2934</v>
      </c>
      <c r="E181" s="226">
        <v>676</v>
      </c>
    </row>
    <row r="182" spans="1:5" ht="13.5" customHeight="1" x14ac:dyDescent="0.2">
      <c r="A182" s="573" t="s">
        <v>2935</v>
      </c>
      <c r="B182" s="574" t="s">
        <v>2936</v>
      </c>
      <c r="C182" s="574" t="s">
        <v>2937</v>
      </c>
      <c r="D182" s="574" t="s">
        <v>2938</v>
      </c>
      <c r="E182" s="226">
        <v>17</v>
      </c>
    </row>
    <row r="183" spans="1:5" ht="13.5" customHeight="1" x14ac:dyDescent="0.2">
      <c r="A183" s="573" t="s">
        <v>2939</v>
      </c>
      <c r="B183" s="574" t="s">
        <v>2940</v>
      </c>
      <c r="C183" s="574" t="s">
        <v>2941</v>
      </c>
      <c r="D183" s="574" t="s">
        <v>2942</v>
      </c>
      <c r="E183" s="226">
        <v>777</v>
      </c>
    </row>
    <row r="184" spans="1:5" ht="13.5" customHeight="1" x14ac:dyDescent="0.2">
      <c r="A184" s="573" t="s">
        <v>2943</v>
      </c>
      <c r="B184" s="574" t="s">
        <v>2940</v>
      </c>
      <c r="C184" s="574" t="s">
        <v>2944</v>
      </c>
      <c r="D184" s="574" t="s">
        <v>2942</v>
      </c>
      <c r="E184" s="226">
        <v>1691</v>
      </c>
    </row>
    <row r="185" spans="1:5" ht="13.5" customHeight="1" x14ac:dyDescent="0.2">
      <c r="A185" s="573" t="s">
        <v>2945</v>
      </c>
      <c r="B185" s="574" t="s">
        <v>2940</v>
      </c>
      <c r="C185" s="574" t="s">
        <v>2946</v>
      </c>
      <c r="D185" s="574" t="s">
        <v>2942</v>
      </c>
      <c r="E185" s="226">
        <v>1157</v>
      </c>
    </row>
    <row r="186" spans="1:5" ht="13.5" customHeight="1" x14ac:dyDescent="0.2">
      <c r="A186" s="573" t="s">
        <v>2947</v>
      </c>
      <c r="B186" s="574" t="s">
        <v>2940</v>
      </c>
      <c r="C186" s="574" t="s">
        <v>2948</v>
      </c>
      <c r="D186" s="574" t="s">
        <v>2942</v>
      </c>
      <c r="E186" s="226">
        <v>2178</v>
      </c>
    </row>
    <row r="187" spans="1:5" ht="13.5" customHeight="1" x14ac:dyDescent="0.2">
      <c r="A187" s="573" t="s">
        <v>2949</v>
      </c>
      <c r="B187" s="574" t="s">
        <v>2950</v>
      </c>
      <c r="C187" s="574" t="s">
        <v>2951</v>
      </c>
      <c r="D187" s="574" t="s">
        <v>2952</v>
      </c>
      <c r="E187" s="226">
        <v>1660</v>
      </c>
    </row>
    <row r="188" spans="1:5" ht="13.5" customHeight="1" x14ac:dyDescent="0.2">
      <c r="A188" s="573" t="s">
        <v>2953</v>
      </c>
      <c r="B188" s="574" t="s">
        <v>2950</v>
      </c>
      <c r="C188" s="574" t="s">
        <v>2954</v>
      </c>
      <c r="D188" s="574" t="s">
        <v>2952</v>
      </c>
      <c r="E188" s="226">
        <v>934</v>
      </c>
    </row>
    <row r="189" spans="1:5" ht="13.5" customHeight="1" x14ac:dyDescent="0.2">
      <c r="A189" s="573" t="s">
        <v>2955</v>
      </c>
      <c r="B189" s="574" t="s">
        <v>2956</v>
      </c>
      <c r="C189" s="574" t="s">
        <v>2951</v>
      </c>
      <c r="D189" s="574" t="s">
        <v>2957</v>
      </c>
      <c r="E189" s="226">
        <v>1855</v>
      </c>
    </row>
    <row r="190" spans="1:5" ht="13.5" customHeight="1" x14ac:dyDescent="0.2">
      <c r="A190" s="573" t="s">
        <v>2958</v>
      </c>
      <c r="B190" s="574" t="s">
        <v>2956</v>
      </c>
      <c r="C190" s="574" t="s">
        <v>2954</v>
      </c>
      <c r="D190" s="574" t="s">
        <v>2957</v>
      </c>
      <c r="E190" s="226">
        <v>1040</v>
      </c>
    </row>
    <row r="191" spans="1:5" ht="13.5" customHeight="1" x14ac:dyDescent="0.2">
      <c r="A191" s="573" t="s">
        <v>2959</v>
      </c>
      <c r="B191" s="574" t="s">
        <v>2960</v>
      </c>
      <c r="C191" s="574" t="s">
        <v>2961</v>
      </c>
      <c r="D191" s="574" t="s">
        <v>2962</v>
      </c>
      <c r="E191" s="226">
        <v>4484</v>
      </c>
    </row>
    <row r="192" spans="1:5" ht="13.5" customHeight="1" x14ac:dyDescent="0.2">
      <c r="A192" s="573" t="s">
        <v>2963</v>
      </c>
      <c r="B192" s="574" t="s">
        <v>2960</v>
      </c>
      <c r="C192" s="574" t="s">
        <v>2964</v>
      </c>
      <c r="D192" s="574" t="s">
        <v>2962</v>
      </c>
      <c r="E192" s="226">
        <v>4888</v>
      </c>
    </row>
    <row r="193" spans="1:5" ht="13.5" customHeight="1" x14ac:dyDescent="0.2">
      <c r="A193" s="573" t="s">
        <v>2965</v>
      </c>
      <c r="B193" s="574" t="s">
        <v>2960</v>
      </c>
      <c r="C193" s="574" t="s">
        <v>2966</v>
      </c>
      <c r="D193" s="574" t="s">
        <v>2962</v>
      </c>
      <c r="E193" s="226">
        <v>1870</v>
      </c>
    </row>
    <row r="194" spans="1:5" ht="13.5" customHeight="1" x14ac:dyDescent="0.2">
      <c r="A194" s="573" t="s">
        <v>2967</v>
      </c>
      <c r="B194" s="574" t="s">
        <v>2968</v>
      </c>
      <c r="C194" s="574" t="s">
        <v>2930</v>
      </c>
      <c r="D194" s="574" t="s">
        <v>2921</v>
      </c>
      <c r="E194" s="226">
        <v>19740</v>
      </c>
    </row>
    <row r="195" spans="1:5" ht="13.5" customHeight="1" x14ac:dyDescent="0.2">
      <c r="A195" s="573" t="s">
        <v>2969</v>
      </c>
      <c r="B195" s="574" t="s">
        <v>2970</v>
      </c>
      <c r="C195" s="574" t="s">
        <v>2971</v>
      </c>
      <c r="D195" s="574" t="s">
        <v>2972</v>
      </c>
      <c r="E195" s="226">
        <v>6242</v>
      </c>
    </row>
    <row r="196" spans="1:5" ht="13.5" customHeight="1" x14ac:dyDescent="0.2">
      <c r="A196" s="573" t="s">
        <v>2973</v>
      </c>
      <c r="B196" s="574" t="s">
        <v>2974</v>
      </c>
      <c r="C196" s="574" t="s">
        <v>2975</v>
      </c>
      <c r="D196" s="574" t="s">
        <v>2976</v>
      </c>
      <c r="E196" s="226">
        <v>3193</v>
      </c>
    </row>
    <row r="197" spans="1:5" ht="13.5" customHeight="1" x14ac:dyDescent="0.2">
      <c r="A197" s="573" t="s">
        <v>2977</v>
      </c>
      <c r="B197" s="574" t="s">
        <v>2978</v>
      </c>
      <c r="C197" s="574" t="s">
        <v>2979</v>
      </c>
      <c r="D197" s="574" t="s">
        <v>2980</v>
      </c>
      <c r="E197" s="226">
        <v>63503</v>
      </c>
    </row>
    <row r="198" spans="1:5" ht="13.5" customHeight="1" x14ac:dyDescent="0.2">
      <c r="A198" s="573" t="s">
        <v>2981</v>
      </c>
      <c r="B198" s="574" t="s">
        <v>2974</v>
      </c>
      <c r="C198" s="574" t="s">
        <v>2982</v>
      </c>
      <c r="D198" s="574" t="s">
        <v>2976</v>
      </c>
      <c r="E198" s="226">
        <v>8470</v>
      </c>
    </row>
    <row r="199" spans="1:5" ht="13.5" customHeight="1" x14ac:dyDescent="0.2">
      <c r="A199" s="573" t="s">
        <v>2983</v>
      </c>
      <c r="B199" s="574" t="s">
        <v>2974</v>
      </c>
      <c r="C199" s="574" t="s">
        <v>2984</v>
      </c>
      <c r="D199" s="574" t="s">
        <v>2976</v>
      </c>
      <c r="E199" s="226">
        <v>6296</v>
      </c>
    </row>
    <row r="200" spans="1:5" ht="13.5" customHeight="1" x14ac:dyDescent="0.2">
      <c r="A200" s="573" t="s">
        <v>2985</v>
      </c>
      <c r="B200" s="574" t="s">
        <v>2974</v>
      </c>
      <c r="C200" s="574" t="s">
        <v>2986</v>
      </c>
      <c r="D200" s="574" t="s">
        <v>2976</v>
      </c>
      <c r="E200" s="226">
        <v>6061</v>
      </c>
    </row>
    <row r="201" spans="1:5" ht="13.5" customHeight="1" x14ac:dyDescent="0.2">
      <c r="A201" s="573" t="s">
        <v>2987</v>
      </c>
      <c r="B201" s="574" t="s">
        <v>2988</v>
      </c>
      <c r="C201" s="574" t="s">
        <v>2989</v>
      </c>
      <c r="D201" s="574" t="s">
        <v>860</v>
      </c>
      <c r="E201" s="226">
        <v>7498</v>
      </c>
    </row>
    <row r="202" spans="1:5" ht="13.5" customHeight="1" x14ac:dyDescent="0.2">
      <c r="A202" s="573" t="s">
        <v>2990</v>
      </c>
      <c r="B202" s="574" t="s">
        <v>2798</v>
      </c>
      <c r="C202" s="574" t="s">
        <v>2991</v>
      </c>
      <c r="D202" s="574" t="s">
        <v>2799</v>
      </c>
      <c r="E202" s="226">
        <v>7808</v>
      </c>
    </row>
    <row r="203" spans="1:5" ht="13.5" customHeight="1" x14ac:dyDescent="0.2">
      <c r="A203" s="573" t="s">
        <v>2992</v>
      </c>
      <c r="B203" s="574" t="s">
        <v>2993</v>
      </c>
      <c r="C203" s="574" t="s">
        <v>2994</v>
      </c>
      <c r="D203" s="574" t="s">
        <v>2995</v>
      </c>
      <c r="E203" s="226">
        <v>5</v>
      </c>
    </row>
    <row r="204" spans="1:5" ht="13.5" customHeight="1" x14ac:dyDescent="0.2">
      <c r="A204" s="573" t="s">
        <v>2996</v>
      </c>
      <c r="B204" s="574" t="s">
        <v>2993</v>
      </c>
      <c r="C204" s="574" t="s">
        <v>2997</v>
      </c>
      <c r="D204" s="574" t="s">
        <v>2995</v>
      </c>
      <c r="E204" s="226">
        <v>13</v>
      </c>
    </row>
    <row r="205" spans="1:5" ht="13.5" customHeight="1" x14ac:dyDescent="0.2">
      <c r="A205" s="573" t="s">
        <v>2998</v>
      </c>
      <c r="B205" s="574" t="s">
        <v>2999</v>
      </c>
      <c r="C205" s="574" t="s">
        <v>3000</v>
      </c>
      <c r="D205" s="574" t="s">
        <v>3001</v>
      </c>
      <c r="E205" s="226">
        <v>4</v>
      </c>
    </row>
    <row r="206" spans="1:5" ht="13.5" customHeight="1" x14ac:dyDescent="0.2">
      <c r="A206" s="573" t="s">
        <v>3002</v>
      </c>
      <c r="B206" s="574" t="s">
        <v>2798</v>
      </c>
      <c r="C206" s="574" t="s">
        <v>3003</v>
      </c>
      <c r="D206" s="574" t="s">
        <v>2799</v>
      </c>
      <c r="E206" s="226">
        <v>39865</v>
      </c>
    </row>
    <row r="207" spans="1:5" ht="13.5" customHeight="1" x14ac:dyDescent="0.2">
      <c r="A207" s="573" t="s">
        <v>3004</v>
      </c>
      <c r="B207" s="574" t="s">
        <v>3005</v>
      </c>
      <c r="C207" s="574" t="s">
        <v>3006</v>
      </c>
      <c r="D207" s="574" t="s">
        <v>3007</v>
      </c>
      <c r="E207" s="226">
        <v>11</v>
      </c>
    </row>
    <row r="208" spans="1:5" ht="13.5" customHeight="1" x14ac:dyDescent="0.2">
      <c r="A208" s="573" t="s">
        <v>3008</v>
      </c>
      <c r="B208" s="574" t="s">
        <v>3009</v>
      </c>
      <c r="C208" s="574" t="s">
        <v>3010</v>
      </c>
      <c r="D208" s="574" t="s">
        <v>3011</v>
      </c>
      <c r="E208" s="226">
        <v>2765</v>
      </c>
    </row>
    <row r="209" spans="1:5" ht="13.5" customHeight="1" x14ac:dyDescent="0.2">
      <c r="A209" s="573" t="s">
        <v>3012</v>
      </c>
      <c r="B209" s="574" t="s">
        <v>3013</v>
      </c>
      <c r="C209" s="574" t="s">
        <v>3014</v>
      </c>
      <c r="D209" s="574" t="s">
        <v>3015</v>
      </c>
      <c r="E209" s="226">
        <v>4119</v>
      </c>
    </row>
    <row r="210" spans="1:5" ht="13.5" customHeight="1" x14ac:dyDescent="0.2">
      <c r="A210" s="573" t="s">
        <v>843</v>
      </c>
      <c r="B210" s="574" t="s">
        <v>844</v>
      </c>
      <c r="C210" s="574" t="s">
        <v>845</v>
      </c>
      <c r="D210" s="574" t="s">
        <v>846</v>
      </c>
      <c r="E210" s="226">
        <v>497286.2</v>
      </c>
    </row>
    <row r="211" spans="1:5" ht="13.5" customHeight="1" x14ac:dyDescent="0.2">
      <c r="A211" s="573" t="s">
        <v>3016</v>
      </c>
      <c r="B211" s="574" t="s">
        <v>3017</v>
      </c>
      <c r="C211" s="574" t="s">
        <v>2829</v>
      </c>
      <c r="D211" s="574" t="s">
        <v>3018</v>
      </c>
      <c r="E211" s="226">
        <v>13608</v>
      </c>
    </row>
    <row r="212" spans="1:5" ht="13.5" customHeight="1" x14ac:dyDescent="0.2">
      <c r="A212" s="573" t="s">
        <v>3019</v>
      </c>
      <c r="B212" s="574" t="s">
        <v>3017</v>
      </c>
      <c r="C212" s="574" t="s">
        <v>3020</v>
      </c>
      <c r="D212" s="574" t="s">
        <v>3018</v>
      </c>
      <c r="E212" s="226">
        <v>5375</v>
      </c>
    </row>
    <row r="213" spans="1:5" ht="13.5" customHeight="1" x14ac:dyDescent="0.2">
      <c r="A213" s="573" t="s">
        <v>3021</v>
      </c>
      <c r="B213" s="574" t="s">
        <v>3017</v>
      </c>
      <c r="C213" s="574" t="s">
        <v>3022</v>
      </c>
      <c r="D213" s="574" t="s">
        <v>3018</v>
      </c>
      <c r="E213" s="226">
        <v>6809</v>
      </c>
    </row>
    <row r="214" spans="1:5" ht="13.5" customHeight="1" x14ac:dyDescent="0.2">
      <c r="A214" s="573" t="s">
        <v>3023</v>
      </c>
      <c r="B214" s="574" t="s">
        <v>3017</v>
      </c>
      <c r="C214" s="574" t="s">
        <v>3024</v>
      </c>
      <c r="D214" s="574" t="s">
        <v>3018</v>
      </c>
      <c r="E214" s="226">
        <v>6719</v>
      </c>
    </row>
    <row r="215" spans="1:5" ht="13.5" customHeight="1" x14ac:dyDescent="0.2">
      <c r="A215" s="573" t="s">
        <v>3025</v>
      </c>
      <c r="B215" s="574" t="s">
        <v>3017</v>
      </c>
      <c r="C215" s="574" t="s">
        <v>3026</v>
      </c>
      <c r="D215" s="574" t="s">
        <v>3018</v>
      </c>
      <c r="E215" s="226">
        <v>14971</v>
      </c>
    </row>
    <row r="216" spans="1:5" ht="13.5" customHeight="1" x14ac:dyDescent="0.2">
      <c r="A216" s="573" t="s">
        <v>3027</v>
      </c>
      <c r="B216" s="574" t="s">
        <v>3017</v>
      </c>
      <c r="C216" s="574" t="s">
        <v>3028</v>
      </c>
      <c r="D216" s="574" t="s">
        <v>3018</v>
      </c>
      <c r="E216" s="226">
        <v>6814</v>
      </c>
    </row>
    <row r="217" spans="1:5" ht="13.5" customHeight="1" x14ac:dyDescent="0.2">
      <c r="A217" s="573" t="s">
        <v>3029</v>
      </c>
      <c r="B217" s="574" t="s">
        <v>3017</v>
      </c>
      <c r="C217" s="574" t="s">
        <v>3030</v>
      </c>
      <c r="D217" s="574" t="s">
        <v>3018</v>
      </c>
      <c r="E217" s="226">
        <v>12370</v>
      </c>
    </row>
    <row r="218" spans="1:5" ht="13.5" customHeight="1" x14ac:dyDescent="0.2">
      <c r="A218" s="573" t="s">
        <v>3031</v>
      </c>
      <c r="B218" s="574" t="s">
        <v>3032</v>
      </c>
      <c r="C218" s="574" t="s">
        <v>984</v>
      </c>
      <c r="D218" s="574" t="s">
        <v>985</v>
      </c>
      <c r="E218" s="226">
        <v>656</v>
      </c>
    </row>
    <row r="219" spans="1:5" ht="13.5" customHeight="1" x14ac:dyDescent="0.2">
      <c r="A219" s="573" t="s">
        <v>3033</v>
      </c>
      <c r="B219" s="574" t="s">
        <v>3034</v>
      </c>
      <c r="C219" s="574" t="s">
        <v>3035</v>
      </c>
      <c r="D219" s="574" t="s">
        <v>3036</v>
      </c>
      <c r="E219" s="226">
        <v>25</v>
      </c>
    </row>
    <row r="220" spans="1:5" ht="13.5" customHeight="1" x14ac:dyDescent="0.2">
      <c r="A220" s="573" t="s">
        <v>3037</v>
      </c>
      <c r="B220" s="574" t="s">
        <v>3038</v>
      </c>
      <c r="C220" s="574" t="s">
        <v>3039</v>
      </c>
      <c r="D220" s="574" t="s">
        <v>3040</v>
      </c>
      <c r="E220" s="226">
        <v>737</v>
      </c>
    </row>
    <row r="221" spans="1:5" ht="13.5" customHeight="1" x14ac:dyDescent="0.2">
      <c r="A221" s="573" t="s">
        <v>3041</v>
      </c>
      <c r="B221" s="574" t="s">
        <v>3042</v>
      </c>
      <c r="C221" s="574" t="s">
        <v>3043</v>
      </c>
      <c r="D221" s="574" t="s">
        <v>860</v>
      </c>
      <c r="E221" s="226">
        <v>9573</v>
      </c>
    </row>
    <row r="222" spans="1:5" ht="13.5" customHeight="1" x14ac:dyDescent="0.2">
      <c r="A222" s="573" t="s">
        <v>3044</v>
      </c>
      <c r="B222" s="574" t="s">
        <v>3045</v>
      </c>
      <c r="C222" s="574" t="s">
        <v>3046</v>
      </c>
      <c r="D222" s="574" t="s">
        <v>860</v>
      </c>
      <c r="E222" s="226">
        <v>11095</v>
      </c>
    </row>
    <row r="223" spans="1:5" ht="13.5" customHeight="1" x14ac:dyDescent="0.2">
      <c r="A223" s="573" t="s">
        <v>3047</v>
      </c>
      <c r="B223" s="574" t="s">
        <v>3048</v>
      </c>
      <c r="C223" s="574" t="s">
        <v>3049</v>
      </c>
      <c r="D223" s="574" t="s">
        <v>2748</v>
      </c>
      <c r="E223" s="226">
        <v>1692</v>
      </c>
    </row>
    <row r="224" spans="1:5" ht="13.5" customHeight="1" x14ac:dyDescent="0.2">
      <c r="A224" s="573" t="s">
        <v>3050</v>
      </c>
      <c r="B224" s="574" t="s">
        <v>3048</v>
      </c>
      <c r="C224" s="574" t="s">
        <v>3051</v>
      </c>
      <c r="D224" s="574" t="s">
        <v>2748</v>
      </c>
      <c r="E224" s="226">
        <v>3307</v>
      </c>
    </row>
    <row r="225" spans="1:5" ht="13.5" customHeight="1" x14ac:dyDescent="0.2">
      <c r="A225" s="573" t="s">
        <v>3052</v>
      </c>
      <c r="B225" s="574" t="s">
        <v>3048</v>
      </c>
      <c r="C225" s="574" t="s">
        <v>3053</v>
      </c>
      <c r="D225" s="574" t="s">
        <v>2748</v>
      </c>
      <c r="E225" s="226">
        <v>21425</v>
      </c>
    </row>
    <row r="226" spans="1:5" ht="13.5" customHeight="1" x14ac:dyDescent="0.2">
      <c r="A226" s="573" t="s">
        <v>3054</v>
      </c>
      <c r="B226" s="574" t="s">
        <v>3048</v>
      </c>
      <c r="C226" s="574" t="s">
        <v>3055</v>
      </c>
      <c r="D226" s="574" t="s">
        <v>2748</v>
      </c>
      <c r="E226" s="226">
        <v>699</v>
      </c>
    </row>
    <row r="227" spans="1:5" ht="13.5" customHeight="1" x14ac:dyDescent="0.2">
      <c r="A227" s="573" t="s">
        <v>3056</v>
      </c>
      <c r="B227" s="574" t="s">
        <v>3048</v>
      </c>
      <c r="C227" s="574" t="s">
        <v>3057</v>
      </c>
      <c r="D227" s="574" t="s">
        <v>2748</v>
      </c>
      <c r="E227" s="226">
        <v>14127</v>
      </c>
    </row>
    <row r="228" spans="1:5" ht="13.5" customHeight="1" x14ac:dyDescent="0.2">
      <c r="A228" s="573" t="s">
        <v>3058</v>
      </c>
      <c r="B228" s="574" t="s">
        <v>990</v>
      </c>
      <c r="C228" s="574" t="s">
        <v>3059</v>
      </c>
      <c r="D228" s="574" t="s">
        <v>985</v>
      </c>
      <c r="E228" s="226">
        <v>17772</v>
      </c>
    </row>
    <row r="229" spans="1:5" ht="13.5" customHeight="1" x14ac:dyDescent="0.2">
      <c r="A229" s="573" t="s">
        <v>3060</v>
      </c>
      <c r="B229" s="574" t="s">
        <v>3061</v>
      </c>
      <c r="C229" s="574" t="s">
        <v>2863</v>
      </c>
      <c r="D229" s="574" t="s">
        <v>2864</v>
      </c>
      <c r="E229" s="226">
        <v>11</v>
      </c>
    </row>
    <row r="230" spans="1:5" ht="13.5" customHeight="1" x14ac:dyDescent="0.2">
      <c r="A230" s="573" t="s">
        <v>3062</v>
      </c>
      <c r="B230" s="574" t="s">
        <v>3063</v>
      </c>
      <c r="C230" s="574" t="s">
        <v>3064</v>
      </c>
      <c r="D230" s="574" t="s">
        <v>2748</v>
      </c>
      <c r="E230" s="226">
        <v>394</v>
      </c>
    </row>
    <row r="231" spans="1:5" ht="13.5" customHeight="1" x14ac:dyDescent="0.2">
      <c r="A231" s="573" t="s">
        <v>3065</v>
      </c>
      <c r="B231" s="574" t="s">
        <v>3063</v>
      </c>
      <c r="C231" s="574" t="s">
        <v>2656</v>
      </c>
      <c r="D231" s="574" t="s">
        <v>2748</v>
      </c>
      <c r="E231" s="226">
        <v>13951</v>
      </c>
    </row>
    <row r="232" spans="1:5" ht="13.5" customHeight="1" x14ac:dyDescent="0.2">
      <c r="A232" s="573" t="s">
        <v>3066</v>
      </c>
      <c r="B232" s="574" t="s">
        <v>3067</v>
      </c>
      <c r="C232" s="574" t="s">
        <v>3068</v>
      </c>
      <c r="D232" s="574" t="s">
        <v>3069</v>
      </c>
      <c r="E232" s="226">
        <v>92</v>
      </c>
    </row>
    <row r="233" spans="1:5" ht="13.5" customHeight="1" x14ac:dyDescent="0.2">
      <c r="A233" s="573" t="s">
        <v>3070</v>
      </c>
      <c r="B233" s="574" t="s">
        <v>3067</v>
      </c>
      <c r="C233" s="574" t="s">
        <v>3071</v>
      </c>
      <c r="D233" s="574" t="s">
        <v>3069</v>
      </c>
      <c r="E233" s="226">
        <v>705</v>
      </c>
    </row>
    <row r="234" spans="1:5" ht="13.5" customHeight="1" x14ac:dyDescent="0.2">
      <c r="A234" s="573" t="s">
        <v>3072</v>
      </c>
      <c r="B234" s="574" t="s">
        <v>3073</v>
      </c>
      <c r="C234" s="574" t="s">
        <v>2717</v>
      </c>
      <c r="D234" s="574" t="s">
        <v>2718</v>
      </c>
      <c r="E234" s="226">
        <v>39229</v>
      </c>
    </row>
    <row r="235" spans="1:5" ht="13.5" customHeight="1" x14ac:dyDescent="0.2">
      <c r="A235" s="573" t="s">
        <v>3074</v>
      </c>
      <c r="B235" s="574" t="s">
        <v>3073</v>
      </c>
      <c r="C235" s="574" t="s">
        <v>3075</v>
      </c>
      <c r="D235" s="574" t="s">
        <v>2718</v>
      </c>
      <c r="E235" s="226">
        <v>8766.5</v>
      </c>
    </row>
    <row r="236" spans="1:5" ht="13.5" customHeight="1" x14ac:dyDescent="0.2">
      <c r="A236" s="573" t="s">
        <v>3076</v>
      </c>
      <c r="B236" s="574" t="s">
        <v>3077</v>
      </c>
      <c r="C236" s="574" t="s">
        <v>3078</v>
      </c>
      <c r="D236" s="574" t="s">
        <v>3079</v>
      </c>
      <c r="E236" s="226">
        <v>16</v>
      </c>
    </row>
    <row r="237" spans="1:5" ht="13.5" customHeight="1" x14ac:dyDescent="0.2">
      <c r="A237" s="573" t="s">
        <v>3080</v>
      </c>
      <c r="B237" s="574" t="s">
        <v>993</v>
      </c>
      <c r="C237" s="574" t="s">
        <v>3081</v>
      </c>
      <c r="D237" s="574" t="s">
        <v>864</v>
      </c>
      <c r="E237" s="226">
        <v>53194</v>
      </c>
    </row>
    <row r="238" spans="1:5" ht="13.5" customHeight="1" x14ac:dyDescent="0.2">
      <c r="A238" s="573" t="s">
        <v>992</v>
      </c>
      <c r="B238" s="574" t="s">
        <v>993</v>
      </c>
      <c r="C238" s="574" t="s">
        <v>994</v>
      </c>
      <c r="D238" s="574" t="s">
        <v>864</v>
      </c>
      <c r="E238" s="226">
        <v>209357.5</v>
      </c>
    </row>
    <row r="239" spans="1:5" ht="13.5" customHeight="1" x14ac:dyDescent="0.2">
      <c r="A239" s="573" t="s">
        <v>3082</v>
      </c>
      <c r="B239" s="574" t="s">
        <v>993</v>
      </c>
      <c r="C239" s="574" t="s">
        <v>3083</v>
      </c>
      <c r="D239" s="574" t="s">
        <v>864</v>
      </c>
      <c r="E239" s="226">
        <v>39076</v>
      </c>
    </row>
    <row r="240" spans="1:5" ht="13.5" customHeight="1" x14ac:dyDescent="0.2">
      <c r="A240" s="573" t="s">
        <v>3084</v>
      </c>
      <c r="B240" s="574" t="s">
        <v>993</v>
      </c>
      <c r="C240" s="574" t="s">
        <v>2771</v>
      </c>
      <c r="D240" s="574" t="s">
        <v>864</v>
      </c>
      <c r="E240" s="226">
        <v>129947</v>
      </c>
    </row>
    <row r="241" spans="1:5" ht="13.5" customHeight="1" x14ac:dyDescent="0.2">
      <c r="A241" s="573" t="s">
        <v>3085</v>
      </c>
      <c r="B241" s="574" t="s">
        <v>3086</v>
      </c>
      <c r="C241" s="574" t="s">
        <v>3087</v>
      </c>
      <c r="D241" s="574" t="s">
        <v>3088</v>
      </c>
      <c r="E241" s="226">
        <v>130</v>
      </c>
    </row>
    <row r="242" spans="1:5" ht="13.5" customHeight="1" x14ac:dyDescent="0.2">
      <c r="A242" s="573" t="s">
        <v>3089</v>
      </c>
      <c r="B242" s="574" t="s">
        <v>3090</v>
      </c>
      <c r="C242" s="574" t="s">
        <v>3091</v>
      </c>
      <c r="D242" s="574" t="s">
        <v>3092</v>
      </c>
      <c r="E242" s="226">
        <v>363</v>
      </c>
    </row>
    <row r="243" spans="1:5" ht="13.5" customHeight="1" x14ac:dyDescent="0.2">
      <c r="A243" s="573" t="s">
        <v>3093</v>
      </c>
      <c r="B243" s="574" t="s">
        <v>3090</v>
      </c>
      <c r="C243" s="574" t="s">
        <v>3094</v>
      </c>
      <c r="D243" s="574" t="s">
        <v>3092</v>
      </c>
      <c r="E243" s="226">
        <v>364</v>
      </c>
    </row>
    <row r="244" spans="1:5" ht="13.5" customHeight="1" x14ac:dyDescent="0.2">
      <c r="A244" s="573" t="s">
        <v>3095</v>
      </c>
      <c r="B244" s="574" t="s">
        <v>3090</v>
      </c>
      <c r="C244" s="574" t="s">
        <v>3096</v>
      </c>
      <c r="D244" s="574" t="s">
        <v>3092</v>
      </c>
      <c r="E244" s="226">
        <v>272</v>
      </c>
    </row>
    <row r="245" spans="1:5" ht="13.5" customHeight="1" x14ac:dyDescent="0.2">
      <c r="A245" s="573" t="s">
        <v>3097</v>
      </c>
      <c r="B245" s="574" t="s">
        <v>3090</v>
      </c>
      <c r="C245" s="574" t="s">
        <v>3098</v>
      </c>
      <c r="D245" s="574" t="s">
        <v>3092</v>
      </c>
      <c r="E245" s="226">
        <v>106</v>
      </c>
    </row>
    <row r="246" spans="1:5" ht="13.5" customHeight="1" x14ac:dyDescent="0.2">
      <c r="A246" s="573" t="s">
        <v>3099</v>
      </c>
      <c r="B246" s="574" t="s">
        <v>3100</v>
      </c>
      <c r="C246" s="574" t="s">
        <v>3101</v>
      </c>
      <c r="D246" s="574" t="s">
        <v>3102</v>
      </c>
      <c r="E246" s="226">
        <v>2538</v>
      </c>
    </row>
    <row r="247" spans="1:5" ht="13.5" customHeight="1" x14ac:dyDescent="0.2">
      <c r="A247" s="573" t="s">
        <v>3103</v>
      </c>
      <c r="B247" s="574" t="s">
        <v>3100</v>
      </c>
      <c r="C247" s="574" t="s">
        <v>3104</v>
      </c>
      <c r="D247" s="574" t="s">
        <v>3102</v>
      </c>
      <c r="E247" s="226">
        <v>2274</v>
      </c>
    </row>
    <row r="248" spans="1:5" ht="13.5" customHeight="1" x14ac:dyDescent="0.2">
      <c r="A248" s="573" t="s">
        <v>3105</v>
      </c>
      <c r="B248" s="574" t="s">
        <v>3100</v>
      </c>
      <c r="C248" s="574" t="s">
        <v>2892</v>
      </c>
      <c r="D248" s="574" t="s">
        <v>3102</v>
      </c>
      <c r="E248" s="226">
        <v>1184</v>
      </c>
    </row>
    <row r="249" spans="1:5" ht="13.5" customHeight="1" x14ac:dyDescent="0.2">
      <c r="A249" s="573" t="s">
        <v>3106</v>
      </c>
      <c r="B249" s="574" t="s">
        <v>3100</v>
      </c>
      <c r="C249" s="574" t="s">
        <v>3107</v>
      </c>
      <c r="D249" s="574" t="s">
        <v>3102</v>
      </c>
      <c r="E249" s="226">
        <v>7662</v>
      </c>
    </row>
    <row r="250" spans="1:5" ht="13.5" customHeight="1" x14ac:dyDescent="0.2">
      <c r="A250" s="573" t="s">
        <v>3108</v>
      </c>
      <c r="B250" s="574" t="s">
        <v>3100</v>
      </c>
      <c r="C250" s="574" t="s">
        <v>3109</v>
      </c>
      <c r="D250" s="574" t="s">
        <v>3102</v>
      </c>
      <c r="E250" s="226">
        <v>12</v>
      </c>
    </row>
    <row r="251" spans="1:5" ht="13.5" customHeight="1" x14ac:dyDescent="0.2">
      <c r="A251" s="573" t="s">
        <v>3110</v>
      </c>
      <c r="B251" s="574" t="s">
        <v>3111</v>
      </c>
      <c r="C251" s="574" t="s">
        <v>2432</v>
      </c>
      <c r="D251" s="574" t="s">
        <v>3112</v>
      </c>
      <c r="E251" s="226">
        <v>7709</v>
      </c>
    </row>
    <row r="252" spans="1:5" ht="13.5" customHeight="1" x14ac:dyDescent="0.2">
      <c r="A252" s="573" t="s">
        <v>3113</v>
      </c>
      <c r="B252" s="574" t="s">
        <v>3114</v>
      </c>
      <c r="C252" s="574" t="s">
        <v>3115</v>
      </c>
      <c r="D252" s="574" t="s">
        <v>2645</v>
      </c>
      <c r="E252" s="226">
        <v>99014</v>
      </c>
    </row>
    <row r="253" spans="1:5" ht="13.5" customHeight="1" x14ac:dyDescent="0.2">
      <c r="A253" s="573" t="s">
        <v>3116</v>
      </c>
      <c r="B253" s="574" t="s">
        <v>3117</v>
      </c>
      <c r="C253" s="574" t="s">
        <v>3118</v>
      </c>
      <c r="D253" s="574" t="s">
        <v>3119</v>
      </c>
      <c r="E253" s="226">
        <v>20</v>
      </c>
    </row>
    <row r="254" spans="1:5" ht="13.5" customHeight="1" x14ac:dyDescent="0.2">
      <c r="A254" s="573" t="s">
        <v>3120</v>
      </c>
      <c r="B254" s="574" t="s">
        <v>3121</v>
      </c>
      <c r="C254" s="574" t="s">
        <v>3122</v>
      </c>
      <c r="D254" s="574" t="s">
        <v>942</v>
      </c>
      <c r="E254" s="226">
        <v>18</v>
      </c>
    </row>
    <row r="255" spans="1:5" ht="13.5" customHeight="1" x14ac:dyDescent="0.2">
      <c r="A255" s="573" t="s">
        <v>3123</v>
      </c>
      <c r="B255" s="574" t="s">
        <v>3121</v>
      </c>
      <c r="C255" s="574" t="s">
        <v>2712</v>
      </c>
      <c r="D255" s="574" t="s">
        <v>942</v>
      </c>
      <c r="E255" s="226">
        <v>137</v>
      </c>
    </row>
    <row r="256" spans="1:5" ht="13.5" customHeight="1" x14ac:dyDescent="0.2">
      <c r="A256" s="573" t="s">
        <v>3124</v>
      </c>
      <c r="B256" s="574" t="s">
        <v>3121</v>
      </c>
      <c r="C256" s="574" t="s">
        <v>3125</v>
      </c>
      <c r="D256" s="574" t="s">
        <v>942</v>
      </c>
      <c r="E256" s="226">
        <v>178</v>
      </c>
    </row>
    <row r="257" spans="1:5" ht="13.5" customHeight="1" x14ac:dyDescent="0.2">
      <c r="A257" s="573" t="s">
        <v>3126</v>
      </c>
      <c r="B257" s="574" t="s">
        <v>3121</v>
      </c>
      <c r="C257" s="574" t="s">
        <v>2614</v>
      </c>
      <c r="D257" s="574" t="s">
        <v>942</v>
      </c>
      <c r="E257" s="226">
        <v>385</v>
      </c>
    </row>
    <row r="258" spans="1:5" ht="13.5" customHeight="1" x14ac:dyDescent="0.2">
      <c r="A258" s="573" t="s">
        <v>3127</v>
      </c>
      <c r="B258" s="574" t="s">
        <v>3121</v>
      </c>
      <c r="C258" s="574" t="s">
        <v>3128</v>
      </c>
      <c r="D258" s="574" t="s">
        <v>942</v>
      </c>
      <c r="E258" s="226">
        <v>9390</v>
      </c>
    </row>
    <row r="259" spans="1:5" ht="13.5" customHeight="1" x14ac:dyDescent="0.2">
      <c r="A259" s="573" t="s">
        <v>3129</v>
      </c>
      <c r="B259" s="574" t="s">
        <v>3121</v>
      </c>
      <c r="C259" s="574" t="s">
        <v>2623</v>
      </c>
      <c r="D259" s="574" t="s">
        <v>942</v>
      </c>
      <c r="E259" s="226">
        <v>2</v>
      </c>
    </row>
    <row r="260" spans="1:5" ht="13.5" customHeight="1" x14ac:dyDescent="0.2">
      <c r="A260" s="573" t="s">
        <v>3130</v>
      </c>
      <c r="B260" s="574" t="s">
        <v>3121</v>
      </c>
      <c r="C260" s="574" t="s">
        <v>2871</v>
      </c>
      <c r="D260" s="574" t="s">
        <v>942</v>
      </c>
      <c r="E260" s="226">
        <v>3343</v>
      </c>
    </row>
    <row r="261" spans="1:5" ht="13.5" customHeight="1" x14ac:dyDescent="0.2">
      <c r="A261" s="573" t="s">
        <v>3131</v>
      </c>
      <c r="B261" s="574" t="s">
        <v>3132</v>
      </c>
      <c r="C261" s="574" t="s">
        <v>3133</v>
      </c>
      <c r="D261" s="574" t="s">
        <v>3134</v>
      </c>
      <c r="E261" s="226">
        <v>1010</v>
      </c>
    </row>
    <row r="262" spans="1:5" ht="13.5" customHeight="1" x14ac:dyDescent="0.2">
      <c r="A262" s="573" t="s">
        <v>3135</v>
      </c>
      <c r="B262" s="574" t="s">
        <v>3136</v>
      </c>
      <c r="C262" s="574" t="s">
        <v>3109</v>
      </c>
      <c r="D262" s="574" t="s">
        <v>3137</v>
      </c>
      <c r="E262" s="226">
        <v>3</v>
      </c>
    </row>
    <row r="263" spans="1:5" ht="13.5" customHeight="1" x14ac:dyDescent="0.2">
      <c r="A263" s="573" t="s">
        <v>3138</v>
      </c>
      <c r="B263" s="574" t="s">
        <v>3139</v>
      </c>
      <c r="C263" s="574" t="s">
        <v>3140</v>
      </c>
      <c r="D263" s="574" t="s">
        <v>3102</v>
      </c>
      <c r="E263" s="226">
        <v>330</v>
      </c>
    </row>
    <row r="264" spans="1:5" ht="13.5" customHeight="1" x14ac:dyDescent="0.2">
      <c r="A264" s="573" t="s">
        <v>3141</v>
      </c>
      <c r="B264" s="574" t="s">
        <v>3142</v>
      </c>
      <c r="C264" s="574" t="s">
        <v>3143</v>
      </c>
      <c r="D264" s="574" t="s">
        <v>3144</v>
      </c>
      <c r="E264" s="226">
        <v>410</v>
      </c>
    </row>
    <row r="265" spans="1:5" ht="13.5" customHeight="1" x14ac:dyDescent="0.2">
      <c r="A265" s="573" t="s">
        <v>3145</v>
      </c>
      <c r="B265" s="574" t="s">
        <v>3142</v>
      </c>
      <c r="C265" s="574" t="s">
        <v>3146</v>
      </c>
      <c r="D265" s="574" t="s">
        <v>3144</v>
      </c>
      <c r="E265" s="226">
        <v>218</v>
      </c>
    </row>
    <row r="266" spans="1:5" ht="13.5" customHeight="1" x14ac:dyDescent="0.2">
      <c r="A266" s="573" t="s">
        <v>3147</v>
      </c>
      <c r="B266" s="574" t="s">
        <v>3142</v>
      </c>
      <c r="C266" s="574" t="s">
        <v>3148</v>
      </c>
      <c r="D266" s="574" t="s">
        <v>3144</v>
      </c>
      <c r="E266" s="226">
        <v>739</v>
      </c>
    </row>
    <row r="267" spans="1:5" ht="13.5" customHeight="1" x14ac:dyDescent="0.2">
      <c r="A267" s="573" t="s">
        <v>3149</v>
      </c>
      <c r="B267" s="574" t="s">
        <v>3150</v>
      </c>
      <c r="C267" s="574" t="s">
        <v>3151</v>
      </c>
      <c r="D267" s="574" t="s">
        <v>3152</v>
      </c>
      <c r="E267" s="226">
        <v>15614</v>
      </c>
    </row>
    <row r="268" spans="1:5" ht="13.5" customHeight="1" x14ac:dyDescent="0.2">
      <c r="A268" s="573" t="s">
        <v>3153</v>
      </c>
      <c r="B268" s="574" t="s">
        <v>3150</v>
      </c>
      <c r="C268" s="574" t="s">
        <v>3154</v>
      </c>
      <c r="D268" s="574" t="s">
        <v>3152</v>
      </c>
      <c r="E268" s="226">
        <v>23594</v>
      </c>
    </row>
    <row r="269" spans="1:5" ht="13.5" customHeight="1" x14ac:dyDescent="0.2">
      <c r="A269" s="573" t="s">
        <v>3155</v>
      </c>
      <c r="B269" s="574" t="s">
        <v>3150</v>
      </c>
      <c r="C269" s="574" t="s">
        <v>3156</v>
      </c>
      <c r="D269" s="574" t="s">
        <v>3152</v>
      </c>
      <c r="E269" s="226">
        <v>7479</v>
      </c>
    </row>
    <row r="270" spans="1:5" ht="13.5" customHeight="1" x14ac:dyDescent="0.2">
      <c r="A270" s="573" t="s">
        <v>3157</v>
      </c>
      <c r="B270" s="574" t="s">
        <v>3139</v>
      </c>
      <c r="C270" s="574" t="s">
        <v>3158</v>
      </c>
      <c r="D270" s="574" t="s">
        <v>3102</v>
      </c>
      <c r="E270" s="226">
        <v>78</v>
      </c>
    </row>
    <row r="271" spans="1:5" ht="13.5" customHeight="1" x14ac:dyDescent="0.2">
      <c r="A271" s="573" t="s">
        <v>3159</v>
      </c>
      <c r="B271" s="574" t="s">
        <v>3139</v>
      </c>
      <c r="C271" s="574" t="s">
        <v>3160</v>
      </c>
      <c r="D271" s="574" t="s">
        <v>3102</v>
      </c>
      <c r="E271" s="226">
        <v>2296</v>
      </c>
    </row>
    <row r="272" spans="1:5" ht="13.5" customHeight="1" x14ac:dyDescent="0.2">
      <c r="A272" s="573" t="s">
        <v>3161</v>
      </c>
      <c r="B272" s="574" t="s">
        <v>3162</v>
      </c>
      <c r="C272" s="574" t="s">
        <v>3163</v>
      </c>
      <c r="D272" s="574" t="s">
        <v>3164</v>
      </c>
      <c r="E272" s="226">
        <v>9052</v>
      </c>
    </row>
    <row r="273" spans="1:5" ht="13.5" customHeight="1" x14ac:dyDescent="0.2">
      <c r="A273" s="573" t="s">
        <v>3165</v>
      </c>
      <c r="B273" s="574" t="s">
        <v>3162</v>
      </c>
      <c r="C273" s="574" t="s">
        <v>3166</v>
      </c>
      <c r="D273" s="574" t="s">
        <v>3164</v>
      </c>
      <c r="E273" s="226">
        <v>12962</v>
      </c>
    </row>
    <row r="274" spans="1:5" ht="13.5" customHeight="1" x14ac:dyDescent="0.2">
      <c r="A274" s="573" t="s">
        <v>3167</v>
      </c>
      <c r="B274" s="574" t="s">
        <v>3162</v>
      </c>
      <c r="C274" s="574" t="s">
        <v>3168</v>
      </c>
      <c r="D274" s="574" t="s">
        <v>3164</v>
      </c>
      <c r="E274" s="226">
        <v>5012</v>
      </c>
    </row>
    <row r="275" spans="1:5" ht="13.5" customHeight="1" x14ac:dyDescent="0.2">
      <c r="A275" s="573" t="s">
        <v>3169</v>
      </c>
      <c r="B275" s="574" t="s">
        <v>3170</v>
      </c>
      <c r="C275" s="574" t="s">
        <v>3171</v>
      </c>
      <c r="D275" s="574" t="s">
        <v>3172</v>
      </c>
      <c r="E275" s="226">
        <v>1</v>
      </c>
    </row>
    <row r="276" spans="1:5" ht="13.5" customHeight="1" x14ac:dyDescent="0.2">
      <c r="A276" s="573" t="s">
        <v>3173</v>
      </c>
      <c r="B276" s="574" t="s">
        <v>3174</v>
      </c>
      <c r="C276" s="574" t="s">
        <v>2692</v>
      </c>
      <c r="D276" s="574" t="s">
        <v>3175</v>
      </c>
      <c r="E276" s="226">
        <v>56118</v>
      </c>
    </row>
    <row r="277" spans="1:5" ht="13.5" customHeight="1" x14ac:dyDescent="0.2">
      <c r="A277" s="573" t="s">
        <v>3176</v>
      </c>
      <c r="B277" s="574" t="s">
        <v>3174</v>
      </c>
      <c r="C277" s="574" t="s">
        <v>2991</v>
      </c>
      <c r="D277" s="574" t="s">
        <v>3175</v>
      </c>
      <c r="E277" s="226">
        <v>68046.5</v>
      </c>
    </row>
    <row r="278" spans="1:5" ht="13.5" customHeight="1" x14ac:dyDescent="0.2">
      <c r="A278" s="573" t="s">
        <v>3177</v>
      </c>
      <c r="B278" s="574" t="s">
        <v>3178</v>
      </c>
      <c r="C278" s="574" t="s">
        <v>3179</v>
      </c>
      <c r="D278" s="574" t="s">
        <v>946</v>
      </c>
      <c r="E278" s="226">
        <v>58</v>
      </c>
    </row>
    <row r="279" spans="1:5" ht="13.5" customHeight="1" x14ac:dyDescent="0.2">
      <c r="A279" s="573" t="s">
        <v>3180</v>
      </c>
      <c r="B279" s="574" t="s">
        <v>3181</v>
      </c>
      <c r="C279" s="574" t="s">
        <v>3182</v>
      </c>
      <c r="D279" s="574" t="s">
        <v>3183</v>
      </c>
      <c r="E279" s="226">
        <v>3</v>
      </c>
    </row>
    <row r="280" spans="1:5" ht="13.5" customHeight="1" x14ac:dyDescent="0.2">
      <c r="A280" s="573" t="s">
        <v>3184</v>
      </c>
      <c r="B280" s="574" t="s">
        <v>3185</v>
      </c>
      <c r="C280" s="574" t="s">
        <v>3186</v>
      </c>
      <c r="D280" s="574" t="s">
        <v>3187</v>
      </c>
      <c r="E280" s="226">
        <v>68586.2</v>
      </c>
    </row>
    <row r="281" spans="1:5" ht="13.5" customHeight="1" x14ac:dyDescent="0.2">
      <c r="A281" s="573" t="s">
        <v>3188</v>
      </c>
      <c r="B281" s="574" t="s">
        <v>3005</v>
      </c>
      <c r="C281" s="574" t="s">
        <v>3189</v>
      </c>
      <c r="D281" s="574" t="s">
        <v>3007</v>
      </c>
      <c r="E281" s="226">
        <v>1</v>
      </c>
    </row>
    <row r="282" spans="1:5" ht="13.5" customHeight="1" x14ac:dyDescent="0.2">
      <c r="A282" s="573" t="s">
        <v>3190</v>
      </c>
      <c r="B282" s="574" t="s">
        <v>3005</v>
      </c>
      <c r="C282" s="574" t="s">
        <v>3191</v>
      </c>
      <c r="D282" s="574" t="s">
        <v>3007</v>
      </c>
      <c r="E282" s="226">
        <v>3</v>
      </c>
    </row>
    <row r="283" spans="1:5" ht="13.5" customHeight="1" x14ac:dyDescent="0.2">
      <c r="A283" s="573" t="s">
        <v>3192</v>
      </c>
      <c r="B283" s="574" t="s">
        <v>2891</v>
      </c>
      <c r="C283" s="574" t="s">
        <v>2892</v>
      </c>
      <c r="D283" s="574" t="s">
        <v>2893</v>
      </c>
      <c r="E283" s="226">
        <v>2700</v>
      </c>
    </row>
    <row r="284" spans="1:5" ht="13.5" customHeight="1" x14ac:dyDescent="0.2">
      <c r="A284" s="573" t="s">
        <v>3193</v>
      </c>
      <c r="B284" s="574" t="s">
        <v>3194</v>
      </c>
      <c r="C284" s="574" t="s">
        <v>3195</v>
      </c>
      <c r="D284" s="574" t="s">
        <v>2918</v>
      </c>
      <c r="E284" s="226">
        <v>1267</v>
      </c>
    </row>
    <row r="285" spans="1:5" ht="13.5" customHeight="1" x14ac:dyDescent="0.2">
      <c r="A285" s="573" t="s">
        <v>3196</v>
      </c>
      <c r="B285" s="574" t="s">
        <v>3194</v>
      </c>
      <c r="C285" s="574" t="s">
        <v>3197</v>
      </c>
      <c r="D285" s="574" t="s">
        <v>2918</v>
      </c>
      <c r="E285" s="226">
        <v>55</v>
      </c>
    </row>
    <row r="286" spans="1:5" ht="13.5" customHeight="1" x14ac:dyDescent="0.2">
      <c r="A286" s="573" t="s">
        <v>3198</v>
      </c>
      <c r="B286" s="574" t="s">
        <v>3199</v>
      </c>
      <c r="C286" s="574" t="s">
        <v>3200</v>
      </c>
      <c r="D286" s="574" t="s">
        <v>2918</v>
      </c>
      <c r="E286" s="226">
        <v>3099</v>
      </c>
    </row>
    <row r="287" spans="1:5" ht="13.5" customHeight="1" x14ac:dyDescent="0.2">
      <c r="A287" s="573" t="s">
        <v>3201</v>
      </c>
      <c r="B287" s="574" t="s">
        <v>3199</v>
      </c>
      <c r="C287" s="574" t="s">
        <v>3202</v>
      </c>
      <c r="D287" s="574" t="s">
        <v>2918</v>
      </c>
      <c r="E287" s="226">
        <v>1885</v>
      </c>
    </row>
    <row r="288" spans="1:5" ht="13.5" customHeight="1" x14ac:dyDescent="0.2">
      <c r="A288" s="573" t="s">
        <v>3203</v>
      </c>
      <c r="B288" s="574" t="s">
        <v>3204</v>
      </c>
      <c r="C288" s="574" t="s">
        <v>3205</v>
      </c>
      <c r="D288" s="574" t="s">
        <v>3206</v>
      </c>
      <c r="E288" s="226">
        <v>1282</v>
      </c>
    </row>
    <row r="289" spans="1:5" ht="13.5" customHeight="1" x14ac:dyDescent="0.2">
      <c r="A289" s="573" t="s">
        <v>3207</v>
      </c>
      <c r="B289" s="574" t="s">
        <v>3208</v>
      </c>
      <c r="C289" s="574" t="s">
        <v>3209</v>
      </c>
      <c r="D289" s="574" t="s">
        <v>3210</v>
      </c>
      <c r="E289" s="226">
        <v>3852</v>
      </c>
    </row>
    <row r="290" spans="1:5" ht="13.5" customHeight="1" x14ac:dyDescent="0.2">
      <c r="A290" s="573" t="s">
        <v>904</v>
      </c>
      <c r="B290" s="574" t="s">
        <v>836</v>
      </c>
      <c r="C290" s="574" t="s">
        <v>905</v>
      </c>
      <c r="D290" s="574" t="s">
        <v>838</v>
      </c>
      <c r="E290" s="226">
        <v>214708</v>
      </c>
    </row>
    <row r="291" spans="1:5" ht="13.5" customHeight="1" x14ac:dyDescent="0.2">
      <c r="A291" s="573" t="s">
        <v>3211</v>
      </c>
      <c r="B291" s="574" t="s">
        <v>3212</v>
      </c>
      <c r="C291" s="574" t="s">
        <v>3213</v>
      </c>
      <c r="D291" s="574" t="s">
        <v>2846</v>
      </c>
      <c r="E291" s="226">
        <v>295</v>
      </c>
    </row>
    <row r="292" spans="1:5" ht="13.5" customHeight="1" x14ac:dyDescent="0.2">
      <c r="A292" s="573" t="s">
        <v>3214</v>
      </c>
      <c r="B292" s="574" t="s">
        <v>3215</v>
      </c>
      <c r="C292" s="574" t="s">
        <v>3216</v>
      </c>
      <c r="D292" s="574" t="s">
        <v>3217</v>
      </c>
      <c r="E292" s="226">
        <v>5256</v>
      </c>
    </row>
    <row r="293" spans="1:5" ht="13.5" customHeight="1" x14ac:dyDescent="0.2">
      <c r="A293" s="573" t="s">
        <v>3218</v>
      </c>
      <c r="B293" s="574" t="s">
        <v>3219</v>
      </c>
      <c r="C293" s="574" t="s">
        <v>3220</v>
      </c>
      <c r="D293" s="574" t="s">
        <v>3221</v>
      </c>
      <c r="E293" s="226">
        <v>19320</v>
      </c>
    </row>
    <row r="294" spans="1:5" ht="13.5" customHeight="1" x14ac:dyDescent="0.2">
      <c r="A294" s="573" t="s">
        <v>3222</v>
      </c>
      <c r="B294" s="574" t="s">
        <v>3219</v>
      </c>
      <c r="C294" s="574" t="s">
        <v>3223</v>
      </c>
      <c r="D294" s="574" t="s">
        <v>3221</v>
      </c>
      <c r="E294" s="226">
        <v>65659</v>
      </c>
    </row>
    <row r="295" spans="1:5" ht="13.5" customHeight="1" x14ac:dyDescent="0.2">
      <c r="A295" s="573" t="s">
        <v>3224</v>
      </c>
      <c r="B295" s="574" t="s">
        <v>3225</v>
      </c>
      <c r="C295" s="574" t="s">
        <v>3226</v>
      </c>
      <c r="D295" s="574" t="s">
        <v>3227</v>
      </c>
      <c r="E295" s="226">
        <v>4086.9999999999995</v>
      </c>
    </row>
    <row r="296" spans="1:5" ht="13.5" customHeight="1" x14ac:dyDescent="0.2">
      <c r="A296" s="573" t="s">
        <v>3228</v>
      </c>
      <c r="B296" s="574" t="s">
        <v>3229</v>
      </c>
      <c r="C296" s="574" t="s">
        <v>3230</v>
      </c>
      <c r="D296" s="574" t="s">
        <v>2580</v>
      </c>
      <c r="E296" s="226">
        <v>40741</v>
      </c>
    </row>
    <row r="297" spans="1:5" ht="13.5" customHeight="1" x14ac:dyDescent="0.2">
      <c r="A297" s="573" t="s">
        <v>3231</v>
      </c>
      <c r="B297" s="574" t="s">
        <v>3232</v>
      </c>
      <c r="C297" s="574" t="s">
        <v>3233</v>
      </c>
      <c r="D297" s="574" t="s">
        <v>3227</v>
      </c>
      <c r="E297" s="226">
        <v>125101</v>
      </c>
    </row>
    <row r="298" spans="1:5" ht="13.5" customHeight="1" x14ac:dyDescent="0.2">
      <c r="A298" s="573" t="s">
        <v>3234</v>
      </c>
      <c r="B298" s="574" t="s">
        <v>3232</v>
      </c>
      <c r="C298" s="574" t="s">
        <v>3235</v>
      </c>
      <c r="D298" s="574" t="s">
        <v>3227</v>
      </c>
      <c r="E298" s="226">
        <v>736</v>
      </c>
    </row>
    <row r="299" spans="1:5" ht="13.5" customHeight="1" x14ac:dyDescent="0.2">
      <c r="A299" s="573" t="s">
        <v>3236</v>
      </c>
      <c r="B299" s="574" t="s">
        <v>3237</v>
      </c>
      <c r="C299" s="574" t="s">
        <v>3238</v>
      </c>
      <c r="D299" s="574" t="s">
        <v>3239</v>
      </c>
      <c r="E299" s="226">
        <v>1461</v>
      </c>
    </row>
    <row r="300" spans="1:5" ht="13.5" customHeight="1" x14ac:dyDescent="0.2">
      <c r="A300" s="573" t="s">
        <v>3240</v>
      </c>
      <c r="B300" s="574" t="s">
        <v>3241</v>
      </c>
      <c r="C300" s="574" t="s">
        <v>3242</v>
      </c>
      <c r="D300" s="574" t="s">
        <v>3243</v>
      </c>
      <c r="E300" s="226">
        <v>2222</v>
      </c>
    </row>
    <row r="301" spans="1:5" ht="13.5" customHeight="1" x14ac:dyDescent="0.2">
      <c r="A301" s="573" t="s">
        <v>3244</v>
      </c>
      <c r="B301" s="574" t="s">
        <v>3245</v>
      </c>
      <c r="C301" s="574" t="s">
        <v>2692</v>
      </c>
      <c r="D301" s="574" t="s">
        <v>3175</v>
      </c>
      <c r="E301" s="226">
        <v>8701</v>
      </c>
    </row>
    <row r="302" spans="1:5" ht="13.5" customHeight="1" x14ac:dyDescent="0.2">
      <c r="A302" s="573" t="s">
        <v>3246</v>
      </c>
      <c r="B302" s="574" t="s">
        <v>3245</v>
      </c>
      <c r="C302" s="574" t="s">
        <v>2991</v>
      </c>
      <c r="D302" s="574" t="s">
        <v>3175</v>
      </c>
      <c r="E302" s="226">
        <v>21995</v>
      </c>
    </row>
    <row r="303" spans="1:5" ht="13.5" customHeight="1" x14ac:dyDescent="0.2">
      <c r="A303" s="573" t="s">
        <v>3247</v>
      </c>
      <c r="B303" s="574" t="s">
        <v>3248</v>
      </c>
      <c r="C303" s="574" t="s">
        <v>3249</v>
      </c>
      <c r="D303" s="574" t="s">
        <v>3250</v>
      </c>
      <c r="E303" s="226">
        <v>83855</v>
      </c>
    </row>
    <row r="304" spans="1:5" ht="13.5" customHeight="1" x14ac:dyDescent="0.2">
      <c r="A304" s="573" t="s">
        <v>3251</v>
      </c>
      <c r="B304" s="574" t="s">
        <v>3248</v>
      </c>
      <c r="C304" s="574" t="s">
        <v>3252</v>
      </c>
      <c r="D304" s="574" t="s">
        <v>3250</v>
      </c>
      <c r="E304" s="226">
        <v>809</v>
      </c>
    </row>
    <row r="305" spans="1:5" ht="13.5" customHeight="1" x14ac:dyDescent="0.2">
      <c r="A305" s="573" t="s">
        <v>3253</v>
      </c>
      <c r="B305" s="574" t="s">
        <v>3254</v>
      </c>
      <c r="C305" s="574" t="s">
        <v>3255</v>
      </c>
      <c r="D305" s="574" t="s">
        <v>3256</v>
      </c>
      <c r="E305" s="226">
        <v>4</v>
      </c>
    </row>
    <row r="306" spans="1:5" ht="13.5" customHeight="1" x14ac:dyDescent="0.2">
      <c r="A306" s="573" t="s">
        <v>3257</v>
      </c>
      <c r="B306" s="574" t="s">
        <v>3254</v>
      </c>
      <c r="C306" s="574" t="s">
        <v>3258</v>
      </c>
      <c r="D306" s="574" t="s">
        <v>3256</v>
      </c>
      <c r="E306" s="226">
        <v>1</v>
      </c>
    </row>
    <row r="307" spans="1:5" ht="13.5" customHeight="1" x14ac:dyDescent="0.2">
      <c r="A307" s="573" t="s">
        <v>3259</v>
      </c>
      <c r="B307" s="574" t="s">
        <v>3260</v>
      </c>
      <c r="C307" s="574" t="s">
        <v>3261</v>
      </c>
      <c r="D307" s="574" t="s">
        <v>3262</v>
      </c>
      <c r="E307" s="226">
        <v>5</v>
      </c>
    </row>
    <row r="308" spans="1:5" ht="13.5" customHeight="1" x14ac:dyDescent="0.2">
      <c r="A308" s="573" t="s">
        <v>3263</v>
      </c>
      <c r="B308" s="574" t="s">
        <v>3212</v>
      </c>
      <c r="C308" s="574" t="s">
        <v>3264</v>
      </c>
      <c r="D308" s="574" t="s">
        <v>2846</v>
      </c>
      <c r="E308" s="226">
        <v>11</v>
      </c>
    </row>
    <row r="309" spans="1:5" ht="13.5" customHeight="1" x14ac:dyDescent="0.2">
      <c r="A309" s="573" t="s">
        <v>3265</v>
      </c>
      <c r="B309" s="574" t="s">
        <v>3266</v>
      </c>
      <c r="C309" s="574" t="s">
        <v>3267</v>
      </c>
      <c r="D309" s="574" t="s">
        <v>3268</v>
      </c>
      <c r="E309" s="226">
        <v>19882</v>
      </c>
    </row>
    <row r="310" spans="1:5" ht="13.5" customHeight="1" x14ac:dyDescent="0.2">
      <c r="A310" s="573" t="s">
        <v>978</v>
      </c>
      <c r="B310" s="574" t="s">
        <v>979</v>
      </c>
      <c r="C310" s="574" t="s">
        <v>980</v>
      </c>
      <c r="D310" s="574" t="s">
        <v>981</v>
      </c>
      <c r="E310" s="226">
        <v>233322</v>
      </c>
    </row>
    <row r="311" spans="1:5" ht="13.5" customHeight="1" x14ac:dyDescent="0.2">
      <c r="A311" s="573" t="s">
        <v>3269</v>
      </c>
      <c r="B311" s="574" t="s">
        <v>979</v>
      </c>
      <c r="C311" s="574" t="s">
        <v>3270</v>
      </c>
      <c r="D311" s="574" t="s">
        <v>981</v>
      </c>
      <c r="E311" s="226">
        <v>4615</v>
      </c>
    </row>
    <row r="312" spans="1:5" ht="13.5" customHeight="1" x14ac:dyDescent="0.2">
      <c r="A312" s="573" t="s">
        <v>3271</v>
      </c>
      <c r="B312" s="574" t="s">
        <v>3272</v>
      </c>
      <c r="C312" s="574" t="s">
        <v>3273</v>
      </c>
      <c r="D312" s="574" t="s">
        <v>3274</v>
      </c>
      <c r="E312" s="226">
        <v>2</v>
      </c>
    </row>
    <row r="313" spans="1:5" ht="13.5" customHeight="1" x14ac:dyDescent="0.2">
      <c r="A313" s="573" t="s">
        <v>3275</v>
      </c>
      <c r="B313" s="574" t="s">
        <v>3272</v>
      </c>
      <c r="C313" s="574" t="s">
        <v>3276</v>
      </c>
      <c r="D313" s="574" t="s">
        <v>3274</v>
      </c>
      <c r="E313" s="226">
        <v>4</v>
      </c>
    </row>
    <row r="314" spans="1:5" ht="13.5" customHeight="1" x14ac:dyDescent="0.2">
      <c r="A314" s="573" t="s">
        <v>3277</v>
      </c>
      <c r="B314" s="574" t="s">
        <v>3278</v>
      </c>
      <c r="C314" s="574" t="s">
        <v>3279</v>
      </c>
      <c r="D314" s="574" t="s">
        <v>973</v>
      </c>
      <c r="E314" s="226">
        <v>12</v>
      </c>
    </row>
    <row r="315" spans="1:5" ht="13.5" customHeight="1" x14ac:dyDescent="0.2">
      <c r="A315" s="573" t="s">
        <v>3280</v>
      </c>
      <c r="B315" s="574" t="s">
        <v>3278</v>
      </c>
      <c r="C315" s="574" t="s">
        <v>3281</v>
      </c>
      <c r="D315" s="574" t="s">
        <v>973</v>
      </c>
      <c r="E315" s="226">
        <v>9110</v>
      </c>
    </row>
    <row r="316" spans="1:5" ht="13.5" customHeight="1" x14ac:dyDescent="0.2">
      <c r="A316" s="573" t="s">
        <v>3282</v>
      </c>
      <c r="B316" s="574" t="s">
        <v>3283</v>
      </c>
      <c r="C316" s="574" t="s">
        <v>3284</v>
      </c>
      <c r="D316" s="574" t="s">
        <v>3274</v>
      </c>
      <c r="E316" s="226">
        <v>1</v>
      </c>
    </row>
    <row r="317" spans="1:5" ht="13.5" customHeight="1" x14ac:dyDescent="0.2">
      <c r="A317" s="573" t="s">
        <v>3285</v>
      </c>
      <c r="B317" s="574" t="s">
        <v>3286</v>
      </c>
      <c r="C317" s="574" t="s">
        <v>2928</v>
      </c>
      <c r="D317" s="574" t="s">
        <v>2926</v>
      </c>
      <c r="E317" s="226">
        <v>18151</v>
      </c>
    </row>
    <row r="318" spans="1:5" ht="13.5" customHeight="1" x14ac:dyDescent="0.2">
      <c r="A318" s="573" t="s">
        <v>3287</v>
      </c>
      <c r="B318" s="574" t="s">
        <v>3288</v>
      </c>
      <c r="C318" s="574" t="s">
        <v>3289</v>
      </c>
      <c r="D318" s="574" t="s">
        <v>2926</v>
      </c>
      <c r="E318" s="226">
        <v>18526</v>
      </c>
    </row>
    <row r="319" spans="1:5" ht="13.5" customHeight="1" x14ac:dyDescent="0.2">
      <c r="A319" s="573" t="s">
        <v>3290</v>
      </c>
      <c r="B319" s="574" t="s">
        <v>3291</v>
      </c>
      <c r="C319" s="574" t="s">
        <v>3292</v>
      </c>
      <c r="D319" s="574" t="s">
        <v>3293</v>
      </c>
      <c r="E319" s="226">
        <v>6</v>
      </c>
    </row>
    <row r="320" spans="1:5" ht="13.5" customHeight="1" x14ac:dyDescent="0.2">
      <c r="A320" s="573" t="s">
        <v>3294</v>
      </c>
      <c r="B320" s="574" t="s">
        <v>3291</v>
      </c>
      <c r="C320" s="574" t="s">
        <v>3295</v>
      </c>
      <c r="D320" s="574" t="s">
        <v>3293</v>
      </c>
      <c r="E320" s="226">
        <v>21334.2</v>
      </c>
    </row>
    <row r="321" spans="1:5" ht="13.5" customHeight="1" x14ac:dyDescent="0.2">
      <c r="A321" s="573" t="s">
        <v>3296</v>
      </c>
      <c r="B321" s="574" t="s">
        <v>3291</v>
      </c>
      <c r="C321" s="574" t="s">
        <v>3297</v>
      </c>
      <c r="D321" s="574" t="s">
        <v>3293</v>
      </c>
      <c r="E321" s="226">
        <v>8844</v>
      </c>
    </row>
    <row r="322" spans="1:5" ht="13.5" customHeight="1" x14ac:dyDescent="0.2">
      <c r="A322" s="573" t="s">
        <v>3298</v>
      </c>
      <c r="B322" s="574" t="s">
        <v>3291</v>
      </c>
      <c r="C322" s="574" t="s">
        <v>3299</v>
      </c>
      <c r="D322" s="574" t="s">
        <v>3293</v>
      </c>
      <c r="E322" s="226">
        <v>21583</v>
      </c>
    </row>
    <row r="323" spans="1:5" ht="13.5" customHeight="1" x14ac:dyDescent="0.2">
      <c r="A323" s="573" t="s">
        <v>3300</v>
      </c>
      <c r="B323" s="574" t="s">
        <v>2526</v>
      </c>
      <c r="C323" s="574" t="s">
        <v>2871</v>
      </c>
      <c r="D323" s="574" t="s">
        <v>2528</v>
      </c>
      <c r="E323" s="226">
        <v>18351</v>
      </c>
    </row>
    <row r="324" spans="1:5" ht="13.5" customHeight="1" x14ac:dyDescent="0.2">
      <c r="A324" s="573" t="s">
        <v>3301</v>
      </c>
      <c r="B324" s="574" t="s">
        <v>3302</v>
      </c>
      <c r="C324" s="574" t="s">
        <v>2621</v>
      </c>
      <c r="D324" s="574" t="s">
        <v>3303</v>
      </c>
      <c r="E324" s="226">
        <v>5627</v>
      </c>
    </row>
    <row r="325" spans="1:5" ht="13.5" customHeight="1" x14ac:dyDescent="0.2">
      <c r="A325" s="573" t="s">
        <v>3304</v>
      </c>
      <c r="B325" s="574" t="s">
        <v>3305</v>
      </c>
      <c r="C325" s="574" t="s">
        <v>3306</v>
      </c>
      <c r="D325" s="574" t="s">
        <v>3307</v>
      </c>
      <c r="E325" s="226">
        <v>2791</v>
      </c>
    </row>
    <row r="326" spans="1:5" ht="13.5" customHeight="1" x14ac:dyDescent="0.2">
      <c r="A326" s="573" t="s">
        <v>3308</v>
      </c>
      <c r="B326" s="574" t="s">
        <v>3309</v>
      </c>
      <c r="C326" s="574" t="s">
        <v>894</v>
      </c>
      <c r="D326" s="574" t="s">
        <v>3310</v>
      </c>
      <c r="E326" s="226">
        <v>5692</v>
      </c>
    </row>
    <row r="327" spans="1:5" ht="13.5" customHeight="1" x14ac:dyDescent="0.2">
      <c r="A327" s="573" t="s">
        <v>3311</v>
      </c>
      <c r="B327" s="574" t="s">
        <v>3309</v>
      </c>
      <c r="C327" s="574" t="s">
        <v>2699</v>
      </c>
      <c r="D327" s="574" t="s">
        <v>3310</v>
      </c>
      <c r="E327" s="226">
        <v>1470</v>
      </c>
    </row>
    <row r="328" spans="1:5" ht="13.5" customHeight="1" x14ac:dyDescent="0.2">
      <c r="A328" s="573" t="s">
        <v>3312</v>
      </c>
      <c r="B328" s="574" t="s">
        <v>3313</v>
      </c>
      <c r="C328" s="574" t="s">
        <v>3314</v>
      </c>
      <c r="D328" s="574" t="s">
        <v>3315</v>
      </c>
      <c r="E328" s="226">
        <v>3932</v>
      </c>
    </row>
    <row r="329" spans="1:5" ht="13.5" customHeight="1" x14ac:dyDescent="0.2">
      <c r="A329" s="573" t="s">
        <v>3316</v>
      </c>
      <c r="B329" s="574" t="s">
        <v>3313</v>
      </c>
      <c r="C329" s="574" t="s">
        <v>3317</v>
      </c>
      <c r="D329" s="574" t="s">
        <v>3315</v>
      </c>
      <c r="E329" s="226">
        <v>21397</v>
      </c>
    </row>
    <row r="330" spans="1:5" ht="13.5" customHeight="1" x14ac:dyDescent="0.2">
      <c r="A330" s="573" t="s">
        <v>3318</v>
      </c>
      <c r="B330" s="574" t="s">
        <v>3319</v>
      </c>
      <c r="C330" s="574" t="s">
        <v>3220</v>
      </c>
      <c r="D330" s="574" t="s">
        <v>3320</v>
      </c>
      <c r="E330" s="226">
        <v>67879</v>
      </c>
    </row>
    <row r="331" spans="1:5" ht="13.5" customHeight="1" x14ac:dyDescent="0.2">
      <c r="A331" s="573" t="s">
        <v>3321</v>
      </c>
      <c r="B331" s="574" t="s">
        <v>3319</v>
      </c>
      <c r="C331" s="574" t="s">
        <v>3322</v>
      </c>
      <c r="D331" s="574" t="s">
        <v>3320</v>
      </c>
      <c r="E331" s="226">
        <v>25903</v>
      </c>
    </row>
    <row r="332" spans="1:5" ht="13.5" customHeight="1" x14ac:dyDescent="0.2">
      <c r="A332" s="573" t="s">
        <v>3323</v>
      </c>
      <c r="B332" s="574" t="s">
        <v>3324</v>
      </c>
      <c r="C332" s="574" t="s">
        <v>3325</v>
      </c>
      <c r="D332" s="574" t="s">
        <v>2689</v>
      </c>
      <c r="E332" s="226">
        <v>24706</v>
      </c>
    </row>
    <row r="333" spans="1:5" ht="13.5" customHeight="1" x14ac:dyDescent="0.2">
      <c r="A333" s="573" t="s">
        <v>922</v>
      </c>
      <c r="B333" s="574" t="s">
        <v>923</v>
      </c>
      <c r="C333" s="574" t="s">
        <v>924</v>
      </c>
      <c r="D333" s="574" t="s">
        <v>925</v>
      </c>
      <c r="E333" s="226">
        <v>317706</v>
      </c>
    </row>
    <row r="334" spans="1:5" ht="13.5" customHeight="1" x14ac:dyDescent="0.2">
      <c r="A334" s="573" t="s">
        <v>3326</v>
      </c>
      <c r="B334" s="574" t="s">
        <v>923</v>
      </c>
      <c r="C334" s="574" t="s">
        <v>3022</v>
      </c>
      <c r="D334" s="574" t="s">
        <v>925</v>
      </c>
      <c r="E334" s="226">
        <v>171191</v>
      </c>
    </row>
    <row r="335" spans="1:5" ht="13.5" customHeight="1" x14ac:dyDescent="0.2">
      <c r="A335" s="573" t="s">
        <v>3327</v>
      </c>
      <c r="B335" s="574" t="s">
        <v>3328</v>
      </c>
      <c r="C335" s="574" t="s">
        <v>3329</v>
      </c>
      <c r="D335" s="574" t="s">
        <v>3330</v>
      </c>
      <c r="E335" s="226">
        <v>22</v>
      </c>
    </row>
    <row r="336" spans="1:5" ht="13.5" customHeight="1" x14ac:dyDescent="0.2">
      <c r="A336" s="573" t="s">
        <v>3331</v>
      </c>
      <c r="B336" s="574" t="s">
        <v>3328</v>
      </c>
      <c r="C336" s="574" t="s">
        <v>3332</v>
      </c>
      <c r="D336" s="574" t="s">
        <v>3330</v>
      </c>
      <c r="E336" s="226">
        <v>13</v>
      </c>
    </row>
    <row r="337" spans="1:5" ht="13.5" customHeight="1" x14ac:dyDescent="0.2">
      <c r="A337" s="573" t="s">
        <v>3333</v>
      </c>
      <c r="B337" s="574" t="s">
        <v>3334</v>
      </c>
      <c r="C337" s="574" t="s">
        <v>3335</v>
      </c>
      <c r="D337" s="574" t="s">
        <v>2689</v>
      </c>
      <c r="E337" s="226">
        <v>18165</v>
      </c>
    </row>
    <row r="338" spans="1:5" ht="13.5" customHeight="1" x14ac:dyDescent="0.2">
      <c r="A338" s="573" t="s">
        <v>3336</v>
      </c>
      <c r="B338" s="574" t="s">
        <v>3337</v>
      </c>
      <c r="C338" s="574" t="s">
        <v>3338</v>
      </c>
      <c r="D338" s="574" t="s">
        <v>946</v>
      </c>
      <c r="E338" s="226">
        <v>2</v>
      </c>
    </row>
    <row r="339" spans="1:5" ht="13.5" customHeight="1" x14ac:dyDescent="0.2">
      <c r="A339" s="573" t="s">
        <v>3339</v>
      </c>
      <c r="B339" s="574" t="s">
        <v>3340</v>
      </c>
      <c r="C339" s="574" t="s">
        <v>3341</v>
      </c>
      <c r="D339" s="574" t="s">
        <v>3342</v>
      </c>
      <c r="E339" s="226">
        <v>8603</v>
      </c>
    </row>
    <row r="340" spans="1:5" ht="13.5" customHeight="1" x14ac:dyDescent="0.2">
      <c r="A340" s="573" t="s">
        <v>3343</v>
      </c>
      <c r="B340" s="574" t="s">
        <v>3344</v>
      </c>
      <c r="C340" s="574" t="s">
        <v>3345</v>
      </c>
      <c r="D340" s="574" t="s">
        <v>3342</v>
      </c>
      <c r="E340" s="226">
        <v>9336</v>
      </c>
    </row>
    <row r="341" spans="1:5" ht="13.5" customHeight="1" x14ac:dyDescent="0.2">
      <c r="A341" s="573" t="s">
        <v>3346</v>
      </c>
      <c r="B341" s="574" t="s">
        <v>3347</v>
      </c>
      <c r="C341" s="574" t="s">
        <v>2701</v>
      </c>
      <c r="D341" s="574" t="s">
        <v>3348</v>
      </c>
      <c r="E341" s="226">
        <v>1499</v>
      </c>
    </row>
    <row r="342" spans="1:5" ht="13.5" customHeight="1" x14ac:dyDescent="0.2">
      <c r="A342" s="573" t="s">
        <v>3349</v>
      </c>
      <c r="B342" s="574" t="s">
        <v>3347</v>
      </c>
      <c r="C342" s="574" t="s">
        <v>3098</v>
      </c>
      <c r="D342" s="574" t="s">
        <v>3348</v>
      </c>
      <c r="E342" s="226">
        <v>98523</v>
      </c>
    </row>
    <row r="343" spans="1:5" ht="13.5" customHeight="1" x14ac:dyDescent="0.2">
      <c r="A343" s="573" t="s">
        <v>3350</v>
      </c>
      <c r="B343" s="574" t="s">
        <v>3351</v>
      </c>
      <c r="C343" s="574" t="s">
        <v>3352</v>
      </c>
      <c r="D343" s="574" t="s">
        <v>3353</v>
      </c>
      <c r="E343" s="226">
        <v>5870</v>
      </c>
    </row>
    <row r="344" spans="1:5" ht="13.5" customHeight="1" x14ac:dyDescent="0.2">
      <c r="A344" s="573" t="s">
        <v>3354</v>
      </c>
      <c r="B344" s="574" t="s">
        <v>3355</v>
      </c>
      <c r="C344" s="574" t="s">
        <v>3356</v>
      </c>
      <c r="D344" s="574" t="s">
        <v>3357</v>
      </c>
      <c r="E344" s="226">
        <v>158</v>
      </c>
    </row>
    <row r="345" spans="1:5" ht="13.5" customHeight="1" x14ac:dyDescent="0.2">
      <c r="A345" s="573" t="s">
        <v>3358</v>
      </c>
      <c r="B345" s="574" t="s">
        <v>3359</v>
      </c>
      <c r="C345" s="574" t="s">
        <v>3360</v>
      </c>
      <c r="D345" s="574" t="s">
        <v>3361</v>
      </c>
      <c r="E345" s="226">
        <v>13880</v>
      </c>
    </row>
    <row r="346" spans="1:5" ht="13.5" customHeight="1" x14ac:dyDescent="0.2">
      <c r="A346" s="573" t="s">
        <v>3362</v>
      </c>
      <c r="B346" s="574" t="s">
        <v>3359</v>
      </c>
      <c r="C346" s="574" t="s">
        <v>3363</v>
      </c>
      <c r="D346" s="574" t="s">
        <v>3361</v>
      </c>
      <c r="E346" s="226">
        <v>103316</v>
      </c>
    </row>
    <row r="347" spans="1:5" ht="13.5" customHeight="1" x14ac:dyDescent="0.2">
      <c r="A347" s="573" t="s">
        <v>3364</v>
      </c>
      <c r="B347" s="574" t="s">
        <v>3365</v>
      </c>
      <c r="C347" s="574" t="s">
        <v>3366</v>
      </c>
      <c r="D347" s="574" t="s">
        <v>3367</v>
      </c>
      <c r="E347" s="226">
        <v>5889</v>
      </c>
    </row>
    <row r="348" spans="1:5" ht="13.5" customHeight="1" x14ac:dyDescent="0.2">
      <c r="A348" s="573" t="s">
        <v>3368</v>
      </c>
      <c r="B348" s="574" t="s">
        <v>3369</v>
      </c>
      <c r="C348" s="574" t="s">
        <v>3370</v>
      </c>
      <c r="D348" s="574" t="s">
        <v>3371</v>
      </c>
      <c r="E348" s="226">
        <v>11785</v>
      </c>
    </row>
    <row r="349" spans="1:5" ht="13.5" customHeight="1" x14ac:dyDescent="0.2">
      <c r="A349" s="573" t="s">
        <v>3372</v>
      </c>
      <c r="B349" s="574" t="s">
        <v>3373</v>
      </c>
      <c r="C349" s="574" t="s">
        <v>3374</v>
      </c>
      <c r="D349" s="574" t="s">
        <v>3262</v>
      </c>
      <c r="E349" s="226">
        <v>1</v>
      </c>
    </row>
    <row r="350" spans="1:5" ht="13.5" customHeight="1" x14ac:dyDescent="0.2">
      <c r="A350" s="573" t="s">
        <v>3375</v>
      </c>
      <c r="B350" s="574" t="s">
        <v>3162</v>
      </c>
      <c r="C350" s="574" t="s">
        <v>3376</v>
      </c>
      <c r="D350" s="574" t="s">
        <v>3377</v>
      </c>
      <c r="E350" s="226">
        <v>10</v>
      </c>
    </row>
    <row r="351" spans="1:5" ht="13.5" customHeight="1" x14ac:dyDescent="0.2">
      <c r="A351" s="573" t="s">
        <v>3378</v>
      </c>
      <c r="B351" s="574" t="s">
        <v>2613</v>
      </c>
      <c r="C351" s="574" t="s">
        <v>3128</v>
      </c>
      <c r="D351" s="574" t="s">
        <v>2615</v>
      </c>
      <c r="E351" s="226">
        <v>135251</v>
      </c>
    </row>
    <row r="352" spans="1:5" ht="13.5" customHeight="1" x14ac:dyDescent="0.2">
      <c r="A352" s="573" t="s">
        <v>3379</v>
      </c>
      <c r="B352" s="574" t="s">
        <v>2613</v>
      </c>
      <c r="C352" s="574" t="s">
        <v>2871</v>
      </c>
      <c r="D352" s="574" t="s">
        <v>2615</v>
      </c>
      <c r="E352" s="226">
        <v>35886</v>
      </c>
    </row>
    <row r="353" spans="1:5" ht="13.5" customHeight="1" x14ac:dyDescent="0.2">
      <c r="A353" s="573" t="s">
        <v>3380</v>
      </c>
      <c r="B353" s="574" t="s">
        <v>3381</v>
      </c>
      <c r="C353" s="574" t="s">
        <v>3382</v>
      </c>
      <c r="D353" s="574" t="s">
        <v>3383</v>
      </c>
      <c r="E353" s="226">
        <v>3</v>
      </c>
    </row>
    <row r="354" spans="1:5" ht="13.5" customHeight="1" x14ac:dyDescent="0.2">
      <c r="A354" s="573" t="s">
        <v>3384</v>
      </c>
      <c r="B354" s="574" t="s">
        <v>3385</v>
      </c>
      <c r="C354" s="574" t="s">
        <v>3386</v>
      </c>
      <c r="D354" s="574" t="s">
        <v>2893</v>
      </c>
      <c r="E354" s="226">
        <v>655</v>
      </c>
    </row>
    <row r="355" spans="1:5" ht="13.5" customHeight="1" x14ac:dyDescent="0.2">
      <c r="A355" s="573" t="s">
        <v>3387</v>
      </c>
      <c r="B355" s="574" t="s">
        <v>3388</v>
      </c>
      <c r="C355" s="574" t="s">
        <v>3389</v>
      </c>
      <c r="D355" s="574" t="s">
        <v>3390</v>
      </c>
      <c r="E355" s="226">
        <v>3</v>
      </c>
    </row>
    <row r="356" spans="1:5" ht="13.5" customHeight="1" x14ac:dyDescent="0.2">
      <c r="A356" s="573" t="s">
        <v>3391</v>
      </c>
      <c r="B356" s="574" t="s">
        <v>3392</v>
      </c>
      <c r="C356" s="574" t="s">
        <v>3393</v>
      </c>
      <c r="D356" s="574" t="s">
        <v>3390</v>
      </c>
      <c r="E356" s="226">
        <v>4</v>
      </c>
    </row>
    <row r="357" spans="1:5" ht="13.5" customHeight="1" x14ac:dyDescent="0.2">
      <c r="A357" s="573" t="s">
        <v>3394</v>
      </c>
      <c r="B357" s="574" t="s">
        <v>3395</v>
      </c>
      <c r="C357" s="574" t="s">
        <v>2979</v>
      </c>
      <c r="D357" s="574" t="s">
        <v>2980</v>
      </c>
      <c r="E357" s="226">
        <v>2212</v>
      </c>
    </row>
    <row r="358" spans="1:5" ht="13.5" customHeight="1" x14ac:dyDescent="0.2">
      <c r="A358" s="573" t="s">
        <v>3396</v>
      </c>
      <c r="B358" s="574" t="s">
        <v>3395</v>
      </c>
      <c r="C358" s="574" t="s">
        <v>3397</v>
      </c>
      <c r="D358" s="574" t="s">
        <v>2980</v>
      </c>
      <c r="E358" s="226">
        <v>4718</v>
      </c>
    </row>
    <row r="359" spans="1:5" ht="13.5" customHeight="1" x14ac:dyDescent="0.2">
      <c r="A359" s="573" t="s">
        <v>3398</v>
      </c>
      <c r="B359" s="574" t="s">
        <v>3399</v>
      </c>
      <c r="C359" s="574" t="s">
        <v>3400</v>
      </c>
      <c r="D359" s="574" t="s">
        <v>3401</v>
      </c>
      <c r="E359" s="226">
        <v>1</v>
      </c>
    </row>
    <row r="360" spans="1:5" ht="13.5" customHeight="1" x14ac:dyDescent="0.2">
      <c r="A360" s="573" t="s">
        <v>3402</v>
      </c>
      <c r="B360" s="574" t="s">
        <v>3381</v>
      </c>
      <c r="C360" s="574" t="s">
        <v>3403</v>
      </c>
      <c r="D360" s="574" t="s">
        <v>3404</v>
      </c>
      <c r="E360" s="226">
        <v>3</v>
      </c>
    </row>
    <row r="361" spans="1:5" ht="13.5" customHeight="1" x14ac:dyDescent="0.2">
      <c r="A361" s="573" t="s">
        <v>3405</v>
      </c>
      <c r="B361" s="574" t="s">
        <v>3373</v>
      </c>
      <c r="C361" s="574" t="s">
        <v>3406</v>
      </c>
      <c r="D361" s="574" t="s">
        <v>3262</v>
      </c>
      <c r="E361" s="226">
        <v>3</v>
      </c>
    </row>
    <row r="362" spans="1:5" ht="13.5" customHeight="1" x14ac:dyDescent="0.2">
      <c r="A362" s="573" t="s">
        <v>3407</v>
      </c>
      <c r="B362" s="574" t="s">
        <v>3408</v>
      </c>
      <c r="C362" s="574" t="s">
        <v>3409</v>
      </c>
      <c r="D362" s="574" t="s">
        <v>973</v>
      </c>
      <c r="E362" s="226">
        <v>466</v>
      </c>
    </row>
    <row r="363" spans="1:5" ht="13.5" customHeight="1" x14ac:dyDescent="0.2">
      <c r="A363" s="573" t="s">
        <v>3410</v>
      </c>
      <c r="B363" s="574" t="s">
        <v>3411</v>
      </c>
      <c r="C363" s="574" t="s">
        <v>3412</v>
      </c>
      <c r="D363" s="574" t="s">
        <v>973</v>
      </c>
      <c r="E363" s="226">
        <v>768</v>
      </c>
    </row>
    <row r="364" spans="1:5" ht="13.5" customHeight="1" x14ac:dyDescent="0.2">
      <c r="A364" s="573" t="s">
        <v>3413</v>
      </c>
      <c r="B364" s="574" t="s">
        <v>3414</v>
      </c>
      <c r="C364" s="574" t="s">
        <v>2704</v>
      </c>
      <c r="D364" s="574" t="s">
        <v>2705</v>
      </c>
      <c r="E364" s="226">
        <v>8938</v>
      </c>
    </row>
    <row r="365" spans="1:5" ht="13.5" customHeight="1" x14ac:dyDescent="0.2">
      <c r="A365" s="573" t="s">
        <v>3415</v>
      </c>
      <c r="B365" s="574" t="s">
        <v>3416</v>
      </c>
      <c r="C365" s="574" t="s">
        <v>2623</v>
      </c>
      <c r="D365" s="574" t="s">
        <v>3417</v>
      </c>
      <c r="E365" s="226">
        <v>35911</v>
      </c>
    </row>
    <row r="366" spans="1:5" ht="13.5" customHeight="1" x14ac:dyDescent="0.2">
      <c r="A366" s="573" t="s">
        <v>3418</v>
      </c>
      <c r="B366" s="574" t="s">
        <v>3419</v>
      </c>
      <c r="C366" s="574" t="s">
        <v>3420</v>
      </c>
      <c r="D366" s="574" t="s">
        <v>973</v>
      </c>
      <c r="E366" s="226">
        <v>2003</v>
      </c>
    </row>
    <row r="367" spans="1:5" ht="13.5" customHeight="1" x14ac:dyDescent="0.2">
      <c r="A367" s="573" t="s">
        <v>3421</v>
      </c>
      <c r="B367" s="574" t="s">
        <v>3422</v>
      </c>
      <c r="C367" s="574" t="s">
        <v>3423</v>
      </c>
      <c r="D367" s="574" t="s">
        <v>2793</v>
      </c>
      <c r="E367" s="226">
        <v>5163</v>
      </c>
    </row>
    <row r="368" spans="1:5" ht="13.5" customHeight="1" x14ac:dyDescent="0.2">
      <c r="A368" s="573" t="s">
        <v>3424</v>
      </c>
      <c r="B368" s="574" t="s">
        <v>3422</v>
      </c>
      <c r="C368" s="574" t="s">
        <v>3425</v>
      </c>
      <c r="D368" s="574" t="s">
        <v>2793</v>
      </c>
      <c r="E368" s="226">
        <v>6854</v>
      </c>
    </row>
    <row r="369" spans="1:5" ht="13.5" customHeight="1" x14ac:dyDescent="0.2">
      <c r="A369" s="573" t="s">
        <v>3426</v>
      </c>
      <c r="B369" s="574" t="s">
        <v>3422</v>
      </c>
      <c r="C369" s="574" t="s">
        <v>3427</v>
      </c>
      <c r="D369" s="574" t="s">
        <v>2793</v>
      </c>
      <c r="E369" s="226">
        <v>3357</v>
      </c>
    </row>
    <row r="370" spans="1:5" ht="13.5" customHeight="1" x14ac:dyDescent="0.2">
      <c r="A370" s="573" t="s">
        <v>3428</v>
      </c>
      <c r="B370" s="574" t="s">
        <v>3429</v>
      </c>
      <c r="C370" s="574" t="s">
        <v>3430</v>
      </c>
      <c r="D370" s="574" t="s">
        <v>3431</v>
      </c>
      <c r="E370" s="226">
        <v>3468</v>
      </c>
    </row>
    <row r="371" spans="1:5" ht="13.5" customHeight="1" x14ac:dyDescent="0.2">
      <c r="A371" s="573" t="s">
        <v>3432</v>
      </c>
      <c r="B371" s="574" t="s">
        <v>3429</v>
      </c>
      <c r="C371" s="574" t="s">
        <v>3433</v>
      </c>
      <c r="D371" s="574" t="s">
        <v>3434</v>
      </c>
      <c r="E371" s="226">
        <v>27408</v>
      </c>
    </row>
    <row r="372" spans="1:5" ht="13.5" customHeight="1" x14ac:dyDescent="0.2">
      <c r="A372" s="573" t="s">
        <v>3435</v>
      </c>
      <c r="B372" s="574" t="s">
        <v>3429</v>
      </c>
      <c r="C372" s="574" t="s">
        <v>3436</v>
      </c>
      <c r="D372" s="574" t="s">
        <v>3434</v>
      </c>
      <c r="E372" s="226">
        <v>27</v>
      </c>
    </row>
    <row r="373" spans="1:5" ht="13.5" customHeight="1" x14ac:dyDescent="0.2">
      <c r="A373" s="573" t="s">
        <v>3437</v>
      </c>
      <c r="B373" s="574" t="s">
        <v>3429</v>
      </c>
      <c r="C373" s="574" t="s">
        <v>3438</v>
      </c>
      <c r="D373" s="574" t="s">
        <v>3434</v>
      </c>
      <c r="E373" s="226">
        <v>122115</v>
      </c>
    </row>
    <row r="374" spans="1:5" ht="13.5" customHeight="1" x14ac:dyDescent="0.2">
      <c r="A374" s="573" t="s">
        <v>3439</v>
      </c>
      <c r="B374" s="574" t="s">
        <v>3429</v>
      </c>
      <c r="C374" s="574" t="s">
        <v>3440</v>
      </c>
      <c r="D374" s="574" t="s">
        <v>3434</v>
      </c>
      <c r="E374" s="226">
        <v>5</v>
      </c>
    </row>
    <row r="375" spans="1:5" ht="13.5" customHeight="1" x14ac:dyDescent="0.2">
      <c r="A375" s="573" t="s">
        <v>3441</v>
      </c>
      <c r="B375" s="574" t="s">
        <v>3442</v>
      </c>
      <c r="C375" s="574" t="s">
        <v>3443</v>
      </c>
      <c r="D375" s="574" t="s">
        <v>3444</v>
      </c>
      <c r="E375" s="226">
        <v>54421</v>
      </c>
    </row>
    <row r="376" spans="1:5" ht="13.5" customHeight="1" x14ac:dyDescent="0.2">
      <c r="A376" s="573" t="s">
        <v>3445</v>
      </c>
      <c r="B376" s="574" t="s">
        <v>3446</v>
      </c>
      <c r="C376" s="574" t="s">
        <v>1106</v>
      </c>
      <c r="D376" s="574" t="s">
        <v>3447</v>
      </c>
      <c r="E376" s="226">
        <v>11777</v>
      </c>
    </row>
    <row r="377" spans="1:5" ht="13.5" customHeight="1" x14ac:dyDescent="0.2">
      <c r="A377" s="573" t="s">
        <v>3448</v>
      </c>
      <c r="B377" s="574" t="s">
        <v>3446</v>
      </c>
      <c r="C377" s="574" t="s">
        <v>2917</v>
      </c>
      <c r="D377" s="574" t="s">
        <v>3447</v>
      </c>
      <c r="E377" s="226">
        <v>924</v>
      </c>
    </row>
    <row r="378" spans="1:5" ht="13.5" customHeight="1" x14ac:dyDescent="0.2">
      <c r="A378" s="573" t="s">
        <v>3449</v>
      </c>
      <c r="B378" s="574" t="s">
        <v>3446</v>
      </c>
      <c r="C378" s="574" t="s">
        <v>3450</v>
      </c>
      <c r="D378" s="574" t="s">
        <v>3447</v>
      </c>
      <c r="E378" s="226">
        <v>9062</v>
      </c>
    </row>
    <row r="379" spans="1:5" ht="13.5" customHeight="1" x14ac:dyDescent="0.2">
      <c r="A379" s="573" t="s">
        <v>3451</v>
      </c>
      <c r="B379" s="574" t="s">
        <v>3446</v>
      </c>
      <c r="C379" s="574" t="s">
        <v>1027</v>
      </c>
      <c r="D379" s="574" t="s">
        <v>3447</v>
      </c>
      <c r="E379" s="226">
        <v>525</v>
      </c>
    </row>
    <row r="380" spans="1:5" ht="13.5" customHeight="1" x14ac:dyDescent="0.2">
      <c r="A380" s="573" t="s">
        <v>3452</v>
      </c>
      <c r="B380" s="574" t="s">
        <v>3446</v>
      </c>
      <c r="C380" s="574" t="s">
        <v>3453</v>
      </c>
      <c r="D380" s="574" t="s">
        <v>3447</v>
      </c>
      <c r="E380" s="226">
        <v>10578</v>
      </c>
    </row>
    <row r="381" spans="1:5" ht="13.5" customHeight="1" x14ac:dyDescent="0.2">
      <c r="A381" s="573" t="s">
        <v>3454</v>
      </c>
      <c r="B381" s="574" t="s">
        <v>940</v>
      </c>
      <c r="C381" s="574" t="s">
        <v>2623</v>
      </c>
      <c r="D381" s="574" t="s">
        <v>942</v>
      </c>
      <c r="E381" s="226">
        <v>42779</v>
      </c>
    </row>
    <row r="382" spans="1:5" ht="13.5" customHeight="1" x14ac:dyDescent="0.2">
      <c r="A382" s="573" t="s">
        <v>3455</v>
      </c>
      <c r="B382" s="574" t="s">
        <v>940</v>
      </c>
      <c r="C382" s="574" t="s">
        <v>2930</v>
      </c>
      <c r="D382" s="574" t="s">
        <v>942</v>
      </c>
      <c r="E382" s="226">
        <v>36403</v>
      </c>
    </row>
    <row r="383" spans="1:5" ht="13.5" customHeight="1" x14ac:dyDescent="0.2">
      <c r="A383" s="573" t="s">
        <v>3456</v>
      </c>
      <c r="B383" s="574" t="s">
        <v>3457</v>
      </c>
      <c r="C383" s="574" t="s">
        <v>3458</v>
      </c>
      <c r="D383" s="574" t="s">
        <v>3444</v>
      </c>
      <c r="E383" s="226">
        <v>30259</v>
      </c>
    </row>
    <row r="384" spans="1:5" ht="13.5" customHeight="1" x14ac:dyDescent="0.2">
      <c r="A384" s="573" t="s">
        <v>3459</v>
      </c>
      <c r="B384" s="574" t="s">
        <v>3460</v>
      </c>
      <c r="C384" s="574" t="s">
        <v>3338</v>
      </c>
      <c r="D384" s="574" t="s">
        <v>946</v>
      </c>
      <c r="E384" s="226">
        <v>5</v>
      </c>
    </row>
    <row r="385" spans="1:5" ht="13.5" customHeight="1" x14ac:dyDescent="0.2">
      <c r="A385" s="573" t="s">
        <v>3461</v>
      </c>
      <c r="B385" s="574" t="s">
        <v>3460</v>
      </c>
      <c r="C385" s="574" t="s">
        <v>3462</v>
      </c>
      <c r="D385" s="574" t="s">
        <v>946</v>
      </c>
      <c r="E385" s="226">
        <v>10</v>
      </c>
    </row>
    <row r="386" spans="1:5" ht="13.5" customHeight="1" x14ac:dyDescent="0.2">
      <c r="A386" s="573" t="s">
        <v>3463</v>
      </c>
      <c r="B386" s="574" t="s">
        <v>3464</v>
      </c>
      <c r="C386" s="574" t="s">
        <v>3465</v>
      </c>
      <c r="D386" s="574" t="s">
        <v>3466</v>
      </c>
      <c r="E386" s="226">
        <v>30090</v>
      </c>
    </row>
    <row r="387" spans="1:5" ht="13.5" customHeight="1" x14ac:dyDescent="0.2">
      <c r="A387" s="573" t="s">
        <v>3467</v>
      </c>
      <c r="B387" s="574" t="s">
        <v>3468</v>
      </c>
      <c r="C387" s="574" t="s">
        <v>2735</v>
      </c>
      <c r="D387" s="574" t="s">
        <v>3466</v>
      </c>
      <c r="E387" s="226">
        <v>20709</v>
      </c>
    </row>
    <row r="388" spans="1:5" ht="13.5" customHeight="1" x14ac:dyDescent="0.2">
      <c r="A388" s="573" t="s">
        <v>3469</v>
      </c>
      <c r="B388" s="574" t="s">
        <v>3470</v>
      </c>
      <c r="C388" s="574" t="s">
        <v>3412</v>
      </c>
      <c r="D388" s="574" t="s">
        <v>973</v>
      </c>
      <c r="E388" s="226">
        <v>2180</v>
      </c>
    </row>
    <row r="389" spans="1:5" ht="13.5" customHeight="1" x14ac:dyDescent="0.2">
      <c r="A389" s="573" t="s">
        <v>3471</v>
      </c>
      <c r="B389" s="574" t="s">
        <v>3472</v>
      </c>
      <c r="C389" s="574" t="s">
        <v>3473</v>
      </c>
      <c r="D389" s="574" t="s">
        <v>973</v>
      </c>
      <c r="E389" s="226">
        <v>20662</v>
      </c>
    </row>
    <row r="390" spans="1:5" ht="13.5" customHeight="1" x14ac:dyDescent="0.2">
      <c r="A390" s="573" t="s">
        <v>3474</v>
      </c>
      <c r="B390" s="574" t="s">
        <v>3475</v>
      </c>
      <c r="C390" s="574" t="s">
        <v>3476</v>
      </c>
      <c r="D390" s="574" t="s">
        <v>3477</v>
      </c>
      <c r="E390" s="226">
        <v>2575</v>
      </c>
    </row>
    <row r="391" spans="1:5" ht="13.5" customHeight="1" x14ac:dyDescent="0.2">
      <c r="A391" s="573" t="s">
        <v>3478</v>
      </c>
      <c r="B391" s="574" t="s">
        <v>3475</v>
      </c>
      <c r="C391" s="574" t="s">
        <v>3479</v>
      </c>
      <c r="D391" s="574" t="s">
        <v>3477</v>
      </c>
      <c r="E391" s="226">
        <v>15766</v>
      </c>
    </row>
    <row r="392" spans="1:5" ht="13.5" customHeight="1" x14ac:dyDescent="0.2">
      <c r="A392" s="573" t="s">
        <v>3480</v>
      </c>
      <c r="B392" s="574" t="s">
        <v>3481</v>
      </c>
      <c r="C392" s="574" t="s">
        <v>2712</v>
      </c>
      <c r="D392" s="574" t="s">
        <v>3482</v>
      </c>
      <c r="E392" s="226">
        <v>836</v>
      </c>
    </row>
    <row r="393" spans="1:5" ht="13.5" customHeight="1" x14ac:dyDescent="0.2">
      <c r="A393" s="573" t="s">
        <v>3483</v>
      </c>
      <c r="B393" s="574" t="s">
        <v>3484</v>
      </c>
      <c r="C393" s="574" t="s">
        <v>3485</v>
      </c>
      <c r="D393" s="574" t="s">
        <v>2689</v>
      </c>
      <c r="E393" s="226">
        <v>8395</v>
      </c>
    </row>
    <row r="394" spans="1:5" ht="13.5" customHeight="1" x14ac:dyDescent="0.2">
      <c r="A394" s="573" t="s">
        <v>3486</v>
      </c>
      <c r="B394" s="574" t="s">
        <v>3487</v>
      </c>
      <c r="C394" s="574" t="s">
        <v>3022</v>
      </c>
      <c r="D394" s="574" t="s">
        <v>3488</v>
      </c>
      <c r="E394" s="226">
        <v>47418</v>
      </c>
    </row>
    <row r="395" spans="1:5" ht="13.5" customHeight="1" x14ac:dyDescent="0.2">
      <c r="A395" s="573" t="s">
        <v>3489</v>
      </c>
      <c r="B395" s="574" t="s">
        <v>3487</v>
      </c>
      <c r="C395" s="574" t="s">
        <v>3030</v>
      </c>
      <c r="D395" s="574" t="s">
        <v>3488</v>
      </c>
      <c r="E395" s="226">
        <v>30543</v>
      </c>
    </row>
    <row r="396" spans="1:5" ht="13.5" customHeight="1" x14ac:dyDescent="0.2">
      <c r="A396" s="573" t="s">
        <v>3490</v>
      </c>
      <c r="B396" s="574" t="s">
        <v>3491</v>
      </c>
      <c r="C396" s="574" t="s">
        <v>3492</v>
      </c>
      <c r="D396" s="574" t="s">
        <v>3493</v>
      </c>
      <c r="E396" s="226">
        <v>100195</v>
      </c>
    </row>
    <row r="397" spans="1:5" ht="13.5" customHeight="1" x14ac:dyDescent="0.2">
      <c r="A397" s="573" t="s">
        <v>3494</v>
      </c>
      <c r="B397" s="574" t="s">
        <v>3495</v>
      </c>
      <c r="C397" s="574" t="s">
        <v>3496</v>
      </c>
      <c r="D397" s="574" t="s">
        <v>3497</v>
      </c>
      <c r="E397" s="226">
        <v>18</v>
      </c>
    </row>
    <row r="398" spans="1:5" ht="13.5" customHeight="1" x14ac:dyDescent="0.2">
      <c r="A398" s="573" t="s">
        <v>3498</v>
      </c>
      <c r="B398" s="574" t="s">
        <v>3495</v>
      </c>
      <c r="C398" s="574" t="s">
        <v>3499</v>
      </c>
      <c r="D398" s="574" t="s">
        <v>3497</v>
      </c>
      <c r="E398" s="226">
        <v>240</v>
      </c>
    </row>
    <row r="399" spans="1:5" ht="13.5" customHeight="1" x14ac:dyDescent="0.2">
      <c r="A399" s="573" t="s">
        <v>3500</v>
      </c>
      <c r="B399" s="574" t="s">
        <v>3501</v>
      </c>
      <c r="C399" s="574" t="s">
        <v>3502</v>
      </c>
      <c r="D399" s="574" t="s">
        <v>3503</v>
      </c>
      <c r="E399" s="226">
        <v>41640</v>
      </c>
    </row>
    <row r="400" spans="1:5" ht="13.5" customHeight="1" x14ac:dyDescent="0.2">
      <c r="A400" s="573" t="s">
        <v>3504</v>
      </c>
      <c r="B400" s="574" t="s">
        <v>3505</v>
      </c>
      <c r="C400" s="574" t="s">
        <v>3506</v>
      </c>
      <c r="D400" s="574" t="s">
        <v>3088</v>
      </c>
      <c r="E400" s="226">
        <v>2</v>
      </c>
    </row>
    <row r="401" spans="1:5" ht="13.5" customHeight="1" x14ac:dyDescent="0.2">
      <c r="A401" s="573" t="s">
        <v>3507</v>
      </c>
      <c r="B401" s="574" t="s">
        <v>3505</v>
      </c>
      <c r="C401" s="574" t="s">
        <v>3508</v>
      </c>
      <c r="D401" s="574" t="s">
        <v>3088</v>
      </c>
      <c r="E401" s="226">
        <v>6774</v>
      </c>
    </row>
    <row r="402" spans="1:5" ht="13.5" customHeight="1" x14ac:dyDescent="0.2">
      <c r="A402" s="573" t="s">
        <v>3509</v>
      </c>
      <c r="B402" s="574" t="s">
        <v>3510</v>
      </c>
      <c r="C402" s="574" t="s">
        <v>3511</v>
      </c>
      <c r="D402" s="574" t="s">
        <v>3088</v>
      </c>
      <c r="E402" s="226">
        <v>25786</v>
      </c>
    </row>
    <row r="403" spans="1:5" ht="13.5" customHeight="1" x14ac:dyDescent="0.2">
      <c r="A403" s="573" t="s">
        <v>3512</v>
      </c>
      <c r="B403" s="574" t="s">
        <v>3422</v>
      </c>
      <c r="C403" s="574" t="s">
        <v>2792</v>
      </c>
      <c r="D403" s="574" t="s">
        <v>2793</v>
      </c>
      <c r="E403" s="226">
        <v>849</v>
      </c>
    </row>
    <row r="404" spans="1:5" ht="13.5" customHeight="1" x14ac:dyDescent="0.2">
      <c r="A404" s="573" t="s">
        <v>3513</v>
      </c>
      <c r="B404" s="574" t="s">
        <v>3514</v>
      </c>
      <c r="C404" s="574" t="s">
        <v>3515</v>
      </c>
      <c r="D404" s="574" t="s">
        <v>3516</v>
      </c>
      <c r="E404" s="226">
        <v>3725</v>
      </c>
    </row>
    <row r="405" spans="1:5" ht="13.5" customHeight="1" x14ac:dyDescent="0.2">
      <c r="A405" s="573" t="s">
        <v>3517</v>
      </c>
      <c r="B405" s="574" t="s">
        <v>3514</v>
      </c>
      <c r="C405" s="574" t="s">
        <v>3518</v>
      </c>
      <c r="D405" s="574" t="s">
        <v>3516</v>
      </c>
      <c r="E405" s="226">
        <v>7824</v>
      </c>
    </row>
    <row r="406" spans="1:5" ht="13.5" customHeight="1" x14ac:dyDescent="0.2">
      <c r="A406" s="573" t="s">
        <v>3519</v>
      </c>
      <c r="B406" s="574" t="s">
        <v>3514</v>
      </c>
      <c r="C406" s="574" t="s">
        <v>3520</v>
      </c>
      <c r="D406" s="574" t="s">
        <v>3516</v>
      </c>
      <c r="E406" s="226">
        <v>9154</v>
      </c>
    </row>
    <row r="407" spans="1:5" ht="13.5" customHeight="1" x14ac:dyDescent="0.2">
      <c r="A407" s="573" t="s">
        <v>3521</v>
      </c>
      <c r="B407" s="574" t="s">
        <v>3522</v>
      </c>
      <c r="C407" s="574" t="s">
        <v>3523</v>
      </c>
      <c r="D407" s="574" t="s">
        <v>3516</v>
      </c>
      <c r="E407" s="226">
        <v>94</v>
      </c>
    </row>
    <row r="408" spans="1:5" ht="13.5" customHeight="1" x14ac:dyDescent="0.2">
      <c r="A408" s="573" t="s">
        <v>3524</v>
      </c>
      <c r="B408" s="574" t="s">
        <v>3522</v>
      </c>
      <c r="C408" s="574" t="s">
        <v>3525</v>
      </c>
      <c r="D408" s="574" t="s">
        <v>3516</v>
      </c>
      <c r="E408" s="226">
        <v>295</v>
      </c>
    </row>
    <row r="409" spans="1:5" ht="13.5" customHeight="1" x14ac:dyDescent="0.2">
      <c r="A409" s="573" t="s">
        <v>3526</v>
      </c>
      <c r="B409" s="574" t="s">
        <v>3522</v>
      </c>
      <c r="C409" s="574" t="s">
        <v>3527</v>
      </c>
      <c r="D409" s="574" t="s">
        <v>3516</v>
      </c>
      <c r="E409" s="226">
        <v>145.6</v>
      </c>
    </row>
    <row r="410" spans="1:5" ht="13.5" customHeight="1" x14ac:dyDescent="0.2">
      <c r="A410" s="573" t="s">
        <v>3528</v>
      </c>
      <c r="B410" s="574" t="s">
        <v>3522</v>
      </c>
      <c r="C410" s="574" t="s">
        <v>3529</v>
      </c>
      <c r="D410" s="574" t="s">
        <v>3516</v>
      </c>
      <c r="E410" s="226">
        <v>368.7</v>
      </c>
    </row>
    <row r="411" spans="1:5" ht="13.5" customHeight="1" x14ac:dyDescent="0.2">
      <c r="A411" s="573" t="s">
        <v>3530</v>
      </c>
      <c r="B411" s="574" t="s">
        <v>3531</v>
      </c>
      <c r="C411" s="574" t="s">
        <v>3532</v>
      </c>
      <c r="D411" s="574" t="s">
        <v>942</v>
      </c>
      <c r="E411" s="226">
        <v>9897</v>
      </c>
    </row>
    <row r="412" spans="1:5" ht="13.5" customHeight="1" x14ac:dyDescent="0.2">
      <c r="A412" s="573" t="s">
        <v>3533</v>
      </c>
      <c r="B412" s="574" t="s">
        <v>3531</v>
      </c>
      <c r="C412" s="574" t="s">
        <v>3534</v>
      </c>
      <c r="D412" s="574" t="s">
        <v>942</v>
      </c>
      <c r="E412" s="226">
        <v>35172</v>
      </c>
    </row>
    <row r="413" spans="1:5" ht="13.5" customHeight="1" x14ac:dyDescent="0.2">
      <c r="A413" s="573" t="s">
        <v>3535</v>
      </c>
      <c r="B413" s="574" t="s">
        <v>3531</v>
      </c>
      <c r="C413" s="574" t="s">
        <v>3536</v>
      </c>
      <c r="D413" s="574" t="s">
        <v>942</v>
      </c>
      <c r="E413" s="226">
        <v>4130</v>
      </c>
    </row>
    <row r="414" spans="1:5" ht="13.5" customHeight="1" x14ac:dyDescent="0.2">
      <c r="A414" s="573" t="s">
        <v>3537</v>
      </c>
      <c r="B414" s="574" t="s">
        <v>3531</v>
      </c>
      <c r="C414" s="574" t="s">
        <v>3538</v>
      </c>
      <c r="D414" s="574" t="s">
        <v>942</v>
      </c>
      <c r="E414" s="226">
        <v>15679</v>
      </c>
    </row>
    <row r="415" spans="1:5" ht="13.5" customHeight="1" x14ac:dyDescent="0.2">
      <c r="A415" s="573" t="s">
        <v>3539</v>
      </c>
      <c r="B415" s="574" t="s">
        <v>3540</v>
      </c>
      <c r="C415" s="574" t="s">
        <v>3541</v>
      </c>
      <c r="D415" s="574" t="s">
        <v>2934</v>
      </c>
      <c r="E415" s="226">
        <v>6758</v>
      </c>
    </row>
    <row r="416" spans="1:5" ht="13.5" customHeight="1" x14ac:dyDescent="0.2">
      <c r="A416" s="573" t="s">
        <v>3542</v>
      </c>
      <c r="B416" s="574" t="s">
        <v>3531</v>
      </c>
      <c r="C416" s="574" t="s">
        <v>3122</v>
      </c>
      <c r="D416" s="574" t="s">
        <v>942</v>
      </c>
      <c r="E416" s="226">
        <v>356</v>
      </c>
    </row>
    <row r="417" spans="1:5" ht="13.5" customHeight="1" x14ac:dyDescent="0.2">
      <c r="A417" s="573" t="s">
        <v>3543</v>
      </c>
      <c r="B417" s="574" t="s">
        <v>3531</v>
      </c>
      <c r="C417" s="574" t="s">
        <v>3544</v>
      </c>
      <c r="D417" s="574" t="s">
        <v>942</v>
      </c>
      <c r="E417" s="226">
        <v>378</v>
      </c>
    </row>
    <row r="418" spans="1:5" ht="13.5" customHeight="1" x14ac:dyDescent="0.2">
      <c r="A418" s="573" t="s">
        <v>3545</v>
      </c>
      <c r="B418" s="574" t="s">
        <v>3531</v>
      </c>
      <c r="C418" s="574" t="s">
        <v>3546</v>
      </c>
      <c r="D418" s="574" t="s">
        <v>942</v>
      </c>
      <c r="E418" s="226">
        <v>5533</v>
      </c>
    </row>
    <row r="419" spans="1:5" ht="13.5" customHeight="1" x14ac:dyDescent="0.2">
      <c r="A419" s="573" t="s">
        <v>3547</v>
      </c>
      <c r="B419" s="574" t="s">
        <v>3531</v>
      </c>
      <c r="C419" s="574" t="s">
        <v>3548</v>
      </c>
      <c r="D419" s="574" t="s">
        <v>942</v>
      </c>
      <c r="E419" s="226">
        <v>17480</v>
      </c>
    </row>
    <row r="420" spans="1:5" ht="13.5" customHeight="1" x14ac:dyDescent="0.2">
      <c r="A420" s="573" t="s">
        <v>3549</v>
      </c>
      <c r="B420" s="574" t="s">
        <v>3550</v>
      </c>
      <c r="C420" s="574" t="s">
        <v>3551</v>
      </c>
      <c r="D420" s="574" t="s">
        <v>3552</v>
      </c>
      <c r="E420" s="226">
        <v>77431</v>
      </c>
    </row>
    <row r="421" spans="1:5" ht="13.5" customHeight="1" x14ac:dyDescent="0.2">
      <c r="A421" s="573" t="s">
        <v>3553</v>
      </c>
      <c r="B421" s="574" t="s">
        <v>3554</v>
      </c>
      <c r="C421" s="574" t="s">
        <v>3555</v>
      </c>
      <c r="D421" s="574" t="s">
        <v>2674</v>
      </c>
      <c r="E421" s="226">
        <v>32231</v>
      </c>
    </row>
    <row r="422" spans="1:5" ht="13.5" customHeight="1" x14ac:dyDescent="0.2">
      <c r="A422" s="573" t="s">
        <v>3556</v>
      </c>
      <c r="B422" s="574" t="s">
        <v>3554</v>
      </c>
      <c r="C422" s="574" t="s">
        <v>3557</v>
      </c>
      <c r="D422" s="574" t="s">
        <v>2674</v>
      </c>
      <c r="E422" s="226">
        <v>38096</v>
      </c>
    </row>
    <row r="423" spans="1:5" ht="13.5" customHeight="1" x14ac:dyDescent="0.2">
      <c r="A423" s="573" t="s">
        <v>3558</v>
      </c>
      <c r="B423" s="574" t="s">
        <v>3559</v>
      </c>
      <c r="C423" s="574" t="s">
        <v>2699</v>
      </c>
      <c r="D423" s="574" t="s">
        <v>3560</v>
      </c>
      <c r="E423" s="226">
        <v>3097</v>
      </c>
    </row>
    <row r="424" spans="1:5" ht="13.5" customHeight="1" x14ac:dyDescent="0.2">
      <c r="A424" s="573" t="s">
        <v>3561</v>
      </c>
      <c r="B424" s="574" t="s">
        <v>3559</v>
      </c>
      <c r="C424" s="574" t="s">
        <v>2701</v>
      </c>
      <c r="D424" s="574" t="s">
        <v>3560</v>
      </c>
      <c r="E424" s="226">
        <v>10025</v>
      </c>
    </row>
    <row r="425" spans="1:5" ht="13.5" customHeight="1" x14ac:dyDescent="0.2">
      <c r="A425" s="573" t="s">
        <v>3562</v>
      </c>
      <c r="B425" s="574" t="s">
        <v>3563</v>
      </c>
      <c r="C425" s="574" t="s">
        <v>3564</v>
      </c>
      <c r="D425" s="574" t="s">
        <v>3565</v>
      </c>
      <c r="E425" s="226">
        <v>3</v>
      </c>
    </row>
    <row r="426" spans="1:5" ht="13.5" customHeight="1" x14ac:dyDescent="0.2">
      <c r="A426" s="573" t="s">
        <v>3566</v>
      </c>
      <c r="B426" s="574" t="s">
        <v>3567</v>
      </c>
      <c r="C426" s="574" t="s">
        <v>3568</v>
      </c>
      <c r="D426" s="574" t="s">
        <v>3569</v>
      </c>
      <c r="E426" s="226">
        <v>8576</v>
      </c>
    </row>
    <row r="427" spans="1:5" ht="13.5" customHeight="1" x14ac:dyDescent="0.2">
      <c r="A427" s="573" t="s">
        <v>3570</v>
      </c>
      <c r="B427" s="574" t="s">
        <v>3571</v>
      </c>
      <c r="C427" s="574" t="s">
        <v>3572</v>
      </c>
      <c r="D427" s="574" t="s">
        <v>3569</v>
      </c>
      <c r="E427" s="226">
        <v>38632</v>
      </c>
    </row>
    <row r="428" spans="1:5" ht="13.5" customHeight="1" x14ac:dyDescent="0.2">
      <c r="A428" s="573" t="s">
        <v>3573</v>
      </c>
      <c r="B428" s="574" t="s">
        <v>3574</v>
      </c>
      <c r="C428" s="574" t="s">
        <v>3575</v>
      </c>
      <c r="D428" s="574" t="s">
        <v>3565</v>
      </c>
      <c r="E428" s="226">
        <v>1</v>
      </c>
    </row>
    <row r="429" spans="1:5" ht="13.5" customHeight="1" x14ac:dyDescent="0.2">
      <c r="A429" s="573" t="s">
        <v>3576</v>
      </c>
      <c r="B429" s="574" t="s">
        <v>3577</v>
      </c>
      <c r="C429" s="574" t="s">
        <v>3578</v>
      </c>
      <c r="D429" s="574" t="s">
        <v>3565</v>
      </c>
      <c r="E429" s="226">
        <v>2</v>
      </c>
    </row>
    <row r="430" spans="1:5" ht="13.5" customHeight="1" x14ac:dyDescent="0.2">
      <c r="A430" s="573" t="s">
        <v>3579</v>
      </c>
      <c r="B430" s="574" t="s">
        <v>3580</v>
      </c>
      <c r="C430" s="574" t="s">
        <v>3581</v>
      </c>
      <c r="D430" s="574" t="s">
        <v>3582</v>
      </c>
      <c r="E430" s="226">
        <v>71928</v>
      </c>
    </row>
    <row r="431" spans="1:5" ht="13.5" customHeight="1" x14ac:dyDescent="0.2">
      <c r="A431" s="573" t="s">
        <v>3583</v>
      </c>
      <c r="B431" s="574" t="s">
        <v>3584</v>
      </c>
      <c r="C431" s="574" t="s">
        <v>3585</v>
      </c>
      <c r="D431" s="574" t="s">
        <v>3586</v>
      </c>
      <c r="E431" s="226">
        <v>9</v>
      </c>
    </row>
    <row r="432" spans="1:5" ht="13.5" customHeight="1" x14ac:dyDescent="0.2">
      <c r="A432" s="573" t="s">
        <v>3587</v>
      </c>
      <c r="B432" s="574" t="s">
        <v>3588</v>
      </c>
      <c r="C432" s="574" t="s">
        <v>3589</v>
      </c>
      <c r="D432" s="574" t="s">
        <v>3590</v>
      </c>
      <c r="E432" s="226">
        <v>19002</v>
      </c>
    </row>
    <row r="433" spans="1:5" ht="13.5" customHeight="1" x14ac:dyDescent="0.2">
      <c r="A433" s="573" t="s">
        <v>3591</v>
      </c>
      <c r="B433" s="574" t="s">
        <v>3592</v>
      </c>
      <c r="C433" s="574" t="s">
        <v>3593</v>
      </c>
      <c r="D433" s="574" t="s">
        <v>3594</v>
      </c>
      <c r="E433" s="226">
        <v>25080</v>
      </c>
    </row>
    <row r="434" spans="1:5" ht="13.5" customHeight="1" x14ac:dyDescent="0.2">
      <c r="A434" s="573" t="s">
        <v>3595</v>
      </c>
      <c r="B434" s="574" t="s">
        <v>3596</v>
      </c>
      <c r="C434" s="574" t="s">
        <v>3597</v>
      </c>
      <c r="D434" s="574" t="s">
        <v>3598</v>
      </c>
      <c r="E434" s="226">
        <v>414</v>
      </c>
    </row>
    <row r="435" spans="1:5" ht="13.5" customHeight="1" x14ac:dyDescent="0.2">
      <c r="A435" s="573" t="s">
        <v>3599</v>
      </c>
      <c r="B435" s="574" t="s">
        <v>3600</v>
      </c>
      <c r="C435" s="574" t="s">
        <v>3601</v>
      </c>
      <c r="D435" s="574" t="s">
        <v>3602</v>
      </c>
      <c r="E435" s="226">
        <v>6118</v>
      </c>
    </row>
    <row r="436" spans="1:5" ht="13.5" customHeight="1" x14ac:dyDescent="0.2">
      <c r="A436" s="573" t="s">
        <v>3603</v>
      </c>
      <c r="B436" s="574" t="s">
        <v>3600</v>
      </c>
      <c r="C436" s="574" t="s">
        <v>3604</v>
      </c>
      <c r="D436" s="574" t="s">
        <v>3602</v>
      </c>
      <c r="E436" s="226">
        <v>6</v>
      </c>
    </row>
    <row r="437" spans="1:5" ht="13.5" customHeight="1" x14ac:dyDescent="0.2">
      <c r="A437" s="573" t="s">
        <v>3605</v>
      </c>
      <c r="B437" s="574" t="s">
        <v>3600</v>
      </c>
      <c r="C437" s="574" t="s">
        <v>3606</v>
      </c>
      <c r="D437" s="574" t="s">
        <v>3602</v>
      </c>
      <c r="E437" s="226">
        <v>7698</v>
      </c>
    </row>
    <row r="438" spans="1:5" ht="13.5" customHeight="1" x14ac:dyDescent="0.2">
      <c r="A438" s="573" t="s">
        <v>3607</v>
      </c>
      <c r="B438" s="574" t="s">
        <v>3600</v>
      </c>
      <c r="C438" s="574" t="s">
        <v>3608</v>
      </c>
      <c r="D438" s="574" t="s">
        <v>3602</v>
      </c>
      <c r="E438" s="226">
        <v>23</v>
      </c>
    </row>
    <row r="439" spans="1:5" ht="13.5" customHeight="1" x14ac:dyDescent="0.2">
      <c r="A439" s="573" t="s">
        <v>3609</v>
      </c>
      <c r="B439" s="574" t="s">
        <v>3600</v>
      </c>
      <c r="C439" s="574" t="s">
        <v>3610</v>
      </c>
      <c r="D439" s="574" t="s">
        <v>3602</v>
      </c>
      <c r="E439" s="226">
        <v>353</v>
      </c>
    </row>
    <row r="440" spans="1:5" ht="13.5" customHeight="1" x14ac:dyDescent="0.2">
      <c r="A440" s="573" t="s">
        <v>3611</v>
      </c>
      <c r="B440" s="574" t="s">
        <v>3612</v>
      </c>
      <c r="C440" s="574" t="s">
        <v>3613</v>
      </c>
      <c r="D440" s="574" t="s">
        <v>3614</v>
      </c>
      <c r="E440" s="226">
        <v>8490</v>
      </c>
    </row>
    <row r="441" spans="1:5" ht="13.5" customHeight="1" x14ac:dyDescent="0.2">
      <c r="A441" s="573" t="s">
        <v>3615</v>
      </c>
      <c r="B441" s="574" t="s">
        <v>3616</v>
      </c>
      <c r="C441" s="574" t="s">
        <v>3617</v>
      </c>
      <c r="D441" s="574" t="s">
        <v>3618</v>
      </c>
      <c r="E441" s="226">
        <v>16</v>
      </c>
    </row>
    <row r="442" spans="1:5" ht="13.5" customHeight="1" x14ac:dyDescent="0.2">
      <c r="A442" s="573" t="s">
        <v>3619</v>
      </c>
      <c r="B442" s="574" t="s">
        <v>3620</v>
      </c>
      <c r="C442" s="574" t="s">
        <v>3621</v>
      </c>
      <c r="D442" s="574" t="s">
        <v>3614</v>
      </c>
      <c r="E442" s="226">
        <v>62654</v>
      </c>
    </row>
    <row r="443" spans="1:5" ht="13.5" customHeight="1" x14ac:dyDescent="0.2">
      <c r="A443" s="573" t="s">
        <v>3622</v>
      </c>
      <c r="B443" s="574" t="s">
        <v>3612</v>
      </c>
      <c r="C443" s="574" t="s">
        <v>3623</v>
      </c>
      <c r="D443" s="574" t="s">
        <v>3614</v>
      </c>
      <c r="E443" s="226">
        <v>22804</v>
      </c>
    </row>
    <row r="444" spans="1:5" ht="13.5" customHeight="1" x14ac:dyDescent="0.2">
      <c r="A444" s="573" t="s">
        <v>3624</v>
      </c>
      <c r="B444" s="574" t="s">
        <v>3625</v>
      </c>
      <c r="C444" s="574" t="s">
        <v>3626</v>
      </c>
      <c r="D444" s="574" t="s">
        <v>3627</v>
      </c>
      <c r="E444" s="226">
        <v>2177</v>
      </c>
    </row>
    <row r="445" spans="1:5" ht="13.5" customHeight="1" x14ac:dyDescent="0.2">
      <c r="A445" s="573" t="s">
        <v>3628</v>
      </c>
      <c r="B445" s="574" t="s">
        <v>3625</v>
      </c>
      <c r="C445" s="574" t="s">
        <v>3629</v>
      </c>
      <c r="D445" s="574" t="s">
        <v>3627</v>
      </c>
      <c r="E445" s="226">
        <v>2156</v>
      </c>
    </row>
    <row r="446" spans="1:5" ht="13.5" customHeight="1" x14ac:dyDescent="0.2">
      <c r="A446" s="573" t="s">
        <v>3630</v>
      </c>
      <c r="B446" s="574" t="s">
        <v>3625</v>
      </c>
      <c r="C446" s="574" t="s">
        <v>3631</v>
      </c>
      <c r="D446" s="574" t="s">
        <v>3627</v>
      </c>
      <c r="E446" s="226">
        <v>764</v>
      </c>
    </row>
    <row r="447" spans="1:5" ht="13.5" customHeight="1" x14ac:dyDescent="0.2">
      <c r="A447" s="573" t="s">
        <v>3632</v>
      </c>
      <c r="B447" s="574" t="s">
        <v>3625</v>
      </c>
      <c r="C447" s="574" t="s">
        <v>3633</v>
      </c>
      <c r="D447" s="574" t="s">
        <v>3627</v>
      </c>
      <c r="E447" s="226">
        <v>2400</v>
      </c>
    </row>
    <row r="448" spans="1:5" ht="13.5" customHeight="1" x14ac:dyDescent="0.2">
      <c r="A448" s="573" t="s">
        <v>3634</v>
      </c>
      <c r="B448" s="574" t="s">
        <v>3635</v>
      </c>
      <c r="C448" s="574" t="s">
        <v>3636</v>
      </c>
      <c r="D448" s="574" t="s">
        <v>3637</v>
      </c>
      <c r="E448" s="226">
        <v>22846</v>
      </c>
    </row>
    <row r="449" spans="1:5" ht="13.5" customHeight="1" x14ac:dyDescent="0.2">
      <c r="A449" s="573" t="s">
        <v>3638</v>
      </c>
      <c r="B449" s="574" t="s">
        <v>3639</v>
      </c>
      <c r="C449" s="574" t="s">
        <v>3640</v>
      </c>
      <c r="D449" s="574" t="s">
        <v>3183</v>
      </c>
      <c r="E449" s="226">
        <v>1</v>
      </c>
    </row>
    <row r="450" spans="1:5" ht="13.5" customHeight="1" x14ac:dyDescent="0.2">
      <c r="A450" s="573" t="s">
        <v>3641</v>
      </c>
      <c r="B450" s="574" t="s">
        <v>3642</v>
      </c>
      <c r="C450" s="574" t="s">
        <v>3640</v>
      </c>
      <c r="D450" s="574" t="s">
        <v>3183</v>
      </c>
      <c r="E450" s="226">
        <v>41</v>
      </c>
    </row>
    <row r="451" spans="1:5" ht="13.5" customHeight="1" x14ac:dyDescent="0.2">
      <c r="A451" s="573" t="s">
        <v>3643</v>
      </c>
      <c r="B451" s="574" t="s">
        <v>3644</v>
      </c>
      <c r="C451" s="574" t="s">
        <v>3645</v>
      </c>
      <c r="D451" s="574" t="s">
        <v>3646</v>
      </c>
      <c r="E451" s="226">
        <v>12</v>
      </c>
    </row>
    <row r="452" spans="1:5" ht="13.5" customHeight="1" x14ac:dyDescent="0.2">
      <c r="A452" s="573" t="s">
        <v>3647</v>
      </c>
      <c r="B452" s="574" t="s">
        <v>3648</v>
      </c>
      <c r="C452" s="574" t="s">
        <v>3649</v>
      </c>
      <c r="D452" s="574" t="s">
        <v>3650</v>
      </c>
      <c r="E452" s="226">
        <v>15</v>
      </c>
    </row>
    <row r="453" spans="1:5" ht="13.5" customHeight="1" x14ac:dyDescent="0.2">
      <c r="A453" s="573" t="s">
        <v>3651</v>
      </c>
      <c r="B453" s="574" t="s">
        <v>2466</v>
      </c>
      <c r="C453" s="574" t="s">
        <v>3652</v>
      </c>
      <c r="D453" s="574" t="s">
        <v>2468</v>
      </c>
      <c r="E453" s="226">
        <v>8229</v>
      </c>
    </row>
    <row r="454" spans="1:5" ht="13.5" customHeight="1" x14ac:dyDescent="0.2">
      <c r="A454" s="573" t="s">
        <v>3653</v>
      </c>
      <c r="B454" s="574" t="s">
        <v>2466</v>
      </c>
      <c r="C454" s="574" t="s">
        <v>3654</v>
      </c>
      <c r="D454" s="574" t="s">
        <v>2468</v>
      </c>
      <c r="E454" s="226">
        <v>18858</v>
      </c>
    </row>
    <row r="455" spans="1:5" ht="13.5" customHeight="1" x14ac:dyDescent="0.2">
      <c r="A455" s="573" t="s">
        <v>3655</v>
      </c>
      <c r="B455" s="574" t="s">
        <v>2466</v>
      </c>
      <c r="C455" s="574" t="s">
        <v>3656</v>
      </c>
      <c r="D455" s="574" t="s">
        <v>2468</v>
      </c>
      <c r="E455" s="226">
        <v>13885</v>
      </c>
    </row>
    <row r="456" spans="1:5" ht="13.5" customHeight="1" x14ac:dyDescent="0.2">
      <c r="A456" s="573" t="s">
        <v>3657</v>
      </c>
      <c r="B456" s="574" t="s">
        <v>2466</v>
      </c>
      <c r="C456" s="574" t="s">
        <v>3658</v>
      </c>
      <c r="D456" s="574" t="s">
        <v>2468</v>
      </c>
      <c r="E456" s="226">
        <v>29653.3</v>
      </c>
    </row>
    <row r="457" spans="1:5" ht="13.5" customHeight="1" x14ac:dyDescent="0.2">
      <c r="A457" s="573" t="s">
        <v>3659</v>
      </c>
      <c r="B457" s="574" t="s">
        <v>2466</v>
      </c>
      <c r="C457" s="574" t="s">
        <v>3660</v>
      </c>
      <c r="D457" s="574" t="s">
        <v>2468</v>
      </c>
      <c r="E457" s="226">
        <v>9689</v>
      </c>
    </row>
    <row r="458" spans="1:5" ht="13.5" customHeight="1" x14ac:dyDescent="0.2">
      <c r="A458" s="573" t="s">
        <v>3661</v>
      </c>
      <c r="B458" s="574" t="s">
        <v>3662</v>
      </c>
      <c r="C458" s="574" t="s">
        <v>3663</v>
      </c>
      <c r="D458" s="574" t="s">
        <v>3664</v>
      </c>
      <c r="E458" s="226">
        <v>179</v>
      </c>
    </row>
    <row r="459" spans="1:5" ht="13.5" customHeight="1" x14ac:dyDescent="0.2">
      <c r="A459" s="573" t="s">
        <v>3665</v>
      </c>
      <c r="B459" s="574" t="s">
        <v>3666</v>
      </c>
      <c r="C459" s="574" t="s">
        <v>3667</v>
      </c>
      <c r="D459" s="574" t="s">
        <v>3664</v>
      </c>
      <c r="E459" s="226">
        <v>107</v>
      </c>
    </row>
    <row r="460" spans="1:5" ht="13.5" customHeight="1" x14ac:dyDescent="0.2">
      <c r="A460" s="573" t="s">
        <v>3668</v>
      </c>
      <c r="B460" s="574" t="s">
        <v>3669</v>
      </c>
      <c r="C460" s="574" t="s">
        <v>3670</v>
      </c>
      <c r="D460" s="574" t="s">
        <v>3671</v>
      </c>
      <c r="E460" s="226">
        <v>2452</v>
      </c>
    </row>
    <row r="461" spans="1:5" ht="13.5" customHeight="1" x14ac:dyDescent="0.2">
      <c r="A461" s="573" t="s">
        <v>3672</v>
      </c>
      <c r="B461" s="574" t="s">
        <v>3669</v>
      </c>
      <c r="C461" s="574" t="s">
        <v>3673</v>
      </c>
      <c r="D461" s="574" t="s">
        <v>3671</v>
      </c>
      <c r="E461" s="226">
        <v>2376</v>
      </c>
    </row>
    <row r="462" spans="1:5" ht="13.5" customHeight="1" x14ac:dyDescent="0.2">
      <c r="A462" s="573" t="s">
        <v>3674</v>
      </c>
      <c r="B462" s="574" t="s">
        <v>3675</v>
      </c>
      <c r="C462" s="574" t="s">
        <v>3676</v>
      </c>
      <c r="D462" s="574" t="s">
        <v>946</v>
      </c>
      <c r="E462" s="226">
        <v>3</v>
      </c>
    </row>
    <row r="463" spans="1:5" ht="13.5" customHeight="1" x14ac:dyDescent="0.2">
      <c r="A463" s="573" t="s">
        <v>3677</v>
      </c>
      <c r="B463" s="574" t="s">
        <v>3675</v>
      </c>
      <c r="C463" s="574" t="s">
        <v>3338</v>
      </c>
      <c r="D463" s="574" t="s">
        <v>946</v>
      </c>
      <c r="E463" s="226">
        <v>7398</v>
      </c>
    </row>
    <row r="464" spans="1:5" ht="13.5" customHeight="1" x14ac:dyDescent="0.2">
      <c r="A464" s="573" t="s">
        <v>3678</v>
      </c>
      <c r="B464" s="574" t="s">
        <v>3679</v>
      </c>
      <c r="C464" s="574" t="s">
        <v>3680</v>
      </c>
      <c r="D464" s="574" t="s">
        <v>3681</v>
      </c>
      <c r="E464" s="226">
        <v>68</v>
      </c>
    </row>
    <row r="465" spans="1:5" ht="13.5" customHeight="1" x14ac:dyDescent="0.2">
      <c r="A465" s="573" t="s">
        <v>3682</v>
      </c>
      <c r="B465" s="574" t="s">
        <v>3683</v>
      </c>
      <c r="C465" s="574" t="s">
        <v>3684</v>
      </c>
      <c r="D465" s="574" t="s">
        <v>3685</v>
      </c>
      <c r="E465" s="226">
        <v>7338</v>
      </c>
    </row>
    <row r="466" spans="1:5" ht="13.5" customHeight="1" x14ac:dyDescent="0.2">
      <c r="A466" s="573" t="s">
        <v>3686</v>
      </c>
      <c r="B466" s="574" t="s">
        <v>3687</v>
      </c>
      <c r="C466" s="574" t="s">
        <v>3688</v>
      </c>
      <c r="D466" s="574" t="s">
        <v>3689</v>
      </c>
      <c r="E466" s="226">
        <v>39158</v>
      </c>
    </row>
    <row r="467" spans="1:5" ht="13.5" customHeight="1" x14ac:dyDescent="0.2">
      <c r="A467" s="573" t="s">
        <v>3690</v>
      </c>
      <c r="B467" s="574" t="s">
        <v>3687</v>
      </c>
      <c r="C467" s="574" t="s">
        <v>3691</v>
      </c>
      <c r="D467" s="574" t="s">
        <v>3689</v>
      </c>
      <c r="E467" s="226">
        <v>119311</v>
      </c>
    </row>
    <row r="468" spans="1:5" ht="13.5" customHeight="1" x14ac:dyDescent="0.2">
      <c r="A468" s="573" t="s">
        <v>3692</v>
      </c>
      <c r="B468" s="574" t="s">
        <v>3693</v>
      </c>
      <c r="C468" s="574" t="s">
        <v>3694</v>
      </c>
      <c r="D468" s="574" t="s">
        <v>3695</v>
      </c>
      <c r="E468" s="226">
        <v>14892</v>
      </c>
    </row>
    <row r="469" spans="1:5" ht="13.5" customHeight="1" x14ac:dyDescent="0.2">
      <c r="A469" s="573" t="s">
        <v>3696</v>
      </c>
      <c r="B469" s="574" t="s">
        <v>3693</v>
      </c>
      <c r="C469" s="574" t="s">
        <v>3697</v>
      </c>
      <c r="D469" s="574" t="s">
        <v>3695</v>
      </c>
      <c r="E469" s="226">
        <v>29641</v>
      </c>
    </row>
    <row r="470" spans="1:5" ht="13.5" customHeight="1" x14ac:dyDescent="0.2">
      <c r="A470" s="573" t="s">
        <v>3698</v>
      </c>
      <c r="B470" s="574" t="s">
        <v>3699</v>
      </c>
      <c r="C470" s="574" t="s">
        <v>3700</v>
      </c>
      <c r="D470" s="574" t="s">
        <v>3701</v>
      </c>
      <c r="E470" s="226">
        <v>11350</v>
      </c>
    </row>
    <row r="471" spans="1:5" ht="13.5" customHeight="1" x14ac:dyDescent="0.2">
      <c r="A471" s="573" t="s">
        <v>3702</v>
      </c>
      <c r="B471" s="574" t="s">
        <v>3703</v>
      </c>
      <c r="C471" s="574" t="s">
        <v>3704</v>
      </c>
      <c r="D471" s="574" t="s">
        <v>3705</v>
      </c>
      <c r="E471" s="226">
        <v>8526</v>
      </c>
    </row>
    <row r="472" spans="1:5" ht="13.5" customHeight="1" x14ac:dyDescent="0.2">
      <c r="A472" s="573" t="s">
        <v>3706</v>
      </c>
      <c r="B472" s="574" t="s">
        <v>3703</v>
      </c>
      <c r="C472" s="574" t="s">
        <v>3707</v>
      </c>
      <c r="D472" s="574" t="s">
        <v>3705</v>
      </c>
      <c r="E472" s="226">
        <v>16547</v>
      </c>
    </row>
    <row r="473" spans="1:5" ht="13.5" customHeight="1" x14ac:dyDescent="0.2">
      <c r="A473" s="573" t="s">
        <v>3708</v>
      </c>
      <c r="B473" s="574" t="s">
        <v>2999</v>
      </c>
      <c r="C473" s="574" t="s">
        <v>3709</v>
      </c>
      <c r="D473" s="574" t="s">
        <v>3001</v>
      </c>
      <c r="E473" s="226">
        <v>1</v>
      </c>
    </row>
    <row r="474" spans="1:5" ht="13.5" customHeight="1" x14ac:dyDescent="0.2">
      <c r="A474" s="573" t="s">
        <v>3710</v>
      </c>
      <c r="B474" s="574" t="s">
        <v>3711</v>
      </c>
      <c r="C474" s="574" t="s">
        <v>3712</v>
      </c>
      <c r="D474" s="574" t="s">
        <v>3713</v>
      </c>
      <c r="E474" s="226">
        <v>52806</v>
      </c>
    </row>
    <row r="475" spans="1:5" ht="13.5" customHeight="1" x14ac:dyDescent="0.2">
      <c r="A475" s="573" t="s">
        <v>3714</v>
      </c>
      <c r="B475" s="574" t="s">
        <v>3711</v>
      </c>
      <c r="C475" s="574" t="s">
        <v>3715</v>
      </c>
      <c r="D475" s="574" t="s">
        <v>3713</v>
      </c>
      <c r="E475" s="226">
        <v>35523</v>
      </c>
    </row>
    <row r="476" spans="1:5" ht="13.5" customHeight="1" x14ac:dyDescent="0.2">
      <c r="A476" s="573" t="s">
        <v>3716</v>
      </c>
      <c r="B476" s="574" t="s">
        <v>3717</v>
      </c>
      <c r="C476" s="574" t="s">
        <v>3718</v>
      </c>
      <c r="D476" s="574" t="s">
        <v>3719</v>
      </c>
      <c r="E476" s="226">
        <v>66080</v>
      </c>
    </row>
    <row r="477" spans="1:5" ht="13.5" customHeight="1" x14ac:dyDescent="0.2">
      <c r="A477" s="573" t="s">
        <v>3720</v>
      </c>
      <c r="B477" s="574" t="s">
        <v>3717</v>
      </c>
      <c r="C477" s="574" t="s">
        <v>3721</v>
      </c>
      <c r="D477" s="574" t="s">
        <v>3719</v>
      </c>
      <c r="E477" s="226">
        <v>59278</v>
      </c>
    </row>
    <row r="478" spans="1:5" ht="13.5" customHeight="1" x14ac:dyDescent="0.2">
      <c r="A478" s="573" t="s">
        <v>861</v>
      </c>
      <c r="B478" s="574" t="s">
        <v>862</v>
      </c>
      <c r="C478" s="574" t="s">
        <v>863</v>
      </c>
      <c r="D478" s="574" t="s">
        <v>864</v>
      </c>
      <c r="E478" s="226">
        <v>350194</v>
      </c>
    </row>
    <row r="479" spans="1:5" ht="13.5" customHeight="1" x14ac:dyDescent="0.2">
      <c r="A479" s="573" t="s">
        <v>986</v>
      </c>
      <c r="B479" s="574" t="s">
        <v>987</v>
      </c>
      <c r="C479" s="574" t="s">
        <v>988</v>
      </c>
      <c r="D479" s="574" t="s">
        <v>950</v>
      </c>
      <c r="E479" s="226">
        <v>223588</v>
      </c>
    </row>
    <row r="480" spans="1:5" ht="13.5" customHeight="1" x14ac:dyDescent="0.2">
      <c r="A480" s="573" t="s">
        <v>3722</v>
      </c>
      <c r="B480" s="574" t="s">
        <v>3723</v>
      </c>
      <c r="C480" s="574" t="s">
        <v>3656</v>
      </c>
      <c r="D480" s="574" t="s">
        <v>2468</v>
      </c>
      <c r="E480" s="226">
        <v>5271</v>
      </c>
    </row>
    <row r="481" spans="1:5" ht="13.5" customHeight="1" x14ac:dyDescent="0.2">
      <c r="A481" s="573" t="s">
        <v>3724</v>
      </c>
      <c r="B481" s="574" t="s">
        <v>3723</v>
      </c>
      <c r="C481" s="574" t="s">
        <v>3660</v>
      </c>
      <c r="D481" s="574" t="s">
        <v>2468</v>
      </c>
      <c r="E481" s="226">
        <v>4952</v>
      </c>
    </row>
    <row r="482" spans="1:5" ht="13.5" customHeight="1" x14ac:dyDescent="0.2">
      <c r="A482" s="573" t="s">
        <v>3725</v>
      </c>
      <c r="B482" s="574" t="s">
        <v>3723</v>
      </c>
      <c r="C482" s="574" t="s">
        <v>3652</v>
      </c>
      <c r="D482" s="574" t="s">
        <v>2468</v>
      </c>
      <c r="E482" s="226">
        <v>2409</v>
      </c>
    </row>
    <row r="483" spans="1:5" ht="13.5" customHeight="1" x14ac:dyDescent="0.2">
      <c r="A483" s="573" t="s">
        <v>3726</v>
      </c>
      <c r="B483" s="574" t="s">
        <v>3727</v>
      </c>
      <c r="C483" s="574" t="s">
        <v>3728</v>
      </c>
      <c r="D483" s="574" t="s">
        <v>3729</v>
      </c>
      <c r="E483" s="226">
        <v>43</v>
      </c>
    </row>
    <row r="484" spans="1:5" ht="13.5" customHeight="1" x14ac:dyDescent="0.2">
      <c r="A484" s="573" t="s">
        <v>3730</v>
      </c>
      <c r="B484" s="574" t="s">
        <v>3731</v>
      </c>
      <c r="C484" s="574" t="s">
        <v>3101</v>
      </c>
      <c r="D484" s="574" t="s">
        <v>3348</v>
      </c>
      <c r="E484" s="226">
        <v>128332</v>
      </c>
    </row>
    <row r="485" spans="1:5" ht="13.5" customHeight="1" x14ac:dyDescent="0.2">
      <c r="A485" s="573" t="s">
        <v>3732</v>
      </c>
      <c r="B485" s="574" t="s">
        <v>3733</v>
      </c>
      <c r="C485" s="574" t="s">
        <v>2892</v>
      </c>
      <c r="D485" s="574" t="s">
        <v>3348</v>
      </c>
      <c r="E485" s="226">
        <v>166196</v>
      </c>
    </row>
    <row r="486" spans="1:5" ht="13.5" customHeight="1" x14ac:dyDescent="0.2">
      <c r="A486" s="573" t="s">
        <v>3734</v>
      </c>
      <c r="B486" s="574" t="s">
        <v>3733</v>
      </c>
      <c r="C486" s="574" t="s">
        <v>3735</v>
      </c>
      <c r="D486" s="574" t="s">
        <v>3348</v>
      </c>
      <c r="E486" s="226">
        <v>46200</v>
      </c>
    </row>
    <row r="487" spans="1:5" ht="13.5" customHeight="1" x14ac:dyDescent="0.2">
      <c r="A487" s="573" t="s">
        <v>3736</v>
      </c>
      <c r="B487" s="574" t="s">
        <v>3737</v>
      </c>
      <c r="C487" s="574" t="s">
        <v>3738</v>
      </c>
      <c r="D487" s="574" t="s">
        <v>3739</v>
      </c>
      <c r="E487" s="226">
        <v>3620</v>
      </c>
    </row>
    <row r="488" spans="1:5" ht="13.5" customHeight="1" x14ac:dyDescent="0.2">
      <c r="A488" s="573" t="s">
        <v>3740</v>
      </c>
      <c r="B488" s="574" t="s">
        <v>3737</v>
      </c>
      <c r="C488" s="574" t="s">
        <v>3741</v>
      </c>
      <c r="D488" s="574" t="s">
        <v>3739</v>
      </c>
      <c r="E488" s="226">
        <v>7189</v>
      </c>
    </row>
    <row r="489" spans="1:5" ht="13.5" customHeight="1" x14ac:dyDescent="0.2">
      <c r="A489" s="573" t="s">
        <v>3742</v>
      </c>
      <c r="B489" s="574" t="s">
        <v>3635</v>
      </c>
      <c r="C489" s="574" t="s">
        <v>3743</v>
      </c>
      <c r="D489" s="574" t="s">
        <v>3637</v>
      </c>
      <c r="E489" s="226">
        <v>65206</v>
      </c>
    </row>
    <row r="490" spans="1:5" ht="13.5" customHeight="1" x14ac:dyDescent="0.2">
      <c r="A490" s="573" t="s">
        <v>3744</v>
      </c>
      <c r="B490" s="574" t="s">
        <v>3635</v>
      </c>
      <c r="C490" s="574" t="s">
        <v>3745</v>
      </c>
      <c r="D490" s="574" t="s">
        <v>3637</v>
      </c>
      <c r="E490" s="226">
        <v>1984</v>
      </c>
    </row>
    <row r="491" spans="1:5" ht="13.5" customHeight="1" x14ac:dyDescent="0.2">
      <c r="A491" s="573" t="s">
        <v>3746</v>
      </c>
      <c r="B491" s="574" t="s">
        <v>3747</v>
      </c>
      <c r="C491" s="574" t="s">
        <v>3748</v>
      </c>
      <c r="D491" s="574" t="s">
        <v>3217</v>
      </c>
      <c r="E491" s="226">
        <v>17360</v>
      </c>
    </row>
    <row r="492" spans="1:5" ht="13.5" customHeight="1" x14ac:dyDescent="0.2">
      <c r="A492" s="573" t="s">
        <v>3749</v>
      </c>
      <c r="B492" s="574" t="s">
        <v>3750</v>
      </c>
      <c r="C492" s="574" t="s">
        <v>3751</v>
      </c>
      <c r="D492" s="574" t="s">
        <v>3217</v>
      </c>
      <c r="E492" s="226">
        <v>9050</v>
      </c>
    </row>
    <row r="493" spans="1:5" ht="13.5" customHeight="1" x14ac:dyDescent="0.2">
      <c r="A493" s="573" t="s">
        <v>3752</v>
      </c>
      <c r="B493" s="574" t="s">
        <v>3753</v>
      </c>
      <c r="C493" s="574" t="s">
        <v>3754</v>
      </c>
      <c r="D493" s="574" t="s">
        <v>3217</v>
      </c>
      <c r="E493" s="226">
        <v>4296</v>
      </c>
    </row>
    <row r="494" spans="1:5" ht="13.5" customHeight="1" x14ac:dyDescent="0.2">
      <c r="A494" s="573" t="s">
        <v>3755</v>
      </c>
      <c r="B494" s="574" t="s">
        <v>3753</v>
      </c>
      <c r="C494" s="574" t="s">
        <v>3756</v>
      </c>
      <c r="D494" s="574" t="s">
        <v>3217</v>
      </c>
      <c r="E494" s="226">
        <v>5580</v>
      </c>
    </row>
    <row r="495" spans="1:5" ht="13.5" customHeight="1" x14ac:dyDescent="0.2">
      <c r="A495" s="573" t="s">
        <v>3757</v>
      </c>
      <c r="B495" s="574" t="s">
        <v>889</v>
      </c>
      <c r="C495" s="574" t="s">
        <v>3758</v>
      </c>
      <c r="D495" s="574" t="s">
        <v>891</v>
      </c>
      <c r="E495" s="226">
        <v>1055</v>
      </c>
    </row>
    <row r="496" spans="1:5" ht="13.5" customHeight="1" x14ac:dyDescent="0.2">
      <c r="A496" s="573" t="s">
        <v>3759</v>
      </c>
      <c r="B496" s="574" t="s">
        <v>889</v>
      </c>
      <c r="C496" s="574" t="s">
        <v>3760</v>
      </c>
      <c r="D496" s="574" t="s">
        <v>891</v>
      </c>
      <c r="E496" s="226">
        <v>633</v>
      </c>
    </row>
    <row r="497" spans="1:5" ht="13.5" customHeight="1" x14ac:dyDescent="0.2">
      <c r="A497" s="573" t="s">
        <v>3761</v>
      </c>
      <c r="B497" s="574" t="s">
        <v>889</v>
      </c>
      <c r="C497" s="574" t="s">
        <v>3762</v>
      </c>
      <c r="D497" s="574" t="s">
        <v>891</v>
      </c>
      <c r="E497" s="226">
        <v>7931</v>
      </c>
    </row>
    <row r="498" spans="1:5" ht="13.5" customHeight="1" x14ac:dyDescent="0.2">
      <c r="A498" s="573" t="s">
        <v>3763</v>
      </c>
      <c r="B498" s="574" t="s">
        <v>3764</v>
      </c>
      <c r="C498" s="574" t="s">
        <v>3765</v>
      </c>
      <c r="D498" s="574" t="s">
        <v>3390</v>
      </c>
      <c r="E498" s="226">
        <v>15782</v>
      </c>
    </row>
    <row r="499" spans="1:5" ht="13.5" customHeight="1" x14ac:dyDescent="0.2">
      <c r="A499" s="573" t="s">
        <v>3766</v>
      </c>
      <c r="B499" s="574" t="s">
        <v>3767</v>
      </c>
      <c r="C499" s="574" t="s">
        <v>3768</v>
      </c>
      <c r="D499" s="574" t="s">
        <v>3390</v>
      </c>
      <c r="E499" s="226">
        <v>6413</v>
      </c>
    </row>
    <row r="500" spans="1:5" ht="13.5" customHeight="1" x14ac:dyDescent="0.2">
      <c r="A500" s="573" t="s">
        <v>3769</v>
      </c>
      <c r="B500" s="574" t="s">
        <v>3770</v>
      </c>
      <c r="C500" s="574" t="s">
        <v>833</v>
      </c>
      <c r="D500" s="574" t="s">
        <v>3771</v>
      </c>
      <c r="E500" s="226">
        <v>20</v>
      </c>
    </row>
    <row r="501" spans="1:5" ht="13.5" customHeight="1" x14ac:dyDescent="0.2">
      <c r="A501" s="573" t="s">
        <v>3772</v>
      </c>
      <c r="B501" s="574" t="s">
        <v>3773</v>
      </c>
      <c r="C501" s="574" t="s">
        <v>3774</v>
      </c>
      <c r="D501" s="574" t="s">
        <v>3775</v>
      </c>
      <c r="E501" s="226">
        <v>56</v>
      </c>
    </row>
    <row r="502" spans="1:5" ht="13.5" customHeight="1" x14ac:dyDescent="0.2">
      <c r="A502" s="573" t="s">
        <v>3776</v>
      </c>
      <c r="B502" s="574" t="s">
        <v>3777</v>
      </c>
      <c r="C502" s="574" t="s">
        <v>3778</v>
      </c>
      <c r="D502" s="574" t="s">
        <v>3779</v>
      </c>
      <c r="E502" s="226">
        <v>62</v>
      </c>
    </row>
    <row r="503" spans="1:5" ht="13.5" customHeight="1" x14ac:dyDescent="0.2">
      <c r="A503" s="573" t="s">
        <v>3780</v>
      </c>
      <c r="B503" s="574" t="s">
        <v>3781</v>
      </c>
      <c r="C503" s="574" t="s">
        <v>3778</v>
      </c>
      <c r="D503" s="574" t="s">
        <v>3782</v>
      </c>
      <c r="E503" s="226">
        <v>5</v>
      </c>
    </row>
    <row r="504" spans="1:5" ht="13.5" customHeight="1" x14ac:dyDescent="0.2">
      <c r="A504" s="573" t="s">
        <v>3783</v>
      </c>
      <c r="B504" s="574" t="s">
        <v>3784</v>
      </c>
      <c r="C504" s="574" t="s">
        <v>3785</v>
      </c>
      <c r="D504" s="574" t="s">
        <v>2367</v>
      </c>
      <c r="E504" s="226">
        <v>769</v>
      </c>
    </row>
    <row r="505" spans="1:5" ht="13.5" customHeight="1" x14ac:dyDescent="0.2">
      <c r="A505" s="573" t="s">
        <v>3786</v>
      </c>
      <c r="B505" s="574" t="s">
        <v>3787</v>
      </c>
      <c r="C505" s="574" t="s">
        <v>3788</v>
      </c>
      <c r="D505" s="574" t="s">
        <v>3789</v>
      </c>
      <c r="E505" s="226">
        <v>32586</v>
      </c>
    </row>
    <row r="506" spans="1:5" ht="13.5" customHeight="1" x14ac:dyDescent="0.2">
      <c r="A506" s="573" t="s">
        <v>3790</v>
      </c>
      <c r="B506" s="574" t="s">
        <v>3787</v>
      </c>
      <c r="C506" s="574" t="s">
        <v>3101</v>
      </c>
      <c r="D506" s="574" t="s">
        <v>3789</v>
      </c>
      <c r="E506" s="226">
        <v>27</v>
      </c>
    </row>
    <row r="507" spans="1:5" ht="13.5" customHeight="1" x14ac:dyDescent="0.2">
      <c r="A507" s="573" t="s">
        <v>3791</v>
      </c>
      <c r="B507" s="574" t="s">
        <v>3787</v>
      </c>
      <c r="C507" s="574" t="s">
        <v>3104</v>
      </c>
      <c r="D507" s="574" t="s">
        <v>3789</v>
      </c>
      <c r="E507" s="226">
        <v>22456</v>
      </c>
    </row>
    <row r="508" spans="1:5" ht="13.5" customHeight="1" x14ac:dyDescent="0.2">
      <c r="A508" s="573" t="s">
        <v>3792</v>
      </c>
      <c r="B508" s="574" t="s">
        <v>2499</v>
      </c>
      <c r="C508" s="574" t="s">
        <v>3793</v>
      </c>
      <c r="D508" s="574" t="s">
        <v>2501</v>
      </c>
      <c r="E508" s="226">
        <v>24763</v>
      </c>
    </row>
    <row r="509" spans="1:5" ht="13.5" customHeight="1" x14ac:dyDescent="0.2">
      <c r="A509" s="573" t="s">
        <v>3794</v>
      </c>
      <c r="B509" s="574" t="s">
        <v>3795</v>
      </c>
      <c r="C509" s="574" t="s">
        <v>3796</v>
      </c>
      <c r="D509" s="574" t="s">
        <v>3797</v>
      </c>
      <c r="E509" s="226">
        <v>18869.91</v>
      </c>
    </row>
    <row r="510" spans="1:5" ht="13.5" customHeight="1" x14ac:dyDescent="0.2">
      <c r="A510" s="573" t="s">
        <v>3798</v>
      </c>
      <c r="B510" s="574" t="s">
        <v>3799</v>
      </c>
      <c r="C510" s="574" t="s">
        <v>3800</v>
      </c>
      <c r="D510" s="574" t="s">
        <v>3801</v>
      </c>
      <c r="E510" s="226">
        <v>66</v>
      </c>
    </row>
    <row r="511" spans="1:5" ht="13.5" customHeight="1" x14ac:dyDescent="0.2">
      <c r="A511" s="573" t="s">
        <v>3802</v>
      </c>
      <c r="B511" s="574" t="s">
        <v>3799</v>
      </c>
      <c r="C511" s="574" t="s">
        <v>3433</v>
      </c>
      <c r="D511" s="574" t="s">
        <v>3801</v>
      </c>
      <c r="E511" s="226">
        <v>22803</v>
      </c>
    </row>
    <row r="512" spans="1:5" ht="13.5" customHeight="1" x14ac:dyDescent="0.2">
      <c r="A512" s="573" t="s">
        <v>3803</v>
      </c>
      <c r="B512" s="574" t="s">
        <v>3799</v>
      </c>
      <c r="C512" s="574" t="s">
        <v>3438</v>
      </c>
      <c r="D512" s="574" t="s">
        <v>3801</v>
      </c>
      <c r="E512" s="226">
        <v>80906.8</v>
      </c>
    </row>
    <row r="513" spans="1:5" ht="13.5" customHeight="1" x14ac:dyDescent="0.2">
      <c r="A513" s="573" t="s">
        <v>3804</v>
      </c>
      <c r="B513" s="574" t="s">
        <v>3805</v>
      </c>
      <c r="C513" s="574" t="s">
        <v>3806</v>
      </c>
      <c r="D513" s="574" t="s">
        <v>3807</v>
      </c>
      <c r="E513" s="226">
        <v>23511</v>
      </c>
    </row>
    <row r="514" spans="1:5" ht="13.5" customHeight="1" x14ac:dyDescent="0.2">
      <c r="A514" s="573" t="s">
        <v>3808</v>
      </c>
      <c r="B514" s="574" t="s">
        <v>3805</v>
      </c>
      <c r="C514" s="574" t="s">
        <v>3809</v>
      </c>
      <c r="D514" s="574" t="s">
        <v>3807</v>
      </c>
      <c r="E514" s="226">
        <v>30443</v>
      </c>
    </row>
    <row r="515" spans="1:5" ht="13.5" customHeight="1" x14ac:dyDescent="0.2">
      <c r="A515" s="573" t="s">
        <v>3810</v>
      </c>
      <c r="B515" s="574" t="s">
        <v>3811</v>
      </c>
      <c r="C515" s="574" t="s">
        <v>3812</v>
      </c>
      <c r="D515" s="574" t="s">
        <v>3813</v>
      </c>
      <c r="E515" s="226">
        <v>2</v>
      </c>
    </row>
    <row r="516" spans="1:5" ht="13.5" customHeight="1" x14ac:dyDescent="0.2">
      <c r="A516" s="573" t="s">
        <v>3814</v>
      </c>
      <c r="B516" s="574" t="s">
        <v>3815</v>
      </c>
      <c r="C516" s="574" t="s">
        <v>3816</v>
      </c>
      <c r="D516" s="574" t="s">
        <v>3817</v>
      </c>
      <c r="E516" s="226">
        <v>4328</v>
      </c>
    </row>
    <row r="517" spans="1:5" ht="13.5" customHeight="1" x14ac:dyDescent="0.2">
      <c r="A517" s="573" t="s">
        <v>3818</v>
      </c>
      <c r="B517" s="574" t="s">
        <v>3819</v>
      </c>
      <c r="C517" s="574" t="s">
        <v>3820</v>
      </c>
      <c r="D517" s="574" t="s">
        <v>3821</v>
      </c>
      <c r="E517" s="226">
        <v>5</v>
      </c>
    </row>
    <row r="518" spans="1:5" ht="13.5" customHeight="1" x14ac:dyDescent="0.2">
      <c r="A518" s="573" t="s">
        <v>3822</v>
      </c>
      <c r="B518" s="574" t="s">
        <v>3819</v>
      </c>
      <c r="C518" s="574" t="s">
        <v>3823</v>
      </c>
      <c r="D518" s="574" t="s">
        <v>3821</v>
      </c>
      <c r="E518" s="226">
        <v>5288</v>
      </c>
    </row>
    <row r="519" spans="1:5" ht="13.5" customHeight="1" x14ac:dyDescent="0.2">
      <c r="A519" s="573" t="s">
        <v>3824</v>
      </c>
      <c r="B519" s="574" t="s">
        <v>3825</v>
      </c>
      <c r="C519" s="574" t="s">
        <v>3826</v>
      </c>
      <c r="D519" s="574" t="s">
        <v>3827</v>
      </c>
      <c r="E519" s="226">
        <v>5</v>
      </c>
    </row>
    <row r="520" spans="1:5" ht="13.5" customHeight="1" x14ac:dyDescent="0.2">
      <c r="A520" s="573" t="s">
        <v>3828</v>
      </c>
      <c r="B520" s="574" t="s">
        <v>3825</v>
      </c>
      <c r="C520" s="574" t="s">
        <v>3829</v>
      </c>
      <c r="D520" s="574" t="s">
        <v>3827</v>
      </c>
      <c r="E520" s="226">
        <v>991</v>
      </c>
    </row>
    <row r="521" spans="1:5" ht="13.5" customHeight="1" x14ac:dyDescent="0.2">
      <c r="A521" s="573" t="s">
        <v>3830</v>
      </c>
      <c r="B521" s="574" t="s">
        <v>3815</v>
      </c>
      <c r="C521" s="574" t="s">
        <v>3831</v>
      </c>
      <c r="D521" s="574" t="s">
        <v>3817</v>
      </c>
      <c r="E521" s="226">
        <v>2363</v>
      </c>
    </row>
    <row r="522" spans="1:5" ht="13.5" customHeight="1" x14ac:dyDescent="0.2">
      <c r="A522" s="573" t="s">
        <v>3832</v>
      </c>
      <c r="B522" s="574" t="s">
        <v>3833</v>
      </c>
      <c r="C522" s="574" t="s">
        <v>3834</v>
      </c>
      <c r="D522" s="574" t="s">
        <v>3835</v>
      </c>
      <c r="E522" s="226">
        <v>11531</v>
      </c>
    </row>
    <row r="523" spans="1:5" ht="13.5" customHeight="1" x14ac:dyDescent="0.2">
      <c r="A523" s="573" t="s">
        <v>3836</v>
      </c>
      <c r="B523" s="574" t="s">
        <v>3837</v>
      </c>
      <c r="C523" s="574" t="s">
        <v>2644</v>
      </c>
      <c r="D523" s="574" t="s">
        <v>3838</v>
      </c>
      <c r="E523" s="226">
        <v>37035</v>
      </c>
    </row>
    <row r="524" spans="1:5" ht="13.5" customHeight="1" x14ac:dyDescent="0.2">
      <c r="A524" s="573" t="s">
        <v>3839</v>
      </c>
      <c r="B524" s="574" t="s">
        <v>3840</v>
      </c>
      <c r="C524" s="574" t="s">
        <v>3841</v>
      </c>
      <c r="D524" s="574" t="s">
        <v>3444</v>
      </c>
      <c r="E524" s="226">
        <v>51678</v>
      </c>
    </row>
    <row r="525" spans="1:5" ht="13.5" customHeight="1" x14ac:dyDescent="0.2">
      <c r="A525" s="573" t="s">
        <v>3842</v>
      </c>
      <c r="B525" s="574" t="s">
        <v>3843</v>
      </c>
      <c r="C525" s="574" t="s">
        <v>3844</v>
      </c>
      <c r="D525" s="574" t="s">
        <v>3845</v>
      </c>
      <c r="E525" s="226">
        <v>2393</v>
      </c>
    </row>
    <row r="526" spans="1:5" ht="13.5" customHeight="1" x14ac:dyDescent="0.2">
      <c r="A526" s="573" t="s">
        <v>3846</v>
      </c>
      <c r="B526" s="574" t="s">
        <v>3843</v>
      </c>
      <c r="C526" s="574" t="s">
        <v>3847</v>
      </c>
      <c r="D526" s="574" t="s">
        <v>3845</v>
      </c>
      <c r="E526" s="226">
        <v>3031</v>
      </c>
    </row>
    <row r="527" spans="1:5" ht="13.5" customHeight="1" x14ac:dyDescent="0.2">
      <c r="A527" s="573" t="s">
        <v>3848</v>
      </c>
      <c r="B527" s="574" t="s">
        <v>3849</v>
      </c>
      <c r="C527" s="574" t="s">
        <v>3850</v>
      </c>
      <c r="D527" s="574" t="s">
        <v>3851</v>
      </c>
      <c r="E527" s="226">
        <v>7352</v>
      </c>
    </row>
    <row r="528" spans="1:5" ht="13.5" customHeight="1" x14ac:dyDescent="0.2">
      <c r="A528" s="573" t="s">
        <v>3852</v>
      </c>
      <c r="B528" s="574" t="s">
        <v>3853</v>
      </c>
      <c r="C528" s="574" t="s">
        <v>3854</v>
      </c>
      <c r="D528" s="574" t="s">
        <v>3855</v>
      </c>
      <c r="E528" s="226">
        <v>192</v>
      </c>
    </row>
    <row r="529" spans="1:5" ht="13.5" customHeight="1" x14ac:dyDescent="0.2">
      <c r="A529" s="573" t="s">
        <v>3856</v>
      </c>
      <c r="B529" s="574" t="s">
        <v>3857</v>
      </c>
      <c r="C529" s="574" t="s">
        <v>3858</v>
      </c>
      <c r="D529" s="574" t="s">
        <v>2972</v>
      </c>
      <c r="E529" s="226">
        <v>545</v>
      </c>
    </row>
    <row r="530" spans="1:5" ht="13.5" customHeight="1" x14ac:dyDescent="0.2">
      <c r="A530" s="573" t="s">
        <v>3859</v>
      </c>
      <c r="B530" s="574" t="s">
        <v>3857</v>
      </c>
      <c r="C530" s="574" t="s">
        <v>3860</v>
      </c>
      <c r="D530" s="574" t="s">
        <v>2972</v>
      </c>
      <c r="E530" s="226">
        <v>949</v>
      </c>
    </row>
    <row r="531" spans="1:5" ht="13.5" customHeight="1" x14ac:dyDescent="0.2">
      <c r="A531" s="573" t="s">
        <v>3861</v>
      </c>
      <c r="B531" s="574" t="s">
        <v>3862</v>
      </c>
      <c r="C531" s="574" t="s">
        <v>3863</v>
      </c>
      <c r="D531" s="574" t="s">
        <v>2483</v>
      </c>
      <c r="E531" s="226">
        <v>37</v>
      </c>
    </row>
    <row r="532" spans="1:5" ht="13.5" customHeight="1" x14ac:dyDescent="0.2">
      <c r="A532" s="573" t="s">
        <v>3864</v>
      </c>
      <c r="B532" s="574" t="s">
        <v>3865</v>
      </c>
      <c r="C532" s="574" t="s">
        <v>3866</v>
      </c>
      <c r="D532" s="574" t="s">
        <v>860</v>
      </c>
      <c r="E532" s="226">
        <v>173876</v>
      </c>
    </row>
    <row r="533" spans="1:5" ht="13.5" customHeight="1" x14ac:dyDescent="0.2">
      <c r="A533" s="573" t="s">
        <v>3867</v>
      </c>
      <c r="B533" s="574" t="s">
        <v>3865</v>
      </c>
      <c r="C533" s="574" t="s">
        <v>3868</v>
      </c>
      <c r="D533" s="574" t="s">
        <v>860</v>
      </c>
      <c r="E533" s="226">
        <v>97837</v>
      </c>
    </row>
    <row r="534" spans="1:5" ht="13.5" customHeight="1" x14ac:dyDescent="0.2">
      <c r="A534" s="573" t="s">
        <v>3869</v>
      </c>
      <c r="B534" s="574" t="s">
        <v>3870</v>
      </c>
      <c r="C534" s="574" t="s">
        <v>3101</v>
      </c>
      <c r="D534" s="574" t="s">
        <v>3871</v>
      </c>
      <c r="E534" s="226">
        <v>511</v>
      </c>
    </row>
    <row r="535" spans="1:5" ht="13.5" customHeight="1" x14ac:dyDescent="0.2">
      <c r="A535" s="573" t="s">
        <v>3872</v>
      </c>
      <c r="B535" s="574" t="s">
        <v>3870</v>
      </c>
      <c r="C535" s="574" t="s">
        <v>3873</v>
      </c>
      <c r="D535" s="574" t="s">
        <v>3871</v>
      </c>
      <c r="E535" s="226">
        <v>357</v>
      </c>
    </row>
    <row r="536" spans="1:5" ht="13.5" customHeight="1" x14ac:dyDescent="0.2">
      <c r="A536" s="573" t="s">
        <v>3874</v>
      </c>
      <c r="B536" s="574" t="s">
        <v>3875</v>
      </c>
      <c r="C536" s="574" t="s">
        <v>2892</v>
      </c>
      <c r="D536" s="574" t="s">
        <v>3871</v>
      </c>
      <c r="E536" s="226">
        <v>346</v>
      </c>
    </row>
    <row r="537" spans="1:5" ht="13.5" customHeight="1" x14ac:dyDescent="0.2">
      <c r="A537" s="573" t="s">
        <v>3876</v>
      </c>
      <c r="B537" s="574" t="s">
        <v>3875</v>
      </c>
      <c r="C537" s="574" t="s">
        <v>3877</v>
      </c>
      <c r="D537" s="574" t="s">
        <v>3871</v>
      </c>
      <c r="E537" s="226">
        <v>310</v>
      </c>
    </row>
    <row r="538" spans="1:5" ht="13.5" customHeight="1" x14ac:dyDescent="0.2">
      <c r="A538" s="573" t="s">
        <v>3878</v>
      </c>
      <c r="B538" s="574" t="s">
        <v>3879</v>
      </c>
      <c r="C538" s="574" t="s">
        <v>3880</v>
      </c>
      <c r="D538" s="574" t="s">
        <v>3871</v>
      </c>
      <c r="E538" s="226">
        <v>117</v>
      </c>
    </row>
    <row r="539" spans="1:5" ht="13.5" customHeight="1" x14ac:dyDescent="0.2">
      <c r="A539" s="573" t="s">
        <v>3881</v>
      </c>
      <c r="B539" s="574" t="s">
        <v>3879</v>
      </c>
      <c r="C539" s="574" t="s">
        <v>3882</v>
      </c>
      <c r="D539" s="574" t="s">
        <v>3871</v>
      </c>
      <c r="E539" s="226">
        <v>92</v>
      </c>
    </row>
    <row r="540" spans="1:5" ht="13.5" customHeight="1" x14ac:dyDescent="0.2">
      <c r="A540" s="573" t="s">
        <v>3883</v>
      </c>
      <c r="B540" s="574" t="s">
        <v>3884</v>
      </c>
      <c r="C540" s="574" t="s">
        <v>3885</v>
      </c>
      <c r="D540" s="574" t="s">
        <v>3886</v>
      </c>
      <c r="E540" s="226">
        <v>57199.5</v>
      </c>
    </row>
    <row r="541" spans="1:5" ht="13.5" customHeight="1" x14ac:dyDescent="0.2">
      <c r="A541" s="573" t="s">
        <v>3887</v>
      </c>
      <c r="B541" s="574" t="s">
        <v>3888</v>
      </c>
      <c r="C541" s="574" t="s">
        <v>3889</v>
      </c>
      <c r="D541" s="574" t="s">
        <v>3890</v>
      </c>
      <c r="E541" s="226">
        <v>2731</v>
      </c>
    </row>
    <row r="542" spans="1:5" ht="13.5" customHeight="1" x14ac:dyDescent="0.2">
      <c r="A542" s="573" t="s">
        <v>3891</v>
      </c>
      <c r="B542" s="574" t="s">
        <v>3888</v>
      </c>
      <c r="C542" s="574" t="s">
        <v>3892</v>
      </c>
      <c r="D542" s="574" t="s">
        <v>3890</v>
      </c>
      <c r="E542" s="226">
        <v>3995</v>
      </c>
    </row>
    <row r="543" spans="1:5" ht="13.5" customHeight="1" x14ac:dyDescent="0.2">
      <c r="A543" s="573" t="s">
        <v>3893</v>
      </c>
      <c r="B543" s="574" t="s">
        <v>3894</v>
      </c>
      <c r="C543" s="574" t="s">
        <v>3895</v>
      </c>
      <c r="D543" s="574" t="s">
        <v>3896</v>
      </c>
      <c r="E543" s="226">
        <v>26638.85</v>
      </c>
    </row>
    <row r="544" spans="1:5" ht="13.5" customHeight="1" x14ac:dyDescent="0.2">
      <c r="A544" s="573" t="s">
        <v>3897</v>
      </c>
      <c r="B544" s="574" t="s">
        <v>3894</v>
      </c>
      <c r="C544" s="574" t="s">
        <v>3898</v>
      </c>
      <c r="D544" s="574" t="s">
        <v>3896</v>
      </c>
      <c r="E544" s="226">
        <v>37220.449999999997</v>
      </c>
    </row>
    <row r="545" spans="1:5" ht="13.5" customHeight="1" x14ac:dyDescent="0.2">
      <c r="A545" s="573" t="s">
        <v>3899</v>
      </c>
      <c r="B545" s="574" t="s">
        <v>3900</v>
      </c>
      <c r="C545" s="574" t="s">
        <v>2928</v>
      </c>
      <c r="D545" s="574" t="s">
        <v>3695</v>
      </c>
      <c r="E545" s="226">
        <v>11385</v>
      </c>
    </row>
    <row r="546" spans="1:5" ht="13.5" customHeight="1" x14ac:dyDescent="0.2">
      <c r="A546" s="573" t="s">
        <v>3901</v>
      </c>
      <c r="B546" s="574" t="s">
        <v>3900</v>
      </c>
      <c r="C546" s="574" t="s">
        <v>2618</v>
      </c>
      <c r="D546" s="574" t="s">
        <v>3695</v>
      </c>
      <c r="E546" s="226">
        <v>12894</v>
      </c>
    </row>
    <row r="547" spans="1:5" ht="13.5" customHeight="1" x14ac:dyDescent="0.2">
      <c r="A547" s="573" t="s">
        <v>3902</v>
      </c>
      <c r="B547" s="574" t="s">
        <v>3900</v>
      </c>
      <c r="C547" s="574" t="s">
        <v>994</v>
      </c>
      <c r="D547" s="574" t="s">
        <v>3695</v>
      </c>
      <c r="E547" s="226">
        <v>11119</v>
      </c>
    </row>
    <row r="548" spans="1:5" ht="13.5" customHeight="1" x14ac:dyDescent="0.2">
      <c r="A548" s="573" t="s">
        <v>3903</v>
      </c>
      <c r="B548" s="574" t="s">
        <v>3904</v>
      </c>
      <c r="C548" s="574" t="s">
        <v>3905</v>
      </c>
      <c r="D548" s="574" t="s">
        <v>3134</v>
      </c>
      <c r="E548" s="226">
        <v>8736</v>
      </c>
    </row>
    <row r="549" spans="1:5" ht="13.5" customHeight="1" x14ac:dyDescent="0.2">
      <c r="A549" s="573" t="s">
        <v>3906</v>
      </c>
      <c r="B549" s="574" t="s">
        <v>3904</v>
      </c>
      <c r="C549" s="574" t="s">
        <v>3907</v>
      </c>
      <c r="D549" s="574" t="s">
        <v>3134</v>
      </c>
      <c r="E549" s="226">
        <v>17511</v>
      </c>
    </row>
    <row r="550" spans="1:5" ht="13.5" customHeight="1" x14ac:dyDescent="0.2">
      <c r="A550" s="573" t="s">
        <v>3908</v>
      </c>
      <c r="B550" s="574" t="s">
        <v>3904</v>
      </c>
      <c r="C550" s="574" t="s">
        <v>3133</v>
      </c>
      <c r="D550" s="574" t="s">
        <v>3134</v>
      </c>
      <c r="E550" s="226">
        <v>8108.0000000000009</v>
      </c>
    </row>
    <row r="551" spans="1:5" ht="13.5" customHeight="1" x14ac:dyDescent="0.2">
      <c r="A551" s="573" t="s">
        <v>3909</v>
      </c>
      <c r="B551" s="574" t="s">
        <v>3904</v>
      </c>
      <c r="C551" s="574" t="s">
        <v>3910</v>
      </c>
      <c r="D551" s="574" t="s">
        <v>3134</v>
      </c>
      <c r="E551" s="226">
        <v>4111</v>
      </c>
    </row>
    <row r="552" spans="1:5" ht="13.5" customHeight="1" x14ac:dyDescent="0.2">
      <c r="A552" s="573" t="s">
        <v>3911</v>
      </c>
      <c r="B552" s="574" t="s">
        <v>3912</v>
      </c>
      <c r="C552" s="574" t="s">
        <v>3913</v>
      </c>
      <c r="D552" s="574" t="s">
        <v>3914</v>
      </c>
      <c r="E552" s="226">
        <v>10686</v>
      </c>
    </row>
    <row r="553" spans="1:5" ht="13.5" customHeight="1" x14ac:dyDescent="0.2">
      <c r="A553" s="573" t="s">
        <v>3915</v>
      </c>
      <c r="B553" s="574" t="s">
        <v>3916</v>
      </c>
      <c r="C553" s="574" t="s">
        <v>3917</v>
      </c>
      <c r="D553" s="574" t="s">
        <v>3918</v>
      </c>
      <c r="E553" s="226">
        <v>8619</v>
      </c>
    </row>
    <row r="554" spans="1:5" ht="13.5" customHeight="1" x14ac:dyDescent="0.2">
      <c r="A554" s="573" t="s">
        <v>3919</v>
      </c>
      <c r="B554" s="574" t="s">
        <v>3920</v>
      </c>
      <c r="C554" s="574" t="s">
        <v>3921</v>
      </c>
      <c r="D554" s="574" t="s">
        <v>3922</v>
      </c>
      <c r="E554" s="226">
        <v>1</v>
      </c>
    </row>
    <row r="555" spans="1:5" ht="13.5" customHeight="1" x14ac:dyDescent="0.2">
      <c r="A555" s="573" t="s">
        <v>3923</v>
      </c>
      <c r="B555" s="574" t="s">
        <v>3924</v>
      </c>
      <c r="C555" s="574" t="s">
        <v>3925</v>
      </c>
      <c r="D555" s="574" t="s">
        <v>3926</v>
      </c>
      <c r="E555" s="226">
        <v>69105</v>
      </c>
    </row>
    <row r="556" spans="1:5" ht="13.5" customHeight="1" x14ac:dyDescent="0.2">
      <c r="A556" s="573" t="s">
        <v>3927</v>
      </c>
      <c r="B556" s="574" t="s">
        <v>3928</v>
      </c>
      <c r="C556" s="574" t="s">
        <v>2892</v>
      </c>
      <c r="D556" s="574" t="s">
        <v>3348</v>
      </c>
      <c r="E556" s="226">
        <v>32</v>
      </c>
    </row>
    <row r="557" spans="1:5" ht="13.5" customHeight="1" x14ac:dyDescent="0.2">
      <c r="A557" s="573" t="s">
        <v>3929</v>
      </c>
      <c r="B557" s="574" t="s">
        <v>3930</v>
      </c>
      <c r="C557" s="574" t="s">
        <v>3931</v>
      </c>
      <c r="D557" s="574" t="s">
        <v>3932</v>
      </c>
      <c r="E557" s="226">
        <v>15327</v>
      </c>
    </row>
    <row r="558" spans="1:5" ht="13.5" customHeight="1" x14ac:dyDescent="0.2">
      <c r="A558" s="573" t="s">
        <v>3933</v>
      </c>
      <c r="B558" s="574" t="s">
        <v>3204</v>
      </c>
      <c r="C558" s="574" t="s">
        <v>3934</v>
      </c>
      <c r="D558" s="574" t="s">
        <v>3206</v>
      </c>
      <c r="E558" s="226">
        <v>281</v>
      </c>
    </row>
    <row r="559" spans="1:5" ht="13.5" customHeight="1" x14ac:dyDescent="0.2">
      <c r="A559" s="573" t="s">
        <v>3935</v>
      </c>
      <c r="B559" s="574" t="s">
        <v>3936</v>
      </c>
      <c r="C559" s="574" t="s">
        <v>3937</v>
      </c>
      <c r="D559" s="574" t="s">
        <v>3938</v>
      </c>
      <c r="E559" s="226">
        <v>3268</v>
      </c>
    </row>
    <row r="560" spans="1:5" ht="13.5" customHeight="1" x14ac:dyDescent="0.2">
      <c r="A560" s="573" t="s">
        <v>3939</v>
      </c>
      <c r="B560" s="574" t="s">
        <v>3940</v>
      </c>
      <c r="C560" s="574" t="s">
        <v>3941</v>
      </c>
      <c r="D560" s="574" t="s">
        <v>3942</v>
      </c>
      <c r="E560" s="226">
        <v>1942</v>
      </c>
    </row>
    <row r="561" spans="1:5" ht="13.5" customHeight="1" x14ac:dyDescent="0.2">
      <c r="A561" s="573" t="s">
        <v>3943</v>
      </c>
      <c r="B561" s="574" t="s">
        <v>3944</v>
      </c>
      <c r="C561" s="574" t="s">
        <v>3945</v>
      </c>
      <c r="D561" s="574" t="s">
        <v>3946</v>
      </c>
      <c r="E561" s="226">
        <v>5568</v>
      </c>
    </row>
    <row r="562" spans="1:5" ht="13.5" customHeight="1" x14ac:dyDescent="0.2">
      <c r="A562" s="573" t="s">
        <v>3947</v>
      </c>
      <c r="B562" s="574" t="s">
        <v>3948</v>
      </c>
      <c r="C562" s="574" t="s">
        <v>3949</v>
      </c>
      <c r="D562" s="574" t="s">
        <v>3011</v>
      </c>
      <c r="E562" s="226">
        <v>1279</v>
      </c>
    </row>
    <row r="563" spans="1:5" ht="13.5" customHeight="1" x14ac:dyDescent="0.2">
      <c r="A563" s="573" t="s">
        <v>3950</v>
      </c>
      <c r="B563" s="574" t="s">
        <v>3951</v>
      </c>
      <c r="C563" s="574" t="s">
        <v>3238</v>
      </c>
      <c r="D563" s="574" t="s">
        <v>3239</v>
      </c>
      <c r="E563" s="226">
        <v>4161</v>
      </c>
    </row>
    <row r="564" spans="1:5" ht="13.5" customHeight="1" x14ac:dyDescent="0.2">
      <c r="A564" s="573" t="s">
        <v>3952</v>
      </c>
      <c r="B564" s="574" t="s">
        <v>3953</v>
      </c>
      <c r="C564" s="574" t="s">
        <v>3954</v>
      </c>
      <c r="D564" s="574" t="s">
        <v>3955</v>
      </c>
      <c r="E564" s="226">
        <v>6273</v>
      </c>
    </row>
    <row r="565" spans="1:5" ht="13.5" customHeight="1" x14ac:dyDescent="0.2">
      <c r="A565" s="573" t="s">
        <v>3956</v>
      </c>
      <c r="B565" s="574" t="s">
        <v>2940</v>
      </c>
      <c r="C565" s="574" t="s">
        <v>3957</v>
      </c>
      <c r="D565" s="574" t="s">
        <v>2942</v>
      </c>
      <c r="E565" s="226">
        <v>852</v>
      </c>
    </row>
    <row r="566" spans="1:5" ht="13.5" customHeight="1" x14ac:dyDescent="0.2">
      <c r="A566" s="573" t="s">
        <v>3958</v>
      </c>
      <c r="B566" s="574" t="s">
        <v>2940</v>
      </c>
      <c r="C566" s="574" t="s">
        <v>3959</v>
      </c>
      <c r="D566" s="574" t="s">
        <v>2942</v>
      </c>
      <c r="E566" s="226">
        <v>420</v>
      </c>
    </row>
    <row r="567" spans="1:5" ht="13.5" customHeight="1" x14ac:dyDescent="0.2">
      <c r="A567" s="573" t="s">
        <v>3960</v>
      </c>
      <c r="B567" s="574" t="s">
        <v>2940</v>
      </c>
      <c r="C567" s="574" t="s">
        <v>3961</v>
      </c>
      <c r="D567" s="574" t="s">
        <v>2942</v>
      </c>
      <c r="E567" s="226">
        <v>1556</v>
      </c>
    </row>
    <row r="568" spans="1:5" ht="13.5" customHeight="1" x14ac:dyDescent="0.2">
      <c r="A568" s="573" t="s">
        <v>3962</v>
      </c>
      <c r="B568" s="574" t="s">
        <v>2940</v>
      </c>
      <c r="C568" s="574" t="s">
        <v>3963</v>
      </c>
      <c r="D568" s="574" t="s">
        <v>2942</v>
      </c>
      <c r="E568" s="226">
        <v>3179</v>
      </c>
    </row>
    <row r="569" spans="1:5" ht="13.5" customHeight="1" x14ac:dyDescent="0.2">
      <c r="A569" s="573" t="s">
        <v>3964</v>
      </c>
      <c r="B569" s="574" t="s">
        <v>2940</v>
      </c>
      <c r="C569" s="574" t="s">
        <v>3965</v>
      </c>
      <c r="D569" s="574" t="s">
        <v>2942</v>
      </c>
      <c r="E569" s="226">
        <v>1111</v>
      </c>
    </row>
    <row r="570" spans="1:5" ht="13.5" customHeight="1" x14ac:dyDescent="0.2">
      <c r="A570" s="573" t="s">
        <v>3966</v>
      </c>
      <c r="B570" s="574" t="s">
        <v>3967</v>
      </c>
      <c r="C570" s="574" t="s">
        <v>3057</v>
      </c>
      <c r="D570" s="574" t="s">
        <v>3968</v>
      </c>
      <c r="E570" s="226">
        <v>113</v>
      </c>
    </row>
    <row r="571" spans="1:5" ht="13.5" customHeight="1" x14ac:dyDescent="0.2">
      <c r="A571" s="573" t="s">
        <v>3969</v>
      </c>
      <c r="B571" s="574" t="s">
        <v>3970</v>
      </c>
      <c r="C571" s="574" t="s">
        <v>3971</v>
      </c>
      <c r="D571" s="574" t="s">
        <v>3972</v>
      </c>
      <c r="E571" s="226">
        <v>19702.97</v>
      </c>
    </row>
    <row r="572" spans="1:5" ht="13.5" customHeight="1" x14ac:dyDescent="0.2">
      <c r="A572" s="573" t="s">
        <v>3973</v>
      </c>
      <c r="B572" s="574" t="s">
        <v>3974</v>
      </c>
      <c r="C572" s="574" t="s">
        <v>3975</v>
      </c>
      <c r="D572" s="574" t="s">
        <v>973</v>
      </c>
      <c r="E572" s="226">
        <v>2342</v>
      </c>
    </row>
    <row r="573" spans="1:5" ht="13.5" customHeight="1" x14ac:dyDescent="0.2">
      <c r="A573" s="573" t="s">
        <v>3976</v>
      </c>
      <c r="B573" s="574" t="s">
        <v>3977</v>
      </c>
      <c r="C573" s="574" t="s">
        <v>3107</v>
      </c>
      <c r="D573" s="574" t="s">
        <v>3102</v>
      </c>
      <c r="E573" s="226">
        <v>51089</v>
      </c>
    </row>
    <row r="574" spans="1:5" ht="13.5" customHeight="1" x14ac:dyDescent="0.2">
      <c r="A574" s="573" t="s">
        <v>3978</v>
      </c>
      <c r="B574" s="574" t="s">
        <v>3974</v>
      </c>
      <c r="C574" s="574" t="s">
        <v>3979</v>
      </c>
      <c r="D574" s="574" t="s">
        <v>973</v>
      </c>
      <c r="E574" s="226">
        <v>1147</v>
      </c>
    </row>
    <row r="575" spans="1:5" ht="13.5" customHeight="1" x14ac:dyDescent="0.2">
      <c r="A575" s="573" t="s">
        <v>3980</v>
      </c>
      <c r="B575" s="574" t="s">
        <v>3981</v>
      </c>
      <c r="C575" s="574" t="s">
        <v>3465</v>
      </c>
      <c r="D575" s="574" t="s">
        <v>973</v>
      </c>
      <c r="E575" s="226">
        <v>30179</v>
      </c>
    </row>
    <row r="576" spans="1:5" ht="13.5" customHeight="1" x14ac:dyDescent="0.2">
      <c r="A576" s="573" t="s">
        <v>3982</v>
      </c>
      <c r="B576" s="574" t="s">
        <v>3983</v>
      </c>
      <c r="C576" s="574" t="s">
        <v>3984</v>
      </c>
      <c r="D576" s="574" t="s">
        <v>973</v>
      </c>
      <c r="E576" s="226">
        <v>10835</v>
      </c>
    </row>
    <row r="577" spans="1:5" ht="13.5" customHeight="1" x14ac:dyDescent="0.2">
      <c r="A577" s="573" t="s">
        <v>3985</v>
      </c>
      <c r="B577" s="574" t="s">
        <v>3986</v>
      </c>
      <c r="C577" s="574" t="s">
        <v>3987</v>
      </c>
      <c r="D577" s="574" t="s">
        <v>3988</v>
      </c>
      <c r="E577" s="226">
        <v>2</v>
      </c>
    </row>
    <row r="578" spans="1:5" ht="13.5" customHeight="1" x14ac:dyDescent="0.2">
      <c r="A578" s="573" t="s">
        <v>3989</v>
      </c>
      <c r="B578" s="574" t="s">
        <v>3990</v>
      </c>
      <c r="C578" s="574" t="s">
        <v>3991</v>
      </c>
      <c r="D578" s="574" t="s">
        <v>3932</v>
      </c>
      <c r="E578" s="226">
        <v>3972</v>
      </c>
    </row>
    <row r="579" spans="1:5" ht="13.5" customHeight="1" x14ac:dyDescent="0.2">
      <c r="A579" s="573" t="s">
        <v>3992</v>
      </c>
      <c r="B579" s="574" t="s">
        <v>3990</v>
      </c>
      <c r="C579" s="574" t="s">
        <v>3993</v>
      </c>
      <c r="D579" s="574" t="s">
        <v>3932</v>
      </c>
      <c r="E579" s="226">
        <v>20707</v>
      </c>
    </row>
    <row r="580" spans="1:5" ht="13.5" customHeight="1" x14ac:dyDescent="0.2">
      <c r="A580" s="573" t="s">
        <v>3994</v>
      </c>
      <c r="B580" s="574" t="s">
        <v>3990</v>
      </c>
      <c r="C580" s="574" t="s">
        <v>3995</v>
      </c>
      <c r="D580" s="574" t="s">
        <v>3932</v>
      </c>
      <c r="E580" s="226">
        <v>14393</v>
      </c>
    </row>
    <row r="581" spans="1:5" ht="13.5" customHeight="1" x14ac:dyDescent="0.2">
      <c r="A581" s="573" t="s">
        <v>3996</v>
      </c>
      <c r="B581" s="574" t="s">
        <v>2924</v>
      </c>
      <c r="C581" s="574" t="s">
        <v>3997</v>
      </c>
      <c r="D581" s="574" t="s">
        <v>2926</v>
      </c>
      <c r="E581" s="226">
        <v>29403</v>
      </c>
    </row>
    <row r="582" spans="1:5" ht="13.5" customHeight="1" x14ac:dyDescent="0.2">
      <c r="A582" s="573" t="s">
        <v>3998</v>
      </c>
      <c r="B582" s="574" t="s">
        <v>3999</v>
      </c>
      <c r="C582" s="574" t="s">
        <v>4000</v>
      </c>
      <c r="D582" s="574" t="s">
        <v>4001</v>
      </c>
      <c r="E582" s="226">
        <v>83207.199999999997</v>
      </c>
    </row>
    <row r="583" spans="1:5" ht="13.5" customHeight="1" x14ac:dyDescent="0.2">
      <c r="A583" s="573" t="s">
        <v>4002</v>
      </c>
      <c r="B583" s="574" t="s">
        <v>4003</v>
      </c>
      <c r="C583" s="574" t="s">
        <v>3179</v>
      </c>
      <c r="D583" s="574" t="s">
        <v>4004</v>
      </c>
      <c r="E583" s="226">
        <v>1914</v>
      </c>
    </row>
    <row r="584" spans="1:5" ht="13.5" customHeight="1" x14ac:dyDescent="0.2">
      <c r="A584" s="573" t="s">
        <v>4005</v>
      </c>
      <c r="B584" s="574" t="s">
        <v>4006</v>
      </c>
      <c r="C584" s="574" t="s">
        <v>4007</v>
      </c>
      <c r="D584" s="574" t="s">
        <v>4008</v>
      </c>
      <c r="E584" s="226">
        <v>2</v>
      </c>
    </row>
    <row r="585" spans="1:5" ht="13.5" customHeight="1" x14ac:dyDescent="0.2">
      <c r="A585" s="573" t="s">
        <v>4009</v>
      </c>
      <c r="B585" s="574" t="s">
        <v>4010</v>
      </c>
      <c r="C585" s="574" t="s">
        <v>4011</v>
      </c>
      <c r="D585" s="574" t="s">
        <v>2846</v>
      </c>
      <c r="E585" s="226">
        <v>910</v>
      </c>
    </row>
    <row r="586" spans="1:5" ht="13.5" customHeight="1" x14ac:dyDescent="0.2">
      <c r="A586" s="573" t="s">
        <v>4012</v>
      </c>
      <c r="B586" s="574" t="s">
        <v>4010</v>
      </c>
      <c r="C586" s="574" t="s">
        <v>4013</v>
      </c>
      <c r="D586" s="574" t="s">
        <v>2846</v>
      </c>
      <c r="E586" s="226">
        <v>18</v>
      </c>
    </row>
    <row r="587" spans="1:5" ht="13.5" customHeight="1" x14ac:dyDescent="0.2">
      <c r="A587" s="573" t="s">
        <v>4014</v>
      </c>
      <c r="B587" s="574" t="s">
        <v>4015</v>
      </c>
      <c r="C587" s="574" t="s">
        <v>4016</v>
      </c>
      <c r="D587" s="574" t="s">
        <v>4017</v>
      </c>
      <c r="E587" s="226">
        <v>2510</v>
      </c>
    </row>
    <row r="588" spans="1:5" ht="13.5" customHeight="1" x14ac:dyDescent="0.2">
      <c r="A588" s="573" t="s">
        <v>4018</v>
      </c>
      <c r="B588" s="574" t="s">
        <v>4019</v>
      </c>
      <c r="C588" s="574" t="s">
        <v>4020</v>
      </c>
      <c r="D588" s="574" t="s">
        <v>4017</v>
      </c>
      <c r="E588" s="226">
        <v>6462</v>
      </c>
    </row>
    <row r="589" spans="1:5" ht="13.5" customHeight="1" x14ac:dyDescent="0.2">
      <c r="A589" s="573" t="s">
        <v>4021</v>
      </c>
      <c r="B589" s="574" t="s">
        <v>4022</v>
      </c>
      <c r="C589" s="574" t="s">
        <v>4023</v>
      </c>
      <c r="D589" s="574" t="s">
        <v>4024</v>
      </c>
      <c r="E589" s="226">
        <v>9225</v>
      </c>
    </row>
    <row r="590" spans="1:5" ht="13.5" customHeight="1" x14ac:dyDescent="0.2">
      <c r="A590" s="573" t="s">
        <v>4025</v>
      </c>
      <c r="B590" s="574" t="s">
        <v>4026</v>
      </c>
      <c r="C590" s="574" t="s">
        <v>2432</v>
      </c>
      <c r="D590" s="574" t="s">
        <v>3112</v>
      </c>
      <c r="E590" s="226">
        <v>17042</v>
      </c>
    </row>
    <row r="591" spans="1:5" ht="13.5" customHeight="1" x14ac:dyDescent="0.2">
      <c r="A591" s="573" t="s">
        <v>4027</v>
      </c>
      <c r="B591" s="574" t="s">
        <v>4026</v>
      </c>
      <c r="C591" s="574" t="s">
        <v>4028</v>
      </c>
      <c r="D591" s="574" t="s">
        <v>3112</v>
      </c>
      <c r="E591" s="226">
        <v>20492</v>
      </c>
    </row>
    <row r="592" spans="1:5" ht="13.5" customHeight="1" x14ac:dyDescent="0.2">
      <c r="A592" s="573" t="s">
        <v>4029</v>
      </c>
      <c r="B592" s="574" t="s">
        <v>4026</v>
      </c>
      <c r="C592" s="574" t="s">
        <v>4030</v>
      </c>
      <c r="D592" s="574" t="s">
        <v>3112</v>
      </c>
      <c r="E592" s="226">
        <v>3912</v>
      </c>
    </row>
    <row r="593" spans="1:5" ht="13.5" customHeight="1" x14ac:dyDescent="0.2">
      <c r="A593" s="573" t="s">
        <v>4031</v>
      </c>
      <c r="B593" s="574" t="s">
        <v>4032</v>
      </c>
      <c r="C593" s="574" t="s">
        <v>4033</v>
      </c>
      <c r="D593" s="574" t="s">
        <v>3112</v>
      </c>
      <c r="E593" s="226">
        <v>6272</v>
      </c>
    </row>
    <row r="594" spans="1:5" ht="13.5" customHeight="1" x14ac:dyDescent="0.2">
      <c r="A594" s="573" t="s">
        <v>4034</v>
      </c>
      <c r="B594" s="574" t="s">
        <v>4032</v>
      </c>
      <c r="C594" s="574" t="s">
        <v>4035</v>
      </c>
      <c r="D594" s="574" t="s">
        <v>3112</v>
      </c>
      <c r="E594" s="226">
        <v>37433</v>
      </c>
    </row>
    <row r="595" spans="1:5" ht="13.5" customHeight="1" x14ac:dyDescent="0.2">
      <c r="A595" s="573" t="s">
        <v>4036</v>
      </c>
      <c r="B595" s="574" t="s">
        <v>4032</v>
      </c>
      <c r="C595" s="574" t="s">
        <v>4037</v>
      </c>
      <c r="D595" s="574" t="s">
        <v>3112</v>
      </c>
      <c r="E595" s="226">
        <v>11065</v>
      </c>
    </row>
    <row r="596" spans="1:5" ht="13.5" customHeight="1" x14ac:dyDescent="0.2">
      <c r="A596" s="573" t="s">
        <v>4038</v>
      </c>
      <c r="B596" s="574" t="s">
        <v>4032</v>
      </c>
      <c r="C596" s="574" t="s">
        <v>4039</v>
      </c>
      <c r="D596" s="574" t="s">
        <v>3112</v>
      </c>
      <c r="E596" s="226">
        <v>2162</v>
      </c>
    </row>
    <row r="597" spans="1:5" ht="13.5" customHeight="1" x14ac:dyDescent="0.2">
      <c r="A597" s="573" t="s">
        <v>4040</v>
      </c>
      <c r="B597" s="574" t="s">
        <v>4032</v>
      </c>
      <c r="C597" s="574" t="s">
        <v>4041</v>
      </c>
      <c r="D597" s="574" t="s">
        <v>3112</v>
      </c>
      <c r="E597" s="226">
        <v>3197</v>
      </c>
    </row>
    <row r="598" spans="1:5" ht="13.5" customHeight="1" x14ac:dyDescent="0.2">
      <c r="A598" s="573" t="s">
        <v>4042</v>
      </c>
      <c r="B598" s="574" t="s">
        <v>4043</v>
      </c>
      <c r="C598" s="574" t="s">
        <v>4044</v>
      </c>
      <c r="D598" s="574" t="s">
        <v>3637</v>
      </c>
      <c r="E598" s="226">
        <v>571</v>
      </c>
    </row>
    <row r="599" spans="1:5" ht="13.5" customHeight="1" x14ac:dyDescent="0.2">
      <c r="A599" s="573" t="s">
        <v>4045</v>
      </c>
      <c r="B599" s="574" t="s">
        <v>4043</v>
      </c>
      <c r="C599" s="574" t="s">
        <v>4046</v>
      </c>
      <c r="D599" s="574" t="s">
        <v>3637</v>
      </c>
      <c r="E599" s="226">
        <v>323</v>
      </c>
    </row>
    <row r="600" spans="1:5" ht="13.5" customHeight="1" x14ac:dyDescent="0.2">
      <c r="A600" s="573" t="s">
        <v>4047</v>
      </c>
      <c r="B600" s="574" t="s">
        <v>4043</v>
      </c>
      <c r="C600" s="574" t="s">
        <v>4048</v>
      </c>
      <c r="D600" s="574" t="s">
        <v>3637</v>
      </c>
      <c r="E600" s="226">
        <v>1</v>
      </c>
    </row>
    <row r="601" spans="1:5" ht="13.5" customHeight="1" x14ac:dyDescent="0.2">
      <c r="A601" s="573" t="s">
        <v>4049</v>
      </c>
      <c r="B601" s="574" t="s">
        <v>4050</v>
      </c>
      <c r="C601" s="574" t="s">
        <v>4051</v>
      </c>
      <c r="D601" s="574" t="s">
        <v>4052</v>
      </c>
      <c r="E601" s="226">
        <v>2868</v>
      </c>
    </row>
    <row r="602" spans="1:5" ht="13.5" customHeight="1" x14ac:dyDescent="0.2">
      <c r="A602" s="573" t="s">
        <v>4053</v>
      </c>
      <c r="B602" s="574" t="s">
        <v>4054</v>
      </c>
      <c r="C602" s="574" t="s">
        <v>4055</v>
      </c>
      <c r="D602" s="574" t="s">
        <v>4056</v>
      </c>
      <c r="E602" s="226">
        <v>8071</v>
      </c>
    </row>
    <row r="603" spans="1:5" ht="13.5" customHeight="1" x14ac:dyDescent="0.2">
      <c r="A603" s="573" t="s">
        <v>4057</v>
      </c>
      <c r="B603" s="574" t="s">
        <v>4058</v>
      </c>
      <c r="C603" s="574" t="s">
        <v>4059</v>
      </c>
      <c r="D603" s="574" t="s">
        <v>3932</v>
      </c>
      <c r="E603" s="226">
        <v>25389</v>
      </c>
    </row>
    <row r="604" spans="1:5" ht="13.5" customHeight="1" x14ac:dyDescent="0.2">
      <c r="A604" s="573" t="s">
        <v>4060</v>
      </c>
      <c r="B604" s="574" t="s">
        <v>4058</v>
      </c>
      <c r="C604" s="574" t="s">
        <v>4061</v>
      </c>
      <c r="D604" s="574" t="s">
        <v>3932</v>
      </c>
      <c r="E604" s="226">
        <v>5062</v>
      </c>
    </row>
    <row r="605" spans="1:5" ht="13.5" customHeight="1" x14ac:dyDescent="0.2">
      <c r="A605" s="573" t="s">
        <v>4062</v>
      </c>
      <c r="B605" s="574" t="s">
        <v>4063</v>
      </c>
      <c r="C605" s="574" t="s">
        <v>4064</v>
      </c>
      <c r="D605" s="574" t="s">
        <v>3598</v>
      </c>
      <c r="E605" s="226">
        <v>15070</v>
      </c>
    </row>
    <row r="606" spans="1:5" ht="13.5" customHeight="1" x14ac:dyDescent="0.2">
      <c r="A606" s="573" t="s">
        <v>4065</v>
      </c>
      <c r="B606" s="574" t="s">
        <v>4063</v>
      </c>
      <c r="C606" s="574" t="s">
        <v>4066</v>
      </c>
      <c r="D606" s="574" t="s">
        <v>3598</v>
      </c>
      <c r="E606" s="226">
        <v>12923</v>
      </c>
    </row>
    <row r="607" spans="1:5" ht="13.5" customHeight="1" x14ac:dyDescent="0.2">
      <c r="A607" s="573" t="s">
        <v>4067</v>
      </c>
      <c r="B607" s="574" t="s">
        <v>4068</v>
      </c>
      <c r="C607" s="574" t="s">
        <v>4069</v>
      </c>
      <c r="D607" s="574" t="s">
        <v>2972</v>
      </c>
      <c r="E607" s="226">
        <v>16493</v>
      </c>
    </row>
    <row r="608" spans="1:5" ht="13.5" customHeight="1" x14ac:dyDescent="0.2">
      <c r="A608" s="573" t="s">
        <v>4070</v>
      </c>
      <c r="B608" s="574" t="s">
        <v>4068</v>
      </c>
      <c r="C608" s="574" t="s">
        <v>2971</v>
      </c>
      <c r="D608" s="574" t="s">
        <v>2972</v>
      </c>
      <c r="E608" s="226">
        <v>22349</v>
      </c>
    </row>
    <row r="609" spans="1:5" ht="13.5" customHeight="1" x14ac:dyDescent="0.2">
      <c r="A609" s="573" t="s">
        <v>4071</v>
      </c>
      <c r="B609" s="574" t="s">
        <v>4068</v>
      </c>
      <c r="C609" s="574" t="s">
        <v>4072</v>
      </c>
      <c r="D609" s="574" t="s">
        <v>2972</v>
      </c>
      <c r="E609" s="226">
        <v>14840</v>
      </c>
    </row>
    <row r="610" spans="1:5" ht="13.5" customHeight="1" x14ac:dyDescent="0.2">
      <c r="A610" s="573" t="s">
        <v>4073</v>
      </c>
      <c r="B610" s="574" t="s">
        <v>4068</v>
      </c>
      <c r="C610" s="574" t="s">
        <v>4074</v>
      </c>
      <c r="D610" s="574" t="s">
        <v>2972</v>
      </c>
      <c r="E610" s="226">
        <v>18416</v>
      </c>
    </row>
    <row r="611" spans="1:5" ht="13.5" customHeight="1" x14ac:dyDescent="0.2">
      <c r="A611" s="573" t="s">
        <v>4075</v>
      </c>
      <c r="B611" s="574" t="s">
        <v>4076</v>
      </c>
      <c r="C611" s="574" t="s">
        <v>4077</v>
      </c>
      <c r="D611" s="574" t="s">
        <v>860</v>
      </c>
      <c r="E611" s="226">
        <v>13286</v>
      </c>
    </row>
    <row r="612" spans="1:5" ht="13.5" customHeight="1" x14ac:dyDescent="0.2">
      <c r="A612" s="573" t="s">
        <v>4078</v>
      </c>
      <c r="B612" s="574" t="s">
        <v>4076</v>
      </c>
      <c r="C612" s="574" t="s">
        <v>4079</v>
      </c>
      <c r="D612" s="574" t="s">
        <v>860</v>
      </c>
      <c r="E612" s="226">
        <v>97723</v>
      </c>
    </row>
    <row r="613" spans="1:5" ht="13.5" customHeight="1" x14ac:dyDescent="0.2">
      <c r="A613" s="573" t="s">
        <v>4080</v>
      </c>
      <c r="B613" s="574" t="s">
        <v>4081</v>
      </c>
      <c r="C613" s="574" t="s">
        <v>2712</v>
      </c>
      <c r="D613" s="574" t="s">
        <v>942</v>
      </c>
      <c r="E613" s="226">
        <v>203</v>
      </c>
    </row>
    <row r="614" spans="1:5" ht="13.5" customHeight="1" x14ac:dyDescent="0.2">
      <c r="A614" s="573" t="s">
        <v>4082</v>
      </c>
      <c r="B614" s="574" t="s">
        <v>4081</v>
      </c>
      <c r="C614" s="574" t="s">
        <v>2614</v>
      </c>
      <c r="D614" s="574" t="s">
        <v>942</v>
      </c>
      <c r="E614" s="226">
        <v>140</v>
      </c>
    </row>
    <row r="615" spans="1:5" ht="13.5" customHeight="1" x14ac:dyDescent="0.2">
      <c r="A615" s="573" t="s">
        <v>4083</v>
      </c>
      <c r="B615" s="574" t="s">
        <v>3675</v>
      </c>
      <c r="C615" s="574" t="s">
        <v>4084</v>
      </c>
      <c r="D615" s="574" t="s">
        <v>946</v>
      </c>
      <c r="E615" s="226">
        <v>4943</v>
      </c>
    </row>
    <row r="616" spans="1:5" ht="13.5" customHeight="1" x14ac:dyDescent="0.2">
      <c r="A616" s="573" t="s">
        <v>4085</v>
      </c>
      <c r="B616" s="574" t="s">
        <v>4086</v>
      </c>
      <c r="C616" s="574" t="s">
        <v>4087</v>
      </c>
      <c r="D616" s="574" t="s">
        <v>860</v>
      </c>
      <c r="E616" s="226">
        <v>39571</v>
      </c>
    </row>
    <row r="617" spans="1:5" ht="13.5" customHeight="1" x14ac:dyDescent="0.2">
      <c r="A617" s="573" t="s">
        <v>4088</v>
      </c>
      <c r="B617" s="574" t="s">
        <v>4086</v>
      </c>
      <c r="C617" s="574" t="s">
        <v>2989</v>
      </c>
      <c r="D617" s="574" t="s">
        <v>860</v>
      </c>
      <c r="E617" s="226">
        <v>971</v>
      </c>
    </row>
    <row r="618" spans="1:5" ht="13.5" customHeight="1" x14ac:dyDescent="0.2">
      <c r="A618" s="573" t="s">
        <v>4089</v>
      </c>
      <c r="B618" s="574" t="s">
        <v>4086</v>
      </c>
      <c r="C618" s="574" t="s">
        <v>4090</v>
      </c>
      <c r="D618" s="574" t="s">
        <v>860</v>
      </c>
      <c r="E618" s="226">
        <v>17695</v>
      </c>
    </row>
    <row r="619" spans="1:5" ht="13.5" customHeight="1" x14ac:dyDescent="0.2">
      <c r="A619" s="573" t="s">
        <v>4091</v>
      </c>
      <c r="B619" s="574" t="s">
        <v>4086</v>
      </c>
      <c r="C619" s="574" t="s">
        <v>859</v>
      </c>
      <c r="D619" s="574" t="s">
        <v>860</v>
      </c>
      <c r="E619" s="226">
        <v>24029</v>
      </c>
    </row>
    <row r="620" spans="1:5" ht="13.5" customHeight="1" x14ac:dyDescent="0.2">
      <c r="A620" s="573" t="s">
        <v>4092</v>
      </c>
      <c r="B620" s="574" t="s">
        <v>4093</v>
      </c>
      <c r="C620" s="574" t="s">
        <v>4094</v>
      </c>
      <c r="D620" s="574" t="s">
        <v>4095</v>
      </c>
      <c r="E620" s="226">
        <v>6584</v>
      </c>
    </row>
    <row r="621" spans="1:5" ht="13.5" customHeight="1" x14ac:dyDescent="0.2">
      <c r="A621" s="573" t="s">
        <v>4096</v>
      </c>
      <c r="B621" s="574" t="s">
        <v>4093</v>
      </c>
      <c r="C621" s="574" t="s">
        <v>4097</v>
      </c>
      <c r="D621" s="574" t="s">
        <v>4095</v>
      </c>
      <c r="E621" s="226">
        <v>5622</v>
      </c>
    </row>
    <row r="622" spans="1:5" ht="13.5" customHeight="1" x14ac:dyDescent="0.2">
      <c r="A622" s="573" t="s">
        <v>4098</v>
      </c>
      <c r="B622" s="574" t="s">
        <v>4099</v>
      </c>
      <c r="C622" s="574" t="s">
        <v>4100</v>
      </c>
      <c r="D622" s="574" t="s">
        <v>4101</v>
      </c>
      <c r="E622" s="226">
        <v>711</v>
      </c>
    </row>
    <row r="623" spans="1:5" ht="13.5" customHeight="1" x14ac:dyDescent="0.2">
      <c r="A623" s="573" t="s">
        <v>4102</v>
      </c>
      <c r="B623" s="574" t="s">
        <v>4099</v>
      </c>
      <c r="C623" s="574" t="s">
        <v>4103</v>
      </c>
      <c r="D623" s="574" t="s">
        <v>4101</v>
      </c>
      <c r="E623" s="226">
        <v>2165</v>
      </c>
    </row>
    <row r="624" spans="1:5" ht="13.5" customHeight="1" x14ac:dyDescent="0.2">
      <c r="A624" s="573" t="s">
        <v>4104</v>
      </c>
      <c r="B624" s="574" t="s">
        <v>4099</v>
      </c>
      <c r="C624" s="574" t="s">
        <v>4105</v>
      </c>
      <c r="D624" s="574" t="s">
        <v>4101</v>
      </c>
      <c r="E624" s="226">
        <v>845</v>
      </c>
    </row>
    <row r="625" spans="1:5" ht="13.5" customHeight="1" x14ac:dyDescent="0.2">
      <c r="A625" s="573" t="s">
        <v>4106</v>
      </c>
      <c r="B625" s="574" t="s">
        <v>4099</v>
      </c>
      <c r="C625" s="574" t="s">
        <v>4107</v>
      </c>
      <c r="D625" s="574" t="s">
        <v>4101</v>
      </c>
      <c r="E625" s="226">
        <v>2556</v>
      </c>
    </row>
    <row r="626" spans="1:5" ht="13.5" customHeight="1" x14ac:dyDescent="0.2">
      <c r="A626" s="573" t="s">
        <v>4108</v>
      </c>
      <c r="B626" s="574" t="s">
        <v>4099</v>
      </c>
      <c r="C626" s="574" t="s">
        <v>4109</v>
      </c>
      <c r="D626" s="574" t="s">
        <v>4101</v>
      </c>
      <c r="E626" s="226">
        <v>1162</v>
      </c>
    </row>
    <row r="627" spans="1:5" ht="13.5" customHeight="1" x14ac:dyDescent="0.2">
      <c r="A627" s="573" t="s">
        <v>4110</v>
      </c>
      <c r="B627" s="574" t="s">
        <v>4099</v>
      </c>
      <c r="C627" s="574" t="s">
        <v>4111</v>
      </c>
      <c r="D627" s="574" t="s">
        <v>4101</v>
      </c>
      <c r="E627" s="226">
        <v>7573</v>
      </c>
    </row>
    <row r="628" spans="1:5" ht="13.5" customHeight="1" x14ac:dyDescent="0.2">
      <c r="A628" s="573" t="s">
        <v>4112</v>
      </c>
      <c r="B628" s="574" t="s">
        <v>4099</v>
      </c>
      <c r="C628" s="574" t="s">
        <v>4113</v>
      </c>
      <c r="D628" s="574" t="s">
        <v>4101</v>
      </c>
      <c r="E628" s="226">
        <v>1004</v>
      </c>
    </row>
    <row r="629" spans="1:5" ht="13.5" customHeight="1" x14ac:dyDescent="0.2">
      <c r="A629" s="573" t="s">
        <v>4114</v>
      </c>
      <c r="B629" s="574" t="s">
        <v>4099</v>
      </c>
      <c r="C629" s="574" t="s">
        <v>4115</v>
      </c>
      <c r="D629" s="574" t="s">
        <v>4101</v>
      </c>
      <c r="E629" s="226">
        <v>9777</v>
      </c>
    </row>
    <row r="630" spans="1:5" ht="13.5" customHeight="1" x14ac:dyDescent="0.2">
      <c r="A630" s="573" t="s">
        <v>4116</v>
      </c>
      <c r="B630" s="574" t="s">
        <v>4099</v>
      </c>
      <c r="C630" s="574" t="s">
        <v>4117</v>
      </c>
      <c r="D630" s="574" t="s">
        <v>4101</v>
      </c>
      <c r="E630" s="226">
        <v>6354</v>
      </c>
    </row>
    <row r="631" spans="1:5" ht="13.5" customHeight="1" x14ac:dyDescent="0.2">
      <c r="A631" s="573" t="s">
        <v>4118</v>
      </c>
      <c r="B631" s="574" t="s">
        <v>4119</v>
      </c>
      <c r="C631" s="574" t="s">
        <v>3393</v>
      </c>
      <c r="D631" s="574" t="s">
        <v>3390</v>
      </c>
      <c r="E631" s="226">
        <v>60901</v>
      </c>
    </row>
    <row r="632" spans="1:5" ht="13.5" customHeight="1" x14ac:dyDescent="0.2">
      <c r="A632" s="573" t="s">
        <v>4120</v>
      </c>
      <c r="B632" s="574" t="s">
        <v>4119</v>
      </c>
      <c r="C632" s="574" t="s">
        <v>3389</v>
      </c>
      <c r="D632" s="574" t="s">
        <v>3390</v>
      </c>
      <c r="E632" s="226">
        <v>122047</v>
      </c>
    </row>
    <row r="633" spans="1:5" ht="13.5" customHeight="1" x14ac:dyDescent="0.2">
      <c r="A633" s="573" t="s">
        <v>4121</v>
      </c>
      <c r="B633" s="574" t="s">
        <v>4122</v>
      </c>
      <c r="C633" s="574" t="s">
        <v>3122</v>
      </c>
      <c r="D633" s="574" t="s">
        <v>942</v>
      </c>
      <c r="E633" s="226">
        <v>22384</v>
      </c>
    </row>
    <row r="634" spans="1:5" ht="13.5" customHeight="1" x14ac:dyDescent="0.2">
      <c r="A634" s="573" t="s">
        <v>4123</v>
      </c>
      <c r="B634" s="574" t="s">
        <v>4122</v>
      </c>
      <c r="C634" s="574" t="s">
        <v>4124</v>
      </c>
      <c r="D634" s="574" t="s">
        <v>942</v>
      </c>
      <c r="E634" s="226">
        <v>4727</v>
      </c>
    </row>
    <row r="635" spans="1:5" ht="13.5" customHeight="1" x14ac:dyDescent="0.2">
      <c r="A635" s="573" t="s">
        <v>4125</v>
      </c>
      <c r="B635" s="574" t="s">
        <v>4122</v>
      </c>
      <c r="C635" s="574" t="s">
        <v>2712</v>
      </c>
      <c r="D635" s="574" t="s">
        <v>942</v>
      </c>
      <c r="E635" s="226">
        <v>36744</v>
      </c>
    </row>
    <row r="636" spans="1:5" ht="13.5" customHeight="1" x14ac:dyDescent="0.2">
      <c r="A636" s="573" t="s">
        <v>4126</v>
      </c>
      <c r="B636" s="574" t="s">
        <v>4122</v>
      </c>
      <c r="C636" s="574" t="s">
        <v>3125</v>
      </c>
      <c r="D636" s="574" t="s">
        <v>942</v>
      </c>
      <c r="E636" s="226">
        <v>10012</v>
      </c>
    </row>
    <row r="637" spans="1:5" ht="13.5" customHeight="1" x14ac:dyDescent="0.2">
      <c r="A637" s="573" t="s">
        <v>4127</v>
      </c>
      <c r="B637" s="574" t="s">
        <v>4122</v>
      </c>
      <c r="C637" s="574" t="s">
        <v>2614</v>
      </c>
      <c r="D637" s="574" t="s">
        <v>942</v>
      </c>
      <c r="E637" s="226">
        <v>53246</v>
      </c>
    </row>
    <row r="638" spans="1:5" ht="13.5" customHeight="1" x14ac:dyDescent="0.2">
      <c r="A638" s="573" t="s">
        <v>4128</v>
      </c>
      <c r="B638" s="574" t="s">
        <v>4122</v>
      </c>
      <c r="C638" s="574" t="s">
        <v>3128</v>
      </c>
      <c r="D638" s="574" t="s">
        <v>942</v>
      </c>
      <c r="E638" s="226">
        <v>17125</v>
      </c>
    </row>
    <row r="639" spans="1:5" ht="13.5" customHeight="1" x14ac:dyDescent="0.2">
      <c r="A639" s="573" t="s">
        <v>4129</v>
      </c>
      <c r="B639" s="574" t="s">
        <v>4122</v>
      </c>
      <c r="C639" s="574" t="s">
        <v>2623</v>
      </c>
      <c r="D639" s="574" t="s">
        <v>942</v>
      </c>
      <c r="E639" s="226">
        <v>22221</v>
      </c>
    </row>
    <row r="640" spans="1:5" ht="13.5" customHeight="1" x14ac:dyDescent="0.2">
      <c r="A640" s="573" t="s">
        <v>4130</v>
      </c>
      <c r="B640" s="574" t="s">
        <v>4122</v>
      </c>
      <c r="C640" s="574" t="s">
        <v>2871</v>
      </c>
      <c r="D640" s="574" t="s">
        <v>942</v>
      </c>
      <c r="E640" s="226">
        <v>6567</v>
      </c>
    </row>
    <row r="641" spans="1:5" ht="13.5" customHeight="1" x14ac:dyDescent="0.2">
      <c r="A641" s="573" t="s">
        <v>4131</v>
      </c>
      <c r="B641" s="574" t="s">
        <v>4132</v>
      </c>
      <c r="C641" s="574" t="s">
        <v>4133</v>
      </c>
      <c r="D641" s="574" t="s">
        <v>4134</v>
      </c>
      <c r="E641" s="226">
        <v>3</v>
      </c>
    </row>
    <row r="642" spans="1:5" ht="13.5" customHeight="1" x14ac:dyDescent="0.2">
      <c r="A642" s="573" t="s">
        <v>4135</v>
      </c>
      <c r="B642" s="574" t="s">
        <v>4132</v>
      </c>
      <c r="C642" s="574" t="s">
        <v>4136</v>
      </c>
      <c r="D642" s="574" t="s">
        <v>4134</v>
      </c>
      <c r="E642" s="226">
        <v>14</v>
      </c>
    </row>
    <row r="643" spans="1:5" ht="13.5" customHeight="1" x14ac:dyDescent="0.2">
      <c r="A643" s="573" t="s">
        <v>4137</v>
      </c>
      <c r="B643" s="574" t="s">
        <v>4138</v>
      </c>
      <c r="C643" s="574" t="s">
        <v>4139</v>
      </c>
      <c r="D643" s="574" t="s">
        <v>4140</v>
      </c>
      <c r="E643" s="226">
        <v>6255</v>
      </c>
    </row>
    <row r="644" spans="1:5" ht="13.5" customHeight="1" x14ac:dyDescent="0.2">
      <c r="A644" s="573" t="s">
        <v>4141</v>
      </c>
      <c r="B644" s="574" t="s">
        <v>4142</v>
      </c>
      <c r="C644" s="574" t="s">
        <v>4143</v>
      </c>
      <c r="D644" s="574" t="s">
        <v>4144</v>
      </c>
      <c r="E644" s="226">
        <v>3</v>
      </c>
    </row>
    <row r="645" spans="1:5" ht="13.5" customHeight="1" x14ac:dyDescent="0.2">
      <c r="A645" s="573" t="s">
        <v>4145</v>
      </c>
      <c r="B645" s="574" t="s">
        <v>4142</v>
      </c>
      <c r="C645" s="574" t="s">
        <v>4146</v>
      </c>
      <c r="D645" s="574" t="s">
        <v>4144</v>
      </c>
      <c r="E645" s="226">
        <v>11491</v>
      </c>
    </row>
    <row r="646" spans="1:5" ht="13.5" customHeight="1" x14ac:dyDescent="0.2">
      <c r="A646" s="573" t="s">
        <v>4147</v>
      </c>
      <c r="B646" s="574" t="s">
        <v>4142</v>
      </c>
      <c r="C646" s="574" t="s">
        <v>4148</v>
      </c>
      <c r="D646" s="574" t="s">
        <v>4144</v>
      </c>
      <c r="E646" s="226">
        <v>87</v>
      </c>
    </row>
    <row r="647" spans="1:5" ht="13.5" customHeight="1" x14ac:dyDescent="0.2">
      <c r="A647" s="573" t="s">
        <v>4149</v>
      </c>
      <c r="B647" s="574" t="s">
        <v>4142</v>
      </c>
      <c r="C647" s="574" t="s">
        <v>4077</v>
      </c>
      <c r="D647" s="574" t="s">
        <v>4144</v>
      </c>
      <c r="E647" s="226">
        <v>33</v>
      </c>
    </row>
    <row r="648" spans="1:5" ht="13.5" customHeight="1" x14ac:dyDescent="0.2">
      <c r="A648" s="573" t="s">
        <v>4150</v>
      </c>
      <c r="B648" s="574" t="s">
        <v>4142</v>
      </c>
      <c r="C648" s="574" t="s">
        <v>4151</v>
      </c>
      <c r="D648" s="574" t="s">
        <v>4144</v>
      </c>
      <c r="E648" s="226">
        <v>43546</v>
      </c>
    </row>
    <row r="649" spans="1:5" ht="13.5" customHeight="1" x14ac:dyDescent="0.2">
      <c r="A649" s="573" t="s">
        <v>4152</v>
      </c>
      <c r="B649" s="574" t="s">
        <v>4142</v>
      </c>
      <c r="C649" s="574" t="s">
        <v>4153</v>
      </c>
      <c r="D649" s="574" t="s">
        <v>4144</v>
      </c>
      <c r="E649" s="226">
        <v>151</v>
      </c>
    </row>
    <row r="650" spans="1:5" ht="13.5" customHeight="1" x14ac:dyDescent="0.2">
      <c r="A650" s="573" t="s">
        <v>4154</v>
      </c>
      <c r="B650" s="574" t="s">
        <v>4155</v>
      </c>
      <c r="C650" s="574" t="s">
        <v>4156</v>
      </c>
      <c r="D650" s="574" t="s">
        <v>3227</v>
      </c>
      <c r="E650" s="226">
        <v>11010</v>
      </c>
    </row>
    <row r="651" spans="1:5" ht="13.5" customHeight="1" x14ac:dyDescent="0.2">
      <c r="A651" s="573" t="s">
        <v>4157</v>
      </c>
      <c r="B651" s="574" t="s">
        <v>4158</v>
      </c>
      <c r="C651" s="574" t="s">
        <v>4159</v>
      </c>
      <c r="D651" s="574" t="s">
        <v>2748</v>
      </c>
      <c r="E651" s="226">
        <v>4556</v>
      </c>
    </row>
    <row r="652" spans="1:5" ht="13.5" customHeight="1" x14ac:dyDescent="0.2">
      <c r="A652" s="573" t="s">
        <v>4160</v>
      </c>
      <c r="B652" s="574" t="s">
        <v>4161</v>
      </c>
      <c r="C652" s="574" t="s">
        <v>4162</v>
      </c>
      <c r="D652" s="574" t="s">
        <v>3015</v>
      </c>
      <c r="E652" s="226">
        <v>1226</v>
      </c>
    </row>
    <row r="653" spans="1:5" ht="13.5" customHeight="1" x14ac:dyDescent="0.2">
      <c r="A653" s="573" t="s">
        <v>4163</v>
      </c>
      <c r="B653" s="574" t="s">
        <v>4161</v>
      </c>
      <c r="C653" s="574" t="s">
        <v>4164</v>
      </c>
      <c r="D653" s="574" t="s">
        <v>3015</v>
      </c>
      <c r="E653" s="226">
        <v>3221</v>
      </c>
    </row>
    <row r="654" spans="1:5" ht="13.5" customHeight="1" x14ac:dyDescent="0.2">
      <c r="A654" s="573" t="s">
        <v>4165</v>
      </c>
      <c r="B654" s="574" t="s">
        <v>4161</v>
      </c>
      <c r="C654" s="574" t="s">
        <v>4166</v>
      </c>
      <c r="D654" s="574" t="s">
        <v>3015</v>
      </c>
      <c r="E654" s="226">
        <v>2175</v>
      </c>
    </row>
    <row r="655" spans="1:5" ht="13.5" customHeight="1" x14ac:dyDescent="0.2">
      <c r="A655" s="573" t="s">
        <v>4167</v>
      </c>
      <c r="B655" s="574" t="s">
        <v>4161</v>
      </c>
      <c r="C655" s="574" t="s">
        <v>4168</v>
      </c>
      <c r="D655" s="574" t="s">
        <v>3015</v>
      </c>
      <c r="E655" s="226">
        <v>1176</v>
      </c>
    </row>
    <row r="656" spans="1:5" ht="13.5" customHeight="1" x14ac:dyDescent="0.2">
      <c r="A656" s="573" t="s">
        <v>4169</v>
      </c>
      <c r="B656" s="574" t="s">
        <v>4161</v>
      </c>
      <c r="C656" s="574" t="s">
        <v>4170</v>
      </c>
      <c r="D656" s="574" t="s">
        <v>3015</v>
      </c>
      <c r="E656" s="226">
        <v>1062</v>
      </c>
    </row>
    <row r="657" spans="1:5" ht="13.5" customHeight="1" x14ac:dyDescent="0.2">
      <c r="A657" s="573" t="s">
        <v>4171</v>
      </c>
      <c r="B657" s="574" t="s">
        <v>4172</v>
      </c>
      <c r="C657" s="574" t="s">
        <v>4173</v>
      </c>
      <c r="D657" s="574" t="s">
        <v>3015</v>
      </c>
      <c r="E657" s="226">
        <v>8455</v>
      </c>
    </row>
    <row r="658" spans="1:5" ht="13.5" customHeight="1" x14ac:dyDescent="0.2">
      <c r="A658" s="573" t="s">
        <v>4174</v>
      </c>
      <c r="B658" s="574" t="s">
        <v>4172</v>
      </c>
      <c r="C658" s="574" t="s">
        <v>4175</v>
      </c>
      <c r="D658" s="574" t="s">
        <v>3015</v>
      </c>
      <c r="E658" s="226">
        <v>6949</v>
      </c>
    </row>
    <row r="659" spans="1:5" ht="13.5" customHeight="1" x14ac:dyDescent="0.2">
      <c r="A659" s="573" t="s">
        <v>4176</v>
      </c>
      <c r="B659" s="574" t="s">
        <v>4172</v>
      </c>
      <c r="C659" s="574" t="s">
        <v>4177</v>
      </c>
      <c r="D659" s="574" t="s">
        <v>3015</v>
      </c>
      <c r="E659" s="226">
        <v>3858</v>
      </c>
    </row>
    <row r="660" spans="1:5" ht="13.5" customHeight="1" x14ac:dyDescent="0.2">
      <c r="A660" s="573" t="s">
        <v>4178</v>
      </c>
      <c r="B660" s="574" t="s">
        <v>4172</v>
      </c>
      <c r="C660" s="574" t="s">
        <v>4179</v>
      </c>
      <c r="D660" s="574" t="s">
        <v>3015</v>
      </c>
      <c r="E660" s="226">
        <v>4906</v>
      </c>
    </row>
    <row r="661" spans="1:5" ht="13.5" customHeight="1" x14ac:dyDescent="0.2">
      <c r="A661" s="573" t="s">
        <v>4180</v>
      </c>
      <c r="B661" s="574" t="s">
        <v>4181</v>
      </c>
      <c r="C661" s="574" t="s">
        <v>4182</v>
      </c>
      <c r="D661" s="574" t="s">
        <v>4095</v>
      </c>
      <c r="E661" s="226">
        <v>58384</v>
      </c>
    </row>
    <row r="662" spans="1:5" ht="13.5" customHeight="1" x14ac:dyDescent="0.2">
      <c r="A662" s="573" t="s">
        <v>4183</v>
      </c>
      <c r="B662" s="574" t="s">
        <v>4181</v>
      </c>
      <c r="C662" s="574" t="s">
        <v>4184</v>
      </c>
      <c r="D662" s="574" t="s">
        <v>4095</v>
      </c>
      <c r="E662" s="226">
        <v>63343</v>
      </c>
    </row>
    <row r="663" spans="1:5" ht="13.5" customHeight="1" x14ac:dyDescent="0.2">
      <c r="A663" s="573" t="s">
        <v>4185</v>
      </c>
      <c r="B663" s="574" t="s">
        <v>4186</v>
      </c>
      <c r="C663" s="574" t="s">
        <v>4187</v>
      </c>
      <c r="D663" s="574" t="s">
        <v>4188</v>
      </c>
      <c r="E663" s="226">
        <v>513</v>
      </c>
    </row>
    <row r="664" spans="1:5" ht="13.5" customHeight="1" x14ac:dyDescent="0.2">
      <c r="A664" s="573" t="s">
        <v>4189</v>
      </c>
      <c r="B664" s="574" t="s">
        <v>4190</v>
      </c>
      <c r="C664" s="574" t="s">
        <v>3389</v>
      </c>
      <c r="D664" s="574" t="s">
        <v>4191</v>
      </c>
      <c r="E664" s="226">
        <v>992</v>
      </c>
    </row>
    <row r="665" spans="1:5" ht="13.5" customHeight="1" x14ac:dyDescent="0.2">
      <c r="A665" s="573" t="s">
        <v>4192</v>
      </c>
      <c r="B665" s="574" t="s">
        <v>4193</v>
      </c>
      <c r="C665" s="574" t="s">
        <v>3393</v>
      </c>
      <c r="D665" s="574" t="s">
        <v>4191</v>
      </c>
      <c r="E665" s="226">
        <v>1033</v>
      </c>
    </row>
    <row r="666" spans="1:5" ht="13.5" customHeight="1" x14ac:dyDescent="0.2">
      <c r="A666" s="573" t="s">
        <v>4194</v>
      </c>
      <c r="B666" s="574" t="s">
        <v>4195</v>
      </c>
      <c r="C666" s="574" t="s">
        <v>4196</v>
      </c>
      <c r="D666" s="574" t="s">
        <v>2487</v>
      </c>
      <c r="E666" s="226">
        <v>625</v>
      </c>
    </row>
    <row r="667" spans="1:5" ht="13.5" customHeight="1" x14ac:dyDescent="0.2">
      <c r="A667" s="573" t="s">
        <v>4197</v>
      </c>
      <c r="B667" s="574" t="s">
        <v>4195</v>
      </c>
      <c r="C667" s="574" t="s">
        <v>4198</v>
      </c>
      <c r="D667" s="574" t="s">
        <v>2487</v>
      </c>
      <c r="E667" s="226">
        <v>542</v>
      </c>
    </row>
    <row r="668" spans="1:5" ht="13.5" customHeight="1" x14ac:dyDescent="0.2">
      <c r="A668" s="573" t="s">
        <v>4199</v>
      </c>
      <c r="B668" s="574" t="s">
        <v>4200</v>
      </c>
      <c r="C668" s="574" t="s">
        <v>4201</v>
      </c>
      <c r="D668" s="574" t="s">
        <v>4202</v>
      </c>
      <c r="E668" s="226">
        <v>12855</v>
      </c>
    </row>
    <row r="669" spans="1:5" ht="13.5" customHeight="1" x14ac:dyDescent="0.2">
      <c r="A669" s="573" t="s">
        <v>4203</v>
      </c>
      <c r="B669" s="574" t="s">
        <v>4200</v>
      </c>
      <c r="C669" s="574" t="s">
        <v>4204</v>
      </c>
      <c r="D669" s="574" t="s">
        <v>4202</v>
      </c>
      <c r="E669" s="226">
        <v>2173</v>
      </c>
    </row>
    <row r="670" spans="1:5" ht="13.5" customHeight="1" x14ac:dyDescent="0.2">
      <c r="A670" s="573" t="s">
        <v>4205</v>
      </c>
      <c r="B670" s="574" t="s">
        <v>944</v>
      </c>
      <c r="C670" s="574" t="s">
        <v>3676</v>
      </c>
      <c r="D670" s="574" t="s">
        <v>946</v>
      </c>
      <c r="E670" s="226">
        <v>429</v>
      </c>
    </row>
    <row r="671" spans="1:5" ht="13.5" customHeight="1" x14ac:dyDescent="0.2">
      <c r="A671" s="573" t="s">
        <v>4206</v>
      </c>
      <c r="B671" s="574" t="s">
        <v>944</v>
      </c>
      <c r="C671" s="574" t="s">
        <v>3338</v>
      </c>
      <c r="D671" s="574" t="s">
        <v>946</v>
      </c>
      <c r="E671" s="226">
        <v>1195</v>
      </c>
    </row>
    <row r="672" spans="1:5" ht="13.5" customHeight="1" x14ac:dyDescent="0.2">
      <c r="A672" s="573" t="s">
        <v>4207</v>
      </c>
      <c r="B672" s="574" t="s">
        <v>944</v>
      </c>
      <c r="C672" s="574" t="s">
        <v>945</v>
      </c>
      <c r="D672" s="574" t="s">
        <v>946</v>
      </c>
      <c r="E672" s="226">
        <v>392</v>
      </c>
    </row>
    <row r="673" spans="1:5" ht="13.5" customHeight="1" x14ac:dyDescent="0.2">
      <c r="A673" s="573" t="s">
        <v>4208</v>
      </c>
      <c r="B673" s="574" t="s">
        <v>4209</v>
      </c>
      <c r="C673" s="574" t="s">
        <v>4210</v>
      </c>
      <c r="D673" s="574" t="s">
        <v>4211</v>
      </c>
      <c r="E673" s="226">
        <v>1387</v>
      </c>
    </row>
    <row r="674" spans="1:5" ht="13.5" customHeight="1" x14ac:dyDescent="0.2">
      <c r="A674" s="573" t="s">
        <v>4212</v>
      </c>
      <c r="B674" s="574" t="s">
        <v>4209</v>
      </c>
      <c r="C674" s="574" t="s">
        <v>4213</v>
      </c>
      <c r="D674" s="574" t="s">
        <v>4211</v>
      </c>
      <c r="E674" s="226">
        <v>5288</v>
      </c>
    </row>
    <row r="675" spans="1:5" ht="13.5" customHeight="1" x14ac:dyDescent="0.2">
      <c r="A675" s="573" t="s">
        <v>4214</v>
      </c>
      <c r="B675" s="574" t="s">
        <v>4215</v>
      </c>
      <c r="C675" s="574" t="s">
        <v>4216</v>
      </c>
      <c r="D675" s="574" t="s">
        <v>4217</v>
      </c>
      <c r="E675" s="226">
        <v>2188</v>
      </c>
    </row>
    <row r="676" spans="1:5" ht="13.5" customHeight="1" x14ac:dyDescent="0.2">
      <c r="A676" s="573" t="s">
        <v>4218</v>
      </c>
      <c r="B676" s="574" t="s">
        <v>4215</v>
      </c>
      <c r="C676" s="574" t="s">
        <v>4219</v>
      </c>
      <c r="D676" s="574" t="s">
        <v>4217</v>
      </c>
      <c r="E676" s="226">
        <v>37516</v>
      </c>
    </row>
    <row r="677" spans="1:5" ht="13.5" customHeight="1" x14ac:dyDescent="0.2">
      <c r="A677" s="573" t="s">
        <v>4220</v>
      </c>
      <c r="B677" s="574" t="s">
        <v>4221</v>
      </c>
      <c r="C677" s="574" t="s">
        <v>4222</v>
      </c>
      <c r="D677" s="574" t="s">
        <v>4223</v>
      </c>
      <c r="E677" s="226">
        <v>1267</v>
      </c>
    </row>
    <row r="678" spans="1:5" ht="13.5" customHeight="1" x14ac:dyDescent="0.2">
      <c r="A678" s="573" t="s">
        <v>4224</v>
      </c>
      <c r="B678" s="574" t="s">
        <v>4225</v>
      </c>
      <c r="C678" s="574" t="s">
        <v>4226</v>
      </c>
      <c r="D678" s="574" t="s">
        <v>4227</v>
      </c>
      <c r="E678" s="226">
        <v>213</v>
      </c>
    </row>
    <row r="679" spans="1:5" ht="13.5" customHeight="1" x14ac:dyDescent="0.2">
      <c r="A679" s="573" t="s">
        <v>4228</v>
      </c>
      <c r="B679" s="574" t="s">
        <v>4229</v>
      </c>
      <c r="C679" s="574" t="s">
        <v>2623</v>
      </c>
      <c r="D679" s="574" t="s">
        <v>4230</v>
      </c>
      <c r="E679" s="226">
        <v>121</v>
      </c>
    </row>
    <row r="680" spans="1:5" ht="13.5" customHeight="1" x14ac:dyDescent="0.2">
      <c r="A680" s="573" t="s">
        <v>4231</v>
      </c>
      <c r="B680" s="574" t="s">
        <v>4232</v>
      </c>
      <c r="C680" s="574" t="s">
        <v>4233</v>
      </c>
      <c r="D680" s="574" t="s">
        <v>2341</v>
      </c>
      <c r="E680" s="226">
        <v>26504</v>
      </c>
    </row>
    <row r="681" spans="1:5" ht="13.5" customHeight="1" x14ac:dyDescent="0.2">
      <c r="A681" s="573" t="s">
        <v>4234</v>
      </c>
      <c r="B681" s="574" t="s">
        <v>4232</v>
      </c>
      <c r="C681" s="574" t="s">
        <v>1000</v>
      </c>
      <c r="D681" s="574" t="s">
        <v>2341</v>
      </c>
      <c r="E681" s="226">
        <v>39192</v>
      </c>
    </row>
    <row r="682" spans="1:5" ht="13.5" customHeight="1" x14ac:dyDescent="0.2">
      <c r="A682" s="573" t="s">
        <v>4235</v>
      </c>
      <c r="B682" s="574" t="s">
        <v>4236</v>
      </c>
      <c r="C682" s="574" t="s">
        <v>4237</v>
      </c>
      <c r="D682" s="574" t="s">
        <v>4238</v>
      </c>
      <c r="E682" s="226">
        <v>20439</v>
      </c>
    </row>
    <row r="683" spans="1:5" ht="13.5" customHeight="1" x14ac:dyDescent="0.2">
      <c r="A683" s="573" t="s">
        <v>4239</v>
      </c>
      <c r="B683" s="574" t="s">
        <v>4240</v>
      </c>
      <c r="C683" s="574" t="s">
        <v>4237</v>
      </c>
      <c r="D683" s="574" t="s">
        <v>4238</v>
      </c>
      <c r="E683" s="226">
        <v>13411</v>
      </c>
    </row>
    <row r="684" spans="1:5" ht="13.5" customHeight="1" x14ac:dyDescent="0.2">
      <c r="A684" s="573" t="s">
        <v>4241</v>
      </c>
      <c r="B684" s="574" t="s">
        <v>4242</v>
      </c>
      <c r="C684" s="574" t="s">
        <v>4243</v>
      </c>
      <c r="D684" s="574" t="s">
        <v>4244</v>
      </c>
      <c r="E684" s="226">
        <v>29713</v>
      </c>
    </row>
    <row r="685" spans="1:5" ht="13.5" customHeight="1" x14ac:dyDescent="0.2">
      <c r="A685" s="573" t="s">
        <v>4245</v>
      </c>
      <c r="B685" s="574" t="s">
        <v>4246</v>
      </c>
      <c r="C685" s="574" t="s">
        <v>1094</v>
      </c>
      <c r="D685" s="574" t="s">
        <v>1095</v>
      </c>
      <c r="E685" s="226">
        <v>6592</v>
      </c>
    </row>
    <row r="686" spans="1:5" ht="13.5" customHeight="1" x14ac:dyDescent="0.2">
      <c r="A686" s="573" t="s">
        <v>4247</v>
      </c>
      <c r="B686" s="574" t="s">
        <v>4248</v>
      </c>
      <c r="C686" s="574" t="s">
        <v>4243</v>
      </c>
      <c r="D686" s="574" t="s">
        <v>4244</v>
      </c>
      <c r="E686" s="226">
        <v>2758</v>
      </c>
    </row>
    <row r="687" spans="1:5" ht="13.5" customHeight="1" x14ac:dyDescent="0.2">
      <c r="A687" s="573" t="s">
        <v>4249</v>
      </c>
      <c r="B687" s="574" t="s">
        <v>4250</v>
      </c>
      <c r="C687" s="574" t="s">
        <v>4243</v>
      </c>
      <c r="D687" s="574" t="s">
        <v>4251</v>
      </c>
      <c r="E687" s="226">
        <v>2777</v>
      </c>
    </row>
    <row r="688" spans="1:5" ht="13.5" customHeight="1" x14ac:dyDescent="0.2">
      <c r="A688" s="573" t="s">
        <v>4252</v>
      </c>
      <c r="B688" s="574" t="s">
        <v>4253</v>
      </c>
      <c r="C688" s="574" t="s">
        <v>4254</v>
      </c>
      <c r="D688" s="574" t="s">
        <v>4255</v>
      </c>
      <c r="E688" s="226">
        <v>1989</v>
      </c>
    </row>
    <row r="689" spans="1:5" ht="13.5" customHeight="1" x14ac:dyDescent="0.2">
      <c r="A689" s="573" t="s">
        <v>4256</v>
      </c>
      <c r="B689" s="574" t="s">
        <v>4253</v>
      </c>
      <c r="C689" s="574" t="s">
        <v>4257</v>
      </c>
      <c r="D689" s="574" t="s">
        <v>4255</v>
      </c>
      <c r="E689" s="226">
        <v>1205</v>
      </c>
    </row>
    <row r="690" spans="1:5" ht="13.5" customHeight="1" x14ac:dyDescent="0.2">
      <c r="A690" s="573" t="s">
        <v>4258</v>
      </c>
      <c r="B690" s="574" t="s">
        <v>4253</v>
      </c>
      <c r="C690" s="574" t="s">
        <v>4259</v>
      </c>
      <c r="D690" s="574" t="s">
        <v>4255</v>
      </c>
      <c r="E690" s="226">
        <v>1065</v>
      </c>
    </row>
    <row r="691" spans="1:5" ht="13.5" customHeight="1" x14ac:dyDescent="0.2">
      <c r="A691" s="573" t="s">
        <v>4260</v>
      </c>
      <c r="B691" s="574" t="s">
        <v>4261</v>
      </c>
      <c r="C691" s="574" t="s">
        <v>4262</v>
      </c>
      <c r="D691" s="574" t="s">
        <v>4263</v>
      </c>
      <c r="E691" s="226">
        <v>12752</v>
      </c>
    </row>
    <row r="692" spans="1:5" ht="13.5" customHeight="1" x14ac:dyDescent="0.2">
      <c r="A692" s="573" t="s">
        <v>4264</v>
      </c>
      <c r="B692" s="574" t="s">
        <v>4261</v>
      </c>
      <c r="C692" s="574" t="s">
        <v>2548</v>
      </c>
      <c r="D692" s="574" t="s">
        <v>4263</v>
      </c>
      <c r="E692" s="226">
        <v>12292</v>
      </c>
    </row>
    <row r="693" spans="1:5" ht="13.5" customHeight="1" x14ac:dyDescent="0.2">
      <c r="A693" s="573" t="s">
        <v>4265</v>
      </c>
      <c r="B693" s="574" t="s">
        <v>4261</v>
      </c>
      <c r="C693" s="574" t="s">
        <v>4266</v>
      </c>
      <c r="D693" s="574" t="s">
        <v>4263</v>
      </c>
      <c r="E693" s="226">
        <v>22112</v>
      </c>
    </row>
    <row r="694" spans="1:5" ht="13.5" customHeight="1" x14ac:dyDescent="0.2">
      <c r="A694" s="573" t="s">
        <v>4267</v>
      </c>
      <c r="B694" s="574" t="s">
        <v>4261</v>
      </c>
      <c r="C694" s="574" t="s">
        <v>4268</v>
      </c>
      <c r="D694" s="574" t="s">
        <v>4263</v>
      </c>
      <c r="E694" s="226">
        <v>25353</v>
      </c>
    </row>
    <row r="695" spans="1:5" ht="13.5" customHeight="1" x14ac:dyDescent="0.2">
      <c r="A695" s="573" t="s">
        <v>4269</v>
      </c>
      <c r="B695" s="574" t="s">
        <v>4261</v>
      </c>
      <c r="C695" s="574" t="s">
        <v>4270</v>
      </c>
      <c r="D695" s="574" t="s">
        <v>4263</v>
      </c>
      <c r="E695" s="226">
        <v>1554</v>
      </c>
    </row>
    <row r="696" spans="1:5" ht="13.5" customHeight="1" x14ac:dyDescent="0.2">
      <c r="A696" s="573" t="s">
        <v>4271</v>
      </c>
      <c r="B696" s="574" t="s">
        <v>4272</v>
      </c>
      <c r="C696" s="574" t="s">
        <v>4273</v>
      </c>
      <c r="D696" s="574" t="s">
        <v>4274</v>
      </c>
      <c r="E696" s="226">
        <v>4983</v>
      </c>
    </row>
    <row r="697" spans="1:5" ht="13.5" customHeight="1" x14ac:dyDescent="0.2">
      <c r="A697" s="573" t="s">
        <v>4275</v>
      </c>
      <c r="B697" s="574" t="s">
        <v>4272</v>
      </c>
      <c r="C697" s="574" t="s">
        <v>4276</v>
      </c>
      <c r="D697" s="574" t="s">
        <v>4274</v>
      </c>
      <c r="E697" s="226">
        <v>6412</v>
      </c>
    </row>
    <row r="698" spans="1:5" ht="13.5" customHeight="1" x14ac:dyDescent="0.2">
      <c r="A698" s="573" t="s">
        <v>4277</v>
      </c>
      <c r="B698" s="574" t="s">
        <v>4272</v>
      </c>
      <c r="C698" s="574" t="s">
        <v>4278</v>
      </c>
      <c r="D698" s="574" t="s">
        <v>4274</v>
      </c>
      <c r="E698" s="226">
        <v>747</v>
      </c>
    </row>
    <row r="699" spans="1:5" ht="13.5" customHeight="1" x14ac:dyDescent="0.2">
      <c r="A699" s="573" t="s">
        <v>4279</v>
      </c>
      <c r="B699" s="574" t="s">
        <v>4280</v>
      </c>
      <c r="C699" s="574" t="s">
        <v>2699</v>
      </c>
      <c r="D699" s="574" t="s">
        <v>4274</v>
      </c>
      <c r="E699" s="226">
        <v>8632</v>
      </c>
    </row>
    <row r="700" spans="1:5" ht="13.5" customHeight="1" x14ac:dyDescent="0.2">
      <c r="A700" s="573" t="s">
        <v>4281</v>
      </c>
      <c r="B700" s="574" t="s">
        <v>4280</v>
      </c>
      <c r="C700" s="574" t="s">
        <v>2701</v>
      </c>
      <c r="D700" s="574" t="s">
        <v>4274</v>
      </c>
      <c r="E700" s="226">
        <v>968</v>
      </c>
    </row>
    <row r="701" spans="1:5" ht="13.5" customHeight="1" x14ac:dyDescent="0.2">
      <c r="A701" s="573" t="s">
        <v>4282</v>
      </c>
      <c r="B701" s="574" t="s">
        <v>4280</v>
      </c>
      <c r="C701" s="574" t="s">
        <v>4283</v>
      </c>
      <c r="D701" s="574" t="s">
        <v>4274</v>
      </c>
      <c r="E701" s="226">
        <v>10950</v>
      </c>
    </row>
    <row r="702" spans="1:5" ht="13.5" customHeight="1" x14ac:dyDescent="0.2">
      <c r="A702" s="573" t="s">
        <v>4284</v>
      </c>
      <c r="B702" s="574" t="s">
        <v>4280</v>
      </c>
      <c r="C702" s="574" t="s">
        <v>4285</v>
      </c>
      <c r="D702" s="574" t="s">
        <v>4274</v>
      </c>
      <c r="E702" s="226">
        <v>798</v>
      </c>
    </row>
    <row r="703" spans="1:5" ht="13.5" customHeight="1" x14ac:dyDescent="0.2">
      <c r="A703" s="573" t="s">
        <v>4286</v>
      </c>
      <c r="B703" s="574" t="s">
        <v>4280</v>
      </c>
      <c r="C703" s="574" t="s">
        <v>3098</v>
      </c>
      <c r="D703" s="574" t="s">
        <v>4274</v>
      </c>
      <c r="E703" s="226">
        <v>811</v>
      </c>
    </row>
    <row r="704" spans="1:5" ht="13.5" customHeight="1" x14ac:dyDescent="0.2">
      <c r="A704" s="573" t="s">
        <v>4287</v>
      </c>
      <c r="B704" s="574" t="s">
        <v>4288</v>
      </c>
      <c r="C704" s="574" t="s">
        <v>4289</v>
      </c>
      <c r="D704" s="574" t="s">
        <v>4290</v>
      </c>
      <c r="E704" s="226">
        <v>8764</v>
      </c>
    </row>
    <row r="705" spans="1:5" ht="13.5" customHeight="1" x14ac:dyDescent="0.2">
      <c r="A705" s="573" t="s">
        <v>4291</v>
      </c>
      <c r="B705" s="574" t="s">
        <v>4288</v>
      </c>
      <c r="C705" s="574" t="s">
        <v>4292</v>
      </c>
      <c r="D705" s="574" t="s">
        <v>4290</v>
      </c>
      <c r="E705" s="226">
        <v>3035</v>
      </c>
    </row>
    <row r="706" spans="1:5" ht="13.5" customHeight="1" x14ac:dyDescent="0.2">
      <c r="A706" s="573" t="s">
        <v>4293</v>
      </c>
      <c r="B706" s="574" t="s">
        <v>4288</v>
      </c>
      <c r="C706" s="574" t="s">
        <v>4294</v>
      </c>
      <c r="D706" s="574" t="s">
        <v>4290</v>
      </c>
      <c r="E706" s="226">
        <v>3687</v>
      </c>
    </row>
    <row r="707" spans="1:5" ht="13.5" customHeight="1" x14ac:dyDescent="0.2">
      <c r="A707" s="573" t="s">
        <v>4295</v>
      </c>
      <c r="B707" s="574" t="s">
        <v>4288</v>
      </c>
      <c r="C707" s="574" t="s">
        <v>4296</v>
      </c>
      <c r="D707" s="574" t="s">
        <v>4290</v>
      </c>
      <c r="E707" s="226">
        <v>9732</v>
      </c>
    </row>
    <row r="708" spans="1:5" ht="13.5" customHeight="1" x14ac:dyDescent="0.2">
      <c r="A708" s="573" t="s">
        <v>4297</v>
      </c>
      <c r="B708" s="574" t="s">
        <v>4298</v>
      </c>
      <c r="C708" s="574" t="s">
        <v>4299</v>
      </c>
      <c r="D708" s="574" t="s">
        <v>4300</v>
      </c>
      <c r="E708" s="226">
        <v>1168</v>
      </c>
    </row>
    <row r="709" spans="1:5" ht="13.5" customHeight="1" x14ac:dyDescent="0.2">
      <c r="A709" s="573" t="s">
        <v>4301</v>
      </c>
      <c r="B709" s="574" t="s">
        <v>4298</v>
      </c>
      <c r="C709" s="574" t="s">
        <v>4302</v>
      </c>
      <c r="D709" s="574" t="s">
        <v>4300</v>
      </c>
      <c r="E709" s="226">
        <v>1180</v>
      </c>
    </row>
    <row r="710" spans="1:5" ht="13.5" customHeight="1" x14ac:dyDescent="0.2">
      <c r="A710" s="573" t="s">
        <v>4303</v>
      </c>
      <c r="B710" s="574" t="s">
        <v>4298</v>
      </c>
      <c r="C710" s="574" t="s">
        <v>4304</v>
      </c>
      <c r="D710" s="574" t="s">
        <v>4300</v>
      </c>
      <c r="E710" s="226">
        <v>385</v>
      </c>
    </row>
    <row r="711" spans="1:5" ht="13.5" customHeight="1" x14ac:dyDescent="0.2">
      <c r="A711" s="573" t="s">
        <v>4305</v>
      </c>
      <c r="B711" s="574" t="s">
        <v>4298</v>
      </c>
      <c r="C711" s="574" t="s">
        <v>4306</v>
      </c>
      <c r="D711" s="574" t="s">
        <v>4300</v>
      </c>
      <c r="E711" s="226">
        <v>1245</v>
      </c>
    </row>
    <row r="712" spans="1:5" ht="13.5" customHeight="1" x14ac:dyDescent="0.2">
      <c r="A712" s="573" t="s">
        <v>4307</v>
      </c>
      <c r="B712" s="574" t="s">
        <v>4298</v>
      </c>
      <c r="C712" s="574" t="s">
        <v>4308</v>
      </c>
      <c r="D712" s="574" t="s">
        <v>4300</v>
      </c>
      <c r="E712" s="226">
        <v>4027.9999999999995</v>
      </c>
    </row>
    <row r="713" spans="1:5" ht="13.5" customHeight="1" x14ac:dyDescent="0.2">
      <c r="A713" s="573" t="s">
        <v>4309</v>
      </c>
      <c r="B713" s="574" t="s">
        <v>4310</v>
      </c>
      <c r="C713" s="574" t="s">
        <v>4311</v>
      </c>
      <c r="D713" s="574" t="s">
        <v>4188</v>
      </c>
      <c r="E713" s="226">
        <v>22</v>
      </c>
    </row>
    <row r="714" spans="1:5" ht="13.5" customHeight="1" x14ac:dyDescent="0.2">
      <c r="A714" s="573" t="s">
        <v>4312</v>
      </c>
      <c r="B714" s="574" t="s">
        <v>4310</v>
      </c>
      <c r="C714" s="574" t="s">
        <v>4313</v>
      </c>
      <c r="D714" s="574" t="s">
        <v>4188</v>
      </c>
      <c r="E714" s="226">
        <v>2157</v>
      </c>
    </row>
    <row r="715" spans="1:5" ht="13.5" customHeight="1" x14ac:dyDescent="0.2">
      <c r="A715" s="573" t="s">
        <v>4314</v>
      </c>
      <c r="B715" s="574" t="s">
        <v>4315</v>
      </c>
      <c r="C715" s="574" t="s">
        <v>4316</v>
      </c>
      <c r="D715" s="574" t="s">
        <v>4188</v>
      </c>
      <c r="E715" s="226">
        <v>2</v>
      </c>
    </row>
    <row r="716" spans="1:5" ht="13.5" customHeight="1" x14ac:dyDescent="0.2">
      <c r="A716" s="573" t="s">
        <v>4317</v>
      </c>
      <c r="B716" s="574" t="s">
        <v>4315</v>
      </c>
      <c r="C716" s="574" t="s">
        <v>4318</v>
      </c>
      <c r="D716" s="574" t="s">
        <v>4188</v>
      </c>
      <c r="E716" s="226">
        <v>2356</v>
      </c>
    </row>
    <row r="717" spans="1:5" ht="13.5" customHeight="1" x14ac:dyDescent="0.2">
      <c r="A717" s="573" t="s">
        <v>4319</v>
      </c>
      <c r="B717" s="574" t="s">
        <v>1057</v>
      </c>
      <c r="C717" s="574" t="s">
        <v>4320</v>
      </c>
      <c r="D717" s="574" t="s">
        <v>1059</v>
      </c>
      <c r="E717" s="226">
        <v>2083</v>
      </c>
    </row>
    <row r="718" spans="1:5" ht="13.5" customHeight="1" x14ac:dyDescent="0.2">
      <c r="A718" s="573" t="s">
        <v>4321</v>
      </c>
      <c r="B718" s="574" t="s">
        <v>4322</v>
      </c>
      <c r="C718" s="574" t="s">
        <v>2917</v>
      </c>
      <c r="D718" s="574" t="s">
        <v>4217</v>
      </c>
      <c r="E718" s="226">
        <v>4728</v>
      </c>
    </row>
    <row r="719" spans="1:5" ht="13.5" customHeight="1" x14ac:dyDescent="0.2">
      <c r="A719" s="573" t="s">
        <v>4323</v>
      </c>
      <c r="B719" s="574" t="s">
        <v>4324</v>
      </c>
      <c r="C719" s="574" t="s">
        <v>4325</v>
      </c>
      <c r="D719" s="574" t="s">
        <v>4326</v>
      </c>
      <c r="E719" s="226">
        <v>21031</v>
      </c>
    </row>
    <row r="720" spans="1:5" ht="13.5" customHeight="1" x14ac:dyDescent="0.2">
      <c r="A720" s="573" t="s">
        <v>4327</v>
      </c>
      <c r="B720" s="574" t="s">
        <v>4324</v>
      </c>
      <c r="C720" s="574" t="s">
        <v>4328</v>
      </c>
      <c r="D720" s="574" t="s">
        <v>4326</v>
      </c>
      <c r="E720" s="226">
        <v>26005</v>
      </c>
    </row>
    <row r="721" spans="1:5" ht="13.5" customHeight="1" x14ac:dyDescent="0.2">
      <c r="A721" s="573" t="s">
        <v>4329</v>
      </c>
      <c r="B721" s="574" t="s">
        <v>4330</v>
      </c>
      <c r="C721" s="574" t="s">
        <v>2892</v>
      </c>
      <c r="D721" s="574" t="s">
        <v>4331</v>
      </c>
      <c r="E721" s="226">
        <v>10471</v>
      </c>
    </row>
    <row r="722" spans="1:5" ht="13.5" customHeight="1" x14ac:dyDescent="0.2">
      <c r="A722" s="573" t="s">
        <v>4332</v>
      </c>
      <c r="B722" s="574" t="s">
        <v>4333</v>
      </c>
      <c r="C722" s="574" t="s">
        <v>4334</v>
      </c>
      <c r="D722" s="574" t="s">
        <v>4335</v>
      </c>
      <c r="E722" s="226">
        <v>9319</v>
      </c>
    </row>
    <row r="723" spans="1:5" ht="13.5" customHeight="1" x14ac:dyDescent="0.2">
      <c r="A723" s="573" t="s">
        <v>4336</v>
      </c>
      <c r="B723" s="574" t="s">
        <v>4333</v>
      </c>
      <c r="C723" s="574" t="s">
        <v>4337</v>
      </c>
      <c r="D723" s="574" t="s">
        <v>4335</v>
      </c>
      <c r="E723" s="226">
        <v>19368</v>
      </c>
    </row>
    <row r="724" spans="1:5" ht="13.5" customHeight="1" x14ac:dyDescent="0.2">
      <c r="A724" s="573" t="s">
        <v>4338</v>
      </c>
      <c r="B724" s="574" t="s">
        <v>4339</v>
      </c>
      <c r="C724" s="574" t="s">
        <v>4340</v>
      </c>
      <c r="D724" s="574" t="s">
        <v>4341</v>
      </c>
      <c r="E724" s="226">
        <v>5804</v>
      </c>
    </row>
    <row r="725" spans="1:5" ht="13.5" customHeight="1" x14ac:dyDescent="0.2">
      <c r="A725" s="573" t="s">
        <v>4342</v>
      </c>
      <c r="B725" s="574" t="s">
        <v>4339</v>
      </c>
      <c r="C725" s="574" t="s">
        <v>4343</v>
      </c>
      <c r="D725" s="574" t="s">
        <v>4341</v>
      </c>
      <c r="E725" s="226">
        <v>16453</v>
      </c>
    </row>
    <row r="726" spans="1:5" ht="13.5" customHeight="1" x14ac:dyDescent="0.2">
      <c r="A726" s="573" t="s">
        <v>4344</v>
      </c>
      <c r="B726" s="574" t="s">
        <v>4339</v>
      </c>
      <c r="C726" s="574" t="s">
        <v>4345</v>
      </c>
      <c r="D726" s="574" t="s">
        <v>4341</v>
      </c>
      <c r="E726" s="226">
        <v>9589</v>
      </c>
    </row>
    <row r="727" spans="1:5" ht="13.5" customHeight="1" x14ac:dyDescent="0.2">
      <c r="A727" s="573" t="s">
        <v>4346</v>
      </c>
      <c r="B727" s="574" t="s">
        <v>4347</v>
      </c>
      <c r="C727" s="574" t="s">
        <v>4348</v>
      </c>
      <c r="D727" s="574" t="s">
        <v>4349</v>
      </c>
      <c r="E727" s="226">
        <v>879.91</v>
      </c>
    </row>
    <row r="728" spans="1:5" ht="13.5" customHeight="1" x14ac:dyDescent="0.2">
      <c r="A728" s="573" t="s">
        <v>4350</v>
      </c>
      <c r="B728" s="574" t="s">
        <v>4351</v>
      </c>
      <c r="C728" s="574" t="s">
        <v>4352</v>
      </c>
      <c r="D728" s="574" t="s">
        <v>4353</v>
      </c>
      <c r="E728" s="226">
        <v>724</v>
      </c>
    </row>
    <row r="729" spans="1:5" ht="13.5" customHeight="1" x14ac:dyDescent="0.2">
      <c r="A729" s="573" t="s">
        <v>1092</v>
      </c>
      <c r="B729" s="574" t="s">
        <v>1093</v>
      </c>
      <c r="C729" s="574" t="s">
        <v>1094</v>
      </c>
      <c r="D729" s="574" t="s">
        <v>1095</v>
      </c>
      <c r="E729" s="226">
        <v>88258</v>
      </c>
    </row>
    <row r="730" spans="1:5" ht="13.5" customHeight="1" x14ac:dyDescent="0.2">
      <c r="A730" s="573" t="s">
        <v>4354</v>
      </c>
      <c r="B730" s="574" t="s">
        <v>4355</v>
      </c>
      <c r="C730" s="574" t="s">
        <v>4356</v>
      </c>
      <c r="D730" s="574" t="s">
        <v>4357</v>
      </c>
      <c r="E730" s="226">
        <v>9241</v>
      </c>
    </row>
    <row r="731" spans="1:5" ht="13.5" customHeight="1" x14ac:dyDescent="0.2">
      <c r="A731" s="573" t="s">
        <v>4358</v>
      </c>
      <c r="B731" s="574" t="s">
        <v>4355</v>
      </c>
      <c r="C731" s="574" t="s">
        <v>4359</v>
      </c>
      <c r="D731" s="574" t="s">
        <v>4357</v>
      </c>
      <c r="E731" s="226">
        <v>349</v>
      </c>
    </row>
    <row r="732" spans="1:5" ht="13.5" customHeight="1" x14ac:dyDescent="0.2">
      <c r="A732" s="573" t="s">
        <v>4360</v>
      </c>
      <c r="B732" s="574" t="s">
        <v>4355</v>
      </c>
      <c r="C732" s="574" t="s">
        <v>4361</v>
      </c>
      <c r="D732" s="574" t="s">
        <v>4357</v>
      </c>
      <c r="E732" s="226">
        <v>637</v>
      </c>
    </row>
    <row r="733" spans="1:5" ht="13.5" customHeight="1" x14ac:dyDescent="0.2">
      <c r="A733" s="573" t="s">
        <v>4362</v>
      </c>
      <c r="B733" s="574" t="s">
        <v>4355</v>
      </c>
      <c r="C733" s="574" t="s">
        <v>4363</v>
      </c>
      <c r="D733" s="574" t="s">
        <v>4357</v>
      </c>
      <c r="E733" s="226">
        <v>78</v>
      </c>
    </row>
    <row r="734" spans="1:5" ht="13.5" customHeight="1" x14ac:dyDescent="0.2">
      <c r="A734" s="573" t="s">
        <v>4364</v>
      </c>
      <c r="B734" s="574" t="s">
        <v>4365</v>
      </c>
      <c r="C734" s="574" t="s">
        <v>4366</v>
      </c>
      <c r="D734" s="574" t="s">
        <v>4367</v>
      </c>
      <c r="E734" s="226">
        <v>1457</v>
      </c>
    </row>
    <row r="735" spans="1:5" ht="13.5" customHeight="1" x14ac:dyDescent="0.2">
      <c r="A735" s="573" t="s">
        <v>4368</v>
      </c>
      <c r="B735" s="574" t="s">
        <v>4369</v>
      </c>
      <c r="C735" s="574" t="s">
        <v>4370</v>
      </c>
      <c r="D735" s="574" t="s">
        <v>4371</v>
      </c>
      <c r="E735" s="226">
        <v>1711</v>
      </c>
    </row>
    <row r="736" spans="1:5" ht="13.5" customHeight="1" x14ac:dyDescent="0.2">
      <c r="A736" s="573" t="s">
        <v>4372</v>
      </c>
      <c r="B736" s="574" t="s">
        <v>4369</v>
      </c>
      <c r="C736" s="574" t="s">
        <v>4373</v>
      </c>
      <c r="D736" s="574" t="s">
        <v>4371</v>
      </c>
      <c r="E736" s="226">
        <v>3758</v>
      </c>
    </row>
    <row r="737" spans="1:5" ht="13.5" customHeight="1" x14ac:dyDescent="0.2">
      <c r="A737" s="573" t="s">
        <v>4374</v>
      </c>
      <c r="B737" s="574" t="s">
        <v>4369</v>
      </c>
      <c r="C737" s="574" t="s">
        <v>4375</v>
      </c>
      <c r="D737" s="574" t="s">
        <v>4371</v>
      </c>
      <c r="E737" s="226">
        <v>2975</v>
      </c>
    </row>
    <row r="738" spans="1:5" ht="13.5" customHeight="1" x14ac:dyDescent="0.2">
      <c r="A738" s="573" t="s">
        <v>4376</v>
      </c>
      <c r="B738" s="574" t="s">
        <v>4369</v>
      </c>
      <c r="C738" s="574" t="s">
        <v>4377</v>
      </c>
      <c r="D738" s="574" t="s">
        <v>4371</v>
      </c>
      <c r="E738" s="226">
        <v>3367</v>
      </c>
    </row>
    <row r="739" spans="1:5" ht="13.5" customHeight="1" x14ac:dyDescent="0.2">
      <c r="A739" s="573" t="s">
        <v>4378</v>
      </c>
      <c r="B739" s="574" t="s">
        <v>4379</v>
      </c>
      <c r="C739" s="574" t="s">
        <v>4380</v>
      </c>
      <c r="D739" s="574" t="s">
        <v>4381</v>
      </c>
      <c r="E739" s="226">
        <v>38457.01</v>
      </c>
    </row>
    <row r="740" spans="1:5" ht="13.5" customHeight="1" x14ac:dyDescent="0.2">
      <c r="A740" s="573" t="s">
        <v>4382</v>
      </c>
      <c r="B740" s="574" t="s">
        <v>4379</v>
      </c>
      <c r="C740" s="574" t="s">
        <v>4383</v>
      </c>
      <c r="D740" s="574" t="s">
        <v>4381</v>
      </c>
      <c r="E740" s="226">
        <v>13468</v>
      </c>
    </row>
    <row r="741" spans="1:5" ht="13.5" customHeight="1" x14ac:dyDescent="0.2">
      <c r="A741" s="573" t="s">
        <v>4384</v>
      </c>
      <c r="B741" s="574" t="s">
        <v>4385</v>
      </c>
      <c r="C741" s="574" t="s">
        <v>4386</v>
      </c>
      <c r="D741" s="574" t="s">
        <v>4387</v>
      </c>
      <c r="E741" s="226">
        <v>139672</v>
      </c>
    </row>
    <row r="742" spans="1:5" ht="13.5" customHeight="1" x14ac:dyDescent="0.2">
      <c r="A742" s="573" t="s">
        <v>4388</v>
      </c>
      <c r="B742" s="574" t="s">
        <v>4389</v>
      </c>
      <c r="C742" s="574" t="s">
        <v>4243</v>
      </c>
      <c r="D742" s="574" t="s">
        <v>4251</v>
      </c>
      <c r="E742" s="226">
        <v>24964</v>
      </c>
    </row>
    <row r="743" spans="1:5" ht="13.5" customHeight="1" x14ac:dyDescent="0.2">
      <c r="A743" s="573" t="s">
        <v>4390</v>
      </c>
      <c r="B743" s="574" t="s">
        <v>4391</v>
      </c>
      <c r="C743" s="574" t="s">
        <v>4392</v>
      </c>
      <c r="D743" s="574" t="s">
        <v>4393</v>
      </c>
      <c r="E743" s="226">
        <v>10566</v>
      </c>
    </row>
    <row r="744" spans="1:5" ht="13.5" customHeight="1" x14ac:dyDescent="0.2">
      <c r="A744" s="573" t="s">
        <v>4394</v>
      </c>
      <c r="B744" s="574" t="s">
        <v>4395</v>
      </c>
      <c r="C744" s="574" t="s">
        <v>4237</v>
      </c>
      <c r="D744" s="574" t="s">
        <v>4396</v>
      </c>
      <c r="E744" s="226">
        <v>45557.4</v>
      </c>
    </row>
    <row r="745" spans="1:5" ht="13.5" customHeight="1" x14ac:dyDescent="0.2">
      <c r="A745" s="573" t="s">
        <v>4397</v>
      </c>
      <c r="B745" s="574" t="s">
        <v>4398</v>
      </c>
      <c r="C745" s="574" t="s">
        <v>4237</v>
      </c>
      <c r="D745" s="574" t="s">
        <v>4396</v>
      </c>
      <c r="E745" s="226">
        <v>48478</v>
      </c>
    </row>
    <row r="746" spans="1:5" ht="13.5" customHeight="1" x14ac:dyDescent="0.2">
      <c r="A746" s="573" t="s">
        <v>4399</v>
      </c>
      <c r="B746" s="574" t="s">
        <v>4400</v>
      </c>
      <c r="C746" s="574" t="s">
        <v>4401</v>
      </c>
      <c r="D746" s="574" t="s">
        <v>4402</v>
      </c>
      <c r="E746" s="226">
        <v>382</v>
      </c>
    </row>
    <row r="747" spans="1:5" ht="13.5" customHeight="1" x14ac:dyDescent="0.2">
      <c r="A747" s="573" t="s">
        <v>4403</v>
      </c>
      <c r="B747" s="574" t="s">
        <v>4400</v>
      </c>
      <c r="C747" s="574" t="s">
        <v>916</v>
      </c>
      <c r="D747" s="574" t="s">
        <v>4402</v>
      </c>
      <c r="E747" s="226">
        <v>696</v>
      </c>
    </row>
    <row r="748" spans="1:5" ht="13.5" customHeight="1" x14ac:dyDescent="0.2">
      <c r="A748" s="573" t="s">
        <v>4404</v>
      </c>
      <c r="B748" s="574" t="s">
        <v>4400</v>
      </c>
      <c r="C748" s="574" t="s">
        <v>4405</v>
      </c>
      <c r="D748" s="574" t="s">
        <v>4402</v>
      </c>
      <c r="E748" s="226">
        <v>1307</v>
      </c>
    </row>
    <row r="749" spans="1:5" ht="13.5" customHeight="1" x14ac:dyDescent="0.2">
      <c r="A749" s="573" t="s">
        <v>4406</v>
      </c>
      <c r="B749" s="574" t="s">
        <v>4407</v>
      </c>
      <c r="C749" s="574" t="s">
        <v>4233</v>
      </c>
      <c r="D749" s="574" t="s">
        <v>1067</v>
      </c>
      <c r="E749" s="226">
        <v>50443</v>
      </c>
    </row>
    <row r="750" spans="1:5" ht="13.5" customHeight="1" x14ac:dyDescent="0.2">
      <c r="A750" s="573" t="s">
        <v>1065</v>
      </c>
      <c r="B750" s="574" t="s">
        <v>1066</v>
      </c>
      <c r="C750" s="574" t="s">
        <v>1000</v>
      </c>
      <c r="D750" s="574" t="s">
        <v>1067</v>
      </c>
      <c r="E750" s="226">
        <v>92216</v>
      </c>
    </row>
    <row r="751" spans="1:5" ht="13.5" customHeight="1" x14ac:dyDescent="0.2">
      <c r="A751" s="573" t="s">
        <v>1068</v>
      </c>
      <c r="B751" s="574" t="s">
        <v>1069</v>
      </c>
      <c r="C751" s="574" t="s">
        <v>1000</v>
      </c>
      <c r="D751" s="574" t="s">
        <v>1067</v>
      </c>
      <c r="E751" s="226">
        <v>104992</v>
      </c>
    </row>
    <row r="752" spans="1:5" ht="13.5" customHeight="1" x14ac:dyDescent="0.2">
      <c r="A752" s="573" t="s">
        <v>4408</v>
      </c>
      <c r="B752" s="574" t="s">
        <v>4409</v>
      </c>
      <c r="C752" s="574" t="s">
        <v>4410</v>
      </c>
      <c r="D752" s="574" t="s">
        <v>4411</v>
      </c>
      <c r="E752" s="226">
        <v>579</v>
      </c>
    </row>
    <row r="753" spans="1:5" ht="13.5" customHeight="1" x14ac:dyDescent="0.2">
      <c r="A753" s="573" t="s">
        <v>4412</v>
      </c>
      <c r="B753" s="574" t="s">
        <v>4409</v>
      </c>
      <c r="C753" s="574" t="s">
        <v>4413</v>
      </c>
      <c r="D753" s="574" t="s">
        <v>4411</v>
      </c>
      <c r="E753" s="226">
        <v>7289</v>
      </c>
    </row>
    <row r="754" spans="1:5" ht="13.5" customHeight="1" x14ac:dyDescent="0.2">
      <c r="A754" s="573" t="s">
        <v>4414</v>
      </c>
      <c r="B754" s="574" t="s">
        <v>4415</v>
      </c>
      <c r="C754" s="574" t="s">
        <v>4416</v>
      </c>
      <c r="D754" s="574" t="s">
        <v>4417</v>
      </c>
      <c r="E754" s="226">
        <v>1180</v>
      </c>
    </row>
    <row r="755" spans="1:5" ht="13.5" customHeight="1" x14ac:dyDescent="0.2">
      <c r="A755" s="573" t="s">
        <v>4418</v>
      </c>
      <c r="B755" s="574" t="s">
        <v>4419</v>
      </c>
      <c r="C755" s="574" t="s">
        <v>4420</v>
      </c>
      <c r="D755" s="574" t="s">
        <v>4421</v>
      </c>
      <c r="E755" s="226">
        <v>2</v>
      </c>
    </row>
    <row r="756" spans="1:5" ht="13.5" customHeight="1" x14ac:dyDescent="0.2">
      <c r="A756" s="573" t="s">
        <v>4422</v>
      </c>
      <c r="B756" s="574" t="s">
        <v>4423</v>
      </c>
      <c r="C756" s="574" t="s">
        <v>4424</v>
      </c>
      <c r="D756" s="574" t="s">
        <v>4425</v>
      </c>
      <c r="E756" s="226">
        <v>4008</v>
      </c>
    </row>
    <row r="757" spans="1:5" ht="13.5" customHeight="1" x14ac:dyDescent="0.2">
      <c r="A757" s="573" t="s">
        <v>4426</v>
      </c>
      <c r="B757" s="574" t="s">
        <v>4427</v>
      </c>
      <c r="C757" s="574" t="s">
        <v>4428</v>
      </c>
      <c r="D757" s="574" t="s">
        <v>4429</v>
      </c>
      <c r="E757" s="226">
        <v>2</v>
      </c>
    </row>
    <row r="758" spans="1:5" ht="13.5" customHeight="1" x14ac:dyDescent="0.2">
      <c r="A758" s="573" t="s">
        <v>4430</v>
      </c>
      <c r="B758" s="574" t="s">
        <v>4427</v>
      </c>
      <c r="C758" s="574" t="s">
        <v>4431</v>
      </c>
      <c r="D758" s="574" t="s">
        <v>4429</v>
      </c>
      <c r="E758" s="226">
        <v>2579</v>
      </c>
    </row>
    <row r="759" spans="1:5" ht="13.5" customHeight="1" x14ac:dyDescent="0.2">
      <c r="A759" s="573" t="s">
        <v>4432</v>
      </c>
      <c r="B759" s="574" t="s">
        <v>4433</v>
      </c>
      <c r="C759" s="574" t="s">
        <v>4434</v>
      </c>
      <c r="D759" s="574" t="s">
        <v>4435</v>
      </c>
      <c r="E759" s="226">
        <v>1</v>
      </c>
    </row>
    <row r="760" spans="1:5" ht="13.5" customHeight="1" x14ac:dyDescent="0.2">
      <c r="A760" s="573" t="s">
        <v>4436</v>
      </c>
      <c r="B760" s="574" t="s">
        <v>4437</v>
      </c>
      <c r="C760" s="574" t="s">
        <v>1027</v>
      </c>
      <c r="D760" s="574" t="s">
        <v>4438</v>
      </c>
      <c r="E760" s="226">
        <v>596</v>
      </c>
    </row>
    <row r="761" spans="1:5" ht="13.5" customHeight="1" x14ac:dyDescent="0.2">
      <c r="A761" s="573" t="s">
        <v>4439</v>
      </c>
      <c r="B761" s="574" t="s">
        <v>4437</v>
      </c>
      <c r="C761" s="574" t="s">
        <v>3768</v>
      </c>
      <c r="D761" s="574" t="s">
        <v>4438</v>
      </c>
      <c r="E761" s="226">
        <v>1596</v>
      </c>
    </row>
    <row r="762" spans="1:5" ht="13.5" customHeight="1" x14ac:dyDescent="0.2">
      <c r="A762" s="573" t="s">
        <v>4440</v>
      </c>
      <c r="B762" s="574" t="s">
        <v>1057</v>
      </c>
      <c r="C762" s="574" t="s">
        <v>4441</v>
      </c>
      <c r="D762" s="574" t="s">
        <v>1059</v>
      </c>
      <c r="E762" s="226">
        <v>3504.5</v>
      </c>
    </row>
    <row r="763" spans="1:5" ht="13.5" customHeight="1" x14ac:dyDescent="0.2">
      <c r="A763" s="573" t="s">
        <v>4442</v>
      </c>
      <c r="B763" s="574" t="s">
        <v>1057</v>
      </c>
      <c r="C763" s="574" t="s">
        <v>4443</v>
      </c>
      <c r="D763" s="574" t="s">
        <v>1059</v>
      </c>
      <c r="E763" s="226">
        <v>3150.5</v>
      </c>
    </row>
    <row r="764" spans="1:5" ht="13.5" customHeight="1" x14ac:dyDescent="0.2">
      <c r="A764" s="573" t="s">
        <v>4444</v>
      </c>
      <c r="B764" s="574" t="s">
        <v>4445</v>
      </c>
      <c r="C764" s="574" t="s">
        <v>4446</v>
      </c>
      <c r="D764" s="574" t="s">
        <v>4447</v>
      </c>
      <c r="E764" s="226">
        <v>1964</v>
      </c>
    </row>
    <row r="765" spans="1:5" ht="13.5" customHeight="1" x14ac:dyDescent="0.2">
      <c r="A765" s="573" t="s">
        <v>4448</v>
      </c>
      <c r="B765" s="574" t="s">
        <v>4445</v>
      </c>
      <c r="C765" s="574" t="s">
        <v>4449</v>
      </c>
      <c r="D765" s="574" t="s">
        <v>4447</v>
      </c>
      <c r="E765" s="226">
        <v>1841</v>
      </c>
    </row>
    <row r="766" spans="1:5" ht="13.5" customHeight="1" x14ac:dyDescent="0.2">
      <c r="A766" s="573" t="s">
        <v>4450</v>
      </c>
      <c r="B766" s="574" t="s">
        <v>4451</v>
      </c>
      <c r="C766" s="574" t="s">
        <v>4452</v>
      </c>
      <c r="D766" s="574" t="s">
        <v>4453</v>
      </c>
      <c r="E766" s="226">
        <v>1476</v>
      </c>
    </row>
    <row r="767" spans="1:5" ht="13.5" customHeight="1" x14ac:dyDescent="0.2">
      <c r="A767" s="573" t="s">
        <v>4454</v>
      </c>
      <c r="B767" s="574" t="s">
        <v>4451</v>
      </c>
      <c r="C767" s="574" t="s">
        <v>4455</v>
      </c>
      <c r="D767" s="574" t="s">
        <v>4453</v>
      </c>
      <c r="E767" s="226">
        <v>830</v>
      </c>
    </row>
    <row r="768" spans="1:5" ht="13.5" customHeight="1" x14ac:dyDescent="0.2">
      <c r="A768" s="573" t="s">
        <v>4456</v>
      </c>
      <c r="B768" s="574" t="s">
        <v>4457</v>
      </c>
      <c r="C768" s="574" t="s">
        <v>4458</v>
      </c>
      <c r="D768" s="574" t="s">
        <v>4459</v>
      </c>
      <c r="E768" s="226">
        <v>419</v>
      </c>
    </row>
    <row r="769" spans="1:5" ht="13.5" customHeight="1" x14ac:dyDescent="0.2">
      <c r="A769" s="573" t="s">
        <v>4460</v>
      </c>
      <c r="B769" s="574" t="s">
        <v>4461</v>
      </c>
      <c r="C769" s="574" t="s">
        <v>4462</v>
      </c>
      <c r="D769" s="574" t="s">
        <v>4463</v>
      </c>
      <c r="E769" s="226">
        <v>1296</v>
      </c>
    </row>
    <row r="770" spans="1:5" ht="13.5" customHeight="1" x14ac:dyDescent="0.2">
      <c r="A770" s="573" t="s">
        <v>4464</v>
      </c>
      <c r="B770" s="574" t="s">
        <v>4465</v>
      </c>
      <c r="C770" s="574" t="s">
        <v>4466</v>
      </c>
      <c r="D770" s="574" t="s">
        <v>4467</v>
      </c>
      <c r="E770" s="226">
        <v>2467</v>
      </c>
    </row>
    <row r="771" spans="1:5" ht="13.5" customHeight="1" x14ac:dyDescent="0.2">
      <c r="A771" s="573" t="s">
        <v>4468</v>
      </c>
      <c r="B771" s="574" t="s">
        <v>4465</v>
      </c>
      <c r="C771" s="574" t="s">
        <v>4469</v>
      </c>
      <c r="D771" s="574" t="s">
        <v>4467</v>
      </c>
      <c r="E771" s="226">
        <v>7656</v>
      </c>
    </row>
    <row r="772" spans="1:5" ht="13.5" customHeight="1" x14ac:dyDescent="0.2">
      <c r="A772" s="573" t="s">
        <v>4470</v>
      </c>
      <c r="B772" s="574" t="s">
        <v>4465</v>
      </c>
      <c r="C772" s="574" t="s">
        <v>4471</v>
      </c>
      <c r="D772" s="574" t="s">
        <v>4467</v>
      </c>
      <c r="E772" s="226">
        <v>1581</v>
      </c>
    </row>
    <row r="773" spans="1:5" ht="13.5" customHeight="1" x14ac:dyDescent="0.2">
      <c r="A773" s="573" t="s">
        <v>4472</v>
      </c>
      <c r="B773" s="574" t="s">
        <v>4465</v>
      </c>
      <c r="C773" s="574" t="s">
        <v>4473</v>
      </c>
      <c r="D773" s="574" t="s">
        <v>4467</v>
      </c>
      <c r="E773" s="226">
        <v>2878</v>
      </c>
    </row>
    <row r="774" spans="1:5" ht="13.5" customHeight="1" x14ac:dyDescent="0.2">
      <c r="A774" s="573" t="s">
        <v>4474</v>
      </c>
      <c r="B774" s="574" t="s">
        <v>1101</v>
      </c>
      <c r="C774" s="574" t="s">
        <v>4475</v>
      </c>
      <c r="D774" s="574" t="s">
        <v>1103</v>
      </c>
      <c r="E774" s="226">
        <v>50</v>
      </c>
    </row>
    <row r="775" spans="1:5" ht="13.5" customHeight="1" x14ac:dyDescent="0.2">
      <c r="A775" s="573" t="s">
        <v>1100</v>
      </c>
      <c r="B775" s="574" t="s">
        <v>1101</v>
      </c>
      <c r="C775" s="574" t="s">
        <v>1102</v>
      </c>
      <c r="D775" s="574" t="s">
        <v>1103</v>
      </c>
      <c r="E775" s="226">
        <v>11926</v>
      </c>
    </row>
    <row r="776" spans="1:5" ht="13.5" customHeight="1" x14ac:dyDescent="0.2">
      <c r="A776" s="573" t="s">
        <v>4476</v>
      </c>
      <c r="B776" s="574" t="s">
        <v>4477</v>
      </c>
      <c r="C776" s="574" t="s">
        <v>4478</v>
      </c>
      <c r="D776" s="574" t="s">
        <v>4479</v>
      </c>
      <c r="E776" s="226">
        <v>7658</v>
      </c>
    </row>
    <row r="777" spans="1:5" ht="13.5" customHeight="1" x14ac:dyDescent="0.2">
      <c r="A777" s="573" t="s">
        <v>4480</v>
      </c>
      <c r="B777" s="574" t="s">
        <v>4481</v>
      </c>
      <c r="C777" s="574" t="s">
        <v>3186</v>
      </c>
      <c r="D777" s="574" t="s">
        <v>3817</v>
      </c>
      <c r="E777" s="226">
        <v>4136</v>
      </c>
    </row>
    <row r="778" spans="1:5" ht="13.5" customHeight="1" x14ac:dyDescent="0.2">
      <c r="A778" s="573" t="s">
        <v>4482</v>
      </c>
      <c r="B778" s="574" t="s">
        <v>4481</v>
      </c>
      <c r="C778" s="574" t="s">
        <v>2548</v>
      </c>
      <c r="D778" s="574" t="s">
        <v>3817</v>
      </c>
      <c r="E778" s="226">
        <v>24154</v>
      </c>
    </row>
    <row r="779" spans="1:5" ht="13.5" customHeight="1" x14ac:dyDescent="0.2">
      <c r="A779" s="573" t="s">
        <v>4483</v>
      </c>
      <c r="B779" s="574" t="s">
        <v>4484</v>
      </c>
      <c r="C779" s="574" t="s">
        <v>4485</v>
      </c>
      <c r="D779" s="574" t="s">
        <v>4486</v>
      </c>
      <c r="E779" s="226">
        <v>890</v>
      </c>
    </row>
    <row r="780" spans="1:5" ht="13.5" customHeight="1" x14ac:dyDescent="0.2">
      <c r="A780" s="573" t="s">
        <v>4487</v>
      </c>
      <c r="B780" s="574" t="s">
        <v>4484</v>
      </c>
      <c r="C780" s="574" t="s">
        <v>4488</v>
      </c>
      <c r="D780" s="574" t="s">
        <v>4486</v>
      </c>
      <c r="E780" s="226">
        <v>516</v>
      </c>
    </row>
    <row r="781" spans="1:5" ht="13.5" customHeight="1" x14ac:dyDescent="0.2">
      <c r="A781" s="573" t="s">
        <v>4489</v>
      </c>
      <c r="B781" s="574" t="s">
        <v>4484</v>
      </c>
      <c r="C781" s="574" t="s">
        <v>4490</v>
      </c>
      <c r="D781" s="574" t="s">
        <v>4486</v>
      </c>
      <c r="E781" s="226">
        <v>844</v>
      </c>
    </row>
    <row r="782" spans="1:5" ht="13.5" customHeight="1" x14ac:dyDescent="0.2">
      <c r="A782" s="573" t="s">
        <v>4491</v>
      </c>
      <c r="B782" s="574" t="s">
        <v>4492</v>
      </c>
      <c r="C782" s="574" t="s">
        <v>1000</v>
      </c>
      <c r="D782" s="574" t="s">
        <v>1001</v>
      </c>
      <c r="E782" s="226">
        <v>17275</v>
      </c>
    </row>
    <row r="783" spans="1:5" ht="13.5" customHeight="1" x14ac:dyDescent="0.2">
      <c r="A783" s="573" t="s">
        <v>4493</v>
      </c>
      <c r="B783" s="574" t="s">
        <v>4494</v>
      </c>
      <c r="C783" s="574" t="s">
        <v>4495</v>
      </c>
      <c r="D783" s="574" t="s">
        <v>4496</v>
      </c>
      <c r="E783" s="226">
        <v>3</v>
      </c>
    </row>
    <row r="784" spans="1:5" ht="13.5" customHeight="1" x14ac:dyDescent="0.2">
      <c r="A784" s="573" t="s">
        <v>4497</v>
      </c>
      <c r="B784" s="574" t="s">
        <v>4494</v>
      </c>
      <c r="C784" s="574" t="s">
        <v>4498</v>
      </c>
      <c r="D784" s="574" t="s">
        <v>4496</v>
      </c>
      <c r="E784" s="226">
        <v>4533</v>
      </c>
    </row>
    <row r="785" spans="1:5" ht="13.5" customHeight="1" x14ac:dyDescent="0.2">
      <c r="A785" s="573" t="s">
        <v>4499</v>
      </c>
      <c r="B785" s="574" t="s">
        <v>4500</v>
      </c>
      <c r="C785" s="574" t="s">
        <v>2913</v>
      </c>
      <c r="D785" s="574" t="s">
        <v>4501</v>
      </c>
      <c r="E785" s="226">
        <v>34011</v>
      </c>
    </row>
    <row r="786" spans="1:5" ht="13.5" customHeight="1" x14ac:dyDescent="0.2">
      <c r="A786" s="573" t="s">
        <v>4502</v>
      </c>
      <c r="B786" s="574" t="s">
        <v>4503</v>
      </c>
      <c r="C786" s="574" t="s">
        <v>4504</v>
      </c>
      <c r="D786" s="574" t="s">
        <v>4505</v>
      </c>
      <c r="E786" s="226">
        <v>13908</v>
      </c>
    </row>
    <row r="787" spans="1:5" ht="13.5" customHeight="1" x14ac:dyDescent="0.2">
      <c r="A787" s="573" t="s">
        <v>4506</v>
      </c>
      <c r="B787" s="574" t="s">
        <v>4507</v>
      </c>
      <c r="C787" s="574" t="s">
        <v>4508</v>
      </c>
      <c r="D787" s="574" t="s">
        <v>4509</v>
      </c>
      <c r="E787" s="226">
        <v>571</v>
      </c>
    </row>
    <row r="788" spans="1:5" ht="13.5" customHeight="1" x14ac:dyDescent="0.2">
      <c r="A788" s="573" t="s">
        <v>4510</v>
      </c>
      <c r="B788" s="574" t="s">
        <v>4507</v>
      </c>
      <c r="C788" s="574" t="s">
        <v>4511</v>
      </c>
      <c r="D788" s="574" t="s">
        <v>4509</v>
      </c>
      <c r="E788" s="226">
        <v>2618</v>
      </c>
    </row>
    <row r="789" spans="1:5" ht="13.5" customHeight="1" x14ac:dyDescent="0.2">
      <c r="A789" s="573" t="s">
        <v>4512</v>
      </c>
      <c r="B789" s="574" t="s">
        <v>4507</v>
      </c>
      <c r="C789" s="574" t="s">
        <v>4513</v>
      </c>
      <c r="D789" s="574" t="s">
        <v>4509</v>
      </c>
      <c r="E789" s="226">
        <v>4078.9999999999995</v>
      </c>
    </row>
    <row r="790" spans="1:5" ht="13.5" customHeight="1" x14ac:dyDescent="0.2">
      <c r="A790" s="573" t="s">
        <v>4514</v>
      </c>
      <c r="B790" s="574" t="s">
        <v>4515</v>
      </c>
      <c r="C790" s="574" t="s">
        <v>4516</v>
      </c>
      <c r="D790" s="574" t="s">
        <v>4517</v>
      </c>
      <c r="E790" s="226">
        <v>959</v>
      </c>
    </row>
    <row r="791" spans="1:5" ht="13.5" customHeight="1" x14ac:dyDescent="0.2">
      <c r="A791" s="573" t="s">
        <v>4518</v>
      </c>
      <c r="B791" s="574" t="s">
        <v>4519</v>
      </c>
      <c r="C791" s="574" t="s">
        <v>4520</v>
      </c>
      <c r="D791" s="574" t="s">
        <v>4521</v>
      </c>
      <c r="E791" s="226">
        <v>2</v>
      </c>
    </row>
    <row r="792" spans="1:5" ht="13.5" customHeight="1" x14ac:dyDescent="0.2">
      <c r="A792" s="573" t="s">
        <v>4522</v>
      </c>
      <c r="B792" s="574" t="s">
        <v>4519</v>
      </c>
      <c r="C792" s="574" t="s">
        <v>4523</v>
      </c>
      <c r="D792" s="574" t="s">
        <v>4521</v>
      </c>
      <c r="E792" s="226">
        <v>2</v>
      </c>
    </row>
    <row r="793" spans="1:5" ht="13.5" customHeight="1" x14ac:dyDescent="0.2">
      <c r="A793" s="573" t="s">
        <v>4524</v>
      </c>
      <c r="B793" s="574" t="s">
        <v>4525</v>
      </c>
      <c r="C793" s="574" t="s">
        <v>4526</v>
      </c>
      <c r="D793" s="574" t="s">
        <v>4527</v>
      </c>
      <c r="E793" s="226">
        <v>11515</v>
      </c>
    </row>
    <row r="794" spans="1:5" ht="13.5" customHeight="1" x14ac:dyDescent="0.2">
      <c r="A794" s="573" t="s">
        <v>4528</v>
      </c>
      <c r="B794" s="574" t="s">
        <v>4339</v>
      </c>
      <c r="C794" s="574" t="s">
        <v>4529</v>
      </c>
      <c r="D794" s="574" t="s">
        <v>4341</v>
      </c>
      <c r="E794" s="226">
        <v>51583</v>
      </c>
    </row>
    <row r="795" spans="1:5" ht="13.5" customHeight="1" x14ac:dyDescent="0.2">
      <c r="A795" s="573" t="s">
        <v>4530</v>
      </c>
      <c r="B795" s="574" t="s">
        <v>4531</v>
      </c>
      <c r="C795" s="574" t="s">
        <v>4532</v>
      </c>
      <c r="D795" s="574" t="s">
        <v>4533</v>
      </c>
      <c r="E795" s="226">
        <v>42</v>
      </c>
    </row>
    <row r="796" spans="1:5" ht="13.5" customHeight="1" x14ac:dyDescent="0.2">
      <c r="A796" s="573" t="s">
        <v>4534</v>
      </c>
      <c r="B796" s="574" t="s">
        <v>4531</v>
      </c>
      <c r="C796" s="574" t="s">
        <v>4535</v>
      </c>
      <c r="D796" s="574" t="s">
        <v>4533</v>
      </c>
      <c r="E796" s="226">
        <v>1238</v>
      </c>
    </row>
    <row r="797" spans="1:5" ht="13.5" customHeight="1" x14ac:dyDescent="0.2">
      <c r="A797" s="573" t="s">
        <v>998</v>
      </c>
      <c r="B797" s="574" t="s">
        <v>999</v>
      </c>
      <c r="C797" s="574" t="s">
        <v>1000</v>
      </c>
      <c r="D797" s="574" t="s">
        <v>1001</v>
      </c>
      <c r="E797" s="226">
        <v>162160</v>
      </c>
    </row>
    <row r="798" spans="1:5" ht="13.5" customHeight="1" x14ac:dyDescent="0.2">
      <c r="A798" s="573" t="s">
        <v>2357</v>
      </c>
      <c r="B798" s="574" t="s">
        <v>2358</v>
      </c>
      <c r="C798" s="574" t="s">
        <v>2359</v>
      </c>
      <c r="D798" s="574" t="s">
        <v>2360</v>
      </c>
      <c r="E798" s="226">
        <v>67896</v>
      </c>
    </row>
    <row r="799" spans="1:5" ht="13.5" customHeight="1" x14ac:dyDescent="0.2">
      <c r="A799" s="573" t="s">
        <v>4536</v>
      </c>
      <c r="B799" s="574" t="s">
        <v>4537</v>
      </c>
      <c r="C799" s="574" t="s">
        <v>4538</v>
      </c>
      <c r="D799" s="574" t="s">
        <v>4539</v>
      </c>
      <c r="E799" s="226">
        <v>133</v>
      </c>
    </row>
    <row r="800" spans="1:5" ht="13.5" customHeight="1" x14ac:dyDescent="0.2">
      <c r="A800" s="573" t="s">
        <v>4540</v>
      </c>
      <c r="B800" s="574" t="s">
        <v>4537</v>
      </c>
      <c r="C800" s="574" t="s">
        <v>4541</v>
      </c>
      <c r="D800" s="574" t="s">
        <v>4539</v>
      </c>
      <c r="E800" s="226">
        <v>26</v>
      </c>
    </row>
    <row r="801" spans="1:5" ht="13.5" customHeight="1" x14ac:dyDescent="0.2">
      <c r="A801" s="573" t="s">
        <v>4542</v>
      </c>
      <c r="B801" s="574" t="s">
        <v>4537</v>
      </c>
      <c r="C801" s="574" t="s">
        <v>4543</v>
      </c>
      <c r="D801" s="574" t="s">
        <v>4539</v>
      </c>
      <c r="E801" s="226">
        <v>102</v>
      </c>
    </row>
    <row r="802" spans="1:5" ht="13.5" customHeight="1" x14ac:dyDescent="0.2">
      <c r="A802" s="573" t="s">
        <v>4544</v>
      </c>
      <c r="B802" s="574" t="s">
        <v>4537</v>
      </c>
      <c r="C802" s="574" t="s">
        <v>4545</v>
      </c>
      <c r="D802" s="574" t="s">
        <v>4539</v>
      </c>
      <c r="E802" s="226">
        <v>8</v>
      </c>
    </row>
    <row r="803" spans="1:5" ht="13.5" customHeight="1" x14ac:dyDescent="0.2">
      <c r="A803" s="573" t="s">
        <v>4546</v>
      </c>
      <c r="B803" s="574" t="s">
        <v>4547</v>
      </c>
      <c r="C803" s="574" t="s">
        <v>4548</v>
      </c>
      <c r="D803" s="574" t="s">
        <v>4549</v>
      </c>
      <c r="E803" s="226">
        <v>461</v>
      </c>
    </row>
    <row r="804" spans="1:5" ht="13.5" customHeight="1" x14ac:dyDescent="0.2">
      <c r="A804" s="573" t="s">
        <v>4550</v>
      </c>
      <c r="B804" s="574" t="s">
        <v>4415</v>
      </c>
      <c r="C804" s="574" t="s">
        <v>4551</v>
      </c>
      <c r="D804" s="574" t="s">
        <v>4417</v>
      </c>
      <c r="E804" s="226">
        <v>8</v>
      </c>
    </row>
    <row r="805" spans="1:5" ht="13.5" customHeight="1" x14ac:dyDescent="0.2">
      <c r="A805" s="573" t="s">
        <v>4552</v>
      </c>
      <c r="B805" s="574" t="s">
        <v>4553</v>
      </c>
      <c r="C805" s="574" t="s">
        <v>4554</v>
      </c>
      <c r="D805" s="574" t="s">
        <v>2487</v>
      </c>
      <c r="E805" s="226">
        <v>696</v>
      </c>
    </row>
    <row r="806" spans="1:5" ht="13.5" customHeight="1" x14ac:dyDescent="0.2">
      <c r="A806" s="573" t="s">
        <v>4555</v>
      </c>
      <c r="B806" s="574" t="s">
        <v>4556</v>
      </c>
      <c r="C806" s="574" t="s">
        <v>4557</v>
      </c>
      <c r="D806" s="574" t="s">
        <v>4558</v>
      </c>
      <c r="E806" s="226">
        <v>120</v>
      </c>
    </row>
    <row r="807" spans="1:5" ht="13.5" customHeight="1" x14ac:dyDescent="0.2">
      <c r="A807" s="573" t="s">
        <v>4559</v>
      </c>
      <c r="B807" s="574" t="s">
        <v>4560</v>
      </c>
      <c r="C807" s="574" t="s">
        <v>4561</v>
      </c>
      <c r="D807" s="574" t="s">
        <v>4562</v>
      </c>
      <c r="E807" s="226">
        <v>12</v>
      </c>
    </row>
    <row r="808" spans="1:5" ht="13.5" customHeight="1" x14ac:dyDescent="0.2">
      <c r="A808" s="573" t="s">
        <v>4563</v>
      </c>
      <c r="B808" s="574" t="s">
        <v>4547</v>
      </c>
      <c r="C808" s="574" t="s">
        <v>4564</v>
      </c>
      <c r="D808" s="574" t="s">
        <v>4549</v>
      </c>
      <c r="E808" s="226">
        <v>925</v>
      </c>
    </row>
    <row r="809" spans="1:5" ht="13.5" customHeight="1" x14ac:dyDescent="0.2">
      <c r="A809" s="573" t="s">
        <v>1076</v>
      </c>
      <c r="B809" s="574" t="s">
        <v>2356</v>
      </c>
      <c r="C809" s="574" t="s">
        <v>1000</v>
      </c>
      <c r="D809" s="574" t="s">
        <v>1039</v>
      </c>
      <c r="E809" s="226">
        <v>44278</v>
      </c>
    </row>
    <row r="810" spans="1:5" ht="13.5" customHeight="1" x14ac:dyDescent="0.2">
      <c r="A810" s="573" t="s">
        <v>1038</v>
      </c>
      <c r="B810" s="574" t="s">
        <v>2331</v>
      </c>
      <c r="C810" s="574" t="s">
        <v>1000</v>
      </c>
      <c r="D810" s="574" t="s">
        <v>1039</v>
      </c>
      <c r="E810" s="226">
        <v>77794</v>
      </c>
    </row>
    <row r="811" spans="1:5" ht="13.5" customHeight="1" x14ac:dyDescent="0.2">
      <c r="A811" s="573" t="s">
        <v>4565</v>
      </c>
      <c r="B811" s="574" t="s">
        <v>4566</v>
      </c>
      <c r="C811" s="574" t="s">
        <v>4567</v>
      </c>
      <c r="D811" s="574" t="s">
        <v>4568</v>
      </c>
      <c r="E811" s="226">
        <v>12586</v>
      </c>
    </row>
    <row r="812" spans="1:5" ht="13.5" customHeight="1" x14ac:dyDescent="0.2">
      <c r="A812" s="573" t="s">
        <v>4569</v>
      </c>
      <c r="B812" s="574" t="s">
        <v>4566</v>
      </c>
      <c r="C812" s="574" t="s">
        <v>4570</v>
      </c>
      <c r="D812" s="574" t="s">
        <v>4568</v>
      </c>
      <c r="E812" s="226">
        <v>16725</v>
      </c>
    </row>
    <row r="813" spans="1:5" ht="13.5" customHeight="1" x14ac:dyDescent="0.2">
      <c r="A813" s="573" t="s">
        <v>4571</v>
      </c>
      <c r="B813" s="574" t="s">
        <v>1057</v>
      </c>
      <c r="C813" s="574" t="s">
        <v>4572</v>
      </c>
      <c r="D813" s="574" t="s">
        <v>1059</v>
      </c>
      <c r="E813" s="226">
        <v>7736</v>
      </c>
    </row>
    <row r="814" spans="1:5" ht="13.5" customHeight="1" x14ac:dyDescent="0.2">
      <c r="A814" s="573" t="s">
        <v>4573</v>
      </c>
      <c r="B814" s="574" t="s">
        <v>1057</v>
      </c>
      <c r="C814" s="574" t="s">
        <v>4574</v>
      </c>
      <c r="D814" s="574" t="s">
        <v>1059</v>
      </c>
      <c r="E814" s="226">
        <v>2567</v>
      </c>
    </row>
    <row r="815" spans="1:5" ht="13.5" customHeight="1" x14ac:dyDescent="0.2">
      <c r="A815" s="573" t="s">
        <v>4575</v>
      </c>
      <c r="B815" s="574" t="s">
        <v>1057</v>
      </c>
      <c r="C815" s="574" t="s">
        <v>4576</v>
      </c>
      <c r="D815" s="574" t="s">
        <v>1059</v>
      </c>
      <c r="E815" s="226">
        <v>86459.3</v>
      </c>
    </row>
    <row r="816" spans="1:5" ht="13.5" customHeight="1" x14ac:dyDescent="0.2">
      <c r="A816" s="573" t="s">
        <v>4577</v>
      </c>
      <c r="B816" s="574" t="s">
        <v>1057</v>
      </c>
      <c r="C816" s="574" t="s">
        <v>4578</v>
      </c>
      <c r="D816" s="574" t="s">
        <v>1059</v>
      </c>
      <c r="E816" s="226">
        <v>558</v>
      </c>
    </row>
    <row r="817" spans="1:5" ht="13.5" customHeight="1" x14ac:dyDescent="0.2">
      <c r="A817" s="573" t="s">
        <v>1056</v>
      </c>
      <c r="B817" s="574" t="s">
        <v>1057</v>
      </c>
      <c r="C817" s="574" t="s">
        <v>1058</v>
      </c>
      <c r="D817" s="574" t="s">
        <v>1059</v>
      </c>
      <c r="E817" s="226">
        <v>80581</v>
      </c>
    </row>
    <row r="818" spans="1:5" ht="13.5" customHeight="1" x14ac:dyDescent="0.2">
      <c r="A818" s="573" t="s">
        <v>4579</v>
      </c>
      <c r="B818" s="574" t="s">
        <v>1057</v>
      </c>
      <c r="C818" s="574" t="s">
        <v>4580</v>
      </c>
      <c r="D818" s="574" t="s">
        <v>1059</v>
      </c>
      <c r="E818" s="226">
        <v>4404</v>
      </c>
    </row>
    <row r="819" spans="1:5" ht="13.5" customHeight="1" x14ac:dyDescent="0.2">
      <c r="A819" s="573" t="s">
        <v>4581</v>
      </c>
      <c r="B819" s="574" t="s">
        <v>4582</v>
      </c>
      <c r="C819" s="574" t="s">
        <v>4583</v>
      </c>
      <c r="D819" s="574" t="s">
        <v>4584</v>
      </c>
      <c r="E819" s="226">
        <v>35</v>
      </c>
    </row>
    <row r="820" spans="1:5" ht="13.5" customHeight="1" x14ac:dyDescent="0.2">
      <c r="A820" s="573" t="s">
        <v>4585</v>
      </c>
      <c r="B820" s="574" t="s">
        <v>4492</v>
      </c>
      <c r="C820" s="574" t="s">
        <v>4586</v>
      </c>
      <c r="D820" s="574" t="s">
        <v>1001</v>
      </c>
      <c r="E820" s="226">
        <v>29</v>
      </c>
    </row>
    <row r="821" spans="1:5" ht="13.5" customHeight="1" x14ac:dyDescent="0.2">
      <c r="A821" s="573" t="s">
        <v>4587</v>
      </c>
      <c r="B821" s="574" t="s">
        <v>4588</v>
      </c>
      <c r="C821" s="574" t="s">
        <v>4589</v>
      </c>
      <c r="D821" s="574" t="s">
        <v>4590</v>
      </c>
      <c r="E821" s="226">
        <v>2345</v>
      </c>
    </row>
    <row r="822" spans="1:5" ht="13.5" customHeight="1" x14ac:dyDescent="0.2">
      <c r="A822" s="573" t="s">
        <v>4591</v>
      </c>
      <c r="B822" s="574" t="s">
        <v>4588</v>
      </c>
      <c r="C822" s="574" t="s">
        <v>4592</v>
      </c>
      <c r="D822" s="574" t="s">
        <v>4590</v>
      </c>
      <c r="E822" s="226">
        <v>3698</v>
      </c>
    </row>
    <row r="823" spans="1:5" ht="13.5" customHeight="1" x14ac:dyDescent="0.2">
      <c r="A823" s="573" t="s">
        <v>4593</v>
      </c>
      <c r="B823" s="574" t="s">
        <v>4594</v>
      </c>
      <c r="C823" s="574" t="s">
        <v>4595</v>
      </c>
      <c r="D823" s="574" t="s">
        <v>2360</v>
      </c>
      <c r="E823" s="226">
        <v>539</v>
      </c>
    </row>
    <row r="824" spans="1:5" ht="13.5" customHeight="1" x14ac:dyDescent="0.2">
      <c r="A824" s="573" t="s">
        <v>4596</v>
      </c>
      <c r="B824" s="574" t="s">
        <v>4594</v>
      </c>
      <c r="C824" s="574" t="s">
        <v>4597</v>
      </c>
      <c r="D824" s="574" t="s">
        <v>2360</v>
      </c>
      <c r="E824" s="226">
        <v>1824</v>
      </c>
    </row>
    <row r="825" spans="1:5" ht="13.5" customHeight="1" x14ac:dyDescent="0.2">
      <c r="A825" s="573" t="s">
        <v>4598</v>
      </c>
      <c r="B825" s="574" t="s">
        <v>4599</v>
      </c>
      <c r="C825" s="574" t="s">
        <v>4600</v>
      </c>
      <c r="D825" s="574" t="s">
        <v>4601</v>
      </c>
      <c r="E825" s="226">
        <v>10463</v>
      </c>
    </row>
    <row r="826" spans="1:5" ht="13.5" customHeight="1" x14ac:dyDescent="0.2">
      <c r="A826" s="573" t="s">
        <v>4602</v>
      </c>
      <c r="B826" s="574" t="s">
        <v>4599</v>
      </c>
      <c r="C826" s="574" t="s">
        <v>4603</v>
      </c>
      <c r="D826" s="574" t="s">
        <v>4601</v>
      </c>
      <c r="E826" s="226">
        <v>2233</v>
      </c>
    </row>
    <row r="827" spans="1:5" ht="13.5" customHeight="1" x14ac:dyDescent="0.2">
      <c r="A827" s="573" t="s">
        <v>4604</v>
      </c>
      <c r="B827" s="574" t="s">
        <v>4599</v>
      </c>
      <c r="C827" s="574" t="s">
        <v>4605</v>
      </c>
      <c r="D827" s="574" t="s">
        <v>4601</v>
      </c>
      <c r="E827" s="226">
        <v>400</v>
      </c>
    </row>
    <row r="828" spans="1:5" ht="13.5" customHeight="1" x14ac:dyDescent="0.2">
      <c r="A828" s="573" t="s">
        <v>4606</v>
      </c>
      <c r="B828" s="574" t="s">
        <v>4607</v>
      </c>
      <c r="C828" s="574" t="s">
        <v>4608</v>
      </c>
      <c r="D828" s="574" t="s">
        <v>4609</v>
      </c>
      <c r="E828" s="226">
        <v>114</v>
      </c>
    </row>
    <row r="829" spans="1:5" ht="13.5" customHeight="1" x14ac:dyDescent="0.2">
      <c r="A829" s="573" t="s">
        <v>4610</v>
      </c>
      <c r="B829" s="574" t="s">
        <v>4607</v>
      </c>
      <c r="C829" s="574" t="s">
        <v>4611</v>
      </c>
      <c r="D829" s="574" t="s">
        <v>4609</v>
      </c>
      <c r="E829" s="226">
        <v>13</v>
      </c>
    </row>
    <row r="830" spans="1:5" ht="13.5" customHeight="1" x14ac:dyDescent="0.2">
      <c r="A830" s="573" t="s">
        <v>4612</v>
      </c>
      <c r="B830" s="574" t="s">
        <v>4607</v>
      </c>
      <c r="C830" s="574" t="s">
        <v>4613</v>
      </c>
      <c r="D830" s="574" t="s">
        <v>4609</v>
      </c>
      <c r="E830" s="226">
        <v>13</v>
      </c>
    </row>
    <row r="831" spans="1:5" ht="13.5" customHeight="1" x14ac:dyDescent="0.2">
      <c r="A831" s="573" t="s">
        <v>4614</v>
      </c>
      <c r="B831" s="574" t="s">
        <v>4607</v>
      </c>
      <c r="C831" s="574" t="s">
        <v>4615</v>
      </c>
      <c r="D831" s="574" t="s">
        <v>4609</v>
      </c>
      <c r="E831" s="226">
        <v>16</v>
      </c>
    </row>
    <row r="832" spans="1:5" ht="13.5" customHeight="1" x14ac:dyDescent="0.2">
      <c r="A832" s="573" t="s">
        <v>4616</v>
      </c>
      <c r="B832" s="574" t="s">
        <v>4221</v>
      </c>
      <c r="C832" s="574" t="s">
        <v>4617</v>
      </c>
      <c r="D832" s="574" t="s">
        <v>4223</v>
      </c>
      <c r="E832" s="226">
        <v>10869</v>
      </c>
    </row>
    <row r="833" spans="1:5" ht="13.5" customHeight="1" x14ac:dyDescent="0.2">
      <c r="A833" s="573" t="s">
        <v>4618</v>
      </c>
      <c r="B833" s="574" t="s">
        <v>4619</v>
      </c>
      <c r="C833" s="574" t="s">
        <v>4620</v>
      </c>
      <c r="D833" s="574" t="s">
        <v>4621</v>
      </c>
      <c r="E833" s="226">
        <v>2361</v>
      </c>
    </row>
    <row r="834" spans="1:5" ht="13.5" customHeight="1" x14ac:dyDescent="0.2">
      <c r="A834" s="573" t="s">
        <v>4622</v>
      </c>
      <c r="B834" s="574" t="s">
        <v>4623</v>
      </c>
      <c r="C834" s="574" t="s">
        <v>4624</v>
      </c>
      <c r="D834" s="574" t="s">
        <v>4625</v>
      </c>
      <c r="E834" s="226">
        <v>6</v>
      </c>
    </row>
    <row r="835" spans="1:5" ht="13.5" customHeight="1" x14ac:dyDescent="0.2">
      <c r="A835" s="573" t="s">
        <v>4626</v>
      </c>
      <c r="B835" s="574" t="s">
        <v>4627</v>
      </c>
      <c r="C835" s="574" t="s">
        <v>4628</v>
      </c>
      <c r="D835" s="574" t="s">
        <v>4629</v>
      </c>
      <c r="E835" s="226">
        <v>3</v>
      </c>
    </row>
    <row r="836" spans="1:5" ht="13.5" customHeight="1" x14ac:dyDescent="0.2">
      <c r="A836" s="573" t="s">
        <v>1025</v>
      </c>
      <c r="B836" s="574" t="s">
        <v>1026</v>
      </c>
      <c r="C836" s="574" t="s">
        <v>1027</v>
      </c>
      <c r="D836" s="574" t="s">
        <v>1028</v>
      </c>
      <c r="E836" s="226">
        <v>115822</v>
      </c>
    </row>
    <row r="837" spans="1:5" ht="13.5" customHeight="1" x14ac:dyDescent="0.2">
      <c r="A837" s="573" t="s">
        <v>4630</v>
      </c>
      <c r="B837" s="574" t="s">
        <v>1026</v>
      </c>
      <c r="C837" s="574" t="s">
        <v>4631</v>
      </c>
      <c r="D837" s="574" t="s">
        <v>1028</v>
      </c>
      <c r="E837" s="226">
        <v>85</v>
      </c>
    </row>
    <row r="838" spans="1:5" ht="13.5" customHeight="1" x14ac:dyDescent="0.2">
      <c r="A838" s="573" t="s">
        <v>4632</v>
      </c>
      <c r="B838" s="574" t="s">
        <v>4633</v>
      </c>
      <c r="C838" s="574" t="s">
        <v>4634</v>
      </c>
      <c r="D838" s="574" t="s">
        <v>4635</v>
      </c>
      <c r="E838" s="226">
        <v>1795</v>
      </c>
    </row>
    <row r="839" spans="1:5" ht="13.5" customHeight="1" x14ac:dyDescent="0.2">
      <c r="A839" s="573" t="s">
        <v>4636</v>
      </c>
      <c r="B839" s="574" t="s">
        <v>4633</v>
      </c>
      <c r="C839" s="574" t="s">
        <v>4637</v>
      </c>
      <c r="D839" s="574" t="s">
        <v>4635</v>
      </c>
      <c r="E839" s="226">
        <v>2445</v>
      </c>
    </row>
    <row r="840" spans="1:5" ht="13.5" customHeight="1" x14ac:dyDescent="0.2">
      <c r="A840" s="573" t="s">
        <v>4638</v>
      </c>
      <c r="B840" s="574" t="s">
        <v>4619</v>
      </c>
      <c r="C840" s="574" t="s">
        <v>4639</v>
      </c>
      <c r="D840" s="574" t="s">
        <v>4621</v>
      </c>
      <c r="E840" s="226">
        <v>5616</v>
      </c>
    </row>
    <row r="841" spans="1:5" ht="13.5" customHeight="1" x14ac:dyDescent="0.2">
      <c r="A841" s="573" t="s">
        <v>4640</v>
      </c>
      <c r="B841" s="574" t="s">
        <v>4619</v>
      </c>
      <c r="C841" s="574" t="s">
        <v>4641</v>
      </c>
      <c r="D841" s="574" t="s">
        <v>4621</v>
      </c>
      <c r="E841" s="226">
        <v>974</v>
      </c>
    </row>
    <row r="842" spans="1:5" ht="13.5" customHeight="1" x14ac:dyDescent="0.2">
      <c r="A842" s="573" t="s">
        <v>4642</v>
      </c>
      <c r="B842" s="574" t="s">
        <v>4339</v>
      </c>
      <c r="C842" s="574" t="s">
        <v>4643</v>
      </c>
      <c r="D842" s="574" t="s">
        <v>4341</v>
      </c>
      <c r="E842" s="226">
        <v>43</v>
      </c>
    </row>
    <row r="843" spans="1:5" ht="13.5" customHeight="1" x14ac:dyDescent="0.2">
      <c r="A843" s="573" t="s">
        <v>4644</v>
      </c>
      <c r="B843" s="574" t="s">
        <v>4339</v>
      </c>
      <c r="C843" s="574" t="s">
        <v>4645</v>
      </c>
      <c r="D843" s="574" t="s">
        <v>4341</v>
      </c>
      <c r="E843" s="226">
        <v>2349</v>
      </c>
    </row>
    <row r="844" spans="1:5" ht="13.5" customHeight="1" x14ac:dyDescent="0.2">
      <c r="A844" s="573" t="s">
        <v>4646</v>
      </c>
      <c r="B844" s="574" t="s">
        <v>4339</v>
      </c>
      <c r="C844" s="574" t="s">
        <v>4647</v>
      </c>
      <c r="D844" s="574" t="s">
        <v>4341</v>
      </c>
      <c r="E844" s="226">
        <v>3005</v>
      </c>
    </row>
    <row r="845" spans="1:5" ht="13.5" customHeight="1" x14ac:dyDescent="0.2">
      <c r="A845" s="573" t="s">
        <v>4648</v>
      </c>
      <c r="B845" s="574" t="s">
        <v>4339</v>
      </c>
      <c r="C845" s="574" t="s">
        <v>4649</v>
      </c>
      <c r="D845" s="574" t="s">
        <v>4341</v>
      </c>
      <c r="E845" s="226">
        <v>19134</v>
      </c>
    </row>
    <row r="846" spans="1:5" ht="13.5" customHeight="1" x14ac:dyDescent="0.2">
      <c r="A846" s="573" t="s">
        <v>4650</v>
      </c>
      <c r="B846" s="574" t="s">
        <v>4339</v>
      </c>
      <c r="C846" s="574" t="s">
        <v>4651</v>
      </c>
      <c r="D846" s="574" t="s">
        <v>4341</v>
      </c>
      <c r="E846" s="226">
        <v>3858.4</v>
      </c>
    </row>
    <row r="847" spans="1:5" ht="13.5" customHeight="1" x14ac:dyDescent="0.2">
      <c r="A847" s="573" t="s">
        <v>4652</v>
      </c>
      <c r="B847" s="574" t="s">
        <v>4339</v>
      </c>
      <c r="C847" s="574" t="s">
        <v>4653</v>
      </c>
      <c r="D847" s="574" t="s">
        <v>4341</v>
      </c>
      <c r="E847" s="226">
        <v>9157.34</v>
      </c>
    </row>
    <row r="848" spans="1:5" ht="13.5" customHeight="1" x14ac:dyDescent="0.2">
      <c r="A848" s="573" t="s">
        <v>4654</v>
      </c>
      <c r="B848" s="574" t="s">
        <v>4339</v>
      </c>
      <c r="C848" s="574" t="s">
        <v>4655</v>
      </c>
      <c r="D848" s="574" t="s">
        <v>4341</v>
      </c>
      <c r="E848" s="226">
        <v>36571</v>
      </c>
    </row>
    <row r="849" spans="1:5" ht="13.5" customHeight="1" x14ac:dyDescent="0.2">
      <c r="A849" s="573" t="s">
        <v>4656</v>
      </c>
      <c r="B849" s="574" t="s">
        <v>4339</v>
      </c>
      <c r="C849" s="574" t="s">
        <v>4657</v>
      </c>
      <c r="D849" s="574" t="s">
        <v>4341</v>
      </c>
      <c r="E849" s="226">
        <v>57789</v>
      </c>
    </row>
    <row r="850" spans="1:5" ht="13.5" customHeight="1" x14ac:dyDescent="0.2">
      <c r="A850" s="573" t="s">
        <v>4658</v>
      </c>
      <c r="B850" s="574" t="s">
        <v>4519</v>
      </c>
      <c r="C850" s="574" t="s">
        <v>4659</v>
      </c>
      <c r="D850" s="574" t="s">
        <v>4521</v>
      </c>
      <c r="E850" s="226">
        <v>14</v>
      </c>
    </row>
    <row r="851" spans="1:5" ht="13.5" customHeight="1" x14ac:dyDescent="0.2">
      <c r="A851" s="573" t="s">
        <v>4660</v>
      </c>
      <c r="B851" s="574" t="s">
        <v>4661</v>
      </c>
      <c r="C851" s="574" t="s">
        <v>4662</v>
      </c>
      <c r="D851" s="574" t="s">
        <v>4663</v>
      </c>
      <c r="E851" s="226">
        <v>10</v>
      </c>
    </row>
    <row r="852" spans="1:5" ht="13.5" customHeight="1" x14ac:dyDescent="0.2">
      <c r="A852" s="573" t="s">
        <v>4664</v>
      </c>
      <c r="B852" s="574" t="s">
        <v>4661</v>
      </c>
      <c r="C852" s="574" t="s">
        <v>4665</v>
      </c>
      <c r="D852" s="574" t="s">
        <v>4663</v>
      </c>
      <c r="E852" s="226">
        <v>578</v>
      </c>
    </row>
    <row r="853" spans="1:5" ht="13.5" customHeight="1" x14ac:dyDescent="0.2">
      <c r="A853" s="573" t="s">
        <v>4666</v>
      </c>
      <c r="B853" s="574" t="s">
        <v>4661</v>
      </c>
      <c r="C853" s="574" t="s">
        <v>4667</v>
      </c>
      <c r="D853" s="574" t="s">
        <v>4663</v>
      </c>
      <c r="E853" s="226">
        <v>5830</v>
      </c>
    </row>
    <row r="854" spans="1:5" ht="13.5" customHeight="1" x14ac:dyDescent="0.2">
      <c r="A854" s="573" t="s">
        <v>4668</v>
      </c>
      <c r="B854" s="574" t="s">
        <v>4661</v>
      </c>
      <c r="C854" s="574" t="s">
        <v>4669</v>
      </c>
      <c r="D854" s="574" t="s">
        <v>4663</v>
      </c>
      <c r="E854" s="226">
        <v>2660</v>
      </c>
    </row>
    <row r="855" spans="1:5" ht="13.5" customHeight="1" x14ac:dyDescent="0.2">
      <c r="A855" s="573" t="s">
        <v>4670</v>
      </c>
      <c r="B855" s="574" t="s">
        <v>4607</v>
      </c>
      <c r="C855" s="574" t="s">
        <v>4671</v>
      </c>
      <c r="D855" s="574" t="s">
        <v>4609</v>
      </c>
      <c r="E855" s="226">
        <v>5504</v>
      </c>
    </row>
    <row r="856" spans="1:5" ht="13.5" customHeight="1" x14ac:dyDescent="0.2">
      <c r="A856" s="573" t="s">
        <v>4672</v>
      </c>
      <c r="B856" s="574" t="s">
        <v>4607</v>
      </c>
      <c r="C856" s="574" t="s">
        <v>4673</v>
      </c>
      <c r="D856" s="574" t="s">
        <v>4609</v>
      </c>
      <c r="E856" s="226">
        <v>6754</v>
      </c>
    </row>
    <row r="857" spans="1:5" ht="13.5" customHeight="1" x14ac:dyDescent="0.2">
      <c r="A857" s="573" t="s">
        <v>4674</v>
      </c>
      <c r="B857" s="574" t="s">
        <v>4607</v>
      </c>
      <c r="C857" s="574" t="s">
        <v>4675</v>
      </c>
      <c r="D857" s="574" t="s">
        <v>4609</v>
      </c>
      <c r="E857" s="226">
        <v>5382</v>
      </c>
    </row>
    <row r="858" spans="1:5" ht="13.5" customHeight="1" x14ac:dyDescent="0.2">
      <c r="A858" s="573" t="s">
        <v>4676</v>
      </c>
      <c r="B858" s="574" t="s">
        <v>4607</v>
      </c>
      <c r="C858" s="574" t="s">
        <v>4677</v>
      </c>
      <c r="D858" s="574" t="s">
        <v>4609</v>
      </c>
      <c r="E858" s="226">
        <v>1360</v>
      </c>
    </row>
    <row r="859" spans="1:5" ht="13.5" customHeight="1" x14ac:dyDescent="0.2">
      <c r="A859" s="573" t="s">
        <v>4678</v>
      </c>
      <c r="B859" s="574" t="s">
        <v>4679</v>
      </c>
      <c r="C859" s="574" t="s">
        <v>4680</v>
      </c>
      <c r="D859" s="574" t="s">
        <v>4681</v>
      </c>
      <c r="E859" s="226">
        <v>1</v>
      </c>
    </row>
    <row r="860" spans="1:5" ht="13.5" customHeight="1" x14ac:dyDescent="0.2">
      <c r="A860" s="573" t="s">
        <v>4682</v>
      </c>
      <c r="B860" s="574" t="s">
        <v>4369</v>
      </c>
      <c r="C860" s="574" t="s">
        <v>4683</v>
      </c>
      <c r="D860" s="574" t="s">
        <v>4371</v>
      </c>
      <c r="E860" s="226">
        <v>1454</v>
      </c>
    </row>
    <row r="861" spans="1:5" ht="13.5" customHeight="1" x14ac:dyDescent="0.2">
      <c r="A861" s="573" t="s">
        <v>4684</v>
      </c>
      <c r="B861" s="574" t="s">
        <v>4369</v>
      </c>
      <c r="C861" s="574" t="s">
        <v>4685</v>
      </c>
      <c r="D861" s="574" t="s">
        <v>4371</v>
      </c>
      <c r="E861" s="226">
        <v>3701</v>
      </c>
    </row>
    <row r="862" spans="1:5" ht="13.5" customHeight="1" x14ac:dyDescent="0.2">
      <c r="A862" s="573" t="s">
        <v>4686</v>
      </c>
      <c r="B862" s="574" t="s">
        <v>4687</v>
      </c>
      <c r="C862" s="574" t="s">
        <v>4688</v>
      </c>
      <c r="D862" s="574" t="s">
        <v>4689</v>
      </c>
      <c r="E862" s="226">
        <v>43916</v>
      </c>
    </row>
    <row r="863" spans="1:5" ht="13.5" customHeight="1" x14ac:dyDescent="0.2">
      <c r="A863" s="573" t="s">
        <v>4690</v>
      </c>
      <c r="B863" s="574" t="s">
        <v>4691</v>
      </c>
      <c r="C863" s="574" t="s">
        <v>4692</v>
      </c>
      <c r="D863" s="574" t="s">
        <v>4693</v>
      </c>
      <c r="E863" s="226">
        <v>1</v>
      </c>
    </row>
    <row r="864" spans="1:5" ht="13.5" customHeight="1" x14ac:dyDescent="0.2">
      <c r="A864" s="573" t="s">
        <v>4694</v>
      </c>
      <c r="B864" s="574" t="s">
        <v>4691</v>
      </c>
      <c r="C864" s="574" t="s">
        <v>4695</v>
      </c>
      <c r="D864" s="574" t="s">
        <v>4693</v>
      </c>
      <c r="E864" s="226">
        <v>1</v>
      </c>
    </row>
    <row r="865" spans="1:5" ht="13.5" customHeight="1" x14ac:dyDescent="0.2">
      <c r="A865" s="573" t="s">
        <v>4696</v>
      </c>
      <c r="B865" s="574" t="s">
        <v>4697</v>
      </c>
      <c r="C865" s="574" t="s">
        <v>2699</v>
      </c>
      <c r="D865" s="574" t="s">
        <v>4274</v>
      </c>
      <c r="E865" s="226">
        <v>3248</v>
      </c>
    </row>
    <row r="866" spans="1:5" ht="13.5" customHeight="1" x14ac:dyDescent="0.2">
      <c r="A866" s="573" t="s">
        <v>4698</v>
      </c>
      <c r="B866" s="574" t="s">
        <v>4697</v>
      </c>
      <c r="C866" s="574" t="s">
        <v>2701</v>
      </c>
      <c r="D866" s="574" t="s">
        <v>4274</v>
      </c>
      <c r="E866" s="226">
        <v>3479</v>
      </c>
    </row>
    <row r="867" spans="1:5" ht="13.5" customHeight="1" x14ac:dyDescent="0.2">
      <c r="A867" s="573" t="s">
        <v>4699</v>
      </c>
      <c r="B867" s="574" t="s">
        <v>4697</v>
      </c>
      <c r="C867" s="574" t="s">
        <v>4273</v>
      </c>
      <c r="D867" s="574" t="s">
        <v>4274</v>
      </c>
      <c r="E867" s="226">
        <v>4</v>
      </c>
    </row>
    <row r="868" spans="1:5" ht="13.5" customHeight="1" x14ac:dyDescent="0.2">
      <c r="A868" s="573" t="s">
        <v>4700</v>
      </c>
      <c r="B868" s="574" t="s">
        <v>4697</v>
      </c>
      <c r="C868" s="574" t="s">
        <v>4276</v>
      </c>
      <c r="D868" s="574" t="s">
        <v>4274</v>
      </c>
      <c r="E868" s="226">
        <v>19</v>
      </c>
    </row>
    <row r="869" spans="1:5" ht="13.5" customHeight="1" x14ac:dyDescent="0.2">
      <c r="A869" s="573" t="s">
        <v>4701</v>
      </c>
      <c r="B869" s="574" t="s">
        <v>4702</v>
      </c>
      <c r="C869" s="574" t="s">
        <v>4703</v>
      </c>
      <c r="D869" s="574" t="s">
        <v>4704</v>
      </c>
      <c r="E869" s="226">
        <v>509</v>
      </c>
    </row>
    <row r="870" spans="1:5" ht="13.5" customHeight="1" x14ac:dyDescent="0.2">
      <c r="A870" s="573" t="s">
        <v>4705</v>
      </c>
      <c r="B870" s="574" t="s">
        <v>1022</v>
      </c>
      <c r="C870" s="574" t="s">
        <v>4706</v>
      </c>
      <c r="D870" s="574" t="s">
        <v>1024</v>
      </c>
      <c r="E870" s="226">
        <v>172</v>
      </c>
    </row>
    <row r="871" spans="1:5" ht="13.5" customHeight="1" x14ac:dyDescent="0.2">
      <c r="A871" s="573" t="s">
        <v>4707</v>
      </c>
      <c r="B871" s="574" t="s">
        <v>1022</v>
      </c>
      <c r="C871" s="574" t="s">
        <v>4708</v>
      </c>
      <c r="D871" s="574" t="s">
        <v>1024</v>
      </c>
      <c r="E871" s="226">
        <v>1781</v>
      </c>
    </row>
    <row r="872" spans="1:5" ht="13.5" customHeight="1" x14ac:dyDescent="0.2">
      <c r="A872" s="573" t="s">
        <v>4709</v>
      </c>
      <c r="B872" s="574" t="s">
        <v>1022</v>
      </c>
      <c r="C872" s="574" t="s">
        <v>4710</v>
      </c>
      <c r="D872" s="574" t="s">
        <v>1024</v>
      </c>
      <c r="E872" s="226">
        <v>546</v>
      </c>
    </row>
    <row r="873" spans="1:5" ht="13.5" customHeight="1" x14ac:dyDescent="0.2">
      <c r="A873" s="573" t="s">
        <v>4711</v>
      </c>
      <c r="B873" s="574" t="s">
        <v>1022</v>
      </c>
      <c r="C873" s="574" t="s">
        <v>4712</v>
      </c>
      <c r="D873" s="574" t="s">
        <v>1024</v>
      </c>
      <c r="E873" s="226">
        <v>1346</v>
      </c>
    </row>
    <row r="874" spans="1:5" ht="13.5" customHeight="1" x14ac:dyDescent="0.2">
      <c r="A874" s="573" t="s">
        <v>1029</v>
      </c>
      <c r="B874" s="574" t="s">
        <v>1022</v>
      </c>
      <c r="C874" s="574" t="s">
        <v>1030</v>
      </c>
      <c r="D874" s="574" t="s">
        <v>1024</v>
      </c>
      <c r="E874" s="226">
        <v>76072</v>
      </c>
    </row>
    <row r="875" spans="1:5" ht="13.5" customHeight="1" x14ac:dyDescent="0.2">
      <c r="A875" s="573" t="s">
        <v>4713</v>
      </c>
      <c r="B875" s="574" t="s">
        <v>4714</v>
      </c>
      <c r="C875" s="574" t="s">
        <v>4715</v>
      </c>
      <c r="D875" s="574" t="s">
        <v>4716</v>
      </c>
      <c r="E875" s="226">
        <v>21</v>
      </c>
    </row>
    <row r="876" spans="1:5" ht="13.5" customHeight="1" x14ac:dyDescent="0.2">
      <c r="A876" s="573" t="s">
        <v>4717</v>
      </c>
      <c r="B876" s="574" t="s">
        <v>4385</v>
      </c>
      <c r="C876" s="574" t="s">
        <v>4718</v>
      </c>
      <c r="D876" s="574" t="s">
        <v>4387</v>
      </c>
      <c r="E876" s="226">
        <v>14111</v>
      </c>
    </row>
    <row r="877" spans="1:5" ht="13.5" customHeight="1" x14ac:dyDescent="0.2">
      <c r="A877" s="573" t="s">
        <v>4719</v>
      </c>
      <c r="B877" s="574" t="s">
        <v>4720</v>
      </c>
      <c r="C877" s="574" t="s">
        <v>4721</v>
      </c>
      <c r="D877" s="574" t="s">
        <v>3015</v>
      </c>
      <c r="E877" s="226">
        <v>806</v>
      </c>
    </row>
    <row r="878" spans="1:5" ht="13.5" customHeight="1" x14ac:dyDescent="0.2">
      <c r="A878" s="573" t="s">
        <v>4722</v>
      </c>
      <c r="B878" s="574" t="s">
        <v>4720</v>
      </c>
      <c r="C878" s="574" t="s">
        <v>4723</v>
      </c>
      <c r="D878" s="574" t="s">
        <v>3015</v>
      </c>
      <c r="E878" s="226">
        <v>5</v>
      </c>
    </row>
    <row r="879" spans="1:5" ht="13.5" customHeight="1" x14ac:dyDescent="0.2">
      <c r="A879" s="573" t="s">
        <v>4724</v>
      </c>
      <c r="B879" s="574" t="s">
        <v>4720</v>
      </c>
      <c r="C879" s="574" t="s">
        <v>4725</v>
      </c>
      <c r="D879" s="574" t="s">
        <v>3015</v>
      </c>
      <c r="E879" s="226">
        <v>1075</v>
      </c>
    </row>
    <row r="880" spans="1:5" ht="13.5" customHeight="1" x14ac:dyDescent="0.2">
      <c r="A880" s="573" t="s">
        <v>4726</v>
      </c>
      <c r="B880" s="574" t="s">
        <v>4720</v>
      </c>
      <c r="C880" s="574" t="s">
        <v>4727</v>
      </c>
      <c r="D880" s="574" t="s">
        <v>3015</v>
      </c>
      <c r="E880" s="226">
        <v>769</v>
      </c>
    </row>
    <row r="881" spans="1:5" ht="13.5" customHeight="1" x14ac:dyDescent="0.2">
      <c r="A881" s="573" t="s">
        <v>4728</v>
      </c>
      <c r="B881" s="574" t="s">
        <v>4720</v>
      </c>
      <c r="C881" s="574" t="s">
        <v>4729</v>
      </c>
      <c r="D881" s="574" t="s">
        <v>3015</v>
      </c>
      <c r="E881" s="226">
        <v>147</v>
      </c>
    </row>
    <row r="882" spans="1:5" ht="13.5" customHeight="1" x14ac:dyDescent="0.2">
      <c r="A882" s="573" t="s">
        <v>4730</v>
      </c>
      <c r="B882" s="574" t="s">
        <v>4720</v>
      </c>
      <c r="C882" s="574" t="s">
        <v>4731</v>
      </c>
      <c r="D882" s="574" t="s">
        <v>3015</v>
      </c>
      <c r="E882" s="226">
        <v>165</v>
      </c>
    </row>
    <row r="883" spans="1:5" ht="13.5" customHeight="1" x14ac:dyDescent="0.2">
      <c r="A883" s="573" t="s">
        <v>4732</v>
      </c>
      <c r="B883" s="574" t="s">
        <v>4507</v>
      </c>
      <c r="C883" s="574" t="s">
        <v>4733</v>
      </c>
      <c r="D883" s="574" t="s">
        <v>4509</v>
      </c>
      <c r="E883" s="226">
        <v>3606</v>
      </c>
    </row>
    <row r="884" spans="1:5" ht="13.5" customHeight="1" x14ac:dyDescent="0.2">
      <c r="A884" s="573" t="s">
        <v>4734</v>
      </c>
      <c r="B884" s="574" t="s">
        <v>4355</v>
      </c>
      <c r="C884" s="574" t="s">
        <v>4735</v>
      </c>
      <c r="D884" s="574" t="s">
        <v>4357</v>
      </c>
      <c r="E884" s="226">
        <v>1089</v>
      </c>
    </row>
    <row r="885" spans="1:5" ht="13.5" customHeight="1" x14ac:dyDescent="0.2">
      <c r="A885" s="573" t="s">
        <v>4736</v>
      </c>
      <c r="B885" s="574" t="s">
        <v>4355</v>
      </c>
      <c r="C885" s="574" t="s">
        <v>4737</v>
      </c>
      <c r="D885" s="574" t="s">
        <v>4357</v>
      </c>
      <c r="E885" s="226">
        <v>20130</v>
      </c>
    </row>
    <row r="886" spans="1:5" ht="13.5" customHeight="1" x14ac:dyDescent="0.2">
      <c r="A886" s="573" t="s">
        <v>4738</v>
      </c>
      <c r="B886" s="574" t="s">
        <v>4355</v>
      </c>
      <c r="C886" s="574" t="s">
        <v>4739</v>
      </c>
      <c r="D886" s="574" t="s">
        <v>4357</v>
      </c>
      <c r="E886" s="226">
        <v>2271</v>
      </c>
    </row>
    <row r="887" spans="1:5" ht="13.5" customHeight="1" x14ac:dyDescent="0.2">
      <c r="A887" s="573" t="s">
        <v>4740</v>
      </c>
      <c r="B887" s="574" t="s">
        <v>4355</v>
      </c>
      <c r="C887" s="574" t="s">
        <v>4741</v>
      </c>
      <c r="D887" s="574" t="s">
        <v>4357</v>
      </c>
      <c r="E887" s="226">
        <v>3</v>
      </c>
    </row>
    <row r="888" spans="1:5" ht="13.5" customHeight="1" x14ac:dyDescent="0.2">
      <c r="A888" s="573" t="s">
        <v>4742</v>
      </c>
      <c r="B888" s="574" t="s">
        <v>4743</v>
      </c>
      <c r="C888" s="574" t="s">
        <v>852</v>
      </c>
      <c r="D888" s="574" t="s">
        <v>4274</v>
      </c>
      <c r="E888" s="226">
        <v>6699</v>
      </c>
    </row>
    <row r="889" spans="1:5" ht="13.5" customHeight="1" x14ac:dyDescent="0.2">
      <c r="A889" s="573" t="s">
        <v>4744</v>
      </c>
      <c r="B889" s="574" t="s">
        <v>4743</v>
      </c>
      <c r="C889" s="574" t="s">
        <v>4745</v>
      </c>
      <c r="D889" s="574" t="s">
        <v>4274</v>
      </c>
      <c r="E889" s="226">
        <v>1355</v>
      </c>
    </row>
    <row r="890" spans="1:5" ht="13.5" customHeight="1" x14ac:dyDescent="0.2">
      <c r="A890" s="573" t="s">
        <v>4746</v>
      </c>
      <c r="B890" s="574" t="s">
        <v>4743</v>
      </c>
      <c r="C890" s="574" t="s">
        <v>4747</v>
      </c>
      <c r="D890" s="574" t="s">
        <v>4274</v>
      </c>
      <c r="E890" s="226">
        <v>9798</v>
      </c>
    </row>
    <row r="891" spans="1:5" ht="13.5" customHeight="1" x14ac:dyDescent="0.2">
      <c r="A891" s="573" t="s">
        <v>4748</v>
      </c>
      <c r="B891" s="574" t="s">
        <v>4743</v>
      </c>
      <c r="C891" s="574" t="s">
        <v>4749</v>
      </c>
      <c r="D891" s="574" t="s">
        <v>4274</v>
      </c>
      <c r="E891" s="226">
        <v>3332</v>
      </c>
    </row>
    <row r="892" spans="1:5" ht="13.5" customHeight="1" x14ac:dyDescent="0.2">
      <c r="A892" s="573" t="s">
        <v>4750</v>
      </c>
      <c r="B892" s="574" t="s">
        <v>4743</v>
      </c>
      <c r="C892" s="574" t="s">
        <v>3115</v>
      </c>
      <c r="D892" s="574" t="s">
        <v>4274</v>
      </c>
      <c r="E892" s="226">
        <v>1</v>
      </c>
    </row>
    <row r="893" spans="1:5" ht="13.5" customHeight="1" x14ac:dyDescent="0.2">
      <c r="A893" s="573" t="s">
        <v>4751</v>
      </c>
      <c r="B893" s="574" t="s">
        <v>4743</v>
      </c>
      <c r="C893" s="574" t="s">
        <v>4273</v>
      </c>
      <c r="D893" s="574" t="s">
        <v>4274</v>
      </c>
      <c r="E893" s="226">
        <v>2568</v>
      </c>
    </row>
    <row r="894" spans="1:5" ht="13.5" customHeight="1" x14ac:dyDescent="0.2">
      <c r="A894" s="573" t="s">
        <v>4752</v>
      </c>
      <c r="B894" s="574" t="s">
        <v>4743</v>
      </c>
      <c r="C894" s="574" t="s">
        <v>4753</v>
      </c>
      <c r="D894" s="574" t="s">
        <v>4274</v>
      </c>
      <c r="E894" s="226">
        <v>966</v>
      </c>
    </row>
    <row r="895" spans="1:5" ht="13.5" customHeight="1" x14ac:dyDescent="0.2">
      <c r="A895" s="573" t="s">
        <v>4754</v>
      </c>
      <c r="B895" s="574" t="s">
        <v>4743</v>
      </c>
      <c r="C895" s="574" t="s">
        <v>4276</v>
      </c>
      <c r="D895" s="574" t="s">
        <v>4274</v>
      </c>
      <c r="E895" s="226">
        <v>5029</v>
      </c>
    </row>
    <row r="896" spans="1:5" ht="13.5" customHeight="1" x14ac:dyDescent="0.2">
      <c r="A896" s="573" t="s">
        <v>4755</v>
      </c>
      <c r="B896" s="574" t="s">
        <v>4743</v>
      </c>
      <c r="C896" s="574" t="s">
        <v>4756</v>
      </c>
      <c r="D896" s="574" t="s">
        <v>4274</v>
      </c>
      <c r="E896" s="226">
        <v>1337</v>
      </c>
    </row>
    <row r="897" spans="1:5" ht="13.5" customHeight="1" x14ac:dyDescent="0.2">
      <c r="A897" s="573" t="s">
        <v>4757</v>
      </c>
      <c r="B897" s="574" t="s">
        <v>4743</v>
      </c>
      <c r="C897" s="574" t="s">
        <v>4278</v>
      </c>
      <c r="D897" s="574" t="s">
        <v>4274</v>
      </c>
      <c r="E897" s="226">
        <v>1332</v>
      </c>
    </row>
    <row r="898" spans="1:5" ht="13.5" customHeight="1" x14ac:dyDescent="0.2">
      <c r="A898" s="573" t="s">
        <v>4758</v>
      </c>
      <c r="B898" s="574" t="s">
        <v>4743</v>
      </c>
      <c r="C898" s="574" t="s">
        <v>4759</v>
      </c>
      <c r="D898" s="574" t="s">
        <v>4274</v>
      </c>
      <c r="E898" s="226">
        <v>1695</v>
      </c>
    </row>
    <row r="899" spans="1:5" ht="13.5" customHeight="1" x14ac:dyDescent="0.2">
      <c r="A899" s="573" t="s">
        <v>4760</v>
      </c>
      <c r="B899" s="574" t="s">
        <v>2339</v>
      </c>
      <c r="C899" s="574" t="s">
        <v>1000</v>
      </c>
      <c r="D899" s="574" t="s">
        <v>2341</v>
      </c>
      <c r="E899" s="226">
        <v>31865</v>
      </c>
    </row>
    <row r="900" spans="1:5" ht="13.5" customHeight="1" x14ac:dyDescent="0.2">
      <c r="A900" s="573" t="s">
        <v>4761</v>
      </c>
      <c r="B900" s="574" t="s">
        <v>4762</v>
      </c>
      <c r="C900" s="574" t="s">
        <v>4237</v>
      </c>
      <c r="D900" s="574" t="s">
        <v>4238</v>
      </c>
      <c r="E900" s="226">
        <v>21428</v>
      </c>
    </row>
    <row r="901" spans="1:5" ht="13.5" customHeight="1" x14ac:dyDescent="0.2">
      <c r="A901" s="573" t="s">
        <v>4763</v>
      </c>
      <c r="B901" s="574" t="s">
        <v>4764</v>
      </c>
      <c r="C901" s="574" t="s">
        <v>4237</v>
      </c>
      <c r="D901" s="574" t="s">
        <v>4238</v>
      </c>
      <c r="E901" s="226">
        <v>26539</v>
      </c>
    </row>
    <row r="902" spans="1:5" ht="13.5" customHeight="1" x14ac:dyDescent="0.2">
      <c r="A902" s="573" t="s">
        <v>4765</v>
      </c>
      <c r="B902" s="574" t="s">
        <v>1018</v>
      </c>
      <c r="C902" s="574" t="s">
        <v>4766</v>
      </c>
      <c r="D902" s="574" t="s">
        <v>1020</v>
      </c>
      <c r="E902" s="226">
        <v>9314</v>
      </c>
    </row>
    <row r="903" spans="1:5" ht="13.5" customHeight="1" x14ac:dyDescent="0.2">
      <c r="A903" s="573" t="s">
        <v>1017</v>
      </c>
      <c r="B903" s="574" t="s">
        <v>1018</v>
      </c>
      <c r="C903" s="574" t="s">
        <v>1019</v>
      </c>
      <c r="D903" s="574" t="s">
        <v>1020</v>
      </c>
      <c r="E903" s="226">
        <v>39112</v>
      </c>
    </row>
    <row r="904" spans="1:5" ht="13.5" customHeight="1" x14ac:dyDescent="0.2">
      <c r="A904" s="573" t="s">
        <v>4767</v>
      </c>
      <c r="B904" s="574" t="s">
        <v>1018</v>
      </c>
      <c r="C904" s="574" t="s">
        <v>3551</v>
      </c>
      <c r="D904" s="574" t="s">
        <v>1020</v>
      </c>
      <c r="E904" s="226">
        <v>12136</v>
      </c>
    </row>
    <row r="905" spans="1:5" ht="13.5" customHeight="1" x14ac:dyDescent="0.2">
      <c r="A905" s="573" t="s">
        <v>4768</v>
      </c>
      <c r="B905" s="574" t="s">
        <v>4769</v>
      </c>
      <c r="C905" s="574" t="s">
        <v>3186</v>
      </c>
      <c r="D905" s="574" t="s">
        <v>3817</v>
      </c>
      <c r="E905" s="226">
        <v>1628</v>
      </c>
    </row>
    <row r="906" spans="1:5" ht="13.5" customHeight="1" x14ac:dyDescent="0.2">
      <c r="A906" s="573" t="s">
        <v>4770</v>
      </c>
      <c r="B906" s="574" t="s">
        <v>4769</v>
      </c>
      <c r="C906" s="574" t="s">
        <v>2548</v>
      </c>
      <c r="D906" s="574" t="s">
        <v>3817</v>
      </c>
      <c r="E906" s="226">
        <v>12283</v>
      </c>
    </row>
    <row r="907" spans="1:5" ht="13.5" customHeight="1" x14ac:dyDescent="0.2">
      <c r="A907" s="573" t="s">
        <v>4771</v>
      </c>
      <c r="B907" s="574" t="s">
        <v>1007</v>
      </c>
      <c r="C907" s="574" t="s">
        <v>4772</v>
      </c>
      <c r="D907" s="574" t="s">
        <v>1009</v>
      </c>
      <c r="E907" s="226">
        <v>25903</v>
      </c>
    </row>
    <row r="908" spans="1:5" ht="13.5" customHeight="1" x14ac:dyDescent="0.2">
      <c r="A908" s="573" t="s">
        <v>1006</v>
      </c>
      <c r="B908" s="574" t="s">
        <v>1007</v>
      </c>
      <c r="C908" s="574" t="s">
        <v>1008</v>
      </c>
      <c r="D908" s="574" t="s">
        <v>1009</v>
      </c>
      <c r="E908" s="226">
        <v>131081</v>
      </c>
    </row>
    <row r="909" spans="1:5" ht="13.5" customHeight="1" x14ac:dyDescent="0.2">
      <c r="A909" s="573" t="s">
        <v>4773</v>
      </c>
      <c r="B909" s="574" t="s">
        <v>4774</v>
      </c>
      <c r="C909" s="574" t="s">
        <v>4775</v>
      </c>
      <c r="D909" s="574" t="s">
        <v>4776</v>
      </c>
      <c r="E909" s="226">
        <v>109858</v>
      </c>
    </row>
    <row r="910" spans="1:5" ht="13.5" customHeight="1" x14ac:dyDescent="0.2">
      <c r="A910" s="573" t="s">
        <v>4777</v>
      </c>
      <c r="B910" s="574" t="s">
        <v>4209</v>
      </c>
      <c r="C910" s="574" t="s">
        <v>4778</v>
      </c>
      <c r="D910" s="574" t="s">
        <v>4211</v>
      </c>
      <c r="E910" s="226">
        <v>7616</v>
      </c>
    </row>
    <row r="911" spans="1:5" ht="13.5" customHeight="1" x14ac:dyDescent="0.2">
      <c r="A911" s="573" t="s">
        <v>4779</v>
      </c>
      <c r="B911" s="574" t="s">
        <v>4780</v>
      </c>
      <c r="C911" s="574" t="s">
        <v>4781</v>
      </c>
      <c r="D911" s="574" t="s">
        <v>4782</v>
      </c>
      <c r="E911" s="226">
        <v>48</v>
      </c>
    </row>
    <row r="912" spans="1:5" ht="13.5" customHeight="1" x14ac:dyDescent="0.2">
      <c r="A912" s="573" t="s">
        <v>4783</v>
      </c>
      <c r="B912" s="574" t="s">
        <v>4784</v>
      </c>
      <c r="C912" s="574" t="s">
        <v>4785</v>
      </c>
      <c r="D912" s="574" t="s">
        <v>4786</v>
      </c>
      <c r="E912" s="226">
        <v>3</v>
      </c>
    </row>
    <row r="913" spans="1:5" ht="13.5" customHeight="1" x14ac:dyDescent="0.2">
      <c r="A913" s="573" t="s">
        <v>4787</v>
      </c>
      <c r="B913" s="574" t="s">
        <v>4788</v>
      </c>
      <c r="C913" s="574" t="s">
        <v>4789</v>
      </c>
      <c r="D913" s="574" t="s">
        <v>2611</v>
      </c>
      <c r="E913" s="226">
        <v>6003</v>
      </c>
    </row>
    <row r="914" spans="1:5" ht="13.5" customHeight="1" x14ac:dyDescent="0.2">
      <c r="A914" s="573" t="s">
        <v>4790</v>
      </c>
      <c r="B914" s="574" t="s">
        <v>4791</v>
      </c>
      <c r="C914" s="574" t="s">
        <v>4792</v>
      </c>
      <c r="D914" s="574" t="s">
        <v>3598</v>
      </c>
      <c r="E914" s="226">
        <v>143</v>
      </c>
    </row>
    <row r="915" spans="1:5" ht="13.5" customHeight="1" x14ac:dyDescent="0.2">
      <c r="A915" s="573" t="s">
        <v>4793</v>
      </c>
      <c r="B915" s="574" t="s">
        <v>4791</v>
      </c>
      <c r="C915" s="574" t="s">
        <v>4794</v>
      </c>
      <c r="D915" s="574" t="s">
        <v>3598</v>
      </c>
      <c r="E915" s="226">
        <v>558</v>
      </c>
    </row>
    <row r="916" spans="1:5" ht="13.5" customHeight="1" x14ac:dyDescent="0.2">
      <c r="A916" s="573" t="s">
        <v>4795</v>
      </c>
      <c r="B916" s="574" t="s">
        <v>4796</v>
      </c>
      <c r="C916" s="574" t="s">
        <v>4797</v>
      </c>
      <c r="D916" s="574" t="s">
        <v>4798</v>
      </c>
      <c r="E916" s="226">
        <v>279</v>
      </c>
    </row>
    <row r="917" spans="1:5" ht="13.5" customHeight="1" x14ac:dyDescent="0.2">
      <c r="A917" s="573" t="s">
        <v>4799</v>
      </c>
      <c r="B917" s="574" t="s">
        <v>4800</v>
      </c>
      <c r="C917" s="574" t="s">
        <v>4801</v>
      </c>
      <c r="D917" s="574" t="s">
        <v>4802</v>
      </c>
      <c r="E917" s="226">
        <v>3</v>
      </c>
    </row>
    <row r="918" spans="1:5" ht="13.5" customHeight="1" x14ac:dyDescent="0.2">
      <c r="A918" s="573" t="s">
        <v>4803</v>
      </c>
      <c r="B918" s="574" t="s">
        <v>4804</v>
      </c>
      <c r="C918" s="574" t="s">
        <v>4805</v>
      </c>
      <c r="D918" s="574" t="s">
        <v>4806</v>
      </c>
      <c r="E918" s="226">
        <v>6</v>
      </c>
    </row>
    <row r="919" spans="1:5" ht="13.5" customHeight="1" x14ac:dyDescent="0.2">
      <c r="A919" s="573" t="s">
        <v>896</v>
      </c>
      <c r="B919" s="574" t="s">
        <v>897</v>
      </c>
      <c r="C919" s="574" t="s">
        <v>898</v>
      </c>
      <c r="D919" s="574" t="s">
        <v>899</v>
      </c>
      <c r="E919" s="226">
        <v>298865</v>
      </c>
    </row>
    <row r="920" spans="1:5" ht="13.5" customHeight="1" x14ac:dyDescent="0.2">
      <c r="A920" s="573" t="s">
        <v>4807</v>
      </c>
      <c r="B920" s="574" t="s">
        <v>4808</v>
      </c>
      <c r="C920" s="574" t="s">
        <v>4809</v>
      </c>
      <c r="D920" s="574" t="s">
        <v>4095</v>
      </c>
      <c r="E920" s="226">
        <v>43633</v>
      </c>
    </row>
    <row r="921" spans="1:5" ht="13.5" customHeight="1" x14ac:dyDescent="0.2">
      <c r="A921" s="573" t="s">
        <v>4810</v>
      </c>
      <c r="B921" s="574" t="s">
        <v>4811</v>
      </c>
      <c r="C921" s="574" t="s">
        <v>4812</v>
      </c>
      <c r="D921" s="574" t="s">
        <v>4813</v>
      </c>
      <c r="E921" s="226">
        <v>16807</v>
      </c>
    </row>
    <row r="922" spans="1:5" ht="13.5" customHeight="1" x14ac:dyDescent="0.2">
      <c r="A922" s="573" t="s">
        <v>4814</v>
      </c>
      <c r="B922" s="574" t="s">
        <v>4811</v>
      </c>
      <c r="C922" s="574" t="s">
        <v>4815</v>
      </c>
      <c r="D922" s="574" t="s">
        <v>4813</v>
      </c>
      <c r="E922" s="226">
        <v>24784.3</v>
      </c>
    </row>
    <row r="923" spans="1:5" ht="13.5" customHeight="1" x14ac:dyDescent="0.2">
      <c r="A923" s="573" t="s">
        <v>4816</v>
      </c>
      <c r="B923" s="574" t="s">
        <v>4817</v>
      </c>
      <c r="C923" s="574" t="s">
        <v>4818</v>
      </c>
      <c r="D923" s="574" t="s">
        <v>4819</v>
      </c>
      <c r="E923" s="226">
        <v>25487</v>
      </c>
    </row>
    <row r="924" spans="1:5" ht="13.5" customHeight="1" x14ac:dyDescent="0.2">
      <c r="A924" s="573" t="s">
        <v>4820</v>
      </c>
      <c r="B924" s="574" t="s">
        <v>4817</v>
      </c>
      <c r="C924" s="574" t="s">
        <v>4821</v>
      </c>
      <c r="D924" s="574" t="s">
        <v>4819</v>
      </c>
      <c r="E924" s="226">
        <v>14607</v>
      </c>
    </row>
    <row r="925" spans="1:5" ht="13.5" customHeight="1" x14ac:dyDescent="0.2">
      <c r="A925" s="573" t="s">
        <v>4822</v>
      </c>
      <c r="B925" s="574" t="s">
        <v>4823</v>
      </c>
      <c r="C925" s="574" t="s">
        <v>4824</v>
      </c>
      <c r="D925" s="574" t="s">
        <v>4825</v>
      </c>
      <c r="E925" s="226">
        <v>199</v>
      </c>
    </row>
    <row r="926" spans="1:5" ht="13.5" customHeight="1" x14ac:dyDescent="0.2">
      <c r="A926" s="573" t="s">
        <v>4826</v>
      </c>
      <c r="B926" s="574" t="s">
        <v>4827</v>
      </c>
      <c r="C926" s="574" t="s">
        <v>4084</v>
      </c>
      <c r="D926" s="574" t="s">
        <v>946</v>
      </c>
      <c r="E926" s="226">
        <v>4646</v>
      </c>
    </row>
    <row r="927" spans="1:5" ht="13.5" customHeight="1" x14ac:dyDescent="0.2">
      <c r="A927" s="573" t="s">
        <v>4828</v>
      </c>
      <c r="B927" s="574" t="s">
        <v>4829</v>
      </c>
      <c r="C927" s="574" t="s">
        <v>4830</v>
      </c>
      <c r="D927" s="574" t="s">
        <v>4831</v>
      </c>
      <c r="E927" s="226">
        <v>29166</v>
      </c>
    </row>
    <row r="928" spans="1:5" ht="13.5" customHeight="1" x14ac:dyDescent="0.2">
      <c r="A928" s="573" t="s">
        <v>4832</v>
      </c>
      <c r="B928" s="574" t="s">
        <v>4833</v>
      </c>
      <c r="C928" s="574" t="s">
        <v>2892</v>
      </c>
      <c r="D928" s="574" t="s">
        <v>2893</v>
      </c>
      <c r="E928" s="226">
        <v>37267</v>
      </c>
    </row>
    <row r="929" spans="1:5" ht="13.5" customHeight="1" x14ac:dyDescent="0.2">
      <c r="A929" s="573" t="s">
        <v>4834</v>
      </c>
      <c r="B929" s="574" t="s">
        <v>4835</v>
      </c>
      <c r="C929" s="574" t="s">
        <v>4836</v>
      </c>
      <c r="D929" s="574" t="s">
        <v>4837</v>
      </c>
      <c r="E929" s="226">
        <v>7285</v>
      </c>
    </row>
    <row r="930" spans="1:5" ht="13.5" customHeight="1" x14ac:dyDescent="0.2">
      <c r="A930" s="573" t="s">
        <v>4838</v>
      </c>
      <c r="B930" s="574" t="s">
        <v>4839</v>
      </c>
      <c r="C930" s="574" t="s">
        <v>4059</v>
      </c>
      <c r="D930" s="574" t="s">
        <v>2645</v>
      </c>
      <c r="E930" s="226">
        <v>37965</v>
      </c>
    </row>
    <row r="931" spans="1:5" ht="13.5" customHeight="1" x14ac:dyDescent="0.2">
      <c r="A931" s="573" t="s">
        <v>4840</v>
      </c>
      <c r="B931" s="574" t="s">
        <v>4841</v>
      </c>
      <c r="C931" s="574" t="s">
        <v>3101</v>
      </c>
      <c r="D931" s="574" t="s">
        <v>2705</v>
      </c>
      <c r="E931" s="226">
        <v>183</v>
      </c>
    </row>
    <row r="932" spans="1:5" ht="13.5" customHeight="1" x14ac:dyDescent="0.2">
      <c r="A932" s="573" t="s">
        <v>4842</v>
      </c>
      <c r="B932" s="574" t="s">
        <v>4841</v>
      </c>
      <c r="C932" s="574" t="s">
        <v>2704</v>
      </c>
      <c r="D932" s="574" t="s">
        <v>2705</v>
      </c>
      <c r="E932" s="226">
        <v>487</v>
      </c>
    </row>
    <row r="933" spans="1:5" ht="13.5" customHeight="1" x14ac:dyDescent="0.2">
      <c r="A933" s="573" t="s">
        <v>4843</v>
      </c>
      <c r="B933" s="574" t="s">
        <v>4844</v>
      </c>
      <c r="C933" s="574" t="s">
        <v>2544</v>
      </c>
      <c r="D933" s="574" t="s">
        <v>4845</v>
      </c>
      <c r="E933" s="226">
        <v>13835</v>
      </c>
    </row>
    <row r="934" spans="1:5" ht="13.5" customHeight="1" x14ac:dyDescent="0.2">
      <c r="A934" s="573" t="s">
        <v>4846</v>
      </c>
      <c r="B934" s="574" t="s">
        <v>4847</v>
      </c>
      <c r="C934" s="574" t="s">
        <v>3788</v>
      </c>
      <c r="D934" s="574" t="s">
        <v>4848</v>
      </c>
      <c r="E934" s="226">
        <v>29</v>
      </c>
    </row>
    <row r="935" spans="1:5" ht="13.5" customHeight="1" x14ac:dyDescent="0.2">
      <c r="A935" s="573" t="s">
        <v>4849</v>
      </c>
      <c r="B935" s="574" t="s">
        <v>4850</v>
      </c>
      <c r="C935" s="574" t="s">
        <v>4851</v>
      </c>
      <c r="D935" s="574" t="s">
        <v>2425</v>
      </c>
      <c r="E935" s="226">
        <v>65</v>
      </c>
    </row>
    <row r="936" spans="1:5" ht="13.5" customHeight="1" x14ac:dyDescent="0.2">
      <c r="A936" s="573" t="s">
        <v>4852</v>
      </c>
      <c r="B936" s="574" t="s">
        <v>4853</v>
      </c>
      <c r="C936" s="574" t="s">
        <v>2928</v>
      </c>
      <c r="D936" s="574" t="s">
        <v>4854</v>
      </c>
      <c r="E936" s="226">
        <v>12</v>
      </c>
    </row>
    <row r="937" spans="1:5" ht="13.5" customHeight="1" x14ac:dyDescent="0.2">
      <c r="A937" s="573" t="s">
        <v>4855</v>
      </c>
      <c r="B937" s="574" t="s">
        <v>4853</v>
      </c>
      <c r="C937" s="574" t="s">
        <v>2925</v>
      </c>
      <c r="D937" s="574" t="s">
        <v>4854</v>
      </c>
      <c r="E937" s="226">
        <v>6</v>
      </c>
    </row>
    <row r="938" spans="1:5" ht="13.5" customHeight="1" x14ac:dyDescent="0.2">
      <c r="A938" s="573" t="s">
        <v>4856</v>
      </c>
      <c r="B938" s="574" t="s">
        <v>4857</v>
      </c>
      <c r="C938" s="574" t="s">
        <v>4858</v>
      </c>
      <c r="D938" s="574" t="s">
        <v>4859</v>
      </c>
      <c r="E938" s="226">
        <v>20329</v>
      </c>
    </row>
    <row r="939" spans="1:5" ht="13.5" customHeight="1" x14ac:dyDescent="0.2">
      <c r="A939" s="573" t="s">
        <v>4860</v>
      </c>
      <c r="B939" s="574" t="s">
        <v>4861</v>
      </c>
      <c r="C939" s="574" t="s">
        <v>4862</v>
      </c>
      <c r="D939" s="574" t="s">
        <v>909</v>
      </c>
      <c r="E939" s="226">
        <v>149855</v>
      </c>
    </row>
    <row r="940" spans="1:5" ht="13.5" customHeight="1" x14ac:dyDescent="0.2">
      <c r="A940" s="573" t="s">
        <v>4863</v>
      </c>
      <c r="B940" s="574" t="s">
        <v>4864</v>
      </c>
      <c r="C940" s="574" t="s">
        <v>4865</v>
      </c>
      <c r="D940" s="574" t="s">
        <v>3088</v>
      </c>
      <c r="E940" s="226">
        <v>2293</v>
      </c>
    </row>
    <row r="941" spans="1:5" ht="13.5" customHeight="1" x14ac:dyDescent="0.2">
      <c r="A941" s="573" t="s">
        <v>4866</v>
      </c>
      <c r="B941" s="574" t="s">
        <v>4867</v>
      </c>
      <c r="C941" s="574" t="s">
        <v>4868</v>
      </c>
      <c r="D941" s="574" t="s">
        <v>3088</v>
      </c>
      <c r="E941" s="226">
        <v>2698</v>
      </c>
    </row>
    <row r="942" spans="1:5" ht="13.5" customHeight="1" x14ac:dyDescent="0.2">
      <c r="A942" s="573" t="s">
        <v>4869</v>
      </c>
      <c r="B942" s="574" t="s">
        <v>4870</v>
      </c>
      <c r="C942" s="574" t="s">
        <v>4871</v>
      </c>
      <c r="D942" s="574" t="s">
        <v>3088</v>
      </c>
      <c r="E942" s="226">
        <v>5523</v>
      </c>
    </row>
    <row r="943" spans="1:5" ht="13.5" customHeight="1" x14ac:dyDescent="0.2">
      <c r="A943" s="573" t="s">
        <v>4872</v>
      </c>
      <c r="B943" s="574" t="s">
        <v>3764</v>
      </c>
      <c r="C943" s="574" t="s">
        <v>2917</v>
      </c>
      <c r="D943" s="574" t="s">
        <v>3390</v>
      </c>
      <c r="E943" s="226">
        <v>147101</v>
      </c>
    </row>
    <row r="944" spans="1:5" ht="13.5" customHeight="1" x14ac:dyDescent="0.2">
      <c r="A944" s="573" t="s">
        <v>4873</v>
      </c>
      <c r="B944" s="574" t="s">
        <v>3767</v>
      </c>
      <c r="C944" s="574" t="s">
        <v>1027</v>
      </c>
      <c r="D944" s="574" t="s">
        <v>3390</v>
      </c>
      <c r="E944" s="226">
        <v>61463</v>
      </c>
    </row>
    <row r="945" spans="1:5" ht="13.5" customHeight="1" x14ac:dyDescent="0.2">
      <c r="A945" s="573" t="s">
        <v>4874</v>
      </c>
      <c r="B945" s="574" t="s">
        <v>4875</v>
      </c>
      <c r="C945" s="574" t="s">
        <v>2735</v>
      </c>
      <c r="D945" s="574" t="s">
        <v>4876</v>
      </c>
      <c r="E945" s="226">
        <v>28</v>
      </c>
    </row>
    <row r="946" spans="1:5" ht="13.5" customHeight="1" x14ac:dyDescent="0.2">
      <c r="A946" s="573" t="s">
        <v>4877</v>
      </c>
      <c r="B946" s="574" t="s">
        <v>4878</v>
      </c>
      <c r="C946" s="574" t="s">
        <v>4879</v>
      </c>
      <c r="D946" s="574" t="s">
        <v>4876</v>
      </c>
      <c r="E946" s="226">
        <v>10259</v>
      </c>
    </row>
    <row r="947" spans="1:5" ht="13.5" customHeight="1" x14ac:dyDescent="0.2">
      <c r="A947" s="573" t="s">
        <v>929</v>
      </c>
      <c r="B947" s="574" t="s">
        <v>930</v>
      </c>
      <c r="C947" s="574" t="s">
        <v>931</v>
      </c>
      <c r="D947" s="574" t="s">
        <v>932</v>
      </c>
      <c r="E947" s="226">
        <v>279827.01</v>
      </c>
    </row>
    <row r="948" spans="1:5" ht="13.5" customHeight="1" x14ac:dyDescent="0.2">
      <c r="A948" s="573" t="s">
        <v>4880</v>
      </c>
      <c r="B948" s="574" t="s">
        <v>4881</v>
      </c>
      <c r="C948" s="574" t="s">
        <v>4882</v>
      </c>
      <c r="D948" s="574" t="s">
        <v>2748</v>
      </c>
      <c r="E948" s="226">
        <v>722</v>
      </c>
    </row>
    <row r="949" spans="1:5" ht="13.5" customHeight="1" x14ac:dyDescent="0.2">
      <c r="A949" s="573" t="s">
        <v>4883</v>
      </c>
      <c r="B949" s="574" t="s">
        <v>4884</v>
      </c>
      <c r="C949" s="574" t="s">
        <v>4885</v>
      </c>
      <c r="D949" s="574" t="s">
        <v>4886</v>
      </c>
      <c r="E949" s="226">
        <v>6531.3</v>
      </c>
    </row>
    <row r="950" spans="1:5" ht="13.5" customHeight="1" x14ac:dyDescent="0.2">
      <c r="A950" s="573" t="s">
        <v>4887</v>
      </c>
      <c r="B950" s="574" t="s">
        <v>4884</v>
      </c>
      <c r="C950" s="574" t="s">
        <v>4888</v>
      </c>
      <c r="D950" s="574" t="s">
        <v>4886</v>
      </c>
      <c r="E950" s="226">
        <v>15051</v>
      </c>
    </row>
    <row r="951" spans="1:5" ht="13.5" customHeight="1" x14ac:dyDescent="0.2">
      <c r="A951" s="573" t="s">
        <v>4889</v>
      </c>
      <c r="B951" s="574" t="s">
        <v>4884</v>
      </c>
      <c r="C951" s="574" t="s">
        <v>4890</v>
      </c>
      <c r="D951" s="574" t="s">
        <v>4886</v>
      </c>
      <c r="E951" s="226">
        <v>245</v>
      </c>
    </row>
    <row r="952" spans="1:5" ht="13.5" customHeight="1" x14ac:dyDescent="0.2">
      <c r="A952" s="573" t="s">
        <v>4891</v>
      </c>
      <c r="B952" s="574" t="s">
        <v>4884</v>
      </c>
      <c r="C952" s="574" t="s">
        <v>4892</v>
      </c>
      <c r="D952" s="574" t="s">
        <v>4886</v>
      </c>
      <c r="E952" s="226">
        <v>10311.4</v>
      </c>
    </row>
    <row r="953" spans="1:5" ht="13.5" customHeight="1" x14ac:dyDescent="0.2">
      <c r="A953" s="573" t="s">
        <v>4893</v>
      </c>
      <c r="B953" s="574" t="s">
        <v>4884</v>
      </c>
      <c r="C953" s="574" t="s">
        <v>4894</v>
      </c>
      <c r="D953" s="574" t="s">
        <v>4886</v>
      </c>
      <c r="E953" s="226">
        <v>4806</v>
      </c>
    </row>
    <row r="954" spans="1:5" ht="13.5" customHeight="1" x14ac:dyDescent="0.2">
      <c r="A954" s="573" t="s">
        <v>4895</v>
      </c>
      <c r="B954" s="574" t="s">
        <v>4884</v>
      </c>
      <c r="C954" s="574" t="s">
        <v>4896</v>
      </c>
      <c r="D954" s="574" t="s">
        <v>4886</v>
      </c>
      <c r="E954" s="226">
        <v>999.7</v>
      </c>
    </row>
    <row r="955" spans="1:5" ht="13.5" customHeight="1" x14ac:dyDescent="0.2">
      <c r="A955" s="573" t="s">
        <v>4897</v>
      </c>
      <c r="B955" s="574" t="s">
        <v>4898</v>
      </c>
      <c r="C955" s="574" t="s">
        <v>3049</v>
      </c>
      <c r="D955" s="574" t="s">
        <v>2748</v>
      </c>
      <c r="E955" s="226">
        <v>2497</v>
      </c>
    </row>
    <row r="956" spans="1:5" ht="13.5" customHeight="1" x14ac:dyDescent="0.2">
      <c r="A956" s="573" t="s">
        <v>4899</v>
      </c>
      <c r="B956" s="574" t="s">
        <v>4900</v>
      </c>
      <c r="C956" s="574" t="s">
        <v>4901</v>
      </c>
      <c r="D956" s="574" t="s">
        <v>2748</v>
      </c>
      <c r="E956" s="226">
        <v>21108</v>
      </c>
    </row>
    <row r="957" spans="1:5" ht="13.5" customHeight="1" x14ac:dyDescent="0.2">
      <c r="A957" s="573" t="s">
        <v>4902</v>
      </c>
      <c r="B957" s="574" t="s">
        <v>4903</v>
      </c>
      <c r="C957" s="574" t="s">
        <v>4904</v>
      </c>
      <c r="D957" s="574" t="s">
        <v>4905</v>
      </c>
      <c r="E957" s="226">
        <v>2604</v>
      </c>
    </row>
    <row r="958" spans="1:5" ht="13.5" customHeight="1" x14ac:dyDescent="0.2">
      <c r="A958" s="573" t="s">
        <v>4906</v>
      </c>
      <c r="B958" s="574" t="s">
        <v>4861</v>
      </c>
      <c r="C958" s="574" t="s">
        <v>4907</v>
      </c>
      <c r="D958" s="574" t="s">
        <v>909</v>
      </c>
      <c r="E958" s="226">
        <v>55933</v>
      </c>
    </row>
    <row r="959" spans="1:5" ht="13.5" customHeight="1" x14ac:dyDescent="0.2">
      <c r="A959" s="573" t="s">
        <v>4908</v>
      </c>
      <c r="B959" s="574" t="s">
        <v>4909</v>
      </c>
      <c r="C959" s="574" t="s">
        <v>4910</v>
      </c>
      <c r="D959" s="574" t="s">
        <v>1099</v>
      </c>
      <c r="E959" s="226">
        <v>53924</v>
      </c>
    </row>
    <row r="960" spans="1:5" ht="13.5" customHeight="1" x14ac:dyDescent="0.2">
      <c r="A960" s="573" t="s">
        <v>4911</v>
      </c>
      <c r="B960" s="574" t="s">
        <v>4912</v>
      </c>
      <c r="C960" s="574" t="s">
        <v>935</v>
      </c>
      <c r="D960" s="574" t="s">
        <v>2921</v>
      </c>
      <c r="E960" s="226">
        <v>10366</v>
      </c>
    </row>
    <row r="961" spans="1:5" ht="13.5" customHeight="1" x14ac:dyDescent="0.2">
      <c r="A961" s="573" t="s">
        <v>4913</v>
      </c>
      <c r="B961" s="574" t="s">
        <v>4912</v>
      </c>
      <c r="C961" s="574" t="s">
        <v>2930</v>
      </c>
      <c r="D961" s="574" t="s">
        <v>2921</v>
      </c>
      <c r="E961" s="226">
        <v>13697</v>
      </c>
    </row>
    <row r="962" spans="1:5" ht="13.5" customHeight="1" x14ac:dyDescent="0.2">
      <c r="A962" s="573" t="s">
        <v>4914</v>
      </c>
      <c r="B962" s="574" t="s">
        <v>4912</v>
      </c>
      <c r="C962" s="574" t="s">
        <v>2644</v>
      </c>
      <c r="D962" s="574" t="s">
        <v>2921</v>
      </c>
      <c r="E962" s="226">
        <v>15343</v>
      </c>
    </row>
    <row r="963" spans="1:5" ht="13.5" customHeight="1" x14ac:dyDescent="0.2">
      <c r="A963" s="573" t="s">
        <v>4915</v>
      </c>
      <c r="B963" s="574" t="s">
        <v>4916</v>
      </c>
      <c r="C963" s="574" t="s">
        <v>4917</v>
      </c>
      <c r="D963" s="574" t="s">
        <v>3598</v>
      </c>
      <c r="E963" s="226">
        <v>1339</v>
      </c>
    </row>
    <row r="964" spans="1:5" ht="13.5" customHeight="1" x14ac:dyDescent="0.2">
      <c r="A964" s="573" t="s">
        <v>4918</v>
      </c>
      <c r="B964" s="574" t="s">
        <v>4919</v>
      </c>
      <c r="C964" s="574" t="s">
        <v>3850</v>
      </c>
      <c r="D964" s="574" t="s">
        <v>3239</v>
      </c>
      <c r="E964" s="226">
        <v>1047</v>
      </c>
    </row>
    <row r="965" spans="1:5" ht="13.5" customHeight="1" x14ac:dyDescent="0.2">
      <c r="A965" s="573" t="s">
        <v>4920</v>
      </c>
      <c r="B965" s="574" t="s">
        <v>4919</v>
      </c>
      <c r="C965" s="574" t="s">
        <v>3238</v>
      </c>
      <c r="D965" s="574" t="s">
        <v>3239</v>
      </c>
      <c r="E965" s="226">
        <v>5426</v>
      </c>
    </row>
    <row r="966" spans="1:5" ht="13.5" customHeight="1" x14ac:dyDescent="0.2">
      <c r="A966" s="573" t="s">
        <v>4921</v>
      </c>
      <c r="B966" s="574" t="s">
        <v>4922</v>
      </c>
      <c r="C966" s="574" t="s">
        <v>3597</v>
      </c>
      <c r="D966" s="574" t="s">
        <v>3886</v>
      </c>
      <c r="E966" s="226">
        <v>5239</v>
      </c>
    </row>
    <row r="967" spans="1:5" ht="13.5" customHeight="1" x14ac:dyDescent="0.2">
      <c r="A967" s="573" t="s">
        <v>4923</v>
      </c>
      <c r="B967" s="574" t="s">
        <v>4922</v>
      </c>
      <c r="C967" s="574" t="s">
        <v>4924</v>
      </c>
      <c r="D967" s="574" t="s">
        <v>3886</v>
      </c>
      <c r="E967" s="226">
        <v>1779</v>
      </c>
    </row>
    <row r="968" spans="1:5" ht="13.5" customHeight="1" x14ac:dyDescent="0.2">
      <c r="A968" s="573" t="s">
        <v>4925</v>
      </c>
      <c r="B968" s="574" t="s">
        <v>4922</v>
      </c>
      <c r="C968" s="574" t="s">
        <v>4926</v>
      </c>
      <c r="D968" s="574" t="s">
        <v>3886</v>
      </c>
      <c r="E968" s="226">
        <v>15183</v>
      </c>
    </row>
    <row r="969" spans="1:5" ht="13.5" customHeight="1" x14ac:dyDescent="0.2">
      <c r="A969" s="573" t="s">
        <v>4927</v>
      </c>
      <c r="B969" s="574" t="s">
        <v>4928</v>
      </c>
      <c r="C969" s="574" t="s">
        <v>4929</v>
      </c>
      <c r="D969" s="574" t="s">
        <v>4930</v>
      </c>
      <c r="E969" s="226">
        <v>9812</v>
      </c>
    </row>
    <row r="970" spans="1:5" ht="13.5" customHeight="1" x14ac:dyDescent="0.2">
      <c r="A970" s="573" t="s">
        <v>4931</v>
      </c>
      <c r="B970" s="574" t="s">
        <v>3139</v>
      </c>
      <c r="C970" s="574" t="s">
        <v>2701</v>
      </c>
      <c r="D970" s="574" t="s">
        <v>3102</v>
      </c>
      <c r="E970" s="226">
        <v>1020</v>
      </c>
    </row>
    <row r="971" spans="1:5" ht="13.5" customHeight="1" x14ac:dyDescent="0.2">
      <c r="A971" s="573" t="s">
        <v>4932</v>
      </c>
      <c r="B971" s="574" t="s">
        <v>3139</v>
      </c>
      <c r="C971" s="574" t="s">
        <v>3098</v>
      </c>
      <c r="D971" s="574" t="s">
        <v>3102</v>
      </c>
      <c r="E971" s="226">
        <v>209</v>
      </c>
    </row>
    <row r="972" spans="1:5" ht="13.5" customHeight="1" x14ac:dyDescent="0.2">
      <c r="A972" s="573" t="s">
        <v>4933</v>
      </c>
      <c r="B972" s="574" t="s">
        <v>3139</v>
      </c>
      <c r="C972" s="574" t="s">
        <v>4934</v>
      </c>
      <c r="D972" s="574" t="s">
        <v>3102</v>
      </c>
      <c r="E972" s="226">
        <v>210</v>
      </c>
    </row>
    <row r="973" spans="1:5" ht="13.5" customHeight="1" x14ac:dyDescent="0.2">
      <c r="A973" s="573" t="s">
        <v>4935</v>
      </c>
      <c r="B973" s="574" t="s">
        <v>4936</v>
      </c>
      <c r="C973" s="574" t="s">
        <v>4937</v>
      </c>
      <c r="D973" s="574" t="s">
        <v>4938</v>
      </c>
      <c r="E973" s="226">
        <v>5162</v>
      </c>
    </row>
    <row r="974" spans="1:5" ht="13.5" customHeight="1" x14ac:dyDescent="0.2">
      <c r="A974" s="573" t="s">
        <v>4939</v>
      </c>
      <c r="B974" s="574" t="s">
        <v>4940</v>
      </c>
      <c r="C974" s="574" t="s">
        <v>4072</v>
      </c>
      <c r="D974" s="574" t="s">
        <v>2972</v>
      </c>
      <c r="E974" s="226">
        <v>6</v>
      </c>
    </row>
    <row r="975" spans="1:5" ht="13.5" customHeight="1" x14ac:dyDescent="0.2">
      <c r="A975" s="573" t="s">
        <v>4941</v>
      </c>
      <c r="B975" s="574" t="s">
        <v>4940</v>
      </c>
      <c r="C975" s="574" t="s">
        <v>4074</v>
      </c>
      <c r="D975" s="574" t="s">
        <v>2972</v>
      </c>
      <c r="E975" s="226">
        <v>2</v>
      </c>
    </row>
    <row r="976" spans="1:5" ht="13.5" customHeight="1" x14ac:dyDescent="0.2">
      <c r="A976" s="573" t="s">
        <v>4942</v>
      </c>
      <c r="B976" s="574" t="s">
        <v>4943</v>
      </c>
      <c r="C976" s="574" t="s">
        <v>3389</v>
      </c>
      <c r="D976" s="574" t="s">
        <v>3390</v>
      </c>
      <c r="E976" s="226">
        <v>293</v>
      </c>
    </row>
    <row r="977" spans="1:5" ht="13.5" customHeight="1" x14ac:dyDescent="0.2">
      <c r="A977" s="573" t="s">
        <v>4944</v>
      </c>
      <c r="B977" s="574" t="s">
        <v>4945</v>
      </c>
      <c r="C977" s="574" t="s">
        <v>3555</v>
      </c>
      <c r="D977" s="574" t="s">
        <v>909</v>
      </c>
      <c r="E977" s="226">
        <v>679</v>
      </c>
    </row>
    <row r="978" spans="1:5" ht="13.5" customHeight="1" x14ac:dyDescent="0.2">
      <c r="A978" s="573" t="s">
        <v>4946</v>
      </c>
      <c r="B978" s="574" t="s">
        <v>4947</v>
      </c>
      <c r="C978" s="574" t="s">
        <v>4345</v>
      </c>
      <c r="D978" s="574" t="s">
        <v>4948</v>
      </c>
      <c r="E978" s="226">
        <v>19835</v>
      </c>
    </row>
    <row r="979" spans="1:5" ht="13.5" customHeight="1" x14ac:dyDescent="0.2">
      <c r="A979" s="573" t="s">
        <v>4949</v>
      </c>
      <c r="B979" s="574" t="s">
        <v>4950</v>
      </c>
      <c r="C979" s="574" t="s">
        <v>4951</v>
      </c>
      <c r="D979" s="574" t="s">
        <v>4004</v>
      </c>
      <c r="E979" s="226">
        <v>2883</v>
      </c>
    </row>
    <row r="980" spans="1:5" ht="13.5" customHeight="1" x14ac:dyDescent="0.2">
      <c r="A980" s="573" t="s">
        <v>4952</v>
      </c>
      <c r="B980" s="574" t="s">
        <v>4953</v>
      </c>
      <c r="C980" s="574" t="s">
        <v>2989</v>
      </c>
      <c r="D980" s="574" t="s">
        <v>860</v>
      </c>
      <c r="E980" s="226">
        <v>934</v>
      </c>
    </row>
    <row r="981" spans="1:5" ht="13.5" customHeight="1" x14ac:dyDescent="0.2">
      <c r="A981" s="573" t="s">
        <v>4954</v>
      </c>
      <c r="B981" s="574" t="s">
        <v>4953</v>
      </c>
      <c r="C981" s="574" t="s">
        <v>4955</v>
      </c>
      <c r="D981" s="574" t="s">
        <v>860</v>
      </c>
      <c r="E981" s="226">
        <v>7817</v>
      </c>
    </row>
    <row r="982" spans="1:5" ht="13.5" customHeight="1" x14ac:dyDescent="0.2">
      <c r="A982" s="573" t="s">
        <v>4956</v>
      </c>
      <c r="B982" s="574" t="s">
        <v>4957</v>
      </c>
      <c r="C982" s="574" t="s">
        <v>4958</v>
      </c>
      <c r="D982" s="574" t="s">
        <v>3664</v>
      </c>
      <c r="E982" s="226">
        <v>2223</v>
      </c>
    </row>
    <row r="983" spans="1:5" ht="13.5" customHeight="1" x14ac:dyDescent="0.2">
      <c r="A983" s="573" t="s">
        <v>4959</v>
      </c>
      <c r="B983" s="574" t="s">
        <v>4960</v>
      </c>
      <c r="C983" s="574" t="s">
        <v>4961</v>
      </c>
      <c r="D983" s="574" t="s">
        <v>2761</v>
      </c>
      <c r="E983" s="226">
        <v>2159</v>
      </c>
    </row>
    <row r="984" spans="1:5" ht="13.5" customHeight="1" x14ac:dyDescent="0.2">
      <c r="A984" s="573" t="s">
        <v>4962</v>
      </c>
      <c r="B984" s="574" t="s">
        <v>4963</v>
      </c>
      <c r="C984" s="574" t="s">
        <v>4964</v>
      </c>
      <c r="D984" s="574" t="s">
        <v>4965</v>
      </c>
      <c r="E984" s="226">
        <v>2656</v>
      </c>
    </row>
    <row r="985" spans="1:5" ht="13.5" customHeight="1" x14ac:dyDescent="0.2">
      <c r="A985" s="573" t="s">
        <v>4966</v>
      </c>
      <c r="B985" s="574" t="s">
        <v>4963</v>
      </c>
      <c r="C985" s="574" t="s">
        <v>4967</v>
      </c>
      <c r="D985" s="574" t="s">
        <v>4965</v>
      </c>
      <c r="E985" s="226">
        <v>2724</v>
      </c>
    </row>
    <row r="986" spans="1:5" ht="13.5" customHeight="1" x14ac:dyDescent="0.2">
      <c r="A986" s="573" t="s">
        <v>4968</v>
      </c>
      <c r="B986" s="574" t="s">
        <v>4969</v>
      </c>
      <c r="C986" s="574" t="s">
        <v>4970</v>
      </c>
      <c r="D986" s="574" t="s">
        <v>4971</v>
      </c>
      <c r="E986" s="226">
        <v>40384</v>
      </c>
    </row>
    <row r="987" spans="1:5" ht="13.5" customHeight="1" x14ac:dyDescent="0.2">
      <c r="A987" s="573" t="s">
        <v>4972</v>
      </c>
      <c r="B987" s="574" t="s">
        <v>4969</v>
      </c>
      <c r="C987" s="574" t="s">
        <v>4973</v>
      </c>
      <c r="D987" s="574" t="s">
        <v>4971</v>
      </c>
      <c r="E987" s="226">
        <v>64</v>
      </c>
    </row>
    <row r="988" spans="1:5" ht="13.5" customHeight="1" x14ac:dyDescent="0.2">
      <c r="A988" s="573" t="s">
        <v>4974</v>
      </c>
      <c r="B988" s="574" t="s">
        <v>3073</v>
      </c>
      <c r="C988" s="574" t="s">
        <v>4975</v>
      </c>
      <c r="D988" s="574" t="s">
        <v>2718</v>
      </c>
      <c r="E988" s="226">
        <v>27472</v>
      </c>
    </row>
    <row r="989" spans="1:5" ht="13.5" customHeight="1" x14ac:dyDescent="0.2">
      <c r="A989" s="573" t="s">
        <v>4976</v>
      </c>
      <c r="B989" s="574" t="s">
        <v>3073</v>
      </c>
      <c r="C989" s="574" t="s">
        <v>4977</v>
      </c>
      <c r="D989" s="574" t="s">
        <v>2718</v>
      </c>
      <c r="E989" s="226">
        <v>9550</v>
      </c>
    </row>
    <row r="990" spans="1:5" ht="13.5" customHeight="1" x14ac:dyDescent="0.2">
      <c r="A990" s="573" t="s">
        <v>4978</v>
      </c>
      <c r="B990" s="574" t="s">
        <v>4979</v>
      </c>
      <c r="C990" s="574" t="s">
        <v>2614</v>
      </c>
      <c r="D990" s="574" t="s">
        <v>895</v>
      </c>
      <c r="E990" s="226">
        <v>79794.3</v>
      </c>
    </row>
    <row r="991" spans="1:5" ht="13.5" customHeight="1" x14ac:dyDescent="0.2">
      <c r="A991" s="573" t="s">
        <v>4980</v>
      </c>
      <c r="B991" s="574" t="s">
        <v>4979</v>
      </c>
      <c r="C991" s="574" t="s">
        <v>935</v>
      </c>
      <c r="D991" s="574" t="s">
        <v>895</v>
      </c>
      <c r="E991" s="226">
        <v>72556</v>
      </c>
    </row>
    <row r="992" spans="1:5" ht="13.5" customHeight="1" x14ac:dyDescent="0.2">
      <c r="A992" s="573" t="s">
        <v>4981</v>
      </c>
      <c r="B992" s="574" t="s">
        <v>4979</v>
      </c>
      <c r="C992" s="574" t="s">
        <v>2623</v>
      </c>
      <c r="D992" s="574" t="s">
        <v>895</v>
      </c>
      <c r="E992" s="226">
        <v>17795</v>
      </c>
    </row>
    <row r="993" spans="1:5" ht="13.5" customHeight="1" x14ac:dyDescent="0.2">
      <c r="A993" s="573" t="s">
        <v>4982</v>
      </c>
      <c r="B993" s="574" t="s">
        <v>4979</v>
      </c>
      <c r="C993" s="574" t="s">
        <v>2930</v>
      </c>
      <c r="D993" s="574" t="s">
        <v>895</v>
      </c>
      <c r="E993" s="226">
        <v>22961</v>
      </c>
    </row>
    <row r="994" spans="1:5" ht="13.5" customHeight="1" x14ac:dyDescent="0.2">
      <c r="A994" s="573" t="s">
        <v>4983</v>
      </c>
      <c r="B994" s="574" t="s">
        <v>4984</v>
      </c>
      <c r="C994" s="574" t="s">
        <v>4985</v>
      </c>
      <c r="D994" s="574" t="s">
        <v>4986</v>
      </c>
      <c r="E994" s="226">
        <v>186739</v>
      </c>
    </row>
    <row r="995" spans="1:5" ht="13.5" customHeight="1" x14ac:dyDescent="0.2">
      <c r="A995" s="573" t="s">
        <v>4987</v>
      </c>
      <c r="B995" s="574" t="s">
        <v>4988</v>
      </c>
      <c r="C995" s="574" t="s">
        <v>4989</v>
      </c>
      <c r="D995" s="574" t="s">
        <v>4990</v>
      </c>
      <c r="E995" s="226">
        <v>2341</v>
      </c>
    </row>
    <row r="996" spans="1:5" ht="13.5" customHeight="1" x14ac:dyDescent="0.2">
      <c r="A996" s="573" t="s">
        <v>4991</v>
      </c>
      <c r="B996" s="574" t="s">
        <v>4988</v>
      </c>
      <c r="C996" s="574" t="s">
        <v>4992</v>
      </c>
      <c r="D996" s="574" t="s">
        <v>4990</v>
      </c>
      <c r="E996" s="226">
        <v>2508.1799999999998</v>
      </c>
    </row>
    <row r="997" spans="1:5" ht="13.5" customHeight="1" x14ac:dyDescent="0.2">
      <c r="A997" s="573" t="s">
        <v>4993</v>
      </c>
      <c r="B997" s="574" t="s">
        <v>4994</v>
      </c>
      <c r="C997" s="574" t="s">
        <v>4995</v>
      </c>
      <c r="D997" s="574" t="s">
        <v>4990</v>
      </c>
      <c r="E997" s="226">
        <v>1526</v>
      </c>
    </row>
    <row r="998" spans="1:5" ht="13.5" customHeight="1" x14ac:dyDescent="0.2">
      <c r="A998" s="573" t="s">
        <v>4996</v>
      </c>
      <c r="B998" s="574" t="s">
        <v>4994</v>
      </c>
      <c r="C998" s="574" t="s">
        <v>4992</v>
      </c>
      <c r="D998" s="574" t="s">
        <v>4990</v>
      </c>
      <c r="E998" s="226">
        <v>394</v>
      </c>
    </row>
    <row r="999" spans="1:5" ht="13.5" customHeight="1" x14ac:dyDescent="0.2">
      <c r="A999" s="573" t="s">
        <v>4997</v>
      </c>
      <c r="B999" s="574" t="s">
        <v>4998</v>
      </c>
      <c r="C999" s="574" t="s">
        <v>4989</v>
      </c>
      <c r="D999" s="574" t="s">
        <v>4990</v>
      </c>
      <c r="E999" s="226">
        <v>60</v>
      </c>
    </row>
    <row r="1000" spans="1:5" ht="13.5" customHeight="1" x14ac:dyDescent="0.2">
      <c r="A1000" s="573" t="s">
        <v>4999</v>
      </c>
      <c r="B1000" s="574" t="s">
        <v>4998</v>
      </c>
      <c r="C1000" s="574" t="s">
        <v>5000</v>
      </c>
      <c r="D1000" s="574" t="s">
        <v>4990</v>
      </c>
      <c r="E1000" s="226">
        <v>133</v>
      </c>
    </row>
    <row r="1001" spans="1:5" ht="13.5" customHeight="1" x14ac:dyDescent="0.2">
      <c r="A1001" s="573" t="s">
        <v>5001</v>
      </c>
      <c r="B1001" s="574" t="s">
        <v>5002</v>
      </c>
      <c r="C1001" s="574" t="s">
        <v>4995</v>
      </c>
      <c r="D1001" s="574" t="s">
        <v>4990</v>
      </c>
      <c r="E1001" s="226">
        <v>423</v>
      </c>
    </row>
    <row r="1002" spans="1:5" ht="13.5" customHeight="1" x14ac:dyDescent="0.2">
      <c r="A1002" s="573" t="s">
        <v>5003</v>
      </c>
      <c r="B1002" s="574" t="s">
        <v>5002</v>
      </c>
      <c r="C1002" s="574" t="s">
        <v>5004</v>
      </c>
      <c r="D1002" s="574" t="s">
        <v>4990</v>
      </c>
      <c r="E1002" s="226">
        <v>72</v>
      </c>
    </row>
    <row r="1003" spans="1:5" ht="13.5" customHeight="1" x14ac:dyDescent="0.2">
      <c r="A1003" s="573" t="s">
        <v>5005</v>
      </c>
      <c r="B1003" s="574" t="s">
        <v>5002</v>
      </c>
      <c r="C1003" s="574" t="s">
        <v>4992</v>
      </c>
      <c r="D1003" s="574" t="s">
        <v>4990</v>
      </c>
      <c r="E1003" s="226">
        <v>879.5</v>
      </c>
    </row>
    <row r="1004" spans="1:5" ht="13.5" customHeight="1" x14ac:dyDescent="0.2">
      <c r="A1004" s="573" t="s">
        <v>5006</v>
      </c>
      <c r="B1004" s="574" t="s">
        <v>5002</v>
      </c>
      <c r="C1004" s="574" t="s">
        <v>5000</v>
      </c>
      <c r="D1004" s="574" t="s">
        <v>4990</v>
      </c>
      <c r="E1004" s="226">
        <v>366</v>
      </c>
    </row>
    <row r="1005" spans="1:5" ht="13.5" customHeight="1" x14ac:dyDescent="0.2">
      <c r="A1005" s="573" t="s">
        <v>5007</v>
      </c>
      <c r="B1005" s="574" t="s">
        <v>5008</v>
      </c>
      <c r="C1005" s="574" t="s">
        <v>5000</v>
      </c>
      <c r="D1005" s="574" t="s">
        <v>4990</v>
      </c>
      <c r="E1005" s="226">
        <v>197.24</v>
      </c>
    </row>
    <row r="1006" spans="1:5" ht="13.5" customHeight="1" x14ac:dyDescent="0.2">
      <c r="A1006" s="573" t="s">
        <v>5009</v>
      </c>
      <c r="B1006" s="574" t="s">
        <v>5010</v>
      </c>
      <c r="C1006" s="574" t="s">
        <v>5000</v>
      </c>
      <c r="D1006" s="574" t="s">
        <v>4990</v>
      </c>
      <c r="E1006" s="226">
        <v>308.33</v>
      </c>
    </row>
    <row r="1007" spans="1:5" ht="13.5" customHeight="1" x14ac:dyDescent="0.2">
      <c r="A1007" s="573" t="s">
        <v>5011</v>
      </c>
      <c r="B1007" s="574" t="s">
        <v>5010</v>
      </c>
      <c r="C1007" s="574" t="s">
        <v>5012</v>
      </c>
      <c r="D1007" s="574" t="s">
        <v>4990</v>
      </c>
      <c r="E1007" s="226">
        <v>100</v>
      </c>
    </row>
    <row r="1008" spans="1:5" ht="13.5" customHeight="1" x14ac:dyDescent="0.2">
      <c r="A1008" s="573" t="s">
        <v>5013</v>
      </c>
      <c r="B1008" s="574" t="s">
        <v>5014</v>
      </c>
      <c r="C1008" s="574" t="s">
        <v>4992</v>
      </c>
      <c r="D1008" s="574" t="s">
        <v>4990</v>
      </c>
      <c r="E1008" s="226">
        <v>4367.38</v>
      </c>
    </row>
    <row r="1009" spans="1:5" ht="13.5" customHeight="1" x14ac:dyDescent="0.2">
      <c r="A1009" s="573" t="s">
        <v>5015</v>
      </c>
      <c r="B1009" s="574" t="s">
        <v>5016</v>
      </c>
      <c r="C1009" s="574" t="s">
        <v>4989</v>
      </c>
      <c r="D1009" s="574" t="s">
        <v>4990</v>
      </c>
      <c r="E1009" s="226">
        <v>285</v>
      </c>
    </row>
    <row r="1010" spans="1:5" ht="13.5" customHeight="1" x14ac:dyDescent="0.2">
      <c r="A1010" s="573" t="s">
        <v>5017</v>
      </c>
      <c r="B1010" s="574" t="s">
        <v>5018</v>
      </c>
      <c r="C1010" s="574" t="s">
        <v>4995</v>
      </c>
      <c r="D1010" s="574" t="s">
        <v>4990</v>
      </c>
      <c r="E1010" s="226">
        <v>18</v>
      </c>
    </row>
    <row r="1011" spans="1:5" ht="13.5" customHeight="1" x14ac:dyDescent="0.2">
      <c r="A1011" s="573" t="s">
        <v>5019</v>
      </c>
      <c r="B1011" s="574" t="s">
        <v>5020</v>
      </c>
      <c r="C1011" s="574" t="s">
        <v>5021</v>
      </c>
      <c r="D1011" s="574" t="s">
        <v>4990</v>
      </c>
      <c r="E1011" s="226">
        <v>29</v>
      </c>
    </row>
    <row r="1012" spans="1:5" ht="13.5" customHeight="1" x14ac:dyDescent="0.2">
      <c r="A1012" s="573" t="s">
        <v>5022</v>
      </c>
      <c r="B1012" s="574" t="s">
        <v>5023</v>
      </c>
      <c r="C1012" s="574" t="s">
        <v>5021</v>
      </c>
      <c r="D1012" s="574" t="s">
        <v>4990</v>
      </c>
      <c r="E1012" s="226">
        <v>65</v>
      </c>
    </row>
    <row r="1013" spans="1:5" ht="13.5" customHeight="1" x14ac:dyDescent="0.2">
      <c r="A1013" s="573" t="s">
        <v>5024</v>
      </c>
      <c r="B1013" s="574" t="s">
        <v>5025</v>
      </c>
      <c r="C1013" s="574" t="s">
        <v>4989</v>
      </c>
      <c r="D1013" s="574" t="s">
        <v>4990</v>
      </c>
      <c r="E1013" s="226">
        <v>28930</v>
      </c>
    </row>
    <row r="1014" spans="1:5" ht="13.5" customHeight="1" x14ac:dyDescent="0.2">
      <c r="A1014" s="573" t="s">
        <v>5026</v>
      </c>
      <c r="B1014" s="574" t="s">
        <v>5027</v>
      </c>
      <c r="C1014" s="574" t="s">
        <v>5028</v>
      </c>
      <c r="D1014" s="574" t="s">
        <v>4990</v>
      </c>
      <c r="E1014" s="226">
        <v>646</v>
      </c>
    </row>
    <row r="1015" spans="1:5" ht="13.5" customHeight="1" x14ac:dyDescent="0.2">
      <c r="A1015" s="573" t="s">
        <v>5029</v>
      </c>
      <c r="B1015" s="574" t="s">
        <v>5030</v>
      </c>
      <c r="C1015" s="574" t="s">
        <v>5031</v>
      </c>
      <c r="D1015" s="574" t="s">
        <v>4990</v>
      </c>
      <c r="E1015" s="226">
        <v>223</v>
      </c>
    </row>
    <row r="1016" spans="1:5" ht="13.5" customHeight="1" x14ac:dyDescent="0.2">
      <c r="A1016" s="573" t="s">
        <v>5032</v>
      </c>
      <c r="B1016" s="574" t="s">
        <v>5033</v>
      </c>
      <c r="C1016" s="574" t="s">
        <v>5031</v>
      </c>
      <c r="D1016" s="574" t="s">
        <v>4990</v>
      </c>
      <c r="E1016" s="226">
        <v>68</v>
      </c>
    </row>
    <row r="1017" spans="1:5" ht="13.5" customHeight="1" x14ac:dyDescent="0.2">
      <c r="A1017" s="573" t="s">
        <v>5034</v>
      </c>
      <c r="B1017" s="574" t="s">
        <v>5035</v>
      </c>
      <c r="C1017" s="574" t="s">
        <v>5012</v>
      </c>
      <c r="D1017" s="574" t="s">
        <v>4990</v>
      </c>
      <c r="E1017" s="226">
        <v>60</v>
      </c>
    </row>
    <row r="1018" spans="1:5" ht="13.5" customHeight="1" x14ac:dyDescent="0.2">
      <c r="A1018" s="573" t="s">
        <v>5036</v>
      </c>
      <c r="B1018" s="574" t="s">
        <v>5037</v>
      </c>
      <c r="C1018" s="574" t="s">
        <v>5012</v>
      </c>
      <c r="D1018" s="574" t="s">
        <v>4990</v>
      </c>
      <c r="E1018" s="226">
        <v>9437</v>
      </c>
    </row>
    <row r="1019" spans="1:5" ht="13.5" customHeight="1" x14ac:dyDescent="0.2">
      <c r="A1019" s="573" t="s">
        <v>5038</v>
      </c>
      <c r="B1019" s="574" t="s">
        <v>5039</v>
      </c>
      <c r="C1019" s="574" t="s">
        <v>5031</v>
      </c>
      <c r="D1019" s="574" t="s">
        <v>4990</v>
      </c>
      <c r="E1019" s="226">
        <v>382</v>
      </c>
    </row>
    <row r="1020" spans="1:5" ht="13.5" customHeight="1" x14ac:dyDescent="0.2">
      <c r="A1020" s="573" t="s">
        <v>5040</v>
      </c>
      <c r="B1020" s="574" t="s">
        <v>5041</v>
      </c>
      <c r="C1020" s="574" t="s">
        <v>5042</v>
      </c>
      <c r="D1020" s="574" t="s">
        <v>4990</v>
      </c>
      <c r="E1020" s="226">
        <v>3056</v>
      </c>
    </row>
    <row r="1021" spans="1:5" ht="13.5" customHeight="1" x14ac:dyDescent="0.2">
      <c r="A1021" s="573" t="s">
        <v>5043</v>
      </c>
      <c r="B1021" s="574" t="s">
        <v>5044</v>
      </c>
      <c r="C1021" s="574" t="s">
        <v>5012</v>
      </c>
      <c r="D1021" s="574" t="s">
        <v>4990</v>
      </c>
      <c r="E1021" s="226">
        <v>339</v>
      </c>
    </row>
    <row r="1022" spans="1:5" ht="13.5" customHeight="1" x14ac:dyDescent="0.2">
      <c r="A1022" s="573" t="s">
        <v>5045</v>
      </c>
      <c r="B1022" s="574" t="s">
        <v>5046</v>
      </c>
      <c r="C1022" s="574" t="s">
        <v>5012</v>
      </c>
      <c r="D1022" s="574" t="s">
        <v>4990</v>
      </c>
      <c r="E1022" s="226">
        <v>134</v>
      </c>
    </row>
    <row r="1023" spans="1:5" ht="13.5" customHeight="1" x14ac:dyDescent="0.2">
      <c r="A1023" s="573" t="s">
        <v>5047</v>
      </c>
      <c r="B1023" s="574" t="s">
        <v>5048</v>
      </c>
      <c r="C1023" s="574" t="s">
        <v>5012</v>
      </c>
      <c r="D1023" s="574" t="s">
        <v>4990</v>
      </c>
      <c r="E1023" s="226">
        <v>55</v>
      </c>
    </row>
    <row r="1024" spans="1:5" ht="13.5" customHeight="1" x14ac:dyDescent="0.2">
      <c r="A1024" s="573" t="s">
        <v>5049</v>
      </c>
      <c r="B1024" s="574" t="s">
        <v>5050</v>
      </c>
      <c r="C1024" s="574" t="s">
        <v>5012</v>
      </c>
      <c r="D1024" s="574" t="s">
        <v>4990</v>
      </c>
      <c r="E1024" s="226">
        <v>24</v>
      </c>
    </row>
    <row r="1025" spans="1:5" ht="13.5" customHeight="1" x14ac:dyDescent="0.2">
      <c r="A1025" s="573" t="s">
        <v>5051</v>
      </c>
      <c r="B1025" s="574" t="s">
        <v>5052</v>
      </c>
      <c r="C1025" s="574" t="s">
        <v>5012</v>
      </c>
      <c r="D1025" s="574" t="s">
        <v>4990</v>
      </c>
      <c r="E1025" s="226">
        <v>309</v>
      </c>
    </row>
    <row r="1026" spans="1:5" ht="13.5" customHeight="1" x14ac:dyDescent="0.2">
      <c r="A1026" s="573" t="s">
        <v>5053</v>
      </c>
      <c r="B1026" s="574" t="s">
        <v>5054</v>
      </c>
      <c r="C1026" s="574" t="s">
        <v>5055</v>
      </c>
      <c r="D1026" s="574" t="s">
        <v>4990</v>
      </c>
      <c r="E1026" s="226">
        <v>1072</v>
      </c>
    </row>
    <row r="1027" spans="1:5" ht="13.5" customHeight="1" x14ac:dyDescent="0.2">
      <c r="A1027" s="573" t="s">
        <v>5056</v>
      </c>
      <c r="B1027" s="574" t="s">
        <v>5057</v>
      </c>
      <c r="C1027" s="574" t="s">
        <v>5012</v>
      </c>
      <c r="D1027" s="574" t="s">
        <v>4990</v>
      </c>
      <c r="E1027" s="226">
        <v>8</v>
      </c>
    </row>
    <row r="1028" spans="1:5" ht="13.5" customHeight="1" x14ac:dyDescent="0.2">
      <c r="A1028" s="573" t="s">
        <v>5058</v>
      </c>
      <c r="B1028" s="574" t="s">
        <v>5059</v>
      </c>
      <c r="C1028" s="574" t="s">
        <v>5012</v>
      </c>
      <c r="D1028" s="574" t="s">
        <v>4990</v>
      </c>
      <c r="E1028" s="226">
        <v>4041.0000000000005</v>
      </c>
    </row>
    <row r="1029" spans="1:5" ht="13.5" customHeight="1" x14ac:dyDescent="0.2">
      <c r="A1029" s="573" t="s">
        <v>5060</v>
      </c>
      <c r="B1029" s="574" t="s">
        <v>5061</v>
      </c>
      <c r="C1029" s="574" t="s">
        <v>5012</v>
      </c>
      <c r="D1029" s="574" t="s">
        <v>4990</v>
      </c>
      <c r="E1029" s="226">
        <v>2302</v>
      </c>
    </row>
    <row r="1030" spans="1:5" ht="13.5" customHeight="1" x14ac:dyDescent="0.2">
      <c r="A1030" s="573" t="s">
        <v>5062</v>
      </c>
      <c r="B1030" s="574" t="s">
        <v>5063</v>
      </c>
      <c r="C1030" s="574" t="s">
        <v>5012</v>
      </c>
      <c r="D1030" s="574" t="s">
        <v>4990</v>
      </c>
      <c r="E1030" s="226">
        <v>1887</v>
      </c>
    </row>
    <row r="1031" spans="1:5" ht="13.5" customHeight="1" x14ac:dyDescent="0.2">
      <c r="A1031" s="573" t="s">
        <v>5064</v>
      </c>
      <c r="B1031" s="574" t="s">
        <v>5065</v>
      </c>
      <c r="C1031" s="574" t="s">
        <v>5012</v>
      </c>
      <c r="D1031" s="574" t="s">
        <v>4990</v>
      </c>
      <c r="E1031" s="226">
        <v>3403</v>
      </c>
    </row>
    <row r="1032" spans="1:5" ht="13.5" customHeight="1" x14ac:dyDescent="0.2">
      <c r="A1032" s="573" t="s">
        <v>5066</v>
      </c>
      <c r="B1032" s="574" t="s">
        <v>5067</v>
      </c>
      <c r="C1032" s="574" t="s">
        <v>5012</v>
      </c>
      <c r="D1032" s="574" t="s">
        <v>4990</v>
      </c>
      <c r="E1032" s="226">
        <v>1782</v>
      </c>
    </row>
    <row r="1033" spans="1:5" ht="13.5" customHeight="1" x14ac:dyDescent="0.2">
      <c r="A1033" s="573" t="s">
        <v>5068</v>
      </c>
      <c r="B1033" s="574" t="s">
        <v>5069</v>
      </c>
      <c r="C1033" s="574" t="s">
        <v>4995</v>
      </c>
      <c r="D1033" s="574" t="s">
        <v>4990</v>
      </c>
      <c r="E1033" s="226">
        <v>781.6</v>
      </c>
    </row>
    <row r="1034" spans="1:5" ht="13.5" customHeight="1" x14ac:dyDescent="0.2">
      <c r="A1034" s="573" t="s">
        <v>5070</v>
      </c>
      <c r="B1034" s="574" t="s">
        <v>5071</v>
      </c>
      <c r="C1034" s="574" t="s">
        <v>5042</v>
      </c>
      <c r="D1034" s="574" t="s">
        <v>4990</v>
      </c>
      <c r="E1034" s="226">
        <v>74</v>
      </c>
    </row>
    <row r="1035" spans="1:5" ht="13.5" customHeight="1" x14ac:dyDescent="0.2">
      <c r="A1035" s="573" t="s">
        <v>5072</v>
      </c>
      <c r="B1035" s="574" t="s">
        <v>5073</v>
      </c>
      <c r="C1035" s="574" t="s">
        <v>5031</v>
      </c>
      <c r="D1035" s="574" t="s">
        <v>4990</v>
      </c>
      <c r="E1035" s="226">
        <v>3181</v>
      </c>
    </row>
    <row r="1036" spans="1:5" ht="13.5" customHeight="1" x14ac:dyDescent="0.2">
      <c r="A1036" s="573" t="s">
        <v>5074</v>
      </c>
      <c r="B1036" s="574" t="s">
        <v>5075</v>
      </c>
      <c r="C1036" s="574" t="s">
        <v>5031</v>
      </c>
      <c r="D1036" s="574" t="s">
        <v>4990</v>
      </c>
      <c r="E1036" s="226">
        <v>4080</v>
      </c>
    </row>
    <row r="1037" spans="1:5" ht="13.5" customHeight="1" x14ac:dyDescent="0.2">
      <c r="A1037" s="573" t="s">
        <v>5076</v>
      </c>
      <c r="B1037" s="574" t="s">
        <v>5077</v>
      </c>
      <c r="C1037" s="574" t="s">
        <v>5031</v>
      </c>
      <c r="D1037" s="574" t="s">
        <v>4990</v>
      </c>
      <c r="E1037" s="226">
        <v>13511</v>
      </c>
    </row>
    <row r="1038" spans="1:5" ht="13.5" customHeight="1" x14ac:dyDescent="0.2">
      <c r="A1038" s="573" t="s">
        <v>5078</v>
      </c>
      <c r="B1038" s="574" t="s">
        <v>5079</v>
      </c>
      <c r="C1038" s="574" t="s">
        <v>5042</v>
      </c>
      <c r="D1038" s="574" t="s">
        <v>4990</v>
      </c>
      <c r="E1038" s="226">
        <v>2677</v>
      </c>
    </row>
    <row r="1039" spans="1:5" ht="13.5" customHeight="1" x14ac:dyDescent="0.2">
      <c r="A1039" s="573" t="s">
        <v>5080</v>
      </c>
      <c r="B1039" s="574" t="s">
        <v>5081</v>
      </c>
      <c r="C1039" s="574" t="s">
        <v>5082</v>
      </c>
      <c r="D1039" s="574" t="s">
        <v>4990</v>
      </c>
      <c r="E1039" s="226">
        <v>1619.5</v>
      </c>
    </row>
    <row r="1040" spans="1:5" ht="13.5" customHeight="1" x14ac:dyDescent="0.2">
      <c r="A1040" s="573" t="s">
        <v>5083</v>
      </c>
      <c r="B1040" s="574" t="s">
        <v>5084</v>
      </c>
      <c r="C1040" s="574" t="s">
        <v>5082</v>
      </c>
      <c r="D1040" s="574" t="s">
        <v>4990</v>
      </c>
      <c r="E1040" s="226">
        <v>1014.9999999999999</v>
      </c>
    </row>
    <row r="1041" spans="1:5" ht="13.5" customHeight="1" x14ac:dyDescent="0.2">
      <c r="A1041" s="573" t="s">
        <v>5085</v>
      </c>
      <c r="B1041" s="574" t="s">
        <v>5086</v>
      </c>
      <c r="C1041" s="574" t="s">
        <v>5082</v>
      </c>
      <c r="D1041" s="574" t="s">
        <v>4990</v>
      </c>
      <c r="E1041" s="226">
        <v>1049</v>
      </c>
    </row>
    <row r="1042" spans="1:5" ht="13.5" customHeight="1" x14ac:dyDescent="0.2">
      <c r="A1042" s="573" t="s">
        <v>5087</v>
      </c>
      <c r="B1042" s="574" t="s">
        <v>5088</v>
      </c>
      <c r="C1042" s="574" t="s">
        <v>5082</v>
      </c>
      <c r="D1042" s="574" t="s">
        <v>4990</v>
      </c>
      <c r="E1042" s="226">
        <v>1522.75</v>
      </c>
    </row>
    <row r="1043" spans="1:5" ht="13.5" customHeight="1" x14ac:dyDescent="0.2">
      <c r="A1043" s="573" t="s">
        <v>5089</v>
      </c>
      <c r="B1043" s="574" t="s">
        <v>5090</v>
      </c>
      <c r="C1043" s="574" t="s">
        <v>5004</v>
      </c>
      <c r="D1043" s="574" t="s">
        <v>4990</v>
      </c>
      <c r="E1043" s="226">
        <v>1693</v>
      </c>
    </row>
    <row r="1044" spans="1:5" ht="13.5" customHeight="1" x14ac:dyDescent="0.2">
      <c r="A1044" s="573" t="s">
        <v>5091</v>
      </c>
      <c r="B1044" s="574" t="s">
        <v>5092</v>
      </c>
      <c r="C1044" s="574" t="s">
        <v>5004</v>
      </c>
      <c r="D1044" s="574" t="s">
        <v>4990</v>
      </c>
      <c r="E1044" s="226">
        <v>1252</v>
      </c>
    </row>
    <row r="1045" spans="1:5" ht="13.5" customHeight="1" x14ac:dyDescent="0.2">
      <c r="A1045" s="573" t="s">
        <v>5093</v>
      </c>
      <c r="B1045" s="574" t="s">
        <v>5094</v>
      </c>
      <c r="C1045" s="574" t="s">
        <v>5004</v>
      </c>
      <c r="D1045" s="574" t="s">
        <v>4990</v>
      </c>
      <c r="E1045" s="226">
        <v>211</v>
      </c>
    </row>
    <row r="1046" spans="1:5" ht="13.5" customHeight="1" x14ac:dyDescent="0.2">
      <c r="A1046" s="573" t="s">
        <v>5095</v>
      </c>
      <c r="B1046" s="574" t="s">
        <v>5096</v>
      </c>
      <c r="C1046" s="574" t="s">
        <v>5004</v>
      </c>
      <c r="D1046" s="574" t="s">
        <v>4990</v>
      </c>
      <c r="E1046" s="226">
        <v>6032</v>
      </c>
    </row>
    <row r="1047" spans="1:5" ht="13.5" customHeight="1" x14ac:dyDescent="0.2">
      <c r="A1047" s="573" t="s">
        <v>5097</v>
      </c>
      <c r="B1047" s="574" t="s">
        <v>5098</v>
      </c>
      <c r="C1047" s="574" t="s">
        <v>4989</v>
      </c>
      <c r="D1047" s="574" t="s">
        <v>4990</v>
      </c>
      <c r="E1047" s="226">
        <v>7022</v>
      </c>
    </row>
    <row r="1048" spans="1:5" ht="13.5" customHeight="1" x14ac:dyDescent="0.2">
      <c r="A1048" s="573" t="s">
        <v>5099</v>
      </c>
      <c r="B1048" s="574" t="s">
        <v>5100</v>
      </c>
      <c r="C1048" s="574" t="s">
        <v>5101</v>
      </c>
      <c r="D1048" s="574" t="s">
        <v>4990</v>
      </c>
      <c r="E1048" s="226">
        <v>798</v>
      </c>
    </row>
    <row r="1049" spans="1:5" ht="13.5" customHeight="1" x14ac:dyDescent="0.2">
      <c r="A1049" s="573" t="s">
        <v>5102</v>
      </c>
      <c r="B1049" s="574" t="s">
        <v>5103</v>
      </c>
      <c r="C1049" s="574" t="s">
        <v>5101</v>
      </c>
      <c r="D1049" s="574" t="s">
        <v>4990</v>
      </c>
      <c r="E1049" s="226">
        <v>830</v>
      </c>
    </row>
    <row r="1050" spans="1:5" ht="13.5" customHeight="1" x14ac:dyDescent="0.2">
      <c r="A1050" s="573" t="s">
        <v>5104</v>
      </c>
      <c r="B1050" s="574" t="s">
        <v>5105</v>
      </c>
      <c r="C1050" s="574" t="s">
        <v>5101</v>
      </c>
      <c r="D1050" s="574" t="s">
        <v>4990</v>
      </c>
      <c r="E1050" s="226">
        <v>755.5</v>
      </c>
    </row>
    <row r="1051" spans="1:5" ht="13.5" customHeight="1" x14ac:dyDescent="0.2">
      <c r="A1051" s="573" t="s">
        <v>5106</v>
      </c>
      <c r="B1051" s="574" t="s">
        <v>5107</v>
      </c>
      <c r="C1051" s="574" t="s">
        <v>5101</v>
      </c>
      <c r="D1051" s="574" t="s">
        <v>4990</v>
      </c>
      <c r="E1051" s="226">
        <v>20</v>
      </c>
    </row>
    <row r="1052" spans="1:5" ht="13.5" customHeight="1" x14ac:dyDescent="0.2">
      <c r="A1052" s="573" t="s">
        <v>5108</v>
      </c>
      <c r="B1052" s="574" t="s">
        <v>5109</v>
      </c>
      <c r="C1052" s="574" t="s">
        <v>5101</v>
      </c>
      <c r="D1052" s="574" t="s">
        <v>4990</v>
      </c>
      <c r="E1052" s="226">
        <v>2670.5</v>
      </c>
    </row>
    <row r="1053" spans="1:5" ht="13.5" customHeight="1" x14ac:dyDescent="0.2">
      <c r="A1053" s="573" t="s">
        <v>5110</v>
      </c>
      <c r="B1053" s="574" t="s">
        <v>5111</v>
      </c>
      <c r="C1053" s="574" t="s">
        <v>5042</v>
      </c>
      <c r="D1053" s="574" t="s">
        <v>4990</v>
      </c>
      <c r="E1053" s="226">
        <v>3539</v>
      </c>
    </row>
    <row r="1054" spans="1:5" ht="13.5" customHeight="1" x14ac:dyDescent="0.2">
      <c r="A1054" s="573" t="s">
        <v>5112</v>
      </c>
      <c r="B1054" s="574" t="s">
        <v>5113</v>
      </c>
      <c r="C1054" s="574" t="s">
        <v>5012</v>
      </c>
      <c r="D1054" s="574" t="s">
        <v>4990</v>
      </c>
      <c r="E1054" s="226">
        <v>100</v>
      </c>
    </row>
    <row r="1055" spans="1:5" ht="13.5" customHeight="1" x14ac:dyDescent="0.2">
      <c r="A1055" s="573" t="s">
        <v>5114</v>
      </c>
      <c r="B1055" s="574" t="s">
        <v>5115</v>
      </c>
      <c r="C1055" s="574" t="s">
        <v>5012</v>
      </c>
      <c r="D1055" s="574" t="s">
        <v>4990</v>
      </c>
      <c r="E1055" s="226">
        <v>8</v>
      </c>
    </row>
    <row r="1056" spans="1:5" ht="13.5" customHeight="1" x14ac:dyDescent="0.2">
      <c r="A1056" s="573" t="s">
        <v>5116</v>
      </c>
      <c r="B1056" s="574" t="s">
        <v>5117</v>
      </c>
      <c r="C1056" s="574" t="s">
        <v>5042</v>
      </c>
      <c r="D1056" s="574" t="s">
        <v>4990</v>
      </c>
      <c r="E1056" s="226">
        <v>4367</v>
      </c>
    </row>
    <row r="1057" spans="1:5" ht="13.5" customHeight="1" x14ac:dyDescent="0.2">
      <c r="A1057" s="573" t="s">
        <v>5118</v>
      </c>
      <c r="B1057" s="574" t="s">
        <v>5119</v>
      </c>
      <c r="C1057" s="574" t="s">
        <v>5101</v>
      </c>
      <c r="D1057" s="574" t="s">
        <v>4990</v>
      </c>
      <c r="E1057" s="226">
        <v>66</v>
      </c>
    </row>
    <row r="1058" spans="1:5" ht="13.5" customHeight="1" x14ac:dyDescent="0.2">
      <c r="A1058" s="573" t="s">
        <v>5120</v>
      </c>
      <c r="B1058" s="574" t="s">
        <v>5121</v>
      </c>
      <c r="C1058" s="574" t="s">
        <v>5101</v>
      </c>
      <c r="D1058" s="574" t="s">
        <v>4990</v>
      </c>
      <c r="E1058" s="226">
        <v>11751</v>
      </c>
    </row>
    <row r="1059" spans="1:5" ht="13.5" customHeight="1" x14ac:dyDescent="0.2">
      <c r="A1059" s="573" t="s">
        <v>5122</v>
      </c>
      <c r="B1059" s="574" t="s">
        <v>5123</v>
      </c>
      <c r="C1059" s="574" t="s">
        <v>5101</v>
      </c>
      <c r="D1059" s="574" t="s">
        <v>4990</v>
      </c>
      <c r="E1059" s="226">
        <v>7836</v>
      </c>
    </row>
    <row r="1060" spans="1:5" ht="13.5" customHeight="1" x14ac:dyDescent="0.2">
      <c r="A1060" s="573" t="s">
        <v>5124</v>
      </c>
      <c r="B1060" s="574" t="s">
        <v>5125</v>
      </c>
      <c r="C1060" s="574" t="s">
        <v>5101</v>
      </c>
      <c r="D1060" s="574" t="s">
        <v>4990</v>
      </c>
      <c r="E1060" s="226">
        <v>10096</v>
      </c>
    </row>
    <row r="1061" spans="1:5" ht="13.5" customHeight="1" x14ac:dyDescent="0.2">
      <c r="A1061" s="573" t="s">
        <v>5126</v>
      </c>
      <c r="B1061" s="574" t="s">
        <v>5127</v>
      </c>
      <c r="C1061" s="574" t="s">
        <v>5101</v>
      </c>
      <c r="D1061" s="574" t="s">
        <v>4990</v>
      </c>
      <c r="E1061" s="226">
        <v>1762</v>
      </c>
    </row>
    <row r="1062" spans="1:5" ht="13.5" customHeight="1" x14ac:dyDescent="0.2">
      <c r="A1062" s="573" t="s">
        <v>5128</v>
      </c>
      <c r="B1062" s="574" t="s">
        <v>5129</v>
      </c>
      <c r="C1062" s="574" t="s">
        <v>5101</v>
      </c>
      <c r="D1062" s="574" t="s">
        <v>4990</v>
      </c>
      <c r="E1062" s="226">
        <v>10422</v>
      </c>
    </row>
    <row r="1063" spans="1:5" ht="13.5" customHeight="1" x14ac:dyDescent="0.2">
      <c r="A1063" s="573" t="s">
        <v>5130</v>
      </c>
      <c r="B1063" s="574" t="s">
        <v>5131</v>
      </c>
      <c r="C1063" s="574" t="s">
        <v>5132</v>
      </c>
      <c r="D1063" s="574" t="s">
        <v>4990</v>
      </c>
      <c r="E1063" s="226">
        <v>13571</v>
      </c>
    </row>
    <row r="1064" spans="1:5" ht="13.5" customHeight="1" x14ac:dyDescent="0.2">
      <c r="A1064" s="573" t="s">
        <v>5133</v>
      </c>
      <c r="B1064" s="574" t="s">
        <v>5134</v>
      </c>
      <c r="C1064" s="574" t="s">
        <v>5132</v>
      </c>
      <c r="D1064" s="574" t="s">
        <v>4990</v>
      </c>
      <c r="E1064" s="226">
        <v>16501</v>
      </c>
    </row>
    <row r="1065" spans="1:5" ht="13.5" customHeight="1" x14ac:dyDescent="0.2">
      <c r="A1065" s="573" t="s">
        <v>5135</v>
      </c>
      <c r="B1065" s="574" t="s">
        <v>5136</v>
      </c>
      <c r="C1065" s="574" t="s">
        <v>5132</v>
      </c>
      <c r="D1065" s="574" t="s">
        <v>4990</v>
      </c>
      <c r="E1065" s="226">
        <v>16744</v>
      </c>
    </row>
    <row r="1066" spans="1:5" ht="13.5" customHeight="1" x14ac:dyDescent="0.2">
      <c r="A1066" s="573" t="s">
        <v>5137</v>
      </c>
      <c r="B1066" s="574" t="s">
        <v>5138</v>
      </c>
      <c r="C1066" s="574" t="s">
        <v>5139</v>
      </c>
      <c r="D1066" s="574" t="s">
        <v>4990</v>
      </c>
      <c r="E1066" s="226">
        <v>19140</v>
      </c>
    </row>
    <row r="1067" spans="1:5" ht="13.5" customHeight="1" x14ac:dyDescent="0.2">
      <c r="A1067" s="573" t="s">
        <v>5140</v>
      </c>
      <c r="B1067" s="574" t="s">
        <v>5141</v>
      </c>
      <c r="C1067" s="574" t="s">
        <v>5139</v>
      </c>
      <c r="D1067" s="574" t="s">
        <v>4990</v>
      </c>
      <c r="E1067" s="226">
        <v>15395</v>
      </c>
    </row>
    <row r="1068" spans="1:5" ht="13.5" customHeight="1" x14ac:dyDescent="0.2">
      <c r="A1068" s="573" t="s">
        <v>5142</v>
      </c>
      <c r="B1068" s="574" t="s">
        <v>5143</v>
      </c>
      <c r="C1068" s="574" t="s">
        <v>5139</v>
      </c>
      <c r="D1068" s="574" t="s">
        <v>4990</v>
      </c>
      <c r="E1068" s="226">
        <v>29393</v>
      </c>
    </row>
    <row r="1069" spans="1:5" ht="13.5" customHeight="1" x14ac:dyDescent="0.2">
      <c r="A1069" s="573" t="s">
        <v>5144</v>
      </c>
      <c r="B1069" s="574" t="s">
        <v>5145</v>
      </c>
      <c r="C1069" s="574" t="s">
        <v>5139</v>
      </c>
      <c r="D1069" s="574" t="s">
        <v>4990</v>
      </c>
      <c r="E1069" s="226">
        <v>16326</v>
      </c>
    </row>
    <row r="1070" spans="1:5" ht="13.5" customHeight="1" x14ac:dyDescent="0.2">
      <c r="A1070" s="573" t="s">
        <v>5146</v>
      </c>
      <c r="B1070" s="574" t="s">
        <v>5147</v>
      </c>
      <c r="C1070" s="574" t="s">
        <v>5139</v>
      </c>
      <c r="D1070" s="574" t="s">
        <v>4990</v>
      </c>
      <c r="E1070" s="226">
        <v>15603</v>
      </c>
    </row>
    <row r="1071" spans="1:5" ht="13.5" customHeight="1" x14ac:dyDescent="0.2">
      <c r="A1071" s="573" t="s">
        <v>5148</v>
      </c>
      <c r="B1071" s="574" t="s">
        <v>5149</v>
      </c>
      <c r="C1071" s="574" t="s">
        <v>4989</v>
      </c>
      <c r="D1071" s="574" t="s">
        <v>4990</v>
      </c>
      <c r="E1071" s="226">
        <v>77</v>
      </c>
    </row>
    <row r="1072" spans="1:5" ht="13.5" customHeight="1" x14ac:dyDescent="0.2">
      <c r="A1072" s="573" t="s">
        <v>5150</v>
      </c>
      <c r="B1072" s="574" t="s">
        <v>5151</v>
      </c>
      <c r="C1072" s="574" t="s">
        <v>5004</v>
      </c>
      <c r="D1072" s="574" t="s">
        <v>4990</v>
      </c>
      <c r="E1072" s="226">
        <v>84</v>
      </c>
    </row>
    <row r="1073" spans="1:5" ht="13.5" customHeight="1" x14ac:dyDescent="0.2">
      <c r="A1073" s="573" t="s">
        <v>5152</v>
      </c>
      <c r="B1073" s="574" t="s">
        <v>5151</v>
      </c>
      <c r="C1073" s="574" t="s">
        <v>4989</v>
      </c>
      <c r="D1073" s="574" t="s">
        <v>4990</v>
      </c>
      <c r="E1073" s="226">
        <v>33719</v>
      </c>
    </row>
    <row r="1074" spans="1:5" ht="13.5" customHeight="1" x14ac:dyDescent="0.2">
      <c r="A1074" s="573" t="s">
        <v>5153</v>
      </c>
      <c r="B1074" s="574" t="s">
        <v>5154</v>
      </c>
      <c r="C1074" s="574" t="s">
        <v>5004</v>
      </c>
      <c r="D1074" s="574" t="s">
        <v>4990</v>
      </c>
      <c r="E1074" s="226">
        <v>168396.99</v>
      </c>
    </row>
    <row r="1075" spans="1:5" ht="13.5" customHeight="1" x14ac:dyDescent="0.2">
      <c r="A1075" s="573" t="s">
        <v>5155</v>
      </c>
      <c r="B1075" s="574" t="s">
        <v>5156</v>
      </c>
      <c r="C1075" s="574" t="s">
        <v>5004</v>
      </c>
      <c r="D1075" s="574" t="s">
        <v>4990</v>
      </c>
      <c r="E1075" s="226">
        <v>1344</v>
      </c>
    </row>
    <row r="1076" spans="1:5" ht="13.5" customHeight="1" x14ac:dyDescent="0.2">
      <c r="A1076" s="573" t="s">
        <v>5157</v>
      </c>
      <c r="B1076" s="574" t="s">
        <v>5158</v>
      </c>
      <c r="C1076" s="574" t="s">
        <v>5159</v>
      </c>
      <c r="D1076" s="574" t="s">
        <v>4990</v>
      </c>
      <c r="E1076" s="226">
        <v>30</v>
      </c>
    </row>
    <row r="1077" spans="1:5" ht="13.5" customHeight="1" x14ac:dyDescent="0.2">
      <c r="A1077" s="573" t="s">
        <v>5160</v>
      </c>
      <c r="B1077" s="574" t="s">
        <v>5161</v>
      </c>
      <c r="C1077" s="574" t="s">
        <v>5162</v>
      </c>
      <c r="D1077" s="574" t="s">
        <v>4990</v>
      </c>
      <c r="E1077" s="226">
        <v>5175</v>
      </c>
    </row>
    <row r="1078" spans="1:5" ht="13.5" customHeight="1" x14ac:dyDescent="0.2">
      <c r="A1078" s="573" t="s">
        <v>5163</v>
      </c>
      <c r="B1078" s="574" t="s">
        <v>5164</v>
      </c>
      <c r="C1078" s="574" t="s">
        <v>5162</v>
      </c>
      <c r="D1078" s="574" t="s">
        <v>4990</v>
      </c>
      <c r="E1078" s="226">
        <v>811</v>
      </c>
    </row>
    <row r="1079" spans="1:5" ht="13.5" customHeight="1" x14ac:dyDescent="0.2">
      <c r="A1079" s="573" t="s">
        <v>5165</v>
      </c>
      <c r="B1079" s="574" t="s">
        <v>5166</v>
      </c>
      <c r="C1079" s="574" t="s">
        <v>5167</v>
      </c>
      <c r="D1079" s="574" t="s">
        <v>4990</v>
      </c>
      <c r="E1079" s="226">
        <v>36</v>
      </c>
    </row>
    <row r="1080" spans="1:5" ht="13.5" customHeight="1" x14ac:dyDescent="0.2">
      <c r="A1080" s="573" t="s">
        <v>5168</v>
      </c>
      <c r="B1080" s="574" t="s">
        <v>5166</v>
      </c>
      <c r="C1080" s="574" t="s">
        <v>4989</v>
      </c>
      <c r="D1080" s="574" t="s">
        <v>4990</v>
      </c>
      <c r="E1080" s="226">
        <v>60</v>
      </c>
    </row>
    <row r="1081" spans="1:5" ht="13.5" customHeight="1" x14ac:dyDescent="0.2">
      <c r="A1081" s="573" t="s">
        <v>5169</v>
      </c>
      <c r="B1081" s="574" t="s">
        <v>5170</v>
      </c>
      <c r="C1081" s="574" t="s">
        <v>5012</v>
      </c>
      <c r="D1081" s="574" t="s">
        <v>4990</v>
      </c>
      <c r="E1081" s="226">
        <v>378</v>
      </c>
    </row>
    <row r="1082" spans="1:5" ht="13.5" customHeight="1" x14ac:dyDescent="0.2">
      <c r="A1082" s="573" t="s">
        <v>5171</v>
      </c>
      <c r="B1082" s="574" t="s">
        <v>5170</v>
      </c>
      <c r="C1082" s="574" t="s">
        <v>4989</v>
      </c>
      <c r="D1082" s="574" t="s">
        <v>4990</v>
      </c>
      <c r="E1082" s="226">
        <v>711</v>
      </c>
    </row>
    <row r="1083" spans="1:5" ht="13.5" customHeight="1" x14ac:dyDescent="0.2">
      <c r="A1083" s="573" t="s">
        <v>5172</v>
      </c>
      <c r="B1083" s="574" t="s">
        <v>5173</v>
      </c>
      <c r="C1083" s="574" t="s">
        <v>5012</v>
      </c>
      <c r="D1083" s="574" t="s">
        <v>4990</v>
      </c>
      <c r="E1083" s="226">
        <v>378</v>
      </c>
    </row>
    <row r="1084" spans="1:5" ht="13.5" customHeight="1" x14ac:dyDescent="0.2">
      <c r="A1084" s="573" t="s">
        <v>5174</v>
      </c>
      <c r="B1084" s="574" t="s">
        <v>5175</v>
      </c>
      <c r="C1084" s="574" t="s">
        <v>5012</v>
      </c>
      <c r="D1084" s="574" t="s">
        <v>4990</v>
      </c>
      <c r="E1084" s="226">
        <v>234</v>
      </c>
    </row>
    <row r="1085" spans="1:5" ht="13.5" customHeight="1" x14ac:dyDescent="0.2">
      <c r="A1085" s="573" t="s">
        <v>5176</v>
      </c>
      <c r="B1085" s="574" t="s">
        <v>5177</v>
      </c>
      <c r="C1085" s="574" t="s">
        <v>5012</v>
      </c>
      <c r="D1085" s="574" t="s">
        <v>4990</v>
      </c>
      <c r="E1085" s="226">
        <v>360</v>
      </c>
    </row>
    <row r="1086" spans="1:5" ht="13.5" customHeight="1" x14ac:dyDescent="0.2">
      <c r="A1086" s="573" t="s">
        <v>5178</v>
      </c>
      <c r="B1086" s="574" t="s">
        <v>5179</v>
      </c>
      <c r="C1086" s="574" t="s">
        <v>5101</v>
      </c>
      <c r="D1086" s="574" t="s">
        <v>4990</v>
      </c>
      <c r="E1086" s="226">
        <v>3871.75</v>
      </c>
    </row>
    <row r="1087" spans="1:5" ht="13.5" customHeight="1" x14ac:dyDescent="0.2">
      <c r="A1087" s="573" t="s">
        <v>5180</v>
      </c>
      <c r="B1087" s="574" t="s">
        <v>5181</v>
      </c>
      <c r="C1087" s="574" t="s">
        <v>5101</v>
      </c>
      <c r="D1087" s="574" t="s">
        <v>4990</v>
      </c>
      <c r="E1087" s="226">
        <v>3721.5</v>
      </c>
    </row>
    <row r="1088" spans="1:5" ht="13.5" customHeight="1" x14ac:dyDescent="0.2">
      <c r="A1088" s="573" t="s">
        <v>5182</v>
      </c>
      <c r="B1088" s="574" t="s">
        <v>5183</v>
      </c>
      <c r="C1088" s="574" t="s">
        <v>5101</v>
      </c>
      <c r="D1088" s="574" t="s">
        <v>4990</v>
      </c>
      <c r="E1088" s="226">
        <v>3470.25</v>
      </c>
    </row>
    <row r="1089" spans="1:5" ht="13.5" customHeight="1" x14ac:dyDescent="0.2">
      <c r="A1089" s="573" t="s">
        <v>5184</v>
      </c>
      <c r="B1089" s="574" t="s">
        <v>5185</v>
      </c>
      <c r="C1089" s="574" t="s">
        <v>5101</v>
      </c>
      <c r="D1089" s="574" t="s">
        <v>4990</v>
      </c>
      <c r="E1089" s="226">
        <v>3429.75</v>
      </c>
    </row>
    <row r="1090" spans="1:5" ht="13.5" customHeight="1" x14ac:dyDescent="0.2">
      <c r="A1090" s="573" t="s">
        <v>5186</v>
      </c>
      <c r="B1090" s="574" t="s">
        <v>5016</v>
      </c>
      <c r="C1090" s="574" t="s">
        <v>4995</v>
      </c>
      <c r="D1090" s="574" t="s">
        <v>4990</v>
      </c>
      <c r="E1090" s="226">
        <v>230</v>
      </c>
    </row>
    <row r="1091" spans="1:5" ht="13.5" customHeight="1" x14ac:dyDescent="0.2">
      <c r="A1091" s="573" t="s">
        <v>5187</v>
      </c>
      <c r="B1091" s="574" t="s">
        <v>5010</v>
      </c>
      <c r="C1091" s="574" t="s">
        <v>5101</v>
      </c>
      <c r="D1091" s="574" t="s">
        <v>4990</v>
      </c>
      <c r="E1091" s="226">
        <v>1928</v>
      </c>
    </row>
    <row r="1092" spans="1:5" ht="13.5" customHeight="1" x14ac:dyDescent="0.2">
      <c r="A1092" s="573" t="s">
        <v>5188</v>
      </c>
      <c r="B1092" s="574" t="s">
        <v>4998</v>
      </c>
      <c r="C1092" s="574" t="s">
        <v>5101</v>
      </c>
      <c r="D1092" s="574" t="s">
        <v>4990</v>
      </c>
      <c r="E1092" s="226">
        <v>2644</v>
      </c>
    </row>
    <row r="1093" spans="1:5" ht="13.5" customHeight="1" x14ac:dyDescent="0.2">
      <c r="A1093" s="573" t="s">
        <v>5189</v>
      </c>
      <c r="B1093" s="574" t="s">
        <v>5190</v>
      </c>
      <c r="C1093" s="574" t="s">
        <v>5101</v>
      </c>
      <c r="D1093" s="574" t="s">
        <v>4990</v>
      </c>
      <c r="E1093" s="226">
        <v>352.5</v>
      </c>
    </row>
    <row r="1094" spans="1:5" ht="13.5" customHeight="1" x14ac:dyDescent="0.2">
      <c r="A1094" s="573" t="s">
        <v>5191</v>
      </c>
      <c r="B1094" s="574" t="s">
        <v>5192</v>
      </c>
      <c r="C1094" s="574" t="s">
        <v>5193</v>
      </c>
      <c r="D1094" s="574" t="s">
        <v>4990</v>
      </c>
      <c r="E1094" s="226">
        <v>7</v>
      </c>
    </row>
    <row r="1095" spans="1:5" ht="13.5" customHeight="1" x14ac:dyDescent="0.2">
      <c r="A1095" s="573" t="s">
        <v>5194</v>
      </c>
      <c r="B1095" s="574" t="s">
        <v>5195</v>
      </c>
      <c r="C1095" s="574" t="s">
        <v>5193</v>
      </c>
      <c r="D1095" s="574" t="s">
        <v>4990</v>
      </c>
      <c r="E1095" s="226">
        <v>7</v>
      </c>
    </row>
    <row r="1096" spans="1:5" ht="13.5" customHeight="1" x14ac:dyDescent="0.2">
      <c r="A1096" s="573" t="s">
        <v>5196</v>
      </c>
      <c r="B1096" s="574" t="s">
        <v>5197</v>
      </c>
      <c r="C1096" s="574" t="s">
        <v>4989</v>
      </c>
      <c r="D1096" s="574" t="s">
        <v>4990</v>
      </c>
      <c r="E1096" s="226">
        <v>482</v>
      </c>
    </row>
    <row r="1097" spans="1:5" ht="13.5" customHeight="1" x14ac:dyDescent="0.2">
      <c r="A1097" s="573" t="s">
        <v>5198</v>
      </c>
      <c r="B1097" s="574" t="s">
        <v>5199</v>
      </c>
      <c r="C1097" s="574" t="s">
        <v>5004</v>
      </c>
      <c r="D1097" s="574" t="s">
        <v>4990</v>
      </c>
      <c r="E1097" s="226">
        <v>3549</v>
      </c>
    </row>
    <row r="1098" spans="1:5" ht="13.5" customHeight="1" x14ac:dyDescent="0.2">
      <c r="A1098" s="573" t="s">
        <v>5200</v>
      </c>
      <c r="B1098" s="574" t="s">
        <v>5201</v>
      </c>
      <c r="C1098" s="574" t="s">
        <v>5132</v>
      </c>
      <c r="D1098" s="574" t="s">
        <v>4990</v>
      </c>
      <c r="E1098" s="226">
        <v>16410</v>
      </c>
    </row>
    <row r="1099" spans="1:5" ht="13.5" customHeight="1" x14ac:dyDescent="0.2">
      <c r="A1099" s="573" t="s">
        <v>5202</v>
      </c>
      <c r="B1099" s="574" t="s">
        <v>5203</v>
      </c>
      <c r="C1099" s="574" t="s">
        <v>5101</v>
      </c>
      <c r="D1099" s="574" t="s">
        <v>4990</v>
      </c>
      <c r="E1099" s="226">
        <v>3139.75</v>
      </c>
    </row>
    <row r="1100" spans="1:5" ht="13.5" customHeight="1" x14ac:dyDescent="0.2">
      <c r="A1100" s="573" t="s">
        <v>5204</v>
      </c>
      <c r="B1100" s="574" t="s">
        <v>5205</v>
      </c>
      <c r="C1100" s="574" t="s">
        <v>5101</v>
      </c>
      <c r="D1100" s="574" t="s">
        <v>4990</v>
      </c>
      <c r="E1100" s="226">
        <v>2049</v>
      </c>
    </row>
    <row r="1101" spans="1:5" ht="13.5" customHeight="1" x14ac:dyDescent="0.2">
      <c r="A1101" s="573" t="s">
        <v>5206</v>
      </c>
      <c r="B1101" s="574" t="s">
        <v>5205</v>
      </c>
      <c r="C1101" s="574" t="s">
        <v>5207</v>
      </c>
      <c r="D1101" s="574" t="s">
        <v>4990</v>
      </c>
      <c r="E1101" s="226">
        <v>2</v>
      </c>
    </row>
    <row r="1102" spans="1:5" ht="13.5" customHeight="1" x14ac:dyDescent="0.2">
      <c r="A1102" s="573" t="s">
        <v>5208</v>
      </c>
      <c r="B1102" s="574" t="s">
        <v>5209</v>
      </c>
      <c r="C1102" s="574" t="s">
        <v>5101</v>
      </c>
      <c r="D1102" s="574" t="s">
        <v>4990</v>
      </c>
      <c r="E1102" s="226">
        <v>5896.5</v>
      </c>
    </row>
    <row r="1103" spans="1:5" ht="13.5" customHeight="1" x14ac:dyDescent="0.2">
      <c r="A1103" s="573" t="s">
        <v>5210</v>
      </c>
      <c r="B1103" s="574" t="s">
        <v>5211</v>
      </c>
      <c r="C1103" s="574" t="s">
        <v>5101</v>
      </c>
      <c r="D1103" s="574" t="s">
        <v>4990</v>
      </c>
      <c r="E1103" s="226">
        <v>8813</v>
      </c>
    </row>
    <row r="1104" spans="1:5" ht="13.5" customHeight="1" x14ac:dyDescent="0.2">
      <c r="A1104" s="573" t="s">
        <v>5212</v>
      </c>
      <c r="B1104" s="574" t="s">
        <v>5213</v>
      </c>
      <c r="C1104" s="574" t="s">
        <v>5101</v>
      </c>
      <c r="D1104" s="574" t="s">
        <v>4990</v>
      </c>
      <c r="E1104" s="226">
        <v>6907</v>
      </c>
    </row>
    <row r="1105" spans="1:5" ht="13.5" customHeight="1" x14ac:dyDescent="0.2">
      <c r="A1105" s="573" t="s">
        <v>5214</v>
      </c>
      <c r="B1105" s="574" t="s">
        <v>5215</v>
      </c>
      <c r="C1105" s="574" t="s">
        <v>5101</v>
      </c>
      <c r="D1105" s="574" t="s">
        <v>4990</v>
      </c>
      <c r="E1105" s="226">
        <v>8205.25</v>
      </c>
    </row>
    <row r="1106" spans="1:5" ht="13.5" customHeight="1" x14ac:dyDescent="0.2">
      <c r="A1106" s="573" t="s">
        <v>5216</v>
      </c>
      <c r="B1106" s="574" t="s">
        <v>5217</v>
      </c>
      <c r="C1106" s="574" t="s">
        <v>5101</v>
      </c>
      <c r="D1106" s="574" t="s">
        <v>4990</v>
      </c>
      <c r="E1106" s="226">
        <v>1780.5</v>
      </c>
    </row>
    <row r="1107" spans="1:5" ht="13.5" customHeight="1" x14ac:dyDescent="0.2">
      <c r="A1107" s="573" t="s">
        <v>5218</v>
      </c>
      <c r="B1107" s="574" t="s">
        <v>5035</v>
      </c>
      <c r="C1107" s="574" t="s">
        <v>5101</v>
      </c>
      <c r="D1107" s="574" t="s">
        <v>4990</v>
      </c>
      <c r="E1107" s="226">
        <v>2019.4999999999998</v>
      </c>
    </row>
    <row r="1108" spans="1:5" ht="13.5" customHeight="1" x14ac:dyDescent="0.2">
      <c r="A1108" s="573" t="s">
        <v>5219</v>
      </c>
      <c r="B1108" s="574" t="s">
        <v>5220</v>
      </c>
      <c r="C1108" s="574" t="s">
        <v>5101</v>
      </c>
      <c r="D1108" s="574" t="s">
        <v>4990</v>
      </c>
      <c r="E1108" s="226">
        <v>30</v>
      </c>
    </row>
    <row r="1109" spans="1:5" ht="13.5" customHeight="1" x14ac:dyDescent="0.2">
      <c r="A1109" s="573" t="s">
        <v>5221</v>
      </c>
      <c r="B1109" s="574" t="s">
        <v>5222</v>
      </c>
      <c r="C1109" s="574" t="s">
        <v>5101</v>
      </c>
      <c r="D1109" s="574" t="s">
        <v>4990</v>
      </c>
      <c r="E1109" s="226">
        <v>1611.5</v>
      </c>
    </row>
    <row r="1110" spans="1:5" ht="13.5" customHeight="1" x14ac:dyDescent="0.2">
      <c r="A1110" s="573" t="s">
        <v>5223</v>
      </c>
      <c r="B1110" s="574" t="s">
        <v>5073</v>
      </c>
      <c r="C1110" s="574" t="s">
        <v>5031</v>
      </c>
      <c r="D1110" s="574" t="s">
        <v>4990</v>
      </c>
      <c r="E1110" s="226">
        <v>34243</v>
      </c>
    </row>
    <row r="1111" spans="1:5" ht="13.5" customHeight="1" x14ac:dyDescent="0.2">
      <c r="A1111" s="573" t="s">
        <v>5224</v>
      </c>
      <c r="B1111" s="574" t="s">
        <v>5225</v>
      </c>
      <c r="C1111" s="574" t="s">
        <v>5226</v>
      </c>
      <c r="D1111" s="574" t="s">
        <v>4990</v>
      </c>
      <c r="E1111" s="226">
        <v>353</v>
      </c>
    </row>
    <row r="1112" spans="1:5" ht="13.5" customHeight="1" x14ac:dyDescent="0.2">
      <c r="A1112" s="573" t="s">
        <v>5227</v>
      </c>
      <c r="B1112" s="574" t="s">
        <v>5136</v>
      </c>
      <c r="C1112" s="574" t="s">
        <v>5228</v>
      </c>
      <c r="D1112" s="574" t="s">
        <v>4990</v>
      </c>
      <c r="E1112" s="226">
        <v>54</v>
      </c>
    </row>
    <row r="1113" spans="1:5" ht="13.5" customHeight="1" x14ac:dyDescent="0.2">
      <c r="A1113" s="573" t="s">
        <v>5229</v>
      </c>
      <c r="B1113" s="574" t="s">
        <v>5134</v>
      </c>
      <c r="C1113" s="574" t="s">
        <v>5228</v>
      </c>
      <c r="D1113" s="574" t="s">
        <v>4990</v>
      </c>
      <c r="E1113" s="226">
        <v>3</v>
      </c>
    </row>
    <row r="1114" spans="1:5" ht="13.5" customHeight="1" x14ac:dyDescent="0.2">
      <c r="A1114" s="573" t="s">
        <v>5230</v>
      </c>
      <c r="B1114" s="574" t="s">
        <v>5231</v>
      </c>
      <c r="C1114" s="574" t="s">
        <v>5232</v>
      </c>
      <c r="D1114" s="574" t="s">
        <v>4990</v>
      </c>
      <c r="E1114" s="226">
        <v>13</v>
      </c>
    </row>
    <row r="1115" spans="1:5" ht="13.5" customHeight="1" x14ac:dyDescent="0.2">
      <c r="A1115" s="573" t="s">
        <v>5233</v>
      </c>
      <c r="B1115" s="574" t="s">
        <v>5138</v>
      </c>
      <c r="C1115" s="574" t="s">
        <v>5232</v>
      </c>
      <c r="D1115" s="574" t="s">
        <v>4990</v>
      </c>
      <c r="E1115" s="226">
        <v>15</v>
      </c>
    </row>
    <row r="1116" spans="1:5" ht="13.5" customHeight="1" x14ac:dyDescent="0.2">
      <c r="A1116" s="573" t="s">
        <v>5234</v>
      </c>
      <c r="B1116" s="574" t="s">
        <v>5143</v>
      </c>
      <c r="C1116" s="574" t="s">
        <v>5232</v>
      </c>
      <c r="D1116" s="574" t="s">
        <v>4990</v>
      </c>
      <c r="E1116" s="226">
        <v>19</v>
      </c>
    </row>
    <row r="1117" spans="1:5" ht="13.5" customHeight="1" x14ac:dyDescent="0.2">
      <c r="A1117" s="573" t="s">
        <v>5235</v>
      </c>
      <c r="B1117" s="574" t="s">
        <v>5145</v>
      </c>
      <c r="C1117" s="574" t="s">
        <v>5232</v>
      </c>
      <c r="D1117" s="574" t="s">
        <v>4990</v>
      </c>
      <c r="E1117" s="226">
        <v>14</v>
      </c>
    </row>
    <row r="1118" spans="1:5" ht="13.5" customHeight="1" x14ac:dyDescent="0.2">
      <c r="A1118" s="573" t="s">
        <v>5236</v>
      </c>
      <c r="B1118" s="574" t="s">
        <v>5147</v>
      </c>
      <c r="C1118" s="574" t="s">
        <v>5232</v>
      </c>
      <c r="D1118" s="574" t="s">
        <v>4990</v>
      </c>
      <c r="E1118" s="226">
        <v>51</v>
      </c>
    </row>
    <row r="1119" spans="1:5" ht="13.5" customHeight="1" x14ac:dyDescent="0.2">
      <c r="A1119" s="573" t="s">
        <v>5237</v>
      </c>
      <c r="B1119" s="574" t="s">
        <v>5156</v>
      </c>
      <c r="C1119" s="574" t="s">
        <v>5238</v>
      </c>
      <c r="D1119" s="574" t="s">
        <v>4990</v>
      </c>
      <c r="E1119" s="226">
        <v>100154</v>
      </c>
    </row>
    <row r="1120" spans="1:5" ht="13.5" customHeight="1" x14ac:dyDescent="0.2">
      <c r="A1120" s="573" t="s">
        <v>5239</v>
      </c>
      <c r="B1120" s="574" t="s">
        <v>5156</v>
      </c>
      <c r="C1120" s="574" t="s">
        <v>5240</v>
      </c>
      <c r="D1120" s="574" t="s">
        <v>4990</v>
      </c>
      <c r="E1120" s="226">
        <v>10</v>
      </c>
    </row>
    <row r="1121" spans="1:5" ht="13.5" customHeight="1" x14ac:dyDescent="0.2">
      <c r="A1121" s="573" t="s">
        <v>5241</v>
      </c>
      <c r="B1121" s="574" t="s">
        <v>5242</v>
      </c>
      <c r="C1121" s="574" t="s">
        <v>4989</v>
      </c>
      <c r="D1121" s="574" t="s">
        <v>4990</v>
      </c>
      <c r="E1121" s="226">
        <v>4286</v>
      </c>
    </row>
    <row r="1122" spans="1:5" ht="13.5" customHeight="1" x14ac:dyDescent="0.2">
      <c r="A1122" s="573" t="s">
        <v>5243</v>
      </c>
      <c r="B1122" s="574" t="s">
        <v>5244</v>
      </c>
      <c r="C1122" s="574" t="s">
        <v>5004</v>
      </c>
      <c r="D1122" s="574" t="s">
        <v>4990</v>
      </c>
      <c r="E1122" s="226">
        <v>6129</v>
      </c>
    </row>
    <row r="1123" spans="1:5" ht="13.5" customHeight="1" x14ac:dyDescent="0.2">
      <c r="A1123" s="573" t="s">
        <v>5245</v>
      </c>
      <c r="B1123" s="574" t="s">
        <v>5244</v>
      </c>
      <c r="C1123" s="574" t="s">
        <v>5246</v>
      </c>
      <c r="D1123" s="574" t="s">
        <v>4990</v>
      </c>
      <c r="E1123" s="226">
        <v>10</v>
      </c>
    </row>
    <row r="1124" spans="1:5" ht="13.5" customHeight="1" x14ac:dyDescent="0.2">
      <c r="A1124" s="573" t="s">
        <v>5247</v>
      </c>
      <c r="B1124" s="574" t="s">
        <v>5248</v>
      </c>
      <c r="C1124" s="574" t="s">
        <v>5004</v>
      </c>
      <c r="D1124" s="574" t="s">
        <v>4990</v>
      </c>
      <c r="E1124" s="226">
        <v>26456</v>
      </c>
    </row>
    <row r="1125" spans="1:5" ht="13.5" customHeight="1" x14ac:dyDescent="0.2">
      <c r="A1125" s="573" t="s">
        <v>5249</v>
      </c>
      <c r="B1125" s="574" t="s">
        <v>5250</v>
      </c>
      <c r="C1125" s="574" t="s">
        <v>5004</v>
      </c>
      <c r="D1125" s="574" t="s">
        <v>4990</v>
      </c>
      <c r="E1125" s="226">
        <v>6561</v>
      </c>
    </row>
    <row r="1126" spans="1:5" ht="13.5" customHeight="1" x14ac:dyDescent="0.2">
      <c r="A1126" s="573" t="s">
        <v>5251</v>
      </c>
      <c r="B1126" s="574" t="s">
        <v>5244</v>
      </c>
      <c r="C1126" s="574" t="s">
        <v>4989</v>
      </c>
      <c r="D1126" s="574" t="s">
        <v>4990</v>
      </c>
      <c r="E1126" s="226">
        <v>14807</v>
      </c>
    </row>
    <row r="1127" spans="1:5" ht="13.5" customHeight="1" x14ac:dyDescent="0.2">
      <c r="A1127" s="573" t="s">
        <v>5252</v>
      </c>
      <c r="B1127" s="574" t="s">
        <v>5250</v>
      </c>
      <c r="C1127" s="574" t="s">
        <v>4989</v>
      </c>
      <c r="D1127" s="574" t="s">
        <v>4990</v>
      </c>
      <c r="E1127" s="226">
        <v>17306</v>
      </c>
    </row>
    <row r="1128" spans="1:5" ht="13.5" customHeight="1" x14ac:dyDescent="0.2">
      <c r="A1128" s="573" t="s">
        <v>5253</v>
      </c>
      <c r="B1128" s="574" t="s">
        <v>5254</v>
      </c>
      <c r="C1128" s="574" t="s">
        <v>5012</v>
      </c>
      <c r="D1128" s="574" t="s">
        <v>4990</v>
      </c>
      <c r="E1128" s="226">
        <v>92</v>
      </c>
    </row>
    <row r="1129" spans="1:5" ht="13.5" customHeight="1" x14ac:dyDescent="0.2">
      <c r="A1129" s="573" t="s">
        <v>5255</v>
      </c>
      <c r="B1129" s="574" t="s">
        <v>5256</v>
      </c>
      <c r="C1129" s="574" t="s">
        <v>5004</v>
      </c>
      <c r="D1129" s="574" t="s">
        <v>4990</v>
      </c>
      <c r="E1129" s="226">
        <v>64144.000000000007</v>
      </c>
    </row>
    <row r="1130" spans="1:5" ht="13.5" customHeight="1" x14ac:dyDescent="0.2">
      <c r="A1130" s="573" t="s">
        <v>5257</v>
      </c>
      <c r="B1130" s="574" t="s">
        <v>5256</v>
      </c>
      <c r="C1130" s="574" t="s">
        <v>5246</v>
      </c>
      <c r="D1130" s="574" t="s">
        <v>4990</v>
      </c>
      <c r="E1130" s="226">
        <v>15</v>
      </c>
    </row>
    <row r="1131" spans="1:5" ht="13.5" customHeight="1" x14ac:dyDescent="0.2">
      <c r="A1131" s="573" t="s">
        <v>5258</v>
      </c>
      <c r="B1131" s="574" t="s">
        <v>5014</v>
      </c>
      <c r="C1131" s="574" t="s">
        <v>4995</v>
      </c>
      <c r="D1131" s="574" t="s">
        <v>4990</v>
      </c>
      <c r="E1131" s="226">
        <v>52</v>
      </c>
    </row>
    <row r="1132" spans="1:5" ht="13.5" customHeight="1" x14ac:dyDescent="0.2">
      <c r="A1132" s="573" t="s">
        <v>5259</v>
      </c>
      <c r="B1132" s="574" t="s">
        <v>5260</v>
      </c>
      <c r="C1132" s="574" t="s">
        <v>4989</v>
      </c>
      <c r="D1132" s="574" t="s">
        <v>4990</v>
      </c>
      <c r="E1132" s="226">
        <v>3355</v>
      </c>
    </row>
    <row r="1133" spans="1:5" ht="13.5" customHeight="1" x14ac:dyDescent="0.2">
      <c r="A1133" s="573" t="s">
        <v>5261</v>
      </c>
      <c r="B1133" s="574" t="s">
        <v>5262</v>
      </c>
      <c r="C1133" s="574" t="s">
        <v>5082</v>
      </c>
      <c r="D1133" s="574" t="s">
        <v>4990</v>
      </c>
      <c r="E1133" s="226">
        <v>23022</v>
      </c>
    </row>
    <row r="1134" spans="1:5" ht="13.5" customHeight="1" x14ac:dyDescent="0.2">
      <c r="A1134" s="573" t="s">
        <v>5263</v>
      </c>
      <c r="B1134" s="574" t="s">
        <v>5264</v>
      </c>
      <c r="C1134" s="574" t="s">
        <v>5082</v>
      </c>
      <c r="D1134" s="574" t="s">
        <v>4990</v>
      </c>
      <c r="E1134" s="226">
        <v>28010</v>
      </c>
    </row>
    <row r="1135" spans="1:5" ht="13.5" customHeight="1" x14ac:dyDescent="0.2">
      <c r="A1135" s="573" t="s">
        <v>5265</v>
      </c>
      <c r="B1135" s="574" t="s">
        <v>5266</v>
      </c>
      <c r="C1135" s="574" t="s">
        <v>5082</v>
      </c>
      <c r="D1135" s="574" t="s">
        <v>4990</v>
      </c>
      <c r="E1135" s="226">
        <v>19258</v>
      </c>
    </row>
    <row r="1136" spans="1:5" ht="13.5" customHeight="1" x14ac:dyDescent="0.2">
      <c r="A1136" s="573" t="s">
        <v>5267</v>
      </c>
      <c r="B1136" s="574" t="s">
        <v>5268</v>
      </c>
      <c r="C1136" s="574" t="s">
        <v>5082</v>
      </c>
      <c r="D1136" s="574" t="s">
        <v>4990</v>
      </c>
      <c r="E1136" s="226">
        <v>25814.5</v>
      </c>
    </row>
    <row r="1137" spans="1:5" ht="13.5" customHeight="1" x14ac:dyDescent="0.2">
      <c r="A1137" s="573" t="s">
        <v>5269</v>
      </c>
      <c r="B1137" s="574" t="s">
        <v>5270</v>
      </c>
      <c r="C1137" s="574" t="s">
        <v>5028</v>
      </c>
      <c r="D1137" s="574" t="s">
        <v>4990</v>
      </c>
      <c r="E1137" s="226">
        <v>5835</v>
      </c>
    </row>
    <row r="1138" spans="1:5" ht="13.5" customHeight="1" x14ac:dyDescent="0.2">
      <c r="A1138" s="573" t="s">
        <v>5271</v>
      </c>
      <c r="B1138" s="574" t="s">
        <v>5272</v>
      </c>
      <c r="C1138" s="574" t="s">
        <v>5273</v>
      </c>
      <c r="D1138" s="574" t="s">
        <v>4990</v>
      </c>
      <c r="E1138" s="226">
        <v>1476</v>
      </c>
    </row>
    <row r="1139" spans="1:5" ht="13.5" customHeight="1" x14ac:dyDescent="0.2">
      <c r="A1139" s="573" t="s">
        <v>5274</v>
      </c>
      <c r="B1139" s="574" t="s">
        <v>5275</v>
      </c>
      <c r="C1139" s="574" t="s">
        <v>5193</v>
      </c>
      <c r="D1139" s="574" t="s">
        <v>4990</v>
      </c>
      <c r="E1139" s="226">
        <v>2959.75</v>
      </c>
    </row>
    <row r="1140" spans="1:5" ht="13.5" customHeight="1" x14ac:dyDescent="0.2">
      <c r="A1140" s="573" t="s">
        <v>5276</v>
      </c>
      <c r="B1140" s="574" t="s">
        <v>5277</v>
      </c>
      <c r="C1140" s="574" t="s">
        <v>5193</v>
      </c>
      <c r="D1140" s="574" t="s">
        <v>4990</v>
      </c>
      <c r="E1140" s="226">
        <v>4948.25</v>
      </c>
    </row>
    <row r="1141" spans="1:5" ht="13.5" customHeight="1" x14ac:dyDescent="0.2">
      <c r="A1141" s="573" t="s">
        <v>5278</v>
      </c>
      <c r="B1141" s="574" t="s">
        <v>5279</v>
      </c>
      <c r="C1141" s="574" t="s">
        <v>5193</v>
      </c>
      <c r="D1141" s="574" t="s">
        <v>4990</v>
      </c>
      <c r="E1141" s="226">
        <v>5589</v>
      </c>
    </row>
    <row r="1142" spans="1:5" ht="13.5" customHeight="1" x14ac:dyDescent="0.2">
      <c r="A1142" s="573" t="s">
        <v>5280</v>
      </c>
      <c r="B1142" s="574" t="s">
        <v>5281</v>
      </c>
      <c r="C1142" s="574" t="s">
        <v>5193</v>
      </c>
      <c r="D1142" s="574" t="s">
        <v>4990</v>
      </c>
      <c r="E1142" s="226">
        <v>3995.75</v>
      </c>
    </row>
    <row r="1143" spans="1:5" ht="13.5" customHeight="1" x14ac:dyDescent="0.2">
      <c r="A1143" s="573" t="s">
        <v>5282</v>
      </c>
      <c r="B1143" s="574" t="s">
        <v>5283</v>
      </c>
      <c r="C1143" s="574" t="s">
        <v>5101</v>
      </c>
      <c r="D1143" s="574" t="s">
        <v>4990</v>
      </c>
      <c r="E1143" s="226">
        <v>2141</v>
      </c>
    </row>
    <row r="1144" spans="1:5" ht="13.5" customHeight="1" x14ac:dyDescent="0.2">
      <c r="A1144" s="573" t="s">
        <v>5284</v>
      </c>
      <c r="B1144" s="574" t="s">
        <v>5285</v>
      </c>
      <c r="C1144" s="574" t="s">
        <v>5101</v>
      </c>
      <c r="D1144" s="574" t="s">
        <v>4990</v>
      </c>
      <c r="E1144" s="226">
        <v>1587</v>
      </c>
    </row>
    <row r="1145" spans="1:5" ht="13.5" customHeight="1" x14ac:dyDescent="0.2">
      <c r="A1145" s="573" t="s">
        <v>5286</v>
      </c>
      <c r="B1145" s="574" t="s">
        <v>5287</v>
      </c>
      <c r="C1145" s="574" t="s">
        <v>5101</v>
      </c>
      <c r="D1145" s="574" t="s">
        <v>4990</v>
      </c>
      <c r="E1145" s="226">
        <v>1418</v>
      </c>
    </row>
    <row r="1146" spans="1:5" ht="13.5" customHeight="1" x14ac:dyDescent="0.2">
      <c r="A1146" s="573" t="s">
        <v>5288</v>
      </c>
      <c r="B1146" s="574" t="s">
        <v>5289</v>
      </c>
      <c r="C1146" s="574" t="s">
        <v>5082</v>
      </c>
      <c r="D1146" s="574" t="s">
        <v>4990</v>
      </c>
      <c r="E1146" s="226">
        <v>10280</v>
      </c>
    </row>
    <row r="1147" spans="1:5" ht="13.5" customHeight="1" x14ac:dyDescent="0.2">
      <c r="A1147" s="573" t="s">
        <v>5290</v>
      </c>
      <c r="B1147" s="574" t="s">
        <v>5291</v>
      </c>
      <c r="C1147" s="574" t="s">
        <v>5082</v>
      </c>
      <c r="D1147" s="574" t="s">
        <v>4990</v>
      </c>
      <c r="E1147" s="226">
        <v>8909</v>
      </c>
    </row>
    <row r="1148" spans="1:5" ht="13.5" customHeight="1" x14ac:dyDescent="0.2">
      <c r="A1148" s="573" t="s">
        <v>5292</v>
      </c>
      <c r="B1148" s="574" t="s">
        <v>5293</v>
      </c>
      <c r="C1148" s="574" t="s">
        <v>5082</v>
      </c>
      <c r="D1148" s="574" t="s">
        <v>4990</v>
      </c>
      <c r="E1148" s="226">
        <v>13100</v>
      </c>
    </row>
    <row r="1149" spans="1:5" ht="13.5" customHeight="1" x14ac:dyDescent="0.2">
      <c r="A1149" s="573" t="s">
        <v>5294</v>
      </c>
      <c r="B1149" s="574" t="s">
        <v>5295</v>
      </c>
      <c r="C1149" s="574" t="s">
        <v>5139</v>
      </c>
      <c r="D1149" s="574" t="s">
        <v>4990</v>
      </c>
      <c r="E1149" s="226">
        <v>2837</v>
      </c>
    </row>
    <row r="1150" spans="1:5" ht="13.5" customHeight="1" x14ac:dyDescent="0.2">
      <c r="A1150" s="573" t="s">
        <v>5296</v>
      </c>
      <c r="B1150" s="574" t="s">
        <v>5297</v>
      </c>
      <c r="C1150" s="574" t="s">
        <v>5139</v>
      </c>
      <c r="D1150" s="574" t="s">
        <v>4990</v>
      </c>
      <c r="E1150" s="226">
        <v>1922</v>
      </c>
    </row>
    <row r="1151" spans="1:5" ht="13.5" customHeight="1" x14ac:dyDescent="0.2">
      <c r="A1151" s="573" t="s">
        <v>5298</v>
      </c>
      <c r="B1151" s="574" t="s">
        <v>5299</v>
      </c>
      <c r="C1151" s="574" t="s">
        <v>5139</v>
      </c>
      <c r="D1151" s="574" t="s">
        <v>4990</v>
      </c>
      <c r="E1151" s="226">
        <v>2123</v>
      </c>
    </row>
    <row r="1152" spans="1:5" ht="13.5" customHeight="1" x14ac:dyDescent="0.2">
      <c r="A1152" s="573" t="s">
        <v>5300</v>
      </c>
      <c r="B1152" s="574" t="s">
        <v>5301</v>
      </c>
      <c r="C1152" s="574" t="s">
        <v>5302</v>
      </c>
      <c r="D1152" s="574" t="s">
        <v>4990</v>
      </c>
      <c r="E1152" s="226">
        <v>4</v>
      </c>
    </row>
    <row r="1153" spans="1:5" ht="13.5" customHeight="1" x14ac:dyDescent="0.2">
      <c r="A1153" s="573" t="s">
        <v>5303</v>
      </c>
      <c r="B1153" s="574" t="s">
        <v>5304</v>
      </c>
      <c r="C1153" s="574" t="s">
        <v>5004</v>
      </c>
      <c r="D1153" s="574" t="s">
        <v>4990</v>
      </c>
      <c r="E1153" s="226">
        <v>7077</v>
      </c>
    </row>
    <row r="1154" spans="1:5" ht="13.5" customHeight="1" x14ac:dyDescent="0.2">
      <c r="A1154" s="573" t="s">
        <v>5305</v>
      </c>
      <c r="B1154" s="574" t="s">
        <v>5304</v>
      </c>
      <c r="C1154" s="574" t="s">
        <v>5246</v>
      </c>
      <c r="D1154" s="574" t="s">
        <v>4990</v>
      </c>
      <c r="E1154" s="226">
        <v>1</v>
      </c>
    </row>
    <row r="1155" spans="1:5" ht="13.5" customHeight="1" x14ac:dyDescent="0.2">
      <c r="A1155" s="573" t="s">
        <v>5306</v>
      </c>
      <c r="B1155" s="574" t="s">
        <v>5307</v>
      </c>
      <c r="C1155" s="574" t="s">
        <v>5308</v>
      </c>
      <c r="D1155" s="574" t="s">
        <v>4990</v>
      </c>
      <c r="E1155" s="226">
        <v>9750</v>
      </c>
    </row>
    <row r="1156" spans="1:5" ht="13.5" customHeight="1" x14ac:dyDescent="0.2">
      <c r="A1156" s="573" t="s">
        <v>5309</v>
      </c>
      <c r="B1156" s="574" t="s">
        <v>5310</v>
      </c>
      <c r="C1156" s="574" t="s">
        <v>5308</v>
      </c>
      <c r="D1156" s="574" t="s">
        <v>4990</v>
      </c>
      <c r="E1156" s="226">
        <v>9972</v>
      </c>
    </row>
    <row r="1157" spans="1:5" ht="13.5" customHeight="1" x14ac:dyDescent="0.2">
      <c r="A1157" s="573" t="s">
        <v>5311</v>
      </c>
      <c r="B1157" s="574" t="s">
        <v>5312</v>
      </c>
      <c r="C1157" s="574" t="s">
        <v>5308</v>
      </c>
      <c r="D1157" s="574" t="s">
        <v>4990</v>
      </c>
      <c r="E1157" s="226">
        <v>8616</v>
      </c>
    </row>
    <row r="1158" spans="1:5" ht="13.5" customHeight="1" x14ac:dyDescent="0.2">
      <c r="A1158" s="573" t="s">
        <v>5313</v>
      </c>
      <c r="B1158" s="574" t="s">
        <v>5314</v>
      </c>
      <c r="C1158" s="574" t="s">
        <v>5101</v>
      </c>
      <c r="D1158" s="574" t="s">
        <v>4990</v>
      </c>
      <c r="E1158" s="226">
        <v>108</v>
      </c>
    </row>
    <row r="1159" spans="1:5" ht="13.5" customHeight="1" x14ac:dyDescent="0.2">
      <c r="A1159" s="573" t="s">
        <v>5315</v>
      </c>
      <c r="B1159" s="574" t="s">
        <v>5316</v>
      </c>
      <c r="C1159" s="574" t="s">
        <v>5028</v>
      </c>
      <c r="D1159" s="574" t="s">
        <v>4990</v>
      </c>
      <c r="E1159" s="226">
        <v>8917</v>
      </c>
    </row>
    <row r="1160" spans="1:5" ht="13.5" customHeight="1" x14ac:dyDescent="0.2">
      <c r="A1160" s="573" t="s">
        <v>5317</v>
      </c>
      <c r="B1160" s="574" t="s">
        <v>5318</v>
      </c>
      <c r="C1160" s="574" t="s">
        <v>5319</v>
      </c>
      <c r="D1160" s="574" t="s">
        <v>4990</v>
      </c>
      <c r="E1160" s="226">
        <v>3</v>
      </c>
    </row>
    <row r="1161" spans="1:5" ht="13.5" customHeight="1" x14ac:dyDescent="0.2">
      <c r="A1161" s="573" t="s">
        <v>5320</v>
      </c>
      <c r="B1161" s="574" t="s">
        <v>5321</v>
      </c>
      <c r="C1161" s="574" t="s">
        <v>5101</v>
      </c>
      <c r="D1161" s="574" t="s">
        <v>4990</v>
      </c>
      <c r="E1161" s="226">
        <v>14814</v>
      </c>
    </row>
    <row r="1162" spans="1:5" ht="13.5" customHeight="1" x14ac:dyDescent="0.2">
      <c r="A1162" s="573" t="s">
        <v>5322</v>
      </c>
      <c r="B1162" s="574" t="s">
        <v>5323</v>
      </c>
      <c r="C1162" s="574" t="s">
        <v>5324</v>
      </c>
      <c r="D1162" s="574" t="s">
        <v>4990</v>
      </c>
      <c r="E1162" s="226">
        <v>2699</v>
      </c>
    </row>
    <row r="1163" spans="1:5" ht="13.5" customHeight="1" x14ac:dyDescent="0.2">
      <c r="A1163" s="573" t="s">
        <v>5325</v>
      </c>
      <c r="B1163" s="574" t="s">
        <v>5326</v>
      </c>
      <c r="C1163" s="574" t="s">
        <v>5324</v>
      </c>
      <c r="D1163" s="574" t="s">
        <v>4990</v>
      </c>
      <c r="E1163" s="226">
        <v>3118</v>
      </c>
    </row>
    <row r="1164" spans="1:5" ht="13.5" customHeight="1" x14ac:dyDescent="0.2">
      <c r="A1164" s="573" t="s">
        <v>5327</v>
      </c>
      <c r="B1164" s="574" t="s">
        <v>5328</v>
      </c>
      <c r="C1164" s="574" t="s">
        <v>5101</v>
      </c>
      <c r="D1164" s="574" t="s">
        <v>4990</v>
      </c>
      <c r="E1164" s="226">
        <v>744</v>
      </c>
    </row>
    <row r="1165" spans="1:5" ht="13.5" customHeight="1" x14ac:dyDescent="0.2">
      <c r="A1165" s="573" t="s">
        <v>5329</v>
      </c>
      <c r="B1165" s="574" t="s">
        <v>5330</v>
      </c>
      <c r="C1165" s="574" t="s">
        <v>5101</v>
      </c>
      <c r="D1165" s="574" t="s">
        <v>4990</v>
      </c>
      <c r="E1165" s="226">
        <v>888</v>
      </c>
    </row>
    <row r="1166" spans="1:5" ht="13.5" customHeight="1" x14ac:dyDescent="0.2">
      <c r="A1166" s="573" t="s">
        <v>5331</v>
      </c>
      <c r="B1166" s="574" t="s">
        <v>5332</v>
      </c>
      <c r="C1166" s="574" t="s">
        <v>5101</v>
      </c>
      <c r="D1166" s="574" t="s">
        <v>4990</v>
      </c>
      <c r="E1166" s="226">
        <v>1267</v>
      </c>
    </row>
    <row r="1167" spans="1:5" ht="13.5" customHeight="1" x14ac:dyDescent="0.2">
      <c r="A1167" s="573" t="s">
        <v>5333</v>
      </c>
      <c r="B1167" s="574" t="s">
        <v>5334</v>
      </c>
      <c r="C1167" s="574" t="s">
        <v>5101</v>
      </c>
      <c r="D1167" s="574" t="s">
        <v>4990</v>
      </c>
      <c r="E1167" s="226">
        <v>207</v>
      </c>
    </row>
    <row r="1168" spans="1:5" ht="13.5" customHeight="1" x14ac:dyDescent="0.2">
      <c r="A1168" s="573" t="s">
        <v>5335</v>
      </c>
      <c r="B1168" s="574" t="s">
        <v>5336</v>
      </c>
      <c r="C1168" s="574" t="s">
        <v>5101</v>
      </c>
      <c r="D1168" s="574" t="s">
        <v>4990</v>
      </c>
      <c r="E1168" s="226">
        <v>1125</v>
      </c>
    </row>
    <row r="1169" spans="1:5" ht="13.5" customHeight="1" x14ac:dyDescent="0.2">
      <c r="A1169" s="573" t="s">
        <v>5337</v>
      </c>
      <c r="B1169" s="574" t="s">
        <v>5338</v>
      </c>
      <c r="C1169" s="574" t="s">
        <v>5012</v>
      </c>
      <c r="D1169" s="574" t="s">
        <v>4990</v>
      </c>
      <c r="E1169" s="226">
        <v>36971</v>
      </c>
    </row>
    <row r="1170" spans="1:5" ht="13.5" customHeight="1" x14ac:dyDescent="0.2">
      <c r="A1170" s="573" t="s">
        <v>5339</v>
      </c>
      <c r="B1170" s="574" t="s">
        <v>5340</v>
      </c>
      <c r="C1170" s="574" t="s">
        <v>5012</v>
      </c>
      <c r="D1170" s="574" t="s">
        <v>4990</v>
      </c>
      <c r="E1170" s="226">
        <v>8941</v>
      </c>
    </row>
    <row r="1171" spans="1:5" ht="13.5" customHeight="1" x14ac:dyDescent="0.2">
      <c r="A1171" s="573" t="s">
        <v>5341</v>
      </c>
      <c r="B1171" s="574" t="s">
        <v>5342</v>
      </c>
      <c r="C1171" s="574" t="s">
        <v>5012</v>
      </c>
      <c r="D1171" s="574" t="s">
        <v>4990</v>
      </c>
      <c r="E1171" s="226">
        <v>15546</v>
      </c>
    </row>
    <row r="1172" spans="1:5" ht="13.5" customHeight="1" x14ac:dyDescent="0.2">
      <c r="A1172" s="573" t="s">
        <v>5343</v>
      </c>
      <c r="B1172" s="574" t="s">
        <v>5344</v>
      </c>
      <c r="C1172" s="574" t="s">
        <v>5012</v>
      </c>
      <c r="D1172" s="574" t="s">
        <v>4990</v>
      </c>
      <c r="E1172" s="226">
        <v>18459</v>
      </c>
    </row>
    <row r="1173" spans="1:5" ht="13.5" customHeight="1" x14ac:dyDescent="0.2">
      <c r="A1173" s="573" t="s">
        <v>5345</v>
      </c>
      <c r="B1173" s="574" t="s">
        <v>5346</v>
      </c>
      <c r="C1173" s="574" t="s">
        <v>5012</v>
      </c>
      <c r="D1173" s="574" t="s">
        <v>4990</v>
      </c>
      <c r="E1173" s="226">
        <v>13499</v>
      </c>
    </row>
    <row r="1174" spans="1:5" ht="13.5" customHeight="1" x14ac:dyDescent="0.2">
      <c r="A1174" s="573" t="s">
        <v>5347</v>
      </c>
      <c r="B1174" s="574" t="s">
        <v>5348</v>
      </c>
      <c r="C1174" s="574" t="s">
        <v>5101</v>
      </c>
      <c r="D1174" s="574" t="s">
        <v>4990</v>
      </c>
      <c r="E1174" s="226">
        <v>3507</v>
      </c>
    </row>
    <row r="1175" spans="1:5" ht="13.5" customHeight="1" x14ac:dyDescent="0.2">
      <c r="A1175" s="573" t="s">
        <v>5349</v>
      </c>
      <c r="B1175" s="574" t="s">
        <v>5350</v>
      </c>
      <c r="C1175" s="574" t="s">
        <v>5101</v>
      </c>
      <c r="D1175" s="574" t="s">
        <v>4990</v>
      </c>
      <c r="E1175" s="226">
        <v>4067.75</v>
      </c>
    </row>
    <row r="1176" spans="1:5" ht="13.5" customHeight="1" x14ac:dyDescent="0.2">
      <c r="A1176" s="573" t="s">
        <v>5351</v>
      </c>
      <c r="B1176" s="574" t="s">
        <v>5254</v>
      </c>
      <c r="C1176" s="574" t="s">
        <v>5101</v>
      </c>
      <c r="D1176" s="574" t="s">
        <v>4990</v>
      </c>
      <c r="E1176" s="226">
        <v>5502.25</v>
      </c>
    </row>
    <row r="1177" spans="1:5" ht="13.5" customHeight="1" x14ac:dyDescent="0.2">
      <c r="A1177" s="573" t="s">
        <v>5352</v>
      </c>
      <c r="B1177" s="574" t="s">
        <v>5044</v>
      </c>
      <c r="C1177" s="574" t="s">
        <v>5101</v>
      </c>
      <c r="D1177" s="574" t="s">
        <v>4990</v>
      </c>
      <c r="E1177" s="226">
        <v>7650.25</v>
      </c>
    </row>
    <row r="1178" spans="1:5" ht="13.5" customHeight="1" x14ac:dyDescent="0.2">
      <c r="A1178" s="573" t="s">
        <v>5353</v>
      </c>
      <c r="B1178" s="574" t="s">
        <v>5115</v>
      </c>
      <c r="C1178" s="574" t="s">
        <v>5101</v>
      </c>
      <c r="D1178" s="574" t="s">
        <v>4990</v>
      </c>
      <c r="E1178" s="226">
        <v>2870.5</v>
      </c>
    </row>
    <row r="1179" spans="1:5" ht="13.5" customHeight="1" x14ac:dyDescent="0.2">
      <c r="A1179" s="573" t="s">
        <v>5354</v>
      </c>
      <c r="B1179" s="574" t="s">
        <v>5355</v>
      </c>
      <c r="C1179" s="574" t="s">
        <v>5101</v>
      </c>
      <c r="D1179" s="574" t="s">
        <v>4990</v>
      </c>
      <c r="E1179" s="226">
        <v>2633.5</v>
      </c>
    </row>
    <row r="1180" spans="1:5" ht="13.5" customHeight="1" x14ac:dyDescent="0.2">
      <c r="A1180" s="573" t="s">
        <v>5356</v>
      </c>
      <c r="B1180" s="574" t="s">
        <v>5357</v>
      </c>
      <c r="C1180" s="574" t="s">
        <v>5101</v>
      </c>
      <c r="D1180" s="574" t="s">
        <v>4990</v>
      </c>
      <c r="E1180" s="226">
        <v>1547.5</v>
      </c>
    </row>
    <row r="1181" spans="1:5" ht="13.5" customHeight="1" x14ac:dyDescent="0.2">
      <c r="A1181" s="573" t="s">
        <v>5358</v>
      </c>
      <c r="B1181" s="574" t="s">
        <v>5359</v>
      </c>
      <c r="C1181" s="574" t="s">
        <v>5101</v>
      </c>
      <c r="D1181" s="574" t="s">
        <v>4990</v>
      </c>
      <c r="E1181" s="226">
        <v>51</v>
      </c>
    </row>
    <row r="1182" spans="1:5" ht="13.5" customHeight="1" x14ac:dyDescent="0.2">
      <c r="A1182" s="573" t="s">
        <v>5360</v>
      </c>
      <c r="B1182" s="574" t="s">
        <v>5361</v>
      </c>
      <c r="C1182" s="574" t="s">
        <v>5101</v>
      </c>
      <c r="D1182" s="574" t="s">
        <v>4990</v>
      </c>
      <c r="E1182" s="226">
        <v>5</v>
      </c>
    </row>
    <row r="1183" spans="1:5" ht="13.5" customHeight="1" x14ac:dyDescent="0.2">
      <c r="A1183" s="573" t="s">
        <v>5362</v>
      </c>
      <c r="B1183" s="574" t="s">
        <v>5363</v>
      </c>
      <c r="C1183" s="574" t="s">
        <v>5055</v>
      </c>
      <c r="D1183" s="574" t="s">
        <v>4990</v>
      </c>
      <c r="E1183" s="226">
        <v>25647</v>
      </c>
    </row>
    <row r="1184" spans="1:5" ht="13.5" customHeight="1" x14ac:dyDescent="0.2">
      <c r="A1184" s="573" t="s">
        <v>5364</v>
      </c>
      <c r="B1184" s="574" t="s">
        <v>5365</v>
      </c>
      <c r="C1184" s="574" t="s">
        <v>5101</v>
      </c>
      <c r="D1184" s="574" t="s">
        <v>4990</v>
      </c>
      <c r="E1184" s="226">
        <v>675</v>
      </c>
    </row>
    <row r="1185" spans="1:5" ht="13.5" customHeight="1" x14ac:dyDescent="0.2">
      <c r="A1185" s="573" t="s">
        <v>5366</v>
      </c>
      <c r="B1185" s="574" t="s">
        <v>5367</v>
      </c>
      <c r="C1185" s="574" t="s">
        <v>5101</v>
      </c>
      <c r="D1185" s="574" t="s">
        <v>4990</v>
      </c>
      <c r="E1185" s="226">
        <v>272.5</v>
      </c>
    </row>
    <row r="1186" spans="1:5" ht="13.5" customHeight="1" x14ac:dyDescent="0.2">
      <c r="A1186" s="573" t="s">
        <v>5368</v>
      </c>
      <c r="B1186" s="574" t="s">
        <v>5369</v>
      </c>
      <c r="C1186" s="574" t="s">
        <v>5101</v>
      </c>
      <c r="D1186" s="574" t="s">
        <v>4990</v>
      </c>
      <c r="E1186" s="226">
        <v>8265.75</v>
      </c>
    </row>
    <row r="1187" spans="1:5" ht="13.5" customHeight="1" x14ac:dyDescent="0.2">
      <c r="A1187" s="573" t="s">
        <v>5370</v>
      </c>
      <c r="B1187" s="574" t="s">
        <v>5113</v>
      </c>
      <c r="C1187" s="574" t="s">
        <v>5101</v>
      </c>
      <c r="D1187" s="574" t="s">
        <v>4990</v>
      </c>
      <c r="E1187" s="226">
        <v>11131.25</v>
      </c>
    </row>
    <row r="1188" spans="1:5" ht="13.5" customHeight="1" x14ac:dyDescent="0.2">
      <c r="A1188" s="573" t="s">
        <v>5371</v>
      </c>
      <c r="B1188" s="574" t="s">
        <v>5372</v>
      </c>
      <c r="C1188" s="574" t="s">
        <v>4989</v>
      </c>
      <c r="D1188" s="574" t="s">
        <v>4990</v>
      </c>
      <c r="E1188" s="226">
        <v>3285</v>
      </c>
    </row>
    <row r="1189" spans="1:5" ht="13.5" customHeight="1" x14ac:dyDescent="0.2">
      <c r="A1189" s="573" t="s">
        <v>5373</v>
      </c>
      <c r="B1189" s="574" t="s">
        <v>5374</v>
      </c>
      <c r="C1189" s="574" t="s">
        <v>5101</v>
      </c>
      <c r="D1189" s="574" t="s">
        <v>4990</v>
      </c>
      <c r="E1189" s="226">
        <v>85</v>
      </c>
    </row>
    <row r="1190" spans="1:5" ht="13.5" customHeight="1" x14ac:dyDescent="0.2">
      <c r="A1190" s="573" t="s">
        <v>5375</v>
      </c>
      <c r="B1190" s="574" t="s">
        <v>5048</v>
      </c>
      <c r="C1190" s="574" t="s">
        <v>5101</v>
      </c>
      <c r="D1190" s="574" t="s">
        <v>4990</v>
      </c>
      <c r="E1190" s="226">
        <v>4473</v>
      </c>
    </row>
    <row r="1191" spans="1:5" ht="13.5" customHeight="1" x14ac:dyDescent="0.2">
      <c r="A1191" s="573" t="s">
        <v>5376</v>
      </c>
      <c r="B1191" s="574" t="s">
        <v>5050</v>
      </c>
      <c r="C1191" s="574" t="s">
        <v>5101</v>
      </c>
      <c r="D1191" s="574" t="s">
        <v>4990</v>
      </c>
      <c r="E1191" s="226">
        <v>3604.25</v>
      </c>
    </row>
    <row r="1192" spans="1:5" ht="13.5" customHeight="1" x14ac:dyDescent="0.2">
      <c r="A1192" s="573" t="s">
        <v>5377</v>
      </c>
      <c r="B1192" s="574" t="s">
        <v>5378</v>
      </c>
      <c r="C1192" s="574" t="s">
        <v>5082</v>
      </c>
      <c r="D1192" s="574" t="s">
        <v>4990</v>
      </c>
      <c r="E1192" s="226">
        <v>972</v>
      </c>
    </row>
    <row r="1193" spans="1:5" ht="13.5" customHeight="1" x14ac:dyDescent="0.2">
      <c r="A1193" s="573" t="s">
        <v>5379</v>
      </c>
      <c r="B1193" s="574" t="s">
        <v>5380</v>
      </c>
      <c r="C1193" s="574" t="s">
        <v>5082</v>
      </c>
      <c r="D1193" s="574" t="s">
        <v>4990</v>
      </c>
      <c r="E1193" s="226">
        <v>1112</v>
      </c>
    </row>
    <row r="1194" spans="1:5" ht="13.5" customHeight="1" x14ac:dyDescent="0.2">
      <c r="A1194" s="573" t="s">
        <v>5381</v>
      </c>
      <c r="B1194" s="574" t="s">
        <v>5382</v>
      </c>
      <c r="C1194" s="574" t="s">
        <v>5004</v>
      </c>
      <c r="D1194" s="574" t="s">
        <v>4990</v>
      </c>
      <c r="E1194" s="226">
        <v>340</v>
      </c>
    </row>
    <row r="1195" spans="1:5" ht="13.5" customHeight="1" x14ac:dyDescent="0.2">
      <c r="A1195" s="573" t="s">
        <v>5383</v>
      </c>
      <c r="B1195" s="574" t="s">
        <v>5384</v>
      </c>
      <c r="C1195" s="574" t="s">
        <v>4989</v>
      </c>
      <c r="D1195" s="574" t="s">
        <v>4990</v>
      </c>
      <c r="E1195" s="226">
        <v>1031</v>
      </c>
    </row>
    <row r="1196" spans="1:5" ht="13.5" customHeight="1" x14ac:dyDescent="0.2">
      <c r="A1196" s="573" t="s">
        <v>5385</v>
      </c>
      <c r="B1196" s="574" t="s">
        <v>5386</v>
      </c>
      <c r="C1196" s="574" t="s">
        <v>5004</v>
      </c>
      <c r="D1196" s="574" t="s">
        <v>4990</v>
      </c>
      <c r="E1196" s="226">
        <v>2787</v>
      </c>
    </row>
    <row r="1197" spans="1:5" ht="13.5" customHeight="1" x14ac:dyDescent="0.2">
      <c r="A1197" s="573" t="s">
        <v>5387</v>
      </c>
      <c r="B1197" s="574" t="s">
        <v>5388</v>
      </c>
      <c r="C1197" s="574" t="s">
        <v>5139</v>
      </c>
      <c r="D1197" s="574" t="s">
        <v>4990</v>
      </c>
      <c r="E1197" s="226">
        <v>20553</v>
      </c>
    </row>
    <row r="1198" spans="1:5" ht="13.5" customHeight="1" x14ac:dyDescent="0.2">
      <c r="A1198" s="573" t="s">
        <v>5389</v>
      </c>
      <c r="B1198" s="574" t="s">
        <v>5390</v>
      </c>
      <c r="C1198" s="574" t="s">
        <v>5139</v>
      </c>
      <c r="D1198" s="574" t="s">
        <v>4990</v>
      </c>
      <c r="E1198" s="226">
        <v>17699</v>
      </c>
    </row>
    <row r="1199" spans="1:5" ht="13.5" customHeight="1" x14ac:dyDescent="0.2">
      <c r="A1199" s="573" t="s">
        <v>5391</v>
      </c>
      <c r="B1199" s="574" t="s">
        <v>5392</v>
      </c>
      <c r="C1199" s="574" t="s">
        <v>4989</v>
      </c>
      <c r="D1199" s="574" t="s">
        <v>4990</v>
      </c>
      <c r="E1199" s="226">
        <v>21179.27</v>
      </c>
    </row>
    <row r="1200" spans="1:5" ht="13.5" customHeight="1" x14ac:dyDescent="0.2">
      <c r="A1200" s="573" t="s">
        <v>5393</v>
      </c>
      <c r="B1200" s="574" t="s">
        <v>5392</v>
      </c>
      <c r="C1200" s="574" t="s">
        <v>5004</v>
      </c>
      <c r="D1200" s="574" t="s">
        <v>4990</v>
      </c>
      <c r="E1200" s="226">
        <v>1444</v>
      </c>
    </row>
    <row r="1201" spans="1:5" ht="13.5" customHeight="1" x14ac:dyDescent="0.2">
      <c r="A1201" s="573" t="s">
        <v>5394</v>
      </c>
      <c r="B1201" s="574" t="s">
        <v>5386</v>
      </c>
      <c r="C1201" s="574" t="s">
        <v>4989</v>
      </c>
      <c r="D1201" s="574" t="s">
        <v>4990</v>
      </c>
      <c r="E1201" s="226">
        <v>4458</v>
      </c>
    </row>
    <row r="1202" spans="1:5" ht="13.5" customHeight="1" x14ac:dyDescent="0.2">
      <c r="A1202" s="573" t="s">
        <v>5395</v>
      </c>
      <c r="B1202" s="574" t="s">
        <v>5396</v>
      </c>
      <c r="C1202" s="574" t="s">
        <v>4989</v>
      </c>
      <c r="D1202" s="574" t="s">
        <v>4990</v>
      </c>
      <c r="E1202" s="226">
        <v>716</v>
      </c>
    </row>
    <row r="1203" spans="1:5" ht="13.5" customHeight="1" x14ac:dyDescent="0.2">
      <c r="A1203" s="573" t="s">
        <v>5397</v>
      </c>
      <c r="B1203" s="574" t="s">
        <v>5398</v>
      </c>
      <c r="C1203" s="574" t="s">
        <v>5193</v>
      </c>
      <c r="D1203" s="574" t="s">
        <v>4990</v>
      </c>
      <c r="E1203" s="226">
        <v>1677</v>
      </c>
    </row>
    <row r="1204" spans="1:5" ht="13.5" customHeight="1" x14ac:dyDescent="0.2">
      <c r="A1204" s="573" t="s">
        <v>5399</v>
      </c>
      <c r="B1204" s="574" t="s">
        <v>5400</v>
      </c>
      <c r="C1204" s="574" t="s">
        <v>5193</v>
      </c>
      <c r="D1204" s="574" t="s">
        <v>4990</v>
      </c>
      <c r="E1204" s="226">
        <v>1646</v>
      </c>
    </row>
    <row r="1205" spans="1:5" ht="13.5" customHeight="1" x14ac:dyDescent="0.2">
      <c r="A1205" s="573" t="s">
        <v>5401</v>
      </c>
      <c r="B1205" s="574" t="s">
        <v>5402</v>
      </c>
      <c r="C1205" s="574" t="s">
        <v>5193</v>
      </c>
      <c r="D1205" s="574" t="s">
        <v>4990</v>
      </c>
      <c r="E1205" s="226">
        <v>1119</v>
      </c>
    </row>
    <row r="1206" spans="1:5" ht="13.5" customHeight="1" x14ac:dyDescent="0.2">
      <c r="A1206" s="573" t="s">
        <v>5403</v>
      </c>
      <c r="B1206" s="574" t="s">
        <v>5404</v>
      </c>
      <c r="C1206" s="574" t="s">
        <v>5193</v>
      </c>
      <c r="D1206" s="574" t="s">
        <v>4990</v>
      </c>
      <c r="E1206" s="226">
        <v>1332</v>
      </c>
    </row>
    <row r="1207" spans="1:5" ht="13.5" customHeight="1" x14ac:dyDescent="0.2">
      <c r="A1207" s="573" t="s">
        <v>5405</v>
      </c>
      <c r="B1207" s="574" t="s">
        <v>5406</v>
      </c>
      <c r="C1207" s="574" t="s">
        <v>5082</v>
      </c>
      <c r="D1207" s="574" t="s">
        <v>4990</v>
      </c>
      <c r="E1207" s="226">
        <v>10207</v>
      </c>
    </row>
    <row r="1208" spans="1:5" ht="13.5" customHeight="1" x14ac:dyDescent="0.2">
      <c r="A1208" s="573" t="s">
        <v>5407</v>
      </c>
      <c r="B1208" s="574" t="s">
        <v>5408</v>
      </c>
      <c r="C1208" s="574" t="s">
        <v>5082</v>
      </c>
      <c r="D1208" s="574" t="s">
        <v>4990</v>
      </c>
      <c r="E1208" s="226">
        <v>5827.5</v>
      </c>
    </row>
    <row r="1209" spans="1:5" ht="13.5" customHeight="1" x14ac:dyDescent="0.2">
      <c r="A1209" s="573" t="s">
        <v>5409</v>
      </c>
      <c r="B1209" s="574" t="s">
        <v>5254</v>
      </c>
      <c r="C1209" s="574" t="s">
        <v>5207</v>
      </c>
      <c r="D1209" s="574" t="s">
        <v>4990</v>
      </c>
      <c r="E1209" s="226">
        <v>24</v>
      </c>
    </row>
    <row r="1210" spans="1:5" ht="13.5" customHeight="1" x14ac:dyDescent="0.2">
      <c r="A1210" s="573" t="s">
        <v>5410</v>
      </c>
      <c r="B1210" s="574" t="s">
        <v>5411</v>
      </c>
      <c r="C1210" s="574" t="s">
        <v>4989</v>
      </c>
      <c r="D1210" s="574" t="s">
        <v>4990</v>
      </c>
      <c r="E1210" s="226">
        <v>165</v>
      </c>
    </row>
    <row r="1211" spans="1:5" ht="13.5" customHeight="1" x14ac:dyDescent="0.2">
      <c r="A1211" s="573" t="s">
        <v>5412</v>
      </c>
      <c r="B1211" s="574" t="s">
        <v>5411</v>
      </c>
      <c r="C1211" s="574" t="s">
        <v>5004</v>
      </c>
      <c r="D1211" s="574" t="s">
        <v>4990</v>
      </c>
      <c r="E1211" s="226">
        <v>950</v>
      </c>
    </row>
    <row r="1212" spans="1:5" ht="13.5" customHeight="1" x14ac:dyDescent="0.2">
      <c r="A1212" s="573" t="s">
        <v>5413</v>
      </c>
      <c r="B1212" s="574" t="s">
        <v>5414</v>
      </c>
      <c r="C1212" s="574" t="s">
        <v>4989</v>
      </c>
      <c r="D1212" s="574" t="s">
        <v>4990</v>
      </c>
      <c r="E1212" s="226">
        <v>1082</v>
      </c>
    </row>
    <row r="1213" spans="1:5" ht="13.5" customHeight="1" x14ac:dyDescent="0.2">
      <c r="A1213" s="573" t="s">
        <v>5415</v>
      </c>
      <c r="B1213" s="574" t="s">
        <v>5414</v>
      </c>
      <c r="C1213" s="574" t="s">
        <v>5004</v>
      </c>
      <c r="D1213" s="574" t="s">
        <v>4990</v>
      </c>
      <c r="E1213" s="226">
        <v>6260</v>
      </c>
    </row>
    <row r="1214" spans="1:5" ht="13.5" customHeight="1" x14ac:dyDescent="0.2">
      <c r="A1214" s="573" t="s">
        <v>5416</v>
      </c>
      <c r="B1214" s="574" t="s">
        <v>5382</v>
      </c>
      <c r="C1214" s="574" t="s">
        <v>4989</v>
      </c>
      <c r="D1214" s="574" t="s">
        <v>4990</v>
      </c>
      <c r="E1214" s="226">
        <v>1174</v>
      </c>
    </row>
    <row r="1215" spans="1:5" ht="13.5" customHeight="1" x14ac:dyDescent="0.2">
      <c r="A1215" s="573" t="s">
        <v>5417</v>
      </c>
      <c r="B1215" s="574" t="s">
        <v>5382</v>
      </c>
      <c r="C1215" s="574" t="s">
        <v>5004</v>
      </c>
      <c r="D1215" s="574" t="s">
        <v>4990</v>
      </c>
      <c r="E1215" s="226">
        <v>344</v>
      </c>
    </row>
    <row r="1216" spans="1:5" ht="13.5" customHeight="1" x14ac:dyDescent="0.2">
      <c r="A1216" s="573" t="s">
        <v>5418</v>
      </c>
      <c r="B1216" s="574" t="s">
        <v>5419</v>
      </c>
      <c r="C1216" s="574" t="s">
        <v>4989</v>
      </c>
      <c r="D1216" s="574" t="s">
        <v>4990</v>
      </c>
      <c r="E1216" s="226">
        <v>1562</v>
      </c>
    </row>
    <row r="1217" spans="1:5" ht="13.5" customHeight="1" x14ac:dyDescent="0.2">
      <c r="A1217" s="573" t="s">
        <v>5420</v>
      </c>
      <c r="B1217" s="574" t="s">
        <v>5419</v>
      </c>
      <c r="C1217" s="574" t="s">
        <v>5004</v>
      </c>
      <c r="D1217" s="574" t="s">
        <v>4990</v>
      </c>
      <c r="E1217" s="226">
        <v>1155</v>
      </c>
    </row>
    <row r="1218" spans="1:5" ht="13.5" customHeight="1" x14ac:dyDescent="0.2">
      <c r="A1218" s="573" t="s">
        <v>5421</v>
      </c>
      <c r="B1218" s="574" t="s">
        <v>5293</v>
      </c>
      <c r="C1218" s="574" t="s">
        <v>5082</v>
      </c>
      <c r="D1218" s="574" t="s">
        <v>4990</v>
      </c>
      <c r="E1218" s="226">
        <v>3</v>
      </c>
    </row>
    <row r="1219" spans="1:5" ht="13.5" customHeight="1" x14ac:dyDescent="0.2">
      <c r="A1219" s="573" t="s">
        <v>5422</v>
      </c>
      <c r="B1219" s="574" t="s">
        <v>5291</v>
      </c>
      <c r="C1219" s="574" t="s">
        <v>5082</v>
      </c>
      <c r="D1219" s="574" t="s">
        <v>4990</v>
      </c>
      <c r="E1219" s="226">
        <v>10</v>
      </c>
    </row>
    <row r="1220" spans="1:5" ht="13.5" customHeight="1" x14ac:dyDescent="0.2">
      <c r="A1220" s="573" t="s">
        <v>5423</v>
      </c>
      <c r="B1220" s="574" t="s">
        <v>5289</v>
      </c>
      <c r="C1220" s="574" t="s">
        <v>5082</v>
      </c>
      <c r="D1220" s="574" t="s">
        <v>4990</v>
      </c>
      <c r="E1220" s="226">
        <v>2</v>
      </c>
    </row>
    <row r="1221" spans="1:5" ht="13.5" customHeight="1" x14ac:dyDescent="0.2">
      <c r="A1221" s="573" t="s">
        <v>5424</v>
      </c>
      <c r="B1221" s="574" t="s">
        <v>5425</v>
      </c>
      <c r="C1221" s="574" t="s">
        <v>5004</v>
      </c>
      <c r="D1221" s="574" t="s">
        <v>4990</v>
      </c>
      <c r="E1221" s="226">
        <v>2322</v>
      </c>
    </row>
    <row r="1222" spans="1:5" ht="13.5" customHeight="1" x14ac:dyDescent="0.2">
      <c r="A1222" s="573" t="s">
        <v>5426</v>
      </c>
      <c r="B1222" s="574" t="s">
        <v>5427</v>
      </c>
      <c r="C1222" s="574" t="s">
        <v>5012</v>
      </c>
      <c r="D1222" s="574" t="s">
        <v>4990</v>
      </c>
      <c r="E1222" s="226">
        <v>2489</v>
      </c>
    </row>
    <row r="1223" spans="1:5" ht="13.5" customHeight="1" x14ac:dyDescent="0.2">
      <c r="A1223" s="573" t="s">
        <v>5428</v>
      </c>
      <c r="B1223" s="574" t="s">
        <v>5427</v>
      </c>
      <c r="C1223" s="574" t="s">
        <v>5429</v>
      </c>
      <c r="D1223" s="574" t="s">
        <v>4990</v>
      </c>
      <c r="E1223" s="226">
        <v>10</v>
      </c>
    </row>
    <row r="1224" spans="1:5" ht="13.5" customHeight="1" x14ac:dyDescent="0.2">
      <c r="A1224" s="573" t="s">
        <v>5430</v>
      </c>
      <c r="B1224" s="574" t="s">
        <v>5431</v>
      </c>
      <c r="C1224" s="574" t="s">
        <v>5012</v>
      </c>
      <c r="D1224" s="574" t="s">
        <v>4990</v>
      </c>
      <c r="E1224" s="226">
        <v>6181</v>
      </c>
    </row>
    <row r="1225" spans="1:5" ht="13.5" customHeight="1" x14ac:dyDescent="0.2">
      <c r="A1225" s="573" t="s">
        <v>5432</v>
      </c>
      <c r="B1225" s="574" t="s">
        <v>5431</v>
      </c>
      <c r="C1225" s="574" t="s">
        <v>5429</v>
      </c>
      <c r="D1225" s="574" t="s">
        <v>4990</v>
      </c>
      <c r="E1225" s="226">
        <v>64</v>
      </c>
    </row>
    <row r="1226" spans="1:5" ht="13.5" customHeight="1" x14ac:dyDescent="0.2">
      <c r="A1226" s="573" t="s">
        <v>5433</v>
      </c>
      <c r="B1226" s="574" t="s">
        <v>5434</v>
      </c>
      <c r="C1226" s="574" t="s">
        <v>5012</v>
      </c>
      <c r="D1226" s="574" t="s">
        <v>4990</v>
      </c>
      <c r="E1226" s="226">
        <v>3400</v>
      </c>
    </row>
    <row r="1227" spans="1:5" ht="13.5" customHeight="1" x14ac:dyDescent="0.2">
      <c r="A1227" s="573" t="s">
        <v>5435</v>
      </c>
      <c r="B1227" s="574" t="s">
        <v>5434</v>
      </c>
      <c r="C1227" s="574" t="s">
        <v>5429</v>
      </c>
      <c r="D1227" s="574" t="s">
        <v>4990</v>
      </c>
      <c r="E1227" s="226">
        <v>3</v>
      </c>
    </row>
    <row r="1228" spans="1:5" ht="13.5" customHeight="1" x14ac:dyDescent="0.2">
      <c r="A1228" s="573" t="s">
        <v>5436</v>
      </c>
      <c r="B1228" s="574" t="s">
        <v>5374</v>
      </c>
      <c r="C1228" s="574" t="s">
        <v>5012</v>
      </c>
      <c r="D1228" s="574" t="s">
        <v>4990</v>
      </c>
      <c r="E1228" s="226">
        <v>5503</v>
      </c>
    </row>
    <row r="1229" spans="1:5" ht="13.5" customHeight="1" x14ac:dyDescent="0.2">
      <c r="A1229" s="573" t="s">
        <v>5437</v>
      </c>
      <c r="B1229" s="574" t="s">
        <v>5359</v>
      </c>
      <c r="C1229" s="574" t="s">
        <v>5012</v>
      </c>
      <c r="D1229" s="574" t="s">
        <v>4990</v>
      </c>
      <c r="E1229" s="226">
        <v>8715</v>
      </c>
    </row>
    <row r="1230" spans="1:5" ht="13.5" customHeight="1" x14ac:dyDescent="0.2">
      <c r="A1230" s="573" t="s">
        <v>5438</v>
      </c>
      <c r="B1230" s="574" t="s">
        <v>5361</v>
      </c>
      <c r="C1230" s="574" t="s">
        <v>5012</v>
      </c>
      <c r="D1230" s="574" t="s">
        <v>4990</v>
      </c>
      <c r="E1230" s="226">
        <v>5361</v>
      </c>
    </row>
    <row r="1231" spans="1:5" ht="13.5" customHeight="1" x14ac:dyDescent="0.2">
      <c r="A1231" s="573" t="s">
        <v>5439</v>
      </c>
      <c r="B1231" s="574" t="s">
        <v>5440</v>
      </c>
      <c r="C1231" s="574" t="s">
        <v>5082</v>
      </c>
      <c r="D1231" s="574" t="s">
        <v>4990</v>
      </c>
      <c r="E1231" s="226">
        <v>14292</v>
      </c>
    </row>
    <row r="1232" spans="1:5" ht="13.5" customHeight="1" x14ac:dyDescent="0.2">
      <c r="A1232" s="573" t="s">
        <v>5441</v>
      </c>
      <c r="B1232" s="574" t="s">
        <v>5318</v>
      </c>
      <c r="C1232" s="574" t="s">
        <v>5442</v>
      </c>
      <c r="D1232" s="574" t="s">
        <v>4990</v>
      </c>
      <c r="E1232" s="226">
        <v>2602.9899999999998</v>
      </c>
    </row>
    <row r="1233" spans="1:5" ht="13.5" customHeight="1" x14ac:dyDescent="0.2">
      <c r="A1233" s="573" t="s">
        <v>5443</v>
      </c>
      <c r="B1233" s="574" t="s">
        <v>5444</v>
      </c>
      <c r="C1233" s="574" t="s">
        <v>5207</v>
      </c>
      <c r="D1233" s="574" t="s">
        <v>4990</v>
      </c>
      <c r="E1233" s="226">
        <v>3</v>
      </c>
    </row>
    <row r="1234" spans="1:5" ht="13.5" customHeight="1" x14ac:dyDescent="0.2">
      <c r="A1234" s="573" t="s">
        <v>5445</v>
      </c>
      <c r="B1234" s="574" t="s">
        <v>5444</v>
      </c>
      <c r="C1234" s="574" t="s">
        <v>5101</v>
      </c>
      <c r="D1234" s="574" t="s">
        <v>4990</v>
      </c>
      <c r="E1234" s="226">
        <v>1340</v>
      </c>
    </row>
    <row r="1235" spans="1:5" ht="13.5" customHeight="1" x14ac:dyDescent="0.2">
      <c r="A1235" s="573" t="s">
        <v>5446</v>
      </c>
      <c r="B1235" s="574" t="s">
        <v>5447</v>
      </c>
      <c r="C1235" s="574" t="s">
        <v>4989</v>
      </c>
      <c r="D1235" s="574" t="s">
        <v>4990</v>
      </c>
      <c r="E1235" s="226">
        <v>3275</v>
      </c>
    </row>
    <row r="1236" spans="1:5" ht="13.5" customHeight="1" x14ac:dyDescent="0.2">
      <c r="A1236" s="573" t="s">
        <v>5448</v>
      </c>
      <c r="B1236" s="574" t="s">
        <v>5449</v>
      </c>
      <c r="C1236" s="574" t="s">
        <v>5101</v>
      </c>
      <c r="D1236" s="574" t="s">
        <v>4990</v>
      </c>
      <c r="E1236" s="226">
        <v>2600</v>
      </c>
    </row>
    <row r="1237" spans="1:5" ht="13.5" customHeight="1" x14ac:dyDescent="0.2">
      <c r="A1237" s="573" t="s">
        <v>5450</v>
      </c>
      <c r="B1237" s="574" t="s">
        <v>5451</v>
      </c>
      <c r="C1237" s="574" t="s">
        <v>5101</v>
      </c>
      <c r="D1237" s="574" t="s">
        <v>4990</v>
      </c>
      <c r="E1237" s="226">
        <v>3682</v>
      </c>
    </row>
    <row r="1238" spans="1:5" ht="13.5" customHeight="1" x14ac:dyDescent="0.2">
      <c r="A1238" s="573" t="s">
        <v>5452</v>
      </c>
      <c r="B1238" s="574" t="s">
        <v>5453</v>
      </c>
      <c r="C1238" s="574" t="s">
        <v>5101</v>
      </c>
      <c r="D1238" s="574" t="s">
        <v>4990</v>
      </c>
      <c r="E1238" s="226">
        <v>3457</v>
      </c>
    </row>
    <row r="1239" spans="1:5" ht="13.5" customHeight="1" x14ac:dyDescent="0.2">
      <c r="A1239" s="573" t="s">
        <v>5454</v>
      </c>
      <c r="B1239" s="574" t="s">
        <v>5455</v>
      </c>
      <c r="C1239" s="574" t="s">
        <v>5101</v>
      </c>
      <c r="D1239" s="574" t="s">
        <v>4990</v>
      </c>
      <c r="E1239" s="226">
        <v>2461</v>
      </c>
    </row>
    <row r="1240" spans="1:5" ht="13.5" customHeight="1" x14ac:dyDescent="0.2">
      <c r="A1240" s="573" t="s">
        <v>5456</v>
      </c>
      <c r="B1240" s="574" t="s">
        <v>5457</v>
      </c>
      <c r="C1240" s="574" t="s">
        <v>5207</v>
      </c>
      <c r="D1240" s="574" t="s">
        <v>4990</v>
      </c>
      <c r="E1240" s="226">
        <v>557</v>
      </c>
    </row>
    <row r="1241" spans="1:5" ht="13.5" customHeight="1" x14ac:dyDescent="0.2">
      <c r="A1241" s="573" t="s">
        <v>5458</v>
      </c>
      <c r="B1241" s="574" t="s">
        <v>5459</v>
      </c>
      <c r="C1241" s="574" t="s">
        <v>5101</v>
      </c>
      <c r="D1241" s="574" t="s">
        <v>4990</v>
      </c>
      <c r="E1241" s="226">
        <v>1798</v>
      </c>
    </row>
    <row r="1242" spans="1:5" ht="13.5" customHeight="1" x14ac:dyDescent="0.2">
      <c r="A1242" s="573" t="s">
        <v>5460</v>
      </c>
      <c r="B1242" s="574" t="s">
        <v>5461</v>
      </c>
      <c r="C1242" s="574" t="s">
        <v>5101</v>
      </c>
      <c r="D1242" s="574" t="s">
        <v>4990</v>
      </c>
      <c r="E1242" s="226">
        <v>996</v>
      </c>
    </row>
    <row r="1243" spans="1:5" ht="13.5" customHeight="1" x14ac:dyDescent="0.2">
      <c r="A1243" s="573" t="s">
        <v>5462</v>
      </c>
      <c r="B1243" s="574" t="s">
        <v>5463</v>
      </c>
      <c r="C1243" s="574" t="s">
        <v>5101</v>
      </c>
      <c r="D1243" s="574" t="s">
        <v>4990</v>
      </c>
      <c r="E1243" s="226">
        <v>266</v>
      </c>
    </row>
    <row r="1244" spans="1:5" ht="13.5" customHeight="1" x14ac:dyDescent="0.2">
      <c r="A1244" s="573" t="s">
        <v>5464</v>
      </c>
      <c r="B1244" s="574" t="s">
        <v>5465</v>
      </c>
      <c r="C1244" s="574" t="s">
        <v>4989</v>
      </c>
      <c r="D1244" s="574" t="s">
        <v>4990</v>
      </c>
      <c r="E1244" s="226">
        <v>8830</v>
      </c>
    </row>
    <row r="1245" spans="1:5" ht="13.5" customHeight="1" x14ac:dyDescent="0.2">
      <c r="A1245" s="573" t="s">
        <v>5466</v>
      </c>
      <c r="B1245" s="574" t="s">
        <v>5467</v>
      </c>
      <c r="C1245" s="574" t="s">
        <v>5101</v>
      </c>
      <c r="D1245" s="574" t="s">
        <v>4990</v>
      </c>
      <c r="E1245" s="226">
        <v>1672</v>
      </c>
    </row>
    <row r="1246" spans="1:5" ht="13.5" customHeight="1" x14ac:dyDescent="0.2">
      <c r="A1246" s="573" t="s">
        <v>5468</v>
      </c>
      <c r="B1246" s="574" t="s">
        <v>5469</v>
      </c>
      <c r="C1246" s="574" t="s">
        <v>5101</v>
      </c>
      <c r="D1246" s="574" t="s">
        <v>4990</v>
      </c>
      <c r="E1246" s="226">
        <v>1571</v>
      </c>
    </row>
    <row r="1247" spans="1:5" ht="13.5" customHeight="1" x14ac:dyDescent="0.2">
      <c r="A1247" s="573" t="s">
        <v>5470</v>
      </c>
      <c r="B1247" s="574" t="s">
        <v>5471</v>
      </c>
      <c r="C1247" s="574" t="s">
        <v>5101</v>
      </c>
      <c r="D1247" s="574" t="s">
        <v>4990</v>
      </c>
      <c r="E1247" s="226">
        <v>2001.9999999999998</v>
      </c>
    </row>
    <row r="1248" spans="1:5" ht="13.5" customHeight="1" x14ac:dyDescent="0.2">
      <c r="A1248" s="573" t="s">
        <v>5472</v>
      </c>
      <c r="B1248" s="574" t="s">
        <v>5473</v>
      </c>
      <c r="C1248" s="574" t="s">
        <v>5101</v>
      </c>
      <c r="D1248" s="574" t="s">
        <v>4990</v>
      </c>
      <c r="E1248" s="226">
        <v>2322</v>
      </c>
    </row>
    <row r="1249" spans="1:5" ht="13.5" customHeight="1" x14ac:dyDescent="0.2">
      <c r="A1249" s="573" t="s">
        <v>5474</v>
      </c>
      <c r="B1249" s="574" t="s">
        <v>5475</v>
      </c>
      <c r="C1249" s="574" t="s">
        <v>5207</v>
      </c>
      <c r="D1249" s="574" t="s">
        <v>4990</v>
      </c>
      <c r="E1249" s="226">
        <v>506</v>
      </c>
    </row>
    <row r="1250" spans="1:5" ht="13.5" customHeight="1" x14ac:dyDescent="0.2">
      <c r="A1250" s="573" t="s">
        <v>5476</v>
      </c>
      <c r="B1250" s="574" t="s">
        <v>5477</v>
      </c>
      <c r="C1250" s="574" t="s">
        <v>5139</v>
      </c>
      <c r="D1250" s="574" t="s">
        <v>4990</v>
      </c>
      <c r="E1250" s="226">
        <v>18</v>
      </c>
    </row>
    <row r="1251" spans="1:5" ht="13.5" customHeight="1" x14ac:dyDescent="0.2">
      <c r="A1251" s="573" t="s">
        <v>5478</v>
      </c>
      <c r="B1251" s="574" t="s">
        <v>5479</v>
      </c>
      <c r="C1251" s="574" t="s">
        <v>5480</v>
      </c>
      <c r="D1251" s="574" t="s">
        <v>4990</v>
      </c>
      <c r="E1251" s="226">
        <v>2182</v>
      </c>
    </row>
    <row r="1252" spans="1:5" ht="13.5" customHeight="1" x14ac:dyDescent="0.2">
      <c r="A1252" s="573" t="s">
        <v>5481</v>
      </c>
      <c r="B1252" s="574" t="s">
        <v>3699</v>
      </c>
      <c r="C1252" s="574" t="s">
        <v>5482</v>
      </c>
      <c r="D1252" s="574" t="s">
        <v>3701</v>
      </c>
      <c r="E1252" s="226">
        <v>1228</v>
      </c>
    </row>
    <row r="1253" spans="1:5" ht="13.5" customHeight="1" x14ac:dyDescent="0.2">
      <c r="A1253" s="573" t="s">
        <v>5483</v>
      </c>
      <c r="B1253" s="574" t="s">
        <v>5484</v>
      </c>
      <c r="C1253" s="574" t="s">
        <v>3937</v>
      </c>
      <c r="D1253" s="574" t="s">
        <v>5485</v>
      </c>
      <c r="E1253" s="226">
        <v>62357</v>
      </c>
    </row>
    <row r="1254" spans="1:5" ht="13.5" customHeight="1" x14ac:dyDescent="0.2">
      <c r="A1254" s="573" t="s">
        <v>5486</v>
      </c>
      <c r="B1254" s="574" t="s">
        <v>5484</v>
      </c>
      <c r="C1254" s="574" t="s">
        <v>4805</v>
      </c>
      <c r="D1254" s="574" t="s">
        <v>5485</v>
      </c>
      <c r="E1254" s="226">
        <v>29912</v>
      </c>
    </row>
    <row r="1255" spans="1:5" ht="13.5" customHeight="1" x14ac:dyDescent="0.2">
      <c r="A1255" s="573" t="s">
        <v>5487</v>
      </c>
      <c r="B1255" s="574" t="s">
        <v>5488</v>
      </c>
      <c r="C1255" s="574" t="s">
        <v>5489</v>
      </c>
      <c r="D1255" s="574" t="s">
        <v>5490</v>
      </c>
      <c r="E1255" s="226">
        <v>110685</v>
      </c>
    </row>
    <row r="1256" spans="1:5" ht="13.5" customHeight="1" x14ac:dyDescent="0.2">
      <c r="A1256" s="573" t="s">
        <v>5491</v>
      </c>
      <c r="B1256" s="574" t="s">
        <v>5488</v>
      </c>
      <c r="C1256" s="574" t="s">
        <v>5492</v>
      </c>
      <c r="D1256" s="574" t="s">
        <v>5490</v>
      </c>
      <c r="E1256" s="226">
        <v>24759.38</v>
      </c>
    </row>
    <row r="1257" spans="1:5" ht="13.5" customHeight="1" x14ac:dyDescent="0.2">
      <c r="A1257" s="573" t="s">
        <v>5493</v>
      </c>
      <c r="B1257" s="574" t="s">
        <v>5488</v>
      </c>
      <c r="C1257" s="574" t="s">
        <v>5494</v>
      </c>
      <c r="D1257" s="574" t="s">
        <v>5490</v>
      </c>
      <c r="E1257" s="226">
        <v>255</v>
      </c>
    </row>
    <row r="1258" spans="1:5" ht="13.5" customHeight="1" x14ac:dyDescent="0.2">
      <c r="A1258" s="573" t="s">
        <v>5495</v>
      </c>
      <c r="B1258" s="574" t="s">
        <v>5496</v>
      </c>
      <c r="C1258" s="574" t="s">
        <v>5497</v>
      </c>
      <c r="D1258" s="574" t="s">
        <v>5498</v>
      </c>
      <c r="E1258" s="226">
        <v>2376</v>
      </c>
    </row>
    <row r="1259" spans="1:5" ht="13.5" customHeight="1" x14ac:dyDescent="0.2">
      <c r="A1259" s="573" t="s">
        <v>5499</v>
      </c>
      <c r="B1259" s="574" t="s">
        <v>5500</v>
      </c>
      <c r="C1259" s="574" t="s">
        <v>5501</v>
      </c>
      <c r="D1259" s="574" t="s">
        <v>942</v>
      </c>
      <c r="E1259" s="226">
        <v>1</v>
      </c>
    </row>
    <row r="1260" spans="1:5" ht="13.5" customHeight="1" x14ac:dyDescent="0.2">
      <c r="A1260" s="573" t="s">
        <v>5502</v>
      </c>
      <c r="B1260" s="574" t="s">
        <v>5503</v>
      </c>
      <c r="C1260" s="574" t="s">
        <v>5504</v>
      </c>
      <c r="D1260" s="574" t="s">
        <v>942</v>
      </c>
      <c r="E1260" s="226">
        <v>3</v>
      </c>
    </row>
    <row r="1261" spans="1:5" ht="13.5" customHeight="1" x14ac:dyDescent="0.2">
      <c r="A1261" s="573" t="s">
        <v>5505</v>
      </c>
      <c r="B1261" s="574" t="s">
        <v>5503</v>
      </c>
      <c r="C1261" s="574" t="s">
        <v>5506</v>
      </c>
      <c r="D1261" s="574" t="s">
        <v>942</v>
      </c>
      <c r="E1261" s="226">
        <v>2</v>
      </c>
    </row>
    <row r="1262" spans="1:5" ht="13.5" customHeight="1" x14ac:dyDescent="0.2">
      <c r="A1262" s="573" t="s">
        <v>5507</v>
      </c>
      <c r="B1262" s="574" t="s">
        <v>5508</v>
      </c>
      <c r="C1262" s="574" t="s">
        <v>5509</v>
      </c>
      <c r="D1262" s="574" t="s">
        <v>5510</v>
      </c>
      <c r="E1262" s="226">
        <v>4</v>
      </c>
    </row>
    <row r="1263" spans="1:5" ht="13.5" customHeight="1" x14ac:dyDescent="0.2">
      <c r="A1263" s="573" t="s">
        <v>5511</v>
      </c>
      <c r="B1263" s="574" t="s">
        <v>5512</v>
      </c>
      <c r="C1263" s="574" t="s">
        <v>5513</v>
      </c>
      <c r="D1263" s="574" t="s">
        <v>4095</v>
      </c>
      <c r="E1263" s="226">
        <v>43604</v>
      </c>
    </row>
    <row r="1264" spans="1:5" ht="13.5" customHeight="1" x14ac:dyDescent="0.2">
      <c r="A1264" s="573" t="s">
        <v>5514</v>
      </c>
      <c r="B1264" s="574" t="s">
        <v>5515</v>
      </c>
      <c r="C1264" s="574" t="s">
        <v>5516</v>
      </c>
      <c r="D1264" s="574" t="s">
        <v>5517</v>
      </c>
      <c r="E1264" s="226">
        <v>17060</v>
      </c>
    </row>
    <row r="1265" spans="1:5" ht="13.5" customHeight="1" x14ac:dyDescent="0.2">
      <c r="A1265" s="573" t="s">
        <v>5518</v>
      </c>
      <c r="B1265" s="574" t="s">
        <v>5519</v>
      </c>
      <c r="C1265" s="574" t="s">
        <v>4343</v>
      </c>
      <c r="D1265" s="574" t="s">
        <v>895</v>
      </c>
      <c r="E1265" s="226">
        <v>4272</v>
      </c>
    </row>
    <row r="1266" spans="1:5" ht="13.5" customHeight="1" x14ac:dyDescent="0.2">
      <c r="A1266" s="573" t="s">
        <v>5520</v>
      </c>
      <c r="B1266" s="574" t="s">
        <v>5521</v>
      </c>
      <c r="C1266" s="574" t="s">
        <v>5522</v>
      </c>
      <c r="D1266" s="574" t="s">
        <v>5523</v>
      </c>
      <c r="E1266" s="226">
        <v>225</v>
      </c>
    </row>
    <row r="1267" spans="1:5" ht="13.5" customHeight="1" x14ac:dyDescent="0.2">
      <c r="A1267" s="573" t="s">
        <v>5524</v>
      </c>
      <c r="B1267" s="574" t="s">
        <v>5525</v>
      </c>
      <c r="C1267" s="574" t="s">
        <v>5526</v>
      </c>
      <c r="D1267" s="574" t="s">
        <v>3401</v>
      </c>
      <c r="E1267" s="226">
        <v>1</v>
      </c>
    </row>
    <row r="1268" spans="1:5" ht="13.5" customHeight="1" x14ac:dyDescent="0.2">
      <c r="A1268" s="573" t="s">
        <v>5527</v>
      </c>
      <c r="B1268" s="574" t="s">
        <v>5519</v>
      </c>
      <c r="C1268" s="574" t="s">
        <v>3788</v>
      </c>
      <c r="D1268" s="574" t="s">
        <v>895</v>
      </c>
      <c r="E1268" s="226">
        <v>5781</v>
      </c>
    </row>
    <row r="1269" spans="1:5" ht="13.5" customHeight="1" x14ac:dyDescent="0.2">
      <c r="A1269" s="573" t="s">
        <v>5528</v>
      </c>
      <c r="B1269" s="574" t="s">
        <v>5529</v>
      </c>
      <c r="C1269" s="574" t="s">
        <v>3101</v>
      </c>
      <c r="D1269" s="574" t="s">
        <v>895</v>
      </c>
      <c r="E1269" s="226">
        <v>561</v>
      </c>
    </row>
    <row r="1270" spans="1:5" ht="13.5" customHeight="1" x14ac:dyDescent="0.2">
      <c r="A1270" s="573" t="s">
        <v>5530</v>
      </c>
      <c r="B1270" s="574" t="s">
        <v>5531</v>
      </c>
      <c r="C1270" s="574" t="s">
        <v>5532</v>
      </c>
      <c r="D1270" s="574" t="s">
        <v>5533</v>
      </c>
      <c r="E1270" s="226">
        <v>32741</v>
      </c>
    </row>
    <row r="1271" spans="1:5" ht="13.5" customHeight="1" x14ac:dyDescent="0.2">
      <c r="A1271" s="573" t="s">
        <v>5534</v>
      </c>
      <c r="B1271" s="574" t="s">
        <v>5529</v>
      </c>
      <c r="C1271" s="574" t="s">
        <v>3104</v>
      </c>
      <c r="D1271" s="574" t="s">
        <v>895</v>
      </c>
      <c r="E1271" s="226">
        <v>1755</v>
      </c>
    </row>
    <row r="1272" spans="1:5" ht="13.5" customHeight="1" x14ac:dyDescent="0.2">
      <c r="A1272" s="573" t="s">
        <v>5535</v>
      </c>
      <c r="B1272" s="574" t="s">
        <v>5536</v>
      </c>
      <c r="C1272" s="574" t="s">
        <v>2930</v>
      </c>
      <c r="D1272" s="574" t="s">
        <v>2528</v>
      </c>
      <c r="E1272" s="226">
        <v>4430</v>
      </c>
    </row>
    <row r="1273" spans="1:5" ht="13.5" customHeight="1" x14ac:dyDescent="0.2">
      <c r="A1273" s="573" t="s">
        <v>5537</v>
      </c>
      <c r="B1273" s="574" t="s">
        <v>5538</v>
      </c>
      <c r="C1273" s="574" t="s">
        <v>5539</v>
      </c>
      <c r="D1273" s="574" t="s">
        <v>3134</v>
      </c>
      <c r="E1273" s="226">
        <v>4837</v>
      </c>
    </row>
    <row r="1274" spans="1:5" ht="13.5" customHeight="1" x14ac:dyDescent="0.2">
      <c r="A1274" s="573" t="s">
        <v>5540</v>
      </c>
      <c r="B1274" s="574" t="s">
        <v>5538</v>
      </c>
      <c r="C1274" s="574" t="s">
        <v>5541</v>
      </c>
      <c r="D1274" s="574" t="s">
        <v>3134</v>
      </c>
      <c r="E1274" s="226">
        <v>973</v>
      </c>
    </row>
    <row r="1275" spans="1:5" ht="13.5" customHeight="1" x14ac:dyDescent="0.2">
      <c r="A1275" s="573" t="s">
        <v>5542</v>
      </c>
      <c r="B1275" s="574" t="s">
        <v>5543</v>
      </c>
      <c r="C1275" s="574" t="s">
        <v>3022</v>
      </c>
      <c r="D1275" s="574" t="s">
        <v>3018</v>
      </c>
      <c r="E1275" s="226">
        <v>2363</v>
      </c>
    </row>
    <row r="1276" spans="1:5" ht="13.5" customHeight="1" x14ac:dyDescent="0.2">
      <c r="A1276" s="573" t="s">
        <v>5544</v>
      </c>
      <c r="B1276" s="574" t="s">
        <v>5543</v>
      </c>
      <c r="C1276" s="574" t="s">
        <v>3026</v>
      </c>
      <c r="D1276" s="574" t="s">
        <v>3018</v>
      </c>
      <c r="E1276" s="226">
        <v>2215</v>
      </c>
    </row>
    <row r="1277" spans="1:5" ht="13.5" customHeight="1" x14ac:dyDescent="0.2">
      <c r="A1277" s="573" t="s">
        <v>5545</v>
      </c>
      <c r="B1277" s="574" t="s">
        <v>5543</v>
      </c>
      <c r="C1277" s="574" t="s">
        <v>3030</v>
      </c>
      <c r="D1277" s="574" t="s">
        <v>3018</v>
      </c>
      <c r="E1277" s="226">
        <v>1150</v>
      </c>
    </row>
    <row r="1278" spans="1:5" ht="13.5" customHeight="1" x14ac:dyDescent="0.2">
      <c r="A1278" s="573" t="s">
        <v>5546</v>
      </c>
      <c r="B1278" s="574" t="s">
        <v>5547</v>
      </c>
      <c r="C1278" s="574" t="s">
        <v>5548</v>
      </c>
      <c r="D1278" s="574" t="s">
        <v>5549</v>
      </c>
      <c r="E1278" s="226">
        <v>17750</v>
      </c>
    </row>
    <row r="1279" spans="1:5" ht="13.5" customHeight="1" x14ac:dyDescent="0.2">
      <c r="A1279" s="573" t="s">
        <v>5550</v>
      </c>
      <c r="B1279" s="574" t="s">
        <v>5551</v>
      </c>
      <c r="C1279" s="574" t="s">
        <v>5532</v>
      </c>
      <c r="D1279" s="574" t="s">
        <v>5552</v>
      </c>
      <c r="E1279" s="226">
        <v>19762</v>
      </c>
    </row>
    <row r="1280" spans="1:5" ht="13.5" customHeight="1" x14ac:dyDescent="0.2">
      <c r="A1280" s="573" t="s">
        <v>5553</v>
      </c>
      <c r="B1280" s="574" t="s">
        <v>5554</v>
      </c>
      <c r="C1280" s="574" t="s">
        <v>2614</v>
      </c>
      <c r="D1280" s="574" t="s">
        <v>5555</v>
      </c>
      <c r="E1280" s="226">
        <v>12249</v>
      </c>
    </row>
    <row r="1281" spans="1:5" ht="13.5" customHeight="1" x14ac:dyDescent="0.2">
      <c r="A1281" s="573" t="s">
        <v>5556</v>
      </c>
      <c r="B1281" s="574" t="s">
        <v>5557</v>
      </c>
      <c r="C1281" s="574" t="s">
        <v>2699</v>
      </c>
      <c r="D1281" s="574" t="s">
        <v>3560</v>
      </c>
      <c r="E1281" s="226">
        <v>3406</v>
      </c>
    </row>
    <row r="1282" spans="1:5" ht="13.5" customHeight="1" x14ac:dyDescent="0.2">
      <c r="A1282" s="573" t="s">
        <v>5558</v>
      </c>
      <c r="B1282" s="574" t="s">
        <v>5557</v>
      </c>
      <c r="C1282" s="574" t="s">
        <v>2701</v>
      </c>
      <c r="D1282" s="574" t="s">
        <v>3560</v>
      </c>
      <c r="E1282" s="226">
        <v>15098</v>
      </c>
    </row>
    <row r="1283" spans="1:5" ht="13.5" customHeight="1" x14ac:dyDescent="0.2">
      <c r="A1283" s="573" t="s">
        <v>5559</v>
      </c>
      <c r="B1283" s="574" t="s">
        <v>4081</v>
      </c>
      <c r="C1283" s="574" t="s">
        <v>5560</v>
      </c>
      <c r="D1283" s="574" t="s">
        <v>942</v>
      </c>
      <c r="E1283" s="226">
        <v>521</v>
      </c>
    </row>
    <row r="1284" spans="1:5" ht="13.5" customHeight="1" x14ac:dyDescent="0.2">
      <c r="A1284" s="573" t="s">
        <v>5561</v>
      </c>
      <c r="B1284" s="574" t="s">
        <v>4081</v>
      </c>
      <c r="C1284" s="574" t="s">
        <v>935</v>
      </c>
      <c r="D1284" s="574" t="s">
        <v>942</v>
      </c>
      <c r="E1284" s="226">
        <v>1268</v>
      </c>
    </row>
    <row r="1285" spans="1:5" ht="13.5" customHeight="1" x14ac:dyDescent="0.2">
      <c r="A1285" s="573" t="s">
        <v>5562</v>
      </c>
      <c r="B1285" s="574" t="s">
        <v>5563</v>
      </c>
      <c r="C1285" s="574" t="s">
        <v>5564</v>
      </c>
      <c r="D1285" s="574" t="s">
        <v>2452</v>
      </c>
      <c r="E1285" s="226">
        <v>11</v>
      </c>
    </row>
    <row r="1286" spans="1:5" ht="13.5" customHeight="1" x14ac:dyDescent="0.2">
      <c r="A1286" s="573" t="s">
        <v>5565</v>
      </c>
      <c r="B1286" s="574" t="s">
        <v>5566</v>
      </c>
      <c r="C1286" s="574" t="s">
        <v>5567</v>
      </c>
      <c r="D1286" s="574" t="s">
        <v>2787</v>
      </c>
      <c r="E1286" s="226">
        <v>2</v>
      </c>
    </row>
    <row r="1287" spans="1:5" ht="13.5" customHeight="1" x14ac:dyDescent="0.2">
      <c r="A1287" s="573" t="s">
        <v>5568</v>
      </c>
      <c r="B1287" s="574" t="s">
        <v>5569</v>
      </c>
      <c r="C1287" s="574" t="s">
        <v>5570</v>
      </c>
      <c r="D1287" s="574" t="s">
        <v>5571</v>
      </c>
      <c r="E1287" s="226">
        <v>1364</v>
      </c>
    </row>
    <row r="1288" spans="1:5" ht="13.5" customHeight="1" x14ac:dyDescent="0.2">
      <c r="A1288" s="573" t="s">
        <v>5572</v>
      </c>
      <c r="B1288" s="574" t="s">
        <v>5569</v>
      </c>
      <c r="C1288" s="574" t="s">
        <v>5573</v>
      </c>
      <c r="D1288" s="574" t="s">
        <v>5571</v>
      </c>
      <c r="E1288" s="226">
        <v>4037</v>
      </c>
    </row>
    <row r="1289" spans="1:5" ht="13.5" customHeight="1" x14ac:dyDescent="0.2">
      <c r="A1289" s="573" t="s">
        <v>5574</v>
      </c>
      <c r="B1289" s="574" t="s">
        <v>5575</v>
      </c>
      <c r="C1289" s="574" t="s">
        <v>3101</v>
      </c>
      <c r="D1289" s="574" t="s">
        <v>5576</v>
      </c>
      <c r="E1289" s="226">
        <v>2501</v>
      </c>
    </row>
    <row r="1290" spans="1:5" ht="13.5" customHeight="1" x14ac:dyDescent="0.2">
      <c r="A1290" s="573" t="s">
        <v>5577</v>
      </c>
      <c r="B1290" s="574" t="s">
        <v>5575</v>
      </c>
      <c r="C1290" s="574" t="s">
        <v>2892</v>
      </c>
      <c r="D1290" s="574" t="s">
        <v>5576</v>
      </c>
      <c r="E1290" s="226">
        <v>3972</v>
      </c>
    </row>
    <row r="1291" spans="1:5" ht="13.5" customHeight="1" x14ac:dyDescent="0.2">
      <c r="A1291" s="573" t="s">
        <v>5578</v>
      </c>
      <c r="B1291" s="574" t="s">
        <v>5579</v>
      </c>
      <c r="C1291" s="574" t="s">
        <v>5580</v>
      </c>
      <c r="D1291" s="574" t="s">
        <v>5581</v>
      </c>
      <c r="E1291" s="226">
        <v>3478</v>
      </c>
    </row>
    <row r="1292" spans="1:5" ht="13.5" customHeight="1" x14ac:dyDescent="0.2">
      <c r="A1292" s="573" t="s">
        <v>5582</v>
      </c>
      <c r="B1292" s="574" t="s">
        <v>5579</v>
      </c>
      <c r="C1292" s="574" t="s">
        <v>5583</v>
      </c>
      <c r="D1292" s="574" t="s">
        <v>5581</v>
      </c>
      <c r="E1292" s="226">
        <v>33842</v>
      </c>
    </row>
    <row r="1293" spans="1:5" ht="13.5" customHeight="1" x14ac:dyDescent="0.2">
      <c r="A1293" s="573" t="s">
        <v>5584</v>
      </c>
      <c r="B1293" s="574" t="s">
        <v>5579</v>
      </c>
      <c r="C1293" s="574" t="s">
        <v>5585</v>
      </c>
      <c r="D1293" s="574" t="s">
        <v>5581</v>
      </c>
      <c r="E1293" s="226">
        <v>8764</v>
      </c>
    </row>
    <row r="1294" spans="1:5" ht="13.5" customHeight="1" x14ac:dyDescent="0.2">
      <c r="A1294" s="573" t="s">
        <v>5586</v>
      </c>
      <c r="B1294" s="574" t="s">
        <v>5587</v>
      </c>
      <c r="C1294" s="574" t="s">
        <v>2878</v>
      </c>
      <c r="D1294" s="574" t="s">
        <v>3206</v>
      </c>
      <c r="E1294" s="226">
        <v>1432</v>
      </c>
    </row>
    <row r="1295" spans="1:5" ht="13.5" customHeight="1" x14ac:dyDescent="0.2">
      <c r="A1295" s="573" t="s">
        <v>5588</v>
      </c>
      <c r="B1295" s="574" t="s">
        <v>5587</v>
      </c>
      <c r="C1295" s="574" t="s">
        <v>2881</v>
      </c>
      <c r="D1295" s="574" t="s">
        <v>3206</v>
      </c>
      <c r="E1295" s="226">
        <v>572</v>
      </c>
    </row>
    <row r="1296" spans="1:5" ht="13.5" customHeight="1" x14ac:dyDescent="0.2">
      <c r="A1296" s="573" t="s">
        <v>5589</v>
      </c>
      <c r="B1296" s="574" t="s">
        <v>2668</v>
      </c>
      <c r="C1296" s="574" t="s">
        <v>5590</v>
      </c>
      <c r="D1296" s="574" t="s">
        <v>2670</v>
      </c>
      <c r="E1296" s="226">
        <v>20</v>
      </c>
    </row>
    <row r="1297" spans="1:5" ht="13.5" customHeight="1" x14ac:dyDescent="0.2">
      <c r="A1297" s="573" t="s">
        <v>5591</v>
      </c>
      <c r="B1297" s="574" t="s">
        <v>5592</v>
      </c>
      <c r="C1297" s="574" t="s">
        <v>5593</v>
      </c>
      <c r="D1297" s="574" t="s">
        <v>3807</v>
      </c>
      <c r="E1297" s="226">
        <v>459</v>
      </c>
    </row>
    <row r="1298" spans="1:5" ht="13.5" customHeight="1" x14ac:dyDescent="0.2">
      <c r="A1298" s="573" t="s">
        <v>5594</v>
      </c>
      <c r="B1298" s="574" t="s">
        <v>5592</v>
      </c>
      <c r="C1298" s="574" t="s">
        <v>5595</v>
      </c>
      <c r="D1298" s="574" t="s">
        <v>3807</v>
      </c>
      <c r="E1298" s="226">
        <v>152</v>
      </c>
    </row>
    <row r="1299" spans="1:5" ht="13.5" customHeight="1" x14ac:dyDescent="0.2">
      <c r="A1299" s="573" t="s">
        <v>5596</v>
      </c>
      <c r="B1299" s="574" t="s">
        <v>5597</v>
      </c>
      <c r="C1299" s="574" t="s">
        <v>5598</v>
      </c>
      <c r="D1299" s="574" t="s">
        <v>2593</v>
      </c>
      <c r="E1299" s="226">
        <v>1454</v>
      </c>
    </row>
    <row r="1300" spans="1:5" ht="13.5" customHeight="1" x14ac:dyDescent="0.2">
      <c r="A1300" s="573" t="s">
        <v>5599</v>
      </c>
      <c r="B1300" s="574" t="s">
        <v>5600</v>
      </c>
      <c r="C1300" s="574" t="s">
        <v>3195</v>
      </c>
      <c r="D1300" s="574" t="s">
        <v>2593</v>
      </c>
      <c r="E1300" s="226">
        <v>278</v>
      </c>
    </row>
    <row r="1301" spans="1:5" ht="13.5" customHeight="1" x14ac:dyDescent="0.2">
      <c r="A1301" s="573" t="s">
        <v>5601</v>
      </c>
      <c r="B1301" s="574" t="s">
        <v>5600</v>
      </c>
      <c r="C1301" s="574" t="s">
        <v>5602</v>
      </c>
      <c r="D1301" s="574" t="s">
        <v>2593</v>
      </c>
      <c r="E1301" s="226">
        <v>347</v>
      </c>
    </row>
    <row r="1302" spans="1:5" ht="13.5" customHeight="1" x14ac:dyDescent="0.2">
      <c r="A1302" s="573" t="s">
        <v>5603</v>
      </c>
      <c r="B1302" s="574" t="s">
        <v>5597</v>
      </c>
      <c r="C1302" s="574" t="s">
        <v>5604</v>
      </c>
      <c r="D1302" s="574" t="s">
        <v>2593</v>
      </c>
      <c r="E1302" s="226">
        <v>476</v>
      </c>
    </row>
    <row r="1303" spans="1:5" ht="13.5" customHeight="1" x14ac:dyDescent="0.2">
      <c r="A1303" s="573" t="s">
        <v>5605</v>
      </c>
      <c r="B1303" s="574" t="s">
        <v>5597</v>
      </c>
      <c r="C1303" s="574" t="s">
        <v>5606</v>
      </c>
      <c r="D1303" s="574" t="s">
        <v>2593</v>
      </c>
      <c r="E1303" s="226">
        <v>1354</v>
      </c>
    </row>
    <row r="1304" spans="1:5" ht="13.5" customHeight="1" x14ac:dyDescent="0.2">
      <c r="A1304" s="573" t="s">
        <v>5607</v>
      </c>
      <c r="B1304" s="574" t="s">
        <v>5608</v>
      </c>
      <c r="C1304" s="574" t="s">
        <v>5609</v>
      </c>
      <c r="D1304" s="574" t="s">
        <v>5610</v>
      </c>
      <c r="E1304" s="226">
        <v>3405</v>
      </c>
    </row>
    <row r="1305" spans="1:5" ht="13.5" customHeight="1" x14ac:dyDescent="0.2">
      <c r="A1305" s="573" t="s">
        <v>5611</v>
      </c>
      <c r="B1305" s="574" t="s">
        <v>5612</v>
      </c>
      <c r="C1305" s="574" t="s">
        <v>5613</v>
      </c>
      <c r="D1305" s="574" t="s">
        <v>3007</v>
      </c>
      <c r="E1305" s="226">
        <v>2</v>
      </c>
    </row>
    <row r="1306" spans="1:5" ht="13.5" customHeight="1" x14ac:dyDescent="0.2">
      <c r="A1306" s="573" t="s">
        <v>5614</v>
      </c>
      <c r="B1306" s="574" t="s">
        <v>5612</v>
      </c>
      <c r="C1306" s="574" t="s">
        <v>5615</v>
      </c>
      <c r="D1306" s="574" t="s">
        <v>3007</v>
      </c>
      <c r="E1306" s="226">
        <v>6</v>
      </c>
    </row>
    <row r="1307" spans="1:5" ht="13.5" customHeight="1" x14ac:dyDescent="0.2">
      <c r="A1307" s="573" t="s">
        <v>5616</v>
      </c>
      <c r="B1307" s="574" t="s">
        <v>2592</v>
      </c>
      <c r="C1307" s="574" t="s">
        <v>994</v>
      </c>
      <c r="D1307" s="574" t="s">
        <v>2593</v>
      </c>
      <c r="E1307" s="226">
        <v>729</v>
      </c>
    </row>
    <row r="1308" spans="1:5" ht="13.5" customHeight="1" x14ac:dyDescent="0.2">
      <c r="A1308" s="573" t="s">
        <v>5617</v>
      </c>
      <c r="B1308" s="574" t="s">
        <v>5618</v>
      </c>
      <c r="C1308" s="574" t="s">
        <v>5619</v>
      </c>
      <c r="D1308" s="574" t="s">
        <v>2803</v>
      </c>
      <c r="E1308" s="226">
        <v>3784</v>
      </c>
    </row>
    <row r="1309" spans="1:5" ht="13.5" customHeight="1" x14ac:dyDescent="0.2">
      <c r="A1309" s="573" t="s">
        <v>5620</v>
      </c>
      <c r="B1309" s="574" t="s">
        <v>5618</v>
      </c>
      <c r="C1309" s="574" t="s">
        <v>5621</v>
      </c>
      <c r="D1309" s="574" t="s">
        <v>2803</v>
      </c>
      <c r="E1309" s="226">
        <v>1651</v>
      </c>
    </row>
    <row r="1310" spans="1:5" ht="13.5" customHeight="1" x14ac:dyDescent="0.2">
      <c r="A1310" s="573" t="s">
        <v>5622</v>
      </c>
      <c r="B1310" s="574" t="s">
        <v>5623</v>
      </c>
      <c r="C1310" s="574" t="s">
        <v>5624</v>
      </c>
      <c r="D1310" s="574" t="s">
        <v>5625</v>
      </c>
      <c r="E1310" s="226">
        <v>1</v>
      </c>
    </row>
    <row r="1311" spans="1:5" ht="13.5" customHeight="1" x14ac:dyDescent="0.2">
      <c r="A1311" s="573" t="s">
        <v>5626</v>
      </c>
      <c r="B1311" s="574" t="s">
        <v>5623</v>
      </c>
      <c r="C1311" s="574" t="s">
        <v>5627</v>
      </c>
      <c r="D1311" s="574" t="s">
        <v>5625</v>
      </c>
      <c r="E1311" s="226">
        <v>5</v>
      </c>
    </row>
    <row r="1312" spans="1:5" ht="13.5" customHeight="1" x14ac:dyDescent="0.2">
      <c r="A1312" s="573" t="s">
        <v>5628</v>
      </c>
      <c r="B1312" s="574" t="s">
        <v>5629</v>
      </c>
      <c r="C1312" s="574" t="s">
        <v>5630</v>
      </c>
      <c r="D1312" s="574" t="s">
        <v>883</v>
      </c>
      <c r="E1312" s="226">
        <v>156</v>
      </c>
    </row>
    <row r="1313" spans="1:5" ht="13.5" customHeight="1" x14ac:dyDescent="0.2">
      <c r="A1313" s="573" t="s">
        <v>5631</v>
      </c>
      <c r="B1313" s="574" t="s">
        <v>5632</v>
      </c>
      <c r="C1313" s="574" t="s">
        <v>5633</v>
      </c>
      <c r="D1313" s="574" t="s">
        <v>5634</v>
      </c>
      <c r="E1313" s="226">
        <v>6166</v>
      </c>
    </row>
    <row r="1314" spans="1:5" ht="13.5" customHeight="1" x14ac:dyDescent="0.2">
      <c r="A1314" s="573" t="s">
        <v>5635</v>
      </c>
      <c r="B1314" s="574" t="s">
        <v>5636</v>
      </c>
      <c r="C1314" s="574" t="s">
        <v>5637</v>
      </c>
      <c r="D1314" s="574" t="s">
        <v>5638</v>
      </c>
      <c r="E1314" s="226">
        <v>19797</v>
      </c>
    </row>
    <row r="1315" spans="1:5" ht="13.5" customHeight="1" x14ac:dyDescent="0.2">
      <c r="A1315" s="573" t="s">
        <v>5639</v>
      </c>
      <c r="B1315" s="574" t="s">
        <v>5636</v>
      </c>
      <c r="C1315" s="574" t="s">
        <v>5640</v>
      </c>
      <c r="D1315" s="574" t="s">
        <v>5638</v>
      </c>
      <c r="E1315" s="226">
        <v>10051</v>
      </c>
    </row>
    <row r="1316" spans="1:5" ht="13.5" customHeight="1" x14ac:dyDescent="0.2">
      <c r="A1316" s="573" t="s">
        <v>5641</v>
      </c>
      <c r="B1316" s="574" t="s">
        <v>5636</v>
      </c>
      <c r="C1316" s="574" t="s">
        <v>5642</v>
      </c>
      <c r="D1316" s="574" t="s">
        <v>5638</v>
      </c>
      <c r="E1316" s="226">
        <v>6888</v>
      </c>
    </row>
    <row r="1317" spans="1:5" ht="13.5" customHeight="1" x14ac:dyDescent="0.2">
      <c r="A1317" s="573" t="s">
        <v>5643</v>
      </c>
      <c r="B1317" s="574" t="s">
        <v>2924</v>
      </c>
      <c r="C1317" s="574" t="s">
        <v>3289</v>
      </c>
      <c r="D1317" s="574" t="s">
        <v>2926</v>
      </c>
      <c r="E1317" s="226">
        <v>83633</v>
      </c>
    </row>
    <row r="1318" spans="1:5" ht="13.5" customHeight="1" x14ac:dyDescent="0.2">
      <c r="A1318" s="573" t="s">
        <v>5644</v>
      </c>
      <c r="B1318" s="574" t="s">
        <v>5645</v>
      </c>
      <c r="C1318" s="574" t="s">
        <v>5513</v>
      </c>
      <c r="D1318" s="574" t="s">
        <v>2748</v>
      </c>
      <c r="E1318" s="226">
        <v>7729</v>
      </c>
    </row>
    <row r="1319" spans="1:5" ht="13.5" customHeight="1" x14ac:dyDescent="0.2">
      <c r="A1319" s="573" t="s">
        <v>5646</v>
      </c>
      <c r="B1319" s="574" t="s">
        <v>5647</v>
      </c>
      <c r="C1319" s="574" t="s">
        <v>4159</v>
      </c>
      <c r="D1319" s="574" t="s">
        <v>2748</v>
      </c>
      <c r="E1319" s="226">
        <v>4721</v>
      </c>
    </row>
    <row r="1320" spans="1:5" ht="13.5" customHeight="1" x14ac:dyDescent="0.2">
      <c r="A1320" s="573" t="s">
        <v>5648</v>
      </c>
      <c r="B1320" s="574" t="s">
        <v>5649</v>
      </c>
      <c r="C1320" s="574" t="s">
        <v>2928</v>
      </c>
      <c r="D1320" s="574" t="s">
        <v>3477</v>
      </c>
      <c r="E1320" s="226">
        <v>1773</v>
      </c>
    </row>
    <row r="1321" spans="1:5" ht="13.5" customHeight="1" x14ac:dyDescent="0.2">
      <c r="A1321" s="573" t="s">
        <v>5650</v>
      </c>
      <c r="B1321" s="574" t="s">
        <v>5649</v>
      </c>
      <c r="C1321" s="574" t="s">
        <v>994</v>
      </c>
      <c r="D1321" s="574" t="s">
        <v>3477</v>
      </c>
      <c r="E1321" s="226">
        <v>21407</v>
      </c>
    </row>
    <row r="1322" spans="1:5" ht="13.5" customHeight="1" x14ac:dyDescent="0.2">
      <c r="A1322" s="573" t="s">
        <v>5651</v>
      </c>
      <c r="B1322" s="574" t="s">
        <v>5652</v>
      </c>
      <c r="C1322" s="574" t="s">
        <v>5653</v>
      </c>
      <c r="D1322" s="574" t="s">
        <v>3801</v>
      </c>
      <c r="E1322" s="226">
        <v>18974</v>
      </c>
    </row>
    <row r="1323" spans="1:5" ht="13.5" customHeight="1" x14ac:dyDescent="0.2">
      <c r="A1323" s="573" t="s">
        <v>5654</v>
      </c>
      <c r="B1323" s="574" t="s">
        <v>5655</v>
      </c>
      <c r="C1323" s="574" t="s">
        <v>2614</v>
      </c>
      <c r="D1323" s="574" t="s">
        <v>2615</v>
      </c>
      <c r="E1323" s="226">
        <v>68412</v>
      </c>
    </row>
    <row r="1324" spans="1:5" ht="13.5" customHeight="1" x14ac:dyDescent="0.2">
      <c r="A1324" s="573" t="s">
        <v>5656</v>
      </c>
      <c r="B1324" s="574" t="s">
        <v>5655</v>
      </c>
      <c r="C1324" s="574" t="s">
        <v>2623</v>
      </c>
      <c r="D1324" s="574" t="s">
        <v>2615</v>
      </c>
      <c r="E1324" s="226">
        <v>27263</v>
      </c>
    </row>
    <row r="1325" spans="1:5" ht="13.5" customHeight="1" x14ac:dyDescent="0.2">
      <c r="A1325" s="573" t="s">
        <v>5657</v>
      </c>
      <c r="B1325" s="574" t="s">
        <v>5658</v>
      </c>
      <c r="C1325" s="574" t="s">
        <v>5659</v>
      </c>
      <c r="D1325" s="574" t="s">
        <v>4802</v>
      </c>
      <c r="E1325" s="226">
        <v>1</v>
      </c>
    </row>
    <row r="1326" spans="1:5" ht="13.5" customHeight="1" x14ac:dyDescent="0.2">
      <c r="A1326" s="573" t="s">
        <v>5660</v>
      </c>
      <c r="B1326" s="574" t="s">
        <v>4947</v>
      </c>
      <c r="C1326" s="574" t="s">
        <v>5661</v>
      </c>
      <c r="D1326" s="574" t="s">
        <v>4948</v>
      </c>
      <c r="E1326" s="226">
        <v>5</v>
      </c>
    </row>
    <row r="1327" spans="1:5" ht="13.5" customHeight="1" x14ac:dyDescent="0.2">
      <c r="A1327" s="573" t="s">
        <v>5662</v>
      </c>
      <c r="B1327" s="574" t="s">
        <v>4947</v>
      </c>
      <c r="C1327" s="574" t="s">
        <v>2699</v>
      </c>
      <c r="D1327" s="574" t="s">
        <v>4948</v>
      </c>
      <c r="E1327" s="226">
        <v>17027</v>
      </c>
    </row>
    <row r="1328" spans="1:5" ht="13.5" customHeight="1" x14ac:dyDescent="0.2">
      <c r="A1328" s="573" t="s">
        <v>5663</v>
      </c>
      <c r="B1328" s="574" t="s">
        <v>5664</v>
      </c>
      <c r="C1328" s="574" t="s">
        <v>5665</v>
      </c>
      <c r="D1328" s="574" t="s">
        <v>2815</v>
      </c>
      <c r="E1328" s="226">
        <v>1804</v>
      </c>
    </row>
    <row r="1329" spans="1:5" ht="13.5" customHeight="1" x14ac:dyDescent="0.2">
      <c r="A1329" s="573" t="s">
        <v>5666</v>
      </c>
      <c r="B1329" s="574" t="s">
        <v>5667</v>
      </c>
      <c r="C1329" s="574" t="s">
        <v>5668</v>
      </c>
      <c r="D1329" s="574" t="s">
        <v>5669</v>
      </c>
      <c r="E1329" s="226">
        <v>14</v>
      </c>
    </row>
    <row r="1330" spans="1:5" ht="13.5" customHeight="1" x14ac:dyDescent="0.2">
      <c r="A1330" s="573" t="s">
        <v>5670</v>
      </c>
      <c r="B1330" s="574" t="s">
        <v>5671</v>
      </c>
      <c r="C1330" s="574" t="s">
        <v>5672</v>
      </c>
      <c r="D1330" s="574" t="s">
        <v>5673</v>
      </c>
      <c r="E1330" s="226">
        <v>1981</v>
      </c>
    </row>
    <row r="1331" spans="1:5" ht="13.5" customHeight="1" x14ac:dyDescent="0.2">
      <c r="A1331" s="573" t="s">
        <v>5674</v>
      </c>
      <c r="B1331" s="574" t="s">
        <v>5671</v>
      </c>
      <c r="C1331" s="574" t="s">
        <v>5675</v>
      </c>
      <c r="D1331" s="574" t="s">
        <v>5673</v>
      </c>
      <c r="E1331" s="226">
        <v>165</v>
      </c>
    </row>
    <row r="1332" spans="1:5" ht="13.5" customHeight="1" x14ac:dyDescent="0.2">
      <c r="A1332" s="573" t="s">
        <v>5676</v>
      </c>
      <c r="B1332" s="574" t="s">
        <v>5677</v>
      </c>
      <c r="C1332" s="574" t="s">
        <v>5678</v>
      </c>
      <c r="D1332" s="574" t="s">
        <v>3206</v>
      </c>
      <c r="E1332" s="226">
        <v>14</v>
      </c>
    </row>
    <row r="1333" spans="1:5" ht="13.5" customHeight="1" x14ac:dyDescent="0.2">
      <c r="A1333" s="573" t="s">
        <v>5679</v>
      </c>
      <c r="B1333" s="574" t="s">
        <v>5677</v>
      </c>
      <c r="C1333" s="574" t="s">
        <v>5680</v>
      </c>
      <c r="D1333" s="574" t="s">
        <v>3206</v>
      </c>
      <c r="E1333" s="226">
        <v>23</v>
      </c>
    </row>
    <row r="1334" spans="1:5" ht="13.5" customHeight="1" x14ac:dyDescent="0.2">
      <c r="A1334" s="573" t="s">
        <v>5681</v>
      </c>
      <c r="B1334" s="574" t="s">
        <v>5682</v>
      </c>
      <c r="C1334" s="574" t="s">
        <v>5683</v>
      </c>
      <c r="D1334" s="574" t="s">
        <v>5684</v>
      </c>
      <c r="E1334" s="226">
        <v>116</v>
      </c>
    </row>
    <row r="1335" spans="1:5" ht="13.5" customHeight="1" x14ac:dyDescent="0.2">
      <c r="A1335" s="573" t="s">
        <v>5685</v>
      </c>
      <c r="B1335" s="574" t="s">
        <v>5686</v>
      </c>
      <c r="C1335" s="574" t="s">
        <v>5687</v>
      </c>
      <c r="D1335" s="574" t="s">
        <v>868</v>
      </c>
      <c r="E1335" s="226">
        <v>5956</v>
      </c>
    </row>
    <row r="1336" spans="1:5" ht="13.5" customHeight="1" x14ac:dyDescent="0.2">
      <c r="A1336" s="573" t="s">
        <v>5688</v>
      </c>
      <c r="B1336" s="574" t="s">
        <v>866</v>
      </c>
      <c r="C1336" s="574" t="s">
        <v>867</v>
      </c>
      <c r="D1336" s="574" t="s">
        <v>868</v>
      </c>
      <c r="E1336" s="226">
        <v>40614</v>
      </c>
    </row>
    <row r="1337" spans="1:5" ht="13.5" customHeight="1" x14ac:dyDescent="0.2">
      <c r="A1337" s="573" t="s">
        <v>5689</v>
      </c>
      <c r="B1337" s="574" t="s">
        <v>5690</v>
      </c>
      <c r="C1337" s="574" t="s">
        <v>5691</v>
      </c>
      <c r="D1337" s="574" t="s">
        <v>868</v>
      </c>
      <c r="E1337" s="226">
        <v>6964</v>
      </c>
    </row>
    <row r="1338" spans="1:5" ht="13.5" customHeight="1" x14ac:dyDescent="0.2">
      <c r="A1338" s="573" t="s">
        <v>5692</v>
      </c>
      <c r="B1338" s="574" t="s">
        <v>5693</v>
      </c>
      <c r="C1338" s="574" t="s">
        <v>5694</v>
      </c>
      <c r="D1338" s="574" t="s">
        <v>868</v>
      </c>
      <c r="E1338" s="226">
        <v>853</v>
      </c>
    </row>
    <row r="1339" spans="1:5" ht="13.5" customHeight="1" x14ac:dyDescent="0.2">
      <c r="A1339" s="573" t="s">
        <v>5695</v>
      </c>
      <c r="B1339" s="574" t="s">
        <v>5696</v>
      </c>
      <c r="C1339" s="574" t="s">
        <v>2614</v>
      </c>
      <c r="D1339" s="574" t="s">
        <v>5697</v>
      </c>
      <c r="E1339" s="226">
        <v>6352</v>
      </c>
    </row>
    <row r="1340" spans="1:5" ht="13.5" customHeight="1" x14ac:dyDescent="0.2">
      <c r="A1340" s="573" t="s">
        <v>5698</v>
      </c>
      <c r="B1340" s="574" t="s">
        <v>5699</v>
      </c>
      <c r="C1340" s="574" t="s">
        <v>5700</v>
      </c>
      <c r="D1340" s="574" t="s">
        <v>5701</v>
      </c>
      <c r="E1340" s="226">
        <v>10</v>
      </c>
    </row>
    <row r="1341" spans="1:5" ht="13.5" customHeight="1" x14ac:dyDescent="0.2">
      <c r="A1341" s="573" t="s">
        <v>5702</v>
      </c>
      <c r="B1341" s="574" t="s">
        <v>5703</v>
      </c>
      <c r="C1341" s="574" t="s">
        <v>5704</v>
      </c>
      <c r="D1341" s="574" t="s">
        <v>5705</v>
      </c>
      <c r="E1341" s="226">
        <v>1089</v>
      </c>
    </row>
    <row r="1342" spans="1:5" ht="13.5" customHeight="1" x14ac:dyDescent="0.2">
      <c r="A1342" s="573" t="s">
        <v>5706</v>
      </c>
      <c r="B1342" s="574" t="s">
        <v>5707</v>
      </c>
      <c r="C1342" s="574" t="s">
        <v>5708</v>
      </c>
      <c r="D1342" s="574" t="s">
        <v>5709</v>
      </c>
      <c r="E1342" s="226">
        <v>2</v>
      </c>
    </row>
    <row r="1343" spans="1:5" ht="13.5" customHeight="1" x14ac:dyDescent="0.2">
      <c r="A1343" s="573" t="s">
        <v>5710</v>
      </c>
      <c r="B1343" s="574" t="s">
        <v>5711</v>
      </c>
      <c r="C1343" s="574" t="s">
        <v>5712</v>
      </c>
      <c r="D1343" s="574" t="s">
        <v>5713</v>
      </c>
      <c r="E1343" s="226">
        <v>4135</v>
      </c>
    </row>
    <row r="1344" spans="1:5" ht="13.5" customHeight="1" x14ac:dyDescent="0.2">
      <c r="A1344" s="573" t="s">
        <v>5714</v>
      </c>
      <c r="B1344" s="574" t="s">
        <v>5711</v>
      </c>
      <c r="C1344" s="574" t="s">
        <v>5715</v>
      </c>
      <c r="D1344" s="574" t="s">
        <v>5713</v>
      </c>
      <c r="E1344" s="226">
        <v>2989</v>
      </c>
    </row>
    <row r="1345" spans="1:5" ht="13.5" customHeight="1" x14ac:dyDescent="0.2">
      <c r="A1345" s="573" t="s">
        <v>5716</v>
      </c>
      <c r="B1345" s="574" t="s">
        <v>5711</v>
      </c>
      <c r="C1345" s="574" t="s">
        <v>5717</v>
      </c>
      <c r="D1345" s="574" t="s">
        <v>5713</v>
      </c>
      <c r="E1345" s="226">
        <v>2812</v>
      </c>
    </row>
    <row r="1346" spans="1:5" ht="13.5" customHeight="1" x14ac:dyDescent="0.2">
      <c r="A1346" s="573" t="s">
        <v>5718</v>
      </c>
      <c r="B1346" s="574" t="s">
        <v>5719</v>
      </c>
      <c r="C1346" s="574" t="s">
        <v>3022</v>
      </c>
      <c r="D1346" s="574" t="s">
        <v>3018</v>
      </c>
      <c r="E1346" s="226">
        <v>17127</v>
      </c>
    </row>
    <row r="1347" spans="1:5" ht="13.5" customHeight="1" x14ac:dyDescent="0.2">
      <c r="A1347" s="573" t="s">
        <v>5720</v>
      </c>
      <c r="B1347" s="574" t="s">
        <v>2773</v>
      </c>
      <c r="C1347" s="574" t="s">
        <v>5721</v>
      </c>
      <c r="D1347" s="574" t="s">
        <v>2537</v>
      </c>
      <c r="E1347" s="226">
        <v>12</v>
      </c>
    </row>
    <row r="1348" spans="1:5" ht="13.5" customHeight="1" x14ac:dyDescent="0.2">
      <c r="A1348" s="573" t="s">
        <v>5722</v>
      </c>
      <c r="B1348" s="574" t="s">
        <v>5723</v>
      </c>
      <c r="C1348" s="574" t="s">
        <v>5724</v>
      </c>
      <c r="D1348" s="574" t="s">
        <v>5725</v>
      </c>
      <c r="E1348" s="226">
        <v>1506</v>
      </c>
    </row>
    <row r="1349" spans="1:5" ht="13.5" customHeight="1" x14ac:dyDescent="0.2">
      <c r="A1349" s="573" t="s">
        <v>5726</v>
      </c>
      <c r="B1349" s="574" t="s">
        <v>5723</v>
      </c>
      <c r="C1349" s="574" t="s">
        <v>5727</v>
      </c>
      <c r="D1349" s="574" t="s">
        <v>5725</v>
      </c>
      <c r="E1349" s="226">
        <v>432</v>
      </c>
    </row>
    <row r="1350" spans="1:5" ht="13.5" customHeight="1" x14ac:dyDescent="0.2">
      <c r="A1350" s="573" t="s">
        <v>5728</v>
      </c>
      <c r="B1350" s="574" t="s">
        <v>5719</v>
      </c>
      <c r="C1350" s="574" t="s">
        <v>3026</v>
      </c>
      <c r="D1350" s="574" t="s">
        <v>3018</v>
      </c>
      <c r="E1350" s="226">
        <v>16204.999999999998</v>
      </c>
    </row>
    <row r="1351" spans="1:5" ht="13.5" customHeight="1" x14ac:dyDescent="0.2">
      <c r="A1351" s="573" t="s">
        <v>5729</v>
      </c>
      <c r="B1351" s="574" t="s">
        <v>5730</v>
      </c>
      <c r="C1351" s="574" t="s">
        <v>5731</v>
      </c>
      <c r="D1351" s="574" t="s">
        <v>5732</v>
      </c>
      <c r="E1351" s="226">
        <v>55151</v>
      </c>
    </row>
    <row r="1352" spans="1:5" ht="13.5" customHeight="1" x14ac:dyDescent="0.2">
      <c r="A1352" s="573" t="s">
        <v>5733</v>
      </c>
      <c r="B1352" s="574" t="s">
        <v>5734</v>
      </c>
      <c r="C1352" s="574" t="s">
        <v>5735</v>
      </c>
      <c r="D1352" s="574" t="s">
        <v>4144</v>
      </c>
      <c r="E1352" s="226">
        <v>35545</v>
      </c>
    </row>
    <row r="1353" spans="1:5" ht="13.5" customHeight="1" x14ac:dyDescent="0.2">
      <c r="A1353" s="573" t="s">
        <v>5736</v>
      </c>
      <c r="B1353" s="574" t="s">
        <v>5737</v>
      </c>
      <c r="C1353" s="574" t="s">
        <v>2884</v>
      </c>
      <c r="D1353" s="574" t="s">
        <v>2885</v>
      </c>
      <c r="E1353" s="226">
        <v>149109</v>
      </c>
    </row>
    <row r="1354" spans="1:5" ht="13.5" customHeight="1" x14ac:dyDescent="0.2">
      <c r="A1354" s="573" t="s">
        <v>5738</v>
      </c>
      <c r="B1354" s="574" t="s">
        <v>5739</v>
      </c>
      <c r="C1354" s="574" t="s">
        <v>5740</v>
      </c>
      <c r="D1354" s="574" t="s">
        <v>5741</v>
      </c>
      <c r="E1354" s="226">
        <v>254</v>
      </c>
    </row>
    <row r="1355" spans="1:5" ht="13.5" customHeight="1" x14ac:dyDescent="0.2">
      <c r="A1355" s="573" t="s">
        <v>5742</v>
      </c>
      <c r="B1355" s="574" t="s">
        <v>5739</v>
      </c>
      <c r="C1355" s="574" t="s">
        <v>5743</v>
      </c>
      <c r="D1355" s="574" t="s">
        <v>5741</v>
      </c>
      <c r="E1355" s="226">
        <v>702</v>
      </c>
    </row>
    <row r="1356" spans="1:5" ht="13.5" customHeight="1" x14ac:dyDescent="0.2">
      <c r="A1356" s="573" t="s">
        <v>5744</v>
      </c>
      <c r="B1356" s="574" t="s">
        <v>5745</v>
      </c>
      <c r="C1356" s="574" t="s">
        <v>3022</v>
      </c>
      <c r="D1356" s="574" t="s">
        <v>5746</v>
      </c>
      <c r="E1356" s="226">
        <v>15085</v>
      </c>
    </row>
    <row r="1357" spans="1:5" ht="13.5" customHeight="1" x14ac:dyDescent="0.2">
      <c r="A1357" s="573" t="s">
        <v>5747</v>
      </c>
      <c r="B1357" s="574" t="s">
        <v>5748</v>
      </c>
      <c r="C1357" s="574" t="s">
        <v>3030</v>
      </c>
      <c r="D1357" s="574" t="s">
        <v>5746</v>
      </c>
      <c r="E1357" s="226">
        <v>31</v>
      </c>
    </row>
    <row r="1358" spans="1:5" ht="13.5" customHeight="1" x14ac:dyDescent="0.2">
      <c r="A1358" s="573" t="s">
        <v>5749</v>
      </c>
      <c r="B1358" s="574" t="s">
        <v>5750</v>
      </c>
      <c r="C1358" s="574" t="s">
        <v>5751</v>
      </c>
      <c r="D1358" s="574" t="s">
        <v>2689</v>
      </c>
      <c r="E1358" s="226">
        <v>41989</v>
      </c>
    </row>
    <row r="1359" spans="1:5" ht="13.5" customHeight="1" x14ac:dyDescent="0.2">
      <c r="A1359" s="573" t="s">
        <v>5752</v>
      </c>
      <c r="B1359" s="574" t="s">
        <v>5750</v>
      </c>
      <c r="C1359" s="574" t="s">
        <v>2688</v>
      </c>
      <c r="D1359" s="574" t="s">
        <v>2689</v>
      </c>
      <c r="E1359" s="226">
        <v>25048</v>
      </c>
    </row>
    <row r="1360" spans="1:5" ht="13.5" customHeight="1" x14ac:dyDescent="0.2">
      <c r="A1360" s="573" t="s">
        <v>5753</v>
      </c>
      <c r="B1360" s="574" t="s">
        <v>5754</v>
      </c>
      <c r="C1360" s="574" t="s">
        <v>2614</v>
      </c>
      <c r="D1360" s="574" t="s">
        <v>5755</v>
      </c>
      <c r="E1360" s="226">
        <v>5911</v>
      </c>
    </row>
    <row r="1361" spans="1:5" ht="13.5" customHeight="1" x14ac:dyDescent="0.2">
      <c r="A1361" s="573" t="s">
        <v>5756</v>
      </c>
      <c r="B1361" s="574" t="s">
        <v>5754</v>
      </c>
      <c r="C1361" s="574" t="s">
        <v>2623</v>
      </c>
      <c r="D1361" s="574" t="s">
        <v>5755</v>
      </c>
      <c r="E1361" s="226">
        <v>7062</v>
      </c>
    </row>
    <row r="1362" spans="1:5" ht="13.5" customHeight="1" x14ac:dyDescent="0.2">
      <c r="A1362" s="573" t="s">
        <v>5757</v>
      </c>
      <c r="B1362" s="574" t="s">
        <v>5754</v>
      </c>
      <c r="C1362" s="574" t="s">
        <v>2644</v>
      </c>
      <c r="D1362" s="574" t="s">
        <v>5755</v>
      </c>
      <c r="E1362" s="226">
        <v>8598</v>
      </c>
    </row>
    <row r="1363" spans="1:5" ht="13.5" customHeight="1" x14ac:dyDescent="0.2">
      <c r="A1363" s="573" t="s">
        <v>5758</v>
      </c>
      <c r="B1363" s="574" t="s">
        <v>5759</v>
      </c>
      <c r="C1363" s="574" t="s">
        <v>5760</v>
      </c>
      <c r="D1363" s="574" t="s">
        <v>5761</v>
      </c>
      <c r="E1363" s="226">
        <v>5111</v>
      </c>
    </row>
    <row r="1364" spans="1:5" ht="13.5" customHeight="1" x14ac:dyDescent="0.2">
      <c r="A1364" s="573" t="s">
        <v>5762</v>
      </c>
      <c r="B1364" s="574" t="s">
        <v>3977</v>
      </c>
      <c r="C1364" s="574" t="s">
        <v>3101</v>
      </c>
      <c r="D1364" s="574" t="s">
        <v>3102</v>
      </c>
      <c r="E1364" s="226">
        <v>30372</v>
      </c>
    </row>
    <row r="1365" spans="1:5" ht="13.5" customHeight="1" x14ac:dyDescent="0.2">
      <c r="A1365" s="573" t="s">
        <v>5763</v>
      </c>
      <c r="B1365" s="574" t="s">
        <v>3977</v>
      </c>
      <c r="C1365" s="574" t="s">
        <v>3104</v>
      </c>
      <c r="D1365" s="574" t="s">
        <v>3102</v>
      </c>
      <c r="E1365" s="226">
        <v>30532</v>
      </c>
    </row>
    <row r="1366" spans="1:5" ht="13.5" customHeight="1" x14ac:dyDescent="0.2">
      <c r="A1366" s="573" t="s">
        <v>5764</v>
      </c>
      <c r="B1366" s="574" t="s">
        <v>4861</v>
      </c>
      <c r="C1366" s="574" t="s">
        <v>2656</v>
      </c>
      <c r="D1366" s="574" t="s">
        <v>909</v>
      </c>
      <c r="E1366" s="226">
        <v>8782</v>
      </c>
    </row>
    <row r="1367" spans="1:5" ht="13.5" customHeight="1" x14ac:dyDescent="0.2">
      <c r="A1367" s="573" t="s">
        <v>5765</v>
      </c>
      <c r="B1367" s="574" t="s">
        <v>3977</v>
      </c>
      <c r="C1367" s="574" t="s">
        <v>3880</v>
      </c>
      <c r="D1367" s="574" t="s">
        <v>3102</v>
      </c>
      <c r="E1367" s="226">
        <v>20301</v>
      </c>
    </row>
    <row r="1368" spans="1:5" ht="13.5" customHeight="1" x14ac:dyDescent="0.2">
      <c r="A1368" s="573" t="s">
        <v>5766</v>
      </c>
      <c r="B1368" s="574" t="s">
        <v>5767</v>
      </c>
      <c r="C1368" s="574" t="s">
        <v>5768</v>
      </c>
      <c r="D1368" s="574" t="s">
        <v>3348</v>
      </c>
      <c r="E1368" s="226">
        <v>9443</v>
      </c>
    </row>
    <row r="1369" spans="1:5" ht="13.5" customHeight="1" x14ac:dyDescent="0.2">
      <c r="A1369" s="573" t="s">
        <v>5769</v>
      </c>
      <c r="B1369" s="574" t="s">
        <v>3977</v>
      </c>
      <c r="C1369" s="574" t="s">
        <v>2892</v>
      </c>
      <c r="D1369" s="574" t="s">
        <v>3102</v>
      </c>
      <c r="E1369" s="226">
        <v>61171</v>
      </c>
    </row>
    <row r="1370" spans="1:5" ht="13.5" customHeight="1" x14ac:dyDescent="0.2">
      <c r="A1370" s="573" t="s">
        <v>5770</v>
      </c>
      <c r="B1370" s="574" t="s">
        <v>5771</v>
      </c>
      <c r="C1370" s="574" t="s">
        <v>5772</v>
      </c>
      <c r="D1370" s="574" t="s">
        <v>5773</v>
      </c>
      <c r="E1370" s="226">
        <v>2578</v>
      </c>
    </row>
    <row r="1371" spans="1:5" ht="13.5" customHeight="1" x14ac:dyDescent="0.2">
      <c r="A1371" s="573" t="s">
        <v>5774</v>
      </c>
      <c r="B1371" s="574" t="s">
        <v>5775</v>
      </c>
      <c r="C1371" s="574" t="s">
        <v>5776</v>
      </c>
      <c r="D1371" s="574" t="s">
        <v>5510</v>
      </c>
      <c r="E1371" s="226">
        <v>672</v>
      </c>
    </row>
    <row r="1372" spans="1:5" ht="13.5" customHeight="1" x14ac:dyDescent="0.2">
      <c r="A1372" s="573" t="s">
        <v>1061</v>
      </c>
      <c r="B1372" s="574" t="s">
        <v>1062</v>
      </c>
      <c r="C1372" s="574" t="s">
        <v>1063</v>
      </c>
      <c r="D1372" s="574" t="s">
        <v>1064</v>
      </c>
      <c r="E1372" s="226">
        <v>82731</v>
      </c>
    </row>
    <row r="1373" spans="1:5" ht="13.5" customHeight="1" x14ac:dyDescent="0.2">
      <c r="A1373" s="573" t="s">
        <v>5777</v>
      </c>
      <c r="B1373" s="574" t="s">
        <v>1062</v>
      </c>
      <c r="C1373" s="574" t="s">
        <v>5778</v>
      </c>
      <c r="D1373" s="574" t="s">
        <v>1064</v>
      </c>
      <c r="E1373" s="226">
        <v>39228</v>
      </c>
    </row>
    <row r="1374" spans="1:5" ht="13.5" customHeight="1" x14ac:dyDescent="0.2">
      <c r="A1374" s="573" t="s">
        <v>1070</v>
      </c>
      <c r="B1374" s="574" t="s">
        <v>1062</v>
      </c>
      <c r="C1374" s="574" t="s">
        <v>1071</v>
      </c>
      <c r="D1374" s="574" t="s">
        <v>1064</v>
      </c>
      <c r="E1374" s="226">
        <v>90513</v>
      </c>
    </row>
    <row r="1375" spans="1:5" ht="13.5" customHeight="1" x14ac:dyDescent="0.2">
      <c r="A1375" s="573" t="s">
        <v>5779</v>
      </c>
      <c r="B1375" s="574" t="s">
        <v>5780</v>
      </c>
      <c r="C1375" s="574" t="s">
        <v>5781</v>
      </c>
      <c r="D1375" s="574" t="s">
        <v>2537</v>
      </c>
      <c r="E1375" s="226">
        <v>19007</v>
      </c>
    </row>
    <row r="1376" spans="1:5" ht="13.5" customHeight="1" x14ac:dyDescent="0.2">
      <c r="A1376" s="573" t="s">
        <v>5782</v>
      </c>
      <c r="B1376" s="574" t="s">
        <v>5783</v>
      </c>
      <c r="C1376" s="574" t="s">
        <v>5784</v>
      </c>
      <c r="D1376" s="574" t="s">
        <v>2537</v>
      </c>
      <c r="E1376" s="226">
        <v>22821.5</v>
      </c>
    </row>
    <row r="1377" spans="1:5" ht="13.5" customHeight="1" x14ac:dyDescent="0.2">
      <c r="A1377" s="573" t="s">
        <v>5785</v>
      </c>
      <c r="B1377" s="574" t="s">
        <v>5786</v>
      </c>
      <c r="C1377" s="574" t="s">
        <v>5787</v>
      </c>
      <c r="D1377" s="574" t="s">
        <v>2537</v>
      </c>
      <c r="E1377" s="226">
        <v>75811</v>
      </c>
    </row>
    <row r="1378" spans="1:5" ht="13.5" customHeight="1" x14ac:dyDescent="0.2">
      <c r="A1378" s="573" t="s">
        <v>5788</v>
      </c>
      <c r="B1378" s="574" t="s">
        <v>5789</v>
      </c>
      <c r="C1378" s="574" t="s">
        <v>2644</v>
      </c>
      <c r="D1378" s="574" t="s">
        <v>5755</v>
      </c>
      <c r="E1378" s="226">
        <v>2</v>
      </c>
    </row>
    <row r="1379" spans="1:5" ht="13.5" customHeight="1" x14ac:dyDescent="0.2">
      <c r="A1379" s="573" t="s">
        <v>5790</v>
      </c>
      <c r="B1379" s="574" t="s">
        <v>5791</v>
      </c>
      <c r="C1379" s="574" t="s">
        <v>5792</v>
      </c>
      <c r="D1379" s="574" t="s">
        <v>5793</v>
      </c>
      <c r="E1379" s="226">
        <v>2730</v>
      </c>
    </row>
    <row r="1380" spans="1:5" ht="13.5" customHeight="1" x14ac:dyDescent="0.2">
      <c r="A1380" s="573" t="s">
        <v>5794</v>
      </c>
      <c r="B1380" s="574" t="s">
        <v>5791</v>
      </c>
      <c r="C1380" s="574" t="s">
        <v>5795</v>
      </c>
      <c r="D1380" s="574" t="s">
        <v>5793</v>
      </c>
      <c r="E1380" s="226">
        <v>4</v>
      </c>
    </row>
    <row r="1381" spans="1:5" ht="13.5" customHeight="1" x14ac:dyDescent="0.2">
      <c r="A1381" s="573" t="s">
        <v>5796</v>
      </c>
      <c r="B1381" s="574" t="s">
        <v>5797</v>
      </c>
      <c r="C1381" s="574" t="s">
        <v>4266</v>
      </c>
      <c r="D1381" s="574" t="s">
        <v>5798</v>
      </c>
      <c r="E1381" s="226">
        <v>2278</v>
      </c>
    </row>
    <row r="1382" spans="1:5" ht="13.5" customHeight="1" x14ac:dyDescent="0.2">
      <c r="A1382" s="573" t="s">
        <v>5799</v>
      </c>
      <c r="B1382" s="574" t="s">
        <v>5800</v>
      </c>
      <c r="C1382" s="574" t="s">
        <v>5801</v>
      </c>
      <c r="D1382" s="574" t="s">
        <v>5802</v>
      </c>
      <c r="E1382" s="226">
        <v>140994</v>
      </c>
    </row>
    <row r="1383" spans="1:5" ht="13.5" customHeight="1" x14ac:dyDescent="0.2">
      <c r="A1383" s="573" t="s">
        <v>5803</v>
      </c>
      <c r="B1383" s="574" t="s">
        <v>5804</v>
      </c>
      <c r="C1383" s="574" t="s">
        <v>5805</v>
      </c>
      <c r="D1383" s="574" t="s">
        <v>973</v>
      </c>
      <c r="E1383" s="226">
        <v>11164</v>
      </c>
    </row>
    <row r="1384" spans="1:5" ht="13.5" customHeight="1" x14ac:dyDescent="0.2">
      <c r="A1384" s="573" t="s">
        <v>5806</v>
      </c>
      <c r="B1384" s="574" t="s">
        <v>5804</v>
      </c>
      <c r="C1384" s="574" t="s">
        <v>5807</v>
      </c>
      <c r="D1384" s="574" t="s">
        <v>973</v>
      </c>
      <c r="E1384" s="226">
        <v>64418.000000000007</v>
      </c>
    </row>
    <row r="1385" spans="1:5" ht="13.5" customHeight="1" x14ac:dyDescent="0.2">
      <c r="A1385" s="573" t="s">
        <v>5808</v>
      </c>
      <c r="B1385" s="574" t="s">
        <v>5809</v>
      </c>
      <c r="C1385" s="574" t="s">
        <v>5810</v>
      </c>
      <c r="D1385" s="574" t="s">
        <v>5811</v>
      </c>
      <c r="E1385" s="226">
        <v>7349</v>
      </c>
    </row>
    <row r="1386" spans="1:5" ht="13.5" customHeight="1" x14ac:dyDescent="0.2">
      <c r="A1386" s="573" t="s">
        <v>5812</v>
      </c>
      <c r="B1386" s="574" t="s">
        <v>5813</v>
      </c>
      <c r="C1386" s="574" t="s">
        <v>5814</v>
      </c>
      <c r="D1386" s="574" t="s">
        <v>3307</v>
      </c>
      <c r="E1386" s="226">
        <v>23604</v>
      </c>
    </row>
    <row r="1387" spans="1:5" ht="13.5" customHeight="1" x14ac:dyDescent="0.2">
      <c r="A1387" s="573" t="s">
        <v>5815</v>
      </c>
      <c r="B1387" s="574" t="s">
        <v>5809</v>
      </c>
      <c r="C1387" s="574" t="s">
        <v>2820</v>
      </c>
      <c r="D1387" s="574" t="s">
        <v>5811</v>
      </c>
      <c r="E1387" s="226">
        <v>10251</v>
      </c>
    </row>
    <row r="1388" spans="1:5" ht="13.5" customHeight="1" x14ac:dyDescent="0.2">
      <c r="A1388" s="573" t="s">
        <v>5816</v>
      </c>
      <c r="B1388" s="574" t="s">
        <v>5817</v>
      </c>
      <c r="C1388" s="574" t="s">
        <v>5818</v>
      </c>
      <c r="D1388" s="574" t="s">
        <v>5819</v>
      </c>
      <c r="E1388" s="226">
        <v>21132</v>
      </c>
    </row>
    <row r="1389" spans="1:5" ht="13.5" customHeight="1" x14ac:dyDescent="0.2">
      <c r="A1389" s="573" t="s">
        <v>5820</v>
      </c>
      <c r="B1389" s="574" t="s">
        <v>5817</v>
      </c>
      <c r="C1389" s="574" t="s">
        <v>5821</v>
      </c>
      <c r="D1389" s="574" t="s">
        <v>5819</v>
      </c>
      <c r="E1389" s="226">
        <v>7580.33</v>
      </c>
    </row>
    <row r="1390" spans="1:5" ht="13.5" customHeight="1" x14ac:dyDescent="0.2">
      <c r="A1390" s="573" t="s">
        <v>5822</v>
      </c>
      <c r="B1390" s="574" t="s">
        <v>919</v>
      </c>
      <c r="C1390" s="574" t="s">
        <v>5823</v>
      </c>
      <c r="D1390" s="574" t="s">
        <v>921</v>
      </c>
      <c r="E1390" s="226">
        <v>147112.4</v>
      </c>
    </row>
    <row r="1391" spans="1:5" ht="13.5" customHeight="1" x14ac:dyDescent="0.2">
      <c r="A1391" s="573" t="s">
        <v>5824</v>
      </c>
      <c r="B1391" s="574" t="s">
        <v>919</v>
      </c>
      <c r="C1391" s="574" t="s">
        <v>5825</v>
      </c>
      <c r="D1391" s="574" t="s">
        <v>921</v>
      </c>
      <c r="E1391" s="226">
        <v>53527</v>
      </c>
    </row>
    <row r="1392" spans="1:5" ht="13.5" customHeight="1" x14ac:dyDescent="0.2">
      <c r="A1392" s="573" t="s">
        <v>5826</v>
      </c>
      <c r="B1392" s="574" t="s">
        <v>5827</v>
      </c>
      <c r="C1392" s="574" t="s">
        <v>5828</v>
      </c>
      <c r="D1392" s="574" t="s">
        <v>2799</v>
      </c>
      <c r="E1392" s="226">
        <v>1289</v>
      </c>
    </row>
    <row r="1393" spans="1:5" ht="13.5" customHeight="1" x14ac:dyDescent="0.2">
      <c r="A1393" s="573" t="s">
        <v>5829</v>
      </c>
      <c r="B1393" s="574" t="s">
        <v>5827</v>
      </c>
      <c r="C1393" s="574" t="s">
        <v>2673</v>
      </c>
      <c r="D1393" s="574" t="s">
        <v>2799</v>
      </c>
      <c r="E1393" s="226">
        <v>301</v>
      </c>
    </row>
    <row r="1394" spans="1:5" ht="13.5" customHeight="1" x14ac:dyDescent="0.2">
      <c r="A1394" s="573" t="s">
        <v>5830</v>
      </c>
      <c r="B1394" s="574" t="s">
        <v>5831</v>
      </c>
      <c r="C1394" s="574" t="s">
        <v>5832</v>
      </c>
      <c r="D1394" s="574" t="s">
        <v>2799</v>
      </c>
      <c r="E1394" s="226">
        <v>2529</v>
      </c>
    </row>
    <row r="1395" spans="1:5" ht="13.5" customHeight="1" x14ac:dyDescent="0.2">
      <c r="A1395" s="573" t="s">
        <v>5833</v>
      </c>
      <c r="B1395" s="574" t="s">
        <v>5831</v>
      </c>
      <c r="C1395" s="574" t="s">
        <v>5834</v>
      </c>
      <c r="D1395" s="574" t="s">
        <v>2799</v>
      </c>
      <c r="E1395" s="226">
        <v>2611</v>
      </c>
    </row>
    <row r="1396" spans="1:5" ht="13.5" customHeight="1" x14ac:dyDescent="0.2">
      <c r="A1396" s="573" t="s">
        <v>5835</v>
      </c>
      <c r="B1396" s="574" t="s">
        <v>897</v>
      </c>
      <c r="C1396" s="574" t="s">
        <v>5836</v>
      </c>
      <c r="D1396" s="574" t="s">
        <v>899</v>
      </c>
      <c r="E1396" s="226">
        <v>13719</v>
      </c>
    </row>
    <row r="1397" spans="1:5" ht="13.5" customHeight="1" x14ac:dyDescent="0.2">
      <c r="A1397" s="573" t="s">
        <v>5837</v>
      </c>
      <c r="B1397" s="574" t="s">
        <v>897</v>
      </c>
      <c r="C1397" s="574" t="s">
        <v>3057</v>
      </c>
      <c r="D1397" s="574" t="s">
        <v>899</v>
      </c>
      <c r="E1397" s="226">
        <v>54361</v>
      </c>
    </row>
    <row r="1398" spans="1:5" ht="13.5" customHeight="1" x14ac:dyDescent="0.2">
      <c r="A1398" s="573" t="s">
        <v>5838</v>
      </c>
      <c r="B1398" s="574" t="s">
        <v>5839</v>
      </c>
      <c r="C1398" s="574" t="s">
        <v>5840</v>
      </c>
      <c r="D1398" s="574" t="s">
        <v>3705</v>
      </c>
      <c r="E1398" s="226">
        <v>284</v>
      </c>
    </row>
    <row r="1399" spans="1:5" ht="13.5" customHeight="1" x14ac:dyDescent="0.2">
      <c r="A1399" s="573" t="s">
        <v>5841</v>
      </c>
      <c r="B1399" s="574" t="s">
        <v>5839</v>
      </c>
      <c r="C1399" s="574" t="s">
        <v>5842</v>
      </c>
      <c r="D1399" s="574" t="s">
        <v>3705</v>
      </c>
      <c r="E1399" s="226">
        <v>1770</v>
      </c>
    </row>
    <row r="1400" spans="1:5" ht="13.5" customHeight="1" x14ac:dyDescent="0.2">
      <c r="A1400" s="573" t="s">
        <v>5843</v>
      </c>
      <c r="B1400" s="574" t="s">
        <v>3013</v>
      </c>
      <c r="C1400" s="574" t="s">
        <v>5844</v>
      </c>
      <c r="D1400" s="574" t="s">
        <v>3015</v>
      </c>
      <c r="E1400" s="226">
        <v>4794</v>
      </c>
    </row>
    <row r="1401" spans="1:5" ht="13.5" customHeight="1" x14ac:dyDescent="0.2">
      <c r="A1401" s="573" t="s">
        <v>5845</v>
      </c>
      <c r="B1401" s="574" t="s">
        <v>5846</v>
      </c>
      <c r="C1401" s="574" t="s">
        <v>5847</v>
      </c>
      <c r="D1401" s="574" t="s">
        <v>2803</v>
      </c>
      <c r="E1401" s="226">
        <v>957</v>
      </c>
    </row>
    <row r="1402" spans="1:5" ht="13.5" customHeight="1" x14ac:dyDescent="0.2">
      <c r="A1402" s="573" t="s">
        <v>5848</v>
      </c>
      <c r="B1402" s="574" t="s">
        <v>5846</v>
      </c>
      <c r="C1402" s="574" t="s">
        <v>2802</v>
      </c>
      <c r="D1402" s="574" t="s">
        <v>2803</v>
      </c>
      <c r="E1402" s="226">
        <v>9515</v>
      </c>
    </row>
    <row r="1403" spans="1:5" ht="13.5" customHeight="1" x14ac:dyDescent="0.2">
      <c r="A1403" s="573" t="s">
        <v>5849</v>
      </c>
      <c r="B1403" s="574" t="s">
        <v>5846</v>
      </c>
      <c r="C1403" s="574" t="s">
        <v>5850</v>
      </c>
      <c r="D1403" s="574" t="s">
        <v>2803</v>
      </c>
      <c r="E1403" s="226">
        <v>3326</v>
      </c>
    </row>
    <row r="1404" spans="1:5" ht="13.5" customHeight="1" x14ac:dyDescent="0.2">
      <c r="A1404" s="573" t="s">
        <v>5851</v>
      </c>
      <c r="B1404" s="574" t="s">
        <v>5846</v>
      </c>
      <c r="C1404" s="574" t="s">
        <v>2805</v>
      </c>
      <c r="D1404" s="574" t="s">
        <v>2803</v>
      </c>
      <c r="E1404" s="226">
        <v>10119</v>
      </c>
    </row>
    <row r="1405" spans="1:5" ht="13.5" customHeight="1" x14ac:dyDescent="0.2">
      <c r="A1405" s="573" t="s">
        <v>5852</v>
      </c>
      <c r="B1405" s="574" t="s">
        <v>5846</v>
      </c>
      <c r="C1405" s="574" t="s">
        <v>5853</v>
      </c>
      <c r="D1405" s="574" t="s">
        <v>2803</v>
      </c>
      <c r="E1405" s="226">
        <v>1274</v>
      </c>
    </row>
    <row r="1406" spans="1:5" ht="13.5" customHeight="1" x14ac:dyDescent="0.2">
      <c r="A1406" s="573" t="s">
        <v>5854</v>
      </c>
      <c r="B1406" s="574" t="s">
        <v>5846</v>
      </c>
      <c r="C1406" s="574" t="s">
        <v>2807</v>
      </c>
      <c r="D1406" s="574" t="s">
        <v>2803</v>
      </c>
      <c r="E1406" s="226">
        <v>2460</v>
      </c>
    </row>
    <row r="1407" spans="1:5" ht="13.5" customHeight="1" x14ac:dyDescent="0.2">
      <c r="A1407" s="573" t="s">
        <v>5855</v>
      </c>
      <c r="B1407" s="574" t="s">
        <v>5846</v>
      </c>
      <c r="C1407" s="574" t="s">
        <v>5856</v>
      </c>
      <c r="D1407" s="574" t="s">
        <v>2803</v>
      </c>
      <c r="E1407" s="226">
        <v>2711</v>
      </c>
    </row>
    <row r="1408" spans="1:5" ht="13.5" customHeight="1" x14ac:dyDescent="0.2">
      <c r="A1408" s="573" t="s">
        <v>5857</v>
      </c>
      <c r="B1408" s="574" t="s">
        <v>5858</v>
      </c>
      <c r="C1408" s="574" t="s">
        <v>5859</v>
      </c>
      <c r="D1408" s="574" t="s">
        <v>909</v>
      </c>
      <c r="E1408" s="226">
        <v>123387</v>
      </c>
    </row>
    <row r="1409" spans="1:5" ht="13.5" customHeight="1" x14ac:dyDescent="0.2">
      <c r="A1409" s="573" t="s">
        <v>5860</v>
      </c>
      <c r="B1409" s="574" t="s">
        <v>5858</v>
      </c>
      <c r="C1409" s="574" t="s">
        <v>4159</v>
      </c>
      <c r="D1409" s="574" t="s">
        <v>909</v>
      </c>
      <c r="E1409" s="226">
        <v>87079</v>
      </c>
    </row>
    <row r="1410" spans="1:5" ht="13.5" customHeight="1" x14ac:dyDescent="0.2">
      <c r="A1410" s="573" t="s">
        <v>5861</v>
      </c>
      <c r="B1410" s="574" t="s">
        <v>5862</v>
      </c>
      <c r="C1410" s="574" t="s">
        <v>5863</v>
      </c>
      <c r="D1410" s="574" t="s">
        <v>5864</v>
      </c>
      <c r="E1410" s="226">
        <v>2761</v>
      </c>
    </row>
    <row r="1411" spans="1:5" ht="13.5" customHeight="1" x14ac:dyDescent="0.2">
      <c r="A1411" s="573" t="s">
        <v>5865</v>
      </c>
      <c r="B1411" s="574" t="s">
        <v>5866</v>
      </c>
      <c r="C1411" s="574" t="s">
        <v>5867</v>
      </c>
      <c r="D1411" s="574" t="s">
        <v>3664</v>
      </c>
      <c r="E1411" s="226">
        <v>3092</v>
      </c>
    </row>
    <row r="1412" spans="1:5" ht="13.5" customHeight="1" x14ac:dyDescent="0.2">
      <c r="A1412" s="573" t="s">
        <v>5868</v>
      </c>
      <c r="B1412" s="574" t="s">
        <v>5869</v>
      </c>
      <c r="C1412" s="574" t="s">
        <v>5870</v>
      </c>
      <c r="D1412" s="574" t="s">
        <v>3664</v>
      </c>
      <c r="E1412" s="226">
        <v>4213</v>
      </c>
    </row>
    <row r="1413" spans="1:5" ht="13.5" customHeight="1" x14ac:dyDescent="0.2">
      <c r="A1413" s="573" t="s">
        <v>5871</v>
      </c>
      <c r="B1413" s="574" t="s">
        <v>5872</v>
      </c>
      <c r="C1413" s="574" t="s">
        <v>3913</v>
      </c>
      <c r="D1413" s="574" t="s">
        <v>3914</v>
      </c>
      <c r="E1413" s="226">
        <v>51136</v>
      </c>
    </row>
    <row r="1414" spans="1:5" ht="13.5" customHeight="1" x14ac:dyDescent="0.2">
      <c r="A1414" s="573" t="s">
        <v>5873</v>
      </c>
      <c r="B1414" s="574" t="s">
        <v>5874</v>
      </c>
      <c r="C1414" s="574" t="s">
        <v>5875</v>
      </c>
      <c r="D1414" s="574" t="s">
        <v>3137</v>
      </c>
      <c r="E1414" s="226">
        <v>6</v>
      </c>
    </row>
    <row r="1415" spans="1:5" ht="13.5" customHeight="1" x14ac:dyDescent="0.2">
      <c r="A1415" s="573" t="s">
        <v>5876</v>
      </c>
      <c r="B1415" s="574" t="s">
        <v>5877</v>
      </c>
      <c r="C1415" s="574" t="s">
        <v>3101</v>
      </c>
      <c r="D1415" s="574" t="s">
        <v>5878</v>
      </c>
      <c r="E1415" s="226">
        <v>12</v>
      </c>
    </row>
    <row r="1416" spans="1:5" ht="13.5" customHeight="1" x14ac:dyDescent="0.2">
      <c r="A1416" s="573" t="s">
        <v>5879</v>
      </c>
      <c r="B1416" s="574" t="s">
        <v>5880</v>
      </c>
      <c r="C1416" s="574" t="s">
        <v>5881</v>
      </c>
      <c r="D1416" s="574" t="s">
        <v>5882</v>
      </c>
      <c r="E1416" s="226">
        <v>23</v>
      </c>
    </row>
    <row r="1417" spans="1:5" ht="13.5" customHeight="1" x14ac:dyDescent="0.2">
      <c r="A1417" s="573" t="s">
        <v>5883</v>
      </c>
      <c r="B1417" s="574" t="s">
        <v>5884</v>
      </c>
      <c r="C1417" s="574" t="s">
        <v>5885</v>
      </c>
      <c r="D1417" s="574" t="s">
        <v>2846</v>
      </c>
      <c r="E1417" s="226">
        <v>1111</v>
      </c>
    </row>
    <row r="1418" spans="1:5" ht="13.5" customHeight="1" x14ac:dyDescent="0.2">
      <c r="A1418" s="573" t="s">
        <v>5886</v>
      </c>
      <c r="B1418" s="574" t="s">
        <v>3013</v>
      </c>
      <c r="C1418" s="574" t="s">
        <v>5887</v>
      </c>
      <c r="D1418" s="574" t="s">
        <v>3015</v>
      </c>
      <c r="E1418" s="226">
        <v>4038.9999999999995</v>
      </c>
    </row>
    <row r="1419" spans="1:5" ht="13.5" customHeight="1" x14ac:dyDescent="0.2">
      <c r="A1419" s="573" t="s">
        <v>5888</v>
      </c>
      <c r="B1419" s="574" t="s">
        <v>5889</v>
      </c>
      <c r="C1419" s="574" t="s">
        <v>5890</v>
      </c>
      <c r="D1419" s="574" t="s">
        <v>5891</v>
      </c>
      <c r="E1419" s="226">
        <v>5387</v>
      </c>
    </row>
    <row r="1420" spans="1:5" ht="13.5" customHeight="1" x14ac:dyDescent="0.2">
      <c r="A1420" s="573" t="s">
        <v>5892</v>
      </c>
      <c r="B1420" s="574" t="s">
        <v>5893</v>
      </c>
      <c r="C1420" s="574" t="s">
        <v>5894</v>
      </c>
      <c r="D1420" s="574" t="s">
        <v>2934</v>
      </c>
      <c r="E1420" s="226">
        <v>8566</v>
      </c>
    </row>
    <row r="1421" spans="1:5" ht="13.5" customHeight="1" x14ac:dyDescent="0.2">
      <c r="A1421" s="573" t="s">
        <v>5895</v>
      </c>
      <c r="B1421" s="574" t="s">
        <v>5896</v>
      </c>
      <c r="C1421" s="574" t="s">
        <v>3438</v>
      </c>
      <c r="D1421" s="574" t="s">
        <v>5897</v>
      </c>
      <c r="E1421" s="226">
        <v>974</v>
      </c>
    </row>
    <row r="1422" spans="1:5" ht="13.5" customHeight="1" x14ac:dyDescent="0.2">
      <c r="A1422" s="573" t="s">
        <v>5898</v>
      </c>
      <c r="B1422" s="574" t="s">
        <v>5896</v>
      </c>
      <c r="C1422" s="574" t="s">
        <v>5899</v>
      </c>
      <c r="D1422" s="574" t="s">
        <v>5897</v>
      </c>
      <c r="E1422" s="226">
        <v>4713</v>
      </c>
    </row>
    <row r="1423" spans="1:5" ht="13.5" customHeight="1" x14ac:dyDescent="0.2">
      <c r="A1423" s="573" t="s">
        <v>5900</v>
      </c>
      <c r="B1423" s="574" t="s">
        <v>5901</v>
      </c>
      <c r="C1423" s="574" t="s">
        <v>5902</v>
      </c>
      <c r="D1423" s="574" t="s">
        <v>5903</v>
      </c>
      <c r="E1423" s="226">
        <v>57109</v>
      </c>
    </row>
    <row r="1424" spans="1:5" ht="13.5" customHeight="1" x14ac:dyDescent="0.2">
      <c r="A1424" s="573" t="s">
        <v>5904</v>
      </c>
      <c r="B1424" s="574" t="s">
        <v>5905</v>
      </c>
      <c r="C1424" s="574" t="s">
        <v>5906</v>
      </c>
      <c r="D1424" s="574" t="s">
        <v>903</v>
      </c>
      <c r="E1424" s="226">
        <v>73703</v>
      </c>
    </row>
    <row r="1425" spans="1:5" ht="13.5" customHeight="1" x14ac:dyDescent="0.2">
      <c r="A1425" s="573" t="s">
        <v>5907</v>
      </c>
      <c r="B1425" s="574" t="s">
        <v>5908</v>
      </c>
      <c r="C1425" s="574" t="s">
        <v>5909</v>
      </c>
      <c r="D1425" s="574" t="s">
        <v>903</v>
      </c>
      <c r="E1425" s="226">
        <v>166029</v>
      </c>
    </row>
    <row r="1426" spans="1:5" ht="13.5" customHeight="1" x14ac:dyDescent="0.2">
      <c r="A1426" s="573" t="s">
        <v>5910</v>
      </c>
      <c r="B1426" s="574" t="s">
        <v>5911</v>
      </c>
      <c r="C1426" s="574" t="s">
        <v>5912</v>
      </c>
      <c r="D1426" s="574" t="s">
        <v>962</v>
      </c>
      <c r="E1426" s="226">
        <v>4</v>
      </c>
    </row>
    <row r="1427" spans="1:5" ht="13.5" customHeight="1" x14ac:dyDescent="0.2">
      <c r="A1427" s="573" t="s">
        <v>5913</v>
      </c>
      <c r="B1427" s="574" t="s">
        <v>5914</v>
      </c>
      <c r="C1427" s="574" t="s">
        <v>3057</v>
      </c>
      <c r="D1427" s="574" t="s">
        <v>2799</v>
      </c>
      <c r="E1427" s="226">
        <v>26854</v>
      </c>
    </row>
    <row r="1428" spans="1:5" ht="13.5" customHeight="1" x14ac:dyDescent="0.2">
      <c r="A1428" s="573" t="s">
        <v>5915</v>
      </c>
      <c r="B1428" s="574" t="s">
        <v>5916</v>
      </c>
      <c r="C1428" s="574" t="s">
        <v>5513</v>
      </c>
      <c r="D1428" s="574" t="s">
        <v>5917</v>
      </c>
      <c r="E1428" s="226">
        <v>6892</v>
      </c>
    </row>
    <row r="1429" spans="1:5" ht="13.5" customHeight="1" x14ac:dyDescent="0.2">
      <c r="A1429" s="573" t="s">
        <v>5918</v>
      </c>
      <c r="B1429" s="574" t="s">
        <v>5916</v>
      </c>
      <c r="C1429" s="574" t="s">
        <v>5919</v>
      </c>
      <c r="D1429" s="574" t="s">
        <v>5917</v>
      </c>
      <c r="E1429" s="226">
        <v>13466</v>
      </c>
    </row>
    <row r="1430" spans="1:5" ht="13.5" customHeight="1" x14ac:dyDescent="0.2">
      <c r="A1430" s="573" t="s">
        <v>5920</v>
      </c>
      <c r="B1430" s="574" t="s">
        <v>5921</v>
      </c>
      <c r="C1430" s="574" t="s">
        <v>5922</v>
      </c>
      <c r="D1430" s="574" t="s">
        <v>5923</v>
      </c>
      <c r="E1430" s="226">
        <v>6</v>
      </c>
    </row>
    <row r="1431" spans="1:5" ht="13.5" customHeight="1" x14ac:dyDescent="0.2">
      <c r="A1431" s="573" t="s">
        <v>5924</v>
      </c>
      <c r="B1431" s="574" t="s">
        <v>2916</v>
      </c>
      <c r="C1431" s="574" t="s">
        <v>3765</v>
      </c>
      <c r="D1431" s="574" t="s">
        <v>2918</v>
      </c>
      <c r="E1431" s="226">
        <v>61788</v>
      </c>
    </row>
    <row r="1432" spans="1:5" ht="13.5" customHeight="1" x14ac:dyDescent="0.2">
      <c r="A1432" s="573" t="s">
        <v>5925</v>
      </c>
      <c r="B1432" s="574" t="s">
        <v>1073</v>
      </c>
      <c r="C1432" s="574" t="s">
        <v>1074</v>
      </c>
      <c r="D1432" s="574" t="s">
        <v>1075</v>
      </c>
      <c r="E1432" s="226">
        <v>574</v>
      </c>
    </row>
    <row r="1433" spans="1:5" ht="13.5" customHeight="1" x14ac:dyDescent="0.2">
      <c r="A1433" s="573" t="s">
        <v>5926</v>
      </c>
      <c r="B1433" s="574" t="s">
        <v>5927</v>
      </c>
      <c r="C1433" s="574" t="s">
        <v>5928</v>
      </c>
      <c r="D1433" s="574" t="s">
        <v>5610</v>
      </c>
      <c r="E1433" s="226">
        <v>697</v>
      </c>
    </row>
    <row r="1434" spans="1:5" ht="13.5" customHeight="1" x14ac:dyDescent="0.2">
      <c r="A1434" s="573" t="s">
        <v>5929</v>
      </c>
      <c r="B1434" s="574" t="s">
        <v>5930</v>
      </c>
      <c r="C1434" s="574" t="s">
        <v>5931</v>
      </c>
      <c r="D1434" s="574" t="s">
        <v>5932</v>
      </c>
      <c r="E1434" s="226">
        <v>29789</v>
      </c>
    </row>
    <row r="1435" spans="1:5" ht="13.5" customHeight="1" x14ac:dyDescent="0.2">
      <c r="A1435" s="573" t="s">
        <v>5933</v>
      </c>
      <c r="B1435" s="574" t="s">
        <v>5934</v>
      </c>
      <c r="C1435" s="574" t="s">
        <v>928</v>
      </c>
      <c r="D1435" s="574" t="s">
        <v>909</v>
      </c>
      <c r="E1435" s="226">
        <v>1143</v>
      </c>
    </row>
    <row r="1436" spans="1:5" ht="13.5" customHeight="1" x14ac:dyDescent="0.2">
      <c r="A1436" s="573" t="s">
        <v>5935</v>
      </c>
      <c r="B1436" s="574" t="s">
        <v>5936</v>
      </c>
      <c r="C1436" s="574" t="s">
        <v>5937</v>
      </c>
      <c r="D1436" s="574" t="s">
        <v>5938</v>
      </c>
      <c r="E1436" s="226">
        <v>9345</v>
      </c>
    </row>
    <row r="1437" spans="1:5" ht="13.5" customHeight="1" x14ac:dyDescent="0.2">
      <c r="A1437" s="573" t="s">
        <v>5939</v>
      </c>
      <c r="B1437" s="574" t="s">
        <v>5940</v>
      </c>
      <c r="C1437" s="574" t="s">
        <v>5941</v>
      </c>
      <c r="D1437" s="574" t="s">
        <v>4802</v>
      </c>
      <c r="E1437" s="226">
        <v>2</v>
      </c>
    </row>
    <row r="1438" spans="1:5" ht="13.5" customHeight="1" x14ac:dyDescent="0.2">
      <c r="A1438" s="573" t="s">
        <v>5942</v>
      </c>
      <c r="B1438" s="574" t="s">
        <v>5940</v>
      </c>
      <c r="C1438" s="574" t="s">
        <v>5943</v>
      </c>
      <c r="D1438" s="574" t="s">
        <v>4802</v>
      </c>
      <c r="E1438" s="226">
        <v>1</v>
      </c>
    </row>
    <row r="1439" spans="1:5" ht="13.5" customHeight="1" x14ac:dyDescent="0.2">
      <c r="A1439" s="573" t="s">
        <v>5944</v>
      </c>
      <c r="B1439" s="574" t="s">
        <v>5945</v>
      </c>
      <c r="C1439" s="574" t="s">
        <v>988</v>
      </c>
      <c r="D1439" s="574" t="s">
        <v>2549</v>
      </c>
      <c r="E1439" s="226">
        <v>45573</v>
      </c>
    </row>
    <row r="1440" spans="1:5" ht="13.5" customHeight="1" x14ac:dyDescent="0.2">
      <c r="A1440" s="573" t="s">
        <v>5946</v>
      </c>
      <c r="B1440" s="574" t="s">
        <v>5652</v>
      </c>
      <c r="C1440" s="574" t="s">
        <v>3433</v>
      </c>
      <c r="D1440" s="574" t="s">
        <v>3801</v>
      </c>
      <c r="E1440" s="226">
        <v>33023</v>
      </c>
    </row>
    <row r="1441" spans="1:5" ht="13.5" customHeight="1" x14ac:dyDescent="0.2">
      <c r="A1441" s="573" t="s">
        <v>5947</v>
      </c>
      <c r="B1441" s="574" t="s">
        <v>5652</v>
      </c>
      <c r="C1441" s="574" t="s">
        <v>3438</v>
      </c>
      <c r="D1441" s="574" t="s">
        <v>3801</v>
      </c>
      <c r="E1441" s="226">
        <v>124686.2</v>
      </c>
    </row>
    <row r="1442" spans="1:5" ht="13.5" customHeight="1" x14ac:dyDescent="0.2">
      <c r="A1442" s="573" t="s">
        <v>5948</v>
      </c>
      <c r="B1442" s="574" t="s">
        <v>5652</v>
      </c>
      <c r="C1442" s="574" t="s">
        <v>3597</v>
      </c>
      <c r="D1442" s="574" t="s">
        <v>3801</v>
      </c>
      <c r="E1442" s="226">
        <v>17</v>
      </c>
    </row>
    <row r="1443" spans="1:5" ht="13.5" customHeight="1" x14ac:dyDescent="0.2">
      <c r="A1443" s="573" t="s">
        <v>5949</v>
      </c>
      <c r="B1443" s="574" t="s">
        <v>5950</v>
      </c>
      <c r="C1443" s="574" t="s">
        <v>3158</v>
      </c>
      <c r="D1443" s="574" t="s">
        <v>3102</v>
      </c>
      <c r="E1443" s="226">
        <v>4126</v>
      </c>
    </row>
    <row r="1444" spans="1:5" ht="13.5" customHeight="1" x14ac:dyDescent="0.2">
      <c r="A1444" s="573" t="s">
        <v>5951</v>
      </c>
      <c r="B1444" s="574" t="s">
        <v>5952</v>
      </c>
      <c r="C1444" s="574" t="s">
        <v>4343</v>
      </c>
      <c r="D1444" s="574" t="s">
        <v>895</v>
      </c>
      <c r="E1444" s="226">
        <v>51129</v>
      </c>
    </row>
    <row r="1445" spans="1:5" ht="13.5" customHeight="1" x14ac:dyDescent="0.2">
      <c r="A1445" s="573" t="s">
        <v>5953</v>
      </c>
      <c r="B1445" s="574" t="s">
        <v>5952</v>
      </c>
      <c r="C1445" s="574" t="s">
        <v>3101</v>
      </c>
      <c r="D1445" s="574" t="s">
        <v>895</v>
      </c>
      <c r="E1445" s="226">
        <v>14413</v>
      </c>
    </row>
    <row r="1446" spans="1:5" ht="13.5" customHeight="1" x14ac:dyDescent="0.2">
      <c r="A1446" s="573" t="s">
        <v>5954</v>
      </c>
      <c r="B1446" s="574" t="s">
        <v>5955</v>
      </c>
      <c r="C1446" s="574" t="s">
        <v>3107</v>
      </c>
      <c r="D1446" s="574" t="s">
        <v>5956</v>
      </c>
      <c r="E1446" s="226">
        <v>11566</v>
      </c>
    </row>
    <row r="1447" spans="1:5" ht="13.5" customHeight="1" x14ac:dyDescent="0.2">
      <c r="A1447" s="573" t="s">
        <v>5957</v>
      </c>
      <c r="B1447" s="574" t="s">
        <v>5955</v>
      </c>
      <c r="C1447" s="574" t="s">
        <v>3109</v>
      </c>
      <c r="D1447" s="574" t="s">
        <v>5956</v>
      </c>
      <c r="E1447" s="226">
        <v>5979</v>
      </c>
    </row>
    <row r="1448" spans="1:5" ht="13.5" customHeight="1" x14ac:dyDescent="0.2">
      <c r="A1448" s="573" t="s">
        <v>1060</v>
      </c>
      <c r="B1448" s="574" t="s">
        <v>1036</v>
      </c>
      <c r="C1448" s="574" t="s">
        <v>2333</v>
      </c>
      <c r="D1448" s="574" t="s">
        <v>1037</v>
      </c>
      <c r="E1448" s="226">
        <v>67174</v>
      </c>
    </row>
    <row r="1449" spans="1:5" ht="13.5" customHeight="1" x14ac:dyDescent="0.2">
      <c r="A1449" s="573" t="s">
        <v>1035</v>
      </c>
      <c r="B1449" s="574" t="s">
        <v>1036</v>
      </c>
      <c r="C1449" s="574" t="s">
        <v>2326</v>
      </c>
      <c r="D1449" s="574" t="s">
        <v>1037</v>
      </c>
      <c r="E1449" s="226">
        <v>41124</v>
      </c>
    </row>
    <row r="1450" spans="1:5" ht="13.5" customHeight="1" x14ac:dyDescent="0.2">
      <c r="A1450" s="573" t="s">
        <v>5958</v>
      </c>
      <c r="B1450" s="574" t="s">
        <v>5959</v>
      </c>
      <c r="C1450" s="574" t="s">
        <v>5960</v>
      </c>
      <c r="D1450" s="574" t="s">
        <v>5961</v>
      </c>
      <c r="E1450" s="226">
        <v>137</v>
      </c>
    </row>
    <row r="1451" spans="1:5" ht="13.5" customHeight="1" x14ac:dyDescent="0.2">
      <c r="A1451" s="573" t="s">
        <v>5962</v>
      </c>
      <c r="B1451" s="574" t="s">
        <v>5959</v>
      </c>
      <c r="C1451" s="574" t="s">
        <v>5963</v>
      </c>
      <c r="D1451" s="574" t="s">
        <v>5961</v>
      </c>
      <c r="E1451" s="226">
        <v>396</v>
      </c>
    </row>
    <row r="1452" spans="1:5" ht="13.5" customHeight="1" x14ac:dyDescent="0.2">
      <c r="A1452" s="573" t="s">
        <v>5964</v>
      </c>
      <c r="B1452" s="574" t="s">
        <v>2316</v>
      </c>
      <c r="C1452" s="574" t="s">
        <v>5965</v>
      </c>
      <c r="D1452" s="574" t="s">
        <v>977</v>
      </c>
      <c r="E1452" s="226">
        <v>15815.97</v>
      </c>
    </row>
    <row r="1453" spans="1:5" ht="13.5" customHeight="1" x14ac:dyDescent="0.2">
      <c r="A1453" s="573" t="s">
        <v>5966</v>
      </c>
      <c r="B1453" s="574" t="s">
        <v>2316</v>
      </c>
      <c r="C1453" s="574" t="s">
        <v>5967</v>
      </c>
      <c r="D1453" s="574" t="s">
        <v>977</v>
      </c>
      <c r="E1453" s="226">
        <v>18664.7</v>
      </c>
    </row>
    <row r="1454" spans="1:5" ht="13.5" customHeight="1" x14ac:dyDescent="0.2">
      <c r="A1454" s="573" t="s">
        <v>5968</v>
      </c>
      <c r="B1454" s="574" t="s">
        <v>3904</v>
      </c>
      <c r="C1454" s="574" t="s">
        <v>5539</v>
      </c>
      <c r="D1454" s="574" t="s">
        <v>3134</v>
      </c>
      <c r="E1454" s="226">
        <v>2459</v>
      </c>
    </row>
    <row r="1455" spans="1:5" ht="13.5" customHeight="1" x14ac:dyDescent="0.2">
      <c r="A1455" s="573" t="s">
        <v>5969</v>
      </c>
      <c r="B1455" s="574" t="s">
        <v>5970</v>
      </c>
      <c r="C1455" s="574" t="s">
        <v>5971</v>
      </c>
      <c r="D1455" s="574" t="s">
        <v>2748</v>
      </c>
      <c r="E1455" s="226">
        <v>32792</v>
      </c>
    </row>
    <row r="1456" spans="1:5" ht="13.5" customHeight="1" x14ac:dyDescent="0.2">
      <c r="A1456" s="573" t="s">
        <v>5972</v>
      </c>
      <c r="B1456" s="574" t="s">
        <v>5970</v>
      </c>
      <c r="C1456" s="574" t="s">
        <v>5973</v>
      </c>
      <c r="D1456" s="574" t="s">
        <v>2748</v>
      </c>
      <c r="E1456" s="226">
        <v>11682</v>
      </c>
    </row>
    <row r="1457" spans="1:5" ht="13.5" customHeight="1" x14ac:dyDescent="0.2">
      <c r="A1457" s="573" t="s">
        <v>5974</v>
      </c>
      <c r="B1457" s="574" t="s">
        <v>5970</v>
      </c>
      <c r="C1457" s="574" t="s">
        <v>5975</v>
      </c>
      <c r="D1457" s="574" t="s">
        <v>2748</v>
      </c>
      <c r="E1457" s="226">
        <v>13466</v>
      </c>
    </row>
    <row r="1458" spans="1:5" ht="13.5" customHeight="1" x14ac:dyDescent="0.2">
      <c r="A1458" s="573" t="s">
        <v>5976</v>
      </c>
      <c r="B1458" s="574" t="s">
        <v>5977</v>
      </c>
      <c r="C1458" s="574" t="s">
        <v>5978</v>
      </c>
      <c r="D1458" s="574" t="s">
        <v>5979</v>
      </c>
      <c r="E1458" s="226">
        <v>2905</v>
      </c>
    </row>
    <row r="1459" spans="1:5" ht="13.5" customHeight="1" x14ac:dyDescent="0.2">
      <c r="A1459" s="573" t="s">
        <v>5980</v>
      </c>
      <c r="B1459" s="574" t="s">
        <v>5981</v>
      </c>
      <c r="C1459" s="574" t="s">
        <v>833</v>
      </c>
      <c r="D1459" s="574" t="s">
        <v>5982</v>
      </c>
      <c r="E1459" s="226">
        <v>116012</v>
      </c>
    </row>
    <row r="1460" spans="1:5" ht="13.5" customHeight="1" x14ac:dyDescent="0.2">
      <c r="A1460" s="573" t="s">
        <v>5983</v>
      </c>
      <c r="B1460" s="574" t="s">
        <v>5711</v>
      </c>
      <c r="C1460" s="574" t="s">
        <v>5984</v>
      </c>
      <c r="D1460" s="574" t="s">
        <v>5713</v>
      </c>
      <c r="E1460" s="226">
        <v>777</v>
      </c>
    </row>
    <row r="1461" spans="1:5" ht="13.5" customHeight="1" x14ac:dyDescent="0.2">
      <c r="A1461" s="573" t="s">
        <v>5985</v>
      </c>
      <c r="B1461" s="574" t="s">
        <v>5986</v>
      </c>
      <c r="C1461" s="574" t="s">
        <v>5987</v>
      </c>
      <c r="D1461" s="574" t="s">
        <v>4802</v>
      </c>
      <c r="E1461" s="226">
        <v>1</v>
      </c>
    </row>
    <row r="1462" spans="1:5" ht="13.5" customHeight="1" x14ac:dyDescent="0.2">
      <c r="A1462" s="573" t="s">
        <v>5988</v>
      </c>
      <c r="B1462" s="574" t="s">
        <v>5989</v>
      </c>
      <c r="C1462" s="574" t="s">
        <v>3101</v>
      </c>
      <c r="D1462" s="574" t="s">
        <v>3871</v>
      </c>
      <c r="E1462" s="226">
        <v>95736</v>
      </c>
    </row>
    <row r="1463" spans="1:5" ht="13.5" customHeight="1" x14ac:dyDescent="0.2">
      <c r="A1463" s="573" t="s">
        <v>5990</v>
      </c>
      <c r="B1463" s="574" t="s">
        <v>5989</v>
      </c>
      <c r="C1463" s="574" t="s">
        <v>3873</v>
      </c>
      <c r="D1463" s="574" t="s">
        <v>3871</v>
      </c>
      <c r="E1463" s="226">
        <v>91605.33</v>
      </c>
    </row>
    <row r="1464" spans="1:5" ht="13.5" customHeight="1" x14ac:dyDescent="0.2">
      <c r="A1464" s="573" t="s">
        <v>5991</v>
      </c>
      <c r="B1464" s="574" t="s">
        <v>5992</v>
      </c>
      <c r="C1464" s="574" t="s">
        <v>2892</v>
      </c>
      <c r="D1464" s="574" t="s">
        <v>3871</v>
      </c>
      <c r="E1464" s="226">
        <v>125324</v>
      </c>
    </row>
    <row r="1465" spans="1:5" ht="13.5" customHeight="1" x14ac:dyDescent="0.2">
      <c r="A1465" s="573" t="s">
        <v>5993</v>
      </c>
      <c r="B1465" s="574" t="s">
        <v>5992</v>
      </c>
      <c r="C1465" s="574" t="s">
        <v>3877</v>
      </c>
      <c r="D1465" s="574" t="s">
        <v>3871</v>
      </c>
      <c r="E1465" s="226">
        <v>125910.33</v>
      </c>
    </row>
    <row r="1466" spans="1:5" ht="13.5" customHeight="1" x14ac:dyDescent="0.2">
      <c r="A1466" s="573" t="s">
        <v>5994</v>
      </c>
      <c r="B1466" s="574" t="s">
        <v>5995</v>
      </c>
      <c r="C1466" s="574" t="s">
        <v>5996</v>
      </c>
      <c r="D1466" s="574" t="s">
        <v>5997</v>
      </c>
      <c r="E1466" s="226">
        <v>3750</v>
      </c>
    </row>
    <row r="1467" spans="1:5" ht="13.5" customHeight="1" x14ac:dyDescent="0.2">
      <c r="A1467" s="573" t="s">
        <v>5998</v>
      </c>
      <c r="B1467" s="574" t="s">
        <v>5995</v>
      </c>
      <c r="C1467" s="574" t="s">
        <v>5999</v>
      </c>
      <c r="D1467" s="574" t="s">
        <v>5997</v>
      </c>
      <c r="E1467" s="226">
        <v>21809</v>
      </c>
    </row>
    <row r="1468" spans="1:5" ht="13.5" customHeight="1" x14ac:dyDescent="0.2">
      <c r="A1468" s="573" t="s">
        <v>6000</v>
      </c>
      <c r="B1468" s="574" t="s">
        <v>6001</v>
      </c>
      <c r="C1468" s="574" t="s">
        <v>6002</v>
      </c>
      <c r="D1468" s="574" t="s">
        <v>6003</v>
      </c>
      <c r="E1468" s="226">
        <v>6</v>
      </c>
    </row>
    <row r="1469" spans="1:5" ht="13.5" customHeight="1" x14ac:dyDescent="0.2">
      <c r="A1469" s="573" t="s">
        <v>6004</v>
      </c>
      <c r="B1469" s="574" t="s">
        <v>6005</v>
      </c>
      <c r="C1469" s="574" t="s">
        <v>6006</v>
      </c>
      <c r="D1469" s="574" t="s">
        <v>5997</v>
      </c>
      <c r="E1469" s="226">
        <v>939</v>
      </c>
    </row>
    <row r="1470" spans="1:5" ht="13.5" customHeight="1" x14ac:dyDescent="0.2">
      <c r="A1470" s="573" t="s">
        <v>6007</v>
      </c>
      <c r="B1470" s="574" t="s">
        <v>6005</v>
      </c>
      <c r="C1470" s="574" t="s">
        <v>6008</v>
      </c>
      <c r="D1470" s="574" t="s">
        <v>5997</v>
      </c>
      <c r="E1470" s="226">
        <v>5335</v>
      </c>
    </row>
    <row r="1471" spans="1:5" ht="13.5" customHeight="1" x14ac:dyDescent="0.2">
      <c r="A1471" s="573" t="s">
        <v>6009</v>
      </c>
      <c r="B1471" s="574" t="s">
        <v>6010</v>
      </c>
      <c r="C1471" s="574" t="s">
        <v>6011</v>
      </c>
      <c r="D1471" s="574" t="s">
        <v>6012</v>
      </c>
      <c r="E1471" s="226">
        <v>1145</v>
      </c>
    </row>
    <row r="1472" spans="1:5" ht="13.5" customHeight="1" x14ac:dyDescent="0.2">
      <c r="A1472" s="573" t="s">
        <v>6013</v>
      </c>
      <c r="B1472" s="574" t="s">
        <v>6010</v>
      </c>
      <c r="C1472" s="574" t="s">
        <v>6014</v>
      </c>
      <c r="D1472" s="574" t="s">
        <v>6012</v>
      </c>
      <c r="E1472" s="226">
        <v>3820</v>
      </c>
    </row>
    <row r="1473" spans="1:5" ht="13.5" customHeight="1" x14ac:dyDescent="0.2">
      <c r="A1473" s="573" t="s">
        <v>6015</v>
      </c>
      <c r="B1473" s="574" t="s">
        <v>6010</v>
      </c>
      <c r="C1473" s="574" t="s">
        <v>6016</v>
      </c>
      <c r="D1473" s="574" t="s">
        <v>6012</v>
      </c>
      <c r="E1473" s="226">
        <v>3427</v>
      </c>
    </row>
    <row r="1474" spans="1:5" ht="13.5" customHeight="1" x14ac:dyDescent="0.2">
      <c r="A1474" s="573" t="s">
        <v>6017</v>
      </c>
      <c r="B1474" s="574" t="s">
        <v>3225</v>
      </c>
      <c r="C1474" s="574" t="s">
        <v>6018</v>
      </c>
      <c r="D1474" s="574" t="s">
        <v>3227</v>
      </c>
      <c r="E1474" s="226">
        <v>21703</v>
      </c>
    </row>
    <row r="1475" spans="1:5" ht="13.5" customHeight="1" x14ac:dyDescent="0.2">
      <c r="A1475" s="573" t="s">
        <v>6019</v>
      </c>
      <c r="B1475" s="574" t="s">
        <v>3225</v>
      </c>
      <c r="C1475" s="574" t="s">
        <v>6020</v>
      </c>
      <c r="D1475" s="574" t="s">
        <v>3227</v>
      </c>
      <c r="E1475" s="226">
        <v>2</v>
      </c>
    </row>
    <row r="1476" spans="1:5" ht="13.5" customHeight="1" x14ac:dyDescent="0.2">
      <c r="A1476" s="573" t="s">
        <v>6021</v>
      </c>
      <c r="B1476" s="574" t="s">
        <v>6022</v>
      </c>
      <c r="C1476" s="574" t="s">
        <v>6023</v>
      </c>
      <c r="D1476" s="574" t="s">
        <v>6024</v>
      </c>
      <c r="E1476" s="226">
        <v>4139</v>
      </c>
    </row>
    <row r="1477" spans="1:5" ht="13.5" customHeight="1" x14ac:dyDescent="0.2">
      <c r="A1477" s="573" t="s">
        <v>6025</v>
      </c>
      <c r="B1477" s="574" t="s">
        <v>6026</v>
      </c>
      <c r="C1477" s="574" t="s">
        <v>2428</v>
      </c>
      <c r="D1477" s="574" t="s">
        <v>6027</v>
      </c>
      <c r="E1477" s="226">
        <v>2279</v>
      </c>
    </row>
    <row r="1478" spans="1:5" ht="13.5" customHeight="1" x14ac:dyDescent="0.2">
      <c r="A1478" s="573" t="s">
        <v>6028</v>
      </c>
      <c r="B1478" s="574" t="s">
        <v>6029</v>
      </c>
      <c r="C1478" s="574" t="s">
        <v>6030</v>
      </c>
      <c r="D1478" s="574" t="s">
        <v>6031</v>
      </c>
      <c r="E1478" s="226">
        <v>4</v>
      </c>
    </row>
    <row r="1479" spans="1:5" ht="13.5" customHeight="1" x14ac:dyDescent="0.2">
      <c r="A1479" s="573" t="s">
        <v>6032</v>
      </c>
      <c r="B1479" s="574" t="s">
        <v>2535</v>
      </c>
      <c r="C1479" s="574" t="s">
        <v>5784</v>
      </c>
      <c r="D1479" s="574" t="s">
        <v>2537</v>
      </c>
      <c r="E1479" s="226">
        <v>9816</v>
      </c>
    </row>
    <row r="1480" spans="1:5" ht="13.5" customHeight="1" x14ac:dyDescent="0.2">
      <c r="A1480" s="573" t="s">
        <v>6033</v>
      </c>
      <c r="B1480" s="574" t="s">
        <v>6026</v>
      </c>
      <c r="C1480" s="574" t="s">
        <v>2644</v>
      </c>
      <c r="D1480" s="574" t="s">
        <v>6027</v>
      </c>
      <c r="E1480" s="226">
        <v>9231</v>
      </c>
    </row>
    <row r="1481" spans="1:5" ht="13.5" customHeight="1" x14ac:dyDescent="0.2">
      <c r="A1481" s="573" t="s">
        <v>6034</v>
      </c>
      <c r="B1481" s="574" t="s">
        <v>6035</v>
      </c>
      <c r="C1481" s="574" t="s">
        <v>6036</v>
      </c>
      <c r="D1481" s="574" t="s">
        <v>6037</v>
      </c>
      <c r="E1481" s="226">
        <v>51730</v>
      </c>
    </row>
    <row r="1482" spans="1:5" ht="13.5" customHeight="1" x14ac:dyDescent="0.2">
      <c r="A1482" s="573" t="s">
        <v>6038</v>
      </c>
      <c r="B1482" s="574" t="s">
        <v>6039</v>
      </c>
      <c r="C1482" s="574" t="s">
        <v>6040</v>
      </c>
      <c r="D1482" s="574" t="s">
        <v>6041</v>
      </c>
      <c r="E1482" s="226">
        <v>4423</v>
      </c>
    </row>
    <row r="1483" spans="1:5" ht="13.5" customHeight="1" x14ac:dyDescent="0.2">
      <c r="A1483" s="573" t="s">
        <v>6042</v>
      </c>
      <c r="B1483" s="574" t="s">
        <v>6039</v>
      </c>
      <c r="C1483" s="574" t="s">
        <v>6043</v>
      </c>
      <c r="D1483" s="574" t="s">
        <v>6041</v>
      </c>
      <c r="E1483" s="226">
        <v>184</v>
      </c>
    </row>
    <row r="1484" spans="1:5" ht="13.5" customHeight="1" x14ac:dyDescent="0.2">
      <c r="A1484" s="573" t="s">
        <v>6044</v>
      </c>
      <c r="B1484" s="574" t="s">
        <v>6045</v>
      </c>
      <c r="C1484" s="574" t="s">
        <v>6046</v>
      </c>
      <c r="D1484" s="574" t="s">
        <v>5741</v>
      </c>
      <c r="E1484" s="226">
        <v>1664</v>
      </c>
    </row>
    <row r="1485" spans="1:5" ht="13.5" customHeight="1" x14ac:dyDescent="0.2">
      <c r="A1485" s="573" t="s">
        <v>6047</v>
      </c>
      <c r="B1485" s="574" t="s">
        <v>6048</v>
      </c>
      <c r="C1485" s="574" t="s">
        <v>6049</v>
      </c>
      <c r="D1485" s="574" t="s">
        <v>6050</v>
      </c>
      <c r="E1485" s="226">
        <v>94</v>
      </c>
    </row>
    <row r="1486" spans="1:5" ht="13.5" customHeight="1" x14ac:dyDescent="0.2">
      <c r="A1486" s="573" t="s">
        <v>6051</v>
      </c>
      <c r="B1486" s="574" t="s">
        <v>6048</v>
      </c>
      <c r="C1486" s="574" t="s">
        <v>6052</v>
      </c>
      <c r="D1486" s="574" t="s">
        <v>6050</v>
      </c>
      <c r="E1486" s="226">
        <v>9739</v>
      </c>
    </row>
    <row r="1487" spans="1:5" ht="13.5" customHeight="1" x14ac:dyDescent="0.2">
      <c r="A1487" s="573" t="s">
        <v>6053</v>
      </c>
      <c r="B1487" s="574" t="s">
        <v>6054</v>
      </c>
      <c r="C1487" s="574" t="s">
        <v>2701</v>
      </c>
      <c r="D1487" s="574" t="s">
        <v>6055</v>
      </c>
      <c r="E1487" s="226">
        <v>717</v>
      </c>
    </row>
    <row r="1488" spans="1:5" ht="13.5" customHeight="1" x14ac:dyDescent="0.2">
      <c r="A1488" s="573" t="s">
        <v>6056</v>
      </c>
      <c r="B1488" s="574" t="s">
        <v>6054</v>
      </c>
      <c r="C1488" s="574" t="s">
        <v>3098</v>
      </c>
      <c r="D1488" s="574" t="s">
        <v>6055</v>
      </c>
      <c r="E1488" s="226">
        <v>652</v>
      </c>
    </row>
    <row r="1489" spans="1:5" ht="13.5" customHeight="1" x14ac:dyDescent="0.2">
      <c r="A1489" s="573" t="s">
        <v>6057</v>
      </c>
      <c r="B1489" s="574" t="s">
        <v>6054</v>
      </c>
      <c r="C1489" s="574" t="s">
        <v>4934</v>
      </c>
      <c r="D1489" s="574" t="s">
        <v>6055</v>
      </c>
      <c r="E1489" s="226">
        <v>185</v>
      </c>
    </row>
    <row r="1490" spans="1:5" ht="13.5" customHeight="1" x14ac:dyDescent="0.2">
      <c r="A1490" s="573" t="s">
        <v>6058</v>
      </c>
      <c r="B1490" s="574" t="s">
        <v>6059</v>
      </c>
      <c r="C1490" s="574" t="s">
        <v>3743</v>
      </c>
      <c r="D1490" s="574" t="s">
        <v>3637</v>
      </c>
      <c r="E1490" s="226">
        <v>12183</v>
      </c>
    </row>
    <row r="1491" spans="1:5" ht="13.5" customHeight="1" x14ac:dyDescent="0.2">
      <c r="A1491" s="573" t="s">
        <v>6060</v>
      </c>
      <c r="B1491" s="574" t="s">
        <v>6061</v>
      </c>
      <c r="C1491" s="574" t="s">
        <v>3636</v>
      </c>
      <c r="D1491" s="574" t="s">
        <v>3637</v>
      </c>
      <c r="E1491" s="226">
        <v>2450</v>
      </c>
    </row>
    <row r="1492" spans="1:5" ht="13.5" customHeight="1" x14ac:dyDescent="0.2">
      <c r="A1492" s="573" t="s">
        <v>6062</v>
      </c>
      <c r="B1492" s="574" t="s">
        <v>6063</v>
      </c>
      <c r="C1492" s="574" t="s">
        <v>3098</v>
      </c>
      <c r="D1492" s="574" t="s">
        <v>6064</v>
      </c>
      <c r="E1492" s="226">
        <v>147952</v>
      </c>
    </row>
    <row r="1493" spans="1:5" ht="13.5" customHeight="1" x14ac:dyDescent="0.2">
      <c r="A1493" s="573" t="s">
        <v>6065</v>
      </c>
      <c r="B1493" s="574" t="s">
        <v>6063</v>
      </c>
      <c r="C1493" s="574" t="s">
        <v>6066</v>
      </c>
      <c r="D1493" s="574" t="s">
        <v>6064</v>
      </c>
      <c r="E1493" s="226">
        <v>84450</v>
      </c>
    </row>
    <row r="1494" spans="1:5" ht="13.5" customHeight="1" x14ac:dyDescent="0.2">
      <c r="A1494" s="573" t="s">
        <v>6067</v>
      </c>
      <c r="B1494" s="574" t="s">
        <v>6068</v>
      </c>
      <c r="C1494" s="574" t="s">
        <v>3107</v>
      </c>
      <c r="D1494" s="574" t="s">
        <v>3102</v>
      </c>
      <c r="E1494" s="226">
        <v>12</v>
      </c>
    </row>
    <row r="1495" spans="1:5" ht="13.5" customHeight="1" x14ac:dyDescent="0.2">
      <c r="A1495" s="573" t="s">
        <v>6069</v>
      </c>
      <c r="B1495" s="574" t="s">
        <v>6070</v>
      </c>
      <c r="C1495" s="574" t="s">
        <v>6071</v>
      </c>
      <c r="D1495" s="574" t="s">
        <v>6072</v>
      </c>
      <c r="E1495" s="226">
        <v>4627</v>
      </c>
    </row>
    <row r="1496" spans="1:5" ht="13.5" customHeight="1" x14ac:dyDescent="0.2">
      <c r="A1496" s="573" t="s">
        <v>6073</v>
      </c>
      <c r="B1496" s="574" t="s">
        <v>4861</v>
      </c>
      <c r="C1496" s="574" t="s">
        <v>6074</v>
      </c>
      <c r="D1496" s="574" t="s">
        <v>909</v>
      </c>
      <c r="E1496" s="226">
        <v>52699</v>
      </c>
    </row>
    <row r="1497" spans="1:5" ht="13.5" customHeight="1" x14ac:dyDescent="0.2">
      <c r="A1497" s="573" t="s">
        <v>6075</v>
      </c>
      <c r="B1497" s="574" t="s">
        <v>6076</v>
      </c>
      <c r="C1497" s="574" t="s">
        <v>6077</v>
      </c>
      <c r="D1497" s="574" t="s">
        <v>4140</v>
      </c>
      <c r="E1497" s="226">
        <v>15205</v>
      </c>
    </row>
    <row r="1498" spans="1:5" ht="13.5" customHeight="1" x14ac:dyDescent="0.2">
      <c r="A1498" s="573" t="s">
        <v>6078</v>
      </c>
      <c r="B1498" s="574" t="s">
        <v>6076</v>
      </c>
      <c r="C1498" s="574" t="s">
        <v>6079</v>
      </c>
      <c r="D1498" s="574" t="s">
        <v>4140</v>
      </c>
      <c r="E1498" s="226">
        <v>33491.599999999999</v>
      </c>
    </row>
    <row r="1499" spans="1:5" ht="13.5" customHeight="1" x14ac:dyDescent="0.2">
      <c r="A1499" s="573" t="s">
        <v>6080</v>
      </c>
      <c r="B1499" s="574" t="s">
        <v>6081</v>
      </c>
      <c r="C1499" s="574" t="s">
        <v>6082</v>
      </c>
      <c r="D1499" s="574" t="s">
        <v>2803</v>
      </c>
      <c r="E1499" s="226">
        <v>63</v>
      </c>
    </row>
    <row r="1500" spans="1:5" ht="13.5" customHeight="1" x14ac:dyDescent="0.2">
      <c r="A1500" s="573" t="s">
        <v>6083</v>
      </c>
      <c r="B1500" s="574" t="s">
        <v>6081</v>
      </c>
      <c r="C1500" s="574" t="s">
        <v>6084</v>
      </c>
      <c r="D1500" s="574" t="s">
        <v>2803</v>
      </c>
      <c r="E1500" s="226">
        <v>12</v>
      </c>
    </row>
    <row r="1501" spans="1:5" ht="13.5" customHeight="1" x14ac:dyDescent="0.2">
      <c r="A1501" s="573" t="s">
        <v>6085</v>
      </c>
      <c r="B1501" s="574" t="s">
        <v>6086</v>
      </c>
      <c r="C1501" s="574" t="s">
        <v>6087</v>
      </c>
      <c r="D1501" s="574" t="s">
        <v>6088</v>
      </c>
      <c r="E1501" s="226">
        <v>108997</v>
      </c>
    </row>
    <row r="1502" spans="1:5" ht="13.5" customHeight="1" x14ac:dyDescent="0.2">
      <c r="A1502" s="573" t="s">
        <v>6089</v>
      </c>
      <c r="B1502" s="574" t="s">
        <v>6086</v>
      </c>
      <c r="C1502" s="574" t="s">
        <v>6090</v>
      </c>
      <c r="D1502" s="574" t="s">
        <v>6088</v>
      </c>
      <c r="E1502" s="226">
        <v>43917</v>
      </c>
    </row>
    <row r="1503" spans="1:5" ht="13.5" customHeight="1" x14ac:dyDescent="0.2">
      <c r="A1503" s="573" t="s">
        <v>6091</v>
      </c>
      <c r="B1503" s="574" t="s">
        <v>6092</v>
      </c>
      <c r="C1503" s="574" t="s">
        <v>6093</v>
      </c>
      <c r="D1503" s="574" t="s">
        <v>3871</v>
      </c>
      <c r="E1503" s="226">
        <v>41458</v>
      </c>
    </row>
    <row r="1504" spans="1:5" ht="13.5" customHeight="1" x14ac:dyDescent="0.2">
      <c r="A1504" s="573" t="s">
        <v>6094</v>
      </c>
      <c r="B1504" s="574" t="s">
        <v>6092</v>
      </c>
      <c r="C1504" s="574" t="s">
        <v>1112</v>
      </c>
      <c r="D1504" s="574" t="s">
        <v>3871</v>
      </c>
      <c r="E1504" s="226">
        <v>46779</v>
      </c>
    </row>
    <row r="1505" spans="1:5" ht="13.5" customHeight="1" x14ac:dyDescent="0.2">
      <c r="A1505" s="573" t="s">
        <v>6095</v>
      </c>
      <c r="B1505" s="574" t="s">
        <v>6092</v>
      </c>
      <c r="C1505" s="574" t="s">
        <v>6096</v>
      </c>
      <c r="D1505" s="574" t="s">
        <v>3871</v>
      </c>
      <c r="E1505" s="226">
        <v>48102</v>
      </c>
    </row>
    <row r="1506" spans="1:5" ht="13.5" customHeight="1" x14ac:dyDescent="0.2">
      <c r="A1506" s="573" t="s">
        <v>6097</v>
      </c>
      <c r="B1506" s="574" t="s">
        <v>6092</v>
      </c>
      <c r="C1506" s="574" t="s">
        <v>6098</v>
      </c>
      <c r="D1506" s="574" t="s">
        <v>3871</v>
      </c>
      <c r="E1506" s="226">
        <v>70817</v>
      </c>
    </row>
    <row r="1507" spans="1:5" ht="13.5" customHeight="1" x14ac:dyDescent="0.2">
      <c r="A1507" s="573" t="s">
        <v>6099</v>
      </c>
      <c r="B1507" s="574" t="s">
        <v>885</v>
      </c>
      <c r="C1507" s="574" t="s">
        <v>6100</v>
      </c>
      <c r="D1507" s="574" t="s">
        <v>887</v>
      </c>
      <c r="E1507" s="226">
        <v>31</v>
      </c>
    </row>
    <row r="1508" spans="1:5" ht="13.5" customHeight="1" x14ac:dyDescent="0.2">
      <c r="A1508" s="573" t="s">
        <v>6101</v>
      </c>
      <c r="B1508" s="574" t="s">
        <v>6102</v>
      </c>
      <c r="C1508" s="574" t="s">
        <v>6103</v>
      </c>
      <c r="D1508" s="574" t="s">
        <v>4017</v>
      </c>
      <c r="E1508" s="226">
        <v>9647</v>
      </c>
    </row>
    <row r="1509" spans="1:5" ht="13.5" customHeight="1" x14ac:dyDescent="0.2">
      <c r="A1509" s="573" t="s">
        <v>6104</v>
      </c>
      <c r="B1509" s="574" t="s">
        <v>6105</v>
      </c>
      <c r="C1509" s="574" t="s">
        <v>6106</v>
      </c>
      <c r="D1509" s="574" t="s">
        <v>6107</v>
      </c>
      <c r="E1509" s="226">
        <v>5604</v>
      </c>
    </row>
    <row r="1510" spans="1:5" ht="13.5" customHeight="1" x14ac:dyDescent="0.2">
      <c r="A1510" s="573" t="s">
        <v>6108</v>
      </c>
      <c r="B1510" s="574" t="s">
        <v>6105</v>
      </c>
      <c r="C1510" s="574" t="s">
        <v>6109</v>
      </c>
      <c r="D1510" s="574" t="s">
        <v>6107</v>
      </c>
      <c r="E1510" s="226">
        <v>4292</v>
      </c>
    </row>
    <row r="1511" spans="1:5" ht="13.5" customHeight="1" x14ac:dyDescent="0.2">
      <c r="A1511" s="573" t="s">
        <v>6110</v>
      </c>
      <c r="B1511" s="574" t="s">
        <v>6105</v>
      </c>
      <c r="C1511" s="574" t="s">
        <v>6111</v>
      </c>
      <c r="D1511" s="574" t="s">
        <v>6107</v>
      </c>
      <c r="E1511" s="226">
        <v>7356</v>
      </c>
    </row>
    <row r="1512" spans="1:5" ht="13.5" customHeight="1" x14ac:dyDescent="0.2">
      <c r="A1512" s="573" t="s">
        <v>6112</v>
      </c>
      <c r="B1512" s="574" t="s">
        <v>6113</v>
      </c>
      <c r="C1512" s="574" t="s">
        <v>6114</v>
      </c>
      <c r="D1512" s="574" t="s">
        <v>6115</v>
      </c>
      <c r="E1512" s="226">
        <v>36035</v>
      </c>
    </row>
    <row r="1513" spans="1:5" ht="13.5" customHeight="1" x14ac:dyDescent="0.2">
      <c r="A1513" s="573" t="s">
        <v>6116</v>
      </c>
      <c r="B1513" s="574" t="s">
        <v>6117</v>
      </c>
      <c r="C1513" s="574" t="s">
        <v>833</v>
      </c>
      <c r="D1513" s="574" t="s">
        <v>5982</v>
      </c>
      <c r="E1513" s="226">
        <v>7</v>
      </c>
    </row>
    <row r="1514" spans="1:5" ht="13.5" customHeight="1" x14ac:dyDescent="0.2">
      <c r="A1514" s="573" t="s">
        <v>6118</v>
      </c>
      <c r="B1514" s="574" t="s">
        <v>6119</v>
      </c>
      <c r="C1514" s="574" t="s">
        <v>6120</v>
      </c>
      <c r="D1514" s="574" t="s">
        <v>4848</v>
      </c>
      <c r="E1514" s="226">
        <v>1</v>
      </c>
    </row>
    <row r="1515" spans="1:5" ht="13.5" customHeight="1" x14ac:dyDescent="0.2">
      <c r="A1515" s="573" t="s">
        <v>6121</v>
      </c>
      <c r="B1515" s="574" t="s">
        <v>6122</v>
      </c>
      <c r="C1515" s="574" t="s">
        <v>3499</v>
      </c>
      <c r="D1515" s="574" t="s">
        <v>3497</v>
      </c>
      <c r="E1515" s="226">
        <v>5</v>
      </c>
    </row>
    <row r="1516" spans="1:5" ht="13.5" customHeight="1" x14ac:dyDescent="0.2">
      <c r="A1516" s="573" t="s">
        <v>6123</v>
      </c>
      <c r="B1516" s="574" t="s">
        <v>6124</v>
      </c>
      <c r="C1516" s="574" t="s">
        <v>4561</v>
      </c>
      <c r="D1516" s="574" t="s">
        <v>6125</v>
      </c>
      <c r="E1516" s="226">
        <v>121</v>
      </c>
    </row>
    <row r="1517" spans="1:5" ht="13.5" customHeight="1" x14ac:dyDescent="0.2">
      <c r="A1517" s="573" t="s">
        <v>6126</v>
      </c>
      <c r="B1517" s="574" t="s">
        <v>6127</v>
      </c>
      <c r="C1517" s="574" t="s">
        <v>6128</v>
      </c>
      <c r="D1517" s="574" t="s">
        <v>6129</v>
      </c>
      <c r="E1517" s="226">
        <v>18821</v>
      </c>
    </row>
    <row r="1518" spans="1:5" ht="13.5" customHeight="1" x14ac:dyDescent="0.2">
      <c r="A1518" s="573" t="s">
        <v>6130</v>
      </c>
      <c r="B1518" s="574" t="s">
        <v>6127</v>
      </c>
      <c r="C1518" s="574" t="s">
        <v>6128</v>
      </c>
      <c r="D1518" s="574" t="s">
        <v>6129</v>
      </c>
      <c r="E1518" s="226">
        <v>3</v>
      </c>
    </row>
    <row r="1519" spans="1:5" ht="13.5" customHeight="1" x14ac:dyDescent="0.2">
      <c r="A1519" s="573" t="s">
        <v>6131</v>
      </c>
      <c r="B1519" s="574" t="s">
        <v>6127</v>
      </c>
      <c r="C1519" s="574" t="s">
        <v>6132</v>
      </c>
      <c r="D1519" s="574" t="s">
        <v>6129</v>
      </c>
      <c r="E1519" s="226">
        <v>4833</v>
      </c>
    </row>
    <row r="1520" spans="1:5" ht="13.5" customHeight="1" x14ac:dyDescent="0.2">
      <c r="A1520" s="573" t="s">
        <v>6133</v>
      </c>
      <c r="B1520" s="574" t="s">
        <v>6127</v>
      </c>
      <c r="C1520" s="574" t="s">
        <v>6132</v>
      </c>
      <c r="D1520" s="574" t="s">
        <v>6129</v>
      </c>
      <c r="E1520" s="226">
        <v>15</v>
      </c>
    </row>
    <row r="1521" spans="1:5" ht="13.5" customHeight="1" x14ac:dyDescent="0.2">
      <c r="A1521" s="573" t="s">
        <v>6134</v>
      </c>
      <c r="B1521" s="574" t="s">
        <v>6127</v>
      </c>
      <c r="C1521" s="574" t="s">
        <v>6135</v>
      </c>
      <c r="D1521" s="574" t="s">
        <v>6129</v>
      </c>
      <c r="E1521" s="226">
        <v>41578</v>
      </c>
    </row>
    <row r="1522" spans="1:5" ht="13.5" customHeight="1" x14ac:dyDescent="0.2">
      <c r="A1522" s="573" t="s">
        <v>6136</v>
      </c>
      <c r="B1522" s="574" t="s">
        <v>6127</v>
      </c>
      <c r="C1522" s="574" t="s">
        <v>6135</v>
      </c>
      <c r="D1522" s="574" t="s">
        <v>6129</v>
      </c>
      <c r="E1522" s="226">
        <v>41</v>
      </c>
    </row>
    <row r="1523" spans="1:5" ht="13.5" customHeight="1" x14ac:dyDescent="0.2">
      <c r="A1523" s="573" t="s">
        <v>6137</v>
      </c>
      <c r="B1523" s="574" t="s">
        <v>6127</v>
      </c>
      <c r="C1523" s="574" t="s">
        <v>6138</v>
      </c>
      <c r="D1523" s="574" t="s">
        <v>6129</v>
      </c>
      <c r="E1523" s="226">
        <v>9916</v>
      </c>
    </row>
    <row r="1524" spans="1:5" ht="13.5" customHeight="1" x14ac:dyDescent="0.2">
      <c r="A1524" s="573" t="s">
        <v>6139</v>
      </c>
      <c r="B1524" s="574" t="s">
        <v>6127</v>
      </c>
      <c r="C1524" s="574" t="s">
        <v>6138</v>
      </c>
      <c r="D1524" s="574" t="s">
        <v>6129</v>
      </c>
      <c r="E1524" s="226">
        <v>25</v>
      </c>
    </row>
    <row r="1525" spans="1:5" ht="13.5" customHeight="1" x14ac:dyDescent="0.2">
      <c r="A1525" s="573" t="s">
        <v>6140</v>
      </c>
      <c r="B1525" s="574" t="s">
        <v>6141</v>
      </c>
      <c r="C1525" s="574" t="s">
        <v>2712</v>
      </c>
      <c r="D1525" s="574" t="s">
        <v>942</v>
      </c>
      <c r="E1525" s="226">
        <v>69259</v>
      </c>
    </row>
    <row r="1526" spans="1:5" ht="13.5" customHeight="1" x14ac:dyDescent="0.2">
      <c r="A1526" s="573" t="s">
        <v>6142</v>
      </c>
      <c r="B1526" s="574" t="s">
        <v>6141</v>
      </c>
      <c r="C1526" s="574" t="s">
        <v>2780</v>
      </c>
      <c r="D1526" s="574" t="s">
        <v>942</v>
      </c>
      <c r="E1526" s="226">
        <v>74704</v>
      </c>
    </row>
    <row r="1527" spans="1:5" ht="13.5" customHeight="1" x14ac:dyDescent="0.2">
      <c r="A1527" s="573" t="s">
        <v>6143</v>
      </c>
      <c r="B1527" s="574" t="s">
        <v>3061</v>
      </c>
      <c r="C1527" s="574" t="s">
        <v>6144</v>
      </c>
      <c r="D1527" s="574" t="s">
        <v>2864</v>
      </c>
      <c r="E1527" s="226">
        <v>1</v>
      </c>
    </row>
    <row r="1528" spans="1:5" ht="13.5" customHeight="1" x14ac:dyDescent="0.2">
      <c r="A1528" s="573" t="s">
        <v>6145</v>
      </c>
      <c r="B1528" s="574" t="s">
        <v>6141</v>
      </c>
      <c r="C1528" s="574" t="s">
        <v>2614</v>
      </c>
      <c r="D1528" s="574" t="s">
        <v>942</v>
      </c>
      <c r="E1528" s="226">
        <v>9</v>
      </c>
    </row>
    <row r="1529" spans="1:5" ht="13.5" customHeight="1" x14ac:dyDescent="0.2">
      <c r="A1529" s="573" t="s">
        <v>6146</v>
      </c>
      <c r="B1529" s="574" t="s">
        <v>6147</v>
      </c>
      <c r="C1529" s="574" t="s">
        <v>3209</v>
      </c>
      <c r="D1529" s="574" t="s">
        <v>6148</v>
      </c>
      <c r="E1529" s="226">
        <v>14334</v>
      </c>
    </row>
    <row r="1530" spans="1:5" ht="13.5" customHeight="1" x14ac:dyDescent="0.2">
      <c r="A1530" s="573" t="s">
        <v>6149</v>
      </c>
      <c r="B1530" s="574" t="s">
        <v>6141</v>
      </c>
      <c r="C1530" s="574" t="s">
        <v>2544</v>
      </c>
      <c r="D1530" s="574" t="s">
        <v>942</v>
      </c>
      <c r="E1530" s="226">
        <v>131573.20000000001</v>
      </c>
    </row>
    <row r="1531" spans="1:5" ht="13.5" customHeight="1" x14ac:dyDescent="0.2">
      <c r="A1531" s="573" t="s">
        <v>6150</v>
      </c>
      <c r="B1531" s="574" t="s">
        <v>6141</v>
      </c>
      <c r="C1531" s="574" t="s">
        <v>2623</v>
      </c>
      <c r="D1531" s="574" t="s">
        <v>942</v>
      </c>
      <c r="E1531" s="226">
        <v>8</v>
      </c>
    </row>
    <row r="1532" spans="1:5" ht="13.5" customHeight="1" x14ac:dyDescent="0.2">
      <c r="A1532" s="573" t="s">
        <v>6151</v>
      </c>
      <c r="B1532" s="574" t="s">
        <v>6152</v>
      </c>
      <c r="C1532" s="574" t="s">
        <v>3030</v>
      </c>
      <c r="D1532" s="574" t="s">
        <v>3018</v>
      </c>
      <c r="E1532" s="226">
        <v>20177</v>
      </c>
    </row>
    <row r="1533" spans="1:5" ht="13.5" customHeight="1" x14ac:dyDescent="0.2">
      <c r="A1533" s="573" t="s">
        <v>6153</v>
      </c>
      <c r="B1533" s="574" t="s">
        <v>6154</v>
      </c>
      <c r="C1533" s="574" t="s">
        <v>3226</v>
      </c>
      <c r="D1533" s="574" t="s">
        <v>3227</v>
      </c>
      <c r="E1533" s="226">
        <v>9</v>
      </c>
    </row>
    <row r="1534" spans="1:5" ht="13.5" customHeight="1" x14ac:dyDescent="0.2">
      <c r="A1534" s="573" t="s">
        <v>6155</v>
      </c>
      <c r="B1534" s="574" t="s">
        <v>6154</v>
      </c>
      <c r="C1534" s="574" t="s">
        <v>6156</v>
      </c>
      <c r="D1534" s="574" t="s">
        <v>3227</v>
      </c>
      <c r="E1534" s="226">
        <v>52377</v>
      </c>
    </row>
    <row r="1535" spans="1:5" ht="13.5" customHeight="1" x14ac:dyDescent="0.2">
      <c r="A1535" s="573" t="s">
        <v>6157</v>
      </c>
      <c r="B1535" s="574" t="s">
        <v>6154</v>
      </c>
      <c r="C1535" s="574" t="s">
        <v>6018</v>
      </c>
      <c r="D1535" s="574" t="s">
        <v>3227</v>
      </c>
      <c r="E1535" s="226">
        <v>1</v>
      </c>
    </row>
    <row r="1536" spans="1:5" ht="13.5" customHeight="1" x14ac:dyDescent="0.2">
      <c r="A1536" s="573" t="s">
        <v>6158</v>
      </c>
      <c r="B1536" s="574" t="s">
        <v>6154</v>
      </c>
      <c r="C1536" s="574" t="s">
        <v>6020</v>
      </c>
      <c r="D1536" s="574" t="s">
        <v>3227</v>
      </c>
      <c r="E1536" s="226">
        <v>15</v>
      </c>
    </row>
    <row r="1537" spans="1:5" ht="13.5" customHeight="1" x14ac:dyDescent="0.2">
      <c r="A1537" s="573" t="s">
        <v>6159</v>
      </c>
      <c r="B1537" s="574" t="s">
        <v>6152</v>
      </c>
      <c r="C1537" s="574" t="s">
        <v>6160</v>
      </c>
      <c r="D1537" s="574" t="s">
        <v>3018</v>
      </c>
      <c r="E1537" s="226">
        <v>25380</v>
      </c>
    </row>
    <row r="1538" spans="1:5" ht="13.5" customHeight="1" x14ac:dyDescent="0.2">
      <c r="A1538" s="573" t="s">
        <v>6161</v>
      </c>
      <c r="B1538" s="574" t="s">
        <v>6162</v>
      </c>
      <c r="C1538" s="574" t="s">
        <v>2979</v>
      </c>
      <c r="D1538" s="574" t="s">
        <v>6163</v>
      </c>
      <c r="E1538" s="226">
        <v>6</v>
      </c>
    </row>
    <row r="1539" spans="1:5" ht="13.5" customHeight="1" x14ac:dyDescent="0.2">
      <c r="A1539" s="573" t="s">
        <v>6164</v>
      </c>
      <c r="B1539" s="574" t="s">
        <v>6165</v>
      </c>
      <c r="C1539" s="574" t="s">
        <v>6166</v>
      </c>
      <c r="D1539" s="574" t="s">
        <v>6167</v>
      </c>
      <c r="E1539" s="226">
        <v>25629</v>
      </c>
    </row>
    <row r="1540" spans="1:5" ht="13.5" customHeight="1" x14ac:dyDescent="0.2">
      <c r="A1540" s="573" t="s">
        <v>6168</v>
      </c>
      <c r="B1540" s="574" t="s">
        <v>6169</v>
      </c>
      <c r="C1540" s="574" t="s">
        <v>6170</v>
      </c>
      <c r="D1540" s="574" t="s">
        <v>6171</v>
      </c>
      <c r="E1540" s="226">
        <v>3447</v>
      </c>
    </row>
    <row r="1541" spans="1:5" ht="13.5" customHeight="1" x14ac:dyDescent="0.2">
      <c r="A1541" s="573" t="s">
        <v>6172</v>
      </c>
      <c r="B1541" s="574" t="s">
        <v>6173</v>
      </c>
      <c r="C1541" s="574" t="s">
        <v>2701</v>
      </c>
      <c r="D1541" s="574" t="s">
        <v>6171</v>
      </c>
      <c r="E1541" s="226">
        <v>4414</v>
      </c>
    </row>
    <row r="1542" spans="1:5" ht="13.5" customHeight="1" x14ac:dyDescent="0.2">
      <c r="A1542" s="573" t="s">
        <v>6174</v>
      </c>
      <c r="B1542" s="574" t="s">
        <v>6175</v>
      </c>
      <c r="C1542" s="574" t="s">
        <v>6176</v>
      </c>
      <c r="D1542" s="574" t="s">
        <v>6177</v>
      </c>
      <c r="E1542" s="226">
        <v>3412</v>
      </c>
    </row>
    <row r="1543" spans="1:5" ht="13.5" customHeight="1" x14ac:dyDescent="0.2">
      <c r="A1543" s="573" t="s">
        <v>6178</v>
      </c>
      <c r="B1543" s="574" t="s">
        <v>6179</v>
      </c>
      <c r="C1543" s="574" t="s">
        <v>6180</v>
      </c>
      <c r="D1543" s="574" t="s">
        <v>6181</v>
      </c>
      <c r="E1543" s="226">
        <v>6</v>
      </c>
    </row>
    <row r="1544" spans="1:5" ht="13.5" customHeight="1" x14ac:dyDescent="0.2">
      <c r="A1544" s="573" t="s">
        <v>6182</v>
      </c>
      <c r="B1544" s="574" t="s">
        <v>6179</v>
      </c>
      <c r="C1544" s="574" t="s">
        <v>6183</v>
      </c>
      <c r="D1544" s="574" t="s">
        <v>6181</v>
      </c>
      <c r="E1544" s="226">
        <v>279</v>
      </c>
    </row>
    <row r="1545" spans="1:5" ht="13.5" customHeight="1" x14ac:dyDescent="0.2">
      <c r="A1545" s="573" t="s">
        <v>6184</v>
      </c>
      <c r="B1545" s="574" t="s">
        <v>4916</v>
      </c>
      <c r="C1545" s="574" t="s">
        <v>4064</v>
      </c>
      <c r="D1545" s="574" t="s">
        <v>3598</v>
      </c>
      <c r="E1545" s="226">
        <v>2598</v>
      </c>
    </row>
    <row r="1546" spans="1:5" ht="13.5" customHeight="1" x14ac:dyDescent="0.2">
      <c r="A1546" s="573" t="s">
        <v>6185</v>
      </c>
      <c r="B1546" s="574" t="s">
        <v>4916</v>
      </c>
      <c r="C1546" s="574" t="s">
        <v>4066</v>
      </c>
      <c r="D1546" s="574" t="s">
        <v>3598</v>
      </c>
      <c r="E1546" s="226">
        <v>3</v>
      </c>
    </row>
    <row r="1547" spans="1:5" ht="13.5" customHeight="1" x14ac:dyDescent="0.2">
      <c r="A1547" s="573" t="s">
        <v>6186</v>
      </c>
      <c r="B1547" s="574" t="s">
        <v>6187</v>
      </c>
      <c r="C1547" s="574" t="s">
        <v>6188</v>
      </c>
      <c r="D1547" s="574" t="s">
        <v>3598</v>
      </c>
      <c r="E1547" s="226">
        <v>10285</v>
      </c>
    </row>
    <row r="1548" spans="1:5" ht="13.5" customHeight="1" x14ac:dyDescent="0.2">
      <c r="A1548" s="573" t="s">
        <v>6189</v>
      </c>
      <c r="B1548" s="574" t="s">
        <v>6187</v>
      </c>
      <c r="C1548" s="574" t="s">
        <v>3597</v>
      </c>
      <c r="D1548" s="574" t="s">
        <v>3598</v>
      </c>
      <c r="E1548" s="226">
        <v>54425</v>
      </c>
    </row>
    <row r="1549" spans="1:5" ht="13.5" customHeight="1" x14ac:dyDescent="0.2">
      <c r="A1549" s="573" t="s">
        <v>6190</v>
      </c>
      <c r="B1549" s="574" t="s">
        <v>6191</v>
      </c>
      <c r="C1549" s="574" t="s">
        <v>6192</v>
      </c>
      <c r="D1549" s="574" t="s">
        <v>6193</v>
      </c>
      <c r="E1549" s="226">
        <v>2063</v>
      </c>
    </row>
    <row r="1550" spans="1:5" ht="13.5" customHeight="1" x14ac:dyDescent="0.2">
      <c r="A1550" s="573" t="s">
        <v>6194</v>
      </c>
      <c r="B1550" s="574" t="s">
        <v>6195</v>
      </c>
      <c r="C1550" s="574" t="s">
        <v>6196</v>
      </c>
      <c r="D1550" s="574" t="s">
        <v>4188</v>
      </c>
      <c r="E1550" s="226">
        <v>2337</v>
      </c>
    </row>
    <row r="1551" spans="1:5" ht="13.5" customHeight="1" x14ac:dyDescent="0.2">
      <c r="A1551" s="573" t="s">
        <v>6197</v>
      </c>
      <c r="B1551" s="574" t="s">
        <v>6198</v>
      </c>
      <c r="C1551" s="574" t="s">
        <v>6199</v>
      </c>
      <c r="D1551" s="574" t="s">
        <v>6200</v>
      </c>
      <c r="E1551" s="226">
        <v>1</v>
      </c>
    </row>
    <row r="1552" spans="1:5" ht="13.5" customHeight="1" x14ac:dyDescent="0.2">
      <c r="A1552" s="573" t="s">
        <v>6201</v>
      </c>
      <c r="B1552" s="574" t="s">
        <v>6202</v>
      </c>
      <c r="C1552" s="574" t="s">
        <v>6203</v>
      </c>
      <c r="D1552" s="574" t="s">
        <v>6204</v>
      </c>
      <c r="E1552" s="226">
        <v>8837</v>
      </c>
    </row>
    <row r="1553" spans="1:5" ht="13.5" customHeight="1" x14ac:dyDescent="0.2">
      <c r="A1553" s="573" t="s">
        <v>6205</v>
      </c>
      <c r="B1553" s="574" t="s">
        <v>6202</v>
      </c>
      <c r="C1553" s="574" t="s">
        <v>6206</v>
      </c>
      <c r="D1553" s="574" t="s">
        <v>6204</v>
      </c>
      <c r="E1553" s="226">
        <v>2725</v>
      </c>
    </row>
    <row r="1554" spans="1:5" ht="13.5" customHeight="1" x14ac:dyDescent="0.2">
      <c r="A1554" s="573" t="s">
        <v>6207</v>
      </c>
      <c r="B1554" s="574" t="s">
        <v>6208</v>
      </c>
      <c r="C1554" s="574" t="s">
        <v>6209</v>
      </c>
      <c r="D1554" s="574" t="s">
        <v>6204</v>
      </c>
      <c r="E1554" s="226">
        <v>508</v>
      </c>
    </row>
    <row r="1555" spans="1:5" ht="13.5" customHeight="1" x14ac:dyDescent="0.2">
      <c r="A1555" s="573" t="s">
        <v>6210</v>
      </c>
      <c r="B1555" s="574" t="s">
        <v>2526</v>
      </c>
      <c r="C1555" s="574" t="s">
        <v>2623</v>
      </c>
      <c r="D1555" s="574" t="s">
        <v>2528</v>
      </c>
      <c r="E1555" s="226">
        <v>10808</v>
      </c>
    </row>
    <row r="1556" spans="1:5" ht="13.5" customHeight="1" x14ac:dyDescent="0.2">
      <c r="A1556" s="573" t="s">
        <v>6211</v>
      </c>
      <c r="B1556" s="574" t="s">
        <v>2968</v>
      </c>
      <c r="C1556" s="574" t="s">
        <v>852</v>
      </c>
      <c r="D1556" s="574" t="s">
        <v>2921</v>
      </c>
      <c r="E1556" s="226">
        <v>36522</v>
      </c>
    </row>
    <row r="1557" spans="1:5" ht="13.5" customHeight="1" x14ac:dyDescent="0.2">
      <c r="A1557" s="573" t="s">
        <v>6212</v>
      </c>
      <c r="B1557" s="574" t="s">
        <v>2968</v>
      </c>
      <c r="C1557" s="574" t="s">
        <v>4747</v>
      </c>
      <c r="D1557" s="574" t="s">
        <v>2921</v>
      </c>
      <c r="E1557" s="226">
        <v>5712</v>
      </c>
    </row>
    <row r="1558" spans="1:5" ht="13.5" customHeight="1" x14ac:dyDescent="0.2">
      <c r="A1558" s="573" t="s">
        <v>6213</v>
      </c>
      <c r="B1558" s="574" t="s">
        <v>2968</v>
      </c>
      <c r="C1558" s="574" t="s">
        <v>3115</v>
      </c>
      <c r="D1558" s="574" t="s">
        <v>2921</v>
      </c>
      <c r="E1558" s="226">
        <v>14560</v>
      </c>
    </row>
    <row r="1559" spans="1:5" ht="13.5" customHeight="1" x14ac:dyDescent="0.2">
      <c r="A1559" s="573" t="s">
        <v>6214</v>
      </c>
      <c r="B1559" s="574" t="s">
        <v>3385</v>
      </c>
      <c r="C1559" s="574" t="s">
        <v>6215</v>
      </c>
      <c r="D1559" s="574" t="s">
        <v>2893</v>
      </c>
      <c r="E1559" s="226">
        <v>146</v>
      </c>
    </row>
    <row r="1560" spans="1:5" ht="13.5" customHeight="1" x14ac:dyDescent="0.2">
      <c r="A1560" s="573" t="s">
        <v>850</v>
      </c>
      <c r="B1560" s="574" t="s">
        <v>851</v>
      </c>
      <c r="C1560" s="574" t="s">
        <v>852</v>
      </c>
      <c r="D1560" s="574" t="s">
        <v>853</v>
      </c>
      <c r="E1560" s="226">
        <v>362643</v>
      </c>
    </row>
    <row r="1561" spans="1:5" ht="13.5" customHeight="1" x14ac:dyDescent="0.2">
      <c r="A1561" s="573" t="s">
        <v>6216</v>
      </c>
      <c r="B1561" s="574" t="s">
        <v>6217</v>
      </c>
      <c r="C1561" s="574" t="s">
        <v>6218</v>
      </c>
      <c r="D1561" s="574" t="s">
        <v>864</v>
      </c>
      <c r="E1561" s="226">
        <v>195</v>
      </c>
    </row>
    <row r="1562" spans="1:5" ht="13.5" customHeight="1" x14ac:dyDescent="0.2">
      <c r="A1562" s="573" t="s">
        <v>6219</v>
      </c>
      <c r="B1562" s="574" t="s">
        <v>6220</v>
      </c>
      <c r="C1562" s="574" t="s">
        <v>3593</v>
      </c>
      <c r="D1562" s="574" t="s">
        <v>3664</v>
      </c>
      <c r="E1562" s="226">
        <v>33592</v>
      </c>
    </row>
    <row r="1563" spans="1:5" ht="13.5" customHeight="1" x14ac:dyDescent="0.2">
      <c r="A1563" s="573" t="s">
        <v>6221</v>
      </c>
      <c r="B1563" s="574" t="s">
        <v>6222</v>
      </c>
      <c r="C1563" s="574" t="s">
        <v>3597</v>
      </c>
      <c r="D1563" s="574" t="s">
        <v>3598</v>
      </c>
      <c r="E1563" s="226">
        <v>13113</v>
      </c>
    </row>
    <row r="1564" spans="1:5" ht="13.5" customHeight="1" x14ac:dyDescent="0.2">
      <c r="A1564" s="573" t="s">
        <v>6223</v>
      </c>
      <c r="B1564" s="574" t="s">
        <v>6224</v>
      </c>
      <c r="C1564" s="574" t="s">
        <v>4871</v>
      </c>
      <c r="D1564" s="574" t="s">
        <v>5891</v>
      </c>
      <c r="E1564" s="226">
        <v>906</v>
      </c>
    </row>
    <row r="1565" spans="1:5" ht="13.5" customHeight="1" x14ac:dyDescent="0.2">
      <c r="A1565" s="573" t="s">
        <v>6225</v>
      </c>
      <c r="B1565" s="574" t="s">
        <v>6191</v>
      </c>
      <c r="C1565" s="574" t="s">
        <v>6226</v>
      </c>
      <c r="D1565" s="574" t="s">
        <v>6193</v>
      </c>
      <c r="E1565" s="226">
        <v>2170</v>
      </c>
    </row>
    <row r="1566" spans="1:5" ht="13.5" customHeight="1" x14ac:dyDescent="0.2">
      <c r="A1566" s="573" t="s">
        <v>6227</v>
      </c>
      <c r="B1566" s="574" t="s">
        <v>5737</v>
      </c>
      <c r="C1566" s="574" t="s">
        <v>6228</v>
      </c>
      <c r="D1566" s="574" t="s">
        <v>2885</v>
      </c>
      <c r="E1566" s="226">
        <v>7678.5</v>
      </c>
    </row>
    <row r="1567" spans="1:5" ht="13.5" customHeight="1" x14ac:dyDescent="0.2">
      <c r="A1567" s="573" t="s">
        <v>6229</v>
      </c>
      <c r="B1567" s="574" t="s">
        <v>2431</v>
      </c>
      <c r="C1567" s="574" t="s">
        <v>2432</v>
      </c>
      <c r="D1567" s="574" t="s">
        <v>2433</v>
      </c>
      <c r="E1567" s="226">
        <v>5820</v>
      </c>
    </row>
    <row r="1568" spans="1:5" ht="13.5" customHeight="1" x14ac:dyDescent="0.2">
      <c r="A1568" s="573" t="s">
        <v>6230</v>
      </c>
      <c r="B1568" s="574" t="s">
        <v>6231</v>
      </c>
      <c r="C1568" s="574" t="s">
        <v>2917</v>
      </c>
      <c r="D1568" s="574" t="s">
        <v>3390</v>
      </c>
      <c r="E1568" s="226">
        <v>103976</v>
      </c>
    </row>
    <row r="1569" spans="1:5" ht="13.5" customHeight="1" x14ac:dyDescent="0.2">
      <c r="A1569" s="573" t="s">
        <v>6232</v>
      </c>
      <c r="B1569" s="574" t="s">
        <v>6231</v>
      </c>
      <c r="C1569" s="574" t="s">
        <v>1027</v>
      </c>
      <c r="D1569" s="574" t="s">
        <v>3390</v>
      </c>
      <c r="E1569" s="226">
        <v>75409</v>
      </c>
    </row>
    <row r="1570" spans="1:5" ht="13.5" customHeight="1" x14ac:dyDescent="0.2">
      <c r="A1570" s="573" t="s">
        <v>6233</v>
      </c>
      <c r="B1570" s="574" t="s">
        <v>6234</v>
      </c>
      <c r="C1570" s="574" t="s">
        <v>2692</v>
      </c>
      <c r="D1570" s="574" t="s">
        <v>3164</v>
      </c>
      <c r="E1570" s="226">
        <v>2592</v>
      </c>
    </row>
    <row r="1571" spans="1:5" ht="13.5" customHeight="1" x14ac:dyDescent="0.2">
      <c r="A1571" s="573" t="s">
        <v>6235</v>
      </c>
      <c r="B1571" s="574" t="s">
        <v>6236</v>
      </c>
      <c r="C1571" s="574" t="s">
        <v>6237</v>
      </c>
      <c r="D1571" s="574" t="s">
        <v>2815</v>
      </c>
      <c r="E1571" s="226">
        <v>2367</v>
      </c>
    </row>
    <row r="1572" spans="1:5" ht="13.5" customHeight="1" x14ac:dyDescent="0.2">
      <c r="A1572" s="573" t="s">
        <v>6238</v>
      </c>
      <c r="B1572" s="574" t="s">
        <v>6236</v>
      </c>
      <c r="C1572" s="574" t="s">
        <v>6239</v>
      </c>
      <c r="D1572" s="574" t="s">
        <v>2815</v>
      </c>
      <c r="E1572" s="226">
        <v>6126</v>
      </c>
    </row>
    <row r="1573" spans="1:5" ht="13.5" customHeight="1" x14ac:dyDescent="0.2">
      <c r="A1573" s="573" t="s">
        <v>6240</v>
      </c>
      <c r="B1573" s="574" t="s">
        <v>6241</v>
      </c>
      <c r="C1573" s="574" t="s">
        <v>6242</v>
      </c>
      <c r="D1573" s="574" t="s">
        <v>5802</v>
      </c>
      <c r="E1573" s="226">
        <v>135117</v>
      </c>
    </row>
    <row r="1574" spans="1:5" ht="13.5" customHeight="1" x14ac:dyDescent="0.2">
      <c r="A1574" s="573" t="s">
        <v>995</v>
      </c>
      <c r="B1574" s="574" t="s">
        <v>996</v>
      </c>
      <c r="C1574" s="574" t="s">
        <v>997</v>
      </c>
      <c r="D1574" s="574" t="s">
        <v>909</v>
      </c>
      <c r="E1574" s="226">
        <v>212771</v>
      </c>
    </row>
    <row r="1575" spans="1:5" ht="13.5" customHeight="1" x14ac:dyDescent="0.2">
      <c r="A1575" s="573" t="s">
        <v>6243</v>
      </c>
      <c r="B1575" s="574" t="s">
        <v>996</v>
      </c>
      <c r="C1575" s="574" t="s">
        <v>3003</v>
      </c>
      <c r="D1575" s="574" t="s">
        <v>909</v>
      </c>
      <c r="E1575" s="226">
        <v>63419</v>
      </c>
    </row>
    <row r="1576" spans="1:5" ht="13.5" customHeight="1" x14ac:dyDescent="0.2">
      <c r="A1576" s="573" t="s">
        <v>6244</v>
      </c>
      <c r="B1576" s="574" t="s">
        <v>4881</v>
      </c>
      <c r="C1576" s="574" t="s">
        <v>6245</v>
      </c>
      <c r="D1576" s="574" t="s">
        <v>2748</v>
      </c>
      <c r="E1576" s="226">
        <v>1848</v>
      </c>
    </row>
    <row r="1577" spans="1:5" ht="13.5" customHeight="1" x14ac:dyDescent="0.2">
      <c r="A1577" s="573" t="s">
        <v>6246</v>
      </c>
      <c r="B1577" s="574" t="s">
        <v>6247</v>
      </c>
      <c r="C1577" s="574" t="s">
        <v>6248</v>
      </c>
      <c r="D1577" s="574" t="s">
        <v>3342</v>
      </c>
      <c r="E1577" s="226">
        <v>20039</v>
      </c>
    </row>
    <row r="1578" spans="1:5" ht="13.5" customHeight="1" x14ac:dyDescent="0.2">
      <c r="A1578" s="573" t="s">
        <v>6249</v>
      </c>
      <c r="B1578" s="574" t="s">
        <v>6250</v>
      </c>
      <c r="C1578" s="574" t="s">
        <v>6251</v>
      </c>
      <c r="D1578" s="574" t="s">
        <v>4188</v>
      </c>
      <c r="E1578" s="226">
        <v>3532</v>
      </c>
    </row>
    <row r="1579" spans="1:5" ht="13.5" customHeight="1" x14ac:dyDescent="0.2">
      <c r="A1579" s="573" t="s">
        <v>6252</v>
      </c>
      <c r="B1579" s="574" t="s">
        <v>6253</v>
      </c>
      <c r="C1579" s="574" t="s">
        <v>6254</v>
      </c>
      <c r="D1579" s="574" t="s">
        <v>4188</v>
      </c>
      <c r="E1579" s="226">
        <v>8413</v>
      </c>
    </row>
    <row r="1580" spans="1:5" ht="13.5" customHeight="1" x14ac:dyDescent="0.2">
      <c r="A1580" s="573" t="s">
        <v>6255</v>
      </c>
      <c r="B1580" s="574" t="s">
        <v>6029</v>
      </c>
      <c r="C1580" s="574" t="s">
        <v>6256</v>
      </c>
      <c r="D1580" s="574" t="s">
        <v>6031</v>
      </c>
      <c r="E1580" s="226">
        <v>6</v>
      </c>
    </row>
    <row r="1581" spans="1:5" ht="13.5" customHeight="1" x14ac:dyDescent="0.2">
      <c r="A1581" s="573" t="s">
        <v>6257</v>
      </c>
      <c r="B1581" s="574" t="s">
        <v>6258</v>
      </c>
      <c r="C1581" s="574" t="s">
        <v>4951</v>
      </c>
      <c r="D1581" s="574" t="s">
        <v>4004</v>
      </c>
      <c r="E1581" s="226">
        <v>44541</v>
      </c>
    </row>
    <row r="1582" spans="1:5" ht="13.5" customHeight="1" x14ac:dyDescent="0.2">
      <c r="A1582" s="573" t="s">
        <v>6259</v>
      </c>
      <c r="B1582" s="574" t="s">
        <v>6260</v>
      </c>
      <c r="C1582" s="574" t="s">
        <v>4478</v>
      </c>
      <c r="D1582" s="574" t="s">
        <v>6261</v>
      </c>
      <c r="E1582" s="226">
        <v>49653</v>
      </c>
    </row>
    <row r="1583" spans="1:5" ht="13.5" customHeight="1" x14ac:dyDescent="0.2">
      <c r="A1583" s="573" t="s">
        <v>6262</v>
      </c>
      <c r="B1583" s="574" t="s">
        <v>2798</v>
      </c>
      <c r="C1583" s="574" t="s">
        <v>2618</v>
      </c>
      <c r="D1583" s="574" t="s">
        <v>2799</v>
      </c>
      <c r="E1583" s="226">
        <v>12120</v>
      </c>
    </row>
    <row r="1584" spans="1:5" ht="13.5" customHeight="1" x14ac:dyDescent="0.2">
      <c r="A1584" s="573" t="s">
        <v>6263</v>
      </c>
      <c r="B1584" s="574" t="s">
        <v>6264</v>
      </c>
      <c r="C1584" s="574" t="s">
        <v>3850</v>
      </c>
      <c r="D1584" s="574" t="s">
        <v>3239</v>
      </c>
      <c r="E1584" s="226">
        <v>345</v>
      </c>
    </row>
    <row r="1585" spans="1:5" ht="13.5" customHeight="1" x14ac:dyDescent="0.2">
      <c r="A1585" s="573" t="s">
        <v>6265</v>
      </c>
      <c r="B1585" s="574" t="s">
        <v>6266</v>
      </c>
      <c r="C1585" s="574" t="s">
        <v>6267</v>
      </c>
      <c r="D1585" s="574" t="s">
        <v>3102</v>
      </c>
      <c r="E1585" s="226">
        <v>2705</v>
      </c>
    </row>
    <row r="1586" spans="1:5" ht="13.5" customHeight="1" x14ac:dyDescent="0.2">
      <c r="A1586" s="573" t="s">
        <v>6268</v>
      </c>
      <c r="B1586" s="574" t="s">
        <v>6266</v>
      </c>
      <c r="C1586" s="574" t="s">
        <v>2701</v>
      </c>
      <c r="D1586" s="574" t="s">
        <v>3102</v>
      </c>
      <c r="E1586" s="226">
        <v>2115</v>
      </c>
    </row>
    <row r="1587" spans="1:5" ht="13.5" customHeight="1" x14ac:dyDescent="0.2">
      <c r="A1587" s="573" t="s">
        <v>6269</v>
      </c>
      <c r="B1587" s="574" t="s">
        <v>6266</v>
      </c>
      <c r="C1587" s="574" t="s">
        <v>3098</v>
      </c>
      <c r="D1587" s="574" t="s">
        <v>3102</v>
      </c>
      <c r="E1587" s="226">
        <v>1</v>
      </c>
    </row>
    <row r="1588" spans="1:5" ht="13.5" customHeight="1" x14ac:dyDescent="0.2">
      <c r="A1588" s="573" t="s">
        <v>6270</v>
      </c>
      <c r="B1588" s="574" t="s">
        <v>6271</v>
      </c>
      <c r="C1588" s="574" t="s">
        <v>6272</v>
      </c>
      <c r="D1588" s="574" t="s">
        <v>5498</v>
      </c>
      <c r="E1588" s="226">
        <v>11415</v>
      </c>
    </row>
    <row r="1589" spans="1:5" ht="13.5" customHeight="1" x14ac:dyDescent="0.2">
      <c r="A1589" s="573" t="s">
        <v>6273</v>
      </c>
      <c r="B1589" s="574" t="s">
        <v>6274</v>
      </c>
      <c r="C1589" s="574" t="s">
        <v>908</v>
      </c>
      <c r="D1589" s="574" t="s">
        <v>6275</v>
      </c>
      <c r="E1589" s="226">
        <v>4145</v>
      </c>
    </row>
    <row r="1590" spans="1:5" ht="13.5" customHeight="1" x14ac:dyDescent="0.2">
      <c r="A1590" s="573" t="s">
        <v>6276</v>
      </c>
      <c r="B1590" s="574" t="s">
        <v>6277</v>
      </c>
      <c r="C1590" s="574" t="s">
        <v>6278</v>
      </c>
      <c r="D1590" s="574" t="s">
        <v>6279</v>
      </c>
      <c r="E1590" s="226">
        <v>45</v>
      </c>
    </row>
    <row r="1591" spans="1:5" ht="13.5" customHeight="1" x14ac:dyDescent="0.2">
      <c r="A1591" s="573" t="s">
        <v>6280</v>
      </c>
      <c r="B1591" s="574" t="s">
        <v>6281</v>
      </c>
      <c r="C1591" s="574" t="s">
        <v>2979</v>
      </c>
      <c r="D1591" s="574" t="s">
        <v>6163</v>
      </c>
      <c r="E1591" s="226">
        <v>31</v>
      </c>
    </row>
    <row r="1592" spans="1:5" ht="13.5" customHeight="1" x14ac:dyDescent="0.2">
      <c r="A1592" s="573" t="s">
        <v>6282</v>
      </c>
      <c r="B1592" s="574" t="s">
        <v>6283</v>
      </c>
      <c r="C1592" s="574" t="s">
        <v>6284</v>
      </c>
      <c r="D1592" s="574" t="s">
        <v>6285</v>
      </c>
      <c r="E1592" s="226">
        <v>26197</v>
      </c>
    </row>
    <row r="1593" spans="1:5" ht="13.5" customHeight="1" x14ac:dyDescent="0.2">
      <c r="A1593" s="573" t="s">
        <v>6286</v>
      </c>
      <c r="B1593" s="574" t="s">
        <v>6287</v>
      </c>
      <c r="C1593" s="574" t="s">
        <v>3341</v>
      </c>
      <c r="D1593" s="574" t="s">
        <v>3342</v>
      </c>
      <c r="E1593" s="226">
        <v>15343</v>
      </c>
    </row>
    <row r="1594" spans="1:5" ht="13.5" customHeight="1" x14ac:dyDescent="0.2">
      <c r="A1594" s="573" t="s">
        <v>6288</v>
      </c>
      <c r="B1594" s="574" t="s">
        <v>6289</v>
      </c>
      <c r="C1594" s="574" t="s">
        <v>6290</v>
      </c>
      <c r="D1594" s="574" t="s">
        <v>6291</v>
      </c>
      <c r="E1594" s="226">
        <v>3780</v>
      </c>
    </row>
    <row r="1595" spans="1:5" ht="13.5" customHeight="1" x14ac:dyDescent="0.2">
      <c r="A1595" s="573" t="s">
        <v>6292</v>
      </c>
      <c r="B1595" s="574" t="s">
        <v>3117</v>
      </c>
      <c r="C1595" s="574" t="s">
        <v>6293</v>
      </c>
      <c r="D1595" s="574" t="s">
        <v>3119</v>
      </c>
      <c r="E1595" s="226">
        <v>10</v>
      </c>
    </row>
    <row r="1596" spans="1:5" ht="13.5" customHeight="1" x14ac:dyDescent="0.2">
      <c r="A1596" s="573" t="s">
        <v>6294</v>
      </c>
      <c r="B1596" s="574" t="s">
        <v>6295</v>
      </c>
      <c r="C1596" s="574" t="s">
        <v>6296</v>
      </c>
      <c r="D1596" s="574" t="s">
        <v>6297</v>
      </c>
      <c r="E1596" s="226">
        <v>1</v>
      </c>
    </row>
    <row r="1597" spans="1:5" ht="13.5" customHeight="1" x14ac:dyDescent="0.2">
      <c r="A1597" s="573" t="s">
        <v>6298</v>
      </c>
      <c r="B1597" s="574" t="s">
        <v>6299</v>
      </c>
      <c r="C1597" s="574" t="s">
        <v>3728</v>
      </c>
      <c r="D1597" s="574" t="s">
        <v>3729</v>
      </c>
      <c r="E1597" s="226">
        <v>69544</v>
      </c>
    </row>
    <row r="1598" spans="1:5" ht="13.5" customHeight="1" x14ac:dyDescent="0.2">
      <c r="A1598" s="573" t="s">
        <v>6300</v>
      </c>
      <c r="B1598" s="574" t="s">
        <v>6301</v>
      </c>
      <c r="C1598" s="574" t="s">
        <v>6302</v>
      </c>
      <c r="D1598" s="574" t="s">
        <v>3217</v>
      </c>
      <c r="E1598" s="226">
        <v>13328</v>
      </c>
    </row>
    <row r="1599" spans="1:5" ht="13.5" customHeight="1" x14ac:dyDescent="0.2">
      <c r="A1599" s="573" t="s">
        <v>6303</v>
      </c>
      <c r="B1599" s="574" t="s">
        <v>6301</v>
      </c>
      <c r="C1599" s="574" t="s">
        <v>6304</v>
      </c>
      <c r="D1599" s="574" t="s">
        <v>3217</v>
      </c>
      <c r="E1599" s="226">
        <v>14344</v>
      </c>
    </row>
    <row r="1600" spans="1:5" ht="13.5" customHeight="1" x14ac:dyDescent="0.2">
      <c r="A1600" s="573" t="s">
        <v>6305</v>
      </c>
      <c r="B1600" s="574" t="s">
        <v>6306</v>
      </c>
      <c r="C1600" s="574" t="s">
        <v>6307</v>
      </c>
      <c r="D1600" s="574" t="s">
        <v>6308</v>
      </c>
      <c r="E1600" s="226">
        <v>2</v>
      </c>
    </row>
    <row r="1601" spans="1:5" ht="13.5" customHeight="1" x14ac:dyDescent="0.2">
      <c r="A1601" s="573" t="s">
        <v>6309</v>
      </c>
      <c r="B1601" s="574" t="s">
        <v>6310</v>
      </c>
      <c r="C1601" s="574" t="s">
        <v>5633</v>
      </c>
      <c r="D1601" s="574" t="s">
        <v>6311</v>
      </c>
      <c r="E1601" s="226">
        <v>307</v>
      </c>
    </row>
    <row r="1602" spans="1:5" ht="13.5" customHeight="1" x14ac:dyDescent="0.2">
      <c r="A1602" s="573" t="s">
        <v>6312</v>
      </c>
      <c r="B1602" s="574" t="s">
        <v>6313</v>
      </c>
      <c r="C1602" s="574" t="s">
        <v>6314</v>
      </c>
      <c r="D1602" s="574" t="s">
        <v>6315</v>
      </c>
      <c r="E1602" s="226">
        <v>767</v>
      </c>
    </row>
    <row r="1603" spans="1:5" ht="13.5" customHeight="1" x14ac:dyDescent="0.2">
      <c r="A1603" s="573" t="s">
        <v>6316</v>
      </c>
      <c r="B1603" s="574" t="s">
        <v>6317</v>
      </c>
      <c r="C1603" s="574" t="s">
        <v>6318</v>
      </c>
      <c r="D1603" s="574" t="s">
        <v>6107</v>
      </c>
      <c r="E1603" s="226">
        <v>1140</v>
      </c>
    </row>
    <row r="1604" spans="1:5" ht="13.5" customHeight="1" x14ac:dyDescent="0.2">
      <c r="A1604" s="573" t="s">
        <v>6319</v>
      </c>
      <c r="B1604" s="574" t="s">
        <v>6320</v>
      </c>
      <c r="C1604" s="574" t="s">
        <v>6321</v>
      </c>
      <c r="D1604" s="574" t="s">
        <v>6322</v>
      </c>
      <c r="E1604" s="226">
        <v>8</v>
      </c>
    </row>
    <row r="1605" spans="1:5" ht="13.5" customHeight="1" x14ac:dyDescent="0.2">
      <c r="A1605" s="573" t="s">
        <v>6323</v>
      </c>
      <c r="B1605" s="574" t="s">
        <v>3687</v>
      </c>
      <c r="C1605" s="574" t="s">
        <v>6324</v>
      </c>
      <c r="D1605" s="574" t="s">
        <v>3689</v>
      </c>
      <c r="E1605" s="226">
        <v>581</v>
      </c>
    </row>
    <row r="1606" spans="1:5" ht="13.5" customHeight="1" x14ac:dyDescent="0.2">
      <c r="A1606" s="573" t="s">
        <v>6325</v>
      </c>
      <c r="B1606" s="574" t="s">
        <v>6326</v>
      </c>
      <c r="C1606" s="574" t="s">
        <v>6327</v>
      </c>
      <c r="D1606" s="574" t="s">
        <v>6328</v>
      </c>
      <c r="E1606" s="226">
        <v>19639</v>
      </c>
    </row>
    <row r="1607" spans="1:5" ht="13.5" customHeight="1" x14ac:dyDescent="0.2">
      <c r="A1607" s="573" t="s">
        <v>6329</v>
      </c>
      <c r="B1607" s="574" t="s">
        <v>6330</v>
      </c>
      <c r="C1607" s="574" t="s">
        <v>6331</v>
      </c>
      <c r="D1607" s="574" t="s">
        <v>6332</v>
      </c>
      <c r="E1607" s="226">
        <v>12536</v>
      </c>
    </row>
    <row r="1608" spans="1:5" ht="13.5" customHeight="1" x14ac:dyDescent="0.2">
      <c r="A1608" s="573" t="s">
        <v>6333</v>
      </c>
      <c r="B1608" s="574" t="s">
        <v>6334</v>
      </c>
      <c r="C1608" s="574" t="s">
        <v>6335</v>
      </c>
      <c r="D1608" s="574" t="s">
        <v>2815</v>
      </c>
      <c r="E1608" s="226">
        <v>1722</v>
      </c>
    </row>
    <row r="1609" spans="1:5" ht="13.5" customHeight="1" x14ac:dyDescent="0.2">
      <c r="A1609" s="573" t="s">
        <v>6336</v>
      </c>
      <c r="B1609" s="574" t="s">
        <v>6337</v>
      </c>
      <c r="C1609" s="574" t="s">
        <v>6338</v>
      </c>
      <c r="D1609" s="574" t="s">
        <v>2815</v>
      </c>
      <c r="E1609" s="226">
        <v>1100</v>
      </c>
    </row>
    <row r="1610" spans="1:5" ht="13.5" customHeight="1" x14ac:dyDescent="0.2">
      <c r="A1610" s="573" t="s">
        <v>6339</v>
      </c>
      <c r="B1610" s="574" t="s">
        <v>6337</v>
      </c>
      <c r="C1610" s="574" t="s">
        <v>5665</v>
      </c>
      <c r="D1610" s="574" t="s">
        <v>2815</v>
      </c>
      <c r="E1610" s="226">
        <v>1528</v>
      </c>
    </row>
    <row r="1611" spans="1:5" ht="13.5" customHeight="1" x14ac:dyDescent="0.2">
      <c r="A1611" s="573" t="s">
        <v>6340</v>
      </c>
      <c r="B1611" s="574" t="s">
        <v>6341</v>
      </c>
      <c r="C1611" s="574" t="s">
        <v>6342</v>
      </c>
      <c r="D1611" s="574" t="s">
        <v>5498</v>
      </c>
      <c r="E1611" s="226">
        <v>4643</v>
      </c>
    </row>
    <row r="1612" spans="1:5" ht="13.5" customHeight="1" x14ac:dyDescent="0.2">
      <c r="A1612" s="573" t="s">
        <v>6343</v>
      </c>
      <c r="B1612" s="574" t="s">
        <v>6344</v>
      </c>
      <c r="C1612" s="574" t="s">
        <v>6345</v>
      </c>
      <c r="D1612" s="574" t="s">
        <v>6346</v>
      </c>
      <c r="E1612" s="226">
        <v>1830</v>
      </c>
    </row>
    <row r="1613" spans="1:5" ht="13.5" customHeight="1" x14ac:dyDescent="0.2">
      <c r="A1613" s="573" t="s">
        <v>6347</v>
      </c>
      <c r="B1613" s="574" t="s">
        <v>6152</v>
      </c>
      <c r="C1613" s="574" t="s">
        <v>2829</v>
      </c>
      <c r="D1613" s="574" t="s">
        <v>3018</v>
      </c>
      <c r="E1613" s="226">
        <v>10016</v>
      </c>
    </row>
    <row r="1614" spans="1:5" ht="13.5" customHeight="1" x14ac:dyDescent="0.2">
      <c r="A1614" s="573" t="s">
        <v>6348</v>
      </c>
      <c r="B1614" s="574" t="s">
        <v>3042</v>
      </c>
      <c r="C1614" s="574" t="s">
        <v>6349</v>
      </c>
      <c r="D1614" s="574" t="s">
        <v>860</v>
      </c>
      <c r="E1614" s="226">
        <v>80264</v>
      </c>
    </row>
    <row r="1615" spans="1:5" ht="13.5" customHeight="1" x14ac:dyDescent="0.2">
      <c r="A1615" s="573" t="s">
        <v>6350</v>
      </c>
      <c r="B1615" s="574" t="s">
        <v>3045</v>
      </c>
      <c r="C1615" s="574" t="s">
        <v>6351</v>
      </c>
      <c r="D1615" s="574" t="s">
        <v>860</v>
      </c>
      <c r="E1615" s="226">
        <v>73129</v>
      </c>
    </row>
    <row r="1616" spans="1:5" ht="13.5" customHeight="1" x14ac:dyDescent="0.2">
      <c r="A1616" s="573" t="s">
        <v>6352</v>
      </c>
      <c r="B1616" s="574" t="s">
        <v>6353</v>
      </c>
      <c r="C1616" s="574" t="s">
        <v>6354</v>
      </c>
      <c r="D1616" s="574" t="s">
        <v>6355</v>
      </c>
      <c r="E1616" s="226">
        <v>1818</v>
      </c>
    </row>
    <row r="1617" spans="1:5" ht="13.5" customHeight="1" x14ac:dyDescent="0.2">
      <c r="A1617" s="573" t="s">
        <v>6356</v>
      </c>
      <c r="B1617" s="574" t="s">
        <v>6357</v>
      </c>
      <c r="C1617" s="574" t="s">
        <v>6358</v>
      </c>
      <c r="D1617" s="574" t="s">
        <v>6359</v>
      </c>
      <c r="E1617" s="226">
        <v>6213</v>
      </c>
    </row>
    <row r="1618" spans="1:5" ht="13.5" customHeight="1" x14ac:dyDescent="0.2">
      <c r="A1618" s="573" t="s">
        <v>6360</v>
      </c>
      <c r="B1618" s="574" t="s">
        <v>6361</v>
      </c>
      <c r="C1618" s="574" t="s">
        <v>3209</v>
      </c>
      <c r="D1618" s="574" t="s">
        <v>6362</v>
      </c>
      <c r="E1618" s="226">
        <v>7811</v>
      </c>
    </row>
    <row r="1619" spans="1:5" ht="13.5" customHeight="1" x14ac:dyDescent="0.2">
      <c r="A1619" s="573" t="s">
        <v>6363</v>
      </c>
      <c r="B1619" s="574" t="s">
        <v>6361</v>
      </c>
      <c r="C1619" s="574" t="s">
        <v>6364</v>
      </c>
      <c r="D1619" s="574" t="s">
        <v>6362</v>
      </c>
      <c r="E1619" s="226">
        <v>6080</v>
      </c>
    </row>
    <row r="1620" spans="1:5" ht="13.5" customHeight="1" x14ac:dyDescent="0.2">
      <c r="A1620" s="573" t="s">
        <v>6365</v>
      </c>
      <c r="B1620" s="574" t="s">
        <v>6366</v>
      </c>
      <c r="C1620" s="574" t="s">
        <v>3937</v>
      </c>
      <c r="D1620" s="574" t="s">
        <v>6367</v>
      </c>
      <c r="E1620" s="226">
        <v>15</v>
      </c>
    </row>
    <row r="1621" spans="1:5" ht="13.5" customHeight="1" x14ac:dyDescent="0.2">
      <c r="A1621" s="573" t="s">
        <v>6368</v>
      </c>
      <c r="B1621" s="574" t="s">
        <v>6366</v>
      </c>
      <c r="C1621" s="574" t="s">
        <v>2930</v>
      </c>
      <c r="D1621" s="574" t="s">
        <v>6367</v>
      </c>
      <c r="E1621" s="226">
        <v>35</v>
      </c>
    </row>
    <row r="1622" spans="1:5" ht="13.5" customHeight="1" x14ac:dyDescent="0.2">
      <c r="A1622" s="573" t="s">
        <v>6369</v>
      </c>
      <c r="B1622" s="574" t="s">
        <v>6370</v>
      </c>
      <c r="C1622" s="574" t="s">
        <v>6371</v>
      </c>
      <c r="D1622" s="574" t="s">
        <v>3206</v>
      </c>
      <c r="E1622" s="226">
        <v>1</v>
      </c>
    </row>
    <row r="1623" spans="1:5" ht="13.5" customHeight="1" x14ac:dyDescent="0.2">
      <c r="A1623" s="573" t="s">
        <v>6372</v>
      </c>
      <c r="B1623" s="574" t="s">
        <v>6373</v>
      </c>
      <c r="C1623" s="574" t="s">
        <v>827</v>
      </c>
      <c r="D1623" s="574" t="s">
        <v>828</v>
      </c>
      <c r="E1623" s="226">
        <v>62871.9</v>
      </c>
    </row>
    <row r="1624" spans="1:5" ht="13.5" customHeight="1" x14ac:dyDescent="0.2">
      <c r="A1624" s="573" t="s">
        <v>6374</v>
      </c>
      <c r="B1624" s="574" t="s">
        <v>6373</v>
      </c>
      <c r="C1624" s="574" t="s">
        <v>4061</v>
      </c>
      <c r="D1624" s="574" t="s">
        <v>828</v>
      </c>
      <c r="E1624" s="226">
        <v>47606</v>
      </c>
    </row>
    <row r="1625" spans="1:5" ht="13.5" customHeight="1" x14ac:dyDescent="0.2">
      <c r="A1625" s="573" t="s">
        <v>6375</v>
      </c>
      <c r="B1625" s="574" t="s">
        <v>6376</v>
      </c>
      <c r="C1625" s="574" t="s">
        <v>6377</v>
      </c>
      <c r="D1625" s="574" t="s">
        <v>828</v>
      </c>
      <c r="E1625" s="226">
        <v>9640</v>
      </c>
    </row>
    <row r="1626" spans="1:5" ht="13.5" customHeight="1" x14ac:dyDescent="0.2">
      <c r="A1626" s="573" t="s">
        <v>6378</v>
      </c>
      <c r="B1626" s="574" t="s">
        <v>6376</v>
      </c>
      <c r="C1626" s="574" t="s">
        <v>6379</v>
      </c>
      <c r="D1626" s="574" t="s">
        <v>828</v>
      </c>
      <c r="E1626" s="226">
        <v>12382</v>
      </c>
    </row>
    <row r="1627" spans="1:5" ht="13.5" customHeight="1" x14ac:dyDescent="0.2">
      <c r="A1627" s="573" t="s">
        <v>6380</v>
      </c>
      <c r="B1627" s="574" t="s">
        <v>6376</v>
      </c>
      <c r="C1627" s="574" t="s">
        <v>6381</v>
      </c>
      <c r="D1627" s="574" t="s">
        <v>828</v>
      </c>
      <c r="E1627" s="226">
        <v>30417</v>
      </c>
    </row>
    <row r="1628" spans="1:5" ht="13.5" customHeight="1" x14ac:dyDescent="0.2">
      <c r="A1628" s="573" t="s">
        <v>6382</v>
      </c>
      <c r="B1628" s="574" t="s">
        <v>6383</v>
      </c>
      <c r="C1628" s="574" t="s">
        <v>2420</v>
      </c>
      <c r="D1628" s="574" t="s">
        <v>828</v>
      </c>
      <c r="E1628" s="226">
        <v>977</v>
      </c>
    </row>
    <row r="1629" spans="1:5" ht="13.5" customHeight="1" x14ac:dyDescent="0.2">
      <c r="A1629" s="573" t="s">
        <v>6384</v>
      </c>
      <c r="B1629" s="574" t="s">
        <v>6383</v>
      </c>
      <c r="C1629" s="574" t="s">
        <v>2504</v>
      </c>
      <c r="D1629" s="574" t="s">
        <v>828</v>
      </c>
      <c r="E1629" s="226">
        <v>4648</v>
      </c>
    </row>
    <row r="1630" spans="1:5" ht="13.5" customHeight="1" x14ac:dyDescent="0.2">
      <c r="A1630" s="573" t="s">
        <v>6385</v>
      </c>
      <c r="B1630" s="574" t="s">
        <v>6383</v>
      </c>
      <c r="C1630" s="574" t="s">
        <v>3796</v>
      </c>
      <c r="D1630" s="574" t="s">
        <v>828</v>
      </c>
      <c r="E1630" s="226">
        <v>12794</v>
      </c>
    </row>
    <row r="1631" spans="1:5" ht="13.5" customHeight="1" x14ac:dyDescent="0.2">
      <c r="A1631" s="573" t="s">
        <v>6386</v>
      </c>
      <c r="B1631" s="574" t="s">
        <v>6387</v>
      </c>
      <c r="C1631" s="574" t="s">
        <v>6388</v>
      </c>
      <c r="D1631" s="574" t="s">
        <v>828</v>
      </c>
      <c r="E1631" s="226">
        <v>2446</v>
      </c>
    </row>
    <row r="1632" spans="1:5" ht="13.5" customHeight="1" x14ac:dyDescent="0.2">
      <c r="A1632" s="573" t="s">
        <v>6389</v>
      </c>
      <c r="B1632" s="574" t="s">
        <v>6387</v>
      </c>
      <c r="C1632" s="574" t="s">
        <v>4561</v>
      </c>
      <c r="D1632" s="574" t="s">
        <v>828</v>
      </c>
      <c r="E1632" s="226">
        <v>2048</v>
      </c>
    </row>
    <row r="1633" spans="1:5" ht="13.5" customHeight="1" x14ac:dyDescent="0.2">
      <c r="A1633" s="573" t="s">
        <v>6390</v>
      </c>
      <c r="B1633" s="574" t="s">
        <v>5780</v>
      </c>
      <c r="C1633" s="574" t="s">
        <v>6391</v>
      </c>
      <c r="D1633" s="574" t="s">
        <v>2537</v>
      </c>
      <c r="E1633" s="226">
        <v>12</v>
      </c>
    </row>
    <row r="1634" spans="1:5" ht="13.5" customHeight="1" x14ac:dyDescent="0.2">
      <c r="A1634" s="573" t="s">
        <v>6392</v>
      </c>
      <c r="B1634" s="574" t="s">
        <v>6393</v>
      </c>
      <c r="C1634" s="574" t="s">
        <v>5805</v>
      </c>
      <c r="D1634" s="574" t="s">
        <v>2748</v>
      </c>
      <c r="E1634" s="226">
        <v>48</v>
      </c>
    </row>
    <row r="1635" spans="1:5" ht="13.5" customHeight="1" x14ac:dyDescent="0.2">
      <c r="A1635" s="573" t="s">
        <v>6394</v>
      </c>
      <c r="B1635" s="574" t="s">
        <v>6393</v>
      </c>
      <c r="C1635" s="574" t="s">
        <v>5513</v>
      </c>
      <c r="D1635" s="574" t="s">
        <v>2748</v>
      </c>
      <c r="E1635" s="226">
        <v>3074</v>
      </c>
    </row>
    <row r="1636" spans="1:5" ht="13.5" customHeight="1" x14ac:dyDescent="0.2">
      <c r="A1636" s="573" t="s">
        <v>6395</v>
      </c>
      <c r="B1636" s="574" t="s">
        <v>6396</v>
      </c>
      <c r="C1636" s="574" t="s">
        <v>6397</v>
      </c>
      <c r="D1636" s="574" t="s">
        <v>2748</v>
      </c>
      <c r="E1636" s="226">
        <v>27</v>
      </c>
    </row>
    <row r="1637" spans="1:5" ht="13.5" customHeight="1" x14ac:dyDescent="0.2">
      <c r="A1637" s="573" t="s">
        <v>6398</v>
      </c>
      <c r="B1637" s="574" t="s">
        <v>6396</v>
      </c>
      <c r="C1637" s="574" t="s">
        <v>4159</v>
      </c>
      <c r="D1637" s="574" t="s">
        <v>2748</v>
      </c>
      <c r="E1637" s="226">
        <v>2050</v>
      </c>
    </row>
    <row r="1638" spans="1:5" ht="13.5" customHeight="1" x14ac:dyDescent="0.2">
      <c r="A1638" s="573" t="s">
        <v>6399</v>
      </c>
      <c r="B1638" s="574" t="s">
        <v>2902</v>
      </c>
      <c r="C1638" s="574" t="s">
        <v>6400</v>
      </c>
      <c r="D1638" s="574" t="s">
        <v>2904</v>
      </c>
      <c r="E1638" s="226">
        <v>2333.71</v>
      </c>
    </row>
    <row r="1639" spans="1:5" ht="13.5" customHeight="1" x14ac:dyDescent="0.2">
      <c r="A1639" s="573" t="s">
        <v>6401</v>
      </c>
      <c r="B1639" s="574" t="s">
        <v>940</v>
      </c>
      <c r="C1639" s="574" t="s">
        <v>6402</v>
      </c>
      <c r="D1639" s="574" t="s">
        <v>942</v>
      </c>
      <c r="E1639" s="226">
        <v>167386</v>
      </c>
    </row>
    <row r="1640" spans="1:5" ht="13.5" customHeight="1" x14ac:dyDescent="0.2">
      <c r="A1640" s="573" t="s">
        <v>939</v>
      </c>
      <c r="B1640" s="574" t="s">
        <v>940</v>
      </c>
      <c r="C1640" s="574" t="s">
        <v>941</v>
      </c>
      <c r="D1640" s="574" t="s">
        <v>942</v>
      </c>
      <c r="E1640" s="226">
        <v>297009</v>
      </c>
    </row>
    <row r="1641" spans="1:5" ht="13.5" customHeight="1" x14ac:dyDescent="0.2">
      <c r="A1641" s="573" t="s">
        <v>6403</v>
      </c>
      <c r="B1641" s="574" t="s">
        <v>940</v>
      </c>
      <c r="C1641" s="574" t="s">
        <v>2614</v>
      </c>
      <c r="D1641" s="574" t="s">
        <v>942</v>
      </c>
      <c r="E1641" s="226">
        <v>91752</v>
      </c>
    </row>
    <row r="1642" spans="1:5" ht="13.5" customHeight="1" x14ac:dyDescent="0.2">
      <c r="A1642" s="573" t="s">
        <v>6404</v>
      </c>
      <c r="B1642" s="574" t="s">
        <v>940</v>
      </c>
      <c r="C1642" s="574" t="s">
        <v>935</v>
      </c>
      <c r="D1642" s="574" t="s">
        <v>942</v>
      </c>
      <c r="E1642" s="226">
        <v>94740</v>
      </c>
    </row>
    <row r="1643" spans="1:5" ht="13.5" customHeight="1" x14ac:dyDescent="0.2">
      <c r="A1643" s="573" t="s">
        <v>6405</v>
      </c>
      <c r="B1643" s="574" t="s">
        <v>6406</v>
      </c>
      <c r="C1643" s="574" t="s">
        <v>6407</v>
      </c>
      <c r="D1643" s="574" t="s">
        <v>6408</v>
      </c>
      <c r="E1643" s="226">
        <v>65456</v>
      </c>
    </row>
    <row r="1644" spans="1:5" ht="13.5" customHeight="1" x14ac:dyDescent="0.2">
      <c r="A1644" s="573" t="s">
        <v>6409</v>
      </c>
      <c r="B1644" s="574" t="s">
        <v>6406</v>
      </c>
      <c r="C1644" s="574" t="s">
        <v>6410</v>
      </c>
      <c r="D1644" s="574" t="s">
        <v>6408</v>
      </c>
      <c r="E1644" s="226">
        <v>181163</v>
      </c>
    </row>
    <row r="1645" spans="1:5" ht="13.5" customHeight="1" x14ac:dyDescent="0.2">
      <c r="A1645" s="573" t="s">
        <v>6411</v>
      </c>
      <c r="B1645" s="574" t="s">
        <v>6412</v>
      </c>
      <c r="C1645" s="574" t="s">
        <v>6413</v>
      </c>
      <c r="D1645" s="574" t="s">
        <v>6414</v>
      </c>
      <c r="E1645" s="226">
        <v>9</v>
      </c>
    </row>
    <row r="1646" spans="1:5" ht="13.5" customHeight="1" x14ac:dyDescent="0.2">
      <c r="A1646" s="573" t="s">
        <v>6415</v>
      </c>
      <c r="B1646" s="574" t="s">
        <v>897</v>
      </c>
      <c r="C1646" s="574" t="s">
        <v>898</v>
      </c>
      <c r="D1646" s="574" t="s">
        <v>899</v>
      </c>
      <c r="E1646" s="226">
        <v>359</v>
      </c>
    </row>
    <row r="1647" spans="1:5" ht="13.5" customHeight="1" x14ac:dyDescent="0.2">
      <c r="A1647" s="573" t="s">
        <v>6416</v>
      </c>
      <c r="B1647" s="574" t="s">
        <v>6417</v>
      </c>
      <c r="C1647" s="574" t="s">
        <v>6418</v>
      </c>
      <c r="D1647" s="574" t="s">
        <v>6419</v>
      </c>
      <c r="E1647" s="226">
        <v>14209</v>
      </c>
    </row>
    <row r="1648" spans="1:5" ht="13.5" customHeight="1" x14ac:dyDescent="0.2">
      <c r="A1648" s="573" t="s">
        <v>6420</v>
      </c>
      <c r="B1648" s="574" t="s">
        <v>6421</v>
      </c>
      <c r="C1648" s="574" t="s">
        <v>6422</v>
      </c>
      <c r="D1648" s="574" t="s">
        <v>3664</v>
      </c>
      <c r="E1648" s="226">
        <v>3039</v>
      </c>
    </row>
    <row r="1649" spans="1:5" ht="13.5" customHeight="1" x14ac:dyDescent="0.2">
      <c r="A1649" s="573" t="s">
        <v>6423</v>
      </c>
      <c r="B1649" s="574" t="s">
        <v>6424</v>
      </c>
      <c r="C1649" s="574" t="s">
        <v>6425</v>
      </c>
      <c r="D1649" s="574" t="s">
        <v>6426</v>
      </c>
      <c r="E1649" s="226">
        <v>38</v>
      </c>
    </row>
    <row r="1650" spans="1:5" ht="13.5" customHeight="1" x14ac:dyDescent="0.2">
      <c r="A1650" s="573" t="s">
        <v>6427</v>
      </c>
      <c r="B1650" s="574" t="s">
        <v>6428</v>
      </c>
      <c r="C1650" s="574" t="s">
        <v>6429</v>
      </c>
      <c r="D1650" s="574" t="s">
        <v>2761</v>
      </c>
      <c r="E1650" s="226">
        <v>1</v>
      </c>
    </row>
    <row r="1651" spans="1:5" ht="13.5" customHeight="1" x14ac:dyDescent="0.2">
      <c r="A1651" s="573" t="s">
        <v>6430</v>
      </c>
      <c r="B1651" s="574" t="s">
        <v>6428</v>
      </c>
      <c r="C1651" s="574" t="s">
        <v>6431</v>
      </c>
      <c r="D1651" s="574" t="s">
        <v>2761</v>
      </c>
      <c r="E1651" s="226">
        <v>20</v>
      </c>
    </row>
    <row r="1652" spans="1:5" ht="13.5" customHeight="1" x14ac:dyDescent="0.2">
      <c r="A1652" s="573" t="s">
        <v>6432</v>
      </c>
      <c r="B1652" s="574" t="s">
        <v>6433</v>
      </c>
      <c r="C1652" s="574" t="s">
        <v>6434</v>
      </c>
      <c r="D1652" s="574" t="s">
        <v>3664</v>
      </c>
      <c r="E1652" s="226">
        <v>74</v>
      </c>
    </row>
    <row r="1653" spans="1:5" ht="13.5" customHeight="1" x14ac:dyDescent="0.2">
      <c r="A1653" s="573" t="s">
        <v>6435</v>
      </c>
      <c r="B1653" s="574" t="s">
        <v>6436</v>
      </c>
      <c r="C1653" s="574" t="s">
        <v>6422</v>
      </c>
      <c r="D1653" s="574" t="s">
        <v>3664</v>
      </c>
      <c r="E1653" s="226">
        <v>102</v>
      </c>
    </row>
    <row r="1654" spans="1:5" ht="13.5" customHeight="1" x14ac:dyDescent="0.2">
      <c r="A1654" s="573" t="s">
        <v>6437</v>
      </c>
      <c r="B1654" s="574" t="s">
        <v>6438</v>
      </c>
      <c r="C1654" s="574" t="s">
        <v>6439</v>
      </c>
      <c r="D1654" s="574" t="s">
        <v>6440</v>
      </c>
      <c r="E1654" s="226">
        <v>85267</v>
      </c>
    </row>
    <row r="1655" spans="1:5" ht="13.5" customHeight="1" x14ac:dyDescent="0.2">
      <c r="A1655" s="573" t="s">
        <v>6441</v>
      </c>
      <c r="B1655" s="574" t="s">
        <v>6442</v>
      </c>
      <c r="C1655" s="574" t="s">
        <v>6443</v>
      </c>
      <c r="D1655" s="574" t="s">
        <v>2528</v>
      </c>
      <c r="E1655" s="226">
        <v>382</v>
      </c>
    </row>
    <row r="1656" spans="1:5" ht="13.5" customHeight="1" x14ac:dyDescent="0.2">
      <c r="A1656" s="573" t="s">
        <v>6444</v>
      </c>
      <c r="B1656" s="574" t="s">
        <v>6445</v>
      </c>
      <c r="C1656" s="574" t="s">
        <v>6446</v>
      </c>
      <c r="D1656" s="574" t="s">
        <v>6447</v>
      </c>
      <c r="E1656" s="226">
        <v>19</v>
      </c>
    </row>
    <row r="1657" spans="1:5" ht="13.5" customHeight="1" x14ac:dyDescent="0.2">
      <c r="A1657" s="573" t="s">
        <v>6448</v>
      </c>
      <c r="B1657" s="574" t="s">
        <v>6445</v>
      </c>
      <c r="C1657" s="574" t="s">
        <v>6449</v>
      </c>
      <c r="D1657" s="574" t="s">
        <v>6447</v>
      </c>
      <c r="E1657" s="226">
        <v>1</v>
      </c>
    </row>
    <row r="1658" spans="1:5" ht="13.5" customHeight="1" x14ac:dyDescent="0.2">
      <c r="A1658" s="573" t="s">
        <v>6450</v>
      </c>
      <c r="B1658" s="574" t="s">
        <v>6451</v>
      </c>
      <c r="C1658" s="574" t="s">
        <v>6452</v>
      </c>
      <c r="D1658" s="574" t="s">
        <v>1020</v>
      </c>
      <c r="E1658" s="226">
        <v>14497</v>
      </c>
    </row>
    <row r="1659" spans="1:5" ht="13.5" customHeight="1" x14ac:dyDescent="0.2">
      <c r="A1659" s="573" t="s">
        <v>6453</v>
      </c>
      <c r="B1659" s="574" t="s">
        <v>6451</v>
      </c>
      <c r="C1659" s="574" t="s">
        <v>6454</v>
      </c>
      <c r="D1659" s="574" t="s">
        <v>1020</v>
      </c>
      <c r="E1659" s="226">
        <v>1142</v>
      </c>
    </row>
    <row r="1660" spans="1:5" ht="13.5" customHeight="1" x14ac:dyDescent="0.2">
      <c r="A1660" s="573" t="s">
        <v>6455</v>
      </c>
      <c r="B1660" s="574" t="s">
        <v>6456</v>
      </c>
      <c r="C1660" s="574" t="s">
        <v>6457</v>
      </c>
      <c r="D1660" s="574" t="s">
        <v>4144</v>
      </c>
      <c r="E1660" s="226">
        <v>3077</v>
      </c>
    </row>
    <row r="1661" spans="1:5" ht="13.5" customHeight="1" x14ac:dyDescent="0.2">
      <c r="A1661" s="573" t="s">
        <v>6458</v>
      </c>
      <c r="B1661" s="574" t="s">
        <v>6456</v>
      </c>
      <c r="C1661" s="574" t="s">
        <v>6459</v>
      </c>
      <c r="D1661" s="574" t="s">
        <v>4144</v>
      </c>
      <c r="E1661" s="226">
        <v>5801</v>
      </c>
    </row>
    <row r="1662" spans="1:5" ht="13.5" customHeight="1" x14ac:dyDescent="0.2">
      <c r="A1662" s="573" t="s">
        <v>6460</v>
      </c>
      <c r="B1662" s="574" t="s">
        <v>6456</v>
      </c>
      <c r="C1662" s="574" t="s">
        <v>6461</v>
      </c>
      <c r="D1662" s="574" t="s">
        <v>4144</v>
      </c>
      <c r="E1662" s="226">
        <v>2466</v>
      </c>
    </row>
    <row r="1663" spans="1:5" ht="13.5" customHeight="1" x14ac:dyDescent="0.2">
      <c r="A1663" s="573" t="s">
        <v>6462</v>
      </c>
      <c r="B1663" s="574" t="s">
        <v>6456</v>
      </c>
      <c r="C1663" s="574" t="s">
        <v>6463</v>
      </c>
      <c r="D1663" s="574" t="s">
        <v>4144</v>
      </c>
      <c r="E1663" s="226">
        <v>626</v>
      </c>
    </row>
    <row r="1664" spans="1:5" ht="13.5" customHeight="1" x14ac:dyDescent="0.2">
      <c r="A1664" s="573" t="s">
        <v>6464</v>
      </c>
      <c r="B1664" s="574" t="s">
        <v>2535</v>
      </c>
      <c r="C1664" s="574" t="s">
        <v>6465</v>
      </c>
      <c r="D1664" s="574" t="s">
        <v>2537</v>
      </c>
      <c r="E1664" s="226">
        <v>89413.01</v>
      </c>
    </row>
    <row r="1665" spans="1:5" ht="13.5" customHeight="1" x14ac:dyDescent="0.2">
      <c r="A1665" s="573" t="s">
        <v>6466</v>
      </c>
      <c r="B1665" s="574" t="s">
        <v>2750</v>
      </c>
      <c r="C1665" s="574" t="s">
        <v>6467</v>
      </c>
      <c r="D1665" s="574" t="s">
        <v>2748</v>
      </c>
      <c r="E1665" s="226">
        <v>2054</v>
      </c>
    </row>
    <row r="1666" spans="1:5" ht="13.5" customHeight="1" x14ac:dyDescent="0.2">
      <c r="A1666" s="573" t="s">
        <v>6468</v>
      </c>
      <c r="B1666" s="574" t="s">
        <v>6469</v>
      </c>
      <c r="C1666" s="574" t="s">
        <v>4359</v>
      </c>
      <c r="D1666" s="574" t="s">
        <v>6470</v>
      </c>
      <c r="E1666" s="226">
        <v>364</v>
      </c>
    </row>
    <row r="1667" spans="1:5" ht="13.5" customHeight="1" x14ac:dyDescent="0.2">
      <c r="A1667" s="573" t="s">
        <v>6471</v>
      </c>
      <c r="B1667" s="574" t="s">
        <v>6469</v>
      </c>
      <c r="C1667" s="574" t="s">
        <v>3039</v>
      </c>
      <c r="D1667" s="574" t="s">
        <v>6470</v>
      </c>
      <c r="E1667" s="226">
        <v>616</v>
      </c>
    </row>
    <row r="1668" spans="1:5" ht="13.5" customHeight="1" x14ac:dyDescent="0.2">
      <c r="A1668" s="573" t="s">
        <v>6472</v>
      </c>
      <c r="B1668" s="574" t="s">
        <v>3229</v>
      </c>
      <c r="C1668" s="574" t="s">
        <v>6473</v>
      </c>
      <c r="D1668" s="574" t="s">
        <v>2580</v>
      </c>
      <c r="E1668" s="226">
        <v>122433.54</v>
      </c>
    </row>
    <row r="1669" spans="1:5" ht="13.5" customHeight="1" x14ac:dyDescent="0.2">
      <c r="A1669" s="573" t="s">
        <v>6474</v>
      </c>
      <c r="B1669" s="574" t="s">
        <v>4861</v>
      </c>
      <c r="C1669" s="574" t="s">
        <v>2654</v>
      </c>
      <c r="D1669" s="574" t="s">
        <v>909</v>
      </c>
      <c r="E1669" s="226">
        <v>26079</v>
      </c>
    </row>
    <row r="1670" spans="1:5" ht="13.5" customHeight="1" x14ac:dyDescent="0.2">
      <c r="A1670" s="573" t="s">
        <v>6475</v>
      </c>
      <c r="B1670" s="574" t="s">
        <v>4861</v>
      </c>
      <c r="C1670" s="574" t="s">
        <v>6476</v>
      </c>
      <c r="D1670" s="574" t="s">
        <v>909</v>
      </c>
      <c r="E1670" s="226">
        <v>106366</v>
      </c>
    </row>
    <row r="1671" spans="1:5" ht="13.5" customHeight="1" x14ac:dyDescent="0.2">
      <c r="A1671" s="573" t="s">
        <v>6477</v>
      </c>
      <c r="B1671" s="574" t="s">
        <v>4861</v>
      </c>
      <c r="C1671" s="574" t="s">
        <v>4159</v>
      </c>
      <c r="D1671" s="574" t="s">
        <v>909</v>
      </c>
      <c r="E1671" s="226">
        <v>4016</v>
      </c>
    </row>
    <row r="1672" spans="1:5" ht="13.5" customHeight="1" x14ac:dyDescent="0.2">
      <c r="A1672" s="573" t="s">
        <v>6478</v>
      </c>
      <c r="B1672" s="574" t="s">
        <v>4861</v>
      </c>
      <c r="C1672" s="574" t="s">
        <v>5859</v>
      </c>
      <c r="D1672" s="574" t="s">
        <v>909</v>
      </c>
      <c r="E1672" s="226">
        <v>10660</v>
      </c>
    </row>
    <row r="1673" spans="1:5" ht="13.5" customHeight="1" x14ac:dyDescent="0.2">
      <c r="A1673" s="573" t="s">
        <v>6479</v>
      </c>
      <c r="B1673" s="574" t="s">
        <v>6480</v>
      </c>
      <c r="C1673" s="574" t="s">
        <v>3098</v>
      </c>
      <c r="D1673" s="574" t="s">
        <v>3102</v>
      </c>
      <c r="E1673" s="226">
        <v>2436</v>
      </c>
    </row>
    <row r="1674" spans="1:5" ht="13.5" customHeight="1" x14ac:dyDescent="0.2">
      <c r="A1674" s="573" t="s">
        <v>6481</v>
      </c>
      <c r="B1674" s="574" t="s">
        <v>6480</v>
      </c>
      <c r="C1674" s="574" t="s">
        <v>2701</v>
      </c>
      <c r="D1674" s="574" t="s">
        <v>3102</v>
      </c>
      <c r="E1674" s="226">
        <v>575</v>
      </c>
    </row>
    <row r="1675" spans="1:5" ht="13.5" customHeight="1" x14ac:dyDescent="0.2">
      <c r="A1675" s="573" t="s">
        <v>6482</v>
      </c>
      <c r="B1675" s="574" t="s">
        <v>6483</v>
      </c>
      <c r="C1675" s="574" t="s">
        <v>6484</v>
      </c>
      <c r="D1675" s="574" t="s">
        <v>6485</v>
      </c>
      <c r="E1675" s="226">
        <v>20</v>
      </c>
    </row>
    <row r="1676" spans="1:5" ht="13.5" customHeight="1" x14ac:dyDescent="0.2">
      <c r="A1676" s="573" t="s">
        <v>6486</v>
      </c>
      <c r="B1676" s="574" t="s">
        <v>5703</v>
      </c>
      <c r="C1676" s="574" t="s">
        <v>2692</v>
      </c>
      <c r="D1676" s="574" t="s">
        <v>5705</v>
      </c>
      <c r="E1676" s="226">
        <v>1764</v>
      </c>
    </row>
    <row r="1677" spans="1:5" ht="13.5" customHeight="1" x14ac:dyDescent="0.2">
      <c r="A1677" s="573" t="s">
        <v>6487</v>
      </c>
      <c r="B1677" s="574" t="s">
        <v>6488</v>
      </c>
      <c r="C1677" s="574" t="s">
        <v>6489</v>
      </c>
      <c r="D1677" s="574" t="s">
        <v>6490</v>
      </c>
      <c r="E1677" s="226">
        <v>3689</v>
      </c>
    </row>
    <row r="1678" spans="1:5" ht="13.5" customHeight="1" x14ac:dyDescent="0.2">
      <c r="A1678" s="573" t="s">
        <v>6491</v>
      </c>
      <c r="B1678" s="574" t="s">
        <v>6492</v>
      </c>
      <c r="C1678" s="574" t="s">
        <v>6493</v>
      </c>
      <c r="D1678" s="574" t="s">
        <v>6494</v>
      </c>
      <c r="E1678" s="226">
        <v>8894</v>
      </c>
    </row>
    <row r="1679" spans="1:5" ht="13.5" customHeight="1" x14ac:dyDescent="0.2">
      <c r="A1679" s="573" t="s">
        <v>6495</v>
      </c>
      <c r="B1679" s="574" t="s">
        <v>2970</v>
      </c>
      <c r="C1679" s="574" t="s">
        <v>4069</v>
      </c>
      <c r="D1679" s="574" t="s">
        <v>2972</v>
      </c>
      <c r="E1679" s="226">
        <v>725</v>
      </c>
    </row>
    <row r="1680" spans="1:5" ht="13.5" customHeight="1" x14ac:dyDescent="0.2">
      <c r="A1680" s="573" t="s">
        <v>6496</v>
      </c>
      <c r="B1680" s="574" t="s">
        <v>4054</v>
      </c>
      <c r="C1680" s="574" t="s">
        <v>6497</v>
      </c>
      <c r="D1680" s="574" t="s">
        <v>932</v>
      </c>
      <c r="E1680" s="226">
        <v>3402</v>
      </c>
    </row>
    <row r="1681" spans="1:5" ht="13.5" customHeight="1" x14ac:dyDescent="0.2">
      <c r="A1681" s="573" t="s">
        <v>6498</v>
      </c>
      <c r="B1681" s="574" t="s">
        <v>6499</v>
      </c>
      <c r="C1681" s="574" t="s">
        <v>6500</v>
      </c>
      <c r="D1681" s="574" t="s">
        <v>2938</v>
      </c>
      <c r="E1681" s="226">
        <v>883</v>
      </c>
    </row>
    <row r="1682" spans="1:5" ht="13.5" customHeight="1" x14ac:dyDescent="0.2">
      <c r="A1682" s="573" t="s">
        <v>6501</v>
      </c>
      <c r="B1682" s="574" t="s">
        <v>6502</v>
      </c>
      <c r="C1682" s="574" t="s">
        <v>6503</v>
      </c>
      <c r="D1682" s="574" t="s">
        <v>5610</v>
      </c>
      <c r="E1682" s="226">
        <v>8630</v>
      </c>
    </row>
    <row r="1683" spans="1:5" ht="13.5" customHeight="1" x14ac:dyDescent="0.2">
      <c r="A1683" s="573" t="s">
        <v>6504</v>
      </c>
      <c r="B1683" s="574" t="s">
        <v>6505</v>
      </c>
      <c r="C1683" s="574" t="s">
        <v>6506</v>
      </c>
      <c r="D1683" s="574" t="s">
        <v>5610</v>
      </c>
      <c r="E1683" s="226">
        <v>3171</v>
      </c>
    </row>
    <row r="1684" spans="1:5" ht="13.5" customHeight="1" x14ac:dyDescent="0.2">
      <c r="A1684" s="573" t="s">
        <v>6507</v>
      </c>
      <c r="B1684" s="574" t="s">
        <v>6508</v>
      </c>
      <c r="C1684" s="574" t="s">
        <v>6509</v>
      </c>
      <c r="D1684" s="574" t="s">
        <v>5610</v>
      </c>
      <c r="E1684" s="226">
        <v>1900</v>
      </c>
    </row>
    <row r="1685" spans="1:5" ht="13.5" customHeight="1" x14ac:dyDescent="0.2">
      <c r="A1685" s="573" t="s">
        <v>6510</v>
      </c>
      <c r="B1685" s="574" t="s">
        <v>6511</v>
      </c>
      <c r="C1685" s="574" t="s">
        <v>6512</v>
      </c>
      <c r="D1685" s="574" t="s">
        <v>6513</v>
      </c>
      <c r="E1685" s="226">
        <v>16537</v>
      </c>
    </row>
    <row r="1686" spans="1:5" ht="13.5" customHeight="1" x14ac:dyDescent="0.2">
      <c r="A1686" s="573" t="s">
        <v>6514</v>
      </c>
      <c r="B1686" s="574" t="s">
        <v>6515</v>
      </c>
      <c r="C1686" s="574" t="s">
        <v>3389</v>
      </c>
      <c r="D1686" s="574" t="s">
        <v>973</v>
      </c>
      <c r="E1686" s="226">
        <v>13903</v>
      </c>
    </row>
    <row r="1687" spans="1:5" ht="13.5" customHeight="1" x14ac:dyDescent="0.2">
      <c r="A1687" s="573" t="s">
        <v>6516</v>
      </c>
      <c r="B1687" s="574" t="s">
        <v>6187</v>
      </c>
      <c r="C1687" s="574" t="s">
        <v>6517</v>
      </c>
      <c r="D1687" s="574" t="s">
        <v>3598</v>
      </c>
      <c r="E1687" s="226">
        <v>20637</v>
      </c>
    </row>
    <row r="1688" spans="1:5" ht="13.5" customHeight="1" x14ac:dyDescent="0.2">
      <c r="A1688" s="573" t="s">
        <v>6518</v>
      </c>
      <c r="B1688" s="574" t="s">
        <v>6519</v>
      </c>
      <c r="C1688" s="574" t="s">
        <v>6520</v>
      </c>
      <c r="D1688" s="574" t="s">
        <v>6171</v>
      </c>
      <c r="E1688" s="226">
        <v>2253</v>
      </c>
    </row>
    <row r="1689" spans="1:5" ht="13.5" customHeight="1" x14ac:dyDescent="0.2">
      <c r="A1689" s="573" t="s">
        <v>6521</v>
      </c>
      <c r="B1689" s="574" t="s">
        <v>6522</v>
      </c>
      <c r="C1689" s="574" t="s">
        <v>6523</v>
      </c>
      <c r="D1689" s="574" t="s">
        <v>6524</v>
      </c>
      <c r="E1689" s="226">
        <v>3</v>
      </c>
    </row>
    <row r="1690" spans="1:5" ht="13.5" customHeight="1" x14ac:dyDescent="0.2">
      <c r="A1690" s="573" t="s">
        <v>6525</v>
      </c>
      <c r="B1690" s="574" t="s">
        <v>6526</v>
      </c>
      <c r="C1690" s="574" t="s">
        <v>2928</v>
      </c>
      <c r="D1690" s="574" t="s">
        <v>2593</v>
      </c>
      <c r="E1690" s="226">
        <v>5638</v>
      </c>
    </row>
    <row r="1691" spans="1:5" ht="13.5" customHeight="1" x14ac:dyDescent="0.2">
      <c r="A1691" s="573" t="s">
        <v>6527</v>
      </c>
      <c r="B1691" s="574" t="s">
        <v>6526</v>
      </c>
      <c r="C1691" s="574" t="s">
        <v>4805</v>
      </c>
      <c r="D1691" s="574" t="s">
        <v>2593</v>
      </c>
      <c r="E1691" s="226">
        <v>1842</v>
      </c>
    </row>
    <row r="1692" spans="1:5" ht="13.5" customHeight="1" x14ac:dyDescent="0.2">
      <c r="A1692" s="573" t="s">
        <v>6528</v>
      </c>
      <c r="B1692" s="574" t="s">
        <v>6526</v>
      </c>
      <c r="C1692" s="574" t="s">
        <v>898</v>
      </c>
      <c r="D1692" s="574" t="s">
        <v>2593</v>
      </c>
      <c r="E1692" s="226">
        <v>16703</v>
      </c>
    </row>
    <row r="1693" spans="1:5" ht="13.5" customHeight="1" x14ac:dyDescent="0.2">
      <c r="A1693" s="573" t="s">
        <v>6529</v>
      </c>
      <c r="B1693" s="574" t="s">
        <v>6530</v>
      </c>
      <c r="C1693" s="574" t="s">
        <v>2930</v>
      </c>
      <c r="D1693" s="574" t="s">
        <v>6531</v>
      </c>
      <c r="E1693" s="226">
        <v>3096</v>
      </c>
    </row>
    <row r="1694" spans="1:5" ht="13.5" customHeight="1" x14ac:dyDescent="0.2">
      <c r="A1694" s="573" t="s">
        <v>6532</v>
      </c>
      <c r="B1694" s="574" t="s">
        <v>6530</v>
      </c>
      <c r="C1694" s="574" t="s">
        <v>4059</v>
      </c>
      <c r="D1694" s="574" t="s">
        <v>6531</v>
      </c>
      <c r="E1694" s="226">
        <v>24707</v>
      </c>
    </row>
    <row r="1695" spans="1:5" ht="13.5" customHeight="1" x14ac:dyDescent="0.2">
      <c r="A1695" s="573" t="s">
        <v>6533</v>
      </c>
      <c r="B1695" s="574" t="s">
        <v>6492</v>
      </c>
      <c r="C1695" s="574" t="s">
        <v>6534</v>
      </c>
      <c r="D1695" s="574" t="s">
        <v>6494</v>
      </c>
      <c r="E1695" s="226">
        <v>3084</v>
      </c>
    </row>
    <row r="1696" spans="1:5" ht="13.5" customHeight="1" x14ac:dyDescent="0.2">
      <c r="A1696" s="573" t="s">
        <v>6535</v>
      </c>
      <c r="B1696" s="574" t="s">
        <v>6536</v>
      </c>
      <c r="C1696" s="574" t="s">
        <v>6537</v>
      </c>
      <c r="D1696" s="574" t="s">
        <v>6538</v>
      </c>
      <c r="E1696" s="226">
        <v>499</v>
      </c>
    </row>
    <row r="1697" spans="1:5" ht="13.5" customHeight="1" x14ac:dyDescent="0.2">
      <c r="A1697" s="573" t="s">
        <v>6539</v>
      </c>
      <c r="B1697" s="574" t="s">
        <v>6540</v>
      </c>
      <c r="C1697" s="574" t="s">
        <v>6541</v>
      </c>
      <c r="D1697" s="574" t="s">
        <v>6542</v>
      </c>
      <c r="E1697" s="226">
        <v>8861</v>
      </c>
    </row>
    <row r="1698" spans="1:5" ht="13.5" customHeight="1" x14ac:dyDescent="0.2">
      <c r="A1698" s="573" t="s">
        <v>6543</v>
      </c>
      <c r="B1698" s="574" t="s">
        <v>5950</v>
      </c>
      <c r="C1698" s="574" t="s">
        <v>2701</v>
      </c>
      <c r="D1698" s="574" t="s">
        <v>3102</v>
      </c>
      <c r="E1698" s="226">
        <v>4069</v>
      </c>
    </row>
    <row r="1699" spans="1:5" ht="13.5" customHeight="1" x14ac:dyDescent="0.2">
      <c r="A1699" s="573" t="s">
        <v>6544</v>
      </c>
      <c r="B1699" s="574" t="s">
        <v>5950</v>
      </c>
      <c r="C1699" s="574" t="s">
        <v>3098</v>
      </c>
      <c r="D1699" s="574" t="s">
        <v>3102</v>
      </c>
      <c r="E1699" s="226">
        <v>8965</v>
      </c>
    </row>
    <row r="1700" spans="1:5" ht="13.5" customHeight="1" x14ac:dyDescent="0.2">
      <c r="A1700" s="573" t="s">
        <v>6545</v>
      </c>
      <c r="B1700" s="574" t="s">
        <v>5950</v>
      </c>
      <c r="C1700" s="574" t="s">
        <v>4934</v>
      </c>
      <c r="D1700" s="574" t="s">
        <v>3102</v>
      </c>
      <c r="E1700" s="226">
        <v>2056</v>
      </c>
    </row>
    <row r="1701" spans="1:5" ht="13.5" customHeight="1" x14ac:dyDescent="0.2">
      <c r="A1701" s="573" t="s">
        <v>6546</v>
      </c>
      <c r="B1701" s="574" t="s">
        <v>6547</v>
      </c>
      <c r="C1701" s="574" t="s">
        <v>6548</v>
      </c>
      <c r="D1701" s="574" t="s">
        <v>5891</v>
      </c>
      <c r="E1701" s="226">
        <v>2</v>
      </c>
    </row>
    <row r="1702" spans="1:5" ht="13.5" customHeight="1" x14ac:dyDescent="0.2">
      <c r="A1702" s="573" t="s">
        <v>6549</v>
      </c>
      <c r="B1702" s="574" t="s">
        <v>5889</v>
      </c>
      <c r="C1702" s="574" t="s">
        <v>6550</v>
      </c>
      <c r="D1702" s="574" t="s">
        <v>5891</v>
      </c>
      <c r="E1702" s="226">
        <v>20587.8</v>
      </c>
    </row>
    <row r="1703" spans="1:5" ht="13.5" customHeight="1" x14ac:dyDescent="0.2">
      <c r="A1703" s="573" t="s">
        <v>6551</v>
      </c>
      <c r="B1703" s="574" t="s">
        <v>5889</v>
      </c>
      <c r="C1703" s="574" t="s">
        <v>6552</v>
      </c>
      <c r="D1703" s="574" t="s">
        <v>5891</v>
      </c>
      <c r="E1703" s="226">
        <v>44537</v>
      </c>
    </row>
    <row r="1704" spans="1:5" ht="13.5" customHeight="1" x14ac:dyDescent="0.2">
      <c r="A1704" s="573" t="s">
        <v>6553</v>
      </c>
      <c r="B1704" s="574" t="s">
        <v>6554</v>
      </c>
      <c r="C1704" s="574" t="s">
        <v>6555</v>
      </c>
      <c r="D1704" s="574" t="s">
        <v>6556</v>
      </c>
      <c r="E1704" s="226">
        <v>70609</v>
      </c>
    </row>
    <row r="1705" spans="1:5" ht="13.5" customHeight="1" x14ac:dyDescent="0.2">
      <c r="A1705" s="573" t="s">
        <v>6557</v>
      </c>
      <c r="B1705" s="574" t="s">
        <v>6558</v>
      </c>
      <c r="C1705" s="574" t="s">
        <v>6559</v>
      </c>
      <c r="D1705" s="574" t="s">
        <v>5819</v>
      </c>
      <c r="E1705" s="226">
        <v>2785</v>
      </c>
    </row>
    <row r="1706" spans="1:5" ht="13.5" customHeight="1" x14ac:dyDescent="0.2">
      <c r="A1706" s="573" t="s">
        <v>6560</v>
      </c>
      <c r="B1706" s="574" t="s">
        <v>6561</v>
      </c>
      <c r="C1706" s="574" t="s">
        <v>6562</v>
      </c>
      <c r="D1706" s="574" t="s">
        <v>6204</v>
      </c>
      <c r="E1706" s="226">
        <v>6967</v>
      </c>
    </row>
    <row r="1707" spans="1:5" ht="13.5" customHeight="1" x14ac:dyDescent="0.2">
      <c r="A1707" s="573" t="s">
        <v>6563</v>
      </c>
      <c r="B1707" s="574" t="s">
        <v>6564</v>
      </c>
      <c r="C1707" s="574" t="s">
        <v>4343</v>
      </c>
      <c r="D1707" s="574" t="s">
        <v>895</v>
      </c>
      <c r="E1707" s="226">
        <v>2211</v>
      </c>
    </row>
    <row r="1708" spans="1:5" ht="13.5" customHeight="1" x14ac:dyDescent="0.2">
      <c r="A1708" s="573" t="s">
        <v>6565</v>
      </c>
      <c r="B1708" s="574" t="s">
        <v>6566</v>
      </c>
      <c r="C1708" s="574" t="s">
        <v>3101</v>
      </c>
      <c r="D1708" s="574" t="s">
        <v>895</v>
      </c>
      <c r="E1708" s="226">
        <v>835</v>
      </c>
    </row>
    <row r="1709" spans="1:5" ht="13.5" customHeight="1" x14ac:dyDescent="0.2">
      <c r="A1709" s="573" t="s">
        <v>6567</v>
      </c>
      <c r="B1709" s="574" t="s">
        <v>6568</v>
      </c>
      <c r="C1709" s="574" t="s">
        <v>2614</v>
      </c>
      <c r="D1709" s="574" t="s">
        <v>2615</v>
      </c>
      <c r="E1709" s="226">
        <v>23361</v>
      </c>
    </row>
    <row r="1710" spans="1:5" ht="13.5" customHeight="1" x14ac:dyDescent="0.2">
      <c r="A1710" s="573" t="s">
        <v>6569</v>
      </c>
      <c r="B1710" s="574" t="s">
        <v>6568</v>
      </c>
      <c r="C1710" s="574" t="s">
        <v>2623</v>
      </c>
      <c r="D1710" s="574" t="s">
        <v>2615</v>
      </c>
      <c r="E1710" s="226">
        <v>12737</v>
      </c>
    </row>
    <row r="1711" spans="1:5" ht="13.5" customHeight="1" x14ac:dyDescent="0.2">
      <c r="A1711" s="573" t="s">
        <v>6570</v>
      </c>
      <c r="B1711" s="574" t="s">
        <v>6571</v>
      </c>
      <c r="C1711" s="574" t="s">
        <v>4882</v>
      </c>
      <c r="D1711" s="574" t="s">
        <v>973</v>
      </c>
      <c r="E1711" s="226">
        <v>7565</v>
      </c>
    </row>
    <row r="1712" spans="1:5" ht="13.5" customHeight="1" x14ac:dyDescent="0.2">
      <c r="A1712" s="573" t="s">
        <v>2372</v>
      </c>
      <c r="B1712" s="574" t="s">
        <v>2373</v>
      </c>
      <c r="C1712" s="574" t="s">
        <v>2374</v>
      </c>
      <c r="D1712" s="574" t="s">
        <v>2375</v>
      </c>
      <c r="E1712" s="226">
        <v>86469.67</v>
      </c>
    </row>
    <row r="1713" spans="1:5" ht="13.5" customHeight="1" x14ac:dyDescent="0.2">
      <c r="A1713" s="573" t="s">
        <v>6572</v>
      </c>
      <c r="B1713" s="574" t="s">
        <v>2373</v>
      </c>
      <c r="C1713" s="574" t="s">
        <v>6573</v>
      </c>
      <c r="D1713" s="574" t="s">
        <v>2375</v>
      </c>
      <c r="E1713" s="226">
        <v>6296</v>
      </c>
    </row>
    <row r="1714" spans="1:5" ht="13.5" customHeight="1" x14ac:dyDescent="0.2">
      <c r="A1714" s="573" t="s">
        <v>6574</v>
      </c>
      <c r="B1714" s="574" t="s">
        <v>6575</v>
      </c>
      <c r="C1714" s="574" t="s">
        <v>5042</v>
      </c>
      <c r="D1714" s="574" t="s">
        <v>4990</v>
      </c>
      <c r="E1714" s="226">
        <v>41</v>
      </c>
    </row>
    <row r="1715" spans="1:5" ht="13.5" customHeight="1" x14ac:dyDescent="0.2">
      <c r="A1715" s="573" t="s">
        <v>6576</v>
      </c>
      <c r="B1715" s="574" t="s">
        <v>6577</v>
      </c>
      <c r="C1715" s="574" t="s">
        <v>2432</v>
      </c>
      <c r="D1715" s="574" t="s">
        <v>3112</v>
      </c>
      <c r="E1715" s="226">
        <v>1369</v>
      </c>
    </row>
    <row r="1716" spans="1:5" ht="13.5" customHeight="1" x14ac:dyDescent="0.2">
      <c r="A1716" s="573" t="s">
        <v>6578</v>
      </c>
      <c r="B1716" s="574" t="s">
        <v>6579</v>
      </c>
      <c r="C1716" s="574" t="s">
        <v>6580</v>
      </c>
      <c r="D1716" s="574" t="s">
        <v>6581</v>
      </c>
      <c r="E1716" s="226">
        <v>36135.83</v>
      </c>
    </row>
    <row r="1717" spans="1:5" ht="13.5" customHeight="1" x14ac:dyDescent="0.2">
      <c r="A1717" s="573" t="s">
        <v>6582</v>
      </c>
      <c r="B1717" s="574" t="s">
        <v>6583</v>
      </c>
      <c r="C1717" s="574" t="s">
        <v>6584</v>
      </c>
      <c r="D1717" s="574" t="s">
        <v>6585</v>
      </c>
      <c r="E1717" s="226">
        <v>2837</v>
      </c>
    </row>
    <row r="1718" spans="1:5" ht="13.5" customHeight="1" x14ac:dyDescent="0.2">
      <c r="A1718" s="573" t="s">
        <v>6586</v>
      </c>
      <c r="B1718" s="574" t="s">
        <v>6587</v>
      </c>
      <c r="C1718" s="574" t="s">
        <v>3182</v>
      </c>
      <c r="D1718" s="574" t="s">
        <v>3183</v>
      </c>
      <c r="E1718" s="226">
        <v>3</v>
      </c>
    </row>
    <row r="1719" spans="1:5" ht="13.5" customHeight="1" x14ac:dyDescent="0.2">
      <c r="A1719" s="573" t="s">
        <v>6588</v>
      </c>
      <c r="B1719" s="574" t="s">
        <v>6589</v>
      </c>
      <c r="C1719" s="574" t="s">
        <v>2673</v>
      </c>
      <c r="D1719" s="574" t="s">
        <v>3175</v>
      </c>
      <c r="E1719" s="226">
        <v>1</v>
      </c>
    </row>
    <row r="1720" spans="1:5" ht="13.5" customHeight="1" x14ac:dyDescent="0.2">
      <c r="A1720" s="573" t="s">
        <v>6590</v>
      </c>
      <c r="B1720" s="574" t="s">
        <v>6591</v>
      </c>
      <c r="C1720" s="574" t="s">
        <v>833</v>
      </c>
      <c r="D1720" s="574" t="s">
        <v>6275</v>
      </c>
      <c r="E1720" s="226">
        <v>4386</v>
      </c>
    </row>
    <row r="1721" spans="1:5" ht="13.5" customHeight="1" x14ac:dyDescent="0.2">
      <c r="A1721" s="573" t="s">
        <v>6592</v>
      </c>
      <c r="B1721" s="574" t="s">
        <v>3013</v>
      </c>
      <c r="C1721" s="574" t="s">
        <v>6593</v>
      </c>
      <c r="D1721" s="574" t="s">
        <v>3015</v>
      </c>
      <c r="E1721" s="226">
        <v>10545</v>
      </c>
    </row>
    <row r="1722" spans="1:5" ht="13.5" customHeight="1" x14ac:dyDescent="0.2">
      <c r="A1722" s="573" t="s">
        <v>6594</v>
      </c>
      <c r="B1722" s="574" t="s">
        <v>3013</v>
      </c>
      <c r="C1722" s="574" t="s">
        <v>6595</v>
      </c>
      <c r="D1722" s="574" t="s">
        <v>3015</v>
      </c>
      <c r="E1722" s="226">
        <v>9042</v>
      </c>
    </row>
    <row r="1723" spans="1:5" ht="13.5" customHeight="1" x14ac:dyDescent="0.2">
      <c r="A1723" s="573" t="s">
        <v>6596</v>
      </c>
      <c r="B1723" s="574" t="s">
        <v>6597</v>
      </c>
      <c r="C1723" s="574" t="s">
        <v>6598</v>
      </c>
      <c r="D1723" s="574" t="s">
        <v>5549</v>
      </c>
      <c r="E1723" s="226">
        <v>3061</v>
      </c>
    </row>
    <row r="1724" spans="1:5" ht="13.5" customHeight="1" x14ac:dyDescent="0.2">
      <c r="A1724" s="573" t="s">
        <v>6599</v>
      </c>
      <c r="B1724" s="574" t="s">
        <v>6600</v>
      </c>
      <c r="C1724" s="574" t="s">
        <v>6601</v>
      </c>
      <c r="D1724" s="574" t="s">
        <v>2972</v>
      </c>
      <c r="E1724" s="226">
        <v>40</v>
      </c>
    </row>
    <row r="1725" spans="1:5" ht="13.5" customHeight="1" x14ac:dyDescent="0.2">
      <c r="A1725" s="573" t="s">
        <v>6602</v>
      </c>
      <c r="B1725" s="574" t="s">
        <v>6600</v>
      </c>
      <c r="C1725" s="574" t="s">
        <v>6603</v>
      </c>
      <c r="D1725" s="574" t="s">
        <v>2972</v>
      </c>
      <c r="E1725" s="226">
        <v>819</v>
      </c>
    </row>
    <row r="1726" spans="1:5" ht="13.5" customHeight="1" x14ac:dyDescent="0.2">
      <c r="A1726" s="573" t="s">
        <v>6604</v>
      </c>
      <c r="B1726" s="574" t="s">
        <v>6605</v>
      </c>
      <c r="C1726" s="574" t="s">
        <v>6606</v>
      </c>
      <c r="D1726" s="574" t="s">
        <v>5741</v>
      </c>
      <c r="E1726" s="226">
        <v>1</v>
      </c>
    </row>
    <row r="1727" spans="1:5" ht="13.5" customHeight="1" x14ac:dyDescent="0.2">
      <c r="A1727" s="573" t="s">
        <v>6607</v>
      </c>
      <c r="B1727" s="574" t="s">
        <v>6608</v>
      </c>
      <c r="C1727" s="574" t="s">
        <v>6609</v>
      </c>
      <c r="D1727" s="574" t="s">
        <v>6610</v>
      </c>
      <c r="E1727" s="226">
        <v>768</v>
      </c>
    </row>
    <row r="1728" spans="1:5" ht="13.5" customHeight="1" x14ac:dyDescent="0.2">
      <c r="A1728" s="573" t="s">
        <v>6611</v>
      </c>
      <c r="B1728" s="574" t="s">
        <v>6152</v>
      </c>
      <c r="C1728" s="574" t="s">
        <v>3022</v>
      </c>
      <c r="D1728" s="574" t="s">
        <v>3018</v>
      </c>
      <c r="E1728" s="226">
        <v>21207</v>
      </c>
    </row>
    <row r="1729" spans="1:5" ht="13.5" customHeight="1" x14ac:dyDescent="0.2">
      <c r="A1729" s="573" t="s">
        <v>6612</v>
      </c>
      <c r="B1729" s="574" t="s">
        <v>6613</v>
      </c>
      <c r="C1729" s="574" t="s">
        <v>6614</v>
      </c>
      <c r="D1729" s="574" t="s">
        <v>6615</v>
      </c>
      <c r="E1729" s="226">
        <v>2816</v>
      </c>
    </row>
    <row r="1730" spans="1:5" ht="13.5" customHeight="1" x14ac:dyDescent="0.2">
      <c r="A1730" s="573" t="s">
        <v>6616</v>
      </c>
      <c r="B1730" s="574" t="s">
        <v>6613</v>
      </c>
      <c r="C1730" s="574" t="s">
        <v>6617</v>
      </c>
      <c r="D1730" s="574" t="s">
        <v>6615</v>
      </c>
      <c r="E1730" s="226">
        <v>18262</v>
      </c>
    </row>
    <row r="1731" spans="1:5" ht="13.5" customHeight="1" x14ac:dyDescent="0.2">
      <c r="A1731" s="573" t="s">
        <v>6618</v>
      </c>
      <c r="B1731" s="574" t="s">
        <v>6613</v>
      </c>
      <c r="C1731" s="574" t="s">
        <v>6619</v>
      </c>
      <c r="D1731" s="574" t="s">
        <v>6615</v>
      </c>
      <c r="E1731" s="226">
        <v>31049</v>
      </c>
    </row>
    <row r="1732" spans="1:5" ht="13.5" customHeight="1" x14ac:dyDescent="0.2">
      <c r="A1732" s="573" t="s">
        <v>6620</v>
      </c>
      <c r="B1732" s="574" t="s">
        <v>5955</v>
      </c>
      <c r="C1732" s="574" t="s">
        <v>6621</v>
      </c>
      <c r="D1732" s="574" t="s">
        <v>5956</v>
      </c>
      <c r="E1732" s="226">
        <v>5846</v>
      </c>
    </row>
    <row r="1733" spans="1:5" ht="13.5" customHeight="1" x14ac:dyDescent="0.2">
      <c r="A1733" s="573" t="s">
        <v>6622</v>
      </c>
      <c r="B1733" s="574" t="s">
        <v>5955</v>
      </c>
      <c r="C1733" s="574" t="s">
        <v>2814</v>
      </c>
      <c r="D1733" s="574" t="s">
        <v>5956</v>
      </c>
      <c r="E1733" s="226">
        <v>4296</v>
      </c>
    </row>
    <row r="1734" spans="1:5" ht="13.5" customHeight="1" x14ac:dyDescent="0.2">
      <c r="A1734" s="573" t="s">
        <v>6623</v>
      </c>
      <c r="B1734" s="574" t="s">
        <v>5754</v>
      </c>
      <c r="C1734" s="574" t="s">
        <v>2930</v>
      </c>
      <c r="D1734" s="574" t="s">
        <v>5755</v>
      </c>
      <c r="E1734" s="226">
        <v>14561</v>
      </c>
    </row>
    <row r="1735" spans="1:5" ht="13.5" customHeight="1" x14ac:dyDescent="0.2">
      <c r="A1735" s="573" t="s">
        <v>6624</v>
      </c>
      <c r="B1735" s="574" t="s">
        <v>5754</v>
      </c>
      <c r="C1735" s="574" t="s">
        <v>935</v>
      </c>
      <c r="D1735" s="574" t="s">
        <v>5755</v>
      </c>
      <c r="E1735" s="226">
        <v>10396</v>
      </c>
    </row>
    <row r="1736" spans="1:5" ht="13.5" customHeight="1" x14ac:dyDescent="0.2">
      <c r="A1736" s="573" t="s">
        <v>6625</v>
      </c>
      <c r="B1736" s="574" t="s">
        <v>6626</v>
      </c>
      <c r="C1736" s="574" t="s">
        <v>6627</v>
      </c>
      <c r="D1736" s="574" t="s">
        <v>6628</v>
      </c>
      <c r="E1736" s="226">
        <v>9639</v>
      </c>
    </row>
    <row r="1737" spans="1:5" ht="13.5" customHeight="1" x14ac:dyDescent="0.2">
      <c r="A1737" s="573" t="s">
        <v>6629</v>
      </c>
      <c r="B1737" s="574" t="s">
        <v>6630</v>
      </c>
      <c r="C1737" s="574" t="s">
        <v>2991</v>
      </c>
      <c r="D1737" s="574" t="s">
        <v>3175</v>
      </c>
      <c r="E1737" s="226">
        <v>1812</v>
      </c>
    </row>
    <row r="1738" spans="1:5" ht="13.5" customHeight="1" x14ac:dyDescent="0.2">
      <c r="A1738" s="573" t="s">
        <v>6631</v>
      </c>
      <c r="B1738" s="574" t="s">
        <v>6632</v>
      </c>
      <c r="C1738" s="574" t="s">
        <v>3064</v>
      </c>
      <c r="D1738" s="574" t="s">
        <v>2748</v>
      </c>
      <c r="E1738" s="226">
        <v>780</v>
      </c>
    </row>
    <row r="1739" spans="1:5" ht="13.5" customHeight="1" x14ac:dyDescent="0.2">
      <c r="A1739" s="573" t="s">
        <v>6633</v>
      </c>
      <c r="B1739" s="574" t="s">
        <v>6632</v>
      </c>
      <c r="C1739" s="574" t="s">
        <v>2656</v>
      </c>
      <c r="D1739" s="574" t="s">
        <v>2748</v>
      </c>
      <c r="E1739" s="226">
        <v>8205</v>
      </c>
    </row>
    <row r="1740" spans="1:5" ht="13.5" customHeight="1" x14ac:dyDescent="0.2">
      <c r="A1740" s="573" t="s">
        <v>6634</v>
      </c>
      <c r="B1740" s="574" t="s">
        <v>6632</v>
      </c>
      <c r="C1740" s="574" t="s">
        <v>6245</v>
      </c>
      <c r="D1740" s="574" t="s">
        <v>2748</v>
      </c>
      <c r="E1740" s="226">
        <v>33329.599999999999</v>
      </c>
    </row>
    <row r="1741" spans="1:5" ht="13.5" customHeight="1" x14ac:dyDescent="0.2">
      <c r="A1741" s="573" t="s">
        <v>6635</v>
      </c>
      <c r="B1741" s="574" t="s">
        <v>6451</v>
      </c>
      <c r="C1741" s="574" t="s">
        <v>6636</v>
      </c>
      <c r="D1741" s="574" t="s">
        <v>1020</v>
      </c>
      <c r="E1741" s="226">
        <v>6830</v>
      </c>
    </row>
    <row r="1742" spans="1:5" ht="13.5" customHeight="1" x14ac:dyDescent="0.2">
      <c r="A1742" s="573" t="s">
        <v>6637</v>
      </c>
      <c r="B1742" s="574" t="s">
        <v>6638</v>
      </c>
      <c r="C1742" s="574" t="s">
        <v>3850</v>
      </c>
      <c r="D1742" s="574" t="s">
        <v>3239</v>
      </c>
      <c r="E1742" s="226">
        <v>7514</v>
      </c>
    </row>
    <row r="1743" spans="1:5" ht="13.5" customHeight="1" x14ac:dyDescent="0.2">
      <c r="A1743" s="573" t="s">
        <v>6639</v>
      </c>
      <c r="B1743" s="574" t="s">
        <v>6640</v>
      </c>
      <c r="C1743" s="574" t="s">
        <v>841</v>
      </c>
      <c r="D1743" s="574" t="s">
        <v>842</v>
      </c>
      <c r="E1743" s="226">
        <v>14483</v>
      </c>
    </row>
    <row r="1744" spans="1:5" ht="13.5" customHeight="1" x14ac:dyDescent="0.2">
      <c r="A1744" s="573" t="s">
        <v>6641</v>
      </c>
      <c r="B1744" s="574" t="s">
        <v>6640</v>
      </c>
      <c r="C1744" s="574" t="s">
        <v>6642</v>
      </c>
      <c r="D1744" s="574" t="s">
        <v>842</v>
      </c>
      <c r="E1744" s="226">
        <v>8455</v>
      </c>
    </row>
    <row r="1745" spans="1:5" ht="13.5" customHeight="1" x14ac:dyDescent="0.2">
      <c r="A1745" s="573" t="s">
        <v>6643</v>
      </c>
      <c r="B1745" s="574" t="s">
        <v>6640</v>
      </c>
      <c r="C1745" s="574" t="s">
        <v>2796</v>
      </c>
      <c r="D1745" s="574" t="s">
        <v>842</v>
      </c>
      <c r="E1745" s="226">
        <v>12384.72</v>
      </c>
    </row>
    <row r="1746" spans="1:5" ht="13.5" customHeight="1" x14ac:dyDescent="0.2">
      <c r="A1746" s="573" t="s">
        <v>6644</v>
      </c>
      <c r="B1746" s="574" t="s">
        <v>6640</v>
      </c>
      <c r="C1746" s="574" t="s">
        <v>6645</v>
      </c>
      <c r="D1746" s="574" t="s">
        <v>842</v>
      </c>
      <c r="E1746" s="226">
        <v>10304</v>
      </c>
    </row>
    <row r="1747" spans="1:5" ht="13.5" customHeight="1" x14ac:dyDescent="0.2">
      <c r="A1747" s="573" t="s">
        <v>6646</v>
      </c>
      <c r="B1747" s="574" t="s">
        <v>6640</v>
      </c>
      <c r="C1747" s="574" t="s">
        <v>2829</v>
      </c>
      <c r="D1747" s="574" t="s">
        <v>842</v>
      </c>
      <c r="E1747" s="226">
        <v>2978</v>
      </c>
    </row>
    <row r="1748" spans="1:5" ht="13.5" customHeight="1" x14ac:dyDescent="0.2">
      <c r="A1748" s="573" t="s">
        <v>6647</v>
      </c>
      <c r="B1748" s="574" t="s">
        <v>6640</v>
      </c>
      <c r="C1748" s="574" t="s">
        <v>6648</v>
      </c>
      <c r="D1748" s="574" t="s">
        <v>842</v>
      </c>
      <c r="E1748" s="226">
        <v>2969</v>
      </c>
    </row>
    <row r="1749" spans="1:5" ht="13.5" customHeight="1" x14ac:dyDescent="0.2">
      <c r="A1749" s="573" t="s">
        <v>6649</v>
      </c>
      <c r="B1749" s="574" t="s">
        <v>6650</v>
      </c>
      <c r="C1749" s="574" t="s">
        <v>6651</v>
      </c>
      <c r="D1749" s="574" t="s">
        <v>6652</v>
      </c>
      <c r="E1749" s="226">
        <v>2555</v>
      </c>
    </row>
    <row r="1750" spans="1:5" ht="13.5" customHeight="1" x14ac:dyDescent="0.2">
      <c r="A1750" s="573" t="s">
        <v>6653</v>
      </c>
      <c r="B1750" s="574" t="s">
        <v>6650</v>
      </c>
      <c r="C1750" s="574" t="s">
        <v>6654</v>
      </c>
      <c r="D1750" s="574" t="s">
        <v>6652</v>
      </c>
      <c r="E1750" s="226">
        <v>17002</v>
      </c>
    </row>
    <row r="1751" spans="1:5" ht="13.5" customHeight="1" x14ac:dyDescent="0.2">
      <c r="A1751" s="573" t="s">
        <v>6655</v>
      </c>
      <c r="B1751" s="574" t="s">
        <v>6656</v>
      </c>
      <c r="C1751" s="574" t="s">
        <v>6657</v>
      </c>
      <c r="D1751" s="574" t="s">
        <v>4886</v>
      </c>
      <c r="E1751" s="226">
        <v>189</v>
      </c>
    </row>
    <row r="1752" spans="1:5" ht="13.5" customHeight="1" x14ac:dyDescent="0.2">
      <c r="A1752" s="573" t="s">
        <v>6658</v>
      </c>
      <c r="B1752" s="574" t="s">
        <v>6656</v>
      </c>
      <c r="C1752" s="574" t="s">
        <v>6659</v>
      </c>
      <c r="D1752" s="574" t="s">
        <v>4886</v>
      </c>
      <c r="E1752" s="226">
        <v>1504.8</v>
      </c>
    </row>
    <row r="1753" spans="1:5" ht="13.5" customHeight="1" x14ac:dyDescent="0.2">
      <c r="A1753" s="573" t="s">
        <v>6660</v>
      </c>
      <c r="B1753" s="574" t="s">
        <v>6656</v>
      </c>
      <c r="C1753" s="574" t="s">
        <v>6661</v>
      </c>
      <c r="D1753" s="574" t="s">
        <v>4886</v>
      </c>
      <c r="E1753" s="226">
        <v>255</v>
      </c>
    </row>
    <row r="1754" spans="1:5" ht="13.5" customHeight="1" x14ac:dyDescent="0.2">
      <c r="A1754" s="573" t="s">
        <v>6662</v>
      </c>
      <c r="B1754" s="574" t="s">
        <v>6656</v>
      </c>
      <c r="C1754" s="574" t="s">
        <v>6663</v>
      </c>
      <c r="D1754" s="574" t="s">
        <v>4886</v>
      </c>
      <c r="E1754" s="226">
        <v>1248</v>
      </c>
    </row>
    <row r="1755" spans="1:5" ht="13.5" customHeight="1" x14ac:dyDescent="0.2">
      <c r="A1755" s="573" t="s">
        <v>6664</v>
      </c>
      <c r="B1755" s="574" t="s">
        <v>6656</v>
      </c>
      <c r="C1755" s="574" t="s">
        <v>6665</v>
      </c>
      <c r="D1755" s="574" t="s">
        <v>4886</v>
      </c>
      <c r="E1755" s="226">
        <v>535</v>
      </c>
    </row>
    <row r="1756" spans="1:5" ht="13.5" customHeight="1" x14ac:dyDescent="0.2">
      <c r="A1756" s="573" t="s">
        <v>6666</v>
      </c>
      <c r="B1756" s="574" t="s">
        <v>6667</v>
      </c>
      <c r="C1756" s="574" t="s">
        <v>6668</v>
      </c>
      <c r="D1756" s="574" t="s">
        <v>6669</v>
      </c>
      <c r="E1756" s="226">
        <v>27608</v>
      </c>
    </row>
    <row r="1757" spans="1:5" ht="13.5" customHeight="1" x14ac:dyDescent="0.2">
      <c r="A1757" s="573" t="s">
        <v>6670</v>
      </c>
      <c r="B1757" s="574" t="s">
        <v>6671</v>
      </c>
      <c r="C1757" s="574" t="s">
        <v>6672</v>
      </c>
      <c r="D1757" s="574" t="s">
        <v>6673</v>
      </c>
      <c r="E1757" s="226">
        <v>6</v>
      </c>
    </row>
    <row r="1758" spans="1:5" ht="13.5" customHeight="1" x14ac:dyDescent="0.2">
      <c r="A1758" s="573" t="s">
        <v>6674</v>
      </c>
      <c r="B1758" s="574" t="s">
        <v>6675</v>
      </c>
      <c r="C1758" s="574" t="s">
        <v>3499</v>
      </c>
      <c r="D1758" s="574" t="s">
        <v>6676</v>
      </c>
      <c r="E1758" s="226">
        <v>3828</v>
      </c>
    </row>
    <row r="1759" spans="1:5" ht="13.5" customHeight="1" x14ac:dyDescent="0.2">
      <c r="A1759" s="573" t="s">
        <v>6677</v>
      </c>
      <c r="B1759" s="574" t="s">
        <v>2932</v>
      </c>
      <c r="C1759" s="574" t="s">
        <v>3541</v>
      </c>
      <c r="D1759" s="574" t="s">
        <v>2934</v>
      </c>
      <c r="E1759" s="226">
        <v>1844</v>
      </c>
    </row>
    <row r="1760" spans="1:5" ht="13.5" customHeight="1" x14ac:dyDescent="0.2">
      <c r="A1760" s="573" t="s">
        <v>6678</v>
      </c>
      <c r="B1760" s="574" t="s">
        <v>2932</v>
      </c>
      <c r="C1760" s="574" t="s">
        <v>6679</v>
      </c>
      <c r="D1760" s="574" t="s">
        <v>2934</v>
      </c>
      <c r="E1760" s="226">
        <v>580</v>
      </c>
    </row>
    <row r="1761" spans="1:5" ht="13.5" customHeight="1" x14ac:dyDescent="0.2">
      <c r="A1761" s="573" t="s">
        <v>6680</v>
      </c>
      <c r="B1761" s="574" t="s">
        <v>6681</v>
      </c>
      <c r="C1761" s="574" t="s">
        <v>935</v>
      </c>
      <c r="D1761" s="574" t="s">
        <v>5755</v>
      </c>
      <c r="E1761" s="226">
        <v>2929</v>
      </c>
    </row>
    <row r="1762" spans="1:5" ht="13.5" customHeight="1" x14ac:dyDescent="0.2">
      <c r="A1762" s="573" t="s">
        <v>6682</v>
      </c>
      <c r="B1762" s="574" t="s">
        <v>6681</v>
      </c>
      <c r="C1762" s="574" t="s">
        <v>2930</v>
      </c>
      <c r="D1762" s="574" t="s">
        <v>5755</v>
      </c>
      <c r="E1762" s="226">
        <v>5362</v>
      </c>
    </row>
    <row r="1763" spans="1:5" ht="13.5" customHeight="1" x14ac:dyDescent="0.2">
      <c r="A1763" s="573" t="s">
        <v>6683</v>
      </c>
      <c r="B1763" s="574" t="s">
        <v>6681</v>
      </c>
      <c r="C1763" s="574" t="s">
        <v>4059</v>
      </c>
      <c r="D1763" s="574" t="s">
        <v>5755</v>
      </c>
      <c r="E1763" s="226">
        <v>1877</v>
      </c>
    </row>
    <row r="1764" spans="1:5" ht="13.5" customHeight="1" x14ac:dyDescent="0.2">
      <c r="A1764" s="573" t="s">
        <v>6684</v>
      </c>
      <c r="B1764" s="574" t="s">
        <v>996</v>
      </c>
      <c r="C1764" s="574" t="s">
        <v>6685</v>
      </c>
      <c r="D1764" s="574" t="s">
        <v>909</v>
      </c>
      <c r="E1764" s="226">
        <v>9328</v>
      </c>
    </row>
    <row r="1765" spans="1:5" ht="13.5" customHeight="1" x14ac:dyDescent="0.2">
      <c r="A1765" s="573" t="s">
        <v>6686</v>
      </c>
      <c r="B1765" s="574" t="s">
        <v>6264</v>
      </c>
      <c r="C1765" s="574" t="s">
        <v>3238</v>
      </c>
      <c r="D1765" s="574" t="s">
        <v>3239</v>
      </c>
      <c r="E1765" s="226">
        <v>1420</v>
      </c>
    </row>
    <row r="1766" spans="1:5" ht="13.5" customHeight="1" x14ac:dyDescent="0.2">
      <c r="A1766" s="573" t="s">
        <v>6687</v>
      </c>
      <c r="B1766" s="574" t="s">
        <v>6688</v>
      </c>
      <c r="C1766" s="574" t="s">
        <v>6689</v>
      </c>
      <c r="D1766" s="574" t="s">
        <v>6690</v>
      </c>
      <c r="E1766" s="226">
        <v>3</v>
      </c>
    </row>
    <row r="1767" spans="1:5" ht="13.5" customHeight="1" x14ac:dyDescent="0.2">
      <c r="A1767" s="573" t="s">
        <v>6691</v>
      </c>
      <c r="B1767" s="574" t="s">
        <v>6688</v>
      </c>
      <c r="C1767" s="574" t="s">
        <v>6692</v>
      </c>
      <c r="D1767" s="574" t="s">
        <v>6690</v>
      </c>
      <c r="E1767" s="226">
        <v>1</v>
      </c>
    </row>
    <row r="1768" spans="1:5" ht="13.5" customHeight="1" x14ac:dyDescent="0.2">
      <c r="A1768" s="573" t="s">
        <v>6693</v>
      </c>
      <c r="B1768" s="574" t="s">
        <v>6561</v>
      </c>
      <c r="C1768" s="574" t="s">
        <v>6203</v>
      </c>
      <c r="D1768" s="574" t="s">
        <v>6204</v>
      </c>
      <c r="E1768" s="226">
        <v>63069</v>
      </c>
    </row>
    <row r="1769" spans="1:5" ht="13.5" customHeight="1" x14ac:dyDescent="0.2">
      <c r="A1769" s="573" t="s">
        <v>6694</v>
      </c>
      <c r="B1769" s="574" t="s">
        <v>5754</v>
      </c>
      <c r="C1769" s="574" t="s">
        <v>2712</v>
      </c>
      <c r="D1769" s="574" t="s">
        <v>5755</v>
      </c>
      <c r="E1769" s="226">
        <v>4382</v>
      </c>
    </row>
    <row r="1770" spans="1:5" ht="13.5" customHeight="1" x14ac:dyDescent="0.2">
      <c r="A1770" s="573" t="s">
        <v>6695</v>
      </c>
      <c r="B1770" s="574" t="s">
        <v>6696</v>
      </c>
      <c r="C1770" s="574" t="s">
        <v>6697</v>
      </c>
      <c r="D1770" s="574" t="s">
        <v>6698</v>
      </c>
      <c r="E1770" s="226">
        <v>11</v>
      </c>
    </row>
    <row r="1771" spans="1:5" ht="13.5" customHeight="1" x14ac:dyDescent="0.2">
      <c r="A1771" s="573" t="s">
        <v>6699</v>
      </c>
      <c r="B1771" s="574" t="s">
        <v>6700</v>
      </c>
      <c r="C1771" s="574" t="s">
        <v>6701</v>
      </c>
      <c r="D1771" s="574" t="s">
        <v>4134</v>
      </c>
      <c r="E1771" s="226">
        <v>2</v>
      </c>
    </row>
    <row r="1772" spans="1:5" ht="13.5" customHeight="1" x14ac:dyDescent="0.2">
      <c r="A1772" s="573" t="s">
        <v>6702</v>
      </c>
      <c r="B1772" s="574" t="s">
        <v>6703</v>
      </c>
      <c r="C1772" s="574" t="s">
        <v>6704</v>
      </c>
      <c r="D1772" s="574" t="s">
        <v>3565</v>
      </c>
      <c r="E1772" s="226">
        <v>5071</v>
      </c>
    </row>
    <row r="1773" spans="1:5" ht="13.5" customHeight="1" x14ac:dyDescent="0.2">
      <c r="A1773" s="573" t="s">
        <v>6705</v>
      </c>
      <c r="B1773" s="574" t="s">
        <v>6706</v>
      </c>
      <c r="C1773" s="574" t="s">
        <v>6707</v>
      </c>
      <c r="D1773" s="574" t="s">
        <v>3664</v>
      </c>
      <c r="E1773" s="226">
        <v>4233</v>
      </c>
    </row>
    <row r="1774" spans="1:5" ht="13.5" customHeight="1" x14ac:dyDescent="0.2">
      <c r="A1774" s="573" t="s">
        <v>6708</v>
      </c>
      <c r="B1774" s="574" t="s">
        <v>6706</v>
      </c>
      <c r="C1774" s="574" t="s">
        <v>6709</v>
      </c>
      <c r="D1774" s="574" t="s">
        <v>3664</v>
      </c>
      <c r="E1774" s="226">
        <v>10</v>
      </c>
    </row>
    <row r="1775" spans="1:5" ht="13.5" customHeight="1" x14ac:dyDescent="0.2">
      <c r="A1775" s="573" t="s">
        <v>6710</v>
      </c>
      <c r="B1775" s="574" t="s">
        <v>6711</v>
      </c>
      <c r="C1775" s="574" t="s">
        <v>6712</v>
      </c>
      <c r="D1775" s="574" t="s">
        <v>2674</v>
      </c>
      <c r="E1775" s="226">
        <v>28856</v>
      </c>
    </row>
    <row r="1776" spans="1:5" ht="13.5" customHeight="1" x14ac:dyDescent="0.2">
      <c r="A1776" s="573" t="s">
        <v>6713</v>
      </c>
      <c r="B1776" s="574" t="s">
        <v>6711</v>
      </c>
      <c r="C1776" s="574" t="s">
        <v>4148</v>
      </c>
      <c r="D1776" s="574" t="s">
        <v>2674</v>
      </c>
      <c r="E1776" s="226">
        <v>2284</v>
      </c>
    </row>
    <row r="1777" spans="1:5" ht="13.5" customHeight="1" x14ac:dyDescent="0.2">
      <c r="A1777" s="573" t="s">
        <v>6714</v>
      </c>
      <c r="B1777" s="574" t="s">
        <v>6715</v>
      </c>
      <c r="C1777" s="574" t="s">
        <v>6716</v>
      </c>
      <c r="D1777" s="574" t="s">
        <v>2674</v>
      </c>
      <c r="E1777" s="226">
        <v>2419</v>
      </c>
    </row>
    <row r="1778" spans="1:5" ht="13.5" customHeight="1" x14ac:dyDescent="0.2">
      <c r="A1778" s="573" t="s">
        <v>6717</v>
      </c>
      <c r="B1778" s="574" t="s">
        <v>6718</v>
      </c>
      <c r="C1778" s="574" t="s">
        <v>6719</v>
      </c>
      <c r="D1778" s="574" t="s">
        <v>3565</v>
      </c>
      <c r="E1778" s="226">
        <v>621</v>
      </c>
    </row>
    <row r="1779" spans="1:5" ht="13.5" customHeight="1" x14ac:dyDescent="0.2">
      <c r="A1779" s="573" t="s">
        <v>6720</v>
      </c>
      <c r="B1779" s="574" t="s">
        <v>6718</v>
      </c>
      <c r="C1779" s="574" t="s">
        <v>6721</v>
      </c>
      <c r="D1779" s="574" t="s">
        <v>3565</v>
      </c>
      <c r="E1779" s="226">
        <v>2331</v>
      </c>
    </row>
    <row r="1780" spans="1:5" ht="13.5" customHeight="1" x14ac:dyDescent="0.2">
      <c r="A1780" s="573" t="s">
        <v>6722</v>
      </c>
      <c r="B1780" s="574" t="s">
        <v>6723</v>
      </c>
      <c r="C1780" s="574" t="s">
        <v>6724</v>
      </c>
      <c r="D1780" s="574" t="s">
        <v>3565</v>
      </c>
      <c r="E1780" s="226">
        <v>144</v>
      </c>
    </row>
    <row r="1781" spans="1:5" ht="13.5" customHeight="1" x14ac:dyDescent="0.2">
      <c r="A1781" s="573" t="s">
        <v>6725</v>
      </c>
      <c r="B1781" s="574" t="s">
        <v>6723</v>
      </c>
      <c r="C1781" s="574" t="s">
        <v>6726</v>
      </c>
      <c r="D1781" s="574" t="s">
        <v>3565</v>
      </c>
      <c r="E1781" s="226">
        <v>774</v>
      </c>
    </row>
    <row r="1782" spans="1:5" ht="13.5" customHeight="1" x14ac:dyDescent="0.2">
      <c r="A1782" s="573" t="s">
        <v>6727</v>
      </c>
      <c r="B1782" s="574" t="s">
        <v>6728</v>
      </c>
      <c r="C1782" s="574" t="s">
        <v>6729</v>
      </c>
      <c r="D1782" s="574" t="s">
        <v>3565</v>
      </c>
      <c r="E1782" s="226">
        <v>249</v>
      </c>
    </row>
    <row r="1783" spans="1:5" ht="13.5" customHeight="1" x14ac:dyDescent="0.2">
      <c r="A1783" s="573" t="s">
        <v>6730</v>
      </c>
      <c r="B1783" s="574" t="s">
        <v>6728</v>
      </c>
      <c r="C1783" s="574" t="s">
        <v>6731</v>
      </c>
      <c r="D1783" s="574" t="s">
        <v>3565</v>
      </c>
      <c r="E1783" s="226">
        <v>799</v>
      </c>
    </row>
    <row r="1784" spans="1:5" ht="13.5" customHeight="1" x14ac:dyDescent="0.2">
      <c r="A1784" s="573" t="s">
        <v>6732</v>
      </c>
      <c r="B1784" s="574" t="s">
        <v>6728</v>
      </c>
      <c r="C1784" s="574" t="s">
        <v>6733</v>
      </c>
      <c r="D1784" s="574" t="s">
        <v>3565</v>
      </c>
      <c r="E1784" s="226">
        <v>121.5</v>
      </c>
    </row>
    <row r="1785" spans="1:5" ht="13.5" customHeight="1" x14ac:dyDescent="0.2">
      <c r="A1785" s="573" t="s">
        <v>6734</v>
      </c>
      <c r="B1785" s="574" t="s">
        <v>6735</v>
      </c>
      <c r="C1785" s="574" t="s">
        <v>6736</v>
      </c>
      <c r="D1785" s="574" t="s">
        <v>6737</v>
      </c>
      <c r="E1785" s="226">
        <v>10</v>
      </c>
    </row>
    <row r="1786" spans="1:5" ht="13.5" customHeight="1" x14ac:dyDescent="0.2">
      <c r="A1786" s="573" t="s">
        <v>6738</v>
      </c>
      <c r="B1786" s="574" t="s">
        <v>6739</v>
      </c>
      <c r="C1786" s="574" t="s">
        <v>6740</v>
      </c>
      <c r="D1786" s="574" t="s">
        <v>6741</v>
      </c>
      <c r="E1786" s="226">
        <v>27231</v>
      </c>
    </row>
    <row r="1787" spans="1:5" ht="13.5" customHeight="1" x14ac:dyDescent="0.2">
      <c r="A1787" s="573" t="s">
        <v>6742</v>
      </c>
      <c r="B1787" s="574" t="s">
        <v>6743</v>
      </c>
      <c r="C1787" s="574" t="s">
        <v>6744</v>
      </c>
      <c r="D1787" s="574" t="s">
        <v>6745</v>
      </c>
      <c r="E1787" s="226">
        <v>2</v>
      </c>
    </row>
    <row r="1788" spans="1:5" ht="13.5" customHeight="1" x14ac:dyDescent="0.2">
      <c r="A1788" s="573" t="s">
        <v>6746</v>
      </c>
      <c r="B1788" s="574" t="s">
        <v>6747</v>
      </c>
      <c r="C1788" s="574" t="s">
        <v>6748</v>
      </c>
      <c r="D1788" s="574" t="s">
        <v>4144</v>
      </c>
      <c r="E1788" s="226">
        <v>513</v>
      </c>
    </row>
    <row r="1789" spans="1:5" ht="13.5" customHeight="1" x14ac:dyDescent="0.2">
      <c r="A1789" s="573" t="s">
        <v>6749</v>
      </c>
      <c r="B1789" s="574" t="s">
        <v>6747</v>
      </c>
      <c r="C1789" s="574" t="s">
        <v>6750</v>
      </c>
      <c r="D1789" s="574" t="s">
        <v>4144</v>
      </c>
      <c r="E1789" s="226">
        <v>1517</v>
      </c>
    </row>
    <row r="1790" spans="1:5" ht="13.5" customHeight="1" x14ac:dyDescent="0.2">
      <c r="A1790" s="573" t="s">
        <v>6751</v>
      </c>
      <c r="B1790" s="574" t="s">
        <v>6747</v>
      </c>
      <c r="C1790" s="574" t="s">
        <v>6752</v>
      </c>
      <c r="D1790" s="574" t="s">
        <v>4144</v>
      </c>
      <c r="E1790" s="226">
        <v>616</v>
      </c>
    </row>
    <row r="1791" spans="1:5" ht="13.5" customHeight="1" x14ac:dyDescent="0.2">
      <c r="A1791" s="573" t="s">
        <v>6753</v>
      </c>
      <c r="B1791" s="574" t="s">
        <v>6754</v>
      </c>
      <c r="C1791" s="574" t="s">
        <v>2656</v>
      </c>
      <c r="D1791" s="574" t="s">
        <v>868</v>
      </c>
      <c r="E1791" s="226">
        <v>27609</v>
      </c>
    </row>
    <row r="1792" spans="1:5" ht="13.5" customHeight="1" x14ac:dyDescent="0.2">
      <c r="A1792" s="573" t="s">
        <v>6755</v>
      </c>
      <c r="B1792" s="574" t="s">
        <v>6756</v>
      </c>
      <c r="C1792" s="574" t="s">
        <v>4143</v>
      </c>
      <c r="D1792" s="574" t="s">
        <v>868</v>
      </c>
      <c r="E1792" s="226">
        <v>93798</v>
      </c>
    </row>
    <row r="1793" spans="1:5" ht="13.5" customHeight="1" x14ac:dyDescent="0.2">
      <c r="A1793" s="573" t="s">
        <v>6757</v>
      </c>
      <c r="B1793" s="574" t="s">
        <v>6758</v>
      </c>
      <c r="C1793" s="574" t="s">
        <v>6759</v>
      </c>
      <c r="D1793" s="574" t="s">
        <v>5917</v>
      </c>
      <c r="E1793" s="226">
        <v>1601</v>
      </c>
    </row>
    <row r="1794" spans="1:5" ht="13.5" customHeight="1" x14ac:dyDescent="0.2">
      <c r="A1794" s="573" t="s">
        <v>6760</v>
      </c>
      <c r="B1794" s="574" t="s">
        <v>6758</v>
      </c>
      <c r="C1794" s="574" t="s">
        <v>6761</v>
      </c>
      <c r="D1794" s="574" t="s">
        <v>5917</v>
      </c>
      <c r="E1794" s="226">
        <v>1099</v>
      </c>
    </row>
    <row r="1795" spans="1:5" ht="13.5" customHeight="1" x14ac:dyDescent="0.2">
      <c r="A1795" s="573" t="s">
        <v>6762</v>
      </c>
      <c r="B1795" s="574" t="s">
        <v>5563</v>
      </c>
      <c r="C1795" s="574" t="s">
        <v>6763</v>
      </c>
      <c r="D1795" s="574" t="s">
        <v>2452</v>
      </c>
      <c r="E1795" s="226">
        <v>10</v>
      </c>
    </row>
    <row r="1796" spans="1:5" ht="13.5" customHeight="1" x14ac:dyDescent="0.2">
      <c r="A1796" s="573" t="s">
        <v>6764</v>
      </c>
      <c r="B1796" s="574" t="s">
        <v>6765</v>
      </c>
      <c r="C1796" s="574" t="s">
        <v>2820</v>
      </c>
      <c r="D1796" s="574" t="s">
        <v>2821</v>
      </c>
      <c r="E1796" s="226">
        <v>32403.5</v>
      </c>
    </row>
    <row r="1797" spans="1:5" ht="13.5" customHeight="1" x14ac:dyDescent="0.2">
      <c r="A1797" s="573" t="s">
        <v>6766</v>
      </c>
      <c r="B1797" s="574" t="s">
        <v>6767</v>
      </c>
      <c r="C1797" s="574" t="s">
        <v>6768</v>
      </c>
      <c r="D1797" s="574" t="s">
        <v>3886</v>
      </c>
      <c r="E1797" s="226">
        <v>3405</v>
      </c>
    </row>
    <row r="1798" spans="1:5" ht="13.5" customHeight="1" x14ac:dyDescent="0.2">
      <c r="A1798" s="573" t="s">
        <v>6769</v>
      </c>
      <c r="B1798" s="574" t="s">
        <v>6770</v>
      </c>
      <c r="C1798" s="574" t="s">
        <v>6771</v>
      </c>
      <c r="D1798" s="574" t="s">
        <v>3886</v>
      </c>
      <c r="E1798" s="226">
        <v>29196.01</v>
      </c>
    </row>
    <row r="1799" spans="1:5" ht="13.5" customHeight="1" x14ac:dyDescent="0.2">
      <c r="A1799" s="573" t="s">
        <v>6772</v>
      </c>
      <c r="B1799" s="574" t="s">
        <v>6773</v>
      </c>
      <c r="C1799" s="574" t="s">
        <v>6774</v>
      </c>
      <c r="D1799" s="574" t="s">
        <v>3886</v>
      </c>
      <c r="E1799" s="226">
        <v>31034</v>
      </c>
    </row>
    <row r="1800" spans="1:5" ht="13.5" customHeight="1" x14ac:dyDescent="0.2">
      <c r="A1800" s="573" t="s">
        <v>6775</v>
      </c>
      <c r="B1800" s="574" t="s">
        <v>3884</v>
      </c>
      <c r="C1800" s="574" t="s">
        <v>6776</v>
      </c>
      <c r="D1800" s="574" t="s">
        <v>3886</v>
      </c>
      <c r="E1800" s="226">
        <v>67014</v>
      </c>
    </row>
    <row r="1801" spans="1:5" ht="13.5" customHeight="1" x14ac:dyDescent="0.2">
      <c r="A1801" s="573" t="s">
        <v>6777</v>
      </c>
      <c r="B1801" s="574" t="s">
        <v>6778</v>
      </c>
      <c r="C1801" s="574" t="s">
        <v>6779</v>
      </c>
      <c r="D1801" s="574" t="s">
        <v>3886</v>
      </c>
      <c r="E1801" s="226">
        <v>7385</v>
      </c>
    </row>
    <row r="1802" spans="1:5" ht="13.5" customHeight="1" x14ac:dyDescent="0.2">
      <c r="A1802" s="573" t="s">
        <v>6780</v>
      </c>
      <c r="B1802" s="574" t="s">
        <v>6781</v>
      </c>
      <c r="C1802" s="574" t="s">
        <v>6782</v>
      </c>
      <c r="D1802" s="574" t="s">
        <v>3516</v>
      </c>
      <c r="E1802" s="226">
        <v>3</v>
      </c>
    </row>
    <row r="1803" spans="1:5" ht="13.5" customHeight="1" x14ac:dyDescent="0.2">
      <c r="A1803" s="573" t="s">
        <v>6783</v>
      </c>
      <c r="B1803" s="574" t="s">
        <v>6781</v>
      </c>
      <c r="C1803" s="574" t="s">
        <v>3515</v>
      </c>
      <c r="D1803" s="574" t="s">
        <v>3516</v>
      </c>
      <c r="E1803" s="226">
        <v>19</v>
      </c>
    </row>
    <row r="1804" spans="1:5" ht="13.5" customHeight="1" x14ac:dyDescent="0.2">
      <c r="A1804" s="573" t="s">
        <v>6784</v>
      </c>
      <c r="B1804" s="574" t="s">
        <v>6781</v>
      </c>
      <c r="C1804" s="574" t="s">
        <v>6785</v>
      </c>
      <c r="D1804" s="574" t="s">
        <v>6786</v>
      </c>
      <c r="E1804" s="226">
        <v>6656</v>
      </c>
    </row>
    <row r="1805" spans="1:5" ht="13.5" customHeight="1" x14ac:dyDescent="0.2">
      <c r="A1805" s="573" t="s">
        <v>6787</v>
      </c>
      <c r="B1805" s="574" t="s">
        <v>4947</v>
      </c>
      <c r="C1805" s="574" t="s">
        <v>6788</v>
      </c>
      <c r="D1805" s="574" t="s">
        <v>4948</v>
      </c>
      <c r="E1805" s="226">
        <v>11763</v>
      </c>
    </row>
    <row r="1806" spans="1:5" ht="13.5" customHeight="1" x14ac:dyDescent="0.2">
      <c r="A1806" s="573" t="s">
        <v>6789</v>
      </c>
      <c r="B1806" s="574" t="s">
        <v>6790</v>
      </c>
      <c r="C1806" s="574" t="s">
        <v>6791</v>
      </c>
      <c r="D1806" s="574" t="s">
        <v>2593</v>
      </c>
      <c r="E1806" s="226">
        <v>2590</v>
      </c>
    </row>
    <row r="1807" spans="1:5" ht="13.5" customHeight="1" x14ac:dyDescent="0.2">
      <c r="A1807" s="573" t="s">
        <v>6792</v>
      </c>
      <c r="B1807" s="574" t="s">
        <v>6790</v>
      </c>
      <c r="C1807" s="574" t="s">
        <v>6793</v>
      </c>
      <c r="D1807" s="574" t="s">
        <v>2593</v>
      </c>
      <c r="E1807" s="226">
        <v>22332</v>
      </c>
    </row>
    <row r="1808" spans="1:5" ht="13.5" customHeight="1" x14ac:dyDescent="0.2">
      <c r="A1808" s="573" t="s">
        <v>6794</v>
      </c>
      <c r="B1808" s="574" t="s">
        <v>6790</v>
      </c>
      <c r="C1808" s="574" t="s">
        <v>2494</v>
      </c>
      <c r="D1808" s="574" t="s">
        <v>2593</v>
      </c>
      <c r="E1808" s="226">
        <v>37230</v>
      </c>
    </row>
    <row r="1809" spans="1:5" ht="13.5" customHeight="1" x14ac:dyDescent="0.2">
      <c r="A1809" s="573" t="s">
        <v>6795</v>
      </c>
      <c r="B1809" s="574" t="s">
        <v>6796</v>
      </c>
      <c r="C1809" s="574" t="s">
        <v>6797</v>
      </c>
      <c r="D1809" s="574" t="s">
        <v>6798</v>
      </c>
      <c r="E1809" s="226">
        <v>36</v>
      </c>
    </row>
    <row r="1810" spans="1:5" ht="13.5" customHeight="1" x14ac:dyDescent="0.2">
      <c r="A1810" s="573" t="s">
        <v>6799</v>
      </c>
      <c r="B1810" s="574" t="s">
        <v>6796</v>
      </c>
      <c r="C1810" s="574" t="s">
        <v>6800</v>
      </c>
      <c r="D1810" s="574" t="s">
        <v>6798</v>
      </c>
      <c r="E1810" s="226">
        <v>9</v>
      </c>
    </row>
    <row r="1811" spans="1:5" ht="13.5" customHeight="1" x14ac:dyDescent="0.2">
      <c r="A1811" s="573" t="s">
        <v>6801</v>
      </c>
      <c r="B1811" s="574" t="s">
        <v>6802</v>
      </c>
      <c r="C1811" s="574" t="s">
        <v>6803</v>
      </c>
      <c r="D1811" s="574" t="s">
        <v>860</v>
      </c>
      <c r="E1811" s="226">
        <v>3</v>
      </c>
    </row>
    <row r="1812" spans="1:5" ht="13.5" customHeight="1" x14ac:dyDescent="0.2">
      <c r="A1812" s="573" t="s">
        <v>6804</v>
      </c>
      <c r="B1812" s="574" t="s">
        <v>6802</v>
      </c>
      <c r="C1812" s="574" t="s">
        <v>837</v>
      </c>
      <c r="D1812" s="574" t="s">
        <v>860</v>
      </c>
      <c r="E1812" s="226">
        <v>9</v>
      </c>
    </row>
    <row r="1813" spans="1:5" ht="13.5" customHeight="1" x14ac:dyDescent="0.2">
      <c r="A1813" s="573" t="s">
        <v>6805</v>
      </c>
      <c r="B1813" s="574" t="s">
        <v>6806</v>
      </c>
      <c r="C1813" s="574" t="s">
        <v>6807</v>
      </c>
      <c r="D1813" s="574" t="s">
        <v>3069</v>
      </c>
      <c r="E1813" s="226">
        <v>3839</v>
      </c>
    </row>
    <row r="1814" spans="1:5" ht="13.5" customHeight="1" x14ac:dyDescent="0.2">
      <c r="A1814" s="573" t="s">
        <v>6808</v>
      </c>
      <c r="B1814" s="574" t="s">
        <v>6809</v>
      </c>
      <c r="C1814" s="574" t="s">
        <v>3631</v>
      </c>
      <c r="D1814" s="574" t="s">
        <v>3627</v>
      </c>
      <c r="E1814" s="226">
        <v>5487</v>
      </c>
    </row>
    <row r="1815" spans="1:5" ht="13.5" customHeight="1" x14ac:dyDescent="0.2">
      <c r="A1815" s="573" t="s">
        <v>6810</v>
      </c>
      <c r="B1815" s="574" t="s">
        <v>6809</v>
      </c>
      <c r="C1815" s="574" t="s">
        <v>3633</v>
      </c>
      <c r="D1815" s="574" t="s">
        <v>3627</v>
      </c>
      <c r="E1815" s="226">
        <v>11411</v>
      </c>
    </row>
    <row r="1816" spans="1:5" ht="13.5" customHeight="1" x14ac:dyDescent="0.2">
      <c r="A1816" s="573" t="s">
        <v>6811</v>
      </c>
      <c r="B1816" s="574" t="s">
        <v>6812</v>
      </c>
      <c r="C1816" s="574" t="s">
        <v>3030</v>
      </c>
      <c r="D1816" s="574" t="s">
        <v>5746</v>
      </c>
      <c r="E1816" s="226">
        <v>3080</v>
      </c>
    </row>
    <row r="1817" spans="1:5" ht="13.5" customHeight="1" x14ac:dyDescent="0.2">
      <c r="A1817" s="573" t="s">
        <v>6813</v>
      </c>
      <c r="B1817" s="574" t="s">
        <v>6814</v>
      </c>
      <c r="C1817" s="574" t="s">
        <v>3022</v>
      </c>
      <c r="D1817" s="574" t="s">
        <v>5746</v>
      </c>
      <c r="E1817" s="226">
        <v>1880</v>
      </c>
    </row>
    <row r="1818" spans="1:5" ht="13.5" customHeight="1" x14ac:dyDescent="0.2">
      <c r="A1818" s="573" t="s">
        <v>6815</v>
      </c>
      <c r="B1818" s="574" t="s">
        <v>6816</v>
      </c>
      <c r="C1818" s="574" t="s">
        <v>6817</v>
      </c>
      <c r="D1818" s="574" t="s">
        <v>2995</v>
      </c>
      <c r="E1818" s="226">
        <v>3</v>
      </c>
    </row>
    <row r="1819" spans="1:5" ht="13.5" customHeight="1" x14ac:dyDescent="0.2">
      <c r="A1819" s="573" t="s">
        <v>6818</v>
      </c>
      <c r="B1819" s="574" t="s">
        <v>6819</v>
      </c>
      <c r="C1819" s="574" t="s">
        <v>6548</v>
      </c>
      <c r="D1819" s="574" t="s">
        <v>6820</v>
      </c>
      <c r="E1819" s="226">
        <v>132</v>
      </c>
    </row>
    <row r="1820" spans="1:5" ht="13.5" customHeight="1" x14ac:dyDescent="0.2">
      <c r="A1820" s="573" t="s">
        <v>6821</v>
      </c>
      <c r="B1820" s="574" t="s">
        <v>6822</v>
      </c>
      <c r="C1820" s="574" t="s">
        <v>6823</v>
      </c>
      <c r="D1820" s="574" t="s">
        <v>2934</v>
      </c>
      <c r="E1820" s="226">
        <v>12</v>
      </c>
    </row>
    <row r="1821" spans="1:5" ht="13.5" customHeight="1" x14ac:dyDescent="0.2">
      <c r="A1821" s="573" t="s">
        <v>6824</v>
      </c>
      <c r="B1821" s="574" t="s">
        <v>6822</v>
      </c>
      <c r="C1821" s="574" t="s">
        <v>6825</v>
      </c>
      <c r="D1821" s="574" t="s">
        <v>2934</v>
      </c>
      <c r="E1821" s="226">
        <v>5354</v>
      </c>
    </row>
    <row r="1822" spans="1:5" ht="13.5" customHeight="1" x14ac:dyDescent="0.2">
      <c r="A1822" s="573" t="s">
        <v>6826</v>
      </c>
      <c r="B1822" s="574" t="s">
        <v>6822</v>
      </c>
      <c r="C1822" s="574" t="s">
        <v>6827</v>
      </c>
      <c r="D1822" s="574" t="s">
        <v>2934</v>
      </c>
      <c r="E1822" s="226">
        <v>2596</v>
      </c>
    </row>
    <row r="1823" spans="1:5" ht="13.5" customHeight="1" x14ac:dyDescent="0.2">
      <c r="A1823" s="573" t="s">
        <v>6828</v>
      </c>
      <c r="B1823" s="574" t="s">
        <v>6829</v>
      </c>
      <c r="C1823" s="574" t="s">
        <v>912</v>
      </c>
      <c r="D1823" s="574" t="s">
        <v>6830</v>
      </c>
      <c r="E1823" s="226">
        <v>14406</v>
      </c>
    </row>
    <row r="1824" spans="1:5" ht="13.5" customHeight="1" x14ac:dyDescent="0.2">
      <c r="A1824" s="573" t="s">
        <v>6831</v>
      </c>
      <c r="B1824" s="574" t="s">
        <v>2535</v>
      </c>
      <c r="C1824" s="574" t="s">
        <v>6832</v>
      </c>
      <c r="D1824" s="574" t="s">
        <v>2537</v>
      </c>
      <c r="E1824" s="226">
        <v>1121</v>
      </c>
    </row>
    <row r="1825" spans="1:5" ht="13.5" customHeight="1" x14ac:dyDescent="0.2">
      <c r="A1825" s="573" t="s">
        <v>6833</v>
      </c>
      <c r="B1825" s="574" t="s">
        <v>6834</v>
      </c>
      <c r="C1825" s="574" t="s">
        <v>2917</v>
      </c>
      <c r="D1825" s="574" t="s">
        <v>2593</v>
      </c>
      <c r="E1825" s="226">
        <v>63999</v>
      </c>
    </row>
    <row r="1826" spans="1:5" ht="13.5" customHeight="1" x14ac:dyDescent="0.2">
      <c r="A1826" s="573" t="s">
        <v>6835</v>
      </c>
      <c r="B1826" s="574" t="s">
        <v>6836</v>
      </c>
      <c r="C1826" s="574" t="s">
        <v>6837</v>
      </c>
      <c r="D1826" s="574" t="s">
        <v>2593</v>
      </c>
      <c r="E1826" s="226">
        <v>26450</v>
      </c>
    </row>
    <row r="1827" spans="1:5" ht="13.5" customHeight="1" x14ac:dyDescent="0.2">
      <c r="A1827" s="573" t="s">
        <v>6838</v>
      </c>
      <c r="B1827" s="574" t="s">
        <v>6667</v>
      </c>
      <c r="C1827" s="574" t="s">
        <v>6668</v>
      </c>
      <c r="D1827" s="574" t="s">
        <v>6669</v>
      </c>
      <c r="E1827" s="226">
        <v>235</v>
      </c>
    </row>
    <row r="1828" spans="1:5" ht="13.5" customHeight="1" x14ac:dyDescent="0.2">
      <c r="A1828" s="573" t="s">
        <v>6839</v>
      </c>
      <c r="B1828" s="574" t="s">
        <v>6840</v>
      </c>
      <c r="C1828" s="574" t="s">
        <v>6841</v>
      </c>
      <c r="D1828" s="574" t="s">
        <v>3183</v>
      </c>
      <c r="E1828" s="226">
        <v>8</v>
      </c>
    </row>
    <row r="1829" spans="1:5" ht="13.5" customHeight="1" x14ac:dyDescent="0.2">
      <c r="A1829" s="573" t="s">
        <v>6842</v>
      </c>
      <c r="B1829" s="574" t="s">
        <v>6843</v>
      </c>
      <c r="C1829" s="574" t="s">
        <v>6844</v>
      </c>
      <c r="D1829" s="574" t="s">
        <v>6845</v>
      </c>
      <c r="E1829" s="226">
        <v>15186</v>
      </c>
    </row>
    <row r="1830" spans="1:5" ht="13.5" customHeight="1" x14ac:dyDescent="0.2">
      <c r="A1830" s="573" t="s">
        <v>6846</v>
      </c>
      <c r="B1830" s="574" t="s">
        <v>6843</v>
      </c>
      <c r="C1830" s="574" t="s">
        <v>6847</v>
      </c>
      <c r="D1830" s="574" t="s">
        <v>6845</v>
      </c>
      <c r="E1830" s="226">
        <v>708</v>
      </c>
    </row>
    <row r="1831" spans="1:5" ht="13.5" customHeight="1" x14ac:dyDescent="0.2">
      <c r="A1831" s="573" t="s">
        <v>6848</v>
      </c>
      <c r="B1831" s="574" t="s">
        <v>6849</v>
      </c>
      <c r="C1831" s="574" t="s">
        <v>3345</v>
      </c>
      <c r="D1831" s="574" t="s">
        <v>6513</v>
      </c>
      <c r="E1831" s="226">
        <v>6375</v>
      </c>
    </row>
    <row r="1832" spans="1:5" ht="13.5" customHeight="1" x14ac:dyDescent="0.2">
      <c r="A1832" s="573" t="s">
        <v>6850</v>
      </c>
      <c r="B1832" s="574" t="s">
        <v>6851</v>
      </c>
      <c r="C1832" s="574" t="s">
        <v>6074</v>
      </c>
      <c r="D1832" s="574" t="s">
        <v>6852</v>
      </c>
      <c r="E1832" s="226">
        <v>82789</v>
      </c>
    </row>
    <row r="1833" spans="1:5" ht="13.5" customHeight="1" x14ac:dyDescent="0.2">
      <c r="A1833" s="573" t="s">
        <v>6853</v>
      </c>
      <c r="B1833" s="574" t="s">
        <v>2753</v>
      </c>
      <c r="C1833" s="574" t="s">
        <v>3496</v>
      </c>
      <c r="D1833" s="574" t="s">
        <v>2705</v>
      </c>
      <c r="E1833" s="226">
        <v>8</v>
      </c>
    </row>
    <row r="1834" spans="1:5" ht="13.5" customHeight="1" x14ac:dyDescent="0.2">
      <c r="A1834" s="573" t="s">
        <v>6854</v>
      </c>
      <c r="B1834" s="574" t="s">
        <v>2753</v>
      </c>
      <c r="C1834" s="574" t="s">
        <v>3101</v>
      </c>
      <c r="D1834" s="574" t="s">
        <v>2705</v>
      </c>
      <c r="E1834" s="226">
        <v>99075</v>
      </c>
    </row>
    <row r="1835" spans="1:5" ht="13.5" customHeight="1" x14ac:dyDescent="0.2">
      <c r="A1835" s="573" t="s">
        <v>6855</v>
      </c>
      <c r="B1835" s="574" t="s">
        <v>5893</v>
      </c>
      <c r="C1835" s="574" t="s">
        <v>6827</v>
      </c>
      <c r="D1835" s="574" t="s">
        <v>2934</v>
      </c>
      <c r="E1835" s="226">
        <v>7071</v>
      </c>
    </row>
    <row r="1836" spans="1:5" ht="13.5" customHeight="1" x14ac:dyDescent="0.2">
      <c r="A1836" s="573" t="s">
        <v>6856</v>
      </c>
      <c r="B1836" s="574" t="s">
        <v>5893</v>
      </c>
      <c r="C1836" s="574" t="s">
        <v>6857</v>
      </c>
      <c r="D1836" s="574" t="s">
        <v>2934</v>
      </c>
      <c r="E1836" s="226">
        <v>3012</v>
      </c>
    </row>
    <row r="1837" spans="1:5" ht="13.5" customHeight="1" x14ac:dyDescent="0.2">
      <c r="A1837" s="573" t="s">
        <v>6858</v>
      </c>
      <c r="B1837" s="574" t="s">
        <v>5893</v>
      </c>
      <c r="C1837" s="574" t="s">
        <v>6825</v>
      </c>
      <c r="D1837" s="574" t="s">
        <v>2934</v>
      </c>
      <c r="E1837" s="226">
        <v>12264</v>
      </c>
    </row>
    <row r="1838" spans="1:5" ht="13.5" customHeight="1" x14ac:dyDescent="0.2">
      <c r="A1838" s="573" t="s">
        <v>6859</v>
      </c>
      <c r="B1838" s="574" t="s">
        <v>993</v>
      </c>
      <c r="C1838" s="574" t="s">
        <v>6860</v>
      </c>
      <c r="D1838" s="574" t="s">
        <v>6861</v>
      </c>
      <c r="E1838" s="226">
        <v>5</v>
      </c>
    </row>
    <row r="1839" spans="1:5" ht="13.5" customHeight="1" x14ac:dyDescent="0.2">
      <c r="A1839" s="573" t="s">
        <v>6862</v>
      </c>
      <c r="B1839" s="574" t="s">
        <v>993</v>
      </c>
      <c r="C1839" s="574" t="s">
        <v>6863</v>
      </c>
      <c r="D1839" s="574" t="s">
        <v>6861</v>
      </c>
      <c r="E1839" s="226">
        <v>1</v>
      </c>
    </row>
    <row r="1840" spans="1:5" ht="13.5" customHeight="1" x14ac:dyDescent="0.2">
      <c r="A1840" s="573" t="s">
        <v>6864</v>
      </c>
      <c r="B1840" s="574" t="s">
        <v>5846</v>
      </c>
      <c r="C1840" s="574" t="s">
        <v>6865</v>
      </c>
      <c r="D1840" s="574" t="s">
        <v>2803</v>
      </c>
      <c r="E1840" s="226">
        <v>4267</v>
      </c>
    </row>
    <row r="1841" spans="1:5" ht="13.5" customHeight="1" x14ac:dyDescent="0.2">
      <c r="A1841" s="573" t="s">
        <v>6866</v>
      </c>
      <c r="B1841" s="574" t="s">
        <v>6867</v>
      </c>
      <c r="C1841" s="574" t="s">
        <v>6584</v>
      </c>
      <c r="D1841" s="574" t="s">
        <v>6868</v>
      </c>
      <c r="E1841" s="226">
        <v>5231</v>
      </c>
    </row>
    <row r="1842" spans="1:5" ht="13.5" customHeight="1" x14ac:dyDescent="0.2">
      <c r="A1842" s="573" t="s">
        <v>6869</v>
      </c>
      <c r="B1842" s="574" t="s">
        <v>6867</v>
      </c>
      <c r="C1842" s="574" t="s">
        <v>6443</v>
      </c>
      <c r="D1842" s="574" t="s">
        <v>6868</v>
      </c>
      <c r="E1842" s="226">
        <v>7468</v>
      </c>
    </row>
    <row r="1843" spans="1:5" ht="13.5" customHeight="1" x14ac:dyDescent="0.2">
      <c r="A1843" s="573" t="s">
        <v>6870</v>
      </c>
      <c r="B1843" s="574" t="s">
        <v>6871</v>
      </c>
      <c r="C1843" s="574" t="s">
        <v>6872</v>
      </c>
      <c r="D1843" s="574" t="s">
        <v>6873</v>
      </c>
      <c r="E1843" s="226">
        <v>1</v>
      </c>
    </row>
    <row r="1844" spans="1:5" ht="13.5" customHeight="1" x14ac:dyDescent="0.2">
      <c r="A1844" s="573" t="s">
        <v>6874</v>
      </c>
      <c r="B1844" s="574" t="s">
        <v>6871</v>
      </c>
      <c r="C1844" s="574" t="s">
        <v>6875</v>
      </c>
      <c r="D1844" s="574" t="s">
        <v>6873</v>
      </c>
      <c r="E1844" s="226">
        <v>1</v>
      </c>
    </row>
    <row r="1845" spans="1:5" ht="13.5" customHeight="1" x14ac:dyDescent="0.2">
      <c r="A1845" s="573" t="s">
        <v>6876</v>
      </c>
      <c r="B1845" s="574" t="s">
        <v>6152</v>
      </c>
      <c r="C1845" s="574" t="s">
        <v>3026</v>
      </c>
      <c r="D1845" s="574" t="s">
        <v>3018</v>
      </c>
      <c r="E1845" s="226">
        <v>23574</v>
      </c>
    </row>
    <row r="1846" spans="1:5" ht="13.5" customHeight="1" x14ac:dyDescent="0.2">
      <c r="A1846" s="573" t="s">
        <v>6877</v>
      </c>
      <c r="B1846" s="574" t="s">
        <v>5783</v>
      </c>
      <c r="C1846" s="574" t="s">
        <v>6832</v>
      </c>
      <c r="D1846" s="574" t="s">
        <v>2537</v>
      </c>
      <c r="E1846" s="226">
        <v>7</v>
      </c>
    </row>
    <row r="1847" spans="1:5" ht="13.5" customHeight="1" x14ac:dyDescent="0.2">
      <c r="A1847" s="573" t="s">
        <v>6878</v>
      </c>
      <c r="B1847" s="574" t="s">
        <v>5786</v>
      </c>
      <c r="C1847" s="574" t="s">
        <v>6879</v>
      </c>
      <c r="D1847" s="574" t="s">
        <v>2537</v>
      </c>
      <c r="E1847" s="226">
        <v>73</v>
      </c>
    </row>
    <row r="1848" spans="1:5" ht="13.5" customHeight="1" x14ac:dyDescent="0.2">
      <c r="A1848" s="573" t="s">
        <v>6880</v>
      </c>
      <c r="B1848" s="574" t="s">
        <v>4922</v>
      </c>
      <c r="C1848" s="574" t="s">
        <v>5482</v>
      </c>
      <c r="D1848" s="574" t="s">
        <v>3886</v>
      </c>
      <c r="E1848" s="226">
        <v>22310</v>
      </c>
    </row>
    <row r="1849" spans="1:5" ht="13.5" customHeight="1" x14ac:dyDescent="0.2">
      <c r="A1849" s="573" t="s">
        <v>6881</v>
      </c>
      <c r="B1849" s="574" t="s">
        <v>6882</v>
      </c>
      <c r="C1849" s="574" t="s">
        <v>6883</v>
      </c>
      <c r="D1849" s="574" t="s">
        <v>6291</v>
      </c>
      <c r="E1849" s="226">
        <v>46200</v>
      </c>
    </row>
    <row r="1850" spans="1:5" ht="13.5" customHeight="1" x14ac:dyDescent="0.2">
      <c r="A1850" s="573" t="s">
        <v>6884</v>
      </c>
      <c r="B1850" s="574" t="s">
        <v>6885</v>
      </c>
      <c r="C1850" s="574" t="s">
        <v>6886</v>
      </c>
      <c r="D1850" s="574" t="s">
        <v>6887</v>
      </c>
      <c r="E1850" s="226">
        <v>43261</v>
      </c>
    </row>
    <row r="1851" spans="1:5" ht="13.5" customHeight="1" x14ac:dyDescent="0.2">
      <c r="A1851" s="573" t="s">
        <v>6888</v>
      </c>
      <c r="B1851" s="574" t="s">
        <v>6889</v>
      </c>
      <c r="C1851" s="574" t="s">
        <v>6890</v>
      </c>
      <c r="D1851" s="574" t="s">
        <v>2995</v>
      </c>
      <c r="E1851" s="226">
        <v>8</v>
      </c>
    </row>
    <row r="1852" spans="1:5" ht="13.5" customHeight="1" x14ac:dyDescent="0.2">
      <c r="A1852" s="573" t="s">
        <v>6891</v>
      </c>
      <c r="B1852" s="574" t="s">
        <v>6892</v>
      </c>
      <c r="C1852" s="574" t="s">
        <v>6893</v>
      </c>
      <c r="D1852" s="574" t="s">
        <v>6894</v>
      </c>
      <c r="E1852" s="226">
        <v>2777</v>
      </c>
    </row>
    <row r="1853" spans="1:5" ht="13.5" customHeight="1" x14ac:dyDescent="0.2">
      <c r="A1853" s="573" t="s">
        <v>6895</v>
      </c>
      <c r="B1853" s="574" t="s">
        <v>6892</v>
      </c>
      <c r="C1853" s="574" t="s">
        <v>6896</v>
      </c>
      <c r="D1853" s="574" t="s">
        <v>6894</v>
      </c>
      <c r="E1853" s="226">
        <v>1277</v>
      </c>
    </row>
    <row r="1854" spans="1:5" ht="13.5" customHeight="1" x14ac:dyDescent="0.2">
      <c r="A1854" s="573" t="s">
        <v>6897</v>
      </c>
      <c r="B1854" s="574" t="s">
        <v>6898</v>
      </c>
      <c r="C1854" s="574" t="s">
        <v>2614</v>
      </c>
      <c r="D1854" s="574" t="s">
        <v>6585</v>
      </c>
      <c r="E1854" s="226">
        <v>21070</v>
      </c>
    </row>
    <row r="1855" spans="1:5" ht="13.5" customHeight="1" x14ac:dyDescent="0.2">
      <c r="A1855" s="573" t="s">
        <v>6899</v>
      </c>
      <c r="B1855" s="574" t="s">
        <v>6900</v>
      </c>
      <c r="C1855" s="574" t="s">
        <v>6901</v>
      </c>
      <c r="D1855" s="574" t="s">
        <v>6902</v>
      </c>
      <c r="E1855" s="226">
        <v>363</v>
      </c>
    </row>
    <row r="1856" spans="1:5" ht="13.5" customHeight="1" x14ac:dyDescent="0.2">
      <c r="A1856" s="573" t="s">
        <v>6903</v>
      </c>
      <c r="B1856" s="574" t="s">
        <v>6900</v>
      </c>
      <c r="C1856" s="574" t="s">
        <v>6904</v>
      </c>
      <c r="D1856" s="574" t="s">
        <v>6902</v>
      </c>
      <c r="E1856" s="226">
        <v>11795</v>
      </c>
    </row>
    <row r="1857" spans="1:5" ht="13.5" customHeight="1" x14ac:dyDescent="0.2">
      <c r="A1857" s="573" t="s">
        <v>6905</v>
      </c>
      <c r="B1857" s="574" t="s">
        <v>6906</v>
      </c>
      <c r="C1857" s="574" t="s">
        <v>6907</v>
      </c>
      <c r="D1857" s="574" t="s">
        <v>6908</v>
      </c>
      <c r="E1857" s="226">
        <v>3750</v>
      </c>
    </row>
    <row r="1858" spans="1:5" ht="13.5" customHeight="1" x14ac:dyDescent="0.2">
      <c r="A1858" s="573" t="s">
        <v>6909</v>
      </c>
      <c r="B1858" s="574" t="s">
        <v>6910</v>
      </c>
      <c r="C1858" s="574" t="s">
        <v>6911</v>
      </c>
      <c r="D1858" s="574" t="s">
        <v>2980</v>
      </c>
      <c r="E1858" s="226">
        <v>12071</v>
      </c>
    </row>
    <row r="1859" spans="1:5" ht="13.5" customHeight="1" x14ac:dyDescent="0.2">
      <c r="A1859" s="573" t="s">
        <v>6912</v>
      </c>
      <c r="B1859" s="574" t="s">
        <v>5671</v>
      </c>
      <c r="C1859" s="574" t="s">
        <v>6913</v>
      </c>
      <c r="D1859" s="574" t="s">
        <v>5673</v>
      </c>
      <c r="E1859" s="226">
        <v>7377</v>
      </c>
    </row>
    <row r="1860" spans="1:5" ht="13.5" customHeight="1" x14ac:dyDescent="0.2">
      <c r="A1860" s="573" t="s">
        <v>6914</v>
      </c>
      <c r="B1860" s="574" t="s">
        <v>6915</v>
      </c>
      <c r="C1860" s="574" t="s">
        <v>6916</v>
      </c>
      <c r="D1860" s="574" t="s">
        <v>6917</v>
      </c>
      <c r="E1860" s="226">
        <v>5</v>
      </c>
    </row>
    <row r="1861" spans="1:5" ht="13.5" customHeight="1" x14ac:dyDescent="0.2">
      <c r="A1861" s="573" t="s">
        <v>6918</v>
      </c>
      <c r="B1861" s="574" t="s">
        <v>6919</v>
      </c>
      <c r="C1861" s="574" t="s">
        <v>6920</v>
      </c>
      <c r="D1861" s="574" t="s">
        <v>6921</v>
      </c>
      <c r="E1861" s="226">
        <v>3</v>
      </c>
    </row>
    <row r="1862" spans="1:5" ht="13.5" customHeight="1" x14ac:dyDescent="0.2">
      <c r="A1862" s="573" t="s">
        <v>6922</v>
      </c>
      <c r="B1862" s="574" t="s">
        <v>6919</v>
      </c>
      <c r="C1862" s="574" t="s">
        <v>3276</v>
      </c>
      <c r="D1862" s="574" t="s">
        <v>6921</v>
      </c>
      <c r="E1862" s="226">
        <v>2</v>
      </c>
    </row>
    <row r="1863" spans="1:5" ht="13.5" customHeight="1" x14ac:dyDescent="0.2">
      <c r="A1863" s="573" t="s">
        <v>6923</v>
      </c>
      <c r="B1863" s="574" t="s">
        <v>6924</v>
      </c>
      <c r="C1863" s="574" t="s">
        <v>2712</v>
      </c>
      <c r="D1863" s="574" t="s">
        <v>3482</v>
      </c>
      <c r="E1863" s="226">
        <v>5001</v>
      </c>
    </row>
    <row r="1864" spans="1:5" ht="13.5" customHeight="1" x14ac:dyDescent="0.2">
      <c r="A1864" s="573" t="s">
        <v>6925</v>
      </c>
      <c r="B1864" s="574" t="s">
        <v>4912</v>
      </c>
      <c r="C1864" s="574" t="s">
        <v>2614</v>
      </c>
      <c r="D1864" s="574" t="s">
        <v>2921</v>
      </c>
      <c r="E1864" s="226">
        <v>4542</v>
      </c>
    </row>
    <row r="1865" spans="1:5" ht="13.5" customHeight="1" x14ac:dyDescent="0.2">
      <c r="A1865" s="573" t="s">
        <v>6926</v>
      </c>
      <c r="B1865" s="574" t="s">
        <v>4912</v>
      </c>
      <c r="C1865" s="574" t="s">
        <v>2623</v>
      </c>
      <c r="D1865" s="574" t="s">
        <v>2921</v>
      </c>
      <c r="E1865" s="226">
        <v>5002</v>
      </c>
    </row>
    <row r="1866" spans="1:5" ht="13.5" customHeight="1" x14ac:dyDescent="0.2">
      <c r="A1866" s="573" t="s">
        <v>6927</v>
      </c>
      <c r="B1866" s="574" t="s">
        <v>6928</v>
      </c>
      <c r="C1866" s="574" t="s">
        <v>6929</v>
      </c>
      <c r="D1866" s="574" t="s">
        <v>2748</v>
      </c>
      <c r="E1866" s="226">
        <v>26519</v>
      </c>
    </row>
    <row r="1867" spans="1:5" ht="13.5" customHeight="1" x14ac:dyDescent="0.2">
      <c r="A1867" s="573" t="s">
        <v>6930</v>
      </c>
      <c r="B1867" s="574" t="s">
        <v>6931</v>
      </c>
      <c r="C1867" s="574" t="s">
        <v>4039</v>
      </c>
      <c r="D1867" s="574" t="s">
        <v>6932</v>
      </c>
      <c r="E1867" s="226">
        <v>2266</v>
      </c>
    </row>
    <row r="1868" spans="1:5" ht="13.5" customHeight="1" x14ac:dyDescent="0.2">
      <c r="A1868" s="573" t="s">
        <v>6933</v>
      </c>
      <c r="B1868" s="574" t="s">
        <v>6934</v>
      </c>
      <c r="C1868" s="574" t="s">
        <v>3479</v>
      </c>
      <c r="D1868" s="574" t="s">
        <v>6932</v>
      </c>
      <c r="E1868" s="226">
        <v>2255</v>
      </c>
    </row>
    <row r="1869" spans="1:5" ht="13.5" customHeight="1" x14ac:dyDescent="0.2">
      <c r="A1869" s="573" t="s">
        <v>6935</v>
      </c>
      <c r="B1869" s="574" t="s">
        <v>6936</v>
      </c>
      <c r="C1869" s="574" t="s">
        <v>2544</v>
      </c>
      <c r="D1869" s="574" t="s">
        <v>2721</v>
      </c>
      <c r="E1869" s="226">
        <v>9</v>
      </c>
    </row>
    <row r="1870" spans="1:5" ht="13.5" customHeight="1" x14ac:dyDescent="0.2">
      <c r="A1870" s="573" t="s">
        <v>6937</v>
      </c>
      <c r="B1870" s="574" t="s">
        <v>6938</v>
      </c>
      <c r="C1870" s="574" t="s">
        <v>6939</v>
      </c>
      <c r="D1870" s="574" t="s">
        <v>2815</v>
      </c>
      <c r="E1870" s="226">
        <v>4295</v>
      </c>
    </row>
    <row r="1871" spans="1:5" ht="13.5" customHeight="1" x14ac:dyDescent="0.2">
      <c r="A1871" s="573" t="s">
        <v>918</v>
      </c>
      <c r="B1871" s="574" t="s">
        <v>919</v>
      </c>
      <c r="C1871" s="574" t="s">
        <v>938</v>
      </c>
      <c r="D1871" s="574" t="s">
        <v>921</v>
      </c>
      <c r="E1871" s="226">
        <v>279442</v>
      </c>
    </row>
    <row r="1872" spans="1:5" ht="13.5" customHeight="1" x14ac:dyDescent="0.2">
      <c r="A1872" s="573" t="s">
        <v>6940</v>
      </c>
      <c r="B1872" s="574" t="s">
        <v>919</v>
      </c>
      <c r="C1872" s="574" t="s">
        <v>6941</v>
      </c>
      <c r="D1872" s="574" t="s">
        <v>921</v>
      </c>
      <c r="E1872" s="226">
        <v>52103</v>
      </c>
    </row>
    <row r="1873" spans="1:5" ht="13.5" customHeight="1" x14ac:dyDescent="0.2">
      <c r="A1873" s="573" t="s">
        <v>6942</v>
      </c>
      <c r="B1873" s="574" t="s">
        <v>6943</v>
      </c>
      <c r="C1873" s="574" t="s">
        <v>6944</v>
      </c>
      <c r="D1873" s="574" t="s">
        <v>3088</v>
      </c>
      <c r="E1873" s="226">
        <v>15253</v>
      </c>
    </row>
    <row r="1874" spans="1:5" ht="13.5" customHeight="1" x14ac:dyDescent="0.2">
      <c r="A1874" s="573" t="s">
        <v>6945</v>
      </c>
      <c r="B1874" s="574" t="s">
        <v>6943</v>
      </c>
      <c r="C1874" s="574" t="s">
        <v>6946</v>
      </c>
      <c r="D1874" s="574" t="s">
        <v>3088</v>
      </c>
      <c r="E1874" s="226">
        <v>1534</v>
      </c>
    </row>
    <row r="1875" spans="1:5" ht="13.5" customHeight="1" x14ac:dyDescent="0.2">
      <c r="A1875" s="573" t="s">
        <v>6947</v>
      </c>
      <c r="B1875" s="574" t="s">
        <v>6948</v>
      </c>
      <c r="C1875" s="574" t="s">
        <v>6949</v>
      </c>
      <c r="D1875" s="574" t="s">
        <v>2564</v>
      </c>
      <c r="E1875" s="226">
        <v>3268.4</v>
      </c>
    </row>
    <row r="1876" spans="1:5" ht="13.5" customHeight="1" x14ac:dyDescent="0.2">
      <c r="A1876" s="573" t="s">
        <v>6950</v>
      </c>
      <c r="B1876" s="574" t="s">
        <v>6948</v>
      </c>
      <c r="C1876" s="574" t="s">
        <v>6951</v>
      </c>
      <c r="D1876" s="574" t="s">
        <v>2564</v>
      </c>
      <c r="E1876" s="226">
        <v>5888</v>
      </c>
    </row>
    <row r="1877" spans="1:5" ht="13.5" customHeight="1" x14ac:dyDescent="0.2">
      <c r="A1877" s="573" t="s">
        <v>6952</v>
      </c>
      <c r="B1877" s="574" t="s">
        <v>6953</v>
      </c>
      <c r="C1877" s="574" t="s">
        <v>6954</v>
      </c>
      <c r="D1877" s="574" t="s">
        <v>6955</v>
      </c>
      <c r="E1877" s="226">
        <v>20893</v>
      </c>
    </row>
    <row r="1878" spans="1:5" ht="13.5" customHeight="1" x14ac:dyDescent="0.2">
      <c r="A1878" s="573" t="s">
        <v>6956</v>
      </c>
      <c r="B1878" s="574" t="s">
        <v>6957</v>
      </c>
      <c r="C1878" s="574" t="s">
        <v>6958</v>
      </c>
      <c r="D1878" s="574" t="s">
        <v>2904</v>
      </c>
      <c r="E1878" s="226">
        <v>305.39999999999998</v>
      </c>
    </row>
    <row r="1879" spans="1:5" ht="13.5" customHeight="1" x14ac:dyDescent="0.2">
      <c r="A1879" s="573" t="s">
        <v>6959</v>
      </c>
      <c r="B1879" s="574" t="s">
        <v>6960</v>
      </c>
      <c r="C1879" s="574" t="s">
        <v>6961</v>
      </c>
      <c r="D1879" s="574" t="s">
        <v>6962</v>
      </c>
      <c r="E1879" s="226">
        <v>21466</v>
      </c>
    </row>
    <row r="1880" spans="1:5" ht="13.5" customHeight="1" x14ac:dyDescent="0.2">
      <c r="A1880" s="573" t="s">
        <v>6963</v>
      </c>
      <c r="B1880" s="574" t="s">
        <v>6964</v>
      </c>
      <c r="C1880" s="574" t="s">
        <v>6965</v>
      </c>
      <c r="D1880" s="574" t="s">
        <v>3011</v>
      </c>
      <c r="E1880" s="226">
        <v>2</v>
      </c>
    </row>
    <row r="1881" spans="1:5" ht="13.5" customHeight="1" x14ac:dyDescent="0.2">
      <c r="A1881" s="573" t="s">
        <v>6966</v>
      </c>
      <c r="B1881" s="574" t="s">
        <v>3781</v>
      </c>
      <c r="C1881" s="574" t="s">
        <v>6967</v>
      </c>
      <c r="D1881" s="574" t="s">
        <v>3782</v>
      </c>
      <c r="E1881" s="226">
        <v>1362.9</v>
      </c>
    </row>
    <row r="1882" spans="1:5" ht="13.5" customHeight="1" x14ac:dyDescent="0.2">
      <c r="A1882" s="573" t="s">
        <v>6968</v>
      </c>
      <c r="B1882" s="574" t="s">
        <v>4827</v>
      </c>
      <c r="C1882" s="574" t="s">
        <v>3338</v>
      </c>
      <c r="D1882" s="574" t="s">
        <v>946</v>
      </c>
      <c r="E1882" s="226">
        <v>672</v>
      </c>
    </row>
    <row r="1883" spans="1:5" ht="13.5" customHeight="1" x14ac:dyDescent="0.2">
      <c r="A1883" s="573" t="s">
        <v>6969</v>
      </c>
      <c r="B1883" s="574" t="s">
        <v>6970</v>
      </c>
      <c r="C1883" s="574" t="s">
        <v>6338</v>
      </c>
      <c r="D1883" s="574" t="s">
        <v>2815</v>
      </c>
      <c r="E1883" s="226">
        <v>2692</v>
      </c>
    </row>
    <row r="1884" spans="1:5" ht="13.5" customHeight="1" x14ac:dyDescent="0.2">
      <c r="A1884" s="573" t="s">
        <v>6971</v>
      </c>
      <c r="B1884" s="574" t="s">
        <v>6972</v>
      </c>
      <c r="C1884" s="574" t="s">
        <v>6973</v>
      </c>
      <c r="D1884" s="574" t="s">
        <v>2674</v>
      </c>
      <c r="E1884" s="226">
        <v>8917</v>
      </c>
    </row>
    <row r="1885" spans="1:5" ht="13.5" customHeight="1" x14ac:dyDescent="0.2">
      <c r="A1885" s="573" t="s">
        <v>6974</v>
      </c>
      <c r="B1885" s="574" t="s">
        <v>6975</v>
      </c>
      <c r="C1885" s="574" t="s">
        <v>6976</v>
      </c>
      <c r="D1885" s="574" t="s">
        <v>3183</v>
      </c>
      <c r="E1885" s="226">
        <v>14</v>
      </c>
    </row>
    <row r="1886" spans="1:5" ht="13.5" customHeight="1" x14ac:dyDescent="0.2">
      <c r="A1886" s="573" t="s">
        <v>6977</v>
      </c>
      <c r="B1886" s="574" t="s">
        <v>6029</v>
      </c>
      <c r="C1886" s="574" t="s">
        <v>6978</v>
      </c>
      <c r="D1886" s="574" t="s">
        <v>6031</v>
      </c>
      <c r="E1886" s="226">
        <v>1</v>
      </c>
    </row>
    <row r="1887" spans="1:5" ht="13.5" customHeight="1" x14ac:dyDescent="0.2">
      <c r="A1887" s="573" t="s">
        <v>6979</v>
      </c>
      <c r="B1887" s="574" t="s">
        <v>6029</v>
      </c>
      <c r="C1887" s="574" t="s">
        <v>6980</v>
      </c>
      <c r="D1887" s="574" t="s">
        <v>6031</v>
      </c>
      <c r="E1887" s="226">
        <v>3</v>
      </c>
    </row>
    <row r="1888" spans="1:5" ht="13.5" customHeight="1" x14ac:dyDescent="0.2">
      <c r="A1888" s="573" t="s">
        <v>6981</v>
      </c>
      <c r="B1888" s="574" t="s">
        <v>6982</v>
      </c>
      <c r="C1888" s="574" t="s">
        <v>6983</v>
      </c>
      <c r="D1888" s="574" t="s">
        <v>985</v>
      </c>
      <c r="E1888" s="226">
        <v>658</v>
      </c>
    </row>
    <row r="1889" spans="1:5" ht="13.5" customHeight="1" x14ac:dyDescent="0.2">
      <c r="A1889" s="573" t="s">
        <v>6984</v>
      </c>
      <c r="B1889" s="574" t="s">
        <v>6985</v>
      </c>
      <c r="C1889" s="574" t="s">
        <v>6986</v>
      </c>
      <c r="D1889" s="574" t="s">
        <v>2664</v>
      </c>
      <c r="E1889" s="226">
        <v>79898</v>
      </c>
    </row>
    <row r="1890" spans="1:5" ht="13.5" customHeight="1" x14ac:dyDescent="0.2">
      <c r="A1890" s="573" t="s">
        <v>6987</v>
      </c>
      <c r="B1890" s="574" t="s">
        <v>6985</v>
      </c>
      <c r="C1890" s="574" t="s">
        <v>6988</v>
      </c>
      <c r="D1890" s="574" t="s">
        <v>2664</v>
      </c>
      <c r="E1890" s="226">
        <v>51359.5</v>
      </c>
    </row>
    <row r="1891" spans="1:5" ht="13.5" customHeight="1" x14ac:dyDescent="0.2">
      <c r="A1891" s="573" t="s">
        <v>6989</v>
      </c>
      <c r="B1891" s="574" t="s">
        <v>6990</v>
      </c>
      <c r="C1891" s="574" t="s">
        <v>6991</v>
      </c>
      <c r="D1891" s="574" t="s">
        <v>6992</v>
      </c>
      <c r="E1891" s="226">
        <v>5</v>
      </c>
    </row>
    <row r="1892" spans="1:5" ht="13.5" customHeight="1" x14ac:dyDescent="0.2">
      <c r="A1892" s="573" t="s">
        <v>6993</v>
      </c>
      <c r="B1892" s="574" t="s">
        <v>6994</v>
      </c>
      <c r="C1892" s="574" t="s">
        <v>3389</v>
      </c>
      <c r="D1892" s="574" t="s">
        <v>6995</v>
      </c>
      <c r="E1892" s="226">
        <v>82660</v>
      </c>
    </row>
    <row r="1893" spans="1:5" ht="13.5" customHeight="1" x14ac:dyDescent="0.2">
      <c r="A1893" s="573" t="s">
        <v>6996</v>
      </c>
      <c r="B1893" s="574" t="s">
        <v>6997</v>
      </c>
      <c r="C1893" s="574" t="s">
        <v>3704</v>
      </c>
      <c r="D1893" s="574" t="s">
        <v>6995</v>
      </c>
      <c r="E1893" s="226">
        <v>89718</v>
      </c>
    </row>
    <row r="1894" spans="1:5" ht="13.5" customHeight="1" x14ac:dyDescent="0.2">
      <c r="A1894" s="573" t="s">
        <v>6998</v>
      </c>
      <c r="B1894" s="574" t="s">
        <v>6999</v>
      </c>
      <c r="C1894" s="574" t="s">
        <v>6188</v>
      </c>
      <c r="D1894" s="574" t="s">
        <v>3598</v>
      </c>
      <c r="E1894" s="226">
        <v>921</v>
      </c>
    </row>
    <row r="1895" spans="1:5" ht="13.5" customHeight="1" x14ac:dyDescent="0.2">
      <c r="A1895" s="573" t="s">
        <v>7000</v>
      </c>
      <c r="B1895" s="574" t="s">
        <v>7001</v>
      </c>
      <c r="C1895" s="574" t="s">
        <v>3741</v>
      </c>
      <c r="D1895" s="574" t="s">
        <v>3739</v>
      </c>
      <c r="E1895" s="226">
        <v>2278</v>
      </c>
    </row>
    <row r="1896" spans="1:5" ht="13.5" customHeight="1" x14ac:dyDescent="0.2">
      <c r="A1896" s="573" t="s">
        <v>7002</v>
      </c>
      <c r="B1896" s="574" t="s">
        <v>7003</v>
      </c>
      <c r="C1896" s="574" t="s">
        <v>988</v>
      </c>
      <c r="D1896" s="574" t="s">
        <v>2367</v>
      </c>
      <c r="E1896" s="226">
        <v>40879</v>
      </c>
    </row>
    <row r="1897" spans="1:5" ht="13.5" customHeight="1" x14ac:dyDescent="0.2">
      <c r="A1897" s="573" t="s">
        <v>7004</v>
      </c>
      <c r="B1897" s="574" t="s">
        <v>7003</v>
      </c>
      <c r="C1897" s="574" t="s">
        <v>7005</v>
      </c>
      <c r="D1897" s="574" t="s">
        <v>2367</v>
      </c>
      <c r="E1897" s="226">
        <v>7217</v>
      </c>
    </row>
    <row r="1898" spans="1:5" ht="13.5" customHeight="1" x14ac:dyDescent="0.2">
      <c r="A1898" s="573" t="s">
        <v>7006</v>
      </c>
      <c r="B1898" s="574" t="s">
        <v>7007</v>
      </c>
      <c r="C1898" s="574" t="s">
        <v>7008</v>
      </c>
      <c r="D1898" s="574" t="s">
        <v>973</v>
      </c>
      <c r="E1898" s="226">
        <v>1</v>
      </c>
    </row>
    <row r="1899" spans="1:5" ht="13.5" customHeight="1" x14ac:dyDescent="0.2">
      <c r="A1899" s="573" t="s">
        <v>7009</v>
      </c>
      <c r="B1899" s="574" t="s">
        <v>7007</v>
      </c>
      <c r="C1899" s="574" t="s">
        <v>7010</v>
      </c>
      <c r="D1899" s="574" t="s">
        <v>973</v>
      </c>
      <c r="E1899" s="226">
        <v>1</v>
      </c>
    </row>
    <row r="1900" spans="1:5" ht="13.5" customHeight="1" x14ac:dyDescent="0.2">
      <c r="A1900" s="573" t="s">
        <v>7011</v>
      </c>
      <c r="B1900" s="574" t="s">
        <v>7012</v>
      </c>
      <c r="C1900" s="574" t="s">
        <v>4882</v>
      </c>
      <c r="D1900" s="574" t="s">
        <v>973</v>
      </c>
      <c r="E1900" s="226">
        <v>48640</v>
      </c>
    </row>
    <row r="1901" spans="1:5" ht="13.5" customHeight="1" x14ac:dyDescent="0.2">
      <c r="A1901" s="573" t="s">
        <v>7013</v>
      </c>
      <c r="B1901" s="574" t="s">
        <v>7012</v>
      </c>
      <c r="C1901" s="574" t="s">
        <v>6245</v>
      </c>
      <c r="D1901" s="574" t="s">
        <v>973</v>
      </c>
      <c r="E1901" s="226">
        <v>26650.400000000001</v>
      </c>
    </row>
    <row r="1902" spans="1:5" ht="13.5" customHeight="1" x14ac:dyDescent="0.2">
      <c r="A1902" s="573" t="s">
        <v>7014</v>
      </c>
      <c r="B1902" s="574" t="s">
        <v>7012</v>
      </c>
      <c r="C1902" s="574" t="s">
        <v>6074</v>
      </c>
      <c r="D1902" s="574" t="s">
        <v>973</v>
      </c>
      <c r="E1902" s="226">
        <v>12853.5</v>
      </c>
    </row>
    <row r="1903" spans="1:5" ht="13.5" customHeight="1" x14ac:dyDescent="0.2">
      <c r="A1903" s="573" t="s">
        <v>7015</v>
      </c>
      <c r="B1903" s="574" t="s">
        <v>5707</v>
      </c>
      <c r="C1903" s="574" t="s">
        <v>7016</v>
      </c>
      <c r="D1903" s="574" t="s">
        <v>5709</v>
      </c>
      <c r="E1903" s="226">
        <v>2</v>
      </c>
    </row>
    <row r="1904" spans="1:5" ht="13.5" customHeight="1" x14ac:dyDescent="0.2">
      <c r="A1904" s="573" t="s">
        <v>7017</v>
      </c>
      <c r="B1904" s="574" t="s">
        <v>7018</v>
      </c>
      <c r="C1904" s="574" t="s">
        <v>7019</v>
      </c>
      <c r="D1904" s="574" t="s">
        <v>7020</v>
      </c>
      <c r="E1904" s="226">
        <v>26003</v>
      </c>
    </row>
    <row r="1905" spans="1:5" ht="13.5" customHeight="1" x14ac:dyDescent="0.2">
      <c r="A1905" s="573" t="s">
        <v>7021</v>
      </c>
      <c r="B1905" s="574" t="s">
        <v>7001</v>
      </c>
      <c r="C1905" s="574" t="s">
        <v>3738</v>
      </c>
      <c r="D1905" s="574" t="s">
        <v>3739</v>
      </c>
      <c r="E1905" s="226">
        <v>2360</v>
      </c>
    </row>
    <row r="1906" spans="1:5" ht="13.5" customHeight="1" x14ac:dyDescent="0.2">
      <c r="A1906" s="573" t="s">
        <v>7022</v>
      </c>
      <c r="B1906" s="574" t="s">
        <v>7023</v>
      </c>
      <c r="C1906" s="574" t="s">
        <v>5672</v>
      </c>
      <c r="D1906" s="574" t="s">
        <v>7024</v>
      </c>
      <c r="E1906" s="226">
        <v>45555</v>
      </c>
    </row>
    <row r="1907" spans="1:5" ht="13.5" customHeight="1" x14ac:dyDescent="0.2">
      <c r="A1907" s="573" t="s">
        <v>955</v>
      </c>
      <c r="B1907" s="574" t="s">
        <v>956</v>
      </c>
      <c r="C1907" s="574" t="s">
        <v>957</v>
      </c>
      <c r="D1907" s="574" t="s">
        <v>958</v>
      </c>
      <c r="E1907" s="226">
        <v>261559.00000000003</v>
      </c>
    </row>
    <row r="1908" spans="1:5" ht="13.5" customHeight="1" x14ac:dyDescent="0.2">
      <c r="A1908" s="573" t="s">
        <v>7025</v>
      </c>
      <c r="B1908" s="574" t="s">
        <v>7026</v>
      </c>
      <c r="C1908" s="574" t="s">
        <v>3182</v>
      </c>
      <c r="D1908" s="574" t="s">
        <v>7027</v>
      </c>
      <c r="E1908" s="226">
        <v>57149.15</v>
      </c>
    </row>
    <row r="1909" spans="1:5" ht="13.5" customHeight="1" x14ac:dyDescent="0.2">
      <c r="A1909" s="573" t="s">
        <v>7028</v>
      </c>
      <c r="B1909" s="574" t="s">
        <v>7029</v>
      </c>
      <c r="C1909" s="574" t="s">
        <v>7030</v>
      </c>
      <c r="D1909" s="574" t="s">
        <v>7027</v>
      </c>
      <c r="E1909" s="226">
        <v>70910</v>
      </c>
    </row>
    <row r="1910" spans="1:5" ht="13.5" customHeight="1" x14ac:dyDescent="0.2">
      <c r="A1910" s="573" t="s">
        <v>7031</v>
      </c>
      <c r="B1910" s="574" t="s">
        <v>7032</v>
      </c>
      <c r="C1910" s="574" t="s">
        <v>3030</v>
      </c>
      <c r="D1910" s="574" t="s">
        <v>6041</v>
      </c>
      <c r="E1910" s="226">
        <v>44991</v>
      </c>
    </row>
    <row r="1911" spans="1:5" ht="13.5" customHeight="1" x14ac:dyDescent="0.2">
      <c r="A1911" s="573" t="s">
        <v>7033</v>
      </c>
      <c r="B1911" s="574" t="s">
        <v>7034</v>
      </c>
      <c r="C1911" s="574" t="s">
        <v>7035</v>
      </c>
      <c r="D1911" s="574" t="s">
        <v>6037</v>
      </c>
      <c r="E1911" s="226">
        <v>2922</v>
      </c>
    </row>
    <row r="1912" spans="1:5" ht="13.5" customHeight="1" x14ac:dyDescent="0.2">
      <c r="A1912" s="573" t="s">
        <v>7036</v>
      </c>
      <c r="B1912" s="574" t="s">
        <v>7037</v>
      </c>
      <c r="C1912" s="574" t="s">
        <v>7038</v>
      </c>
      <c r="D1912" s="574" t="s">
        <v>3444</v>
      </c>
      <c r="E1912" s="226">
        <v>3961</v>
      </c>
    </row>
    <row r="1913" spans="1:5" ht="13.5" customHeight="1" x14ac:dyDescent="0.2">
      <c r="A1913" s="573" t="s">
        <v>7039</v>
      </c>
      <c r="B1913" s="574" t="s">
        <v>7040</v>
      </c>
      <c r="C1913" s="574" t="s">
        <v>7041</v>
      </c>
      <c r="D1913" s="574" t="s">
        <v>4144</v>
      </c>
      <c r="E1913" s="226">
        <v>2749</v>
      </c>
    </row>
    <row r="1914" spans="1:5" ht="13.5" customHeight="1" x14ac:dyDescent="0.2">
      <c r="A1914" s="573" t="s">
        <v>7042</v>
      </c>
      <c r="B1914" s="574" t="s">
        <v>7043</v>
      </c>
      <c r="C1914" s="574" t="s">
        <v>902</v>
      </c>
      <c r="D1914" s="574" t="s">
        <v>903</v>
      </c>
      <c r="E1914" s="226">
        <v>86717</v>
      </c>
    </row>
    <row r="1915" spans="1:5" ht="13.5" customHeight="1" x14ac:dyDescent="0.2">
      <c r="A1915" s="573" t="s">
        <v>7044</v>
      </c>
      <c r="B1915" s="574" t="s">
        <v>7045</v>
      </c>
      <c r="C1915" s="574" t="s">
        <v>2428</v>
      </c>
      <c r="D1915" s="574" t="s">
        <v>3932</v>
      </c>
      <c r="E1915" s="226">
        <v>1006.9999999999999</v>
      </c>
    </row>
    <row r="1916" spans="1:5" ht="13.5" customHeight="1" x14ac:dyDescent="0.2">
      <c r="A1916" s="573" t="s">
        <v>7046</v>
      </c>
      <c r="B1916" s="574" t="s">
        <v>7045</v>
      </c>
      <c r="C1916" s="574" t="s">
        <v>7047</v>
      </c>
      <c r="D1916" s="574" t="s">
        <v>3932</v>
      </c>
      <c r="E1916" s="226">
        <v>7007.4</v>
      </c>
    </row>
    <row r="1917" spans="1:5" ht="13.5" customHeight="1" x14ac:dyDescent="0.2">
      <c r="A1917" s="573" t="s">
        <v>7048</v>
      </c>
      <c r="B1917" s="574" t="s">
        <v>7045</v>
      </c>
      <c r="C1917" s="574" t="s">
        <v>4059</v>
      </c>
      <c r="D1917" s="574" t="s">
        <v>3932</v>
      </c>
      <c r="E1917" s="226">
        <v>14135</v>
      </c>
    </row>
    <row r="1918" spans="1:5" ht="13.5" customHeight="1" x14ac:dyDescent="0.2">
      <c r="A1918" s="573" t="s">
        <v>7049</v>
      </c>
      <c r="B1918" s="574" t="s">
        <v>7045</v>
      </c>
      <c r="C1918" s="574" t="s">
        <v>7050</v>
      </c>
      <c r="D1918" s="574" t="s">
        <v>3932</v>
      </c>
      <c r="E1918" s="226">
        <v>83</v>
      </c>
    </row>
    <row r="1919" spans="1:5" ht="13.5" customHeight="1" x14ac:dyDescent="0.2">
      <c r="A1919" s="573" t="s">
        <v>7051</v>
      </c>
      <c r="B1919" s="574" t="s">
        <v>7045</v>
      </c>
      <c r="C1919" s="574" t="s">
        <v>827</v>
      </c>
      <c r="D1919" s="574" t="s">
        <v>3932</v>
      </c>
      <c r="E1919" s="226">
        <v>1455</v>
      </c>
    </row>
    <row r="1920" spans="1:5" ht="13.5" customHeight="1" x14ac:dyDescent="0.2">
      <c r="A1920" s="573" t="s">
        <v>7052</v>
      </c>
      <c r="B1920" s="574" t="s">
        <v>7045</v>
      </c>
      <c r="C1920" s="574" t="s">
        <v>4061</v>
      </c>
      <c r="D1920" s="574" t="s">
        <v>3932</v>
      </c>
      <c r="E1920" s="226">
        <v>2036</v>
      </c>
    </row>
    <row r="1921" spans="1:5" ht="13.5" customHeight="1" x14ac:dyDescent="0.2">
      <c r="A1921" s="573" t="s">
        <v>7053</v>
      </c>
      <c r="B1921" s="574" t="s">
        <v>7054</v>
      </c>
      <c r="C1921" s="574" t="s">
        <v>7055</v>
      </c>
      <c r="D1921" s="574" t="s">
        <v>954</v>
      </c>
      <c r="E1921" s="226">
        <v>11266</v>
      </c>
    </row>
    <row r="1922" spans="1:5" ht="13.5" customHeight="1" x14ac:dyDescent="0.2">
      <c r="A1922" s="573" t="s">
        <v>7056</v>
      </c>
      <c r="B1922" s="574" t="s">
        <v>6022</v>
      </c>
      <c r="C1922" s="574" t="s">
        <v>7057</v>
      </c>
      <c r="D1922" s="574" t="s">
        <v>6024</v>
      </c>
      <c r="E1922" s="226">
        <v>3989</v>
      </c>
    </row>
    <row r="1923" spans="1:5" ht="13.5" customHeight="1" x14ac:dyDescent="0.2">
      <c r="A1923" s="573" t="s">
        <v>7058</v>
      </c>
      <c r="B1923" s="574" t="s">
        <v>7059</v>
      </c>
      <c r="C1923" s="574" t="s">
        <v>7060</v>
      </c>
      <c r="D1923" s="574" t="s">
        <v>868</v>
      </c>
      <c r="E1923" s="226">
        <v>7020</v>
      </c>
    </row>
    <row r="1924" spans="1:5" ht="13.5" customHeight="1" x14ac:dyDescent="0.2">
      <c r="A1924" s="573" t="s">
        <v>7061</v>
      </c>
      <c r="B1924" s="574" t="s">
        <v>7062</v>
      </c>
      <c r="C1924" s="574" t="s">
        <v>7063</v>
      </c>
      <c r="D1924" s="574" t="s">
        <v>7064</v>
      </c>
      <c r="E1924" s="226">
        <v>2323</v>
      </c>
    </row>
    <row r="1925" spans="1:5" ht="13.5" customHeight="1" x14ac:dyDescent="0.2">
      <c r="A1925" s="573" t="s">
        <v>7065</v>
      </c>
      <c r="B1925" s="574" t="s">
        <v>7066</v>
      </c>
      <c r="C1925" s="574" t="s">
        <v>7067</v>
      </c>
      <c r="D1925" s="574" t="s">
        <v>7064</v>
      </c>
      <c r="E1925" s="226">
        <v>53413</v>
      </c>
    </row>
    <row r="1926" spans="1:5" ht="13.5" customHeight="1" x14ac:dyDescent="0.2">
      <c r="A1926" s="573" t="s">
        <v>7068</v>
      </c>
      <c r="B1926" s="574" t="s">
        <v>7069</v>
      </c>
      <c r="C1926" s="574" t="s">
        <v>5807</v>
      </c>
      <c r="D1926" s="574" t="s">
        <v>7064</v>
      </c>
      <c r="E1926" s="226">
        <v>15761</v>
      </c>
    </row>
    <row r="1927" spans="1:5" ht="13.5" customHeight="1" x14ac:dyDescent="0.2">
      <c r="A1927" s="573" t="s">
        <v>7070</v>
      </c>
      <c r="B1927" s="574" t="s">
        <v>7062</v>
      </c>
      <c r="C1927" s="574" t="s">
        <v>7071</v>
      </c>
      <c r="D1927" s="574" t="s">
        <v>7064</v>
      </c>
      <c r="E1927" s="226">
        <v>14974</v>
      </c>
    </row>
    <row r="1928" spans="1:5" ht="13.5" customHeight="1" x14ac:dyDescent="0.2">
      <c r="A1928" s="573" t="s">
        <v>7072</v>
      </c>
      <c r="B1928" s="574" t="s">
        <v>7073</v>
      </c>
      <c r="C1928" s="574" t="s">
        <v>3626</v>
      </c>
      <c r="D1928" s="574" t="s">
        <v>3627</v>
      </c>
      <c r="E1928" s="226">
        <v>206</v>
      </c>
    </row>
    <row r="1929" spans="1:5" ht="13.5" customHeight="1" x14ac:dyDescent="0.2">
      <c r="A1929" s="573" t="s">
        <v>7074</v>
      </c>
      <c r="B1929" s="574" t="s">
        <v>7073</v>
      </c>
      <c r="C1929" s="574" t="s">
        <v>3629</v>
      </c>
      <c r="D1929" s="574" t="s">
        <v>3627</v>
      </c>
      <c r="E1929" s="226">
        <v>16367</v>
      </c>
    </row>
    <row r="1930" spans="1:5" ht="13.5" customHeight="1" x14ac:dyDescent="0.2">
      <c r="A1930" s="573" t="s">
        <v>7075</v>
      </c>
      <c r="B1930" s="574" t="s">
        <v>7076</v>
      </c>
      <c r="C1930" s="574" t="s">
        <v>7077</v>
      </c>
      <c r="D1930" s="574" t="s">
        <v>7078</v>
      </c>
      <c r="E1930" s="226">
        <v>82699</v>
      </c>
    </row>
    <row r="1931" spans="1:5" ht="13.5" customHeight="1" x14ac:dyDescent="0.2">
      <c r="A1931" s="573" t="s">
        <v>7079</v>
      </c>
      <c r="B1931" s="574" t="s">
        <v>7080</v>
      </c>
      <c r="C1931" s="574" t="s">
        <v>7081</v>
      </c>
      <c r="D1931" s="574" t="s">
        <v>6542</v>
      </c>
      <c r="E1931" s="226">
        <v>10539</v>
      </c>
    </row>
    <row r="1932" spans="1:5" ht="13.5" customHeight="1" x14ac:dyDescent="0.2">
      <c r="A1932" s="573" t="s">
        <v>7082</v>
      </c>
      <c r="B1932" s="574" t="s">
        <v>7062</v>
      </c>
      <c r="C1932" s="574" t="s">
        <v>7083</v>
      </c>
      <c r="D1932" s="574" t="s">
        <v>3503</v>
      </c>
      <c r="E1932" s="226">
        <v>6046</v>
      </c>
    </row>
    <row r="1933" spans="1:5" ht="13.5" customHeight="1" x14ac:dyDescent="0.2">
      <c r="A1933" s="573" t="s">
        <v>7084</v>
      </c>
      <c r="B1933" s="574" t="s">
        <v>7085</v>
      </c>
      <c r="C1933" s="574" t="s">
        <v>2888</v>
      </c>
      <c r="D1933" s="574" t="s">
        <v>4052</v>
      </c>
      <c r="E1933" s="226">
        <v>111157</v>
      </c>
    </row>
    <row r="1934" spans="1:5" ht="13.5" customHeight="1" x14ac:dyDescent="0.2">
      <c r="A1934" s="573" t="s">
        <v>7086</v>
      </c>
      <c r="B1934" s="574" t="s">
        <v>7087</v>
      </c>
      <c r="C1934" s="574" t="s">
        <v>7088</v>
      </c>
      <c r="D1934" s="574" t="s">
        <v>3664</v>
      </c>
      <c r="E1934" s="226">
        <v>8122</v>
      </c>
    </row>
    <row r="1935" spans="1:5" ht="13.5" customHeight="1" x14ac:dyDescent="0.2">
      <c r="A1935" s="573" t="s">
        <v>7089</v>
      </c>
      <c r="B1935" s="574" t="s">
        <v>2734</v>
      </c>
      <c r="C1935" s="574" t="s">
        <v>7090</v>
      </c>
      <c r="D1935" s="574" t="s">
        <v>2736</v>
      </c>
      <c r="E1935" s="226">
        <v>28514</v>
      </c>
    </row>
    <row r="1936" spans="1:5" ht="13.5" customHeight="1" x14ac:dyDescent="0.2">
      <c r="A1936" s="573" t="s">
        <v>7091</v>
      </c>
      <c r="B1936" s="574" t="s">
        <v>7092</v>
      </c>
      <c r="C1936" s="574" t="s">
        <v>7093</v>
      </c>
      <c r="D1936" s="574" t="s">
        <v>7094</v>
      </c>
      <c r="E1936" s="226">
        <v>1</v>
      </c>
    </row>
    <row r="1937" spans="1:5" ht="13.5" customHeight="1" x14ac:dyDescent="0.2">
      <c r="A1937" s="573" t="s">
        <v>7095</v>
      </c>
      <c r="B1937" s="574" t="s">
        <v>6113</v>
      </c>
      <c r="C1937" s="574" t="s">
        <v>7096</v>
      </c>
      <c r="D1937" s="574" t="s">
        <v>6115</v>
      </c>
      <c r="E1937" s="226">
        <v>1099</v>
      </c>
    </row>
    <row r="1938" spans="1:5" ht="13.5" customHeight="1" x14ac:dyDescent="0.2">
      <c r="A1938" s="573" t="s">
        <v>7097</v>
      </c>
      <c r="B1938" s="574" t="s">
        <v>7098</v>
      </c>
      <c r="C1938" s="574" t="s">
        <v>5672</v>
      </c>
      <c r="D1938" s="574" t="s">
        <v>7024</v>
      </c>
      <c r="E1938" s="226">
        <v>126276</v>
      </c>
    </row>
    <row r="1939" spans="1:5" ht="13.5" customHeight="1" x14ac:dyDescent="0.2">
      <c r="A1939" s="573" t="s">
        <v>7099</v>
      </c>
      <c r="B1939" s="574" t="s">
        <v>7100</v>
      </c>
      <c r="C1939" s="574" t="s">
        <v>7101</v>
      </c>
      <c r="D1939" s="574" t="s">
        <v>3855</v>
      </c>
      <c r="E1939" s="226">
        <v>14</v>
      </c>
    </row>
    <row r="1940" spans="1:5" ht="13.5" customHeight="1" x14ac:dyDescent="0.2">
      <c r="A1940" s="573" t="s">
        <v>7102</v>
      </c>
      <c r="B1940" s="574" t="s">
        <v>7103</v>
      </c>
      <c r="C1940" s="574" t="s">
        <v>3101</v>
      </c>
      <c r="D1940" s="574" t="s">
        <v>3348</v>
      </c>
      <c r="E1940" s="226">
        <v>27030</v>
      </c>
    </row>
    <row r="1941" spans="1:5" ht="13.5" customHeight="1" x14ac:dyDescent="0.2">
      <c r="A1941" s="573" t="s">
        <v>7104</v>
      </c>
      <c r="B1941" s="574" t="s">
        <v>7103</v>
      </c>
      <c r="C1941" s="574" t="s">
        <v>2892</v>
      </c>
      <c r="D1941" s="574" t="s">
        <v>3348</v>
      </c>
      <c r="E1941" s="226">
        <v>51397</v>
      </c>
    </row>
    <row r="1942" spans="1:5" ht="13.5" customHeight="1" x14ac:dyDescent="0.2">
      <c r="A1942" s="573" t="s">
        <v>7105</v>
      </c>
      <c r="B1942" s="574" t="s">
        <v>7103</v>
      </c>
      <c r="C1942" s="574" t="s">
        <v>3107</v>
      </c>
      <c r="D1942" s="574" t="s">
        <v>3348</v>
      </c>
      <c r="E1942" s="226">
        <v>6660</v>
      </c>
    </row>
    <row r="1943" spans="1:5" ht="13.5" customHeight="1" x14ac:dyDescent="0.2">
      <c r="A1943" s="573" t="s">
        <v>7106</v>
      </c>
      <c r="B1943" s="574" t="s">
        <v>7107</v>
      </c>
      <c r="C1943" s="574" t="s">
        <v>3098</v>
      </c>
      <c r="D1943" s="574" t="s">
        <v>5956</v>
      </c>
      <c r="E1943" s="226">
        <v>6406</v>
      </c>
    </row>
    <row r="1944" spans="1:5" ht="13.5" customHeight="1" x14ac:dyDescent="0.2">
      <c r="A1944" s="573" t="s">
        <v>7108</v>
      </c>
      <c r="B1944" s="574" t="s">
        <v>7103</v>
      </c>
      <c r="C1944" s="574" t="s">
        <v>3880</v>
      </c>
      <c r="D1944" s="574" t="s">
        <v>3348</v>
      </c>
      <c r="E1944" s="226">
        <v>993</v>
      </c>
    </row>
    <row r="1945" spans="1:5" ht="13.5" customHeight="1" x14ac:dyDescent="0.2">
      <c r="A1945" s="573" t="s">
        <v>7109</v>
      </c>
      <c r="B1945" s="574" t="s">
        <v>7107</v>
      </c>
      <c r="C1945" s="574" t="s">
        <v>4934</v>
      </c>
      <c r="D1945" s="574" t="s">
        <v>5956</v>
      </c>
      <c r="E1945" s="226">
        <v>37</v>
      </c>
    </row>
    <row r="1946" spans="1:5" ht="13.5" customHeight="1" x14ac:dyDescent="0.2">
      <c r="A1946" s="573" t="s">
        <v>7110</v>
      </c>
      <c r="B1946" s="574" t="s">
        <v>7111</v>
      </c>
      <c r="C1946" s="574" t="s">
        <v>7112</v>
      </c>
      <c r="D1946" s="574" t="s">
        <v>4188</v>
      </c>
      <c r="E1946" s="226">
        <v>5374</v>
      </c>
    </row>
    <row r="1947" spans="1:5" ht="13.5" customHeight="1" x14ac:dyDescent="0.2">
      <c r="A1947" s="573" t="s">
        <v>7113</v>
      </c>
      <c r="B1947" s="574" t="s">
        <v>7114</v>
      </c>
      <c r="C1947" s="574" t="s">
        <v>7115</v>
      </c>
      <c r="D1947" s="574" t="s">
        <v>5625</v>
      </c>
      <c r="E1947" s="226">
        <v>36</v>
      </c>
    </row>
    <row r="1948" spans="1:5" ht="13.5" customHeight="1" x14ac:dyDescent="0.2">
      <c r="A1948" s="573" t="s">
        <v>7116</v>
      </c>
      <c r="B1948" s="574" t="s">
        <v>7117</v>
      </c>
      <c r="C1948" s="574" t="s">
        <v>7118</v>
      </c>
      <c r="D1948" s="574" t="s">
        <v>7119</v>
      </c>
      <c r="E1948" s="226">
        <v>1469</v>
      </c>
    </row>
    <row r="1949" spans="1:5" ht="13.5" customHeight="1" x14ac:dyDescent="0.2">
      <c r="A1949" s="573" t="s">
        <v>7120</v>
      </c>
      <c r="B1949" s="574" t="s">
        <v>7121</v>
      </c>
      <c r="C1949" s="574" t="s">
        <v>2994</v>
      </c>
      <c r="D1949" s="574" t="s">
        <v>2995</v>
      </c>
      <c r="E1949" s="226">
        <v>1</v>
      </c>
    </row>
    <row r="1950" spans="1:5" ht="13.5" customHeight="1" x14ac:dyDescent="0.2">
      <c r="A1950" s="573" t="s">
        <v>7122</v>
      </c>
      <c r="B1950" s="574" t="s">
        <v>7123</v>
      </c>
      <c r="C1950" s="574" t="s">
        <v>7124</v>
      </c>
      <c r="D1950" s="574" t="s">
        <v>842</v>
      </c>
      <c r="E1950" s="226">
        <v>9340</v>
      </c>
    </row>
    <row r="1951" spans="1:5" ht="13.5" customHeight="1" x14ac:dyDescent="0.2">
      <c r="A1951" s="573" t="s">
        <v>7125</v>
      </c>
      <c r="B1951" s="574" t="s">
        <v>7123</v>
      </c>
      <c r="C1951" s="574" t="s">
        <v>7126</v>
      </c>
      <c r="D1951" s="574" t="s">
        <v>842</v>
      </c>
      <c r="E1951" s="226">
        <v>4474</v>
      </c>
    </row>
    <row r="1952" spans="1:5" ht="13.5" customHeight="1" x14ac:dyDescent="0.2">
      <c r="A1952" s="573" t="s">
        <v>7127</v>
      </c>
      <c r="B1952" s="574" t="s">
        <v>7123</v>
      </c>
      <c r="C1952" s="574" t="s">
        <v>7128</v>
      </c>
      <c r="D1952" s="574" t="s">
        <v>842</v>
      </c>
      <c r="E1952" s="226">
        <v>1222</v>
      </c>
    </row>
    <row r="1953" spans="1:5" ht="13.5" customHeight="1" x14ac:dyDescent="0.2">
      <c r="A1953" s="573" t="s">
        <v>7129</v>
      </c>
      <c r="B1953" s="574" t="s">
        <v>2999</v>
      </c>
      <c r="C1953" s="574" t="s">
        <v>7130</v>
      </c>
      <c r="D1953" s="574" t="s">
        <v>3001</v>
      </c>
      <c r="E1953" s="226">
        <v>11</v>
      </c>
    </row>
    <row r="1954" spans="1:5" ht="13.5" customHeight="1" x14ac:dyDescent="0.2">
      <c r="A1954" s="573" t="s">
        <v>7131</v>
      </c>
      <c r="B1954" s="574" t="s">
        <v>3784</v>
      </c>
      <c r="C1954" s="574" t="s">
        <v>7132</v>
      </c>
      <c r="D1954" s="574" t="s">
        <v>2367</v>
      </c>
      <c r="E1954" s="226">
        <v>4464</v>
      </c>
    </row>
    <row r="1955" spans="1:5" ht="13.5" customHeight="1" x14ac:dyDescent="0.2">
      <c r="A1955" s="573" t="s">
        <v>7133</v>
      </c>
      <c r="B1955" s="574" t="s">
        <v>7134</v>
      </c>
      <c r="C1955" s="574" t="s">
        <v>7135</v>
      </c>
      <c r="D1955" s="574" t="s">
        <v>2821</v>
      </c>
      <c r="E1955" s="226">
        <v>17847</v>
      </c>
    </row>
    <row r="1956" spans="1:5" ht="13.5" customHeight="1" x14ac:dyDescent="0.2">
      <c r="A1956" s="573" t="s">
        <v>7136</v>
      </c>
      <c r="B1956" s="574" t="s">
        <v>7137</v>
      </c>
      <c r="C1956" s="574" t="s">
        <v>5573</v>
      </c>
      <c r="D1956" s="574" t="s">
        <v>5571</v>
      </c>
      <c r="E1956" s="226">
        <v>5352</v>
      </c>
    </row>
    <row r="1957" spans="1:5" ht="13.5" customHeight="1" x14ac:dyDescent="0.2">
      <c r="A1957" s="573" t="s">
        <v>7138</v>
      </c>
      <c r="B1957" s="574" t="s">
        <v>7139</v>
      </c>
      <c r="C1957" s="574" t="s">
        <v>7140</v>
      </c>
      <c r="D1957" s="574" t="s">
        <v>7141</v>
      </c>
      <c r="E1957" s="226">
        <v>2477</v>
      </c>
    </row>
    <row r="1958" spans="1:5" ht="13.5" customHeight="1" x14ac:dyDescent="0.2">
      <c r="A1958" s="573" t="s">
        <v>7142</v>
      </c>
      <c r="B1958" s="574" t="s">
        <v>7143</v>
      </c>
      <c r="C1958" s="574" t="s">
        <v>7144</v>
      </c>
      <c r="D1958" s="574" t="s">
        <v>7141</v>
      </c>
      <c r="E1958" s="226">
        <v>2613</v>
      </c>
    </row>
    <row r="1959" spans="1:5" ht="13.5" customHeight="1" x14ac:dyDescent="0.2">
      <c r="A1959" s="573" t="s">
        <v>869</v>
      </c>
      <c r="B1959" s="574" t="s">
        <v>2679</v>
      </c>
      <c r="C1959" s="574" t="s">
        <v>871</v>
      </c>
      <c r="D1959" s="574" t="s">
        <v>872</v>
      </c>
      <c r="E1959" s="226">
        <v>305889.88</v>
      </c>
    </row>
    <row r="1960" spans="1:5" ht="13.5" customHeight="1" x14ac:dyDescent="0.2">
      <c r="A1960" s="573" t="s">
        <v>7145</v>
      </c>
      <c r="B1960" s="574" t="s">
        <v>7146</v>
      </c>
      <c r="C1960" s="574" t="s">
        <v>7147</v>
      </c>
      <c r="D1960" s="574" t="s">
        <v>2528</v>
      </c>
      <c r="E1960" s="226">
        <v>6596</v>
      </c>
    </row>
    <row r="1961" spans="1:5" ht="13.5" customHeight="1" x14ac:dyDescent="0.2">
      <c r="A1961" s="573" t="s">
        <v>7148</v>
      </c>
      <c r="B1961" s="574" t="s">
        <v>7149</v>
      </c>
      <c r="C1961" s="574" t="s">
        <v>7150</v>
      </c>
      <c r="D1961" s="574" t="s">
        <v>3069</v>
      </c>
      <c r="E1961" s="226">
        <v>181</v>
      </c>
    </row>
    <row r="1962" spans="1:5" ht="13.5" customHeight="1" x14ac:dyDescent="0.2">
      <c r="A1962" s="573" t="s">
        <v>7151</v>
      </c>
      <c r="B1962" s="574" t="s">
        <v>6999</v>
      </c>
      <c r="C1962" s="574" t="s">
        <v>3433</v>
      </c>
      <c r="D1962" s="574" t="s">
        <v>3598</v>
      </c>
      <c r="E1962" s="226">
        <v>346</v>
      </c>
    </row>
    <row r="1963" spans="1:5" ht="13.5" customHeight="1" x14ac:dyDescent="0.2">
      <c r="A1963" s="573" t="s">
        <v>7152</v>
      </c>
      <c r="B1963" s="574" t="s">
        <v>5771</v>
      </c>
      <c r="C1963" s="574" t="s">
        <v>7153</v>
      </c>
      <c r="D1963" s="574" t="s">
        <v>5773</v>
      </c>
      <c r="E1963" s="226">
        <v>594</v>
      </c>
    </row>
    <row r="1964" spans="1:5" ht="13.5" customHeight="1" x14ac:dyDescent="0.2">
      <c r="A1964" s="573" t="s">
        <v>7154</v>
      </c>
      <c r="B1964" s="574" t="s">
        <v>7155</v>
      </c>
      <c r="C1964" s="574" t="s">
        <v>7156</v>
      </c>
      <c r="D1964" s="574" t="s">
        <v>7157</v>
      </c>
      <c r="E1964" s="226">
        <v>3647</v>
      </c>
    </row>
    <row r="1965" spans="1:5" ht="13.5" customHeight="1" x14ac:dyDescent="0.2">
      <c r="A1965" s="573" t="s">
        <v>7158</v>
      </c>
      <c r="B1965" s="574" t="s">
        <v>7146</v>
      </c>
      <c r="C1965" s="574" t="s">
        <v>7159</v>
      </c>
      <c r="D1965" s="574" t="s">
        <v>2528</v>
      </c>
      <c r="E1965" s="226">
        <v>5943</v>
      </c>
    </row>
    <row r="1966" spans="1:5" ht="13.5" customHeight="1" x14ac:dyDescent="0.2">
      <c r="A1966" s="573" t="s">
        <v>7160</v>
      </c>
      <c r="B1966" s="574" t="s">
        <v>7161</v>
      </c>
      <c r="C1966" s="574" t="s">
        <v>7162</v>
      </c>
      <c r="D1966" s="574" t="s">
        <v>3719</v>
      </c>
      <c r="E1966" s="226">
        <v>12381</v>
      </c>
    </row>
    <row r="1967" spans="1:5" ht="13.5" customHeight="1" x14ac:dyDescent="0.2">
      <c r="A1967" s="573" t="s">
        <v>7163</v>
      </c>
      <c r="B1967" s="574" t="s">
        <v>7164</v>
      </c>
      <c r="C1967" s="574" t="s">
        <v>7165</v>
      </c>
      <c r="D1967" s="574" t="s">
        <v>6200</v>
      </c>
      <c r="E1967" s="226">
        <v>1</v>
      </c>
    </row>
    <row r="1968" spans="1:5" ht="13.5" customHeight="1" x14ac:dyDescent="0.2">
      <c r="A1968" s="573" t="s">
        <v>7166</v>
      </c>
      <c r="B1968" s="574" t="s">
        <v>7167</v>
      </c>
      <c r="C1968" s="574" t="s">
        <v>3880</v>
      </c>
      <c r="D1968" s="574" t="s">
        <v>7168</v>
      </c>
      <c r="E1968" s="226">
        <v>18</v>
      </c>
    </row>
    <row r="1969" spans="1:5" ht="13.5" customHeight="1" x14ac:dyDescent="0.2">
      <c r="A1969" s="573" t="s">
        <v>7169</v>
      </c>
      <c r="B1969" s="574" t="s">
        <v>7170</v>
      </c>
      <c r="C1969" s="574" t="s">
        <v>7171</v>
      </c>
      <c r="D1969" s="574" t="s">
        <v>3217</v>
      </c>
      <c r="E1969" s="226">
        <v>25836</v>
      </c>
    </row>
    <row r="1970" spans="1:5" ht="13.5" customHeight="1" x14ac:dyDescent="0.2">
      <c r="A1970" s="573" t="s">
        <v>7172</v>
      </c>
      <c r="B1970" s="574" t="s">
        <v>3501</v>
      </c>
      <c r="C1970" s="574" t="s">
        <v>7173</v>
      </c>
      <c r="D1970" s="574" t="s">
        <v>3503</v>
      </c>
      <c r="E1970" s="226">
        <v>15071</v>
      </c>
    </row>
    <row r="1971" spans="1:5" ht="13.5" customHeight="1" x14ac:dyDescent="0.2">
      <c r="A1971" s="573" t="s">
        <v>7174</v>
      </c>
      <c r="B1971" s="574" t="s">
        <v>4898</v>
      </c>
      <c r="C1971" s="574" t="s">
        <v>7175</v>
      </c>
      <c r="D1971" s="574" t="s">
        <v>2748</v>
      </c>
      <c r="E1971" s="226">
        <v>7098</v>
      </c>
    </row>
    <row r="1972" spans="1:5" ht="13.5" customHeight="1" x14ac:dyDescent="0.2">
      <c r="A1972" s="573" t="s">
        <v>7176</v>
      </c>
      <c r="B1972" s="574" t="s">
        <v>7177</v>
      </c>
      <c r="C1972" s="574" t="s">
        <v>7178</v>
      </c>
      <c r="D1972" s="574" t="s">
        <v>5741</v>
      </c>
      <c r="E1972" s="226">
        <v>4109</v>
      </c>
    </row>
    <row r="1973" spans="1:5" ht="13.5" customHeight="1" x14ac:dyDescent="0.2">
      <c r="A1973" s="573" t="s">
        <v>7179</v>
      </c>
      <c r="B1973" s="574" t="s">
        <v>7180</v>
      </c>
      <c r="C1973" s="574" t="s">
        <v>2829</v>
      </c>
      <c r="D1973" s="574" t="s">
        <v>917</v>
      </c>
      <c r="E1973" s="226">
        <v>9432</v>
      </c>
    </row>
    <row r="1974" spans="1:5" ht="13.5" customHeight="1" x14ac:dyDescent="0.2">
      <c r="A1974" s="573" t="s">
        <v>7181</v>
      </c>
      <c r="B1974" s="574" t="s">
        <v>6281</v>
      </c>
      <c r="C1974" s="574" t="s">
        <v>7182</v>
      </c>
      <c r="D1974" s="574" t="s">
        <v>6163</v>
      </c>
      <c r="E1974" s="226">
        <v>0.5</v>
      </c>
    </row>
    <row r="1975" spans="1:5" ht="13.5" customHeight="1" x14ac:dyDescent="0.2">
      <c r="A1975" s="573" t="s">
        <v>7183</v>
      </c>
      <c r="B1975" s="574" t="s">
        <v>7184</v>
      </c>
      <c r="C1975" s="574" t="s">
        <v>6929</v>
      </c>
      <c r="D1975" s="574" t="s">
        <v>2748</v>
      </c>
      <c r="E1975" s="226">
        <v>35</v>
      </c>
    </row>
    <row r="1976" spans="1:5" ht="13.5" customHeight="1" x14ac:dyDescent="0.2">
      <c r="A1976" s="573" t="s">
        <v>7185</v>
      </c>
      <c r="B1976" s="574" t="s">
        <v>5538</v>
      </c>
      <c r="C1976" s="574" t="s">
        <v>6800</v>
      </c>
      <c r="D1976" s="574" t="s">
        <v>3134</v>
      </c>
      <c r="E1976" s="226">
        <v>20</v>
      </c>
    </row>
    <row r="1977" spans="1:5" ht="13.5" customHeight="1" x14ac:dyDescent="0.2">
      <c r="A1977" s="573" t="s">
        <v>7186</v>
      </c>
      <c r="B1977" s="574" t="s">
        <v>5538</v>
      </c>
      <c r="C1977" s="574" t="s">
        <v>3905</v>
      </c>
      <c r="D1977" s="574" t="s">
        <v>3134</v>
      </c>
      <c r="E1977" s="226">
        <v>22757</v>
      </c>
    </row>
    <row r="1978" spans="1:5" ht="13.5" customHeight="1" x14ac:dyDescent="0.2">
      <c r="A1978" s="573" t="s">
        <v>7187</v>
      </c>
      <c r="B1978" s="574" t="s">
        <v>5538</v>
      </c>
      <c r="C1978" s="574" t="s">
        <v>3907</v>
      </c>
      <c r="D1978" s="574" t="s">
        <v>3134</v>
      </c>
      <c r="E1978" s="226">
        <v>22828</v>
      </c>
    </row>
    <row r="1979" spans="1:5" ht="13.5" customHeight="1" x14ac:dyDescent="0.2">
      <c r="A1979" s="573" t="s">
        <v>7188</v>
      </c>
      <c r="B1979" s="574" t="s">
        <v>5538</v>
      </c>
      <c r="C1979" s="574" t="s">
        <v>3133</v>
      </c>
      <c r="D1979" s="574" t="s">
        <v>3134</v>
      </c>
      <c r="E1979" s="226">
        <v>48847</v>
      </c>
    </row>
    <row r="1980" spans="1:5" ht="13.5" customHeight="1" x14ac:dyDescent="0.2">
      <c r="A1980" s="573" t="s">
        <v>7189</v>
      </c>
      <c r="B1980" s="574" t="s">
        <v>5538</v>
      </c>
      <c r="C1980" s="574" t="s">
        <v>3910</v>
      </c>
      <c r="D1980" s="574" t="s">
        <v>3134</v>
      </c>
      <c r="E1980" s="226">
        <v>12939</v>
      </c>
    </row>
    <row r="1981" spans="1:5" ht="13.5" customHeight="1" x14ac:dyDescent="0.2">
      <c r="A1981" s="573" t="s">
        <v>7190</v>
      </c>
      <c r="B1981" s="574" t="s">
        <v>7191</v>
      </c>
      <c r="C1981" s="574" t="s">
        <v>7192</v>
      </c>
      <c r="D1981" s="574" t="s">
        <v>7193</v>
      </c>
      <c r="E1981" s="226">
        <v>45202</v>
      </c>
    </row>
    <row r="1982" spans="1:5" ht="13.5" customHeight="1" x14ac:dyDescent="0.2">
      <c r="A1982" s="573" t="s">
        <v>7194</v>
      </c>
      <c r="B1982" s="574" t="s">
        <v>6353</v>
      </c>
      <c r="C1982" s="574" t="s">
        <v>7195</v>
      </c>
      <c r="D1982" s="574" t="s">
        <v>6355</v>
      </c>
      <c r="E1982" s="226">
        <v>684</v>
      </c>
    </row>
    <row r="1983" spans="1:5" ht="13.5" customHeight="1" x14ac:dyDescent="0.2">
      <c r="A1983" s="573" t="s">
        <v>7196</v>
      </c>
      <c r="B1983" s="574" t="s">
        <v>7197</v>
      </c>
      <c r="C1983" s="574" t="s">
        <v>7198</v>
      </c>
      <c r="D1983" s="574" t="s">
        <v>2926</v>
      </c>
      <c r="E1983" s="226">
        <v>11084</v>
      </c>
    </row>
    <row r="1984" spans="1:5" ht="13.5" customHeight="1" x14ac:dyDescent="0.2">
      <c r="A1984" s="573" t="s">
        <v>7199</v>
      </c>
      <c r="B1984" s="574" t="s">
        <v>7200</v>
      </c>
      <c r="C1984" s="574" t="s">
        <v>7201</v>
      </c>
      <c r="D1984" s="574" t="s">
        <v>7202</v>
      </c>
      <c r="E1984" s="226">
        <v>59528</v>
      </c>
    </row>
    <row r="1985" spans="1:5" ht="13.5" customHeight="1" x14ac:dyDescent="0.2">
      <c r="A1985" s="573" t="s">
        <v>7203</v>
      </c>
      <c r="B1985" s="574" t="s">
        <v>7204</v>
      </c>
      <c r="C1985" s="574" t="s">
        <v>7205</v>
      </c>
      <c r="D1985" s="574" t="s">
        <v>6027</v>
      </c>
      <c r="E1985" s="226">
        <v>3780</v>
      </c>
    </row>
    <row r="1986" spans="1:5" ht="13.5" customHeight="1" x14ac:dyDescent="0.2">
      <c r="A1986" s="573" t="s">
        <v>7206</v>
      </c>
      <c r="B1986" s="574" t="s">
        <v>7177</v>
      </c>
      <c r="C1986" s="574" t="s">
        <v>7207</v>
      </c>
      <c r="D1986" s="574" t="s">
        <v>5741</v>
      </c>
      <c r="E1986" s="226">
        <v>2297.66</v>
      </c>
    </row>
    <row r="1987" spans="1:5" ht="13.5" customHeight="1" x14ac:dyDescent="0.2">
      <c r="A1987" s="573" t="s">
        <v>7208</v>
      </c>
      <c r="B1987" s="574" t="s">
        <v>7209</v>
      </c>
      <c r="C1987" s="574" t="s">
        <v>7210</v>
      </c>
      <c r="D1987" s="574" t="s">
        <v>985</v>
      </c>
      <c r="E1987" s="226">
        <v>5392</v>
      </c>
    </row>
    <row r="1988" spans="1:5" ht="13.5" customHeight="1" x14ac:dyDescent="0.2">
      <c r="A1988" s="573" t="s">
        <v>7211</v>
      </c>
      <c r="B1988" s="574" t="s">
        <v>7212</v>
      </c>
      <c r="C1988" s="574" t="s">
        <v>3104</v>
      </c>
      <c r="D1988" s="574" t="s">
        <v>3497</v>
      </c>
      <c r="E1988" s="226">
        <v>5</v>
      </c>
    </row>
    <row r="1989" spans="1:5" ht="13.5" customHeight="1" x14ac:dyDescent="0.2">
      <c r="A1989" s="573" t="s">
        <v>7213</v>
      </c>
      <c r="B1989" s="574" t="s">
        <v>5652</v>
      </c>
      <c r="C1989" s="574" t="s">
        <v>3800</v>
      </c>
      <c r="D1989" s="574" t="s">
        <v>3801</v>
      </c>
      <c r="E1989" s="226">
        <v>5179</v>
      </c>
    </row>
    <row r="1990" spans="1:5" ht="13.5" customHeight="1" x14ac:dyDescent="0.2">
      <c r="A1990" s="573" t="s">
        <v>7214</v>
      </c>
      <c r="B1990" s="574" t="s">
        <v>7215</v>
      </c>
      <c r="C1990" s="574" t="s">
        <v>7216</v>
      </c>
      <c r="D1990" s="574" t="s">
        <v>7217</v>
      </c>
      <c r="E1990" s="226">
        <v>1643</v>
      </c>
    </row>
    <row r="1991" spans="1:5" ht="13.5" customHeight="1" x14ac:dyDescent="0.2">
      <c r="A1991" s="573" t="s">
        <v>7218</v>
      </c>
      <c r="B1991" s="574" t="s">
        <v>7215</v>
      </c>
      <c r="C1991" s="574" t="s">
        <v>7219</v>
      </c>
      <c r="D1991" s="574" t="s">
        <v>7217</v>
      </c>
      <c r="E1991" s="226">
        <v>164</v>
      </c>
    </row>
    <row r="1992" spans="1:5" ht="13.5" customHeight="1" x14ac:dyDescent="0.2">
      <c r="A1992" s="573" t="s">
        <v>7220</v>
      </c>
      <c r="B1992" s="574" t="s">
        <v>7215</v>
      </c>
      <c r="C1992" s="574" t="s">
        <v>7221</v>
      </c>
      <c r="D1992" s="574" t="s">
        <v>7217</v>
      </c>
      <c r="E1992" s="226">
        <v>4699</v>
      </c>
    </row>
    <row r="1993" spans="1:5" ht="13.5" customHeight="1" x14ac:dyDescent="0.2">
      <c r="A1993" s="573" t="s">
        <v>7222</v>
      </c>
      <c r="B1993" s="574" t="s">
        <v>7223</v>
      </c>
      <c r="C1993" s="574" t="s">
        <v>7224</v>
      </c>
      <c r="D1993" s="574" t="s">
        <v>7225</v>
      </c>
      <c r="E1993" s="226">
        <v>37</v>
      </c>
    </row>
    <row r="1994" spans="1:5" ht="13.5" customHeight="1" x14ac:dyDescent="0.2">
      <c r="A1994" s="573" t="s">
        <v>7226</v>
      </c>
      <c r="B1994" s="574" t="s">
        <v>4850</v>
      </c>
      <c r="C1994" s="574" t="s">
        <v>7227</v>
      </c>
      <c r="D1994" s="574" t="s">
        <v>2425</v>
      </c>
      <c r="E1994" s="226">
        <v>12343</v>
      </c>
    </row>
    <row r="1995" spans="1:5" ht="13.5" customHeight="1" x14ac:dyDescent="0.2">
      <c r="A1995" s="573" t="s">
        <v>7228</v>
      </c>
      <c r="B1995" s="574" t="s">
        <v>4947</v>
      </c>
      <c r="C1995" s="574" t="s">
        <v>4529</v>
      </c>
      <c r="D1995" s="574" t="s">
        <v>4948</v>
      </c>
      <c r="E1995" s="226">
        <v>63197</v>
      </c>
    </row>
    <row r="1996" spans="1:5" ht="13.5" customHeight="1" x14ac:dyDescent="0.2">
      <c r="A1996" s="573" t="s">
        <v>7229</v>
      </c>
      <c r="B1996" s="574" t="s">
        <v>7230</v>
      </c>
      <c r="C1996" s="574" t="s">
        <v>3030</v>
      </c>
      <c r="D1996" s="574" t="s">
        <v>879</v>
      </c>
      <c r="E1996" s="226">
        <v>44</v>
      </c>
    </row>
    <row r="1997" spans="1:5" ht="13.5" customHeight="1" x14ac:dyDescent="0.2">
      <c r="A1997" s="573" t="s">
        <v>7231</v>
      </c>
      <c r="B1997" s="574" t="s">
        <v>7230</v>
      </c>
      <c r="C1997" s="574" t="s">
        <v>7232</v>
      </c>
      <c r="D1997" s="574" t="s">
        <v>879</v>
      </c>
      <c r="E1997" s="226">
        <v>834</v>
      </c>
    </row>
    <row r="1998" spans="1:5" ht="13.5" customHeight="1" x14ac:dyDescent="0.2">
      <c r="A1998" s="573" t="s">
        <v>7233</v>
      </c>
      <c r="B1998" s="574" t="s">
        <v>7230</v>
      </c>
      <c r="C1998" s="574" t="s">
        <v>3030</v>
      </c>
      <c r="D1998" s="574" t="s">
        <v>879</v>
      </c>
      <c r="E1998" s="226">
        <v>46498</v>
      </c>
    </row>
    <row r="1999" spans="1:5" ht="13.5" customHeight="1" x14ac:dyDescent="0.2">
      <c r="A1999" s="573" t="s">
        <v>7234</v>
      </c>
      <c r="B1999" s="574" t="s">
        <v>7230</v>
      </c>
      <c r="C1999" s="574" t="s">
        <v>7232</v>
      </c>
      <c r="D1999" s="574" t="s">
        <v>879</v>
      </c>
      <c r="E1999" s="226">
        <v>110082.33</v>
      </c>
    </row>
    <row r="2000" spans="1:5" ht="13.5" customHeight="1" x14ac:dyDescent="0.2">
      <c r="A2000" s="573" t="s">
        <v>7235</v>
      </c>
      <c r="B2000" s="574" t="s">
        <v>923</v>
      </c>
      <c r="C2000" s="574" t="s">
        <v>7236</v>
      </c>
      <c r="D2000" s="574" t="s">
        <v>925</v>
      </c>
      <c r="E2000" s="226">
        <v>38947</v>
      </c>
    </row>
    <row r="2001" spans="1:5" ht="13.5" customHeight="1" x14ac:dyDescent="0.2">
      <c r="A2001" s="573" t="s">
        <v>7237</v>
      </c>
      <c r="B2001" s="574" t="s">
        <v>7238</v>
      </c>
      <c r="C2001" s="574" t="s">
        <v>7239</v>
      </c>
      <c r="D2001" s="574" t="s">
        <v>7240</v>
      </c>
      <c r="E2001" s="226">
        <v>632</v>
      </c>
    </row>
    <row r="2002" spans="1:5" ht="13.5" customHeight="1" x14ac:dyDescent="0.2">
      <c r="A2002" s="573" t="s">
        <v>7241</v>
      </c>
      <c r="B2002" s="574" t="s">
        <v>7242</v>
      </c>
      <c r="C2002" s="574" t="s">
        <v>2482</v>
      </c>
      <c r="D2002" s="574" t="s">
        <v>7243</v>
      </c>
      <c r="E2002" s="226">
        <v>1</v>
      </c>
    </row>
    <row r="2003" spans="1:5" ht="13.5" customHeight="1" x14ac:dyDescent="0.2">
      <c r="A2003" s="573" t="s">
        <v>7244</v>
      </c>
      <c r="B2003" s="574" t="s">
        <v>7245</v>
      </c>
      <c r="C2003" s="574" t="s">
        <v>7246</v>
      </c>
      <c r="D2003" s="574" t="s">
        <v>7247</v>
      </c>
      <c r="E2003" s="226">
        <v>21847</v>
      </c>
    </row>
    <row r="2004" spans="1:5" ht="13.5" customHeight="1" x14ac:dyDescent="0.2">
      <c r="A2004" s="573" t="s">
        <v>7248</v>
      </c>
      <c r="B2004" s="574" t="s">
        <v>7249</v>
      </c>
      <c r="C2004" s="574" t="s">
        <v>7250</v>
      </c>
      <c r="D2004" s="574" t="s">
        <v>7251</v>
      </c>
      <c r="E2004" s="226">
        <v>1407</v>
      </c>
    </row>
    <row r="2005" spans="1:5" ht="13.5" customHeight="1" x14ac:dyDescent="0.2">
      <c r="A2005" s="573" t="s">
        <v>7252</v>
      </c>
      <c r="B2005" s="574" t="s">
        <v>7253</v>
      </c>
      <c r="C2005" s="574" t="s">
        <v>7250</v>
      </c>
      <c r="D2005" s="574" t="s">
        <v>7251</v>
      </c>
      <c r="E2005" s="226">
        <v>1008</v>
      </c>
    </row>
    <row r="2006" spans="1:5" ht="13.5" customHeight="1" x14ac:dyDescent="0.2">
      <c r="A2006" s="573" t="s">
        <v>7254</v>
      </c>
      <c r="B2006" s="574" t="s">
        <v>7255</v>
      </c>
      <c r="C2006" s="574" t="s">
        <v>7256</v>
      </c>
      <c r="D2006" s="574" t="s">
        <v>7251</v>
      </c>
      <c r="E2006" s="226">
        <v>409</v>
      </c>
    </row>
    <row r="2007" spans="1:5" ht="13.5" customHeight="1" x14ac:dyDescent="0.2">
      <c r="A2007" s="573" t="s">
        <v>7257</v>
      </c>
      <c r="B2007" s="574" t="s">
        <v>7258</v>
      </c>
      <c r="C2007" s="574" t="s">
        <v>2757</v>
      </c>
      <c r="D2007" s="574" t="s">
        <v>985</v>
      </c>
      <c r="E2007" s="226">
        <v>7684</v>
      </c>
    </row>
    <row r="2008" spans="1:5" ht="13.5" customHeight="1" x14ac:dyDescent="0.2">
      <c r="A2008" s="573" t="s">
        <v>7259</v>
      </c>
      <c r="B2008" s="574" t="s">
        <v>7260</v>
      </c>
      <c r="C2008" s="574" t="s">
        <v>7261</v>
      </c>
      <c r="D2008" s="574" t="s">
        <v>985</v>
      </c>
      <c r="E2008" s="226">
        <v>43306.86</v>
      </c>
    </row>
    <row r="2009" spans="1:5" ht="13.5" customHeight="1" x14ac:dyDescent="0.2">
      <c r="A2009" s="573" t="s">
        <v>7262</v>
      </c>
      <c r="B2009" s="574" t="s">
        <v>7263</v>
      </c>
      <c r="C2009" s="574" t="s">
        <v>6284</v>
      </c>
      <c r="D2009" s="574" t="s">
        <v>6285</v>
      </c>
      <c r="E2009" s="226">
        <v>32348.999999999996</v>
      </c>
    </row>
    <row r="2010" spans="1:5" ht="13.5" customHeight="1" x14ac:dyDescent="0.2">
      <c r="A2010" s="573" t="s">
        <v>7264</v>
      </c>
      <c r="B2010" s="574" t="s">
        <v>7265</v>
      </c>
      <c r="C2010" s="574" t="s">
        <v>2692</v>
      </c>
      <c r="D2010" s="574" t="s">
        <v>2693</v>
      </c>
      <c r="E2010" s="226">
        <v>61526</v>
      </c>
    </row>
    <row r="2011" spans="1:5" ht="13.5" customHeight="1" x14ac:dyDescent="0.2">
      <c r="A2011" s="573" t="s">
        <v>7266</v>
      </c>
      <c r="B2011" s="574" t="s">
        <v>7267</v>
      </c>
      <c r="C2011" s="574" t="s">
        <v>7268</v>
      </c>
      <c r="D2011" s="574" t="s">
        <v>3955</v>
      </c>
      <c r="E2011" s="226">
        <v>4445</v>
      </c>
    </row>
    <row r="2012" spans="1:5" ht="13.5" customHeight="1" x14ac:dyDescent="0.2">
      <c r="A2012" s="573" t="s">
        <v>7269</v>
      </c>
      <c r="B2012" s="574" t="s">
        <v>7270</v>
      </c>
      <c r="C2012" s="574" t="s">
        <v>7271</v>
      </c>
      <c r="D2012" s="574" t="s">
        <v>7272</v>
      </c>
      <c r="E2012" s="226">
        <v>15067</v>
      </c>
    </row>
    <row r="2013" spans="1:5" ht="13.5" customHeight="1" x14ac:dyDescent="0.2">
      <c r="A2013" s="573" t="s">
        <v>7273</v>
      </c>
      <c r="B2013" s="574" t="s">
        <v>7270</v>
      </c>
      <c r="C2013" s="574" t="s">
        <v>7274</v>
      </c>
      <c r="D2013" s="574" t="s">
        <v>7272</v>
      </c>
      <c r="E2013" s="226">
        <v>11423</v>
      </c>
    </row>
    <row r="2014" spans="1:5" ht="13.5" customHeight="1" x14ac:dyDescent="0.2">
      <c r="A2014" s="573" t="s">
        <v>7275</v>
      </c>
      <c r="B2014" s="574" t="s">
        <v>7270</v>
      </c>
      <c r="C2014" s="574" t="s">
        <v>7276</v>
      </c>
      <c r="D2014" s="574" t="s">
        <v>7272</v>
      </c>
      <c r="E2014" s="226">
        <v>779</v>
      </c>
    </row>
    <row r="2015" spans="1:5" ht="13.5" customHeight="1" x14ac:dyDescent="0.2">
      <c r="A2015" s="573" t="s">
        <v>7277</v>
      </c>
      <c r="B2015" s="574" t="s">
        <v>7278</v>
      </c>
      <c r="C2015" s="574" t="s">
        <v>7279</v>
      </c>
      <c r="D2015" s="574" t="s">
        <v>7280</v>
      </c>
      <c r="E2015" s="226">
        <v>12</v>
      </c>
    </row>
    <row r="2016" spans="1:5" ht="13.5" customHeight="1" x14ac:dyDescent="0.2">
      <c r="A2016" s="573" t="s">
        <v>7281</v>
      </c>
      <c r="B2016" s="574" t="s">
        <v>7282</v>
      </c>
      <c r="C2016" s="574" t="s">
        <v>3905</v>
      </c>
      <c r="D2016" s="574" t="s">
        <v>7283</v>
      </c>
      <c r="E2016" s="226">
        <v>4891</v>
      </c>
    </row>
    <row r="2017" spans="1:5" ht="13.5" customHeight="1" x14ac:dyDescent="0.2">
      <c r="A2017" s="573" t="s">
        <v>7284</v>
      </c>
      <c r="B2017" s="574" t="s">
        <v>7285</v>
      </c>
      <c r="C2017" s="574" t="s">
        <v>7286</v>
      </c>
      <c r="D2017" s="574" t="s">
        <v>3172</v>
      </c>
      <c r="E2017" s="226">
        <v>5</v>
      </c>
    </row>
    <row r="2018" spans="1:5" ht="13.5" customHeight="1" x14ac:dyDescent="0.2">
      <c r="A2018" s="573" t="s">
        <v>7287</v>
      </c>
      <c r="B2018" s="574" t="s">
        <v>7288</v>
      </c>
      <c r="C2018" s="574" t="s">
        <v>7289</v>
      </c>
      <c r="D2018" s="574" t="s">
        <v>3172</v>
      </c>
      <c r="E2018" s="226">
        <v>2</v>
      </c>
    </row>
    <row r="2019" spans="1:5" ht="13.5" customHeight="1" x14ac:dyDescent="0.2">
      <c r="A2019" s="573" t="s">
        <v>7290</v>
      </c>
      <c r="B2019" s="574" t="s">
        <v>7288</v>
      </c>
      <c r="C2019" s="574" t="s">
        <v>7291</v>
      </c>
      <c r="D2019" s="574" t="s">
        <v>3172</v>
      </c>
      <c r="E2019" s="226">
        <v>2</v>
      </c>
    </row>
    <row r="2020" spans="1:5" ht="13.5" customHeight="1" x14ac:dyDescent="0.2">
      <c r="A2020" s="573" t="s">
        <v>7292</v>
      </c>
      <c r="B2020" s="574" t="s">
        <v>7293</v>
      </c>
      <c r="C2020" s="574" t="s">
        <v>7294</v>
      </c>
      <c r="D2020" s="574" t="s">
        <v>985</v>
      </c>
      <c r="E2020" s="226">
        <v>26824</v>
      </c>
    </row>
    <row r="2021" spans="1:5" ht="13.5" customHeight="1" x14ac:dyDescent="0.2">
      <c r="A2021" s="573" t="s">
        <v>7295</v>
      </c>
      <c r="B2021" s="574" t="s">
        <v>7296</v>
      </c>
      <c r="C2021" s="574" t="s">
        <v>2802</v>
      </c>
      <c r="D2021" s="574" t="s">
        <v>2803</v>
      </c>
      <c r="E2021" s="226">
        <v>7925</v>
      </c>
    </row>
    <row r="2022" spans="1:5" ht="13.5" customHeight="1" x14ac:dyDescent="0.2">
      <c r="A2022" s="573" t="s">
        <v>7297</v>
      </c>
      <c r="B2022" s="574" t="s">
        <v>7298</v>
      </c>
      <c r="C2022" s="574" t="s">
        <v>3209</v>
      </c>
      <c r="D2022" s="574" t="s">
        <v>3210</v>
      </c>
      <c r="E2022" s="226">
        <v>84172.800000000003</v>
      </c>
    </row>
    <row r="2023" spans="1:5" ht="13.5" customHeight="1" x14ac:dyDescent="0.2">
      <c r="A2023" s="573" t="s">
        <v>7299</v>
      </c>
      <c r="B2023" s="574" t="s">
        <v>3777</v>
      </c>
      <c r="C2023" s="574" t="s">
        <v>7300</v>
      </c>
      <c r="D2023" s="574" t="s">
        <v>3779</v>
      </c>
      <c r="E2023" s="226">
        <v>6</v>
      </c>
    </row>
    <row r="2024" spans="1:5" ht="13.5" customHeight="1" x14ac:dyDescent="0.2">
      <c r="A2024" s="573" t="s">
        <v>7301</v>
      </c>
      <c r="B2024" s="574" t="s">
        <v>6840</v>
      </c>
      <c r="C2024" s="574" t="s">
        <v>7302</v>
      </c>
      <c r="D2024" s="574" t="s">
        <v>3183</v>
      </c>
      <c r="E2024" s="226">
        <v>2</v>
      </c>
    </row>
    <row r="2025" spans="1:5" ht="13.5" customHeight="1" x14ac:dyDescent="0.2">
      <c r="A2025" s="573" t="s">
        <v>7303</v>
      </c>
      <c r="B2025" s="574" t="s">
        <v>7304</v>
      </c>
      <c r="C2025" s="574" t="s">
        <v>4153</v>
      </c>
      <c r="D2025" s="574" t="s">
        <v>2367</v>
      </c>
      <c r="E2025" s="226">
        <v>28056</v>
      </c>
    </row>
    <row r="2026" spans="1:5" ht="13.5" customHeight="1" x14ac:dyDescent="0.2">
      <c r="A2026" s="573" t="s">
        <v>7305</v>
      </c>
      <c r="B2026" s="574" t="s">
        <v>7306</v>
      </c>
      <c r="C2026" s="574" t="s">
        <v>2829</v>
      </c>
      <c r="D2026" s="574" t="s">
        <v>842</v>
      </c>
      <c r="E2026" s="226">
        <v>131364.70000000001</v>
      </c>
    </row>
    <row r="2027" spans="1:5" ht="13.5" customHeight="1" x14ac:dyDescent="0.2">
      <c r="A2027" s="573" t="s">
        <v>7307</v>
      </c>
      <c r="B2027" s="574" t="s">
        <v>7296</v>
      </c>
      <c r="C2027" s="574" t="s">
        <v>2805</v>
      </c>
      <c r="D2027" s="574" t="s">
        <v>2803</v>
      </c>
      <c r="E2027" s="226">
        <v>5015</v>
      </c>
    </row>
    <row r="2028" spans="1:5" ht="13.5" customHeight="1" x14ac:dyDescent="0.2">
      <c r="A2028" s="573" t="s">
        <v>7308</v>
      </c>
      <c r="B2028" s="574" t="s">
        <v>7309</v>
      </c>
      <c r="C2028" s="574" t="s">
        <v>3880</v>
      </c>
      <c r="D2028" s="574" t="s">
        <v>3871</v>
      </c>
      <c r="E2028" s="226">
        <v>29902</v>
      </c>
    </row>
    <row r="2029" spans="1:5" ht="13.5" customHeight="1" x14ac:dyDescent="0.2">
      <c r="A2029" s="573" t="s">
        <v>7310</v>
      </c>
      <c r="B2029" s="574" t="s">
        <v>7309</v>
      </c>
      <c r="C2029" s="574" t="s">
        <v>3882</v>
      </c>
      <c r="D2029" s="574" t="s">
        <v>3871</v>
      </c>
      <c r="E2029" s="226">
        <v>18064</v>
      </c>
    </row>
    <row r="2030" spans="1:5" ht="13.5" customHeight="1" x14ac:dyDescent="0.2">
      <c r="A2030" s="573" t="s">
        <v>7311</v>
      </c>
      <c r="B2030" s="574" t="s">
        <v>5862</v>
      </c>
      <c r="C2030" s="574" t="s">
        <v>7312</v>
      </c>
      <c r="D2030" s="574" t="s">
        <v>5864</v>
      </c>
      <c r="E2030" s="226">
        <v>619</v>
      </c>
    </row>
    <row r="2031" spans="1:5" ht="13.5" customHeight="1" x14ac:dyDescent="0.2">
      <c r="A2031" s="573" t="s">
        <v>7313</v>
      </c>
      <c r="B2031" s="574" t="s">
        <v>5862</v>
      </c>
      <c r="C2031" s="574" t="s">
        <v>7314</v>
      </c>
      <c r="D2031" s="574" t="s">
        <v>5864</v>
      </c>
      <c r="E2031" s="226">
        <v>25527</v>
      </c>
    </row>
    <row r="2032" spans="1:5" ht="13.5" customHeight="1" x14ac:dyDescent="0.2">
      <c r="A2032" s="573" t="s">
        <v>7315</v>
      </c>
      <c r="B2032" s="574" t="s">
        <v>7316</v>
      </c>
      <c r="C2032" s="574" t="s">
        <v>3433</v>
      </c>
      <c r="D2032" s="574" t="s">
        <v>3434</v>
      </c>
      <c r="E2032" s="226">
        <v>5741</v>
      </c>
    </row>
    <row r="2033" spans="1:5" ht="13.5" customHeight="1" x14ac:dyDescent="0.2">
      <c r="A2033" s="573" t="s">
        <v>7317</v>
      </c>
      <c r="B2033" s="574" t="s">
        <v>7318</v>
      </c>
      <c r="C2033" s="574" t="s">
        <v>2704</v>
      </c>
      <c r="D2033" s="574" t="s">
        <v>7319</v>
      </c>
      <c r="E2033" s="226">
        <v>53838</v>
      </c>
    </row>
    <row r="2034" spans="1:5" ht="13.5" customHeight="1" x14ac:dyDescent="0.2">
      <c r="A2034" s="573" t="s">
        <v>7320</v>
      </c>
      <c r="B2034" s="574" t="s">
        <v>7321</v>
      </c>
      <c r="C2034" s="574" t="s">
        <v>2556</v>
      </c>
      <c r="D2034" s="574" t="s">
        <v>7322</v>
      </c>
      <c r="E2034" s="226">
        <v>54211</v>
      </c>
    </row>
    <row r="2035" spans="1:5" ht="13.5" customHeight="1" x14ac:dyDescent="0.2">
      <c r="A2035" s="573" t="s">
        <v>7323</v>
      </c>
      <c r="B2035" s="574" t="s">
        <v>7324</v>
      </c>
      <c r="C2035" s="574" t="s">
        <v>7325</v>
      </c>
      <c r="D2035" s="574" t="s">
        <v>7326</v>
      </c>
      <c r="E2035" s="226">
        <v>1</v>
      </c>
    </row>
    <row r="2036" spans="1:5" ht="13.5" customHeight="1" x14ac:dyDescent="0.2">
      <c r="A2036" s="573" t="s">
        <v>7327</v>
      </c>
      <c r="B2036" s="574" t="s">
        <v>7328</v>
      </c>
      <c r="C2036" s="574" t="s">
        <v>7329</v>
      </c>
      <c r="D2036" s="574" t="s">
        <v>3217</v>
      </c>
      <c r="E2036" s="226">
        <v>39520</v>
      </c>
    </row>
    <row r="2037" spans="1:5" ht="13.5" customHeight="1" x14ac:dyDescent="0.2">
      <c r="A2037" s="573" t="s">
        <v>7330</v>
      </c>
      <c r="B2037" s="574" t="s">
        <v>830</v>
      </c>
      <c r="C2037" s="574" t="s">
        <v>7331</v>
      </c>
      <c r="D2037" s="574" t="s">
        <v>7332</v>
      </c>
      <c r="E2037" s="226">
        <v>5</v>
      </c>
    </row>
    <row r="2038" spans="1:5" ht="13.5" customHeight="1" x14ac:dyDescent="0.2">
      <c r="A2038" s="573" t="s">
        <v>7333</v>
      </c>
      <c r="B2038" s="574" t="s">
        <v>7334</v>
      </c>
      <c r="C2038" s="574" t="s">
        <v>7335</v>
      </c>
      <c r="D2038" s="574" t="s">
        <v>3172</v>
      </c>
      <c r="E2038" s="226">
        <v>146</v>
      </c>
    </row>
    <row r="2039" spans="1:5" ht="13.5" customHeight="1" x14ac:dyDescent="0.2">
      <c r="A2039" s="573" t="s">
        <v>7336</v>
      </c>
      <c r="B2039" s="574" t="s">
        <v>7337</v>
      </c>
      <c r="C2039" s="574" t="s">
        <v>7338</v>
      </c>
      <c r="D2039" s="574" t="s">
        <v>7339</v>
      </c>
      <c r="E2039" s="226">
        <v>362</v>
      </c>
    </row>
    <row r="2040" spans="1:5" ht="13.5" customHeight="1" x14ac:dyDescent="0.2">
      <c r="A2040" s="573" t="s">
        <v>7340</v>
      </c>
      <c r="B2040" s="574" t="s">
        <v>7337</v>
      </c>
      <c r="C2040" s="574" t="s">
        <v>7341</v>
      </c>
      <c r="D2040" s="574" t="s">
        <v>7339</v>
      </c>
      <c r="E2040" s="226">
        <v>5957.66</v>
      </c>
    </row>
    <row r="2041" spans="1:5" ht="13.5" customHeight="1" x14ac:dyDescent="0.2">
      <c r="A2041" s="573" t="s">
        <v>7342</v>
      </c>
      <c r="B2041" s="574" t="s">
        <v>7343</v>
      </c>
      <c r="C2041" s="574" t="s">
        <v>7344</v>
      </c>
      <c r="D2041" s="574" t="s">
        <v>7345</v>
      </c>
      <c r="E2041" s="226">
        <v>272</v>
      </c>
    </row>
    <row r="2042" spans="1:5" ht="13.5" customHeight="1" x14ac:dyDescent="0.2">
      <c r="A2042" s="573" t="s">
        <v>7346</v>
      </c>
      <c r="B2042" s="574" t="s">
        <v>7347</v>
      </c>
      <c r="C2042" s="574" t="s">
        <v>7348</v>
      </c>
      <c r="D2042" s="574" t="s">
        <v>2972</v>
      </c>
      <c r="E2042" s="226">
        <v>635</v>
      </c>
    </row>
    <row r="2043" spans="1:5" ht="13.5" customHeight="1" x14ac:dyDescent="0.2">
      <c r="A2043" s="573" t="s">
        <v>7349</v>
      </c>
      <c r="B2043" s="574" t="s">
        <v>7350</v>
      </c>
      <c r="C2043" s="574" t="s">
        <v>7351</v>
      </c>
      <c r="D2043" s="574" t="s">
        <v>7352</v>
      </c>
      <c r="E2043" s="226">
        <v>52</v>
      </c>
    </row>
    <row r="2044" spans="1:5" ht="13.5" customHeight="1" x14ac:dyDescent="0.2">
      <c r="A2044" s="573" t="s">
        <v>7353</v>
      </c>
      <c r="B2044" s="574" t="s">
        <v>7350</v>
      </c>
      <c r="C2044" s="574" t="s">
        <v>3026</v>
      </c>
      <c r="D2044" s="574" t="s">
        <v>7352</v>
      </c>
      <c r="E2044" s="226">
        <v>65</v>
      </c>
    </row>
    <row r="2045" spans="1:5" ht="13.5" customHeight="1" x14ac:dyDescent="0.2">
      <c r="A2045" s="573" t="s">
        <v>7354</v>
      </c>
      <c r="B2045" s="574" t="s">
        <v>7355</v>
      </c>
      <c r="C2045" s="574" t="s">
        <v>7356</v>
      </c>
      <c r="D2045" s="574" t="s">
        <v>6873</v>
      </c>
      <c r="E2045" s="226">
        <v>18</v>
      </c>
    </row>
    <row r="2046" spans="1:5" ht="13.5" customHeight="1" x14ac:dyDescent="0.2">
      <c r="A2046" s="573" t="s">
        <v>7357</v>
      </c>
      <c r="B2046" s="574" t="s">
        <v>7358</v>
      </c>
      <c r="C2046" s="574" t="s">
        <v>7359</v>
      </c>
      <c r="D2046" s="574" t="s">
        <v>7360</v>
      </c>
      <c r="E2046" s="226">
        <v>71</v>
      </c>
    </row>
    <row r="2047" spans="1:5" ht="13.5" customHeight="1" x14ac:dyDescent="0.2">
      <c r="A2047" s="573" t="s">
        <v>7361</v>
      </c>
      <c r="B2047" s="574" t="s">
        <v>7347</v>
      </c>
      <c r="C2047" s="574" t="s">
        <v>7362</v>
      </c>
      <c r="D2047" s="574" t="s">
        <v>2972</v>
      </c>
      <c r="E2047" s="226">
        <v>4238</v>
      </c>
    </row>
    <row r="2048" spans="1:5" ht="13.5" customHeight="1" x14ac:dyDescent="0.2">
      <c r="A2048" s="573" t="s">
        <v>7363</v>
      </c>
      <c r="B2048" s="574" t="s">
        <v>7364</v>
      </c>
      <c r="C2048" s="574" t="s">
        <v>5751</v>
      </c>
      <c r="D2048" s="574" t="s">
        <v>2689</v>
      </c>
      <c r="E2048" s="226">
        <v>39730</v>
      </c>
    </row>
    <row r="2049" spans="1:5" ht="13.5" customHeight="1" x14ac:dyDescent="0.2">
      <c r="A2049" s="573" t="s">
        <v>7365</v>
      </c>
      <c r="B2049" s="574" t="s">
        <v>7366</v>
      </c>
      <c r="C2049" s="574" t="s">
        <v>7367</v>
      </c>
      <c r="D2049" s="574" t="s">
        <v>7368</v>
      </c>
      <c r="E2049" s="226">
        <v>178685</v>
      </c>
    </row>
    <row r="2050" spans="1:5" ht="13.5" customHeight="1" x14ac:dyDescent="0.2">
      <c r="A2050" s="573" t="s">
        <v>7369</v>
      </c>
      <c r="B2050" s="574" t="s">
        <v>7370</v>
      </c>
      <c r="C2050" s="574" t="s">
        <v>7371</v>
      </c>
      <c r="D2050" s="574" t="s">
        <v>887</v>
      </c>
      <c r="E2050" s="226">
        <v>34737</v>
      </c>
    </row>
    <row r="2051" spans="1:5" ht="13.5" customHeight="1" x14ac:dyDescent="0.2">
      <c r="A2051" s="573" t="s">
        <v>7372</v>
      </c>
      <c r="B2051" s="574" t="s">
        <v>2526</v>
      </c>
      <c r="C2051" s="574" t="s">
        <v>7373</v>
      </c>
      <c r="D2051" s="574" t="s">
        <v>2528</v>
      </c>
      <c r="E2051" s="226">
        <v>5369</v>
      </c>
    </row>
    <row r="2052" spans="1:5" ht="13.5" customHeight="1" x14ac:dyDescent="0.2">
      <c r="A2052" s="573" t="s">
        <v>7374</v>
      </c>
      <c r="B2052" s="574" t="s">
        <v>7375</v>
      </c>
      <c r="C2052" s="574" t="s">
        <v>7376</v>
      </c>
      <c r="D2052" s="574" t="s">
        <v>7377</v>
      </c>
      <c r="E2052" s="226">
        <v>312</v>
      </c>
    </row>
    <row r="2053" spans="1:5" ht="13.5" customHeight="1" x14ac:dyDescent="0.2">
      <c r="A2053" s="573" t="s">
        <v>7378</v>
      </c>
      <c r="B2053" s="574" t="s">
        <v>7191</v>
      </c>
      <c r="C2053" s="574" t="s">
        <v>7379</v>
      </c>
      <c r="D2053" s="574" t="s">
        <v>7193</v>
      </c>
      <c r="E2053" s="226">
        <v>49364.02</v>
      </c>
    </row>
    <row r="2054" spans="1:5" ht="13.5" customHeight="1" x14ac:dyDescent="0.2">
      <c r="A2054" s="573" t="s">
        <v>7380</v>
      </c>
      <c r="B2054" s="574" t="s">
        <v>7381</v>
      </c>
      <c r="C2054" s="574" t="s">
        <v>7382</v>
      </c>
      <c r="D2054" s="574" t="s">
        <v>7383</v>
      </c>
      <c r="E2054" s="226">
        <v>6</v>
      </c>
    </row>
    <row r="2055" spans="1:5" ht="13.5" customHeight="1" x14ac:dyDescent="0.2">
      <c r="A2055" s="573" t="s">
        <v>7384</v>
      </c>
      <c r="B2055" s="574" t="s">
        <v>7385</v>
      </c>
      <c r="C2055" s="574" t="s">
        <v>3412</v>
      </c>
      <c r="D2055" s="574" t="s">
        <v>973</v>
      </c>
      <c r="E2055" s="226">
        <v>55816</v>
      </c>
    </row>
    <row r="2056" spans="1:5" ht="13.5" customHeight="1" x14ac:dyDescent="0.2">
      <c r="A2056" s="573" t="s">
        <v>7386</v>
      </c>
      <c r="B2056" s="574" t="s">
        <v>7385</v>
      </c>
      <c r="C2056" s="574" t="s">
        <v>7387</v>
      </c>
      <c r="D2056" s="574" t="s">
        <v>973</v>
      </c>
      <c r="E2056" s="226">
        <v>38971.599999999999</v>
      </c>
    </row>
    <row r="2057" spans="1:5" ht="13.5" customHeight="1" x14ac:dyDescent="0.2">
      <c r="A2057" s="573" t="s">
        <v>7388</v>
      </c>
      <c r="B2057" s="574" t="s">
        <v>7385</v>
      </c>
      <c r="C2057" s="574" t="s">
        <v>7389</v>
      </c>
      <c r="D2057" s="574" t="s">
        <v>973</v>
      </c>
      <c r="E2057" s="226">
        <v>4710</v>
      </c>
    </row>
    <row r="2058" spans="1:5" ht="13.5" customHeight="1" x14ac:dyDescent="0.2">
      <c r="A2058" s="573" t="s">
        <v>7390</v>
      </c>
      <c r="B2058" s="574" t="s">
        <v>7391</v>
      </c>
      <c r="C2058" s="574" t="s">
        <v>7392</v>
      </c>
      <c r="D2058" s="574" t="s">
        <v>7393</v>
      </c>
      <c r="E2058" s="226">
        <v>3839</v>
      </c>
    </row>
    <row r="2059" spans="1:5" ht="13.5" customHeight="1" x14ac:dyDescent="0.2">
      <c r="A2059" s="573" t="s">
        <v>7394</v>
      </c>
      <c r="B2059" s="574" t="s">
        <v>6957</v>
      </c>
      <c r="C2059" s="574" t="s">
        <v>7395</v>
      </c>
      <c r="D2059" s="574" t="s">
        <v>2904</v>
      </c>
      <c r="E2059" s="226">
        <v>365.36</v>
      </c>
    </row>
    <row r="2060" spans="1:5" ht="13.5" customHeight="1" x14ac:dyDescent="0.2">
      <c r="A2060" s="573" t="s">
        <v>7396</v>
      </c>
      <c r="B2060" s="574" t="s">
        <v>3781</v>
      </c>
      <c r="C2060" s="574" t="s">
        <v>7300</v>
      </c>
      <c r="D2060" s="574" t="s">
        <v>3782</v>
      </c>
      <c r="E2060" s="226">
        <v>10</v>
      </c>
    </row>
    <row r="2061" spans="1:5" ht="13.5" customHeight="1" x14ac:dyDescent="0.2">
      <c r="A2061" s="573" t="s">
        <v>7397</v>
      </c>
      <c r="B2061" s="574" t="s">
        <v>7398</v>
      </c>
      <c r="C2061" s="574" t="s">
        <v>7399</v>
      </c>
      <c r="D2061" s="574" t="s">
        <v>7400</v>
      </c>
      <c r="E2061" s="226">
        <v>1317</v>
      </c>
    </row>
    <row r="2062" spans="1:5" ht="13.5" customHeight="1" x14ac:dyDescent="0.2">
      <c r="A2062" s="573" t="s">
        <v>7401</v>
      </c>
      <c r="B2062" s="574" t="s">
        <v>7402</v>
      </c>
      <c r="C2062" s="574" t="s">
        <v>7403</v>
      </c>
      <c r="D2062" s="574" t="s">
        <v>962</v>
      </c>
      <c r="E2062" s="226">
        <v>525</v>
      </c>
    </row>
    <row r="2063" spans="1:5" ht="13.5" customHeight="1" x14ac:dyDescent="0.2">
      <c r="A2063" s="573" t="s">
        <v>7404</v>
      </c>
      <c r="B2063" s="574" t="s">
        <v>7405</v>
      </c>
      <c r="C2063" s="574" t="s">
        <v>2717</v>
      </c>
      <c r="D2063" s="574" t="s">
        <v>7406</v>
      </c>
      <c r="E2063" s="226">
        <v>24607</v>
      </c>
    </row>
    <row r="2064" spans="1:5" ht="13.5" customHeight="1" x14ac:dyDescent="0.2">
      <c r="A2064" s="573" t="s">
        <v>7407</v>
      </c>
      <c r="B2064" s="574" t="s">
        <v>7405</v>
      </c>
      <c r="C2064" s="574" t="s">
        <v>3075</v>
      </c>
      <c r="D2064" s="574" t="s">
        <v>7406</v>
      </c>
      <c r="E2064" s="226">
        <v>11063</v>
      </c>
    </row>
    <row r="2065" spans="1:5" ht="13.5" customHeight="1" x14ac:dyDescent="0.2">
      <c r="A2065" s="573" t="s">
        <v>7408</v>
      </c>
      <c r="B2065" s="574" t="s">
        <v>7409</v>
      </c>
      <c r="C2065" s="574" t="s">
        <v>3430</v>
      </c>
      <c r="D2065" s="574" t="s">
        <v>3431</v>
      </c>
      <c r="E2065" s="226">
        <v>4719</v>
      </c>
    </row>
    <row r="2066" spans="1:5" ht="13.5" customHeight="1" x14ac:dyDescent="0.2">
      <c r="A2066" s="573" t="s">
        <v>7410</v>
      </c>
      <c r="B2066" s="574" t="s">
        <v>7411</v>
      </c>
      <c r="C2066" s="574" t="s">
        <v>7412</v>
      </c>
      <c r="D2066" s="574" t="s">
        <v>3565</v>
      </c>
      <c r="E2066" s="226">
        <v>4526</v>
      </c>
    </row>
    <row r="2067" spans="1:5" ht="13.5" customHeight="1" x14ac:dyDescent="0.2">
      <c r="A2067" s="573" t="s">
        <v>7413</v>
      </c>
      <c r="B2067" s="574" t="s">
        <v>7411</v>
      </c>
      <c r="C2067" s="574" t="s">
        <v>7414</v>
      </c>
      <c r="D2067" s="574" t="s">
        <v>3565</v>
      </c>
      <c r="E2067" s="226">
        <v>16157</v>
      </c>
    </row>
    <row r="2068" spans="1:5" ht="13.5" customHeight="1" x14ac:dyDescent="0.2">
      <c r="A2068" s="573" t="s">
        <v>7415</v>
      </c>
      <c r="B2068" s="574" t="s">
        <v>7416</v>
      </c>
      <c r="C2068" s="574" t="s">
        <v>7417</v>
      </c>
      <c r="D2068" s="574" t="s">
        <v>7418</v>
      </c>
      <c r="E2068" s="226">
        <v>13915.83</v>
      </c>
    </row>
    <row r="2069" spans="1:5" ht="13.5" customHeight="1" x14ac:dyDescent="0.2">
      <c r="A2069" s="573" t="s">
        <v>7419</v>
      </c>
      <c r="B2069" s="574" t="s">
        <v>7420</v>
      </c>
      <c r="C2069" s="574" t="s">
        <v>841</v>
      </c>
      <c r="D2069" s="574" t="s">
        <v>842</v>
      </c>
      <c r="E2069" s="226">
        <v>24079</v>
      </c>
    </row>
    <row r="2070" spans="1:5" ht="13.5" customHeight="1" x14ac:dyDescent="0.2">
      <c r="A2070" s="573" t="s">
        <v>7421</v>
      </c>
      <c r="B2070" s="574" t="s">
        <v>7420</v>
      </c>
      <c r="C2070" s="574" t="s">
        <v>2796</v>
      </c>
      <c r="D2070" s="574" t="s">
        <v>842</v>
      </c>
      <c r="E2070" s="226">
        <v>27639</v>
      </c>
    </row>
    <row r="2071" spans="1:5" ht="13.5" customHeight="1" x14ac:dyDescent="0.2">
      <c r="A2071" s="573" t="s">
        <v>7422</v>
      </c>
      <c r="B2071" s="574" t="s">
        <v>7423</v>
      </c>
      <c r="C2071" s="574" t="s">
        <v>4975</v>
      </c>
      <c r="D2071" s="574" t="s">
        <v>2718</v>
      </c>
      <c r="E2071" s="226">
        <v>25112</v>
      </c>
    </row>
    <row r="2072" spans="1:5" ht="13.5" customHeight="1" x14ac:dyDescent="0.2">
      <c r="A2072" s="573" t="s">
        <v>7424</v>
      </c>
      <c r="B2072" s="574" t="s">
        <v>6938</v>
      </c>
      <c r="C2072" s="574" t="s">
        <v>7425</v>
      </c>
      <c r="D2072" s="574" t="s">
        <v>2815</v>
      </c>
      <c r="E2072" s="226">
        <v>1016</v>
      </c>
    </row>
    <row r="2073" spans="1:5" ht="13.5" customHeight="1" x14ac:dyDescent="0.2">
      <c r="A2073" s="573" t="s">
        <v>7426</v>
      </c>
      <c r="B2073" s="574" t="s">
        <v>7427</v>
      </c>
      <c r="C2073" s="574" t="s">
        <v>6203</v>
      </c>
      <c r="D2073" s="574" t="s">
        <v>6204</v>
      </c>
      <c r="E2073" s="226">
        <v>3893</v>
      </c>
    </row>
    <row r="2074" spans="1:5" ht="13.5" customHeight="1" x14ac:dyDescent="0.2">
      <c r="A2074" s="573" t="s">
        <v>7428</v>
      </c>
      <c r="B2074" s="574" t="s">
        <v>7427</v>
      </c>
      <c r="C2074" s="574" t="s">
        <v>6562</v>
      </c>
      <c r="D2074" s="574" t="s">
        <v>6204</v>
      </c>
      <c r="E2074" s="226">
        <v>554</v>
      </c>
    </row>
    <row r="2075" spans="1:5" ht="13.5" customHeight="1" x14ac:dyDescent="0.2">
      <c r="A2075" s="573" t="s">
        <v>7429</v>
      </c>
      <c r="B2075" s="574" t="s">
        <v>7430</v>
      </c>
      <c r="C2075" s="574" t="s">
        <v>3186</v>
      </c>
      <c r="D2075" s="574" t="s">
        <v>3187</v>
      </c>
      <c r="E2075" s="226">
        <v>13592</v>
      </c>
    </row>
    <row r="2076" spans="1:5" ht="13.5" customHeight="1" x14ac:dyDescent="0.2">
      <c r="A2076" s="573" t="s">
        <v>7431</v>
      </c>
      <c r="B2076" s="574" t="s">
        <v>7432</v>
      </c>
      <c r="C2076" s="574" t="s">
        <v>7433</v>
      </c>
      <c r="D2076" s="574" t="s">
        <v>7434</v>
      </c>
      <c r="E2076" s="226">
        <v>19</v>
      </c>
    </row>
    <row r="2077" spans="1:5" ht="13.5" customHeight="1" x14ac:dyDescent="0.2">
      <c r="A2077" s="573" t="s">
        <v>7435</v>
      </c>
      <c r="B2077" s="574" t="s">
        <v>7436</v>
      </c>
      <c r="C2077" s="574" t="s">
        <v>3022</v>
      </c>
      <c r="D2077" s="574" t="s">
        <v>4056</v>
      </c>
      <c r="E2077" s="226">
        <v>8182</v>
      </c>
    </row>
    <row r="2078" spans="1:5" ht="13.5" customHeight="1" x14ac:dyDescent="0.2">
      <c r="A2078" s="573" t="s">
        <v>7437</v>
      </c>
      <c r="B2078" s="574" t="s">
        <v>7436</v>
      </c>
      <c r="C2078" s="574" t="s">
        <v>3030</v>
      </c>
      <c r="D2078" s="574" t="s">
        <v>4056</v>
      </c>
      <c r="E2078" s="226">
        <v>73</v>
      </c>
    </row>
    <row r="2079" spans="1:5" ht="13.5" customHeight="1" x14ac:dyDescent="0.2">
      <c r="A2079" s="573" t="s">
        <v>7438</v>
      </c>
      <c r="B2079" s="574" t="s">
        <v>7439</v>
      </c>
      <c r="C2079" s="574" t="s">
        <v>7440</v>
      </c>
      <c r="D2079" s="574" t="s">
        <v>7441</v>
      </c>
      <c r="E2079" s="226">
        <v>4255</v>
      </c>
    </row>
    <row r="2080" spans="1:5" ht="13.5" customHeight="1" x14ac:dyDescent="0.2">
      <c r="A2080" s="573" t="s">
        <v>7442</v>
      </c>
      <c r="B2080" s="574" t="s">
        <v>6499</v>
      </c>
      <c r="C2080" s="574" t="s">
        <v>7443</v>
      </c>
      <c r="D2080" s="574" t="s">
        <v>7444</v>
      </c>
      <c r="E2080" s="226">
        <v>3973</v>
      </c>
    </row>
    <row r="2081" spans="1:5" ht="13.5" customHeight="1" x14ac:dyDescent="0.2">
      <c r="A2081" s="573" t="s">
        <v>7445</v>
      </c>
      <c r="B2081" s="574" t="s">
        <v>7446</v>
      </c>
      <c r="C2081" s="574" t="s">
        <v>7447</v>
      </c>
      <c r="D2081" s="574" t="s">
        <v>7448</v>
      </c>
      <c r="E2081" s="226">
        <v>19886</v>
      </c>
    </row>
    <row r="2082" spans="1:5" ht="13.5" customHeight="1" x14ac:dyDescent="0.2">
      <c r="A2082" s="573" t="s">
        <v>7449</v>
      </c>
      <c r="B2082" s="574" t="s">
        <v>7450</v>
      </c>
      <c r="C2082" s="574" t="s">
        <v>6203</v>
      </c>
      <c r="D2082" s="574" t="s">
        <v>6204</v>
      </c>
      <c r="E2082" s="226">
        <v>18809</v>
      </c>
    </row>
    <row r="2083" spans="1:5" ht="13.5" customHeight="1" x14ac:dyDescent="0.2">
      <c r="A2083" s="573" t="s">
        <v>7451</v>
      </c>
      <c r="B2083" s="574" t="s">
        <v>7450</v>
      </c>
      <c r="C2083" s="574" t="s">
        <v>6562</v>
      </c>
      <c r="D2083" s="574" t="s">
        <v>6204</v>
      </c>
      <c r="E2083" s="226">
        <v>2129</v>
      </c>
    </row>
    <row r="2084" spans="1:5" ht="13.5" customHeight="1" x14ac:dyDescent="0.2">
      <c r="A2084" s="573" t="s">
        <v>7452</v>
      </c>
      <c r="B2084" s="574" t="s">
        <v>7453</v>
      </c>
      <c r="C2084" s="574" t="s">
        <v>6439</v>
      </c>
      <c r="D2084" s="574" t="s">
        <v>5903</v>
      </c>
      <c r="E2084" s="226">
        <v>3781</v>
      </c>
    </row>
    <row r="2085" spans="1:5" ht="13.5" customHeight="1" x14ac:dyDescent="0.2">
      <c r="A2085" s="573" t="s">
        <v>7454</v>
      </c>
      <c r="B2085" s="574" t="s">
        <v>2789</v>
      </c>
      <c r="C2085" s="574" t="s">
        <v>7455</v>
      </c>
      <c r="D2085" s="574" t="s">
        <v>2664</v>
      </c>
      <c r="E2085" s="226">
        <v>24324</v>
      </c>
    </row>
    <row r="2086" spans="1:5" ht="13.5" customHeight="1" x14ac:dyDescent="0.2">
      <c r="A2086" s="573" t="s">
        <v>7456</v>
      </c>
      <c r="B2086" s="574" t="s">
        <v>7457</v>
      </c>
      <c r="C2086" s="574" t="s">
        <v>7458</v>
      </c>
      <c r="D2086" s="574" t="s">
        <v>3955</v>
      </c>
      <c r="E2086" s="226">
        <v>5152</v>
      </c>
    </row>
    <row r="2087" spans="1:5" ht="13.5" customHeight="1" x14ac:dyDescent="0.2">
      <c r="A2087" s="573" t="s">
        <v>7459</v>
      </c>
      <c r="B2087" s="574" t="s">
        <v>6499</v>
      </c>
      <c r="C2087" s="574" t="s">
        <v>7460</v>
      </c>
      <c r="D2087" s="574" t="s">
        <v>2938</v>
      </c>
      <c r="E2087" s="226">
        <v>590</v>
      </c>
    </row>
    <row r="2088" spans="1:5" ht="13.5" customHeight="1" x14ac:dyDescent="0.2">
      <c r="A2088" s="573" t="s">
        <v>7461</v>
      </c>
      <c r="B2088" s="574" t="s">
        <v>7462</v>
      </c>
      <c r="C2088" s="574" t="s">
        <v>3850</v>
      </c>
      <c r="D2088" s="574" t="s">
        <v>5732</v>
      </c>
      <c r="E2088" s="226">
        <v>40414</v>
      </c>
    </row>
    <row r="2089" spans="1:5" ht="13.5" customHeight="1" x14ac:dyDescent="0.2">
      <c r="A2089" s="573" t="s">
        <v>7463</v>
      </c>
      <c r="B2089" s="574" t="s">
        <v>3683</v>
      </c>
      <c r="C2089" s="574" t="s">
        <v>7464</v>
      </c>
      <c r="D2089" s="574" t="s">
        <v>3685</v>
      </c>
      <c r="E2089" s="226">
        <v>3054</v>
      </c>
    </row>
    <row r="2090" spans="1:5" ht="13.5" customHeight="1" x14ac:dyDescent="0.2">
      <c r="A2090" s="573" t="s">
        <v>839</v>
      </c>
      <c r="B2090" s="574" t="s">
        <v>840</v>
      </c>
      <c r="C2090" s="574" t="s">
        <v>841</v>
      </c>
      <c r="D2090" s="574" t="s">
        <v>842</v>
      </c>
      <c r="E2090" s="226">
        <v>473329</v>
      </c>
    </row>
    <row r="2091" spans="1:5" ht="13.5" customHeight="1" x14ac:dyDescent="0.2">
      <c r="A2091" s="573" t="s">
        <v>7465</v>
      </c>
      <c r="B2091" s="574" t="s">
        <v>7466</v>
      </c>
      <c r="C2091" s="574" t="s">
        <v>7467</v>
      </c>
      <c r="D2091" s="574" t="s">
        <v>7468</v>
      </c>
      <c r="E2091" s="226">
        <v>21521</v>
      </c>
    </row>
    <row r="2092" spans="1:5" ht="13.5" customHeight="1" x14ac:dyDescent="0.2">
      <c r="A2092" s="573" t="s">
        <v>7469</v>
      </c>
      <c r="B2092" s="574" t="s">
        <v>6970</v>
      </c>
      <c r="C2092" s="574" t="s">
        <v>5665</v>
      </c>
      <c r="D2092" s="574" t="s">
        <v>2815</v>
      </c>
      <c r="E2092" s="226">
        <v>2288</v>
      </c>
    </row>
    <row r="2093" spans="1:5" ht="13.5" customHeight="1" x14ac:dyDescent="0.2">
      <c r="A2093" s="573" t="s">
        <v>7470</v>
      </c>
      <c r="B2093" s="574" t="s">
        <v>7471</v>
      </c>
      <c r="C2093" s="574" t="s">
        <v>7472</v>
      </c>
      <c r="D2093" s="574" t="s">
        <v>4144</v>
      </c>
      <c r="E2093" s="226">
        <v>13204</v>
      </c>
    </row>
    <row r="2094" spans="1:5" ht="13.5" customHeight="1" x14ac:dyDescent="0.2">
      <c r="A2094" s="573" t="s">
        <v>7473</v>
      </c>
      <c r="B2094" s="574" t="s">
        <v>7474</v>
      </c>
      <c r="C2094" s="574" t="s">
        <v>7475</v>
      </c>
      <c r="D2094" s="574" t="s">
        <v>7476</v>
      </c>
      <c r="E2094" s="226">
        <v>51249</v>
      </c>
    </row>
    <row r="2095" spans="1:5" ht="13.5" customHeight="1" x14ac:dyDescent="0.2">
      <c r="A2095" s="573" t="s">
        <v>7477</v>
      </c>
      <c r="B2095" s="574" t="s">
        <v>7478</v>
      </c>
      <c r="C2095" s="574" t="s">
        <v>7479</v>
      </c>
      <c r="D2095" s="574" t="s">
        <v>3855</v>
      </c>
      <c r="E2095" s="226">
        <v>459</v>
      </c>
    </row>
    <row r="2096" spans="1:5" ht="13.5" customHeight="1" x14ac:dyDescent="0.2">
      <c r="A2096" s="573" t="s">
        <v>7480</v>
      </c>
      <c r="B2096" s="574" t="s">
        <v>7474</v>
      </c>
      <c r="C2096" s="574" t="s">
        <v>7481</v>
      </c>
      <c r="D2096" s="574" t="s">
        <v>7476</v>
      </c>
      <c r="E2096" s="226">
        <v>479</v>
      </c>
    </row>
    <row r="2097" spans="1:5" ht="13.5" customHeight="1" x14ac:dyDescent="0.2">
      <c r="A2097" s="573" t="s">
        <v>7482</v>
      </c>
      <c r="B2097" s="574" t="s">
        <v>7483</v>
      </c>
      <c r="C2097" s="574" t="s">
        <v>7484</v>
      </c>
      <c r="D2097" s="574" t="s">
        <v>6902</v>
      </c>
      <c r="E2097" s="226">
        <v>29138</v>
      </c>
    </row>
    <row r="2098" spans="1:5" ht="13.5" customHeight="1" x14ac:dyDescent="0.2">
      <c r="A2098" s="573" t="s">
        <v>7485</v>
      </c>
      <c r="B2098" s="574" t="s">
        <v>6900</v>
      </c>
      <c r="C2098" s="574" t="s">
        <v>7486</v>
      </c>
      <c r="D2098" s="574" t="s">
        <v>6902</v>
      </c>
      <c r="E2098" s="226">
        <v>415</v>
      </c>
    </row>
    <row r="2099" spans="1:5" ht="13.5" customHeight="1" x14ac:dyDescent="0.2">
      <c r="A2099" s="573" t="s">
        <v>7487</v>
      </c>
      <c r="B2099" s="574" t="s">
        <v>7488</v>
      </c>
      <c r="C2099" s="574" t="s">
        <v>7489</v>
      </c>
      <c r="D2099" s="574" t="s">
        <v>2487</v>
      </c>
      <c r="E2099" s="226">
        <v>858</v>
      </c>
    </row>
    <row r="2100" spans="1:5" ht="13.5" customHeight="1" x14ac:dyDescent="0.2">
      <c r="A2100" s="573" t="s">
        <v>7490</v>
      </c>
      <c r="B2100" s="574" t="s">
        <v>7488</v>
      </c>
      <c r="C2100" s="574" t="s">
        <v>7491</v>
      </c>
      <c r="D2100" s="574" t="s">
        <v>2487</v>
      </c>
      <c r="E2100" s="226">
        <v>1825</v>
      </c>
    </row>
    <row r="2101" spans="1:5" ht="13.5" customHeight="1" x14ac:dyDescent="0.2">
      <c r="A2101" s="573" t="s">
        <v>7492</v>
      </c>
      <c r="B2101" s="574" t="s">
        <v>7488</v>
      </c>
      <c r="C2101" s="574" t="s">
        <v>7493</v>
      </c>
      <c r="D2101" s="574" t="s">
        <v>2487</v>
      </c>
      <c r="E2101" s="226">
        <v>177</v>
      </c>
    </row>
    <row r="2102" spans="1:5" ht="13.5" customHeight="1" x14ac:dyDescent="0.2">
      <c r="A2102" s="573" t="s">
        <v>7494</v>
      </c>
      <c r="B2102" s="574" t="s">
        <v>7495</v>
      </c>
      <c r="C2102" s="574" t="s">
        <v>7496</v>
      </c>
      <c r="D2102" s="574" t="s">
        <v>4986</v>
      </c>
      <c r="E2102" s="226">
        <v>6064</v>
      </c>
    </row>
    <row r="2103" spans="1:5" ht="13.5" customHeight="1" x14ac:dyDescent="0.2">
      <c r="A2103" s="573" t="s">
        <v>7497</v>
      </c>
      <c r="B2103" s="574" t="s">
        <v>7498</v>
      </c>
      <c r="C2103" s="574" t="s">
        <v>7499</v>
      </c>
      <c r="D2103" s="574" t="s">
        <v>7500</v>
      </c>
      <c r="E2103" s="226">
        <v>9393.01</v>
      </c>
    </row>
    <row r="2104" spans="1:5" ht="13.5" customHeight="1" x14ac:dyDescent="0.2">
      <c r="A2104" s="573" t="s">
        <v>7501</v>
      </c>
      <c r="B2104" s="574" t="s">
        <v>7502</v>
      </c>
      <c r="C2104" s="574" t="s">
        <v>7503</v>
      </c>
      <c r="D2104" s="574" t="s">
        <v>7500</v>
      </c>
      <c r="E2104" s="226">
        <v>7880</v>
      </c>
    </row>
    <row r="2105" spans="1:5" ht="13.5" customHeight="1" x14ac:dyDescent="0.2">
      <c r="A2105" s="573" t="s">
        <v>7504</v>
      </c>
      <c r="B2105" s="574" t="s">
        <v>7505</v>
      </c>
      <c r="C2105" s="574" t="s">
        <v>7506</v>
      </c>
      <c r="D2105" s="574" t="s">
        <v>2537</v>
      </c>
      <c r="E2105" s="226">
        <v>1404</v>
      </c>
    </row>
    <row r="2106" spans="1:5" ht="13.5" customHeight="1" x14ac:dyDescent="0.2">
      <c r="A2106" s="573" t="s">
        <v>7507</v>
      </c>
      <c r="B2106" s="574" t="s">
        <v>7508</v>
      </c>
      <c r="C2106" s="574" t="s">
        <v>7509</v>
      </c>
      <c r="D2106" s="574" t="s">
        <v>2537</v>
      </c>
      <c r="E2106" s="226">
        <v>2302</v>
      </c>
    </row>
    <row r="2107" spans="1:5" ht="13.5" customHeight="1" x14ac:dyDescent="0.2">
      <c r="A2107" s="573" t="s">
        <v>7510</v>
      </c>
      <c r="B2107" s="574" t="s">
        <v>3077</v>
      </c>
      <c r="C2107" s="574" t="s">
        <v>7511</v>
      </c>
      <c r="D2107" s="574" t="s">
        <v>3079</v>
      </c>
      <c r="E2107" s="226">
        <v>1.2</v>
      </c>
    </row>
    <row r="2108" spans="1:5" ht="13.5" customHeight="1" x14ac:dyDescent="0.2">
      <c r="A2108" s="573" t="s">
        <v>7512</v>
      </c>
      <c r="B2108" s="574" t="s">
        <v>5547</v>
      </c>
      <c r="C2108" s="574" t="s">
        <v>7513</v>
      </c>
      <c r="D2108" s="574" t="s">
        <v>5549</v>
      </c>
      <c r="E2108" s="226">
        <v>58192</v>
      </c>
    </row>
    <row r="2109" spans="1:5" ht="13.5" customHeight="1" x14ac:dyDescent="0.2">
      <c r="A2109" s="573" t="s">
        <v>7514</v>
      </c>
      <c r="B2109" s="574" t="s">
        <v>5734</v>
      </c>
      <c r="C2109" s="574" t="s">
        <v>7515</v>
      </c>
      <c r="D2109" s="574" t="s">
        <v>4144</v>
      </c>
      <c r="E2109" s="226">
        <v>42220</v>
      </c>
    </row>
    <row r="2110" spans="1:5" ht="13.5" customHeight="1" x14ac:dyDescent="0.2">
      <c r="A2110" s="573" t="s">
        <v>7516</v>
      </c>
      <c r="B2110" s="574" t="s">
        <v>7517</v>
      </c>
      <c r="C2110" s="574" t="s">
        <v>7518</v>
      </c>
      <c r="D2110" s="574" t="s">
        <v>4251</v>
      </c>
      <c r="E2110" s="226">
        <v>21835</v>
      </c>
    </row>
    <row r="2111" spans="1:5" ht="13.5" customHeight="1" x14ac:dyDescent="0.2">
      <c r="A2111" s="573" t="s">
        <v>7519</v>
      </c>
      <c r="B2111" s="574" t="s">
        <v>7520</v>
      </c>
      <c r="C2111" s="574" t="s">
        <v>4243</v>
      </c>
      <c r="D2111" s="574" t="s">
        <v>4244</v>
      </c>
      <c r="E2111" s="226">
        <v>17048</v>
      </c>
    </row>
    <row r="2112" spans="1:5" ht="13.5" customHeight="1" x14ac:dyDescent="0.2">
      <c r="A2112" s="573" t="s">
        <v>7521</v>
      </c>
      <c r="B2112" s="574" t="s">
        <v>7522</v>
      </c>
      <c r="C2112" s="574" t="s">
        <v>7523</v>
      </c>
      <c r="D2112" s="574" t="s">
        <v>1095</v>
      </c>
      <c r="E2112" s="226">
        <v>42008</v>
      </c>
    </row>
    <row r="2113" spans="1:5" ht="13.5" customHeight="1" x14ac:dyDescent="0.2">
      <c r="A2113" s="573" t="s">
        <v>7524</v>
      </c>
      <c r="B2113" s="574" t="s">
        <v>7059</v>
      </c>
      <c r="C2113" s="574" t="s">
        <v>7525</v>
      </c>
      <c r="D2113" s="574" t="s">
        <v>868</v>
      </c>
      <c r="E2113" s="226">
        <v>1483</v>
      </c>
    </row>
    <row r="2114" spans="1:5" ht="13.5" customHeight="1" x14ac:dyDescent="0.2">
      <c r="A2114" s="573" t="s">
        <v>7526</v>
      </c>
      <c r="B2114" s="574" t="s">
        <v>7527</v>
      </c>
      <c r="C2114" s="574" t="s">
        <v>7528</v>
      </c>
      <c r="D2114" s="574" t="s">
        <v>932</v>
      </c>
      <c r="E2114" s="226">
        <v>2301</v>
      </c>
    </row>
    <row r="2115" spans="1:5" ht="13.5" customHeight="1" x14ac:dyDescent="0.2">
      <c r="A2115" s="573" t="s">
        <v>7529</v>
      </c>
      <c r="B2115" s="574" t="s">
        <v>7530</v>
      </c>
      <c r="C2115" s="574" t="s">
        <v>7531</v>
      </c>
      <c r="D2115" s="574" t="s">
        <v>932</v>
      </c>
      <c r="E2115" s="226">
        <v>3157</v>
      </c>
    </row>
    <row r="2116" spans="1:5" ht="13.5" customHeight="1" x14ac:dyDescent="0.2">
      <c r="A2116" s="573" t="s">
        <v>7532</v>
      </c>
      <c r="B2116" s="574" t="s">
        <v>5862</v>
      </c>
      <c r="C2116" s="574" t="s">
        <v>7533</v>
      </c>
      <c r="D2116" s="574" t="s">
        <v>5864</v>
      </c>
      <c r="E2116" s="226">
        <v>5107</v>
      </c>
    </row>
    <row r="2117" spans="1:5" ht="13.5" customHeight="1" x14ac:dyDescent="0.2">
      <c r="A2117" s="573" t="s">
        <v>7534</v>
      </c>
      <c r="B2117" s="574" t="s">
        <v>7535</v>
      </c>
      <c r="C2117" s="574" t="s">
        <v>7536</v>
      </c>
      <c r="D2117" s="574" t="s">
        <v>2537</v>
      </c>
      <c r="E2117" s="226">
        <v>69</v>
      </c>
    </row>
    <row r="2118" spans="1:5" ht="13.5" customHeight="1" x14ac:dyDescent="0.2">
      <c r="A2118" s="573" t="s">
        <v>7537</v>
      </c>
      <c r="B2118" s="574" t="s">
        <v>7538</v>
      </c>
      <c r="C2118" s="574" t="s">
        <v>7539</v>
      </c>
      <c r="D2118" s="574" t="s">
        <v>2537</v>
      </c>
      <c r="E2118" s="226">
        <v>22</v>
      </c>
    </row>
    <row r="2119" spans="1:5" ht="13.5" customHeight="1" x14ac:dyDescent="0.2">
      <c r="A2119" s="573" t="s">
        <v>7540</v>
      </c>
      <c r="B2119" s="574" t="s">
        <v>7541</v>
      </c>
      <c r="C2119" s="574" t="s">
        <v>3101</v>
      </c>
      <c r="D2119" s="574" t="s">
        <v>3871</v>
      </c>
      <c r="E2119" s="226">
        <v>25099</v>
      </c>
    </row>
    <row r="2120" spans="1:5" ht="13.5" customHeight="1" x14ac:dyDescent="0.2">
      <c r="A2120" s="573" t="s">
        <v>7542</v>
      </c>
      <c r="B2120" s="574" t="s">
        <v>7541</v>
      </c>
      <c r="C2120" s="574" t="s">
        <v>3104</v>
      </c>
      <c r="D2120" s="574" t="s">
        <v>3871</v>
      </c>
      <c r="E2120" s="226">
        <v>94493</v>
      </c>
    </row>
    <row r="2121" spans="1:5" ht="13.5" customHeight="1" x14ac:dyDescent="0.2">
      <c r="A2121" s="573" t="s">
        <v>7543</v>
      </c>
      <c r="B2121" s="574" t="s">
        <v>7541</v>
      </c>
      <c r="C2121" s="574" t="s">
        <v>2892</v>
      </c>
      <c r="D2121" s="574" t="s">
        <v>3871</v>
      </c>
      <c r="E2121" s="226">
        <v>37610</v>
      </c>
    </row>
    <row r="2122" spans="1:5" ht="13.5" customHeight="1" x14ac:dyDescent="0.2">
      <c r="A2122" s="573" t="s">
        <v>7544</v>
      </c>
      <c r="B2122" s="574" t="s">
        <v>7541</v>
      </c>
      <c r="C2122" s="574" t="s">
        <v>3107</v>
      </c>
      <c r="D2122" s="574" t="s">
        <v>3871</v>
      </c>
      <c r="E2122" s="226">
        <v>147721</v>
      </c>
    </row>
    <row r="2123" spans="1:5" ht="13.5" customHeight="1" x14ac:dyDescent="0.2">
      <c r="A2123" s="573" t="s">
        <v>7545</v>
      </c>
      <c r="B2123" s="574" t="s">
        <v>7541</v>
      </c>
      <c r="C2123" s="574" t="s">
        <v>3880</v>
      </c>
      <c r="D2123" s="574" t="s">
        <v>3871</v>
      </c>
      <c r="E2123" s="226">
        <v>19254</v>
      </c>
    </row>
    <row r="2124" spans="1:5" ht="13.5" customHeight="1" x14ac:dyDescent="0.2">
      <c r="A2124" s="573" t="s">
        <v>7546</v>
      </c>
      <c r="B2124" s="574" t="s">
        <v>7541</v>
      </c>
      <c r="C2124" s="574" t="s">
        <v>3109</v>
      </c>
      <c r="D2124" s="574" t="s">
        <v>3871</v>
      </c>
      <c r="E2124" s="226">
        <v>48491</v>
      </c>
    </row>
    <row r="2125" spans="1:5" ht="13.5" customHeight="1" x14ac:dyDescent="0.2">
      <c r="A2125" s="573" t="s">
        <v>7547</v>
      </c>
      <c r="B2125" s="574" t="s">
        <v>7548</v>
      </c>
      <c r="C2125" s="574" t="s">
        <v>7549</v>
      </c>
      <c r="D2125" s="574" t="s">
        <v>6367</v>
      </c>
      <c r="E2125" s="226">
        <v>60644</v>
      </c>
    </row>
    <row r="2126" spans="1:5" ht="13.5" customHeight="1" x14ac:dyDescent="0.2">
      <c r="A2126" s="573" t="s">
        <v>7550</v>
      </c>
      <c r="B2126" s="574" t="s">
        <v>7551</v>
      </c>
      <c r="C2126" s="574" t="s">
        <v>7552</v>
      </c>
      <c r="D2126" s="574" t="s">
        <v>7553</v>
      </c>
      <c r="E2126" s="226">
        <v>3</v>
      </c>
    </row>
    <row r="2127" spans="1:5" ht="13.5" customHeight="1" x14ac:dyDescent="0.2">
      <c r="A2127" s="573" t="s">
        <v>7554</v>
      </c>
      <c r="B2127" s="574" t="s">
        <v>7298</v>
      </c>
      <c r="C2127" s="574" t="s">
        <v>7555</v>
      </c>
      <c r="D2127" s="574" t="s">
        <v>3210</v>
      </c>
      <c r="E2127" s="226">
        <v>42460.01</v>
      </c>
    </row>
    <row r="2128" spans="1:5" ht="13.5" customHeight="1" x14ac:dyDescent="0.2">
      <c r="A2128" s="573" t="s">
        <v>7556</v>
      </c>
      <c r="B2128" s="574" t="s">
        <v>7557</v>
      </c>
      <c r="C2128" s="574" t="s">
        <v>7558</v>
      </c>
      <c r="D2128" s="574" t="s">
        <v>5673</v>
      </c>
      <c r="E2128" s="226">
        <v>12740</v>
      </c>
    </row>
    <row r="2129" spans="1:5" ht="13.5" customHeight="1" x14ac:dyDescent="0.2">
      <c r="A2129" s="573" t="s">
        <v>7559</v>
      </c>
      <c r="B2129" s="574" t="s">
        <v>7560</v>
      </c>
      <c r="C2129" s="574" t="s">
        <v>7561</v>
      </c>
      <c r="D2129" s="574" t="s">
        <v>7562</v>
      </c>
      <c r="E2129" s="226">
        <v>3</v>
      </c>
    </row>
    <row r="2130" spans="1:5" ht="13.5" customHeight="1" x14ac:dyDescent="0.2">
      <c r="A2130" s="573" t="s">
        <v>7563</v>
      </c>
      <c r="B2130" s="574" t="s">
        <v>7564</v>
      </c>
      <c r="C2130" s="574" t="s">
        <v>7565</v>
      </c>
      <c r="D2130" s="574" t="s">
        <v>2815</v>
      </c>
      <c r="E2130" s="226">
        <v>7729</v>
      </c>
    </row>
    <row r="2131" spans="1:5" ht="13.5" customHeight="1" x14ac:dyDescent="0.2">
      <c r="A2131" s="573" t="s">
        <v>7566</v>
      </c>
      <c r="B2131" s="574" t="s">
        <v>7567</v>
      </c>
      <c r="C2131" s="574" t="s">
        <v>7568</v>
      </c>
      <c r="D2131" s="574" t="s">
        <v>6542</v>
      </c>
      <c r="E2131" s="226">
        <v>24</v>
      </c>
    </row>
    <row r="2132" spans="1:5" ht="13.5" customHeight="1" x14ac:dyDescent="0.2">
      <c r="A2132" s="573" t="s">
        <v>7569</v>
      </c>
      <c r="B2132" s="574" t="s">
        <v>7570</v>
      </c>
      <c r="C2132" s="574" t="s">
        <v>7571</v>
      </c>
      <c r="D2132" s="574" t="s">
        <v>7572</v>
      </c>
      <c r="E2132" s="226">
        <v>37945</v>
      </c>
    </row>
    <row r="2133" spans="1:5" ht="13.5" customHeight="1" x14ac:dyDescent="0.2">
      <c r="A2133" s="573" t="s">
        <v>7573</v>
      </c>
      <c r="B2133" s="574" t="s">
        <v>7570</v>
      </c>
      <c r="C2133" s="574" t="s">
        <v>7574</v>
      </c>
      <c r="D2133" s="574" t="s">
        <v>7572</v>
      </c>
      <c r="E2133" s="226">
        <v>155912</v>
      </c>
    </row>
    <row r="2134" spans="1:5" ht="13.5" customHeight="1" x14ac:dyDescent="0.2">
      <c r="A2134" s="573" t="s">
        <v>7575</v>
      </c>
      <c r="B2134" s="574" t="s">
        <v>7576</v>
      </c>
      <c r="C2134" s="574" t="s">
        <v>7577</v>
      </c>
      <c r="D2134" s="574" t="s">
        <v>2367</v>
      </c>
      <c r="E2134" s="226">
        <v>505</v>
      </c>
    </row>
    <row r="2135" spans="1:5" ht="13.5" customHeight="1" x14ac:dyDescent="0.2">
      <c r="A2135" s="573" t="s">
        <v>7578</v>
      </c>
      <c r="B2135" s="574" t="s">
        <v>7579</v>
      </c>
      <c r="C2135" s="574" t="s">
        <v>7580</v>
      </c>
      <c r="D2135" s="574" t="s">
        <v>7581</v>
      </c>
      <c r="E2135" s="226">
        <v>1302</v>
      </c>
    </row>
    <row r="2136" spans="1:5" ht="13.5" customHeight="1" x14ac:dyDescent="0.2">
      <c r="A2136" s="573" t="s">
        <v>7582</v>
      </c>
      <c r="B2136" s="574" t="s">
        <v>7579</v>
      </c>
      <c r="C2136" s="574" t="s">
        <v>3133</v>
      </c>
      <c r="D2136" s="574" t="s">
        <v>7581</v>
      </c>
      <c r="E2136" s="226">
        <v>1363</v>
      </c>
    </row>
    <row r="2137" spans="1:5" ht="13.5" customHeight="1" x14ac:dyDescent="0.2">
      <c r="A2137" s="573" t="s">
        <v>7583</v>
      </c>
      <c r="B2137" s="574" t="s">
        <v>934</v>
      </c>
      <c r="C2137" s="574" t="s">
        <v>7584</v>
      </c>
      <c r="D2137" s="574" t="s">
        <v>936</v>
      </c>
      <c r="E2137" s="226">
        <v>179861</v>
      </c>
    </row>
    <row r="2138" spans="1:5" ht="13.5" customHeight="1" x14ac:dyDescent="0.2">
      <c r="A2138" s="573" t="s">
        <v>933</v>
      </c>
      <c r="B2138" s="574" t="s">
        <v>934</v>
      </c>
      <c r="C2138" s="574" t="s">
        <v>935</v>
      </c>
      <c r="D2138" s="574" t="s">
        <v>936</v>
      </c>
      <c r="E2138" s="226">
        <v>254331</v>
      </c>
    </row>
    <row r="2139" spans="1:5" ht="13.5" customHeight="1" x14ac:dyDescent="0.2">
      <c r="A2139" s="573" t="s">
        <v>7585</v>
      </c>
      <c r="B2139" s="574" t="s">
        <v>7586</v>
      </c>
      <c r="C2139" s="574" t="s">
        <v>7587</v>
      </c>
      <c r="D2139" s="574" t="s">
        <v>7588</v>
      </c>
      <c r="E2139" s="226">
        <v>1072</v>
      </c>
    </row>
    <row r="2140" spans="1:5" ht="13.5" customHeight="1" x14ac:dyDescent="0.2">
      <c r="A2140" s="573" t="s">
        <v>7589</v>
      </c>
      <c r="B2140" s="574" t="s">
        <v>7590</v>
      </c>
      <c r="C2140" s="574" t="s">
        <v>3101</v>
      </c>
      <c r="D2140" s="574" t="s">
        <v>895</v>
      </c>
      <c r="E2140" s="226">
        <v>61002</v>
      </c>
    </row>
    <row r="2141" spans="1:5" ht="13.5" customHeight="1" x14ac:dyDescent="0.2">
      <c r="A2141" s="573" t="s">
        <v>7591</v>
      </c>
      <c r="B2141" s="574" t="s">
        <v>7592</v>
      </c>
      <c r="C2141" s="574" t="s">
        <v>4343</v>
      </c>
      <c r="D2141" s="574" t="s">
        <v>895</v>
      </c>
      <c r="E2141" s="226">
        <v>202801</v>
      </c>
    </row>
    <row r="2142" spans="1:5" ht="13.5" customHeight="1" x14ac:dyDescent="0.2">
      <c r="A2142" s="573" t="s">
        <v>7593</v>
      </c>
      <c r="B2142" s="574" t="s">
        <v>7594</v>
      </c>
      <c r="C2142" s="574" t="s">
        <v>7595</v>
      </c>
      <c r="D2142" s="574" t="s">
        <v>2627</v>
      </c>
      <c r="E2142" s="226">
        <v>14021</v>
      </c>
    </row>
    <row r="2143" spans="1:5" ht="13.5" customHeight="1" x14ac:dyDescent="0.2">
      <c r="A2143" s="573" t="s">
        <v>7596</v>
      </c>
      <c r="B2143" s="574" t="s">
        <v>7594</v>
      </c>
      <c r="C2143" s="574" t="s">
        <v>7597</v>
      </c>
      <c r="D2143" s="574" t="s">
        <v>2627</v>
      </c>
      <c r="E2143" s="226">
        <v>25585</v>
      </c>
    </row>
    <row r="2144" spans="1:5" ht="13.5" customHeight="1" x14ac:dyDescent="0.2">
      <c r="A2144" s="573" t="s">
        <v>7598</v>
      </c>
      <c r="B2144" s="574" t="s">
        <v>7599</v>
      </c>
      <c r="C2144" s="574" t="s">
        <v>7600</v>
      </c>
      <c r="D2144" s="574" t="s">
        <v>5956</v>
      </c>
      <c r="E2144" s="226">
        <v>805</v>
      </c>
    </row>
    <row r="2145" spans="1:5" ht="13.5" customHeight="1" x14ac:dyDescent="0.2">
      <c r="A2145" s="573" t="s">
        <v>7601</v>
      </c>
      <c r="B2145" s="574" t="s">
        <v>7602</v>
      </c>
      <c r="C2145" s="574" t="s">
        <v>7603</v>
      </c>
      <c r="D2145" s="574" t="s">
        <v>7604</v>
      </c>
      <c r="E2145" s="226">
        <v>46</v>
      </c>
    </row>
    <row r="2146" spans="1:5" ht="13.5" customHeight="1" x14ac:dyDescent="0.2">
      <c r="A2146" s="573" t="s">
        <v>7605</v>
      </c>
      <c r="B2146" s="574" t="s">
        <v>7212</v>
      </c>
      <c r="C2146" s="574" t="s">
        <v>3499</v>
      </c>
      <c r="D2146" s="574" t="s">
        <v>3497</v>
      </c>
      <c r="E2146" s="226">
        <v>16</v>
      </c>
    </row>
    <row r="2147" spans="1:5" ht="13.5" customHeight="1" x14ac:dyDescent="0.2">
      <c r="A2147" s="573" t="s">
        <v>7606</v>
      </c>
      <c r="B2147" s="574" t="s">
        <v>7607</v>
      </c>
      <c r="C2147" s="574" t="s">
        <v>7608</v>
      </c>
      <c r="D2147" s="574" t="s">
        <v>6542</v>
      </c>
      <c r="E2147" s="226">
        <v>21185</v>
      </c>
    </row>
    <row r="2148" spans="1:5" ht="13.5" customHeight="1" x14ac:dyDescent="0.2">
      <c r="A2148" s="573" t="s">
        <v>7609</v>
      </c>
      <c r="B2148" s="574" t="s">
        <v>7610</v>
      </c>
      <c r="C2148" s="574" t="s">
        <v>7611</v>
      </c>
      <c r="D2148" s="574" t="s">
        <v>7612</v>
      </c>
      <c r="E2148" s="226">
        <v>4536</v>
      </c>
    </row>
    <row r="2149" spans="1:5" ht="13.5" customHeight="1" x14ac:dyDescent="0.2">
      <c r="A2149" s="573" t="s">
        <v>7613</v>
      </c>
      <c r="B2149" s="574" t="s">
        <v>7614</v>
      </c>
      <c r="C2149" s="574" t="s">
        <v>3433</v>
      </c>
      <c r="D2149" s="574" t="s">
        <v>3434</v>
      </c>
      <c r="E2149" s="226">
        <v>7387</v>
      </c>
    </row>
    <row r="2150" spans="1:5" ht="13.5" customHeight="1" x14ac:dyDescent="0.2">
      <c r="A2150" s="573" t="s">
        <v>7615</v>
      </c>
      <c r="B2150" s="574" t="s">
        <v>6357</v>
      </c>
      <c r="C2150" s="574" t="s">
        <v>7616</v>
      </c>
      <c r="D2150" s="574" t="s">
        <v>6359</v>
      </c>
      <c r="E2150" s="226">
        <v>65</v>
      </c>
    </row>
    <row r="2151" spans="1:5" ht="13.5" customHeight="1" x14ac:dyDescent="0.2">
      <c r="A2151" s="573" t="s">
        <v>7617</v>
      </c>
      <c r="B2151" s="574" t="s">
        <v>7618</v>
      </c>
      <c r="C2151" s="574" t="s">
        <v>7619</v>
      </c>
      <c r="D2151" s="574" t="s">
        <v>5697</v>
      </c>
      <c r="E2151" s="226">
        <v>296</v>
      </c>
    </row>
    <row r="2152" spans="1:5" ht="13.5" customHeight="1" x14ac:dyDescent="0.2">
      <c r="A2152" s="573" t="s">
        <v>7620</v>
      </c>
      <c r="B2152" s="574" t="s">
        <v>4839</v>
      </c>
      <c r="C2152" s="574" t="s">
        <v>2644</v>
      </c>
      <c r="D2152" s="574" t="s">
        <v>2645</v>
      </c>
      <c r="E2152" s="226">
        <v>29924</v>
      </c>
    </row>
    <row r="2153" spans="1:5" ht="13.5" customHeight="1" x14ac:dyDescent="0.2">
      <c r="A2153" s="573" t="s">
        <v>7621</v>
      </c>
      <c r="B2153" s="574" t="s">
        <v>7622</v>
      </c>
      <c r="C2153" s="574" t="s">
        <v>3499</v>
      </c>
      <c r="D2153" s="574" t="s">
        <v>3497</v>
      </c>
      <c r="E2153" s="226">
        <v>9</v>
      </c>
    </row>
    <row r="2154" spans="1:5" ht="13.5" customHeight="1" x14ac:dyDescent="0.2">
      <c r="A2154" s="573" t="s">
        <v>7623</v>
      </c>
      <c r="B2154" s="574" t="s">
        <v>7622</v>
      </c>
      <c r="C2154" s="574" t="s">
        <v>2704</v>
      </c>
      <c r="D2154" s="574" t="s">
        <v>3497</v>
      </c>
      <c r="E2154" s="226">
        <v>28</v>
      </c>
    </row>
    <row r="2155" spans="1:5" ht="13.5" customHeight="1" x14ac:dyDescent="0.2">
      <c r="A2155" s="573" t="s">
        <v>900</v>
      </c>
      <c r="B2155" s="574" t="s">
        <v>901</v>
      </c>
      <c r="C2155" s="574" t="s">
        <v>902</v>
      </c>
      <c r="D2155" s="574" t="s">
        <v>903</v>
      </c>
      <c r="E2155" s="226">
        <v>364511.3</v>
      </c>
    </row>
    <row r="2156" spans="1:5" ht="13.5" customHeight="1" x14ac:dyDescent="0.2">
      <c r="A2156" s="573" t="s">
        <v>7624</v>
      </c>
      <c r="B2156" s="574" t="s">
        <v>7625</v>
      </c>
      <c r="C2156" s="574" t="s">
        <v>2712</v>
      </c>
      <c r="D2156" s="574" t="s">
        <v>7626</v>
      </c>
      <c r="E2156" s="226">
        <v>59152</v>
      </c>
    </row>
    <row r="2157" spans="1:5" ht="13.5" customHeight="1" x14ac:dyDescent="0.2">
      <c r="A2157" s="573" t="s">
        <v>7627</v>
      </c>
      <c r="B2157" s="574" t="s">
        <v>7628</v>
      </c>
      <c r="C2157" s="574" t="s">
        <v>5668</v>
      </c>
      <c r="D2157" s="574" t="s">
        <v>5669</v>
      </c>
      <c r="E2157" s="226">
        <v>12</v>
      </c>
    </row>
    <row r="2158" spans="1:5" ht="13.5" customHeight="1" x14ac:dyDescent="0.2">
      <c r="A2158" s="573" t="s">
        <v>7629</v>
      </c>
      <c r="B2158" s="574" t="s">
        <v>7628</v>
      </c>
      <c r="C2158" s="574" t="s">
        <v>7630</v>
      </c>
      <c r="D2158" s="574" t="s">
        <v>5669</v>
      </c>
      <c r="E2158" s="226">
        <v>2</v>
      </c>
    </row>
    <row r="2159" spans="1:5" ht="13.5" customHeight="1" x14ac:dyDescent="0.2">
      <c r="A2159" s="573" t="s">
        <v>989</v>
      </c>
      <c r="B2159" s="574" t="s">
        <v>990</v>
      </c>
      <c r="C2159" s="574" t="s">
        <v>991</v>
      </c>
      <c r="D2159" s="574" t="s">
        <v>985</v>
      </c>
      <c r="E2159" s="226">
        <v>209172</v>
      </c>
    </row>
    <row r="2160" spans="1:5" ht="13.5" customHeight="1" x14ac:dyDescent="0.2">
      <c r="A2160" s="573" t="s">
        <v>7631</v>
      </c>
      <c r="B2160" s="574" t="s">
        <v>5767</v>
      </c>
      <c r="C2160" s="574" t="s">
        <v>3098</v>
      </c>
      <c r="D2160" s="574" t="s">
        <v>3348</v>
      </c>
      <c r="E2160" s="226">
        <v>59218</v>
      </c>
    </row>
    <row r="2161" spans="1:5" ht="13.5" customHeight="1" x14ac:dyDescent="0.2">
      <c r="A2161" s="573" t="s">
        <v>7632</v>
      </c>
      <c r="B2161" s="574" t="s">
        <v>7633</v>
      </c>
      <c r="C2161" s="574" t="s">
        <v>4343</v>
      </c>
      <c r="D2161" s="574" t="s">
        <v>7634</v>
      </c>
      <c r="E2161" s="226">
        <v>11119</v>
      </c>
    </row>
    <row r="2162" spans="1:5" ht="13.5" customHeight="1" x14ac:dyDescent="0.2">
      <c r="A2162" s="573" t="s">
        <v>7635</v>
      </c>
      <c r="B2162" s="574" t="s">
        <v>7636</v>
      </c>
      <c r="C2162" s="574" t="s">
        <v>3101</v>
      </c>
      <c r="D2162" s="574" t="s">
        <v>7634</v>
      </c>
      <c r="E2162" s="226">
        <v>26388</v>
      </c>
    </row>
    <row r="2163" spans="1:5" ht="13.5" customHeight="1" x14ac:dyDescent="0.2">
      <c r="A2163" s="573" t="s">
        <v>7637</v>
      </c>
      <c r="B2163" s="574" t="s">
        <v>7638</v>
      </c>
      <c r="C2163" s="574" t="s">
        <v>2892</v>
      </c>
      <c r="D2163" s="574" t="s">
        <v>7634</v>
      </c>
      <c r="E2163" s="226">
        <v>4278</v>
      </c>
    </row>
    <row r="2164" spans="1:5" ht="13.5" customHeight="1" x14ac:dyDescent="0.2">
      <c r="A2164" s="573" t="s">
        <v>7639</v>
      </c>
      <c r="B2164" s="574" t="s">
        <v>7640</v>
      </c>
      <c r="C2164" s="574" t="s">
        <v>7641</v>
      </c>
      <c r="D2164" s="574" t="s">
        <v>2761</v>
      </c>
      <c r="E2164" s="226">
        <v>12</v>
      </c>
    </row>
    <row r="2165" spans="1:5" ht="13.5" customHeight="1" x14ac:dyDescent="0.2">
      <c r="A2165" s="573" t="s">
        <v>7642</v>
      </c>
      <c r="B2165" s="574" t="s">
        <v>7107</v>
      </c>
      <c r="C2165" s="574" t="s">
        <v>7643</v>
      </c>
      <c r="D2165" s="574" t="s">
        <v>5956</v>
      </c>
      <c r="E2165" s="226">
        <v>8259</v>
      </c>
    </row>
    <row r="2166" spans="1:5" ht="13.5" customHeight="1" x14ac:dyDescent="0.2">
      <c r="A2166" s="573" t="s">
        <v>7644</v>
      </c>
      <c r="B2166" s="574" t="s">
        <v>6480</v>
      </c>
      <c r="C2166" s="574" t="s">
        <v>3158</v>
      </c>
      <c r="D2166" s="574" t="s">
        <v>3102</v>
      </c>
      <c r="E2166" s="226">
        <v>2</v>
      </c>
    </row>
    <row r="2167" spans="1:5" ht="13.5" customHeight="1" x14ac:dyDescent="0.2">
      <c r="A2167" s="573" t="s">
        <v>7645</v>
      </c>
      <c r="B2167" s="574" t="s">
        <v>7646</v>
      </c>
      <c r="C2167" s="574" t="s">
        <v>7647</v>
      </c>
      <c r="D2167" s="574" t="s">
        <v>3183</v>
      </c>
      <c r="E2167" s="226">
        <v>2</v>
      </c>
    </row>
    <row r="2168" spans="1:5" ht="13.5" customHeight="1" x14ac:dyDescent="0.2">
      <c r="A2168" s="573" t="s">
        <v>7648</v>
      </c>
      <c r="B2168" s="574" t="s">
        <v>7649</v>
      </c>
      <c r="C2168" s="574" t="s">
        <v>4951</v>
      </c>
      <c r="D2168" s="574" t="s">
        <v>4004</v>
      </c>
      <c r="E2168" s="226">
        <v>3</v>
      </c>
    </row>
    <row r="2169" spans="1:5" ht="13.5" customHeight="1" x14ac:dyDescent="0.2">
      <c r="A2169" s="573" t="s">
        <v>7650</v>
      </c>
      <c r="B2169" s="574" t="s">
        <v>7649</v>
      </c>
      <c r="C2169" s="574" t="s">
        <v>7651</v>
      </c>
      <c r="D2169" s="574" t="s">
        <v>4004</v>
      </c>
      <c r="E2169" s="226">
        <v>2</v>
      </c>
    </row>
    <row r="2170" spans="1:5" ht="13.5" customHeight="1" x14ac:dyDescent="0.2">
      <c r="A2170" s="573" t="s">
        <v>7652</v>
      </c>
      <c r="B2170" s="574" t="s">
        <v>7381</v>
      </c>
      <c r="C2170" s="574" t="s">
        <v>7653</v>
      </c>
      <c r="D2170" s="574" t="s">
        <v>7383</v>
      </c>
      <c r="E2170" s="226">
        <v>1</v>
      </c>
    </row>
    <row r="2171" spans="1:5" ht="13.5" customHeight="1" x14ac:dyDescent="0.2">
      <c r="A2171" s="573" t="s">
        <v>7654</v>
      </c>
      <c r="B2171" s="574" t="s">
        <v>7655</v>
      </c>
      <c r="C2171" s="574" t="s">
        <v>3389</v>
      </c>
      <c r="D2171" s="574" t="s">
        <v>2918</v>
      </c>
      <c r="E2171" s="226">
        <v>2741</v>
      </c>
    </row>
    <row r="2172" spans="1:5" ht="13.5" customHeight="1" x14ac:dyDescent="0.2">
      <c r="A2172" s="573" t="s">
        <v>7656</v>
      </c>
      <c r="B2172" s="574" t="s">
        <v>7657</v>
      </c>
      <c r="C2172" s="574" t="s">
        <v>7658</v>
      </c>
      <c r="D2172" s="574" t="s">
        <v>5610</v>
      </c>
      <c r="E2172" s="226">
        <v>10093</v>
      </c>
    </row>
    <row r="2173" spans="1:5" ht="13.5" customHeight="1" x14ac:dyDescent="0.2">
      <c r="A2173" s="573" t="s">
        <v>7659</v>
      </c>
      <c r="B2173" s="574" t="s">
        <v>7660</v>
      </c>
      <c r="C2173" s="574" t="s">
        <v>2614</v>
      </c>
      <c r="D2173" s="574" t="s">
        <v>2921</v>
      </c>
      <c r="E2173" s="226">
        <v>2244</v>
      </c>
    </row>
    <row r="2174" spans="1:5" ht="13.5" customHeight="1" x14ac:dyDescent="0.2">
      <c r="A2174" s="573" t="s">
        <v>7661</v>
      </c>
      <c r="B2174" s="574" t="s">
        <v>7660</v>
      </c>
      <c r="C2174" s="574" t="s">
        <v>2623</v>
      </c>
      <c r="D2174" s="574" t="s">
        <v>2921</v>
      </c>
      <c r="E2174" s="226">
        <v>3619</v>
      </c>
    </row>
    <row r="2175" spans="1:5" ht="13.5" customHeight="1" x14ac:dyDescent="0.2">
      <c r="A2175" s="573" t="s">
        <v>7662</v>
      </c>
      <c r="B2175" s="574" t="s">
        <v>7660</v>
      </c>
      <c r="C2175" s="574" t="s">
        <v>2644</v>
      </c>
      <c r="D2175" s="574" t="s">
        <v>2921</v>
      </c>
      <c r="E2175" s="226">
        <v>1703</v>
      </c>
    </row>
    <row r="2176" spans="1:5" ht="13.5" customHeight="1" x14ac:dyDescent="0.2">
      <c r="A2176" s="573" t="s">
        <v>7663</v>
      </c>
      <c r="B2176" s="574" t="s">
        <v>5771</v>
      </c>
      <c r="C2176" s="574" t="s">
        <v>7664</v>
      </c>
      <c r="D2176" s="574" t="s">
        <v>5773</v>
      </c>
      <c r="E2176" s="226">
        <v>423</v>
      </c>
    </row>
    <row r="2177" spans="1:5" ht="13.5" customHeight="1" x14ac:dyDescent="0.2">
      <c r="A2177" s="573" t="s">
        <v>7665</v>
      </c>
      <c r="B2177" s="574" t="s">
        <v>7666</v>
      </c>
      <c r="C2177" s="574" t="s">
        <v>3438</v>
      </c>
      <c r="D2177" s="574" t="s">
        <v>3434</v>
      </c>
      <c r="E2177" s="226">
        <v>36440</v>
      </c>
    </row>
    <row r="2178" spans="1:5" ht="13.5" customHeight="1" x14ac:dyDescent="0.2">
      <c r="A2178" s="573" t="s">
        <v>7667</v>
      </c>
      <c r="B2178" s="574" t="s">
        <v>5901</v>
      </c>
      <c r="C2178" s="574" t="s">
        <v>6439</v>
      </c>
      <c r="D2178" s="574" t="s">
        <v>5903</v>
      </c>
      <c r="E2178" s="226">
        <v>21732</v>
      </c>
    </row>
    <row r="2179" spans="1:5" ht="13.5" customHeight="1" x14ac:dyDescent="0.2">
      <c r="A2179" s="573" t="s">
        <v>7668</v>
      </c>
      <c r="B2179" s="574" t="s">
        <v>6938</v>
      </c>
      <c r="C2179" s="574" t="s">
        <v>7669</v>
      </c>
      <c r="D2179" s="574" t="s">
        <v>2815</v>
      </c>
      <c r="E2179" s="226">
        <v>2647</v>
      </c>
    </row>
    <row r="2180" spans="1:5" ht="13.5" customHeight="1" x14ac:dyDescent="0.2">
      <c r="A2180" s="573" t="s">
        <v>7670</v>
      </c>
      <c r="B2180" s="574" t="s">
        <v>2988</v>
      </c>
      <c r="C2180" s="574" t="s">
        <v>905</v>
      </c>
      <c r="D2180" s="574" t="s">
        <v>860</v>
      </c>
      <c r="E2180" s="226">
        <v>153263</v>
      </c>
    </row>
    <row r="2181" spans="1:5" ht="13.5" customHeight="1" x14ac:dyDescent="0.2">
      <c r="A2181" s="573" t="s">
        <v>1080</v>
      </c>
      <c r="B2181" s="574" t="s">
        <v>1081</v>
      </c>
      <c r="C2181" s="574" t="s">
        <v>1082</v>
      </c>
      <c r="D2181" s="574" t="s">
        <v>1083</v>
      </c>
      <c r="E2181" s="226">
        <v>95794</v>
      </c>
    </row>
    <row r="2182" spans="1:5" ht="13.5" customHeight="1" x14ac:dyDescent="0.2">
      <c r="A2182" s="573" t="s">
        <v>7671</v>
      </c>
      <c r="B2182" s="574" t="s">
        <v>7672</v>
      </c>
      <c r="C2182" s="574" t="s">
        <v>7673</v>
      </c>
      <c r="D2182" s="574" t="s">
        <v>7674</v>
      </c>
      <c r="E2182" s="226">
        <v>11397</v>
      </c>
    </row>
    <row r="2183" spans="1:5" ht="13.5" customHeight="1" x14ac:dyDescent="0.2">
      <c r="A2183" s="573" t="s">
        <v>7675</v>
      </c>
      <c r="B2183" s="574" t="s">
        <v>4058</v>
      </c>
      <c r="C2183" s="574" t="s">
        <v>7047</v>
      </c>
      <c r="D2183" s="574" t="s">
        <v>3932</v>
      </c>
      <c r="E2183" s="226">
        <v>2727</v>
      </c>
    </row>
    <row r="2184" spans="1:5" ht="13.5" customHeight="1" x14ac:dyDescent="0.2">
      <c r="A2184" s="573" t="s">
        <v>7676</v>
      </c>
      <c r="B2184" s="574" t="s">
        <v>4058</v>
      </c>
      <c r="C2184" s="574" t="s">
        <v>827</v>
      </c>
      <c r="D2184" s="574" t="s">
        <v>3932</v>
      </c>
      <c r="E2184" s="226">
        <v>878</v>
      </c>
    </row>
    <row r="2185" spans="1:5" ht="13.5" customHeight="1" x14ac:dyDescent="0.2">
      <c r="A2185" s="573" t="s">
        <v>7677</v>
      </c>
      <c r="B2185" s="574" t="s">
        <v>4058</v>
      </c>
      <c r="C2185" s="574" t="s">
        <v>2644</v>
      </c>
      <c r="D2185" s="574" t="s">
        <v>3932</v>
      </c>
      <c r="E2185" s="226">
        <v>2590</v>
      </c>
    </row>
    <row r="2186" spans="1:5" ht="13.5" customHeight="1" x14ac:dyDescent="0.2">
      <c r="A2186" s="573" t="s">
        <v>7678</v>
      </c>
      <c r="B2186" s="574" t="s">
        <v>4058</v>
      </c>
      <c r="C2186" s="574" t="s">
        <v>7679</v>
      </c>
      <c r="D2186" s="574" t="s">
        <v>3932</v>
      </c>
      <c r="E2186" s="226">
        <v>490</v>
      </c>
    </row>
    <row r="2187" spans="1:5" ht="13.5" customHeight="1" x14ac:dyDescent="0.2">
      <c r="A2187" s="573" t="s">
        <v>7680</v>
      </c>
      <c r="B2187" s="574" t="s">
        <v>5955</v>
      </c>
      <c r="C2187" s="574" t="s">
        <v>7600</v>
      </c>
      <c r="D2187" s="574" t="s">
        <v>5956</v>
      </c>
      <c r="E2187" s="226">
        <v>1636</v>
      </c>
    </row>
    <row r="2188" spans="1:5" ht="13.5" customHeight="1" x14ac:dyDescent="0.2">
      <c r="A2188" s="573" t="s">
        <v>7681</v>
      </c>
      <c r="B2188" s="574" t="s">
        <v>5955</v>
      </c>
      <c r="C2188" s="574" t="s">
        <v>7682</v>
      </c>
      <c r="D2188" s="574" t="s">
        <v>5956</v>
      </c>
      <c r="E2188" s="226">
        <v>602</v>
      </c>
    </row>
    <row r="2189" spans="1:5" ht="13.5" customHeight="1" x14ac:dyDescent="0.2">
      <c r="A2189" s="573" t="s">
        <v>7683</v>
      </c>
      <c r="B2189" s="574" t="s">
        <v>7684</v>
      </c>
      <c r="C2189" s="574" t="s">
        <v>7685</v>
      </c>
      <c r="D2189" s="574" t="s">
        <v>3946</v>
      </c>
      <c r="E2189" s="226">
        <v>9967</v>
      </c>
    </row>
    <row r="2190" spans="1:5" ht="13.5" customHeight="1" x14ac:dyDescent="0.2">
      <c r="A2190" s="573" t="s">
        <v>7686</v>
      </c>
      <c r="B2190" s="574" t="s">
        <v>7687</v>
      </c>
      <c r="C2190" s="574" t="s">
        <v>7688</v>
      </c>
      <c r="D2190" s="574" t="s">
        <v>7689</v>
      </c>
      <c r="E2190" s="226">
        <v>45</v>
      </c>
    </row>
    <row r="2191" spans="1:5" ht="13.5" customHeight="1" x14ac:dyDescent="0.2">
      <c r="A2191" s="573" t="s">
        <v>7690</v>
      </c>
      <c r="B2191" s="574" t="s">
        <v>7691</v>
      </c>
      <c r="C2191" s="574" t="s">
        <v>7692</v>
      </c>
      <c r="D2191" s="574" t="s">
        <v>7693</v>
      </c>
      <c r="E2191" s="226">
        <v>4229</v>
      </c>
    </row>
    <row r="2192" spans="1:5" ht="13.5" customHeight="1" x14ac:dyDescent="0.2">
      <c r="A2192" s="573" t="s">
        <v>7694</v>
      </c>
      <c r="B2192" s="574" t="s">
        <v>7695</v>
      </c>
      <c r="C2192" s="574" t="s">
        <v>7696</v>
      </c>
      <c r="D2192" s="574" t="s">
        <v>985</v>
      </c>
      <c r="E2192" s="226">
        <v>4310</v>
      </c>
    </row>
    <row r="2193" spans="1:5" ht="13.5" customHeight="1" x14ac:dyDescent="0.2">
      <c r="A2193" s="573" t="s">
        <v>7697</v>
      </c>
      <c r="B2193" s="574" t="s">
        <v>7698</v>
      </c>
      <c r="C2193" s="574" t="s">
        <v>7699</v>
      </c>
      <c r="D2193" s="574" t="s">
        <v>7700</v>
      </c>
      <c r="E2193" s="226">
        <v>86871.01</v>
      </c>
    </row>
    <row r="2194" spans="1:5" ht="13.5" customHeight="1" x14ac:dyDescent="0.2">
      <c r="A2194" s="573" t="s">
        <v>7701</v>
      </c>
      <c r="B2194" s="574" t="s">
        <v>7702</v>
      </c>
      <c r="C2194" s="574" t="s">
        <v>7703</v>
      </c>
      <c r="D2194" s="574" t="s">
        <v>5819</v>
      </c>
      <c r="E2194" s="226">
        <v>4702</v>
      </c>
    </row>
    <row r="2195" spans="1:5" ht="13.5" customHeight="1" x14ac:dyDescent="0.2">
      <c r="A2195" s="573" t="s">
        <v>7704</v>
      </c>
      <c r="B2195" s="574" t="s">
        <v>6220</v>
      </c>
      <c r="C2195" s="574" t="s">
        <v>7705</v>
      </c>
      <c r="D2195" s="574" t="s">
        <v>3664</v>
      </c>
      <c r="E2195" s="226">
        <v>44322</v>
      </c>
    </row>
    <row r="2196" spans="1:5" ht="13.5" customHeight="1" x14ac:dyDescent="0.2">
      <c r="A2196" s="573" t="s">
        <v>7706</v>
      </c>
      <c r="B2196" s="574" t="s">
        <v>7707</v>
      </c>
      <c r="C2196" s="574" t="s">
        <v>2673</v>
      </c>
      <c r="D2196" s="574" t="s">
        <v>3175</v>
      </c>
      <c r="E2196" s="226">
        <v>18248</v>
      </c>
    </row>
    <row r="2197" spans="1:5" ht="13.5" customHeight="1" x14ac:dyDescent="0.2">
      <c r="A2197" s="573" t="s">
        <v>7708</v>
      </c>
      <c r="B2197" s="574" t="s">
        <v>7709</v>
      </c>
      <c r="C2197" s="574" t="s">
        <v>7710</v>
      </c>
      <c r="D2197" s="574" t="s">
        <v>7711</v>
      </c>
      <c r="E2197" s="226">
        <v>10</v>
      </c>
    </row>
    <row r="2198" spans="1:5" ht="13.5" customHeight="1" x14ac:dyDescent="0.2">
      <c r="A2198" s="573" t="s">
        <v>7712</v>
      </c>
      <c r="B2198" s="574" t="s">
        <v>7713</v>
      </c>
      <c r="C2198" s="574" t="s">
        <v>7714</v>
      </c>
      <c r="D2198" s="574" t="s">
        <v>3918</v>
      </c>
      <c r="E2198" s="226">
        <v>114983</v>
      </c>
    </row>
    <row r="2199" spans="1:5" ht="13.5" customHeight="1" x14ac:dyDescent="0.2">
      <c r="A2199" s="573" t="s">
        <v>7715</v>
      </c>
      <c r="B2199" s="574" t="s">
        <v>7716</v>
      </c>
      <c r="C2199" s="574" t="s">
        <v>7717</v>
      </c>
      <c r="D2199" s="574" t="s">
        <v>7718</v>
      </c>
      <c r="E2199" s="226">
        <v>444</v>
      </c>
    </row>
    <row r="2200" spans="1:5" ht="13.5" customHeight="1" x14ac:dyDescent="0.2">
      <c r="A2200" s="573" t="s">
        <v>7719</v>
      </c>
      <c r="B2200" s="574" t="s">
        <v>7720</v>
      </c>
      <c r="C2200" s="574" t="s">
        <v>3937</v>
      </c>
      <c r="D2200" s="574" t="s">
        <v>6367</v>
      </c>
      <c r="E2200" s="226">
        <v>1128</v>
      </c>
    </row>
    <row r="2201" spans="1:5" ht="13.5" customHeight="1" x14ac:dyDescent="0.2">
      <c r="A2201" s="573" t="s">
        <v>7721</v>
      </c>
      <c r="B2201" s="574" t="s">
        <v>7420</v>
      </c>
      <c r="C2201" s="574" t="s">
        <v>2829</v>
      </c>
      <c r="D2201" s="574" t="s">
        <v>842</v>
      </c>
      <c r="E2201" s="226">
        <v>16216.000000000002</v>
      </c>
    </row>
    <row r="2202" spans="1:5" ht="13.5" customHeight="1" x14ac:dyDescent="0.2">
      <c r="A2202" s="573" t="s">
        <v>7722</v>
      </c>
      <c r="B2202" s="574" t="s">
        <v>7420</v>
      </c>
      <c r="C2202" s="574" t="s">
        <v>4000</v>
      </c>
      <c r="D2202" s="574" t="s">
        <v>842</v>
      </c>
      <c r="E2202" s="226">
        <v>4699</v>
      </c>
    </row>
    <row r="2203" spans="1:5" ht="13.5" customHeight="1" x14ac:dyDescent="0.2">
      <c r="A2203" s="573" t="s">
        <v>7723</v>
      </c>
      <c r="B2203" s="574" t="s">
        <v>2828</v>
      </c>
      <c r="C2203" s="574" t="s">
        <v>7724</v>
      </c>
      <c r="D2203" s="574" t="s">
        <v>2830</v>
      </c>
      <c r="E2203" s="226">
        <v>934</v>
      </c>
    </row>
    <row r="2204" spans="1:5" ht="13.5" customHeight="1" x14ac:dyDescent="0.2">
      <c r="A2204" s="573" t="s">
        <v>7725</v>
      </c>
      <c r="B2204" s="574" t="s">
        <v>6851</v>
      </c>
      <c r="C2204" s="574" t="s">
        <v>6245</v>
      </c>
      <c r="D2204" s="574" t="s">
        <v>6852</v>
      </c>
      <c r="E2204" s="226">
        <v>6328</v>
      </c>
    </row>
    <row r="2205" spans="1:5" ht="13.5" customHeight="1" x14ac:dyDescent="0.2">
      <c r="A2205" s="573" t="s">
        <v>7726</v>
      </c>
      <c r="B2205" s="574" t="s">
        <v>7727</v>
      </c>
      <c r="C2205" s="574" t="s">
        <v>7728</v>
      </c>
      <c r="D2205" s="574" t="s">
        <v>3361</v>
      </c>
      <c r="E2205" s="226">
        <v>44188</v>
      </c>
    </row>
    <row r="2206" spans="1:5" ht="13.5" customHeight="1" x14ac:dyDescent="0.2">
      <c r="A2206" s="573" t="s">
        <v>7729</v>
      </c>
      <c r="B2206" s="574" t="s">
        <v>7730</v>
      </c>
      <c r="C2206" s="574" t="s">
        <v>7731</v>
      </c>
      <c r="D2206" s="574" t="s">
        <v>3896</v>
      </c>
      <c r="E2206" s="226">
        <v>103</v>
      </c>
    </row>
    <row r="2207" spans="1:5" ht="13.5" customHeight="1" x14ac:dyDescent="0.2">
      <c r="A2207" s="573" t="s">
        <v>7732</v>
      </c>
      <c r="B2207" s="574" t="s">
        <v>7730</v>
      </c>
      <c r="C2207" s="574" t="s">
        <v>7733</v>
      </c>
      <c r="D2207" s="574" t="s">
        <v>3896</v>
      </c>
      <c r="E2207" s="226">
        <v>1</v>
      </c>
    </row>
    <row r="2208" spans="1:5" ht="13.5" customHeight="1" x14ac:dyDescent="0.2">
      <c r="A2208" s="573" t="s">
        <v>7734</v>
      </c>
      <c r="B2208" s="574" t="s">
        <v>919</v>
      </c>
      <c r="C2208" s="574" t="s">
        <v>6740</v>
      </c>
      <c r="D2208" s="574" t="s">
        <v>921</v>
      </c>
      <c r="E2208" s="226">
        <v>162193</v>
      </c>
    </row>
    <row r="2209" spans="1:5" ht="13.5" customHeight="1" x14ac:dyDescent="0.2">
      <c r="A2209" s="573" t="s">
        <v>7735</v>
      </c>
      <c r="B2209" s="574" t="s">
        <v>7736</v>
      </c>
      <c r="C2209" s="574" t="s">
        <v>7737</v>
      </c>
      <c r="D2209" s="574" t="s">
        <v>7738</v>
      </c>
      <c r="E2209" s="226">
        <v>366</v>
      </c>
    </row>
    <row r="2210" spans="1:5" ht="13.5" customHeight="1" x14ac:dyDescent="0.2">
      <c r="A2210" s="573" t="s">
        <v>7739</v>
      </c>
      <c r="B2210" s="574" t="s">
        <v>7740</v>
      </c>
      <c r="C2210" s="574" t="s">
        <v>7741</v>
      </c>
      <c r="D2210" s="574" t="s">
        <v>7742</v>
      </c>
      <c r="E2210" s="226">
        <v>2</v>
      </c>
    </row>
    <row r="2211" spans="1:5" ht="13.5" customHeight="1" x14ac:dyDescent="0.2">
      <c r="A2211" s="573" t="s">
        <v>7743</v>
      </c>
      <c r="B2211" s="574" t="s">
        <v>5536</v>
      </c>
      <c r="C2211" s="574" t="s">
        <v>2623</v>
      </c>
      <c r="D2211" s="574" t="s">
        <v>2528</v>
      </c>
      <c r="E2211" s="226">
        <v>2419</v>
      </c>
    </row>
    <row r="2212" spans="1:5" ht="13.5" customHeight="1" x14ac:dyDescent="0.2">
      <c r="A2212" s="573" t="s">
        <v>7744</v>
      </c>
      <c r="B2212" s="574" t="s">
        <v>7745</v>
      </c>
      <c r="C2212" s="574" t="s">
        <v>7746</v>
      </c>
      <c r="D2212" s="574" t="s">
        <v>7612</v>
      </c>
      <c r="E2212" s="226">
        <v>158</v>
      </c>
    </row>
    <row r="2213" spans="1:5" ht="13.5" customHeight="1" x14ac:dyDescent="0.2">
      <c r="A2213" s="573" t="s">
        <v>7747</v>
      </c>
      <c r="B2213" s="574" t="s">
        <v>7748</v>
      </c>
      <c r="C2213" s="574" t="s">
        <v>7749</v>
      </c>
      <c r="D2213" s="574" t="s">
        <v>5882</v>
      </c>
      <c r="E2213" s="226">
        <v>4</v>
      </c>
    </row>
    <row r="2214" spans="1:5" ht="13.5" customHeight="1" x14ac:dyDescent="0.2">
      <c r="A2214" s="573" t="s">
        <v>7750</v>
      </c>
      <c r="B2214" s="574" t="s">
        <v>7751</v>
      </c>
      <c r="C2214" s="574" t="s">
        <v>7752</v>
      </c>
      <c r="D2214" s="574" t="s">
        <v>7753</v>
      </c>
      <c r="E2214" s="226">
        <v>6</v>
      </c>
    </row>
    <row r="2215" spans="1:5" ht="13.5" customHeight="1" x14ac:dyDescent="0.2">
      <c r="A2215" s="573" t="s">
        <v>7754</v>
      </c>
      <c r="B2215" s="574" t="s">
        <v>7755</v>
      </c>
      <c r="C2215" s="574" t="s">
        <v>7756</v>
      </c>
      <c r="D2215" s="574" t="s">
        <v>7753</v>
      </c>
      <c r="E2215" s="226">
        <v>25</v>
      </c>
    </row>
    <row r="2216" spans="1:5" ht="13.5" customHeight="1" x14ac:dyDescent="0.2">
      <c r="A2216" s="573" t="s">
        <v>7757</v>
      </c>
      <c r="B2216" s="574" t="s">
        <v>836</v>
      </c>
      <c r="C2216" s="574" t="s">
        <v>6803</v>
      </c>
      <c r="D2216" s="574" t="s">
        <v>838</v>
      </c>
      <c r="E2216" s="226">
        <v>18273</v>
      </c>
    </row>
    <row r="2217" spans="1:5" ht="13.5" customHeight="1" x14ac:dyDescent="0.2">
      <c r="A2217" s="573" t="s">
        <v>7758</v>
      </c>
      <c r="B2217" s="574" t="s">
        <v>7759</v>
      </c>
      <c r="C2217" s="574" t="s">
        <v>7760</v>
      </c>
      <c r="D2217" s="574" t="s">
        <v>2787</v>
      </c>
      <c r="E2217" s="226">
        <v>1</v>
      </c>
    </row>
    <row r="2218" spans="1:5" ht="13.5" customHeight="1" x14ac:dyDescent="0.2">
      <c r="A2218" s="573" t="s">
        <v>7761</v>
      </c>
      <c r="B2218" s="574" t="s">
        <v>7762</v>
      </c>
      <c r="C2218" s="574" t="s">
        <v>7763</v>
      </c>
      <c r="D2218" s="574" t="s">
        <v>3011</v>
      </c>
      <c r="E2218" s="226">
        <v>531</v>
      </c>
    </row>
    <row r="2219" spans="1:5" ht="13.5" customHeight="1" x14ac:dyDescent="0.2">
      <c r="A2219" s="573" t="s">
        <v>7764</v>
      </c>
      <c r="B2219" s="574" t="s">
        <v>6938</v>
      </c>
      <c r="C2219" s="574" t="s">
        <v>7765</v>
      </c>
      <c r="D2219" s="574" t="s">
        <v>2815</v>
      </c>
      <c r="E2219" s="226">
        <v>2385</v>
      </c>
    </row>
    <row r="2220" spans="1:5" ht="13.5" customHeight="1" x14ac:dyDescent="0.2">
      <c r="A2220" s="573" t="s">
        <v>7766</v>
      </c>
      <c r="B2220" s="574" t="s">
        <v>7767</v>
      </c>
      <c r="C2220" s="574" t="s">
        <v>7574</v>
      </c>
      <c r="D2220" s="574" t="s">
        <v>973</v>
      </c>
      <c r="E2220" s="226">
        <v>3</v>
      </c>
    </row>
    <row r="2221" spans="1:5" ht="13.5" customHeight="1" x14ac:dyDescent="0.2">
      <c r="A2221" s="573" t="s">
        <v>7768</v>
      </c>
      <c r="B2221" s="574" t="s">
        <v>2716</v>
      </c>
      <c r="C2221" s="574" t="s">
        <v>7769</v>
      </c>
      <c r="D2221" s="574" t="s">
        <v>2718</v>
      </c>
      <c r="E2221" s="226">
        <v>170221</v>
      </c>
    </row>
    <row r="2222" spans="1:5" ht="13.5" customHeight="1" x14ac:dyDescent="0.2">
      <c r="A2222" s="573" t="s">
        <v>7770</v>
      </c>
      <c r="B2222" s="574" t="s">
        <v>5872</v>
      </c>
      <c r="C2222" s="574" t="s">
        <v>7771</v>
      </c>
      <c r="D2222" s="574" t="s">
        <v>3914</v>
      </c>
      <c r="E2222" s="226">
        <v>3065</v>
      </c>
    </row>
    <row r="2223" spans="1:5" ht="13.5" customHeight="1" x14ac:dyDescent="0.2">
      <c r="A2223" s="573" t="s">
        <v>7772</v>
      </c>
      <c r="B2223" s="574" t="s">
        <v>5872</v>
      </c>
      <c r="C2223" s="574" t="s">
        <v>7773</v>
      </c>
      <c r="D2223" s="574" t="s">
        <v>3914</v>
      </c>
      <c r="E2223" s="226">
        <v>5140</v>
      </c>
    </row>
    <row r="2224" spans="1:5" ht="13.5" customHeight="1" x14ac:dyDescent="0.2">
      <c r="A2224" s="573" t="s">
        <v>7774</v>
      </c>
      <c r="B2224" s="574" t="s">
        <v>7762</v>
      </c>
      <c r="C2224" s="574" t="s">
        <v>7775</v>
      </c>
      <c r="D2224" s="574" t="s">
        <v>3011</v>
      </c>
      <c r="E2224" s="226">
        <v>57</v>
      </c>
    </row>
    <row r="2225" spans="1:5" ht="13.5" customHeight="1" x14ac:dyDescent="0.2">
      <c r="A2225" s="573" t="s">
        <v>7776</v>
      </c>
      <c r="B2225" s="574" t="s">
        <v>3185</v>
      </c>
      <c r="C2225" s="574" t="s">
        <v>6321</v>
      </c>
      <c r="D2225" s="574" t="s">
        <v>3187</v>
      </c>
      <c r="E2225" s="226">
        <v>3</v>
      </c>
    </row>
    <row r="2226" spans="1:5" ht="13.5" customHeight="1" x14ac:dyDescent="0.2">
      <c r="A2226" s="573" t="s">
        <v>7777</v>
      </c>
      <c r="B2226" s="574" t="s">
        <v>7778</v>
      </c>
      <c r="C2226" s="574" t="s">
        <v>3895</v>
      </c>
      <c r="D2226" s="574" t="s">
        <v>3896</v>
      </c>
      <c r="E2226" s="226">
        <v>1593</v>
      </c>
    </row>
    <row r="2227" spans="1:5" ht="13.5" customHeight="1" x14ac:dyDescent="0.2">
      <c r="A2227" s="573" t="s">
        <v>7779</v>
      </c>
      <c r="B2227" s="574" t="s">
        <v>7778</v>
      </c>
      <c r="C2227" s="574" t="s">
        <v>3898</v>
      </c>
      <c r="D2227" s="574" t="s">
        <v>3896</v>
      </c>
      <c r="E2227" s="226">
        <v>791</v>
      </c>
    </row>
    <row r="2228" spans="1:5" ht="13.5" customHeight="1" x14ac:dyDescent="0.2">
      <c r="A2228" s="573" t="s">
        <v>7780</v>
      </c>
      <c r="B2228" s="574" t="s">
        <v>7781</v>
      </c>
      <c r="C2228" s="574" t="s">
        <v>7782</v>
      </c>
      <c r="D2228" s="574" t="s">
        <v>5956</v>
      </c>
      <c r="E2228" s="226">
        <v>429</v>
      </c>
    </row>
    <row r="2229" spans="1:5" ht="13.5" customHeight="1" x14ac:dyDescent="0.2">
      <c r="A2229" s="573" t="s">
        <v>7783</v>
      </c>
      <c r="B2229" s="574" t="s">
        <v>7018</v>
      </c>
      <c r="C2229" s="574" t="s">
        <v>7784</v>
      </c>
      <c r="D2229" s="574" t="s">
        <v>7020</v>
      </c>
      <c r="E2229" s="226">
        <v>3320</v>
      </c>
    </row>
    <row r="2230" spans="1:5" ht="13.5" customHeight="1" x14ac:dyDescent="0.2">
      <c r="A2230" s="573" t="s">
        <v>7785</v>
      </c>
      <c r="B2230" s="574" t="s">
        <v>7786</v>
      </c>
      <c r="C2230" s="574" t="s">
        <v>7787</v>
      </c>
      <c r="D2230" s="574" t="s">
        <v>3713</v>
      </c>
      <c r="E2230" s="226">
        <v>531</v>
      </c>
    </row>
    <row r="2231" spans="1:5" ht="13.5" customHeight="1" x14ac:dyDescent="0.2">
      <c r="A2231" s="573" t="s">
        <v>7788</v>
      </c>
      <c r="B2231" s="574" t="s">
        <v>7398</v>
      </c>
      <c r="C2231" s="574" t="s">
        <v>7789</v>
      </c>
      <c r="D2231" s="574" t="s">
        <v>7400</v>
      </c>
      <c r="E2231" s="226">
        <v>3</v>
      </c>
    </row>
    <row r="2232" spans="1:5" ht="13.5" customHeight="1" x14ac:dyDescent="0.2">
      <c r="A2232" s="573" t="s">
        <v>7790</v>
      </c>
      <c r="B2232" s="574" t="s">
        <v>2828</v>
      </c>
      <c r="C2232" s="574" t="s">
        <v>7791</v>
      </c>
      <c r="D2232" s="574" t="s">
        <v>2830</v>
      </c>
      <c r="E2232" s="226">
        <v>2170</v>
      </c>
    </row>
    <row r="2233" spans="1:5" ht="13.5" customHeight="1" x14ac:dyDescent="0.2">
      <c r="A2233" s="573" t="s">
        <v>7792</v>
      </c>
      <c r="B2233" s="574" t="s">
        <v>6301</v>
      </c>
      <c r="C2233" s="574" t="s">
        <v>7793</v>
      </c>
      <c r="D2233" s="574" t="s">
        <v>3217</v>
      </c>
      <c r="E2233" s="226">
        <v>6793</v>
      </c>
    </row>
    <row r="2234" spans="1:5" ht="13.5" customHeight="1" x14ac:dyDescent="0.2">
      <c r="A2234" s="573" t="s">
        <v>7794</v>
      </c>
      <c r="B2234" s="574" t="s">
        <v>6301</v>
      </c>
      <c r="C2234" s="574" t="s">
        <v>7795</v>
      </c>
      <c r="D2234" s="574" t="s">
        <v>3217</v>
      </c>
      <c r="E2234" s="226">
        <v>5083</v>
      </c>
    </row>
    <row r="2235" spans="1:5" ht="13.5" customHeight="1" x14ac:dyDescent="0.2">
      <c r="A2235" s="573" t="s">
        <v>7796</v>
      </c>
      <c r="B2235" s="574" t="s">
        <v>7797</v>
      </c>
      <c r="C2235" s="574" t="s">
        <v>7798</v>
      </c>
      <c r="D2235" s="574" t="s">
        <v>7799</v>
      </c>
      <c r="E2235" s="226">
        <v>12</v>
      </c>
    </row>
    <row r="2236" spans="1:5" ht="13.5" customHeight="1" x14ac:dyDescent="0.2">
      <c r="A2236" s="573" t="s">
        <v>7800</v>
      </c>
      <c r="B2236" s="574" t="s">
        <v>7797</v>
      </c>
      <c r="C2236" s="574" t="s">
        <v>7801</v>
      </c>
      <c r="D2236" s="574" t="s">
        <v>7799</v>
      </c>
      <c r="E2236" s="226">
        <v>3</v>
      </c>
    </row>
    <row r="2237" spans="1:5" ht="13.5" customHeight="1" x14ac:dyDescent="0.2">
      <c r="A2237" s="573" t="s">
        <v>7802</v>
      </c>
      <c r="B2237" s="574" t="s">
        <v>7803</v>
      </c>
      <c r="C2237" s="574" t="s">
        <v>7804</v>
      </c>
      <c r="D2237" s="574" t="s">
        <v>7689</v>
      </c>
      <c r="E2237" s="226">
        <v>6</v>
      </c>
    </row>
    <row r="2238" spans="1:5" ht="13.5" customHeight="1" x14ac:dyDescent="0.2">
      <c r="A2238" s="573" t="s">
        <v>7805</v>
      </c>
      <c r="B2238" s="574" t="s">
        <v>7806</v>
      </c>
      <c r="C2238" s="574" t="s">
        <v>7807</v>
      </c>
      <c r="D2238" s="574" t="s">
        <v>5882</v>
      </c>
      <c r="E2238" s="226">
        <v>61</v>
      </c>
    </row>
    <row r="2239" spans="1:5" ht="13.5" customHeight="1" x14ac:dyDescent="0.2">
      <c r="A2239" s="573" t="s">
        <v>825</v>
      </c>
      <c r="B2239" s="574" t="s">
        <v>826</v>
      </c>
      <c r="C2239" s="574" t="s">
        <v>827</v>
      </c>
      <c r="D2239" s="574" t="s">
        <v>828</v>
      </c>
      <c r="E2239" s="226">
        <v>750317.4</v>
      </c>
    </row>
    <row r="2240" spans="1:5" ht="13.5" customHeight="1" x14ac:dyDescent="0.2">
      <c r="A2240" s="573" t="s">
        <v>7808</v>
      </c>
      <c r="B2240" s="574" t="s">
        <v>7107</v>
      </c>
      <c r="C2240" s="574" t="s">
        <v>7809</v>
      </c>
      <c r="D2240" s="574" t="s">
        <v>5956</v>
      </c>
      <c r="E2240" s="226">
        <v>2624</v>
      </c>
    </row>
    <row r="2241" spans="1:5" ht="13.5" customHeight="1" x14ac:dyDescent="0.2">
      <c r="A2241" s="573" t="s">
        <v>7810</v>
      </c>
      <c r="B2241" s="574" t="s">
        <v>7811</v>
      </c>
      <c r="C2241" s="574" t="s">
        <v>4951</v>
      </c>
      <c r="D2241" s="574" t="s">
        <v>4004</v>
      </c>
      <c r="E2241" s="226">
        <v>31147</v>
      </c>
    </row>
    <row r="2242" spans="1:5" ht="13.5" customHeight="1" x14ac:dyDescent="0.2">
      <c r="A2242" s="573" t="s">
        <v>7812</v>
      </c>
      <c r="B2242" s="574" t="s">
        <v>7197</v>
      </c>
      <c r="C2242" s="574" t="s">
        <v>3289</v>
      </c>
      <c r="D2242" s="574" t="s">
        <v>2926</v>
      </c>
      <c r="E2242" s="226">
        <v>44543</v>
      </c>
    </row>
    <row r="2243" spans="1:5" ht="13.5" customHeight="1" x14ac:dyDescent="0.2">
      <c r="A2243" s="573" t="s">
        <v>7813</v>
      </c>
      <c r="B2243" s="574" t="s">
        <v>7197</v>
      </c>
      <c r="C2243" s="574" t="s">
        <v>2925</v>
      </c>
      <c r="D2243" s="574" t="s">
        <v>2926</v>
      </c>
      <c r="E2243" s="226">
        <v>17142</v>
      </c>
    </row>
    <row r="2244" spans="1:5" ht="13.5" customHeight="1" x14ac:dyDescent="0.2">
      <c r="A2244" s="573" t="s">
        <v>7814</v>
      </c>
      <c r="B2244" s="574" t="s">
        <v>7197</v>
      </c>
      <c r="C2244" s="574" t="s">
        <v>2928</v>
      </c>
      <c r="D2244" s="574" t="s">
        <v>2926</v>
      </c>
      <c r="E2244" s="226">
        <v>1658</v>
      </c>
    </row>
    <row r="2245" spans="1:5" ht="13.5" customHeight="1" x14ac:dyDescent="0.2">
      <c r="A2245" s="573" t="s">
        <v>7815</v>
      </c>
      <c r="B2245" s="574" t="s">
        <v>7610</v>
      </c>
      <c r="C2245" s="574" t="s">
        <v>7816</v>
      </c>
      <c r="D2245" s="574" t="s">
        <v>7612</v>
      </c>
      <c r="E2245" s="226">
        <v>9618</v>
      </c>
    </row>
    <row r="2246" spans="1:5" ht="13.5" customHeight="1" x14ac:dyDescent="0.2">
      <c r="A2246" s="573" t="s">
        <v>7817</v>
      </c>
      <c r="B2246" s="574" t="s">
        <v>7818</v>
      </c>
      <c r="C2246" s="574" t="s">
        <v>7819</v>
      </c>
      <c r="D2246" s="574" t="s">
        <v>7820</v>
      </c>
      <c r="E2246" s="226">
        <v>1</v>
      </c>
    </row>
    <row r="2247" spans="1:5" ht="13.5" customHeight="1" x14ac:dyDescent="0.2">
      <c r="A2247" s="573" t="s">
        <v>7821</v>
      </c>
      <c r="B2247" s="574" t="s">
        <v>7822</v>
      </c>
      <c r="C2247" s="574" t="s">
        <v>6030</v>
      </c>
      <c r="D2247" s="574" t="s">
        <v>7823</v>
      </c>
      <c r="E2247" s="226">
        <v>1</v>
      </c>
    </row>
    <row r="2248" spans="1:5" ht="13.5" customHeight="1" x14ac:dyDescent="0.2">
      <c r="A2248" s="573" t="s">
        <v>7824</v>
      </c>
      <c r="B2248" s="574" t="s">
        <v>830</v>
      </c>
      <c r="C2248" s="574" t="s">
        <v>7825</v>
      </c>
      <c r="D2248" s="574" t="s">
        <v>831</v>
      </c>
      <c r="E2248" s="226">
        <v>32904</v>
      </c>
    </row>
    <row r="2249" spans="1:5" ht="13.5" customHeight="1" x14ac:dyDescent="0.2">
      <c r="A2249" s="573" t="s">
        <v>7826</v>
      </c>
      <c r="B2249" s="574" t="s">
        <v>7427</v>
      </c>
      <c r="C2249" s="574" t="s">
        <v>6206</v>
      </c>
      <c r="D2249" s="574" t="s">
        <v>6204</v>
      </c>
      <c r="E2249" s="226">
        <v>4201</v>
      </c>
    </row>
    <row r="2250" spans="1:5" ht="13.5" customHeight="1" x14ac:dyDescent="0.2">
      <c r="A2250" s="573" t="s">
        <v>7827</v>
      </c>
      <c r="B2250" s="574" t="s">
        <v>7427</v>
      </c>
      <c r="C2250" s="574" t="s">
        <v>6209</v>
      </c>
      <c r="D2250" s="574" t="s">
        <v>6204</v>
      </c>
      <c r="E2250" s="226">
        <v>477</v>
      </c>
    </row>
    <row r="2251" spans="1:5" ht="13.5" customHeight="1" x14ac:dyDescent="0.2">
      <c r="A2251" s="573" t="s">
        <v>7828</v>
      </c>
      <c r="B2251" s="574" t="s">
        <v>7829</v>
      </c>
      <c r="C2251" s="574" t="s">
        <v>3812</v>
      </c>
      <c r="D2251" s="574" t="s">
        <v>7830</v>
      </c>
      <c r="E2251" s="226">
        <v>111051</v>
      </c>
    </row>
    <row r="2252" spans="1:5" ht="13.5" customHeight="1" x14ac:dyDescent="0.2">
      <c r="A2252" s="573" t="s">
        <v>7831</v>
      </c>
      <c r="B2252" s="574" t="s">
        <v>7832</v>
      </c>
      <c r="C2252" s="574" t="s">
        <v>7833</v>
      </c>
      <c r="D2252" s="574" t="s">
        <v>985</v>
      </c>
      <c r="E2252" s="226">
        <v>50483</v>
      </c>
    </row>
    <row r="2253" spans="1:5" ht="13.5" customHeight="1" x14ac:dyDescent="0.2">
      <c r="A2253" s="573" t="s">
        <v>7834</v>
      </c>
      <c r="B2253" s="574" t="s">
        <v>5664</v>
      </c>
      <c r="C2253" s="574" t="s">
        <v>6338</v>
      </c>
      <c r="D2253" s="574" t="s">
        <v>2815</v>
      </c>
      <c r="E2253" s="226">
        <v>527</v>
      </c>
    </row>
    <row r="2254" spans="1:5" ht="13.5" customHeight="1" x14ac:dyDescent="0.2">
      <c r="A2254" s="573" t="s">
        <v>7835</v>
      </c>
      <c r="B2254" s="574" t="s">
        <v>6964</v>
      </c>
      <c r="C2254" s="574" t="s">
        <v>3010</v>
      </c>
      <c r="D2254" s="574" t="s">
        <v>3011</v>
      </c>
      <c r="E2254" s="226">
        <v>12</v>
      </c>
    </row>
    <row r="2255" spans="1:5" ht="13.5" customHeight="1" x14ac:dyDescent="0.2">
      <c r="A2255" s="573" t="s">
        <v>7836</v>
      </c>
      <c r="B2255" s="574" t="s">
        <v>2753</v>
      </c>
      <c r="C2255" s="574" t="s">
        <v>3873</v>
      </c>
      <c r="D2255" s="574" t="s">
        <v>2705</v>
      </c>
      <c r="E2255" s="226">
        <v>100804.34</v>
      </c>
    </row>
    <row r="2256" spans="1:5" ht="13.5" customHeight="1" x14ac:dyDescent="0.2">
      <c r="A2256" s="573" t="s">
        <v>7837</v>
      </c>
      <c r="B2256" s="574" t="s">
        <v>7838</v>
      </c>
      <c r="C2256" s="574" t="s">
        <v>7839</v>
      </c>
      <c r="D2256" s="574" t="s">
        <v>4806</v>
      </c>
      <c r="E2256" s="226">
        <v>23</v>
      </c>
    </row>
    <row r="2257" spans="1:5" ht="13.5" customHeight="1" x14ac:dyDescent="0.2">
      <c r="A2257" s="573" t="s">
        <v>7840</v>
      </c>
      <c r="B2257" s="574" t="s">
        <v>7838</v>
      </c>
      <c r="C2257" s="574" t="s">
        <v>4805</v>
      </c>
      <c r="D2257" s="574" t="s">
        <v>4806</v>
      </c>
      <c r="E2257" s="226">
        <v>40</v>
      </c>
    </row>
    <row r="2258" spans="1:5" ht="13.5" customHeight="1" x14ac:dyDescent="0.2">
      <c r="A2258" s="573" t="s">
        <v>7841</v>
      </c>
      <c r="B2258" s="574" t="s">
        <v>7842</v>
      </c>
      <c r="C2258" s="574" t="s">
        <v>7843</v>
      </c>
      <c r="D2258" s="574" t="s">
        <v>5982</v>
      </c>
      <c r="E2258" s="226">
        <v>75211</v>
      </c>
    </row>
    <row r="2259" spans="1:5" ht="13.5" customHeight="1" x14ac:dyDescent="0.2">
      <c r="A2259" s="573" t="s">
        <v>7844</v>
      </c>
      <c r="B2259" s="574" t="s">
        <v>7845</v>
      </c>
      <c r="C2259" s="574" t="s">
        <v>7846</v>
      </c>
      <c r="D2259" s="574" t="s">
        <v>7693</v>
      </c>
      <c r="E2259" s="226">
        <v>9140</v>
      </c>
    </row>
    <row r="2260" spans="1:5" ht="13.5" customHeight="1" x14ac:dyDescent="0.2">
      <c r="A2260" s="573" t="s">
        <v>7847</v>
      </c>
      <c r="B2260" s="574" t="s">
        <v>7848</v>
      </c>
      <c r="C2260" s="574" t="s">
        <v>7849</v>
      </c>
      <c r="D2260" s="574" t="s">
        <v>7850</v>
      </c>
      <c r="E2260" s="226">
        <v>89</v>
      </c>
    </row>
    <row r="2261" spans="1:5" ht="13.5" customHeight="1" x14ac:dyDescent="0.2">
      <c r="A2261" s="573" t="s">
        <v>7851</v>
      </c>
      <c r="B2261" s="574" t="s">
        <v>7848</v>
      </c>
      <c r="C2261" s="574" t="s">
        <v>7852</v>
      </c>
      <c r="D2261" s="574" t="s">
        <v>7850</v>
      </c>
      <c r="E2261" s="226">
        <v>3413</v>
      </c>
    </row>
    <row r="2262" spans="1:5" ht="13.5" customHeight="1" x14ac:dyDescent="0.2">
      <c r="A2262" s="573" t="s">
        <v>7853</v>
      </c>
      <c r="B2262" s="574" t="s">
        <v>7854</v>
      </c>
      <c r="C2262" s="574" t="s">
        <v>7855</v>
      </c>
      <c r="D2262" s="574" t="s">
        <v>2980</v>
      </c>
      <c r="E2262" s="226">
        <v>1</v>
      </c>
    </row>
    <row r="2263" spans="1:5" ht="13.5" customHeight="1" x14ac:dyDescent="0.2">
      <c r="A2263" s="573" t="s">
        <v>7856</v>
      </c>
      <c r="B2263" s="574" t="s">
        <v>7857</v>
      </c>
      <c r="C2263" s="574" t="s">
        <v>7858</v>
      </c>
      <c r="D2263" s="574" t="s">
        <v>2980</v>
      </c>
      <c r="E2263" s="226">
        <v>1</v>
      </c>
    </row>
    <row r="2264" spans="1:5" ht="13.5" customHeight="1" x14ac:dyDescent="0.2">
      <c r="A2264" s="573" t="s">
        <v>7859</v>
      </c>
      <c r="B2264" s="574" t="s">
        <v>7860</v>
      </c>
      <c r="C2264" s="574" t="s">
        <v>7861</v>
      </c>
      <c r="D2264" s="574" t="s">
        <v>3274</v>
      </c>
      <c r="E2264" s="226">
        <v>2</v>
      </c>
    </row>
    <row r="2265" spans="1:5" ht="13.5" customHeight="1" x14ac:dyDescent="0.2">
      <c r="A2265" s="573" t="s">
        <v>7862</v>
      </c>
      <c r="B2265" s="574" t="s">
        <v>7863</v>
      </c>
      <c r="C2265" s="574" t="s">
        <v>905</v>
      </c>
      <c r="D2265" s="574" t="s">
        <v>860</v>
      </c>
      <c r="E2265" s="226">
        <v>130666</v>
      </c>
    </row>
    <row r="2266" spans="1:5" ht="13.5" customHeight="1" x14ac:dyDescent="0.2">
      <c r="A2266" s="573" t="s">
        <v>7864</v>
      </c>
      <c r="B2266" s="574" t="s">
        <v>7863</v>
      </c>
      <c r="C2266" s="574" t="s">
        <v>837</v>
      </c>
      <c r="D2266" s="574" t="s">
        <v>860</v>
      </c>
      <c r="E2266" s="226">
        <v>55535</v>
      </c>
    </row>
    <row r="2267" spans="1:5" ht="13.5" customHeight="1" x14ac:dyDescent="0.2">
      <c r="A2267" s="573" t="s">
        <v>7865</v>
      </c>
      <c r="B2267" s="574" t="s">
        <v>7863</v>
      </c>
      <c r="C2267" s="574" t="s">
        <v>7866</v>
      </c>
      <c r="D2267" s="574" t="s">
        <v>860</v>
      </c>
      <c r="E2267" s="226">
        <v>82972</v>
      </c>
    </row>
    <row r="2268" spans="1:5" ht="13.5" customHeight="1" x14ac:dyDescent="0.2">
      <c r="A2268" s="573" t="s">
        <v>7867</v>
      </c>
      <c r="B2268" s="574" t="s">
        <v>7863</v>
      </c>
      <c r="C2268" s="574" t="s">
        <v>4955</v>
      </c>
      <c r="D2268" s="574" t="s">
        <v>860</v>
      </c>
      <c r="E2268" s="226">
        <v>40289</v>
      </c>
    </row>
    <row r="2269" spans="1:5" ht="13.5" customHeight="1" x14ac:dyDescent="0.2">
      <c r="A2269" s="573" t="s">
        <v>7868</v>
      </c>
      <c r="B2269" s="574" t="s">
        <v>7869</v>
      </c>
      <c r="C2269" s="574" t="s">
        <v>7870</v>
      </c>
      <c r="D2269" s="574" t="s">
        <v>6524</v>
      </c>
      <c r="E2269" s="226">
        <v>11</v>
      </c>
    </row>
    <row r="2270" spans="1:5" ht="13.5" customHeight="1" x14ac:dyDescent="0.2">
      <c r="A2270" s="573" t="s">
        <v>7871</v>
      </c>
      <c r="B2270" s="574" t="s">
        <v>7872</v>
      </c>
      <c r="C2270" s="574" t="s">
        <v>3575</v>
      </c>
      <c r="D2270" s="574" t="s">
        <v>3565</v>
      </c>
      <c r="E2270" s="226">
        <v>49313</v>
      </c>
    </row>
    <row r="2271" spans="1:5" ht="13.5" customHeight="1" x14ac:dyDescent="0.2">
      <c r="A2271" s="573" t="s">
        <v>7873</v>
      </c>
      <c r="B2271" s="574" t="s">
        <v>7874</v>
      </c>
      <c r="C2271" s="574" t="s">
        <v>7875</v>
      </c>
      <c r="D2271" s="574" t="s">
        <v>5669</v>
      </c>
      <c r="E2271" s="226">
        <v>2</v>
      </c>
    </row>
    <row r="2272" spans="1:5" ht="13.5" customHeight="1" x14ac:dyDescent="0.2">
      <c r="A2272" s="573" t="s">
        <v>7876</v>
      </c>
      <c r="B2272" s="574" t="s">
        <v>7877</v>
      </c>
      <c r="C2272" s="574" t="s">
        <v>7878</v>
      </c>
      <c r="D2272" s="574" t="s">
        <v>7879</v>
      </c>
      <c r="E2272" s="226">
        <v>7561</v>
      </c>
    </row>
    <row r="2273" spans="1:5" ht="13.5" customHeight="1" x14ac:dyDescent="0.2">
      <c r="A2273" s="573" t="s">
        <v>7880</v>
      </c>
      <c r="B2273" s="574" t="s">
        <v>7881</v>
      </c>
      <c r="C2273" s="574" t="s">
        <v>7882</v>
      </c>
      <c r="D2273" s="574" t="s">
        <v>2685</v>
      </c>
      <c r="E2273" s="226">
        <v>1</v>
      </c>
    </row>
    <row r="2274" spans="1:5" ht="13.5" customHeight="1" x14ac:dyDescent="0.2">
      <c r="A2274" s="573" t="s">
        <v>7883</v>
      </c>
      <c r="B2274" s="574" t="s">
        <v>7884</v>
      </c>
      <c r="C2274" s="574" t="s">
        <v>7885</v>
      </c>
      <c r="D2274" s="574" t="s">
        <v>2685</v>
      </c>
      <c r="E2274" s="226">
        <v>1</v>
      </c>
    </row>
    <row r="2275" spans="1:5" ht="13.5" customHeight="1" x14ac:dyDescent="0.2">
      <c r="A2275" s="573" t="s">
        <v>7886</v>
      </c>
      <c r="B2275" s="574" t="s">
        <v>7887</v>
      </c>
      <c r="C2275" s="574" t="s">
        <v>7888</v>
      </c>
      <c r="D2275" s="574" t="s">
        <v>7889</v>
      </c>
      <c r="E2275" s="226">
        <v>166140.1</v>
      </c>
    </row>
    <row r="2276" spans="1:5" ht="13.5" customHeight="1" x14ac:dyDescent="0.2">
      <c r="A2276" s="573" t="s">
        <v>7890</v>
      </c>
      <c r="B2276" s="574" t="s">
        <v>7891</v>
      </c>
      <c r="C2276" s="574" t="s">
        <v>7892</v>
      </c>
      <c r="D2276" s="574" t="s">
        <v>2904</v>
      </c>
      <c r="E2276" s="226">
        <v>560</v>
      </c>
    </row>
    <row r="2277" spans="1:5" ht="13.5" customHeight="1" x14ac:dyDescent="0.2">
      <c r="A2277" s="573" t="s">
        <v>7893</v>
      </c>
      <c r="B2277" s="574" t="s">
        <v>7891</v>
      </c>
      <c r="C2277" s="574" t="s">
        <v>7894</v>
      </c>
      <c r="D2277" s="574" t="s">
        <v>2904</v>
      </c>
      <c r="E2277" s="226">
        <v>2</v>
      </c>
    </row>
    <row r="2278" spans="1:5" ht="13.5" customHeight="1" x14ac:dyDescent="0.2">
      <c r="A2278" s="573" t="s">
        <v>7895</v>
      </c>
      <c r="B2278" s="574" t="s">
        <v>7896</v>
      </c>
      <c r="C2278" s="574" t="s">
        <v>3186</v>
      </c>
      <c r="D2278" s="574" t="s">
        <v>3817</v>
      </c>
      <c r="E2278" s="226">
        <v>569</v>
      </c>
    </row>
    <row r="2279" spans="1:5" ht="13.5" customHeight="1" x14ac:dyDescent="0.2">
      <c r="A2279" s="573" t="s">
        <v>7897</v>
      </c>
      <c r="B2279" s="574" t="s">
        <v>7898</v>
      </c>
      <c r="C2279" s="574" t="s">
        <v>7899</v>
      </c>
      <c r="D2279" s="574" t="s">
        <v>2952</v>
      </c>
      <c r="E2279" s="226">
        <v>3178</v>
      </c>
    </row>
    <row r="2280" spans="1:5" ht="13.5" customHeight="1" x14ac:dyDescent="0.2">
      <c r="A2280" s="573" t="s">
        <v>7900</v>
      </c>
      <c r="B2280" s="574" t="s">
        <v>7898</v>
      </c>
      <c r="C2280" s="574" t="s">
        <v>7901</v>
      </c>
      <c r="D2280" s="574" t="s">
        <v>2952</v>
      </c>
      <c r="E2280" s="226">
        <v>3608</v>
      </c>
    </row>
    <row r="2281" spans="1:5" ht="13.5" customHeight="1" x14ac:dyDescent="0.2">
      <c r="A2281" s="573" t="s">
        <v>7902</v>
      </c>
      <c r="B2281" s="574" t="s">
        <v>4817</v>
      </c>
      <c r="C2281" s="574" t="s">
        <v>7903</v>
      </c>
      <c r="D2281" s="574" t="s">
        <v>4819</v>
      </c>
      <c r="E2281" s="226">
        <v>11814</v>
      </c>
    </row>
    <row r="2282" spans="1:5" ht="13.5" customHeight="1" x14ac:dyDescent="0.2">
      <c r="A2282" s="573" t="s">
        <v>7904</v>
      </c>
      <c r="B2282" s="574" t="s">
        <v>4817</v>
      </c>
      <c r="C2282" s="574" t="s">
        <v>7905</v>
      </c>
      <c r="D2282" s="574" t="s">
        <v>4819</v>
      </c>
      <c r="E2282" s="226">
        <v>20572</v>
      </c>
    </row>
    <row r="2283" spans="1:5" ht="13.5" customHeight="1" x14ac:dyDescent="0.2">
      <c r="A2283" s="573" t="s">
        <v>7906</v>
      </c>
      <c r="B2283" s="574" t="s">
        <v>878</v>
      </c>
      <c r="C2283" s="574" t="s">
        <v>4343</v>
      </c>
      <c r="D2283" s="574" t="s">
        <v>879</v>
      </c>
      <c r="E2283" s="226">
        <v>104291</v>
      </c>
    </row>
    <row r="2284" spans="1:5" ht="13.5" customHeight="1" x14ac:dyDescent="0.2">
      <c r="A2284" s="573" t="s">
        <v>877</v>
      </c>
      <c r="B2284" s="574" t="s">
        <v>878</v>
      </c>
      <c r="C2284" s="574" t="s">
        <v>2314</v>
      </c>
      <c r="D2284" s="574" t="s">
        <v>879</v>
      </c>
      <c r="E2284" s="226">
        <v>328769.02</v>
      </c>
    </row>
    <row r="2285" spans="1:5" ht="13.5" customHeight="1" x14ac:dyDescent="0.2">
      <c r="A2285" s="573" t="s">
        <v>7907</v>
      </c>
      <c r="B2285" s="574" t="s">
        <v>7908</v>
      </c>
      <c r="C2285" s="574" t="s">
        <v>3101</v>
      </c>
      <c r="D2285" s="574" t="s">
        <v>879</v>
      </c>
      <c r="E2285" s="226">
        <v>9947</v>
      </c>
    </row>
    <row r="2286" spans="1:5" ht="13.5" customHeight="1" x14ac:dyDescent="0.2">
      <c r="A2286" s="573" t="s">
        <v>7909</v>
      </c>
      <c r="B2286" s="574" t="s">
        <v>7908</v>
      </c>
      <c r="C2286" s="574" t="s">
        <v>7910</v>
      </c>
      <c r="D2286" s="574" t="s">
        <v>879</v>
      </c>
      <c r="E2286" s="226">
        <v>86913.53</v>
      </c>
    </row>
    <row r="2287" spans="1:5" ht="13.5" customHeight="1" x14ac:dyDescent="0.2">
      <c r="A2287" s="573" t="s">
        <v>7911</v>
      </c>
      <c r="B2287" s="574" t="s">
        <v>7912</v>
      </c>
      <c r="C2287" s="574" t="s">
        <v>3226</v>
      </c>
      <c r="D2287" s="574" t="s">
        <v>3227</v>
      </c>
      <c r="E2287" s="226">
        <v>1030</v>
      </c>
    </row>
    <row r="2288" spans="1:5" ht="13.5" customHeight="1" x14ac:dyDescent="0.2">
      <c r="A2288" s="573" t="s">
        <v>7913</v>
      </c>
      <c r="B2288" s="574" t="s">
        <v>7912</v>
      </c>
      <c r="C2288" s="574" t="s">
        <v>6020</v>
      </c>
      <c r="D2288" s="574" t="s">
        <v>3227</v>
      </c>
      <c r="E2288" s="226">
        <v>11154</v>
      </c>
    </row>
    <row r="2289" spans="1:5" ht="13.5" customHeight="1" x14ac:dyDescent="0.2">
      <c r="A2289" s="573" t="s">
        <v>7914</v>
      </c>
      <c r="B2289" s="574" t="s">
        <v>7915</v>
      </c>
      <c r="C2289" s="574" t="s">
        <v>5971</v>
      </c>
      <c r="D2289" s="574" t="s">
        <v>2748</v>
      </c>
      <c r="E2289" s="226">
        <v>3</v>
      </c>
    </row>
    <row r="2290" spans="1:5" ht="13.5" customHeight="1" x14ac:dyDescent="0.2">
      <c r="A2290" s="573" t="s">
        <v>7916</v>
      </c>
      <c r="B2290" s="574" t="s">
        <v>7915</v>
      </c>
      <c r="C2290" s="574" t="s">
        <v>5975</v>
      </c>
      <c r="D2290" s="574" t="s">
        <v>2748</v>
      </c>
      <c r="E2290" s="226">
        <v>148</v>
      </c>
    </row>
    <row r="2291" spans="1:5" ht="13.5" customHeight="1" x14ac:dyDescent="0.2">
      <c r="A2291" s="573" t="s">
        <v>7917</v>
      </c>
      <c r="B2291" s="574" t="s">
        <v>7915</v>
      </c>
      <c r="C2291" s="574" t="s">
        <v>7918</v>
      </c>
      <c r="D2291" s="574" t="s">
        <v>2748</v>
      </c>
      <c r="E2291" s="226">
        <v>17</v>
      </c>
    </row>
    <row r="2292" spans="1:5" ht="13.5" customHeight="1" x14ac:dyDescent="0.2">
      <c r="A2292" s="573" t="s">
        <v>7919</v>
      </c>
      <c r="B2292" s="574" t="s">
        <v>7920</v>
      </c>
      <c r="C2292" s="574" t="s">
        <v>6712</v>
      </c>
      <c r="D2292" s="574" t="s">
        <v>4144</v>
      </c>
      <c r="E2292" s="226">
        <v>760</v>
      </c>
    </row>
    <row r="2293" spans="1:5" ht="13.5" customHeight="1" x14ac:dyDescent="0.2">
      <c r="A2293" s="573" t="s">
        <v>7921</v>
      </c>
      <c r="B2293" s="574" t="s">
        <v>7920</v>
      </c>
      <c r="C2293" s="574" t="s">
        <v>4148</v>
      </c>
      <c r="D2293" s="574" t="s">
        <v>4144</v>
      </c>
      <c r="E2293" s="226">
        <v>2794</v>
      </c>
    </row>
    <row r="2294" spans="1:5" ht="13.5" customHeight="1" x14ac:dyDescent="0.2">
      <c r="A2294" s="573" t="s">
        <v>7922</v>
      </c>
      <c r="B2294" s="574" t="s">
        <v>7920</v>
      </c>
      <c r="C2294" s="574" t="s">
        <v>7923</v>
      </c>
      <c r="D2294" s="574" t="s">
        <v>4144</v>
      </c>
      <c r="E2294" s="226">
        <v>2438</v>
      </c>
    </row>
    <row r="2295" spans="1:5" ht="13.5" customHeight="1" x14ac:dyDescent="0.2">
      <c r="A2295" s="573" t="s">
        <v>7924</v>
      </c>
      <c r="B2295" s="574" t="s">
        <v>7920</v>
      </c>
      <c r="C2295" s="574" t="s">
        <v>4153</v>
      </c>
      <c r="D2295" s="574" t="s">
        <v>4144</v>
      </c>
      <c r="E2295" s="226">
        <v>10446</v>
      </c>
    </row>
    <row r="2296" spans="1:5" ht="13.5" customHeight="1" x14ac:dyDescent="0.2">
      <c r="A2296" s="573" t="s">
        <v>7925</v>
      </c>
      <c r="B2296" s="574" t="s">
        <v>7926</v>
      </c>
      <c r="C2296" s="574" t="s">
        <v>5604</v>
      </c>
      <c r="D2296" s="574" t="s">
        <v>3390</v>
      </c>
      <c r="E2296" s="226">
        <v>4909</v>
      </c>
    </row>
    <row r="2297" spans="1:5" ht="13.5" customHeight="1" x14ac:dyDescent="0.2">
      <c r="A2297" s="573" t="s">
        <v>7927</v>
      </c>
      <c r="B2297" s="574" t="s">
        <v>7926</v>
      </c>
      <c r="C2297" s="574" t="s">
        <v>3195</v>
      </c>
      <c r="D2297" s="574" t="s">
        <v>3390</v>
      </c>
      <c r="E2297" s="226">
        <v>6675</v>
      </c>
    </row>
    <row r="2298" spans="1:5" ht="13.5" customHeight="1" x14ac:dyDescent="0.2">
      <c r="A2298" s="573" t="s">
        <v>7928</v>
      </c>
      <c r="B2298" s="574" t="s">
        <v>7929</v>
      </c>
      <c r="C2298" s="574" t="s">
        <v>6192</v>
      </c>
      <c r="D2298" s="574" t="s">
        <v>7930</v>
      </c>
      <c r="E2298" s="226">
        <v>4</v>
      </c>
    </row>
    <row r="2299" spans="1:5" ht="13.5" customHeight="1" x14ac:dyDescent="0.2">
      <c r="A2299" s="573" t="s">
        <v>7931</v>
      </c>
      <c r="B2299" s="574" t="s">
        <v>7727</v>
      </c>
      <c r="C2299" s="574" t="s">
        <v>7077</v>
      </c>
      <c r="D2299" s="574" t="s">
        <v>3361</v>
      </c>
      <c r="E2299" s="226">
        <v>36467</v>
      </c>
    </row>
    <row r="2300" spans="1:5" ht="13.5" customHeight="1" x14ac:dyDescent="0.2">
      <c r="A2300" s="573" t="s">
        <v>7932</v>
      </c>
      <c r="B2300" s="574" t="s">
        <v>7933</v>
      </c>
      <c r="C2300" s="574" t="s">
        <v>7934</v>
      </c>
      <c r="D2300" s="574" t="s">
        <v>6513</v>
      </c>
      <c r="E2300" s="226">
        <v>2</v>
      </c>
    </row>
    <row r="2301" spans="1:5" ht="13.5" customHeight="1" x14ac:dyDescent="0.2">
      <c r="A2301" s="573" t="s">
        <v>7935</v>
      </c>
      <c r="B2301" s="574" t="s">
        <v>7933</v>
      </c>
      <c r="C2301" s="574" t="s">
        <v>7936</v>
      </c>
      <c r="D2301" s="574" t="s">
        <v>6513</v>
      </c>
      <c r="E2301" s="226">
        <v>1</v>
      </c>
    </row>
    <row r="2302" spans="1:5" ht="13.5" customHeight="1" x14ac:dyDescent="0.2">
      <c r="A2302" s="573" t="s">
        <v>7937</v>
      </c>
      <c r="B2302" s="574" t="s">
        <v>7938</v>
      </c>
      <c r="C2302" s="574" t="s">
        <v>7939</v>
      </c>
      <c r="D2302" s="574" t="s">
        <v>2846</v>
      </c>
      <c r="E2302" s="226">
        <v>6</v>
      </c>
    </row>
    <row r="2303" spans="1:5" ht="13.5" customHeight="1" x14ac:dyDescent="0.2">
      <c r="A2303" s="573" t="s">
        <v>7940</v>
      </c>
      <c r="B2303" s="574" t="s">
        <v>7941</v>
      </c>
      <c r="C2303" s="574" t="s">
        <v>6218</v>
      </c>
      <c r="D2303" s="574" t="s">
        <v>2846</v>
      </c>
      <c r="E2303" s="226">
        <v>1</v>
      </c>
    </row>
    <row r="2304" spans="1:5" ht="13.5" customHeight="1" x14ac:dyDescent="0.2">
      <c r="A2304" s="573" t="s">
        <v>7942</v>
      </c>
      <c r="B2304" s="574" t="s">
        <v>7943</v>
      </c>
      <c r="C2304" s="574" t="s">
        <v>7944</v>
      </c>
      <c r="D2304" s="574" t="s">
        <v>2509</v>
      </c>
      <c r="E2304" s="226">
        <v>27240</v>
      </c>
    </row>
    <row r="2305" spans="1:5" ht="13.5" customHeight="1" x14ac:dyDescent="0.2">
      <c r="A2305" s="573" t="s">
        <v>7945</v>
      </c>
      <c r="B2305" s="574" t="s">
        <v>7946</v>
      </c>
      <c r="C2305" s="574" t="s">
        <v>7947</v>
      </c>
      <c r="D2305" s="574" t="s">
        <v>7948</v>
      </c>
      <c r="E2305" s="226">
        <v>3</v>
      </c>
    </row>
    <row r="2306" spans="1:5" ht="13.5" customHeight="1" x14ac:dyDescent="0.2">
      <c r="A2306" s="573" t="s">
        <v>7949</v>
      </c>
      <c r="B2306" s="574" t="s">
        <v>7950</v>
      </c>
      <c r="C2306" s="574" t="s">
        <v>3289</v>
      </c>
      <c r="D2306" s="574" t="s">
        <v>2926</v>
      </c>
      <c r="E2306" s="226">
        <v>1941</v>
      </c>
    </row>
    <row r="2307" spans="1:5" ht="13.5" customHeight="1" x14ac:dyDescent="0.2">
      <c r="A2307" s="573" t="s">
        <v>7951</v>
      </c>
      <c r="B2307" s="574" t="s">
        <v>7950</v>
      </c>
      <c r="C2307" s="574" t="s">
        <v>7952</v>
      </c>
      <c r="D2307" s="574" t="s">
        <v>2926</v>
      </c>
      <c r="E2307" s="226">
        <v>6168</v>
      </c>
    </row>
    <row r="2308" spans="1:5" ht="13.5" customHeight="1" x14ac:dyDescent="0.2">
      <c r="A2308" s="573" t="s">
        <v>7953</v>
      </c>
      <c r="B2308" s="574" t="s">
        <v>7954</v>
      </c>
      <c r="C2308" s="574" t="s">
        <v>2928</v>
      </c>
      <c r="D2308" s="574" t="s">
        <v>2926</v>
      </c>
      <c r="E2308" s="226">
        <v>1055</v>
      </c>
    </row>
    <row r="2309" spans="1:5" ht="13.5" customHeight="1" x14ac:dyDescent="0.2">
      <c r="A2309" s="573" t="s">
        <v>7955</v>
      </c>
      <c r="B2309" s="574" t="s">
        <v>7954</v>
      </c>
      <c r="C2309" s="574" t="s">
        <v>898</v>
      </c>
      <c r="D2309" s="574" t="s">
        <v>2926</v>
      </c>
      <c r="E2309" s="226">
        <v>5077</v>
      </c>
    </row>
    <row r="2310" spans="1:5" ht="13.5" customHeight="1" x14ac:dyDescent="0.2">
      <c r="A2310" s="573" t="s">
        <v>7956</v>
      </c>
      <c r="B2310" s="574" t="s">
        <v>7957</v>
      </c>
      <c r="C2310" s="574" t="s">
        <v>4016</v>
      </c>
      <c r="D2310" s="574" t="s">
        <v>4017</v>
      </c>
      <c r="E2310" s="226">
        <v>7193</v>
      </c>
    </row>
    <row r="2311" spans="1:5" ht="13.5" customHeight="1" x14ac:dyDescent="0.2">
      <c r="A2311" s="573" t="s">
        <v>7958</v>
      </c>
      <c r="B2311" s="574" t="s">
        <v>7957</v>
      </c>
      <c r="C2311" s="574" t="s">
        <v>4020</v>
      </c>
      <c r="D2311" s="574" t="s">
        <v>4017</v>
      </c>
      <c r="E2311" s="226">
        <v>28957</v>
      </c>
    </row>
    <row r="2312" spans="1:5" ht="13.5" customHeight="1" x14ac:dyDescent="0.2">
      <c r="A2312" s="573" t="s">
        <v>7959</v>
      </c>
      <c r="B2312" s="574" t="s">
        <v>7960</v>
      </c>
      <c r="C2312" s="574" t="s">
        <v>7961</v>
      </c>
      <c r="D2312" s="574" t="s">
        <v>2803</v>
      </c>
      <c r="E2312" s="226">
        <v>1432</v>
      </c>
    </row>
    <row r="2313" spans="1:5" ht="13.5" customHeight="1" x14ac:dyDescent="0.2">
      <c r="A2313" s="573" t="s">
        <v>7962</v>
      </c>
      <c r="B2313" s="574" t="s">
        <v>7960</v>
      </c>
      <c r="C2313" s="574" t="s">
        <v>7963</v>
      </c>
      <c r="D2313" s="574" t="s">
        <v>2803</v>
      </c>
      <c r="E2313" s="226">
        <v>10098</v>
      </c>
    </row>
    <row r="2314" spans="1:5" ht="13.5" customHeight="1" x14ac:dyDescent="0.2">
      <c r="A2314" s="573" t="s">
        <v>7964</v>
      </c>
      <c r="B2314" s="574" t="s">
        <v>7960</v>
      </c>
      <c r="C2314" s="574" t="s">
        <v>5847</v>
      </c>
      <c r="D2314" s="574" t="s">
        <v>2803</v>
      </c>
      <c r="E2314" s="226">
        <v>1187</v>
      </c>
    </row>
    <row r="2315" spans="1:5" ht="13.5" customHeight="1" x14ac:dyDescent="0.2">
      <c r="A2315" s="573" t="s">
        <v>7965</v>
      </c>
      <c r="B2315" s="574" t="s">
        <v>7960</v>
      </c>
      <c r="C2315" s="574" t="s">
        <v>2802</v>
      </c>
      <c r="D2315" s="574" t="s">
        <v>2803</v>
      </c>
      <c r="E2315" s="226">
        <v>11951</v>
      </c>
    </row>
    <row r="2316" spans="1:5" ht="13.5" customHeight="1" x14ac:dyDescent="0.2">
      <c r="A2316" s="573" t="s">
        <v>7966</v>
      </c>
      <c r="B2316" s="574" t="s">
        <v>7960</v>
      </c>
      <c r="C2316" s="574" t="s">
        <v>5850</v>
      </c>
      <c r="D2316" s="574" t="s">
        <v>2803</v>
      </c>
      <c r="E2316" s="226">
        <v>467</v>
      </c>
    </row>
    <row r="2317" spans="1:5" ht="13.5" customHeight="1" x14ac:dyDescent="0.2">
      <c r="A2317" s="573" t="s">
        <v>7967</v>
      </c>
      <c r="B2317" s="574" t="s">
        <v>7960</v>
      </c>
      <c r="C2317" s="574" t="s">
        <v>2805</v>
      </c>
      <c r="D2317" s="574" t="s">
        <v>2803</v>
      </c>
      <c r="E2317" s="226">
        <v>11881</v>
      </c>
    </row>
    <row r="2318" spans="1:5" ht="13.5" customHeight="1" x14ac:dyDescent="0.2">
      <c r="A2318" s="573" t="s">
        <v>7968</v>
      </c>
      <c r="B2318" s="574" t="s">
        <v>7960</v>
      </c>
      <c r="C2318" s="574" t="s">
        <v>5853</v>
      </c>
      <c r="D2318" s="574" t="s">
        <v>2803</v>
      </c>
      <c r="E2318" s="226">
        <v>45</v>
      </c>
    </row>
    <row r="2319" spans="1:5" ht="13.5" customHeight="1" x14ac:dyDescent="0.2">
      <c r="A2319" s="573" t="s">
        <v>7969</v>
      </c>
      <c r="B2319" s="574" t="s">
        <v>7960</v>
      </c>
      <c r="C2319" s="574" t="s">
        <v>2807</v>
      </c>
      <c r="D2319" s="574" t="s">
        <v>2803</v>
      </c>
      <c r="E2319" s="226">
        <v>1798</v>
      </c>
    </row>
    <row r="2320" spans="1:5" ht="13.5" customHeight="1" x14ac:dyDescent="0.2">
      <c r="A2320" s="573" t="s">
        <v>7970</v>
      </c>
      <c r="B2320" s="574" t="s">
        <v>7971</v>
      </c>
      <c r="C2320" s="574" t="s">
        <v>7972</v>
      </c>
      <c r="D2320" s="574" t="s">
        <v>7973</v>
      </c>
      <c r="E2320" s="226">
        <v>41</v>
      </c>
    </row>
    <row r="2321" spans="1:5" ht="13.5" customHeight="1" x14ac:dyDescent="0.2">
      <c r="A2321" s="573" t="s">
        <v>7974</v>
      </c>
      <c r="B2321" s="574" t="s">
        <v>7971</v>
      </c>
      <c r="C2321" s="574" t="s">
        <v>7975</v>
      </c>
      <c r="D2321" s="574" t="s">
        <v>7973</v>
      </c>
      <c r="E2321" s="226">
        <v>99</v>
      </c>
    </row>
    <row r="2322" spans="1:5" ht="13.5" customHeight="1" x14ac:dyDescent="0.2">
      <c r="A2322" s="573" t="s">
        <v>7976</v>
      </c>
      <c r="B2322" s="574" t="s">
        <v>7971</v>
      </c>
      <c r="C2322" s="574" t="s">
        <v>7977</v>
      </c>
      <c r="D2322" s="574" t="s">
        <v>7973</v>
      </c>
      <c r="E2322" s="226">
        <v>21</v>
      </c>
    </row>
    <row r="2323" spans="1:5" ht="13.5" customHeight="1" x14ac:dyDescent="0.2">
      <c r="A2323" s="573" t="s">
        <v>7978</v>
      </c>
      <c r="B2323" s="574" t="s">
        <v>7971</v>
      </c>
      <c r="C2323" s="574" t="s">
        <v>7979</v>
      </c>
      <c r="D2323" s="574" t="s">
        <v>7973</v>
      </c>
      <c r="E2323" s="226">
        <v>152</v>
      </c>
    </row>
    <row r="2324" spans="1:5" ht="13.5" customHeight="1" x14ac:dyDescent="0.2">
      <c r="A2324" s="573" t="s">
        <v>7980</v>
      </c>
      <c r="B2324" s="574" t="s">
        <v>7971</v>
      </c>
      <c r="C2324" s="574" t="s">
        <v>7981</v>
      </c>
      <c r="D2324" s="574" t="s">
        <v>7973</v>
      </c>
      <c r="E2324" s="226">
        <v>18</v>
      </c>
    </row>
    <row r="2325" spans="1:5" ht="13.5" customHeight="1" x14ac:dyDescent="0.2">
      <c r="A2325" s="573" t="s">
        <v>7982</v>
      </c>
      <c r="B2325" s="574" t="s">
        <v>7971</v>
      </c>
      <c r="C2325" s="574" t="s">
        <v>7983</v>
      </c>
      <c r="D2325" s="574" t="s">
        <v>7973</v>
      </c>
      <c r="E2325" s="226">
        <v>387</v>
      </c>
    </row>
    <row r="2326" spans="1:5" ht="13.5" customHeight="1" x14ac:dyDescent="0.2">
      <c r="A2326" s="573" t="s">
        <v>7984</v>
      </c>
      <c r="B2326" s="574" t="s">
        <v>7985</v>
      </c>
      <c r="C2326" s="574" t="s">
        <v>7986</v>
      </c>
      <c r="D2326" s="574" t="s">
        <v>7987</v>
      </c>
      <c r="E2326" s="226">
        <v>199</v>
      </c>
    </row>
    <row r="2327" spans="1:5" ht="13.5" customHeight="1" x14ac:dyDescent="0.2">
      <c r="A2327" s="573" t="s">
        <v>7988</v>
      </c>
      <c r="B2327" s="574" t="s">
        <v>7111</v>
      </c>
      <c r="C2327" s="574" t="s">
        <v>7989</v>
      </c>
      <c r="D2327" s="574" t="s">
        <v>4188</v>
      </c>
      <c r="E2327" s="226">
        <v>46695.67</v>
      </c>
    </row>
    <row r="2328" spans="1:5" ht="13.5" customHeight="1" x14ac:dyDescent="0.2">
      <c r="A2328" s="573" t="s">
        <v>7990</v>
      </c>
      <c r="B2328" s="574" t="s">
        <v>7991</v>
      </c>
      <c r="C2328" s="574" t="s">
        <v>7992</v>
      </c>
      <c r="D2328" s="574" t="s">
        <v>2761</v>
      </c>
      <c r="E2328" s="226">
        <v>1093</v>
      </c>
    </row>
    <row r="2329" spans="1:5" ht="13.5" customHeight="1" x14ac:dyDescent="0.2">
      <c r="A2329" s="573" t="s">
        <v>7993</v>
      </c>
      <c r="B2329" s="574" t="s">
        <v>7994</v>
      </c>
      <c r="C2329" s="574" t="s">
        <v>7995</v>
      </c>
      <c r="D2329" s="574" t="s">
        <v>5669</v>
      </c>
      <c r="E2329" s="226">
        <v>42</v>
      </c>
    </row>
    <row r="2330" spans="1:5" ht="13.5" customHeight="1" x14ac:dyDescent="0.2">
      <c r="A2330" s="573" t="s">
        <v>7996</v>
      </c>
      <c r="B2330" s="574" t="s">
        <v>7997</v>
      </c>
      <c r="C2330" s="574" t="s">
        <v>7998</v>
      </c>
      <c r="D2330" s="574" t="s">
        <v>5746</v>
      </c>
      <c r="E2330" s="226">
        <v>123</v>
      </c>
    </row>
    <row r="2331" spans="1:5" ht="13.5" customHeight="1" x14ac:dyDescent="0.2">
      <c r="A2331" s="573" t="s">
        <v>7999</v>
      </c>
      <c r="B2331" s="574" t="s">
        <v>7997</v>
      </c>
      <c r="C2331" s="574" t="s">
        <v>8000</v>
      </c>
      <c r="D2331" s="574" t="s">
        <v>5746</v>
      </c>
      <c r="E2331" s="226">
        <v>5042</v>
      </c>
    </row>
    <row r="2332" spans="1:5" ht="13.5" customHeight="1" x14ac:dyDescent="0.2">
      <c r="A2332" s="573" t="s">
        <v>8001</v>
      </c>
      <c r="B2332" s="574" t="s">
        <v>8002</v>
      </c>
      <c r="C2332" s="574" t="s">
        <v>2614</v>
      </c>
      <c r="D2332" s="574" t="s">
        <v>8003</v>
      </c>
      <c r="E2332" s="226">
        <v>3300</v>
      </c>
    </row>
    <row r="2333" spans="1:5" ht="13.5" customHeight="1" x14ac:dyDescent="0.2">
      <c r="A2333" s="573" t="s">
        <v>8004</v>
      </c>
      <c r="B2333" s="574" t="s">
        <v>8002</v>
      </c>
      <c r="C2333" s="574" t="s">
        <v>7467</v>
      </c>
      <c r="D2333" s="574" t="s">
        <v>8003</v>
      </c>
      <c r="E2333" s="226">
        <v>10160</v>
      </c>
    </row>
    <row r="2334" spans="1:5" ht="13.5" customHeight="1" x14ac:dyDescent="0.2">
      <c r="A2334" s="573" t="s">
        <v>8005</v>
      </c>
      <c r="B2334" s="574" t="s">
        <v>8006</v>
      </c>
      <c r="C2334" s="574" t="s">
        <v>2708</v>
      </c>
      <c r="D2334" s="574" t="s">
        <v>2709</v>
      </c>
      <c r="E2334" s="226">
        <v>30</v>
      </c>
    </row>
    <row r="2335" spans="1:5" ht="13.5" customHeight="1" x14ac:dyDescent="0.2">
      <c r="A2335" s="573" t="s">
        <v>8007</v>
      </c>
      <c r="B2335" s="574" t="s">
        <v>7483</v>
      </c>
      <c r="C2335" s="574" t="s">
        <v>3704</v>
      </c>
      <c r="D2335" s="574" t="s">
        <v>6902</v>
      </c>
      <c r="E2335" s="226">
        <v>24043</v>
      </c>
    </row>
    <row r="2336" spans="1:5" ht="13.5" customHeight="1" x14ac:dyDescent="0.2">
      <c r="A2336" s="573" t="s">
        <v>8008</v>
      </c>
      <c r="B2336" s="574" t="s">
        <v>8009</v>
      </c>
      <c r="C2336" s="574" t="s">
        <v>2892</v>
      </c>
      <c r="D2336" s="574" t="s">
        <v>3871</v>
      </c>
      <c r="E2336" s="226">
        <v>12</v>
      </c>
    </row>
    <row r="2337" spans="1:5" ht="13.5" customHeight="1" x14ac:dyDescent="0.2">
      <c r="A2337" s="573" t="s">
        <v>8010</v>
      </c>
      <c r="B2337" s="574" t="s">
        <v>8009</v>
      </c>
      <c r="C2337" s="574" t="s">
        <v>3107</v>
      </c>
      <c r="D2337" s="574" t="s">
        <v>3871</v>
      </c>
      <c r="E2337" s="226">
        <v>2</v>
      </c>
    </row>
    <row r="2338" spans="1:5" ht="13.5" customHeight="1" x14ac:dyDescent="0.2">
      <c r="A2338" s="573" t="s">
        <v>8011</v>
      </c>
      <c r="B2338" s="574" t="s">
        <v>844</v>
      </c>
      <c r="C2338" s="574" t="s">
        <v>845</v>
      </c>
      <c r="D2338" s="574" t="s">
        <v>846</v>
      </c>
      <c r="E2338" s="226">
        <v>3604</v>
      </c>
    </row>
    <row r="2339" spans="1:5" ht="13.5" customHeight="1" x14ac:dyDescent="0.2">
      <c r="A2339" s="573" t="s">
        <v>8012</v>
      </c>
      <c r="B2339" s="574" t="s">
        <v>8013</v>
      </c>
      <c r="C2339" s="574" t="s">
        <v>8014</v>
      </c>
      <c r="D2339" s="574" t="s">
        <v>5923</v>
      </c>
      <c r="E2339" s="226">
        <v>12749</v>
      </c>
    </row>
    <row r="2340" spans="1:5" ht="13.5" customHeight="1" x14ac:dyDescent="0.2">
      <c r="A2340" s="573" t="s">
        <v>8015</v>
      </c>
      <c r="B2340" s="574" t="s">
        <v>8016</v>
      </c>
      <c r="C2340" s="574" t="s">
        <v>8017</v>
      </c>
      <c r="D2340" s="574" t="s">
        <v>4621</v>
      </c>
      <c r="E2340" s="226">
        <v>145</v>
      </c>
    </row>
    <row r="2341" spans="1:5" ht="13.5" customHeight="1" x14ac:dyDescent="0.2">
      <c r="A2341" s="573" t="s">
        <v>8018</v>
      </c>
      <c r="B2341" s="574" t="s">
        <v>8016</v>
      </c>
      <c r="C2341" s="574" t="s">
        <v>8019</v>
      </c>
      <c r="D2341" s="574" t="s">
        <v>4621</v>
      </c>
      <c r="E2341" s="226">
        <v>23</v>
      </c>
    </row>
    <row r="2342" spans="1:5" ht="13.5" customHeight="1" x14ac:dyDescent="0.2">
      <c r="A2342" s="573" t="s">
        <v>8020</v>
      </c>
      <c r="B2342" s="574" t="s">
        <v>8016</v>
      </c>
      <c r="C2342" s="574" t="s">
        <v>3905</v>
      </c>
      <c r="D2342" s="574" t="s">
        <v>4621</v>
      </c>
      <c r="E2342" s="226">
        <v>51</v>
      </c>
    </row>
    <row r="2343" spans="1:5" ht="13.5" customHeight="1" x14ac:dyDescent="0.2">
      <c r="A2343" s="573" t="s">
        <v>8021</v>
      </c>
      <c r="B2343" s="574" t="s">
        <v>5992</v>
      </c>
      <c r="C2343" s="574" t="s">
        <v>3877</v>
      </c>
      <c r="D2343" s="574" t="s">
        <v>3871</v>
      </c>
      <c r="E2343" s="226">
        <v>3990</v>
      </c>
    </row>
    <row r="2344" spans="1:5" ht="13.5" customHeight="1" x14ac:dyDescent="0.2">
      <c r="A2344" s="573" t="s">
        <v>8022</v>
      </c>
      <c r="B2344" s="574" t="s">
        <v>7364</v>
      </c>
      <c r="C2344" s="574" t="s">
        <v>5751</v>
      </c>
      <c r="D2344" s="574" t="s">
        <v>2689</v>
      </c>
      <c r="E2344" s="226">
        <v>109</v>
      </c>
    </row>
    <row r="2345" spans="1:5" ht="13.5" customHeight="1" x14ac:dyDescent="0.2">
      <c r="A2345" s="573" t="s">
        <v>8023</v>
      </c>
      <c r="B2345" s="574" t="s">
        <v>8024</v>
      </c>
      <c r="C2345" s="574" t="s">
        <v>4111</v>
      </c>
      <c r="D2345" s="574" t="s">
        <v>4621</v>
      </c>
      <c r="E2345" s="226">
        <v>229</v>
      </c>
    </row>
    <row r="2346" spans="1:5" ht="13.5" customHeight="1" x14ac:dyDescent="0.2">
      <c r="A2346" s="573" t="s">
        <v>8025</v>
      </c>
      <c r="B2346" s="574" t="s">
        <v>8024</v>
      </c>
      <c r="C2346" s="574" t="s">
        <v>4572</v>
      </c>
      <c r="D2346" s="574" t="s">
        <v>4621</v>
      </c>
      <c r="E2346" s="226">
        <v>432</v>
      </c>
    </row>
    <row r="2347" spans="1:5" ht="13.5" customHeight="1" x14ac:dyDescent="0.2">
      <c r="A2347" s="573" t="s">
        <v>8026</v>
      </c>
      <c r="B2347" s="574" t="s">
        <v>8024</v>
      </c>
      <c r="C2347" s="574" t="s">
        <v>8027</v>
      </c>
      <c r="D2347" s="574" t="s">
        <v>4621</v>
      </c>
      <c r="E2347" s="226">
        <v>329</v>
      </c>
    </row>
    <row r="2348" spans="1:5" ht="13.5" customHeight="1" x14ac:dyDescent="0.2">
      <c r="A2348" s="573" t="s">
        <v>8028</v>
      </c>
      <c r="B2348" s="574" t="s">
        <v>8029</v>
      </c>
      <c r="C2348" s="574" t="s">
        <v>8027</v>
      </c>
      <c r="D2348" s="574" t="s">
        <v>4621</v>
      </c>
      <c r="E2348" s="226">
        <v>1</v>
      </c>
    </row>
    <row r="2349" spans="1:5" ht="13.5" customHeight="1" x14ac:dyDescent="0.2">
      <c r="A2349" s="573" t="s">
        <v>8030</v>
      </c>
      <c r="B2349" s="574" t="s">
        <v>8031</v>
      </c>
      <c r="C2349" s="574" t="s">
        <v>3593</v>
      </c>
      <c r="D2349" s="574" t="s">
        <v>3594</v>
      </c>
      <c r="E2349" s="226">
        <v>36</v>
      </c>
    </row>
    <row r="2350" spans="1:5" ht="13.5" customHeight="1" x14ac:dyDescent="0.2">
      <c r="A2350" s="573" t="s">
        <v>8032</v>
      </c>
      <c r="B2350" s="574" t="s">
        <v>8033</v>
      </c>
      <c r="C2350" s="574" t="s">
        <v>3453</v>
      </c>
      <c r="D2350" s="574" t="s">
        <v>3447</v>
      </c>
      <c r="E2350" s="226">
        <v>811</v>
      </c>
    </row>
    <row r="2351" spans="1:5" ht="13.5" customHeight="1" x14ac:dyDescent="0.2">
      <c r="A2351" s="573" t="s">
        <v>8034</v>
      </c>
      <c r="B2351" s="574" t="s">
        <v>8033</v>
      </c>
      <c r="C2351" s="574" t="s">
        <v>3450</v>
      </c>
      <c r="D2351" s="574" t="s">
        <v>3447</v>
      </c>
      <c r="E2351" s="226">
        <v>800</v>
      </c>
    </row>
    <row r="2352" spans="1:5" ht="13.5" customHeight="1" x14ac:dyDescent="0.2">
      <c r="A2352" s="573" t="s">
        <v>8035</v>
      </c>
      <c r="B2352" s="574" t="s">
        <v>8033</v>
      </c>
      <c r="C2352" s="574" t="s">
        <v>8036</v>
      </c>
      <c r="D2352" s="574" t="s">
        <v>3447</v>
      </c>
      <c r="E2352" s="226">
        <v>1299</v>
      </c>
    </row>
    <row r="2353" spans="1:5" ht="13.5" customHeight="1" x14ac:dyDescent="0.2">
      <c r="A2353" s="573" t="s">
        <v>8037</v>
      </c>
      <c r="B2353" s="574" t="s">
        <v>5970</v>
      </c>
      <c r="C2353" s="574" t="s">
        <v>8038</v>
      </c>
      <c r="D2353" s="574" t="s">
        <v>2748</v>
      </c>
      <c r="E2353" s="226">
        <v>781</v>
      </c>
    </row>
    <row r="2354" spans="1:5" ht="13.5" customHeight="1" x14ac:dyDescent="0.2">
      <c r="A2354" s="573" t="s">
        <v>8039</v>
      </c>
      <c r="B2354" s="574" t="s">
        <v>5970</v>
      </c>
      <c r="C2354" s="574" t="s">
        <v>8040</v>
      </c>
      <c r="D2354" s="574" t="s">
        <v>2748</v>
      </c>
      <c r="E2354" s="226">
        <v>12065</v>
      </c>
    </row>
    <row r="2355" spans="1:5" ht="13.5" customHeight="1" x14ac:dyDescent="0.2">
      <c r="A2355" s="573" t="s">
        <v>8041</v>
      </c>
      <c r="B2355" s="574" t="s">
        <v>5970</v>
      </c>
      <c r="C2355" s="574" t="s">
        <v>8042</v>
      </c>
      <c r="D2355" s="574" t="s">
        <v>2748</v>
      </c>
      <c r="E2355" s="226">
        <v>1390</v>
      </c>
    </row>
    <row r="2356" spans="1:5" ht="13.5" customHeight="1" x14ac:dyDescent="0.2">
      <c r="A2356" s="573" t="s">
        <v>8043</v>
      </c>
      <c r="B2356" s="574" t="s">
        <v>5970</v>
      </c>
      <c r="C2356" s="574" t="s">
        <v>8044</v>
      </c>
      <c r="D2356" s="574" t="s">
        <v>2748</v>
      </c>
      <c r="E2356" s="226">
        <v>7350</v>
      </c>
    </row>
    <row r="2357" spans="1:5" ht="13.5" customHeight="1" x14ac:dyDescent="0.2">
      <c r="A2357" s="573" t="s">
        <v>8045</v>
      </c>
      <c r="B2357" s="574" t="s">
        <v>5970</v>
      </c>
      <c r="C2357" s="574" t="s">
        <v>8046</v>
      </c>
      <c r="D2357" s="574" t="s">
        <v>2748</v>
      </c>
      <c r="E2357" s="226">
        <v>6900</v>
      </c>
    </row>
    <row r="2358" spans="1:5" ht="13.5" customHeight="1" x14ac:dyDescent="0.2">
      <c r="A2358" s="573" t="s">
        <v>8047</v>
      </c>
      <c r="B2358" s="574" t="s">
        <v>8048</v>
      </c>
      <c r="C2358" s="574" t="s">
        <v>7232</v>
      </c>
      <c r="D2358" s="574" t="s">
        <v>879</v>
      </c>
      <c r="E2358" s="226">
        <v>676</v>
      </c>
    </row>
    <row r="2359" spans="1:5" ht="13.5" customHeight="1" x14ac:dyDescent="0.2">
      <c r="A2359" s="573" t="s">
        <v>8049</v>
      </c>
      <c r="B2359" s="574" t="s">
        <v>8050</v>
      </c>
      <c r="C2359" s="574" t="s">
        <v>8051</v>
      </c>
      <c r="D2359" s="574" t="s">
        <v>5669</v>
      </c>
      <c r="E2359" s="226">
        <v>2</v>
      </c>
    </row>
    <row r="2360" spans="1:5" ht="13.5" customHeight="1" x14ac:dyDescent="0.2">
      <c r="A2360" s="573" t="s">
        <v>8052</v>
      </c>
      <c r="B2360" s="574" t="s">
        <v>7727</v>
      </c>
      <c r="C2360" s="574" t="s">
        <v>8053</v>
      </c>
      <c r="D2360" s="574" t="s">
        <v>3361</v>
      </c>
      <c r="E2360" s="226">
        <v>52692</v>
      </c>
    </row>
    <row r="2361" spans="1:5" ht="13.5" customHeight="1" x14ac:dyDescent="0.2">
      <c r="A2361" s="573" t="s">
        <v>8054</v>
      </c>
      <c r="B2361" s="574" t="s">
        <v>8055</v>
      </c>
      <c r="C2361" s="574" t="s">
        <v>3841</v>
      </c>
      <c r="D2361" s="574" t="s">
        <v>3444</v>
      </c>
      <c r="E2361" s="226">
        <v>8132</v>
      </c>
    </row>
    <row r="2362" spans="1:5" ht="13.5" customHeight="1" x14ac:dyDescent="0.2">
      <c r="A2362" s="573" t="s">
        <v>8056</v>
      </c>
      <c r="B2362" s="574" t="s">
        <v>8055</v>
      </c>
      <c r="C2362" s="574" t="s">
        <v>8057</v>
      </c>
      <c r="D2362" s="574" t="s">
        <v>3444</v>
      </c>
      <c r="E2362" s="226">
        <v>18</v>
      </c>
    </row>
    <row r="2363" spans="1:5" ht="13.5" customHeight="1" x14ac:dyDescent="0.2">
      <c r="A2363" s="573" t="s">
        <v>8058</v>
      </c>
      <c r="B2363" s="574" t="s">
        <v>8059</v>
      </c>
      <c r="C2363" s="574" t="s">
        <v>8060</v>
      </c>
      <c r="D2363" s="574" t="s">
        <v>8061</v>
      </c>
      <c r="E2363" s="226">
        <v>6613</v>
      </c>
    </row>
    <row r="2364" spans="1:5" ht="13.5" customHeight="1" x14ac:dyDescent="0.2">
      <c r="A2364" s="573" t="s">
        <v>8062</v>
      </c>
      <c r="B2364" s="574" t="s">
        <v>8063</v>
      </c>
      <c r="C2364" s="574" t="s">
        <v>4044</v>
      </c>
      <c r="D2364" s="574" t="s">
        <v>3637</v>
      </c>
      <c r="E2364" s="226">
        <v>6113</v>
      </c>
    </row>
    <row r="2365" spans="1:5" ht="13.5" customHeight="1" x14ac:dyDescent="0.2">
      <c r="A2365" s="573" t="s">
        <v>8064</v>
      </c>
      <c r="B2365" s="574" t="s">
        <v>8063</v>
      </c>
      <c r="C2365" s="574" t="s">
        <v>4046</v>
      </c>
      <c r="D2365" s="574" t="s">
        <v>3637</v>
      </c>
      <c r="E2365" s="226">
        <v>2103</v>
      </c>
    </row>
    <row r="2366" spans="1:5" ht="13.5" customHeight="1" x14ac:dyDescent="0.2">
      <c r="A2366" s="573" t="s">
        <v>8065</v>
      </c>
      <c r="B2366" s="574" t="s">
        <v>8063</v>
      </c>
      <c r="C2366" s="574" t="s">
        <v>4048</v>
      </c>
      <c r="D2366" s="574" t="s">
        <v>3637</v>
      </c>
      <c r="E2366" s="226">
        <v>299</v>
      </c>
    </row>
    <row r="2367" spans="1:5" ht="13.5" customHeight="1" x14ac:dyDescent="0.2">
      <c r="A2367" s="573" t="s">
        <v>8066</v>
      </c>
      <c r="B2367" s="574" t="s">
        <v>8067</v>
      </c>
      <c r="C2367" s="574" t="s">
        <v>4156</v>
      </c>
      <c r="D2367" s="574" t="s">
        <v>3227</v>
      </c>
      <c r="E2367" s="226">
        <v>13</v>
      </c>
    </row>
    <row r="2368" spans="1:5" ht="13.5" customHeight="1" x14ac:dyDescent="0.2">
      <c r="A2368" s="573" t="s">
        <v>8068</v>
      </c>
      <c r="B2368" s="574" t="s">
        <v>8069</v>
      </c>
      <c r="C2368" s="574" t="s">
        <v>2644</v>
      </c>
      <c r="D2368" s="574" t="s">
        <v>2893</v>
      </c>
      <c r="E2368" s="226">
        <v>19474</v>
      </c>
    </row>
    <row r="2369" spans="1:5" ht="13.5" customHeight="1" x14ac:dyDescent="0.2">
      <c r="A2369" s="573" t="s">
        <v>8070</v>
      </c>
      <c r="B2369" s="574" t="s">
        <v>8069</v>
      </c>
      <c r="C2369" s="574" t="s">
        <v>8071</v>
      </c>
      <c r="D2369" s="574" t="s">
        <v>2893</v>
      </c>
      <c r="E2369" s="226">
        <v>4323</v>
      </c>
    </row>
    <row r="2370" spans="1:5" ht="13.5" customHeight="1" x14ac:dyDescent="0.2">
      <c r="A2370" s="573" t="s">
        <v>8072</v>
      </c>
      <c r="B2370" s="574" t="s">
        <v>8073</v>
      </c>
      <c r="C2370" s="574" t="s">
        <v>8074</v>
      </c>
      <c r="D2370" s="574" t="s">
        <v>3594</v>
      </c>
      <c r="E2370" s="226">
        <v>2536</v>
      </c>
    </row>
    <row r="2371" spans="1:5" ht="13.5" customHeight="1" x14ac:dyDescent="0.2">
      <c r="A2371" s="573" t="s">
        <v>8075</v>
      </c>
      <c r="B2371" s="574" t="s">
        <v>8076</v>
      </c>
      <c r="C2371" s="574" t="s">
        <v>8077</v>
      </c>
      <c r="D2371" s="574" t="s">
        <v>2509</v>
      </c>
      <c r="E2371" s="226">
        <v>54</v>
      </c>
    </row>
    <row r="2372" spans="1:5" ht="13.5" customHeight="1" x14ac:dyDescent="0.2">
      <c r="A2372" s="573" t="s">
        <v>8078</v>
      </c>
      <c r="B2372" s="574" t="s">
        <v>8076</v>
      </c>
      <c r="C2372" s="574" t="s">
        <v>8079</v>
      </c>
      <c r="D2372" s="574" t="s">
        <v>2509</v>
      </c>
      <c r="E2372" s="226">
        <v>190</v>
      </c>
    </row>
    <row r="2373" spans="1:5" ht="13.5" customHeight="1" x14ac:dyDescent="0.2">
      <c r="A2373" s="573" t="s">
        <v>8080</v>
      </c>
      <c r="B2373" s="574" t="s">
        <v>3687</v>
      </c>
      <c r="C2373" s="574" t="s">
        <v>8081</v>
      </c>
      <c r="D2373" s="574" t="s">
        <v>3689</v>
      </c>
      <c r="E2373" s="226">
        <v>26597</v>
      </c>
    </row>
    <row r="2374" spans="1:5" ht="13.5" customHeight="1" x14ac:dyDescent="0.2">
      <c r="A2374" s="573" t="s">
        <v>8082</v>
      </c>
      <c r="B2374" s="574" t="s">
        <v>8083</v>
      </c>
      <c r="C2374" s="574" t="s">
        <v>2701</v>
      </c>
      <c r="D2374" s="574" t="s">
        <v>3348</v>
      </c>
      <c r="E2374" s="226">
        <v>2159</v>
      </c>
    </row>
    <row r="2375" spans="1:5" ht="13.5" customHeight="1" x14ac:dyDescent="0.2">
      <c r="A2375" s="573" t="s">
        <v>8084</v>
      </c>
      <c r="B2375" s="574" t="s">
        <v>8083</v>
      </c>
      <c r="C2375" s="574" t="s">
        <v>6267</v>
      </c>
      <c r="D2375" s="574" t="s">
        <v>3348</v>
      </c>
      <c r="E2375" s="226">
        <v>1358</v>
      </c>
    </row>
    <row r="2376" spans="1:5" ht="13.5" customHeight="1" x14ac:dyDescent="0.2">
      <c r="A2376" s="573" t="s">
        <v>8085</v>
      </c>
      <c r="B2376" s="574" t="s">
        <v>8083</v>
      </c>
      <c r="C2376" s="574" t="s">
        <v>3098</v>
      </c>
      <c r="D2376" s="574" t="s">
        <v>3348</v>
      </c>
      <c r="E2376" s="226">
        <v>499</v>
      </c>
    </row>
    <row r="2377" spans="1:5" ht="13.5" customHeight="1" x14ac:dyDescent="0.2">
      <c r="A2377" s="573" t="s">
        <v>8086</v>
      </c>
      <c r="B2377" s="574" t="s">
        <v>8083</v>
      </c>
      <c r="C2377" s="574" t="s">
        <v>6066</v>
      </c>
      <c r="D2377" s="574" t="s">
        <v>3348</v>
      </c>
      <c r="E2377" s="226">
        <v>340</v>
      </c>
    </row>
    <row r="2378" spans="1:5" ht="13.5" customHeight="1" x14ac:dyDescent="0.2">
      <c r="A2378" s="573" t="s">
        <v>8087</v>
      </c>
      <c r="B2378" s="574" t="s">
        <v>8083</v>
      </c>
      <c r="C2378" s="574" t="s">
        <v>4934</v>
      </c>
      <c r="D2378" s="574" t="s">
        <v>3348</v>
      </c>
      <c r="E2378" s="226">
        <v>111</v>
      </c>
    </row>
    <row r="2379" spans="1:5" ht="13.5" customHeight="1" x14ac:dyDescent="0.2">
      <c r="A2379" s="573" t="s">
        <v>8088</v>
      </c>
      <c r="B2379" s="574" t="s">
        <v>8083</v>
      </c>
      <c r="C2379" s="574" t="s">
        <v>8089</v>
      </c>
      <c r="D2379" s="574" t="s">
        <v>3348</v>
      </c>
      <c r="E2379" s="226">
        <v>9</v>
      </c>
    </row>
    <row r="2380" spans="1:5" ht="13.5" customHeight="1" x14ac:dyDescent="0.2">
      <c r="A2380" s="573" t="s">
        <v>8090</v>
      </c>
      <c r="B2380" s="574" t="s">
        <v>8091</v>
      </c>
      <c r="C2380" s="574" t="s">
        <v>3389</v>
      </c>
      <c r="D2380" s="574" t="s">
        <v>2918</v>
      </c>
      <c r="E2380" s="226">
        <v>91</v>
      </c>
    </row>
    <row r="2381" spans="1:5" ht="13.5" customHeight="1" x14ac:dyDescent="0.2">
      <c r="A2381" s="573" t="s">
        <v>8092</v>
      </c>
      <c r="B2381" s="574" t="s">
        <v>8091</v>
      </c>
      <c r="C2381" s="574" t="s">
        <v>3453</v>
      </c>
      <c r="D2381" s="574" t="s">
        <v>2918</v>
      </c>
      <c r="E2381" s="226">
        <v>2</v>
      </c>
    </row>
    <row r="2382" spans="1:5" ht="13.5" customHeight="1" x14ac:dyDescent="0.2">
      <c r="A2382" s="573" t="s">
        <v>8093</v>
      </c>
      <c r="B2382" s="574" t="s">
        <v>8094</v>
      </c>
      <c r="C2382" s="574" t="s">
        <v>8095</v>
      </c>
      <c r="D2382" s="574" t="s">
        <v>8096</v>
      </c>
      <c r="E2382" s="226">
        <v>1</v>
      </c>
    </row>
    <row r="2383" spans="1:5" ht="13.5" customHeight="1" x14ac:dyDescent="0.2">
      <c r="A2383" s="573" t="s">
        <v>8097</v>
      </c>
      <c r="B2383" s="574" t="s">
        <v>7887</v>
      </c>
      <c r="C2383" s="574" t="s">
        <v>8098</v>
      </c>
      <c r="D2383" s="574" t="s">
        <v>7889</v>
      </c>
      <c r="E2383" s="226">
        <v>12417</v>
      </c>
    </row>
    <row r="2384" spans="1:5" ht="13.5" customHeight="1" x14ac:dyDescent="0.2">
      <c r="A2384" s="573" t="s">
        <v>8099</v>
      </c>
      <c r="B2384" s="574" t="s">
        <v>8100</v>
      </c>
      <c r="C2384" s="574" t="s">
        <v>8101</v>
      </c>
      <c r="D2384" s="574" t="s">
        <v>8102</v>
      </c>
      <c r="E2384" s="226">
        <v>46666</v>
      </c>
    </row>
    <row r="2385" spans="1:5" ht="13.5" customHeight="1" x14ac:dyDescent="0.2">
      <c r="A2385" s="573" t="s">
        <v>8103</v>
      </c>
      <c r="B2385" s="574" t="s">
        <v>8104</v>
      </c>
      <c r="C2385" s="574" t="s">
        <v>1027</v>
      </c>
      <c r="D2385" s="574" t="s">
        <v>2918</v>
      </c>
      <c r="E2385" s="226">
        <v>29593</v>
      </c>
    </row>
    <row r="2386" spans="1:5" ht="13.5" customHeight="1" x14ac:dyDescent="0.2">
      <c r="A2386" s="573" t="s">
        <v>8105</v>
      </c>
      <c r="B2386" s="574" t="s">
        <v>8106</v>
      </c>
      <c r="C2386" s="574" t="s">
        <v>1106</v>
      </c>
      <c r="D2386" s="574" t="s">
        <v>2918</v>
      </c>
      <c r="E2386" s="226">
        <v>23983</v>
      </c>
    </row>
    <row r="2387" spans="1:5" ht="13.5" customHeight="1" x14ac:dyDescent="0.2">
      <c r="A2387" s="573" t="s">
        <v>8107</v>
      </c>
      <c r="B2387" s="574" t="s">
        <v>8108</v>
      </c>
      <c r="C2387" s="574" t="s">
        <v>8109</v>
      </c>
      <c r="D2387" s="574" t="s">
        <v>6921</v>
      </c>
      <c r="E2387" s="226">
        <v>1</v>
      </c>
    </row>
    <row r="2388" spans="1:5" ht="13.5" customHeight="1" x14ac:dyDescent="0.2">
      <c r="A2388" s="573" t="s">
        <v>8110</v>
      </c>
      <c r="B2388" s="574" t="s">
        <v>6953</v>
      </c>
      <c r="C2388" s="574" t="s">
        <v>6954</v>
      </c>
      <c r="D2388" s="574" t="s">
        <v>6955</v>
      </c>
      <c r="E2388" s="226">
        <v>6</v>
      </c>
    </row>
    <row r="2389" spans="1:5" ht="13.5" customHeight="1" x14ac:dyDescent="0.2">
      <c r="A2389" s="573" t="s">
        <v>8111</v>
      </c>
      <c r="B2389" s="574" t="s">
        <v>8112</v>
      </c>
      <c r="C2389" s="574" t="s">
        <v>8113</v>
      </c>
      <c r="D2389" s="574" t="s">
        <v>8114</v>
      </c>
      <c r="E2389" s="226">
        <v>2</v>
      </c>
    </row>
    <row r="2390" spans="1:5" ht="13.5" customHeight="1" x14ac:dyDescent="0.2">
      <c r="A2390" s="573" t="s">
        <v>8115</v>
      </c>
      <c r="B2390" s="574" t="s">
        <v>4155</v>
      </c>
      <c r="C2390" s="574" t="s">
        <v>8116</v>
      </c>
      <c r="D2390" s="574" t="s">
        <v>3227</v>
      </c>
      <c r="E2390" s="226">
        <v>153</v>
      </c>
    </row>
    <row r="2391" spans="1:5" ht="13.5" customHeight="1" x14ac:dyDescent="0.2">
      <c r="A2391" s="573" t="s">
        <v>8117</v>
      </c>
      <c r="B2391" s="574" t="s">
        <v>8118</v>
      </c>
      <c r="C2391" s="574" t="s">
        <v>8119</v>
      </c>
      <c r="D2391" s="574" t="s">
        <v>8120</v>
      </c>
      <c r="E2391" s="226">
        <v>1</v>
      </c>
    </row>
    <row r="2392" spans="1:5" ht="13.5" customHeight="1" x14ac:dyDescent="0.2">
      <c r="A2392" s="573" t="s">
        <v>8121</v>
      </c>
      <c r="B2392" s="574" t="s">
        <v>8122</v>
      </c>
      <c r="C2392" s="574" t="s">
        <v>8123</v>
      </c>
      <c r="D2392" s="574" t="s">
        <v>8124</v>
      </c>
      <c r="E2392" s="226">
        <v>1306</v>
      </c>
    </row>
    <row r="2393" spans="1:5" ht="13.5" customHeight="1" x14ac:dyDescent="0.2">
      <c r="A2393" s="573" t="s">
        <v>8125</v>
      </c>
      <c r="B2393" s="574" t="s">
        <v>8122</v>
      </c>
      <c r="C2393" s="574" t="s">
        <v>8126</v>
      </c>
      <c r="D2393" s="574" t="s">
        <v>8124</v>
      </c>
      <c r="E2393" s="226">
        <v>1766</v>
      </c>
    </row>
    <row r="2394" spans="1:5" ht="13.5" customHeight="1" x14ac:dyDescent="0.2">
      <c r="A2394" s="573" t="s">
        <v>8127</v>
      </c>
      <c r="B2394" s="574" t="s">
        <v>8128</v>
      </c>
      <c r="C2394" s="574" t="s">
        <v>8129</v>
      </c>
      <c r="D2394" s="574" t="s">
        <v>4848</v>
      </c>
      <c r="E2394" s="226">
        <v>12054</v>
      </c>
    </row>
    <row r="2395" spans="1:5" ht="13.5" customHeight="1" x14ac:dyDescent="0.2">
      <c r="A2395" s="573" t="s">
        <v>8130</v>
      </c>
      <c r="B2395" s="574" t="s">
        <v>4811</v>
      </c>
      <c r="C2395" s="574" t="s">
        <v>8131</v>
      </c>
      <c r="D2395" s="574" t="s">
        <v>4813</v>
      </c>
      <c r="E2395" s="226">
        <v>14096</v>
      </c>
    </row>
    <row r="2396" spans="1:5" ht="13.5" customHeight="1" x14ac:dyDescent="0.2">
      <c r="A2396" s="573" t="s">
        <v>8132</v>
      </c>
      <c r="B2396" s="574" t="s">
        <v>4811</v>
      </c>
      <c r="C2396" s="574" t="s">
        <v>8133</v>
      </c>
      <c r="D2396" s="574" t="s">
        <v>4813</v>
      </c>
      <c r="E2396" s="226">
        <v>10575</v>
      </c>
    </row>
    <row r="2397" spans="1:5" ht="13.5" customHeight="1" x14ac:dyDescent="0.2">
      <c r="A2397" s="573" t="s">
        <v>8134</v>
      </c>
      <c r="B2397" s="574" t="s">
        <v>8135</v>
      </c>
      <c r="C2397" s="574" t="s">
        <v>3704</v>
      </c>
      <c r="D2397" s="574" t="s">
        <v>3637</v>
      </c>
      <c r="E2397" s="226">
        <v>88176</v>
      </c>
    </row>
    <row r="2398" spans="1:5" ht="13.5" customHeight="1" x14ac:dyDescent="0.2">
      <c r="A2398" s="573" t="s">
        <v>8136</v>
      </c>
      <c r="B2398" s="574" t="s">
        <v>8135</v>
      </c>
      <c r="C2398" s="574" t="s">
        <v>3743</v>
      </c>
      <c r="D2398" s="574" t="s">
        <v>3637</v>
      </c>
      <c r="E2398" s="226">
        <v>68988.3</v>
      </c>
    </row>
    <row r="2399" spans="1:5" ht="13.5" customHeight="1" x14ac:dyDescent="0.2">
      <c r="A2399" s="573" t="s">
        <v>8137</v>
      </c>
      <c r="B2399" s="574" t="s">
        <v>8135</v>
      </c>
      <c r="C2399" s="574" t="s">
        <v>3636</v>
      </c>
      <c r="D2399" s="574" t="s">
        <v>3637</v>
      </c>
      <c r="E2399" s="226">
        <v>22566</v>
      </c>
    </row>
    <row r="2400" spans="1:5" ht="13.5" customHeight="1" x14ac:dyDescent="0.2">
      <c r="A2400" s="573" t="s">
        <v>8138</v>
      </c>
      <c r="B2400" s="574" t="s">
        <v>8139</v>
      </c>
      <c r="C2400" s="574" t="s">
        <v>6388</v>
      </c>
      <c r="D2400" s="574" t="s">
        <v>8140</v>
      </c>
      <c r="E2400" s="226">
        <v>5938</v>
      </c>
    </row>
    <row r="2401" spans="1:5" ht="13.5" customHeight="1" x14ac:dyDescent="0.2">
      <c r="A2401" s="573" t="s">
        <v>8141</v>
      </c>
      <c r="B2401" s="574" t="s">
        <v>8142</v>
      </c>
      <c r="C2401" s="574" t="s">
        <v>8143</v>
      </c>
      <c r="D2401" s="574" t="s">
        <v>5549</v>
      </c>
      <c r="E2401" s="226">
        <v>17518</v>
      </c>
    </row>
    <row r="2402" spans="1:5" ht="13.5" customHeight="1" x14ac:dyDescent="0.2">
      <c r="A2402" s="573" t="s">
        <v>8144</v>
      </c>
      <c r="B2402" s="574" t="s">
        <v>3212</v>
      </c>
      <c r="C2402" s="574" t="s">
        <v>8145</v>
      </c>
      <c r="D2402" s="574" t="s">
        <v>2846</v>
      </c>
      <c r="E2402" s="226">
        <v>2201</v>
      </c>
    </row>
    <row r="2403" spans="1:5" ht="13.5" customHeight="1" x14ac:dyDescent="0.2">
      <c r="A2403" s="573" t="s">
        <v>8146</v>
      </c>
      <c r="B2403" s="574" t="s">
        <v>5748</v>
      </c>
      <c r="C2403" s="574" t="s">
        <v>7232</v>
      </c>
      <c r="D2403" s="574" t="s">
        <v>5746</v>
      </c>
      <c r="E2403" s="226">
        <v>23995</v>
      </c>
    </row>
    <row r="2404" spans="1:5" ht="13.5" customHeight="1" x14ac:dyDescent="0.2">
      <c r="A2404" s="573" t="s">
        <v>8147</v>
      </c>
      <c r="B2404" s="574" t="s">
        <v>8148</v>
      </c>
      <c r="C2404" s="574" t="s">
        <v>8149</v>
      </c>
      <c r="D2404" s="574" t="s">
        <v>8150</v>
      </c>
      <c r="E2404" s="226">
        <v>36</v>
      </c>
    </row>
    <row r="2405" spans="1:5" ht="13.5" customHeight="1" x14ac:dyDescent="0.2">
      <c r="A2405" s="573" t="s">
        <v>8151</v>
      </c>
      <c r="B2405" s="574" t="s">
        <v>8152</v>
      </c>
      <c r="C2405" s="574" t="s">
        <v>8153</v>
      </c>
      <c r="D2405" s="574" t="s">
        <v>1064</v>
      </c>
      <c r="E2405" s="226">
        <v>16769</v>
      </c>
    </row>
    <row r="2406" spans="1:5" ht="13.5" customHeight="1" x14ac:dyDescent="0.2">
      <c r="A2406" s="573" t="s">
        <v>8154</v>
      </c>
      <c r="B2406" s="574" t="s">
        <v>8155</v>
      </c>
      <c r="C2406" s="574" t="s">
        <v>8156</v>
      </c>
      <c r="D2406" s="574" t="s">
        <v>8157</v>
      </c>
      <c r="E2406" s="226">
        <v>1</v>
      </c>
    </row>
    <row r="2407" spans="1:5" ht="13.5" customHeight="1" x14ac:dyDescent="0.2">
      <c r="A2407" s="573" t="s">
        <v>8158</v>
      </c>
      <c r="B2407" s="574" t="s">
        <v>8159</v>
      </c>
      <c r="C2407" s="574" t="s">
        <v>2892</v>
      </c>
      <c r="D2407" s="574" t="s">
        <v>2893</v>
      </c>
      <c r="E2407" s="226">
        <v>8785</v>
      </c>
    </row>
    <row r="2408" spans="1:5" ht="13.5" customHeight="1" x14ac:dyDescent="0.2">
      <c r="A2408" s="573" t="s">
        <v>8160</v>
      </c>
      <c r="B2408" s="574" t="s">
        <v>8159</v>
      </c>
      <c r="C2408" s="574" t="s">
        <v>3107</v>
      </c>
      <c r="D2408" s="574" t="s">
        <v>2893</v>
      </c>
      <c r="E2408" s="226">
        <v>16137</v>
      </c>
    </row>
    <row r="2409" spans="1:5" ht="13.5" customHeight="1" x14ac:dyDescent="0.2">
      <c r="A2409" s="573" t="s">
        <v>8161</v>
      </c>
      <c r="B2409" s="574" t="s">
        <v>4841</v>
      </c>
      <c r="C2409" s="574" t="s">
        <v>3873</v>
      </c>
      <c r="D2409" s="574" t="s">
        <v>2705</v>
      </c>
      <c r="E2409" s="226">
        <v>311</v>
      </c>
    </row>
    <row r="2410" spans="1:5" ht="13.5" customHeight="1" x14ac:dyDescent="0.2">
      <c r="A2410" s="573" t="s">
        <v>8162</v>
      </c>
      <c r="B2410" s="574" t="s">
        <v>8163</v>
      </c>
      <c r="C2410" s="574" t="s">
        <v>7616</v>
      </c>
      <c r="D2410" s="574" t="s">
        <v>3134</v>
      </c>
      <c r="E2410" s="226">
        <v>2405</v>
      </c>
    </row>
    <row r="2411" spans="1:5" ht="13.5" customHeight="1" x14ac:dyDescent="0.2">
      <c r="A2411" s="573" t="s">
        <v>8164</v>
      </c>
      <c r="B2411" s="574" t="s">
        <v>8163</v>
      </c>
      <c r="C2411" s="574" t="s">
        <v>3910</v>
      </c>
      <c r="D2411" s="574" t="s">
        <v>3134</v>
      </c>
      <c r="E2411" s="226">
        <v>64</v>
      </c>
    </row>
    <row r="2412" spans="1:5" ht="13.5" customHeight="1" x14ac:dyDescent="0.2">
      <c r="A2412" s="573" t="s">
        <v>8165</v>
      </c>
      <c r="B2412" s="574" t="s">
        <v>8163</v>
      </c>
      <c r="C2412" s="574" t="s">
        <v>3907</v>
      </c>
      <c r="D2412" s="574" t="s">
        <v>3134</v>
      </c>
      <c r="E2412" s="226">
        <v>551</v>
      </c>
    </row>
    <row r="2413" spans="1:5" ht="13.5" customHeight="1" x14ac:dyDescent="0.2">
      <c r="A2413" s="573" t="s">
        <v>8166</v>
      </c>
      <c r="B2413" s="574" t="s">
        <v>8163</v>
      </c>
      <c r="C2413" s="574" t="s">
        <v>3133</v>
      </c>
      <c r="D2413" s="574" t="s">
        <v>3134</v>
      </c>
      <c r="E2413" s="226">
        <v>4210</v>
      </c>
    </row>
    <row r="2414" spans="1:5" ht="13.5" customHeight="1" x14ac:dyDescent="0.2">
      <c r="A2414" s="573" t="s">
        <v>8167</v>
      </c>
      <c r="B2414" s="574" t="s">
        <v>8163</v>
      </c>
      <c r="C2414" s="574" t="s">
        <v>2610</v>
      </c>
      <c r="D2414" s="574" t="s">
        <v>3134</v>
      </c>
      <c r="E2414" s="226">
        <v>739</v>
      </c>
    </row>
    <row r="2415" spans="1:5" ht="13.5" customHeight="1" x14ac:dyDescent="0.2">
      <c r="A2415" s="573" t="s">
        <v>8168</v>
      </c>
      <c r="B2415" s="574" t="s">
        <v>8163</v>
      </c>
      <c r="C2415" s="574" t="s">
        <v>3905</v>
      </c>
      <c r="D2415" s="574" t="s">
        <v>3134</v>
      </c>
      <c r="E2415" s="226">
        <v>5313</v>
      </c>
    </row>
    <row r="2416" spans="1:5" ht="13.5" customHeight="1" x14ac:dyDescent="0.2">
      <c r="A2416" s="573" t="s">
        <v>926</v>
      </c>
      <c r="B2416" s="574" t="s">
        <v>927</v>
      </c>
      <c r="C2416" s="574" t="s">
        <v>928</v>
      </c>
      <c r="D2416" s="574" t="s">
        <v>834</v>
      </c>
      <c r="E2416" s="226">
        <v>244856</v>
      </c>
    </row>
    <row r="2417" spans="1:5" ht="13.5" customHeight="1" x14ac:dyDescent="0.2">
      <c r="A2417" s="573" t="s">
        <v>8169</v>
      </c>
      <c r="B2417" s="574" t="s">
        <v>8170</v>
      </c>
      <c r="C2417" s="574" t="s">
        <v>8171</v>
      </c>
      <c r="D2417" s="574" t="s">
        <v>8172</v>
      </c>
      <c r="E2417" s="226">
        <v>6</v>
      </c>
    </row>
    <row r="2418" spans="1:5" ht="13.5" customHeight="1" x14ac:dyDescent="0.2">
      <c r="A2418" s="573" t="s">
        <v>8173</v>
      </c>
      <c r="B2418" s="574" t="s">
        <v>8170</v>
      </c>
      <c r="C2418" s="574" t="s">
        <v>6209</v>
      </c>
      <c r="D2418" s="574" t="s">
        <v>8172</v>
      </c>
      <c r="E2418" s="226">
        <v>5</v>
      </c>
    </row>
    <row r="2419" spans="1:5" ht="13.5" customHeight="1" x14ac:dyDescent="0.2">
      <c r="A2419" s="573" t="s">
        <v>8174</v>
      </c>
      <c r="B2419" s="574" t="s">
        <v>8175</v>
      </c>
      <c r="C2419" s="574" t="s">
        <v>7389</v>
      </c>
      <c r="D2419" s="574" t="s">
        <v>973</v>
      </c>
      <c r="E2419" s="226">
        <v>5586</v>
      </c>
    </row>
    <row r="2420" spans="1:5" ht="13.5" customHeight="1" x14ac:dyDescent="0.2">
      <c r="A2420" s="573" t="s">
        <v>8176</v>
      </c>
      <c r="B2420" s="574" t="s">
        <v>8177</v>
      </c>
      <c r="C2420" s="574" t="s">
        <v>8178</v>
      </c>
      <c r="D2420" s="574" t="s">
        <v>8179</v>
      </c>
      <c r="E2420" s="226">
        <v>75</v>
      </c>
    </row>
    <row r="2421" spans="1:5" ht="13.5" customHeight="1" x14ac:dyDescent="0.2">
      <c r="A2421" s="573" t="s">
        <v>8180</v>
      </c>
      <c r="B2421" s="574" t="s">
        <v>8181</v>
      </c>
      <c r="C2421" s="574" t="s">
        <v>8182</v>
      </c>
      <c r="D2421" s="574" t="s">
        <v>1079</v>
      </c>
      <c r="E2421" s="226">
        <v>10595.24</v>
      </c>
    </row>
    <row r="2422" spans="1:5" ht="13.5" customHeight="1" x14ac:dyDescent="0.2">
      <c r="A2422" s="573" t="s">
        <v>8183</v>
      </c>
      <c r="B2422" s="574" t="s">
        <v>8181</v>
      </c>
      <c r="C2422" s="574" t="s">
        <v>8184</v>
      </c>
      <c r="D2422" s="574" t="s">
        <v>1079</v>
      </c>
      <c r="E2422" s="226">
        <v>4808.1000000000004</v>
      </c>
    </row>
    <row r="2423" spans="1:5" ht="13.5" customHeight="1" x14ac:dyDescent="0.2">
      <c r="A2423" s="573" t="s">
        <v>8185</v>
      </c>
      <c r="B2423" s="574" t="s">
        <v>8186</v>
      </c>
      <c r="C2423" s="574" t="s">
        <v>3003</v>
      </c>
      <c r="D2423" s="574" t="s">
        <v>5705</v>
      </c>
      <c r="E2423" s="226">
        <v>7989</v>
      </c>
    </row>
    <row r="2424" spans="1:5" ht="13.5" customHeight="1" x14ac:dyDescent="0.2">
      <c r="A2424" s="573" t="s">
        <v>8187</v>
      </c>
      <c r="B2424" s="574" t="s">
        <v>8188</v>
      </c>
      <c r="C2424" s="574" t="s">
        <v>2848</v>
      </c>
      <c r="D2424" s="574" t="s">
        <v>2846</v>
      </c>
      <c r="E2424" s="226">
        <v>14460</v>
      </c>
    </row>
    <row r="2425" spans="1:5" ht="13.5" customHeight="1" x14ac:dyDescent="0.2">
      <c r="A2425" s="573" t="s">
        <v>8189</v>
      </c>
      <c r="B2425" s="574" t="s">
        <v>8188</v>
      </c>
      <c r="C2425" s="574" t="s">
        <v>8190</v>
      </c>
      <c r="D2425" s="574" t="s">
        <v>2846</v>
      </c>
      <c r="E2425" s="226">
        <v>12131</v>
      </c>
    </row>
    <row r="2426" spans="1:5" ht="13.5" customHeight="1" x14ac:dyDescent="0.2">
      <c r="A2426" s="573" t="s">
        <v>8191</v>
      </c>
      <c r="B2426" s="574" t="s">
        <v>8192</v>
      </c>
      <c r="C2426" s="574" t="s">
        <v>8193</v>
      </c>
      <c r="D2426" s="574" t="s">
        <v>887</v>
      </c>
      <c r="E2426" s="226">
        <v>4452</v>
      </c>
    </row>
    <row r="2427" spans="1:5" ht="13.5" customHeight="1" x14ac:dyDescent="0.2">
      <c r="A2427" s="573" t="s">
        <v>8194</v>
      </c>
      <c r="B2427" s="574" t="s">
        <v>4811</v>
      </c>
      <c r="C2427" s="574" t="s">
        <v>8195</v>
      </c>
      <c r="D2427" s="574" t="s">
        <v>4813</v>
      </c>
      <c r="E2427" s="226">
        <v>17753</v>
      </c>
    </row>
    <row r="2428" spans="1:5" ht="13.5" customHeight="1" x14ac:dyDescent="0.2">
      <c r="A2428" s="573" t="s">
        <v>8196</v>
      </c>
      <c r="B2428" s="574" t="s">
        <v>8197</v>
      </c>
      <c r="C2428" s="574" t="s">
        <v>3652</v>
      </c>
      <c r="D2428" s="574" t="s">
        <v>2468</v>
      </c>
      <c r="E2428" s="226">
        <v>13500</v>
      </c>
    </row>
    <row r="2429" spans="1:5" ht="13.5" customHeight="1" x14ac:dyDescent="0.2">
      <c r="A2429" s="573" t="s">
        <v>8198</v>
      </c>
      <c r="B2429" s="574" t="s">
        <v>8197</v>
      </c>
      <c r="C2429" s="574" t="s">
        <v>3656</v>
      </c>
      <c r="D2429" s="574" t="s">
        <v>2468</v>
      </c>
      <c r="E2429" s="226">
        <v>24885</v>
      </c>
    </row>
    <row r="2430" spans="1:5" ht="13.5" customHeight="1" x14ac:dyDescent="0.2">
      <c r="A2430" s="573" t="s">
        <v>8199</v>
      </c>
      <c r="B2430" s="574" t="s">
        <v>8197</v>
      </c>
      <c r="C2430" s="574" t="s">
        <v>3660</v>
      </c>
      <c r="D2430" s="574" t="s">
        <v>2468</v>
      </c>
      <c r="E2430" s="226">
        <v>26590</v>
      </c>
    </row>
    <row r="2431" spans="1:5" ht="13.5" customHeight="1" x14ac:dyDescent="0.2">
      <c r="A2431" s="573" t="s">
        <v>8200</v>
      </c>
      <c r="B2431" s="574" t="s">
        <v>7316</v>
      </c>
      <c r="C2431" s="574" t="s">
        <v>3438</v>
      </c>
      <c r="D2431" s="574" t="s">
        <v>3434</v>
      </c>
      <c r="E2431" s="226">
        <v>28327</v>
      </c>
    </row>
    <row r="2432" spans="1:5" ht="13.5" customHeight="1" x14ac:dyDescent="0.2">
      <c r="A2432" s="573" t="s">
        <v>8201</v>
      </c>
      <c r="B2432" s="574" t="s">
        <v>8202</v>
      </c>
      <c r="C2432" s="574" t="s">
        <v>2494</v>
      </c>
      <c r="D2432" s="574" t="s">
        <v>8203</v>
      </c>
      <c r="E2432" s="226">
        <v>5</v>
      </c>
    </row>
    <row r="2433" spans="1:5" ht="13.5" customHeight="1" x14ac:dyDescent="0.2">
      <c r="A2433" s="573" t="s">
        <v>8204</v>
      </c>
      <c r="B2433" s="574" t="s">
        <v>8202</v>
      </c>
      <c r="C2433" s="574" t="s">
        <v>8036</v>
      </c>
      <c r="D2433" s="574" t="s">
        <v>8203</v>
      </c>
      <c r="E2433" s="226">
        <v>9848</v>
      </c>
    </row>
    <row r="2434" spans="1:5" ht="13.5" customHeight="1" x14ac:dyDescent="0.2">
      <c r="A2434" s="573" t="s">
        <v>8205</v>
      </c>
      <c r="B2434" s="574" t="s">
        <v>8202</v>
      </c>
      <c r="C2434" s="574" t="s">
        <v>3453</v>
      </c>
      <c r="D2434" s="574" t="s">
        <v>8203</v>
      </c>
      <c r="E2434" s="226">
        <v>7819</v>
      </c>
    </row>
    <row r="2435" spans="1:5" ht="13.5" customHeight="1" x14ac:dyDescent="0.2">
      <c r="A2435" s="573" t="s">
        <v>8206</v>
      </c>
      <c r="B2435" s="574" t="s">
        <v>8202</v>
      </c>
      <c r="C2435" s="574" t="s">
        <v>8207</v>
      </c>
      <c r="D2435" s="574" t="s">
        <v>8203</v>
      </c>
      <c r="E2435" s="226">
        <v>7</v>
      </c>
    </row>
    <row r="2436" spans="1:5" ht="13.5" customHeight="1" x14ac:dyDescent="0.2">
      <c r="A2436" s="573" t="s">
        <v>8208</v>
      </c>
      <c r="B2436" s="574" t="s">
        <v>8202</v>
      </c>
      <c r="C2436" s="574" t="s">
        <v>4478</v>
      </c>
      <c r="D2436" s="574" t="s">
        <v>8203</v>
      </c>
      <c r="E2436" s="226">
        <v>5655</v>
      </c>
    </row>
    <row r="2437" spans="1:5" ht="13.5" customHeight="1" x14ac:dyDescent="0.2">
      <c r="A2437" s="573" t="s">
        <v>8209</v>
      </c>
      <c r="B2437" s="574" t="s">
        <v>8210</v>
      </c>
      <c r="C2437" s="574" t="s">
        <v>3238</v>
      </c>
      <c r="D2437" s="574" t="s">
        <v>5732</v>
      </c>
      <c r="E2437" s="226">
        <v>4054.9999999999995</v>
      </c>
    </row>
    <row r="2438" spans="1:5" ht="13.5" customHeight="1" x14ac:dyDescent="0.2">
      <c r="A2438" s="573" t="s">
        <v>8211</v>
      </c>
      <c r="B2438" s="574" t="s">
        <v>8212</v>
      </c>
      <c r="C2438" s="574" t="s">
        <v>8213</v>
      </c>
      <c r="D2438" s="574" t="s">
        <v>6012</v>
      </c>
      <c r="E2438" s="226">
        <v>3321</v>
      </c>
    </row>
    <row r="2439" spans="1:5" ht="13.5" customHeight="1" x14ac:dyDescent="0.2">
      <c r="A2439" s="573" t="s">
        <v>8214</v>
      </c>
      <c r="B2439" s="574" t="s">
        <v>8212</v>
      </c>
      <c r="C2439" s="574" t="s">
        <v>8215</v>
      </c>
      <c r="D2439" s="574" t="s">
        <v>6012</v>
      </c>
      <c r="E2439" s="226">
        <v>38514</v>
      </c>
    </row>
    <row r="2440" spans="1:5" ht="13.5" customHeight="1" x14ac:dyDescent="0.2">
      <c r="A2440" s="573" t="s">
        <v>8216</v>
      </c>
      <c r="B2440" s="574" t="s">
        <v>8212</v>
      </c>
      <c r="C2440" s="574" t="s">
        <v>8217</v>
      </c>
      <c r="D2440" s="574" t="s">
        <v>6012</v>
      </c>
      <c r="E2440" s="226">
        <v>145857</v>
      </c>
    </row>
    <row r="2441" spans="1:5" ht="13.5" customHeight="1" x14ac:dyDescent="0.2">
      <c r="A2441" s="573" t="s">
        <v>8218</v>
      </c>
      <c r="B2441" s="574" t="s">
        <v>8219</v>
      </c>
      <c r="C2441" s="574" t="s">
        <v>8220</v>
      </c>
      <c r="D2441" s="574" t="s">
        <v>3172</v>
      </c>
      <c r="E2441" s="226">
        <v>17796</v>
      </c>
    </row>
    <row r="2442" spans="1:5" ht="13.5" customHeight="1" x14ac:dyDescent="0.2">
      <c r="A2442" s="573" t="s">
        <v>8221</v>
      </c>
      <c r="B2442" s="574" t="s">
        <v>8219</v>
      </c>
      <c r="C2442" s="574" t="s">
        <v>8222</v>
      </c>
      <c r="D2442" s="574" t="s">
        <v>3172</v>
      </c>
      <c r="E2442" s="226">
        <v>34797.67</v>
      </c>
    </row>
    <row r="2443" spans="1:5" ht="13.5" customHeight="1" x14ac:dyDescent="0.2">
      <c r="A2443" s="573" t="s">
        <v>1096</v>
      </c>
      <c r="B2443" s="574" t="s">
        <v>1097</v>
      </c>
      <c r="C2443" s="574" t="s">
        <v>1098</v>
      </c>
      <c r="D2443" s="574" t="s">
        <v>1099</v>
      </c>
      <c r="E2443" s="226">
        <v>91831</v>
      </c>
    </row>
    <row r="2444" spans="1:5" ht="13.5" customHeight="1" x14ac:dyDescent="0.2">
      <c r="A2444" s="573" t="s">
        <v>8223</v>
      </c>
      <c r="B2444" s="574" t="s">
        <v>1097</v>
      </c>
      <c r="C2444" s="574" t="s">
        <v>8224</v>
      </c>
      <c r="D2444" s="574" t="s">
        <v>1099</v>
      </c>
      <c r="E2444" s="226">
        <v>4</v>
      </c>
    </row>
    <row r="2445" spans="1:5" ht="13.5" customHeight="1" x14ac:dyDescent="0.2">
      <c r="A2445" s="573" t="s">
        <v>8225</v>
      </c>
      <c r="B2445" s="574" t="s">
        <v>8226</v>
      </c>
      <c r="C2445" s="574" t="s">
        <v>8227</v>
      </c>
      <c r="D2445" s="574" t="s">
        <v>8228</v>
      </c>
      <c r="E2445" s="226">
        <v>2</v>
      </c>
    </row>
    <row r="2446" spans="1:5" ht="13.5" customHeight="1" x14ac:dyDescent="0.2">
      <c r="A2446" s="573" t="s">
        <v>8229</v>
      </c>
      <c r="B2446" s="574" t="s">
        <v>8230</v>
      </c>
      <c r="C2446" s="574" t="s">
        <v>3101</v>
      </c>
      <c r="D2446" s="574" t="s">
        <v>3871</v>
      </c>
      <c r="E2446" s="226">
        <v>26943</v>
      </c>
    </row>
    <row r="2447" spans="1:5" ht="13.5" customHeight="1" x14ac:dyDescent="0.2">
      <c r="A2447" s="573" t="s">
        <v>8231</v>
      </c>
      <c r="B2447" s="574" t="s">
        <v>8230</v>
      </c>
      <c r="C2447" s="574" t="s">
        <v>3104</v>
      </c>
      <c r="D2447" s="574" t="s">
        <v>3871</v>
      </c>
      <c r="E2447" s="226">
        <v>60063</v>
      </c>
    </row>
    <row r="2448" spans="1:5" ht="13.5" customHeight="1" x14ac:dyDescent="0.2">
      <c r="A2448" s="573" t="s">
        <v>8232</v>
      </c>
      <c r="B2448" s="574" t="s">
        <v>8230</v>
      </c>
      <c r="C2448" s="574" t="s">
        <v>2892</v>
      </c>
      <c r="D2448" s="574" t="s">
        <v>3871</v>
      </c>
      <c r="E2448" s="226">
        <v>26265</v>
      </c>
    </row>
    <row r="2449" spans="1:5" ht="13.5" customHeight="1" x14ac:dyDescent="0.2">
      <c r="A2449" s="573" t="s">
        <v>8233</v>
      </c>
      <c r="B2449" s="574" t="s">
        <v>8230</v>
      </c>
      <c r="C2449" s="574" t="s">
        <v>3107</v>
      </c>
      <c r="D2449" s="574" t="s">
        <v>3871</v>
      </c>
      <c r="E2449" s="226">
        <v>86636</v>
      </c>
    </row>
    <row r="2450" spans="1:5" ht="13.5" customHeight="1" x14ac:dyDescent="0.2">
      <c r="A2450" s="573" t="s">
        <v>8234</v>
      </c>
      <c r="B2450" s="574" t="s">
        <v>8230</v>
      </c>
      <c r="C2450" s="574" t="s">
        <v>3880</v>
      </c>
      <c r="D2450" s="574" t="s">
        <v>3871</v>
      </c>
      <c r="E2450" s="226">
        <v>6092</v>
      </c>
    </row>
    <row r="2451" spans="1:5" ht="13.5" customHeight="1" x14ac:dyDescent="0.2">
      <c r="A2451" s="573" t="s">
        <v>8235</v>
      </c>
      <c r="B2451" s="574" t="s">
        <v>8230</v>
      </c>
      <c r="C2451" s="574" t="s">
        <v>3109</v>
      </c>
      <c r="D2451" s="574" t="s">
        <v>3871</v>
      </c>
      <c r="E2451" s="226">
        <v>11379</v>
      </c>
    </row>
    <row r="2452" spans="1:5" ht="13.5" customHeight="1" x14ac:dyDescent="0.2">
      <c r="A2452" s="573" t="s">
        <v>8236</v>
      </c>
      <c r="B2452" s="574" t="s">
        <v>8237</v>
      </c>
      <c r="C2452" s="574" t="s">
        <v>3788</v>
      </c>
      <c r="D2452" s="574" t="s">
        <v>4848</v>
      </c>
      <c r="E2452" s="226">
        <v>9056</v>
      </c>
    </row>
    <row r="2453" spans="1:5" ht="13.5" customHeight="1" x14ac:dyDescent="0.2">
      <c r="A2453" s="573" t="s">
        <v>8238</v>
      </c>
      <c r="B2453" s="574" t="s">
        <v>8239</v>
      </c>
      <c r="C2453" s="574" t="s">
        <v>7124</v>
      </c>
      <c r="D2453" s="574" t="s">
        <v>842</v>
      </c>
      <c r="E2453" s="226">
        <v>8375</v>
      </c>
    </row>
    <row r="2454" spans="1:5" ht="13.5" customHeight="1" x14ac:dyDescent="0.2">
      <c r="A2454" s="573" t="s">
        <v>8240</v>
      </c>
      <c r="B2454" s="574" t="s">
        <v>8239</v>
      </c>
      <c r="C2454" s="574" t="s">
        <v>7126</v>
      </c>
      <c r="D2454" s="574" t="s">
        <v>842</v>
      </c>
      <c r="E2454" s="226">
        <v>5889</v>
      </c>
    </row>
    <row r="2455" spans="1:5" ht="13.5" customHeight="1" x14ac:dyDescent="0.2">
      <c r="A2455" s="573" t="s">
        <v>8241</v>
      </c>
      <c r="B2455" s="574" t="s">
        <v>8242</v>
      </c>
      <c r="C2455" s="574" t="s">
        <v>3389</v>
      </c>
      <c r="D2455" s="574" t="s">
        <v>2918</v>
      </c>
      <c r="E2455" s="226">
        <v>341</v>
      </c>
    </row>
    <row r="2456" spans="1:5" ht="13.5" customHeight="1" x14ac:dyDescent="0.2">
      <c r="A2456" s="573" t="s">
        <v>8243</v>
      </c>
      <c r="B2456" s="574" t="s">
        <v>8242</v>
      </c>
      <c r="C2456" s="574" t="s">
        <v>8244</v>
      </c>
      <c r="D2456" s="574" t="s">
        <v>2918</v>
      </c>
      <c r="E2456" s="226">
        <v>117</v>
      </c>
    </row>
    <row r="2457" spans="1:5" ht="13.5" customHeight="1" x14ac:dyDescent="0.2">
      <c r="A2457" s="573" t="s">
        <v>8245</v>
      </c>
      <c r="B2457" s="574" t="s">
        <v>8246</v>
      </c>
      <c r="C2457" s="574" t="s">
        <v>3022</v>
      </c>
      <c r="D2457" s="574" t="s">
        <v>879</v>
      </c>
      <c r="E2457" s="226">
        <v>9422</v>
      </c>
    </row>
    <row r="2458" spans="1:5" ht="13.5" customHeight="1" x14ac:dyDescent="0.2">
      <c r="A2458" s="573" t="s">
        <v>8247</v>
      </c>
      <c r="B2458" s="574" t="s">
        <v>8246</v>
      </c>
      <c r="C2458" s="574" t="s">
        <v>3030</v>
      </c>
      <c r="D2458" s="574" t="s">
        <v>879</v>
      </c>
      <c r="E2458" s="226">
        <v>3206</v>
      </c>
    </row>
    <row r="2459" spans="1:5" ht="13.5" customHeight="1" x14ac:dyDescent="0.2">
      <c r="A2459" s="573" t="s">
        <v>8248</v>
      </c>
      <c r="B2459" s="574" t="s">
        <v>8246</v>
      </c>
      <c r="C2459" s="574" t="s">
        <v>8249</v>
      </c>
      <c r="D2459" s="574" t="s">
        <v>879</v>
      </c>
      <c r="E2459" s="226">
        <v>10625</v>
      </c>
    </row>
    <row r="2460" spans="1:5" ht="13.5" customHeight="1" x14ac:dyDescent="0.2">
      <c r="A2460" s="573" t="s">
        <v>8250</v>
      </c>
      <c r="B2460" s="574" t="s">
        <v>8251</v>
      </c>
      <c r="C2460" s="574" t="s">
        <v>4343</v>
      </c>
      <c r="D2460" s="574" t="s">
        <v>4848</v>
      </c>
      <c r="E2460" s="226">
        <v>2</v>
      </c>
    </row>
    <row r="2461" spans="1:5" ht="13.5" customHeight="1" x14ac:dyDescent="0.2">
      <c r="A2461" s="573" t="s">
        <v>8252</v>
      </c>
      <c r="B2461" s="574" t="s">
        <v>8251</v>
      </c>
      <c r="C2461" s="574" t="s">
        <v>3788</v>
      </c>
      <c r="D2461" s="574" t="s">
        <v>4848</v>
      </c>
      <c r="E2461" s="226">
        <v>65</v>
      </c>
    </row>
    <row r="2462" spans="1:5" ht="13.5" customHeight="1" x14ac:dyDescent="0.2">
      <c r="A2462" s="573" t="s">
        <v>8253</v>
      </c>
      <c r="B2462" s="574" t="s">
        <v>8254</v>
      </c>
      <c r="C2462" s="574" t="s">
        <v>2494</v>
      </c>
      <c r="D2462" s="574" t="s">
        <v>8203</v>
      </c>
      <c r="E2462" s="226">
        <v>27274</v>
      </c>
    </row>
    <row r="2463" spans="1:5" ht="13.5" customHeight="1" x14ac:dyDescent="0.2">
      <c r="A2463" s="573" t="s">
        <v>8255</v>
      </c>
      <c r="B2463" s="574" t="s">
        <v>8254</v>
      </c>
      <c r="C2463" s="574" t="s">
        <v>3393</v>
      </c>
      <c r="D2463" s="574" t="s">
        <v>8203</v>
      </c>
      <c r="E2463" s="226">
        <v>20525</v>
      </c>
    </row>
    <row r="2464" spans="1:5" ht="13.5" customHeight="1" x14ac:dyDescent="0.2">
      <c r="A2464" s="573" t="s">
        <v>8256</v>
      </c>
      <c r="B2464" s="574" t="s">
        <v>8254</v>
      </c>
      <c r="C2464" s="574" t="s">
        <v>6439</v>
      </c>
      <c r="D2464" s="574" t="s">
        <v>8203</v>
      </c>
      <c r="E2464" s="226">
        <v>347</v>
      </c>
    </row>
    <row r="2465" spans="1:5" ht="13.5" customHeight="1" x14ac:dyDescent="0.2">
      <c r="A2465" s="573" t="s">
        <v>8257</v>
      </c>
      <c r="B2465" s="574" t="s">
        <v>8254</v>
      </c>
      <c r="C2465" s="574" t="s">
        <v>8207</v>
      </c>
      <c r="D2465" s="574" t="s">
        <v>8203</v>
      </c>
      <c r="E2465" s="226">
        <v>8354</v>
      </c>
    </row>
    <row r="2466" spans="1:5" ht="13.5" customHeight="1" x14ac:dyDescent="0.2">
      <c r="A2466" s="573" t="s">
        <v>8258</v>
      </c>
      <c r="B2466" s="574" t="s">
        <v>8254</v>
      </c>
      <c r="C2466" s="574" t="s">
        <v>4478</v>
      </c>
      <c r="D2466" s="574" t="s">
        <v>8203</v>
      </c>
      <c r="E2466" s="226">
        <v>6824</v>
      </c>
    </row>
    <row r="2467" spans="1:5" ht="13.5" customHeight="1" x14ac:dyDescent="0.2">
      <c r="A2467" s="573" t="s">
        <v>8259</v>
      </c>
      <c r="B2467" s="574" t="s">
        <v>8254</v>
      </c>
      <c r="C2467" s="574" t="s">
        <v>8171</v>
      </c>
      <c r="D2467" s="574" t="s">
        <v>8203</v>
      </c>
      <c r="E2467" s="226">
        <v>1621</v>
      </c>
    </row>
    <row r="2468" spans="1:5" ht="13.5" customHeight="1" x14ac:dyDescent="0.2">
      <c r="A2468" s="573" t="s">
        <v>8260</v>
      </c>
      <c r="B2468" s="574" t="s">
        <v>8261</v>
      </c>
      <c r="C2468" s="574" t="s">
        <v>2623</v>
      </c>
      <c r="D2468" s="574" t="s">
        <v>2645</v>
      </c>
      <c r="E2468" s="226">
        <v>5719</v>
      </c>
    </row>
    <row r="2469" spans="1:5" ht="13.5" customHeight="1" x14ac:dyDescent="0.2">
      <c r="A2469" s="573" t="s">
        <v>8262</v>
      </c>
      <c r="B2469" s="574" t="s">
        <v>8261</v>
      </c>
      <c r="C2469" s="574" t="s">
        <v>2930</v>
      </c>
      <c r="D2469" s="574" t="s">
        <v>2645</v>
      </c>
      <c r="E2469" s="226">
        <v>19538</v>
      </c>
    </row>
    <row r="2470" spans="1:5" ht="13.5" customHeight="1" x14ac:dyDescent="0.2">
      <c r="A2470" s="573" t="s">
        <v>8263</v>
      </c>
      <c r="B2470" s="574" t="s">
        <v>8261</v>
      </c>
      <c r="C2470" s="574" t="s">
        <v>2644</v>
      </c>
      <c r="D2470" s="574" t="s">
        <v>2645</v>
      </c>
      <c r="E2470" s="226">
        <v>6095</v>
      </c>
    </row>
    <row r="2471" spans="1:5" ht="13.5" customHeight="1" x14ac:dyDescent="0.2">
      <c r="A2471" s="573" t="s">
        <v>8264</v>
      </c>
      <c r="B2471" s="574" t="s">
        <v>8261</v>
      </c>
      <c r="C2471" s="574" t="s">
        <v>4059</v>
      </c>
      <c r="D2471" s="574" t="s">
        <v>2645</v>
      </c>
      <c r="E2471" s="226">
        <v>27610</v>
      </c>
    </row>
    <row r="2472" spans="1:5" ht="13.5" customHeight="1" x14ac:dyDescent="0.2">
      <c r="A2472" s="573" t="s">
        <v>8265</v>
      </c>
      <c r="B2472" s="574" t="s">
        <v>8266</v>
      </c>
      <c r="C2472" s="574" t="s">
        <v>3788</v>
      </c>
      <c r="D2472" s="574" t="s">
        <v>4848</v>
      </c>
      <c r="E2472" s="226">
        <v>276</v>
      </c>
    </row>
    <row r="2473" spans="1:5" ht="13.5" customHeight="1" x14ac:dyDescent="0.2">
      <c r="A2473" s="573" t="s">
        <v>8267</v>
      </c>
      <c r="B2473" s="574" t="s">
        <v>8268</v>
      </c>
      <c r="C2473" s="574" t="s">
        <v>5971</v>
      </c>
      <c r="D2473" s="574" t="s">
        <v>2748</v>
      </c>
      <c r="E2473" s="226">
        <v>22292</v>
      </c>
    </row>
    <row r="2474" spans="1:5" ht="13.5" customHeight="1" x14ac:dyDescent="0.2">
      <c r="A2474" s="573" t="s">
        <v>8269</v>
      </c>
      <c r="B2474" s="574" t="s">
        <v>8270</v>
      </c>
      <c r="C2474" s="574" t="s">
        <v>8271</v>
      </c>
      <c r="D2474" s="574" t="s">
        <v>4095</v>
      </c>
      <c r="E2474" s="226">
        <v>17043</v>
      </c>
    </row>
    <row r="2475" spans="1:5" ht="13.5" customHeight="1" x14ac:dyDescent="0.2">
      <c r="A2475" s="573" t="s">
        <v>8272</v>
      </c>
      <c r="B2475" s="574" t="s">
        <v>8270</v>
      </c>
      <c r="C2475" s="574" t="s">
        <v>8273</v>
      </c>
      <c r="D2475" s="574" t="s">
        <v>4095</v>
      </c>
      <c r="E2475" s="226">
        <v>18408</v>
      </c>
    </row>
    <row r="2476" spans="1:5" ht="13.5" customHeight="1" x14ac:dyDescent="0.2">
      <c r="A2476" s="573" t="s">
        <v>8274</v>
      </c>
      <c r="B2476" s="574" t="s">
        <v>8275</v>
      </c>
      <c r="C2476" s="574" t="s">
        <v>2982</v>
      </c>
      <c r="D2476" s="574" t="s">
        <v>2976</v>
      </c>
      <c r="E2476" s="226">
        <v>2992</v>
      </c>
    </row>
    <row r="2477" spans="1:5" ht="13.5" customHeight="1" x14ac:dyDescent="0.2">
      <c r="A2477" s="573" t="s">
        <v>8276</v>
      </c>
      <c r="B2477" s="574" t="s">
        <v>8275</v>
      </c>
      <c r="C2477" s="574" t="s">
        <v>2986</v>
      </c>
      <c r="D2477" s="574" t="s">
        <v>2976</v>
      </c>
      <c r="E2477" s="226">
        <v>1906</v>
      </c>
    </row>
    <row r="2478" spans="1:5" ht="13.5" customHeight="1" x14ac:dyDescent="0.2">
      <c r="A2478" s="573" t="s">
        <v>8277</v>
      </c>
      <c r="B2478" s="574" t="s">
        <v>8275</v>
      </c>
      <c r="C2478" s="574" t="s">
        <v>2975</v>
      </c>
      <c r="D2478" s="574" t="s">
        <v>2976</v>
      </c>
      <c r="E2478" s="226">
        <v>744</v>
      </c>
    </row>
    <row r="2479" spans="1:5" ht="13.5" customHeight="1" x14ac:dyDescent="0.2">
      <c r="A2479" s="573" t="s">
        <v>8278</v>
      </c>
      <c r="B2479" s="574" t="s">
        <v>8279</v>
      </c>
      <c r="C2479" s="574" t="s">
        <v>5573</v>
      </c>
      <c r="D2479" s="574" t="s">
        <v>5571</v>
      </c>
      <c r="E2479" s="226">
        <v>1338</v>
      </c>
    </row>
    <row r="2480" spans="1:5" ht="13.5" customHeight="1" x14ac:dyDescent="0.2">
      <c r="A2480" s="573" t="s">
        <v>8280</v>
      </c>
      <c r="B2480" s="574" t="s">
        <v>3111</v>
      </c>
      <c r="C2480" s="574" t="s">
        <v>8281</v>
      </c>
      <c r="D2480" s="574" t="s">
        <v>3112</v>
      </c>
      <c r="E2480" s="226">
        <v>12571</v>
      </c>
    </row>
    <row r="2481" spans="1:5" ht="13.5" customHeight="1" x14ac:dyDescent="0.2">
      <c r="A2481" s="573" t="s">
        <v>8282</v>
      </c>
      <c r="B2481" s="574" t="s">
        <v>3111</v>
      </c>
      <c r="C2481" s="574" t="s">
        <v>8283</v>
      </c>
      <c r="D2481" s="574" t="s">
        <v>3112</v>
      </c>
      <c r="E2481" s="226">
        <v>9335.5</v>
      </c>
    </row>
    <row r="2482" spans="1:5" ht="13.5" customHeight="1" x14ac:dyDescent="0.2">
      <c r="A2482" s="573" t="s">
        <v>8284</v>
      </c>
      <c r="B2482" s="574" t="s">
        <v>8285</v>
      </c>
      <c r="C2482" s="574" t="s">
        <v>8286</v>
      </c>
      <c r="D2482" s="574" t="s">
        <v>4459</v>
      </c>
      <c r="E2482" s="226">
        <v>990</v>
      </c>
    </row>
    <row r="2483" spans="1:5" ht="13.5" customHeight="1" x14ac:dyDescent="0.2">
      <c r="A2483" s="573" t="s">
        <v>8287</v>
      </c>
      <c r="B2483" s="574" t="s">
        <v>8288</v>
      </c>
      <c r="C2483" s="574" t="s">
        <v>852</v>
      </c>
      <c r="D2483" s="574" t="s">
        <v>853</v>
      </c>
      <c r="E2483" s="226">
        <v>127269</v>
      </c>
    </row>
    <row r="2484" spans="1:5" ht="13.5" customHeight="1" x14ac:dyDescent="0.2">
      <c r="A2484" s="573" t="s">
        <v>8289</v>
      </c>
      <c r="B2484" s="574" t="s">
        <v>8288</v>
      </c>
      <c r="C2484" s="574" t="s">
        <v>8290</v>
      </c>
      <c r="D2484" s="574" t="s">
        <v>853</v>
      </c>
      <c r="E2484" s="226">
        <v>1</v>
      </c>
    </row>
    <row r="2485" spans="1:5" ht="13.5" customHeight="1" x14ac:dyDescent="0.2">
      <c r="A2485" s="573" t="s">
        <v>8291</v>
      </c>
      <c r="B2485" s="574" t="s">
        <v>8288</v>
      </c>
      <c r="C2485" s="574" t="s">
        <v>8292</v>
      </c>
      <c r="D2485" s="574" t="s">
        <v>853</v>
      </c>
      <c r="E2485" s="226">
        <v>3</v>
      </c>
    </row>
    <row r="2486" spans="1:5" ht="13.5" customHeight="1" x14ac:dyDescent="0.2">
      <c r="A2486" s="573" t="s">
        <v>8293</v>
      </c>
      <c r="B2486" s="574" t="s">
        <v>8288</v>
      </c>
      <c r="C2486" s="574" t="s">
        <v>852</v>
      </c>
      <c r="D2486" s="574" t="s">
        <v>853</v>
      </c>
      <c r="E2486" s="226">
        <v>9729</v>
      </c>
    </row>
    <row r="2487" spans="1:5" ht="13.5" customHeight="1" x14ac:dyDescent="0.2">
      <c r="A2487" s="573" t="s">
        <v>8294</v>
      </c>
      <c r="B2487" s="574" t="s">
        <v>2988</v>
      </c>
      <c r="C2487" s="574" t="s">
        <v>7866</v>
      </c>
      <c r="D2487" s="574" t="s">
        <v>860</v>
      </c>
      <c r="E2487" s="226">
        <v>111842</v>
      </c>
    </row>
    <row r="2488" spans="1:5" ht="13.5" customHeight="1" x14ac:dyDescent="0.2">
      <c r="A2488" s="573" t="s">
        <v>8295</v>
      </c>
      <c r="B2488" s="574" t="s">
        <v>8296</v>
      </c>
      <c r="C2488" s="574" t="s">
        <v>8297</v>
      </c>
      <c r="D2488" s="574" t="s">
        <v>2501</v>
      </c>
      <c r="E2488" s="226">
        <v>58937</v>
      </c>
    </row>
    <row r="2489" spans="1:5" ht="13.5" customHeight="1" x14ac:dyDescent="0.2">
      <c r="A2489" s="573" t="s">
        <v>8298</v>
      </c>
      <c r="B2489" s="574" t="s">
        <v>8296</v>
      </c>
      <c r="C2489" s="574" t="s">
        <v>2500</v>
      </c>
      <c r="D2489" s="574" t="s">
        <v>2501</v>
      </c>
      <c r="E2489" s="226">
        <v>42712</v>
      </c>
    </row>
    <row r="2490" spans="1:5" ht="13.5" customHeight="1" x14ac:dyDescent="0.2">
      <c r="A2490" s="573" t="s">
        <v>8299</v>
      </c>
      <c r="B2490" s="574" t="s">
        <v>8300</v>
      </c>
      <c r="C2490" s="574" t="s">
        <v>6883</v>
      </c>
      <c r="D2490" s="574" t="s">
        <v>6291</v>
      </c>
      <c r="E2490" s="226">
        <v>634</v>
      </c>
    </row>
    <row r="2491" spans="1:5" ht="13.5" customHeight="1" x14ac:dyDescent="0.2">
      <c r="A2491" s="573" t="s">
        <v>8301</v>
      </c>
      <c r="B2491" s="574" t="s">
        <v>2988</v>
      </c>
      <c r="C2491" s="574" t="s">
        <v>859</v>
      </c>
      <c r="D2491" s="574" t="s">
        <v>860</v>
      </c>
      <c r="E2491" s="226">
        <v>122060.5</v>
      </c>
    </row>
    <row r="2492" spans="1:5" ht="13.5" customHeight="1" x14ac:dyDescent="0.2">
      <c r="A2492" s="573" t="s">
        <v>8302</v>
      </c>
      <c r="B2492" s="574" t="s">
        <v>8303</v>
      </c>
      <c r="C2492" s="574" t="s">
        <v>8304</v>
      </c>
      <c r="D2492" s="574" t="s">
        <v>2918</v>
      </c>
      <c r="E2492" s="226">
        <v>36890</v>
      </c>
    </row>
    <row r="2493" spans="1:5" ht="13.5" customHeight="1" x14ac:dyDescent="0.2">
      <c r="A2493" s="573" t="s">
        <v>8305</v>
      </c>
      <c r="B2493" s="574" t="s">
        <v>3194</v>
      </c>
      <c r="C2493" s="574" t="s">
        <v>8306</v>
      </c>
      <c r="D2493" s="574" t="s">
        <v>2918</v>
      </c>
      <c r="E2493" s="226">
        <v>49688</v>
      </c>
    </row>
    <row r="2494" spans="1:5" ht="13.5" customHeight="1" x14ac:dyDescent="0.2">
      <c r="A2494" s="573" t="s">
        <v>8307</v>
      </c>
      <c r="B2494" s="574" t="s">
        <v>3194</v>
      </c>
      <c r="C2494" s="574" t="s">
        <v>8308</v>
      </c>
      <c r="D2494" s="574" t="s">
        <v>2918</v>
      </c>
      <c r="E2494" s="226">
        <v>191253</v>
      </c>
    </row>
    <row r="2495" spans="1:5" ht="13.5" customHeight="1" x14ac:dyDescent="0.2">
      <c r="A2495" s="573" t="s">
        <v>8309</v>
      </c>
      <c r="B2495" s="574" t="s">
        <v>3199</v>
      </c>
      <c r="C2495" s="574" t="s">
        <v>8310</v>
      </c>
      <c r="D2495" s="574" t="s">
        <v>2918</v>
      </c>
      <c r="E2495" s="226">
        <v>8715</v>
      </c>
    </row>
    <row r="2496" spans="1:5" ht="13.5" customHeight="1" x14ac:dyDescent="0.2">
      <c r="A2496" s="573" t="s">
        <v>8311</v>
      </c>
      <c r="B2496" s="574" t="s">
        <v>3199</v>
      </c>
      <c r="C2496" s="574" t="s">
        <v>8312</v>
      </c>
      <c r="D2496" s="574" t="s">
        <v>2918</v>
      </c>
      <c r="E2496" s="226">
        <v>25661</v>
      </c>
    </row>
    <row r="2497" spans="1:5" ht="13.5" customHeight="1" x14ac:dyDescent="0.2">
      <c r="A2497" s="573" t="s">
        <v>8313</v>
      </c>
      <c r="B2497" s="574" t="s">
        <v>8314</v>
      </c>
      <c r="C2497" s="574" t="s">
        <v>2892</v>
      </c>
      <c r="D2497" s="574" t="s">
        <v>3348</v>
      </c>
      <c r="E2497" s="226">
        <v>12432</v>
      </c>
    </row>
    <row r="2498" spans="1:5" ht="13.5" customHeight="1" x14ac:dyDescent="0.2">
      <c r="A2498" s="573" t="s">
        <v>8315</v>
      </c>
      <c r="B2498" s="574" t="s">
        <v>8314</v>
      </c>
      <c r="C2498" s="574" t="s">
        <v>3107</v>
      </c>
      <c r="D2498" s="574" t="s">
        <v>3348</v>
      </c>
      <c r="E2498" s="226">
        <v>19479</v>
      </c>
    </row>
    <row r="2499" spans="1:5" ht="13.5" customHeight="1" x14ac:dyDescent="0.2">
      <c r="A2499" s="573" t="s">
        <v>8316</v>
      </c>
      <c r="B2499" s="574" t="s">
        <v>8314</v>
      </c>
      <c r="C2499" s="574" t="s">
        <v>2892</v>
      </c>
      <c r="D2499" s="574" t="s">
        <v>3348</v>
      </c>
      <c r="E2499" s="226">
        <v>42</v>
      </c>
    </row>
    <row r="2500" spans="1:5" ht="13.5" customHeight="1" x14ac:dyDescent="0.2">
      <c r="A2500" s="573" t="s">
        <v>8317</v>
      </c>
      <c r="B2500" s="574" t="s">
        <v>8318</v>
      </c>
      <c r="C2500" s="574" t="s">
        <v>2623</v>
      </c>
      <c r="D2500" s="574" t="s">
        <v>8319</v>
      </c>
      <c r="E2500" s="226">
        <v>1672</v>
      </c>
    </row>
    <row r="2501" spans="1:5" ht="13.5" customHeight="1" x14ac:dyDescent="0.2">
      <c r="A2501" s="573" t="s">
        <v>8320</v>
      </c>
      <c r="B2501" s="574" t="s">
        <v>8318</v>
      </c>
      <c r="C2501" s="574" t="s">
        <v>3937</v>
      </c>
      <c r="D2501" s="574" t="s">
        <v>8319</v>
      </c>
      <c r="E2501" s="226">
        <v>14502.5</v>
      </c>
    </row>
    <row r="2502" spans="1:5" ht="13.5" customHeight="1" x14ac:dyDescent="0.2">
      <c r="A2502" s="573" t="s">
        <v>8321</v>
      </c>
      <c r="B2502" s="574" t="s">
        <v>8322</v>
      </c>
      <c r="C2502" s="574" t="s">
        <v>8323</v>
      </c>
      <c r="D2502" s="574" t="s">
        <v>2803</v>
      </c>
      <c r="E2502" s="226">
        <v>14382</v>
      </c>
    </row>
    <row r="2503" spans="1:5" ht="13.5" customHeight="1" x14ac:dyDescent="0.2">
      <c r="A2503" s="573" t="s">
        <v>8324</v>
      </c>
      <c r="B2503" s="574" t="s">
        <v>8322</v>
      </c>
      <c r="C2503" s="574" t="s">
        <v>8325</v>
      </c>
      <c r="D2503" s="574" t="s">
        <v>2803</v>
      </c>
      <c r="E2503" s="226">
        <v>11253</v>
      </c>
    </row>
    <row r="2504" spans="1:5" ht="13.5" customHeight="1" x14ac:dyDescent="0.2">
      <c r="A2504" s="573" t="s">
        <v>8326</v>
      </c>
      <c r="B2504" s="574" t="s">
        <v>8322</v>
      </c>
      <c r="C2504" s="574" t="s">
        <v>8327</v>
      </c>
      <c r="D2504" s="574" t="s">
        <v>2803</v>
      </c>
      <c r="E2504" s="226">
        <v>5385</v>
      </c>
    </row>
    <row r="2505" spans="1:5" ht="13.5" customHeight="1" x14ac:dyDescent="0.2">
      <c r="A2505" s="573" t="s">
        <v>8328</v>
      </c>
      <c r="B2505" s="574" t="s">
        <v>8329</v>
      </c>
      <c r="C2505" s="574" t="s">
        <v>2701</v>
      </c>
      <c r="D2505" s="574" t="s">
        <v>4274</v>
      </c>
      <c r="E2505" s="226">
        <v>10198</v>
      </c>
    </row>
    <row r="2506" spans="1:5" ht="13.5" customHeight="1" x14ac:dyDescent="0.2">
      <c r="A2506" s="573" t="s">
        <v>8330</v>
      </c>
      <c r="B2506" s="574" t="s">
        <v>8331</v>
      </c>
      <c r="C2506" s="574" t="s">
        <v>3389</v>
      </c>
      <c r="D2506" s="574" t="s">
        <v>8332</v>
      </c>
      <c r="E2506" s="226">
        <v>6</v>
      </c>
    </row>
    <row r="2507" spans="1:5" ht="13.5" customHeight="1" x14ac:dyDescent="0.2">
      <c r="A2507" s="573" t="s">
        <v>8333</v>
      </c>
      <c r="B2507" s="574" t="s">
        <v>8331</v>
      </c>
      <c r="C2507" s="574" t="s">
        <v>6439</v>
      </c>
      <c r="D2507" s="574" t="s">
        <v>8332</v>
      </c>
      <c r="E2507" s="226">
        <v>424</v>
      </c>
    </row>
    <row r="2508" spans="1:5" ht="13.5" customHeight="1" x14ac:dyDescent="0.2">
      <c r="A2508" s="573" t="s">
        <v>8334</v>
      </c>
      <c r="B2508" s="574" t="s">
        <v>8335</v>
      </c>
      <c r="C2508" s="574" t="s">
        <v>894</v>
      </c>
      <c r="D2508" s="574" t="s">
        <v>3310</v>
      </c>
      <c r="E2508" s="226">
        <v>4889</v>
      </c>
    </row>
    <row r="2509" spans="1:5" ht="13.5" customHeight="1" x14ac:dyDescent="0.2">
      <c r="A2509" s="573" t="s">
        <v>8336</v>
      </c>
      <c r="B2509" s="574" t="s">
        <v>8335</v>
      </c>
      <c r="C2509" s="574" t="s">
        <v>2699</v>
      </c>
      <c r="D2509" s="574" t="s">
        <v>3310</v>
      </c>
      <c r="E2509" s="226">
        <v>4104</v>
      </c>
    </row>
    <row r="2510" spans="1:5" ht="13.5" customHeight="1" x14ac:dyDescent="0.2">
      <c r="A2510" s="573" t="s">
        <v>8337</v>
      </c>
      <c r="B2510" s="574" t="s">
        <v>8338</v>
      </c>
      <c r="C2510" s="574" t="s">
        <v>8339</v>
      </c>
      <c r="D2510" s="574" t="s">
        <v>3015</v>
      </c>
      <c r="E2510" s="226">
        <v>3140</v>
      </c>
    </row>
    <row r="2511" spans="1:5" ht="13.5" customHeight="1" x14ac:dyDescent="0.2">
      <c r="A2511" s="573" t="s">
        <v>8340</v>
      </c>
      <c r="B2511" s="574" t="s">
        <v>4827</v>
      </c>
      <c r="C2511" s="574" t="s">
        <v>3462</v>
      </c>
      <c r="D2511" s="574" t="s">
        <v>946</v>
      </c>
      <c r="E2511" s="226">
        <v>20396</v>
      </c>
    </row>
    <row r="2512" spans="1:5" ht="13.5" customHeight="1" x14ac:dyDescent="0.2">
      <c r="A2512" s="573" t="s">
        <v>8341</v>
      </c>
      <c r="B2512" s="574" t="s">
        <v>8342</v>
      </c>
      <c r="C2512" s="574" t="s">
        <v>4156</v>
      </c>
      <c r="D2512" s="574" t="s">
        <v>3227</v>
      </c>
      <c r="E2512" s="226">
        <v>8566</v>
      </c>
    </row>
    <row r="2513" spans="1:5" ht="13.5" customHeight="1" x14ac:dyDescent="0.2">
      <c r="A2513" s="573" t="s">
        <v>8343</v>
      </c>
      <c r="B2513" s="574" t="s">
        <v>944</v>
      </c>
      <c r="C2513" s="574" t="s">
        <v>3676</v>
      </c>
      <c r="D2513" s="574" t="s">
        <v>946</v>
      </c>
      <c r="E2513" s="226">
        <v>509</v>
      </c>
    </row>
    <row r="2514" spans="1:5" ht="13.5" customHeight="1" x14ac:dyDescent="0.2">
      <c r="A2514" s="573" t="s">
        <v>8344</v>
      </c>
      <c r="B2514" s="574" t="s">
        <v>944</v>
      </c>
      <c r="C2514" s="574" t="s">
        <v>3338</v>
      </c>
      <c r="D2514" s="574" t="s">
        <v>946</v>
      </c>
      <c r="E2514" s="226">
        <v>10055</v>
      </c>
    </row>
    <row r="2515" spans="1:5" ht="13.5" customHeight="1" x14ac:dyDescent="0.2">
      <c r="A2515" s="573" t="s">
        <v>8345</v>
      </c>
      <c r="B2515" s="574" t="s">
        <v>944</v>
      </c>
      <c r="C2515" s="574" t="s">
        <v>945</v>
      </c>
      <c r="D2515" s="574" t="s">
        <v>946</v>
      </c>
      <c r="E2515" s="226">
        <v>31189</v>
      </c>
    </row>
    <row r="2516" spans="1:5" ht="13.5" customHeight="1" x14ac:dyDescent="0.2">
      <c r="A2516" s="573" t="s">
        <v>8346</v>
      </c>
      <c r="B2516" s="574" t="s">
        <v>1078</v>
      </c>
      <c r="C2516" s="574" t="s">
        <v>8347</v>
      </c>
      <c r="D2516" s="574" t="s">
        <v>1079</v>
      </c>
      <c r="E2516" s="226">
        <v>11049.4</v>
      </c>
    </row>
    <row r="2517" spans="1:5" ht="13.5" customHeight="1" x14ac:dyDescent="0.2">
      <c r="A2517" s="573" t="s">
        <v>1077</v>
      </c>
      <c r="B2517" s="574" t="s">
        <v>1078</v>
      </c>
      <c r="C2517" s="574" t="s">
        <v>2332</v>
      </c>
      <c r="D2517" s="574" t="s">
        <v>1079</v>
      </c>
      <c r="E2517" s="226">
        <v>105335</v>
      </c>
    </row>
    <row r="2518" spans="1:5" ht="13.5" customHeight="1" x14ac:dyDescent="0.2">
      <c r="A2518" s="573" t="s">
        <v>8348</v>
      </c>
      <c r="B2518" s="574" t="s">
        <v>1078</v>
      </c>
      <c r="C2518" s="574" t="s">
        <v>8349</v>
      </c>
      <c r="D2518" s="574" t="s">
        <v>1079</v>
      </c>
      <c r="E2518" s="226">
        <v>52803.4</v>
      </c>
    </row>
    <row r="2519" spans="1:5" ht="13.5" customHeight="1" x14ac:dyDescent="0.2">
      <c r="A2519" s="573" t="s">
        <v>8350</v>
      </c>
      <c r="B2519" s="574" t="s">
        <v>1078</v>
      </c>
      <c r="C2519" s="574" t="s">
        <v>8351</v>
      </c>
      <c r="D2519" s="574" t="s">
        <v>1079</v>
      </c>
      <c r="E2519" s="226">
        <v>24774.3</v>
      </c>
    </row>
    <row r="2520" spans="1:5" ht="13.5" customHeight="1" x14ac:dyDescent="0.2">
      <c r="A2520" s="573" t="s">
        <v>8352</v>
      </c>
      <c r="B2520" s="574" t="s">
        <v>1078</v>
      </c>
      <c r="C2520" s="574" t="s">
        <v>8353</v>
      </c>
      <c r="D2520" s="574" t="s">
        <v>1079</v>
      </c>
      <c r="E2520" s="226">
        <v>9465</v>
      </c>
    </row>
    <row r="2521" spans="1:5" ht="13.5" customHeight="1" x14ac:dyDescent="0.2">
      <c r="A2521" s="573" t="s">
        <v>8354</v>
      </c>
      <c r="B2521" s="574" t="s">
        <v>8355</v>
      </c>
      <c r="C2521" s="574" t="s">
        <v>935</v>
      </c>
      <c r="D2521" s="574" t="s">
        <v>5755</v>
      </c>
      <c r="E2521" s="226">
        <v>257</v>
      </c>
    </row>
    <row r="2522" spans="1:5" ht="13.5" customHeight="1" x14ac:dyDescent="0.2">
      <c r="A2522" s="573" t="s">
        <v>8356</v>
      </c>
      <c r="B2522" s="574" t="s">
        <v>8355</v>
      </c>
      <c r="C2522" s="574" t="s">
        <v>2930</v>
      </c>
      <c r="D2522" s="574" t="s">
        <v>5755</v>
      </c>
      <c r="E2522" s="226">
        <v>9</v>
      </c>
    </row>
    <row r="2523" spans="1:5" ht="13.5" customHeight="1" x14ac:dyDescent="0.2">
      <c r="A2523" s="573" t="s">
        <v>8357</v>
      </c>
      <c r="B2523" s="574" t="s">
        <v>8355</v>
      </c>
      <c r="C2523" s="574" t="s">
        <v>4059</v>
      </c>
      <c r="D2523" s="574" t="s">
        <v>5755</v>
      </c>
      <c r="E2523" s="226">
        <v>15</v>
      </c>
    </row>
    <row r="2524" spans="1:5" ht="13.5" customHeight="1" x14ac:dyDescent="0.2">
      <c r="A2524" s="573" t="s">
        <v>8358</v>
      </c>
      <c r="B2524" s="574" t="s">
        <v>8359</v>
      </c>
      <c r="C2524" s="574" t="s">
        <v>8360</v>
      </c>
      <c r="D2524" s="574" t="s">
        <v>8361</v>
      </c>
      <c r="E2524" s="226">
        <v>6801</v>
      </c>
    </row>
    <row r="2525" spans="1:5" ht="13.5" customHeight="1" x14ac:dyDescent="0.2">
      <c r="A2525" s="573" t="s">
        <v>8362</v>
      </c>
      <c r="B2525" s="574" t="s">
        <v>8363</v>
      </c>
      <c r="C2525" s="574" t="s">
        <v>8271</v>
      </c>
      <c r="D2525" s="574" t="s">
        <v>4095</v>
      </c>
      <c r="E2525" s="226">
        <v>25500</v>
      </c>
    </row>
    <row r="2526" spans="1:5" ht="13.5" customHeight="1" x14ac:dyDescent="0.2">
      <c r="A2526" s="573" t="s">
        <v>8364</v>
      </c>
      <c r="B2526" s="574" t="s">
        <v>8363</v>
      </c>
      <c r="C2526" s="574" t="s">
        <v>8273</v>
      </c>
      <c r="D2526" s="574" t="s">
        <v>4095</v>
      </c>
      <c r="E2526" s="226">
        <v>22499</v>
      </c>
    </row>
    <row r="2527" spans="1:5" ht="13.5" customHeight="1" x14ac:dyDescent="0.2">
      <c r="A2527" s="573" t="s">
        <v>8365</v>
      </c>
      <c r="B2527" s="574" t="s">
        <v>8366</v>
      </c>
      <c r="C2527" s="574" t="s">
        <v>6128</v>
      </c>
      <c r="D2527" s="574" t="s">
        <v>6129</v>
      </c>
      <c r="E2527" s="226">
        <v>1781</v>
      </c>
    </row>
    <row r="2528" spans="1:5" ht="13.5" customHeight="1" x14ac:dyDescent="0.2">
      <c r="A2528" s="573" t="s">
        <v>8367</v>
      </c>
      <c r="B2528" s="574" t="s">
        <v>8366</v>
      </c>
      <c r="C2528" s="574" t="s">
        <v>6135</v>
      </c>
      <c r="D2528" s="574" t="s">
        <v>6129</v>
      </c>
      <c r="E2528" s="226">
        <v>1190</v>
      </c>
    </row>
    <row r="2529" spans="1:5" ht="13.5" customHeight="1" x14ac:dyDescent="0.2">
      <c r="A2529" s="573" t="s">
        <v>8368</v>
      </c>
      <c r="B2529" s="574" t="s">
        <v>8366</v>
      </c>
      <c r="C2529" s="574" t="s">
        <v>6138</v>
      </c>
      <c r="D2529" s="574" t="s">
        <v>6129</v>
      </c>
      <c r="E2529" s="226">
        <v>1911</v>
      </c>
    </row>
    <row r="2530" spans="1:5" ht="13.5" customHeight="1" x14ac:dyDescent="0.2">
      <c r="A2530" s="573" t="s">
        <v>8369</v>
      </c>
      <c r="B2530" s="574" t="s">
        <v>8366</v>
      </c>
      <c r="C2530" s="574" t="s">
        <v>6138</v>
      </c>
      <c r="D2530" s="574" t="s">
        <v>6129</v>
      </c>
      <c r="E2530" s="226">
        <v>2</v>
      </c>
    </row>
    <row r="2531" spans="1:5" ht="13.5" customHeight="1" x14ac:dyDescent="0.2">
      <c r="A2531" s="573" t="s">
        <v>8370</v>
      </c>
      <c r="B2531" s="574" t="s">
        <v>8371</v>
      </c>
      <c r="C2531" s="574" t="s">
        <v>6290</v>
      </c>
      <c r="D2531" s="574" t="s">
        <v>8372</v>
      </c>
      <c r="E2531" s="226">
        <v>9108</v>
      </c>
    </row>
    <row r="2532" spans="1:5" ht="13.5" customHeight="1" x14ac:dyDescent="0.2">
      <c r="A2532" s="573" t="s">
        <v>8373</v>
      </c>
      <c r="B2532" s="574" t="s">
        <v>8371</v>
      </c>
      <c r="C2532" s="574" t="s">
        <v>8374</v>
      </c>
      <c r="D2532" s="574" t="s">
        <v>8372</v>
      </c>
      <c r="E2532" s="226">
        <v>5184</v>
      </c>
    </row>
    <row r="2533" spans="1:5" ht="13.5" customHeight="1" x14ac:dyDescent="0.2">
      <c r="A2533" s="573" t="s">
        <v>8375</v>
      </c>
      <c r="B2533" s="574" t="s">
        <v>8376</v>
      </c>
      <c r="C2533" s="574" t="s">
        <v>8377</v>
      </c>
      <c r="D2533" s="574" t="s">
        <v>8378</v>
      </c>
      <c r="E2533" s="226">
        <v>2175</v>
      </c>
    </row>
    <row r="2534" spans="1:5" ht="13.5" customHeight="1" x14ac:dyDescent="0.2">
      <c r="A2534" s="573" t="s">
        <v>8379</v>
      </c>
      <c r="B2534" s="574" t="s">
        <v>7745</v>
      </c>
      <c r="C2534" s="574" t="s">
        <v>7746</v>
      </c>
      <c r="D2534" s="574" t="s">
        <v>7612</v>
      </c>
      <c r="E2534" s="226">
        <v>288</v>
      </c>
    </row>
    <row r="2535" spans="1:5" ht="13.5" customHeight="1" x14ac:dyDescent="0.2">
      <c r="A2535" s="573" t="s">
        <v>8380</v>
      </c>
      <c r="B2535" s="574" t="s">
        <v>8381</v>
      </c>
      <c r="C2535" s="574" t="s">
        <v>8382</v>
      </c>
      <c r="D2535" s="574" t="s">
        <v>1013</v>
      </c>
      <c r="E2535" s="226">
        <v>791</v>
      </c>
    </row>
    <row r="2536" spans="1:5" ht="13.5" customHeight="1" x14ac:dyDescent="0.2">
      <c r="A2536" s="573" t="s">
        <v>8383</v>
      </c>
      <c r="B2536" s="574" t="s">
        <v>8384</v>
      </c>
      <c r="C2536" s="574" t="s">
        <v>8385</v>
      </c>
      <c r="D2536" s="574" t="s">
        <v>8386</v>
      </c>
      <c r="E2536" s="226">
        <v>1224</v>
      </c>
    </row>
    <row r="2537" spans="1:5" ht="13.5" customHeight="1" x14ac:dyDescent="0.2">
      <c r="A2537" s="573" t="s">
        <v>8387</v>
      </c>
      <c r="B2537" s="574" t="s">
        <v>8384</v>
      </c>
      <c r="C2537" s="574" t="s">
        <v>8388</v>
      </c>
      <c r="D2537" s="574" t="s">
        <v>8386</v>
      </c>
      <c r="E2537" s="226">
        <v>1</v>
      </c>
    </row>
    <row r="2538" spans="1:5" ht="13.5" customHeight="1" x14ac:dyDescent="0.2">
      <c r="A2538" s="573" t="s">
        <v>8389</v>
      </c>
      <c r="B2538" s="574" t="s">
        <v>8384</v>
      </c>
      <c r="C2538" s="574" t="s">
        <v>8390</v>
      </c>
      <c r="D2538" s="574" t="s">
        <v>8386</v>
      </c>
      <c r="E2538" s="226">
        <v>431</v>
      </c>
    </row>
    <row r="2539" spans="1:5" ht="13.5" customHeight="1" x14ac:dyDescent="0.2">
      <c r="A2539" s="573" t="s">
        <v>8391</v>
      </c>
      <c r="B2539" s="574" t="s">
        <v>8392</v>
      </c>
      <c r="C2539" s="574" t="s">
        <v>8393</v>
      </c>
      <c r="D2539" s="574" t="s">
        <v>8203</v>
      </c>
      <c r="E2539" s="226">
        <v>283</v>
      </c>
    </row>
    <row r="2540" spans="1:5" ht="13.5" customHeight="1" x14ac:dyDescent="0.2">
      <c r="A2540" s="573" t="s">
        <v>8394</v>
      </c>
      <c r="B2540" s="574" t="s">
        <v>8392</v>
      </c>
      <c r="C2540" s="574" t="s">
        <v>8395</v>
      </c>
      <c r="D2540" s="574" t="s">
        <v>8203</v>
      </c>
      <c r="E2540" s="226">
        <v>47</v>
      </c>
    </row>
    <row r="2541" spans="1:5" ht="13.5" customHeight="1" x14ac:dyDescent="0.2">
      <c r="A2541" s="573" t="s">
        <v>8396</v>
      </c>
      <c r="B2541" s="574" t="s">
        <v>8392</v>
      </c>
      <c r="C2541" s="574" t="s">
        <v>8397</v>
      </c>
      <c r="D2541" s="574" t="s">
        <v>8203</v>
      </c>
      <c r="E2541" s="226">
        <v>105</v>
      </c>
    </row>
    <row r="2542" spans="1:5" ht="13.5" customHeight="1" x14ac:dyDescent="0.2">
      <c r="A2542" s="573" t="s">
        <v>8398</v>
      </c>
      <c r="B2542" s="574" t="s">
        <v>8399</v>
      </c>
      <c r="C2542" s="574" t="s">
        <v>2494</v>
      </c>
      <c r="D2542" s="574" t="s">
        <v>8203</v>
      </c>
      <c r="E2542" s="226">
        <v>21996</v>
      </c>
    </row>
    <row r="2543" spans="1:5" ht="13.5" customHeight="1" x14ac:dyDescent="0.2">
      <c r="A2543" s="573" t="s">
        <v>8400</v>
      </c>
      <c r="B2543" s="574" t="s">
        <v>8399</v>
      </c>
      <c r="C2543" s="574" t="s">
        <v>8036</v>
      </c>
      <c r="D2543" s="574" t="s">
        <v>8203</v>
      </c>
      <c r="E2543" s="226">
        <v>9308</v>
      </c>
    </row>
    <row r="2544" spans="1:5" ht="13.5" customHeight="1" x14ac:dyDescent="0.2">
      <c r="A2544" s="573" t="s">
        <v>8401</v>
      </c>
      <c r="B2544" s="574" t="s">
        <v>8399</v>
      </c>
      <c r="C2544" s="574" t="s">
        <v>3453</v>
      </c>
      <c r="D2544" s="574" t="s">
        <v>8203</v>
      </c>
      <c r="E2544" s="226">
        <v>6653</v>
      </c>
    </row>
    <row r="2545" spans="1:5" ht="13.5" customHeight="1" x14ac:dyDescent="0.2">
      <c r="A2545" s="573" t="s">
        <v>8402</v>
      </c>
      <c r="B2545" s="574" t="s">
        <v>8399</v>
      </c>
      <c r="C2545" s="574" t="s">
        <v>8207</v>
      </c>
      <c r="D2545" s="574" t="s">
        <v>8203</v>
      </c>
      <c r="E2545" s="226">
        <v>3841</v>
      </c>
    </row>
    <row r="2546" spans="1:5" ht="13.5" customHeight="1" x14ac:dyDescent="0.2">
      <c r="A2546" s="573" t="s">
        <v>8403</v>
      </c>
      <c r="B2546" s="574" t="s">
        <v>8399</v>
      </c>
      <c r="C2546" s="574" t="s">
        <v>4478</v>
      </c>
      <c r="D2546" s="574" t="s">
        <v>8203</v>
      </c>
      <c r="E2546" s="226">
        <v>5875</v>
      </c>
    </row>
    <row r="2547" spans="1:5" ht="13.5" customHeight="1" x14ac:dyDescent="0.2">
      <c r="A2547" s="573" t="s">
        <v>8404</v>
      </c>
      <c r="B2547" s="574" t="s">
        <v>8399</v>
      </c>
      <c r="C2547" s="574" t="s">
        <v>8171</v>
      </c>
      <c r="D2547" s="574" t="s">
        <v>8203</v>
      </c>
      <c r="E2547" s="226">
        <v>36</v>
      </c>
    </row>
    <row r="2548" spans="1:5" ht="13.5" customHeight="1" x14ac:dyDescent="0.2">
      <c r="A2548" s="573" t="s">
        <v>8405</v>
      </c>
      <c r="B2548" s="574" t="s">
        <v>8399</v>
      </c>
      <c r="C2548" s="574" t="s">
        <v>8406</v>
      </c>
      <c r="D2548" s="574" t="s">
        <v>8203</v>
      </c>
      <c r="E2548" s="226">
        <v>946</v>
      </c>
    </row>
    <row r="2549" spans="1:5" ht="13.5" customHeight="1" x14ac:dyDescent="0.2">
      <c r="A2549" s="573" t="s">
        <v>8407</v>
      </c>
      <c r="B2549" s="574" t="s">
        <v>8408</v>
      </c>
      <c r="C2549" s="574" t="s">
        <v>8409</v>
      </c>
      <c r="D2549" s="574" t="s">
        <v>8410</v>
      </c>
      <c r="E2549" s="226">
        <v>954</v>
      </c>
    </row>
    <row r="2550" spans="1:5" ht="13.5" customHeight="1" x14ac:dyDescent="0.2">
      <c r="A2550" s="573" t="s">
        <v>8411</v>
      </c>
      <c r="B2550" s="574" t="s">
        <v>8412</v>
      </c>
      <c r="C2550" s="574" t="s">
        <v>8215</v>
      </c>
      <c r="D2550" s="574" t="s">
        <v>6012</v>
      </c>
      <c r="E2550" s="226">
        <v>4793</v>
      </c>
    </row>
    <row r="2551" spans="1:5" ht="13.5" customHeight="1" x14ac:dyDescent="0.2">
      <c r="A2551" s="573" t="s">
        <v>8413</v>
      </c>
      <c r="B2551" s="574" t="s">
        <v>8412</v>
      </c>
      <c r="C2551" s="574" t="s">
        <v>8414</v>
      </c>
      <c r="D2551" s="574" t="s">
        <v>6012</v>
      </c>
      <c r="E2551" s="226">
        <v>39344</v>
      </c>
    </row>
    <row r="2552" spans="1:5" ht="13.5" customHeight="1" x14ac:dyDescent="0.2">
      <c r="A2552" s="573" t="s">
        <v>8415</v>
      </c>
      <c r="B2552" s="574" t="s">
        <v>8412</v>
      </c>
      <c r="C2552" s="574" t="s">
        <v>8414</v>
      </c>
      <c r="D2552" s="574" t="s">
        <v>6012</v>
      </c>
      <c r="E2552" s="226">
        <v>16</v>
      </c>
    </row>
    <row r="2553" spans="1:5" ht="13.5" customHeight="1" x14ac:dyDescent="0.2">
      <c r="A2553" s="573" t="s">
        <v>8416</v>
      </c>
      <c r="B2553" s="574" t="s">
        <v>8417</v>
      </c>
      <c r="C2553" s="574" t="s">
        <v>8418</v>
      </c>
      <c r="D2553" s="574" t="s">
        <v>860</v>
      </c>
      <c r="E2553" s="226">
        <v>110953</v>
      </c>
    </row>
    <row r="2554" spans="1:5" ht="13.5" customHeight="1" x14ac:dyDescent="0.2">
      <c r="A2554" s="573" t="s">
        <v>8419</v>
      </c>
      <c r="B2554" s="574" t="s">
        <v>8417</v>
      </c>
      <c r="C2554" s="574" t="s">
        <v>8420</v>
      </c>
      <c r="D2554" s="574" t="s">
        <v>860</v>
      </c>
      <c r="E2554" s="226">
        <v>17746</v>
      </c>
    </row>
    <row r="2555" spans="1:5" ht="13.5" customHeight="1" x14ac:dyDescent="0.2">
      <c r="A2555" s="573" t="s">
        <v>8421</v>
      </c>
      <c r="B2555" s="574" t="s">
        <v>8422</v>
      </c>
      <c r="C2555" s="574" t="s">
        <v>6520</v>
      </c>
      <c r="D2555" s="574" t="s">
        <v>6171</v>
      </c>
      <c r="E2555" s="226">
        <v>468</v>
      </c>
    </row>
    <row r="2556" spans="1:5" ht="13.5" customHeight="1" x14ac:dyDescent="0.2">
      <c r="A2556" s="573" t="s">
        <v>8423</v>
      </c>
      <c r="B2556" s="574" t="s">
        <v>8422</v>
      </c>
      <c r="C2556" s="574" t="s">
        <v>8424</v>
      </c>
      <c r="D2556" s="574" t="s">
        <v>6171</v>
      </c>
      <c r="E2556" s="226">
        <v>133</v>
      </c>
    </row>
    <row r="2557" spans="1:5" ht="13.5" customHeight="1" x14ac:dyDescent="0.2">
      <c r="A2557" s="573" t="s">
        <v>8425</v>
      </c>
      <c r="B2557" s="574" t="s">
        <v>8426</v>
      </c>
      <c r="C2557" s="574" t="s">
        <v>6020</v>
      </c>
      <c r="D2557" s="574" t="s">
        <v>3227</v>
      </c>
      <c r="E2557" s="226">
        <v>10462</v>
      </c>
    </row>
    <row r="2558" spans="1:5" ht="13.5" customHeight="1" x14ac:dyDescent="0.2">
      <c r="A2558" s="573" t="s">
        <v>8427</v>
      </c>
      <c r="B2558" s="574" t="s">
        <v>8428</v>
      </c>
      <c r="C2558" s="574" t="s">
        <v>6128</v>
      </c>
      <c r="D2558" s="574" t="s">
        <v>6129</v>
      </c>
      <c r="E2558" s="226">
        <v>23344</v>
      </c>
    </row>
    <row r="2559" spans="1:5" ht="13.5" customHeight="1" x14ac:dyDescent="0.2">
      <c r="A2559" s="573" t="s">
        <v>8429</v>
      </c>
      <c r="B2559" s="574" t="s">
        <v>8428</v>
      </c>
      <c r="C2559" s="574" t="s">
        <v>6128</v>
      </c>
      <c r="D2559" s="574" t="s">
        <v>6129</v>
      </c>
      <c r="E2559" s="226">
        <v>99</v>
      </c>
    </row>
    <row r="2560" spans="1:5" ht="13.5" customHeight="1" x14ac:dyDescent="0.2">
      <c r="A2560" s="573" t="s">
        <v>8430</v>
      </c>
      <c r="B2560" s="574" t="s">
        <v>8431</v>
      </c>
      <c r="C2560" s="574" t="s">
        <v>8432</v>
      </c>
      <c r="D2560" s="574" t="s">
        <v>6129</v>
      </c>
      <c r="E2560" s="226">
        <v>39763</v>
      </c>
    </row>
    <row r="2561" spans="1:5" ht="13.5" customHeight="1" x14ac:dyDescent="0.2">
      <c r="A2561" s="573" t="s">
        <v>8433</v>
      </c>
      <c r="B2561" s="574" t="s">
        <v>8431</v>
      </c>
      <c r="C2561" s="574" t="s">
        <v>8432</v>
      </c>
      <c r="D2561" s="574" t="s">
        <v>6129</v>
      </c>
      <c r="E2561" s="226">
        <v>11</v>
      </c>
    </row>
    <row r="2562" spans="1:5" ht="13.5" customHeight="1" x14ac:dyDescent="0.2">
      <c r="A2562" s="573" t="s">
        <v>8434</v>
      </c>
      <c r="B2562" s="574" t="s">
        <v>8435</v>
      </c>
      <c r="C2562" s="574" t="s">
        <v>2848</v>
      </c>
      <c r="D2562" s="574" t="s">
        <v>2846</v>
      </c>
      <c r="E2562" s="226">
        <v>1097</v>
      </c>
    </row>
    <row r="2563" spans="1:5" ht="13.5" customHeight="1" x14ac:dyDescent="0.2">
      <c r="A2563" s="573" t="s">
        <v>8436</v>
      </c>
      <c r="B2563" s="574" t="s">
        <v>8435</v>
      </c>
      <c r="C2563" s="574" t="s">
        <v>2868</v>
      </c>
      <c r="D2563" s="574" t="s">
        <v>2846</v>
      </c>
      <c r="E2563" s="226">
        <v>5</v>
      </c>
    </row>
    <row r="2564" spans="1:5" ht="13.5" customHeight="1" x14ac:dyDescent="0.2">
      <c r="A2564" s="573" t="s">
        <v>8437</v>
      </c>
      <c r="B2564" s="574" t="s">
        <v>8435</v>
      </c>
      <c r="C2564" s="574" t="s">
        <v>8190</v>
      </c>
      <c r="D2564" s="574" t="s">
        <v>2846</v>
      </c>
      <c r="E2564" s="226">
        <v>1433</v>
      </c>
    </row>
    <row r="2565" spans="1:5" ht="13.5" customHeight="1" x14ac:dyDescent="0.2">
      <c r="A2565" s="573" t="s">
        <v>8438</v>
      </c>
      <c r="B2565" s="574" t="s">
        <v>8439</v>
      </c>
      <c r="C2565" s="574" t="s">
        <v>4343</v>
      </c>
      <c r="D2565" s="574" t="s">
        <v>4848</v>
      </c>
      <c r="E2565" s="226">
        <v>23</v>
      </c>
    </row>
    <row r="2566" spans="1:5" ht="13.5" customHeight="1" x14ac:dyDescent="0.2">
      <c r="A2566" s="573" t="s">
        <v>8440</v>
      </c>
      <c r="B2566" s="574" t="s">
        <v>8439</v>
      </c>
      <c r="C2566" s="574" t="s">
        <v>3788</v>
      </c>
      <c r="D2566" s="574" t="s">
        <v>4848</v>
      </c>
      <c r="E2566" s="226">
        <v>36504</v>
      </c>
    </row>
    <row r="2567" spans="1:5" ht="13.5" customHeight="1" x14ac:dyDescent="0.2">
      <c r="A2567" s="573" t="s">
        <v>8441</v>
      </c>
      <c r="B2567" s="574" t="s">
        <v>8442</v>
      </c>
      <c r="C2567" s="574" t="s">
        <v>8443</v>
      </c>
      <c r="D2567" s="574" t="s">
        <v>3018</v>
      </c>
      <c r="E2567" s="226">
        <v>2</v>
      </c>
    </row>
    <row r="2568" spans="1:5" ht="13.5" customHeight="1" x14ac:dyDescent="0.2">
      <c r="A2568" s="573" t="s">
        <v>8444</v>
      </c>
      <c r="B2568" s="574" t="s">
        <v>8442</v>
      </c>
      <c r="C2568" s="574" t="s">
        <v>3022</v>
      </c>
      <c r="D2568" s="574" t="s">
        <v>3018</v>
      </c>
      <c r="E2568" s="226">
        <v>23</v>
      </c>
    </row>
    <row r="2569" spans="1:5" ht="13.5" customHeight="1" x14ac:dyDescent="0.2">
      <c r="A2569" s="573" t="s">
        <v>8445</v>
      </c>
      <c r="B2569" s="574" t="s">
        <v>8442</v>
      </c>
      <c r="C2569" s="574" t="s">
        <v>3020</v>
      </c>
      <c r="D2569" s="574" t="s">
        <v>3018</v>
      </c>
      <c r="E2569" s="226">
        <v>7</v>
      </c>
    </row>
    <row r="2570" spans="1:5" ht="13.5" customHeight="1" x14ac:dyDescent="0.2">
      <c r="A2570" s="573" t="s">
        <v>8446</v>
      </c>
      <c r="B2570" s="574" t="s">
        <v>8442</v>
      </c>
      <c r="C2570" s="574" t="s">
        <v>3026</v>
      </c>
      <c r="D2570" s="574" t="s">
        <v>3018</v>
      </c>
      <c r="E2570" s="226">
        <v>150</v>
      </c>
    </row>
    <row r="2571" spans="1:5" ht="13.5" customHeight="1" x14ac:dyDescent="0.2">
      <c r="A2571" s="573" t="s">
        <v>8447</v>
      </c>
      <c r="B2571" s="574" t="s">
        <v>8442</v>
      </c>
      <c r="C2571" s="574" t="s">
        <v>3024</v>
      </c>
      <c r="D2571" s="574" t="s">
        <v>3018</v>
      </c>
      <c r="E2571" s="226">
        <v>1344</v>
      </c>
    </row>
    <row r="2572" spans="1:5" ht="13.5" customHeight="1" x14ac:dyDescent="0.2">
      <c r="A2572" s="573" t="s">
        <v>8448</v>
      </c>
      <c r="B2572" s="574" t="s">
        <v>8422</v>
      </c>
      <c r="C2572" s="574" t="s">
        <v>6170</v>
      </c>
      <c r="D2572" s="574" t="s">
        <v>6171</v>
      </c>
      <c r="E2572" s="226">
        <v>811</v>
      </c>
    </row>
    <row r="2573" spans="1:5" ht="13.5" customHeight="1" x14ac:dyDescent="0.2">
      <c r="A2573" s="573" t="s">
        <v>8449</v>
      </c>
      <c r="B2573" s="574" t="s">
        <v>8422</v>
      </c>
      <c r="C2573" s="574" t="s">
        <v>8450</v>
      </c>
      <c r="D2573" s="574" t="s">
        <v>6171</v>
      </c>
      <c r="E2573" s="226">
        <v>514</v>
      </c>
    </row>
    <row r="2574" spans="1:5" ht="13.5" customHeight="1" x14ac:dyDescent="0.2">
      <c r="A2574" s="573" t="s">
        <v>8451</v>
      </c>
      <c r="B2574" s="574" t="s">
        <v>8452</v>
      </c>
      <c r="C2574" s="574" t="s">
        <v>2712</v>
      </c>
      <c r="D2574" s="574" t="s">
        <v>8453</v>
      </c>
      <c r="E2574" s="226">
        <v>16</v>
      </c>
    </row>
    <row r="2575" spans="1:5" ht="13.5" customHeight="1" x14ac:dyDescent="0.2">
      <c r="A2575" s="573" t="s">
        <v>8454</v>
      </c>
      <c r="B2575" s="574" t="s">
        <v>8452</v>
      </c>
      <c r="C2575" s="574" t="s">
        <v>5560</v>
      </c>
      <c r="D2575" s="574" t="s">
        <v>8453</v>
      </c>
      <c r="E2575" s="226">
        <v>19970</v>
      </c>
    </row>
    <row r="2576" spans="1:5" ht="13.5" customHeight="1" x14ac:dyDescent="0.2">
      <c r="A2576" s="573" t="s">
        <v>8455</v>
      </c>
      <c r="B2576" s="574" t="s">
        <v>8452</v>
      </c>
      <c r="C2576" s="574" t="s">
        <v>2930</v>
      </c>
      <c r="D2576" s="574" t="s">
        <v>8453</v>
      </c>
      <c r="E2576" s="226">
        <v>2944</v>
      </c>
    </row>
    <row r="2577" spans="1:5" ht="13.5" customHeight="1" x14ac:dyDescent="0.2">
      <c r="A2577" s="573" t="s">
        <v>8456</v>
      </c>
      <c r="B2577" s="574" t="s">
        <v>8457</v>
      </c>
      <c r="C2577" s="574" t="s">
        <v>8458</v>
      </c>
      <c r="D2577" s="574" t="s">
        <v>2846</v>
      </c>
      <c r="E2577" s="226">
        <v>129770.99999999999</v>
      </c>
    </row>
    <row r="2578" spans="1:5" ht="13.5" customHeight="1" x14ac:dyDescent="0.2">
      <c r="A2578" s="573" t="s">
        <v>8459</v>
      </c>
      <c r="B2578" s="574" t="s">
        <v>8422</v>
      </c>
      <c r="C2578" s="574" t="s">
        <v>2701</v>
      </c>
      <c r="D2578" s="574" t="s">
        <v>6171</v>
      </c>
      <c r="E2578" s="226">
        <v>1010.9999999999999</v>
      </c>
    </row>
    <row r="2579" spans="1:5" ht="13.5" customHeight="1" x14ac:dyDescent="0.2">
      <c r="A2579" s="573" t="s">
        <v>8460</v>
      </c>
      <c r="B2579" s="574" t="s">
        <v>8422</v>
      </c>
      <c r="C2579" s="574" t="s">
        <v>6267</v>
      </c>
      <c r="D2579" s="574" t="s">
        <v>6171</v>
      </c>
      <c r="E2579" s="226">
        <v>1778</v>
      </c>
    </row>
    <row r="2580" spans="1:5" ht="13.5" customHeight="1" x14ac:dyDescent="0.2">
      <c r="A2580" s="573" t="s">
        <v>8461</v>
      </c>
      <c r="B2580" s="574" t="s">
        <v>3559</v>
      </c>
      <c r="C2580" s="574" t="s">
        <v>6267</v>
      </c>
      <c r="D2580" s="574" t="s">
        <v>3560</v>
      </c>
      <c r="E2580" s="226">
        <v>1322</v>
      </c>
    </row>
    <row r="2581" spans="1:5" ht="13.5" customHeight="1" x14ac:dyDescent="0.2">
      <c r="A2581" s="573" t="s">
        <v>8462</v>
      </c>
      <c r="B2581" s="574" t="s">
        <v>3675</v>
      </c>
      <c r="C2581" s="574" t="s">
        <v>8463</v>
      </c>
      <c r="D2581" s="574" t="s">
        <v>946</v>
      </c>
      <c r="E2581" s="226">
        <v>21149</v>
      </c>
    </row>
    <row r="2582" spans="1:5" ht="13.5" customHeight="1" x14ac:dyDescent="0.2">
      <c r="A2582" s="573" t="s">
        <v>2364</v>
      </c>
      <c r="B2582" s="574" t="s">
        <v>2365</v>
      </c>
      <c r="C2582" s="574" t="s">
        <v>2366</v>
      </c>
      <c r="D2582" s="574" t="s">
        <v>2367</v>
      </c>
      <c r="E2582" s="226">
        <v>22451</v>
      </c>
    </row>
    <row r="2583" spans="1:5" ht="13.5" customHeight="1" x14ac:dyDescent="0.2">
      <c r="A2583" s="573" t="s">
        <v>8464</v>
      </c>
      <c r="B2583" s="574" t="s">
        <v>7745</v>
      </c>
      <c r="C2583" s="574" t="s">
        <v>8465</v>
      </c>
      <c r="D2583" s="574" t="s">
        <v>7612</v>
      </c>
      <c r="E2583" s="226">
        <v>43337</v>
      </c>
    </row>
    <row r="2584" spans="1:5" ht="13.5" customHeight="1" x14ac:dyDescent="0.2">
      <c r="A2584" s="573" t="s">
        <v>8466</v>
      </c>
      <c r="B2584" s="574" t="s">
        <v>7745</v>
      </c>
      <c r="C2584" s="574" t="s">
        <v>8467</v>
      </c>
      <c r="D2584" s="574" t="s">
        <v>7612</v>
      </c>
      <c r="E2584" s="226">
        <v>75003</v>
      </c>
    </row>
    <row r="2585" spans="1:5" ht="13.5" customHeight="1" x14ac:dyDescent="0.2">
      <c r="A2585" s="573" t="s">
        <v>8468</v>
      </c>
      <c r="B2585" s="574" t="s">
        <v>8469</v>
      </c>
      <c r="C2585" s="574" t="s">
        <v>3427</v>
      </c>
      <c r="D2585" s="574" t="s">
        <v>2448</v>
      </c>
      <c r="E2585" s="226">
        <v>3</v>
      </c>
    </row>
    <row r="2586" spans="1:5" ht="13.5" customHeight="1" x14ac:dyDescent="0.2">
      <c r="A2586" s="573" t="s">
        <v>970</v>
      </c>
      <c r="B2586" s="574" t="s">
        <v>971</v>
      </c>
      <c r="C2586" s="574" t="s">
        <v>972</v>
      </c>
      <c r="D2586" s="574" t="s">
        <v>973</v>
      </c>
      <c r="E2586" s="226">
        <v>247400</v>
      </c>
    </row>
    <row r="2587" spans="1:5" ht="13.5" customHeight="1" x14ac:dyDescent="0.2">
      <c r="A2587" s="573" t="s">
        <v>8470</v>
      </c>
      <c r="B2587" s="574" t="s">
        <v>6010</v>
      </c>
      <c r="C2587" s="574" t="s">
        <v>8471</v>
      </c>
      <c r="D2587" s="574" t="s">
        <v>6012</v>
      </c>
      <c r="E2587" s="226">
        <v>6380</v>
      </c>
    </row>
    <row r="2588" spans="1:5" ht="13.5" customHeight="1" x14ac:dyDescent="0.2">
      <c r="A2588" s="573" t="s">
        <v>8472</v>
      </c>
      <c r="B2588" s="574" t="s">
        <v>8473</v>
      </c>
      <c r="C2588" s="574" t="s">
        <v>8474</v>
      </c>
      <c r="D2588" s="574" t="s">
        <v>8475</v>
      </c>
      <c r="E2588" s="226">
        <v>27684</v>
      </c>
    </row>
    <row r="2589" spans="1:5" ht="13.5" customHeight="1" x14ac:dyDescent="0.2">
      <c r="A2589" s="573" t="s">
        <v>8476</v>
      </c>
      <c r="B2589" s="574" t="s">
        <v>8473</v>
      </c>
      <c r="C2589" s="574" t="s">
        <v>8477</v>
      </c>
      <c r="D2589" s="574" t="s">
        <v>8475</v>
      </c>
      <c r="E2589" s="226">
        <v>1</v>
      </c>
    </row>
    <row r="2590" spans="1:5" ht="13.5" customHeight="1" x14ac:dyDescent="0.2">
      <c r="A2590" s="573" t="s">
        <v>8478</v>
      </c>
      <c r="B2590" s="574" t="s">
        <v>8479</v>
      </c>
      <c r="C2590" s="574" t="s">
        <v>6621</v>
      </c>
      <c r="D2590" s="574" t="s">
        <v>8480</v>
      </c>
      <c r="E2590" s="226">
        <v>1690</v>
      </c>
    </row>
    <row r="2591" spans="1:5" ht="13.5" customHeight="1" x14ac:dyDescent="0.2">
      <c r="A2591" s="573" t="s">
        <v>8481</v>
      </c>
      <c r="B2591" s="574" t="s">
        <v>8482</v>
      </c>
      <c r="C2591" s="574" t="s">
        <v>8074</v>
      </c>
      <c r="D2591" s="574" t="s">
        <v>3594</v>
      </c>
      <c r="E2591" s="226">
        <v>12592</v>
      </c>
    </row>
    <row r="2592" spans="1:5" ht="13.5" customHeight="1" x14ac:dyDescent="0.2">
      <c r="A2592" s="573" t="s">
        <v>8483</v>
      </c>
      <c r="B2592" s="574" t="s">
        <v>8484</v>
      </c>
      <c r="C2592" s="574" t="s">
        <v>3010</v>
      </c>
      <c r="D2592" s="574" t="s">
        <v>8485</v>
      </c>
      <c r="E2592" s="226">
        <v>19</v>
      </c>
    </row>
    <row r="2593" spans="1:5" ht="13.5" customHeight="1" x14ac:dyDescent="0.2">
      <c r="A2593" s="573" t="s">
        <v>8486</v>
      </c>
      <c r="B2593" s="574" t="s">
        <v>8484</v>
      </c>
      <c r="C2593" s="574" t="s">
        <v>8487</v>
      </c>
      <c r="D2593" s="574" t="s">
        <v>8485</v>
      </c>
      <c r="E2593" s="226">
        <v>25556</v>
      </c>
    </row>
    <row r="2594" spans="1:5" ht="13.5" customHeight="1" x14ac:dyDescent="0.2">
      <c r="A2594" s="573" t="s">
        <v>8488</v>
      </c>
      <c r="B2594" s="574" t="s">
        <v>8484</v>
      </c>
      <c r="C2594" s="574" t="s">
        <v>8489</v>
      </c>
      <c r="D2594" s="574" t="s">
        <v>8485</v>
      </c>
      <c r="E2594" s="226">
        <v>12319</v>
      </c>
    </row>
    <row r="2595" spans="1:5" ht="13.5" customHeight="1" x14ac:dyDescent="0.2">
      <c r="A2595" s="573" t="s">
        <v>8490</v>
      </c>
      <c r="B2595" s="574" t="s">
        <v>8491</v>
      </c>
      <c r="C2595" s="574" t="s">
        <v>8492</v>
      </c>
      <c r="D2595" s="574" t="s">
        <v>8493</v>
      </c>
      <c r="E2595" s="226">
        <v>2</v>
      </c>
    </row>
    <row r="2596" spans="1:5" ht="13.5" customHeight="1" x14ac:dyDescent="0.2">
      <c r="A2596" s="573" t="s">
        <v>8494</v>
      </c>
      <c r="B2596" s="574" t="s">
        <v>8495</v>
      </c>
      <c r="C2596" s="574" t="s">
        <v>8496</v>
      </c>
      <c r="D2596" s="574" t="s">
        <v>3503</v>
      </c>
      <c r="E2596" s="226">
        <v>8218</v>
      </c>
    </row>
    <row r="2597" spans="1:5" ht="13.5" customHeight="1" x14ac:dyDescent="0.2">
      <c r="A2597" s="573" t="s">
        <v>8497</v>
      </c>
      <c r="B2597" s="574" t="s">
        <v>8498</v>
      </c>
      <c r="C2597" s="574" t="s">
        <v>5637</v>
      </c>
      <c r="D2597" s="574" t="s">
        <v>5638</v>
      </c>
      <c r="E2597" s="226">
        <v>1290</v>
      </c>
    </row>
    <row r="2598" spans="1:5" ht="13.5" customHeight="1" x14ac:dyDescent="0.2">
      <c r="A2598" s="573" t="s">
        <v>8499</v>
      </c>
      <c r="B2598" s="574" t="s">
        <v>8500</v>
      </c>
      <c r="C2598" s="574" t="s">
        <v>3917</v>
      </c>
      <c r="D2598" s="574" t="s">
        <v>3918</v>
      </c>
      <c r="E2598" s="226">
        <v>25178</v>
      </c>
    </row>
    <row r="2599" spans="1:5" ht="13.5" customHeight="1" x14ac:dyDescent="0.2">
      <c r="A2599" s="573" t="s">
        <v>8501</v>
      </c>
      <c r="B2599" s="574" t="s">
        <v>8500</v>
      </c>
      <c r="C2599" s="574" t="s">
        <v>8502</v>
      </c>
      <c r="D2599" s="574" t="s">
        <v>3918</v>
      </c>
      <c r="E2599" s="226">
        <v>46913</v>
      </c>
    </row>
    <row r="2600" spans="1:5" ht="13.5" customHeight="1" x14ac:dyDescent="0.2">
      <c r="A2600" s="573" t="s">
        <v>8503</v>
      </c>
      <c r="B2600" s="574" t="s">
        <v>4093</v>
      </c>
      <c r="C2600" s="574" t="s">
        <v>4182</v>
      </c>
      <c r="D2600" s="574" t="s">
        <v>4095</v>
      </c>
      <c r="E2600" s="226">
        <v>98</v>
      </c>
    </row>
    <row r="2601" spans="1:5" ht="13.5" customHeight="1" x14ac:dyDescent="0.2">
      <c r="A2601" s="573" t="s">
        <v>8504</v>
      </c>
      <c r="B2601" s="574" t="s">
        <v>4093</v>
      </c>
      <c r="C2601" s="574" t="s">
        <v>8271</v>
      </c>
      <c r="D2601" s="574" t="s">
        <v>4095</v>
      </c>
      <c r="E2601" s="226">
        <v>22989</v>
      </c>
    </row>
    <row r="2602" spans="1:5" ht="13.5" customHeight="1" x14ac:dyDescent="0.2">
      <c r="A2602" s="573" t="s">
        <v>8505</v>
      </c>
      <c r="B2602" s="574" t="s">
        <v>4093</v>
      </c>
      <c r="C2602" s="574" t="s">
        <v>4184</v>
      </c>
      <c r="D2602" s="574" t="s">
        <v>4095</v>
      </c>
      <c r="E2602" s="226">
        <v>17597</v>
      </c>
    </row>
    <row r="2603" spans="1:5" ht="13.5" customHeight="1" x14ac:dyDescent="0.2">
      <c r="A2603" s="573" t="s">
        <v>8506</v>
      </c>
      <c r="B2603" s="574" t="s">
        <v>8507</v>
      </c>
      <c r="C2603" s="574" t="s">
        <v>3030</v>
      </c>
      <c r="D2603" s="574" t="s">
        <v>879</v>
      </c>
      <c r="E2603" s="226">
        <v>4458</v>
      </c>
    </row>
    <row r="2604" spans="1:5" ht="13.5" customHeight="1" x14ac:dyDescent="0.2">
      <c r="A2604" s="573" t="s">
        <v>8508</v>
      </c>
      <c r="B2604" s="574" t="s">
        <v>8507</v>
      </c>
      <c r="C2604" s="574" t="s">
        <v>8249</v>
      </c>
      <c r="D2604" s="574" t="s">
        <v>879</v>
      </c>
      <c r="E2604" s="226">
        <v>17966</v>
      </c>
    </row>
    <row r="2605" spans="1:5" ht="13.5" customHeight="1" x14ac:dyDescent="0.2">
      <c r="A2605" s="573" t="s">
        <v>8509</v>
      </c>
      <c r="B2605" s="574" t="s">
        <v>8507</v>
      </c>
      <c r="C2605" s="574" t="s">
        <v>8510</v>
      </c>
      <c r="D2605" s="574" t="s">
        <v>879</v>
      </c>
      <c r="E2605" s="226">
        <v>1715</v>
      </c>
    </row>
    <row r="2606" spans="1:5" ht="13.5" customHeight="1" x14ac:dyDescent="0.2">
      <c r="A2606" s="573" t="s">
        <v>8511</v>
      </c>
      <c r="B2606" s="574" t="s">
        <v>8507</v>
      </c>
      <c r="C2606" s="574" t="s">
        <v>4016</v>
      </c>
      <c r="D2606" s="574" t="s">
        <v>879</v>
      </c>
      <c r="E2606" s="226">
        <v>5163</v>
      </c>
    </row>
    <row r="2607" spans="1:5" ht="13.5" customHeight="1" x14ac:dyDescent="0.2">
      <c r="A2607" s="573" t="s">
        <v>8512</v>
      </c>
      <c r="B2607" s="574" t="s">
        <v>8513</v>
      </c>
      <c r="C2607" s="574" t="s">
        <v>2692</v>
      </c>
      <c r="D2607" s="574" t="s">
        <v>5705</v>
      </c>
      <c r="E2607" s="226">
        <v>2</v>
      </c>
    </row>
    <row r="2608" spans="1:5" ht="13.5" customHeight="1" x14ac:dyDescent="0.2">
      <c r="A2608" s="573" t="s">
        <v>8514</v>
      </c>
      <c r="B2608" s="574" t="s">
        <v>8515</v>
      </c>
      <c r="C2608" s="574" t="s">
        <v>8516</v>
      </c>
      <c r="D2608" s="574" t="s">
        <v>8517</v>
      </c>
      <c r="E2608" s="226">
        <v>13554</v>
      </c>
    </row>
    <row r="2609" spans="1:5" ht="13.5" customHeight="1" x14ac:dyDescent="0.2">
      <c r="A2609" s="573" t="s">
        <v>8518</v>
      </c>
      <c r="B2609" s="574" t="s">
        <v>8515</v>
      </c>
      <c r="C2609" s="574" t="s">
        <v>8519</v>
      </c>
      <c r="D2609" s="574" t="s">
        <v>8517</v>
      </c>
      <c r="E2609" s="226">
        <v>14565</v>
      </c>
    </row>
    <row r="2610" spans="1:5" ht="13.5" customHeight="1" x14ac:dyDescent="0.2">
      <c r="A2610" s="573" t="s">
        <v>8520</v>
      </c>
      <c r="B2610" s="574" t="s">
        <v>8521</v>
      </c>
      <c r="C2610" s="574" t="s">
        <v>8522</v>
      </c>
      <c r="D2610" s="574" t="s">
        <v>2918</v>
      </c>
      <c r="E2610" s="226">
        <v>7</v>
      </c>
    </row>
    <row r="2611" spans="1:5" ht="13.5" customHeight="1" x14ac:dyDescent="0.2">
      <c r="A2611" s="573" t="s">
        <v>8523</v>
      </c>
      <c r="B2611" s="574" t="s">
        <v>8521</v>
      </c>
      <c r="C2611" s="574" t="s">
        <v>3389</v>
      </c>
      <c r="D2611" s="574" t="s">
        <v>2918</v>
      </c>
      <c r="E2611" s="226">
        <v>3</v>
      </c>
    </row>
    <row r="2612" spans="1:5" ht="13.5" customHeight="1" x14ac:dyDescent="0.2">
      <c r="A2612" s="573" t="s">
        <v>8524</v>
      </c>
      <c r="B2612" s="574" t="s">
        <v>8521</v>
      </c>
      <c r="C2612" s="574" t="s">
        <v>8525</v>
      </c>
      <c r="D2612" s="574" t="s">
        <v>2918</v>
      </c>
      <c r="E2612" s="226">
        <v>1</v>
      </c>
    </row>
    <row r="2613" spans="1:5" ht="13.5" customHeight="1" x14ac:dyDescent="0.2">
      <c r="A2613" s="573" t="s">
        <v>8526</v>
      </c>
      <c r="B2613" s="574" t="s">
        <v>8527</v>
      </c>
      <c r="C2613" s="574" t="s">
        <v>3338</v>
      </c>
      <c r="D2613" s="574" t="s">
        <v>946</v>
      </c>
      <c r="E2613" s="226">
        <v>6709</v>
      </c>
    </row>
    <row r="2614" spans="1:5" ht="13.5" customHeight="1" x14ac:dyDescent="0.2">
      <c r="A2614" s="573" t="s">
        <v>8528</v>
      </c>
      <c r="B2614" s="574" t="s">
        <v>8527</v>
      </c>
      <c r="C2614" s="574" t="s">
        <v>2321</v>
      </c>
      <c r="D2614" s="574" t="s">
        <v>946</v>
      </c>
      <c r="E2614" s="226">
        <v>109385</v>
      </c>
    </row>
    <row r="2615" spans="1:5" ht="13.5" customHeight="1" x14ac:dyDescent="0.2">
      <c r="A2615" s="573" t="s">
        <v>8529</v>
      </c>
      <c r="B2615" s="574" t="s">
        <v>8530</v>
      </c>
      <c r="C2615" s="574" t="s">
        <v>8531</v>
      </c>
      <c r="D2615" s="574" t="s">
        <v>8532</v>
      </c>
      <c r="E2615" s="226">
        <v>1411</v>
      </c>
    </row>
    <row r="2616" spans="1:5" ht="13.5" customHeight="1" x14ac:dyDescent="0.2">
      <c r="A2616" s="573" t="s">
        <v>8533</v>
      </c>
      <c r="B2616" s="574" t="s">
        <v>8534</v>
      </c>
      <c r="C2616" s="574" t="s">
        <v>3109</v>
      </c>
      <c r="D2616" s="574" t="s">
        <v>3137</v>
      </c>
      <c r="E2616" s="226">
        <v>1</v>
      </c>
    </row>
    <row r="2617" spans="1:5" ht="13.5" customHeight="1" x14ac:dyDescent="0.2">
      <c r="A2617" s="573" t="s">
        <v>8535</v>
      </c>
      <c r="B2617" s="574" t="s">
        <v>8536</v>
      </c>
      <c r="C2617" s="574" t="s">
        <v>8537</v>
      </c>
      <c r="D2617" s="574" t="s">
        <v>8538</v>
      </c>
      <c r="E2617" s="226">
        <v>18839</v>
      </c>
    </row>
    <row r="2618" spans="1:5" ht="13.5" customHeight="1" x14ac:dyDescent="0.2">
      <c r="A2618" s="573" t="s">
        <v>8539</v>
      </c>
      <c r="B2618" s="574" t="s">
        <v>8540</v>
      </c>
      <c r="C2618" s="574" t="s">
        <v>6218</v>
      </c>
      <c r="D2618" s="574" t="s">
        <v>8541</v>
      </c>
      <c r="E2618" s="226">
        <v>50434</v>
      </c>
    </row>
    <row r="2619" spans="1:5" ht="13.5" customHeight="1" x14ac:dyDescent="0.2">
      <c r="A2619" s="573" t="s">
        <v>8542</v>
      </c>
      <c r="B2619" s="574" t="s">
        <v>8543</v>
      </c>
      <c r="C2619" s="574" t="s">
        <v>4072</v>
      </c>
      <c r="D2619" s="574" t="s">
        <v>2972</v>
      </c>
      <c r="E2619" s="226">
        <v>1238</v>
      </c>
    </row>
    <row r="2620" spans="1:5" ht="13.5" customHeight="1" x14ac:dyDescent="0.2">
      <c r="A2620" s="573" t="s">
        <v>8544</v>
      </c>
      <c r="B2620" s="574" t="s">
        <v>8543</v>
      </c>
      <c r="C2620" s="574" t="s">
        <v>8545</v>
      </c>
      <c r="D2620" s="574" t="s">
        <v>2972</v>
      </c>
      <c r="E2620" s="226">
        <v>35913</v>
      </c>
    </row>
    <row r="2621" spans="1:5" ht="13.5" customHeight="1" x14ac:dyDescent="0.2">
      <c r="A2621" s="573" t="s">
        <v>8546</v>
      </c>
      <c r="B2621" s="574" t="s">
        <v>1062</v>
      </c>
      <c r="C2621" s="574" t="s">
        <v>8547</v>
      </c>
      <c r="D2621" s="574" t="s">
        <v>1064</v>
      </c>
      <c r="E2621" s="226">
        <v>657</v>
      </c>
    </row>
    <row r="2622" spans="1:5" ht="13.5" customHeight="1" x14ac:dyDescent="0.2">
      <c r="A2622" s="573" t="s">
        <v>8548</v>
      </c>
      <c r="B2622" s="574" t="s">
        <v>1062</v>
      </c>
      <c r="C2622" s="574" t="s">
        <v>8549</v>
      </c>
      <c r="D2622" s="574" t="s">
        <v>1064</v>
      </c>
      <c r="E2622" s="226">
        <v>1197.33</v>
      </c>
    </row>
    <row r="2623" spans="1:5" ht="13.5" customHeight="1" x14ac:dyDescent="0.2">
      <c r="A2623" s="573" t="s">
        <v>8550</v>
      </c>
      <c r="B2623" s="574" t="s">
        <v>1062</v>
      </c>
      <c r="C2623" s="574" t="s">
        <v>8551</v>
      </c>
      <c r="D2623" s="574" t="s">
        <v>1064</v>
      </c>
      <c r="E2623" s="226">
        <v>1259</v>
      </c>
    </row>
    <row r="2624" spans="1:5" ht="13.5" customHeight="1" x14ac:dyDescent="0.2">
      <c r="A2624" s="573" t="s">
        <v>8552</v>
      </c>
      <c r="B2624" s="574" t="s">
        <v>8553</v>
      </c>
      <c r="C2624" s="574" t="s">
        <v>8554</v>
      </c>
      <c r="D2624" s="574" t="s">
        <v>8555</v>
      </c>
      <c r="E2624" s="226">
        <v>4</v>
      </c>
    </row>
    <row r="2625" spans="1:5" ht="13.5" customHeight="1" x14ac:dyDescent="0.2">
      <c r="A2625" s="573" t="s">
        <v>8556</v>
      </c>
      <c r="B2625" s="574" t="s">
        <v>8557</v>
      </c>
      <c r="C2625" s="574" t="s">
        <v>8074</v>
      </c>
      <c r="D2625" s="574" t="s">
        <v>3594</v>
      </c>
      <c r="E2625" s="226">
        <v>1854</v>
      </c>
    </row>
    <row r="2626" spans="1:5" ht="13.5" customHeight="1" x14ac:dyDescent="0.2">
      <c r="A2626" s="573" t="s">
        <v>8558</v>
      </c>
      <c r="B2626" s="574" t="s">
        <v>8557</v>
      </c>
      <c r="C2626" s="574" t="s">
        <v>5619</v>
      </c>
      <c r="D2626" s="574" t="s">
        <v>3594</v>
      </c>
      <c r="E2626" s="226">
        <v>727</v>
      </c>
    </row>
    <row r="2627" spans="1:5" ht="13.5" customHeight="1" x14ac:dyDescent="0.2">
      <c r="A2627" s="573" t="s">
        <v>8559</v>
      </c>
      <c r="B2627" s="574" t="s">
        <v>8557</v>
      </c>
      <c r="C2627" s="574" t="s">
        <v>8560</v>
      </c>
      <c r="D2627" s="574" t="s">
        <v>3594</v>
      </c>
      <c r="E2627" s="226">
        <v>3023</v>
      </c>
    </row>
    <row r="2628" spans="1:5" ht="13.5" customHeight="1" x14ac:dyDescent="0.2">
      <c r="A2628" s="573" t="s">
        <v>8561</v>
      </c>
      <c r="B2628" s="574" t="s">
        <v>8557</v>
      </c>
      <c r="C2628" s="574" t="s">
        <v>2802</v>
      </c>
      <c r="D2628" s="574" t="s">
        <v>3594</v>
      </c>
      <c r="E2628" s="226">
        <v>1705</v>
      </c>
    </row>
    <row r="2629" spans="1:5" ht="13.5" customHeight="1" x14ac:dyDescent="0.2">
      <c r="A2629" s="573" t="s">
        <v>8562</v>
      </c>
      <c r="B2629" s="574" t="s">
        <v>8563</v>
      </c>
      <c r="C2629" s="574" t="s">
        <v>8564</v>
      </c>
      <c r="D2629" s="574" t="s">
        <v>973</v>
      </c>
      <c r="E2629" s="226">
        <v>1</v>
      </c>
    </row>
    <row r="2630" spans="1:5" ht="13.5" customHeight="1" x14ac:dyDescent="0.2">
      <c r="A2630" s="573" t="s">
        <v>8565</v>
      </c>
      <c r="B2630" s="574" t="s">
        <v>8566</v>
      </c>
      <c r="C2630" s="574" t="s">
        <v>4170</v>
      </c>
      <c r="D2630" s="574" t="s">
        <v>3015</v>
      </c>
      <c r="E2630" s="226">
        <v>3194</v>
      </c>
    </row>
    <row r="2631" spans="1:5" ht="13.5" customHeight="1" x14ac:dyDescent="0.2">
      <c r="A2631" s="573" t="s">
        <v>8567</v>
      </c>
      <c r="B2631" s="574" t="s">
        <v>8566</v>
      </c>
      <c r="C2631" s="574" t="s">
        <v>4168</v>
      </c>
      <c r="D2631" s="574" t="s">
        <v>3015</v>
      </c>
      <c r="E2631" s="226">
        <v>3522</v>
      </c>
    </row>
    <row r="2632" spans="1:5" ht="13.5" customHeight="1" x14ac:dyDescent="0.2">
      <c r="A2632" s="573" t="s">
        <v>8568</v>
      </c>
      <c r="B2632" s="574" t="s">
        <v>8566</v>
      </c>
      <c r="C2632" s="574" t="s">
        <v>8569</v>
      </c>
      <c r="D2632" s="574" t="s">
        <v>3015</v>
      </c>
      <c r="E2632" s="226">
        <v>4660</v>
      </c>
    </row>
    <row r="2633" spans="1:5" ht="13.5" customHeight="1" x14ac:dyDescent="0.2">
      <c r="A2633" s="573" t="s">
        <v>8570</v>
      </c>
      <c r="B2633" s="574" t="s">
        <v>8566</v>
      </c>
      <c r="C2633" s="574" t="s">
        <v>4164</v>
      </c>
      <c r="D2633" s="574" t="s">
        <v>3015</v>
      </c>
      <c r="E2633" s="226">
        <v>9551</v>
      </c>
    </row>
    <row r="2634" spans="1:5" ht="13.5" customHeight="1" x14ac:dyDescent="0.2">
      <c r="A2634" s="573" t="s">
        <v>8571</v>
      </c>
      <c r="B2634" s="574" t="s">
        <v>8566</v>
      </c>
      <c r="C2634" s="574" t="s">
        <v>4166</v>
      </c>
      <c r="D2634" s="574" t="s">
        <v>3015</v>
      </c>
      <c r="E2634" s="226">
        <v>6347</v>
      </c>
    </row>
    <row r="2635" spans="1:5" ht="13.5" customHeight="1" x14ac:dyDescent="0.2">
      <c r="A2635" s="573" t="s">
        <v>8572</v>
      </c>
      <c r="B2635" s="574" t="s">
        <v>7541</v>
      </c>
      <c r="C2635" s="574" t="s">
        <v>8573</v>
      </c>
      <c r="D2635" s="574" t="s">
        <v>3871</v>
      </c>
      <c r="E2635" s="226">
        <v>30228</v>
      </c>
    </row>
    <row r="2636" spans="1:5" ht="13.5" customHeight="1" x14ac:dyDescent="0.2">
      <c r="A2636" s="573" t="s">
        <v>8574</v>
      </c>
      <c r="B2636" s="574" t="s">
        <v>8575</v>
      </c>
      <c r="C2636" s="574" t="s">
        <v>8576</v>
      </c>
      <c r="D2636" s="574" t="s">
        <v>8577</v>
      </c>
      <c r="E2636" s="226">
        <v>27539</v>
      </c>
    </row>
    <row r="2637" spans="1:5" ht="13.5" customHeight="1" x14ac:dyDescent="0.2">
      <c r="A2637" s="573" t="s">
        <v>8578</v>
      </c>
      <c r="B2637" s="574" t="s">
        <v>8575</v>
      </c>
      <c r="C2637" s="574" t="s">
        <v>8579</v>
      </c>
      <c r="D2637" s="574" t="s">
        <v>8577</v>
      </c>
      <c r="E2637" s="226">
        <v>203851.51</v>
      </c>
    </row>
    <row r="2638" spans="1:5" ht="13.5" customHeight="1" x14ac:dyDescent="0.2">
      <c r="A2638" s="573" t="s">
        <v>8580</v>
      </c>
      <c r="B2638" s="574" t="s">
        <v>8581</v>
      </c>
      <c r="C2638" s="574" t="s">
        <v>3389</v>
      </c>
      <c r="D2638" s="574" t="s">
        <v>3447</v>
      </c>
      <c r="E2638" s="226">
        <v>4796</v>
      </c>
    </row>
    <row r="2639" spans="1:5" ht="13.5" customHeight="1" x14ac:dyDescent="0.2">
      <c r="A2639" s="573" t="s">
        <v>8582</v>
      </c>
      <c r="B2639" s="574" t="s">
        <v>8581</v>
      </c>
      <c r="C2639" s="574" t="s">
        <v>2494</v>
      </c>
      <c r="D2639" s="574" t="s">
        <v>3447</v>
      </c>
      <c r="E2639" s="226">
        <v>4006.9999999999995</v>
      </c>
    </row>
    <row r="2640" spans="1:5" ht="13.5" customHeight="1" x14ac:dyDescent="0.2">
      <c r="A2640" s="573" t="s">
        <v>8583</v>
      </c>
      <c r="B2640" s="574" t="s">
        <v>8581</v>
      </c>
      <c r="C2640" s="574" t="s">
        <v>3393</v>
      </c>
      <c r="D2640" s="574" t="s">
        <v>3447</v>
      </c>
      <c r="E2640" s="226">
        <v>3285</v>
      </c>
    </row>
    <row r="2641" spans="1:5" ht="13.5" customHeight="1" x14ac:dyDescent="0.2">
      <c r="A2641" s="573" t="s">
        <v>8584</v>
      </c>
      <c r="B2641" s="574" t="s">
        <v>8585</v>
      </c>
      <c r="C2641" s="574" t="s">
        <v>928</v>
      </c>
      <c r="D2641" s="574" t="s">
        <v>3695</v>
      </c>
      <c r="E2641" s="226">
        <v>2</v>
      </c>
    </row>
    <row r="2642" spans="1:5" ht="13.5" customHeight="1" x14ac:dyDescent="0.2">
      <c r="A2642" s="573" t="s">
        <v>8586</v>
      </c>
      <c r="B2642" s="574" t="s">
        <v>3924</v>
      </c>
      <c r="C2642" s="574" t="s">
        <v>8587</v>
      </c>
      <c r="D2642" s="574" t="s">
        <v>3926</v>
      </c>
      <c r="E2642" s="226">
        <v>11902</v>
      </c>
    </row>
    <row r="2643" spans="1:5" ht="13.5" customHeight="1" x14ac:dyDescent="0.2">
      <c r="A2643" s="573" t="s">
        <v>8588</v>
      </c>
      <c r="B2643" s="574" t="s">
        <v>7896</v>
      </c>
      <c r="C2643" s="574" t="s">
        <v>2548</v>
      </c>
      <c r="D2643" s="574" t="s">
        <v>3817</v>
      </c>
      <c r="E2643" s="226">
        <v>8266</v>
      </c>
    </row>
    <row r="2644" spans="1:5" ht="13.5" customHeight="1" x14ac:dyDescent="0.2">
      <c r="A2644" s="573" t="s">
        <v>8589</v>
      </c>
      <c r="B2644" s="574" t="s">
        <v>7896</v>
      </c>
      <c r="C2644" s="574" t="s">
        <v>2548</v>
      </c>
      <c r="D2644" s="574" t="s">
        <v>3817</v>
      </c>
      <c r="E2644" s="226">
        <v>2</v>
      </c>
    </row>
    <row r="2645" spans="1:5" ht="13.5" customHeight="1" x14ac:dyDescent="0.2">
      <c r="A2645" s="573" t="s">
        <v>8590</v>
      </c>
      <c r="B2645" s="574" t="s">
        <v>8591</v>
      </c>
      <c r="C2645" s="574" t="s">
        <v>8592</v>
      </c>
      <c r="D2645" s="574" t="s">
        <v>4274</v>
      </c>
      <c r="E2645" s="226">
        <v>148</v>
      </c>
    </row>
    <row r="2646" spans="1:5" ht="13.5" customHeight="1" x14ac:dyDescent="0.2">
      <c r="A2646" s="573" t="s">
        <v>8593</v>
      </c>
      <c r="B2646" s="574" t="s">
        <v>8591</v>
      </c>
      <c r="C2646" s="574" t="s">
        <v>8594</v>
      </c>
      <c r="D2646" s="574" t="s">
        <v>4274</v>
      </c>
      <c r="E2646" s="226">
        <v>4077</v>
      </c>
    </row>
    <row r="2647" spans="1:5" ht="13.5" customHeight="1" x14ac:dyDescent="0.2">
      <c r="A2647" s="573" t="s">
        <v>8595</v>
      </c>
      <c r="B2647" s="574" t="s">
        <v>8591</v>
      </c>
      <c r="C2647" s="574" t="s">
        <v>8596</v>
      </c>
      <c r="D2647" s="574" t="s">
        <v>4274</v>
      </c>
      <c r="E2647" s="226">
        <v>144</v>
      </c>
    </row>
    <row r="2648" spans="1:5" ht="13.5" customHeight="1" x14ac:dyDescent="0.2">
      <c r="A2648" s="573" t="s">
        <v>8597</v>
      </c>
      <c r="B2648" s="574" t="s">
        <v>8591</v>
      </c>
      <c r="C2648" s="574" t="s">
        <v>8598</v>
      </c>
      <c r="D2648" s="574" t="s">
        <v>4274</v>
      </c>
      <c r="E2648" s="226">
        <v>7244</v>
      </c>
    </row>
    <row r="2649" spans="1:5" ht="13.5" customHeight="1" x14ac:dyDescent="0.2">
      <c r="A2649" s="573" t="s">
        <v>8599</v>
      </c>
      <c r="B2649" s="574" t="s">
        <v>8600</v>
      </c>
      <c r="C2649" s="574" t="s">
        <v>8601</v>
      </c>
      <c r="D2649" s="574" t="s">
        <v>8602</v>
      </c>
      <c r="E2649" s="226">
        <v>57</v>
      </c>
    </row>
    <row r="2650" spans="1:5" ht="13.5" customHeight="1" x14ac:dyDescent="0.2">
      <c r="A2650" s="573" t="s">
        <v>8603</v>
      </c>
      <c r="B2650" s="574" t="s">
        <v>8600</v>
      </c>
      <c r="C2650" s="574" t="s">
        <v>8604</v>
      </c>
      <c r="D2650" s="574" t="s">
        <v>8602</v>
      </c>
      <c r="E2650" s="226">
        <v>5673</v>
      </c>
    </row>
    <row r="2651" spans="1:5" ht="13.5" customHeight="1" x14ac:dyDescent="0.2">
      <c r="A2651" s="573" t="s">
        <v>8605</v>
      </c>
      <c r="B2651" s="574" t="s">
        <v>8606</v>
      </c>
      <c r="C2651" s="574" t="s">
        <v>8607</v>
      </c>
      <c r="D2651" s="574" t="s">
        <v>8608</v>
      </c>
      <c r="E2651" s="226">
        <v>16322</v>
      </c>
    </row>
    <row r="2652" spans="1:5" ht="13.5" customHeight="1" x14ac:dyDescent="0.2">
      <c r="A2652" s="573" t="s">
        <v>8609</v>
      </c>
      <c r="B2652" s="574" t="s">
        <v>8606</v>
      </c>
      <c r="C2652" s="574" t="s">
        <v>8610</v>
      </c>
      <c r="D2652" s="574" t="s">
        <v>8608</v>
      </c>
      <c r="E2652" s="226">
        <v>33243.660000000003</v>
      </c>
    </row>
    <row r="2653" spans="1:5" ht="13.5" customHeight="1" x14ac:dyDescent="0.2">
      <c r="A2653" s="573" t="s">
        <v>8611</v>
      </c>
      <c r="B2653" s="574" t="s">
        <v>8606</v>
      </c>
      <c r="C2653" s="574" t="s">
        <v>8612</v>
      </c>
      <c r="D2653" s="574" t="s">
        <v>8608</v>
      </c>
      <c r="E2653" s="226">
        <v>1</v>
      </c>
    </row>
    <row r="2654" spans="1:5" ht="13.5" customHeight="1" x14ac:dyDescent="0.2">
      <c r="A2654" s="573" t="s">
        <v>8613</v>
      </c>
      <c r="B2654" s="574" t="s">
        <v>8606</v>
      </c>
      <c r="C2654" s="574" t="s">
        <v>8614</v>
      </c>
      <c r="D2654" s="574" t="s">
        <v>8608</v>
      </c>
      <c r="E2654" s="226">
        <v>59406.83</v>
      </c>
    </row>
    <row r="2655" spans="1:5" ht="13.5" customHeight="1" x14ac:dyDescent="0.2">
      <c r="A2655" s="573" t="s">
        <v>8615</v>
      </c>
      <c r="B2655" s="574" t="s">
        <v>8606</v>
      </c>
      <c r="C2655" s="574" t="s">
        <v>8616</v>
      </c>
      <c r="D2655" s="574" t="s">
        <v>8608</v>
      </c>
      <c r="E2655" s="226">
        <v>1778</v>
      </c>
    </row>
    <row r="2656" spans="1:5" ht="13.5" customHeight="1" x14ac:dyDescent="0.2">
      <c r="A2656" s="573" t="s">
        <v>8617</v>
      </c>
      <c r="B2656" s="574" t="s">
        <v>8606</v>
      </c>
      <c r="C2656" s="574" t="s">
        <v>8618</v>
      </c>
      <c r="D2656" s="574" t="s">
        <v>8608</v>
      </c>
      <c r="E2656" s="226">
        <v>4963</v>
      </c>
    </row>
    <row r="2657" spans="1:5" ht="13.5" customHeight="1" x14ac:dyDescent="0.2">
      <c r="A2657" s="573" t="s">
        <v>8619</v>
      </c>
      <c r="B2657" s="574" t="s">
        <v>8606</v>
      </c>
      <c r="C2657" s="574" t="s">
        <v>8620</v>
      </c>
      <c r="D2657" s="574" t="s">
        <v>8608</v>
      </c>
      <c r="E2657" s="226">
        <v>7238</v>
      </c>
    </row>
    <row r="2658" spans="1:5" ht="13.5" customHeight="1" x14ac:dyDescent="0.2">
      <c r="A2658" s="573" t="s">
        <v>8621</v>
      </c>
      <c r="B2658" s="574" t="s">
        <v>8606</v>
      </c>
      <c r="C2658" s="574" t="s">
        <v>8622</v>
      </c>
      <c r="D2658" s="574" t="s">
        <v>8608</v>
      </c>
      <c r="E2658" s="226">
        <v>6176</v>
      </c>
    </row>
    <row r="2659" spans="1:5" ht="13.5" customHeight="1" x14ac:dyDescent="0.2">
      <c r="A2659" s="573" t="s">
        <v>8623</v>
      </c>
      <c r="B2659" s="574" t="s">
        <v>8606</v>
      </c>
      <c r="C2659" s="574" t="s">
        <v>8624</v>
      </c>
      <c r="D2659" s="574" t="s">
        <v>8608</v>
      </c>
      <c r="E2659" s="226">
        <v>1</v>
      </c>
    </row>
    <row r="2660" spans="1:5" ht="13.5" customHeight="1" x14ac:dyDescent="0.2">
      <c r="A2660" s="573" t="s">
        <v>8625</v>
      </c>
      <c r="B2660" s="574" t="s">
        <v>8606</v>
      </c>
      <c r="C2660" s="574" t="s">
        <v>8626</v>
      </c>
      <c r="D2660" s="574" t="s">
        <v>8608</v>
      </c>
      <c r="E2660" s="226">
        <v>18460</v>
      </c>
    </row>
    <row r="2661" spans="1:5" ht="13.5" customHeight="1" x14ac:dyDescent="0.2">
      <c r="A2661" s="573" t="s">
        <v>8627</v>
      </c>
      <c r="B2661" s="574" t="s">
        <v>8606</v>
      </c>
      <c r="C2661" s="574" t="s">
        <v>8628</v>
      </c>
      <c r="D2661" s="574" t="s">
        <v>8608</v>
      </c>
      <c r="E2661" s="226">
        <v>30261.75</v>
      </c>
    </row>
    <row r="2662" spans="1:5" ht="13.5" customHeight="1" x14ac:dyDescent="0.2">
      <c r="A2662" s="573" t="s">
        <v>8629</v>
      </c>
      <c r="B2662" s="574" t="s">
        <v>8606</v>
      </c>
      <c r="C2662" s="574" t="s">
        <v>8630</v>
      </c>
      <c r="D2662" s="574" t="s">
        <v>8608</v>
      </c>
      <c r="E2662" s="226">
        <v>5432</v>
      </c>
    </row>
    <row r="2663" spans="1:5" ht="13.5" customHeight="1" x14ac:dyDescent="0.2">
      <c r="A2663" s="573" t="s">
        <v>8631</v>
      </c>
      <c r="B2663" s="574" t="s">
        <v>8606</v>
      </c>
      <c r="C2663" s="574" t="s">
        <v>8632</v>
      </c>
      <c r="D2663" s="574" t="s">
        <v>8608</v>
      </c>
      <c r="E2663" s="226">
        <v>19452</v>
      </c>
    </row>
    <row r="2664" spans="1:5" ht="13.5" customHeight="1" x14ac:dyDescent="0.2">
      <c r="A2664" s="573" t="s">
        <v>8633</v>
      </c>
      <c r="B2664" s="574" t="s">
        <v>8606</v>
      </c>
      <c r="C2664" s="574" t="s">
        <v>8634</v>
      </c>
      <c r="D2664" s="574" t="s">
        <v>8608</v>
      </c>
      <c r="E2664" s="226">
        <v>2</v>
      </c>
    </row>
    <row r="2665" spans="1:5" ht="13.5" customHeight="1" x14ac:dyDescent="0.2">
      <c r="A2665" s="573" t="s">
        <v>8635</v>
      </c>
      <c r="B2665" s="574" t="s">
        <v>8606</v>
      </c>
      <c r="C2665" s="574" t="s">
        <v>8636</v>
      </c>
      <c r="D2665" s="574" t="s">
        <v>8608</v>
      </c>
      <c r="E2665" s="226">
        <v>29981.25</v>
      </c>
    </row>
    <row r="2666" spans="1:5" ht="13.5" customHeight="1" x14ac:dyDescent="0.2">
      <c r="A2666" s="573" t="s">
        <v>8637</v>
      </c>
      <c r="B2666" s="574" t="s">
        <v>8638</v>
      </c>
      <c r="C2666" s="574" t="s">
        <v>5899</v>
      </c>
      <c r="D2666" s="574" t="s">
        <v>5897</v>
      </c>
      <c r="E2666" s="226">
        <v>6380</v>
      </c>
    </row>
    <row r="2667" spans="1:5" ht="13.5" customHeight="1" x14ac:dyDescent="0.2">
      <c r="A2667" s="573" t="s">
        <v>8639</v>
      </c>
      <c r="B2667" s="574" t="s">
        <v>8640</v>
      </c>
      <c r="C2667" s="574" t="s">
        <v>8641</v>
      </c>
      <c r="D2667" s="574" t="s">
        <v>8642</v>
      </c>
      <c r="E2667" s="226">
        <v>3</v>
      </c>
    </row>
    <row r="2668" spans="1:5" ht="13.5" customHeight="1" x14ac:dyDescent="0.2">
      <c r="A2668" s="573" t="s">
        <v>8643</v>
      </c>
      <c r="B2668" s="574" t="s">
        <v>8640</v>
      </c>
      <c r="C2668" s="574" t="s">
        <v>8644</v>
      </c>
      <c r="D2668" s="574" t="s">
        <v>8642</v>
      </c>
      <c r="E2668" s="226">
        <v>688</v>
      </c>
    </row>
    <row r="2669" spans="1:5" ht="13.5" customHeight="1" x14ac:dyDescent="0.2">
      <c r="A2669" s="573" t="s">
        <v>8645</v>
      </c>
      <c r="B2669" s="574" t="s">
        <v>8640</v>
      </c>
      <c r="C2669" s="574" t="s">
        <v>8646</v>
      </c>
      <c r="D2669" s="574" t="s">
        <v>8642</v>
      </c>
      <c r="E2669" s="226">
        <v>6</v>
      </c>
    </row>
    <row r="2670" spans="1:5" ht="13.5" customHeight="1" x14ac:dyDescent="0.2">
      <c r="A2670" s="573" t="s">
        <v>8647</v>
      </c>
      <c r="B2670" s="574" t="s">
        <v>8640</v>
      </c>
      <c r="C2670" s="574" t="s">
        <v>8648</v>
      </c>
      <c r="D2670" s="574" t="s">
        <v>8642</v>
      </c>
      <c r="E2670" s="226">
        <v>790</v>
      </c>
    </row>
    <row r="2671" spans="1:5" ht="13.5" customHeight="1" x14ac:dyDescent="0.2">
      <c r="A2671" s="573" t="s">
        <v>8649</v>
      </c>
      <c r="B2671" s="574" t="s">
        <v>8650</v>
      </c>
      <c r="C2671" s="574" t="s">
        <v>8651</v>
      </c>
      <c r="D2671" s="574" t="s">
        <v>4948</v>
      </c>
      <c r="E2671" s="226">
        <v>69224</v>
      </c>
    </row>
    <row r="2672" spans="1:5" ht="13.5" customHeight="1" x14ac:dyDescent="0.2">
      <c r="A2672" s="573" t="s">
        <v>8652</v>
      </c>
      <c r="B2672" s="574" t="s">
        <v>8650</v>
      </c>
      <c r="C2672" s="574" t="s">
        <v>8653</v>
      </c>
      <c r="D2672" s="574" t="s">
        <v>4948</v>
      </c>
      <c r="E2672" s="226">
        <v>54401</v>
      </c>
    </row>
    <row r="2673" spans="1:5" ht="13.5" customHeight="1" x14ac:dyDescent="0.2">
      <c r="A2673" s="573" t="s">
        <v>8654</v>
      </c>
      <c r="B2673" s="574" t="s">
        <v>8655</v>
      </c>
      <c r="C2673" s="574" t="s">
        <v>8656</v>
      </c>
      <c r="D2673" s="574" t="s">
        <v>8332</v>
      </c>
      <c r="E2673" s="226">
        <v>2290</v>
      </c>
    </row>
    <row r="2674" spans="1:5" ht="13.5" customHeight="1" x14ac:dyDescent="0.2">
      <c r="A2674" s="573" t="s">
        <v>8657</v>
      </c>
      <c r="B2674" s="574" t="s">
        <v>8658</v>
      </c>
      <c r="C2674" s="574" t="s">
        <v>3917</v>
      </c>
      <c r="D2674" s="574" t="s">
        <v>3918</v>
      </c>
      <c r="E2674" s="226">
        <v>1480</v>
      </c>
    </row>
    <row r="2675" spans="1:5" ht="13.5" customHeight="1" x14ac:dyDescent="0.2">
      <c r="A2675" s="573" t="s">
        <v>8659</v>
      </c>
      <c r="B2675" s="574" t="s">
        <v>8658</v>
      </c>
      <c r="C2675" s="574" t="s">
        <v>8660</v>
      </c>
      <c r="D2675" s="574" t="s">
        <v>3918</v>
      </c>
      <c r="E2675" s="226">
        <v>1622</v>
      </c>
    </row>
    <row r="2676" spans="1:5" ht="13.5" customHeight="1" x14ac:dyDescent="0.2">
      <c r="A2676" s="573" t="s">
        <v>8661</v>
      </c>
      <c r="B2676" s="574" t="s">
        <v>8662</v>
      </c>
      <c r="C2676" s="574" t="s">
        <v>8663</v>
      </c>
      <c r="D2676" s="574" t="s">
        <v>2803</v>
      </c>
      <c r="E2676" s="226">
        <v>908</v>
      </c>
    </row>
    <row r="2677" spans="1:5" ht="13.5" customHeight="1" x14ac:dyDescent="0.2">
      <c r="A2677" s="573" t="s">
        <v>8664</v>
      </c>
      <c r="B2677" s="574" t="s">
        <v>8665</v>
      </c>
      <c r="C2677" s="574" t="s">
        <v>4164</v>
      </c>
      <c r="D2677" s="574" t="s">
        <v>3015</v>
      </c>
      <c r="E2677" s="226">
        <v>7959</v>
      </c>
    </row>
    <row r="2678" spans="1:5" ht="13.5" customHeight="1" x14ac:dyDescent="0.2">
      <c r="A2678" s="573" t="s">
        <v>8666</v>
      </c>
      <c r="B2678" s="574" t="s">
        <v>8665</v>
      </c>
      <c r="C2678" s="574" t="s">
        <v>4166</v>
      </c>
      <c r="D2678" s="574" t="s">
        <v>3015</v>
      </c>
      <c r="E2678" s="226">
        <v>6147</v>
      </c>
    </row>
    <row r="2679" spans="1:5" ht="13.5" customHeight="1" x14ac:dyDescent="0.2">
      <c r="A2679" s="573" t="s">
        <v>8667</v>
      </c>
      <c r="B2679" s="574" t="s">
        <v>8665</v>
      </c>
      <c r="C2679" s="574" t="s">
        <v>4168</v>
      </c>
      <c r="D2679" s="574" t="s">
        <v>3015</v>
      </c>
      <c r="E2679" s="226">
        <v>2398</v>
      </c>
    </row>
    <row r="2680" spans="1:5" ht="13.5" customHeight="1" x14ac:dyDescent="0.2">
      <c r="A2680" s="573" t="s">
        <v>8668</v>
      </c>
      <c r="B2680" s="574" t="s">
        <v>8665</v>
      </c>
      <c r="C2680" s="574" t="s">
        <v>4170</v>
      </c>
      <c r="D2680" s="574" t="s">
        <v>3015</v>
      </c>
      <c r="E2680" s="226">
        <v>2464</v>
      </c>
    </row>
    <row r="2681" spans="1:5" ht="13.5" customHeight="1" x14ac:dyDescent="0.2">
      <c r="A2681" s="573" t="s">
        <v>8669</v>
      </c>
      <c r="B2681" s="574" t="s">
        <v>8670</v>
      </c>
      <c r="C2681" s="574" t="s">
        <v>8671</v>
      </c>
      <c r="D2681" s="574" t="s">
        <v>6012</v>
      </c>
      <c r="E2681" s="226">
        <v>46</v>
      </c>
    </row>
    <row r="2682" spans="1:5" ht="13.5" customHeight="1" x14ac:dyDescent="0.2">
      <c r="A2682" s="573" t="s">
        <v>8672</v>
      </c>
      <c r="B2682" s="574" t="s">
        <v>8670</v>
      </c>
      <c r="C2682" s="574" t="s">
        <v>8414</v>
      </c>
      <c r="D2682" s="574" t="s">
        <v>6012</v>
      </c>
      <c r="E2682" s="226">
        <v>29</v>
      </c>
    </row>
    <row r="2683" spans="1:5" ht="13.5" customHeight="1" x14ac:dyDescent="0.2">
      <c r="A2683" s="573" t="s">
        <v>8673</v>
      </c>
      <c r="B2683" s="574" t="s">
        <v>8674</v>
      </c>
      <c r="C2683" s="574" t="s">
        <v>2928</v>
      </c>
      <c r="D2683" s="574" t="s">
        <v>3695</v>
      </c>
      <c r="E2683" s="226">
        <v>13629</v>
      </c>
    </row>
    <row r="2684" spans="1:5" ht="13.5" customHeight="1" x14ac:dyDescent="0.2">
      <c r="A2684" s="573" t="s">
        <v>8675</v>
      </c>
      <c r="B2684" s="574" t="s">
        <v>8674</v>
      </c>
      <c r="C2684" s="574" t="s">
        <v>2618</v>
      </c>
      <c r="D2684" s="574" t="s">
        <v>3695</v>
      </c>
      <c r="E2684" s="226">
        <v>25863</v>
      </c>
    </row>
    <row r="2685" spans="1:5" ht="13.5" customHeight="1" x14ac:dyDescent="0.2">
      <c r="A2685" s="573" t="s">
        <v>8676</v>
      </c>
      <c r="B2685" s="574" t="s">
        <v>8674</v>
      </c>
      <c r="C2685" s="574" t="s">
        <v>994</v>
      </c>
      <c r="D2685" s="574" t="s">
        <v>3695</v>
      </c>
      <c r="E2685" s="226">
        <v>10005</v>
      </c>
    </row>
    <row r="2686" spans="1:5" ht="13.5" customHeight="1" x14ac:dyDescent="0.2">
      <c r="A2686" s="573" t="s">
        <v>8677</v>
      </c>
      <c r="B2686" s="574" t="s">
        <v>8674</v>
      </c>
      <c r="C2686" s="574" t="s">
        <v>928</v>
      </c>
      <c r="D2686" s="574" t="s">
        <v>3695</v>
      </c>
      <c r="E2686" s="226">
        <v>18228</v>
      </c>
    </row>
    <row r="2687" spans="1:5" ht="13.5" customHeight="1" x14ac:dyDescent="0.2">
      <c r="A2687" s="573" t="s">
        <v>8678</v>
      </c>
      <c r="B2687" s="574" t="s">
        <v>8674</v>
      </c>
      <c r="C2687" s="574" t="s">
        <v>2692</v>
      </c>
      <c r="D2687" s="574" t="s">
        <v>3695</v>
      </c>
      <c r="E2687" s="226">
        <v>3477</v>
      </c>
    </row>
    <row r="2688" spans="1:5" ht="13.5" customHeight="1" x14ac:dyDescent="0.2">
      <c r="A2688" s="573" t="s">
        <v>8679</v>
      </c>
      <c r="B2688" s="574" t="s">
        <v>8680</v>
      </c>
      <c r="C2688" s="574" t="s">
        <v>2701</v>
      </c>
      <c r="D2688" s="574" t="s">
        <v>3560</v>
      </c>
      <c r="E2688" s="226">
        <v>9444</v>
      </c>
    </row>
    <row r="2689" spans="1:5" ht="13.5" customHeight="1" x14ac:dyDescent="0.2">
      <c r="A2689" s="573" t="s">
        <v>8681</v>
      </c>
      <c r="B2689" s="574" t="s">
        <v>8682</v>
      </c>
      <c r="C2689" s="574" t="s">
        <v>3743</v>
      </c>
      <c r="D2689" s="574" t="s">
        <v>3705</v>
      </c>
      <c r="E2689" s="226">
        <v>5450</v>
      </c>
    </row>
    <row r="2690" spans="1:5" ht="13.5" customHeight="1" x14ac:dyDescent="0.2">
      <c r="A2690" s="573" t="s">
        <v>8683</v>
      </c>
      <c r="B2690" s="574" t="s">
        <v>8682</v>
      </c>
      <c r="C2690" s="574" t="s">
        <v>8684</v>
      </c>
      <c r="D2690" s="574" t="s">
        <v>3705</v>
      </c>
      <c r="E2690" s="226">
        <v>13890</v>
      </c>
    </row>
    <row r="2691" spans="1:5" ht="13.5" customHeight="1" x14ac:dyDescent="0.2">
      <c r="A2691" s="573" t="s">
        <v>8685</v>
      </c>
      <c r="B2691" s="574" t="s">
        <v>8498</v>
      </c>
      <c r="C2691" s="574" t="s">
        <v>5640</v>
      </c>
      <c r="D2691" s="574" t="s">
        <v>5638</v>
      </c>
      <c r="E2691" s="226">
        <v>740</v>
      </c>
    </row>
    <row r="2692" spans="1:5" ht="13.5" customHeight="1" x14ac:dyDescent="0.2">
      <c r="A2692" s="573" t="s">
        <v>8686</v>
      </c>
      <c r="B2692" s="574" t="s">
        <v>8687</v>
      </c>
      <c r="C2692" s="574" t="s">
        <v>8688</v>
      </c>
      <c r="D2692" s="574" t="s">
        <v>3845</v>
      </c>
      <c r="E2692" s="226">
        <v>4216</v>
      </c>
    </row>
    <row r="2693" spans="1:5" ht="13.5" customHeight="1" x14ac:dyDescent="0.2">
      <c r="A2693" s="573" t="s">
        <v>8689</v>
      </c>
      <c r="B2693" s="574" t="s">
        <v>8690</v>
      </c>
      <c r="C2693" s="574" t="s">
        <v>2623</v>
      </c>
      <c r="D2693" s="574" t="s">
        <v>2615</v>
      </c>
      <c r="E2693" s="226">
        <v>1320</v>
      </c>
    </row>
    <row r="2694" spans="1:5" ht="13.5" customHeight="1" x14ac:dyDescent="0.2">
      <c r="A2694" s="573" t="s">
        <v>8691</v>
      </c>
      <c r="B2694" s="574" t="s">
        <v>8690</v>
      </c>
      <c r="C2694" s="574" t="s">
        <v>2930</v>
      </c>
      <c r="D2694" s="574" t="s">
        <v>2615</v>
      </c>
      <c r="E2694" s="226">
        <v>12122</v>
      </c>
    </row>
    <row r="2695" spans="1:5" ht="13.5" customHeight="1" x14ac:dyDescent="0.2">
      <c r="A2695" s="573" t="s">
        <v>8692</v>
      </c>
      <c r="B2695" s="574" t="s">
        <v>8690</v>
      </c>
      <c r="C2695" s="574" t="s">
        <v>2614</v>
      </c>
      <c r="D2695" s="574" t="s">
        <v>2615</v>
      </c>
      <c r="E2695" s="226">
        <v>3872</v>
      </c>
    </row>
    <row r="2696" spans="1:5" ht="13.5" customHeight="1" x14ac:dyDescent="0.2">
      <c r="A2696" s="573" t="s">
        <v>8693</v>
      </c>
      <c r="B2696" s="574" t="s">
        <v>8690</v>
      </c>
      <c r="C2696" s="574" t="s">
        <v>935</v>
      </c>
      <c r="D2696" s="574" t="s">
        <v>2615</v>
      </c>
      <c r="E2696" s="226">
        <v>25890</v>
      </c>
    </row>
    <row r="2697" spans="1:5" ht="13.5" customHeight="1" x14ac:dyDescent="0.2">
      <c r="A2697" s="573" t="s">
        <v>8694</v>
      </c>
      <c r="B2697" s="574" t="s">
        <v>8695</v>
      </c>
      <c r="C2697" s="574" t="s">
        <v>3101</v>
      </c>
      <c r="D2697" s="574" t="s">
        <v>3102</v>
      </c>
      <c r="E2697" s="226">
        <v>718</v>
      </c>
    </row>
    <row r="2698" spans="1:5" ht="13.5" customHeight="1" x14ac:dyDescent="0.2">
      <c r="A2698" s="573" t="s">
        <v>8696</v>
      </c>
      <c r="B2698" s="574" t="s">
        <v>8695</v>
      </c>
      <c r="C2698" s="574" t="s">
        <v>3104</v>
      </c>
      <c r="D2698" s="574" t="s">
        <v>3102</v>
      </c>
      <c r="E2698" s="226">
        <v>1854</v>
      </c>
    </row>
    <row r="2699" spans="1:5" ht="13.5" customHeight="1" x14ac:dyDescent="0.2">
      <c r="A2699" s="573" t="s">
        <v>8697</v>
      </c>
      <c r="B2699" s="574" t="s">
        <v>8695</v>
      </c>
      <c r="C2699" s="574" t="s">
        <v>2892</v>
      </c>
      <c r="D2699" s="574" t="s">
        <v>3102</v>
      </c>
      <c r="E2699" s="226">
        <v>283</v>
      </c>
    </row>
    <row r="2700" spans="1:5" ht="13.5" customHeight="1" x14ac:dyDescent="0.2">
      <c r="A2700" s="573" t="s">
        <v>8698</v>
      </c>
      <c r="B2700" s="574" t="s">
        <v>8695</v>
      </c>
      <c r="C2700" s="574" t="s">
        <v>3107</v>
      </c>
      <c r="D2700" s="574" t="s">
        <v>3102</v>
      </c>
      <c r="E2700" s="226">
        <v>2033.9999999999998</v>
      </c>
    </row>
    <row r="2701" spans="1:5" ht="13.5" customHeight="1" x14ac:dyDescent="0.2">
      <c r="A2701" s="573" t="s">
        <v>8699</v>
      </c>
      <c r="B2701" s="574" t="s">
        <v>8695</v>
      </c>
      <c r="C2701" s="574" t="s">
        <v>3880</v>
      </c>
      <c r="D2701" s="574" t="s">
        <v>3102</v>
      </c>
      <c r="E2701" s="226">
        <v>95</v>
      </c>
    </row>
    <row r="2702" spans="1:5" ht="13.5" customHeight="1" x14ac:dyDescent="0.2">
      <c r="A2702" s="573" t="s">
        <v>8700</v>
      </c>
      <c r="B2702" s="574" t="s">
        <v>8695</v>
      </c>
      <c r="C2702" s="574" t="s">
        <v>3109</v>
      </c>
      <c r="D2702" s="574" t="s">
        <v>3102</v>
      </c>
      <c r="E2702" s="226">
        <v>232</v>
      </c>
    </row>
    <row r="2703" spans="1:5" ht="13.5" customHeight="1" x14ac:dyDescent="0.2">
      <c r="A2703" s="573" t="s">
        <v>8701</v>
      </c>
      <c r="B2703" s="574" t="s">
        <v>8702</v>
      </c>
      <c r="C2703" s="574" t="s">
        <v>8703</v>
      </c>
      <c r="D2703" s="574" t="s">
        <v>6129</v>
      </c>
      <c r="E2703" s="226">
        <v>30</v>
      </c>
    </row>
    <row r="2704" spans="1:5" ht="13.5" customHeight="1" x14ac:dyDescent="0.2">
      <c r="A2704" s="573" t="s">
        <v>8704</v>
      </c>
      <c r="B2704" s="574" t="s">
        <v>8702</v>
      </c>
      <c r="C2704" s="574" t="s">
        <v>8705</v>
      </c>
      <c r="D2704" s="574" t="s">
        <v>6129</v>
      </c>
      <c r="E2704" s="226">
        <v>16550</v>
      </c>
    </row>
    <row r="2705" spans="1:5" ht="13.5" customHeight="1" x14ac:dyDescent="0.2">
      <c r="A2705" s="573" t="s">
        <v>829</v>
      </c>
      <c r="B2705" s="574" t="s">
        <v>830</v>
      </c>
      <c r="C2705" s="574" t="s">
        <v>2312</v>
      </c>
      <c r="D2705" s="574" t="s">
        <v>831</v>
      </c>
      <c r="E2705" s="226">
        <v>616046.76</v>
      </c>
    </row>
    <row r="2706" spans="1:5" ht="13.5" customHeight="1" x14ac:dyDescent="0.2">
      <c r="A2706" s="573" t="s">
        <v>8706</v>
      </c>
      <c r="B2706" s="574" t="s">
        <v>5496</v>
      </c>
      <c r="C2706" s="574" t="s">
        <v>8707</v>
      </c>
      <c r="D2706" s="574" t="s">
        <v>5498</v>
      </c>
      <c r="E2706" s="226">
        <v>9416</v>
      </c>
    </row>
    <row r="2707" spans="1:5" ht="13.5" customHeight="1" x14ac:dyDescent="0.2">
      <c r="A2707" s="573" t="s">
        <v>8708</v>
      </c>
      <c r="B2707" s="574" t="s">
        <v>5496</v>
      </c>
      <c r="C2707" s="574" t="s">
        <v>8709</v>
      </c>
      <c r="D2707" s="574" t="s">
        <v>5498</v>
      </c>
      <c r="E2707" s="226">
        <v>1795</v>
      </c>
    </row>
    <row r="2708" spans="1:5" ht="13.5" customHeight="1" x14ac:dyDescent="0.2">
      <c r="A2708" s="573" t="s">
        <v>8710</v>
      </c>
      <c r="B2708" s="574" t="s">
        <v>8711</v>
      </c>
      <c r="C2708" s="574" t="s">
        <v>3984</v>
      </c>
      <c r="D2708" s="574" t="s">
        <v>973</v>
      </c>
      <c r="E2708" s="226">
        <v>9662</v>
      </c>
    </row>
    <row r="2709" spans="1:5" ht="13.5" customHeight="1" x14ac:dyDescent="0.2">
      <c r="A2709" s="573" t="s">
        <v>8712</v>
      </c>
      <c r="B2709" s="574" t="s">
        <v>8711</v>
      </c>
      <c r="C2709" s="574" t="s">
        <v>8713</v>
      </c>
      <c r="D2709" s="574" t="s">
        <v>973</v>
      </c>
      <c r="E2709" s="226">
        <v>21924.86</v>
      </c>
    </row>
    <row r="2710" spans="1:5" ht="13.5" customHeight="1" x14ac:dyDescent="0.2">
      <c r="A2710" s="573" t="s">
        <v>8714</v>
      </c>
      <c r="B2710" s="574" t="s">
        <v>6195</v>
      </c>
      <c r="C2710" s="574" t="s">
        <v>8715</v>
      </c>
      <c r="D2710" s="574" t="s">
        <v>4188</v>
      </c>
      <c r="E2710" s="226">
        <v>7867.34</v>
      </c>
    </row>
    <row r="2711" spans="1:5" ht="13.5" customHeight="1" x14ac:dyDescent="0.2">
      <c r="A2711" s="573" t="s">
        <v>8716</v>
      </c>
      <c r="B2711" s="574" t="s">
        <v>6169</v>
      </c>
      <c r="C2711" s="574" t="s">
        <v>8450</v>
      </c>
      <c r="D2711" s="574" t="s">
        <v>6171</v>
      </c>
      <c r="E2711" s="226">
        <v>4203</v>
      </c>
    </row>
    <row r="2712" spans="1:5" ht="13.5" customHeight="1" x14ac:dyDescent="0.2">
      <c r="A2712" s="573" t="s">
        <v>8717</v>
      </c>
      <c r="B2712" s="574" t="s">
        <v>6519</v>
      </c>
      <c r="C2712" s="574" t="s">
        <v>8424</v>
      </c>
      <c r="D2712" s="574" t="s">
        <v>6171</v>
      </c>
      <c r="E2712" s="226">
        <v>2206</v>
      </c>
    </row>
    <row r="2713" spans="1:5" ht="13.5" customHeight="1" x14ac:dyDescent="0.2">
      <c r="A2713" s="573" t="s">
        <v>8718</v>
      </c>
      <c r="B2713" s="574" t="s">
        <v>6173</v>
      </c>
      <c r="C2713" s="574" t="s">
        <v>6267</v>
      </c>
      <c r="D2713" s="574" t="s">
        <v>6171</v>
      </c>
      <c r="E2713" s="226">
        <v>16309.000000000002</v>
      </c>
    </row>
    <row r="2714" spans="1:5" ht="13.5" customHeight="1" x14ac:dyDescent="0.2">
      <c r="A2714" s="573" t="s">
        <v>8719</v>
      </c>
      <c r="B2714" s="574" t="s">
        <v>3924</v>
      </c>
      <c r="C2714" s="574" t="s">
        <v>4356</v>
      </c>
      <c r="D2714" s="574" t="s">
        <v>3926</v>
      </c>
      <c r="E2714" s="226">
        <v>92938.5</v>
      </c>
    </row>
    <row r="2715" spans="1:5" ht="13.5" customHeight="1" x14ac:dyDescent="0.2">
      <c r="A2715" s="573" t="s">
        <v>8720</v>
      </c>
      <c r="B2715" s="574" t="s">
        <v>3924</v>
      </c>
      <c r="C2715" s="574" t="s">
        <v>8721</v>
      </c>
      <c r="D2715" s="574" t="s">
        <v>3926</v>
      </c>
      <c r="E2715" s="226">
        <v>529</v>
      </c>
    </row>
    <row r="2716" spans="1:5" ht="13.5" customHeight="1" x14ac:dyDescent="0.2">
      <c r="A2716" s="573" t="s">
        <v>8722</v>
      </c>
      <c r="B2716" s="574" t="s">
        <v>8723</v>
      </c>
      <c r="C2716" s="574" t="s">
        <v>2614</v>
      </c>
      <c r="D2716" s="574" t="s">
        <v>8724</v>
      </c>
      <c r="E2716" s="226">
        <v>207</v>
      </c>
    </row>
    <row r="2717" spans="1:5" ht="13.5" customHeight="1" x14ac:dyDescent="0.2">
      <c r="A2717" s="573" t="s">
        <v>8725</v>
      </c>
      <c r="B2717" s="574" t="s">
        <v>8726</v>
      </c>
      <c r="C2717" s="574" t="s">
        <v>8727</v>
      </c>
      <c r="D2717" s="574" t="s">
        <v>8728</v>
      </c>
      <c r="E2717" s="226">
        <v>2</v>
      </c>
    </row>
    <row r="2718" spans="1:5" ht="13.5" customHeight="1" x14ac:dyDescent="0.2">
      <c r="A2718" s="573" t="s">
        <v>8729</v>
      </c>
      <c r="B2718" s="574" t="s">
        <v>1078</v>
      </c>
      <c r="C2718" s="574" t="s">
        <v>8730</v>
      </c>
      <c r="D2718" s="574" t="s">
        <v>1079</v>
      </c>
      <c r="E2718" s="226">
        <v>15</v>
      </c>
    </row>
    <row r="2719" spans="1:5" ht="13.5" customHeight="1" x14ac:dyDescent="0.2">
      <c r="A2719" s="573" t="s">
        <v>8731</v>
      </c>
      <c r="B2719" s="574" t="s">
        <v>1078</v>
      </c>
      <c r="C2719" s="574" t="s">
        <v>8732</v>
      </c>
      <c r="D2719" s="574" t="s">
        <v>1079</v>
      </c>
      <c r="E2719" s="226">
        <v>111.8</v>
      </c>
    </row>
    <row r="2720" spans="1:5" ht="13.5" customHeight="1" x14ac:dyDescent="0.2">
      <c r="A2720" s="573" t="s">
        <v>8733</v>
      </c>
      <c r="B2720" s="574" t="s">
        <v>1078</v>
      </c>
      <c r="C2720" s="574" t="s">
        <v>8734</v>
      </c>
      <c r="D2720" s="574" t="s">
        <v>1079</v>
      </c>
      <c r="E2720" s="226">
        <v>211.4</v>
      </c>
    </row>
    <row r="2721" spans="1:5" ht="13.5" customHeight="1" x14ac:dyDescent="0.2">
      <c r="A2721" s="573" t="s">
        <v>8735</v>
      </c>
      <c r="B2721" s="574" t="s">
        <v>1078</v>
      </c>
      <c r="C2721" s="574" t="s">
        <v>8736</v>
      </c>
      <c r="D2721" s="574" t="s">
        <v>1079</v>
      </c>
      <c r="E2721" s="226">
        <v>53</v>
      </c>
    </row>
    <row r="2722" spans="1:5" ht="13.5" customHeight="1" x14ac:dyDescent="0.2">
      <c r="A2722" s="573" t="s">
        <v>8737</v>
      </c>
      <c r="B2722" s="574" t="s">
        <v>1078</v>
      </c>
      <c r="C2722" s="574" t="s">
        <v>8738</v>
      </c>
      <c r="D2722" s="574" t="s">
        <v>1079</v>
      </c>
      <c r="E2722" s="226">
        <v>6</v>
      </c>
    </row>
    <row r="2723" spans="1:5" ht="13.5" customHeight="1" x14ac:dyDescent="0.2">
      <c r="A2723" s="573" t="s">
        <v>8739</v>
      </c>
      <c r="B2723" s="574" t="s">
        <v>5981</v>
      </c>
      <c r="C2723" s="574" t="s">
        <v>8740</v>
      </c>
      <c r="D2723" s="574" t="s">
        <v>5982</v>
      </c>
      <c r="E2723" s="226">
        <v>4232</v>
      </c>
    </row>
    <row r="2724" spans="1:5" ht="13.5" customHeight="1" x14ac:dyDescent="0.2">
      <c r="A2724" s="573" t="s">
        <v>8741</v>
      </c>
      <c r="B2724" s="574" t="s">
        <v>8742</v>
      </c>
      <c r="C2724" s="574" t="s">
        <v>935</v>
      </c>
      <c r="D2724" s="574" t="s">
        <v>2615</v>
      </c>
      <c r="E2724" s="226">
        <v>7121</v>
      </c>
    </row>
    <row r="2725" spans="1:5" ht="13.5" customHeight="1" x14ac:dyDescent="0.2">
      <c r="A2725" s="573" t="s">
        <v>8743</v>
      </c>
      <c r="B2725" s="574" t="s">
        <v>8742</v>
      </c>
      <c r="C2725" s="574" t="s">
        <v>2930</v>
      </c>
      <c r="D2725" s="574" t="s">
        <v>2615</v>
      </c>
      <c r="E2725" s="226">
        <v>2477</v>
      </c>
    </row>
    <row r="2726" spans="1:5" ht="13.5" customHeight="1" x14ac:dyDescent="0.2">
      <c r="A2726" s="573" t="s">
        <v>8744</v>
      </c>
      <c r="B2726" s="574" t="s">
        <v>8745</v>
      </c>
      <c r="C2726" s="574" t="s">
        <v>3593</v>
      </c>
      <c r="D2726" s="574" t="s">
        <v>3594</v>
      </c>
      <c r="E2726" s="226">
        <v>2675</v>
      </c>
    </row>
    <row r="2727" spans="1:5" ht="13.5" customHeight="1" x14ac:dyDescent="0.2">
      <c r="A2727" s="573" t="s">
        <v>8746</v>
      </c>
      <c r="B2727" s="574" t="s">
        <v>3309</v>
      </c>
      <c r="C2727" s="574" t="s">
        <v>8747</v>
      </c>
      <c r="D2727" s="574" t="s">
        <v>3310</v>
      </c>
      <c r="E2727" s="226">
        <v>15353</v>
      </c>
    </row>
    <row r="2728" spans="1:5" ht="13.5" customHeight="1" x14ac:dyDescent="0.2">
      <c r="A2728" s="573" t="s">
        <v>8748</v>
      </c>
      <c r="B2728" s="574" t="s">
        <v>3309</v>
      </c>
      <c r="C2728" s="574" t="s">
        <v>3788</v>
      </c>
      <c r="D2728" s="574" t="s">
        <v>3310</v>
      </c>
      <c r="E2728" s="226">
        <v>7117</v>
      </c>
    </row>
    <row r="2729" spans="1:5" ht="13.5" customHeight="1" x14ac:dyDescent="0.2">
      <c r="A2729" s="573" t="s">
        <v>8749</v>
      </c>
      <c r="B2729" s="574" t="s">
        <v>8750</v>
      </c>
      <c r="C2729" s="574" t="s">
        <v>8751</v>
      </c>
      <c r="D2729" s="574" t="s">
        <v>8752</v>
      </c>
      <c r="E2729" s="226">
        <v>1</v>
      </c>
    </row>
    <row r="2730" spans="1:5" ht="13.5" customHeight="1" x14ac:dyDescent="0.2">
      <c r="A2730" s="573" t="s">
        <v>8753</v>
      </c>
      <c r="B2730" s="574" t="s">
        <v>6747</v>
      </c>
      <c r="C2730" s="574" t="s">
        <v>8754</v>
      </c>
      <c r="D2730" s="574" t="s">
        <v>4144</v>
      </c>
      <c r="E2730" s="226">
        <v>925</v>
      </c>
    </row>
    <row r="2731" spans="1:5" ht="13.5" customHeight="1" x14ac:dyDescent="0.2">
      <c r="A2731" s="573" t="s">
        <v>8755</v>
      </c>
      <c r="B2731" s="574" t="s">
        <v>8513</v>
      </c>
      <c r="C2731" s="574" t="s">
        <v>5828</v>
      </c>
      <c r="D2731" s="574" t="s">
        <v>5705</v>
      </c>
      <c r="E2731" s="226">
        <v>3</v>
      </c>
    </row>
    <row r="2732" spans="1:5" ht="13.5" customHeight="1" x14ac:dyDescent="0.2">
      <c r="A2732" s="573" t="s">
        <v>8756</v>
      </c>
      <c r="B2732" s="574" t="s">
        <v>8757</v>
      </c>
      <c r="C2732" s="574" t="s">
        <v>2621</v>
      </c>
      <c r="D2732" s="574" t="s">
        <v>2593</v>
      </c>
      <c r="E2732" s="226">
        <v>4137</v>
      </c>
    </row>
    <row r="2733" spans="1:5" ht="13.5" customHeight="1" x14ac:dyDescent="0.2">
      <c r="A2733" s="573" t="s">
        <v>8758</v>
      </c>
      <c r="B2733" s="574" t="s">
        <v>8757</v>
      </c>
      <c r="C2733" s="574" t="s">
        <v>928</v>
      </c>
      <c r="D2733" s="574" t="s">
        <v>2593</v>
      </c>
      <c r="E2733" s="226">
        <v>2559</v>
      </c>
    </row>
    <row r="2734" spans="1:5" ht="13.5" customHeight="1" x14ac:dyDescent="0.2">
      <c r="A2734" s="573" t="s">
        <v>8759</v>
      </c>
      <c r="B2734" s="574" t="s">
        <v>8760</v>
      </c>
      <c r="C2734" s="574" t="s">
        <v>2621</v>
      </c>
      <c r="D2734" s="574" t="s">
        <v>909</v>
      </c>
      <c r="E2734" s="226">
        <v>19201</v>
      </c>
    </row>
    <row r="2735" spans="1:5" ht="13.5" customHeight="1" x14ac:dyDescent="0.2">
      <c r="A2735" s="573" t="s">
        <v>8761</v>
      </c>
      <c r="B2735" s="574" t="s">
        <v>8762</v>
      </c>
      <c r="C2735" s="574" t="s">
        <v>928</v>
      </c>
      <c r="D2735" s="574" t="s">
        <v>909</v>
      </c>
      <c r="E2735" s="226">
        <v>8507</v>
      </c>
    </row>
    <row r="2736" spans="1:5" ht="13.5" customHeight="1" x14ac:dyDescent="0.2">
      <c r="A2736" s="573" t="s">
        <v>8763</v>
      </c>
      <c r="B2736" s="574" t="s">
        <v>8764</v>
      </c>
      <c r="C2736" s="574" t="s">
        <v>6907</v>
      </c>
      <c r="D2736" s="574" t="s">
        <v>6908</v>
      </c>
      <c r="E2736" s="226">
        <v>255</v>
      </c>
    </row>
    <row r="2737" spans="1:5" ht="13.5" customHeight="1" x14ac:dyDescent="0.2">
      <c r="A2737" s="573" t="s">
        <v>8765</v>
      </c>
      <c r="B2737" s="574" t="s">
        <v>8764</v>
      </c>
      <c r="C2737" s="574" t="s">
        <v>8531</v>
      </c>
      <c r="D2737" s="574" t="s">
        <v>6908</v>
      </c>
      <c r="E2737" s="226">
        <v>5947</v>
      </c>
    </row>
    <row r="2738" spans="1:5" ht="13.5" customHeight="1" x14ac:dyDescent="0.2">
      <c r="A2738" s="573" t="s">
        <v>8766</v>
      </c>
      <c r="B2738" s="574" t="s">
        <v>8767</v>
      </c>
      <c r="C2738" s="574" t="s">
        <v>5672</v>
      </c>
      <c r="D2738" s="574" t="s">
        <v>7024</v>
      </c>
      <c r="E2738" s="226">
        <v>861</v>
      </c>
    </row>
    <row r="2739" spans="1:5" ht="13.5" customHeight="1" x14ac:dyDescent="0.2">
      <c r="A2739" s="573" t="s">
        <v>8768</v>
      </c>
      <c r="B2739" s="574" t="s">
        <v>8767</v>
      </c>
      <c r="C2739" s="574" t="s">
        <v>5675</v>
      </c>
      <c r="D2739" s="574" t="s">
        <v>7024</v>
      </c>
      <c r="E2739" s="226">
        <v>355</v>
      </c>
    </row>
    <row r="2740" spans="1:5" ht="13.5" customHeight="1" x14ac:dyDescent="0.2">
      <c r="A2740" s="573" t="s">
        <v>8769</v>
      </c>
      <c r="B2740" s="574" t="s">
        <v>8770</v>
      </c>
      <c r="C2740" s="574" t="s">
        <v>8771</v>
      </c>
      <c r="D2740" s="574" t="s">
        <v>903</v>
      </c>
      <c r="E2740" s="226">
        <v>6424</v>
      </c>
    </row>
    <row r="2741" spans="1:5" ht="13.5" customHeight="1" x14ac:dyDescent="0.2">
      <c r="A2741" s="573" t="s">
        <v>8772</v>
      </c>
      <c r="B2741" s="574" t="s">
        <v>8773</v>
      </c>
      <c r="C2741" s="574" t="s">
        <v>5672</v>
      </c>
      <c r="D2741" s="574" t="s">
        <v>2980</v>
      </c>
      <c r="E2741" s="226">
        <v>2</v>
      </c>
    </row>
    <row r="2742" spans="1:5" ht="13.5" customHeight="1" x14ac:dyDescent="0.2">
      <c r="A2742" s="573" t="s">
        <v>8774</v>
      </c>
      <c r="B2742" s="574" t="s">
        <v>8773</v>
      </c>
      <c r="C2742" s="574" t="s">
        <v>5675</v>
      </c>
      <c r="D2742" s="574" t="s">
        <v>2980</v>
      </c>
      <c r="E2742" s="226">
        <v>2</v>
      </c>
    </row>
    <row r="2743" spans="1:5" ht="13.5" customHeight="1" x14ac:dyDescent="0.2">
      <c r="A2743" s="573" t="s">
        <v>8775</v>
      </c>
      <c r="B2743" s="574" t="s">
        <v>8776</v>
      </c>
      <c r="C2743" s="574" t="s">
        <v>2623</v>
      </c>
      <c r="D2743" s="574" t="s">
        <v>942</v>
      </c>
      <c r="E2743" s="226">
        <v>4585</v>
      </c>
    </row>
    <row r="2744" spans="1:5" ht="13.5" customHeight="1" x14ac:dyDescent="0.2">
      <c r="A2744" s="573" t="s">
        <v>8777</v>
      </c>
      <c r="B2744" s="574" t="s">
        <v>8776</v>
      </c>
      <c r="C2744" s="574" t="s">
        <v>2930</v>
      </c>
      <c r="D2744" s="574" t="s">
        <v>942</v>
      </c>
      <c r="E2744" s="226">
        <v>1061</v>
      </c>
    </row>
    <row r="2745" spans="1:5" ht="13.5" customHeight="1" x14ac:dyDescent="0.2">
      <c r="A2745" s="573" t="s">
        <v>8778</v>
      </c>
      <c r="B2745" s="574" t="s">
        <v>8776</v>
      </c>
      <c r="C2745" s="574" t="s">
        <v>2614</v>
      </c>
      <c r="D2745" s="574" t="s">
        <v>942</v>
      </c>
      <c r="E2745" s="226">
        <v>10907</v>
      </c>
    </row>
    <row r="2746" spans="1:5" ht="13.5" customHeight="1" x14ac:dyDescent="0.2">
      <c r="A2746" s="573" t="s">
        <v>8779</v>
      </c>
      <c r="B2746" s="574" t="s">
        <v>8776</v>
      </c>
      <c r="C2746" s="574" t="s">
        <v>935</v>
      </c>
      <c r="D2746" s="574" t="s">
        <v>942</v>
      </c>
      <c r="E2746" s="226">
        <v>1095</v>
      </c>
    </row>
    <row r="2747" spans="1:5" ht="13.5" customHeight="1" x14ac:dyDescent="0.2">
      <c r="A2747" s="573" t="s">
        <v>8780</v>
      </c>
      <c r="B2747" s="574" t="s">
        <v>8776</v>
      </c>
      <c r="C2747" s="574" t="s">
        <v>2712</v>
      </c>
      <c r="D2747" s="574" t="s">
        <v>942</v>
      </c>
      <c r="E2747" s="226">
        <v>2138</v>
      </c>
    </row>
    <row r="2748" spans="1:5" ht="13.5" customHeight="1" x14ac:dyDescent="0.2">
      <c r="A2748" s="573" t="s">
        <v>8781</v>
      </c>
      <c r="B2748" s="574" t="s">
        <v>8782</v>
      </c>
      <c r="C2748" s="574" t="s">
        <v>8783</v>
      </c>
      <c r="D2748" s="574" t="s">
        <v>8784</v>
      </c>
      <c r="E2748" s="226">
        <v>24696</v>
      </c>
    </row>
    <row r="2749" spans="1:5" ht="13.5" customHeight="1" x14ac:dyDescent="0.2">
      <c r="A2749" s="573" t="s">
        <v>8785</v>
      </c>
      <c r="B2749" s="574" t="s">
        <v>8782</v>
      </c>
      <c r="C2749" s="574" t="s">
        <v>8786</v>
      </c>
      <c r="D2749" s="574" t="s">
        <v>8784</v>
      </c>
      <c r="E2749" s="226">
        <v>7806</v>
      </c>
    </row>
    <row r="2750" spans="1:5" ht="13.5" customHeight="1" x14ac:dyDescent="0.2">
      <c r="A2750" s="573" t="s">
        <v>8787</v>
      </c>
      <c r="B2750" s="574" t="s">
        <v>8782</v>
      </c>
      <c r="C2750" s="574" t="s">
        <v>8788</v>
      </c>
      <c r="D2750" s="574" t="s">
        <v>8784</v>
      </c>
      <c r="E2750" s="226">
        <v>35781</v>
      </c>
    </row>
    <row r="2751" spans="1:5" ht="13.5" customHeight="1" x14ac:dyDescent="0.2">
      <c r="A2751" s="573" t="s">
        <v>8789</v>
      </c>
      <c r="B2751" s="574" t="s">
        <v>8782</v>
      </c>
      <c r="C2751" s="574" t="s">
        <v>8790</v>
      </c>
      <c r="D2751" s="574" t="s">
        <v>8784</v>
      </c>
      <c r="E2751" s="226">
        <v>10979</v>
      </c>
    </row>
    <row r="2752" spans="1:5" ht="13.5" customHeight="1" x14ac:dyDescent="0.2">
      <c r="A2752" s="573" t="s">
        <v>8791</v>
      </c>
      <c r="B2752" s="574" t="s">
        <v>948</v>
      </c>
      <c r="C2752" s="574" t="s">
        <v>949</v>
      </c>
      <c r="D2752" s="574" t="s">
        <v>950</v>
      </c>
      <c r="E2752" s="226">
        <v>17404</v>
      </c>
    </row>
    <row r="2753" spans="1:5" ht="13.5" customHeight="1" x14ac:dyDescent="0.2">
      <c r="A2753" s="573" t="s">
        <v>8792</v>
      </c>
      <c r="B2753" s="574" t="s">
        <v>7180</v>
      </c>
      <c r="C2753" s="574" t="s">
        <v>916</v>
      </c>
      <c r="D2753" s="574" t="s">
        <v>917</v>
      </c>
      <c r="E2753" s="226">
        <v>86660</v>
      </c>
    </row>
    <row r="2754" spans="1:5" ht="13.5" customHeight="1" x14ac:dyDescent="0.2">
      <c r="A2754" s="573" t="s">
        <v>8793</v>
      </c>
      <c r="B2754" s="574" t="s">
        <v>8794</v>
      </c>
      <c r="C2754" s="574" t="s">
        <v>3907</v>
      </c>
      <c r="D2754" s="574" t="s">
        <v>8795</v>
      </c>
      <c r="E2754" s="226">
        <v>4</v>
      </c>
    </row>
    <row r="2755" spans="1:5" ht="13.5" customHeight="1" x14ac:dyDescent="0.2">
      <c r="A2755" s="573" t="s">
        <v>8796</v>
      </c>
      <c r="B2755" s="574" t="s">
        <v>8794</v>
      </c>
      <c r="C2755" s="574" t="s">
        <v>3133</v>
      </c>
      <c r="D2755" s="574" t="s">
        <v>8795</v>
      </c>
      <c r="E2755" s="226">
        <v>10</v>
      </c>
    </row>
    <row r="2756" spans="1:5" ht="13.5" customHeight="1" x14ac:dyDescent="0.2">
      <c r="A2756" s="573" t="s">
        <v>8797</v>
      </c>
      <c r="B2756" s="574" t="s">
        <v>8498</v>
      </c>
      <c r="C2756" s="574" t="s">
        <v>5642</v>
      </c>
      <c r="D2756" s="574" t="s">
        <v>5638</v>
      </c>
      <c r="E2756" s="226">
        <v>412</v>
      </c>
    </row>
    <row r="2757" spans="1:5" ht="13.5" customHeight="1" x14ac:dyDescent="0.2">
      <c r="A2757" s="573" t="s">
        <v>8798</v>
      </c>
      <c r="B2757" s="574" t="s">
        <v>8799</v>
      </c>
      <c r="C2757" s="574" t="s">
        <v>8800</v>
      </c>
      <c r="D2757" s="574" t="s">
        <v>8577</v>
      </c>
      <c r="E2757" s="226">
        <v>18317</v>
      </c>
    </row>
    <row r="2758" spans="1:5" ht="13.5" customHeight="1" x14ac:dyDescent="0.2">
      <c r="A2758" s="573" t="s">
        <v>8801</v>
      </c>
      <c r="B2758" s="574" t="s">
        <v>8799</v>
      </c>
      <c r="C2758" s="574" t="s">
        <v>8802</v>
      </c>
      <c r="D2758" s="574" t="s">
        <v>8577</v>
      </c>
      <c r="E2758" s="226">
        <v>96197</v>
      </c>
    </row>
    <row r="2759" spans="1:5" ht="13.5" customHeight="1" x14ac:dyDescent="0.2">
      <c r="A2759" s="573" t="s">
        <v>8803</v>
      </c>
      <c r="B2759" s="574" t="s">
        <v>8799</v>
      </c>
      <c r="C2759" s="574" t="s">
        <v>8804</v>
      </c>
      <c r="D2759" s="574" t="s">
        <v>8577</v>
      </c>
      <c r="E2759" s="226">
        <v>39977</v>
      </c>
    </row>
    <row r="2760" spans="1:5" ht="13.5" customHeight="1" x14ac:dyDescent="0.2">
      <c r="A2760" s="573" t="s">
        <v>8805</v>
      </c>
      <c r="B2760" s="574" t="s">
        <v>8806</v>
      </c>
      <c r="C2760" s="574" t="s">
        <v>8807</v>
      </c>
      <c r="D2760" s="574" t="s">
        <v>3134</v>
      </c>
      <c r="E2760" s="226">
        <v>1926</v>
      </c>
    </row>
    <row r="2761" spans="1:5" ht="13.5" customHeight="1" x14ac:dyDescent="0.2">
      <c r="A2761" s="573" t="s">
        <v>8808</v>
      </c>
      <c r="B2761" s="574" t="s">
        <v>8806</v>
      </c>
      <c r="C2761" s="574" t="s">
        <v>8809</v>
      </c>
      <c r="D2761" s="574" t="s">
        <v>3134</v>
      </c>
      <c r="E2761" s="226">
        <v>7581</v>
      </c>
    </row>
    <row r="2762" spans="1:5" ht="13.5" customHeight="1" x14ac:dyDescent="0.2">
      <c r="A2762" s="573" t="s">
        <v>8810</v>
      </c>
      <c r="B2762" s="574" t="s">
        <v>8806</v>
      </c>
      <c r="C2762" s="574" t="s">
        <v>8811</v>
      </c>
      <c r="D2762" s="574" t="s">
        <v>3134</v>
      </c>
      <c r="E2762" s="226">
        <v>1462</v>
      </c>
    </row>
    <row r="2763" spans="1:5" ht="13.5" customHeight="1" x14ac:dyDescent="0.2">
      <c r="A2763" s="573" t="s">
        <v>8812</v>
      </c>
      <c r="B2763" s="574" t="s">
        <v>8813</v>
      </c>
      <c r="C2763" s="574" t="s">
        <v>8814</v>
      </c>
      <c r="D2763" s="574" t="s">
        <v>3444</v>
      </c>
      <c r="E2763" s="226">
        <v>2553</v>
      </c>
    </row>
    <row r="2764" spans="1:5" ht="13.5" customHeight="1" x14ac:dyDescent="0.2">
      <c r="A2764" s="573" t="s">
        <v>8815</v>
      </c>
      <c r="B2764" s="574" t="s">
        <v>8816</v>
      </c>
      <c r="C2764" s="574" t="s">
        <v>3438</v>
      </c>
      <c r="D2764" s="574" t="s">
        <v>8817</v>
      </c>
      <c r="E2764" s="226">
        <v>1498</v>
      </c>
    </row>
    <row r="2765" spans="1:5" ht="13.5" customHeight="1" x14ac:dyDescent="0.2">
      <c r="A2765" s="573" t="s">
        <v>8818</v>
      </c>
      <c r="B2765" s="574" t="s">
        <v>8819</v>
      </c>
      <c r="C2765" s="574" t="s">
        <v>8820</v>
      </c>
      <c r="D2765" s="574" t="s">
        <v>4017</v>
      </c>
      <c r="E2765" s="226">
        <v>7573</v>
      </c>
    </row>
    <row r="2766" spans="1:5" ht="13.5" customHeight="1" x14ac:dyDescent="0.2">
      <c r="A2766" s="573" t="s">
        <v>8821</v>
      </c>
      <c r="B2766" s="574" t="s">
        <v>8819</v>
      </c>
      <c r="C2766" s="574" t="s">
        <v>4020</v>
      </c>
      <c r="D2766" s="574" t="s">
        <v>4017</v>
      </c>
      <c r="E2766" s="226">
        <v>82103</v>
      </c>
    </row>
    <row r="2767" spans="1:5" ht="13.5" customHeight="1" x14ac:dyDescent="0.2">
      <c r="A2767" s="573" t="s">
        <v>8822</v>
      </c>
      <c r="B2767" s="574" t="s">
        <v>8819</v>
      </c>
      <c r="C2767" s="574" t="s">
        <v>8823</v>
      </c>
      <c r="D2767" s="574" t="s">
        <v>4017</v>
      </c>
      <c r="E2767" s="226">
        <v>54797</v>
      </c>
    </row>
    <row r="2768" spans="1:5" ht="13.5" customHeight="1" x14ac:dyDescent="0.2">
      <c r="A2768" s="573" t="s">
        <v>8824</v>
      </c>
      <c r="B2768" s="574" t="s">
        <v>7001</v>
      </c>
      <c r="C2768" s="574" t="s">
        <v>8825</v>
      </c>
      <c r="D2768" s="574" t="s">
        <v>3739</v>
      </c>
      <c r="E2768" s="226">
        <v>287</v>
      </c>
    </row>
    <row r="2769" spans="1:5" ht="13.5" customHeight="1" x14ac:dyDescent="0.2">
      <c r="A2769" s="573" t="s">
        <v>8826</v>
      </c>
      <c r="B2769" s="574" t="s">
        <v>8827</v>
      </c>
      <c r="C2769" s="574" t="s">
        <v>8828</v>
      </c>
      <c r="D2769" s="574" t="s">
        <v>8829</v>
      </c>
      <c r="E2769" s="226">
        <v>1</v>
      </c>
    </row>
    <row r="2770" spans="1:5" ht="13.5" customHeight="1" x14ac:dyDescent="0.2">
      <c r="A2770" s="573" t="s">
        <v>8830</v>
      </c>
      <c r="B2770" s="574" t="s">
        <v>8831</v>
      </c>
      <c r="C2770" s="574" t="s">
        <v>8832</v>
      </c>
      <c r="D2770" s="574" t="s">
        <v>5819</v>
      </c>
      <c r="E2770" s="226">
        <v>8</v>
      </c>
    </row>
    <row r="2771" spans="1:5" ht="13.5" customHeight="1" x14ac:dyDescent="0.2">
      <c r="A2771" s="573" t="s">
        <v>8833</v>
      </c>
      <c r="B2771" s="574" t="s">
        <v>8831</v>
      </c>
      <c r="C2771" s="574" t="s">
        <v>8834</v>
      </c>
      <c r="D2771" s="574" t="s">
        <v>5819</v>
      </c>
      <c r="E2771" s="226">
        <v>845</v>
      </c>
    </row>
    <row r="2772" spans="1:5" ht="13.5" customHeight="1" x14ac:dyDescent="0.2">
      <c r="A2772" s="573" t="s">
        <v>8835</v>
      </c>
      <c r="B2772" s="574" t="s">
        <v>8836</v>
      </c>
      <c r="C2772" s="574" t="s">
        <v>3101</v>
      </c>
      <c r="D2772" s="574" t="s">
        <v>3560</v>
      </c>
      <c r="E2772" s="226">
        <v>3817</v>
      </c>
    </row>
    <row r="2773" spans="1:5" ht="13.5" customHeight="1" x14ac:dyDescent="0.2">
      <c r="A2773" s="573" t="s">
        <v>8837</v>
      </c>
      <c r="B2773" s="574" t="s">
        <v>8836</v>
      </c>
      <c r="C2773" s="574" t="s">
        <v>3873</v>
      </c>
      <c r="D2773" s="574" t="s">
        <v>3560</v>
      </c>
      <c r="E2773" s="226">
        <v>2367</v>
      </c>
    </row>
    <row r="2774" spans="1:5" ht="13.5" customHeight="1" x14ac:dyDescent="0.2">
      <c r="A2774" s="573" t="s">
        <v>8838</v>
      </c>
      <c r="B2774" s="574" t="s">
        <v>8839</v>
      </c>
      <c r="C2774" s="574" t="s">
        <v>8840</v>
      </c>
      <c r="D2774" s="574" t="s">
        <v>860</v>
      </c>
      <c r="E2774" s="226">
        <v>1887</v>
      </c>
    </row>
    <row r="2775" spans="1:5" ht="13.5" customHeight="1" x14ac:dyDescent="0.2">
      <c r="A2775" s="573" t="s">
        <v>8841</v>
      </c>
      <c r="B2775" s="574" t="s">
        <v>8839</v>
      </c>
      <c r="C2775" s="574" t="s">
        <v>8842</v>
      </c>
      <c r="D2775" s="574" t="s">
        <v>860</v>
      </c>
      <c r="E2775" s="226">
        <v>19649</v>
      </c>
    </row>
    <row r="2776" spans="1:5" ht="13.5" customHeight="1" x14ac:dyDescent="0.2">
      <c r="A2776" s="573" t="s">
        <v>8843</v>
      </c>
      <c r="B2776" s="574" t="s">
        <v>8844</v>
      </c>
      <c r="C2776" s="574" t="s">
        <v>4576</v>
      </c>
      <c r="D2776" s="574" t="s">
        <v>1059</v>
      </c>
      <c r="E2776" s="226">
        <v>46</v>
      </c>
    </row>
    <row r="2777" spans="1:5" ht="13.5" customHeight="1" x14ac:dyDescent="0.2">
      <c r="A2777" s="573" t="s">
        <v>8845</v>
      </c>
      <c r="B2777" s="574" t="s">
        <v>8844</v>
      </c>
      <c r="C2777" s="574" t="s">
        <v>8846</v>
      </c>
      <c r="D2777" s="574" t="s">
        <v>1059</v>
      </c>
      <c r="E2777" s="226">
        <v>49</v>
      </c>
    </row>
    <row r="2778" spans="1:5" ht="13.5" customHeight="1" x14ac:dyDescent="0.2">
      <c r="A2778" s="573" t="s">
        <v>8847</v>
      </c>
      <c r="B2778" s="574" t="s">
        <v>8848</v>
      </c>
      <c r="C2778" s="574" t="s">
        <v>8849</v>
      </c>
      <c r="D2778" s="574" t="s">
        <v>6055</v>
      </c>
      <c r="E2778" s="226">
        <v>711</v>
      </c>
    </row>
    <row r="2779" spans="1:5" ht="13.5" customHeight="1" x14ac:dyDescent="0.2">
      <c r="A2779" s="573" t="s">
        <v>8850</v>
      </c>
      <c r="B2779" s="574" t="s">
        <v>8848</v>
      </c>
      <c r="C2779" s="574" t="s">
        <v>8851</v>
      </c>
      <c r="D2779" s="574" t="s">
        <v>6055</v>
      </c>
      <c r="E2779" s="226">
        <v>21</v>
      </c>
    </row>
    <row r="2780" spans="1:5" ht="13.5" customHeight="1" x14ac:dyDescent="0.2">
      <c r="A2780" s="573" t="s">
        <v>8852</v>
      </c>
      <c r="B2780" s="574" t="s">
        <v>8853</v>
      </c>
      <c r="C2780" s="574" t="s">
        <v>3649</v>
      </c>
      <c r="D2780" s="574" t="s">
        <v>3650</v>
      </c>
      <c r="E2780" s="226">
        <v>76</v>
      </c>
    </row>
    <row r="2781" spans="1:5" ht="13.5" customHeight="1" x14ac:dyDescent="0.2">
      <c r="A2781" s="573" t="s">
        <v>8854</v>
      </c>
      <c r="B2781" s="574" t="s">
        <v>8855</v>
      </c>
      <c r="C2781" s="574" t="s">
        <v>994</v>
      </c>
      <c r="D2781" s="574" t="s">
        <v>834</v>
      </c>
      <c r="E2781" s="226">
        <v>2105</v>
      </c>
    </row>
    <row r="2782" spans="1:5" ht="13.5" customHeight="1" x14ac:dyDescent="0.2">
      <c r="A2782" s="573" t="s">
        <v>8856</v>
      </c>
      <c r="B2782" s="574" t="s">
        <v>8855</v>
      </c>
      <c r="C2782" s="574" t="s">
        <v>928</v>
      </c>
      <c r="D2782" s="574" t="s">
        <v>834</v>
      </c>
      <c r="E2782" s="226">
        <v>12503</v>
      </c>
    </row>
    <row r="2783" spans="1:5" ht="13.5" customHeight="1" x14ac:dyDescent="0.2">
      <c r="A2783" s="573" t="s">
        <v>8857</v>
      </c>
      <c r="B2783" s="574" t="s">
        <v>8855</v>
      </c>
      <c r="C2783" s="574" t="s">
        <v>2515</v>
      </c>
      <c r="D2783" s="574" t="s">
        <v>834</v>
      </c>
      <c r="E2783" s="226">
        <v>5166</v>
      </c>
    </row>
    <row r="2784" spans="1:5" ht="13.5" customHeight="1" x14ac:dyDescent="0.2">
      <c r="A2784" s="573" t="s">
        <v>8858</v>
      </c>
      <c r="B2784" s="574" t="s">
        <v>8859</v>
      </c>
      <c r="C2784" s="574" t="s">
        <v>8860</v>
      </c>
      <c r="D2784" s="574" t="s">
        <v>8861</v>
      </c>
      <c r="E2784" s="226">
        <v>1117</v>
      </c>
    </row>
    <row r="2785" spans="1:5" ht="13.5" customHeight="1" x14ac:dyDescent="0.2">
      <c r="A2785" s="573" t="s">
        <v>8862</v>
      </c>
      <c r="B2785" s="574" t="s">
        <v>8863</v>
      </c>
      <c r="C2785" s="574" t="s">
        <v>6120</v>
      </c>
      <c r="D2785" s="574" t="s">
        <v>3789</v>
      </c>
      <c r="E2785" s="226">
        <v>659</v>
      </c>
    </row>
    <row r="2786" spans="1:5" ht="13.5" customHeight="1" x14ac:dyDescent="0.2">
      <c r="A2786" s="573" t="s">
        <v>8864</v>
      </c>
      <c r="B2786" s="574" t="s">
        <v>8863</v>
      </c>
      <c r="C2786" s="574" t="s">
        <v>8865</v>
      </c>
      <c r="D2786" s="574" t="s">
        <v>3789</v>
      </c>
      <c r="E2786" s="226">
        <v>625</v>
      </c>
    </row>
    <row r="2787" spans="1:5" ht="13.5" customHeight="1" x14ac:dyDescent="0.2">
      <c r="A2787" s="573" t="s">
        <v>8866</v>
      </c>
      <c r="B2787" s="574" t="s">
        <v>8867</v>
      </c>
      <c r="C2787" s="574" t="s">
        <v>8868</v>
      </c>
      <c r="D2787" s="574" t="s">
        <v>4568</v>
      </c>
      <c r="E2787" s="226">
        <v>253</v>
      </c>
    </row>
    <row r="2788" spans="1:5" ht="13.5" customHeight="1" x14ac:dyDescent="0.2">
      <c r="A2788" s="573" t="s">
        <v>8869</v>
      </c>
      <c r="B2788" s="574" t="s">
        <v>8870</v>
      </c>
      <c r="C2788" s="574" t="s">
        <v>8871</v>
      </c>
      <c r="D2788" s="574" t="s">
        <v>831</v>
      </c>
      <c r="E2788" s="226">
        <v>749</v>
      </c>
    </row>
    <row r="2789" spans="1:5" ht="13.5" customHeight="1" x14ac:dyDescent="0.2">
      <c r="A2789" s="573" t="s">
        <v>8872</v>
      </c>
      <c r="B2789" s="574" t="s">
        <v>8873</v>
      </c>
      <c r="C2789" s="574" t="s">
        <v>8074</v>
      </c>
      <c r="D2789" s="574" t="s">
        <v>3594</v>
      </c>
      <c r="E2789" s="226">
        <v>808</v>
      </c>
    </row>
    <row r="2790" spans="1:5" ht="13.5" customHeight="1" x14ac:dyDescent="0.2">
      <c r="A2790" s="573" t="s">
        <v>8874</v>
      </c>
      <c r="B2790" s="574" t="s">
        <v>8742</v>
      </c>
      <c r="C2790" s="574" t="s">
        <v>2614</v>
      </c>
      <c r="D2790" s="574" t="s">
        <v>2615</v>
      </c>
      <c r="E2790" s="226">
        <v>2312</v>
      </c>
    </row>
    <row r="2791" spans="1:5" ht="13.5" customHeight="1" x14ac:dyDescent="0.2">
      <c r="A2791" s="573" t="s">
        <v>8875</v>
      </c>
      <c r="B2791" s="574" t="s">
        <v>8742</v>
      </c>
      <c r="C2791" s="574" t="s">
        <v>2623</v>
      </c>
      <c r="D2791" s="574" t="s">
        <v>2615</v>
      </c>
      <c r="E2791" s="226">
        <v>691</v>
      </c>
    </row>
    <row r="2792" spans="1:5" ht="13.5" customHeight="1" x14ac:dyDescent="0.2">
      <c r="A2792" s="573" t="s">
        <v>8876</v>
      </c>
      <c r="B2792" s="574" t="s">
        <v>8877</v>
      </c>
      <c r="C2792" s="574" t="s">
        <v>8622</v>
      </c>
      <c r="D2792" s="574" t="s">
        <v>8878</v>
      </c>
      <c r="E2792" s="226">
        <v>14026</v>
      </c>
    </row>
    <row r="2793" spans="1:5" ht="13.5" customHeight="1" x14ac:dyDescent="0.2">
      <c r="A2793" s="573" t="s">
        <v>8879</v>
      </c>
      <c r="B2793" s="574" t="s">
        <v>8880</v>
      </c>
      <c r="C2793" s="574" t="s">
        <v>8881</v>
      </c>
      <c r="D2793" s="574" t="s">
        <v>2375</v>
      </c>
      <c r="E2793" s="226">
        <v>3605</v>
      </c>
    </row>
    <row r="2794" spans="1:5" ht="13.5" customHeight="1" x14ac:dyDescent="0.2">
      <c r="A2794" s="573" t="s">
        <v>8882</v>
      </c>
      <c r="B2794" s="574" t="s">
        <v>8883</v>
      </c>
      <c r="C2794" s="574" t="s">
        <v>8884</v>
      </c>
      <c r="D2794" s="574" t="s">
        <v>3134</v>
      </c>
      <c r="E2794" s="226">
        <v>140</v>
      </c>
    </row>
    <row r="2795" spans="1:5" ht="13.5" customHeight="1" x14ac:dyDescent="0.2">
      <c r="A2795" s="573" t="s">
        <v>8885</v>
      </c>
      <c r="B2795" s="574" t="s">
        <v>8883</v>
      </c>
      <c r="C2795" s="574" t="s">
        <v>8886</v>
      </c>
      <c r="D2795" s="574" t="s">
        <v>3134</v>
      </c>
      <c r="E2795" s="226">
        <v>322</v>
      </c>
    </row>
    <row r="2796" spans="1:5" ht="13.5" customHeight="1" x14ac:dyDescent="0.2">
      <c r="A2796" s="573" t="s">
        <v>8887</v>
      </c>
      <c r="B2796" s="574" t="s">
        <v>8883</v>
      </c>
      <c r="C2796" s="574" t="s">
        <v>8888</v>
      </c>
      <c r="D2796" s="574" t="s">
        <v>3134</v>
      </c>
      <c r="E2796" s="226">
        <v>202</v>
      </c>
    </row>
    <row r="2797" spans="1:5" ht="13.5" customHeight="1" x14ac:dyDescent="0.2">
      <c r="A2797" s="573" t="s">
        <v>8889</v>
      </c>
      <c r="B2797" s="574" t="s">
        <v>8883</v>
      </c>
      <c r="C2797" s="574" t="s">
        <v>8890</v>
      </c>
      <c r="D2797" s="574" t="s">
        <v>3134</v>
      </c>
      <c r="E2797" s="226">
        <v>648</v>
      </c>
    </row>
    <row r="2798" spans="1:5" ht="13.5" customHeight="1" x14ac:dyDescent="0.2">
      <c r="A2798" s="573" t="s">
        <v>8891</v>
      </c>
      <c r="B2798" s="574" t="s">
        <v>8883</v>
      </c>
      <c r="C2798" s="574" t="s">
        <v>8892</v>
      </c>
      <c r="D2798" s="574" t="s">
        <v>3134</v>
      </c>
      <c r="E2798" s="226">
        <v>18</v>
      </c>
    </row>
    <row r="2799" spans="1:5" ht="13.5" customHeight="1" x14ac:dyDescent="0.2">
      <c r="A2799" s="573" t="s">
        <v>8893</v>
      </c>
      <c r="B2799" s="574" t="s">
        <v>8883</v>
      </c>
      <c r="C2799" s="574" t="s">
        <v>8894</v>
      </c>
      <c r="D2799" s="574" t="s">
        <v>3134</v>
      </c>
      <c r="E2799" s="226">
        <v>182</v>
      </c>
    </row>
    <row r="2800" spans="1:5" ht="13.5" customHeight="1" x14ac:dyDescent="0.2">
      <c r="A2800" s="573" t="s">
        <v>8895</v>
      </c>
      <c r="B2800" s="574" t="s">
        <v>8896</v>
      </c>
      <c r="C2800" s="574" t="s">
        <v>4044</v>
      </c>
      <c r="D2800" s="574" t="s">
        <v>3637</v>
      </c>
      <c r="E2800" s="226">
        <v>25548</v>
      </c>
    </row>
    <row r="2801" spans="1:5" ht="13.5" customHeight="1" x14ac:dyDescent="0.2">
      <c r="A2801" s="573" t="s">
        <v>8897</v>
      </c>
      <c r="B2801" s="574" t="s">
        <v>8896</v>
      </c>
      <c r="C2801" s="574" t="s">
        <v>4046</v>
      </c>
      <c r="D2801" s="574" t="s">
        <v>3637</v>
      </c>
      <c r="E2801" s="226">
        <v>6091</v>
      </c>
    </row>
    <row r="2802" spans="1:5" ht="13.5" customHeight="1" x14ac:dyDescent="0.2">
      <c r="A2802" s="573" t="s">
        <v>8898</v>
      </c>
      <c r="B2802" s="574" t="s">
        <v>8896</v>
      </c>
      <c r="C2802" s="574" t="s">
        <v>4048</v>
      </c>
      <c r="D2802" s="574" t="s">
        <v>3637</v>
      </c>
      <c r="E2802" s="226">
        <v>2408</v>
      </c>
    </row>
    <row r="2803" spans="1:5" ht="13.5" customHeight="1" x14ac:dyDescent="0.2">
      <c r="A2803" s="573" t="s">
        <v>8899</v>
      </c>
      <c r="B2803" s="574" t="s">
        <v>8900</v>
      </c>
      <c r="C2803" s="574" t="s">
        <v>3626</v>
      </c>
      <c r="D2803" s="574" t="s">
        <v>3627</v>
      </c>
      <c r="E2803" s="226">
        <v>66</v>
      </c>
    </row>
    <row r="2804" spans="1:5" ht="13.5" customHeight="1" x14ac:dyDescent="0.2">
      <c r="A2804" s="573" t="s">
        <v>8901</v>
      </c>
      <c r="B2804" s="574" t="s">
        <v>8900</v>
      </c>
      <c r="C2804" s="574" t="s">
        <v>3631</v>
      </c>
      <c r="D2804" s="574" t="s">
        <v>3627</v>
      </c>
      <c r="E2804" s="226">
        <v>123</v>
      </c>
    </row>
    <row r="2805" spans="1:5" ht="13.5" customHeight="1" x14ac:dyDescent="0.2">
      <c r="A2805" s="573" t="s">
        <v>8902</v>
      </c>
      <c r="B2805" s="574" t="s">
        <v>8903</v>
      </c>
      <c r="C2805" s="574" t="s">
        <v>8904</v>
      </c>
      <c r="D2805" s="574" t="s">
        <v>3590</v>
      </c>
      <c r="E2805" s="226">
        <v>1951</v>
      </c>
    </row>
    <row r="2806" spans="1:5" ht="13.5" customHeight="1" x14ac:dyDescent="0.2">
      <c r="A2806" s="573" t="s">
        <v>8905</v>
      </c>
      <c r="B2806" s="574" t="s">
        <v>8903</v>
      </c>
      <c r="C2806" s="574" t="s">
        <v>8906</v>
      </c>
      <c r="D2806" s="574" t="s">
        <v>3590</v>
      </c>
      <c r="E2806" s="226">
        <v>1277</v>
      </c>
    </row>
    <row r="2807" spans="1:5" ht="13.5" customHeight="1" x14ac:dyDescent="0.2">
      <c r="A2807" s="573" t="s">
        <v>8907</v>
      </c>
      <c r="B2807" s="574" t="s">
        <v>8903</v>
      </c>
      <c r="C2807" s="574" t="s">
        <v>8908</v>
      </c>
      <c r="D2807" s="574" t="s">
        <v>3590</v>
      </c>
      <c r="E2807" s="226">
        <v>6</v>
      </c>
    </row>
    <row r="2808" spans="1:5" ht="13.5" customHeight="1" x14ac:dyDescent="0.2">
      <c r="A2808" s="573" t="s">
        <v>8909</v>
      </c>
      <c r="B2808" s="574" t="s">
        <v>8910</v>
      </c>
      <c r="C2808" s="574" t="s">
        <v>8904</v>
      </c>
      <c r="D2808" s="574" t="s">
        <v>3590</v>
      </c>
      <c r="E2808" s="226">
        <v>2056</v>
      </c>
    </row>
    <row r="2809" spans="1:5" ht="13.5" customHeight="1" x14ac:dyDescent="0.2">
      <c r="A2809" s="573" t="s">
        <v>8911</v>
      </c>
      <c r="B2809" s="574" t="s">
        <v>8680</v>
      </c>
      <c r="C2809" s="574" t="s">
        <v>3140</v>
      </c>
      <c r="D2809" s="574" t="s">
        <v>3560</v>
      </c>
      <c r="E2809" s="226">
        <v>2965</v>
      </c>
    </row>
    <row r="2810" spans="1:5" ht="13.5" customHeight="1" x14ac:dyDescent="0.2">
      <c r="A2810" s="573" t="s">
        <v>8912</v>
      </c>
      <c r="B2810" s="574" t="s">
        <v>8913</v>
      </c>
      <c r="C2810" s="574" t="s">
        <v>2917</v>
      </c>
      <c r="D2810" s="574" t="s">
        <v>8332</v>
      </c>
      <c r="E2810" s="226">
        <v>4544</v>
      </c>
    </row>
    <row r="2811" spans="1:5" ht="13.5" customHeight="1" x14ac:dyDescent="0.2">
      <c r="A2811" s="573" t="s">
        <v>8914</v>
      </c>
      <c r="B2811" s="574" t="s">
        <v>8913</v>
      </c>
      <c r="C2811" s="574" t="s">
        <v>8915</v>
      </c>
      <c r="D2811" s="574" t="s">
        <v>8332</v>
      </c>
      <c r="E2811" s="226">
        <v>4870</v>
      </c>
    </row>
    <row r="2812" spans="1:5" ht="13.5" customHeight="1" x14ac:dyDescent="0.2">
      <c r="A2812" s="573" t="s">
        <v>8916</v>
      </c>
      <c r="B2812" s="574" t="s">
        <v>8917</v>
      </c>
      <c r="C2812" s="574" t="s">
        <v>8918</v>
      </c>
      <c r="D2812" s="574" t="s">
        <v>8453</v>
      </c>
      <c r="E2812" s="226">
        <v>2397</v>
      </c>
    </row>
    <row r="2813" spans="1:5" ht="13.5" customHeight="1" x14ac:dyDescent="0.2">
      <c r="A2813" s="573" t="s">
        <v>8919</v>
      </c>
      <c r="B2813" s="574" t="s">
        <v>8917</v>
      </c>
      <c r="C2813" s="574" t="s">
        <v>8920</v>
      </c>
      <c r="D2813" s="574" t="s">
        <v>8453</v>
      </c>
      <c r="E2813" s="226">
        <v>7078</v>
      </c>
    </row>
    <row r="2814" spans="1:5" ht="13.5" customHeight="1" x14ac:dyDescent="0.2">
      <c r="A2814" s="573" t="s">
        <v>8921</v>
      </c>
      <c r="B2814" s="574" t="s">
        <v>8917</v>
      </c>
      <c r="C2814" s="574" t="s">
        <v>8922</v>
      </c>
      <c r="D2814" s="574" t="s">
        <v>8453</v>
      </c>
      <c r="E2814" s="226">
        <v>7103</v>
      </c>
    </row>
    <row r="2815" spans="1:5" ht="13.5" customHeight="1" x14ac:dyDescent="0.2">
      <c r="A2815" s="573" t="s">
        <v>8923</v>
      </c>
      <c r="B2815" s="574" t="s">
        <v>8917</v>
      </c>
      <c r="C2815" s="574" t="s">
        <v>8924</v>
      </c>
      <c r="D2815" s="574" t="s">
        <v>8453</v>
      </c>
      <c r="E2815" s="226">
        <v>7661</v>
      </c>
    </row>
    <row r="2816" spans="1:5" ht="13.5" customHeight="1" x14ac:dyDescent="0.2">
      <c r="A2816" s="573" t="s">
        <v>8925</v>
      </c>
      <c r="B2816" s="574" t="s">
        <v>8917</v>
      </c>
      <c r="C2816" s="574" t="s">
        <v>8926</v>
      </c>
      <c r="D2816" s="574" t="s">
        <v>8453</v>
      </c>
      <c r="E2816" s="226">
        <v>2664</v>
      </c>
    </row>
    <row r="2817" spans="1:5" ht="13.5" customHeight="1" x14ac:dyDescent="0.2">
      <c r="A2817" s="573" t="s">
        <v>8927</v>
      </c>
      <c r="B2817" s="574" t="s">
        <v>7230</v>
      </c>
      <c r="C2817" s="574" t="s">
        <v>8510</v>
      </c>
      <c r="D2817" s="574" t="s">
        <v>879</v>
      </c>
      <c r="E2817" s="226">
        <v>49896</v>
      </c>
    </row>
    <row r="2818" spans="1:5" ht="13.5" customHeight="1" x14ac:dyDescent="0.2">
      <c r="A2818" s="573" t="s">
        <v>8928</v>
      </c>
      <c r="B2818" s="574" t="s">
        <v>8048</v>
      </c>
      <c r="C2818" s="574" t="s">
        <v>8929</v>
      </c>
      <c r="D2818" s="574" t="s">
        <v>879</v>
      </c>
      <c r="E2818" s="226">
        <v>2421</v>
      </c>
    </row>
    <row r="2819" spans="1:5" ht="13.5" customHeight="1" x14ac:dyDescent="0.2">
      <c r="A2819" s="573" t="s">
        <v>8930</v>
      </c>
      <c r="B2819" s="574" t="s">
        <v>8931</v>
      </c>
      <c r="C2819" s="574" t="s">
        <v>5504</v>
      </c>
      <c r="D2819" s="574" t="s">
        <v>8932</v>
      </c>
      <c r="E2819" s="226">
        <v>7384</v>
      </c>
    </row>
    <row r="2820" spans="1:5" ht="13.5" customHeight="1" x14ac:dyDescent="0.2">
      <c r="A2820" s="573" t="s">
        <v>8933</v>
      </c>
      <c r="B2820" s="574" t="s">
        <v>8931</v>
      </c>
      <c r="C2820" s="574" t="s">
        <v>8017</v>
      </c>
      <c r="D2820" s="574" t="s">
        <v>8932</v>
      </c>
      <c r="E2820" s="226">
        <v>4809</v>
      </c>
    </row>
    <row r="2821" spans="1:5" ht="13.5" customHeight="1" x14ac:dyDescent="0.2">
      <c r="A2821" s="573" t="s">
        <v>8934</v>
      </c>
      <c r="B2821" s="574" t="s">
        <v>8687</v>
      </c>
      <c r="C2821" s="574" t="s">
        <v>8935</v>
      </c>
      <c r="D2821" s="574" t="s">
        <v>3845</v>
      </c>
      <c r="E2821" s="226">
        <v>25</v>
      </c>
    </row>
    <row r="2822" spans="1:5" ht="13.5" customHeight="1" x14ac:dyDescent="0.2">
      <c r="A2822" s="573" t="s">
        <v>8936</v>
      </c>
      <c r="B2822" s="574" t="s">
        <v>4086</v>
      </c>
      <c r="C2822" s="574" t="s">
        <v>8842</v>
      </c>
      <c r="D2822" s="574" t="s">
        <v>860</v>
      </c>
      <c r="E2822" s="226">
        <v>37097</v>
      </c>
    </row>
    <row r="2823" spans="1:5" ht="13.5" customHeight="1" x14ac:dyDescent="0.2">
      <c r="A2823" s="573" t="s">
        <v>8937</v>
      </c>
      <c r="B2823" s="574" t="s">
        <v>6605</v>
      </c>
      <c r="C2823" s="574" t="s">
        <v>8938</v>
      </c>
      <c r="D2823" s="574" t="s">
        <v>5741</v>
      </c>
      <c r="E2823" s="226">
        <v>3</v>
      </c>
    </row>
    <row r="2824" spans="1:5" ht="13.5" customHeight="1" x14ac:dyDescent="0.2">
      <c r="A2824" s="573" t="s">
        <v>8939</v>
      </c>
      <c r="B2824" s="574" t="s">
        <v>8940</v>
      </c>
      <c r="C2824" s="574" t="s">
        <v>8941</v>
      </c>
      <c r="D2824" s="574" t="s">
        <v>8942</v>
      </c>
      <c r="E2824" s="226">
        <v>1</v>
      </c>
    </row>
    <row r="2825" spans="1:5" ht="13.5" customHeight="1" x14ac:dyDescent="0.2">
      <c r="A2825" s="573" t="s">
        <v>8943</v>
      </c>
      <c r="B2825" s="574" t="s">
        <v>3114</v>
      </c>
      <c r="C2825" s="574" t="s">
        <v>8944</v>
      </c>
      <c r="D2825" s="574" t="s">
        <v>2645</v>
      </c>
      <c r="E2825" s="226">
        <v>97171</v>
      </c>
    </row>
    <row r="2826" spans="1:5" ht="13.5" customHeight="1" x14ac:dyDescent="0.2">
      <c r="A2826" s="573" t="s">
        <v>8945</v>
      </c>
      <c r="B2826" s="574" t="s">
        <v>8946</v>
      </c>
      <c r="C2826" s="574" t="s">
        <v>2701</v>
      </c>
      <c r="D2826" s="574" t="s">
        <v>3102</v>
      </c>
      <c r="E2826" s="226">
        <v>2</v>
      </c>
    </row>
    <row r="2827" spans="1:5" ht="13.5" customHeight="1" x14ac:dyDescent="0.2">
      <c r="A2827" s="573" t="s">
        <v>8947</v>
      </c>
      <c r="B2827" s="574" t="s">
        <v>8948</v>
      </c>
      <c r="C2827" s="574" t="s">
        <v>8060</v>
      </c>
      <c r="D2827" s="574" t="s">
        <v>8061</v>
      </c>
      <c r="E2827" s="226">
        <v>19</v>
      </c>
    </row>
    <row r="2828" spans="1:5" ht="13.5" customHeight="1" x14ac:dyDescent="0.2">
      <c r="A2828" s="573" t="s">
        <v>8949</v>
      </c>
      <c r="B2828" s="574" t="s">
        <v>8948</v>
      </c>
      <c r="C2828" s="574" t="s">
        <v>8950</v>
      </c>
      <c r="D2828" s="574" t="s">
        <v>8061</v>
      </c>
      <c r="E2828" s="226">
        <v>4494</v>
      </c>
    </row>
    <row r="2829" spans="1:5" ht="13.5" customHeight="1" x14ac:dyDescent="0.2">
      <c r="A2829" s="573" t="s">
        <v>8951</v>
      </c>
      <c r="B2829" s="574" t="s">
        <v>8952</v>
      </c>
      <c r="C2829" s="574" t="s">
        <v>8953</v>
      </c>
      <c r="D2829" s="574" t="s">
        <v>3637</v>
      </c>
      <c r="E2829" s="226">
        <v>2</v>
      </c>
    </row>
    <row r="2830" spans="1:5" ht="13.5" customHeight="1" x14ac:dyDescent="0.2">
      <c r="A2830" s="573" t="s">
        <v>8954</v>
      </c>
      <c r="B2830" s="574" t="s">
        <v>8955</v>
      </c>
      <c r="C2830" s="574" t="s">
        <v>8956</v>
      </c>
      <c r="D2830" s="574" t="s">
        <v>8203</v>
      </c>
      <c r="E2830" s="226">
        <v>4810</v>
      </c>
    </row>
    <row r="2831" spans="1:5" ht="13.5" customHeight="1" x14ac:dyDescent="0.2">
      <c r="A2831" s="573" t="s">
        <v>8957</v>
      </c>
      <c r="B2831" s="574" t="s">
        <v>8958</v>
      </c>
      <c r="C2831" s="574" t="s">
        <v>2494</v>
      </c>
      <c r="D2831" s="574" t="s">
        <v>8203</v>
      </c>
      <c r="E2831" s="226">
        <v>9850</v>
      </c>
    </row>
    <row r="2832" spans="1:5" ht="13.5" customHeight="1" x14ac:dyDescent="0.2">
      <c r="A2832" s="573" t="s">
        <v>8959</v>
      </c>
      <c r="B2832" s="574" t="s">
        <v>8958</v>
      </c>
      <c r="C2832" s="574" t="s">
        <v>8036</v>
      </c>
      <c r="D2832" s="574" t="s">
        <v>8203</v>
      </c>
      <c r="E2832" s="226">
        <v>38103</v>
      </c>
    </row>
    <row r="2833" spans="1:5" ht="13.5" customHeight="1" x14ac:dyDescent="0.2">
      <c r="A2833" s="573" t="s">
        <v>8960</v>
      </c>
      <c r="B2833" s="574" t="s">
        <v>8958</v>
      </c>
      <c r="C2833" s="574" t="s">
        <v>8207</v>
      </c>
      <c r="D2833" s="574" t="s">
        <v>8203</v>
      </c>
      <c r="E2833" s="226">
        <v>1616</v>
      </c>
    </row>
    <row r="2834" spans="1:5" ht="13.5" customHeight="1" x14ac:dyDescent="0.2">
      <c r="A2834" s="573" t="s">
        <v>8961</v>
      </c>
      <c r="B2834" s="574" t="s">
        <v>8958</v>
      </c>
      <c r="C2834" s="574" t="s">
        <v>4478</v>
      </c>
      <c r="D2834" s="574" t="s">
        <v>8203</v>
      </c>
      <c r="E2834" s="226">
        <v>9323</v>
      </c>
    </row>
    <row r="2835" spans="1:5" ht="13.5" customHeight="1" x14ac:dyDescent="0.2">
      <c r="A2835" s="573" t="s">
        <v>8962</v>
      </c>
      <c r="B2835" s="574" t="s">
        <v>8958</v>
      </c>
      <c r="C2835" s="574" t="s">
        <v>8963</v>
      </c>
      <c r="D2835" s="574" t="s">
        <v>8203</v>
      </c>
      <c r="E2835" s="226">
        <v>7024</v>
      </c>
    </row>
    <row r="2836" spans="1:5" ht="13.5" customHeight="1" x14ac:dyDescent="0.2">
      <c r="A2836" s="573" t="s">
        <v>8964</v>
      </c>
      <c r="B2836" s="574" t="s">
        <v>8958</v>
      </c>
      <c r="C2836" s="574" t="s">
        <v>8965</v>
      </c>
      <c r="D2836" s="574" t="s">
        <v>8203</v>
      </c>
      <c r="E2836" s="226">
        <v>19</v>
      </c>
    </row>
    <row r="2837" spans="1:5" ht="13.5" customHeight="1" x14ac:dyDescent="0.2">
      <c r="A2837" s="573" t="s">
        <v>8966</v>
      </c>
      <c r="B2837" s="574" t="s">
        <v>8967</v>
      </c>
      <c r="C2837" s="574" t="s">
        <v>8968</v>
      </c>
      <c r="D2837" s="574" t="s">
        <v>3417</v>
      </c>
      <c r="E2837" s="226">
        <v>3292</v>
      </c>
    </row>
    <row r="2838" spans="1:5" ht="13.5" customHeight="1" x14ac:dyDescent="0.2">
      <c r="A2838" s="573" t="s">
        <v>8969</v>
      </c>
      <c r="B2838" s="574" t="s">
        <v>8967</v>
      </c>
      <c r="C2838" s="574" t="s">
        <v>8970</v>
      </c>
      <c r="D2838" s="574" t="s">
        <v>3417</v>
      </c>
      <c r="E2838" s="226">
        <v>4673</v>
      </c>
    </row>
    <row r="2839" spans="1:5" ht="13.5" customHeight="1" x14ac:dyDescent="0.2">
      <c r="A2839" s="573" t="s">
        <v>8971</v>
      </c>
      <c r="B2839" s="574" t="s">
        <v>8967</v>
      </c>
      <c r="C2839" s="574" t="s">
        <v>8972</v>
      </c>
      <c r="D2839" s="574" t="s">
        <v>3417</v>
      </c>
      <c r="E2839" s="226">
        <v>1547</v>
      </c>
    </row>
    <row r="2840" spans="1:5" ht="13.5" customHeight="1" x14ac:dyDescent="0.2">
      <c r="A2840" s="573" t="s">
        <v>8973</v>
      </c>
      <c r="B2840" s="574" t="s">
        <v>8275</v>
      </c>
      <c r="C2840" s="574" t="s">
        <v>2984</v>
      </c>
      <c r="D2840" s="574" t="s">
        <v>2976</v>
      </c>
      <c r="E2840" s="226">
        <v>2324</v>
      </c>
    </row>
    <row r="2841" spans="1:5" ht="13.5" customHeight="1" x14ac:dyDescent="0.2">
      <c r="A2841" s="573" t="s">
        <v>8974</v>
      </c>
      <c r="B2841" s="574" t="s">
        <v>8975</v>
      </c>
      <c r="C2841" s="574" t="s">
        <v>8976</v>
      </c>
      <c r="D2841" s="574" t="s">
        <v>6873</v>
      </c>
      <c r="E2841" s="226">
        <v>1</v>
      </c>
    </row>
    <row r="2842" spans="1:5" ht="13.5" customHeight="1" x14ac:dyDescent="0.2">
      <c r="A2842" s="573" t="s">
        <v>8977</v>
      </c>
      <c r="B2842" s="574" t="s">
        <v>8978</v>
      </c>
      <c r="C2842" s="574" t="s">
        <v>8979</v>
      </c>
      <c r="D2842" s="574" t="s">
        <v>2375</v>
      </c>
      <c r="E2842" s="226">
        <v>8810</v>
      </c>
    </row>
    <row r="2843" spans="1:5" ht="13.5" customHeight="1" x14ac:dyDescent="0.2">
      <c r="A2843" s="573" t="s">
        <v>8980</v>
      </c>
      <c r="B2843" s="574" t="s">
        <v>8981</v>
      </c>
      <c r="C2843" s="574" t="s">
        <v>6439</v>
      </c>
      <c r="D2843" s="574" t="s">
        <v>8332</v>
      </c>
      <c r="E2843" s="226">
        <v>1705</v>
      </c>
    </row>
    <row r="2844" spans="1:5" ht="13.5" customHeight="1" x14ac:dyDescent="0.2">
      <c r="A2844" s="573" t="s">
        <v>8982</v>
      </c>
      <c r="B2844" s="574" t="s">
        <v>8983</v>
      </c>
      <c r="C2844" s="574" t="s">
        <v>6439</v>
      </c>
      <c r="D2844" s="574" t="s">
        <v>4629</v>
      </c>
      <c r="E2844" s="226">
        <v>39798</v>
      </c>
    </row>
    <row r="2845" spans="1:5" ht="13.5" customHeight="1" x14ac:dyDescent="0.2">
      <c r="A2845" s="573" t="s">
        <v>8984</v>
      </c>
      <c r="B2845" s="574" t="s">
        <v>8983</v>
      </c>
      <c r="C2845" s="574" t="s">
        <v>8171</v>
      </c>
      <c r="D2845" s="574" t="s">
        <v>4629</v>
      </c>
      <c r="E2845" s="226">
        <v>26664</v>
      </c>
    </row>
    <row r="2846" spans="1:5" ht="13.5" customHeight="1" x14ac:dyDescent="0.2">
      <c r="A2846" s="573" t="s">
        <v>8985</v>
      </c>
      <c r="B2846" s="574" t="s">
        <v>8983</v>
      </c>
      <c r="C2846" s="574" t="s">
        <v>8171</v>
      </c>
      <c r="D2846" s="574" t="s">
        <v>4629</v>
      </c>
      <c r="E2846" s="226">
        <v>221</v>
      </c>
    </row>
    <row r="2847" spans="1:5" ht="13.5" customHeight="1" x14ac:dyDescent="0.2">
      <c r="A2847" s="573" t="s">
        <v>8986</v>
      </c>
      <c r="B2847" s="574" t="s">
        <v>8987</v>
      </c>
      <c r="C2847" s="574" t="s">
        <v>2701</v>
      </c>
      <c r="D2847" s="574" t="s">
        <v>3926</v>
      </c>
      <c r="E2847" s="226">
        <v>5749</v>
      </c>
    </row>
    <row r="2848" spans="1:5" ht="13.5" customHeight="1" x14ac:dyDescent="0.2">
      <c r="A2848" s="573" t="s">
        <v>8988</v>
      </c>
      <c r="B2848" s="574" t="s">
        <v>8989</v>
      </c>
      <c r="C2848" s="574" t="s">
        <v>8990</v>
      </c>
      <c r="D2848" s="574" t="s">
        <v>4463</v>
      </c>
      <c r="E2848" s="226">
        <v>507</v>
      </c>
    </row>
    <row r="2849" spans="1:5" ht="13.5" customHeight="1" x14ac:dyDescent="0.2">
      <c r="A2849" s="573" t="s">
        <v>8991</v>
      </c>
      <c r="B2849" s="574" t="s">
        <v>3136</v>
      </c>
      <c r="C2849" s="574" t="s">
        <v>8516</v>
      </c>
      <c r="D2849" s="574" t="s">
        <v>3137</v>
      </c>
      <c r="E2849" s="226">
        <v>10</v>
      </c>
    </row>
    <row r="2850" spans="1:5" ht="13.5" customHeight="1" x14ac:dyDescent="0.2">
      <c r="A2850" s="573" t="s">
        <v>8992</v>
      </c>
      <c r="B2850" s="574" t="s">
        <v>8993</v>
      </c>
      <c r="C2850" s="574" t="s">
        <v>931</v>
      </c>
      <c r="D2850" s="574" t="s">
        <v>932</v>
      </c>
      <c r="E2850" s="226">
        <v>3</v>
      </c>
    </row>
    <row r="2851" spans="1:5" ht="13.5" customHeight="1" x14ac:dyDescent="0.2">
      <c r="A2851" s="573" t="s">
        <v>8994</v>
      </c>
      <c r="B2851" s="574" t="s">
        <v>8995</v>
      </c>
      <c r="C2851" s="574" t="s">
        <v>8996</v>
      </c>
      <c r="D2851" s="574" t="s">
        <v>8997</v>
      </c>
      <c r="E2851" s="226">
        <v>1</v>
      </c>
    </row>
    <row r="2852" spans="1:5" ht="13.5" customHeight="1" x14ac:dyDescent="0.2">
      <c r="A2852" s="573" t="s">
        <v>8998</v>
      </c>
      <c r="B2852" s="574" t="s">
        <v>8999</v>
      </c>
      <c r="C2852" s="574" t="s">
        <v>3101</v>
      </c>
      <c r="D2852" s="574" t="s">
        <v>3926</v>
      </c>
      <c r="E2852" s="226">
        <v>242</v>
      </c>
    </row>
    <row r="2853" spans="1:5" ht="13.5" customHeight="1" x14ac:dyDescent="0.2">
      <c r="A2853" s="573" t="s">
        <v>9000</v>
      </c>
      <c r="B2853" s="574" t="s">
        <v>8999</v>
      </c>
      <c r="C2853" s="574" t="s">
        <v>3104</v>
      </c>
      <c r="D2853" s="574" t="s">
        <v>3926</v>
      </c>
      <c r="E2853" s="226">
        <v>124</v>
      </c>
    </row>
    <row r="2854" spans="1:5" ht="13.5" customHeight="1" x14ac:dyDescent="0.2">
      <c r="A2854" s="573" t="s">
        <v>9001</v>
      </c>
      <c r="B2854" s="574" t="s">
        <v>8999</v>
      </c>
      <c r="C2854" s="574" t="s">
        <v>2892</v>
      </c>
      <c r="D2854" s="574" t="s">
        <v>3926</v>
      </c>
      <c r="E2854" s="226">
        <v>147</v>
      </c>
    </row>
    <row r="2855" spans="1:5" ht="13.5" customHeight="1" x14ac:dyDescent="0.2">
      <c r="A2855" s="573" t="s">
        <v>9002</v>
      </c>
      <c r="B2855" s="574" t="s">
        <v>8999</v>
      </c>
      <c r="C2855" s="574" t="s">
        <v>3107</v>
      </c>
      <c r="D2855" s="574" t="s">
        <v>3926</v>
      </c>
      <c r="E2855" s="226">
        <v>116</v>
      </c>
    </row>
    <row r="2856" spans="1:5" ht="13.5" customHeight="1" x14ac:dyDescent="0.2">
      <c r="A2856" s="573" t="s">
        <v>9003</v>
      </c>
      <c r="B2856" s="574" t="s">
        <v>9004</v>
      </c>
      <c r="C2856" s="574" t="s">
        <v>9005</v>
      </c>
      <c r="D2856" s="574" t="s">
        <v>3187</v>
      </c>
      <c r="E2856" s="226">
        <v>346</v>
      </c>
    </row>
    <row r="2857" spans="1:5" ht="13.5" customHeight="1" x14ac:dyDescent="0.2">
      <c r="A2857" s="573" t="s">
        <v>9006</v>
      </c>
      <c r="B2857" s="574" t="s">
        <v>9007</v>
      </c>
      <c r="C2857" s="574" t="s">
        <v>3905</v>
      </c>
      <c r="D2857" s="574" t="s">
        <v>3134</v>
      </c>
      <c r="E2857" s="226">
        <v>9519</v>
      </c>
    </row>
    <row r="2858" spans="1:5" ht="13.5" customHeight="1" x14ac:dyDescent="0.2">
      <c r="A2858" s="573" t="s">
        <v>9008</v>
      </c>
      <c r="B2858" s="574" t="s">
        <v>9007</v>
      </c>
      <c r="C2858" s="574" t="s">
        <v>3907</v>
      </c>
      <c r="D2858" s="574" t="s">
        <v>3134</v>
      </c>
      <c r="E2858" s="226">
        <v>5815</v>
      </c>
    </row>
    <row r="2859" spans="1:5" ht="13.5" customHeight="1" x14ac:dyDescent="0.2">
      <c r="A2859" s="573" t="s">
        <v>9009</v>
      </c>
      <c r="B2859" s="574" t="s">
        <v>9007</v>
      </c>
      <c r="C2859" s="574" t="s">
        <v>3133</v>
      </c>
      <c r="D2859" s="574" t="s">
        <v>3134</v>
      </c>
      <c r="E2859" s="226">
        <v>28411</v>
      </c>
    </row>
    <row r="2860" spans="1:5" ht="13.5" customHeight="1" x14ac:dyDescent="0.2">
      <c r="A2860" s="573" t="s">
        <v>9010</v>
      </c>
      <c r="B2860" s="574" t="s">
        <v>9007</v>
      </c>
      <c r="C2860" s="574" t="s">
        <v>3910</v>
      </c>
      <c r="D2860" s="574" t="s">
        <v>3134</v>
      </c>
      <c r="E2860" s="226">
        <v>5087</v>
      </c>
    </row>
    <row r="2861" spans="1:5" ht="13.5" customHeight="1" x14ac:dyDescent="0.2">
      <c r="A2861" s="573" t="s">
        <v>9011</v>
      </c>
      <c r="B2861" s="574" t="s">
        <v>9012</v>
      </c>
      <c r="C2861" s="574" t="s">
        <v>4343</v>
      </c>
      <c r="D2861" s="574" t="s">
        <v>3560</v>
      </c>
      <c r="E2861" s="226">
        <v>589</v>
      </c>
    </row>
    <row r="2862" spans="1:5" ht="13.5" customHeight="1" x14ac:dyDescent="0.2">
      <c r="A2862" s="573" t="s">
        <v>9013</v>
      </c>
      <c r="B2862" s="574" t="s">
        <v>9012</v>
      </c>
      <c r="C2862" s="574" t="s">
        <v>3104</v>
      </c>
      <c r="D2862" s="574" t="s">
        <v>3560</v>
      </c>
      <c r="E2862" s="226">
        <v>655</v>
      </c>
    </row>
    <row r="2863" spans="1:5" ht="13.5" customHeight="1" x14ac:dyDescent="0.2">
      <c r="A2863" s="573" t="s">
        <v>9014</v>
      </c>
      <c r="B2863" s="574" t="s">
        <v>9012</v>
      </c>
      <c r="C2863" s="574" t="s">
        <v>3101</v>
      </c>
      <c r="D2863" s="574" t="s">
        <v>3560</v>
      </c>
      <c r="E2863" s="226">
        <v>2142</v>
      </c>
    </row>
    <row r="2864" spans="1:5" ht="13.5" customHeight="1" x14ac:dyDescent="0.2">
      <c r="A2864" s="573" t="s">
        <v>9015</v>
      </c>
      <c r="B2864" s="574" t="s">
        <v>9016</v>
      </c>
      <c r="C2864" s="574" t="s">
        <v>2712</v>
      </c>
      <c r="D2864" s="574" t="s">
        <v>942</v>
      </c>
      <c r="E2864" s="226">
        <v>1803</v>
      </c>
    </row>
    <row r="2865" spans="1:5" ht="13.5" customHeight="1" x14ac:dyDescent="0.2">
      <c r="A2865" s="573" t="s">
        <v>9017</v>
      </c>
      <c r="B2865" s="574" t="s">
        <v>9016</v>
      </c>
      <c r="C2865" s="574" t="s">
        <v>2614</v>
      </c>
      <c r="D2865" s="574" t="s">
        <v>942</v>
      </c>
      <c r="E2865" s="226">
        <v>1248</v>
      </c>
    </row>
    <row r="2866" spans="1:5" ht="13.5" customHeight="1" x14ac:dyDescent="0.2">
      <c r="A2866" s="573" t="s">
        <v>9018</v>
      </c>
      <c r="B2866" s="574" t="s">
        <v>9016</v>
      </c>
      <c r="C2866" s="574" t="s">
        <v>935</v>
      </c>
      <c r="D2866" s="574" t="s">
        <v>942</v>
      </c>
      <c r="E2866" s="226">
        <v>1887</v>
      </c>
    </row>
    <row r="2867" spans="1:5" ht="13.5" customHeight="1" x14ac:dyDescent="0.2">
      <c r="A2867" s="573" t="s">
        <v>9019</v>
      </c>
      <c r="B2867" s="574" t="s">
        <v>9016</v>
      </c>
      <c r="C2867" s="574" t="s">
        <v>2623</v>
      </c>
      <c r="D2867" s="574" t="s">
        <v>942</v>
      </c>
      <c r="E2867" s="226">
        <v>2199</v>
      </c>
    </row>
    <row r="2868" spans="1:5" ht="13.5" customHeight="1" x14ac:dyDescent="0.2">
      <c r="A2868" s="573" t="s">
        <v>9020</v>
      </c>
      <c r="B2868" s="574" t="s">
        <v>9021</v>
      </c>
      <c r="C2868" s="574" t="s">
        <v>9022</v>
      </c>
      <c r="D2868" s="574" t="s">
        <v>3560</v>
      </c>
      <c r="E2868" s="226">
        <v>1227</v>
      </c>
    </row>
    <row r="2869" spans="1:5" ht="13.5" customHeight="1" x14ac:dyDescent="0.2">
      <c r="A2869" s="573" t="s">
        <v>9023</v>
      </c>
      <c r="B2869" s="574" t="s">
        <v>9021</v>
      </c>
      <c r="C2869" s="574" t="s">
        <v>9024</v>
      </c>
      <c r="D2869" s="574" t="s">
        <v>3560</v>
      </c>
      <c r="E2869" s="226">
        <v>5557</v>
      </c>
    </row>
    <row r="2870" spans="1:5" ht="13.5" customHeight="1" x14ac:dyDescent="0.2">
      <c r="A2870" s="573" t="s">
        <v>9025</v>
      </c>
      <c r="B2870" s="574" t="s">
        <v>9021</v>
      </c>
      <c r="C2870" s="574" t="s">
        <v>9026</v>
      </c>
      <c r="D2870" s="574" t="s">
        <v>3560</v>
      </c>
      <c r="E2870" s="226">
        <v>2138</v>
      </c>
    </row>
    <row r="2871" spans="1:5" ht="13.5" customHeight="1" x14ac:dyDescent="0.2">
      <c r="A2871" s="573" t="s">
        <v>9027</v>
      </c>
      <c r="B2871" s="574" t="s">
        <v>9028</v>
      </c>
      <c r="C2871" s="574" t="s">
        <v>4424</v>
      </c>
      <c r="D2871" s="574" t="s">
        <v>4425</v>
      </c>
      <c r="E2871" s="226">
        <v>6</v>
      </c>
    </row>
    <row r="2872" spans="1:5" ht="13.5" customHeight="1" x14ac:dyDescent="0.2">
      <c r="A2872" s="573" t="s">
        <v>9029</v>
      </c>
      <c r="B2872" s="574" t="s">
        <v>9030</v>
      </c>
      <c r="C2872" s="574" t="s">
        <v>9031</v>
      </c>
      <c r="D2872" s="574" t="s">
        <v>4290</v>
      </c>
      <c r="E2872" s="226">
        <v>47</v>
      </c>
    </row>
    <row r="2873" spans="1:5" ht="13.5" customHeight="1" x14ac:dyDescent="0.2">
      <c r="A2873" s="573" t="s">
        <v>9032</v>
      </c>
      <c r="B2873" s="574" t="s">
        <v>9030</v>
      </c>
      <c r="C2873" s="574" t="s">
        <v>9033</v>
      </c>
      <c r="D2873" s="574" t="s">
        <v>4290</v>
      </c>
      <c r="E2873" s="226">
        <v>13</v>
      </c>
    </row>
    <row r="2874" spans="1:5" ht="13.5" customHeight="1" x14ac:dyDescent="0.2">
      <c r="A2874" s="573" t="s">
        <v>9034</v>
      </c>
      <c r="B2874" s="574" t="s">
        <v>996</v>
      </c>
      <c r="C2874" s="574" t="s">
        <v>997</v>
      </c>
      <c r="D2874" s="574" t="s">
        <v>909</v>
      </c>
      <c r="E2874" s="226">
        <v>11148</v>
      </c>
    </row>
    <row r="2875" spans="1:5" ht="13.5" customHeight="1" x14ac:dyDescent="0.2">
      <c r="A2875" s="573" t="s">
        <v>9035</v>
      </c>
      <c r="B2875" s="574" t="s">
        <v>3733</v>
      </c>
      <c r="C2875" s="574" t="s">
        <v>2892</v>
      </c>
      <c r="D2875" s="574" t="s">
        <v>3348</v>
      </c>
      <c r="E2875" s="226">
        <v>6417</v>
      </c>
    </row>
    <row r="2876" spans="1:5" ht="13.5" customHeight="1" x14ac:dyDescent="0.2">
      <c r="A2876" s="573" t="s">
        <v>9036</v>
      </c>
      <c r="B2876" s="574" t="s">
        <v>3733</v>
      </c>
      <c r="C2876" s="574" t="s">
        <v>3735</v>
      </c>
      <c r="D2876" s="574" t="s">
        <v>3348</v>
      </c>
      <c r="E2876" s="226">
        <v>2125</v>
      </c>
    </row>
    <row r="2877" spans="1:5" ht="13.5" customHeight="1" x14ac:dyDescent="0.2">
      <c r="A2877" s="573" t="s">
        <v>9037</v>
      </c>
      <c r="B2877" s="574" t="s">
        <v>7103</v>
      </c>
      <c r="C2877" s="574" t="s">
        <v>2892</v>
      </c>
      <c r="D2877" s="574" t="s">
        <v>3348</v>
      </c>
      <c r="E2877" s="226">
        <v>75</v>
      </c>
    </row>
    <row r="2878" spans="1:5" ht="13.5" customHeight="1" x14ac:dyDescent="0.2">
      <c r="A2878" s="573" t="s">
        <v>9038</v>
      </c>
      <c r="B2878" s="574" t="s">
        <v>3442</v>
      </c>
      <c r="C2878" s="574" t="s">
        <v>3443</v>
      </c>
      <c r="D2878" s="574" t="s">
        <v>3444</v>
      </c>
      <c r="E2878" s="226">
        <v>31</v>
      </c>
    </row>
    <row r="2879" spans="1:5" ht="13.5" customHeight="1" x14ac:dyDescent="0.2">
      <c r="A2879" s="573" t="s">
        <v>9039</v>
      </c>
      <c r="B2879" s="574" t="s">
        <v>9040</v>
      </c>
      <c r="C2879" s="574" t="s">
        <v>3907</v>
      </c>
      <c r="D2879" s="574" t="s">
        <v>3134</v>
      </c>
      <c r="E2879" s="226">
        <v>15</v>
      </c>
    </row>
    <row r="2880" spans="1:5" ht="13.5" customHeight="1" x14ac:dyDescent="0.2">
      <c r="A2880" s="573" t="s">
        <v>9041</v>
      </c>
      <c r="B2880" s="574" t="s">
        <v>3139</v>
      </c>
      <c r="C2880" s="574" t="s">
        <v>2701</v>
      </c>
      <c r="D2880" s="574" t="s">
        <v>3102</v>
      </c>
      <c r="E2880" s="226">
        <v>1</v>
      </c>
    </row>
    <row r="2881" spans="1:5" ht="13.5" customHeight="1" x14ac:dyDescent="0.2">
      <c r="A2881" s="573" t="s">
        <v>9042</v>
      </c>
      <c r="B2881" s="574" t="s">
        <v>3767</v>
      </c>
      <c r="C2881" s="574" t="s">
        <v>1027</v>
      </c>
      <c r="D2881" s="574" t="s">
        <v>3390</v>
      </c>
      <c r="E2881" s="226">
        <v>490</v>
      </c>
    </row>
    <row r="2882" spans="1:5" ht="13.5" customHeight="1" x14ac:dyDescent="0.2">
      <c r="A2882" s="573" t="s">
        <v>9043</v>
      </c>
      <c r="B2882" s="574" t="s">
        <v>5992</v>
      </c>
      <c r="C2882" s="574" t="s">
        <v>2892</v>
      </c>
      <c r="D2882" s="574" t="s">
        <v>3871</v>
      </c>
      <c r="E2882" s="226">
        <v>643</v>
      </c>
    </row>
    <row r="2883" spans="1:5" ht="13.5" customHeight="1" x14ac:dyDescent="0.2">
      <c r="A2883" s="573" t="s">
        <v>9044</v>
      </c>
      <c r="B2883" s="574" t="s">
        <v>5992</v>
      </c>
      <c r="C2883" s="574" t="s">
        <v>3877</v>
      </c>
      <c r="D2883" s="574" t="s">
        <v>3871</v>
      </c>
      <c r="E2883" s="226">
        <v>3993</v>
      </c>
    </row>
    <row r="2884" spans="1:5" ht="13.5" customHeight="1" x14ac:dyDescent="0.2">
      <c r="A2884" s="573" t="s">
        <v>9045</v>
      </c>
      <c r="B2884" s="574" t="s">
        <v>907</v>
      </c>
      <c r="C2884" s="574" t="s">
        <v>908</v>
      </c>
      <c r="D2884" s="574" t="s">
        <v>909</v>
      </c>
      <c r="E2884" s="226">
        <v>3224</v>
      </c>
    </row>
    <row r="2885" spans="1:5" ht="13.5" customHeight="1" x14ac:dyDescent="0.2">
      <c r="A2885" s="573" t="s">
        <v>9046</v>
      </c>
      <c r="B2885" s="574" t="s">
        <v>9047</v>
      </c>
      <c r="C2885" s="574" t="s">
        <v>3597</v>
      </c>
      <c r="D2885" s="574" t="s">
        <v>3598</v>
      </c>
      <c r="E2885" s="226">
        <v>1342</v>
      </c>
    </row>
    <row r="2886" spans="1:5" ht="13.5" customHeight="1" x14ac:dyDescent="0.2">
      <c r="A2886" s="573" t="s">
        <v>9048</v>
      </c>
      <c r="B2886" s="574" t="s">
        <v>9049</v>
      </c>
      <c r="C2886" s="574" t="s">
        <v>4955</v>
      </c>
      <c r="D2886" s="574" t="s">
        <v>860</v>
      </c>
      <c r="E2886" s="226">
        <v>3023</v>
      </c>
    </row>
    <row r="2887" spans="1:5" ht="13.5" customHeight="1" x14ac:dyDescent="0.2">
      <c r="A2887" s="573" t="s">
        <v>9050</v>
      </c>
      <c r="B2887" s="574" t="s">
        <v>9051</v>
      </c>
      <c r="C2887" s="574" t="s">
        <v>5751</v>
      </c>
      <c r="D2887" s="574" t="s">
        <v>2689</v>
      </c>
      <c r="E2887" s="226">
        <v>251</v>
      </c>
    </row>
    <row r="2888" spans="1:5" ht="13.5" customHeight="1" x14ac:dyDescent="0.2">
      <c r="A2888" s="573" t="s">
        <v>9052</v>
      </c>
      <c r="B2888" s="574" t="s">
        <v>9053</v>
      </c>
      <c r="C2888" s="574" t="s">
        <v>2688</v>
      </c>
      <c r="D2888" s="574" t="s">
        <v>2689</v>
      </c>
      <c r="E2888" s="226">
        <v>138</v>
      </c>
    </row>
    <row r="2889" spans="1:5" ht="13.5" customHeight="1" x14ac:dyDescent="0.2">
      <c r="A2889" s="573" t="s">
        <v>9054</v>
      </c>
      <c r="B2889" s="574" t="s">
        <v>996</v>
      </c>
      <c r="C2889" s="574" t="s">
        <v>997</v>
      </c>
      <c r="D2889" s="574" t="s">
        <v>909</v>
      </c>
      <c r="E2889" s="226">
        <v>1102</v>
      </c>
    </row>
    <row r="2890" spans="1:5" ht="13.5" customHeight="1" x14ac:dyDescent="0.2">
      <c r="A2890" s="573" t="s">
        <v>9055</v>
      </c>
      <c r="B2890" s="574" t="s">
        <v>9056</v>
      </c>
      <c r="C2890" s="574" t="s">
        <v>9057</v>
      </c>
      <c r="D2890" s="574" t="s">
        <v>2842</v>
      </c>
      <c r="E2890" s="226">
        <v>5</v>
      </c>
    </row>
    <row r="2891" spans="1:5" ht="13.5" customHeight="1" x14ac:dyDescent="0.2">
      <c r="A2891" s="573" t="s">
        <v>9058</v>
      </c>
      <c r="B2891" s="574" t="s">
        <v>9059</v>
      </c>
      <c r="C2891" s="574" t="s">
        <v>6188</v>
      </c>
      <c r="D2891" s="574" t="s">
        <v>3598</v>
      </c>
      <c r="E2891" s="226">
        <v>579</v>
      </c>
    </row>
    <row r="2892" spans="1:5" ht="13.5" customHeight="1" x14ac:dyDescent="0.2">
      <c r="A2892" s="573" t="s">
        <v>9060</v>
      </c>
      <c r="B2892" s="574" t="s">
        <v>6667</v>
      </c>
      <c r="C2892" s="574" t="s">
        <v>6668</v>
      </c>
      <c r="D2892" s="574" t="s">
        <v>6669</v>
      </c>
      <c r="E2892" s="226">
        <v>43</v>
      </c>
    </row>
    <row r="2893" spans="1:5" ht="13.5" customHeight="1" x14ac:dyDescent="0.2">
      <c r="A2893" s="573" t="s">
        <v>9061</v>
      </c>
      <c r="B2893" s="574" t="s">
        <v>7364</v>
      </c>
      <c r="C2893" s="574" t="s">
        <v>5751</v>
      </c>
      <c r="D2893" s="574" t="s">
        <v>2689</v>
      </c>
      <c r="E2893" s="226">
        <v>767</v>
      </c>
    </row>
    <row r="2894" spans="1:5" ht="13.5" customHeight="1" x14ac:dyDescent="0.2">
      <c r="A2894" s="573" t="s">
        <v>9062</v>
      </c>
      <c r="B2894" s="574" t="s">
        <v>3875</v>
      </c>
      <c r="C2894" s="574" t="s">
        <v>3877</v>
      </c>
      <c r="D2894" s="574" t="s">
        <v>3871</v>
      </c>
      <c r="E2894" s="226">
        <v>3</v>
      </c>
    </row>
    <row r="2895" spans="1:5" ht="13.5" customHeight="1" x14ac:dyDescent="0.2">
      <c r="A2895" s="573" t="s">
        <v>9063</v>
      </c>
      <c r="B2895" s="574" t="s">
        <v>9064</v>
      </c>
      <c r="C2895" s="574" t="s">
        <v>4478</v>
      </c>
      <c r="D2895" s="574" t="s">
        <v>8203</v>
      </c>
      <c r="E2895" s="226">
        <v>3</v>
      </c>
    </row>
    <row r="2896" spans="1:5" ht="13.5" customHeight="1" x14ac:dyDescent="0.2">
      <c r="A2896" s="573" t="s">
        <v>9065</v>
      </c>
      <c r="B2896" s="574" t="s">
        <v>7103</v>
      </c>
      <c r="C2896" s="574" t="s">
        <v>3107</v>
      </c>
      <c r="D2896" s="574" t="s">
        <v>3348</v>
      </c>
      <c r="E2896" s="226">
        <v>61</v>
      </c>
    </row>
    <row r="2897" spans="1:5" ht="13.5" customHeight="1" x14ac:dyDescent="0.2">
      <c r="A2897" s="573" t="s">
        <v>9066</v>
      </c>
      <c r="B2897" s="574" t="s">
        <v>6195</v>
      </c>
      <c r="C2897" s="574" t="s">
        <v>6196</v>
      </c>
      <c r="D2897" s="574" t="s">
        <v>4188</v>
      </c>
      <c r="E2897" s="226">
        <v>4</v>
      </c>
    </row>
    <row r="2898" spans="1:5" ht="13.5" customHeight="1" x14ac:dyDescent="0.2">
      <c r="A2898" s="573" t="s">
        <v>9067</v>
      </c>
      <c r="B2898" s="574" t="s">
        <v>6195</v>
      </c>
      <c r="C2898" s="574" t="s">
        <v>8715</v>
      </c>
      <c r="D2898" s="574" t="s">
        <v>4188</v>
      </c>
      <c r="E2898" s="226">
        <v>87</v>
      </c>
    </row>
    <row r="2899" spans="1:5" ht="13.5" customHeight="1" x14ac:dyDescent="0.2">
      <c r="A2899" s="573" t="s">
        <v>9068</v>
      </c>
      <c r="B2899" s="574" t="s">
        <v>6173</v>
      </c>
      <c r="C2899" s="574" t="s">
        <v>2701</v>
      </c>
      <c r="D2899" s="574" t="s">
        <v>6171</v>
      </c>
      <c r="E2899" s="226">
        <v>372</v>
      </c>
    </row>
    <row r="2900" spans="1:5" ht="13.5" customHeight="1" x14ac:dyDescent="0.2">
      <c r="A2900" s="573" t="s">
        <v>9069</v>
      </c>
      <c r="B2900" s="574" t="s">
        <v>836</v>
      </c>
      <c r="C2900" s="574" t="s">
        <v>905</v>
      </c>
      <c r="D2900" s="574" t="s">
        <v>838</v>
      </c>
      <c r="E2900" s="226">
        <v>168</v>
      </c>
    </row>
    <row r="2901" spans="1:5" ht="13.5" customHeight="1" x14ac:dyDescent="0.2">
      <c r="A2901" s="573" t="s">
        <v>9070</v>
      </c>
      <c r="B2901" s="574" t="s">
        <v>836</v>
      </c>
      <c r="C2901" s="574" t="s">
        <v>6803</v>
      </c>
      <c r="D2901" s="574" t="s">
        <v>838</v>
      </c>
      <c r="E2901" s="226">
        <v>74</v>
      </c>
    </row>
    <row r="2902" spans="1:5" ht="13.5" customHeight="1" x14ac:dyDescent="0.2">
      <c r="A2902" s="573" t="s">
        <v>9071</v>
      </c>
      <c r="B2902" s="574" t="s">
        <v>836</v>
      </c>
      <c r="C2902" s="574" t="s">
        <v>905</v>
      </c>
      <c r="D2902" s="574" t="s">
        <v>838</v>
      </c>
      <c r="E2902" s="226">
        <v>3796</v>
      </c>
    </row>
    <row r="2903" spans="1:5" ht="13.5" customHeight="1" x14ac:dyDescent="0.2">
      <c r="A2903" s="573" t="s">
        <v>9072</v>
      </c>
      <c r="B2903" s="574" t="s">
        <v>907</v>
      </c>
      <c r="C2903" s="574" t="s">
        <v>908</v>
      </c>
      <c r="D2903" s="574" t="s">
        <v>909</v>
      </c>
      <c r="E2903" s="226">
        <v>11777</v>
      </c>
    </row>
    <row r="2904" spans="1:5" ht="13.5" customHeight="1" x14ac:dyDescent="0.2">
      <c r="A2904" s="573" t="s">
        <v>9073</v>
      </c>
      <c r="B2904" s="574" t="s">
        <v>3495</v>
      </c>
      <c r="C2904" s="574" t="s">
        <v>3496</v>
      </c>
      <c r="D2904" s="574" t="s">
        <v>3497</v>
      </c>
      <c r="E2904" s="226">
        <v>3</v>
      </c>
    </row>
    <row r="2905" spans="1:5" ht="13.5" customHeight="1" x14ac:dyDescent="0.2">
      <c r="A2905" s="573" t="s">
        <v>9074</v>
      </c>
      <c r="B2905" s="574" t="s">
        <v>3495</v>
      </c>
      <c r="C2905" s="574" t="s">
        <v>3499</v>
      </c>
      <c r="D2905" s="574" t="s">
        <v>3497</v>
      </c>
      <c r="E2905" s="226">
        <v>1</v>
      </c>
    </row>
    <row r="2906" spans="1:5" ht="13.5" customHeight="1" x14ac:dyDescent="0.2">
      <c r="A2906" s="573" t="s">
        <v>9075</v>
      </c>
      <c r="B2906" s="574" t="s">
        <v>836</v>
      </c>
      <c r="C2906" s="574" t="s">
        <v>6803</v>
      </c>
      <c r="D2906" s="574" t="s">
        <v>838</v>
      </c>
      <c r="E2906" s="226">
        <v>4</v>
      </c>
    </row>
    <row r="2907" spans="1:5" ht="13.5" customHeight="1" x14ac:dyDescent="0.2">
      <c r="A2907" s="573" t="s">
        <v>9076</v>
      </c>
      <c r="B2907" s="574" t="s">
        <v>836</v>
      </c>
      <c r="C2907" s="574" t="s">
        <v>905</v>
      </c>
      <c r="D2907" s="574" t="s">
        <v>838</v>
      </c>
      <c r="E2907" s="226">
        <v>1809</v>
      </c>
    </row>
    <row r="2908" spans="1:5" ht="13.5" customHeight="1" x14ac:dyDescent="0.2">
      <c r="A2908" s="573" t="s">
        <v>9077</v>
      </c>
      <c r="B2908" s="574" t="s">
        <v>7085</v>
      </c>
      <c r="C2908" s="574" t="s">
        <v>2888</v>
      </c>
      <c r="D2908" s="574" t="s">
        <v>4052</v>
      </c>
      <c r="E2908" s="226">
        <v>100</v>
      </c>
    </row>
    <row r="2909" spans="1:5" ht="13.5" customHeight="1" x14ac:dyDescent="0.2">
      <c r="A2909" s="573" t="s">
        <v>9078</v>
      </c>
      <c r="B2909" s="574" t="s">
        <v>993</v>
      </c>
      <c r="C2909" s="574" t="s">
        <v>3081</v>
      </c>
      <c r="D2909" s="574" t="s">
        <v>864</v>
      </c>
      <c r="E2909" s="226">
        <v>120</v>
      </c>
    </row>
    <row r="2910" spans="1:5" ht="13.5" customHeight="1" x14ac:dyDescent="0.2">
      <c r="A2910" s="573" t="s">
        <v>9079</v>
      </c>
      <c r="B2910" s="574" t="s">
        <v>993</v>
      </c>
      <c r="C2910" s="574" t="s">
        <v>994</v>
      </c>
      <c r="D2910" s="574" t="s">
        <v>864</v>
      </c>
      <c r="E2910" s="226">
        <v>2024</v>
      </c>
    </row>
    <row r="2911" spans="1:5" ht="13.5" customHeight="1" x14ac:dyDescent="0.2">
      <c r="A2911" s="573" t="s">
        <v>9080</v>
      </c>
      <c r="B2911" s="574" t="s">
        <v>5538</v>
      </c>
      <c r="C2911" s="574" t="s">
        <v>3907</v>
      </c>
      <c r="D2911" s="574" t="s">
        <v>3134</v>
      </c>
      <c r="E2911" s="226">
        <v>816</v>
      </c>
    </row>
    <row r="2912" spans="1:5" ht="13.5" customHeight="1" x14ac:dyDescent="0.2">
      <c r="A2912" s="573" t="s">
        <v>9081</v>
      </c>
      <c r="B2912" s="574" t="s">
        <v>5538</v>
      </c>
      <c r="C2912" s="574" t="s">
        <v>3133</v>
      </c>
      <c r="D2912" s="574" t="s">
        <v>3134</v>
      </c>
      <c r="E2912" s="226">
        <v>1960</v>
      </c>
    </row>
    <row r="2913" spans="1:5" ht="13.5" customHeight="1" x14ac:dyDescent="0.2">
      <c r="A2913" s="573" t="s">
        <v>9082</v>
      </c>
      <c r="B2913" s="574" t="s">
        <v>983</v>
      </c>
      <c r="C2913" s="574" t="s">
        <v>984</v>
      </c>
      <c r="D2913" s="574" t="s">
        <v>985</v>
      </c>
      <c r="E2913" s="226">
        <v>8628</v>
      </c>
    </row>
    <row r="2914" spans="1:5" ht="13.5" customHeight="1" x14ac:dyDescent="0.2">
      <c r="A2914" s="573" t="s">
        <v>9083</v>
      </c>
      <c r="B2914" s="574" t="s">
        <v>836</v>
      </c>
      <c r="C2914" s="574" t="s">
        <v>905</v>
      </c>
      <c r="D2914" s="574" t="s">
        <v>838</v>
      </c>
      <c r="E2914" s="226">
        <v>763</v>
      </c>
    </row>
    <row r="2915" spans="1:5" ht="13.5" customHeight="1" x14ac:dyDescent="0.2">
      <c r="A2915" s="573" t="s">
        <v>9084</v>
      </c>
      <c r="B2915" s="574" t="s">
        <v>6667</v>
      </c>
      <c r="C2915" s="574" t="s">
        <v>6668</v>
      </c>
      <c r="D2915" s="574" t="s">
        <v>6669</v>
      </c>
      <c r="E2915" s="226">
        <v>131</v>
      </c>
    </row>
    <row r="2916" spans="1:5" ht="13.5" customHeight="1" x14ac:dyDescent="0.2">
      <c r="A2916" s="573" t="s">
        <v>9085</v>
      </c>
      <c r="B2916" s="574" t="s">
        <v>9086</v>
      </c>
      <c r="C2916" s="574" t="s">
        <v>833</v>
      </c>
      <c r="D2916" s="574" t="s">
        <v>834</v>
      </c>
      <c r="E2916" s="226">
        <v>30191</v>
      </c>
    </row>
    <row r="2917" spans="1:5" ht="13.5" customHeight="1" x14ac:dyDescent="0.2">
      <c r="A2917" s="573" t="s">
        <v>9087</v>
      </c>
      <c r="B2917" s="574" t="s">
        <v>7887</v>
      </c>
      <c r="C2917" s="574" t="s">
        <v>7888</v>
      </c>
      <c r="D2917" s="574" t="s">
        <v>7889</v>
      </c>
      <c r="E2917" s="226">
        <v>281</v>
      </c>
    </row>
    <row r="2918" spans="1:5" ht="13.5" customHeight="1" x14ac:dyDescent="0.2">
      <c r="A2918" s="573" t="s">
        <v>9088</v>
      </c>
      <c r="B2918" s="574" t="s">
        <v>996</v>
      </c>
      <c r="C2918" s="574" t="s">
        <v>997</v>
      </c>
      <c r="D2918" s="574" t="s">
        <v>909</v>
      </c>
      <c r="E2918" s="226">
        <v>4384</v>
      </c>
    </row>
    <row r="2919" spans="1:5" ht="13.5" customHeight="1" x14ac:dyDescent="0.2">
      <c r="A2919" s="573" t="s">
        <v>9089</v>
      </c>
      <c r="B2919" s="574" t="s">
        <v>3733</v>
      </c>
      <c r="C2919" s="574" t="s">
        <v>2892</v>
      </c>
      <c r="D2919" s="574" t="s">
        <v>3348</v>
      </c>
      <c r="E2919" s="226">
        <v>2637</v>
      </c>
    </row>
    <row r="2920" spans="1:5" ht="13.5" customHeight="1" x14ac:dyDescent="0.2">
      <c r="A2920" s="573" t="s">
        <v>9090</v>
      </c>
      <c r="B2920" s="574" t="s">
        <v>3733</v>
      </c>
      <c r="C2920" s="574" t="s">
        <v>3735</v>
      </c>
      <c r="D2920" s="574" t="s">
        <v>3348</v>
      </c>
      <c r="E2920" s="226">
        <v>784</v>
      </c>
    </row>
    <row r="2921" spans="1:5" ht="13.5" customHeight="1" x14ac:dyDescent="0.2">
      <c r="A2921" s="573" t="s">
        <v>9091</v>
      </c>
      <c r="B2921" s="574" t="s">
        <v>9056</v>
      </c>
      <c r="C2921" s="574" t="s">
        <v>9057</v>
      </c>
      <c r="D2921" s="574" t="s">
        <v>2842</v>
      </c>
      <c r="E2921" s="226">
        <v>49</v>
      </c>
    </row>
    <row r="2922" spans="1:5" ht="13.5" customHeight="1" x14ac:dyDescent="0.2">
      <c r="A2922" s="573" t="s">
        <v>9092</v>
      </c>
      <c r="B2922" s="574" t="s">
        <v>6577</v>
      </c>
      <c r="C2922" s="574" t="s">
        <v>2432</v>
      </c>
      <c r="D2922" s="574" t="s">
        <v>3112</v>
      </c>
      <c r="E2922" s="226">
        <v>7102</v>
      </c>
    </row>
    <row r="2923" spans="1:5" ht="13.5" customHeight="1" x14ac:dyDescent="0.2">
      <c r="A2923" s="573" t="s">
        <v>9093</v>
      </c>
      <c r="B2923" s="574" t="s">
        <v>993</v>
      </c>
      <c r="C2923" s="574" t="s">
        <v>9094</v>
      </c>
      <c r="D2923" s="574" t="s">
        <v>864</v>
      </c>
      <c r="E2923" s="226">
        <v>25</v>
      </c>
    </row>
    <row r="2924" spans="1:5" ht="13.5" customHeight="1" x14ac:dyDescent="0.2">
      <c r="A2924" s="573" t="s">
        <v>9095</v>
      </c>
      <c r="B2924" s="574" t="s">
        <v>6195</v>
      </c>
      <c r="C2924" s="574" t="s">
        <v>8715</v>
      </c>
      <c r="D2924" s="574" t="s">
        <v>4188</v>
      </c>
      <c r="E2924" s="226">
        <v>64</v>
      </c>
    </row>
    <row r="2925" spans="1:5" ht="13.5" customHeight="1" x14ac:dyDescent="0.2">
      <c r="A2925" s="573" t="s">
        <v>9096</v>
      </c>
      <c r="B2925" s="574" t="s">
        <v>993</v>
      </c>
      <c r="C2925" s="574" t="s">
        <v>863</v>
      </c>
      <c r="D2925" s="574" t="s">
        <v>864</v>
      </c>
      <c r="E2925" s="226">
        <v>860</v>
      </c>
    </row>
    <row r="2926" spans="1:5" ht="13.5" customHeight="1" x14ac:dyDescent="0.2">
      <c r="A2926" s="573" t="s">
        <v>9097</v>
      </c>
      <c r="B2926" s="574" t="s">
        <v>6667</v>
      </c>
      <c r="C2926" s="574" t="s">
        <v>6668</v>
      </c>
      <c r="D2926" s="574" t="s">
        <v>6669</v>
      </c>
      <c r="E2926" s="226">
        <v>1084</v>
      </c>
    </row>
    <row r="2927" spans="1:5" ht="13.5" customHeight="1" x14ac:dyDescent="0.2">
      <c r="A2927" s="573" t="s">
        <v>9098</v>
      </c>
      <c r="B2927" s="574" t="s">
        <v>3475</v>
      </c>
      <c r="C2927" s="574" t="s">
        <v>833</v>
      </c>
      <c r="D2927" s="574" t="s">
        <v>3477</v>
      </c>
      <c r="E2927" s="226">
        <v>219</v>
      </c>
    </row>
    <row r="2928" spans="1:5" ht="13.5" customHeight="1" x14ac:dyDescent="0.2">
      <c r="A2928" s="573" t="s">
        <v>9099</v>
      </c>
      <c r="B2928" s="574" t="s">
        <v>9047</v>
      </c>
      <c r="C2928" s="574" t="s">
        <v>3597</v>
      </c>
      <c r="D2928" s="574" t="s">
        <v>3598</v>
      </c>
      <c r="E2928" s="226">
        <v>5</v>
      </c>
    </row>
    <row r="2929" spans="1:5" ht="13.5" customHeight="1" x14ac:dyDescent="0.2">
      <c r="A2929" s="573" t="s">
        <v>9100</v>
      </c>
      <c r="B2929" s="574" t="s">
        <v>3596</v>
      </c>
      <c r="C2929" s="574" t="s">
        <v>3597</v>
      </c>
      <c r="D2929" s="574" t="s">
        <v>3598</v>
      </c>
      <c r="E2929" s="226">
        <v>2</v>
      </c>
    </row>
    <row r="2930" spans="1:5" ht="13.5" customHeight="1" x14ac:dyDescent="0.2">
      <c r="A2930" s="573" t="s">
        <v>9101</v>
      </c>
      <c r="B2930" s="574" t="s">
        <v>9102</v>
      </c>
      <c r="C2930" s="574" t="s">
        <v>9103</v>
      </c>
      <c r="D2930" s="574" t="s">
        <v>6873</v>
      </c>
      <c r="E2930" s="226">
        <v>4</v>
      </c>
    </row>
    <row r="2931" spans="1:5" ht="13.5" customHeight="1" x14ac:dyDescent="0.2">
      <c r="A2931" s="573" t="s">
        <v>9104</v>
      </c>
      <c r="B2931" s="574" t="s">
        <v>3446</v>
      </c>
      <c r="C2931" s="574" t="s">
        <v>3453</v>
      </c>
      <c r="D2931" s="574" t="s">
        <v>3447</v>
      </c>
      <c r="E2931" s="226">
        <v>1505</v>
      </c>
    </row>
    <row r="2932" spans="1:5" ht="13.5" customHeight="1" x14ac:dyDescent="0.2">
      <c r="A2932" s="573" t="s">
        <v>9105</v>
      </c>
      <c r="B2932" s="574" t="s">
        <v>3347</v>
      </c>
      <c r="C2932" s="574" t="s">
        <v>3098</v>
      </c>
      <c r="D2932" s="574" t="s">
        <v>3348</v>
      </c>
      <c r="E2932" s="226">
        <v>782</v>
      </c>
    </row>
    <row r="2933" spans="1:5" ht="13.5" customHeight="1" x14ac:dyDescent="0.2">
      <c r="A2933" s="573" t="s">
        <v>9106</v>
      </c>
      <c r="B2933" s="574" t="s">
        <v>3588</v>
      </c>
      <c r="C2933" s="574" t="s">
        <v>8904</v>
      </c>
      <c r="D2933" s="574" t="s">
        <v>3590</v>
      </c>
      <c r="E2933" s="226">
        <v>31</v>
      </c>
    </row>
    <row r="2934" spans="1:5" ht="13.5" customHeight="1" x14ac:dyDescent="0.2">
      <c r="A2934" s="573" t="s">
        <v>9107</v>
      </c>
      <c r="B2934" s="574" t="s">
        <v>9030</v>
      </c>
      <c r="C2934" s="574" t="s">
        <v>9108</v>
      </c>
      <c r="D2934" s="574" t="s">
        <v>4290</v>
      </c>
      <c r="E2934" s="226">
        <v>10</v>
      </c>
    </row>
    <row r="2935" spans="1:5" ht="13.5" customHeight="1" x14ac:dyDescent="0.2">
      <c r="A2935" s="573" t="s">
        <v>9109</v>
      </c>
      <c r="B2935" s="574" t="s">
        <v>836</v>
      </c>
      <c r="C2935" s="574" t="s">
        <v>905</v>
      </c>
      <c r="D2935" s="574" t="s">
        <v>838</v>
      </c>
      <c r="E2935" s="226">
        <v>140</v>
      </c>
    </row>
    <row r="2936" spans="1:5" ht="13.5" customHeight="1" x14ac:dyDescent="0.2">
      <c r="A2936" s="573" t="s">
        <v>9110</v>
      </c>
      <c r="B2936" s="574" t="s">
        <v>6258</v>
      </c>
      <c r="C2936" s="574" t="s">
        <v>4951</v>
      </c>
      <c r="D2936" s="574" t="s">
        <v>4004</v>
      </c>
      <c r="E2936" s="226">
        <v>89</v>
      </c>
    </row>
    <row r="2937" spans="1:5" ht="13.5" customHeight="1" x14ac:dyDescent="0.2">
      <c r="A2937" s="573" t="s">
        <v>9111</v>
      </c>
      <c r="B2937" s="574" t="s">
        <v>9051</v>
      </c>
      <c r="C2937" s="574" t="s">
        <v>5751</v>
      </c>
      <c r="D2937" s="574" t="s">
        <v>2689</v>
      </c>
      <c r="E2937" s="226">
        <v>261</v>
      </c>
    </row>
    <row r="2938" spans="1:5" ht="13.5" customHeight="1" x14ac:dyDescent="0.2">
      <c r="A2938" s="573" t="s">
        <v>9112</v>
      </c>
      <c r="B2938" s="574" t="s">
        <v>9053</v>
      </c>
      <c r="C2938" s="574" t="s">
        <v>2688</v>
      </c>
      <c r="D2938" s="574" t="s">
        <v>2689</v>
      </c>
      <c r="E2938" s="226">
        <v>340</v>
      </c>
    </row>
    <row r="2939" spans="1:5" ht="13.5" customHeight="1" x14ac:dyDescent="0.2">
      <c r="A2939" s="573" t="s">
        <v>9113</v>
      </c>
      <c r="B2939" s="574" t="s">
        <v>9114</v>
      </c>
      <c r="C2939" s="574" t="s">
        <v>9115</v>
      </c>
      <c r="D2939" s="574" t="s">
        <v>8829</v>
      </c>
      <c r="E2939" s="226">
        <v>1</v>
      </c>
    </row>
    <row r="2940" spans="1:5" ht="13.5" customHeight="1" x14ac:dyDescent="0.2">
      <c r="A2940" s="573" t="s">
        <v>9116</v>
      </c>
      <c r="B2940" s="574" t="s">
        <v>3733</v>
      </c>
      <c r="C2940" s="574" t="s">
        <v>2892</v>
      </c>
      <c r="D2940" s="574" t="s">
        <v>3348</v>
      </c>
      <c r="E2940" s="226">
        <v>36</v>
      </c>
    </row>
    <row r="2941" spans="1:5" ht="13.5" customHeight="1" x14ac:dyDescent="0.2">
      <c r="A2941" s="573" t="s">
        <v>9117</v>
      </c>
      <c r="B2941" s="574" t="s">
        <v>3733</v>
      </c>
      <c r="C2941" s="574" t="s">
        <v>2892</v>
      </c>
      <c r="D2941" s="574" t="s">
        <v>3348</v>
      </c>
      <c r="E2941" s="226">
        <v>30</v>
      </c>
    </row>
    <row r="2942" spans="1:5" ht="13.5" customHeight="1" x14ac:dyDescent="0.2">
      <c r="A2942" s="573" t="s">
        <v>9118</v>
      </c>
      <c r="B2942" s="574" t="s">
        <v>990</v>
      </c>
      <c r="C2942" s="574" t="s">
        <v>984</v>
      </c>
      <c r="D2942" s="574" t="s">
        <v>985</v>
      </c>
      <c r="E2942" s="226">
        <v>270</v>
      </c>
    </row>
    <row r="2943" spans="1:5" ht="13.5" customHeight="1" x14ac:dyDescent="0.2">
      <c r="A2943" s="573" t="s">
        <v>9119</v>
      </c>
      <c r="B2943" s="574" t="s">
        <v>844</v>
      </c>
      <c r="C2943" s="574" t="s">
        <v>9120</v>
      </c>
      <c r="D2943" s="574" t="s">
        <v>846</v>
      </c>
      <c r="E2943" s="226">
        <v>8370</v>
      </c>
    </row>
    <row r="2944" spans="1:5" ht="13.5" customHeight="1" x14ac:dyDescent="0.2">
      <c r="A2944" s="573" t="s">
        <v>9121</v>
      </c>
      <c r="B2944" s="574" t="s">
        <v>6169</v>
      </c>
      <c r="C2944" s="574" t="s">
        <v>6170</v>
      </c>
      <c r="D2944" s="574" t="s">
        <v>6171</v>
      </c>
      <c r="E2944" s="226">
        <v>250</v>
      </c>
    </row>
    <row r="2945" spans="1:5" ht="13.5" customHeight="1" x14ac:dyDescent="0.2">
      <c r="A2945" s="573" t="s">
        <v>9122</v>
      </c>
      <c r="B2945" s="574" t="s">
        <v>6169</v>
      </c>
      <c r="C2945" s="574" t="s">
        <v>8450</v>
      </c>
      <c r="D2945" s="574" t="s">
        <v>6171</v>
      </c>
      <c r="E2945" s="226">
        <v>460</v>
      </c>
    </row>
    <row r="2946" spans="1:5" ht="13.5" customHeight="1" x14ac:dyDescent="0.2">
      <c r="A2946" s="573" t="s">
        <v>9123</v>
      </c>
      <c r="B2946" s="574" t="s">
        <v>993</v>
      </c>
      <c r="C2946" s="574" t="s">
        <v>3081</v>
      </c>
      <c r="D2946" s="574" t="s">
        <v>864</v>
      </c>
      <c r="E2946" s="226">
        <v>146</v>
      </c>
    </row>
    <row r="2947" spans="1:5" ht="13.5" customHeight="1" x14ac:dyDescent="0.2">
      <c r="A2947" s="573" t="s">
        <v>9124</v>
      </c>
      <c r="B2947" s="574" t="s">
        <v>993</v>
      </c>
      <c r="C2947" s="574" t="s">
        <v>994</v>
      </c>
      <c r="D2947" s="574" t="s">
        <v>864</v>
      </c>
      <c r="E2947" s="226">
        <v>8413</v>
      </c>
    </row>
    <row r="2948" spans="1:5" ht="13.5" customHeight="1" x14ac:dyDescent="0.2">
      <c r="A2948" s="573" t="s">
        <v>9125</v>
      </c>
      <c r="B2948" s="574" t="s">
        <v>844</v>
      </c>
      <c r="C2948" s="574" t="s">
        <v>9120</v>
      </c>
      <c r="D2948" s="574" t="s">
        <v>846</v>
      </c>
      <c r="E2948" s="226">
        <v>2445</v>
      </c>
    </row>
    <row r="2949" spans="1:5" ht="13.5" customHeight="1" x14ac:dyDescent="0.2">
      <c r="A2949" s="573" t="s">
        <v>9126</v>
      </c>
      <c r="B2949" s="574" t="s">
        <v>6173</v>
      </c>
      <c r="C2949" s="574" t="s">
        <v>6267</v>
      </c>
      <c r="D2949" s="574" t="s">
        <v>6171</v>
      </c>
      <c r="E2949" s="226">
        <v>1310</v>
      </c>
    </row>
    <row r="2950" spans="1:5" ht="13.5" customHeight="1" x14ac:dyDescent="0.2">
      <c r="A2950" s="573" t="s">
        <v>9127</v>
      </c>
      <c r="B2950" s="574" t="s">
        <v>6169</v>
      </c>
      <c r="C2950" s="574" t="s">
        <v>8450</v>
      </c>
      <c r="D2950" s="574" t="s">
        <v>6171</v>
      </c>
      <c r="E2950" s="226">
        <v>524</v>
      </c>
    </row>
    <row r="2951" spans="1:5" ht="13.5" customHeight="1" x14ac:dyDescent="0.2">
      <c r="A2951" s="573" t="s">
        <v>9128</v>
      </c>
      <c r="B2951" s="574" t="s">
        <v>6393</v>
      </c>
      <c r="C2951" s="574" t="s">
        <v>5513</v>
      </c>
      <c r="D2951" s="574" t="s">
        <v>2748</v>
      </c>
      <c r="E2951" s="226">
        <v>117</v>
      </c>
    </row>
    <row r="2952" spans="1:5" ht="13.5" customHeight="1" x14ac:dyDescent="0.2">
      <c r="A2952" s="573" t="s">
        <v>9129</v>
      </c>
      <c r="B2952" s="574" t="s">
        <v>2750</v>
      </c>
      <c r="C2952" s="574" t="s">
        <v>6467</v>
      </c>
      <c r="D2952" s="574" t="s">
        <v>2748</v>
      </c>
      <c r="E2952" s="226">
        <v>52</v>
      </c>
    </row>
    <row r="2953" spans="1:5" ht="13.5" customHeight="1" x14ac:dyDescent="0.2">
      <c r="A2953" s="573" t="s">
        <v>9130</v>
      </c>
      <c r="B2953" s="574" t="s">
        <v>889</v>
      </c>
      <c r="C2953" s="574" t="s">
        <v>3758</v>
      </c>
      <c r="D2953" s="574" t="s">
        <v>891</v>
      </c>
      <c r="E2953" s="226">
        <v>879</v>
      </c>
    </row>
    <row r="2954" spans="1:5" ht="13.5" customHeight="1" x14ac:dyDescent="0.2">
      <c r="A2954" s="573" t="s">
        <v>9131</v>
      </c>
      <c r="B2954" s="574" t="s">
        <v>889</v>
      </c>
      <c r="C2954" s="574" t="s">
        <v>3762</v>
      </c>
      <c r="D2954" s="574" t="s">
        <v>891</v>
      </c>
      <c r="E2954" s="226">
        <v>13288.33</v>
      </c>
    </row>
    <row r="2955" spans="1:5" ht="13.5" customHeight="1" x14ac:dyDescent="0.2">
      <c r="A2955" s="573" t="s">
        <v>9132</v>
      </c>
      <c r="B2955" s="574" t="s">
        <v>3063</v>
      </c>
      <c r="C2955" s="574" t="s">
        <v>2656</v>
      </c>
      <c r="D2955" s="574" t="s">
        <v>2748</v>
      </c>
      <c r="E2955" s="226">
        <v>143</v>
      </c>
    </row>
    <row r="2956" spans="1:5" ht="13.5" customHeight="1" x14ac:dyDescent="0.2">
      <c r="A2956" s="573" t="s">
        <v>9133</v>
      </c>
      <c r="B2956" s="574" t="s">
        <v>844</v>
      </c>
      <c r="C2956" s="574" t="s">
        <v>9120</v>
      </c>
      <c r="D2956" s="574" t="s">
        <v>846</v>
      </c>
      <c r="E2956" s="226">
        <v>1899</v>
      </c>
    </row>
    <row r="2957" spans="1:5" ht="13.5" customHeight="1" x14ac:dyDescent="0.2">
      <c r="A2957" s="573" t="s">
        <v>9134</v>
      </c>
      <c r="B2957" s="574" t="s">
        <v>5538</v>
      </c>
      <c r="C2957" s="574" t="s">
        <v>3907</v>
      </c>
      <c r="D2957" s="574" t="s">
        <v>3134</v>
      </c>
      <c r="E2957" s="226">
        <v>630</v>
      </c>
    </row>
    <row r="2958" spans="1:5" ht="13.5" customHeight="1" x14ac:dyDescent="0.2">
      <c r="A2958" s="573" t="s">
        <v>9135</v>
      </c>
      <c r="B2958" s="574" t="s">
        <v>5538</v>
      </c>
      <c r="C2958" s="574" t="s">
        <v>3133</v>
      </c>
      <c r="D2958" s="574" t="s">
        <v>3134</v>
      </c>
      <c r="E2958" s="226">
        <v>624</v>
      </c>
    </row>
    <row r="2959" spans="1:5" ht="13.5" customHeight="1" x14ac:dyDescent="0.2">
      <c r="A2959" s="573" t="s">
        <v>9136</v>
      </c>
      <c r="B2959" s="574" t="s">
        <v>5786</v>
      </c>
      <c r="C2959" s="574" t="s">
        <v>5787</v>
      </c>
      <c r="D2959" s="574" t="s">
        <v>2537</v>
      </c>
      <c r="E2959" s="226">
        <v>790</v>
      </c>
    </row>
    <row r="2960" spans="1:5" ht="13.5" customHeight="1" x14ac:dyDescent="0.2">
      <c r="A2960" s="573" t="s">
        <v>9137</v>
      </c>
      <c r="B2960" s="574" t="s">
        <v>4200</v>
      </c>
      <c r="C2960" s="574" t="s">
        <v>9138</v>
      </c>
      <c r="D2960" s="574" t="s">
        <v>4202</v>
      </c>
      <c r="E2960" s="226">
        <v>720</v>
      </c>
    </row>
    <row r="2961" spans="1:5" ht="13.5" customHeight="1" x14ac:dyDescent="0.2">
      <c r="A2961" s="573" t="s">
        <v>9139</v>
      </c>
      <c r="B2961" s="574" t="s">
        <v>9140</v>
      </c>
      <c r="C2961" s="574" t="s">
        <v>2701</v>
      </c>
      <c r="D2961" s="574" t="s">
        <v>4274</v>
      </c>
      <c r="E2961" s="226">
        <v>3</v>
      </c>
    </row>
    <row r="2962" spans="1:5" ht="13.5" customHeight="1" x14ac:dyDescent="0.2">
      <c r="A2962" s="573" t="s">
        <v>9141</v>
      </c>
      <c r="B2962" s="574" t="s">
        <v>4086</v>
      </c>
      <c r="C2962" s="574" t="s">
        <v>4090</v>
      </c>
      <c r="D2962" s="574" t="s">
        <v>860</v>
      </c>
      <c r="E2962" s="226">
        <v>701</v>
      </c>
    </row>
    <row r="2963" spans="1:5" ht="13.5" customHeight="1" x14ac:dyDescent="0.2">
      <c r="A2963" s="573" t="s">
        <v>9142</v>
      </c>
      <c r="B2963" s="574" t="s">
        <v>2870</v>
      </c>
      <c r="C2963" s="574" t="s">
        <v>2871</v>
      </c>
      <c r="D2963" s="574" t="s">
        <v>2721</v>
      </c>
      <c r="E2963" s="226">
        <v>1</v>
      </c>
    </row>
    <row r="2964" spans="1:5" ht="13.5" customHeight="1" x14ac:dyDescent="0.2">
      <c r="A2964" s="573" t="s">
        <v>9143</v>
      </c>
      <c r="B2964" s="574" t="s">
        <v>836</v>
      </c>
      <c r="C2964" s="574" t="s">
        <v>905</v>
      </c>
      <c r="D2964" s="574" t="s">
        <v>838</v>
      </c>
      <c r="E2964" s="226">
        <v>4867</v>
      </c>
    </row>
    <row r="2965" spans="1:5" ht="13.5" customHeight="1" x14ac:dyDescent="0.2">
      <c r="A2965" s="573" t="s">
        <v>9144</v>
      </c>
      <c r="B2965" s="574" t="s">
        <v>836</v>
      </c>
      <c r="C2965" s="574" t="s">
        <v>837</v>
      </c>
      <c r="D2965" s="574" t="s">
        <v>838</v>
      </c>
      <c r="E2965" s="226">
        <v>572</v>
      </c>
    </row>
    <row r="2966" spans="1:5" ht="13.5" customHeight="1" x14ac:dyDescent="0.2">
      <c r="A2966" s="573" t="s">
        <v>9145</v>
      </c>
      <c r="B2966" s="574" t="s">
        <v>996</v>
      </c>
      <c r="C2966" s="574" t="s">
        <v>997</v>
      </c>
      <c r="D2966" s="574" t="s">
        <v>909</v>
      </c>
      <c r="E2966" s="226">
        <v>9723</v>
      </c>
    </row>
    <row r="2967" spans="1:5" ht="13.5" customHeight="1" x14ac:dyDescent="0.2">
      <c r="A2967" s="573" t="s">
        <v>9146</v>
      </c>
      <c r="B2967" s="574" t="s">
        <v>9086</v>
      </c>
      <c r="C2967" s="574" t="s">
        <v>833</v>
      </c>
      <c r="D2967" s="574" t="s">
        <v>834</v>
      </c>
      <c r="E2967" s="226">
        <v>59992</v>
      </c>
    </row>
    <row r="2968" spans="1:5" ht="13.5" customHeight="1" x14ac:dyDescent="0.2">
      <c r="A2968" s="573" t="s">
        <v>9147</v>
      </c>
      <c r="B2968" s="574" t="s">
        <v>3875</v>
      </c>
      <c r="C2968" s="574" t="s">
        <v>2892</v>
      </c>
      <c r="D2968" s="574" t="s">
        <v>3871</v>
      </c>
      <c r="E2968" s="226">
        <v>282</v>
      </c>
    </row>
    <row r="2969" spans="1:5" ht="13.5" customHeight="1" x14ac:dyDescent="0.2">
      <c r="A2969" s="573" t="s">
        <v>9148</v>
      </c>
      <c r="B2969" s="574" t="s">
        <v>9149</v>
      </c>
      <c r="C2969" s="574" t="s">
        <v>2892</v>
      </c>
      <c r="D2969" s="574" t="s">
        <v>3871</v>
      </c>
      <c r="E2969" s="226">
        <v>41</v>
      </c>
    </row>
    <row r="2970" spans="1:5" ht="13.5" customHeight="1" x14ac:dyDescent="0.2">
      <c r="A2970" s="573" t="s">
        <v>9150</v>
      </c>
      <c r="B2970" s="574" t="s">
        <v>9149</v>
      </c>
      <c r="C2970" s="574" t="s">
        <v>3877</v>
      </c>
      <c r="D2970" s="574" t="s">
        <v>3871</v>
      </c>
      <c r="E2970" s="226">
        <v>5505</v>
      </c>
    </row>
    <row r="2971" spans="1:5" ht="13.5" customHeight="1" x14ac:dyDescent="0.2">
      <c r="A2971" s="573" t="s">
        <v>9151</v>
      </c>
      <c r="B2971" s="574" t="s">
        <v>844</v>
      </c>
      <c r="C2971" s="574" t="s">
        <v>845</v>
      </c>
      <c r="D2971" s="574" t="s">
        <v>846</v>
      </c>
      <c r="E2971" s="226">
        <v>19570</v>
      </c>
    </row>
    <row r="2972" spans="1:5" ht="13.5" customHeight="1" x14ac:dyDescent="0.2">
      <c r="A2972" s="573" t="s">
        <v>9152</v>
      </c>
      <c r="B2972" s="574" t="s">
        <v>9056</v>
      </c>
      <c r="C2972" s="574" t="s">
        <v>9057</v>
      </c>
      <c r="D2972" s="574" t="s">
        <v>2842</v>
      </c>
      <c r="E2972" s="226">
        <v>27</v>
      </c>
    </row>
    <row r="2973" spans="1:5" ht="13.5" customHeight="1" x14ac:dyDescent="0.2">
      <c r="A2973" s="573" t="s">
        <v>9153</v>
      </c>
      <c r="B2973" s="574" t="s">
        <v>3446</v>
      </c>
      <c r="C2973" s="574" t="s">
        <v>3453</v>
      </c>
      <c r="D2973" s="574" t="s">
        <v>3447</v>
      </c>
      <c r="E2973" s="226">
        <v>95</v>
      </c>
    </row>
    <row r="2974" spans="1:5" ht="13.5" customHeight="1" x14ac:dyDescent="0.2">
      <c r="A2974" s="573" t="s">
        <v>9154</v>
      </c>
      <c r="B2974" s="574" t="s">
        <v>983</v>
      </c>
      <c r="C2974" s="574" t="s">
        <v>984</v>
      </c>
      <c r="D2974" s="574" t="s">
        <v>985</v>
      </c>
      <c r="E2974" s="226">
        <v>2656</v>
      </c>
    </row>
    <row r="2975" spans="1:5" ht="13.5" customHeight="1" x14ac:dyDescent="0.2">
      <c r="A2975" s="573" t="s">
        <v>9155</v>
      </c>
      <c r="B2975" s="574" t="s">
        <v>6169</v>
      </c>
      <c r="C2975" s="574" t="s">
        <v>8450</v>
      </c>
      <c r="D2975" s="574" t="s">
        <v>6171</v>
      </c>
      <c r="E2975" s="226">
        <v>330</v>
      </c>
    </row>
    <row r="2976" spans="1:5" ht="13.5" customHeight="1" x14ac:dyDescent="0.2">
      <c r="A2976" s="573" t="s">
        <v>9156</v>
      </c>
      <c r="B2976" s="574" t="s">
        <v>6173</v>
      </c>
      <c r="C2976" s="574" t="s">
        <v>2701</v>
      </c>
      <c r="D2976" s="574" t="s">
        <v>6171</v>
      </c>
      <c r="E2976" s="226">
        <v>2</v>
      </c>
    </row>
    <row r="2977" spans="1:5" ht="13.5" customHeight="1" x14ac:dyDescent="0.2">
      <c r="A2977" s="573" t="s">
        <v>9157</v>
      </c>
      <c r="B2977" s="574" t="s">
        <v>6173</v>
      </c>
      <c r="C2977" s="574" t="s">
        <v>6267</v>
      </c>
      <c r="D2977" s="574" t="s">
        <v>6171</v>
      </c>
      <c r="E2977" s="226">
        <v>699</v>
      </c>
    </row>
    <row r="2978" spans="1:5" ht="13.5" customHeight="1" x14ac:dyDescent="0.2">
      <c r="A2978" s="573" t="s">
        <v>9158</v>
      </c>
      <c r="B2978" s="574" t="s">
        <v>9159</v>
      </c>
      <c r="C2978" s="574" t="s">
        <v>9160</v>
      </c>
      <c r="D2978" s="574" t="s">
        <v>3932</v>
      </c>
      <c r="E2978" s="226">
        <v>2571</v>
      </c>
    </row>
    <row r="2979" spans="1:5" ht="13.5" customHeight="1" x14ac:dyDescent="0.2">
      <c r="A2979" s="573" t="s">
        <v>9161</v>
      </c>
      <c r="B2979" s="574" t="s">
        <v>6063</v>
      </c>
      <c r="C2979" s="574" t="s">
        <v>6066</v>
      </c>
      <c r="D2979" s="574" t="s">
        <v>6064</v>
      </c>
      <c r="E2979" s="226">
        <v>2265</v>
      </c>
    </row>
    <row r="2980" spans="1:5" ht="13.5" customHeight="1" x14ac:dyDescent="0.2">
      <c r="A2980" s="573" t="s">
        <v>9162</v>
      </c>
      <c r="B2980" s="574" t="s">
        <v>6063</v>
      </c>
      <c r="C2980" s="574" t="s">
        <v>3098</v>
      </c>
      <c r="D2980" s="574" t="s">
        <v>6064</v>
      </c>
      <c r="E2980" s="226">
        <v>5</v>
      </c>
    </row>
    <row r="2981" spans="1:5" ht="13.5" customHeight="1" x14ac:dyDescent="0.2">
      <c r="A2981" s="573" t="s">
        <v>9163</v>
      </c>
      <c r="B2981" s="574" t="s">
        <v>6063</v>
      </c>
      <c r="C2981" s="574" t="s">
        <v>6066</v>
      </c>
      <c r="D2981" s="574" t="s">
        <v>6064</v>
      </c>
      <c r="E2981" s="226">
        <v>61</v>
      </c>
    </row>
    <row r="2982" spans="1:5" ht="13.5" customHeight="1" x14ac:dyDescent="0.2">
      <c r="A2982" s="573" t="s">
        <v>9164</v>
      </c>
      <c r="B2982" s="574" t="s">
        <v>3446</v>
      </c>
      <c r="C2982" s="574" t="s">
        <v>3453</v>
      </c>
      <c r="D2982" s="574" t="s">
        <v>3447</v>
      </c>
      <c r="E2982" s="226">
        <v>2</v>
      </c>
    </row>
    <row r="2983" spans="1:5" ht="13.5" customHeight="1" x14ac:dyDescent="0.2">
      <c r="A2983" s="573" t="s">
        <v>9165</v>
      </c>
      <c r="B2983" s="574" t="s">
        <v>6667</v>
      </c>
      <c r="C2983" s="574" t="s">
        <v>6668</v>
      </c>
      <c r="D2983" s="574" t="s">
        <v>6669</v>
      </c>
      <c r="E2983" s="226">
        <v>349</v>
      </c>
    </row>
    <row r="2984" spans="1:5" ht="13.5" customHeight="1" x14ac:dyDescent="0.2">
      <c r="A2984" s="573" t="s">
        <v>9166</v>
      </c>
      <c r="B2984" s="574" t="s">
        <v>983</v>
      </c>
      <c r="C2984" s="574" t="s">
        <v>984</v>
      </c>
      <c r="D2984" s="574" t="s">
        <v>985</v>
      </c>
      <c r="E2984" s="226">
        <v>10</v>
      </c>
    </row>
    <row r="2985" spans="1:5" ht="13.5" customHeight="1" x14ac:dyDescent="0.2">
      <c r="A2985" s="573" t="s">
        <v>9167</v>
      </c>
      <c r="B2985" s="574" t="s">
        <v>4817</v>
      </c>
      <c r="C2985" s="574" t="s">
        <v>7905</v>
      </c>
      <c r="D2985" s="574" t="s">
        <v>4819</v>
      </c>
      <c r="E2985" s="226">
        <v>489</v>
      </c>
    </row>
    <row r="2986" spans="1:5" ht="13.5" customHeight="1" x14ac:dyDescent="0.2">
      <c r="A2986" s="573" t="s">
        <v>9168</v>
      </c>
      <c r="B2986" s="574" t="s">
        <v>844</v>
      </c>
      <c r="C2986" s="574" t="s">
        <v>845</v>
      </c>
      <c r="D2986" s="574" t="s">
        <v>846</v>
      </c>
      <c r="E2986" s="226">
        <v>2297</v>
      </c>
    </row>
    <row r="2987" spans="1:5" ht="13.5" customHeight="1" x14ac:dyDescent="0.2">
      <c r="A2987" s="573" t="s">
        <v>9169</v>
      </c>
      <c r="B2987" s="574" t="s">
        <v>3446</v>
      </c>
      <c r="C2987" s="574" t="s">
        <v>3453</v>
      </c>
      <c r="D2987" s="574" t="s">
        <v>3447</v>
      </c>
      <c r="E2987" s="226">
        <v>19</v>
      </c>
    </row>
    <row r="2988" spans="1:5" ht="13.5" customHeight="1" x14ac:dyDescent="0.2">
      <c r="A2988" s="573" t="s">
        <v>9170</v>
      </c>
      <c r="B2988" s="574" t="s">
        <v>5992</v>
      </c>
      <c r="C2988" s="574" t="s">
        <v>2892</v>
      </c>
      <c r="D2988" s="574" t="s">
        <v>3871</v>
      </c>
      <c r="E2988" s="226">
        <v>11</v>
      </c>
    </row>
    <row r="2989" spans="1:5" ht="13.5" customHeight="1" x14ac:dyDescent="0.2">
      <c r="A2989" s="573" t="s">
        <v>9171</v>
      </c>
      <c r="B2989" s="574" t="s">
        <v>5992</v>
      </c>
      <c r="C2989" s="574" t="s">
        <v>3877</v>
      </c>
      <c r="D2989" s="574" t="s">
        <v>3871</v>
      </c>
      <c r="E2989" s="226">
        <v>881</v>
      </c>
    </row>
    <row r="2990" spans="1:5" ht="13.5" customHeight="1" x14ac:dyDescent="0.2">
      <c r="A2990" s="573" t="s">
        <v>9172</v>
      </c>
      <c r="B2990" s="574" t="s">
        <v>844</v>
      </c>
      <c r="C2990" s="574" t="s">
        <v>845</v>
      </c>
      <c r="D2990" s="574" t="s">
        <v>846</v>
      </c>
      <c r="E2990" s="226">
        <v>2424</v>
      </c>
    </row>
    <row r="2991" spans="1:5" ht="13.5" customHeight="1" x14ac:dyDescent="0.2">
      <c r="A2991" s="573" t="s">
        <v>9173</v>
      </c>
      <c r="B2991" s="574" t="s">
        <v>993</v>
      </c>
      <c r="C2991" s="574" t="s">
        <v>994</v>
      </c>
      <c r="D2991" s="574" t="s">
        <v>864</v>
      </c>
      <c r="E2991" s="226">
        <v>223</v>
      </c>
    </row>
    <row r="2992" spans="1:5" ht="13.5" customHeight="1" x14ac:dyDescent="0.2">
      <c r="A2992" s="573" t="s">
        <v>9174</v>
      </c>
      <c r="B2992" s="574" t="s">
        <v>983</v>
      </c>
      <c r="C2992" s="574" t="s">
        <v>984</v>
      </c>
      <c r="D2992" s="574" t="s">
        <v>985</v>
      </c>
      <c r="E2992" s="226">
        <v>473</v>
      </c>
    </row>
    <row r="2993" spans="1:5" ht="13.5" customHeight="1" x14ac:dyDescent="0.2">
      <c r="A2993" s="573" t="s">
        <v>9175</v>
      </c>
      <c r="B2993" s="574" t="s">
        <v>858</v>
      </c>
      <c r="C2993" s="574" t="s">
        <v>859</v>
      </c>
      <c r="D2993" s="574" t="s">
        <v>860</v>
      </c>
      <c r="E2993" s="226">
        <v>1155</v>
      </c>
    </row>
    <row r="2994" spans="1:5" ht="13.5" customHeight="1" x14ac:dyDescent="0.2">
      <c r="A2994" s="573" t="s">
        <v>9176</v>
      </c>
      <c r="B2994" s="574" t="s">
        <v>5557</v>
      </c>
      <c r="C2994" s="574" t="s">
        <v>2701</v>
      </c>
      <c r="D2994" s="574" t="s">
        <v>3560</v>
      </c>
      <c r="E2994" s="226">
        <v>69</v>
      </c>
    </row>
    <row r="2995" spans="1:5" ht="13.5" customHeight="1" x14ac:dyDescent="0.2">
      <c r="A2995" s="573" t="s">
        <v>9177</v>
      </c>
      <c r="B2995" s="574" t="s">
        <v>9178</v>
      </c>
      <c r="C2995" s="574" t="s">
        <v>9179</v>
      </c>
      <c r="D2995" s="574" t="s">
        <v>2934</v>
      </c>
      <c r="E2995" s="226">
        <v>225</v>
      </c>
    </row>
    <row r="2996" spans="1:5" ht="13.5" customHeight="1" x14ac:dyDescent="0.2">
      <c r="A2996" s="573" t="s">
        <v>9180</v>
      </c>
      <c r="B2996" s="574" t="s">
        <v>9178</v>
      </c>
      <c r="C2996" s="574" t="s">
        <v>6111</v>
      </c>
      <c r="D2996" s="574" t="s">
        <v>2934</v>
      </c>
      <c r="E2996" s="226">
        <v>170</v>
      </c>
    </row>
    <row r="2997" spans="1:5" ht="13.5" customHeight="1" x14ac:dyDescent="0.2">
      <c r="A2997" s="573" t="s">
        <v>9181</v>
      </c>
      <c r="B2997" s="574" t="s">
        <v>9178</v>
      </c>
      <c r="C2997" s="574" t="s">
        <v>3541</v>
      </c>
      <c r="D2997" s="574" t="s">
        <v>2934</v>
      </c>
      <c r="E2997" s="226">
        <v>193</v>
      </c>
    </row>
    <row r="2998" spans="1:5" ht="13.5" customHeight="1" x14ac:dyDescent="0.2">
      <c r="A2998" s="573" t="s">
        <v>9182</v>
      </c>
      <c r="B2998" s="574" t="s">
        <v>9178</v>
      </c>
      <c r="C2998" s="574" t="s">
        <v>9183</v>
      </c>
      <c r="D2998" s="574" t="s">
        <v>2934</v>
      </c>
      <c r="E2998" s="226">
        <v>404</v>
      </c>
    </row>
    <row r="2999" spans="1:5" ht="13.5" customHeight="1" x14ac:dyDescent="0.2">
      <c r="A2999" s="573" t="s">
        <v>9184</v>
      </c>
      <c r="B2999" s="574" t="s">
        <v>9185</v>
      </c>
      <c r="C2999" s="574" t="s">
        <v>9186</v>
      </c>
      <c r="D2999" s="574" t="s">
        <v>4290</v>
      </c>
      <c r="E2999" s="226">
        <v>788</v>
      </c>
    </row>
    <row r="3000" spans="1:5" ht="13.5" customHeight="1" x14ac:dyDescent="0.2">
      <c r="A3000" s="573" t="s">
        <v>9187</v>
      </c>
      <c r="B3000" s="574" t="s">
        <v>9185</v>
      </c>
      <c r="C3000" s="574" t="s">
        <v>9188</v>
      </c>
      <c r="D3000" s="574" t="s">
        <v>4290</v>
      </c>
      <c r="E3000" s="226">
        <v>494</v>
      </c>
    </row>
    <row r="3001" spans="1:5" ht="13.5" customHeight="1" x14ac:dyDescent="0.2">
      <c r="A3001" s="573" t="s">
        <v>9189</v>
      </c>
      <c r="B3001" s="574" t="s">
        <v>9185</v>
      </c>
      <c r="C3001" s="574" t="s">
        <v>9190</v>
      </c>
      <c r="D3001" s="574" t="s">
        <v>4290</v>
      </c>
      <c r="E3001" s="226">
        <v>406</v>
      </c>
    </row>
    <row r="3002" spans="1:5" ht="13.5" customHeight="1" x14ac:dyDescent="0.2">
      <c r="A3002" s="573" t="s">
        <v>9191</v>
      </c>
      <c r="B3002" s="574" t="s">
        <v>9185</v>
      </c>
      <c r="C3002" s="574" t="s">
        <v>9192</v>
      </c>
      <c r="D3002" s="574" t="s">
        <v>4290</v>
      </c>
      <c r="E3002" s="226">
        <v>344</v>
      </c>
    </row>
    <row r="3003" spans="1:5" ht="13.5" customHeight="1" x14ac:dyDescent="0.2">
      <c r="A3003" s="573" t="s">
        <v>9193</v>
      </c>
      <c r="B3003" s="574" t="s">
        <v>9194</v>
      </c>
      <c r="C3003" s="574" t="s">
        <v>9195</v>
      </c>
      <c r="D3003" s="574" t="s">
        <v>4290</v>
      </c>
      <c r="E3003" s="226">
        <v>17</v>
      </c>
    </row>
    <row r="3004" spans="1:5" ht="13.5" customHeight="1" x14ac:dyDescent="0.2">
      <c r="A3004" s="573" t="s">
        <v>9196</v>
      </c>
      <c r="B3004" s="574" t="s">
        <v>9194</v>
      </c>
      <c r="C3004" s="574" t="s">
        <v>9197</v>
      </c>
      <c r="D3004" s="574" t="s">
        <v>4290</v>
      </c>
      <c r="E3004" s="226">
        <v>72</v>
      </c>
    </row>
    <row r="3005" spans="1:5" ht="13.5" customHeight="1" x14ac:dyDescent="0.2">
      <c r="A3005" s="573" t="s">
        <v>9198</v>
      </c>
      <c r="B3005" s="574" t="s">
        <v>9194</v>
      </c>
      <c r="C3005" s="574" t="s">
        <v>9199</v>
      </c>
      <c r="D3005" s="574" t="s">
        <v>4290</v>
      </c>
      <c r="E3005" s="226">
        <v>6</v>
      </c>
    </row>
    <row r="3006" spans="1:5" ht="13.5" customHeight="1" x14ac:dyDescent="0.2">
      <c r="A3006" s="573" t="s">
        <v>9200</v>
      </c>
      <c r="B3006" s="574" t="s">
        <v>9194</v>
      </c>
      <c r="C3006" s="574" t="s">
        <v>9201</v>
      </c>
      <c r="D3006" s="574" t="s">
        <v>4290</v>
      </c>
      <c r="E3006" s="226">
        <v>45</v>
      </c>
    </row>
    <row r="3007" spans="1:5" ht="13.5" customHeight="1" x14ac:dyDescent="0.2">
      <c r="A3007" s="573" t="s">
        <v>9202</v>
      </c>
      <c r="B3007" s="574" t="s">
        <v>9203</v>
      </c>
      <c r="C3007" s="574" t="s">
        <v>9186</v>
      </c>
      <c r="D3007" s="574" t="s">
        <v>4290</v>
      </c>
      <c r="E3007" s="226">
        <v>780</v>
      </c>
    </row>
    <row r="3008" spans="1:5" ht="13.5" customHeight="1" x14ac:dyDescent="0.2">
      <c r="A3008" s="573" t="s">
        <v>9204</v>
      </c>
      <c r="B3008" s="574" t="s">
        <v>9203</v>
      </c>
      <c r="C3008" s="574" t="s">
        <v>9190</v>
      </c>
      <c r="D3008" s="574" t="s">
        <v>4290</v>
      </c>
      <c r="E3008" s="226">
        <v>613</v>
      </c>
    </row>
    <row r="3009" spans="1:5" ht="13.5" customHeight="1" x14ac:dyDescent="0.2">
      <c r="A3009" s="573" t="s">
        <v>9205</v>
      </c>
      <c r="B3009" s="574" t="s">
        <v>9206</v>
      </c>
      <c r="C3009" s="574" t="s">
        <v>9207</v>
      </c>
      <c r="D3009" s="574" t="s">
        <v>9208</v>
      </c>
      <c r="E3009" s="226">
        <v>3490</v>
      </c>
    </row>
    <row r="3010" spans="1:5" ht="13.5" customHeight="1" x14ac:dyDescent="0.2">
      <c r="A3010" s="573" t="s">
        <v>9209</v>
      </c>
      <c r="B3010" s="574" t="s">
        <v>9206</v>
      </c>
      <c r="C3010" s="574" t="s">
        <v>9210</v>
      </c>
      <c r="D3010" s="574" t="s">
        <v>9208</v>
      </c>
      <c r="E3010" s="226">
        <v>3347</v>
      </c>
    </row>
    <row r="3011" spans="1:5" ht="13.5" customHeight="1" x14ac:dyDescent="0.2">
      <c r="A3011" s="573" t="s">
        <v>9211</v>
      </c>
      <c r="B3011" s="574" t="s">
        <v>9212</v>
      </c>
      <c r="C3011" s="574" t="s">
        <v>9213</v>
      </c>
      <c r="D3011" s="574" t="s">
        <v>2918</v>
      </c>
      <c r="E3011" s="226">
        <v>23</v>
      </c>
    </row>
    <row r="3012" spans="1:5" ht="13.5" customHeight="1" x14ac:dyDescent="0.2">
      <c r="A3012" s="573" t="s">
        <v>9214</v>
      </c>
      <c r="B3012" s="574" t="s">
        <v>9212</v>
      </c>
      <c r="C3012" s="574" t="s">
        <v>9215</v>
      </c>
      <c r="D3012" s="574" t="s">
        <v>2918</v>
      </c>
      <c r="E3012" s="226">
        <v>41</v>
      </c>
    </row>
    <row r="3013" spans="1:5" ht="13.5" customHeight="1" x14ac:dyDescent="0.2">
      <c r="A3013" s="573" t="s">
        <v>9216</v>
      </c>
      <c r="B3013" s="574" t="s">
        <v>9212</v>
      </c>
      <c r="C3013" s="574" t="s">
        <v>6837</v>
      </c>
      <c r="D3013" s="574" t="s">
        <v>2918</v>
      </c>
      <c r="E3013" s="226">
        <v>11</v>
      </c>
    </row>
    <row r="3014" spans="1:5" ht="13.5" customHeight="1" x14ac:dyDescent="0.2">
      <c r="A3014" s="573" t="s">
        <v>9217</v>
      </c>
      <c r="B3014" s="574" t="s">
        <v>9212</v>
      </c>
      <c r="C3014" s="574" t="s">
        <v>9218</v>
      </c>
      <c r="D3014" s="574" t="s">
        <v>2918</v>
      </c>
      <c r="E3014" s="226">
        <v>19</v>
      </c>
    </row>
    <row r="3015" spans="1:5" ht="13.5" customHeight="1" x14ac:dyDescent="0.2">
      <c r="A3015" s="573" t="s">
        <v>9219</v>
      </c>
      <c r="B3015" s="574" t="s">
        <v>9220</v>
      </c>
      <c r="C3015" s="574" t="s">
        <v>9221</v>
      </c>
      <c r="D3015" s="574" t="s">
        <v>8577</v>
      </c>
      <c r="E3015" s="226">
        <v>16658</v>
      </c>
    </row>
    <row r="3016" spans="1:5" ht="13.5" customHeight="1" x14ac:dyDescent="0.2">
      <c r="A3016" s="573" t="s">
        <v>9222</v>
      </c>
      <c r="B3016" s="574" t="s">
        <v>9220</v>
      </c>
      <c r="C3016" s="574" t="s">
        <v>9223</v>
      </c>
      <c r="D3016" s="574" t="s">
        <v>8577</v>
      </c>
      <c r="E3016" s="226">
        <v>11979.4</v>
      </c>
    </row>
    <row r="3017" spans="1:5" ht="13.5" customHeight="1" x14ac:dyDescent="0.2">
      <c r="A3017" s="573" t="s">
        <v>9224</v>
      </c>
      <c r="B3017" s="574" t="s">
        <v>9225</v>
      </c>
      <c r="C3017" s="574" t="s">
        <v>9226</v>
      </c>
      <c r="D3017" s="574" t="s">
        <v>9227</v>
      </c>
      <c r="E3017" s="226">
        <v>18996</v>
      </c>
    </row>
    <row r="3018" spans="1:5" ht="13.5" customHeight="1" x14ac:dyDescent="0.2">
      <c r="A3018" s="573" t="s">
        <v>9228</v>
      </c>
      <c r="B3018" s="574" t="s">
        <v>9225</v>
      </c>
      <c r="C3018" s="574" t="s">
        <v>9229</v>
      </c>
      <c r="D3018" s="574" t="s">
        <v>9227</v>
      </c>
      <c r="E3018" s="226">
        <v>47262</v>
      </c>
    </row>
    <row r="3019" spans="1:5" ht="13.5" customHeight="1" x14ac:dyDescent="0.2">
      <c r="A3019" s="573" t="s">
        <v>9230</v>
      </c>
      <c r="B3019" s="574" t="s">
        <v>9225</v>
      </c>
      <c r="C3019" s="574" t="s">
        <v>9231</v>
      </c>
      <c r="D3019" s="574" t="s">
        <v>9227</v>
      </c>
      <c r="E3019" s="226">
        <v>28353</v>
      </c>
    </row>
    <row r="3020" spans="1:5" ht="13.5" customHeight="1" x14ac:dyDescent="0.2">
      <c r="A3020" s="573" t="s">
        <v>9232</v>
      </c>
      <c r="B3020" s="574" t="s">
        <v>9233</v>
      </c>
      <c r="C3020" s="574" t="s">
        <v>2701</v>
      </c>
      <c r="D3020" s="574" t="s">
        <v>3926</v>
      </c>
      <c r="E3020" s="226">
        <v>101544</v>
      </c>
    </row>
    <row r="3021" spans="1:5" ht="13.5" customHeight="1" x14ac:dyDescent="0.2">
      <c r="A3021" s="573" t="s">
        <v>9234</v>
      </c>
      <c r="B3021" s="574" t="s">
        <v>9233</v>
      </c>
      <c r="C3021" s="574" t="s">
        <v>4283</v>
      </c>
      <c r="D3021" s="574" t="s">
        <v>3926</v>
      </c>
      <c r="E3021" s="226">
        <v>6373</v>
      </c>
    </row>
    <row r="3022" spans="1:5" ht="13.5" customHeight="1" x14ac:dyDescent="0.2">
      <c r="A3022" s="573" t="s">
        <v>9235</v>
      </c>
      <c r="B3022" s="574" t="s">
        <v>9233</v>
      </c>
      <c r="C3022" s="574" t="s">
        <v>3873</v>
      </c>
      <c r="D3022" s="574" t="s">
        <v>3926</v>
      </c>
      <c r="E3022" s="226">
        <v>45</v>
      </c>
    </row>
    <row r="3023" spans="1:5" ht="13.5" customHeight="1" x14ac:dyDescent="0.2">
      <c r="A3023" s="573" t="s">
        <v>9236</v>
      </c>
      <c r="B3023" s="574" t="s">
        <v>9233</v>
      </c>
      <c r="C3023" s="574" t="s">
        <v>6267</v>
      </c>
      <c r="D3023" s="574" t="s">
        <v>3926</v>
      </c>
      <c r="E3023" s="226">
        <v>18141</v>
      </c>
    </row>
    <row r="3024" spans="1:5" ht="13.5" customHeight="1" x14ac:dyDescent="0.2">
      <c r="A3024" s="573" t="s">
        <v>9237</v>
      </c>
      <c r="B3024" s="574" t="s">
        <v>9233</v>
      </c>
      <c r="C3024" s="574" t="s">
        <v>3098</v>
      </c>
      <c r="D3024" s="574" t="s">
        <v>3926</v>
      </c>
      <c r="E3024" s="226">
        <v>22087</v>
      </c>
    </row>
    <row r="3025" spans="1:5" ht="13.5" customHeight="1" x14ac:dyDescent="0.2">
      <c r="A3025" s="573" t="s">
        <v>9238</v>
      </c>
      <c r="B3025" s="574" t="s">
        <v>9239</v>
      </c>
      <c r="C3025" s="574" t="s">
        <v>8904</v>
      </c>
      <c r="D3025" s="574" t="s">
        <v>3590</v>
      </c>
      <c r="E3025" s="226">
        <v>217</v>
      </c>
    </row>
    <row r="3026" spans="1:5" ht="13.5" customHeight="1" x14ac:dyDescent="0.2">
      <c r="A3026" s="573" t="s">
        <v>9240</v>
      </c>
      <c r="B3026" s="574" t="s">
        <v>9241</v>
      </c>
      <c r="C3026" s="574" t="s">
        <v>9242</v>
      </c>
      <c r="D3026" s="574" t="s">
        <v>3361</v>
      </c>
      <c r="E3026" s="226">
        <v>9</v>
      </c>
    </row>
    <row r="3027" spans="1:5" ht="13.5" customHeight="1" x14ac:dyDescent="0.2">
      <c r="A3027" s="573" t="s">
        <v>9243</v>
      </c>
      <c r="B3027" s="574" t="s">
        <v>9241</v>
      </c>
      <c r="C3027" s="574" t="s">
        <v>9244</v>
      </c>
      <c r="D3027" s="574" t="s">
        <v>3361</v>
      </c>
      <c r="E3027" s="226">
        <v>19</v>
      </c>
    </row>
    <row r="3028" spans="1:5" ht="13.5" customHeight="1" x14ac:dyDescent="0.2">
      <c r="A3028" s="573" t="s">
        <v>9245</v>
      </c>
      <c r="B3028" s="574" t="s">
        <v>9246</v>
      </c>
      <c r="C3028" s="574" t="s">
        <v>3003</v>
      </c>
      <c r="D3028" s="574" t="s">
        <v>5705</v>
      </c>
      <c r="E3028" s="226">
        <v>1039</v>
      </c>
    </row>
    <row r="3029" spans="1:5" ht="13.5" customHeight="1" x14ac:dyDescent="0.2">
      <c r="A3029" s="573" t="s">
        <v>9247</v>
      </c>
      <c r="B3029" s="574" t="s">
        <v>9246</v>
      </c>
      <c r="C3029" s="574" t="s">
        <v>2692</v>
      </c>
      <c r="D3029" s="574" t="s">
        <v>5705</v>
      </c>
      <c r="E3029" s="226">
        <v>2266</v>
      </c>
    </row>
    <row r="3030" spans="1:5" ht="13.5" customHeight="1" x14ac:dyDescent="0.2">
      <c r="A3030" s="573" t="s">
        <v>9248</v>
      </c>
      <c r="B3030" s="574" t="s">
        <v>9246</v>
      </c>
      <c r="C3030" s="574" t="s">
        <v>5704</v>
      </c>
      <c r="D3030" s="574" t="s">
        <v>5705</v>
      </c>
      <c r="E3030" s="226">
        <v>809</v>
      </c>
    </row>
    <row r="3031" spans="1:5" ht="13.5" customHeight="1" x14ac:dyDescent="0.2">
      <c r="A3031" s="573" t="s">
        <v>9249</v>
      </c>
      <c r="B3031" s="574" t="s">
        <v>9246</v>
      </c>
      <c r="C3031" s="574" t="s">
        <v>5672</v>
      </c>
      <c r="D3031" s="574" t="s">
        <v>5705</v>
      </c>
      <c r="E3031" s="226">
        <v>209</v>
      </c>
    </row>
    <row r="3032" spans="1:5" ht="13.5" customHeight="1" x14ac:dyDescent="0.2">
      <c r="A3032" s="573" t="s">
        <v>9250</v>
      </c>
      <c r="B3032" s="574" t="s">
        <v>9246</v>
      </c>
      <c r="C3032" s="574" t="s">
        <v>5675</v>
      </c>
      <c r="D3032" s="574" t="s">
        <v>5705</v>
      </c>
      <c r="E3032" s="226">
        <v>3</v>
      </c>
    </row>
    <row r="3033" spans="1:5" ht="13.5" customHeight="1" x14ac:dyDescent="0.2">
      <c r="A3033" s="573" t="s">
        <v>9251</v>
      </c>
      <c r="B3033" s="574" t="s">
        <v>9252</v>
      </c>
      <c r="C3033" s="574" t="s">
        <v>9253</v>
      </c>
      <c r="D3033" s="574" t="s">
        <v>9254</v>
      </c>
      <c r="E3033" s="226">
        <v>10</v>
      </c>
    </row>
    <row r="3034" spans="1:5" ht="13.5" customHeight="1" x14ac:dyDescent="0.2">
      <c r="A3034" s="573" t="s">
        <v>9255</v>
      </c>
      <c r="B3034" s="574" t="s">
        <v>9256</v>
      </c>
      <c r="C3034" s="574" t="s">
        <v>9257</v>
      </c>
      <c r="D3034" s="574" t="s">
        <v>4052</v>
      </c>
      <c r="E3034" s="226">
        <v>4</v>
      </c>
    </row>
    <row r="3035" spans="1:5" ht="13.5" customHeight="1" x14ac:dyDescent="0.2">
      <c r="A3035" s="573" t="s">
        <v>9258</v>
      </c>
      <c r="B3035" s="574" t="s">
        <v>6806</v>
      </c>
      <c r="C3035" s="574" t="s">
        <v>9259</v>
      </c>
      <c r="D3035" s="574" t="s">
        <v>3069</v>
      </c>
      <c r="E3035" s="226">
        <v>4126</v>
      </c>
    </row>
    <row r="3036" spans="1:5" ht="13.5" customHeight="1" x14ac:dyDescent="0.2">
      <c r="A3036" s="573" t="s">
        <v>9260</v>
      </c>
      <c r="B3036" s="574" t="s">
        <v>9261</v>
      </c>
      <c r="C3036" s="574" t="s">
        <v>3314</v>
      </c>
      <c r="D3036" s="574" t="s">
        <v>3315</v>
      </c>
      <c r="E3036" s="226">
        <v>3015</v>
      </c>
    </row>
    <row r="3037" spans="1:5" ht="13.5" customHeight="1" x14ac:dyDescent="0.2">
      <c r="A3037" s="573" t="s">
        <v>9262</v>
      </c>
      <c r="B3037" s="574" t="s">
        <v>9263</v>
      </c>
      <c r="C3037" s="574" t="s">
        <v>9264</v>
      </c>
      <c r="D3037" s="574" t="s">
        <v>5709</v>
      </c>
      <c r="E3037" s="226">
        <v>7</v>
      </c>
    </row>
    <row r="3038" spans="1:5" ht="13.5" customHeight="1" x14ac:dyDescent="0.2">
      <c r="A3038" s="573" t="s">
        <v>9265</v>
      </c>
      <c r="B3038" s="574" t="s">
        <v>9266</v>
      </c>
      <c r="C3038" s="574" t="s">
        <v>9267</v>
      </c>
      <c r="D3038" s="574" t="s">
        <v>5819</v>
      </c>
      <c r="E3038" s="226">
        <v>260</v>
      </c>
    </row>
    <row r="3039" spans="1:5" ht="13.5" customHeight="1" x14ac:dyDescent="0.2">
      <c r="A3039" s="573" t="s">
        <v>9268</v>
      </c>
      <c r="B3039" s="574" t="s">
        <v>9233</v>
      </c>
      <c r="C3039" s="574" t="s">
        <v>2699</v>
      </c>
      <c r="D3039" s="574" t="s">
        <v>3926</v>
      </c>
      <c r="E3039" s="226">
        <v>28541</v>
      </c>
    </row>
    <row r="3040" spans="1:5" ht="13.5" customHeight="1" x14ac:dyDescent="0.2">
      <c r="A3040" s="573" t="s">
        <v>9269</v>
      </c>
      <c r="B3040" s="574" t="s">
        <v>9270</v>
      </c>
      <c r="C3040" s="574" t="s">
        <v>4285</v>
      </c>
      <c r="D3040" s="574" t="s">
        <v>6055</v>
      </c>
      <c r="E3040" s="226">
        <v>69</v>
      </c>
    </row>
    <row r="3041" spans="1:5" ht="13.5" customHeight="1" x14ac:dyDescent="0.2">
      <c r="A3041" s="573" t="s">
        <v>9271</v>
      </c>
      <c r="B3041" s="574" t="s">
        <v>9270</v>
      </c>
      <c r="C3041" s="574" t="s">
        <v>4600</v>
      </c>
      <c r="D3041" s="574" t="s">
        <v>6055</v>
      </c>
      <c r="E3041" s="226">
        <v>51</v>
      </c>
    </row>
    <row r="3042" spans="1:5" ht="13.5" customHeight="1" x14ac:dyDescent="0.2">
      <c r="A3042" s="573" t="s">
        <v>9272</v>
      </c>
      <c r="B3042" s="574" t="s">
        <v>9273</v>
      </c>
      <c r="C3042" s="574" t="s">
        <v>3850</v>
      </c>
      <c r="D3042" s="574" t="s">
        <v>9274</v>
      </c>
      <c r="E3042" s="226">
        <v>2740</v>
      </c>
    </row>
    <row r="3043" spans="1:5" ht="13.5" customHeight="1" x14ac:dyDescent="0.2">
      <c r="A3043" s="573" t="s">
        <v>9275</v>
      </c>
      <c r="B3043" s="574" t="s">
        <v>9276</v>
      </c>
      <c r="C3043" s="574" t="s">
        <v>3499</v>
      </c>
      <c r="D3043" s="574" t="s">
        <v>3497</v>
      </c>
      <c r="E3043" s="226">
        <v>2</v>
      </c>
    </row>
    <row r="3044" spans="1:5" ht="13.5" customHeight="1" x14ac:dyDescent="0.2">
      <c r="A3044" s="573" t="s">
        <v>9277</v>
      </c>
      <c r="B3044" s="574" t="s">
        <v>9276</v>
      </c>
      <c r="C3044" s="574" t="s">
        <v>3104</v>
      </c>
      <c r="D3044" s="574" t="s">
        <v>3497</v>
      </c>
      <c r="E3044" s="226">
        <v>2</v>
      </c>
    </row>
    <row r="3045" spans="1:5" ht="13.5" customHeight="1" x14ac:dyDescent="0.2">
      <c r="A3045" s="573" t="s">
        <v>9278</v>
      </c>
      <c r="B3045" s="574" t="s">
        <v>9279</v>
      </c>
      <c r="C3045" s="574" t="s">
        <v>3101</v>
      </c>
      <c r="D3045" s="574" t="s">
        <v>3926</v>
      </c>
      <c r="E3045" s="226">
        <v>56459</v>
      </c>
    </row>
    <row r="3046" spans="1:5" ht="13.5" customHeight="1" x14ac:dyDescent="0.2">
      <c r="A3046" s="573" t="s">
        <v>9280</v>
      </c>
      <c r="B3046" s="574" t="s">
        <v>9281</v>
      </c>
      <c r="C3046" s="574" t="s">
        <v>9282</v>
      </c>
      <c r="D3046" s="574" t="s">
        <v>9283</v>
      </c>
      <c r="E3046" s="226">
        <v>5576</v>
      </c>
    </row>
    <row r="3047" spans="1:5" ht="13.5" customHeight="1" x14ac:dyDescent="0.2">
      <c r="A3047" s="573" t="s">
        <v>9284</v>
      </c>
      <c r="B3047" s="574" t="s">
        <v>9281</v>
      </c>
      <c r="C3047" s="574" t="s">
        <v>9285</v>
      </c>
      <c r="D3047" s="574" t="s">
        <v>9283</v>
      </c>
      <c r="E3047" s="226">
        <v>944</v>
      </c>
    </row>
    <row r="3048" spans="1:5" ht="13.5" customHeight="1" x14ac:dyDescent="0.2">
      <c r="A3048" s="573" t="s">
        <v>9286</v>
      </c>
      <c r="B3048" s="574" t="s">
        <v>9287</v>
      </c>
      <c r="C3048" s="574" t="s">
        <v>9288</v>
      </c>
      <c r="D3048" s="574" t="s">
        <v>8203</v>
      </c>
      <c r="E3048" s="226">
        <v>7930</v>
      </c>
    </row>
    <row r="3049" spans="1:5" ht="13.5" customHeight="1" x14ac:dyDescent="0.2">
      <c r="A3049" s="573" t="s">
        <v>9289</v>
      </c>
      <c r="B3049" s="574" t="s">
        <v>9287</v>
      </c>
      <c r="C3049" s="574" t="s">
        <v>9290</v>
      </c>
      <c r="D3049" s="574" t="s">
        <v>8203</v>
      </c>
      <c r="E3049" s="226">
        <v>5551</v>
      </c>
    </row>
    <row r="3050" spans="1:5" ht="13.5" customHeight="1" x14ac:dyDescent="0.2">
      <c r="A3050" s="573" t="s">
        <v>9291</v>
      </c>
      <c r="B3050" s="574" t="s">
        <v>9287</v>
      </c>
      <c r="C3050" s="574" t="s">
        <v>9292</v>
      </c>
      <c r="D3050" s="574" t="s">
        <v>8203</v>
      </c>
      <c r="E3050" s="226">
        <v>1770</v>
      </c>
    </row>
    <row r="3051" spans="1:5" ht="13.5" customHeight="1" x14ac:dyDescent="0.2">
      <c r="A3051" s="573" t="s">
        <v>9293</v>
      </c>
      <c r="B3051" s="574" t="s">
        <v>9287</v>
      </c>
      <c r="C3051" s="574" t="s">
        <v>9294</v>
      </c>
      <c r="D3051" s="574" t="s">
        <v>8203</v>
      </c>
      <c r="E3051" s="226">
        <v>2117</v>
      </c>
    </row>
    <row r="3052" spans="1:5" ht="13.5" customHeight="1" x14ac:dyDescent="0.2">
      <c r="A3052" s="573" t="s">
        <v>9295</v>
      </c>
      <c r="B3052" s="574" t="s">
        <v>9296</v>
      </c>
      <c r="C3052" s="574" t="s">
        <v>8171</v>
      </c>
      <c r="D3052" s="574" t="s">
        <v>8172</v>
      </c>
      <c r="E3052" s="226">
        <v>18933</v>
      </c>
    </row>
    <row r="3053" spans="1:5" ht="13.5" customHeight="1" x14ac:dyDescent="0.2">
      <c r="A3053" s="573" t="s">
        <v>9297</v>
      </c>
      <c r="B3053" s="574" t="s">
        <v>9296</v>
      </c>
      <c r="C3053" s="574" t="s">
        <v>6439</v>
      </c>
      <c r="D3053" s="574" t="s">
        <v>8172</v>
      </c>
      <c r="E3053" s="226">
        <v>6474</v>
      </c>
    </row>
    <row r="3054" spans="1:5" ht="13.5" customHeight="1" x14ac:dyDescent="0.2">
      <c r="A3054" s="573" t="s">
        <v>9298</v>
      </c>
      <c r="B3054" s="574" t="s">
        <v>9299</v>
      </c>
      <c r="C3054" s="574" t="s">
        <v>6278</v>
      </c>
      <c r="D3054" s="574" t="s">
        <v>6279</v>
      </c>
      <c r="E3054" s="226">
        <v>13541</v>
      </c>
    </row>
    <row r="3055" spans="1:5" ht="13.5" customHeight="1" x14ac:dyDescent="0.2">
      <c r="A3055" s="573" t="s">
        <v>9300</v>
      </c>
      <c r="B3055" s="574" t="s">
        <v>6561</v>
      </c>
      <c r="C3055" s="574" t="s">
        <v>6206</v>
      </c>
      <c r="D3055" s="574" t="s">
        <v>6204</v>
      </c>
      <c r="E3055" s="226">
        <v>35547</v>
      </c>
    </row>
    <row r="3056" spans="1:5" ht="13.5" customHeight="1" x14ac:dyDescent="0.2">
      <c r="A3056" s="573" t="s">
        <v>9301</v>
      </c>
      <c r="B3056" s="574" t="s">
        <v>6561</v>
      </c>
      <c r="C3056" s="574" t="s">
        <v>6209</v>
      </c>
      <c r="D3056" s="574" t="s">
        <v>6204</v>
      </c>
      <c r="E3056" s="226">
        <v>5395</v>
      </c>
    </row>
    <row r="3057" spans="1:5" ht="13.5" customHeight="1" x14ac:dyDescent="0.2">
      <c r="A3057" s="573" t="s">
        <v>9302</v>
      </c>
      <c r="B3057" s="574" t="s">
        <v>9064</v>
      </c>
      <c r="C3057" s="574" t="s">
        <v>2494</v>
      </c>
      <c r="D3057" s="574" t="s">
        <v>8203</v>
      </c>
      <c r="E3057" s="226">
        <v>65265</v>
      </c>
    </row>
    <row r="3058" spans="1:5" ht="13.5" customHeight="1" x14ac:dyDescent="0.2">
      <c r="A3058" s="573" t="s">
        <v>9303</v>
      </c>
      <c r="B3058" s="574" t="s">
        <v>9064</v>
      </c>
      <c r="C3058" s="574" t="s">
        <v>8036</v>
      </c>
      <c r="D3058" s="574" t="s">
        <v>8203</v>
      </c>
      <c r="E3058" s="226">
        <v>18</v>
      </c>
    </row>
    <row r="3059" spans="1:5" ht="13.5" customHeight="1" x14ac:dyDescent="0.2">
      <c r="A3059" s="573" t="s">
        <v>9304</v>
      </c>
      <c r="B3059" s="574" t="s">
        <v>9064</v>
      </c>
      <c r="C3059" s="574" t="s">
        <v>8036</v>
      </c>
      <c r="D3059" s="574" t="s">
        <v>8203</v>
      </c>
      <c r="E3059" s="226">
        <v>7</v>
      </c>
    </row>
    <row r="3060" spans="1:5" ht="13.5" customHeight="1" x14ac:dyDescent="0.2">
      <c r="A3060" s="573" t="s">
        <v>9305</v>
      </c>
      <c r="B3060" s="574" t="s">
        <v>9306</v>
      </c>
      <c r="C3060" s="574" t="s">
        <v>9307</v>
      </c>
      <c r="D3060" s="574" t="s">
        <v>9308</v>
      </c>
      <c r="E3060" s="226">
        <v>9757</v>
      </c>
    </row>
    <row r="3061" spans="1:5" ht="13.5" customHeight="1" x14ac:dyDescent="0.2">
      <c r="A3061" s="573" t="s">
        <v>9309</v>
      </c>
      <c r="B3061" s="574" t="s">
        <v>9310</v>
      </c>
      <c r="C3061" s="574" t="s">
        <v>9311</v>
      </c>
      <c r="D3061" s="574" t="s">
        <v>9312</v>
      </c>
      <c r="E3061" s="226">
        <v>1456</v>
      </c>
    </row>
    <row r="3062" spans="1:5" ht="13.5" customHeight="1" x14ac:dyDescent="0.2">
      <c r="A3062" s="573" t="s">
        <v>9313</v>
      </c>
      <c r="B3062" s="574" t="s">
        <v>9314</v>
      </c>
      <c r="C3062" s="574" t="s">
        <v>928</v>
      </c>
      <c r="D3062" s="574" t="s">
        <v>834</v>
      </c>
      <c r="E3062" s="226">
        <v>1</v>
      </c>
    </row>
    <row r="3063" spans="1:5" ht="13.5" customHeight="1" x14ac:dyDescent="0.2">
      <c r="A3063" s="573" t="s">
        <v>9315</v>
      </c>
      <c r="B3063" s="574" t="s">
        <v>9314</v>
      </c>
      <c r="C3063" s="574" t="s">
        <v>2515</v>
      </c>
      <c r="D3063" s="574" t="s">
        <v>834</v>
      </c>
      <c r="E3063" s="226">
        <v>174</v>
      </c>
    </row>
    <row r="3064" spans="1:5" ht="13.5" customHeight="1" x14ac:dyDescent="0.2">
      <c r="A3064" s="573" t="s">
        <v>9316</v>
      </c>
      <c r="B3064" s="574" t="s">
        <v>9317</v>
      </c>
      <c r="C3064" s="574" t="s">
        <v>8393</v>
      </c>
      <c r="D3064" s="574" t="s">
        <v>8203</v>
      </c>
      <c r="E3064" s="226">
        <v>99</v>
      </c>
    </row>
    <row r="3065" spans="1:5" ht="13.5" customHeight="1" x14ac:dyDescent="0.2">
      <c r="A3065" s="573" t="s">
        <v>9318</v>
      </c>
      <c r="B3065" s="574" t="s">
        <v>9317</v>
      </c>
      <c r="C3065" s="574" t="s">
        <v>8395</v>
      </c>
      <c r="D3065" s="574" t="s">
        <v>8203</v>
      </c>
      <c r="E3065" s="226">
        <v>60</v>
      </c>
    </row>
    <row r="3066" spans="1:5" ht="13.5" customHeight="1" x14ac:dyDescent="0.2">
      <c r="A3066" s="573" t="s">
        <v>9319</v>
      </c>
      <c r="B3066" s="574" t="s">
        <v>9317</v>
      </c>
      <c r="C3066" s="574" t="s">
        <v>8397</v>
      </c>
      <c r="D3066" s="574" t="s">
        <v>8203</v>
      </c>
      <c r="E3066" s="226">
        <v>37</v>
      </c>
    </row>
    <row r="3067" spans="1:5" ht="13.5" customHeight="1" x14ac:dyDescent="0.2">
      <c r="A3067" s="573" t="s">
        <v>9320</v>
      </c>
      <c r="B3067" s="574" t="s">
        <v>9321</v>
      </c>
      <c r="C3067" s="574" t="s">
        <v>9322</v>
      </c>
      <c r="D3067" s="574" t="s">
        <v>9323</v>
      </c>
      <c r="E3067" s="226">
        <v>1</v>
      </c>
    </row>
    <row r="3068" spans="1:5" ht="13.5" customHeight="1" x14ac:dyDescent="0.2">
      <c r="A3068" s="573" t="s">
        <v>9324</v>
      </c>
      <c r="B3068" s="574" t="s">
        <v>9325</v>
      </c>
      <c r="C3068" s="574" t="s">
        <v>9326</v>
      </c>
      <c r="D3068" s="574" t="s">
        <v>3782</v>
      </c>
      <c r="E3068" s="226">
        <v>17</v>
      </c>
    </row>
    <row r="3069" spans="1:5" ht="13.5" customHeight="1" x14ac:dyDescent="0.2">
      <c r="A3069" s="573" t="s">
        <v>9327</v>
      </c>
      <c r="B3069" s="574" t="s">
        <v>9328</v>
      </c>
      <c r="C3069" s="574" t="s">
        <v>9329</v>
      </c>
      <c r="D3069" s="574" t="s">
        <v>6887</v>
      </c>
      <c r="E3069" s="226">
        <v>1</v>
      </c>
    </row>
    <row r="3070" spans="1:5" ht="13.5" customHeight="1" x14ac:dyDescent="0.2">
      <c r="A3070" s="573" t="s">
        <v>9330</v>
      </c>
      <c r="B3070" s="574" t="s">
        <v>3337</v>
      </c>
      <c r="C3070" s="574" t="s">
        <v>9331</v>
      </c>
      <c r="D3070" s="574" t="s">
        <v>946</v>
      </c>
      <c r="E3070" s="226">
        <v>1</v>
      </c>
    </row>
    <row r="3071" spans="1:5" ht="13.5" customHeight="1" x14ac:dyDescent="0.2">
      <c r="A3071" s="573" t="s">
        <v>9332</v>
      </c>
      <c r="B3071" s="574" t="s">
        <v>9333</v>
      </c>
      <c r="C3071" s="574" t="s">
        <v>9334</v>
      </c>
      <c r="D3071" s="574" t="s">
        <v>9335</v>
      </c>
      <c r="E3071" s="226">
        <v>5641</v>
      </c>
    </row>
    <row r="3072" spans="1:5" ht="13.5" customHeight="1" x14ac:dyDescent="0.2">
      <c r="A3072" s="573" t="s">
        <v>9336</v>
      </c>
      <c r="B3072" s="574" t="s">
        <v>9337</v>
      </c>
      <c r="C3072" s="574" t="s">
        <v>5853</v>
      </c>
      <c r="D3072" s="574" t="s">
        <v>2803</v>
      </c>
      <c r="E3072" s="226">
        <v>793</v>
      </c>
    </row>
    <row r="3073" spans="1:5" ht="13.5" customHeight="1" x14ac:dyDescent="0.2">
      <c r="A3073" s="573" t="s">
        <v>9338</v>
      </c>
      <c r="B3073" s="574" t="s">
        <v>9337</v>
      </c>
      <c r="C3073" s="574" t="s">
        <v>9339</v>
      </c>
      <c r="D3073" s="574" t="s">
        <v>2803</v>
      </c>
      <c r="E3073" s="226">
        <v>4183</v>
      </c>
    </row>
    <row r="3074" spans="1:5" ht="13.5" customHeight="1" x14ac:dyDescent="0.2">
      <c r="A3074" s="573" t="s">
        <v>9340</v>
      </c>
      <c r="B3074" s="574" t="s">
        <v>9337</v>
      </c>
      <c r="C3074" s="574" t="s">
        <v>5850</v>
      </c>
      <c r="D3074" s="574" t="s">
        <v>2803</v>
      </c>
      <c r="E3074" s="226">
        <v>3140</v>
      </c>
    </row>
    <row r="3075" spans="1:5" ht="13.5" customHeight="1" x14ac:dyDescent="0.2">
      <c r="A3075" s="573" t="s">
        <v>9341</v>
      </c>
      <c r="B3075" s="574" t="s">
        <v>9337</v>
      </c>
      <c r="C3075" s="574" t="s">
        <v>5621</v>
      </c>
      <c r="D3075" s="574" t="s">
        <v>2803</v>
      </c>
      <c r="E3075" s="226">
        <v>17493</v>
      </c>
    </row>
    <row r="3076" spans="1:5" ht="13.5" customHeight="1" x14ac:dyDescent="0.2">
      <c r="A3076" s="573" t="s">
        <v>9342</v>
      </c>
      <c r="B3076" s="574" t="s">
        <v>9337</v>
      </c>
      <c r="C3076" s="574" t="s">
        <v>5847</v>
      </c>
      <c r="D3076" s="574" t="s">
        <v>2803</v>
      </c>
      <c r="E3076" s="226">
        <v>4192</v>
      </c>
    </row>
    <row r="3077" spans="1:5" ht="13.5" customHeight="1" x14ac:dyDescent="0.2">
      <c r="A3077" s="573" t="s">
        <v>9343</v>
      </c>
      <c r="B3077" s="574" t="s">
        <v>9337</v>
      </c>
      <c r="C3077" s="574" t="s">
        <v>5619</v>
      </c>
      <c r="D3077" s="574" t="s">
        <v>2803</v>
      </c>
      <c r="E3077" s="226">
        <v>19611</v>
      </c>
    </row>
    <row r="3078" spans="1:5" ht="13.5" customHeight="1" x14ac:dyDescent="0.2">
      <c r="A3078" s="573" t="s">
        <v>9344</v>
      </c>
      <c r="B3078" s="574" t="s">
        <v>8246</v>
      </c>
      <c r="C3078" s="574" t="s">
        <v>8510</v>
      </c>
      <c r="D3078" s="574" t="s">
        <v>879</v>
      </c>
      <c r="E3078" s="226">
        <v>911</v>
      </c>
    </row>
    <row r="3079" spans="1:5" ht="13.5" customHeight="1" x14ac:dyDescent="0.2">
      <c r="A3079" s="573" t="s">
        <v>9345</v>
      </c>
      <c r="B3079" s="574" t="s">
        <v>8246</v>
      </c>
      <c r="C3079" s="574" t="s">
        <v>4016</v>
      </c>
      <c r="D3079" s="574" t="s">
        <v>879</v>
      </c>
      <c r="E3079" s="226">
        <v>3603</v>
      </c>
    </row>
    <row r="3080" spans="1:5" ht="13.5" customHeight="1" x14ac:dyDescent="0.2">
      <c r="A3080" s="573" t="s">
        <v>9346</v>
      </c>
      <c r="B3080" s="574" t="s">
        <v>9347</v>
      </c>
      <c r="C3080" s="574" t="s">
        <v>9348</v>
      </c>
      <c r="D3080" s="574" t="s">
        <v>5669</v>
      </c>
      <c r="E3080" s="226">
        <v>1</v>
      </c>
    </row>
    <row r="3081" spans="1:5" ht="13.5" customHeight="1" x14ac:dyDescent="0.2">
      <c r="A3081" s="573" t="s">
        <v>9349</v>
      </c>
      <c r="B3081" s="574" t="s">
        <v>9350</v>
      </c>
      <c r="C3081" s="574" t="s">
        <v>935</v>
      </c>
      <c r="D3081" s="574" t="s">
        <v>2615</v>
      </c>
      <c r="E3081" s="226">
        <v>24673</v>
      </c>
    </row>
    <row r="3082" spans="1:5" ht="13.5" customHeight="1" x14ac:dyDescent="0.2">
      <c r="A3082" s="573" t="s">
        <v>9351</v>
      </c>
      <c r="B3082" s="574" t="s">
        <v>9350</v>
      </c>
      <c r="C3082" s="574" t="s">
        <v>2930</v>
      </c>
      <c r="D3082" s="574" t="s">
        <v>2615</v>
      </c>
      <c r="E3082" s="226">
        <v>6551</v>
      </c>
    </row>
    <row r="3083" spans="1:5" ht="13.5" customHeight="1" x14ac:dyDescent="0.2">
      <c r="A3083" s="573" t="s">
        <v>9352</v>
      </c>
      <c r="B3083" s="574" t="s">
        <v>9353</v>
      </c>
      <c r="C3083" s="574" t="s">
        <v>2701</v>
      </c>
      <c r="D3083" s="574" t="s">
        <v>3926</v>
      </c>
      <c r="E3083" s="226">
        <v>153</v>
      </c>
    </row>
    <row r="3084" spans="1:5" ht="13.5" customHeight="1" x14ac:dyDescent="0.2">
      <c r="A3084" s="573" t="s">
        <v>9354</v>
      </c>
      <c r="B3084" s="574" t="s">
        <v>9353</v>
      </c>
      <c r="C3084" s="574" t="s">
        <v>4283</v>
      </c>
      <c r="D3084" s="574" t="s">
        <v>3926</v>
      </c>
      <c r="E3084" s="226">
        <v>144</v>
      </c>
    </row>
    <row r="3085" spans="1:5" ht="13.5" customHeight="1" x14ac:dyDescent="0.2">
      <c r="A3085" s="573" t="s">
        <v>9355</v>
      </c>
      <c r="B3085" s="574" t="s">
        <v>9353</v>
      </c>
      <c r="C3085" s="574" t="s">
        <v>3140</v>
      </c>
      <c r="D3085" s="574" t="s">
        <v>3926</v>
      </c>
      <c r="E3085" s="226">
        <v>9009</v>
      </c>
    </row>
    <row r="3086" spans="1:5" ht="13.5" customHeight="1" x14ac:dyDescent="0.2">
      <c r="A3086" s="573" t="s">
        <v>9356</v>
      </c>
      <c r="B3086" s="574" t="s">
        <v>9353</v>
      </c>
      <c r="C3086" s="574" t="s">
        <v>3098</v>
      </c>
      <c r="D3086" s="574" t="s">
        <v>3926</v>
      </c>
      <c r="E3086" s="226">
        <v>186</v>
      </c>
    </row>
    <row r="3087" spans="1:5" ht="13.5" customHeight="1" x14ac:dyDescent="0.2">
      <c r="A3087" s="573" t="s">
        <v>9357</v>
      </c>
      <c r="B3087" s="574" t="s">
        <v>9353</v>
      </c>
      <c r="C3087" s="574" t="s">
        <v>3158</v>
      </c>
      <c r="D3087" s="574" t="s">
        <v>3926</v>
      </c>
      <c r="E3087" s="226">
        <v>1401</v>
      </c>
    </row>
    <row r="3088" spans="1:5" ht="13.5" customHeight="1" x14ac:dyDescent="0.2">
      <c r="A3088" s="573" t="s">
        <v>9358</v>
      </c>
      <c r="B3088" s="574" t="s">
        <v>9359</v>
      </c>
      <c r="C3088" s="574" t="s">
        <v>3101</v>
      </c>
      <c r="D3088" s="574" t="s">
        <v>3871</v>
      </c>
      <c r="E3088" s="226">
        <v>1480</v>
      </c>
    </row>
    <row r="3089" spans="1:5" ht="13.5" customHeight="1" x14ac:dyDescent="0.2">
      <c r="A3089" s="573" t="s">
        <v>9360</v>
      </c>
      <c r="B3089" s="574" t="s">
        <v>9359</v>
      </c>
      <c r="C3089" s="574" t="s">
        <v>6267</v>
      </c>
      <c r="D3089" s="574" t="s">
        <v>3871</v>
      </c>
      <c r="E3089" s="226">
        <v>2</v>
      </c>
    </row>
    <row r="3090" spans="1:5" ht="13.5" customHeight="1" x14ac:dyDescent="0.2">
      <c r="A3090" s="573" t="s">
        <v>9361</v>
      </c>
      <c r="B3090" s="574" t="s">
        <v>9359</v>
      </c>
      <c r="C3090" s="574" t="s">
        <v>3104</v>
      </c>
      <c r="D3090" s="574" t="s">
        <v>3871</v>
      </c>
      <c r="E3090" s="226">
        <v>10186</v>
      </c>
    </row>
    <row r="3091" spans="1:5" ht="13.5" customHeight="1" x14ac:dyDescent="0.2">
      <c r="A3091" s="573" t="s">
        <v>9362</v>
      </c>
      <c r="B3091" s="574" t="s">
        <v>9359</v>
      </c>
      <c r="C3091" s="574" t="s">
        <v>2892</v>
      </c>
      <c r="D3091" s="574" t="s">
        <v>3871</v>
      </c>
      <c r="E3091" s="226">
        <v>2675</v>
      </c>
    </row>
    <row r="3092" spans="1:5" ht="13.5" customHeight="1" x14ac:dyDescent="0.2">
      <c r="A3092" s="573" t="s">
        <v>9363</v>
      </c>
      <c r="B3092" s="574" t="s">
        <v>9359</v>
      </c>
      <c r="C3092" s="574" t="s">
        <v>3107</v>
      </c>
      <c r="D3092" s="574" t="s">
        <v>3871</v>
      </c>
      <c r="E3092" s="226">
        <v>26732</v>
      </c>
    </row>
    <row r="3093" spans="1:5" ht="13.5" customHeight="1" x14ac:dyDescent="0.2">
      <c r="A3093" s="573" t="s">
        <v>9364</v>
      </c>
      <c r="B3093" s="574" t="s">
        <v>9359</v>
      </c>
      <c r="C3093" s="574" t="s">
        <v>3880</v>
      </c>
      <c r="D3093" s="574" t="s">
        <v>3871</v>
      </c>
      <c r="E3093" s="226">
        <v>1</v>
      </c>
    </row>
    <row r="3094" spans="1:5" ht="13.5" customHeight="1" x14ac:dyDescent="0.2">
      <c r="A3094" s="573" t="s">
        <v>9365</v>
      </c>
      <c r="B3094" s="574" t="s">
        <v>9359</v>
      </c>
      <c r="C3094" s="574" t="s">
        <v>8089</v>
      </c>
      <c r="D3094" s="574" t="s">
        <v>3871</v>
      </c>
      <c r="E3094" s="226">
        <v>1</v>
      </c>
    </row>
    <row r="3095" spans="1:5" ht="13.5" customHeight="1" x14ac:dyDescent="0.2">
      <c r="A3095" s="573" t="s">
        <v>9366</v>
      </c>
      <c r="B3095" s="574" t="s">
        <v>9359</v>
      </c>
      <c r="C3095" s="574" t="s">
        <v>3109</v>
      </c>
      <c r="D3095" s="574" t="s">
        <v>3871</v>
      </c>
      <c r="E3095" s="226">
        <v>2351</v>
      </c>
    </row>
    <row r="3096" spans="1:5" ht="13.5" customHeight="1" x14ac:dyDescent="0.2">
      <c r="A3096" s="573" t="s">
        <v>9367</v>
      </c>
      <c r="B3096" s="574" t="s">
        <v>9368</v>
      </c>
      <c r="C3096" s="574" t="s">
        <v>5573</v>
      </c>
      <c r="D3096" s="574" t="s">
        <v>5571</v>
      </c>
      <c r="E3096" s="226">
        <v>1092</v>
      </c>
    </row>
    <row r="3097" spans="1:5" ht="13.5" customHeight="1" x14ac:dyDescent="0.2">
      <c r="A3097" s="573" t="s">
        <v>9369</v>
      </c>
      <c r="B3097" s="574" t="s">
        <v>9370</v>
      </c>
      <c r="C3097" s="574" t="s">
        <v>3030</v>
      </c>
      <c r="D3097" s="574" t="s">
        <v>879</v>
      </c>
      <c r="E3097" s="226">
        <v>45458</v>
      </c>
    </row>
    <row r="3098" spans="1:5" ht="13.5" customHeight="1" x14ac:dyDescent="0.2">
      <c r="A3098" s="573" t="s">
        <v>9371</v>
      </c>
      <c r="B3098" s="574" t="s">
        <v>9370</v>
      </c>
      <c r="C3098" s="574" t="s">
        <v>8510</v>
      </c>
      <c r="D3098" s="574" t="s">
        <v>879</v>
      </c>
      <c r="E3098" s="226">
        <v>15632</v>
      </c>
    </row>
    <row r="3099" spans="1:5" ht="13.5" customHeight="1" x14ac:dyDescent="0.2">
      <c r="A3099" s="573" t="s">
        <v>9372</v>
      </c>
      <c r="B3099" s="574" t="s">
        <v>9373</v>
      </c>
      <c r="C3099" s="574" t="s">
        <v>9374</v>
      </c>
      <c r="D3099" s="574" t="s">
        <v>2375</v>
      </c>
      <c r="E3099" s="226">
        <v>5302</v>
      </c>
    </row>
    <row r="3100" spans="1:5" ht="13.5" customHeight="1" x14ac:dyDescent="0.2">
      <c r="A3100" s="573" t="s">
        <v>9375</v>
      </c>
      <c r="B3100" s="574" t="s">
        <v>9376</v>
      </c>
      <c r="C3100" s="574" t="s">
        <v>9377</v>
      </c>
      <c r="D3100" s="574" t="s">
        <v>9378</v>
      </c>
      <c r="E3100" s="226">
        <v>6421</v>
      </c>
    </row>
    <row r="3101" spans="1:5" ht="13.5" customHeight="1" x14ac:dyDescent="0.2">
      <c r="A3101" s="573" t="s">
        <v>9379</v>
      </c>
      <c r="B3101" s="574" t="s">
        <v>9376</v>
      </c>
      <c r="C3101" s="574" t="s">
        <v>9380</v>
      </c>
      <c r="D3101" s="574" t="s">
        <v>9378</v>
      </c>
      <c r="E3101" s="226">
        <v>7966</v>
      </c>
    </row>
    <row r="3102" spans="1:5" ht="13.5" customHeight="1" x14ac:dyDescent="0.2">
      <c r="A3102" s="573" t="s">
        <v>9381</v>
      </c>
      <c r="B3102" s="574" t="s">
        <v>9376</v>
      </c>
      <c r="C3102" s="574" t="s">
        <v>9382</v>
      </c>
      <c r="D3102" s="574" t="s">
        <v>9378</v>
      </c>
      <c r="E3102" s="226">
        <v>5685</v>
      </c>
    </row>
    <row r="3103" spans="1:5" ht="13.5" customHeight="1" x14ac:dyDescent="0.2">
      <c r="A3103" s="573" t="s">
        <v>9383</v>
      </c>
      <c r="B3103" s="574" t="s">
        <v>9384</v>
      </c>
      <c r="C3103" s="574" t="s">
        <v>6103</v>
      </c>
      <c r="D3103" s="574" t="s">
        <v>4017</v>
      </c>
      <c r="E3103" s="226">
        <v>2684</v>
      </c>
    </row>
    <row r="3104" spans="1:5" ht="13.5" customHeight="1" x14ac:dyDescent="0.2">
      <c r="A3104" s="573" t="s">
        <v>9385</v>
      </c>
      <c r="B3104" s="574" t="s">
        <v>9386</v>
      </c>
      <c r="C3104" s="574" t="s">
        <v>9387</v>
      </c>
      <c r="D3104" s="574" t="s">
        <v>891</v>
      </c>
      <c r="E3104" s="226">
        <v>4439</v>
      </c>
    </row>
    <row r="3105" spans="1:5" ht="13.5" customHeight="1" x14ac:dyDescent="0.2">
      <c r="A3105" s="573" t="s">
        <v>9388</v>
      </c>
      <c r="B3105" s="574" t="s">
        <v>9386</v>
      </c>
      <c r="C3105" s="574" t="s">
        <v>9389</v>
      </c>
      <c r="D3105" s="574" t="s">
        <v>891</v>
      </c>
      <c r="E3105" s="226">
        <v>7361</v>
      </c>
    </row>
    <row r="3106" spans="1:5" ht="13.5" customHeight="1" x14ac:dyDescent="0.2">
      <c r="A3106" s="573" t="s">
        <v>9390</v>
      </c>
      <c r="B3106" s="574" t="s">
        <v>9386</v>
      </c>
      <c r="C3106" s="574" t="s">
        <v>9391</v>
      </c>
      <c r="D3106" s="574" t="s">
        <v>891</v>
      </c>
      <c r="E3106" s="226">
        <v>42546</v>
      </c>
    </row>
    <row r="3107" spans="1:5" ht="13.5" customHeight="1" x14ac:dyDescent="0.2">
      <c r="A3107" s="573" t="s">
        <v>9392</v>
      </c>
      <c r="B3107" s="574" t="s">
        <v>9386</v>
      </c>
      <c r="C3107" s="574" t="s">
        <v>9393</v>
      </c>
      <c r="D3107" s="574" t="s">
        <v>891</v>
      </c>
      <c r="E3107" s="226">
        <v>7836</v>
      </c>
    </row>
    <row r="3108" spans="1:5" ht="13.5" customHeight="1" x14ac:dyDescent="0.2">
      <c r="A3108" s="573" t="s">
        <v>9394</v>
      </c>
      <c r="B3108" s="574" t="s">
        <v>9395</v>
      </c>
      <c r="C3108" s="574" t="s">
        <v>8904</v>
      </c>
      <c r="D3108" s="574" t="s">
        <v>3590</v>
      </c>
      <c r="E3108" s="226">
        <v>7930</v>
      </c>
    </row>
    <row r="3109" spans="1:5" ht="13.5" customHeight="1" x14ac:dyDescent="0.2">
      <c r="A3109" s="573" t="s">
        <v>9396</v>
      </c>
      <c r="B3109" s="574" t="s">
        <v>9397</v>
      </c>
      <c r="C3109" s="574" t="s">
        <v>3101</v>
      </c>
      <c r="D3109" s="574" t="s">
        <v>3926</v>
      </c>
      <c r="E3109" s="226">
        <v>20001</v>
      </c>
    </row>
    <row r="3110" spans="1:5" ht="13.5" customHeight="1" x14ac:dyDescent="0.2">
      <c r="A3110" s="573" t="s">
        <v>9398</v>
      </c>
      <c r="B3110" s="574" t="s">
        <v>9397</v>
      </c>
      <c r="C3110" s="574" t="s">
        <v>3873</v>
      </c>
      <c r="D3110" s="574" t="s">
        <v>3926</v>
      </c>
      <c r="E3110" s="226">
        <v>7637</v>
      </c>
    </row>
    <row r="3111" spans="1:5" ht="13.5" customHeight="1" x14ac:dyDescent="0.2">
      <c r="A3111" s="573" t="s">
        <v>9399</v>
      </c>
      <c r="B3111" s="574" t="s">
        <v>9397</v>
      </c>
      <c r="C3111" s="574" t="s">
        <v>2892</v>
      </c>
      <c r="D3111" s="574" t="s">
        <v>3926</v>
      </c>
      <c r="E3111" s="226">
        <v>15</v>
      </c>
    </row>
    <row r="3112" spans="1:5" ht="13.5" customHeight="1" x14ac:dyDescent="0.2">
      <c r="A3112" s="573" t="s">
        <v>9400</v>
      </c>
      <c r="B3112" s="574" t="s">
        <v>9397</v>
      </c>
      <c r="C3112" s="574" t="s">
        <v>3877</v>
      </c>
      <c r="D3112" s="574" t="s">
        <v>3926</v>
      </c>
      <c r="E3112" s="226">
        <v>2448</v>
      </c>
    </row>
    <row r="3113" spans="1:5" ht="13.5" customHeight="1" x14ac:dyDescent="0.2">
      <c r="A3113" s="573" t="s">
        <v>9401</v>
      </c>
      <c r="B3113" s="574" t="s">
        <v>2499</v>
      </c>
      <c r="C3113" s="574" t="s">
        <v>9402</v>
      </c>
      <c r="D3113" s="574" t="s">
        <v>2501</v>
      </c>
      <c r="E3113" s="226">
        <v>2065</v>
      </c>
    </row>
    <row r="3114" spans="1:5" ht="13.5" customHeight="1" x14ac:dyDescent="0.2">
      <c r="A3114" s="573" t="s">
        <v>9403</v>
      </c>
      <c r="B3114" s="574" t="s">
        <v>2499</v>
      </c>
      <c r="C3114" s="574" t="s">
        <v>5583</v>
      </c>
      <c r="D3114" s="574" t="s">
        <v>2501</v>
      </c>
      <c r="E3114" s="226">
        <v>6412</v>
      </c>
    </row>
    <row r="3115" spans="1:5" ht="13.5" customHeight="1" x14ac:dyDescent="0.2">
      <c r="A3115" s="573" t="s">
        <v>9404</v>
      </c>
      <c r="B3115" s="574" t="s">
        <v>9405</v>
      </c>
      <c r="C3115" s="574" t="s">
        <v>2892</v>
      </c>
      <c r="D3115" s="574" t="s">
        <v>6064</v>
      </c>
      <c r="E3115" s="226">
        <v>27124</v>
      </c>
    </row>
    <row r="3116" spans="1:5" ht="13.5" customHeight="1" x14ac:dyDescent="0.2">
      <c r="A3116" s="573" t="s">
        <v>9406</v>
      </c>
      <c r="B3116" s="574" t="s">
        <v>9405</v>
      </c>
      <c r="C3116" s="574" t="s">
        <v>6621</v>
      </c>
      <c r="D3116" s="574" t="s">
        <v>6064</v>
      </c>
      <c r="E3116" s="226">
        <v>4705</v>
      </c>
    </row>
    <row r="3117" spans="1:5" ht="13.5" customHeight="1" x14ac:dyDescent="0.2">
      <c r="A3117" s="573" t="s">
        <v>9407</v>
      </c>
      <c r="B3117" s="574" t="s">
        <v>9405</v>
      </c>
      <c r="C3117" s="574" t="s">
        <v>3107</v>
      </c>
      <c r="D3117" s="574" t="s">
        <v>6064</v>
      </c>
      <c r="E3117" s="226">
        <v>59816</v>
      </c>
    </row>
    <row r="3118" spans="1:5" ht="13.5" customHeight="1" x14ac:dyDescent="0.2">
      <c r="A3118" s="573" t="s">
        <v>9408</v>
      </c>
      <c r="B3118" s="574" t="s">
        <v>9409</v>
      </c>
      <c r="C3118" s="574" t="s">
        <v>9410</v>
      </c>
      <c r="D3118" s="574" t="s">
        <v>2976</v>
      </c>
      <c r="E3118" s="226">
        <v>80</v>
      </c>
    </row>
    <row r="3119" spans="1:5" ht="13.5" customHeight="1" x14ac:dyDescent="0.2">
      <c r="A3119" s="573" t="s">
        <v>9411</v>
      </c>
      <c r="B3119" s="574" t="s">
        <v>9409</v>
      </c>
      <c r="C3119" s="574" t="s">
        <v>9412</v>
      </c>
      <c r="D3119" s="574" t="s">
        <v>2976</v>
      </c>
      <c r="E3119" s="226">
        <v>494</v>
      </c>
    </row>
    <row r="3120" spans="1:5" ht="13.5" customHeight="1" x14ac:dyDescent="0.2">
      <c r="A3120" s="573" t="s">
        <v>9413</v>
      </c>
      <c r="B3120" s="574" t="s">
        <v>9409</v>
      </c>
      <c r="C3120" s="574" t="s">
        <v>9414</v>
      </c>
      <c r="D3120" s="574" t="s">
        <v>2976</v>
      </c>
      <c r="E3120" s="226">
        <v>26</v>
      </c>
    </row>
    <row r="3121" spans="1:5" ht="13.5" customHeight="1" x14ac:dyDescent="0.2">
      <c r="A3121" s="573" t="s">
        <v>9415</v>
      </c>
      <c r="B3121" s="574" t="s">
        <v>9409</v>
      </c>
      <c r="C3121" s="574" t="s">
        <v>9416</v>
      </c>
      <c r="D3121" s="574" t="s">
        <v>2976</v>
      </c>
      <c r="E3121" s="226">
        <v>452</v>
      </c>
    </row>
    <row r="3122" spans="1:5" ht="13.5" customHeight="1" x14ac:dyDescent="0.2">
      <c r="A3122" s="573" t="s">
        <v>9417</v>
      </c>
      <c r="B3122" s="574" t="s">
        <v>9409</v>
      </c>
      <c r="C3122" s="574" t="s">
        <v>9418</v>
      </c>
      <c r="D3122" s="574" t="s">
        <v>2976</v>
      </c>
      <c r="E3122" s="226">
        <v>213</v>
      </c>
    </row>
    <row r="3123" spans="1:5" ht="13.5" customHeight="1" x14ac:dyDescent="0.2">
      <c r="A3123" s="573" t="s">
        <v>9419</v>
      </c>
      <c r="B3123" s="574" t="s">
        <v>9409</v>
      </c>
      <c r="C3123" s="574" t="s">
        <v>9420</v>
      </c>
      <c r="D3123" s="574" t="s">
        <v>2976</v>
      </c>
      <c r="E3123" s="226">
        <v>87</v>
      </c>
    </row>
    <row r="3124" spans="1:5" ht="13.5" customHeight="1" x14ac:dyDescent="0.2">
      <c r="A3124" s="573" t="s">
        <v>9421</v>
      </c>
      <c r="B3124" s="574" t="s">
        <v>7576</v>
      </c>
      <c r="C3124" s="574" t="s">
        <v>9422</v>
      </c>
      <c r="D3124" s="574" t="s">
        <v>2367</v>
      </c>
      <c r="E3124" s="226">
        <v>7807</v>
      </c>
    </row>
    <row r="3125" spans="1:5" ht="13.5" customHeight="1" x14ac:dyDescent="0.2">
      <c r="A3125" s="573" t="s">
        <v>9423</v>
      </c>
      <c r="B3125" s="574" t="s">
        <v>9424</v>
      </c>
      <c r="C3125" s="574" t="s">
        <v>2701</v>
      </c>
      <c r="D3125" s="574" t="s">
        <v>6171</v>
      </c>
      <c r="E3125" s="226">
        <v>2344</v>
      </c>
    </row>
    <row r="3126" spans="1:5" ht="13.5" customHeight="1" x14ac:dyDescent="0.2">
      <c r="A3126" s="573" t="s">
        <v>9425</v>
      </c>
      <c r="B3126" s="574" t="s">
        <v>9424</v>
      </c>
      <c r="C3126" s="574" t="s">
        <v>6267</v>
      </c>
      <c r="D3126" s="574" t="s">
        <v>6171</v>
      </c>
      <c r="E3126" s="226">
        <v>9798</v>
      </c>
    </row>
    <row r="3127" spans="1:5" ht="13.5" customHeight="1" x14ac:dyDescent="0.2">
      <c r="A3127" s="573" t="s">
        <v>9426</v>
      </c>
      <c r="B3127" s="574" t="s">
        <v>878</v>
      </c>
      <c r="C3127" s="574" t="s">
        <v>4647</v>
      </c>
      <c r="D3127" s="574" t="s">
        <v>879</v>
      </c>
      <c r="E3127" s="226">
        <v>135</v>
      </c>
    </row>
    <row r="3128" spans="1:5" ht="13.5" customHeight="1" x14ac:dyDescent="0.2">
      <c r="A3128" s="573" t="s">
        <v>9427</v>
      </c>
      <c r="B3128" s="574" t="s">
        <v>878</v>
      </c>
      <c r="C3128" s="574" t="s">
        <v>9428</v>
      </c>
      <c r="D3128" s="574" t="s">
        <v>879</v>
      </c>
      <c r="E3128" s="226">
        <v>635</v>
      </c>
    </row>
    <row r="3129" spans="1:5" ht="13.5" customHeight="1" x14ac:dyDescent="0.2">
      <c r="A3129" s="573" t="s">
        <v>9429</v>
      </c>
      <c r="B3129" s="574" t="s">
        <v>7908</v>
      </c>
      <c r="C3129" s="574" t="s">
        <v>9430</v>
      </c>
      <c r="D3129" s="574" t="s">
        <v>879</v>
      </c>
      <c r="E3129" s="226">
        <v>4</v>
      </c>
    </row>
    <row r="3130" spans="1:5" ht="13.5" customHeight="1" x14ac:dyDescent="0.2">
      <c r="A3130" s="573" t="s">
        <v>9431</v>
      </c>
      <c r="B3130" s="574" t="s">
        <v>7908</v>
      </c>
      <c r="C3130" s="574" t="s">
        <v>9432</v>
      </c>
      <c r="D3130" s="574" t="s">
        <v>879</v>
      </c>
      <c r="E3130" s="226">
        <v>784.33</v>
      </c>
    </row>
    <row r="3131" spans="1:5" ht="13.5" customHeight="1" x14ac:dyDescent="0.2">
      <c r="A3131" s="573" t="s">
        <v>9433</v>
      </c>
      <c r="B3131" s="574" t="s">
        <v>2320</v>
      </c>
      <c r="C3131" s="574" t="s">
        <v>9434</v>
      </c>
      <c r="D3131" s="574" t="s">
        <v>946</v>
      </c>
      <c r="E3131" s="226">
        <v>93867</v>
      </c>
    </row>
    <row r="3132" spans="1:5" ht="13.5" customHeight="1" x14ac:dyDescent="0.2">
      <c r="A3132" s="573" t="s">
        <v>2319</v>
      </c>
      <c r="B3132" s="574" t="s">
        <v>2320</v>
      </c>
      <c r="C3132" s="574" t="s">
        <v>2321</v>
      </c>
      <c r="D3132" s="574" t="s">
        <v>946</v>
      </c>
      <c r="E3132" s="226">
        <v>263243.37</v>
      </c>
    </row>
    <row r="3133" spans="1:5" ht="13.5" customHeight="1" x14ac:dyDescent="0.2">
      <c r="A3133" s="573" t="s">
        <v>9435</v>
      </c>
      <c r="B3133" s="574" t="s">
        <v>9436</v>
      </c>
      <c r="C3133" s="574" t="s">
        <v>859</v>
      </c>
      <c r="D3133" s="574" t="s">
        <v>860</v>
      </c>
      <c r="E3133" s="226">
        <v>20</v>
      </c>
    </row>
    <row r="3134" spans="1:5" ht="13.5" customHeight="1" x14ac:dyDescent="0.2">
      <c r="A3134" s="573" t="s">
        <v>9437</v>
      </c>
      <c r="B3134" s="574" t="s">
        <v>9438</v>
      </c>
      <c r="C3134" s="574" t="s">
        <v>3386</v>
      </c>
      <c r="D3134" s="574" t="s">
        <v>2893</v>
      </c>
      <c r="E3134" s="226">
        <v>927</v>
      </c>
    </row>
    <row r="3135" spans="1:5" ht="13.5" customHeight="1" x14ac:dyDescent="0.2">
      <c r="A3135" s="573" t="s">
        <v>9439</v>
      </c>
      <c r="B3135" s="574" t="s">
        <v>9438</v>
      </c>
      <c r="C3135" s="574" t="s">
        <v>9440</v>
      </c>
      <c r="D3135" s="574" t="s">
        <v>2893</v>
      </c>
      <c r="E3135" s="226">
        <v>245</v>
      </c>
    </row>
    <row r="3136" spans="1:5" ht="13.5" customHeight="1" x14ac:dyDescent="0.2">
      <c r="A3136" s="573" t="s">
        <v>9441</v>
      </c>
      <c r="B3136" s="574" t="s">
        <v>9442</v>
      </c>
      <c r="C3136" s="574" t="s">
        <v>9443</v>
      </c>
      <c r="D3136" s="574" t="s">
        <v>9444</v>
      </c>
      <c r="E3136" s="226">
        <v>56</v>
      </c>
    </row>
    <row r="3137" spans="1:5" ht="13.5" customHeight="1" x14ac:dyDescent="0.2">
      <c r="A3137" s="573" t="s">
        <v>9445</v>
      </c>
      <c r="B3137" s="574" t="s">
        <v>9442</v>
      </c>
      <c r="C3137" s="574" t="s">
        <v>9446</v>
      </c>
      <c r="D3137" s="574" t="s">
        <v>9444</v>
      </c>
      <c r="E3137" s="226">
        <v>1236</v>
      </c>
    </row>
    <row r="3138" spans="1:5" ht="13.5" customHeight="1" x14ac:dyDescent="0.2">
      <c r="A3138" s="573" t="s">
        <v>9447</v>
      </c>
      <c r="B3138" s="574" t="s">
        <v>9442</v>
      </c>
      <c r="C3138" s="574" t="s">
        <v>9446</v>
      </c>
      <c r="D3138" s="574" t="s">
        <v>9444</v>
      </c>
      <c r="E3138" s="226">
        <v>21</v>
      </c>
    </row>
    <row r="3139" spans="1:5" ht="13.5" customHeight="1" x14ac:dyDescent="0.2">
      <c r="A3139" s="573" t="s">
        <v>9448</v>
      </c>
      <c r="B3139" s="574" t="s">
        <v>9442</v>
      </c>
      <c r="C3139" s="574" t="s">
        <v>9449</v>
      </c>
      <c r="D3139" s="574" t="s">
        <v>9444</v>
      </c>
      <c r="E3139" s="226">
        <v>18</v>
      </c>
    </row>
    <row r="3140" spans="1:5" ht="13.5" customHeight="1" x14ac:dyDescent="0.2">
      <c r="A3140" s="573" t="s">
        <v>9450</v>
      </c>
      <c r="B3140" s="574" t="s">
        <v>9442</v>
      </c>
      <c r="C3140" s="574" t="s">
        <v>9451</v>
      </c>
      <c r="D3140" s="574" t="s">
        <v>9444</v>
      </c>
      <c r="E3140" s="226">
        <v>1477</v>
      </c>
    </row>
    <row r="3141" spans="1:5" ht="13.5" customHeight="1" x14ac:dyDescent="0.2">
      <c r="A3141" s="573" t="s">
        <v>9452</v>
      </c>
      <c r="B3141" s="574" t="s">
        <v>9442</v>
      </c>
      <c r="C3141" s="574" t="s">
        <v>9451</v>
      </c>
      <c r="D3141" s="574" t="s">
        <v>9444</v>
      </c>
      <c r="E3141" s="226">
        <v>9</v>
      </c>
    </row>
    <row r="3142" spans="1:5" ht="13.5" customHeight="1" x14ac:dyDescent="0.2">
      <c r="A3142" s="573" t="s">
        <v>9453</v>
      </c>
      <c r="B3142" s="574" t="s">
        <v>9454</v>
      </c>
      <c r="C3142" s="574" t="s">
        <v>9226</v>
      </c>
      <c r="D3142" s="574" t="s">
        <v>9227</v>
      </c>
      <c r="E3142" s="226">
        <v>63</v>
      </c>
    </row>
    <row r="3143" spans="1:5" ht="13.5" customHeight="1" x14ac:dyDescent="0.2">
      <c r="A3143" s="573" t="s">
        <v>9455</v>
      </c>
      <c r="B3143" s="574" t="s">
        <v>9454</v>
      </c>
      <c r="C3143" s="574" t="s">
        <v>9456</v>
      </c>
      <c r="D3143" s="574" t="s">
        <v>9227</v>
      </c>
      <c r="E3143" s="226">
        <v>2390</v>
      </c>
    </row>
    <row r="3144" spans="1:5" ht="13.5" customHeight="1" x14ac:dyDescent="0.2">
      <c r="A3144" s="573" t="s">
        <v>9457</v>
      </c>
      <c r="B3144" s="574" t="s">
        <v>9454</v>
      </c>
      <c r="C3144" s="574" t="s">
        <v>9458</v>
      </c>
      <c r="D3144" s="574" t="s">
        <v>9227</v>
      </c>
      <c r="E3144" s="226">
        <v>4637</v>
      </c>
    </row>
    <row r="3145" spans="1:5" ht="13.5" customHeight="1" x14ac:dyDescent="0.2">
      <c r="A3145" s="573" t="s">
        <v>9459</v>
      </c>
      <c r="B3145" s="574" t="s">
        <v>9454</v>
      </c>
      <c r="C3145" s="574" t="s">
        <v>9226</v>
      </c>
      <c r="D3145" s="574" t="s">
        <v>9227</v>
      </c>
      <c r="E3145" s="226">
        <v>18</v>
      </c>
    </row>
    <row r="3146" spans="1:5" ht="13.5" customHeight="1" x14ac:dyDescent="0.2">
      <c r="A3146" s="573" t="s">
        <v>9460</v>
      </c>
      <c r="B3146" s="574" t="s">
        <v>9454</v>
      </c>
      <c r="C3146" s="574" t="s">
        <v>9458</v>
      </c>
      <c r="D3146" s="574" t="s">
        <v>9227</v>
      </c>
      <c r="E3146" s="226">
        <v>108</v>
      </c>
    </row>
    <row r="3147" spans="1:5" ht="13.5" customHeight="1" x14ac:dyDescent="0.2">
      <c r="A3147" s="573" t="s">
        <v>9461</v>
      </c>
      <c r="B3147" s="574" t="s">
        <v>9462</v>
      </c>
      <c r="C3147" s="574" t="s">
        <v>9229</v>
      </c>
      <c r="D3147" s="574" t="s">
        <v>9227</v>
      </c>
      <c r="E3147" s="226">
        <v>82</v>
      </c>
    </row>
    <row r="3148" spans="1:5" ht="13.5" customHeight="1" x14ac:dyDescent="0.2">
      <c r="A3148" s="573" t="s">
        <v>9463</v>
      </c>
      <c r="B3148" s="574" t="s">
        <v>9462</v>
      </c>
      <c r="C3148" s="574" t="s">
        <v>9464</v>
      </c>
      <c r="D3148" s="574" t="s">
        <v>9227</v>
      </c>
      <c r="E3148" s="226">
        <v>3458</v>
      </c>
    </row>
    <row r="3149" spans="1:5" ht="13.5" customHeight="1" x14ac:dyDescent="0.2">
      <c r="A3149" s="573" t="s">
        <v>9465</v>
      </c>
      <c r="B3149" s="574" t="s">
        <v>9462</v>
      </c>
      <c r="C3149" s="574" t="s">
        <v>9466</v>
      </c>
      <c r="D3149" s="574" t="s">
        <v>9227</v>
      </c>
      <c r="E3149" s="226">
        <v>8980</v>
      </c>
    </row>
    <row r="3150" spans="1:5" ht="13.5" customHeight="1" x14ac:dyDescent="0.2">
      <c r="A3150" s="573" t="s">
        <v>9467</v>
      </c>
      <c r="B3150" s="574" t="s">
        <v>9462</v>
      </c>
      <c r="C3150" s="574" t="s">
        <v>9229</v>
      </c>
      <c r="D3150" s="574" t="s">
        <v>9227</v>
      </c>
      <c r="E3150" s="226">
        <v>1</v>
      </c>
    </row>
    <row r="3151" spans="1:5" ht="13.5" customHeight="1" x14ac:dyDescent="0.2">
      <c r="A3151" s="573" t="s">
        <v>9468</v>
      </c>
      <c r="B3151" s="574" t="s">
        <v>9462</v>
      </c>
      <c r="C3151" s="574" t="s">
        <v>9466</v>
      </c>
      <c r="D3151" s="574" t="s">
        <v>9227</v>
      </c>
      <c r="E3151" s="226">
        <v>51</v>
      </c>
    </row>
    <row r="3152" spans="1:5" ht="13.5" customHeight="1" x14ac:dyDescent="0.2">
      <c r="A3152" s="573" t="s">
        <v>9469</v>
      </c>
      <c r="B3152" s="574" t="s">
        <v>9470</v>
      </c>
      <c r="C3152" s="574" t="s">
        <v>9231</v>
      </c>
      <c r="D3152" s="574" t="s">
        <v>9227</v>
      </c>
      <c r="E3152" s="226">
        <v>24</v>
      </c>
    </row>
    <row r="3153" spans="1:5" ht="13.5" customHeight="1" x14ac:dyDescent="0.2">
      <c r="A3153" s="573" t="s">
        <v>9471</v>
      </c>
      <c r="B3153" s="574" t="s">
        <v>9470</v>
      </c>
      <c r="C3153" s="574" t="s">
        <v>9472</v>
      </c>
      <c r="D3153" s="574" t="s">
        <v>9227</v>
      </c>
      <c r="E3153" s="226">
        <v>1434</v>
      </c>
    </row>
    <row r="3154" spans="1:5" ht="13.5" customHeight="1" x14ac:dyDescent="0.2">
      <c r="A3154" s="573" t="s">
        <v>9473</v>
      </c>
      <c r="B3154" s="574" t="s">
        <v>9470</v>
      </c>
      <c r="C3154" s="574" t="s">
        <v>9474</v>
      </c>
      <c r="D3154" s="574" t="s">
        <v>9227</v>
      </c>
      <c r="E3154" s="226">
        <v>2730</v>
      </c>
    </row>
    <row r="3155" spans="1:5" ht="13.5" customHeight="1" x14ac:dyDescent="0.2">
      <c r="A3155" s="573" t="s">
        <v>9475</v>
      </c>
      <c r="B3155" s="574" t="s">
        <v>9470</v>
      </c>
      <c r="C3155" s="574" t="s">
        <v>9474</v>
      </c>
      <c r="D3155" s="574" t="s">
        <v>9227</v>
      </c>
      <c r="E3155" s="226">
        <v>2</v>
      </c>
    </row>
    <row r="3156" spans="1:5" ht="13.5" customHeight="1" x14ac:dyDescent="0.2">
      <c r="A3156" s="573" t="s">
        <v>9476</v>
      </c>
      <c r="B3156" s="574" t="s">
        <v>9477</v>
      </c>
      <c r="C3156" s="574" t="s">
        <v>9478</v>
      </c>
      <c r="D3156" s="574" t="s">
        <v>3367</v>
      </c>
      <c r="E3156" s="226">
        <v>2706</v>
      </c>
    </row>
    <row r="3157" spans="1:5" ht="13.5" customHeight="1" x14ac:dyDescent="0.2">
      <c r="A3157" s="573" t="s">
        <v>9479</v>
      </c>
      <c r="B3157" s="574" t="s">
        <v>9477</v>
      </c>
      <c r="C3157" s="574" t="s">
        <v>3366</v>
      </c>
      <c r="D3157" s="574" t="s">
        <v>3367</v>
      </c>
      <c r="E3157" s="226">
        <v>3552</v>
      </c>
    </row>
    <row r="3158" spans="1:5" ht="13.5" customHeight="1" x14ac:dyDescent="0.2">
      <c r="A3158" s="573" t="s">
        <v>9480</v>
      </c>
      <c r="B3158" s="574" t="s">
        <v>9481</v>
      </c>
      <c r="C3158" s="574" t="s">
        <v>4216</v>
      </c>
      <c r="D3158" s="574" t="s">
        <v>4217</v>
      </c>
      <c r="E3158" s="226">
        <v>4</v>
      </c>
    </row>
    <row r="3159" spans="1:5" ht="13.5" customHeight="1" x14ac:dyDescent="0.2">
      <c r="A3159" s="573" t="s">
        <v>9482</v>
      </c>
      <c r="B3159" s="574" t="s">
        <v>9481</v>
      </c>
      <c r="C3159" s="574" t="s">
        <v>4219</v>
      </c>
      <c r="D3159" s="574" t="s">
        <v>4217</v>
      </c>
      <c r="E3159" s="226">
        <v>12574</v>
      </c>
    </row>
    <row r="3160" spans="1:5" ht="13.5" customHeight="1" x14ac:dyDescent="0.2">
      <c r="A3160" s="573" t="s">
        <v>9483</v>
      </c>
      <c r="B3160" s="574" t="s">
        <v>9484</v>
      </c>
      <c r="C3160" s="574" t="s">
        <v>6803</v>
      </c>
      <c r="D3160" s="574" t="s">
        <v>860</v>
      </c>
      <c r="E3160" s="226">
        <v>53</v>
      </c>
    </row>
    <row r="3161" spans="1:5" ht="13.5" customHeight="1" x14ac:dyDescent="0.2">
      <c r="A3161" s="573" t="s">
        <v>9485</v>
      </c>
      <c r="B3161" s="574" t="s">
        <v>9484</v>
      </c>
      <c r="C3161" s="574" t="s">
        <v>9486</v>
      </c>
      <c r="D3161" s="574" t="s">
        <v>860</v>
      </c>
      <c r="E3161" s="226">
        <v>1453</v>
      </c>
    </row>
    <row r="3162" spans="1:5" ht="13.5" customHeight="1" x14ac:dyDescent="0.2">
      <c r="A3162" s="573" t="s">
        <v>9487</v>
      </c>
      <c r="B3162" s="574" t="s">
        <v>9484</v>
      </c>
      <c r="C3162" s="574" t="s">
        <v>2989</v>
      </c>
      <c r="D3162" s="574" t="s">
        <v>860</v>
      </c>
      <c r="E3162" s="226">
        <v>13</v>
      </c>
    </row>
    <row r="3163" spans="1:5" ht="13.5" customHeight="1" x14ac:dyDescent="0.2">
      <c r="A3163" s="573" t="s">
        <v>9488</v>
      </c>
      <c r="B3163" s="574" t="s">
        <v>9484</v>
      </c>
      <c r="C3163" s="574" t="s">
        <v>9489</v>
      </c>
      <c r="D3163" s="574" t="s">
        <v>860</v>
      </c>
      <c r="E3163" s="226">
        <v>1344</v>
      </c>
    </row>
    <row r="3164" spans="1:5" ht="13.5" customHeight="1" x14ac:dyDescent="0.2">
      <c r="A3164" s="573" t="s">
        <v>9490</v>
      </c>
      <c r="B3164" s="574" t="s">
        <v>9484</v>
      </c>
      <c r="C3164" s="574" t="s">
        <v>9491</v>
      </c>
      <c r="D3164" s="574" t="s">
        <v>860</v>
      </c>
      <c r="E3164" s="226">
        <v>1251</v>
      </c>
    </row>
    <row r="3165" spans="1:5" ht="13.5" customHeight="1" x14ac:dyDescent="0.2">
      <c r="A3165" s="573" t="s">
        <v>9492</v>
      </c>
      <c r="B3165" s="574" t="s">
        <v>9493</v>
      </c>
      <c r="C3165" s="574" t="s">
        <v>7090</v>
      </c>
      <c r="D3165" s="574" t="s">
        <v>9494</v>
      </c>
      <c r="E3165" s="226">
        <v>12638</v>
      </c>
    </row>
    <row r="3166" spans="1:5" ht="13.5" customHeight="1" x14ac:dyDescent="0.2">
      <c r="A3166" s="573" t="s">
        <v>9495</v>
      </c>
      <c r="B3166" s="574" t="s">
        <v>9493</v>
      </c>
      <c r="C3166" s="574" t="s">
        <v>9496</v>
      </c>
      <c r="D3166" s="574" t="s">
        <v>9494</v>
      </c>
      <c r="E3166" s="226">
        <v>7185</v>
      </c>
    </row>
    <row r="3167" spans="1:5" ht="13.5" customHeight="1" x14ac:dyDescent="0.2">
      <c r="A3167" s="573" t="s">
        <v>9497</v>
      </c>
      <c r="B3167" s="574" t="s">
        <v>9498</v>
      </c>
      <c r="C3167" s="574" t="s">
        <v>2618</v>
      </c>
      <c r="D3167" s="574" t="s">
        <v>5705</v>
      </c>
      <c r="E3167" s="226">
        <v>6095</v>
      </c>
    </row>
    <row r="3168" spans="1:5" ht="13.5" customHeight="1" x14ac:dyDescent="0.2">
      <c r="A3168" s="573" t="s">
        <v>9499</v>
      </c>
      <c r="B3168" s="574" t="s">
        <v>9498</v>
      </c>
      <c r="C3168" s="574" t="s">
        <v>9500</v>
      </c>
      <c r="D3168" s="574" t="s">
        <v>5705</v>
      </c>
      <c r="E3168" s="226">
        <v>2444</v>
      </c>
    </row>
    <row r="3169" spans="1:5" ht="13.5" customHeight="1" x14ac:dyDescent="0.2">
      <c r="A3169" s="573" t="s">
        <v>9501</v>
      </c>
      <c r="B3169" s="574" t="s">
        <v>9498</v>
      </c>
      <c r="C3169" s="574" t="s">
        <v>2692</v>
      </c>
      <c r="D3169" s="574" t="s">
        <v>5705</v>
      </c>
      <c r="E3169" s="226">
        <v>5422</v>
      </c>
    </row>
    <row r="3170" spans="1:5" ht="13.5" customHeight="1" x14ac:dyDescent="0.2">
      <c r="A3170" s="573" t="s">
        <v>9502</v>
      </c>
      <c r="B3170" s="574" t="s">
        <v>9503</v>
      </c>
      <c r="C3170" s="574" t="s">
        <v>9504</v>
      </c>
      <c r="D3170" s="574" t="s">
        <v>9494</v>
      </c>
      <c r="E3170" s="226">
        <v>1</v>
      </c>
    </row>
    <row r="3171" spans="1:5" ht="13.5" customHeight="1" x14ac:dyDescent="0.2">
      <c r="A3171" s="573" t="s">
        <v>9505</v>
      </c>
      <c r="B3171" s="574" t="s">
        <v>9506</v>
      </c>
      <c r="C3171" s="574" t="s">
        <v>9507</v>
      </c>
      <c r="D3171" s="574" t="s">
        <v>909</v>
      </c>
      <c r="E3171" s="226">
        <v>26</v>
      </c>
    </row>
    <row r="3172" spans="1:5" ht="13.5" customHeight="1" x14ac:dyDescent="0.2">
      <c r="A3172" s="573" t="s">
        <v>9508</v>
      </c>
      <c r="B3172" s="574" t="s">
        <v>9506</v>
      </c>
      <c r="C3172" s="574" t="s">
        <v>9509</v>
      </c>
      <c r="D3172" s="574" t="s">
        <v>909</v>
      </c>
      <c r="E3172" s="226">
        <v>52</v>
      </c>
    </row>
    <row r="3173" spans="1:5" ht="13.5" customHeight="1" x14ac:dyDescent="0.2">
      <c r="A3173" s="573" t="s">
        <v>9510</v>
      </c>
      <c r="B3173" s="574" t="s">
        <v>9506</v>
      </c>
      <c r="C3173" s="574" t="s">
        <v>9507</v>
      </c>
      <c r="D3173" s="574" t="s">
        <v>909</v>
      </c>
      <c r="E3173" s="226">
        <v>7</v>
      </c>
    </row>
    <row r="3174" spans="1:5" ht="13.5" customHeight="1" x14ac:dyDescent="0.2">
      <c r="A3174" s="573" t="s">
        <v>9511</v>
      </c>
      <c r="B3174" s="574" t="s">
        <v>9506</v>
      </c>
      <c r="C3174" s="574" t="s">
        <v>9509</v>
      </c>
      <c r="D3174" s="574" t="s">
        <v>909</v>
      </c>
      <c r="E3174" s="226">
        <v>13</v>
      </c>
    </row>
    <row r="3175" spans="1:5" ht="13.5" customHeight="1" x14ac:dyDescent="0.2">
      <c r="A3175" s="573" t="s">
        <v>9512</v>
      </c>
      <c r="B3175" s="574" t="s">
        <v>9506</v>
      </c>
      <c r="C3175" s="574" t="s">
        <v>9513</v>
      </c>
      <c r="D3175" s="574" t="s">
        <v>909</v>
      </c>
      <c r="E3175" s="226">
        <v>1</v>
      </c>
    </row>
    <row r="3176" spans="1:5" ht="13.5" customHeight="1" x14ac:dyDescent="0.2">
      <c r="A3176" s="573" t="s">
        <v>9514</v>
      </c>
      <c r="B3176" s="574" t="s">
        <v>9506</v>
      </c>
      <c r="C3176" s="574" t="s">
        <v>9515</v>
      </c>
      <c r="D3176" s="574" t="s">
        <v>909</v>
      </c>
      <c r="E3176" s="226">
        <v>16</v>
      </c>
    </row>
    <row r="3177" spans="1:5" ht="13.5" customHeight="1" x14ac:dyDescent="0.2">
      <c r="A3177" s="573" t="s">
        <v>9516</v>
      </c>
      <c r="B3177" s="574" t="s">
        <v>9506</v>
      </c>
      <c r="C3177" s="574" t="s">
        <v>9513</v>
      </c>
      <c r="D3177" s="574" t="s">
        <v>909</v>
      </c>
      <c r="E3177" s="226">
        <v>1</v>
      </c>
    </row>
    <row r="3178" spans="1:5" ht="13.5" customHeight="1" x14ac:dyDescent="0.2">
      <c r="A3178" s="573" t="s">
        <v>9517</v>
      </c>
      <c r="B3178" s="574" t="s">
        <v>9506</v>
      </c>
      <c r="C3178" s="574" t="s">
        <v>9515</v>
      </c>
      <c r="D3178" s="574" t="s">
        <v>909</v>
      </c>
      <c r="E3178" s="226">
        <v>2</v>
      </c>
    </row>
    <row r="3179" spans="1:5" ht="13.5" customHeight="1" x14ac:dyDescent="0.2">
      <c r="A3179" s="573" t="s">
        <v>9518</v>
      </c>
      <c r="B3179" s="574" t="s">
        <v>9506</v>
      </c>
      <c r="C3179" s="574" t="s">
        <v>9519</v>
      </c>
      <c r="D3179" s="574" t="s">
        <v>909</v>
      </c>
      <c r="E3179" s="226">
        <v>17</v>
      </c>
    </row>
    <row r="3180" spans="1:5" ht="13.5" customHeight="1" x14ac:dyDescent="0.2">
      <c r="A3180" s="573" t="s">
        <v>9520</v>
      </c>
      <c r="B3180" s="574" t="s">
        <v>9506</v>
      </c>
      <c r="C3180" s="574" t="s">
        <v>9521</v>
      </c>
      <c r="D3180" s="574" t="s">
        <v>909</v>
      </c>
      <c r="E3180" s="226">
        <v>1</v>
      </c>
    </row>
    <row r="3181" spans="1:5" ht="13.5" customHeight="1" x14ac:dyDescent="0.2">
      <c r="A3181" s="573" t="s">
        <v>9522</v>
      </c>
      <c r="B3181" s="574" t="s">
        <v>9506</v>
      </c>
      <c r="C3181" s="574" t="s">
        <v>9519</v>
      </c>
      <c r="D3181" s="574" t="s">
        <v>909</v>
      </c>
      <c r="E3181" s="226">
        <v>2</v>
      </c>
    </row>
    <row r="3182" spans="1:5" ht="13.5" customHeight="1" x14ac:dyDescent="0.2">
      <c r="A3182" s="573" t="s">
        <v>9523</v>
      </c>
      <c r="B3182" s="574" t="s">
        <v>9506</v>
      </c>
      <c r="C3182" s="574" t="s">
        <v>9521</v>
      </c>
      <c r="D3182" s="574" t="s">
        <v>909</v>
      </c>
      <c r="E3182" s="226">
        <v>4</v>
      </c>
    </row>
    <row r="3183" spans="1:5" ht="13.5" customHeight="1" x14ac:dyDescent="0.2">
      <c r="A3183" s="573" t="s">
        <v>9524</v>
      </c>
      <c r="B3183" s="574" t="s">
        <v>9525</v>
      </c>
      <c r="C3183" s="574" t="s">
        <v>3030</v>
      </c>
      <c r="D3183" s="574" t="s">
        <v>5746</v>
      </c>
      <c r="E3183" s="226">
        <v>202</v>
      </c>
    </row>
    <row r="3184" spans="1:5" ht="13.5" customHeight="1" x14ac:dyDescent="0.2">
      <c r="A3184" s="573" t="s">
        <v>9526</v>
      </c>
      <c r="B3184" s="574" t="s">
        <v>9525</v>
      </c>
      <c r="C3184" s="574" t="s">
        <v>8249</v>
      </c>
      <c r="D3184" s="574" t="s">
        <v>5746</v>
      </c>
      <c r="E3184" s="226">
        <v>503</v>
      </c>
    </row>
    <row r="3185" spans="1:5" ht="13.5" customHeight="1" x14ac:dyDescent="0.2">
      <c r="A3185" s="573" t="s">
        <v>9527</v>
      </c>
      <c r="B3185" s="574" t="s">
        <v>9528</v>
      </c>
      <c r="C3185" s="574" t="s">
        <v>9529</v>
      </c>
      <c r="D3185" s="574" t="s">
        <v>9208</v>
      </c>
      <c r="E3185" s="226">
        <v>442</v>
      </c>
    </row>
    <row r="3186" spans="1:5" ht="13.5" customHeight="1" x14ac:dyDescent="0.2">
      <c r="A3186" s="573" t="s">
        <v>9530</v>
      </c>
      <c r="B3186" s="574" t="s">
        <v>9528</v>
      </c>
      <c r="C3186" s="574" t="s">
        <v>9531</v>
      </c>
      <c r="D3186" s="574" t="s">
        <v>9208</v>
      </c>
      <c r="E3186" s="226">
        <v>2482</v>
      </c>
    </row>
    <row r="3187" spans="1:5" ht="13.5" customHeight="1" x14ac:dyDescent="0.2">
      <c r="A3187" s="573" t="s">
        <v>9532</v>
      </c>
      <c r="B3187" s="574" t="s">
        <v>9528</v>
      </c>
      <c r="C3187" s="574" t="s">
        <v>9210</v>
      </c>
      <c r="D3187" s="574" t="s">
        <v>9208</v>
      </c>
      <c r="E3187" s="226">
        <v>1526</v>
      </c>
    </row>
    <row r="3188" spans="1:5" ht="13.5" customHeight="1" x14ac:dyDescent="0.2">
      <c r="A3188" s="573" t="s">
        <v>9533</v>
      </c>
      <c r="B3188" s="574" t="s">
        <v>6054</v>
      </c>
      <c r="C3188" s="574" t="s">
        <v>2699</v>
      </c>
      <c r="D3188" s="574" t="s">
        <v>6055</v>
      </c>
      <c r="E3188" s="226">
        <v>177</v>
      </c>
    </row>
    <row r="3189" spans="1:5" ht="13.5" customHeight="1" x14ac:dyDescent="0.2">
      <c r="A3189" s="573" t="s">
        <v>9534</v>
      </c>
      <c r="B3189" s="574" t="s">
        <v>9535</v>
      </c>
      <c r="C3189" s="574" t="s">
        <v>2701</v>
      </c>
      <c r="D3189" s="574" t="s">
        <v>6171</v>
      </c>
      <c r="E3189" s="226">
        <v>77</v>
      </c>
    </row>
    <row r="3190" spans="1:5" ht="13.5" customHeight="1" x14ac:dyDescent="0.2">
      <c r="A3190" s="573" t="s">
        <v>9536</v>
      </c>
      <c r="B3190" s="574" t="s">
        <v>9537</v>
      </c>
      <c r="C3190" s="574" t="s">
        <v>9538</v>
      </c>
      <c r="D3190" s="574" t="s">
        <v>4990</v>
      </c>
      <c r="E3190" s="226">
        <v>1485</v>
      </c>
    </row>
    <row r="3191" spans="1:5" ht="13.5" customHeight="1" x14ac:dyDescent="0.2">
      <c r="A3191" s="573" t="s">
        <v>9539</v>
      </c>
      <c r="B3191" s="574" t="s">
        <v>9540</v>
      </c>
      <c r="C3191" s="574" t="s">
        <v>9541</v>
      </c>
      <c r="D3191" s="574" t="s">
        <v>9542</v>
      </c>
      <c r="E3191" s="226">
        <v>4240</v>
      </c>
    </row>
    <row r="3192" spans="1:5" ht="13.5" customHeight="1" x14ac:dyDescent="0.2">
      <c r="A3192" s="573" t="s">
        <v>9543</v>
      </c>
      <c r="B3192" s="574" t="s">
        <v>9540</v>
      </c>
      <c r="C3192" s="574" t="s">
        <v>6014</v>
      </c>
      <c r="D3192" s="574" t="s">
        <v>9542</v>
      </c>
      <c r="E3192" s="226">
        <v>7460.5</v>
      </c>
    </row>
    <row r="3193" spans="1:5" ht="13.5" customHeight="1" x14ac:dyDescent="0.2">
      <c r="A3193" s="573" t="s">
        <v>9544</v>
      </c>
      <c r="B3193" s="574" t="s">
        <v>8363</v>
      </c>
      <c r="C3193" s="574" t="s">
        <v>9545</v>
      </c>
      <c r="D3193" s="574" t="s">
        <v>4095</v>
      </c>
      <c r="E3193" s="226">
        <v>6110</v>
      </c>
    </row>
    <row r="3194" spans="1:5" ht="13.5" customHeight="1" x14ac:dyDescent="0.2">
      <c r="A3194" s="573" t="s">
        <v>9546</v>
      </c>
      <c r="B3194" s="574" t="s">
        <v>8363</v>
      </c>
      <c r="C3194" s="574" t="s">
        <v>9547</v>
      </c>
      <c r="D3194" s="574" t="s">
        <v>4095</v>
      </c>
      <c r="E3194" s="226">
        <v>6435</v>
      </c>
    </row>
    <row r="3195" spans="1:5" ht="13.5" customHeight="1" x14ac:dyDescent="0.2">
      <c r="A3195" s="573" t="s">
        <v>9548</v>
      </c>
      <c r="B3195" s="574" t="s">
        <v>9549</v>
      </c>
      <c r="C3195" s="574" t="s">
        <v>8904</v>
      </c>
      <c r="D3195" s="574" t="s">
        <v>3590</v>
      </c>
      <c r="E3195" s="226">
        <v>1222</v>
      </c>
    </row>
    <row r="3196" spans="1:5" ht="13.5" customHeight="1" x14ac:dyDescent="0.2">
      <c r="A3196" s="573" t="s">
        <v>9550</v>
      </c>
      <c r="B3196" s="574" t="s">
        <v>9551</v>
      </c>
      <c r="C3196" s="574" t="s">
        <v>3593</v>
      </c>
      <c r="D3196" s="574" t="s">
        <v>3594</v>
      </c>
      <c r="E3196" s="226">
        <v>1659</v>
      </c>
    </row>
    <row r="3197" spans="1:5" ht="13.5" customHeight="1" x14ac:dyDescent="0.2">
      <c r="A3197" s="573" t="s">
        <v>9552</v>
      </c>
      <c r="B3197" s="574" t="s">
        <v>9553</v>
      </c>
      <c r="C3197" s="574" t="s">
        <v>2614</v>
      </c>
      <c r="D3197" s="574" t="s">
        <v>2615</v>
      </c>
      <c r="E3197" s="226">
        <v>41610</v>
      </c>
    </row>
    <row r="3198" spans="1:5" ht="13.5" customHeight="1" x14ac:dyDescent="0.2">
      <c r="A3198" s="573" t="s">
        <v>9554</v>
      </c>
      <c r="B3198" s="574" t="s">
        <v>9553</v>
      </c>
      <c r="C3198" s="574" t="s">
        <v>935</v>
      </c>
      <c r="D3198" s="574" t="s">
        <v>2615</v>
      </c>
      <c r="E3198" s="226">
        <v>58425</v>
      </c>
    </row>
    <row r="3199" spans="1:5" ht="13.5" customHeight="1" x14ac:dyDescent="0.2">
      <c r="A3199" s="573" t="s">
        <v>9555</v>
      </c>
      <c r="B3199" s="574" t="s">
        <v>9553</v>
      </c>
      <c r="C3199" s="574" t="s">
        <v>2623</v>
      </c>
      <c r="D3199" s="574" t="s">
        <v>2615</v>
      </c>
      <c r="E3199" s="226">
        <v>14148</v>
      </c>
    </row>
    <row r="3200" spans="1:5" ht="13.5" customHeight="1" x14ac:dyDescent="0.2">
      <c r="A3200" s="573" t="s">
        <v>9556</v>
      </c>
      <c r="B3200" s="574" t="s">
        <v>9553</v>
      </c>
      <c r="C3200" s="574" t="s">
        <v>2930</v>
      </c>
      <c r="D3200" s="574" t="s">
        <v>2615</v>
      </c>
      <c r="E3200" s="226">
        <v>27427</v>
      </c>
    </row>
    <row r="3201" spans="1:5" ht="13.5" customHeight="1" x14ac:dyDescent="0.2">
      <c r="A3201" s="573" t="s">
        <v>9557</v>
      </c>
      <c r="B3201" s="574" t="s">
        <v>9553</v>
      </c>
      <c r="C3201" s="574" t="s">
        <v>2930</v>
      </c>
      <c r="D3201" s="574" t="s">
        <v>2615</v>
      </c>
      <c r="E3201" s="226">
        <v>2</v>
      </c>
    </row>
    <row r="3202" spans="1:5" ht="13.5" customHeight="1" x14ac:dyDescent="0.2">
      <c r="A3202" s="573" t="s">
        <v>9558</v>
      </c>
      <c r="B3202" s="574" t="s">
        <v>9559</v>
      </c>
      <c r="C3202" s="574" t="s">
        <v>2701</v>
      </c>
      <c r="D3202" s="574" t="s">
        <v>3560</v>
      </c>
      <c r="E3202" s="226">
        <v>6020</v>
      </c>
    </row>
    <row r="3203" spans="1:5" ht="13.5" customHeight="1" x14ac:dyDescent="0.2">
      <c r="A3203" s="573" t="s">
        <v>9560</v>
      </c>
      <c r="B3203" s="574" t="s">
        <v>9559</v>
      </c>
      <c r="C3203" s="574" t="s">
        <v>4283</v>
      </c>
      <c r="D3203" s="574" t="s">
        <v>3560</v>
      </c>
      <c r="E3203" s="226">
        <v>1200</v>
      </c>
    </row>
    <row r="3204" spans="1:5" ht="13.5" customHeight="1" x14ac:dyDescent="0.2">
      <c r="A3204" s="573" t="s">
        <v>9561</v>
      </c>
      <c r="B3204" s="574" t="s">
        <v>9559</v>
      </c>
      <c r="C3204" s="574" t="s">
        <v>3140</v>
      </c>
      <c r="D3204" s="574" t="s">
        <v>3560</v>
      </c>
      <c r="E3204" s="226">
        <v>2035.0000000000002</v>
      </c>
    </row>
    <row r="3205" spans="1:5" ht="13.5" customHeight="1" x14ac:dyDescent="0.2">
      <c r="A3205" s="573" t="s">
        <v>9562</v>
      </c>
      <c r="B3205" s="574" t="s">
        <v>9559</v>
      </c>
      <c r="C3205" s="574" t="s">
        <v>2699</v>
      </c>
      <c r="D3205" s="574" t="s">
        <v>3560</v>
      </c>
      <c r="E3205" s="226">
        <v>2462</v>
      </c>
    </row>
    <row r="3206" spans="1:5" ht="13.5" customHeight="1" x14ac:dyDescent="0.2">
      <c r="A3206" s="573" t="s">
        <v>9563</v>
      </c>
      <c r="B3206" s="574" t="s">
        <v>9564</v>
      </c>
      <c r="C3206" s="574" t="s">
        <v>2884</v>
      </c>
      <c r="D3206" s="574" t="s">
        <v>2885</v>
      </c>
      <c r="E3206" s="226">
        <v>158</v>
      </c>
    </row>
    <row r="3207" spans="1:5" ht="13.5" customHeight="1" x14ac:dyDescent="0.2">
      <c r="A3207" s="573" t="s">
        <v>9565</v>
      </c>
      <c r="B3207" s="574" t="s">
        <v>9566</v>
      </c>
      <c r="C3207" s="574" t="s">
        <v>2699</v>
      </c>
      <c r="D3207" s="574" t="s">
        <v>3560</v>
      </c>
      <c r="E3207" s="226">
        <v>2175</v>
      </c>
    </row>
    <row r="3208" spans="1:5" ht="13.5" customHeight="1" x14ac:dyDescent="0.2">
      <c r="A3208" s="573" t="s">
        <v>9567</v>
      </c>
      <c r="B3208" s="574" t="s">
        <v>9566</v>
      </c>
      <c r="C3208" s="574" t="s">
        <v>9568</v>
      </c>
      <c r="D3208" s="574" t="s">
        <v>3560</v>
      </c>
      <c r="E3208" s="226">
        <v>872</v>
      </c>
    </row>
    <row r="3209" spans="1:5" ht="13.5" customHeight="1" x14ac:dyDescent="0.2">
      <c r="A3209" s="573" t="s">
        <v>9569</v>
      </c>
      <c r="B3209" s="574" t="s">
        <v>9566</v>
      </c>
      <c r="C3209" s="574" t="s">
        <v>2701</v>
      </c>
      <c r="D3209" s="574" t="s">
        <v>3560</v>
      </c>
      <c r="E3209" s="226">
        <v>9110</v>
      </c>
    </row>
    <row r="3210" spans="1:5" ht="13.5" customHeight="1" x14ac:dyDescent="0.2">
      <c r="A3210" s="573" t="s">
        <v>9570</v>
      </c>
      <c r="B3210" s="574" t="s">
        <v>9566</v>
      </c>
      <c r="C3210" s="574" t="s">
        <v>6267</v>
      </c>
      <c r="D3210" s="574" t="s">
        <v>3560</v>
      </c>
      <c r="E3210" s="226">
        <v>3359</v>
      </c>
    </row>
    <row r="3211" spans="1:5" ht="13.5" customHeight="1" x14ac:dyDescent="0.2">
      <c r="A3211" s="573" t="s">
        <v>9571</v>
      </c>
      <c r="B3211" s="574" t="s">
        <v>9572</v>
      </c>
      <c r="C3211" s="574" t="s">
        <v>8036</v>
      </c>
      <c r="D3211" s="574" t="s">
        <v>3447</v>
      </c>
      <c r="E3211" s="226">
        <v>1000.9999999999999</v>
      </c>
    </row>
    <row r="3212" spans="1:5" ht="13.5" customHeight="1" x14ac:dyDescent="0.2">
      <c r="A3212" s="573" t="s">
        <v>9573</v>
      </c>
      <c r="B3212" s="574" t="s">
        <v>9572</v>
      </c>
      <c r="C3212" s="574" t="s">
        <v>3450</v>
      </c>
      <c r="D3212" s="574" t="s">
        <v>3447</v>
      </c>
      <c r="E3212" s="226">
        <v>2951</v>
      </c>
    </row>
    <row r="3213" spans="1:5" ht="13.5" customHeight="1" x14ac:dyDescent="0.2">
      <c r="A3213" s="573" t="s">
        <v>9574</v>
      </c>
      <c r="B3213" s="574" t="s">
        <v>9572</v>
      </c>
      <c r="C3213" s="574" t="s">
        <v>3453</v>
      </c>
      <c r="D3213" s="574" t="s">
        <v>3447</v>
      </c>
      <c r="E3213" s="226">
        <v>2190</v>
      </c>
    </row>
    <row r="3214" spans="1:5" ht="13.5" customHeight="1" x14ac:dyDescent="0.2">
      <c r="A3214" s="573" t="s">
        <v>9575</v>
      </c>
      <c r="B3214" s="574" t="s">
        <v>9576</v>
      </c>
      <c r="C3214" s="574" t="s">
        <v>9577</v>
      </c>
      <c r="D3214" s="574" t="s">
        <v>9494</v>
      </c>
      <c r="E3214" s="226">
        <v>592</v>
      </c>
    </row>
    <row r="3215" spans="1:5" ht="13.5" customHeight="1" x14ac:dyDescent="0.2">
      <c r="A3215" s="573" t="s">
        <v>9578</v>
      </c>
      <c r="B3215" s="574" t="s">
        <v>9579</v>
      </c>
      <c r="C3215" s="574" t="s">
        <v>9580</v>
      </c>
      <c r="D3215" s="574" t="s">
        <v>8203</v>
      </c>
      <c r="E3215" s="226">
        <v>8238</v>
      </c>
    </row>
    <row r="3216" spans="1:5" ht="13.5" customHeight="1" x14ac:dyDescent="0.2">
      <c r="A3216" s="573" t="s">
        <v>9581</v>
      </c>
      <c r="B3216" s="574" t="s">
        <v>9579</v>
      </c>
      <c r="C3216" s="574" t="s">
        <v>9582</v>
      </c>
      <c r="D3216" s="574" t="s">
        <v>8203</v>
      </c>
      <c r="E3216" s="226">
        <v>1670</v>
      </c>
    </row>
    <row r="3217" spans="1:5" ht="13.5" customHeight="1" x14ac:dyDescent="0.2">
      <c r="A3217" s="573" t="s">
        <v>9583</v>
      </c>
      <c r="B3217" s="574" t="s">
        <v>9579</v>
      </c>
      <c r="C3217" s="574" t="s">
        <v>9584</v>
      </c>
      <c r="D3217" s="574" t="s">
        <v>8203</v>
      </c>
      <c r="E3217" s="226">
        <v>1181</v>
      </c>
    </row>
    <row r="3218" spans="1:5" ht="13.5" customHeight="1" x14ac:dyDescent="0.2">
      <c r="A3218" s="573" t="s">
        <v>9585</v>
      </c>
      <c r="B3218" s="574" t="s">
        <v>9586</v>
      </c>
      <c r="C3218" s="574" t="s">
        <v>9587</v>
      </c>
      <c r="D3218" s="574" t="s">
        <v>3134</v>
      </c>
      <c r="E3218" s="226">
        <v>34</v>
      </c>
    </row>
    <row r="3219" spans="1:5" ht="13.5" customHeight="1" x14ac:dyDescent="0.2">
      <c r="A3219" s="573" t="s">
        <v>9588</v>
      </c>
      <c r="B3219" s="574" t="s">
        <v>9586</v>
      </c>
      <c r="C3219" s="574" t="s">
        <v>9589</v>
      </c>
      <c r="D3219" s="574" t="s">
        <v>3134</v>
      </c>
      <c r="E3219" s="226">
        <v>89</v>
      </c>
    </row>
    <row r="3220" spans="1:5" ht="13.5" customHeight="1" x14ac:dyDescent="0.2">
      <c r="A3220" s="573" t="s">
        <v>9590</v>
      </c>
      <c r="B3220" s="574" t="s">
        <v>9591</v>
      </c>
      <c r="C3220" s="574" t="s">
        <v>8979</v>
      </c>
      <c r="D3220" s="574" t="s">
        <v>2375</v>
      </c>
      <c r="E3220" s="226">
        <v>29360.3</v>
      </c>
    </row>
    <row r="3221" spans="1:5" ht="13.5" customHeight="1" x14ac:dyDescent="0.2">
      <c r="A3221" s="573" t="s">
        <v>9592</v>
      </c>
      <c r="B3221" s="574" t="s">
        <v>9593</v>
      </c>
      <c r="C3221" s="574" t="s">
        <v>3235</v>
      </c>
      <c r="D3221" s="574" t="s">
        <v>3227</v>
      </c>
      <c r="E3221" s="226">
        <v>460</v>
      </c>
    </row>
    <row r="3222" spans="1:5" ht="13.5" customHeight="1" x14ac:dyDescent="0.2">
      <c r="A3222" s="573" t="s">
        <v>9594</v>
      </c>
      <c r="B3222" s="574" t="s">
        <v>9593</v>
      </c>
      <c r="C3222" s="574" t="s">
        <v>3233</v>
      </c>
      <c r="D3222" s="574" t="s">
        <v>3227</v>
      </c>
      <c r="E3222" s="226">
        <v>19687</v>
      </c>
    </row>
    <row r="3223" spans="1:5" ht="13.5" customHeight="1" x14ac:dyDescent="0.2">
      <c r="A3223" s="573" t="s">
        <v>9595</v>
      </c>
      <c r="B3223" s="574" t="s">
        <v>9596</v>
      </c>
      <c r="C3223" s="574" t="s">
        <v>8074</v>
      </c>
      <c r="D3223" s="574" t="s">
        <v>3594</v>
      </c>
      <c r="E3223" s="226">
        <v>308</v>
      </c>
    </row>
    <row r="3224" spans="1:5" ht="13.5" customHeight="1" x14ac:dyDescent="0.2">
      <c r="A3224" s="573" t="s">
        <v>9597</v>
      </c>
      <c r="B3224" s="574" t="s">
        <v>9598</v>
      </c>
      <c r="C3224" s="574" t="s">
        <v>9599</v>
      </c>
      <c r="D3224" s="574" t="s">
        <v>6171</v>
      </c>
      <c r="E3224" s="226">
        <v>4128</v>
      </c>
    </row>
    <row r="3225" spans="1:5" ht="13.5" customHeight="1" x14ac:dyDescent="0.2">
      <c r="A3225" s="573" t="s">
        <v>9600</v>
      </c>
      <c r="B3225" s="574" t="s">
        <v>9601</v>
      </c>
      <c r="C3225" s="574" t="s">
        <v>9602</v>
      </c>
      <c r="D3225" s="574" t="s">
        <v>4421</v>
      </c>
      <c r="E3225" s="226">
        <v>4</v>
      </c>
    </row>
    <row r="3226" spans="1:5" ht="13.5" customHeight="1" x14ac:dyDescent="0.2">
      <c r="A3226" s="573" t="s">
        <v>9603</v>
      </c>
      <c r="B3226" s="574" t="s">
        <v>9604</v>
      </c>
      <c r="C3226" s="574" t="s">
        <v>9577</v>
      </c>
      <c r="D3226" s="574" t="s">
        <v>9494</v>
      </c>
      <c r="E3226" s="226">
        <v>52833</v>
      </c>
    </row>
    <row r="3227" spans="1:5" ht="13.5" customHeight="1" x14ac:dyDescent="0.2">
      <c r="A3227" s="573" t="s">
        <v>9605</v>
      </c>
      <c r="B3227" s="574" t="s">
        <v>9606</v>
      </c>
      <c r="C3227" s="574" t="s">
        <v>9607</v>
      </c>
      <c r="D3227" s="574" t="s">
        <v>4798</v>
      </c>
      <c r="E3227" s="226">
        <v>9</v>
      </c>
    </row>
    <row r="3228" spans="1:5" ht="13.5" customHeight="1" x14ac:dyDescent="0.2">
      <c r="A3228" s="573" t="s">
        <v>9608</v>
      </c>
      <c r="B3228" s="574" t="s">
        <v>9609</v>
      </c>
      <c r="C3228" s="574" t="s">
        <v>2699</v>
      </c>
      <c r="D3228" s="574" t="s">
        <v>3560</v>
      </c>
      <c r="E3228" s="226">
        <v>1987</v>
      </c>
    </row>
    <row r="3229" spans="1:5" ht="13.5" customHeight="1" x14ac:dyDescent="0.2">
      <c r="A3229" s="573" t="s">
        <v>9610</v>
      </c>
      <c r="B3229" s="574" t="s">
        <v>9609</v>
      </c>
      <c r="C3229" s="574" t="s">
        <v>2701</v>
      </c>
      <c r="D3229" s="574" t="s">
        <v>3560</v>
      </c>
      <c r="E3229" s="226">
        <v>10561</v>
      </c>
    </row>
    <row r="3230" spans="1:5" ht="13.5" customHeight="1" x14ac:dyDescent="0.2">
      <c r="A3230" s="573" t="s">
        <v>9611</v>
      </c>
      <c r="B3230" s="574" t="s">
        <v>9612</v>
      </c>
      <c r="C3230" s="574" t="s">
        <v>2699</v>
      </c>
      <c r="D3230" s="574" t="s">
        <v>4274</v>
      </c>
      <c r="E3230" s="226">
        <v>1</v>
      </c>
    </row>
    <row r="3231" spans="1:5" ht="13.5" customHeight="1" x14ac:dyDescent="0.2">
      <c r="A3231" s="573" t="s">
        <v>9613</v>
      </c>
      <c r="B3231" s="574" t="s">
        <v>9612</v>
      </c>
      <c r="C3231" s="574" t="s">
        <v>2701</v>
      </c>
      <c r="D3231" s="574" t="s">
        <v>4274</v>
      </c>
      <c r="E3231" s="226">
        <v>1</v>
      </c>
    </row>
    <row r="3232" spans="1:5" ht="13.5" customHeight="1" x14ac:dyDescent="0.2">
      <c r="A3232" s="573" t="s">
        <v>9614</v>
      </c>
      <c r="B3232" s="574" t="s">
        <v>9615</v>
      </c>
      <c r="C3232" s="574" t="s">
        <v>2892</v>
      </c>
      <c r="D3232" s="574" t="s">
        <v>3102</v>
      </c>
      <c r="E3232" s="226">
        <v>11</v>
      </c>
    </row>
    <row r="3233" spans="1:5" ht="13.5" customHeight="1" x14ac:dyDescent="0.2">
      <c r="A3233" s="573" t="s">
        <v>9616</v>
      </c>
      <c r="B3233" s="574" t="s">
        <v>9615</v>
      </c>
      <c r="C3233" s="574" t="s">
        <v>3386</v>
      </c>
      <c r="D3233" s="574" t="s">
        <v>3102</v>
      </c>
      <c r="E3233" s="226">
        <v>9</v>
      </c>
    </row>
    <row r="3234" spans="1:5" ht="13.5" customHeight="1" x14ac:dyDescent="0.2">
      <c r="A3234" s="573" t="s">
        <v>9617</v>
      </c>
      <c r="B3234" s="574" t="s">
        <v>9615</v>
      </c>
      <c r="C3234" s="574" t="s">
        <v>3107</v>
      </c>
      <c r="D3234" s="574" t="s">
        <v>3102</v>
      </c>
      <c r="E3234" s="226">
        <v>3460</v>
      </c>
    </row>
    <row r="3235" spans="1:5" ht="13.5" customHeight="1" x14ac:dyDescent="0.2">
      <c r="A3235" s="573" t="s">
        <v>9618</v>
      </c>
      <c r="B3235" s="574" t="s">
        <v>9615</v>
      </c>
      <c r="C3235" s="574" t="s">
        <v>9619</v>
      </c>
      <c r="D3235" s="574" t="s">
        <v>3102</v>
      </c>
      <c r="E3235" s="226">
        <v>33496</v>
      </c>
    </row>
    <row r="3236" spans="1:5" ht="13.5" customHeight="1" x14ac:dyDescent="0.2">
      <c r="A3236" s="573" t="s">
        <v>9620</v>
      </c>
      <c r="B3236" s="574" t="s">
        <v>9615</v>
      </c>
      <c r="C3236" s="574" t="s">
        <v>3109</v>
      </c>
      <c r="D3236" s="574" t="s">
        <v>3102</v>
      </c>
      <c r="E3236" s="226">
        <v>584</v>
      </c>
    </row>
    <row r="3237" spans="1:5" ht="13.5" customHeight="1" x14ac:dyDescent="0.2">
      <c r="A3237" s="573" t="s">
        <v>9621</v>
      </c>
      <c r="B3237" s="574" t="s">
        <v>9615</v>
      </c>
      <c r="C3237" s="574" t="s">
        <v>9622</v>
      </c>
      <c r="D3237" s="574" t="s">
        <v>3102</v>
      </c>
      <c r="E3237" s="226">
        <v>5658</v>
      </c>
    </row>
    <row r="3238" spans="1:5" ht="13.5" customHeight="1" x14ac:dyDescent="0.2">
      <c r="A3238" s="573" t="s">
        <v>9623</v>
      </c>
      <c r="B3238" s="574" t="s">
        <v>9384</v>
      </c>
      <c r="C3238" s="574" t="s">
        <v>4020</v>
      </c>
      <c r="D3238" s="574" t="s">
        <v>4017</v>
      </c>
      <c r="E3238" s="226">
        <v>10760</v>
      </c>
    </row>
    <row r="3239" spans="1:5" ht="13.5" customHeight="1" x14ac:dyDescent="0.2">
      <c r="A3239" s="573" t="s">
        <v>9624</v>
      </c>
      <c r="B3239" s="574" t="s">
        <v>5936</v>
      </c>
      <c r="C3239" s="574" t="s">
        <v>5937</v>
      </c>
      <c r="D3239" s="574" t="s">
        <v>5938</v>
      </c>
      <c r="E3239" s="226">
        <v>1198</v>
      </c>
    </row>
    <row r="3240" spans="1:5" ht="13.5" customHeight="1" x14ac:dyDescent="0.2">
      <c r="A3240" s="573" t="s">
        <v>9625</v>
      </c>
      <c r="B3240" s="574" t="s">
        <v>4827</v>
      </c>
      <c r="C3240" s="574" t="s">
        <v>9626</v>
      </c>
      <c r="D3240" s="574" t="s">
        <v>946</v>
      </c>
      <c r="E3240" s="226">
        <v>3363</v>
      </c>
    </row>
    <row r="3241" spans="1:5" ht="13.5" customHeight="1" x14ac:dyDescent="0.2">
      <c r="A3241" s="573" t="s">
        <v>9627</v>
      </c>
      <c r="B3241" s="574" t="s">
        <v>9628</v>
      </c>
      <c r="C3241" s="574" t="s">
        <v>9478</v>
      </c>
      <c r="D3241" s="574" t="s">
        <v>3367</v>
      </c>
      <c r="E3241" s="226">
        <v>5877</v>
      </c>
    </row>
    <row r="3242" spans="1:5" ht="13.5" customHeight="1" x14ac:dyDescent="0.2">
      <c r="A3242" s="573" t="s">
        <v>9629</v>
      </c>
      <c r="B3242" s="574" t="s">
        <v>9630</v>
      </c>
      <c r="C3242" s="574" t="s">
        <v>7866</v>
      </c>
      <c r="D3242" s="574" t="s">
        <v>860</v>
      </c>
      <c r="E3242" s="226">
        <v>5900</v>
      </c>
    </row>
    <row r="3243" spans="1:5" ht="13.5" customHeight="1" x14ac:dyDescent="0.2">
      <c r="A3243" s="573" t="s">
        <v>9631</v>
      </c>
      <c r="B3243" s="574" t="s">
        <v>9630</v>
      </c>
      <c r="C3243" s="574" t="s">
        <v>9489</v>
      </c>
      <c r="D3243" s="574" t="s">
        <v>860</v>
      </c>
      <c r="E3243" s="226">
        <v>2989</v>
      </c>
    </row>
    <row r="3244" spans="1:5" ht="13.5" customHeight="1" x14ac:dyDescent="0.2">
      <c r="A3244" s="573" t="s">
        <v>9632</v>
      </c>
      <c r="B3244" s="574" t="s">
        <v>9630</v>
      </c>
      <c r="C3244" s="574" t="s">
        <v>905</v>
      </c>
      <c r="D3244" s="574" t="s">
        <v>860</v>
      </c>
      <c r="E3244" s="226">
        <v>8589</v>
      </c>
    </row>
    <row r="3245" spans="1:5" ht="13.5" customHeight="1" x14ac:dyDescent="0.2">
      <c r="A3245" s="573" t="s">
        <v>9633</v>
      </c>
      <c r="B3245" s="574" t="s">
        <v>9630</v>
      </c>
      <c r="C3245" s="574" t="s">
        <v>9486</v>
      </c>
      <c r="D3245" s="574" t="s">
        <v>860</v>
      </c>
      <c r="E3245" s="226">
        <v>7072</v>
      </c>
    </row>
    <row r="3246" spans="1:5" ht="13.5" customHeight="1" x14ac:dyDescent="0.2">
      <c r="A3246" s="573" t="s">
        <v>9634</v>
      </c>
      <c r="B3246" s="574" t="s">
        <v>9630</v>
      </c>
      <c r="C3246" s="574" t="s">
        <v>9491</v>
      </c>
      <c r="D3246" s="574" t="s">
        <v>860</v>
      </c>
      <c r="E3246" s="226">
        <v>4337</v>
      </c>
    </row>
    <row r="3247" spans="1:5" ht="13.5" customHeight="1" x14ac:dyDescent="0.2">
      <c r="A3247" s="573" t="s">
        <v>9635</v>
      </c>
      <c r="B3247" s="574" t="s">
        <v>9630</v>
      </c>
      <c r="C3247" s="574" t="s">
        <v>859</v>
      </c>
      <c r="D3247" s="574" t="s">
        <v>860</v>
      </c>
      <c r="E3247" s="226">
        <v>11692</v>
      </c>
    </row>
    <row r="3248" spans="1:5" ht="13.5" customHeight="1" x14ac:dyDescent="0.2">
      <c r="A3248" s="573" t="s">
        <v>9636</v>
      </c>
      <c r="B3248" s="574" t="s">
        <v>9637</v>
      </c>
      <c r="C3248" s="574" t="s">
        <v>8979</v>
      </c>
      <c r="D3248" s="574" t="s">
        <v>2375</v>
      </c>
      <c r="E3248" s="226">
        <v>1304</v>
      </c>
    </row>
    <row r="3249" spans="1:5" ht="13.5" customHeight="1" x14ac:dyDescent="0.2">
      <c r="A3249" s="573" t="s">
        <v>9638</v>
      </c>
      <c r="B3249" s="574" t="s">
        <v>9637</v>
      </c>
      <c r="C3249" s="574" t="s">
        <v>9374</v>
      </c>
      <c r="D3249" s="574" t="s">
        <v>2375</v>
      </c>
      <c r="E3249" s="226">
        <v>19739</v>
      </c>
    </row>
    <row r="3250" spans="1:5" ht="13.5" customHeight="1" x14ac:dyDescent="0.2">
      <c r="A3250" s="573" t="s">
        <v>9639</v>
      </c>
      <c r="B3250" s="574" t="s">
        <v>9640</v>
      </c>
      <c r="C3250" s="574" t="s">
        <v>9641</v>
      </c>
      <c r="D3250" s="574" t="s">
        <v>8577</v>
      </c>
      <c r="E3250" s="226">
        <v>469</v>
      </c>
    </row>
    <row r="3251" spans="1:5" ht="13.5" customHeight="1" x14ac:dyDescent="0.2">
      <c r="A3251" s="573" t="s">
        <v>9642</v>
      </c>
      <c r="B3251" s="574" t="s">
        <v>9640</v>
      </c>
      <c r="C3251" s="574" t="s">
        <v>9643</v>
      </c>
      <c r="D3251" s="574" t="s">
        <v>8577</v>
      </c>
      <c r="E3251" s="226">
        <v>4227</v>
      </c>
    </row>
    <row r="3252" spans="1:5" ht="13.5" customHeight="1" x14ac:dyDescent="0.2">
      <c r="A3252" s="573" t="s">
        <v>9644</v>
      </c>
      <c r="B3252" s="574" t="s">
        <v>9424</v>
      </c>
      <c r="C3252" s="574" t="s">
        <v>6520</v>
      </c>
      <c r="D3252" s="574" t="s">
        <v>6171</v>
      </c>
      <c r="E3252" s="226">
        <v>977</v>
      </c>
    </row>
    <row r="3253" spans="1:5" ht="13.5" customHeight="1" x14ac:dyDescent="0.2">
      <c r="A3253" s="573" t="s">
        <v>9645</v>
      </c>
      <c r="B3253" s="574" t="s">
        <v>9424</v>
      </c>
      <c r="C3253" s="574" t="s">
        <v>8424</v>
      </c>
      <c r="D3253" s="574" t="s">
        <v>6171</v>
      </c>
      <c r="E3253" s="226">
        <v>1683</v>
      </c>
    </row>
    <row r="3254" spans="1:5" ht="13.5" customHeight="1" x14ac:dyDescent="0.2">
      <c r="A3254" s="573" t="s">
        <v>9646</v>
      </c>
      <c r="B3254" s="574" t="s">
        <v>9424</v>
      </c>
      <c r="C3254" s="574" t="s">
        <v>6170</v>
      </c>
      <c r="D3254" s="574" t="s">
        <v>6171</v>
      </c>
      <c r="E3254" s="226">
        <v>1803</v>
      </c>
    </row>
    <row r="3255" spans="1:5" ht="13.5" customHeight="1" x14ac:dyDescent="0.2">
      <c r="A3255" s="573" t="s">
        <v>9647</v>
      </c>
      <c r="B3255" s="574" t="s">
        <v>9424</v>
      </c>
      <c r="C3255" s="574" t="s">
        <v>8450</v>
      </c>
      <c r="D3255" s="574" t="s">
        <v>6171</v>
      </c>
      <c r="E3255" s="226">
        <v>3880</v>
      </c>
    </row>
    <row r="3256" spans="1:5" ht="13.5" customHeight="1" x14ac:dyDescent="0.2">
      <c r="A3256" s="573" t="s">
        <v>9648</v>
      </c>
      <c r="B3256" s="574" t="s">
        <v>8877</v>
      </c>
      <c r="C3256" s="574" t="s">
        <v>9649</v>
      </c>
      <c r="D3256" s="574" t="s">
        <v>8878</v>
      </c>
      <c r="E3256" s="226">
        <v>6021</v>
      </c>
    </row>
    <row r="3257" spans="1:5" ht="13.5" customHeight="1" x14ac:dyDescent="0.2">
      <c r="A3257" s="573" t="s">
        <v>9650</v>
      </c>
      <c r="B3257" s="574" t="s">
        <v>8877</v>
      </c>
      <c r="C3257" s="574" t="s">
        <v>9651</v>
      </c>
      <c r="D3257" s="574" t="s">
        <v>8878</v>
      </c>
      <c r="E3257" s="226">
        <v>13762</v>
      </c>
    </row>
    <row r="3258" spans="1:5" ht="13.5" customHeight="1" x14ac:dyDescent="0.2">
      <c r="A3258" s="573" t="s">
        <v>9652</v>
      </c>
      <c r="B3258" s="574" t="s">
        <v>9653</v>
      </c>
      <c r="C3258" s="574" t="s">
        <v>6452</v>
      </c>
      <c r="D3258" s="574" t="s">
        <v>1020</v>
      </c>
      <c r="E3258" s="226">
        <v>15</v>
      </c>
    </row>
    <row r="3259" spans="1:5" ht="13.5" customHeight="1" x14ac:dyDescent="0.2">
      <c r="A3259" s="573" t="s">
        <v>9654</v>
      </c>
      <c r="B3259" s="574" t="s">
        <v>9655</v>
      </c>
      <c r="C3259" s="574" t="s">
        <v>9656</v>
      </c>
      <c r="D3259" s="574" t="s">
        <v>3664</v>
      </c>
      <c r="E3259" s="226">
        <v>4061</v>
      </c>
    </row>
    <row r="3260" spans="1:5" ht="13.5" customHeight="1" x14ac:dyDescent="0.2">
      <c r="A3260" s="573" t="s">
        <v>9657</v>
      </c>
      <c r="B3260" s="574" t="s">
        <v>9658</v>
      </c>
      <c r="C3260" s="574" t="s">
        <v>9659</v>
      </c>
      <c r="D3260" s="574" t="s">
        <v>4948</v>
      </c>
      <c r="E3260" s="226">
        <v>30</v>
      </c>
    </row>
    <row r="3261" spans="1:5" ht="13.5" customHeight="1" x14ac:dyDescent="0.2">
      <c r="A3261" s="573" t="s">
        <v>9660</v>
      </c>
      <c r="B3261" s="574" t="s">
        <v>9658</v>
      </c>
      <c r="C3261" s="574" t="s">
        <v>9661</v>
      </c>
      <c r="D3261" s="574" t="s">
        <v>4948</v>
      </c>
      <c r="E3261" s="226">
        <v>28</v>
      </c>
    </row>
    <row r="3262" spans="1:5" ht="13.5" customHeight="1" x14ac:dyDescent="0.2">
      <c r="A3262" s="573" t="s">
        <v>9662</v>
      </c>
      <c r="B3262" s="574" t="s">
        <v>9658</v>
      </c>
      <c r="C3262" s="574" t="s">
        <v>8653</v>
      </c>
      <c r="D3262" s="574" t="s">
        <v>4948</v>
      </c>
      <c r="E3262" s="226">
        <v>16</v>
      </c>
    </row>
    <row r="3263" spans="1:5" ht="13.5" customHeight="1" x14ac:dyDescent="0.2">
      <c r="A3263" s="573" t="s">
        <v>9663</v>
      </c>
      <c r="B3263" s="574" t="s">
        <v>9658</v>
      </c>
      <c r="C3263" s="574" t="s">
        <v>9664</v>
      </c>
      <c r="D3263" s="574" t="s">
        <v>4948</v>
      </c>
      <c r="E3263" s="226">
        <v>115</v>
      </c>
    </row>
    <row r="3264" spans="1:5" ht="13.5" customHeight="1" x14ac:dyDescent="0.2">
      <c r="A3264" s="573" t="s">
        <v>9665</v>
      </c>
      <c r="B3264" s="574" t="s">
        <v>9658</v>
      </c>
      <c r="C3264" s="574" t="s">
        <v>9666</v>
      </c>
      <c r="D3264" s="574" t="s">
        <v>4948</v>
      </c>
      <c r="E3264" s="226">
        <v>6</v>
      </c>
    </row>
    <row r="3265" spans="1:5" ht="13.5" customHeight="1" x14ac:dyDescent="0.2">
      <c r="A3265" s="573" t="s">
        <v>9667</v>
      </c>
      <c r="B3265" s="574" t="s">
        <v>9658</v>
      </c>
      <c r="C3265" s="574" t="s">
        <v>8129</v>
      </c>
      <c r="D3265" s="574" t="s">
        <v>4948</v>
      </c>
      <c r="E3265" s="226">
        <v>2</v>
      </c>
    </row>
    <row r="3266" spans="1:5" ht="13.5" customHeight="1" x14ac:dyDescent="0.2">
      <c r="A3266" s="573" t="s">
        <v>9668</v>
      </c>
      <c r="B3266" s="574" t="s">
        <v>9658</v>
      </c>
      <c r="C3266" s="574" t="s">
        <v>9669</v>
      </c>
      <c r="D3266" s="574" t="s">
        <v>4948</v>
      </c>
      <c r="E3266" s="226">
        <v>5268</v>
      </c>
    </row>
    <row r="3267" spans="1:5" ht="13.5" customHeight="1" x14ac:dyDescent="0.2">
      <c r="A3267" s="573" t="s">
        <v>9670</v>
      </c>
      <c r="B3267" s="574" t="s">
        <v>9658</v>
      </c>
      <c r="C3267" s="574" t="s">
        <v>9671</v>
      </c>
      <c r="D3267" s="574" t="s">
        <v>4948</v>
      </c>
      <c r="E3267" s="226">
        <v>2739</v>
      </c>
    </row>
    <row r="3268" spans="1:5" ht="13.5" customHeight="1" x14ac:dyDescent="0.2">
      <c r="A3268" s="573" t="s">
        <v>9672</v>
      </c>
      <c r="B3268" s="574" t="s">
        <v>9658</v>
      </c>
      <c r="C3268" s="574" t="s">
        <v>9673</v>
      </c>
      <c r="D3268" s="574" t="s">
        <v>4948</v>
      </c>
      <c r="E3268" s="226">
        <v>4383</v>
      </c>
    </row>
    <row r="3269" spans="1:5" ht="13.5" customHeight="1" x14ac:dyDescent="0.2">
      <c r="A3269" s="573" t="s">
        <v>9674</v>
      </c>
      <c r="B3269" s="574" t="s">
        <v>9675</v>
      </c>
      <c r="C3269" s="574" t="s">
        <v>3101</v>
      </c>
      <c r="D3269" s="574" t="s">
        <v>6055</v>
      </c>
      <c r="E3269" s="226">
        <v>18</v>
      </c>
    </row>
    <row r="3270" spans="1:5" ht="13.5" customHeight="1" x14ac:dyDescent="0.2">
      <c r="A3270" s="573" t="s">
        <v>9676</v>
      </c>
      <c r="B3270" s="574" t="s">
        <v>9675</v>
      </c>
      <c r="C3270" s="574" t="s">
        <v>3104</v>
      </c>
      <c r="D3270" s="574" t="s">
        <v>6055</v>
      </c>
      <c r="E3270" s="226">
        <v>86</v>
      </c>
    </row>
    <row r="3271" spans="1:5" ht="13.5" customHeight="1" x14ac:dyDescent="0.2">
      <c r="A3271" s="573" t="s">
        <v>9677</v>
      </c>
      <c r="B3271" s="574" t="s">
        <v>9675</v>
      </c>
      <c r="C3271" s="574" t="s">
        <v>2892</v>
      </c>
      <c r="D3271" s="574" t="s">
        <v>6055</v>
      </c>
      <c r="E3271" s="226">
        <v>11</v>
      </c>
    </row>
    <row r="3272" spans="1:5" ht="13.5" customHeight="1" x14ac:dyDescent="0.2">
      <c r="A3272" s="573" t="s">
        <v>9678</v>
      </c>
      <c r="B3272" s="574" t="s">
        <v>9675</v>
      </c>
      <c r="C3272" s="574" t="s">
        <v>3107</v>
      </c>
      <c r="D3272" s="574" t="s">
        <v>6055</v>
      </c>
      <c r="E3272" s="226">
        <v>71</v>
      </c>
    </row>
    <row r="3273" spans="1:5" ht="13.5" customHeight="1" x14ac:dyDescent="0.2">
      <c r="A3273" s="573" t="s">
        <v>9679</v>
      </c>
      <c r="B3273" s="574" t="s">
        <v>9675</v>
      </c>
      <c r="C3273" s="574" t="s">
        <v>3880</v>
      </c>
      <c r="D3273" s="574" t="s">
        <v>6055</v>
      </c>
      <c r="E3273" s="226">
        <v>12</v>
      </c>
    </row>
    <row r="3274" spans="1:5" ht="13.5" customHeight="1" x14ac:dyDescent="0.2">
      <c r="A3274" s="573" t="s">
        <v>9680</v>
      </c>
      <c r="B3274" s="574" t="s">
        <v>9675</v>
      </c>
      <c r="C3274" s="574" t="s">
        <v>3109</v>
      </c>
      <c r="D3274" s="574" t="s">
        <v>6055</v>
      </c>
      <c r="E3274" s="226">
        <v>28</v>
      </c>
    </row>
    <row r="3275" spans="1:5" ht="13.5" customHeight="1" x14ac:dyDescent="0.2">
      <c r="A3275" s="573" t="s">
        <v>9681</v>
      </c>
      <c r="B3275" s="574" t="s">
        <v>9682</v>
      </c>
      <c r="C3275" s="574" t="s">
        <v>3101</v>
      </c>
      <c r="D3275" s="574" t="s">
        <v>6055</v>
      </c>
      <c r="E3275" s="226">
        <v>9939</v>
      </c>
    </row>
    <row r="3276" spans="1:5" ht="13.5" customHeight="1" x14ac:dyDescent="0.2">
      <c r="A3276" s="573" t="s">
        <v>9683</v>
      </c>
      <c r="B3276" s="574" t="s">
        <v>9682</v>
      </c>
      <c r="C3276" s="574" t="s">
        <v>3104</v>
      </c>
      <c r="D3276" s="574" t="s">
        <v>6055</v>
      </c>
      <c r="E3276" s="226">
        <v>38689</v>
      </c>
    </row>
    <row r="3277" spans="1:5" ht="13.5" customHeight="1" x14ac:dyDescent="0.2">
      <c r="A3277" s="573" t="s">
        <v>9684</v>
      </c>
      <c r="B3277" s="574" t="s">
        <v>9682</v>
      </c>
      <c r="C3277" s="574" t="s">
        <v>2892</v>
      </c>
      <c r="D3277" s="574" t="s">
        <v>6055</v>
      </c>
      <c r="E3277" s="226">
        <v>6754</v>
      </c>
    </row>
    <row r="3278" spans="1:5" ht="13.5" customHeight="1" x14ac:dyDescent="0.2">
      <c r="A3278" s="573" t="s">
        <v>9685</v>
      </c>
      <c r="B3278" s="574" t="s">
        <v>9682</v>
      </c>
      <c r="C3278" s="574" t="s">
        <v>3107</v>
      </c>
      <c r="D3278" s="574" t="s">
        <v>6055</v>
      </c>
      <c r="E3278" s="226">
        <v>34285.33</v>
      </c>
    </row>
    <row r="3279" spans="1:5" ht="13.5" customHeight="1" x14ac:dyDescent="0.2">
      <c r="A3279" s="573" t="s">
        <v>9686</v>
      </c>
      <c r="B3279" s="574" t="s">
        <v>9682</v>
      </c>
      <c r="C3279" s="574" t="s">
        <v>3880</v>
      </c>
      <c r="D3279" s="574" t="s">
        <v>6055</v>
      </c>
      <c r="E3279" s="226">
        <v>9148</v>
      </c>
    </row>
    <row r="3280" spans="1:5" ht="13.5" customHeight="1" x14ac:dyDescent="0.2">
      <c r="A3280" s="573" t="s">
        <v>9687</v>
      </c>
      <c r="B3280" s="574" t="s">
        <v>9688</v>
      </c>
      <c r="C3280" s="574" t="s">
        <v>9689</v>
      </c>
      <c r="D3280" s="574" t="s">
        <v>9690</v>
      </c>
      <c r="E3280" s="226">
        <v>890</v>
      </c>
    </row>
    <row r="3281" spans="1:5" ht="13.5" customHeight="1" x14ac:dyDescent="0.2">
      <c r="A3281" s="573" t="s">
        <v>9691</v>
      </c>
      <c r="B3281" s="574" t="s">
        <v>9688</v>
      </c>
      <c r="C3281" s="574" t="s">
        <v>9692</v>
      </c>
      <c r="D3281" s="574" t="s">
        <v>9690</v>
      </c>
      <c r="E3281" s="226">
        <v>1978</v>
      </c>
    </row>
    <row r="3282" spans="1:5" ht="13.5" customHeight="1" x14ac:dyDescent="0.2">
      <c r="A3282" s="573" t="s">
        <v>9693</v>
      </c>
      <c r="B3282" s="574" t="s">
        <v>9694</v>
      </c>
      <c r="C3282" s="574" t="s">
        <v>8904</v>
      </c>
      <c r="D3282" s="574" t="s">
        <v>3590</v>
      </c>
      <c r="E3282" s="226">
        <v>5909</v>
      </c>
    </row>
    <row r="3283" spans="1:5" ht="13.5" customHeight="1" x14ac:dyDescent="0.2">
      <c r="A3283" s="573" t="s">
        <v>9695</v>
      </c>
      <c r="B3283" s="574" t="s">
        <v>9694</v>
      </c>
      <c r="C3283" s="574" t="s">
        <v>8747</v>
      </c>
      <c r="D3283" s="574" t="s">
        <v>3590</v>
      </c>
      <c r="E3283" s="226">
        <v>1653</v>
      </c>
    </row>
    <row r="3284" spans="1:5" ht="13.5" customHeight="1" x14ac:dyDescent="0.2">
      <c r="A3284" s="573" t="s">
        <v>9696</v>
      </c>
      <c r="B3284" s="574" t="s">
        <v>9697</v>
      </c>
      <c r="C3284" s="574" t="s">
        <v>3101</v>
      </c>
      <c r="D3284" s="574" t="s">
        <v>3871</v>
      </c>
      <c r="E3284" s="226">
        <v>1539</v>
      </c>
    </row>
    <row r="3285" spans="1:5" ht="13.5" customHeight="1" x14ac:dyDescent="0.2">
      <c r="A3285" s="573" t="s">
        <v>9698</v>
      </c>
      <c r="B3285" s="574" t="s">
        <v>9697</v>
      </c>
      <c r="C3285" s="574" t="s">
        <v>3104</v>
      </c>
      <c r="D3285" s="574" t="s">
        <v>3871</v>
      </c>
      <c r="E3285" s="226">
        <v>6383</v>
      </c>
    </row>
    <row r="3286" spans="1:5" ht="13.5" customHeight="1" x14ac:dyDescent="0.2">
      <c r="A3286" s="573" t="s">
        <v>9699</v>
      </c>
      <c r="B3286" s="574" t="s">
        <v>9697</v>
      </c>
      <c r="C3286" s="574" t="s">
        <v>2892</v>
      </c>
      <c r="D3286" s="574" t="s">
        <v>3871</v>
      </c>
      <c r="E3286" s="226">
        <v>3071</v>
      </c>
    </row>
    <row r="3287" spans="1:5" ht="13.5" customHeight="1" x14ac:dyDescent="0.2">
      <c r="A3287" s="573" t="s">
        <v>9700</v>
      </c>
      <c r="B3287" s="574" t="s">
        <v>9697</v>
      </c>
      <c r="C3287" s="574" t="s">
        <v>3107</v>
      </c>
      <c r="D3287" s="574" t="s">
        <v>3871</v>
      </c>
      <c r="E3287" s="226">
        <v>16637</v>
      </c>
    </row>
    <row r="3288" spans="1:5" ht="13.5" customHeight="1" x14ac:dyDescent="0.2">
      <c r="A3288" s="573" t="s">
        <v>9701</v>
      </c>
      <c r="B3288" s="574" t="s">
        <v>9697</v>
      </c>
      <c r="C3288" s="574" t="s">
        <v>3880</v>
      </c>
      <c r="D3288" s="574" t="s">
        <v>3871</v>
      </c>
      <c r="E3288" s="226">
        <v>2037</v>
      </c>
    </row>
    <row r="3289" spans="1:5" ht="13.5" customHeight="1" x14ac:dyDescent="0.2">
      <c r="A3289" s="573" t="s">
        <v>9702</v>
      </c>
      <c r="B3289" s="574" t="s">
        <v>9703</v>
      </c>
      <c r="C3289" s="574" t="s">
        <v>3101</v>
      </c>
      <c r="D3289" s="574" t="s">
        <v>6055</v>
      </c>
      <c r="E3289" s="226">
        <v>40064</v>
      </c>
    </row>
    <row r="3290" spans="1:5" ht="13.5" customHeight="1" x14ac:dyDescent="0.2">
      <c r="A3290" s="573" t="s">
        <v>9704</v>
      </c>
      <c r="B3290" s="574" t="s">
        <v>9703</v>
      </c>
      <c r="C3290" s="574" t="s">
        <v>2892</v>
      </c>
      <c r="D3290" s="574" t="s">
        <v>6055</v>
      </c>
      <c r="E3290" s="226">
        <v>27104</v>
      </c>
    </row>
    <row r="3291" spans="1:5" ht="13.5" customHeight="1" x14ac:dyDescent="0.2">
      <c r="A3291" s="573" t="s">
        <v>9705</v>
      </c>
      <c r="B3291" s="574" t="s">
        <v>9703</v>
      </c>
      <c r="C3291" s="574" t="s">
        <v>3880</v>
      </c>
      <c r="D3291" s="574" t="s">
        <v>6055</v>
      </c>
      <c r="E3291" s="226">
        <v>7809</v>
      </c>
    </row>
    <row r="3292" spans="1:5" ht="13.5" customHeight="1" x14ac:dyDescent="0.2">
      <c r="A3292" s="573" t="s">
        <v>9706</v>
      </c>
      <c r="B3292" s="574" t="s">
        <v>9707</v>
      </c>
      <c r="C3292" s="574" t="s">
        <v>9708</v>
      </c>
      <c r="D3292" s="574" t="s">
        <v>7027</v>
      </c>
      <c r="E3292" s="226">
        <v>7100</v>
      </c>
    </row>
    <row r="3293" spans="1:5" ht="13.5" customHeight="1" x14ac:dyDescent="0.2">
      <c r="A3293" s="573" t="s">
        <v>9709</v>
      </c>
      <c r="B3293" s="574" t="s">
        <v>9710</v>
      </c>
      <c r="C3293" s="574" t="s">
        <v>3758</v>
      </c>
      <c r="D3293" s="574" t="s">
        <v>891</v>
      </c>
      <c r="E3293" s="226">
        <v>49</v>
      </c>
    </row>
    <row r="3294" spans="1:5" ht="13.5" customHeight="1" x14ac:dyDescent="0.2">
      <c r="A3294" s="573" t="s">
        <v>9711</v>
      </c>
      <c r="B3294" s="574" t="s">
        <v>9710</v>
      </c>
      <c r="C3294" s="574" t="s">
        <v>3762</v>
      </c>
      <c r="D3294" s="574" t="s">
        <v>891</v>
      </c>
      <c r="E3294" s="226">
        <v>5674</v>
      </c>
    </row>
    <row r="3295" spans="1:5" ht="13.5" customHeight="1" x14ac:dyDescent="0.2">
      <c r="A3295" s="573" t="s">
        <v>1108</v>
      </c>
      <c r="B3295" s="574" t="s">
        <v>1109</v>
      </c>
      <c r="C3295" s="574" t="s">
        <v>1110</v>
      </c>
      <c r="D3295" s="574" t="s">
        <v>1111</v>
      </c>
      <c r="E3295" s="226">
        <v>41714</v>
      </c>
    </row>
    <row r="3296" spans="1:5" ht="13.5" customHeight="1" x14ac:dyDescent="0.2">
      <c r="A3296" s="573" t="s">
        <v>9712</v>
      </c>
      <c r="B3296" s="574" t="s">
        <v>9713</v>
      </c>
      <c r="C3296" s="574" t="s">
        <v>6520</v>
      </c>
      <c r="D3296" s="574" t="s">
        <v>6171</v>
      </c>
      <c r="E3296" s="226">
        <v>502</v>
      </c>
    </row>
    <row r="3297" spans="1:5" ht="13.5" customHeight="1" x14ac:dyDescent="0.2">
      <c r="A3297" s="573" t="s">
        <v>9714</v>
      </c>
      <c r="B3297" s="574" t="s">
        <v>9713</v>
      </c>
      <c r="C3297" s="574" t="s">
        <v>8424</v>
      </c>
      <c r="D3297" s="574" t="s">
        <v>6171</v>
      </c>
      <c r="E3297" s="226">
        <v>299</v>
      </c>
    </row>
    <row r="3298" spans="1:5" ht="13.5" customHeight="1" x14ac:dyDescent="0.2">
      <c r="A3298" s="573" t="s">
        <v>9715</v>
      </c>
      <c r="B3298" s="574" t="s">
        <v>9064</v>
      </c>
      <c r="C3298" s="574" t="s">
        <v>3453</v>
      </c>
      <c r="D3298" s="574" t="s">
        <v>8203</v>
      </c>
      <c r="E3298" s="226">
        <v>28</v>
      </c>
    </row>
    <row r="3299" spans="1:5" ht="13.5" customHeight="1" x14ac:dyDescent="0.2">
      <c r="A3299" s="573" t="s">
        <v>9716</v>
      </c>
      <c r="B3299" s="574" t="s">
        <v>9064</v>
      </c>
      <c r="C3299" s="574" t="s">
        <v>3453</v>
      </c>
      <c r="D3299" s="574" t="s">
        <v>8203</v>
      </c>
      <c r="E3299" s="226">
        <v>9897</v>
      </c>
    </row>
    <row r="3300" spans="1:5" ht="13.5" customHeight="1" x14ac:dyDescent="0.2">
      <c r="A3300" s="573" t="s">
        <v>9717</v>
      </c>
      <c r="B3300" s="574" t="s">
        <v>9064</v>
      </c>
      <c r="C3300" s="574" t="s">
        <v>8207</v>
      </c>
      <c r="D3300" s="574" t="s">
        <v>8203</v>
      </c>
      <c r="E3300" s="226">
        <v>10238</v>
      </c>
    </row>
    <row r="3301" spans="1:5" ht="13.5" customHeight="1" x14ac:dyDescent="0.2">
      <c r="A3301" s="573" t="s">
        <v>9718</v>
      </c>
      <c r="B3301" s="574" t="s">
        <v>9064</v>
      </c>
      <c r="C3301" s="574" t="s">
        <v>4478</v>
      </c>
      <c r="D3301" s="574" t="s">
        <v>8203</v>
      </c>
      <c r="E3301" s="226">
        <v>21</v>
      </c>
    </row>
    <row r="3302" spans="1:5" ht="13.5" customHeight="1" x14ac:dyDescent="0.2">
      <c r="A3302" s="573" t="s">
        <v>9719</v>
      </c>
      <c r="B3302" s="574" t="s">
        <v>9064</v>
      </c>
      <c r="C3302" s="574" t="s">
        <v>4478</v>
      </c>
      <c r="D3302" s="574" t="s">
        <v>8203</v>
      </c>
      <c r="E3302" s="226">
        <v>8</v>
      </c>
    </row>
    <row r="3303" spans="1:5" ht="13.5" customHeight="1" x14ac:dyDescent="0.2">
      <c r="A3303" s="573" t="s">
        <v>9720</v>
      </c>
      <c r="B3303" s="574" t="s">
        <v>9064</v>
      </c>
      <c r="C3303" s="574" t="s">
        <v>8965</v>
      </c>
      <c r="D3303" s="574" t="s">
        <v>8203</v>
      </c>
      <c r="E3303" s="226">
        <v>2746</v>
      </c>
    </row>
    <row r="3304" spans="1:5" ht="13.5" customHeight="1" x14ac:dyDescent="0.2">
      <c r="A3304" s="573" t="s">
        <v>9721</v>
      </c>
      <c r="B3304" s="574" t="s">
        <v>9064</v>
      </c>
      <c r="C3304" s="574" t="s">
        <v>8965</v>
      </c>
      <c r="D3304" s="574" t="s">
        <v>8203</v>
      </c>
      <c r="E3304" s="226">
        <v>131</v>
      </c>
    </row>
    <row r="3305" spans="1:5" ht="13.5" customHeight="1" x14ac:dyDescent="0.2">
      <c r="A3305" s="573" t="s">
        <v>9722</v>
      </c>
      <c r="B3305" s="574" t="s">
        <v>9723</v>
      </c>
      <c r="C3305" s="574" t="s">
        <v>4046</v>
      </c>
      <c r="D3305" s="574" t="s">
        <v>3637</v>
      </c>
      <c r="E3305" s="226">
        <v>22921</v>
      </c>
    </row>
    <row r="3306" spans="1:5" ht="13.5" customHeight="1" x14ac:dyDescent="0.2">
      <c r="A3306" s="573" t="s">
        <v>9724</v>
      </c>
      <c r="B3306" s="574" t="s">
        <v>9723</v>
      </c>
      <c r="C3306" s="574" t="s">
        <v>4048</v>
      </c>
      <c r="D3306" s="574" t="s">
        <v>3637</v>
      </c>
      <c r="E3306" s="226">
        <v>9740</v>
      </c>
    </row>
    <row r="3307" spans="1:5" ht="13.5" customHeight="1" x14ac:dyDescent="0.2">
      <c r="A3307" s="573" t="s">
        <v>9725</v>
      </c>
      <c r="B3307" s="574" t="s">
        <v>9726</v>
      </c>
      <c r="C3307" s="574" t="s">
        <v>7083</v>
      </c>
      <c r="D3307" s="574" t="s">
        <v>8728</v>
      </c>
      <c r="E3307" s="226">
        <v>1</v>
      </c>
    </row>
    <row r="3308" spans="1:5" ht="13.5" customHeight="1" x14ac:dyDescent="0.2">
      <c r="A3308" s="573" t="s">
        <v>9727</v>
      </c>
      <c r="B3308" s="574" t="s">
        <v>9728</v>
      </c>
      <c r="C3308" s="574" t="s">
        <v>9729</v>
      </c>
      <c r="D3308" s="574" t="s">
        <v>2918</v>
      </c>
      <c r="E3308" s="226">
        <v>11030</v>
      </c>
    </row>
    <row r="3309" spans="1:5" ht="13.5" customHeight="1" x14ac:dyDescent="0.2">
      <c r="A3309" s="573" t="s">
        <v>9730</v>
      </c>
      <c r="B3309" s="574" t="s">
        <v>9728</v>
      </c>
      <c r="C3309" s="574" t="s">
        <v>9731</v>
      </c>
      <c r="D3309" s="574" t="s">
        <v>2918</v>
      </c>
      <c r="E3309" s="226">
        <v>8984</v>
      </c>
    </row>
    <row r="3310" spans="1:5" ht="13.5" customHeight="1" x14ac:dyDescent="0.2">
      <c r="A3310" s="573" t="s">
        <v>9732</v>
      </c>
      <c r="B3310" s="574" t="s">
        <v>9728</v>
      </c>
      <c r="C3310" s="574" t="s">
        <v>8310</v>
      </c>
      <c r="D3310" s="574" t="s">
        <v>2918</v>
      </c>
      <c r="E3310" s="226">
        <v>1616</v>
      </c>
    </row>
    <row r="3311" spans="1:5" ht="13.5" customHeight="1" x14ac:dyDescent="0.2">
      <c r="A3311" s="573" t="s">
        <v>9733</v>
      </c>
      <c r="B3311" s="574" t="s">
        <v>9728</v>
      </c>
      <c r="C3311" s="574" t="s">
        <v>8312</v>
      </c>
      <c r="D3311" s="574" t="s">
        <v>2918</v>
      </c>
      <c r="E3311" s="226">
        <v>1541</v>
      </c>
    </row>
    <row r="3312" spans="1:5" ht="13.5" customHeight="1" x14ac:dyDescent="0.2">
      <c r="A3312" s="573" t="s">
        <v>9734</v>
      </c>
      <c r="B3312" s="574" t="s">
        <v>9056</v>
      </c>
      <c r="C3312" s="574" t="s">
        <v>9057</v>
      </c>
      <c r="D3312" s="574" t="s">
        <v>2842</v>
      </c>
      <c r="E3312" s="226">
        <v>1396</v>
      </c>
    </row>
    <row r="3313" spans="1:5" ht="13.5" customHeight="1" x14ac:dyDescent="0.2">
      <c r="A3313" s="573" t="s">
        <v>9735</v>
      </c>
      <c r="B3313" s="574" t="s">
        <v>9056</v>
      </c>
      <c r="C3313" s="574" t="s">
        <v>9736</v>
      </c>
      <c r="D3313" s="574" t="s">
        <v>2842</v>
      </c>
      <c r="E3313" s="226">
        <v>40</v>
      </c>
    </row>
    <row r="3314" spans="1:5" ht="13.5" customHeight="1" x14ac:dyDescent="0.2">
      <c r="A3314" s="573" t="s">
        <v>9737</v>
      </c>
      <c r="B3314" s="574" t="s">
        <v>9738</v>
      </c>
      <c r="C3314" s="574" t="s">
        <v>2868</v>
      </c>
      <c r="D3314" s="574" t="s">
        <v>2846</v>
      </c>
      <c r="E3314" s="226">
        <v>9450</v>
      </c>
    </row>
    <row r="3315" spans="1:5" ht="13.5" customHeight="1" x14ac:dyDescent="0.2">
      <c r="A3315" s="573" t="s">
        <v>9739</v>
      </c>
      <c r="B3315" s="574" t="s">
        <v>9738</v>
      </c>
      <c r="C3315" s="574" t="s">
        <v>2848</v>
      </c>
      <c r="D3315" s="574" t="s">
        <v>2846</v>
      </c>
      <c r="E3315" s="226">
        <v>44498</v>
      </c>
    </row>
    <row r="3316" spans="1:5" ht="13.5" customHeight="1" x14ac:dyDescent="0.2">
      <c r="A3316" s="573" t="s">
        <v>9740</v>
      </c>
      <c r="B3316" s="574" t="s">
        <v>9741</v>
      </c>
      <c r="C3316" s="574" t="s">
        <v>4634</v>
      </c>
      <c r="D3316" s="574" t="s">
        <v>5746</v>
      </c>
      <c r="E3316" s="226">
        <v>1707</v>
      </c>
    </row>
    <row r="3317" spans="1:5" ht="13.5" customHeight="1" x14ac:dyDescent="0.2">
      <c r="A3317" s="573" t="s">
        <v>9742</v>
      </c>
      <c r="B3317" s="574" t="s">
        <v>9741</v>
      </c>
      <c r="C3317" s="574" t="s">
        <v>9743</v>
      </c>
      <c r="D3317" s="574" t="s">
        <v>5746</v>
      </c>
      <c r="E3317" s="226">
        <v>21510</v>
      </c>
    </row>
    <row r="3318" spans="1:5" ht="13.5" customHeight="1" x14ac:dyDescent="0.2">
      <c r="A3318" s="573" t="s">
        <v>9744</v>
      </c>
      <c r="B3318" s="574" t="s">
        <v>9745</v>
      </c>
      <c r="C3318" s="574" t="s">
        <v>3104</v>
      </c>
      <c r="D3318" s="574" t="s">
        <v>3497</v>
      </c>
      <c r="E3318" s="226">
        <v>21</v>
      </c>
    </row>
    <row r="3319" spans="1:5" ht="13.5" customHeight="1" x14ac:dyDescent="0.2">
      <c r="A3319" s="573" t="s">
        <v>9746</v>
      </c>
      <c r="B3319" s="574" t="s">
        <v>9747</v>
      </c>
      <c r="C3319" s="574" t="s">
        <v>3499</v>
      </c>
      <c r="D3319" s="574" t="s">
        <v>3497</v>
      </c>
      <c r="E3319" s="226">
        <v>14</v>
      </c>
    </row>
    <row r="3320" spans="1:5" ht="13.5" customHeight="1" x14ac:dyDescent="0.2">
      <c r="A3320" s="573" t="s">
        <v>9748</v>
      </c>
      <c r="B3320" s="574" t="s">
        <v>9747</v>
      </c>
      <c r="C3320" s="574" t="s">
        <v>2704</v>
      </c>
      <c r="D3320" s="574" t="s">
        <v>3497</v>
      </c>
      <c r="E3320" s="226">
        <v>5</v>
      </c>
    </row>
    <row r="3321" spans="1:5" ht="13.5" customHeight="1" x14ac:dyDescent="0.2">
      <c r="A3321" s="573" t="s">
        <v>9749</v>
      </c>
      <c r="B3321" s="574" t="s">
        <v>6231</v>
      </c>
      <c r="C3321" s="574" t="s">
        <v>8525</v>
      </c>
      <c r="D3321" s="574" t="s">
        <v>3390</v>
      </c>
      <c r="E3321" s="226">
        <v>16373.000000000002</v>
      </c>
    </row>
    <row r="3322" spans="1:5" ht="13.5" customHeight="1" x14ac:dyDescent="0.2">
      <c r="A3322" s="573" t="s">
        <v>9750</v>
      </c>
      <c r="B3322" s="574" t="s">
        <v>9751</v>
      </c>
      <c r="C3322" s="574" t="s">
        <v>8788</v>
      </c>
      <c r="D3322" s="574" t="s">
        <v>8784</v>
      </c>
      <c r="E3322" s="226">
        <v>63</v>
      </c>
    </row>
    <row r="3323" spans="1:5" ht="13.5" customHeight="1" x14ac:dyDescent="0.2">
      <c r="A3323" s="573" t="s">
        <v>9752</v>
      </c>
      <c r="B3323" s="574" t="s">
        <v>9751</v>
      </c>
      <c r="C3323" s="574" t="s">
        <v>9753</v>
      </c>
      <c r="D3323" s="574" t="s">
        <v>8784</v>
      </c>
      <c r="E3323" s="226">
        <v>7082</v>
      </c>
    </row>
    <row r="3324" spans="1:5" ht="13.5" customHeight="1" x14ac:dyDescent="0.2">
      <c r="A3324" s="573" t="s">
        <v>9754</v>
      </c>
      <c r="B3324" s="574" t="s">
        <v>9751</v>
      </c>
      <c r="C3324" s="574" t="s">
        <v>9753</v>
      </c>
      <c r="D3324" s="574" t="s">
        <v>8784</v>
      </c>
      <c r="E3324" s="226">
        <v>37</v>
      </c>
    </row>
    <row r="3325" spans="1:5" ht="13.5" customHeight="1" x14ac:dyDescent="0.2">
      <c r="A3325" s="573" t="s">
        <v>9755</v>
      </c>
      <c r="B3325" s="574" t="s">
        <v>9751</v>
      </c>
      <c r="C3325" s="574" t="s">
        <v>8783</v>
      </c>
      <c r="D3325" s="574" t="s">
        <v>8784</v>
      </c>
      <c r="E3325" s="226">
        <v>70</v>
      </c>
    </row>
    <row r="3326" spans="1:5" ht="13.5" customHeight="1" x14ac:dyDescent="0.2">
      <c r="A3326" s="573" t="s">
        <v>9756</v>
      </c>
      <c r="B3326" s="574" t="s">
        <v>9751</v>
      </c>
      <c r="C3326" s="574" t="s">
        <v>9757</v>
      </c>
      <c r="D3326" s="574" t="s">
        <v>8784</v>
      </c>
      <c r="E3326" s="226">
        <v>5379</v>
      </c>
    </row>
    <row r="3327" spans="1:5" ht="13.5" customHeight="1" x14ac:dyDescent="0.2">
      <c r="A3327" s="573" t="s">
        <v>9758</v>
      </c>
      <c r="B3327" s="574" t="s">
        <v>9751</v>
      </c>
      <c r="C3327" s="574" t="s">
        <v>8783</v>
      </c>
      <c r="D3327" s="574" t="s">
        <v>8784</v>
      </c>
      <c r="E3327" s="226">
        <v>4</v>
      </c>
    </row>
    <row r="3328" spans="1:5" ht="13.5" customHeight="1" x14ac:dyDescent="0.2">
      <c r="A3328" s="573" t="s">
        <v>9759</v>
      </c>
      <c r="B3328" s="574" t="s">
        <v>9751</v>
      </c>
      <c r="C3328" s="574" t="s">
        <v>9757</v>
      </c>
      <c r="D3328" s="574" t="s">
        <v>8784</v>
      </c>
      <c r="E3328" s="226">
        <v>107</v>
      </c>
    </row>
    <row r="3329" spans="1:5" ht="13.5" customHeight="1" x14ac:dyDescent="0.2">
      <c r="A3329" s="573" t="s">
        <v>9760</v>
      </c>
      <c r="B3329" s="574" t="s">
        <v>9713</v>
      </c>
      <c r="C3329" s="574" t="s">
        <v>6170</v>
      </c>
      <c r="D3329" s="574" t="s">
        <v>6171</v>
      </c>
      <c r="E3329" s="226">
        <v>700</v>
      </c>
    </row>
    <row r="3330" spans="1:5" ht="13.5" customHeight="1" x14ac:dyDescent="0.2">
      <c r="A3330" s="573" t="s">
        <v>9761</v>
      </c>
      <c r="B3330" s="574" t="s">
        <v>9713</v>
      </c>
      <c r="C3330" s="574" t="s">
        <v>8450</v>
      </c>
      <c r="D3330" s="574" t="s">
        <v>6171</v>
      </c>
      <c r="E3330" s="226">
        <v>974</v>
      </c>
    </row>
    <row r="3331" spans="1:5" ht="13.5" customHeight="1" x14ac:dyDescent="0.2">
      <c r="A3331" s="573" t="s">
        <v>9762</v>
      </c>
      <c r="B3331" s="574" t="s">
        <v>9763</v>
      </c>
      <c r="C3331" s="574" t="s">
        <v>3101</v>
      </c>
      <c r="D3331" s="574" t="s">
        <v>3871</v>
      </c>
      <c r="E3331" s="226">
        <v>14</v>
      </c>
    </row>
    <row r="3332" spans="1:5" ht="13.5" customHeight="1" x14ac:dyDescent="0.2">
      <c r="A3332" s="573" t="s">
        <v>9764</v>
      </c>
      <c r="B3332" s="574" t="s">
        <v>9763</v>
      </c>
      <c r="C3332" s="574" t="s">
        <v>3101</v>
      </c>
      <c r="D3332" s="574" t="s">
        <v>3871</v>
      </c>
      <c r="E3332" s="226">
        <v>1087</v>
      </c>
    </row>
    <row r="3333" spans="1:5" ht="13.5" customHeight="1" x14ac:dyDescent="0.2">
      <c r="A3333" s="573" t="s">
        <v>9765</v>
      </c>
      <c r="B3333" s="574" t="s">
        <v>9763</v>
      </c>
      <c r="C3333" s="574" t="s">
        <v>3104</v>
      </c>
      <c r="D3333" s="574" t="s">
        <v>3871</v>
      </c>
      <c r="E3333" s="226">
        <v>7926</v>
      </c>
    </row>
    <row r="3334" spans="1:5" ht="13.5" customHeight="1" x14ac:dyDescent="0.2">
      <c r="A3334" s="573" t="s">
        <v>9766</v>
      </c>
      <c r="B3334" s="574" t="s">
        <v>9763</v>
      </c>
      <c r="C3334" s="574" t="s">
        <v>2892</v>
      </c>
      <c r="D3334" s="574" t="s">
        <v>3871</v>
      </c>
      <c r="E3334" s="226">
        <v>66</v>
      </c>
    </row>
    <row r="3335" spans="1:5" ht="13.5" customHeight="1" x14ac:dyDescent="0.2">
      <c r="A3335" s="573" t="s">
        <v>9767</v>
      </c>
      <c r="B3335" s="574" t="s">
        <v>9763</v>
      </c>
      <c r="C3335" s="574" t="s">
        <v>2892</v>
      </c>
      <c r="D3335" s="574" t="s">
        <v>3871</v>
      </c>
      <c r="E3335" s="226">
        <v>2234</v>
      </c>
    </row>
    <row r="3336" spans="1:5" ht="13.5" customHeight="1" x14ac:dyDescent="0.2">
      <c r="A3336" s="573" t="s">
        <v>9768</v>
      </c>
      <c r="B3336" s="574" t="s">
        <v>9763</v>
      </c>
      <c r="C3336" s="574" t="s">
        <v>3107</v>
      </c>
      <c r="D3336" s="574" t="s">
        <v>3871</v>
      </c>
      <c r="E3336" s="226">
        <v>15197</v>
      </c>
    </row>
    <row r="3337" spans="1:5" ht="13.5" customHeight="1" x14ac:dyDescent="0.2">
      <c r="A3337" s="573" t="s">
        <v>9769</v>
      </c>
      <c r="B3337" s="574" t="s">
        <v>9763</v>
      </c>
      <c r="C3337" s="574" t="s">
        <v>3880</v>
      </c>
      <c r="D3337" s="574" t="s">
        <v>3871</v>
      </c>
      <c r="E3337" s="226">
        <v>18</v>
      </c>
    </row>
    <row r="3338" spans="1:5" ht="13.5" customHeight="1" x14ac:dyDescent="0.2">
      <c r="A3338" s="573" t="s">
        <v>9770</v>
      </c>
      <c r="B3338" s="574" t="s">
        <v>9763</v>
      </c>
      <c r="C3338" s="574" t="s">
        <v>3880</v>
      </c>
      <c r="D3338" s="574" t="s">
        <v>3871</v>
      </c>
      <c r="E3338" s="226">
        <v>545</v>
      </c>
    </row>
    <row r="3339" spans="1:5" ht="13.5" customHeight="1" x14ac:dyDescent="0.2">
      <c r="A3339" s="573" t="s">
        <v>9771</v>
      </c>
      <c r="B3339" s="574" t="s">
        <v>9763</v>
      </c>
      <c r="C3339" s="574" t="s">
        <v>3109</v>
      </c>
      <c r="D3339" s="574" t="s">
        <v>3871</v>
      </c>
      <c r="E3339" s="226">
        <v>2612</v>
      </c>
    </row>
    <row r="3340" spans="1:5" ht="13.5" customHeight="1" x14ac:dyDescent="0.2">
      <c r="A3340" s="573" t="s">
        <v>9772</v>
      </c>
      <c r="B3340" s="574" t="s">
        <v>9763</v>
      </c>
      <c r="C3340" s="574" t="s">
        <v>8573</v>
      </c>
      <c r="D3340" s="574" t="s">
        <v>3871</v>
      </c>
      <c r="E3340" s="226">
        <v>26</v>
      </c>
    </row>
    <row r="3341" spans="1:5" ht="13.5" customHeight="1" x14ac:dyDescent="0.2">
      <c r="A3341" s="573" t="s">
        <v>9773</v>
      </c>
      <c r="B3341" s="574" t="s">
        <v>9763</v>
      </c>
      <c r="C3341" s="574" t="s">
        <v>8573</v>
      </c>
      <c r="D3341" s="574" t="s">
        <v>3871</v>
      </c>
      <c r="E3341" s="226">
        <v>2645</v>
      </c>
    </row>
    <row r="3342" spans="1:5" ht="13.5" customHeight="1" x14ac:dyDescent="0.2">
      <c r="A3342" s="573" t="s">
        <v>9774</v>
      </c>
      <c r="B3342" s="574" t="s">
        <v>9713</v>
      </c>
      <c r="C3342" s="574" t="s">
        <v>2701</v>
      </c>
      <c r="D3342" s="574" t="s">
        <v>6171</v>
      </c>
      <c r="E3342" s="226">
        <v>864</v>
      </c>
    </row>
    <row r="3343" spans="1:5" ht="13.5" customHeight="1" x14ac:dyDescent="0.2">
      <c r="A3343" s="573" t="s">
        <v>9775</v>
      </c>
      <c r="B3343" s="574" t="s">
        <v>9713</v>
      </c>
      <c r="C3343" s="574" t="s">
        <v>6267</v>
      </c>
      <c r="D3343" s="574" t="s">
        <v>6171</v>
      </c>
      <c r="E3343" s="226">
        <v>2198</v>
      </c>
    </row>
    <row r="3344" spans="1:5" ht="13.5" customHeight="1" x14ac:dyDescent="0.2">
      <c r="A3344" s="573" t="s">
        <v>9776</v>
      </c>
      <c r="B3344" s="574" t="s">
        <v>9777</v>
      </c>
      <c r="C3344" s="574" t="s">
        <v>2500</v>
      </c>
      <c r="D3344" s="574" t="s">
        <v>2501</v>
      </c>
      <c r="E3344" s="226">
        <v>14513</v>
      </c>
    </row>
    <row r="3345" spans="1:5" ht="13.5" customHeight="1" x14ac:dyDescent="0.2">
      <c r="A3345" s="573" t="s">
        <v>9778</v>
      </c>
      <c r="B3345" s="574" t="s">
        <v>9777</v>
      </c>
      <c r="C3345" s="574" t="s">
        <v>3793</v>
      </c>
      <c r="D3345" s="574" t="s">
        <v>2501</v>
      </c>
      <c r="E3345" s="226">
        <v>22212</v>
      </c>
    </row>
    <row r="3346" spans="1:5" ht="13.5" customHeight="1" x14ac:dyDescent="0.2">
      <c r="A3346" s="573" t="s">
        <v>9779</v>
      </c>
      <c r="B3346" s="574" t="s">
        <v>9780</v>
      </c>
      <c r="C3346" s="574" t="s">
        <v>3104</v>
      </c>
      <c r="D3346" s="574" t="s">
        <v>3871</v>
      </c>
      <c r="E3346" s="226">
        <v>12083</v>
      </c>
    </row>
    <row r="3347" spans="1:5" ht="13.5" customHeight="1" x14ac:dyDescent="0.2">
      <c r="A3347" s="573" t="s">
        <v>9781</v>
      </c>
      <c r="B3347" s="574" t="s">
        <v>9780</v>
      </c>
      <c r="C3347" s="574" t="s">
        <v>3877</v>
      </c>
      <c r="D3347" s="574" t="s">
        <v>3871</v>
      </c>
      <c r="E3347" s="226">
        <v>5</v>
      </c>
    </row>
    <row r="3348" spans="1:5" ht="13.5" customHeight="1" x14ac:dyDescent="0.2">
      <c r="A3348" s="573" t="s">
        <v>9782</v>
      </c>
      <c r="B3348" s="574" t="s">
        <v>9780</v>
      </c>
      <c r="C3348" s="574" t="s">
        <v>3107</v>
      </c>
      <c r="D3348" s="574" t="s">
        <v>3871</v>
      </c>
      <c r="E3348" s="226">
        <v>36588</v>
      </c>
    </row>
    <row r="3349" spans="1:5" ht="13.5" customHeight="1" x14ac:dyDescent="0.2">
      <c r="A3349" s="573" t="s">
        <v>9783</v>
      </c>
      <c r="B3349" s="574" t="s">
        <v>9780</v>
      </c>
      <c r="C3349" s="574" t="s">
        <v>3109</v>
      </c>
      <c r="D3349" s="574" t="s">
        <v>3871</v>
      </c>
      <c r="E3349" s="226">
        <v>3917</v>
      </c>
    </row>
    <row r="3350" spans="1:5" ht="13.5" customHeight="1" x14ac:dyDescent="0.2">
      <c r="A3350" s="573" t="s">
        <v>9784</v>
      </c>
      <c r="B3350" s="574" t="s">
        <v>919</v>
      </c>
      <c r="C3350" s="574" t="s">
        <v>9785</v>
      </c>
      <c r="D3350" s="574" t="s">
        <v>921</v>
      </c>
      <c r="E3350" s="226">
        <v>45522</v>
      </c>
    </row>
    <row r="3351" spans="1:5" ht="13.5" customHeight="1" x14ac:dyDescent="0.2">
      <c r="A3351" s="573" t="s">
        <v>9786</v>
      </c>
      <c r="B3351" s="574" t="s">
        <v>919</v>
      </c>
      <c r="C3351" s="574" t="s">
        <v>9787</v>
      </c>
      <c r="D3351" s="574" t="s">
        <v>921</v>
      </c>
      <c r="E3351" s="226">
        <v>30761</v>
      </c>
    </row>
    <row r="3352" spans="1:5" ht="13.5" customHeight="1" x14ac:dyDescent="0.2">
      <c r="A3352" s="573" t="s">
        <v>9788</v>
      </c>
      <c r="B3352" s="574" t="s">
        <v>919</v>
      </c>
      <c r="C3352" s="574" t="s">
        <v>9789</v>
      </c>
      <c r="D3352" s="574" t="s">
        <v>921</v>
      </c>
      <c r="E3352" s="226">
        <v>9726</v>
      </c>
    </row>
    <row r="3353" spans="1:5" ht="13.5" customHeight="1" x14ac:dyDescent="0.2">
      <c r="A3353" s="573" t="s">
        <v>9790</v>
      </c>
      <c r="B3353" s="574" t="s">
        <v>919</v>
      </c>
      <c r="C3353" s="574" t="s">
        <v>9791</v>
      </c>
      <c r="D3353" s="574" t="s">
        <v>921</v>
      </c>
      <c r="E3353" s="226">
        <v>14157</v>
      </c>
    </row>
    <row r="3354" spans="1:5" ht="13.5" customHeight="1" x14ac:dyDescent="0.2">
      <c r="A3354" s="573" t="s">
        <v>9792</v>
      </c>
      <c r="B3354" s="574" t="s">
        <v>9793</v>
      </c>
      <c r="C3354" s="574" t="s">
        <v>2494</v>
      </c>
      <c r="D3354" s="574" t="s">
        <v>2495</v>
      </c>
      <c r="E3354" s="226">
        <v>951</v>
      </c>
    </row>
    <row r="3355" spans="1:5" ht="13.5" customHeight="1" x14ac:dyDescent="0.2">
      <c r="A3355" s="573" t="s">
        <v>9794</v>
      </c>
      <c r="B3355" s="574" t="s">
        <v>9795</v>
      </c>
      <c r="C3355" s="574" t="s">
        <v>2699</v>
      </c>
      <c r="D3355" s="574" t="s">
        <v>3560</v>
      </c>
      <c r="E3355" s="226">
        <v>976</v>
      </c>
    </row>
    <row r="3356" spans="1:5" ht="13.5" customHeight="1" x14ac:dyDescent="0.2">
      <c r="A3356" s="573" t="s">
        <v>9796</v>
      </c>
      <c r="B3356" s="574" t="s">
        <v>9795</v>
      </c>
      <c r="C3356" s="574" t="s">
        <v>2701</v>
      </c>
      <c r="D3356" s="574" t="s">
        <v>3560</v>
      </c>
      <c r="E3356" s="226">
        <v>3279</v>
      </c>
    </row>
    <row r="3357" spans="1:5" ht="13.5" customHeight="1" x14ac:dyDescent="0.2">
      <c r="A3357" s="573" t="s">
        <v>9797</v>
      </c>
      <c r="B3357" s="574" t="s">
        <v>9798</v>
      </c>
      <c r="C3357" s="574" t="s">
        <v>9221</v>
      </c>
      <c r="D3357" s="574" t="s">
        <v>8577</v>
      </c>
      <c r="E3357" s="226">
        <v>7290</v>
      </c>
    </row>
    <row r="3358" spans="1:5" ht="13.5" customHeight="1" x14ac:dyDescent="0.2">
      <c r="A3358" s="573" t="s">
        <v>9799</v>
      </c>
      <c r="B3358" s="574" t="s">
        <v>3472</v>
      </c>
      <c r="C3358" s="574" t="s">
        <v>9800</v>
      </c>
      <c r="D3358" s="574" t="s">
        <v>973</v>
      </c>
      <c r="E3358" s="226">
        <v>2</v>
      </c>
    </row>
    <row r="3359" spans="1:5" ht="13.5" customHeight="1" x14ac:dyDescent="0.2">
      <c r="A3359" s="573" t="s">
        <v>9801</v>
      </c>
      <c r="B3359" s="574" t="s">
        <v>9064</v>
      </c>
      <c r="C3359" s="574" t="s">
        <v>8406</v>
      </c>
      <c r="D3359" s="574" t="s">
        <v>8203</v>
      </c>
      <c r="E3359" s="226">
        <v>1413</v>
      </c>
    </row>
    <row r="3360" spans="1:5" ht="13.5" customHeight="1" x14ac:dyDescent="0.2">
      <c r="A3360" s="573" t="s">
        <v>9802</v>
      </c>
      <c r="B3360" s="574" t="s">
        <v>9064</v>
      </c>
      <c r="C3360" s="574" t="s">
        <v>8406</v>
      </c>
      <c r="D3360" s="574" t="s">
        <v>8203</v>
      </c>
      <c r="E3360" s="226">
        <v>9</v>
      </c>
    </row>
    <row r="3361" spans="1:5" ht="13.5" customHeight="1" x14ac:dyDescent="0.2">
      <c r="A3361" s="573" t="s">
        <v>9803</v>
      </c>
      <c r="B3361" s="574" t="s">
        <v>9804</v>
      </c>
      <c r="C3361" s="574" t="s">
        <v>2497</v>
      </c>
      <c r="D3361" s="574" t="s">
        <v>2495</v>
      </c>
      <c r="E3361" s="226">
        <v>526</v>
      </c>
    </row>
    <row r="3362" spans="1:5" ht="13.5" customHeight="1" x14ac:dyDescent="0.2">
      <c r="A3362" s="573" t="s">
        <v>9805</v>
      </c>
      <c r="B3362" s="574" t="s">
        <v>9806</v>
      </c>
      <c r="C3362" s="574" t="s">
        <v>6111</v>
      </c>
      <c r="D3362" s="574" t="s">
        <v>2934</v>
      </c>
      <c r="E3362" s="226">
        <v>30</v>
      </c>
    </row>
    <row r="3363" spans="1:5" ht="13.5" customHeight="1" x14ac:dyDescent="0.2">
      <c r="A3363" s="573" t="s">
        <v>9807</v>
      </c>
      <c r="B3363" s="574" t="s">
        <v>9806</v>
      </c>
      <c r="C3363" s="574" t="s">
        <v>3541</v>
      </c>
      <c r="D3363" s="574" t="s">
        <v>2934</v>
      </c>
      <c r="E3363" s="226">
        <v>24</v>
      </c>
    </row>
    <row r="3364" spans="1:5" ht="13.5" customHeight="1" x14ac:dyDescent="0.2">
      <c r="A3364" s="573" t="s">
        <v>9808</v>
      </c>
      <c r="B3364" s="574" t="s">
        <v>9806</v>
      </c>
      <c r="C3364" s="574" t="s">
        <v>2933</v>
      </c>
      <c r="D3364" s="574" t="s">
        <v>2934</v>
      </c>
      <c r="E3364" s="226">
        <v>1187</v>
      </c>
    </row>
    <row r="3365" spans="1:5" ht="13.5" customHeight="1" x14ac:dyDescent="0.2">
      <c r="A3365" s="573" t="s">
        <v>9809</v>
      </c>
      <c r="B3365" s="574" t="s">
        <v>9810</v>
      </c>
      <c r="C3365" s="574" t="s">
        <v>9811</v>
      </c>
      <c r="D3365" s="574" t="s">
        <v>9812</v>
      </c>
      <c r="E3365" s="226">
        <v>13593</v>
      </c>
    </row>
    <row r="3366" spans="1:5" ht="13.5" customHeight="1" x14ac:dyDescent="0.2">
      <c r="A3366" s="573" t="s">
        <v>9813</v>
      </c>
      <c r="B3366" s="574" t="s">
        <v>9810</v>
      </c>
      <c r="C3366" s="574" t="s">
        <v>9814</v>
      </c>
      <c r="D3366" s="574" t="s">
        <v>9812</v>
      </c>
      <c r="E3366" s="226">
        <v>38725</v>
      </c>
    </row>
    <row r="3367" spans="1:5" ht="13.5" customHeight="1" x14ac:dyDescent="0.2">
      <c r="A3367" s="573" t="s">
        <v>9815</v>
      </c>
      <c r="B3367" s="574" t="s">
        <v>9810</v>
      </c>
      <c r="C3367" s="574" t="s">
        <v>9816</v>
      </c>
      <c r="D3367" s="574" t="s">
        <v>9812</v>
      </c>
      <c r="E3367" s="226">
        <v>10822</v>
      </c>
    </row>
    <row r="3368" spans="1:5" ht="13.5" customHeight="1" x14ac:dyDescent="0.2">
      <c r="A3368" s="573" t="s">
        <v>9817</v>
      </c>
      <c r="B3368" s="574" t="s">
        <v>9810</v>
      </c>
      <c r="C3368" s="574" t="s">
        <v>9818</v>
      </c>
      <c r="D3368" s="574" t="s">
        <v>9812</v>
      </c>
      <c r="E3368" s="226">
        <v>46193</v>
      </c>
    </row>
    <row r="3369" spans="1:5" ht="13.5" customHeight="1" x14ac:dyDescent="0.2">
      <c r="A3369" s="573" t="s">
        <v>9819</v>
      </c>
      <c r="B3369" s="574" t="s">
        <v>9820</v>
      </c>
      <c r="C3369" s="574" t="s">
        <v>4380</v>
      </c>
      <c r="D3369" s="574" t="s">
        <v>4381</v>
      </c>
      <c r="E3369" s="226">
        <v>23938</v>
      </c>
    </row>
    <row r="3370" spans="1:5" ht="13.5" customHeight="1" x14ac:dyDescent="0.2">
      <c r="A3370" s="573" t="s">
        <v>9821</v>
      </c>
      <c r="B3370" s="574" t="s">
        <v>9820</v>
      </c>
      <c r="C3370" s="574" t="s">
        <v>4383</v>
      </c>
      <c r="D3370" s="574" t="s">
        <v>4381</v>
      </c>
      <c r="E3370" s="226">
        <v>13095</v>
      </c>
    </row>
    <row r="3371" spans="1:5" ht="13.5" customHeight="1" x14ac:dyDescent="0.2">
      <c r="A3371" s="573" t="s">
        <v>9822</v>
      </c>
      <c r="B3371" s="574" t="s">
        <v>9823</v>
      </c>
      <c r="C3371" s="574" t="s">
        <v>9824</v>
      </c>
      <c r="D3371" s="574" t="s">
        <v>5811</v>
      </c>
      <c r="E3371" s="226">
        <v>685</v>
      </c>
    </row>
    <row r="3372" spans="1:5" ht="13.5" customHeight="1" x14ac:dyDescent="0.2">
      <c r="A3372" s="573" t="s">
        <v>9825</v>
      </c>
      <c r="B3372" s="574" t="s">
        <v>9826</v>
      </c>
      <c r="C3372" s="574" t="s">
        <v>2820</v>
      </c>
      <c r="D3372" s="574" t="s">
        <v>5811</v>
      </c>
      <c r="E3372" s="226">
        <v>4806</v>
      </c>
    </row>
    <row r="3373" spans="1:5" ht="13.5" customHeight="1" x14ac:dyDescent="0.2">
      <c r="A3373" s="573" t="s">
        <v>9827</v>
      </c>
      <c r="B3373" s="574" t="s">
        <v>9828</v>
      </c>
      <c r="C3373" s="574" t="s">
        <v>9829</v>
      </c>
      <c r="D3373" s="574" t="s">
        <v>2787</v>
      </c>
      <c r="E3373" s="226">
        <v>1</v>
      </c>
    </row>
    <row r="3374" spans="1:5" ht="13.5" customHeight="1" x14ac:dyDescent="0.2">
      <c r="A3374" s="573" t="s">
        <v>9830</v>
      </c>
      <c r="B3374" s="574" t="s">
        <v>9831</v>
      </c>
      <c r="C3374" s="574" t="s">
        <v>3101</v>
      </c>
      <c r="D3374" s="574" t="s">
        <v>6055</v>
      </c>
      <c r="E3374" s="226">
        <v>134024</v>
      </c>
    </row>
    <row r="3375" spans="1:5" ht="13.5" customHeight="1" x14ac:dyDescent="0.2">
      <c r="A3375" s="573" t="s">
        <v>9832</v>
      </c>
      <c r="B3375" s="574" t="s">
        <v>9831</v>
      </c>
      <c r="C3375" s="574" t="s">
        <v>3873</v>
      </c>
      <c r="D3375" s="574" t="s">
        <v>6055</v>
      </c>
      <c r="E3375" s="226">
        <v>132871</v>
      </c>
    </row>
    <row r="3376" spans="1:5" ht="13.5" customHeight="1" x14ac:dyDescent="0.2">
      <c r="A3376" s="573" t="s">
        <v>9833</v>
      </c>
      <c r="B3376" s="574" t="s">
        <v>9831</v>
      </c>
      <c r="C3376" s="574" t="s">
        <v>2892</v>
      </c>
      <c r="D3376" s="574" t="s">
        <v>6055</v>
      </c>
      <c r="E3376" s="226">
        <v>84936</v>
      </c>
    </row>
    <row r="3377" spans="1:5" ht="13.5" customHeight="1" x14ac:dyDescent="0.2">
      <c r="A3377" s="573" t="s">
        <v>9834</v>
      </c>
      <c r="B3377" s="574" t="s">
        <v>9831</v>
      </c>
      <c r="C3377" s="574" t="s">
        <v>3877</v>
      </c>
      <c r="D3377" s="574" t="s">
        <v>6055</v>
      </c>
      <c r="E3377" s="226">
        <v>129204.00000000001</v>
      </c>
    </row>
    <row r="3378" spans="1:5" ht="13.5" customHeight="1" x14ac:dyDescent="0.2">
      <c r="A3378" s="573" t="s">
        <v>9835</v>
      </c>
      <c r="B3378" s="574" t="s">
        <v>9831</v>
      </c>
      <c r="C3378" s="574" t="s">
        <v>3880</v>
      </c>
      <c r="D3378" s="574" t="s">
        <v>6055</v>
      </c>
      <c r="E3378" s="226">
        <v>30172</v>
      </c>
    </row>
    <row r="3379" spans="1:5" ht="13.5" customHeight="1" x14ac:dyDescent="0.2">
      <c r="A3379" s="573" t="s">
        <v>9836</v>
      </c>
      <c r="B3379" s="574" t="s">
        <v>9831</v>
      </c>
      <c r="C3379" s="574" t="s">
        <v>3882</v>
      </c>
      <c r="D3379" s="574" t="s">
        <v>6055</v>
      </c>
      <c r="E3379" s="226">
        <v>21602</v>
      </c>
    </row>
    <row r="3380" spans="1:5" ht="13.5" customHeight="1" x14ac:dyDescent="0.2">
      <c r="A3380" s="573" t="s">
        <v>9837</v>
      </c>
      <c r="B3380" s="574" t="s">
        <v>6092</v>
      </c>
      <c r="C3380" s="574" t="s">
        <v>3880</v>
      </c>
      <c r="D3380" s="574" t="s">
        <v>3871</v>
      </c>
      <c r="E3380" s="226">
        <v>4304</v>
      </c>
    </row>
    <row r="3381" spans="1:5" ht="13.5" customHeight="1" x14ac:dyDescent="0.2">
      <c r="A3381" s="573" t="s">
        <v>9838</v>
      </c>
      <c r="B3381" s="574" t="s">
        <v>6092</v>
      </c>
      <c r="C3381" s="574" t="s">
        <v>3882</v>
      </c>
      <c r="D3381" s="574" t="s">
        <v>3871</v>
      </c>
      <c r="E3381" s="226">
        <v>5339</v>
      </c>
    </row>
    <row r="3382" spans="1:5" ht="13.5" customHeight="1" x14ac:dyDescent="0.2">
      <c r="A3382" s="573" t="s">
        <v>9839</v>
      </c>
      <c r="B3382" s="574" t="s">
        <v>9840</v>
      </c>
      <c r="C3382" s="574" t="s">
        <v>3101</v>
      </c>
      <c r="D3382" s="574" t="s">
        <v>6171</v>
      </c>
      <c r="E3382" s="226">
        <v>1921</v>
      </c>
    </row>
    <row r="3383" spans="1:5" ht="13.5" customHeight="1" x14ac:dyDescent="0.2">
      <c r="A3383" s="573" t="s">
        <v>9841</v>
      </c>
      <c r="B3383" s="574" t="s">
        <v>9840</v>
      </c>
      <c r="C3383" s="574" t="s">
        <v>3104</v>
      </c>
      <c r="D3383" s="574" t="s">
        <v>6171</v>
      </c>
      <c r="E3383" s="226">
        <v>6621</v>
      </c>
    </row>
    <row r="3384" spans="1:5" ht="13.5" customHeight="1" x14ac:dyDescent="0.2">
      <c r="A3384" s="573" t="s">
        <v>9842</v>
      </c>
      <c r="B3384" s="574" t="s">
        <v>9843</v>
      </c>
      <c r="C3384" s="574" t="s">
        <v>2644</v>
      </c>
      <c r="D3384" s="574" t="s">
        <v>9844</v>
      </c>
      <c r="E3384" s="226">
        <v>35042</v>
      </c>
    </row>
    <row r="3385" spans="1:5" ht="13.5" customHeight="1" x14ac:dyDescent="0.2">
      <c r="A3385" s="573" t="s">
        <v>9845</v>
      </c>
      <c r="B3385" s="574" t="s">
        <v>9843</v>
      </c>
      <c r="C3385" s="574" t="s">
        <v>7047</v>
      </c>
      <c r="D3385" s="574" t="s">
        <v>9844</v>
      </c>
      <c r="E3385" s="226">
        <v>94087</v>
      </c>
    </row>
    <row r="3386" spans="1:5" ht="13.5" customHeight="1" x14ac:dyDescent="0.2">
      <c r="A3386" s="573" t="s">
        <v>9846</v>
      </c>
      <c r="B3386" s="574" t="s">
        <v>9847</v>
      </c>
      <c r="C3386" s="574" t="s">
        <v>2699</v>
      </c>
      <c r="D3386" s="574" t="s">
        <v>4274</v>
      </c>
      <c r="E3386" s="226">
        <v>5117</v>
      </c>
    </row>
    <row r="3387" spans="1:5" ht="13.5" customHeight="1" x14ac:dyDescent="0.2">
      <c r="A3387" s="573" t="s">
        <v>9848</v>
      </c>
      <c r="B3387" s="574" t="s">
        <v>9847</v>
      </c>
      <c r="C3387" s="574" t="s">
        <v>9186</v>
      </c>
      <c r="D3387" s="574" t="s">
        <v>4274</v>
      </c>
      <c r="E3387" s="226">
        <v>2169</v>
      </c>
    </row>
    <row r="3388" spans="1:5" ht="13.5" customHeight="1" x14ac:dyDescent="0.2">
      <c r="A3388" s="573" t="s">
        <v>9849</v>
      </c>
      <c r="B3388" s="574" t="s">
        <v>9847</v>
      </c>
      <c r="C3388" s="574" t="s">
        <v>2701</v>
      </c>
      <c r="D3388" s="574" t="s">
        <v>4274</v>
      </c>
      <c r="E3388" s="226">
        <v>9158</v>
      </c>
    </row>
    <row r="3389" spans="1:5" ht="13.5" customHeight="1" x14ac:dyDescent="0.2">
      <c r="A3389" s="573" t="s">
        <v>9850</v>
      </c>
      <c r="B3389" s="574" t="s">
        <v>9847</v>
      </c>
      <c r="C3389" s="574" t="s">
        <v>4283</v>
      </c>
      <c r="D3389" s="574" t="s">
        <v>4274</v>
      </c>
      <c r="E3389" s="226">
        <v>3969</v>
      </c>
    </row>
    <row r="3390" spans="1:5" ht="13.5" customHeight="1" x14ac:dyDescent="0.2">
      <c r="A3390" s="573" t="s">
        <v>9851</v>
      </c>
      <c r="B3390" s="574" t="s">
        <v>9559</v>
      </c>
      <c r="C3390" s="574" t="s">
        <v>4276</v>
      </c>
      <c r="D3390" s="574" t="s">
        <v>3560</v>
      </c>
      <c r="E3390" s="226">
        <v>1680</v>
      </c>
    </row>
    <row r="3391" spans="1:5" ht="13.5" customHeight="1" x14ac:dyDescent="0.2">
      <c r="A3391" s="573" t="s">
        <v>9852</v>
      </c>
      <c r="B3391" s="574" t="s">
        <v>9853</v>
      </c>
      <c r="C3391" s="574" t="s">
        <v>2699</v>
      </c>
      <c r="D3391" s="574" t="s">
        <v>4274</v>
      </c>
      <c r="E3391" s="226">
        <v>37</v>
      </c>
    </row>
    <row r="3392" spans="1:5" ht="13.5" customHeight="1" x14ac:dyDescent="0.2">
      <c r="A3392" s="573" t="s">
        <v>9854</v>
      </c>
      <c r="B3392" s="574" t="s">
        <v>9853</v>
      </c>
      <c r="C3392" s="574" t="s">
        <v>9855</v>
      </c>
      <c r="D3392" s="574" t="s">
        <v>4274</v>
      </c>
      <c r="E3392" s="226">
        <v>1</v>
      </c>
    </row>
    <row r="3393" spans="1:5" ht="13.5" customHeight="1" x14ac:dyDescent="0.2">
      <c r="A3393" s="573" t="s">
        <v>9856</v>
      </c>
      <c r="B3393" s="574" t="s">
        <v>9853</v>
      </c>
      <c r="C3393" s="574" t="s">
        <v>2701</v>
      </c>
      <c r="D3393" s="574" t="s">
        <v>4274</v>
      </c>
      <c r="E3393" s="226">
        <v>46</v>
      </c>
    </row>
    <row r="3394" spans="1:5" ht="13.5" customHeight="1" x14ac:dyDescent="0.2">
      <c r="A3394" s="573" t="s">
        <v>9857</v>
      </c>
      <c r="B3394" s="574" t="s">
        <v>9853</v>
      </c>
      <c r="C3394" s="574" t="s">
        <v>4283</v>
      </c>
      <c r="D3394" s="574" t="s">
        <v>4274</v>
      </c>
      <c r="E3394" s="226">
        <v>7804</v>
      </c>
    </row>
    <row r="3395" spans="1:5" ht="13.5" customHeight="1" x14ac:dyDescent="0.2">
      <c r="A3395" s="573" t="s">
        <v>9858</v>
      </c>
      <c r="B3395" s="574" t="s">
        <v>9853</v>
      </c>
      <c r="C3395" s="574" t="s">
        <v>4285</v>
      </c>
      <c r="D3395" s="574" t="s">
        <v>4274</v>
      </c>
      <c r="E3395" s="226">
        <v>667</v>
      </c>
    </row>
    <row r="3396" spans="1:5" ht="13.5" customHeight="1" x14ac:dyDescent="0.2">
      <c r="A3396" s="573" t="s">
        <v>9859</v>
      </c>
      <c r="B3396" s="574" t="s">
        <v>9853</v>
      </c>
      <c r="C3396" s="574" t="s">
        <v>3098</v>
      </c>
      <c r="D3396" s="574" t="s">
        <v>4274</v>
      </c>
      <c r="E3396" s="226">
        <v>1018.9999999999999</v>
      </c>
    </row>
    <row r="3397" spans="1:5" ht="13.5" customHeight="1" x14ac:dyDescent="0.2">
      <c r="A3397" s="573" t="s">
        <v>9860</v>
      </c>
      <c r="B3397" s="574" t="s">
        <v>7430</v>
      </c>
      <c r="C3397" s="574" t="s">
        <v>4266</v>
      </c>
      <c r="D3397" s="574" t="s">
        <v>3187</v>
      </c>
      <c r="E3397" s="226">
        <v>5562</v>
      </c>
    </row>
    <row r="3398" spans="1:5" ht="13.5" customHeight="1" x14ac:dyDescent="0.2">
      <c r="A3398" s="573" t="s">
        <v>9861</v>
      </c>
      <c r="B3398" s="574" t="s">
        <v>9862</v>
      </c>
      <c r="C3398" s="574" t="s">
        <v>9863</v>
      </c>
      <c r="D3398" s="574" t="s">
        <v>9864</v>
      </c>
      <c r="E3398" s="226">
        <v>5269</v>
      </c>
    </row>
    <row r="3399" spans="1:5" ht="13.5" customHeight="1" x14ac:dyDescent="0.2">
      <c r="A3399" s="573" t="s">
        <v>9865</v>
      </c>
      <c r="B3399" s="574" t="s">
        <v>9866</v>
      </c>
      <c r="C3399" s="574" t="s">
        <v>9867</v>
      </c>
      <c r="D3399" s="574" t="s">
        <v>4371</v>
      </c>
      <c r="E3399" s="226">
        <v>1484</v>
      </c>
    </row>
    <row r="3400" spans="1:5" ht="13.5" customHeight="1" x14ac:dyDescent="0.2">
      <c r="A3400" s="573" t="s">
        <v>9868</v>
      </c>
      <c r="B3400" s="574" t="s">
        <v>9866</v>
      </c>
      <c r="C3400" s="574" t="s">
        <v>9869</v>
      </c>
      <c r="D3400" s="574" t="s">
        <v>4371</v>
      </c>
      <c r="E3400" s="226">
        <v>1966</v>
      </c>
    </row>
    <row r="3401" spans="1:5" ht="13.5" customHeight="1" x14ac:dyDescent="0.2">
      <c r="A3401" s="573" t="s">
        <v>9870</v>
      </c>
      <c r="B3401" s="574" t="s">
        <v>9866</v>
      </c>
      <c r="C3401" s="574" t="s">
        <v>9871</v>
      </c>
      <c r="D3401" s="574" t="s">
        <v>4371</v>
      </c>
      <c r="E3401" s="226">
        <v>1225</v>
      </c>
    </row>
    <row r="3402" spans="1:5" ht="13.5" customHeight="1" x14ac:dyDescent="0.2">
      <c r="A3402" s="573" t="s">
        <v>9872</v>
      </c>
      <c r="B3402" s="574" t="s">
        <v>9866</v>
      </c>
      <c r="C3402" s="574" t="s">
        <v>9873</v>
      </c>
      <c r="D3402" s="574" t="s">
        <v>4371</v>
      </c>
      <c r="E3402" s="226">
        <v>1507</v>
      </c>
    </row>
    <row r="3403" spans="1:5" ht="13.5" customHeight="1" x14ac:dyDescent="0.2">
      <c r="A3403" s="573" t="s">
        <v>9874</v>
      </c>
      <c r="B3403" s="574" t="s">
        <v>9875</v>
      </c>
      <c r="C3403" s="574" t="s">
        <v>9876</v>
      </c>
      <c r="D3403" s="574" t="s">
        <v>1020</v>
      </c>
      <c r="E3403" s="226">
        <v>289</v>
      </c>
    </row>
    <row r="3404" spans="1:5" ht="13.5" customHeight="1" x14ac:dyDescent="0.2">
      <c r="A3404" s="573" t="s">
        <v>9877</v>
      </c>
      <c r="B3404" s="574" t="s">
        <v>9875</v>
      </c>
      <c r="C3404" s="574" t="s">
        <v>9878</v>
      </c>
      <c r="D3404" s="574" t="s">
        <v>1020</v>
      </c>
      <c r="E3404" s="226">
        <v>34</v>
      </c>
    </row>
    <row r="3405" spans="1:5" ht="13.5" customHeight="1" x14ac:dyDescent="0.2">
      <c r="A3405" s="573" t="s">
        <v>9879</v>
      </c>
      <c r="B3405" s="574" t="s">
        <v>9880</v>
      </c>
      <c r="C3405" s="574" t="s">
        <v>9881</v>
      </c>
      <c r="D3405" s="574" t="s">
        <v>9882</v>
      </c>
      <c r="E3405" s="226">
        <v>346</v>
      </c>
    </row>
    <row r="3406" spans="1:5" ht="13.5" customHeight="1" x14ac:dyDescent="0.2">
      <c r="A3406" s="573" t="s">
        <v>9883</v>
      </c>
      <c r="B3406" s="574" t="s">
        <v>9884</v>
      </c>
      <c r="C3406" s="574" t="s">
        <v>9885</v>
      </c>
      <c r="D3406" s="574" t="s">
        <v>8861</v>
      </c>
      <c r="E3406" s="226">
        <v>8358</v>
      </c>
    </row>
    <row r="3407" spans="1:5" ht="13.5" customHeight="1" x14ac:dyDescent="0.2">
      <c r="A3407" s="573" t="s">
        <v>9886</v>
      </c>
      <c r="B3407" s="574" t="s">
        <v>9887</v>
      </c>
      <c r="C3407" s="574" t="s">
        <v>9888</v>
      </c>
      <c r="D3407" s="574" t="s">
        <v>3015</v>
      </c>
      <c r="E3407" s="226">
        <v>37</v>
      </c>
    </row>
    <row r="3408" spans="1:5" ht="13.5" customHeight="1" x14ac:dyDescent="0.2">
      <c r="A3408" s="573" t="s">
        <v>9889</v>
      </c>
      <c r="B3408" s="574" t="s">
        <v>9887</v>
      </c>
      <c r="C3408" s="574" t="s">
        <v>9890</v>
      </c>
      <c r="D3408" s="574" t="s">
        <v>3015</v>
      </c>
      <c r="E3408" s="226">
        <v>245</v>
      </c>
    </row>
    <row r="3409" spans="1:5" ht="13.5" customHeight="1" x14ac:dyDescent="0.2">
      <c r="A3409" s="573" t="s">
        <v>9891</v>
      </c>
      <c r="B3409" s="574" t="s">
        <v>9887</v>
      </c>
      <c r="C3409" s="574" t="s">
        <v>9892</v>
      </c>
      <c r="D3409" s="574" t="s">
        <v>3015</v>
      </c>
      <c r="E3409" s="226">
        <v>332</v>
      </c>
    </row>
    <row r="3410" spans="1:5" ht="13.5" customHeight="1" x14ac:dyDescent="0.2">
      <c r="A3410" s="573" t="s">
        <v>9893</v>
      </c>
      <c r="B3410" s="574" t="s">
        <v>9887</v>
      </c>
      <c r="C3410" s="574" t="s">
        <v>9894</v>
      </c>
      <c r="D3410" s="574" t="s">
        <v>3015</v>
      </c>
      <c r="E3410" s="226">
        <v>410</v>
      </c>
    </row>
    <row r="3411" spans="1:5" ht="13.5" customHeight="1" x14ac:dyDescent="0.2">
      <c r="A3411" s="573" t="s">
        <v>9895</v>
      </c>
      <c r="B3411" s="574" t="s">
        <v>9896</v>
      </c>
      <c r="C3411" s="574" t="s">
        <v>9897</v>
      </c>
      <c r="D3411" s="574" t="s">
        <v>9898</v>
      </c>
      <c r="E3411" s="226">
        <v>25741</v>
      </c>
    </row>
    <row r="3412" spans="1:5" ht="13.5" customHeight="1" x14ac:dyDescent="0.2">
      <c r="A3412" s="573" t="s">
        <v>9899</v>
      </c>
      <c r="B3412" s="574" t="s">
        <v>9896</v>
      </c>
      <c r="C3412" s="574" t="s">
        <v>9900</v>
      </c>
      <c r="D3412" s="574" t="s">
        <v>9898</v>
      </c>
      <c r="E3412" s="226">
        <v>345</v>
      </c>
    </row>
    <row r="3413" spans="1:5" ht="13.5" customHeight="1" x14ac:dyDescent="0.2">
      <c r="A3413" s="573" t="s">
        <v>9901</v>
      </c>
      <c r="B3413" s="574" t="s">
        <v>9902</v>
      </c>
      <c r="C3413" s="574" t="s">
        <v>7090</v>
      </c>
      <c r="D3413" s="574" t="s">
        <v>9494</v>
      </c>
      <c r="E3413" s="226">
        <v>3042</v>
      </c>
    </row>
    <row r="3414" spans="1:5" ht="13.5" customHeight="1" x14ac:dyDescent="0.2">
      <c r="A3414" s="573" t="s">
        <v>9903</v>
      </c>
      <c r="B3414" s="574" t="s">
        <v>9902</v>
      </c>
      <c r="C3414" s="574" t="s">
        <v>9496</v>
      </c>
      <c r="D3414" s="574" t="s">
        <v>9494</v>
      </c>
      <c r="E3414" s="226">
        <v>2675</v>
      </c>
    </row>
    <row r="3415" spans="1:5" ht="13.5" customHeight="1" x14ac:dyDescent="0.2">
      <c r="A3415" s="573" t="s">
        <v>9904</v>
      </c>
      <c r="B3415" s="574" t="s">
        <v>9905</v>
      </c>
      <c r="C3415" s="574" t="s">
        <v>9906</v>
      </c>
      <c r="D3415" s="574" t="s">
        <v>4421</v>
      </c>
      <c r="E3415" s="226">
        <v>180</v>
      </c>
    </row>
    <row r="3416" spans="1:5" ht="13.5" customHeight="1" x14ac:dyDescent="0.2">
      <c r="A3416" s="573" t="s">
        <v>9907</v>
      </c>
      <c r="B3416" s="574" t="s">
        <v>9905</v>
      </c>
      <c r="C3416" s="574" t="s">
        <v>9908</v>
      </c>
      <c r="D3416" s="574" t="s">
        <v>4421</v>
      </c>
      <c r="E3416" s="226">
        <v>3</v>
      </c>
    </row>
    <row r="3417" spans="1:5" ht="13.5" customHeight="1" x14ac:dyDescent="0.2">
      <c r="A3417" s="573" t="s">
        <v>9909</v>
      </c>
      <c r="B3417" s="574" t="s">
        <v>9910</v>
      </c>
      <c r="C3417" s="574" t="s">
        <v>9504</v>
      </c>
      <c r="D3417" s="574" t="s">
        <v>9494</v>
      </c>
      <c r="E3417" s="226">
        <v>6522</v>
      </c>
    </row>
    <row r="3418" spans="1:5" ht="13.5" customHeight="1" x14ac:dyDescent="0.2">
      <c r="A3418" s="573" t="s">
        <v>9911</v>
      </c>
      <c r="B3418" s="574" t="s">
        <v>9910</v>
      </c>
      <c r="C3418" s="574" t="s">
        <v>9912</v>
      </c>
      <c r="D3418" s="574" t="s">
        <v>9494</v>
      </c>
      <c r="E3418" s="226">
        <v>3426</v>
      </c>
    </row>
    <row r="3419" spans="1:5" ht="13.5" customHeight="1" x14ac:dyDescent="0.2">
      <c r="A3419" s="573" t="s">
        <v>9913</v>
      </c>
      <c r="B3419" s="574" t="s">
        <v>9914</v>
      </c>
      <c r="C3419" s="574" t="s">
        <v>9915</v>
      </c>
      <c r="D3419" s="574" t="s">
        <v>9916</v>
      </c>
      <c r="E3419" s="226">
        <v>3241</v>
      </c>
    </row>
    <row r="3420" spans="1:5" ht="13.5" customHeight="1" x14ac:dyDescent="0.2">
      <c r="A3420" s="573" t="s">
        <v>9917</v>
      </c>
      <c r="B3420" s="574" t="s">
        <v>9914</v>
      </c>
      <c r="C3420" s="574" t="s">
        <v>1042</v>
      </c>
      <c r="D3420" s="574" t="s">
        <v>9916</v>
      </c>
      <c r="E3420" s="226">
        <v>1627</v>
      </c>
    </row>
    <row r="3421" spans="1:5" ht="13.5" customHeight="1" x14ac:dyDescent="0.2">
      <c r="A3421" s="573" t="s">
        <v>9918</v>
      </c>
      <c r="B3421" s="574" t="s">
        <v>9919</v>
      </c>
      <c r="C3421" s="574" t="s">
        <v>9920</v>
      </c>
      <c r="D3421" s="574" t="s">
        <v>9208</v>
      </c>
      <c r="E3421" s="226">
        <v>1</v>
      </c>
    </row>
    <row r="3422" spans="1:5" ht="13.5" customHeight="1" x14ac:dyDescent="0.2">
      <c r="A3422" s="573" t="s">
        <v>9921</v>
      </c>
      <c r="B3422" s="574" t="s">
        <v>9919</v>
      </c>
      <c r="C3422" s="574" t="s">
        <v>9922</v>
      </c>
      <c r="D3422" s="574" t="s">
        <v>9208</v>
      </c>
      <c r="E3422" s="226">
        <v>44</v>
      </c>
    </row>
    <row r="3423" spans="1:5" ht="13.5" customHeight="1" x14ac:dyDescent="0.2">
      <c r="A3423" s="573" t="s">
        <v>9923</v>
      </c>
      <c r="B3423" s="574" t="s">
        <v>9919</v>
      </c>
      <c r="C3423" s="574" t="s">
        <v>9924</v>
      </c>
      <c r="D3423" s="574" t="s">
        <v>9208</v>
      </c>
      <c r="E3423" s="226">
        <v>19</v>
      </c>
    </row>
    <row r="3424" spans="1:5" ht="13.5" customHeight="1" x14ac:dyDescent="0.2">
      <c r="A3424" s="573" t="s">
        <v>9925</v>
      </c>
      <c r="B3424" s="574" t="s">
        <v>9926</v>
      </c>
      <c r="C3424" s="574" t="s">
        <v>9927</v>
      </c>
      <c r="D3424" s="574" t="s">
        <v>9494</v>
      </c>
      <c r="E3424" s="226">
        <v>95</v>
      </c>
    </row>
    <row r="3425" spans="1:5" ht="13.5" customHeight="1" x14ac:dyDescent="0.2">
      <c r="A3425" s="573" t="s">
        <v>9928</v>
      </c>
      <c r="B3425" s="574" t="s">
        <v>9929</v>
      </c>
      <c r="C3425" s="574" t="s">
        <v>2796</v>
      </c>
      <c r="D3425" s="574" t="s">
        <v>4402</v>
      </c>
      <c r="E3425" s="226">
        <v>131</v>
      </c>
    </row>
    <row r="3426" spans="1:5" ht="13.5" customHeight="1" x14ac:dyDescent="0.2">
      <c r="A3426" s="573" t="s">
        <v>9930</v>
      </c>
      <c r="B3426" s="574" t="s">
        <v>9929</v>
      </c>
      <c r="C3426" s="574" t="s">
        <v>4401</v>
      </c>
      <c r="D3426" s="574" t="s">
        <v>4402</v>
      </c>
      <c r="E3426" s="226">
        <v>5509</v>
      </c>
    </row>
    <row r="3427" spans="1:5" ht="13.5" customHeight="1" x14ac:dyDescent="0.2">
      <c r="A3427" s="573" t="s">
        <v>9931</v>
      </c>
      <c r="B3427" s="574" t="s">
        <v>9929</v>
      </c>
      <c r="C3427" s="574" t="s">
        <v>2829</v>
      </c>
      <c r="D3427" s="574" t="s">
        <v>4402</v>
      </c>
      <c r="E3427" s="226">
        <v>390</v>
      </c>
    </row>
    <row r="3428" spans="1:5" ht="13.5" customHeight="1" x14ac:dyDescent="0.2">
      <c r="A3428" s="573" t="s">
        <v>9932</v>
      </c>
      <c r="B3428" s="574" t="s">
        <v>9929</v>
      </c>
      <c r="C3428" s="574" t="s">
        <v>916</v>
      </c>
      <c r="D3428" s="574" t="s">
        <v>4402</v>
      </c>
      <c r="E3428" s="226">
        <v>6567</v>
      </c>
    </row>
    <row r="3429" spans="1:5" ht="13.5" customHeight="1" x14ac:dyDescent="0.2">
      <c r="A3429" s="573" t="s">
        <v>9933</v>
      </c>
      <c r="B3429" s="574" t="s">
        <v>9929</v>
      </c>
      <c r="C3429" s="574" t="s">
        <v>3022</v>
      </c>
      <c r="D3429" s="574" t="s">
        <v>4402</v>
      </c>
      <c r="E3429" s="226">
        <v>15</v>
      </c>
    </row>
    <row r="3430" spans="1:5" ht="13.5" customHeight="1" x14ac:dyDescent="0.2">
      <c r="A3430" s="573" t="s">
        <v>9934</v>
      </c>
      <c r="B3430" s="574" t="s">
        <v>9929</v>
      </c>
      <c r="C3430" s="574" t="s">
        <v>4405</v>
      </c>
      <c r="D3430" s="574" t="s">
        <v>4402</v>
      </c>
      <c r="E3430" s="226">
        <v>9268</v>
      </c>
    </row>
    <row r="3431" spans="1:5" ht="13.5" customHeight="1" x14ac:dyDescent="0.2">
      <c r="A3431" s="573" t="s">
        <v>9935</v>
      </c>
      <c r="B3431" s="574" t="s">
        <v>9936</v>
      </c>
      <c r="C3431" s="574" t="s">
        <v>3768</v>
      </c>
      <c r="D3431" s="574" t="s">
        <v>4438</v>
      </c>
      <c r="E3431" s="226">
        <v>13</v>
      </c>
    </row>
    <row r="3432" spans="1:5" ht="13.5" customHeight="1" x14ac:dyDescent="0.2">
      <c r="A3432" s="573" t="s">
        <v>9937</v>
      </c>
      <c r="B3432" s="574" t="s">
        <v>9938</v>
      </c>
      <c r="C3432" s="574" t="s">
        <v>852</v>
      </c>
      <c r="D3432" s="574" t="s">
        <v>4274</v>
      </c>
      <c r="E3432" s="226">
        <v>3708</v>
      </c>
    </row>
    <row r="3433" spans="1:5" ht="13.5" customHeight="1" x14ac:dyDescent="0.2">
      <c r="A3433" s="573" t="s">
        <v>9939</v>
      </c>
      <c r="B3433" s="574" t="s">
        <v>9938</v>
      </c>
      <c r="C3433" s="574" t="s">
        <v>4747</v>
      </c>
      <c r="D3433" s="574" t="s">
        <v>4274</v>
      </c>
      <c r="E3433" s="226">
        <v>3324</v>
      </c>
    </row>
    <row r="3434" spans="1:5" ht="13.5" customHeight="1" x14ac:dyDescent="0.2">
      <c r="A3434" s="573" t="s">
        <v>9940</v>
      </c>
      <c r="B3434" s="574" t="s">
        <v>9941</v>
      </c>
      <c r="C3434" s="574" t="s">
        <v>9942</v>
      </c>
      <c r="D3434" s="574" t="s">
        <v>4421</v>
      </c>
      <c r="E3434" s="226">
        <v>1</v>
      </c>
    </row>
    <row r="3435" spans="1:5" ht="13.5" customHeight="1" x14ac:dyDescent="0.2">
      <c r="A3435" s="573" t="s">
        <v>9943</v>
      </c>
      <c r="B3435" s="574" t="s">
        <v>9944</v>
      </c>
      <c r="C3435" s="574" t="s">
        <v>908</v>
      </c>
      <c r="D3435" s="574" t="s">
        <v>6275</v>
      </c>
      <c r="E3435" s="226">
        <v>3</v>
      </c>
    </row>
    <row r="3436" spans="1:5" ht="13.5" customHeight="1" x14ac:dyDescent="0.2">
      <c r="A3436" s="573" t="s">
        <v>9945</v>
      </c>
      <c r="B3436" s="574" t="s">
        <v>9944</v>
      </c>
      <c r="C3436" s="574" t="s">
        <v>6685</v>
      </c>
      <c r="D3436" s="574" t="s">
        <v>6275</v>
      </c>
      <c r="E3436" s="226">
        <v>769</v>
      </c>
    </row>
    <row r="3437" spans="1:5" ht="13.5" customHeight="1" x14ac:dyDescent="0.2">
      <c r="A3437" s="573" t="s">
        <v>9946</v>
      </c>
      <c r="B3437" s="574" t="s">
        <v>9944</v>
      </c>
      <c r="C3437" s="574" t="s">
        <v>6685</v>
      </c>
      <c r="D3437" s="574" t="s">
        <v>6275</v>
      </c>
      <c r="E3437" s="226">
        <v>15</v>
      </c>
    </row>
    <row r="3438" spans="1:5" ht="13.5" customHeight="1" x14ac:dyDescent="0.2">
      <c r="A3438" s="573" t="s">
        <v>9947</v>
      </c>
      <c r="B3438" s="574" t="s">
        <v>9948</v>
      </c>
      <c r="C3438" s="574" t="s">
        <v>9949</v>
      </c>
      <c r="D3438" s="574" t="s">
        <v>9950</v>
      </c>
      <c r="E3438" s="226">
        <v>9761</v>
      </c>
    </row>
    <row r="3439" spans="1:5" ht="13.5" customHeight="1" x14ac:dyDescent="0.2">
      <c r="A3439" s="573" t="s">
        <v>9951</v>
      </c>
      <c r="B3439" s="574" t="s">
        <v>6626</v>
      </c>
      <c r="C3439" s="574" t="s">
        <v>6627</v>
      </c>
      <c r="D3439" s="574" t="s">
        <v>6628</v>
      </c>
      <c r="E3439" s="226">
        <v>11364</v>
      </c>
    </row>
    <row r="3440" spans="1:5" ht="13.5" customHeight="1" x14ac:dyDescent="0.2">
      <c r="A3440" s="573" t="s">
        <v>9952</v>
      </c>
      <c r="B3440" s="574" t="s">
        <v>2711</v>
      </c>
      <c r="C3440" s="574" t="s">
        <v>3128</v>
      </c>
      <c r="D3440" s="574" t="s">
        <v>2615</v>
      </c>
      <c r="E3440" s="226">
        <v>5444</v>
      </c>
    </row>
    <row r="3441" spans="1:5" ht="13.5" customHeight="1" x14ac:dyDescent="0.2">
      <c r="A3441" s="573" t="s">
        <v>9953</v>
      </c>
      <c r="B3441" s="574" t="s">
        <v>2711</v>
      </c>
      <c r="C3441" s="574" t="s">
        <v>2871</v>
      </c>
      <c r="D3441" s="574" t="s">
        <v>2615</v>
      </c>
      <c r="E3441" s="226">
        <v>1835</v>
      </c>
    </row>
    <row r="3442" spans="1:5" ht="13.5" customHeight="1" x14ac:dyDescent="0.2">
      <c r="A3442" s="573" t="s">
        <v>9954</v>
      </c>
      <c r="B3442" s="574" t="s">
        <v>9955</v>
      </c>
      <c r="C3442" s="574" t="s">
        <v>9956</v>
      </c>
      <c r="D3442" s="574" t="s">
        <v>3134</v>
      </c>
      <c r="E3442" s="226">
        <v>5902</v>
      </c>
    </row>
    <row r="3443" spans="1:5" ht="13.5" customHeight="1" x14ac:dyDescent="0.2">
      <c r="A3443" s="573" t="s">
        <v>9957</v>
      </c>
      <c r="B3443" s="574" t="s">
        <v>9955</v>
      </c>
      <c r="C3443" s="574" t="s">
        <v>7616</v>
      </c>
      <c r="D3443" s="574" t="s">
        <v>3134</v>
      </c>
      <c r="E3443" s="226">
        <v>12</v>
      </c>
    </row>
    <row r="3444" spans="1:5" ht="13.5" customHeight="1" x14ac:dyDescent="0.2">
      <c r="A3444" s="573" t="s">
        <v>9958</v>
      </c>
      <c r="B3444" s="574" t="s">
        <v>9955</v>
      </c>
      <c r="C3444" s="574" t="s">
        <v>9959</v>
      </c>
      <c r="D3444" s="574" t="s">
        <v>3134</v>
      </c>
      <c r="E3444" s="226">
        <v>47508</v>
      </c>
    </row>
    <row r="3445" spans="1:5" ht="13.5" customHeight="1" x14ac:dyDescent="0.2">
      <c r="A3445" s="573" t="s">
        <v>9960</v>
      </c>
      <c r="B3445" s="574" t="s">
        <v>9955</v>
      </c>
      <c r="C3445" s="574" t="s">
        <v>3133</v>
      </c>
      <c r="D3445" s="574" t="s">
        <v>3134</v>
      </c>
      <c r="E3445" s="226">
        <v>231</v>
      </c>
    </row>
    <row r="3446" spans="1:5" ht="13.5" customHeight="1" x14ac:dyDescent="0.2">
      <c r="A3446" s="573" t="s">
        <v>9961</v>
      </c>
      <c r="B3446" s="574" t="s">
        <v>9955</v>
      </c>
      <c r="C3446" s="574" t="s">
        <v>9962</v>
      </c>
      <c r="D3446" s="574" t="s">
        <v>3134</v>
      </c>
      <c r="E3446" s="226">
        <v>12321</v>
      </c>
    </row>
    <row r="3447" spans="1:5" ht="13.5" customHeight="1" x14ac:dyDescent="0.2">
      <c r="A3447" s="573" t="s">
        <v>9963</v>
      </c>
      <c r="B3447" s="574" t="s">
        <v>9955</v>
      </c>
      <c r="C3447" s="574" t="s">
        <v>3905</v>
      </c>
      <c r="D3447" s="574" t="s">
        <v>3134</v>
      </c>
      <c r="E3447" s="226">
        <v>33</v>
      </c>
    </row>
    <row r="3448" spans="1:5" ht="13.5" customHeight="1" x14ac:dyDescent="0.2">
      <c r="A3448" s="573" t="s">
        <v>9964</v>
      </c>
      <c r="B3448" s="574" t="s">
        <v>6568</v>
      </c>
      <c r="C3448" s="574" t="s">
        <v>3128</v>
      </c>
      <c r="D3448" s="574" t="s">
        <v>2615</v>
      </c>
      <c r="E3448" s="226">
        <v>7861</v>
      </c>
    </row>
    <row r="3449" spans="1:5" ht="13.5" customHeight="1" x14ac:dyDescent="0.2">
      <c r="A3449" s="573" t="s">
        <v>9965</v>
      </c>
      <c r="B3449" s="574" t="s">
        <v>6568</v>
      </c>
      <c r="C3449" s="574" t="s">
        <v>2871</v>
      </c>
      <c r="D3449" s="574" t="s">
        <v>2615</v>
      </c>
      <c r="E3449" s="226">
        <v>4599</v>
      </c>
    </row>
    <row r="3450" spans="1:5" ht="13.5" customHeight="1" x14ac:dyDescent="0.2">
      <c r="A3450" s="573" t="s">
        <v>9966</v>
      </c>
      <c r="B3450" s="574" t="s">
        <v>9967</v>
      </c>
      <c r="C3450" s="574" t="s">
        <v>8283</v>
      </c>
      <c r="D3450" s="574" t="s">
        <v>3112</v>
      </c>
      <c r="E3450" s="226">
        <v>6529</v>
      </c>
    </row>
    <row r="3451" spans="1:5" ht="13.5" customHeight="1" x14ac:dyDescent="0.2">
      <c r="A3451" s="573" t="s">
        <v>9968</v>
      </c>
      <c r="B3451" s="574" t="s">
        <v>9967</v>
      </c>
      <c r="C3451" s="574" t="s">
        <v>4030</v>
      </c>
      <c r="D3451" s="574" t="s">
        <v>3112</v>
      </c>
      <c r="E3451" s="226">
        <v>10334</v>
      </c>
    </row>
    <row r="3452" spans="1:5" ht="13.5" customHeight="1" x14ac:dyDescent="0.2">
      <c r="A3452" s="573" t="s">
        <v>9969</v>
      </c>
      <c r="B3452" s="574" t="s">
        <v>9967</v>
      </c>
      <c r="C3452" s="574" t="s">
        <v>2432</v>
      </c>
      <c r="D3452" s="574" t="s">
        <v>3112</v>
      </c>
      <c r="E3452" s="226">
        <v>19957</v>
      </c>
    </row>
    <row r="3453" spans="1:5" ht="13.5" customHeight="1" x14ac:dyDescent="0.2">
      <c r="A3453" s="573" t="s">
        <v>9970</v>
      </c>
      <c r="B3453" s="574" t="s">
        <v>9971</v>
      </c>
      <c r="C3453" s="574" t="s">
        <v>2892</v>
      </c>
      <c r="D3453" s="574" t="s">
        <v>2893</v>
      </c>
      <c r="E3453" s="226">
        <v>13657</v>
      </c>
    </row>
    <row r="3454" spans="1:5" ht="13.5" customHeight="1" x14ac:dyDescent="0.2">
      <c r="A3454" s="573" t="s">
        <v>9972</v>
      </c>
      <c r="B3454" s="574" t="s">
        <v>9971</v>
      </c>
      <c r="C3454" s="574" t="s">
        <v>2892</v>
      </c>
      <c r="D3454" s="574" t="s">
        <v>2893</v>
      </c>
      <c r="E3454" s="226">
        <v>10</v>
      </c>
    </row>
    <row r="3455" spans="1:5" ht="13.5" customHeight="1" x14ac:dyDescent="0.2">
      <c r="A3455" s="573" t="s">
        <v>9973</v>
      </c>
      <c r="B3455" s="574" t="s">
        <v>3916</v>
      </c>
      <c r="C3455" s="574" t="s">
        <v>8660</v>
      </c>
      <c r="D3455" s="574" t="s">
        <v>3918</v>
      </c>
      <c r="E3455" s="226">
        <v>16618</v>
      </c>
    </row>
    <row r="3456" spans="1:5" ht="13.5" customHeight="1" x14ac:dyDescent="0.2">
      <c r="A3456" s="573" t="s">
        <v>9974</v>
      </c>
      <c r="B3456" s="574" t="s">
        <v>9975</v>
      </c>
      <c r="C3456" s="574" t="s">
        <v>8904</v>
      </c>
      <c r="D3456" s="574" t="s">
        <v>3590</v>
      </c>
      <c r="E3456" s="226">
        <v>20</v>
      </c>
    </row>
    <row r="3457" spans="1:5" ht="13.5" customHeight="1" x14ac:dyDescent="0.2">
      <c r="A3457" s="573" t="s">
        <v>9976</v>
      </c>
      <c r="B3457" s="574" t="s">
        <v>3693</v>
      </c>
      <c r="C3457" s="574" t="s">
        <v>9977</v>
      </c>
      <c r="D3457" s="574" t="s">
        <v>3695</v>
      </c>
      <c r="E3457" s="226">
        <v>6830</v>
      </c>
    </row>
    <row r="3458" spans="1:5" ht="13.5" customHeight="1" x14ac:dyDescent="0.2">
      <c r="A3458" s="573" t="s">
        <v>9978</v>
      </c>
      <c r="B3458" s="574" t="s">
        <v>3693</v>
      </c>
      <c r="C3458" s="574" t="s">
        <v>9979</v>
      </c>
      <c r="D3458" s="574" t="s">
        <v>3695</v>
      </c>
      <c r="E3458" s="226">
        <v>42864</v>
      </c>
    </row>
    <row r="3459" spans="1:5" ht="13.5" customHeight="1" x14ac:dyDescent="0.2">
      <c r="A3459" s="573" t="s">
        <v>9980</v>
      </c>
      <c r="B3459" s="574" t="s">
        <v>3693</v>
      </c>
      <c r="C3459" s="574" t="s">
        <v>9981</v>
      </c>
      <c r="D3459" s="574" t="s">
        <v>3695</v>
      </c>
      <c r="E3459" s="226">
        <v>544</v>
      </c>
    </row>
    <row r="3460" spans="1:5" ht="13.5" customHeight="1" x14ac:dyDescent="0.2">
      <c r="A3460" s="573" t="s">
        <v>9982</v>
      </c>
      <c r="B3460" s="574" t="s">
        <v>9983</v>
      </c>
      <c r="C3460" s="574" t="s">
        <v>4072</v>
      </c>
      <c r="D3460" s="574" t="s">
        <v>2972</v>
      </c>
      <c r="E3460" s="226">
        <v>1747</v>
      </c>
    </row>
    <row r="3461" spans="1:5" ht="13.5" customHeight="1" x14ac:dyDescent="0.2">
      <c r="A3461" s="573" t="s">
        <v>9984</v>
      </c>
      <c r="B3461" s="574" t="s">
        <v>9983</v>
      </c>
      <c r="C3461" s="574" t="s">
        <v>8545</v>
      </c>
      <c r="D3461" s="574" t="s">
        <v>2972</v>
      </c>
      <c r="E3461" s="226">
        <v>19752</v>
      </c>
    </row>
    <row r="3462" spans="1:5" ht="13.5" customHeight="1" x14ac:dyDescent="0.2">
      <c r="A3462" s="573" t="s">
        <v>9985</v>
      </c>
      <c r="B3462" s="574" t="s">
        <v>9986</v>
      </c>
      <c r="C3462" s="574" t="s">
        <v>6018</v>
      </c>
      <c r="D3462" s="574" t="s">
        <v>3227</v>
      </c>
      <c r="E3462" s="226">
        <v>80</v>
      </c>
    </row>
    <row r="3463" spans="1:5" ht="13.5" customHeight="1" x14ac:dyDescent="0.2">
      <c r="A3463" s="573" t="s">
        <v>9987</v>
      </c>
      <c r="B3463" s="574" t="s">
        <v>9986</v>
      </c>
      <c r="C3463" s="574" t="s">
        <v>6020</v>
      </c>
      <c r="D3463" s="574" t="s">
        <v>3227</v>
      </c>
      <c r="E3463" s="226">
        <v>42740</v>
      </c>
    </row>
    <row r="3464" spans="1:5" ht="13.5" customHeight="1" x14ac:dyDescent="0.2">
      <c r="A3464" s="573" t="s">
        <v>9988</v>
      </c>
      <c r="B3464" s="574" t="s">
        <v>9989</v>
      </c>
      <c r="C3464" s="574" t="s">
        <v>9541</v>
      </c>
      <c r="D3464" s="574" t="s">
        <v>6012</v>
      </c>
      <c r="E3464" s="226">
        <v>18668</v>
      </c>
    </row>
    <row r="3465" spans="1:5" ht="13.5" customHeight="1" x14ac:dyDescent="0.2">
      <c r="A3465" s="573" t="s">
        <v>9990</v>
      </c>
      <c r="B3465" s="574" t="s">
        <v>9989</v>
      </c>
      <c r="C3465" s="574" t="s">
        <v>8215</v>
      </c>
      <c r="D3465" s="574" t="s">
        <v>6012</v>
      </c>
      <c r="E3465" s="226">
        <v>9933</v>
      </c>
    </row>
    <row r="3466" spans="1:5" ht="13.5" customHeight="1" x14ac:dyDescent="0.2">
      <c r="A3466" s="573" t="s">
        <v>9991</v>
      </c>
      <c r="B3466" s="574" t="s">
        <v>9992</v>
      </c>
      <c r="C3466" s="574" t="s">
        <v>2701</v>
      </c>
      <c r="D3466" s="574" t="s">
        <v>3926</v>
      </c>
      <c r="E3466" s="226">
        <v>27664</v>
      </c>
    </row>
    <row r="3467" spans="1:5" ht="13.5" customHeight="1" x14ac:dyDescent="0.2">
      <c r="A3467" s="573" t="s">
        <v>9993</v>
      </c>
      <c r="B3467" s="574" t="s">
        <v>9992</v>
      </c>
      <c r="C3467" s="574" t="s">
        <v>4283</v>
      </c>
      <c r="D3467" s="574" t="s">
        <v>3926</v>
      </c>
      <c r="E3467" s="226">
        <v>3703</v>
      </c>
    </row>
    <row r="3468" spans="1:5" ht="13.5" customHeight="1" x14ac:dyDescent="0.2">
      <c r="A3468" s="573" t="s">
        <v>9994</v>
      </c>
      <c r="B3468" s="574" t="s">
        <v>9995</v>
      </c>
      <c r="C3468" s="574" t="s">
        <v>2928</v>
      </c>
      <c r="D3468" s="574" t="s">
        <v>3695</v>
      </c>
      <c r="E3468" s="226">
        <v>1</v>
      </c>
    </row>
    <row r="3469" spans="1:5" ht="13.5" customHeight="1" x14ac:dyDescent="0.2">
      <c r="A3469" s="573" t="s">
        <v>9996</v>
      </c>
      <c r="B3469" s="574" t="s">
        <v>9995</v>
      </c>
      <c r="C3469" s="574" t="s">
        <v>994</v>
      </c>
      <c r="D3469" s="574" t="s">
        <v>3695</v>
      </c>
      <c r="E3469" s="226">
        <v>1</v>
      </c>
    </row>
    <row r="3470" spans="1:5" ht="13.5" customHeight="1" x14ac:dyDescent="0.2">
      <c r="A3470" s="573" t="s">
        <v>9997</v>
      </c>
      <c r="B3470" s="574" t="s">
        <v>9995</v>
      </c>
      <c r="C3470" s="574" t="s">
        <v>928</v>
      </c>
      <c r="D3470" s="574" t="s">
        <v>3695</v>
      </c>
      <c r="E3470" s="226">
        <v>5</v>
      </c>
    </row>
    <row r="3471" spans="1:5" ht="13.5" customHeight="1" x14ac:dyDescent="0.2">
      <c r="A3471" s="573" t="s">
        <v>9998</v>
      </c>
      <c r="B3471" s="574" t="s">
        <v>9995</v>
      </c>
      <c r="C3471" s="574" t="s">
        <v>994</v>
      </c>
      <c r="D3471" s="574" t="s">
        <v>3695</v>
      </c>
      <c r="E3471" s="226">
        <v>219</v>
      </c>
    </row>
    <row r="3472" spans="1:5" ht="13.5" customHeight="1" x14ac:dyDescent="0.2">
      <c r="A3472" s="573" t="s">
        <v>9999</v>
      </c>
      <c r="B3472" s="574" t="s">
        <v>9995</v>
      </c>
      <c r="C3472" s="574" t="s">
        <v>928</v>
      </c>
      <c r="D3472" s="574" t="s">
        <v>3695</v>
      </c>
      <c r="E3472" s="226">
        <v>1181</v>
      </c>
    </row>
    <row r="3473" spans="1:5" ht="13.5" customHeight="1" x14ac:dyDescent="0.2">
      <c r="A3473" s="573" t="s">
        <v>10000</v>
      </c>
      <c r="B3473" s="574" t="s">
        <v>7184</v>
      </c>
      <c r="C3473" s="574" t="s">
        <v>994</v>
      </c>
      <c r="D3473" s="574" t="s">
        <v>2748</v>
      </c>
      <c r="E3473" s="226">
        <v>1</v>
      </c>
    </row>
    <row r="3474" spans="1:5" ht="13.5" customHeight="1" x14ac:dyDescent="0.2">
      <c r="A3474" s="573" t="s">
        <v>10001</v>
      </c>
      <c r="B3474" s="574" t="s">
        <v>10002</v>
      </c>
      <c r="C3474" s="574" t="s">
        <v>8522</v>
      </c>
      <c r="D3474" s="574" t="s">
        <v>2918</v>
      </c>
      <c r="E3474" s="226">
        <v>3767</v>
      </c>
    </row>
    <row r="3475" spans="1:5" ht="13.5" customHeight="1" x14ac:dyDescent="0.2">
      <c r="A3475" s="573" t="s">
        <v>10003</v>
      </c>
      <c r="B3475" s="574" t="s">
        <v>10002</v>
      </c>
      <c r="C3475" s="574" t="s">
        <v>3389</v>
      </c>
      <c r="D3475" s="574" t="s">
        <v>2918</v>
      </c>
      <c r="E3475" s="226">
        <v>2997</v>
      </c>
    </row>
    <row r="3476" spans="1:5" ht="13.5" customHeight="1" x14ac:dyDescent="0.2">
      <c r="A3476" s="573" t="s">
        <v>10004</v>
      </c>
      <c r="B3476" s="574" t="s">
        <v>10002</v>
      </c>
      <c r="C3476" s="574" t="s">
        <v>8525</v>
      </c>
      <c r="D3476" s="574" t="s">
        <v>2918</v>
      </c>
      <c r="E3476" s="226">
        <v>10928</v>
      </c>
    </row>
    <row r="3477" spans="1:5" ht="13.5" customHeight="1" x14ac:dyDescent="0.2">
      <c r="A3477" s="573" t="s">
        <v>10005</v>
      </c>
      <c r="B3477" s="574" t="s">
        <v>10002</v>
      </c>
      <c r="C3477" s="574" t="s">
        <v>3393</v>
      </c>
      <c r="D3477" s="574" t="s">
        <v>2918</v>
      </c>
      <c r="E3477" s="226">
        <v>616</v>
      </c>
    </row>
    <row r="3478" spans="1:5" ht="13.5" customHeight="1" x14ac:dyDescent="0.2">
      <c r="A3478" s="573" t="s">
        <v>10006</v>
      </c>
      <c r="B3478" s="574" t="s">
        <v>10002</v>
      </c>
      <c r="C3478" s="574" t="s">
        <v>4583</v>
      </c>
      <c r="D3478" s="574" t="s">
        <v>2918</v>
      </c>
      <c r="E3478" s="226">
        <v>2005.9999999999998</v>
      </c>
    </row>
    <row r="3479" spans="1:5" ht="13.5" customHeight="1" x14ac:dyDescent="0.2">
      <c r="A3479" s="573" t="s">
        <v>10007</v>
      </c>
      <c r="B3479" s="574" t="s">
        <v>10008</v>
      </c>
      <c r="C3479" s="574" t="s">
        <v>2699</v>
      </c>
      <c r="D3479" s="574" t="s">
        <v>3560</v>
      </c>
      <c r="E3479" s="226">
        <v>3574</v>
      </c>
    </row>
    <row r="3480" spans="1:5" ht="13.5" customHeight="1" x14ac:dyDescent="0.2">
      <c r="A3480" s="573" t="s">
        <v>10009</v>
      </c>
      <c r="B3480" s="574" t="s">
        <v>10008</v>
      </c>
      <c r="C3480" s="574" t="s">
        <v>2699</v>
      </c>
      <c r="D3480" s="574" t="s">
        <v>3560</v>
      </c>
      <c r="E3480" s="226">
        <v>1</v>
      </c>
    </row>
    <row r="3481" spans="1:5" ht="13.5" customHeight="1" x14ac:dyDescent="0.2">
      <c r="A3481" s="573" t="s">
        <v>10010</v>
      </c>
      <c r="B3481" s="574" t="s">
        <v>10008</v>
      </c>
      <c r="C3481" s="574" t="s">
        <v>2701</v>
      </c>
      <c r="D3481" s="574" t="s">
        <v>3560</v>
      </c>
      <c r="E3481" s="226">
        <v>11984</v>
      </c>
    </row>
    <row r="3482" spans="1:5" ht="13.5" customHeight="1" x14ac:dyDescent="0.2">
      <c r="A3482" s="573" t="s">
        <v>10011</v>
      </c>
      <c r="B3482" s="574" t="s">
        <v>10008</v>
      </c>
      <c r="C3482" s="574" t="s">
        <v>2701</v>
      </c>
      <c r="D3482" s="574" t="s">
        <v>3560</v>
      </c>
      <c r="E3482" s="226">
        <v>98</v>
      </c>
    </row>
    <row r="3483" spans="1:5" ht="13.5" customHeight="1" x14ac:dyDescent="0.2">
      <c r="A3483" s="573" t="s">
        <v>10012</v>
      </c>
      <c r="B3483" s="574" t="s">
        <v>10013</v>
      </c>
      <c r="C3483" s="574" t="s">
        <v>10014</v>
      </c>
      <c r="D3483" s="574" t="s">
        <v>3361</v>
      </c>
      <c r="E3483" s="226">
        <v>2768</v>
      </c>
    </row>
    <row r="3484" spans="1:5" ht="13.5" customHeight="1" x14ac:dyDescent="0.2">
      <c r="A3484" s="573" t="s">
        <v>10015</v>
      </c>
      <c r="B3484" s="574" t="s">
        <v>10013</v>
      </c>
      <c r="C3484" s="574" t="s">
        <v>10016</v>
      </c>
      <c r="D3484" s="574" t="s">
        <v>3361</v>
      </c>
      <c r="E3484" s="226">
        <v>9134</v>
      </c>
    </row>
    <row r="3485" spans="1:5" ht="13.5" customHeight="1" x14ac:dyDescent="0.2">
      <c r="A3485" s="573" t="s">
        <v>10017</v>
      </c>
      <c r="B3485" s="574" t="s">
        <v>10013</v>
      </c>
      <c r="C3485" s="574" t="s">
        <v>10018</v>
      </c>
      <c r="D3485" s="574" t="s">
        <v>3361</v>
      </c>
      <c r="E3485" s="226">
        <v>9469</v>
      </c>
    </row>
    <row r="3486" spans="1:5" ht="13.5" customHeight="1" x14ac:dyDescent="0.2">
      <c r="A3486" s="573" t="s">
        <v>10019</v>
      </c>
      <c r="B3486" s="574" t="s">
        <v>10020</v>
      </c>
      <c r="C3486" s="574" t="s">
        <v>9207</v>
      </c>
      <c r="D3486" s="574" t="s">
        <v>9208</v>
      </c>
      <c r="E3486" s="226">
        <v>187</v>
      </c>
    </row>
    <row r="3487" spans="1:5" ht="13.5" customHeight="1" x14ac:dyDescent="0.2">
      <c r="A3487" s="573" t="s">
        <v>10021</v>
      </c>
      <c r="B3487" s="574" t="s">
        <v>10020</v>
      </c>
      <c r="C3487" s="574" t="s">
        <v>9210</v>
      </c>
      <c r="D3487" s="574" t="s">
        <v>9208</v>
      </c>
      <c r="E3487" s="226">
        <v>325</v>
      </c>
    </row>
    <row r="3488" spans="1:5" ht="13.5" customHeight="1" x14ac:dyDescent="0.2">
      <c r="A3488" s="573" t="s">
        <v>10022</v>
      </c>
      <c r="B3488" s="574" t="s">
        <v>10023</v>
      </c>
      <c r="C3488" s="574" t="s">
        <v>5602</v>
      </c>
      <c r="D3488" s="574" t="s">
        <v>3390</v>
      </c>
      <c r="E3488" s="226">
        <v>3392</v>
      </c>
    </row>
    <row r="3489" spans="1:5" ht="13.5" customHeight="1" x14ac:dyDescent="0.2">
      <c r="A3489" s="573" t="s">
        <v>10024</v>
      </c>
      <c r="B3489" s="574" t="s">
        <v>10023</v>
      </c>
      <c r="C3489" s="574" t="s">
        <v>9213</v>
      </c>
      <c r="D3489" s="574" t="s">
        <v>3390</v>
      </c>
      <c r="E3489" s="226">
        <v>2</v>
      </c>
    </row>
    <row r="3490" spans="1:5" ht="13.5" customHeight="1" x14ac:dyDescent="0.2">
      <c r="A3490" s="573" t="s">
        <v>10025</v>
      </c>
      <c r="B3490" s="574" t="s">
        <v>10023</v>
      </c>
      <c r="C3490" s="574" t="s">
        <v>3195</v>
      </c>
      <c r="D3490" s="574" t="s">
        <v>3390</v>
      </c>
      <c r="E3490" s="226">
        <v>19025</v>
      </c>
    </row>
    <row r="3491" spans="1:5" ht="13.5" customHeight="1" x14ac:dyDescent="0.2">
      <c r="A3491" s="573" t="s">
        <v>10026</v>
      </c>
      <c r="B3491" s="574" t="s">
        <v>10023</v>
      </c>
      <c r="C3491" s="574" t="s">
        <v>6837</v>
      </c>
      <c r="D3491" s="574" t="s">
        <v>3390</v>
      </c>
      <c r="E3491" s="226">
        <v>3</v>
      </c>
    </row>
    <row r="3492" spans="1:5" ht="13.5" customHeight="1" x14ac:dyDescent="0.2">
      <c r="A3492" s="573" t="s">
        <v>10027</v>
      </c>
      <c r="B3492" s="574" t="s">
        <v>10023</v>
      </c>
      <c r="C3492" s="574" t="s">
        <v>5604</v>
      </c>
      <c r="D3492" s="574" t="s">
        <v>3390</v>
      </c>
      <c r="E3492" s="226">
        <v>13201</v>
      </c>
    </row>
    <row r="3493" spans="1:5" ht="13.5" customHeight="1" x14ac:dyDescent="0.2">
      <c r="A3493" s="573" t="s">
        <v>10028</v>
      </c>
      <c r="B3493" s="574" t="s">
        <v>10023</v>
      </c>
      <c r="C3493" s="574" t="s">
        <v>5606</v>
      </c>
      <c r="D3493" s="574" t="s">
        <v>3390</v>
      </c>
      <c r="E3493" s="226">
        <v>2785</v>
      </c>
    </row>
    <row r="3494" spans="1:5" ht="13.5" customHeight="1" x14ac:dyDescent="0.2">
      <c r="A3494" s="573" t="s">
        <v>10029</v>
      </c>
      <c r="B3494" s="574" t="s">
        <v>2373</v>
      </c>
      <c r="C3494" s="574" t="s">
        <v>10030</v>
      </c>
      <c r="D3494" s="574" t="s">
        <v>2375</v>
      </c>
      <c r="E3494" s="226">
        <v>2804</v>
      </c>
    </row>
    <row r="3495" spans="1:5" ht="13.5" customHeight="1" x14ac:dyDescent="0.2">
      <c r="A3495" s="573" t="s">
        <v>10031</v>
      </c>
      <c r="B3495" s="574" t="s">
        <v>2373</v>
      </c>
      <c r="C3495" s="574" t="s">
        <v>10032</v>
      </c>
      <c r="D3495" s="574" t="s">
        <v>2375</v>
      </c>
      <c r="E3495" s="226">
        <v>71</v>
      </c>
    </row>
    <row r="3496" spans="1:5" ht="13.5" customHeight="1" x14ac:dyDescent="0.2">
      <c r="A3496" s="573" t="s">
        <v>10033</v>
      </c>
      <c r="B3496" s="574" t="s">
        <v>10034</v>
      </c>
      <c r="C3496" s="574" t="s">
        <v>9659</v>
      </c>
      <c r="D3496" s="574" t="s">
        <v>4948</v>
      </c>
      <c r="E3496" s="226">
        <v>12</v>
      </c>
    </row>
    <row r="3497" spans="1:5" ht="13.5" customHeight="1" x14ac:dyDescent="0.2">
      <c r="A3497" s="573" t="s">
        <v>10035</v>
      </c>
      <c r="B3497" s="574" t="s">
        <v>10034</v>
      </c>
      <c r="C3497" s="574" t="s">
        <v>8651</v>
      </c>
      <c r="D3497" s="574" t="s">
        <v>4948</v>
      </c>
      <c r="E3497" s="226">
        <v>1731</v>
      </c>
    </row>
    <row r="3498" spans="1:5" ht="13.5" customHeight="1" x14ac:dyDescent="0.2">
      <c r="A3498" s="573" t="s">
        <v>10036</v>
      </c>
      <c r="B3498" s="574" t="s">
        <v>10034</v>
      </c>
      <c r="C3498" s="574" t="s">
        <v>9661</v>
      </c>
      <c r="D3498" s="574" t="s">
        <v>4948</v>
      </c>
      <c r="E3498" s="226">
        <v>2546</v>
      </c>
    </row>
    <row r="3499" spans="1:5" ht="13.5" customHeight="1" x14ac:dyDescent="0.2">
      <c r="A3499" s="573" t="s">
        <v>10037</v>
      </c>
      <c r="B3499" s="574" t="s">
        <v>10034</v>
      </c>
      <c r="C3499" s="574" t="s">
        <v>8653</v>
      </c>
      <c r="D3499" s="574" t="s">
        <v>4948</v>
      </c>
      <c r="E3499" s="226">
        <v>3955</v>
      </c>
    </row>
    <row r="3500" spans="1:5" ht="13.5" customHeight="1" x14ac:dyDescent="0.2">
      <c r="A3500" s="573" t="s">
        <v>10038</v>
      </c>
      <c r="B3500" s="574" t="s">
        <v>10039</v>
      </c>
      <c r="C3500" s="574" t="s">
        <v>3597</v>
      </c>
      <c r="D3500" s="574" t="s">
        <v>5897</v>
      </c>
      <c r="E3500" s="226">
        <v>303</v>
      </c>
    </row>
    <row r="3501" spans="1:5" ht="13.5" customHeight="1" x14ac:dyDescent="0.2">
      <c r="A3501" s="573" t="s">
        <v>10040</v>
      </c>
      <c r="B3501" s="574" t="s">
        <v>10039</v>
      </c>
      <c r="C3501" s="574" t="s">
        <v>5899</v>
      </c>
      <c r="D3501" s="574" t="s">
        <v>5897</v>
      </c>
      <c r="E3501" s="226">
        <v>3587</v>
      </c>
    </row>
    <row r="3502" spans="1:5" ht="13.5" customHeight="1" x14ac:dyDescent="0.2">
      <c r="A3502" s="573" t="s">
        <v>10041</v>
      </c>
      <c r="B3502" s="574" t="s">
        <v>7713</v>
      </c>
      <c r="C3502" s="574" t="s">
        <v>10042</v>
      </c>
      <c r="D3502" s="574" t="s">
        <v>3918</v>
      </c>
      <c r="E3502" s="226">
        <v>136663</v>
      </c>
    </row>
    <row r="3503" spans="1:5" ht="13.5" customHeight="1" x14ac:dyDescent="0.2">
      <c r="A3503" s="573" t="s">
        <v>10043</v>
      </c>
      <c r="B3503" s="574" t="s">
        <v>10044</v>
      </c>
      <c r="C3503" s="574" t="s">
        <v>8036</v>
      </c>
      <c r="D3503" s="574" t="s">
        <v>3447</v>
      </c>
      <c r="E3503" s="226">
        <v>2389</v>
      </c>
    </row>
    <row r="3504" spans="1:5" ht="13.5" customHeight="1" x14ac:dyDescent="0.2">
      <c r="A3504" s="573" t="s">
        <v>10045</v>
      </c>
      <c r="B3504" s="574" t="s">
        <v>10044</v>
      </c>
      <c r="C3504" s="574" t="s">
        <v>3450</v>
      </c>
      <c r="D3504" s="574" t="s">
        <v>3447</v>
      </c>
      <c r="E3504" s="226">
        <v>2504</v>
      </c>
    </row>
    <row r="3505" spans="1:5" ht="13.5" customHeight="1" x14ac:dyDescent="0.2">
      <c r="A3505" s="573" t="s">
        <v>10046</v>
      </c>
      <c r="B3505" s="574" t="s">
        <v>10044</v>
      </c>
      <c r="C3505" s="574" t="s">
        <v>3453</v>
      </c>
      <c r="D3505" s="574" t="s">
        <v>3447</v>
      </c>
      <c r="E3505" s="226">
        <v>1215</v>
      </c>
    </row>
    <row r="3506" spans="1:5" ht="13.5" customHeight="1" x14ac:dyDescent="0.2">
      <c r="A3506" s="573" t="s">
        <v>10047</v>
      </c>
      <c r="B3506" s="574" t="s">
        <v>10048</v>
      </c>
      <c r="C3506" s="574" t="s">
        <v>9226</v>
      </c>
      <c r="D3506" s="574" t="s">
        <v>9227</v>
      </c>
      <c r="E3506" s="226">
        <v>210</v>
      </c>
    </row>
    <row r="3507" spans="1:5" ht="13.5" customHeight="1" x14ac:dyDescent="0.2">
      <c r="A3507" s="573" t="s">
        <v>10049</v>
      </c>
      <c r="B3507" s="574" t="s">
        <v>10048</v>
      </c>
      <c r="C3507" s="574" t="s">
        <v>9229</v>
      </c>
      <c r="D3507" s="574" t="s">
        <v>9227</v>
      </c>
      <c r="E3507" s="226">
        <v>157</v>
      </c>
    </row>
    <row r="3508" spans="1:5" ht="13.5" customHeight="1" x14ac:dyDescent="0.2">
      <c r="A3508" s="573" t="s">
        <v>10050</v>
      </c>
      <c r="B3508" s="574" t="s">
        <v>10048</v>
      </c>
      <c r="C3508" s="574" t="s">
        <v>9231</v>
      </c>
      <c r="D3508" s="574" t="s">
        <v>9227</v>
      </c>
      <c r="E3508" s="226">
        <v>138</v>
      </c>
    </row>
    <row r="3509" spans="1:5" ht="13.5" customHeight="1" x14ac:dyDescent="0.2">
      <c r="A3509" s="573" t="s">
        <v>10051</v>
      </c>
      <c r="B3509" s="574" t="s">
        <v>10052</v>
      </c>
      <c r="C3509" s="574" t="s">
        <v>4970</v>
      </c>
      <c r="D3509" s="574" t="s">
        <v>4971</v>
      </c>
      <c r="E3509" s="226">
        <v>11692</v>
      </c>
    </row>
    <row r="3510" spans="1:5" ht="13.5" customHeight="1" x14ac:dyDescent="0.2">
      <c r="A3510" s="573" t="s">
        <v>10053</v>
      </c>
      <c r="B3510" s="574" t="s">
        <v>4076</v>
      </c>
      <c r="C3510" s="574" t="s">
        <v>10054</v>
      </c>
      <c r="D3510" s="574" t="s">
        <v>860</v>
      </c>
      <c r="E3510" s="226">
        <v>7095</v>
      </c>
    </row>
    <row r="3511" spans="1:5" ht="13.5" customHeight="1" x14ac:dyDescent="0.2">
      <c r="A3511" s="573" t="s">
        <v>10055</v>
      </c>
      <c r="B3511" s="574" t="s">
        <v>4076</v>
      </c>
      <c r="C3511" s="574" t="s">
        <v>10056</v>
      </c>
      <c r="D3511" s="574" t="s">
        <v>860</v>
      </c>
      <c r="E3511" s="226">
        <v>107186</v>
      </c>
    </row>
    <row r="3512" spans="1:5" ht="13.5" customHeight="1" x14ac:dyDescent="0.2">
      <c r="A3512" s="573" t="s">
        <v>10057</v>
      </c>
      <c r="B3512" s="574" t="s">
        <v>4076</v>
      </c>
      <c r="C3512" s="574" t="s">
        <v>10058</v>
      </c>
      <c r="D3512" s="574" t="s">
        <v>860</v>
      </c>
      <c r="E3512" s="226">
        <v>6742</v>
      </c>
    </row>
    <row r="3513" spans="1:5" ht="13.5" customHeight="1" x14ac:dyDescent="0.2">
      <c r="A3513" s="573" t="s">
        <v>10059</v>
      </c>
      <c r="B3513" s="574" t="s">
        <v>4076</v>
      </c>
      <c r="C3513" s="574" t="s">
        <v>10060</v>
      </c>
      <c r="D3513" s="574" t="s">
        <v>860</v>
      </c>
      <c r="E3513" s="226">
        <v>163607</v>
      </c>
    </row>
    <row r="3514" spans="1:5" ht="13.5" customHeight="1" x14ac:dyDescent="0.2">
      <c r="A3514" s="573" t="s">
        <v>10061</v>
      </c>
      <c r="B3514" s="574" t="s">
        <v>10062</v>
      </c>
      <c r="C3514" s="574" t="s">
        <v>10063</v>
      </c>
      <c r="D3514" s="574" t="s">
        <v>5923</v>
      </c>
      <c r="E3514" s="226">
        <v>1025</v>
      </c>
    </row>
    <row r="3515" spans="1:5" ht="13.5" customHeight="1" x14ac:dyDescent="0.2">
      <c r="A3515" s="573" t="s">
        <v>10064</v>
      </c>
      <c r="B3515" s="574" t="s">
        <v>10065</v>
      </c>
      <c r="C3515" s="574" t="s">
        <v>10066</v>
      </c>
      <c r="D3515" s="574" t="s">
        <v>4381</v>
      </c>
      <c r="E3515" s="226">
        <v>106019</v>
      </c>
    </row>
    <row r="3516" spans="1:5" ht="13.5" customHeight="1" x14ac:dyDescent="0.2">
      <c r="A3516" s="573" t="s">
        <v>10067</v>
      </c>
      <c r="B3516" s="574" t="s">
        <v>10068</v>
      </c>
      <c r="C3516" s="574" t="s">
        <v>9207</v>
      </c>
      <c r="D3516" s="574" t="s">
        <v>9208</v>
      </c>
      <c r="E3516" s="226">
        <v>1030</v>
      </c>
    </row>
    <row r="3517" spans="1:5" ht="13.5" customHeight="1" x14ac:dyDescent="0.2">
      <c r="A3517" s="573" t="s">
        <v>10069</v>
      </c>
      <c r="B3517" s="574" t="s">
        <v>10068</v>
      </c>
      <c r="C3517" s="574" t="s">
        <v>9210</v>
      </c>
      <c r="D3517" s="574" t="s">
        <v>9208</v>
      </c>
      <c r="E3517" s="226">
        <v>716</v>
      </c>
    </row>
    <row r="3518" spans="1:5" ht="13.5" customHeight="1" x14ac:dyDescent="0.2">
      <c r="A3518" s="573" t="s">
        <v>10070</v>
      </c>
      <c r="B3518" s="574" t="s">
        <v>10071</v>
      </c>
      <c r="C3518" s="574" t="s">
        <v>10072</v>
      </c>
      <c r="D3518" s="574" t="s">
        <v>3015</v>
      </c>
      <c r="E3518" s="226">
        <v>3227</v>
      </c>
    </row>
    <row r="3519" spans="1:5" ht="13.5" customHeight="1" x14ac:dyDescent="0.2">
      <c r="A3519" s="573" t="s">
        <v>10073</v>
      </c>
      <c r="B3519" s="574" t="s">
        <v>10071</v>
      </c>
      <c r="C3519" s="574" t="s">
        <v>10074</v>
      </c>
      <c r="D3519" s="574" t="s">
        <v>3015</v>
      </c>
      <c r="E3519" s="226">
        <v>3113</v>
      </c>
    </row>
    <row r="3520" spans="1:5" ht="13.5" customHeight="1" x14ac:dyDescent="0.2">
      <c r="A3520" s="573" t="s">
        <v>10075</v>
      </c>
      <c r="B3520" s="574" t="s">
        <v>10071</v>
      </c>
      <c r="C3520" s="574" t="s">
        <v>10076</v>
      </c>
      <c r="D3520" s="574" t="s">
        <v>3015</v>
      </c>
      <c r="E3520" s="226">
        <v>1225</v>
      </c>
    </row>
    <row r="3521" spans="1:5" ht="13.5" customHeight="1" x14ac:dyDescent="0.2">
      <c r="A3521" s="573" t="s">
        <v>10077</v>
      </c>
      <c r="B3521" s="574" t="s">
        <v>10078</v>
      </c>
      <c r="C3521" s="574" t="s">
        <v>6520</v>
      </c>
      <c r="D3521" s="574" t="s">
        <v>6171</v>
      </c>
      <c r="E3521" s="226">
        <v>3486</v>
      </c>
    </row>
    <row r="3522" spans="1:5" ht="13.5" customHeight="1" x14ac:dyDescent="0.2">
      <c r="A3522" s="573" t="s">
        <v>10079</v>
      </c>
      <c r="B3522" s="574" t="s">
        <v>10078</v>
      </c>
      <c r="C3522" s="574" t="s">
        <v>6520</v>
      </c>
      <c r="D3522" s="574" t="s">
        <v>6171</v>
      </c>
      <c r="E3522" s="226">
        <v>49</v>
      </c>
    </row>
    <row r="3523" spans="1:5" ht="13.5" customHeight="1" x14ac:dyDescent="0.2">
      <c r="A3523" s="573" t="s">
        <v>10080</v>
      </c>
      <c r="B3523" s="574" t="s">
        <v>10078</v>
      </c>
      <c r="C3523" s="574" t="s">
        <v>6170</v>
      </c>
      <c r="D3523" s="574" t="s">
        <v>6171</v>
      </c>
      <c r="E3523" s="226">
        <v>5806</v>
      </c>
    </row>
    <row r="3524" spans="1:5" ht="13.5" customHeight="1" x14ac:dyDescent="0.2">
      <c r="A3524" s="573" t="s">
        <v>10081</v>
      </c>
      <c r="B3524" s="574" t="s">
        <v>10078</v>
      </c>
      <c r="C3524" s="574" t="s">
        <v>6170</v>
      </c>
      <c r="D3524" s="574" t="s">
        <v>6171</v>
      </c>
      <c r="E3524" s="226">
        <v>94</v>
      </c>
    </row>
    <row r="3525" spans="1:5" ht="13.5" customHeight="1" x14ac:dyDescent="0.2">
      <c r="A3525" s="573" t="s">
        <v>10082</v>
      </c>
      <c r="B3525" s="574" t="s">
        <v>10078</v>
      </c>
      <c r="C3525" s="574" t="s">
        <v>2701</v>
      </c>
      <c r="D3525" s="574" t="s">
        <v>6171</v>
      </c>
      <c r="E3525" s="226">
        <v>3070</v>
      </c>
    </row>
    <row r="3526" spans="1:5" ht="13.5" customHeight="1" x14ac:dyDescent="0.2">
      <c r="A3526" s="573" t="s">
        <v>10083</v>
      </c>
      <c r="B3526" s="574" t="s">
        <v>10078</v>
      </c>
      <c r="C3526" s="574" t="s">
        <v>2701</v>
      </c>
      <c r="D3526" s="574" t="s">
        <v>6171</v>
      </c>
      <c r="E3526" s="226">
        <v>9</v>
      </c>
    </row>
    <row r="3527" spans="1:5" ht="13.5" customHeight="1" x14ac:dyDescent="0.2">
      <c r="A3527" s="573" t="s">
        <v>10084</v>
      </c>
      <c r="B3527" s="574" t="s">
        <v>10078</v>
      </c>
      <c r="C3527" s="574" t="s">
        <v>6267</v>
      </c>
      <c r="D3527" s="574" t="s">
        <v>6171</v>
      </c>
      <c r="E3527" s="226">
        <v>4786</v>
      </c>
    </row>
    <row r="3528" spans="1:5" ht="13.5" customHeight="1" x14ac:dyDescent="0.2">
      <c r="A3528" s="573" t="s">
        <v>10085</v>
      </c>
      <c r="B3528" s="574" t="s">
        <v>10078</v>
      </c>
      <c r="C3528" s="574" t="s">
        <v>6267</v>
      </c>
      <c r="D3528" s="574" t="s">
        <v>6171</v>
      </c>
      <c r="E3528" s="226">
        <v>21</v>
      </c>
    </row>
    <row r="3529" spans="1:5" ht="13.5" customHeight="1" x14ac:dyDescent="0.2">
      <c r="A3529" s="573" t="s">
        <v>10086</v>
      </c>
      <c r="B3529" s="574" t="s">
        <v>10087</v>
      </c>
      <c r="C3529" s="574" t="s">
        <v>10088</v>
      </c>
      <c r="D3529" s="574" t="s">
        <v>3152</v>
      </c>
      <c r="E3529" s="226">
        <v>610</v>
      </c>
    </row>
    <row r="3530" spans="1:5" ht="13.5" customHeight="1" x14ac:dyDescent="0.2">
      <c r="A3530" s="573" t="s">
        <v>10089</v>
      </c>
      <c r="B3530" s="574" t="s">
        <v>10087</v>
      </c>
      <c r="C3530" s="574" t="s">
        <v>10090</v>
      </c>
      <c r="D3530" s="574" t="s">
        <v>3152</v>
      </c>
      <c r="E3530" s="226">
        <v>1495</v>
      </c>
    </row>
    <row r="3531" spans="1:5" ht="13.5" customHeight="1" x14ac:dyDescent="0.2">
      <c r="A3531" s="573" t="s">
        <v>10091</v>
      </c>
      <c r="B3531" s="574" t="s">
        <v>10087</v>
      </c>
      <c r="C3531" s="574" t="s">
        <v>10092</v>
      </c>
      <c r="D3531" s="574" t="s">
        <v>3152</v>
      </c>
      <c r="E3531" s="226">
        <v>325</v>
      </c>
    </row>
    <row r="3532" spans="1:5" ht="13.5" customHeight="1" x14ac:dyDescent="0.2">
      <c r="A3532" s="573" t="s">
        <v>10093</v>
      </c>
      <c r="B3532" s="574" t="s">
        <v>10087</v>
      </c>
      <c r="C3532" s="574" t="s">
        <v>10094</v>
      </c>
      <c r="D3532" s="574" t="s">
        <v>3152</v>
      </c>
      <c r="E3532" s="226">
        <v>1586</v>
      </c>
    </row>
    <row r="3533" spans="1:5" ht="13.5" customHeight="1" x14ac:dyDescent="0.2">
      <c r="A3533" s="573" t="s">
        <v>10095</v>
      </c>
      <c r="B3533" s="574" t="s">
        <v>10087</v>
      </c>
      <c r="C3533" s="574" t="s">
        <v>10096</v>
      </c>
      <c r="D3533" s="574" t="s">
        <v>3152</v>
      </c>
      <c r="E3533" s="226">
        <v>40</v>
      </c>
    </row>
    <row r="3534" spans="1:5" ht="13.5" customHeight="1" x14ac:dyDescent="0.2">
      <c r="A3534" s="573" t="s">
        <v>10097</v>
      </c>
      <c r="B3534" s="574" t="s">
        <v>10098</v>
      </c>
      <c r="C3534" s="574" t="s">
        <v>8207</v>
      </c>
      <c r="D3534" s="574" t="s">
        <v>10099</v>
      </c>
      <c r="E3534" s="226">
        <v>950</v>
      </c>
    </row>
    <row r="3535" spans="1:5" ht="13.5" customHeight="1" x14ac:dyDescent="0.2">
      <c r="A3535" s="573" t="s">
        <v>10100</v>
      </c>
      <c r="B3535" s="574" t="s">
        <v>10101</v>
      </c>
      <c r="C3535" s="574" t="s">
        <v>2884</v>
      </c>
      <c r="D3535" s="574" t="s">
        <v>2885</v>
      </c>
      <c r="E3535" s="226">
        <v>28889</v>
      </c>
    </row>
    <row r="3536" spans="1:5" ht="13.5" customHeight="1" x14ac:dyDescent="0.2">
      <c r="A3536" s="573" t="s">
        <v>10102</v>
      </c>
      <c r="B3536" s="574" t="s">
        <v>10103</v>
      </c>
      <c r="C3536" s="574" t="s">
        <v>2701</v>
      </c>
      <c r="D3536" s="574" t="s">
        <v>3560</v>
      </c>
      <c r="E3536" s="226">
        <v>9316</v>
      </c>
    </row>
    <row r="3537" spans="1:5" ht="13.5" customHeight="1" x14ac:dyDescent="0.2">
      <c r="A3537" s="573" t="s">
        <v>10104</v>
      </c>
      <c r="B3537" s="574" t="s">
        <v>10103</v>
      </c>
      <c r="C3537" s="574" t="s">
        <v>4283</v>
      </c>
      <c r="D3537" s="574" t="s">
        <v>3560</v>
      </c>
      <c r="E3537" s="226">
        <v>10</v>
      </c>
    </row>
    <row r="3538" spans="1:5" ht="13.5" customHeight="1" x14ac:dyDescent="0.2">
      <c r="A3538" s="573" t="s">
        <v>10105</v>
      </c>
      <c r="B3538" s="574" t="s">
        <v>10103</v>
      </c>
      <c r="C3538" s="574" t="s">
        <v>6267</v>
      </c>
      <c r="D3538" s="574" t="s">
        <v>3560</v>
      </c>
      <c r="E3538" s="226">
        <v>1755</v>
      </c>
    </row>
    <row r="3539" spans="1:5" ht="13.5" customHeight="1" x14ac:dyDescent="0.2">
      <c r="A3539" s="573" t="s">
        <v>10106</v>
      </c>
      <c r="B3539" s="574" t="s">
        <v>10103</v>
      </c>
      <c r="C3539" s="574" t="s">
        <v>2699</v>
      </c>
      <c r="D3539" s="574" t="s">
        <v>3560</v>
      </c>
      <c r="E3539" s="226">
        <v>3039</v>
      </c>
    </row>
    <row r="3540" spans="1:5" ht="13.5" customHeight="1" x14ac:dyDescent="0.2">
      <c r="A3540" s="573" t="s">
        <v>10107</v>
      </c>
      <c r="B3540" s="574" t="s">
        <v>3787</v>
      </c>
      <c r="C3540" s="574" t="s">
        <v>3788</v>
      </c>
      <c r="D3540" s="574" t="s">
        <v>3789</v>
      </c>
      <c r="E3540" s="226">
        <v>55</v>
      </c>
    </row>
    <row r="3541" spans="1:5" ht="13.5" customHeight="1" x14ac:dyDescent="0.2">
      <c r="A3541" s="573" t="s">
        <v>10108</v>
      </c>
      <c r="B3541" s="574" t="s">
        <v>3787</v>
      </c>
      <c r="C3541" s="574" t="s">
        <v>3104</v>
      </c>
      <c r="D3541" s="574" t="s">
        <v>3789</v>
      </c>
      <c r="E3541" s="226">
        <v>57</v>
      </c>
    </row>
    <row r="3542" spans="1:5" ht="13.5" customHeight="1" x14ac:dyDescent="0.2">
      <c r="A3542" s="573" t="s">
        <v>10109</v>
      </c>
      <c r="B3542" s="574" t="s">
        <v>10110</v>
      </c>
      <c r="C3542" s="574" t="s">
        <v>3022</v>
      </c>
      <c r="D3542" s="574" t="s">
        <v>3018</v>
      </c>
      <c r="E3542" s="226">
        <v>27459</v>
      </c>
    </row>
    <row r="3543" spans="1:5" ht="13.5" customHeight="1" x14ac:dyDescent="0.2">
      <c r="A3543" s="573" t="s">
        <v>10111</v>
      </c>
      <c r="B3543" s="574" t="s">
        <v>10110</v>
      </c>
      <c r="C3543" s="574" t="s">
        <v>4405</v>
      </c>
      <c r="D3543" s="574" t="s">
        <v>3018</v>
      </c>
      <c r="E3543" s="226">
        <v>6862</v>
      </c>
    </row>
    <row r="3544" spans="1:5" ht="13.5" customHeight="1" x14ac:dyDescent="0.2">
      <c r="A3544" s="573" t="s">
        <v>10112</v>
      </c>
      <c r="B3544" s="574" t="s">
        <v>10110</v>
      </c>
      <c r="C3544" s="574" t="s">
        <v>3026</v>
      </c>
      <c r="D3544" s="574" t="s">
        <v>3018</v>
      </c>
      <c r="E3544" s="226">
        <v>47702</v>
      </c>
    </row>
    <row r="3545" spans="1:5" ht="13.5" customHeight="1" x14ac:dyDescent="0.2">
      <c r="A3545" s="573" t="s">
        <v>10113</v>
      </c>
      <c r="B3545" s="574" t="s">
        <v>10110</v>
      </c>
      <c r="C3545" s="574" t="s">
        <v>10114</v>
      </c>
      <c r="D3545" s="574" t="s">
        <v>3018</v>
      </c>
      <c r="E3545" s="226">
        <v>12833</v>
      </c>
    </row>
    <row r="3546" spans="1:5" ht="13.5" customHeight="1" x14ac:dyDescent="0.2">
      <c r="A3546" s="573" t="s">
        <v>10115</v>
      </c>
      <c r="B3546" s="574" t="s">
        <v>10110</v>
      </c>
      <c r="C3546" s="574" t="s">
        <v>3030</v>
      </c>
      <c r="D3546" s="574" t="s">
        <v>3018</v>
      </c>
      <c r="E3546" s="226">
        <v>33339</v>
      </c>
    </row>
    <row r="3547" spans="1:5" ht="13.5" customHeight="1" x14ac:dyDescent="0.2">
      <c r="A3547" s="573" t="s">
        <v>10116</v>
      </c>
      <c r="B3547" s="574" t="s">
        <v>10110</v>
      </c>
      <c r="C3547" s="574" t="s">
        <v>7232</v>
      </c>
      <c r="D3547" s="574" t="s">
        <v>3018</v>
      </c>
      <c r="E3547" s="226">
        <v>9534</v>
      </c>
    </row>
    <row r="3548" spans="1:5" ht="13.5" customHeight="1" x14ac:dyDescent="0.2">
      <c r="A3548" s="573" t="s">
        <v>10117</v>
      </c>
      <c r="B3548" s="574" t="s">
        <v>10118</v>
      </c>
      <c r="C3548" s="574" t="s">
        <v>10119</v>
      </c>
      <c r="D3548" s="574" t="s">
        <v>10120</v>
      </c>
      <c r="E3548" s="226">
        <v>138</v>
      </c>
    </row>
    <row r="3549" spans="1:5" ht="13.5" customHeight="1" x14ac:dyDescent="0.2">
      <c r="A3549" s="573" t="s">
        <v>10121</v>
      </c>
      <c r="B3549" s="574" t="s">
        <v>10122</v>
      </c>
      <c r="C3549" s="574" t="s">
        <v>10123</v>
      </c>
      <c r="D3549" s="574" t="s">
        <v>10124</v>
      </c>
      <c r="E3549" s="226">
        <v>1392</v>
      </c>
    </row>
    <row r="3550" spans="1:5" ht="13.5" customHeight="1" x14ac:dyDescent="0.2">
      <c r="A3550" s="573" t="s">
        <v>10125</v>
      </c>
      <c r="B3550" s="574" t="s">
        <v>3385</v>
      </c>
      <c r="C3550" s="574" t="s">
        <v>3743</v>
      </c>
      <c r="D3550" s="574" t="s">
        <v>2893</v>
      </c>
      <c r="E3550" s="226">
        <v>3</v>
      </c>
    </row>
    <row r="3551" spans="1:5" ht="13.5" customHeight="1" x14ac:dyDescent="0.2">
      <c r="A3551" s="573" t="s">
        <v>10126</v>
      </c>
      <c r="B3551" s="574" t="s">
        <v>10127</v>
      </c>
      <c r="C3551" s="574" t="s">
        <v>994</v>
      </c>
      <c r="D3551" s="574" t="s">
        <v>8602</v>
      </c>
      <c r="E3551" s="226">
        <v>4278</v>
      </c>
    </row>
    <row r="3552" spans="1:5" ht="13.5" customHeight="1" x14ac:dyDescent="0.2">
      <c r="A3552" s="573" t="s">
        <v>10128</v>
      </c>
      <c r="B3552" s="574" t="s">
        <v>10127</v>
      </c>
      <c r="C3552" s="574" t="s">
        <v>8604</v>
      </c>
      <c r="D3552" s="574" t="s">
        <v>8602</v>
      </c>
      <c r="E3552" s="226">
        <v>3775</v>
      </c>
    </row>
    <row r="3553" spans="1:5" ht="13.5" customHeight="1" x14ac:dyDescent="0.2">
      <c r="A3553" s="573" t="s">
        <v>10129</v>
      </c>
      <c r="B3553" s="574" t="s">
        <v>10130</v>
      </c>
      <c r="C3553" s="574" t="s">
        <v>10131</v>
      </c>
      <c r="D3553" s="574" t="s">
        <v>3801</v>
      </c>
      <c r="E3553" s="226">
        <v>87</v>
      </c>
    </row>
    <row r="3554" spans="1:5" ht="13.5" customHeight="1" x14ac:dyDescent="0.2">
      <c r="A3554" s="573" t="s">
        <v>10132</v>
      </c>
      <c r="B3554" s="574" t="s">
        <v>10130</v>
      </c>
      <c r="C3554" s="574" t="s">
        <v>10133</v>
      </c>
      <c r="D3554" s="574" t="s">
        <v>3801</v>
      </c>
      <c r="E3554" s="226">
        <v>509</v>
      </c>
    </row>
    <row r="3555" spans="1:5" ht="13.5" customHeight="1" x14ac:dyDescent="0.2">
      <c r="A3555" s="573" t="s">
        <v>10134</v>
      </c>
      <c r="B3555" s="574" t="s">
        <v>10130</v>
      </c>
      <c r="C3555" s="574" t="s">
        <v>10135</v>
      </c>
      <c r="D3555" s="574" t="s">
        <v>3801</v>
      </c>
      <c r="E3555" s="226">
        <v>1219</v>
      </c>
    </row>
    <row r="3556" spans="1:5" ht="13.5" customHeight="1" x14ac:dyDescent="0.2">
      <c r="A3556" s="573" t="s">
        <v>10136</v>
      </c>
      <c r="B3556" s="574" t="s">
        <v>10137</v>
      </c>
      <c r="C3556" s="574" t="s">
        <v>10138</v>
      </c>
      <c r="D3556" s="574" t="s">
        <v>10139</v>
      </c>
      <c r="E3556" s="226">
        <v>2474</v>
      </c>
    </row>
    <row r="3557" spans="1:5" ht="13.5" customHeight="1" x14ac:dyDescent="0.2">
      <c r="A3557" s="573" t="s">
        <v>10140</v>
      </c>
      <c r="B3557" s="574" t="s">
        <v>10141</v>
      </c>
      <c r="C3557" s="574" t="s">
        <v>10142</v>
      </c>
      <c r="D3557" s="574" t="s">
        <v>2487</v>
      </c>
      <c r="E3557" s="226">
        <v>718</v>
      </c>
    </row>
    <row r="3558" spans="1:5" ht="13.5" customHeight="1" x14ac:dyDescent="0.2">
      <c r="A3558" s="573" t="s">
        <v>10143</v>
      </c>
      <c r="B3558" s="574" t="s">
        <v>9726</v>
      </c>
      <c r="C3558" s="574" t="s">
        <v>10144</v>
      </c>
      <c r="D3558" s="574" t="s">
        <v>8728</v>
      </c>
      <c r="E3558" s="226">
        <v>1</v>
      </c>
    </row>
    <row r="3559" spans="1:5" ht="13.5" customHeight="1" x14ac:dyDescent="0.2">
      <c r="A3559" s="573" t="s">
        <v>10145</v>
      </c>
      <c r="B3559" s="574" t="s">
        <v>9498</v>
      </c>
      <c r="C3559" s="574" t="s">
        <v>5675</v>
      </c>
      <c r="D3559" s="574" t="s">
        <v>5705</v>
      </c>
      <c r="E3559" s="226">
        <v>15</v>
      </c>
    </row>
    <row r="3560" spans="1:5" ht="13.5" customHeight="1" x14ac:dyDescent="0.2">
      <c r="A3560" s="573" t="s">
        <v>10146</v>
      </c>
      <c r="B3560" s="574" t="s">
        <v>9498</v>
      </c>
      <c r="C3560" s="574" t="s">
        <v>5704</v>
      </c>
      <c r="D3560" s="574" t="s">
        <v>5705</v>
      </c>
      <c r="E3560" s="226">
        <v>2516</v>
      </c>
    </row>
    <row r="3561" spans="1:5" ht="13.5" customHeight="1" x14ac:dyDescent="0.2">
      <c r="A3561" s="573" t="s">
        <v>10147</v>
      </c>
      <c r="B3561" s="574" t="s">
        <v>9225</v>
      </c>
      <c r="C3561" s="574" t="s">
        <v>10148</v>
      </c>
      <c r="D3561" s="574" t="s">
        <v>9227</v>
      </c>
      <c r="E3561" s="226">
        <v>5707</v>
      </c>
    </row>
    <row r="3562" spans="1:5" ht="13.5" customHeight="1" x14ac:dyDescent="0.2">
      <c r="A3562" s="573" t="s">
        <v>10149</v>
      </c>
      <c r="B3562" s="574" t="s">
        <v>9225</v>
      </c>
      <c r="C3562" s="574" t="s">
        <v>10150</v>
      </c>
      <c r="D3562" s="574" t="s">
        <v>9227</v>
      </c>
      <c r="E3562" s="226">
        <v>10525</v>
      </c>
    </row>
    <row r="3563" spans="1:5" ht="13.5" customHeight="1" x14ac:dyDescent="0.2">
      <c r="A3563" s="573" t="s">
        <v>10151</v>
      </c>
      <c r="B3563" s="574" t="s">
        <v>9350</v>
      </c>
      <c r="C3563" s="574" t="s">
        <v>2614</v>
      </c>
      <c r="D3563" s="574" t="s">
        <v>2615</v>
      </c>
      <c r="E3563" s="226">
        <v>28</v>
      </c>
    </row>
    <row r="3564" spans="1:5" ht="13.5" customHeight="1" x14ac:dyDescent="0.2">
      <c r="A3564" s="573" t="s">
        <v>10152</v>
      </c>
      <c r="B3564" s="574" t="s">
        <v>9350</v>
      </c>
      <c r="C3564" s="574" t="s">
        <v>2623</v>
      </c>
      <c r="D3564" s="574" t="s">
        <v>2615</v>
      </c>
      <c r="E3564" s="226">
        <v>3</v>
      </c>
    </row>
    <row r="3565" spans="1:5" ht="13.5" customHeight="1" x14ac:dyDescent="0.2">
      <c r="A3565" s="573" t="s">
        <v>10153</v>
      </c>
      <c r="B3565" s="574" t="s">
        <v>10154</v>
      </c>
      <c r="C3565" s="574" t="s">
        <v>9659</v>
      </c>
      <c r="D3565" s="574" t="s">
        <v>4948</v>
      </c>
      <c r="E3565" s="226">
        <v>22</v>
      </c>
    </row>
    <row r="3566" spans="1:5" ht="13.5" customHeight="1" x14ac:dyDescent="0.2">
      <c r="A3566" s="573" t="s">
        <v>10155</v>
      </c>
      <c r="B3566" s="574" t="s">
        <v>10154</v>
      </c>
      <c r="C3566" s="574" t="s">
        <v>8653</v>
      </c>
      <c r="D3566" s="574" t="s">
        <v>4948</v>
      </c>
      <c r="E3566" s="226">
        <v>8728</v>
      </c>
    </row>
    <row r="3567" spans="1:5" ht="13.5" customHeight="1" x14ac:dyDescent="0.2">
      <c r="A3567" s="573" t="s">
        <v>10156</v>
      </c>
      <c r="B3567" s="574" t="s">
        <v>10157</v>
      </c>
      <c r="C3567" s="574" t="s">
        <v>10158</v>
      </c>
      <c r="D3567" s="574" t="s">
        <v>3015</v>
      </c>
      <c r="E3567" s="226">
        <v>1636</v>
      </c>
    </row>
    <row r="3568" spans="1:5" ht="13.5" customHeight="1" x14ac:dyDescent="0.2">
      <c r="A3568" s="573" t="s">
        <v>10159</v>
      </c>
      <c r="B3568" s="574" t="s">
        <v>10157</v>
      </c>
      <c r="C3568" s="574" t="s">
        <v>10160</v>
      </c>
      <c r="D3568" s="574" t="s">
        <v>3015</v>
      </c>
      <c r="E3568" s="226">
        <v>2024</v>
      </c>
    </row>
    <row r="3569" spans="1:5" ht="13.5" customHeight="1" x14ac:dyDescent="0.2">
      <c r="A3569" s="573" t="s">
        <v>10161</v>
      </c>
      <c r="B3569" s="574" t="s">
        <v>10157</v>
      </c>
      <c r="C3569" s="574" t="s">
        <v>10162</v>
      </c>
      <c r="D3569" s="574" t="s">
        <v>3015</v>
      </c>
      <c r="E3569" s="226">
        <v>581</v>
      </c>
    </row>
    <row r="3570" spans="1:5" ht="13.5" customHeight="1" x14ac:dyDescent="0.2">
      <c r="A3570" s="573" t="s">
        <v>10163</v>
      </c>
      <c r="B3570" s="574" t="s">
        <v>10157</v>
      </c>
      <c r="C3570" s="574" t="s">
        <v>10164</v>
      </c>
      <c r="D3570" s="574" t="s">
        <v>3015</v>
      </c>
      <c r="E3570" s="226">
        <v>909</v>
      </c>
    </row>
    <row r="3571" spans="1:5" ht="13.5" customHeight="1" x14ac:dyDescent="0.2">
      <c r="A3571" s="573" t="s">
        <v>10165</v>
      </c>
      <c r="B3571" s="574" t="s">
        <v>10157</v>
      </c>
      <c r="C3571" s="574" t="s">
        <v>10166</v>
      </c>
      <c r="D3571" s="574" t="s">
        <v>3015</v>
      </c>
      <c r="E3571" s="226">
        <v>227</v>
      </c>
    </row>
    <row r="3572" spans="1:5" ht="13.5" customHeight="1" x14ac:dyDescent="0.2">
      <c r="A3572" s="573" t="s">
        <v>10167</v>
      </c>
      <c r="B3572" s="574" t="s">
        <v>10157</v>
      </c>
      <c r="C3572" s="574" t="s">
        <v>10168</v>
      </c>
      <c r="D3572" s="574" t="s">
        <v>3015</v>
      </c>
      <c r="E3572" s="226">
        <v>185</v>
      </c>
    </row>
    <row r="3573" spans="1:5" ht="13.5" customHeight="1" x14ac:dyDescent="0.2">
      <c r="A3573" s="573" t="s">
        <v>10169</v>
      </c>
      <c r="B3573" s="574" t="s">
        <v>10170</v>
      </c>
      <c r="C3573" s="574" t="s">
        <v>2928</v>
      </c>
      <c r="D3573" s="574" t="s">
        <v>3695</v>
      </c>
      <c r="E3573" s="226">
        <v>79</v>
      </c>
    </row>
    <row r="3574" spans="1:5" ht="13.5" customHeight="1" x14ac:dyDescent="0.2">
      <c r="A3574" s="573" t="s">
        <v>10171</v>
      </c>
      <c r="B3574" s="574" t="s">
        <v>10170</v>
      </c>
      <c r="C3574" s="574" t="s">
        <v>2618</v>
      </c>
      <c r="D3574" s="574" t="s">
        <v>3695</v>
      </c>
      <c r="E3574" s="226">
        <v>1144</v>
      </c>
    </row>
    <row r="3575" spans="1:5" ht="13.5" customHeight="1" x14ac:dyDescent="0.2">
      <c r="A3575" s="573" t="s">
        <v>10172</v>
      </c>
      <c r="B3575" s="574" t="s">
        <v>10170</v>
      </c>
      <c r="C3575" s="574" t="s">
        <v>994</v>
      </c>
      <c r="D3575" s="574" t="s">
        <v>3695</v>
      </c>
      <c r="E3575" s="226">
        <v>14</v>
      </c>
    </row>
    <row r="3576" spans="1:5" ht="13.5" customHeight="1" x14ac:dyDescent="0.2">
      <c r="A3576" s="573" t="s">
        <v>10173</v>
      </c>
      <c r="B3576" s="574" t="s">
        <v>10170</v>
      </c>
      <c r="C3576" s="574" t="s">
        <v>928</v>
      </c>
      <c r="D3576" s="574" t="s">
        <v>3695</v>
      </c>
      <c r="E3576" s="226">
        <v>2897</v>
      </c>
    </row>
    <row r="3577" spans="1:5" ht="13.5" customHeight="1" x14ac:dyDescent="0.2">
      <c r="A3577" s="573" t="s">
        <v>10174</v>
      </c>
      <c r="B3577" s="574" t="s">
        <v>10175</v>
      </c>
      <c r="C3577" s="574" t="s">
        <v>9229</v>
      </c>
      <c r="D3577" s="574" t="s">
        <v>9227</v>
      </c>
      <c r="E3577" s="226">
        <v>5669</v>
      </c>
    </row>
    <row r="3578" spans="1:5" ht="13.5" customHeight="1" x14ac:dyDescent="0.2">
      <c r="A3578" s="573" t="s">
        <v>10176</v>
      </c>
      <c r="B3578" s="574" t="s">
        <v>10175</v>
      </c>
      <c r="C3578" s="574" t="s">
        <v>9466</v>
      </c>
      <c r="D3578" s="574" t="s">
        <v>9227</v>
      </c>
      <c r="E3578" s="226">
        <v>11659</v>
      </c>
    </row>
    <row r="3579" spans="1:5" ht="13.5" customHeight="1" x14ac:dyDescent="0.2">
      <c r="A3579" s="573" t="s">
        <v>10177</v>
      </c>
      <c r="B3579" s="574" t="s">
        <v>10175</v>
      </c>
      <c r="C3579" s="574" t="s">
        <v>9229</v>
      </c>
      <c r="D3579" s="574" t="s">
        <v>9227</v>
      </c>
      <c r="E3579" s="226">
        <v>43</v>
      </c>
    </row>
    <row r="3580" spans="1:5" ht="13.5" customHeight="1" x14ac:dyDescent="0.2">
      <c r="A3580" s="573" t="s">
        <v>10178</v>
      </c>
      <c r="B3580" s="574" t="s">
        <v>10175</v>
      </c>
      <c r="C3580" s="574" t="s">
        <v>9466</v>
      </c>
      <c r="D3580" s="574" t="s">
        <v>9227</v>
      </c>
      <c r="E3580" s="226">
        <v>36</v>
      </c>
    </row>
    <row r="3581" spans="1:5" ht="13.5" customHeight="1" x14ac:dyDescent="0.2">
      <c r="A3581" s="573" t="s">
        <v>10179</v>
      </c>
      <c r="B3581" s="574" t="s">
        <v>10175</v>
      </c>
      <c r="C3581" s="574" t="s">
        <v>9226</v>
      </c>
      <c r="D3581" s="574" t="s">
        <v>9227</v>
      </c>
      <c r="E3581" s="226">
        <v>2974</v>
      </c>
    </row>
    <row r="3582" spans="1:5" ht="13.5" customHeight="1" x14ac:dyDescent="0.2">
      <c r="A3582" s="573" t="s">
        <v>10180</v>
      </c>
      <c r="B3582" s="574" t="s">
        <v>10175</v>
      </c>
      <c r="C3582" s="574" t="s">
        <v>9458</v>
      </c>
      <c r="D3582" s="574" t="s">
        <v>9227</v>
      </c>
      <c r="E3582" s="226">
        <v>5606</v>
      </c>
    </row>
    <row r="3583" spans="1:5" ht="13.5" customHeight="1" x14ac:dyDescent="0.2">
      <c r="A3583" s="573" t="s">
        <v>10181</v>
      </c>
      <c r="B3583" s="574" t="s">
        <v>10175</v>
      </c>
      <c r="C3583" s="574" t="s">
        <v>9226</v>
      </c>
      <c r="D3583" s="574" t="s">
        <v>9227</v>
      </c>
      <c r="E3583" s="226">
        <v>1</v>
      </c>
    </row>
    <row r="3584" spans="1:5" ht="13.5" customHeight="1" x14ac:dyDescent="0.2">
      <c r="A3584" s="573" t="s">
        <v>10182</v>
      </c>
      <c r="B3584" s="574" t="s">
        <v>10175</v>
      </c>
      <c r="C3584" s="574" t="s">
        <v>9458</v>
      </c>
      <c r="D3584" s="574" t="s">
        <v>9227</v>
      </c>
      <c r="E3584" s="226">
        <v>25</v>
      </c>
    </row>
    <row r="3585" spans="1:5" ht="13.5" customHeight="1" x14ac:dyDescent="0.2">
      <c r="A3585" s="573" t="s">
        <v>10183</v>
      </c>
      <c r="B3585" s="574" t="s">
        <v>10184</v>
      </c>
      <c r="C3585" s="574" t="s">
        <v>3499</v>
      </c>
      <c r="D3585" s="574" t="s">
        <v>2705</v>
      </c>
      <c r="E3585" s="226">
        <v>8</v>
      </c>
    </row>
    <row r="3586" spans="1:5" ht="13.5" customHeight="1" x14ac:dyDescent="0.2">
      <c r="A3586" s="573" t="s">
        <v>10185</v>
      </c>
      <c r="B3586" s="574" t="s">
        <v>10184</v>
      </c>
      <c r="C3586" s="574" t="s">
        <v>10186</v>
      </c>
      <c r="D3586" s="574" t="s">
        <v>2705</v>
      </c>
      <c r="E3586" s="226">
        <v>11</v>
      </c>
    </row>
    <row r="3587" spans="1:5" ht="13.5" customHeight="1" x14ac:dyDescent="0.2">
      <c r="A3587" s="573" t="s">
        <v>10187</v>
      </c>
      <c r="B3587" s="574" t="s">
        <v>10184</v>
      </c>
      <c r="C3587" s="574" t="s">
        <v>2704</v>
      </c>
      <c r="D3587" s="574" t="s">
        <v>2705</v>
      </c>
      <c r="E3587" s="226">
        <v>13820</v>
      </c>
    </row>
    <row r="3588" spans="1:5" ht="13.5" customHeight="1" x14ac:dyDescent="0.2">
      <c r="A3588" s="573" t="s">
        <v>10188</v>
      </c>
      <c r="B3588" s="574" t="s">
        <v>10184</v>
      </c>
      <c r="C3588" s="574" t="s">
        <v>3873</v>
      </c>
      <c r="D3588" s="574" t="s">
        <v>2705</v>
      </c>
      <c r="E3588" s="226">
        <v>28030</v>
      </c>
    </row>
    <row r="3589" spans="1:5" ht="13.5" customHeight="1" x14ac:dyDescent="0.2">
      <c r="A3589" s="573" t="s">
        <v>10189</v>
      </c>
      <c r="B3589" s="574" t="s">
        <v>10184</v>
      </c>
      <c r="C3589" s="574" t="s">
        <v>10190</v>
      </c>
      <c r="D3589" s="574" t="s">
        <v>2705</v>
      </c>
      <c r="E3589" s="226">
        <v>1</v>
      </c>
    </row>
    <row r="3590" spans="1:5" ht="13.5" customHeight="1" x14ac:dyDescent="0.2">
      <c r="A3590" s="573" t="s">
        <v>10191</v>
      </c>
      <c r="B3590" s="574" t="s">
        <v>3703</v>
      </c>
      <c r="C3590" s="574" t="s">
        <v>10192</v>
      </c>
      <c r="D3590" s="574" t="s">
        <v>3705</v>
      </c>
      <c r="E3590" s="226">
        <v>30179</v>
      </c>
    </row>
    <row r="3591" spans="1:5" ht="13.5" customHeight="1" x14ac:dyDescent="0.2">
      <c r="A3591" s="573" t="s">
        <v>10193</v>
      </c>
      <c r="B3591" s="574" t="s">
        <v>848</v>
      </c>
      <c r="C3591" s="574" t="s">
        <v>10194</v>
      </c>
      <c r="D3591" s="574" t="s">
        <v>831</v>
      </c>
      <c r="E3591" s="226">
        <v>5950</v>
      </c>
    </row>
    <row r="3592" spans="1:5" ht="13.5" customHeight="1" x14ac:dyDescent="0.2">
      <c r="A3592" s="573" t="s">
        <v>10195</v>
      </c>
      <c r="B3592" s="574" t="s">
        <v>848</v>
      </c>
      <c r="C3592" s="574" t="s">
        <v>10196</v>
      </c>
      <c r="D3592" s="574" t="s">
        <v>831</v>
      </c>
      <c r="E3592" s="226">
        <v>48418.400000000001</v>
      </c>
    </row>
    <row r="3593" spans="1:5" ht="13.5" customHeight="1" x14ac:dyDescent="0.2">
      <c r="A3593" s="573" t="s">
        <v>847</v>
      </c>
      <c r="B3593" s="574" t="s">
        <v>848</v>
      </c>
      <c r="C3593" s="574" t="s">
        <v>849</v>
      </c>
      <c r="D3593" s="574" t="s">
        <v>831</v>
      </c>
      <c r="E3593" s="226">
        <v>426824.9</v>
      </c>
    </row>
    <row r="3594" spans="1:5" ht="13.5" customHeight="1" x14ac:dyDescent="0.2">
      <c r="A3594" s="573" t="s">
        <v>10197</v>
      </c>
      <c r="B3594" s="574" t="s">
        <v>10198</v>
      </c>
      <c r="C3594" s="574" t="s">
        <v>2884</v>
      </c>
      <c r="D3594" s="574" t="s">
        <v>2885</v>
      </c>
      <c r="E3594" s="226">
        <v>37817</v>
      </c>
    </row>
    <row r="3595" spans="1:5" ht="13.5" customHeight="1" x14ac:dyDescent="0.2">
      <c r="A3595" s="573" t="s">
        <v>10199</v>
      </c>
      <c r="B3595" s="574" t="s">
        <v>10198</v>
      </c>
      <c r="C3595" s="574" t="s">
        <v>10200</v>
      </c>
      <c r="D3595" s="574" t="s">
        <v>2885</v>
      </c>
      <c r="E3595" s="226">
        <v>1902</v>
      </c>
    </row>
    <row r="3596" spans="1:5" ht="13.5" customHeight="1" x14ac:dyDescent="0.2">
      <c r="A3596" s="573" t="s">
        <v>10201</v>
      </c>
      <c r="B3596" s="574" t="s">
        <v>10202</v>
      </c>
      <c r="C3596" s="574" t="s">
        <v>10203</v>
      </c>
      <c r="D3596" s="574" t="s">
        <v>2885</v>
      </c>
      <c r="E3596" s="226">
        <v>285</v>
      </c>
    </row>
    <row r="3597" spans="1:5" ht="13.5" customHeight="1" x14ac:dyDescent="0.2">
      <c r="A3597" s="573" t="s">
        <v>10204</v>
      </c>
      <c r="B3597" s="574" t="s">
        <v>10205</v>
      </c>
      <c r="C3597" s="574" t="s">
        <v>10206</v>
      </c>
      <c r="D3597" s="574" t="s">
        <v>2885</v>
      </c>
      <c r="E3597" s="226">
        <v>8773</v>
      </c>
    </row>
    <row r="3598" spans="1:5" ht="13.5" customHeight="1" x14ac:dyDescent="0.2">
      <c r="A3598" s="573" t="s">
        <v>10207</v>
      </c>
      <c r="B3598" s="574" t="s">
        <v>10198</v>
      </c>
      <c r="C3598" s="574" t="s">
        <v>10208</v>
      </c>
      <c r="D3598" s="574" t="s">
        <v>2885</v>
      </c>
      <c r="E3598" s="226">
        <v>4112</v>
      </c>
    </row>
    <row r="3599" spans="1:5" ht="13.5" customHeight="1" x14ac:dyDescent="0.2">
      <c r="A3599" s="573" t="s">
        <v>10209</v>
      </c>
      <c r="B3599" s="574" t="s">
        <v>10198</v>
      </c>
      <c r="C3599" s="574" t="s">
        <v>10210</v>
      </c>
      <c r="D3599" s="574" t="s">
        <v>2885</v>
      </c>
      <c r="E3599" s="226">
        <v>5677</v>
      </c>
    </row>
    <row r="3600" spans="1:5" ht="13.5" customHeight="1" x14ac:dyDescent="0.2">
      <c r="A3600" s="573" t="s">
        <v>10211</v>
      </c>
      <c r="B3600" s="574" t="s">
        <v>10212</v>
      </c>
      <c r="C3600" s="574" t="s">
        <v>10213</v>
      </c>
      <c r="D3600" s="574" t="s">
        <v>3914</v>
      </c>
      <c r="E3600" s="226">
        <v>686</v>
      </c>
    </row>
    <row r="3601" spans="1:5" ht="13.5" customHeight="1" x14ac:dyDescent="0.2">
      <c r="A3601" s="573" t="s">
        <v>10214</v>
      </c>
      <c r="B3601" s="574" t="s">
        <v>10215</v>
      </c>
      <c r="C3601" s="574" t="s">
        <v>10216</v>
      </c>
      <c r="D3601" s="574" t="s">
        <v>3164</v>
      </c>
      <c r="E3601" s="226">
        <v>78795</v>
      </c>
    </row>
    <row r="3602" spans="1:5" ht="13.5" customHeight="1" x14ac:dyDescent="0.2">
      <c r="A3602" s="573" t="s">
        <v>10217</v>
      </c>
      <c r="B3602" s="574" t="s">
        <v>10218</v>
      </c>
      <c r="C3602" s="574" t="s">
        <v>3163</v>
      </c>
      <c r="D3602" s="574" t="s">
        <v>3164</v>
      </c>
      <c r="E3602" s="226">
        <v>27236</v>
      </c>
    </row>
    <row r="3603" spans="1:5" ht="13.5" customHeight="1" x14ac:dyDescent="0.2">
      <c r="A3603" s="573" t="s">
        <v>10219</v>
      </c>
      <c r="B3603" s="574" t="s">
        <v>10220</v>
      </c>
      <c r="C3603" s="574" t="s">
        <v>10221</v>
      </c>
      <c r="D3603" s="574" t="s">
        <v>10222</v>
      </c>
      <c r="E3603" s="226">
        <v>1</v>
      </c>
    </row>
    <row r="3604" spans="1:5" ht="13.5" customHeight="1" x14ac:dyDescent="0.2">
      <c r="A3604" s="573" t="s">
        <v>10223</v>
      </c>
      <c r="B3604" s="574" t="s">
        <v>10220</v>
      </c>
      <c r="C3604" s="574" t="s">
        <v>10224</v>
      </c>
      <c r="D3604" s="574" t="s">
        <v>10222</v>
      </c>
      <c r="E3604" s="226">
        <v>3</v>
      </c>
    </row>
    <row r="3605" spans="1:5" ht="13.5" customHeight="1" x14ac:dyDescent="0.2">
      <c r="A3605" s="573" t="s">
        <v>10225</v>
      </c>
      <c r="B3605" s="574" t="s">
        <v>10226</v>
      </c>
      <c r="C3605" s="574" t="s">
        <v>6476</v>
      </c>
      <c r="D3605" s="574" t="s">
        <v>909</v>
      </c>
      <c r="E3605" s="226">
        <v>35</v>
      </c>
    </row>
    <row r="3606" spans="1:5" ht="13.5" customHeight="1" x14ac:dyDescent="0.2">
      <c r="A3606" s="573" t="s">
        <v>10227</v>
      </c>
      <c r="B3606" s="574" t="s">
        <v>10226</v>
      </c>
      <c r="C3606" s="574" t="s">
        <v>2654</v>
      </c>
      <c r="D3606" s="574" t="s">
        <v>909</v>
      </c>
      <c r="E3606" s="226">
        <v>14</v>
      </c>
    </row>
    <row r="3607" spans="1:5" ht="13.5" customHeight="1" x14ac:dyDescent="0.2">
      <c r="A3607" s="573" t="s">
        <v>10228</v>
      </c>
      <c r="B3607" s="574" t="s">
        <v>10226</v>
      </c>
      <c r="C3607" s="574" t="s">
        <v>4862</v>
      </c>
      <c r="D3607" s="574" t="s">
        <v>909</v>
      </c>
      <c r="E3607" s="226">
        <v>31</v>
      </c>
    </row>
    <row r="3608" spans="1:5" ht="13.5" customHeight="1" x14ac:dyDescent="0.2">
      <c r="A3608" s="573" t="s">
        <v>10229</v>
      </c>
      <c r="B3608" s="574" t="s">
        <v>10226</v>
      </c>
      <c r="C3608" s="574" t="s">
        <v>10230</v>
      </c>
      <c r="D3608" s="574" t="s">
        <v>909</v>
      </c>
      <c r="E3608" s="226">
        <v>57</v>
      </c>
    </row>
    <row r="3609" spans="1:5" ht="13.5" customHeight="1" x14ac:dyDescent="0.2">
      <c r="A3609" s="573" t="s">
        <v>10231</v>
      </c>
      <c r="B3609" s="574" t="s">
        <v>10226</v>
      </c>
      <c r="C3609" s="574" t="s">
        <v>6074</v>
      </c>
      <c r="D3609" s="574" t="s">
        <v>909</v>
      </c>
      <c r="E3609" s="226">
        <v>315</v>
      </c>
    </row>
    <row r="3610" spans="1:5" ht="13.5" customHeight="1" x14ac:dyDescent="0.2">
      <c r="A3610" s="573" t="s">
        <v>10232</v>
      </c>
      <c r="B3610" s="574" t="s">
        <v>10226</v>
      </c>
      <c r="C3610" s="574" t="s">
        <v>2656</v>
      </c>
      <c r="D3610" s="574" t="s">
        <v>909</v>
      </c>
      <c r="E3610" s="226">
        <v>12</v>
      </c>
    </row>
    <row r="3611" spans="1:5" ht="13.5" customHeight="1" x14ac:dyDescent="0.2">
      <c r="A3611" s="573" t="s">
        <v>10233</v>
      </c>
      <c r="B3611" s="574" t="s">
        <v>10226</v>
      </c>
      <c r="C3611" s="574" t="s">
        <v>5859</v>
      </c>
      <c r="D3611" s="574" t="s">
        <v>909</v>
      </c>
      <c r="E3611" s="226">
        <v>306</v>
      </c>
    </row>
    <row r="3612" spans="1:5" ht="13.5" customHeight="1" x14ac:dyDescent="0.2">
      <c r="A3612" s="573" t="s">
        <v>10234</v>
      </c>
      <c r="B3612" s="574" t="s">
        <v>10226</v>
      </c>
      <c r="C3612" s="574" t="s">
        <v>4159</v>
      </c>
      <c r="D3612" s="574" t="s">
        <v>909</v>
      </c>
      <c r="E3612" s="226">
        <v>657</v>
      </c>
    </row>
    <row r="3613" spans="1:5" ht="13.5" customHeight="1" x14ac:dyDescent="0.2">
      <c r="A3613" s="573" t="s">
        <v>10235</v>
      </c>
      <c r="B3613" s="574" t="s">
        <v>10236</v>
      </c>
      <c r="C3613" s="574" t="s">
        <v>7261</v>
      </c>
      <c r="D3613" s="574" t="s">
        <v>985</v>
      </c>
      <c r="E3613" s="226">
        <v>2552</v>
      </c>
    </row>
    <row r="3614" spans="1:5" ht="13.5" customHeight="1" x14ac:dyDescent="0.2">
      <c r="A3614" s="573" t="s">
        <v>10237</v>
      </c>
      <c r="B3614" s="574" t="s">
        <v>10238</v>
      </c>
      <c r="C3614" s="574" t="s">
        <v>10239</v>
      </c>
      <c r="D3614" s="574" t="s">
        <v>962</v>
      </c>
      <c r="E3614" s="226">
        <v>9796</v>
      </c>
    </row>
    <row r="3615" spans="1:5" ht="13.5" customHeight="1" x14ac:dyDescent="0.2">
      <c r="A3615" s="573" t="s">
        <v>10240</v>
      </c>
      <c r="B3615" s="574" t="s">
        <v>10241</v>
      </c>
      <c r="C3615" s="574" t="s">
        <v>10242</v>
      </c>
      <c r="D3615" s="574" t="s">
        <v>10243</v>
      </c>
      <c r="E3615" s="226">
        <v>28</v>
      </c>
    </row>
    <row r="3616" spans="1:5" ht="13.5" customHeight="1" x14ac:dyDescent="0.2">
      <c r="A3616" s="573" t="s">
        <v>10244</v>
      </c>
      <c r="B3616" s="574" t="s">
        <v>10245</v>
      </c>
      <c r="C3616" s="574" t="s">
        <v>10246</v>
      </c>
      <c r="D3616" s="574" t="s">
        <v>2487</v>
      </c>
      <c r="E3616" s="226">
        <v>485</v>
      </c>
    </row>
    <row r="3617" spans="1:5" ht="13.5" customHeight="1" x14ac:dyDescent="0.2">
      <c r="A3617" s="573" t="s">
        <v>10247</v>
      </c>
      <c r="B3617" s="574" t="s">
        <v>10245</v>
      </c>
      <c r="C3617" s="574" t="s">
        <v>10248</v>
      </c>
      <c r="D3617" s="574" t="s">
        <v>2487</v>
      </c>
      <c r="E3617" s="226">
        <v>16</v>
      </c>
    </row>
    <row r="3618" spans="1:5" ht="13.5" customHeight="1" x14ac:dyDescent="0.2">
      <c r="A3618" s="573" t="s">
        <v>10249</v>
      </c>
      <c r="B3618" s="574" t="s">
        <v>10245</v>
      </c>
      <c r="C3618" s="574" t="s">
        <v>10250</v>
      </c>
      <c r="D3618" s="574" t="s">
        <v>2487</v>
      </c>
      <c r="E3618" s="226">
        <v>549</v>
      </c>
    </row>
    <row r="3619" spans="1:5" ht="13.5" customHeight="1" x14ac:dyDescent="0.2">
      <c r="A3619" s="573" t="s">
        <v>10251</v>
      </c>
      <c r="B3619" s="574" t="s">
        <v>10245</v>
      </c>
      <c r="C3619" s="574" t="s">
        <v>10252</v>
      </c>
      <c r="D3619" s="574" t="s">
        <v>2487</v>
      </c>
      <c r="E3619" s="226">
        <v>3289</v>
      </c>
    </row>
    <row r="3620" spans="1:5" ht="13.5" customHeight="1" x14ac:dyDescent="0.2">
      <c r="A3620" s="573" t="s">
        <v>10253</v>
      </c>
      <c r="B3620" s="574" t="s">
        <v>10254</v>
      </c>
      <c r="C3620" s="574" t="s">
        <v>6170</v>
      </c>
      <c r="D3620" s="574" t="s">
        <v>6171</v>
      </c>
      <c r="E3620" s="226">
        <v>104</v>
      </c>
    </row>
    <row r="3621" spans="1:5" ht="13.5" customHeight="1" x14ac:dyDescent="0.2">
      <c r="A3621" s="573" t="s">
        <v>10255</v>
      </c>
      <c r="B3621" s="574" t="s">
        <v>10245</v>
      </c>
      <c r="C3621" s="574" t="s">
        <v>10256</v>
      </c>
      <c r="D3621" s="574" t="s">
        <v>2487</v>
      </c>
      <c r="E3621" s="226">
        <v>11</v>
      </c>
    </row>
    <row r="3622" spans="1:5" ht="13.5" customHeight="1" x14ac:dyDescent="0.2">
      <c r="A3622" s="573" t="s">
        <v>10257</v>
      </c>
      <c r="B3622" s="574" t="s">
        <v>10245</v>
      </c>
      <c r="C3622" s="574" t="s">
        <v>10258</v>
      </c>
      <c r="D3622" s="574" t="s">
        <v>2487</v>
      </c>
      <c r="E3622" s="226">
        <v>98</v>
      </c>
    </row>
    <row r="3623" spans="1:5" ht="13.5" customHeight="1" x14ac:dyDescent="0.2">
      <c r="A3623" s="573" t="s">
        <v>10259</v>
      </c>
      <c r="B3623" s="574" t="s">
        <v>10254</v>
      </c>
      <c r="C3623" s="574" t="s">
        <v>2701</v>
      </c>
      <c r="D3623" s="574" t="s">
        <v>6171</v>
      </c>
      <c r="E3623" s="226">
        <v>29</v>
      </c>
    </row>
    <row r="3624" spans="1:5" ht="13.5" customHeight="1" x14ac:dyDescent="0.2">
      <c r="A3624" s="573" t="s">
        <v>10260</v>
      </c>
      <c r="B3624" s="574" t="s">
        <v>10261</v>
      </c>
      <c r="C3624" s="574" t="s">
        <v>10262</v>
      </c>
      <c r="D3624" s="574" t="s">
        <v>2952</v>
      </c>
      <c r="E3624" s="226">
        <v>493</v>
      </c>
    </row>
    <row r="3625" spans="1:5" ht="13.5" customHeight="1" x14ac:dyDescent="0.2">
      <c r="A3625" s="573" t="s">
        <v>10263</v>
      </c>
      <c r="B3625" s="574" t="s">
        <v>10264</v>
      </c>
      <c r="C3625" s="574" t="s">
        <v>10265</v>
      </c>
      <c r="D3625" s="574" t="s">
        <v>2952</v>
      </c>
      <c r="E3625" s="226">
        <v>1750</v>
      </c>
    </row>
    <row r="3626" spans="1:5" ht="13.5" customHeight="1" x14ac:dyDescent="0.2">
      <c r="A3626" s="573" t="s">
        <v>10266</v>
      </c>
      <c r="B3626" s="574" t="s">
        <v>10264</v>
      </c>
      <c r="C3626" s="574" t="s">
        <v>10267</v>
      </c>
      <c r="D3626" s="574" t="s">
        <v>2952</v>
      </c>
      <c r="E3626" s="226">
        <v>288</v>
      </c>
    </row>
    <row r="3627" spans="1:5" ht="13.5" customHeight="1" x14ac:dyDescent="0.2">
      <c r="A3627" s="573" t="s">
        <v>10268</v>
      </c>
      <c r="B3627" s="574" t="s">
        <v>10269</v>
      </c>
      <c r="C3627" s="574" t="s">
        <v>2494</v>
      </c>
      <c r="D3627" s="574" t="s">
        <v>2495</v>
      </c>
      <c r="E3627" s="226">
        <v>3028</v>
      </c>
    </row>
    <row r="3628" spans="1:5" ht="13.5" customHeight="1" x14ac:dyDescent="0.2">
      <c r="A3628" s="573" t="s">
        <v>10270</v>
      </c>
      <c r="B3628" s="574" t="s">
        <v>10271</v>
      </c>
      <c r="C3628" s="574" t="s">
        <v>10272</v>
      </c>
      <c r="D3628" s="574" t="s">
        <v>3689</v>
      </c>
      <c r="E3628" s="226">
        <v>11976</v>
      </c>
    </row>
    <row r="3629" spans="1:5" ht="13.5" customHeight="1" x14ac:dyDescent="0.2">
      <c r="A3629" s="573" t="s">
        <v>10273</v>
      </c>
      <c r="B3629" s="574" t="s">
        <v>10271</v>
      </c>
      <c r="C3629" s="574" t="s">
        <v>10274</v>
      </c>
      <c r="D3629" s="574" t="s">
        <v>3689</v>
      </c>
      <c r="E3629" s="226">
        <v>7736</v>
      </c>
    </row>
    <row r="3630" spans="1:5" ht="13.5" customHeight="1" x14ac:dyDescent="0.2">
      <c r="A3630" s="573" t="s">
        <v>10275</v>
      </c>
      <c r="B3630" s="574" t="s">
        <v>10271</v>
      </c>
      <c r="C3630" s="574" t="s">
        <v>10276</v>
      </c>
      <c r="D3630" s="574" t="s">
        <v>3689</v>
      </c>
      <c r="E3630" s="226">
        <v>2495</v>
      </c>
    </row>
    <row r="3631" spans="1:5" ht="13.5" customHeight="1" x14ac:dyDescent="0.2">
      <c r="A3631" s="573" t="s">
        <v>10277</v>
      </c>
      <c r="B3631" s="574" t="s">
        <v>10278</v>
      </c>
      <c r="C3631" s="574" t="s">
        <v>10279</v>
      </c>
      <c r="D3631" s="574" t="s">
        <v>2748</v>
      </c>
      <c r="E3631" s="226">
        <v>2924</v>
      </c>
    </row>
    <row r="3632" spans="1:5" ht="13.5" customHeight="1" x14ac:dyDescent="0.2">
      <c r="A3632" s="573" t="s">
        <v>10280</v>
      </c>
      <c r="B3632" s="574" t="s">
        <v>8782</v>
      </c>
      <c r="C3632" s="574" t="s">
        <v>10281</v>
      </c>
      <c r="D3632" s="574" t="s">
        <v>8784</v>
      </c>
      <c r="E3632" s="226">
        <v>8021.0000000000009</v>
      </c>
    </row>
    <row r="3633" spans="1:5" ht="13.5" customHeight="1" x14ac:dyDescent="0.2">
      <c r="A3633" s="573" t="s">
        <v>10282</v>
      </c>
      <c r="B3633" s="574" t="s">
        <v>8662</v>
      </c>
      <c r="C3633" s="574" t="s">
        <v>2802</v>
      </c>
      <c r="D3633" s="574" t="s">
        <v>2803</v>
      </c>
      <c r="E3633" s="226">
        <v>268</v>
      </c>
    </row>
    <row r="3634" spans="1:5" ht="13.5" customHeight="1" x14ac:dyDescent="0.2">
      <c r="A3634" s="573" t="s">
        <v>10283</v>
      </c>
      <c r="B3634" s="574" t="s">
        <v>8662</v>
      </c>
      <c r="C3634" s="574" t="s">
        <v>2805</v>
      </c>
      <c r="D3634" s="574" t="s">
        <v>2803</v>
      </c>
      <c r="E3634" s="226">
        <v>42</v>
      </c>
    </row>
    <row r="3635" spans="1:5" ht="13.5" customHeight="1" x14ac:dyDescent="0.2">
      <c r="A3635" s="573" t="s">
        <v>10284</v>
      </c>
      <c r="B3635" s="574" t="s">
        <v>8662</v>
      </c>
      <c r="C3635" s="574" t="s">
        <v>2807</v>
      </c>
      <c r="D3635" s="574" t="s">
        <v>2803</v>
      </c>
      <c r="E3635" s="226">
        <v>10</v>
      </c>
    </row>
    <row r="3636" spans="1:5" ht="13.5" customHeight="1" x14ac:dyDescent="0.2">
      <c r="A3636" s="573" t="s">
        <v>10285</v>
      </c>
      <c r="B3636" s="574" t="s">
        <v>10286</v>
      </c>
      <c r="C3636" s="574" t="s">
        <v>5598</v>
      </c>
      <c r="D3636" s="574" t="s">
        <v>2495</v>
      </c>
      <c r="E3636" s="226">
        <v>936</v>
      </c>
    </row>
    <row r="3637" spans="1:5" ht="13.5" customHeight="1" x14ac:dyDescent="0.2">
      <c r="A3637" s="573" t="s">
        <v>10287</v>
      </c>
      <c r="B3637" s="574" t="s">
        <v>10288</v>
      </c>
      <c r="C3637" s="574" t="s">
        <v>10289</v>
      </c>
      <c r="D3637" s="574" t="s">
        <v>2468</v>
      </c>
      <c r="E3637" s="226">
        <v>3700</v>
      </c>
    </row>
    <row r="3638" spans="1:5" ht="13.5" customHeight="1" x14ac:dyDescent="0.2">
      <c r="A3638" s="573" t="s">
        <v>10290</v>
      </c>
      <c r="B3638" s="574" t="s">
        <v>10288</v>
      </c>
      <c r="C3638" s="574" t="s">
        <v>10291</v>
      </c>
      <c r="D3638" s="574" t="s">
        <v>2468</v>
      </c>
      <c r="E3638" s="226">
        <v>3459</v>
      </c>
    </row>
    <row r="3639" spans="1:5" ht="13.5" customHeight="1" x14ac:dyDescent="0.2">
      <c r="A3639" s="573" t="s">
        <v>10292</v>
      </c>
      <c r="B3639" s="574" t="s">
        <v>10288</v>
      </c>
      <c r="C3639" s="574" t="s">
        <v>10293</v>
      </c>
      <c r="D3639" s="574" t="s">
        <v>2468</v>
      </c>
      <c r="E3639" s="226">
        <v>1794</v>
      </c>
    </row>
    <row r="3640" spans="1:5" ht="13.5" customHeight="1" x14ac:dyDescent="0.2">
      <c r="A3640" s="573" t="s">
        <v>10294</v>
      </c>
      <c r="B3640" s="574" t="s">
        <v>10288</v>
      </c>
      <c r="C3640" s="574" t="s">
        <v>10295</v>
      </c>
      <c r="D3640" s="574" t="s">
        <v>2468</v>
      </c>
      <c r="E3640" s="226">
        <v>6164</v>
      </c>
    </row>
    <row r="3641" spans="1:5" ht="13.5" customHeight="1" x14ac:dyDescent="0.2">
      <c r="A3641" s="573" t="s">
        <v>10296</v>
      </c>
      <c r="B3641" s="574" t="s">
        <v>10288</v>
      </c>
      <c r="C3641" s="574" t="s">
        <v>10297</v>
      </c>
      <c r="D3641" s="574" t="s">
        <v>2468</v>
      </c>
      <c r="E3641" s="226">
        <v>1730</v>
      </c>
    </row>
    <row r="3642" spans="1:5" ht="13.5" customHeight="1" x14ac:dyDescent="0.2">
      <c r="A3642" s="573" t="s">
        <v>10298</v>
      </c>
      <c r="B3642" s="574" t="s">
        <v>10288</v>
      </c>
      <c r="C3642" s="574" t="s">
        <v>10299</v>
      </c>
      <c r="D3642" s="574" t="s">
        <v>2468</v>
      </c>
      <c r="E3642" s="226">
        <v>5645</v>
      </c>
    </row>
    <row r="3643" spans="1:5" ht="13.5" customHeight="1" x14ac:dyDescent="0.2">
      <c r="A3643" s="573" t="s">
        <v>10300</v>
      </c>
      <c r="B3643" s="574" t="s">
        <v>10301</v>
      </c>
      <c r="C3643" s="574" t="s">
        <v>2780</v>
      </c>
      <c r="D3643" s="574" t="s">
        <v>8453</v>
      </c>
      <c r="E3643" s="226">
        <v>10941</v>
      </c>
    </row>
    <row r="3644" spans="1:5" ht="13.5" customHeight="1" x14ac:dyDescent="0.2">
      <c r="A3644" s="573" t="s">
        <v>10302</v>
      </c>
      <c r="B3644" s="574" t="s">
        <v>10301</v>
      </c>
      <c r="C3644" s="574" t="s">
        <v>2544</v>
      </c>
      <c r="D3644" s="574" t="s">
        <v>8453</v>
      </c>
      <c r="E3644" s="226">
        <v>1827</v>
      </c>
    </row>
    <row r="3645" spans="1:5" ht="13.5" customHeight="1" x14ac:dyDescent="0.2">
      <c r="A3645" s="573" t="s">
        <v>10303</v>
      </c>
      <c r="B3645" s="574" t="s">
        <v>10301</v>
      </c>
      <c r="C3645" s="574" t="s">
        <v>3937</v>
      </c>
      <c r="D3645" s="574" t="s">
        <v>8453</v>
      </c>
      <c r="E3645" s="226">
        <v>6873</v>
      </c>
    </row>
    <row r="3646" spans="1:5" ht="13.5" customHeight="1" x14ac:dyDescent="0.2">
      <c r="A3646" s="573" t="s">
        <v>10304</v>
      </c>
      <c r="B3646" s="574" t="s">
        <v>10305</v>
      </c>
      <c r="C3646" s="574" t="s">
        <v>10306</v>
      </c>
      <c r="D3646" s="574" t="s">
        <v>9542</v>
      </c>
      <c r="E3646" s="226">
        <v>4040</v>
      </c>
    </row>
    <row r="3647" spans="1:5" ht="13.5" customHeight="1" x14ac:dyDescent="0.2">
      <c r="A3647" s="573" t="s">
        <v>10307</v>
      </c>
      <c r="B3647" s="574" t="s">
        <v>10305</v>
      </c>
      <c r="C3647" s="574" t="s">
        <v>9541</v>
      </c>
      <c r="D3647" s="574" t="s">
        <v>9542</v>
      </c>
      <c r="E3647" s="226">
        <v>22315</v>
      </c>
    </row>
    <row r="3648" spans="1:5" ht="13.5" customHeight="1" x14ac:dyDescent="0.2">
      <c r="A3648" s="573" t="s">
        <v>10308</v>
      </c>
      <c r="B3648" s="574" t="s">
        <v>10305</v>
      </c>
      <c r="C3648" s="574" t="s">
        <v>10309</v>
      </c>
      <c r="D3648" s="574" t="s">
        <v>9542</v>
      </c>
      <c r="E3648" s="226">
        <v>33527.5</v>
      </c>
    </row>
    <row r="3649" spans="1:5" ht="13.5" customHeight="1" x14ac:dyDescent="0.2">
      <c r="A3649" s="573" t="s">
        <v>10310</v>
      </c>
      <c r="B3649" s="574" t="s">
        <v>9270</v>
      </c>
      <c r="C3649" s="574" t="s">
        <v>2701</v>
      </c>
      <c r="D3649" s="574" t="s">
        <v>6055</v>
      </c>
      <c r="E3649" s="226">
        <v>2855</v>
      </c>
    </row>
    <row r="3650" spans="1:5" ht="13.5" customHeight="1" x14ac:dyDescent="0.2">
      <c r="A3650" s="573" t="s">
        <v>10311</v>
      </c>
      <c r="B3650" s="574" t="s">
        <v>9270</v>
      </c>
      <c r="C3650" s="574" t="s">
        <v>6267</v>
      </c>
      <c r="D3650" s="574" t="s">
        <v>6055</v>
      </c>
      <c r="E3650" s="226">
        <v>3010</v>
      </c>
    </row>
    <row r="3651" spans="1:5" ht="13.5" customHeight="1" x14ac:dyDescent="0.2">
      <c r="A3651" s="573" t="s">
        <v>10312</v>
      </c>
      <c r="B3651" s="574" t="s">
        <v>9270</v>
      </c>
      <c r="C3651" s="574" t="s">
        <v>3098</v>
      </c>
      <c r="D3651" s="574" t="s">
        <v>6055</v>
      </c>
      <c r="E3651" s="226">
        <v>3861</v>
      </c>
    </row>
    <row r="3652" spans="1:5" ht="13.5" customHeight="1" x14ac:dyDescent="0.2">
      <c r="A3652" s="573" t="s">
        <v>10313</v>
      </c>
      <c r="B3652" s="574" t="s">
        <v>9270</v>
      </c>
      <c r="C3652" s="574" t="s">
        <v>6066</v>
      </c>
      <c r="D3652" s="574" t="s">
        <v>6055</v>
      </c>
      <c r="E3652" s="226">
        <v>3110</v>
      </c>
    </row>
    <row r="3653" spans="1:5" ht="13.5" customHeight="1" x14ac:dyDescent="0.2">
      <c r="A3653" s="573" t="s">
        <v>10314</v>
      </c>
      <c r="B3653" s="574" t="s">
        <v>9270</v>
      </c>
      <c r="C3653" s="574" t="s">
        <v>4934</v>
      </c>
      <c r="D3653" s="574" t="s">
        <v>6055</v>
      </c>
      <c r="E3653" s="226">
        <v>923</v>
      </c>
    </row>
    <row r="3654" spans="1:5" ht="13.5" customHeight="1" x14ac:dyDescent="0.2">
      <c r="A3654" s="573" t="s">
        <v>10315</v>
      </c>
      <c r="B3654" s="574" t="s">
        <v>10316</v>
      </c>
      <c r="C3654" s="574" t="s">
        <v>6196</v>
      </c>
      <c r="D3654" s="574" t="s">
        <v>4188</v>
      </c>
      <c r="E3654" s="226">
        <v>1908</v>
      </c>
    </row>
    <row r="3655" spans="1:5" ht="13.5" customHeight="1" x14ac:dyDescent="0.2">
      <c r="A3655" s="573" t="s">
        <v>10317</v>
      </c>
      <c r="B3655" s="574" t="s">
        <v>10316</v>
      </c>
      <c r="C3655" s="574" t="s">
        <v>8715</v>
      </c>
      <c r="D3655" s="574" t="s">
        <v>4188</v>
      </c>
      <c r="E3655" s="226">
        <v>12365</v>
      </c>
    </row>
    <row r="3656" spans="1:5" ht="13.5" customHeight="1" x14ac:dyDescent="0.2">
      <c r="A3656" s="573" t="s">
        <v>10318</v>
      </c>
      <c r="B3656" s="574" t="s">
        <v>10319</v>
      </c>
      <c r="C3656" s="574" t="s">
        <v>10320</v>
      </c>
      <c r="D3656" s="574" t="s">
        <v>946</v>
      </c>
      <c r="E3656" s="226">
        <v>2</v>
      </c>
    </row>
    <row r="3657" spans="1:5" ht="13.5" customHeight="1" x14ac:dyDescent="0.2">
      <c r="A3657" s="573" t="s">
        <v>10321</v>
      </c>
      <c r="B3657" s="574" t="s">
        <v>10319</v>
      </c>
      <c r="C3657" s="574" t="s">
        <v>9434</v>
      </c>
      <c r="D3657" s="574" t="s">
        <v>946</v>
      </c>
      <c r="E3657" s="226">
        <v>20808</v>
      </c>
    </row>
    <row r="3658" spans="1:5" ht="13.5" customHeight="1" x14ac:dyDescent="0.2">
      <c r="A3658" s="573" t="s">
        <v>10322</v>
      </c>
      <c r="B3658" s="574" t="s">
        <v>10319</v>
      </c>
      <c r="C3658" s="574" t="s">
        <v>2321</v>
      </c>
      <c r="D3658" s="574" t="s">
        <v>946</v>
      </c>
      <c r="E3658" s="226">
        <v>36047</v>
      </c>
    </row>
    <row r="3659" spans="1:5" ht="13.5" customHeight="1" x14ac:dyDescent="0.2">
      <c r="A3659" s="573" t="s">
        <v>10323</v>
      </c>
      <c r="B3659" s="574" t="s">
        <v>10324</v>
      </c>
      <c r="C3659" s="574" t="s">
        <v>4020</v>
      </c>
      <c r="D3659" s="574" t="s">
        <v>4017</v>
      </c>
      <c r="E3659" s="226">
        <v>153</v>
      </c>
    </row>
    <row r="3660" spans="1:5" ht="13.5" customHeight="1" x14ac:dyDescent="0.2">
      <c r="A3660" s="573" t="s">
        <v>10325</v>
      </c>
      <c r="B3660" s="574" t="s">
        <v>10326</v>
      </c>
      <c r="C3660" s="574" t="s">
        <v>3101</v>
      </c>
      <c r="D3660" s="574" t="s">
        <v>3871</v>
      </c>
      <c r="E3660" s="226">
        <v>4335</v>
      </c>
    </row>
    <row r="3661" spans="1:5" ht="13.5" customHeight="1" x14ac:dyDescent="0.2">
      <c r="A3661" s="573" t="s">
        <v>10327</v>
      </c>
      <c r="B3661" s="574" t="s">
        <v>10326</v>
      </c>
      <c r="C3661" s="574" t="s">
        <v>2892</v>
      </c>
      <c r="D3661" s="574" t="s">
        <v>3871</v>
      </c>
      <c r="E3661" s="226">
        <v>1735</v>
      </c>
    </row>
    <row r="3662" spans="1:5" ht="13.5" customHeight="1" x14ac:dyDescent="0.2">
      <c r="A3662" s="573" t="s">
        <v>10328</v>
      </c>
      <c r="B3662" s="574" t="s">
        <v>10326</v>
      </c>
      <c r="C3662" s="574" t="s">
        <v>6066</v>
      </c>
      <c r="D3662" s="574" t="s">
        <v>3871</v>
      </c>
      <c r="E3662" s="226">
        <v>8004</v>
      </c>
    </row>
    <row r="3663" spans="1:5" ht="13.5" customHeight="1" x14ac:dyDescent="0.2">
      <c r="A3663" s="573" t="s">
        <v>10329</v>
      </c>
      <c r="B3663" s="574" t="s">
        <v>10326</v>
      </c>
      <c r="C3663" s="574" t="s">
        <v>3107</v>
      </c>
      <c r="D3663" s="574" t="s">
        <v>3871</v>
      </c>
      <c r="E3663" s="226">
        <v>55</v>
      </c>
    </row>
    <row r="3664" spans="1:5" ht="13.5" customHeight="1" x14ac:dyDescent="0.2">
      <c r="A3664" s="573" t="s">
        <v>10330</v>
      </c>
      <c r="B3664" s="574" t="s">
        <v>10326</v>
      </c>
      <c r="C3664" s="574" t="s">
        <v>3109</v>
      </c>
      <c r="D3664" s="574" t="s">
        <v>3871</v>
      </c>
      <c r="E3664" s="226">
        <v>770</v>
      </c>
    </row>
    <row r="3665" spans="1:5" ht="13.5" customHeight="1" x14ac:dyDescent="0.2">
      <c r="A3665" s="573" t="s">
        <v>10331</v>
      </c>
      <c r="B3665" s="574" t="s">
        <v>7727</v>
      </c>
      <c r="C3665" s="574" t="s">
        <v>10332</v>
      </c>
      <c r="D3665" s="574" t="s">
        <v>3361</v>
      </c>
      <c r="E3665" s="226">
        <v>20041</v>
      </c>
    </row>
    <row r="3666" spans="1:5" ht="13.5" customHeight="1" x14ac:dyDescent="0.2">
      <c r="A3666" s="573" t="s">
        <v>10333</v>
      </c>
      <c r="B3666" s="574" t="s">
        <v>10334</v>
      </c>
      <c r="C3666" s="574" t="s">
        <v>10335</v>
      </c>
      <c r="D3666" s="574" t="s">
        <v>2367</v>
      </c>
      <c r="E3666" s="226">
        <v>11100</v>
      </c>
    </row>
    <row r="3667" spans="1:5" ht="13.5" customHeight="1" x14ac:dyDescent="0.2">
      <c r="A3667" s="573" t="s">
        <v>10336</v>
      </c>
      <c r="B3667" s="574" t="s">
        <v>10337</v>
      </c>
      <c r="C3667" s="574" t="s">
        <v>3101</v>
      </c>
      <c r="D3667" s="574" t="s">
        <v>3871</v>
      </c>
      <c r="E3667" s="226">
        <v>1069</v>
      </c>
    </row>
    <row r="3668" spans="1:5" ht="13.5" customHeight="1" x14ac:dyDescent="0.2">
      <c r="A3668" s="573" t="s">
        <v>10338</v>
      </c>
      <c r="B3668" s="574" t="s">
        <v>10337</v>
      </c>
      <c r="C3668" s="574" t="s">
        <v>2892</v>
      </c>
      <c r="D3668" s="574" t="s">
        <v>3871</v>
      </c>
      <c r="E3668" s="226">
        <v>21</v>
      </c>
    </row>
    <row r="3669" spans="1:5" ht="13.5" customHeight="1" x14ac:dyDescent="0.2">
      <c r="A3669" s="573" t="s">
        <v>10339</v>
      </c>
      <c r="B3669" s="574" t="s">
        <v>10337</v>
      </c>
      <c r="C3669" s="574" t="s">
        <v>3107</v>
      </c>
      <c r="D3669" s="574" t="s">
        <v>3871</v>
      </c>
      <c r="E3669" s="226">
        <v>4152</v>
      </c>
    </row>
    <row r="3670" spans="1:5" ht="13.5" customHeight="1" x14ac:dyDescent="0.2">
      <c r="A3670" s="573" t="s">
        <v>10340</v>
      </c>
      <c r="B3670" s="574" t="s">
        <v>10337</v>
      </c>
      <c r="C3670" s="574" t="s">
        <v>3880</v>
      </c>
      <c r="D3670" s="574" t="s">
        <v>3871</v>
      </c>
      <c r="E3670" s="226">
        <v>416</v>
      </c>
    </row>
    <row r="3671" spans="1:5" ht="13.5" customHeight="1" x14ac:dyDescent="0.2">
      <c r="A3671" s="573" t="s">
        <v>10341</v>
      </c>
      <c r="B3671" s="574" t="s">
        <v>10342</v>
      </c>
      <c r="C3671" s="574" t="s">
        <v>10343</v>
      </c>
      <c r="D3671" s="574" t="s">
        <v>4421</v>
      </c>
      <c r="E3671" s="226">
        <v>12</v>
      </c>
    </row>
    <row r="3672" spans="1:5" ht="13.5" customHeight="1" x14ac:dyDescent="0.2">
      <c r="A3672" s="573" t="s">
        <v>10344</v>
      </c>
      <c r="B3672" s="574" t="s">
        <v>10345</v>
      </c>
      <c r="C3672" s="574" t="s">
        <v>10346</v>
      </c>
      <c r="D3672" s="574" t="s">
        <v>973</v>
      </c>
      <c r="E3672" s="226">
        <v>7</v>
      </c>
    </row>
    <row r="3673" spans="1:5" ht="13.5" customHeight="1" x14ac:dyDescent="0.2">
      <c r="A3673" s="573" t="s">
        <v>10347</v>
      </c>
      <c r="B3673" s="574" t="s">
        <v>10348</v>
      </c>
      <c r="C3673" s="574" t="s">
        <v>10349</v>
      </c>
      <c r="D3673" s="574" t="s">
        <v>4629</v>
      </c>
      <c r="E3673" s="226">
        <v>4266</v>
      </c>
    </row>
    <row r="3674" spans="1:5" ht="13.5" customHeight="1" x14ac:dyDescent="0.2">
      <c r="A3674" s="573" t="s">
        <v>10350</v>
      </c>
      <c r="B3674" s="574" t="s">
        <v>10348</v>
      </c>
      <c r="C3674" s="574" t="s">
        <v>10351</v>
      </c>
      <c r="D3674" s="574" t="s">
        <v>4629</v>
      </c>
      <c r="E3674" s="226">
        <v>5283</v>
      </c>
    </row>
    <row r="3675" spans="1:5" ht="13.5" customHeight="1" x14ac:dyDescent="0.2">
      <c r="A3675" s="573" t="s">
        <v>10352</v>
      </c>
      <c r="B3675" s="574" t="s">
        <v>10348</v>
      </c>
      <c r="C3675" s="574" t="s">
        <v>2515</v>
      </c>
      <c r="D3675" s="574" t="s">
        <v>4629</v>
      </c>
      <c r="E3675" s="226">
        <v>2360</v>
      </c>
    </row>
    <row r="3676" spans="1:5" ht="13.5" customHeight="1" x14ac:dyDescent="0.2">
      <c r="A3676" s="573" t="s">
        <v>10353</v>
      </c>
      <c r="B3676" s="574" t="s">
        <v>10348</v>
      </c>
      <c r="C3676" s="574" t="s">
        <v>2569</v>
      </c>
      <c r="D3676" s="574" t="s">
        <v>4629</v>
      </c>
      <c r="E3676" s="226">
        <v>3669</v>
      </c>
    </row>
    <row r="3677" spans="1:5" ht="13.5" customHeight="1" x14ac:dyDescent="0.2">
      <c r="A3677" s="573" t="s">
        <v>10354</v>
      </c>
      <c r="B3677" s="574" t="s">
        <v>10355</v>
      </c>
      <c r="C3677" s="574" t="s">
        <v>4380</v>
      </c>
      <c r="D3677" s="574" t="s">
        <v>4381</v>
      </c>
      <c r="E3677" s="226">
        <v>1605</v>
      </c>
    </row>
    <row r="3678" spans="1:5" ht="13.5" customHeight="1" x14ac:dyDescent="0.2">
      <c r="A3678" s="573" t="s">
        <v>10356</v>
      </c>
      <c r="B3678" s="574" t="s">
        <v>10355</v>
      </c>
      <c r="C3678" s="574" t="s">
        <v>4383</v>
      </c>
      <c r="D3678" s="574" t="s">
        <v>4381</v>
      </c>
      <c r="E3678" s="226">
        <v>1201</v>
      </c>
    </row>
    <row r="3679" spans="1:5" ht="13.5" customHeight="1" x14ac:dyDescent="0.2">
      <c r="A3679" s="573" t="s">
        <v>10357</v>
      </c>
      <c r="B3679" s="574" t="s">
        <v>10358</v>
      </c>
      <c r="C3679" s="574" t="s">
        <v>10359</v>
      </c>
      <c r="D3679" s="574" t="s">
        <v>4381</v>
      </c>
      <c r="E3679" s="226">
        <v>18060</v>
      </c>
    </row>
    <row r="3680" spans="1:5" ht="13.5" customHeight="1" x14ac:dyDescent="0.2">
      <c r="A3680" s="573" t="s">
        <v>10360</v>
      </c>
      <c r="B3680" s="574" t="s">
        <v>10358</v>
      </c>
      <c r="C3680" s="574" t="s">
        <v>5999</v>
      </c>
      <c r="D3680" s="574" t="s">
        <v>4381</v>
      </c>
      <c r="E3680" s="226">
        <v>47762</v>
      </c>
    </row>
    <row r="3681" spans="1:5" ht="13.5" customHeight="1" x14ac:dyDescent="0.2">
      <c r="A3681" s="573" t="s">
        <v>10361</v>
      </c>
      <c r="B3681" s="574" t="s">
        <v>10362</v>
      </c>
      <c r="C3681" s="574" t="s">
        <v>4401</v>
      </c>
      <c r="D3681" s="574" t="s">
        <v>4402</v>
      </c>
      <c r="E3681" s="226">
        <v>137</v>
      </c>
    </row>
    <row r="3682" spans="1:5" ht="13.5" customHeight="1" x14ac:dyDescent="0.2">
      <c r="A3682" s="573" t="s">
        <v>10363</v>
      </c>
      <c r="B3682" s="574" t="s">
        <v>10362</v>
      </c>
      <c r="C3682" s="574" t="s">
        <v>916</v>
      </c>
      <c r="D3682" s="574" t="s">
        <v>4402</v>
      </c>
      <c r="E3682" s="226">
        <v>819</v>
      </c>
    </row>
    <row r="3683" spans="1:5" ht="13.5" customHeight="1" x14ac:dyDescent="0.2">
      <c r="A3683" s="573" t="s">
        <v>10364</v>
      </c>
      <c r="B3683" s="574" t="s">
        <v>10362</v>
      </c>
      <c r="C3683" s="574" t="s">
        <v>4405</v>
      </c>
      <c r="D3683" s="574" t="s">
        <v>4402</v>
      </c>
      <c r="E3683" s="226">
        <v>911</v>
      </c>
    </row>
    <row r="3684" spans="1:5" ht="13.5" customHeight="1" x14ac:dyDescent="0.2">
      <c r="A3684" s="573" t="s">
        <v>10365</v>
      </c>
      <c r="B3684" s="574" t="s">
        <v>10366</v>
      </c>
      <c r="C3684" s="574" t="s">
        <v>2321</v>
      </c>
      <c r="D3684" s="574" t="s">
        <v>946</v>
      </c>
      <c r="E3684" s="226">
        <v>14</v>
      </c>
    </row>
    <row r="3685" spans="1:5" ht="13.5" customHeight="1" x14ac:dyDescent="0.2">
      <c r="A3685" s="573" t="s">
        <v>10367</v>
      </c>
      <c r="B3685" s="574" t="s">
        <v>10366</v>
      </c>
      <c r="C3685" s="574" t="s">
        <v>9434</v>
      </c>
      <c r="D3685" s="574" t="s">
        <v>946</v>
      </c>
      <c r="E3685" s="226">
        <v>103</v>
      </c>
    </row>
    <row r="3686" spans="1:5" ht="13.5" customHeight="1" x14ac:dyDescent="0.2">
      <c r="A3686" s="573" t="s">
        <v>10368</v>
      </c>
      <c r="B3686" s="574" t="s">
        <v>10366</v>
      </c>
      <c r="C3686" s="574" t="s">
        <v>2321</v>
      </c>
      <c r="D3686" s="574" t="s">
        <v>946</v>
      </c>
      <c r="E3686" s="226">
        <v>113</v>
      </c>
    </row>
    <row r="3687" spans="1:5" ht="13.5" customHeight="1" x14ac:dyDescent="0.2">
      <c r="A3687" s="573" t="s">
        <v>10369</v>
      </c>
      <c r="B3687" s="574" t="s">
        <v>10370</v>
      </c>
      <c r="C3687" s="574" t="s">
        <v>10371</v>
      </c>
      <c r="D3687" s="574" t="s">
        <v>4217</v>
      </c>
      <c r="E3687" s="226">
        <v>1057</v>
      </c>
    </row>
    <row r="3688" spans="1:5" ht="13.5" customHeight="1" x14ac:dyDescent="0.2">
      <c r="A3688" s="573" t="s">
        <v>10372</v>
      </c>
      <c r="B3688" s="574" t="s">
        <v>10373</v>
      </c>
      <c r="C3688" s="574" t="s">
        <v>8904</v>
      </c>
      <c r="D3688" s="574" t="s">
        <v>895</v>
      </c>
      <c r="E3688" s="226">
        <v>73098</v>
      </c>
    </row>
    <row r="3689" spans="1:5" ht="13.5" customHeight="1" x14ac:dyDescent="0.2">
      <c r="A3689" s="573" t="s">
        <v>10374</v>
      </c>
      <c r="B3689" s="574" t="s">
        <v>10373</v>
      </c>
      <c r="C3689" s="574" t="s">
        <v>4343</v>
      </c>
      <c r="D3689" s="574" t="s">
        <v>895</v>
      </c>
      <c r="E3689" s="226">
        <v>33711</v>
      </c>
    </row>
    <row r="3690" spans="1:5" ht="13.5" customHeight="1" x14ac:dyDescent="0.2">
      <c r="A3690" s="573" t="s">
        <v>10375</v>
      </c>
      <c r="B3690" s="574" t="s">
        <v>10373</v>
      </c>
      <c r="C3690" s="574" t="s">
        <v>3788</v>
      </c>
      <c r="D3690" s="574" t="s">
        <v>895</v>
      </c>
      <c r="E3690" s="226">
        <v>40494</v>
      </c>
    </row>
    <row r="3691" spans="1:5" ht="13.5" customHeight="1" x14ac:dyDescent="0.2">
      <c r="A3691" s="573" t="s">
        <v>10376</v>
      </c>
      <c r="B3691" s="574" t="s">
        <v>10373</v>
      </c>
      <c r="C3691" s="574" t="s">
        <v>3101</v>
      </c>
      <c r="D3691" s="574" t="s">
        <v>895</v>
      </c>
      <c r="E3691" s="226">
        <v>5389</v>
      </c>
    </row>
    <row r="3692" spans="1:5" ht="13.5" customHeight="1" x14ac:dyDescent="0.2">
      <c r="A3692" s="573" t="s">
        <v>10377</v>
      </c>
      <c r="B3692" s="574" t="s">
        <v>10373</v>
      </c>
      <c r="C3692" s="574" t="s">
        <v>3104</v>
      </c>
      <c r="D3692" s="574" t="s">
        <v>895</v>
      </c>
      <c r="E3692" s="226">
        <v>9793</v>
      </c>
    </row>
    <row r="3693" spans="1:5" ht="13.5" customHeight="1" x14ac:dyDescent="0.2">
      <c r="A3693" s="573" t="s">
        <v>10378</v>
      </c>
      <c r="B3693" s="574" t="s">
        <v>10379</v>
      </c>
      <c r="C3693" s="574" t="s">
        <v>2699</v>
      </c>
      <c r="D3693" s="574" t="s">
        <v>3926</v>
      </c>
      <c r="E3693" s="226">
        <v>1</v>
      </c>
    </row>
    <row r="3694" spans="1:5" ht="13.5" customHeight="1" x14ac:dyDescent="0.2">
      <c r="A3694" s="573" t="s">
        <v>10380</v>
      </c>
      <c r="B3694" s="574" t="s">
        <v>10379</v>
      </c>
      <c r="C3694" s="574" t="s">
        <v>2701</v>
      </c>
      <c r="D3694" s="574" t="s">
        <v>3926</v>
      </c>
      <c r="E3694" s="226">
        <v>1558</v>
      </c>
    </row>
    <row r="3695" spans="1:5" ht="13.5" customHeight="1" x14ac:dyDescent="0.2">
      <c r="A3695" s="573" t="s">
        <v>10381</v>
      </c>
      <c r="B3695" s="574" t="s">
        <v>10382</v>
      </c>
      <c r="C3695" s="574" t="s">
        <v>3030</v>
      </c>
      <c r="D3695" s="574" t="s">
        <v>5490</v>
      </c>
      <c r="E3695" s="226">
        <v>6041</v>
      </c>
    </row>
    <row r="3696" spans="1:5" ht="13.5" customHeight="1" x14ac:dyDescent="0.2">
      <c r="A3696" s="573" t="s">
        <v>10383</v>
      </c>
      <c r="B3696" s="574" t="s">
        <v>10382</v>
      </c>
      <c r="C3696" s="574" t="s">
        <v>8249</v>
      </c>
      <c r="D3696" s="574" t="s">
        <v>5490</v>
      </c>
      <c r="E3696" s="226">
        <v>10439</v>
      </c>
    </row>
    <row r="3697" spans="1:5" ht="13.5" customHeight="1" x14ac:dyDescent="0.2">
      <c r="A3697" s="573" t="s">
        <v>10384</v>
      </c>
      <c r="B3697" s="574" t="s">
        <v>10382</v>
      </c>
      <c r="C3697" s="574" t="s">
        <v>10385</v>
      </c>
      <c r="D3697" s="574" t="s">
        <v>5490</v>
      </c>
      <c r="E3697" s="226">
        <v>1072</v>
      </c>
    </row>
    <row r="3698" spans="1:5" ht="13.5" customHeight="1" x14ac:dyDescent="0.2">
      <c r="A3698" s="573" t="s">
        <v>10386</v>
      </c>
      <c r="B3698" s="574" t="s">
        <v>10382</v>
      </c>
      <c r="C3698" s="574" t="s">
        <v>10387</v>
      </c>
      <c r="D3698" s="574" t="s">
        <v>5490</v>
      </c>
      <c r="E3698" s="226">
        <v>547</v>
      </c>
    </row>
    <row r="3699" spans="1:5" ht="13.5" customHeight="1" x14ac:dyDescent="0.2">
      <c r="A3699" s="573" t="s">
        <v>10388</v>
      </c>
      <c r="B3699" s="574" t="s">
        <v>10389</v>
      </c>
      <c r="C3699" s="574" t="s">
        <v>2892</v>
      </c>
      <c r="D3699" s="574" t="s">
        <v>4331</v>
      </c>
      <c r="E3699" s="226">
        <v>425</v>
      </c>
    </row>
    <row r="3700" spans="1:5" ht="13.5" customHeight="1" x14ac:dyDescent="0.2">
      <c r="A3700" s="573" t="s">
        <v>10390</v>
      </c>
      <c r="B3700" s="574" t="s">
        <v>10391</v>
      </c>
      <c r="C3700" s="574" t="s">
        <v>10392</v>
      </c>
      <c r="D3700" s="574" t="s">
        <v>3069</v>
      </c>
      <c r="E3700" s="226">
        <v>3376</v>
      </c>
    </row>
    <row r="3701" spans="1:5" ht="13.5" customHeight="1" x14ac:dyDescent="0.2">
      <c r="A3701" s="573" t="s">
        <v>10393</v>
      </c>
      <c r="B3701" s="574" t="s">
        <v>10391</v>
      </c>
      <c r="C3701" s="574" t="s">
        <v>10394</v>
      </c>
      <c r="D3701" s="574" t="s">
        <v>3069</v>
      </c>
      <c r="E3701" s="226">
        <v>2</v>
      </c>
    </row>
    <row r="3702" spans="1:5" ht="13.5" customHeight="1" x14ac:dyDescent="0.2">
      <c r="A3702" s="573" t="s">
        <v>10395</v>
      </c>
      <c r="B3702" s="574" t="s">
        <v>10396</v>
      </c>
      <c r="C3702" s="574" t="s">
        <v>10397</v>
      </c>
      <c r="D3702" s="574" t="s">
        <v>9444</v>
      </c>
      <c r="E3702" s="226">
        <v>44541</v>
      </c>
    </row>
    <row r="3703" spans="1:5" ht="13.5" customHeight="1" x14ac:dyDescent="0.2">
      <c r="A3703" s="573" t="s">
        <v>10398</v>
      </c>
      <c r="B3703" s="574" t="s">
        <v>10396</v>
      </c>
      <c r="C3703" s="574" t="s">
        <v>10399</v>
      </c>
      <c r="D3703" s="574" t="s">
        <v>9444</v>
      </c>
      <c r="E3703" s="226">
        <v>24668</v>
      </c>
    </row>
    <row r="3704" spans="1:5" ht="13.5" customHeight="1" x14ac:dyDescent="0.2">
      <c r="A3704" s="573" t="s">
        <v>10400</v>
      </c>
      <c r="B3704" s="574" t="s">
        <v>10401</v>
      </c>
      <c r="C3704" s="574" t="s">
        <v>8783</v>
      </c>
      <c r="D3704" s="574" t="s">
        <v>4381</v>
      </c>
      <c r="E3704" s="226">
        <v>1934</v>
      </c>
    </row>
    <row r="3705" spans="1:5" ht="13.5" customHeight="1" x14ac:dyDescent="0.2">
      <c r="A3705" s="573" t="s">
        <v>10402</v>
      </c>
      <c r="B3705" s="574" t="s">
        <v>10401</v>
      </c>
      <c r="C3705" s="574" t="s">
        <v>9757</v>
      </c>
      <c r="D3705" s="574" t="s">
        <v>4381</v>
      </c>
      <c r="E3705" s="226">
        <v>2554</v>
      </c>
    </row>
    <row r="3706" spans="1:5" ht="13.5" customHeight="1" x14ac:dyDescent="0.2">
      <c r="A3706" s="573" t="s">
        <v>10403</v>
      </c>
      <c r="B3706" s="574" t="s">
        <v>10404</v>
      </c>
      <c r="C3706" s="574" t="s">
        <v>2644</v>
      </c>
      <c r="D3706" s="574" t="s">
        <v>4331</v>
      </c>
      <c r="E3706" s="226">
        <v>1065</v>
      </c>
    </row>
    <row r="3707" spans="1:5" ht="13.5" customHeight="1" x14ac:dyDescent="0.2">
      <c r="A3707" s="573" t="s">
        <v>10405</v>
      </c>
      <c r="B3707" s="574" t="s">
        <v>10404</v>
      </c>
      <c r="C3707" s="574" t="s">
        <v>4059</v>
      </c>
      <c r="D3707" s="574" t="s">
        <v>4331</v>
      </c>
      <c r="E3707" s="226">
        <v>326</v>
      </c>
    </row>
    <row r="3708" spans="1:5" ht="13.5" customHeight="1" x14ac:dyDescent="0.2">
      <c r="A3708" s="573" t="s">
        <v>10406</v>
      </c>
      <c r="B3708" s="574" t="s">
        <v>10407</v>
      </c>
      <c r="C3708" s="574" t="s">
        <v>3104</v>
      </c>
      <c r="D3708" s="574" t="s">
        <v>6055</v>
      </c>
      <c r="E3708" s="226">
        <v>4</v>
      </c>
    </row>
    <row r="3709" spans="1:5" ht="13.5" customHeight="1" x14ac:dyDescent="0.2">
      <c r="A3709" s="573" t="s">
        <v>10408</v>
      </c>
      <c r="B3709" s="574" t="s">
        <v>10407</v>
      </c>
      <c r="C3709" s="574" t="s">
        <v>3107</v>
      </c>
      <c r="D3709" s="574" t="s">
        <v>6055</v>
      </c>
      <c r="E3709" s="226">
        <v>10</v>
      </c>
    </row>
    <row r="3710" spans="1:5" ht="13.5" customHeight="1" x14ac:dyDescent="0.2">
      <c r="A3710" s="573" t="s">
        <v>10409</v>
      </c>
      <c r="B3710" s="574" t="s">
        <v>10407</v>
      </c>
      <c r="C3710" s="574" t="s">
        <v>3880</v>
      </c>
      <c r="D3710" s="574" t="s">
        <v>6055</v>
      </c>
      <c r="E3710" s="226">
        <v>13</v>
      </c>
    </row>
    <row r="3711" spans="1:5" ht="13.5" customHeight="1" x14ac:dyDescent="0.2">
      <c r="A3711" s="573" t="s">
        <v>10410</v>
      </c>
      <c r="B3711" s="574" t="s">
        <v>10407</v>
      </c>
      <c r="C3711" s="574" t="s">
        <v>3109</v>
      </c>
      <c r="D3711" s="574" t="s">
        <v>6055</v>
      </c>
      <c r="E3711" s="226">
        <v>52</v>
      </c>
    </row>
    <row r="3712" spans="1:5" ht="13.5" customHeight="1" x14ac:dyDescent="0.2">
      <c r="A3712" s="573" t="s">
        <v>10411</v>
      </c>
      <c r="B3712" s="574" t="s">
        <v>10412</v>
      </c>
      <c r="C3712" s="574" t="s">
        <v>8904</v>
      </c>
      <c r="D3712" s="574" t="s">
        <v>3590</v>
      </c>
      <c r="E3712" s="226">
        <v>179</v>
      </c>
    </row>
    <row r="3713" spans="1:5" ht="13.5" customHeight="1" x14ac:dyDescent="0.2">
      <c r="A3713" s="573" t="s">
        <v>10413</v>
      </c>
      <c r="B3713" s="574" t="s">
        <v>10414</v>
      </c>
      <c r="C3713" s="574" t="s">
        <v>905</v>
      </c>
      <c r="D3713" s="574" t="s">
        <v>10415</v>
      </c>
      <c r="E3713" s="226">
        <v>27</v>
      </c>
    </row>
    <row r="3714" spans="1:5" ht="13.5" customHeight="1" x14ac:dyDescent="0.2">
      <c r="A3714" s="573" t="s">
        <v>10416</v>
      </c>
      <c r="B3714" s="574" t="s">
        <v>10417</v>
      </c>
      <c r="C3714" s="574" t="s">
        <v>10418</v>
      </c>
      <c r="D3714" s="574" t="s">
        <v>3227</v>
      </c>
      <c r="E3714" s="226">
        <v>246</v>
      </c>
    </row>
    <row r="3715" spans="1:5" ht="13.5" customHeight="1" x14ac:dyDescent="0.2">
      <c r="A3715" s="573" t="s">
        <v>10419</v>
      </c>
      <c r="B3715" s="574" t="s">
        <v>10417</v>
      </c>
      <c r="C3715" s="574" t="s">
        <v>10420</v>
      </c>
      <c r="D3715" s="574" t="s">
        <v>3227</v>
      </c>
      <c r="E3715" s="226">
        <v>111450</v>
      </c>
    </row>
    <row r="3716" spans="1:5" ht="13.5" customHeight="1" x14ac:dyDescent="0.2">
      <c r="A3716" s="573" t="s">
        <v>10421</v>
      </c>
      <c r="B3716" s="574" t="s">
        <v>10417</v>
      </c>
      <c r="C3716" s="574" t="s">
        <v>10422</v>
      </c>
      <c r="D3716" s="574" t="s">
        <v>3227</v>
      </c>
      <c r="E3716" s="226">
        <v>1</v>
      </c>
    </row>
    <row r="3717" spans="1:5" ht="13.5" customHeight="1" x14ac:dyDescent="0.2">
      <c r="A3717" s="573" t="s">
        <v>10423</v>
      </c>
      <c r="B3717" s="574" t="s">
        <v>10417</v>
      </c>
      <c r="C3717" s="574" t="s">
        <v>10424</v>
      </c>
      <c r="D3717" s="574" t="s">
        <v>3227</v>
      </c>
      <c r="E3717" s="226">
        <v>13</v>
      </c>
    </row>
    <row r="3718" spans="1:5" ht="13.5" customHeight="1" x14ac:dyDescent="0.2">
      <c r="A3718" s="573" t="s">
        <v>10425</v>
      </c>
      <c r="B3718" s="574" t="s">
        <v>10426</v>
      </c>
      <c r="C3718" s="574" t="s">
        <v>10424</v>
      </c>
      <c r="D3718" s="574" t="s">
        <v>3227</v>
      </c>
      <c r="E3718" s="226">
        <v>38</v>
      </c>
    </row>
    <row r="3719" spans="1:5" ht="13.5" customHeight="1" x14ac:dyDescent="0.2">
      <c r="A3719" s="573" t="s">
        <v>10427</v>
      </c>
      <c r="B3719" s="574" t="s">
        <v>10426</v>
      </c>
      <c r="C3719" s="574" t="s">
        <v>10428</v>
      </c>
      <c r="D3719" s="574" t="s">
        <v>3227</v>
      </c>
      <c r="E3719" s="226">
        <v>12378</v>
      </c>
    </row>
    <row r="3720" spans="1:5" ht="13.5" customHeight="1" x14ac:dyDescent="0.2">
      <c r="A3720" s="573" t="s">
        <v>10429</v>
      </c>
      <c r="B3720" s="574" t="s">
        <v>10430</v>
      </c>
      <c r="C3720" s="574" t="s">
        <v>10431</v>
      </c>
      <c r="D3720" s="574" t="s">
        <v>7973</v>
      </c>
      <c r="E3720" s="226">
        <v>1082</v>
      </c>
    </row>
    <row r="3721" spans="1:5" ht="13.5" customHeight="1" x14ac:dyDescent="0.2">
      <c r="A3721" s="573" t="s">
        <v>10432</v>
      </c>
      <c r="B3721" s="574" t="s">
        <v>10430</v>
      </c>
      <c r="C3721" s="574" t="s">
        <v>4634</v>
      </c>
      <c r="D3721" s="574" t="s">
        <v>7973</v>
      </c>
      <c r="E3721" s="226">
        <v>1</v>
      </c>
    </row>
    <row r="3722" spans="1:5" ht="13.5" customHeight="1" x14ac:dyDescent="0.2">
      <c r="A3722" s="573" t="s">
        <v>10433</v>
      </c>
      <c r="B3722" s="574" t="s">
        <v>10430</v>
      </c>
      <c r="C3722" s="574" t="s">
        <v>10434</v>
      </c>
      <c r="D3722" s="574" t="s">
        <v>7973</v>
      </c>
      <c r="E3722" s="226">
        <v>1099</v>
      </c>
    </row>
    <row r="3723" spans="1:5" ht="13.5" customHeight="1" x14ac:dyDescent="0.2">
      <c r="A3723" s="573" t="s">
        <v>10435</v>
      </c>
      <c r="B3723" s="574" t="s">
        <v>10430</v>
      </c>
      <c r="C3723" s="574" t="s">
        <v>4637</v>
      </c>
      <c r="D3723" s="574" t="s">
        <v>7973</v>
      </c>
      <c r="E3723" s="226">
        <v>4</v>
      </c>
    </row>
    <row r="3724" spans="1:5" ht="13.5" customHeight="1" x14ac:dyDescent="0.2">
      <c r="A3724" s="573" t="s">
        <v>10436</v>
      </c>
      <c r="B3724" s="574" t="s">
        <v>10430</v>
      </c>
      <c r="C3724" s="574" t="s">
        <v>10437</v>
      </c>
      <c r="D3724" s="574" t="s">
        <v>7973</v>
      </c>
      <c r="E3724" s="226">
        <v>2848</v>
      </c>
    </row>
    <row r="3725" spans="1:5" ht="13.5" customHeight="1" x14ac:dyDescent="0.2">
      <c r="A3725" s="573" t="s">
        <v>10438</v>
      </c>
      <c r="B3725" s="574" t="s">
        <v>10439</v>
      </c>
      <c r="C3725" s="574" t="s">
        <v>4276</v>
      </c>
      <c r="D3725" s="574" t="s">
        <v>3560</v>
      </c>
      <c r="E3725" s="226">
        <v>1130</v>
      </c>
    </row>
    <row r="3726" spans="1:5" ht="13.5" customHeight="1" x14ac:dyDescent="0.2">
      <c r="A3726" s="573" t="s">
        <v>10440</v>
      </c>
      <c r="B3726" s="574" t="s">
        <v>10441</v>
      </c>
      <c r="C3726" s="574" t="s">
        <v>5598</v>
      </c>
      <c r="D3726" s="574" t="s">
        <v>8203</v>
      </c>
      <c r="E3726" s="226">
        <v>3</v>
      </c>
    </row>
    <row r="3727" spans="1:5" ht="13.5" customHeight="1" x14ac:dyDescent="0.2">
      <c r="A3727" s="573" t="s">
        <v>10442</v>
      </c>
      <c r="B3727" s="574" t="s">
        <v>10443</v>
      </c>
      <c r="C3727" s="574" t="s">
        <v>10444</v>
      </c>
      <c r="D3727" s="574" t="s">
        <v>4971</v>
      </c>
      <c r="E3727" s="226">
        <v>1122</v>
      </c>
    </row>
    <row r="3728" spans="1:5" ht="13.5" customHeight="1" x14ac:dyDescent="0.2">
      <c r="A3728" s="573" t="s">
        <v>10445</v>
      </c>
      <c r="B3728" s="574" t="s">
        <v>10446</v>
      </c>
      <c r="C3728" s="574" t="s">
        <v>10444</v>
      </c>
      <c r="D3728" s="574" t="s">
        <v>4971</v>
      </c>
      <c r="E3728" s="226">
        <v>5</v>
      </c>
    </row>
    <row r="3729" spans="1:5" ht="13.5" customHeight="1" x14ac:dyDescent="0.2">
      <c r="A3729" s="573" t="s">
        <v>10447</v>
      </c>
      <c r="B3729" s="574" t="s">
        <v>10448</v>
      </c>
      <c r="C3729" s="574" t="s">
        <v>10449</v>
      </c>
      <c r="D3729" s="574" t="s">
        <v>4819</v>
      </c>
      <c r="E3729" s="226">
        <v>11372</v>
      </c>
    </row>
    <row r="3730" spans="1:5" ht="13.5" customHeight="1" x14ac:dyDescent="0.2">
      <c r="A3730" s="573" t="s">
        <v>10450</v>
      </c>
      <c r="B3730" s="574" t="s">
        <v>10448</v>
      </c>
      <c r="C3730" s="574" t="s">
        <v>7903</v>
      </c>
      <c r="D3730" s="574" t="s">
        <v>4819</v>
      </c>
      <c r="E3730" s="226">
        <v>4852</v>
      </c>
    </row>
    <row r="3731" spans="1:5" ht="13.5" customHeight="1" x14ac:dyDescent="0.2">
      <c r="A3731" s="573" t="s">
        <v>10451</v>
      </c>
      <c r="B3731" s="574" t="s">
        <v>10448</v>
      </c>
      <c r="C3731" s="574" t="s">
        <v>10452</v>
      </c>
      <c r="D3731" s="574" t="s">
        <v>4819</v>
      </c>
      <c r="E3731" s="226">
        <v>11637</v>
      </c>
    </row>
    <row r="3732" spans="1:5" ht="13.5" customHeight="1" x14ac:dyDescent="0.2">
      <c r="A3732" s="573" t="s">
        <v>10453</v>
      </c>
      <c r="B3732" s="574" t="s">
        <v>10448</v>
      </c>
      <c r="C3732" s="574" t="s">
        <v>10454</v>
      </c>
      <c r="D3732" s="574" t="s">
        <v>4819</v>
      </c>
      <c r="E3732" s="226">
        <v>6768</v>
      </c>
    </row>
    <row r="3733" spans="1:5" ht="13.5" customHeight="1" x14ac:dyDescent="0.2">
      <c r="A3733" s="573" t="s">
        <v>10455</v>
      </c>
      <c r="B3733" s="574" t="s">
        <v>10456</v>
      </c>
      <c r="C3733" s="574" t="s">
        <v>3235</v>
      </c>
      <c r="D3733" s="574" t="s">
        <v>3227</v>
      </c>
      <c r="E3733" s="226">
        <v>712</v>
      </c>
    </row>
    <row r="3734" spans="1:5" ht="13.5" customHeight="1" x14ac:dyDescent="0.2">
      <c r="A3734" s="573" t="s">
        <v>10457</v>
      </c>
      <c r="B3734" s="574" t="s">
        <v>10456</v>
      </c>
      <c r="C3734" s="574" t="s">
        <v>3233</v>
      </c>
      <c r="D3734" s="574" t="s">
        <v>3227</v>
      </c>
      <c r="E3734" s="226">
        <v>11958</v>
      </c>
    </row>
    <row r="3735" spans="1:5" ht="13.5" customHeight="1" x14ac:dyDescent="0.2">
      <c r="A3735" s="573" t="s">
        <v>10458</v>
      </c>
      <c r="B3735" s="574" t="s">
        <v>10459</v>
      </c>
      <c r="C3735" s="574" t="s">
        <v>3386</v>
      </c>
      <c r="D3735" s="574" t="s">
        <v>4331</v>
      </c>
      <c r="E3735" s="226">
        <v>3087</v>
      </c>
    </row>
    <row r="3736" spans="1:5" ht="13.5" customHeight="1" x14ac:dyDescent="0.2">
      <c r="A3736" s="573" t="s">
        <v>10460</v>
      </c>
      <c r="B3736" s="574" t="s">
        <v>10461</v>
      </c>
      <c r="C3736" s="574" t="s">
        <v>7112</v>
      </c>
      <c r="D3736" s="574" t="s">
        <v>4188</v>
      </c>
      <c r="E3736" s="226">
        <v>10</v>
      </c>
    </row>
    <row r="3737" spans="1:5" ht="13.5" customHeight="1" x14ac:dyDescent="0.2">
      <c r="A3737" s="573" t="s">
        <v>10462</v>
      </c>
      <c r="B3737" s="574" t="s">
        <v>10461</v>
      </c>
      <c r="C3737" s="574" t="s">
        <v>7989</v>
      </c>
      <c r="D3737" s="574" t="s">
        <v>4188</v>
      </c>
      <c r="E3737" s="226">
        <v>5347.33</v>
      </c>
    </row>
    <row r="3738" spans="1:5" ht="13.5" customHeight="1" x14ac:dyDescent="0.2">
      <c r="A3738" s="573" t="s">
        <v>10463</v>
      </c>
      <c r="B3738" s="574" t="s">
        <v>10464</v>
      </c>
      <c r="C3738" s="574" t="s">
        <v>10465</v>
      </c>
      <c r="D3738" s="574" t="s">
        <v>4274</v>
      </c>
      <c r="E3738" s="226">
        <v>1700</v>
      </c>
    </row>
    <row r="3739" spans="1:5" ht="13.5" customHeight="1" x14ac:dyDescent="0.2">
      <c r="A3739" s="573" t="s">
        <v>10466</v>
      </c>
      <c r="B3739" s="574" t="s">
        <v>10464</v>
      </c>
      <c r="C3739" s="574" t="s">
        <v>10467</v>
      </c>
      <c r="D3739" s="574" t="s">
        <v>4274</v>
      </c>
      <c r="E3739" s="226">
        <v>2706</v>
      </c>
    </row>
    <row r="3740" spans="1:5" ht="13.5" customHeight="1" x14ac:dyDescent="0.2">
      <c r="A3740" s="573" t="s">
        <v>10468</v>
      </c>
      <c r="B3740" s="574" t="s">
        <v>10469</v>
      </c>
      <c r="C3740" s="574" t="s">
        <v>2892</v>
      </c>
      <c r="D3740" s="574" t="s">
        <v>3348</v>
      </c>
      <c r="E3740" s="226">
        <v>3</v>
      </c>
    </row>
    <row r="3741" spans="1:5" ht="13.5" customHeight="1" x14ac:dyDescent="0.2">
      <c r="A3741" s="573" t="s">
        <v>10470</v>
      </c>
      <c r="B3741" s="574" t="s">
        <v>10469</v>
      </c>
      <c r="C3741" s="574" t="s">
        <v>3880</v>
      </c>
      <c r="D3741" s="574" t="s">
        <v>3348</v>
      </c>
      <c r="E3741" s="226">
        <v>4</v>
      </c>
    </row>
    <row r="3742" spans="1:5" ht="13.5" customHeight="1" x14ac:dyDescent="0.2">
      <c r="A3742" s="573" t="s">
        <v>10471</v>
      </c>
      <c r="B3742" s="574" t="s">
        <v>10472</v>
      </c>
      <c r="C3742" s="574" t="s">
        <v>8671</v>
      </c>
      <c r="D3742" s="574" t="s">
        <v>6012</v>
      </c>
      <c r="E3742" s="226">
        <v>15435</v>
      </c>
    </row>
    <row r="3743" spans="1:5" ht="13.5" customHeight="1" x14ac:dyDescent="0.2">
      <c r="A3743" s="573" t="s">
        <v>10473</v>
      </c>
      <c r="B3743" s="574" t="s">
        <v>10472</v>
      </c>
      <c r="C3743" s="574" t="s">
        <v>8414</v>
      </c>
      <c r="D3743" s="574" t="s">
        <v>6012</v>
      </c>
      <c r="E3743" s="226">
        <v>61129</v>
      </c>
    </row>
    <row r="3744" spans="1:5" ht="13.5" customHeight="1" x14ac:dyDescent="0.2">
      <c r="A3744" s="573" t="s">
        <v>10474</v>
      </c>
      <c r="B3744" s="574" t="s">
        <v>10475</v>
      </c>
      <c r="C3744" s="574" t="s">
        <v>8374</v>
      </c>
      <c r="D3744" s="574" t="s">
        <v>10476</v>
      </c>
      <c r="E3744" s="226">
        <v>1353</v>
      </c>
    </row>
    <row r="3745" spans="1:5" ht="13.5" customHeight="1" x14ac:dyDescent="0.2">
      <c r="A3745" s="573" t="s">
        <v>10477</v>
      </c>
      <c r="B3745" s="574" t="s">
        <v>10475</v>
      </c>
      <c r="C3745" s="574" t="s">
        <v>10478</v>
      </c>
      <c r="D3745" s="574" t="s">
        <v>10476</v>
      </c>
      <c r="E3745" s="226">
        <v>5369</v>
      </c>
    </row>
    <row r="3746" spans="1:5" ht="13.5" customHeight="1" x14ac:dyDescent="0.2">
      <c r="A3746" s="573" t="s">
        <v>10479</v>
      </c>
      <c r="B3746" s="574" t="s">
        <v>10480</v>
      </c>
      <c r="C3746" s="574" t="s">
        <v>2614</v>
      </c>
      <c r="D3746" s="574" t="s">
        <v>2615</v>
      </c>
      <c r="E3746" s="226">
        <v>178</v>
      </c>
    </row>
    <row r="3747" spans="1:5" ht="13.5" customHeight="1" x14ac:dyDescent="0.2">
      <c r="A3747" s="573" t="s">
        <v>10481</v>
      </c>
      <c r="B3747" s="574" t="s">
        <v>10480</v>
      </c>
      <c r="C3747" s="574" t="s">
        <v>935</v>
      </c>
      <c r="D3747" s="574" t="s">
        <v>2615</v>
      </c>
      <c r="E3747" s="226">
        <v>10</v>
      </c>
    </row>
    <row r="3748" spans="1:5" ht="13.5" customHeight="1" x14ac:dyDescent="0.2">
      <c r="A3748" s="573" t="s">
        <v>10482</v>
      </c>
      <c r="B3748" s="574" t="s">
        <v>10480</v>
      </c>
      <c r="C3748" s="574" t="s">
        <v>2623</v>
      </c>
      <c r="D3748" s="574" t="s">
        <v>2615</v>
      </c>
      <c r="E3748" s="226">
        <v>3</v>
      </c>
    </row>
    <row r="3749" spans="1:5" ht="13.5" customHeight="1" x14ac:dyDescent="0.2">
      <c r="A3749" s="573" t="s">
        <v>10483</v>
      </c>
      <c r="B3749" s="574" t="s">
        <v>10480</v>
      </c>
      <c r="C3749" s="574" t="s">
        <v>2930</v>
      </c>
      <c r="D3749" s="574" t="s">
        <v>2615</v>
      </c>
      <c r="E3749" s="226">
        <v>2</v>
      </c>
    </row>
    <row r="3750" spans="1:5" ht="13.5" customHeight="1" x14ac:dyDescent="0.2">
      <c r="A3750" s="573" t="s">
        <v>10484</v>
      </c>
      <c r="B3750" s="574" t="s">
        <v>10485</v>
      </c>
      <c r="C3750" s="574" t="s">
        <v>4044</v>
      </c>
      <c r="D3750" s="574" t="s">
        <v>3112</v>
      </c>
      <c r="E3750" s="226">
        <v>55049</v>
      </c>
    </row>
    <row r="3751" spans="1:5" ht="13.5" customHeight="1" x14ac:dyDescent="0.2">
      <c r="A3751" s="573" t="s">
        <v>10486</v>
      </c>
      <c r="B3751" s="574" t="s">
        <v>10487</v>
      </c>
      <c r="C3751" s="574" t="s">
        <v>10488</v>
      </c>
      <c r="D3751" s="574" t="s">
        <v>10489</v>
      </c>
      <c r="E3751" s="226">
        <v>14091</v>
      </c>
    </row>
    <row r="3752" spans="1:5" ht="13.5" customHeight="1" x14ac:dyDescent="0.2">
      <c r="A3752" s="573" t="s">
        <v>10490</v>
      </c>
      <c r="B3752" s="574" t="s">
        <v>10491</v>
      </c>
      <c r="C3752" s="574" t="s">
        <v>4276</v>
      </c>
      <c r="D3752" s="574" t="s">
        <v>3560</v>
      </c>
      <c r="E3752" s="226">
        <v>5</v>
      </c>
    </row>
    <row r="3753" spans="1:5" ht="13.5" customHeight="1" x14ac:dyDescent="0.2">
      <c r="A3753" s="573" t="s">
        <v>10492</v>
      </c>
      <c r="B3753" s="574" t="s">
        <v>10493</v>
      </c>
      <c r="C3753" s="574" t="s">
        <v>4273</v>
      </c>
      <c r="D3753" s="574" t="s">
        <v>3560</v>
      </c>
      <c r="E3753" s="226">
        <v>378</v>
      </c>
    </row>
    <row r="3754" spans="1:5" ht="13.5" customHeight="1" x14ac:dyDescent="0.2">
      <c r="A3754" s="573" t="s">
        <v>10494</v>
      </c>
      <c r="B3754" s="574" t="s">
        <v>10493</v>
      </c>
      <c r="C3754" s="574" t="s">
        <v>4276</v>
      </c>
      <c r="D3754" s="574" t="s">
        <v>3560</v>
      </c>
      <c r="E3754" s="226">
        <v>1954</v>
      </c>
    </row>
    <row r="3755" spans="1:5" ht="13.5" customHeight="1" x14ac:dyDescent="0.2">
      <c r="A3755" s="573" t="s">
        <v>10495</v>
      </c>
      <c r="B3755" s="574" t="s">
        <v>10496</v>
      </c>
      <c r="C3755" s="574" t="s">
        <v>4273</v>
      </c>
      <c r="D3755" s="574" t="s">
        <v>4274</v>
      </c>
      <c r="E3755" s="226">
        <v>1</v>
      </c>
    </row>
    <row r="3756" spans="1:5" ht="13.5" customHeight="1" x14ac:dyDescent="0.2">
      <c r="A3756" s="573" t="s">
        <v>10497</v>
      </c>
      <c r="B3756" s="574" t="s">
        <v>10496</v>
      </c>
      <c r="C3756" s="574" t="s">
        <v>4276</v>
      </c>
      <c r="D3756" s="574" t="s">
        <v>4274</v>
      </c>
      <c r="E3756" s="226">
        <v>1</v>
      </c>
    </row>
    <row r="3757" spans="1:5" ht="13.5" customHeight="1" x14ac:dyDescent="0.2">
      <c r="A3757" s="573" t="s">
        <v>10498</v>
      </c>
      <c r="B3757" s="574" t="s">
        <v>10499</v>
      </c>
      <c r="C3757" s="574" t="s">
        <v>8393</v>
      </c>
      <c r="D3757" s="574" t="s">
        <v>8203</v>
      </c>
      <c r="E3757" s="226">
        <v>1035</v>
      </c>
    </row>
    <row r="3758" spans="1:5" ht="13.5" customHeight="1" x14ac:dyDescent="0.2">
      <c r="A3758" s="573" t="s">
        <v>10500</v>
      </c>
      <c r="B3758" s="574" t="s">
        <v>10499</v>
      </c>
      <c r="C3758" s="574" t="s">
        <v>5859</v>
      </c>
      <c r="D3758" s="574" t="s">
        <v>8203</v>
      </c>
      <c r="E3758" s="226">
        <v>897</v>
      </c>
    </row>
    <row r="3759" spans="1:5" ht="13.5" customHeight="1" x14ac:dyDescent="0.2">
      <c r="A3759" s="573" t="s">
        <v>10501</v>
      </c>
      <c r="B3759" s="574" t="s">
        <v>10499</v>
      </c>
      <c r="C3759" s="574" t="s">
        <v>8395</v>
      </c>
      <c r="D3759" s="574" t="s">
        <v>8203</v>
      </c>
      <c r="E3759" s="226">
        <v>350</v>
      </c>
    </row>
    <row r="3760" spans="1:5" ht="13.5" customHeight="1" x14ac:dyDescent="0.2">
      <c r="A3760" s="573" t="s">
        <v>10502</v>
      </c>
      <c r="B3760" s="574" t="s">
        <v>10499</v>
      </c>
      <c r="C3760" s="574" t="s">
        <v>4148</v>
      </c>
      <c r="D3760" s="574" t="s">
        <v>8203</v>
      </c>
      <c r="E3760" s="226">
        <v>211</v>
      </c>
    </row>
    <row r="3761" spans="1:5" ht="13.5" customHeight="1" x14ac:dyDescent="0.2">
      <c r="A3761" s="573" t="s">
        <v>10503</v>
      </c>
      <c r="B3761" s="574" t="s">
        <v>10499</v>
      </c>
      <c r="C3761" s="574" t="s">
        <v>8397</v>
      </c>
      <c r="D3761" s="574" t="s">
        <v>8203</v>
      </c>
      <c r="E3761" s="226">
        <v>768</v>
      </c>
    </row>
    <row r="3762" spans="1:5" ht="13.5" customHeight="1" x14ac:dyDescent="0.2">
      <c r="A3762" s="573" t="s">
        <v>10504</v>
      </c>
      <c r="B3762" s="574" t="s">
        <v>10505</v>
      </c>
      <c r="C3762" s="574" t="s">
        <v>4219</v>
      </c>
      <c r="D3762" s="574" t="s">
        <v>4217</v>
      </c>
      <c r="E3762" s="226">
        <v>2723</v>
      </c>
    </row>
    <row r="3763" spans="1:5" ht="13.5" customHeight="1" x14ac:dyDescent="0.2">
      <c r="A3763" s="573" t="s">
        <v>10506</v>
      </c>
      <c r="B3763" s="574" t="s">
        <v>10507</v>
      </c>
      <c r="C3763" s="574" t="s">
        <v>10508</v>
      </c>
      <c r="D3763" s="574" t="s">
        <v>6902</v>
      </c>
      <c r="E3763" s="226">
        <v>29115</v>
      </c>
    </row>
    <row r="3764" spans="1:5" ht="13.5" customHeight="1" x14ac:dyDescent="0.2">
      <c r="A3764" s="573" t="s">
        <v>10509</v>
      </c>
      <c r="B3764" s="574" t="s">
        <v>10507</v>
      </c>
      <c r="C3764" s="574" t="s">
        <v>10508</v>
      </c>
      <c r="D3764" s="574" t="s">
        <v>6902</v>
      </c>
      <c r="E3764" s="226">
        <v>155</v>
      </c>
    </row>
    <row r="3765" spans="1:5" ht="13.5" customHeight="1" x14ac:dyDescent="0.2">
      <c r="A3765" s="573" t="s">
        <v>10510</v>
      </c>
      <c r="B3765" s="574" t="s">
        <v>10511</v>
      </c>
      <c r="C3765" s="574" t="s">
        <v>3788</v>
      </c>
      <c r="D3765" s="574" t="s">
        <v>3789</v>
      </c>
      <c r="E3765" s="226">
        <v>6364</v>
      </c>
    </row>
    <row r="3766" spans="1:5" ht="13.5" customHeight="1" x14ac:dyDescent="0.2">
      <c r="A3766" s="573" t="s">
        <v>10512</v>
      </c>
      <c r="B3766" s="574" t="s">
        <v>10511</v>
      </c>
      <c r="C3766" s="574" t="s">
        <v>3104</v>
      </c>
      <c r="D3766" s="574" t="s">
        <v>3789</v>
      </c>
      <c r="E3766" s="226">
        <v>4384</v>
      </c>
    </row>
    <row r="3767" spans="1:5" ht="13.5" customHeight="1" x14ac:dyDescent="0.2">
      <c r="A3767" s="573" t="s">
        <v>10513</v>
      </c>
      <c r="B3767" s="574" t="s">
        <v>8799</v>
      </c>
      <c r="C3767" s="574" t="s">
        <v>10514</v>
      </c>
      <c r="D3767" s="574" t="s">
        <v>8577</v>
      </c>
      <c r="E3767" s="226">
        <v>41494</v>
      </c>
    </row>
    <row r="3768" spans="1:5" ht="13.5" customHeight="1" x14ac:dyDescent="0.2">
      <c r="A3768" s="573" t="s">
        <v>10515</v>
      </c>
      <c r="B3768" s="574" t="s">
        <v>8799</v>
      </c>
      <c r="C3768" s="574" t="s">
        <v>10516</v>
      </c>
      <c r="D3768" s="574" t="s">
        <v>8577</v>
      </c>
      <c r="E3768" s="226">
        <v>11792</v>
      </c>
    </row>
    <row r="3769" spans="1:5" ht="13.5" customHeight="1" x14ac:dyDescent="0.2">
      <c r="A3769" s="573" t="s">
        <v>10517</v>
      </c>
      <c r="B3769" s="574" t="s">
        <v>10518</v>
      </c>
      <c r="C3769" s="574" t="s">
        <v>2892</v>
      </c>
      <c r="D3769" s="574" t="s">
        <v>4004</v>
      </c>
      <c r="E3769" s="226">
        <v>621</v>
      </c>
    </row>
    <row r="3770" spans="1:5" ht="13.5" customHeight="1" x14ac:dyDescent="0.2">
      <c r="A3770" s="573" t="s">
        <v>10519</v>
      </c>
      <c r="B3770" s="574" t="s">
        <v>10518</v>
      </c>
      <c r="C3770" s="574" t="s">
        <v>3107</v>
      </c>
      <c r="D3770" s="574" t="s">
        <v>4004</v>
      </c>
      <c r="E3770" s="226">
        <v>265</v>
      </c>
    </row>
    <row r="3771" spans="1:5" ht="13.5" customHeight="1" x14ac:dyDescent="0.2">
      <c r="A3771" s="573" t="s">
        <v>10520</v>
      </c>
      <c r="B3771" s="574" t="s">
        <v>10521</v>
      </c>
      <c r="C3771" s="574" t="s">
        <v>2917</v>
      </c>
      <c r="D3771" s="574" t="s">
        <v>4217</v>
      </c>
      <c r="E3771" s="226">
        <v>257</v>
      </c>
    </row>
    <row r="3772" spans="1:5" ht="13.5" customHeight="1" x14ac:dyDescent="0.2">
      <c r="A3772" s="573" t="s">
        <v>10522</v>
      </c>
      <c r="B3772" s="574" t="s">
        <v>9225</v>
      </c>
      <c r="C3772" s="574" t="s">
        <v>10523</v>
      </c>
      <c r="D3772" s="574" t="s">
        <v>9227</v>
      </c>
      <c r="E3772" s="226">
        <v>13301</v>
      </c>
    </row>
    <row r="3773" spans="1:5" ht="13.5" customHeight="1" x14ac:dyDescent="0.2">
      <c r="A3773" s="573" t="s">
        <v>10524</v>
      </c>
      <c r="B3773" s="574" t="s">
        <v>9225</v>
      </c>
      <c r="C3773" s="574" t="s">
        <v>10525</v>
      </c>
      <c r="D3773" s="574" t="s">
        <v>9227</v>
      </c>
      <c r="E3773" s="226">
        <v>8478</v>
      </c>
    </row>
    <row r="3774" spans="1:5" ht="13.5" customHeight="1" x14ac:dyDescent="0.2">
      <c r="A3774" s="573" t="s">
        <v>10526</v>
      </c>
      <c r="B3774" s="574" t="s">
        <v>8575</v>
      </c>
      <c r="C3774" s="574" t="s">
        <v>10527</v>
      </c>
      <c r="D3774" s="574" t="s">
        <v>8577</v>
      </c>
      <c r="E3774" s="226">
        <v>13443</v>
      </c>
    </row>
    <row r="3775" spans="1:5" ht="13.5" customHeight="1" x14ac:dyDescent="0.2">
      <c r="A3775" s="573" t="s">
        <v>10528</v>
      </c>
      <c r="B3775" s="574" t="s">
        <v>8575</v>
      </c>
      <c r="C3775" s="574" t="s">
        <v>10529</v>
      </c>
      <c r="D3775" s="574" t="s">
        <v>8577</v>
      </c>
      <c r="E3775" s="226">
        <v>120658.32</v>
      </c>
    </row>
    <row r="3776" spans="1:5" ht="13.5" customHeight="1" x14ac:dyDescent="0.2">
      <c r="A3776" s="573" t="s">
        <v>10530</v>
      </c>
      <c r="B3776" s="574" t="s">
        <v>10531</v>
      </c>
      <c r="C3776" s="574" t="s">
        <v>3423</v>
      </c>
      <c r="D3776" s="574" t="s">
        <v>2793</v>
      </c>
      <c r="E3776" s="226">
        <v>712</v>
      </c>
    </row>
    <row r="3777" spans="1:5" ht="13.5" customHeight="1" x14ac:dyDescent="0.2">
      <c r="A3777" s="573" t="s">
        <v>10532</v>
      </c>
      <c r="B3777" s="574" t="s">
        <v>10531</v>
      </c>
      <c r="C3777" s="574" t="s">
        <v>3425</v>
      </c>
      <c r="D3777" s="574" t="s">
        <v>2793</v>
      </c>
      <c r="E3777" s="226">
        <v>2111</v>
      </c>
    </row>
    <row r="3778" spans="1:5" ht="13.5" customHeight="1" x14ac:dyDescent="0.2">
      <c r="A3778" s="573" t="s">
        <v>10533</v>
      </c>
      <c r="B3778" s="574" t="s">
        <v>10531</v>
      </c>
      <c r="C3778" s="574" t="s">
        <v>3427</v>
      </c>
      <c r="D3778" s="574" t="s">
        <v>2793</v>
      </c>
      <c r="E3778" s="226">
        <v>1061</v>
      </c>
    </row>
    <row r="3779" spans="1:5" ht="13.5" customHeight="1" x14ac:dyDescent="0.2">
      <c r="A3779" s="573" t="s">
        <v>10534</v>
      </c>
      <c r="B3779" s="574" t="s">
        <v>8212</v>
      </c>
      <c r="C3779" s="574" t="s">
        <v>10535</v>
      </c>
      <c r="D3779" s="574" t="s">
        <v>6012</v>
      </c>
      <c r="E3779" s="226">
        <v>39306</v>
      </c>
    </row>
    <row r="3780" spans="1:5" ht="13.5" customHeight="1" x14ac:dyDescent="0.2">
      <c r="A3780" s="573" t="s">
        <v>10536</v>
      </c>
      <c r="B3780" s="574" t="s">
        <v>10537</v>
      </c>
      <c r="C3780" s="574" t="s">
        <v>10538</v>
      </c>
      <c r="D3780" s="574" t="s">
        <v>8997</v>
      </c>
      <c r="E3780" s="226">
        <v>2</v>
      </c>
    </row>
    <row r="3781" spans="1:5" ht="13.5" customHeight="1" x14ac:dyDescent="0.2">
      <c r="A3781" s="573" t="s">
        <v>10539</v>
      </c>
      <c r="B3781" s="574" t="s">
        <v>9586</v>
      </c>
      <c r="C3781" s="574" t="s">
        <v>3907</v>
      </c>
      <c r="D3781" s="574" t="s">
        <v>3134</v>
      </c>
      <c r="E3781" s="226">
        <v>16497</v>
      </c>
    </row>
    <row r="3782" spans="1:5" ht="13.5" customHeight="1" x14ac:dyDescent="0.2">
      <c r="A3782" s="573" t="s">
        <v>10540</v>
      </c>
      <c r="B3782" s="574" t="s">
        <v>9586</v>
      </c>
      <c r="C3782" s="574" t="s">
        <v>3133</v>
      </c>
      <c r="D3782" s="574" t="s">
        <v>3134</v>
      </c>
      <c r="E3782" s="226">
        <v>11144</v>
      </c>
    </row>
    <row r="3783" spans="1:5" ht="13.5" customHeight="1" x14ac:dyDescent="0.2">
      <c r="A3783" s="573" t="s">
        <v>10541</v>
      </c>
      <c r="B3783" s="574" t="s">
        <v>9586</v>
      </c>
      <c r="C3783" s="574" t="s">
        <v>10542</v>
      </c>
      <c r="D3783" s="574" t="s">
        <v>3134</v>
      </c>
      <c r="E3783" s="226">
        <v>90</v>
      </c>
    </row>
    <row r="3784" spans="1:5" ht="13.5" customHeight="1" x14ac:dyDescent="0.2">
      <c r="A3784" s="573" t="s">
        <v>10543</v>
      </c>
      <c r="B3784" s="574" t="s">
        <v>9586</v>
      </c>
      <c r="C3784" s="574" t="s">
        <v>3910</v>
      </c>
      <c r="D3784" s="574" t="s">
        <v>3134</v>
      </c>
      <c r="E3784" s="226">
        <v>2287</v>
      </c>
    </row>
    <row r="3785" spans="1:5" ht="13.5" customHeight="1" x14ac:dyDescent="0.2">
      <c r="A3785" s="573" t="s">
        <v>10544</v>
      </c>
      <c r="B3785" s="574" t="s">
        <v>9586</v>
      </c>
      <c r="C3785" s="574" t="s">
        <v>7616</v>
      </c>
      <c r="D3785" s="574" t="s">
        <v>3134</v>
      </c>
      <c r="E3785" s="226">
        <v>1868</v>
      </c>
    </row>
    <row r="3786" spans="1:5" ht="13.5" customHeight="1" x14ac:dyDescent="0.2">
      <c r="A3786" s="573" t="s">
        <v>10545</v>
      </c>
      <c r="B3786" s="574" t="s">
        <v>10546</v>
      </c>
      <c r="C3786" s="574" t="s">
        <v>894</v>
      </c>
      <c r="D3786" s="574" t="s">
        <v>3590</v>
      </c>
      <c r="E3786" s="226">
        <v>76</v>
      </c>
    </row>
    <row r="3787" spans="1:5" ht="13.5" customHeight="1" x14ac:dyDescent="0.2">
      <c r="A3787" s="573" t="s">
        <v>10547</v>
      </c>
      <c r="B3787" s="574" t="s">
        <v>10548</v>
      </c>
      <c r="C3787" s="574" t="s">
        <v>8904</v>
      </c>
      <c r="D3787" s="574" t="s">
        <v>3590</v>
      </c>
      <c r="E3787" s="226">
        <v>1129</v>
      </c>
    </row>
    <row r="3788" spans="1:5" ht="13.5" customHeight="1" x14ac:dyDescent="0.2">
      <c r="A3788" s="573" t="s">
        <v>10549</v>
      </c>
      <c r="B3788" s="574" t="s">
        <v>9586</v>
      </c>
      <c r="C3788" s="574" t="s">
        <v>3397</v>
      </c>
      <c r="D3788" s="574" t="s">
        <v>3134</v>
      </c>
      <c r="E3788" s="226">
        <v>2214</v>
      </c>
    </row>
    <row r="3789" spans="1:5" ht="13.5" customHeight="1" x14ac:dyDescent="0.2">
      <c r="A3789" s="573" t="s">
        <v>10550</v>
      </c>
      <c r="B3789" s="574" t="s">
        <v>9586</v>
      </c>
      <c r="C3789" s="574" t="s">
        <v>10551</v>
      </c>
      <c r="D3789" s="574" t="s">
        <v>3134</v>
      </c>
      <c r="E3789" s="226">
        <v>1</v>
      </c>
    </row>
    <row r="3790" spans="1:5" ht="13.5" customHeight="1" x14ac:dyDescent="0.2">
      <c r="A3790" s="573" t="s">
        <v>10552</v>
      </c>
      <c r="B3790" s="574" t="s">
        <v>7381</v>
      </c>
      <c r="C3790" s="574" t="s">
        <v>10553</v>
      </c>
      <c r="D3790" s="574" t="s">
        <v>7383</v>
      </c>
      <c r="E3790" s="226">
        <v>12</v>
      </c>
    </row>
    <row r="3791" spans="1:5" ht="13.5" customHeight="1" x14ac:dyDescent="0.2">
      <c r="A3791" s="573" t="s">
        <v>10554</v>
      </c>
      <c r="B3791" s="574" t="s">
        <v>10555</v>
      </c>
      <c r="C3791" s="574" t="s">
        <v>10556</v>
      </c>
      <c r="D3791" s="574" t="s">
        <v>6285</v>
      </c>
      <c r="E3791" s="226">
        <v>2</v>
      </c>
    </row>
    <row r="3792" spans="1:5" ht="13.5" customHeight="1" x14ac:dyDescent="0.2">
      <c r="A3792" s="573" t="s">
        <v>10557</v>
      </c>
      <c r="B3792" s="574" t="s">
        <v>10558</v>
      </c>
      <c r="C3792" s="574" t="s">
        <v>10559</v>
      </c>
      <c r="D3792" s="574" t="s">
        <v>5741</v>
      </c>
      <c r="E3792" s="226">
        <v>476</v>
      </c>
    </row>
    <row r="3793" spans="1:5" ht="13.5" customHeight="1" x14ac:dyDescent="0.2">
      <c r="A3793" s="573" t="s">
        <v>10560</v>
      </c>
      <c r="B3793" s="574" t="s">
        <v>10558</v>
      </c>
      <c r="C3793" s="574" t="s">
        <v>10561</v>
      </c>
      <c r="D3793" s="574" t="s">
        <v>5741</v>
      </c>
      <c r="E3793" s="226">
        <v>882</v>
      </c>
    </row>
    <row r="3794" spans="1:5" ht="13.5" customHeight="1" x14ac:dyDescent="0.2">
      <c r="A3794" s="573" t="s">
        <v>10562</v>
      </c>
      <c r="B3794" s="574" t="s">
        <v>10563</v>
      </c>
      <c r="C3794" s="574" t="s">
        <v>10564</v>
      </c>
      <c r="D3794" s="574" t="s">
        <v>3239</v>
      </c>
      <c r="E3794" s="226">
        <v>1958</v>
      </c>
    </row>
    <row r="3795" spans="1:5" ht="13.5" customHeight="1" x14ac:dyDescent="0.2">
      <c r="A3795" s="573" t="s">
        <v>10565</v>
      </c>
      <c r="B3795" s="574" t="s">
        <v>10563</v>
      </c>
      <c r="C3795" s="574" t="s">
        <v>10566</v>
      </c>
      <c r="D3795" s="574" t="s">
        <v>3239</v>
      </c>
      <c r="E3795" s="226">
        <v>7665</v>
      </c>
    </row>
    <row r="3796" spans="1:5" ht="13.5" customHeight="1" x14ac:dyDescent="0.2">
      <c r="A3796" s="573" t="s">
        <v>10567</v>
      </c>
      <c r="B3796" s="574" t="s">
        <v>10568</v>
      </c>
      <c r="C3796" s="574" t="s">
        <v>3363</v>
      </c>
      <c r="D3796" s="574" t="s">
        <v>3361</v>
      </c>
      <c r="E3796" s="226">
        <v>3</v>
      </c>
    </row>
    <row r="3797" spans="1:5" ht="13.5" customHeight="1" x14ac:dyDescent="0.2">
      <c r="A3797" s="573" t="s">
        <v>10569</v>
      </c>
      <c r="B3797" s="574" t="s">
        <v>10568</v>
      </c>
      <c r="C3797" s="574" t="s">
        <v>10570</v>
      </c>
      <c r="D3797" s="574" t="s">
        <v>3361</v>
      </c>
      <c r="E3797" s="226">
        <v>2</v>
      </c>
    </row>
    <row r="3798" spans="1:5" ht="13.5" customHeight="1" x14ac:dyDescent="0.2">
      <c r="A3798" s="573" t="s">
        <v>10571</v>
      </c>
      <c r="B3798" s="574" t="s">
        <v>10572</v>
      </c>
      <c r="C3798" s="574" t="s">
        <v>8653</v>
      </c>
      <c r="D3798" s="574" t="s">
        <v>4948</v>
      </c>
      <c r="E3798" s="226">
        <v>1</v>
      </c>
    </row>
    <row r="3799" spans="1:5" ht="13.5" customHeight="1" x14ac:dyDescent="0.2">
      <c r="A3799" s="573" t="s">
        <v>10573</v>
      </c>
      <c r="B3799" s="574" t="s">
        <v>10574</v>
      </c>
      <c r="C3799" s="574" t="s">
        <v>10575</v>
      </c>
      <c r="D3799" s="574" t="s">
        <v>10576</v>
      </c>
      <c r="E3799" s="226">
        <v>11844</v>
      </c>
    </row>
    <row r="3800" spans="1:5" ht="13.5" customHeight="1" x14ac:dyDescent="0.2">
      <c r="A3800" s="573" t="s">
        <v>10577</v>
      </c>
      <c r="B3800" s="574" t="s">
        <v>10578</v>
      </c>
      <c r="C3800" s="574" t="s">
        <v>10579</v>
      </c>
      <c r="D3800" s="574" t="s">
        <v>4134</v>
      </c>
      <c r="E3800" s="226">
        <v>1</v>
      </c>
    </row>
    <row r="3801" spans="1:5" ht="13.5" customHeight="1" x14ac:dyDescent="0.2">
      <c r="A3801" s="573" t="s">
        <v>10580</v>
      </c>
      <c r="B3801" s="574" t="s">
        <v>10581</v>
      </c>
      <c r="C3801" s="574" t="s">
        <v>2917</v>
      </c>
      <c r="D3801" s="574" t="s">
        <v>2918</v>
      </c>
      <c r="E3801" s="226">
        <v>2524</v>
      </c>
    </row>
    <row r="3802" spans="1:5" ht="13.5" customHeight="1" x14ac:dyDescent="0.2">
      <c r="A3802" s="573" t="s">
        <v>10582</v>
      </c>
      <c r="B3802" s="574" t="s">
        <v>10581</v>
      </c>
      <c r="C3802" s="574" t="s">
        <v>10583</v>
      </c>
      <c r="D3802" s="574" t="s">
        <v>2918</v>
      </c>
      <c r="E3802" s="226">
        <v>600</v>
      </c>
    </row>
    <row r="3803" spans="1:5" ht="13.5" customHeight="1" x14ac:dyDescent="0.2">
      <c r="A3803" s="573" t="s">
        <v>10584</v>
      </c>
      <c r="B3803" s="574" t="s">
        <v>10581</v>
      </c>
      <c r="C3803" s="574" t="s">
        <v>1027</v>
      </c>
      <c r="D3803" s="574" t="s">
        <v>2918</v>
      </c>
      <c r="E3803" s="226">
        <v>350</v>
      </c>
    </row>
    <row r="3804" spans="1:5" ht="13.5" customHeight="1" x14ac:dyDescent="0.2">
      <c r="A3804" s="573" t="s">
        <v>10585</v>
      </c>
      <c r="B3804" s="574" t="s">
        <v>10586</v>
      </c>
      <c r="C3804" s="574" t="s">
        <v>10587</v>
      </c>
      <c r="D3804" s="574" t="s">
        <v>2604</v>
      </c>
      <c r="E3804" s="226">
        <v>3</v>
      </c>
    </row>
    <row r="3805" spans="1:5" ht="13.5" customHeight="1" x14ac:dyDescent="0.2">
      <c r="A3805" s="573" t="s">
        <v>10588</v>
      </c>
      <c r="B3805" s="574" t="s">
        <v>10586</v>
      </c>
      <c r="C3805" s="574" t="s">
        <v>10589</v>
      </c>
      <c r="D3805" s="574" t="s">
        <v>2604</v>
      </c>
      <c r="E3805" s="226">
        <v>38502.67</v>
      </c>
    </row>
    <row r="3806" spans="1:5" ht="13.5" customHeight="1" x14ac:dyDescent="0.2">
      <c r="A3806" s="573" t="s">
        <v>10590</v>
      </c>
      <c r="B3806" s="574" t="s">
        <v>10591</v>
      </c>
      <c r="C3806" s="574" t="s">
        <v>8953</v>
      </c>
      <c r="D3806" s="574" t="s">
        <v>3637</v>
      </c>
      <c r="E3806" s="226">
        <v>8833</v>
      </c>
    </row>
    <row r="3807" spans="1:5" ht="13.5" customHeight="1" x14ac:dyDescent="0.2">
      <c r="A3807" s="573" t="s">
        <v>10592</v>
      </c>
      <c r="B3807" s="574" t="s">
        <v>10591</v>
      </c>
      <c r="C3807" s="574" t="s">
        <v>4046</v>
      </c>
      <c r="D3807" s="574" t="s">
        <v>3637</v>
      </c>
      <c r="E3807" s="226">
        <v>154</v>
      </c>
    </row>
    <row r="3808" spans="1:5" ht="13.5" customHeight="1" x14ac:dyDescent="0.2">
      <c r="A3808" s="573" t="s">
        <v>10593</v>
      </c>
      <c r="B3808" s="574" t="s">
        <v>10594</v>
      </c>
      <c r="C3808" s="574" t="s">
        <v>7728</v>
      </c>
      <c r="D3808" s="574" t="s">
        <v>3361</v>
      </c>
      <c r="E3808" s="226">
        <v>9908</v>
      </c>
    </row>
    <row r="3809" spans="1:5" ht="13.5" customHeight="1" x14ac:dyDescent="0.2">
      <c r="A3809" s="573" t="s">
        <v>10595</v>
      </c>
      <c r="B3809" s="574" t="s">
        <v>10596</v>
      </c>
      <c r="C3809" s="574" t="s">
        <v>928</v>
      </c>
      <c r="D3809" s="574" t="s">
        <v>10597</v>
      </c>
      <c r="E3809" s="226">
        <v>29346</v>
      </c>
    </row>
    <row r="3810" spans="1:5" ht="13.5" customHeight="1" x14ac:dyDescent="0.2">
      <c r="A3810" s="573" t="s">
        <v>10598</v>
      </c>
      <c r="B3810" s="574" t="s">
        <v>10599</v>
      </c>
      <c r="C3810" s="574" t="s">
        <v>6716</v>
      </c>
      <c r="D3810" s="574" t="s">
        <v>2674</v>
      </c>
      <c r="E3810" s="226">
        <v>9331</v>
      </c>
    </row>
    <row r="3811" spans="1:5" ht="13.5" customHeight="1" x14ac:dyDescent="0.2">
      <c r="A3811" s="573" t="s">
        <v>10600</v>
      </c>
      <c r="B3811" s="574" t="s">
        <v>9751</v>
      </c>
      <c r="C3811" s="574" t="s">
        <v>8573</v>
      </c>
      <c r="D3811" s="574" t="s">
        <v>8784</v>
      </c>
      <c r="E3811" s="226">
        <v>2638</v>
      </c>
    </row>
    <row r="3812" spans="1:5" ht="13.5" customHeight="1" x14ac:dyDescent="0.2">
      <c r="A3812" s="573" t="s">
        <v>10601</v>
      </c>
      <c r="B3812" s="574" t="s">
        <v>9751</v>
      </c>
      <c r="C3812" s="574" t="s">
        <v>6601</v>
      </c>
      <c r="D3812" s="574" t="s">
        <v>8784</v>
      </c>
      <c r="E3812" s="226">
        <v>1976</v>
      </c>
    </row>
    <row r="3813" spans="1:5" ht="13.5" customHeight="1" x14ac:dyDescent="0.2">
      <c r="A3813" s="573" t="s">
        <v>10602</v>
      </c>
      <c r="B3813" s="574" t="s">
        <v>10603</v>
      </c>
      <c r="C3813" s="574" t="s">
        <v>4958</v>
      </c>
      <c r="D3813" s="574" t="s">
        <v>7973</v>
      </c>
      <c r="E3813" s="226">
        <v>1042</v>
      </c>
    </row>
    <row r="3814" spans="1:5" ht="13.5" customHeight="1" x14ac:dyDescent="0.2">
      <c r="A3814" s="573" t="s">
        <v>10604</v>
      </c>
      <c r="B3814" s="574" t="s">
        <v>10603</v>
      </c>
      <c r="C3814" s="574" t="s">
        <v>10605</v>
      </c>
      <c r="D3814" s="574" t="s">
        <v>7973</v>
      </c>
      <c r="E3814" s="226">
        <v>452</v>
      </c>
    </row>
    <row r="3815" spans="1:5" ht="13.5" customHeight="1" x14ac:dyDescent="0.2">
      <c r="A3815" s="573" t="s">
        <v>10606</v>
      </c>
      <c r="B3815" s="574" t="s">
        <v>10607</v>
      </c>
      <c r="C3815" s="574" t="s">
        <v>3450</v>
      </c>
      <c r="D3815" s="574" t="s">
        <v>3447</v>
      </c>
      <c r="E3815" s="226">
        <v>1878</v>
      </c>
    </row>
    <row r="3816" spans="1:5" ht="13.5" customHeight="1" x14ac:dyDescent="0.2">
      <c r="A3816" s="573" t="s">
        <v>10608</v>
      </c>
      <c r="B3816" s="574" t="s">
        <v>10607</v>
      </c>
      <c r="C3816" s="574" t="s">
        <v>3450</v>
      </c>
      <c r="D3816" s="574" t="s">
        <v>3447</v>
      </c>
      <c r="E3816" s="226">
        <v>12</v>
      </c>
    </row>
    <row r="3817" spans="1:5" ht="13.5" customHeight="1" x14ac:dyDescent="0.2">
      <c r="A3817" s="573" t="s">
        <v>10609</v>
      </c>
      <c r="B3817" s="574" t="s">
        <v>10607</v>
      </c>
      <c r="C3817" s="574" t="s">
        <v>8036</v>
      </c>
      <c r="D3817" s="574" t="s">
        <v>3447</v>
      </c>
      <c r="E3817" s="226">
        <v>2321</v>
      </c>
    </row>
    <row r="3818" spans="1:5" ht="13.5" customHeight="1" x14ac:dyDescent="0.2">
      <c r="A3818" s="573" t="s">
        <v>10610</v>
      </c>
      <c r="B3818" s="574" t="s">
        <v>10607</v>
      </c>
      <c r="C3818" s="574" t="s">
        <v>8036</v>
      </c>
      <c r="D3818" s="574" t="s">
        <v>3447</v>
      </c>
      <c r="E3818" s="226">
        <v>10</v>
      </c>
    </row>
    <row r="3819" spans="1:5" ht="13.5" customHeight="1" x14ac:dyDescent="0.2">
      <c r="A3819" s="573" t="s">
        <v>10611</v>
      </c>
      <c r="B3819" s="574" t="s">
        <v>10607</v>
      </c>
      <c r="C3819" s="574" t="s">
        <v>3453</v>
      </c>
      <c r="D3819" s="574" t="s">
        <v>3447</v>
      </c>
      <c r="E3819" s="226">
        <v>1429</v>
      </c>
    </row>
    <row r="3820" spans="1:5" ht="13.5" customHeight="1" x14ac:dyDescent="0.2">
      <c r="A3820" s="573" t="s">
        <v>10612</v>
      </c>
      <c r="B3820" s="574" t="s">
        <v>8139</v>
      </c>
      <c r="C3820" s="574" t="s">
        <v>4561</v>
      </c>
      <c r="D3820" s="574" t="s">
        <v>8140</v>
      </c>
      <c r="E3820" s="226">
        <v>6482</v>
      </c>
    </row>
    <row r="3821" spans="1:5" ht="13.5" customHeight="1" x14ac:dyDescent="0.2">
      <c r="A3821" s="573" t="s">
        <v>10613</v>
      </c>
      <c r="B3821" s="574" t="s">
        <v>3038</v>
      </c>
      <c r="C3821" s="574" t="s">
        <v>10614</v>
      </c>
      <c r="D3821" s="574" t="s">
        <v>3040</v>
      </c>
      <c r="E3821" s="226">
        <v>3107</v>
      </c>
    </row>
    <row r="3822" spans="1:5" ht="13.5" customHeight="1" x14ac:dyDescent="0.2">
      <c r="A3822" s="573" t="s">
        <v>10615</v>
      </c>
      <c r="B3822" s="574" t="s">
        <v>10616</v>
      </c>
      <c r="C3822" s="574" t="s">
        <v>10617</v>
      </c>
      <c r="D3822" s="574" t="s">
        <v>831</v>
      </c>
      <c r="E3822" s="226">
        <v>1</v>
      </c>
    </row>
    <row r="3823" spans="1:5" ht="13.5" customHeight="1" x14ac:dyDescent="0.2">
      <c r="A3823" s="573" t="s">
        <v>10618</v>
      </c>
      <c r="B3823" s="574" t="s">
        <v>10616</v>
      </c>
      <c r="C3823" s="574" t="s">
        <v>10619</v>
      </c>
      <c r="D3823" s="574" t="s">
        <v>831</v>
      </c>
      <c r="E3823" s="226">
        <v>7</v>
      </c>
    </row>
    <row r="3824" spans="1:5" ht="13.5" customHeight="1" x14ac:dyDescent="0.2">
      <c r="A3824" s="573" t="s">
        <v>10620</v>
      </c>
      <c r="B3824" s="574" t="s">
        <v>10621</v>
      </c>
      <c r="C3824" s="574" t="s">
        <v>2917</v>
      </c>
      <c r="D3824" s="574" t="s">
        <v>3390</v>
      </c>
      <c r="E3824" s="226">
        <v>25991</v>
      </c>
    </row>
    <row r="3825" spans="1:5" ht="13.5" customHeight="1" x14ac:dyDescent="0.2">
      <c r="A3825" s="573" t="s">
        <v>10622</v>
      </c>
      <c r="B3825" s="574" t="s">
        <v>10621</v>
      </c>
      <c r="C3825" s="574" t="s">
        <v>1027</v>
      </c>
      <c r="D3825" s="574" t="s">
        <v>3390</v>
      </c>
      <c r="E3825" s="226">
        <v>19038</v>
      </c>
    </row>
    <row r="3826" spans="1:5" ht="13.5" customHeight="1" x14ac:dyDescent="0.2">
      <c r="A3826" s="573" t="s">
        <v>10623</v>
      </c>
      <c r="B3826" s="574" t="s">
        <v>10624</v>
      </c>
      <c r="C3826" s="574" t="s">
        <v>3532</v>
      </c>
      <c r="D3826" s="574" t="s">
        <v>2615</v>
      </c>
      <c r="E3826" s="226">
        <v>31817</v>
      </c>
    </row>
    <row r="3827" spans="1:5" ht="13.5" customHeight="1" x14ac:dyDescent="0.2">
      <c r="A3827" s="573" t="s">
        <v>10625</v>
      </c>
      <c r="B3827" s="574" t="s">
        <v>10624</v>
      </c>
      <c r="C3827" s="574" t="s">
        <v>3534</v>
      </c>
      <c r="D3827" s="574" t="s">
        <v>2615</v>
      </c>
      <c r="E3827" s="226">
        <v>115826</v>
      </c>
    </row>
    <row r="3828" spans="1:5" ht="13.5" customHeight="1" x14ac:dyDescent="0.2">
      <c r="A3828" s="573" t="s">
        <v>10626</v>
      </c>
      <c r="B3828" s="574" t="s">
        <v>10624</v>
      </c>
      <c r="C3828" s="574" t="s">
        <v>3536</v>
      </c>
      <c r="D3828" s="574" t="s">
        <v>2615</v>
      </c>
      <c r="E3828" s="226">
        <v>9971</v>
      </c>
    </row>
    <row r="3829" spans="1:5" ht="13.5" customHeight="1" x14ac:dyDescent="0.2">
      <c r="A3829" s="573" t="s">
        <v>10627</v>
      </c>
      <c r="B3829" s="574" t="s">
        <v>10624</v>
      </c>
      <c r="C3829" s="574" t="s">
        <v>3538</v>
      </c>
      <c r="D3829" s="574" t="s">
        <v>2615</v>
      </c>
      <c r="E3829" s="226">
        <v>42107</v>
      </c>
    </row>
    <row r="3830" spans="1:5" ht="13.5" customHeight="1" x14ac:dyDescent="0.2">
      <c r="A3830" s="573" t="s">
        <v>10628</v>
      </c>
      <c r="B3830" s="574" t="s">
        <v>10629</v>
      </c>
      <c r="C3830" s="574" t="s">
        <v>3022</v>
      </c>
      <c r="D3830" s="574" t="s">
        <v>3018</v>
      </c>
      <c r="E3830" s="226">
        <v>145719.20000000001</v>
      </c>
    </row>
    <row r="3831" spans="1:5" ht="13.5" customHeight="1" x14ac:dyDescent="0.2">
      <c r="A3831" s="573" t="s">
        <v>10630</v>
      </c>
      <c r="B3831" s="574" t="s">
        <v>10629</v>
      </c>
      <c r="C3831" s="574" t="s">
        <v>3026</v>
      </c>
      <c r="D3831" s="574" t="s">
        <v>3018</v>
      </c>
      <c r="E3831" s="226">
        <v>163737</v>
      </c>
    </row>
    <row r="3832" spans="1:5" ht="13.5" customHeight="1" x14ac:dyDescent="0.2">
      <c r="A3832" s="573" t="s">
        <v>10631</v>
      </c>
      <c r="B3832" s="574" t="s">
        <v>10632</v>
      </c>
      <c r="C3832" s="574" t="s">
        <v>2623</v>
      </c>
      <c r="D3832" s="574" t="s">
        <v>2615</v>
      </c>
      <c r="E3832" s="226">
        <v>7065</v>
      </c>
    </row>
    <row r="3833" spans="1:5" ht="13.5" customHeight="1" x14ac:dyDescent="0.2">
      <c r="A3833" s="573" t="s">
        <v>10633</v>
      </c>
      <c r="B3833" s="574" t="s">
        <v>10632</v>
      </c>
      <c r="C3833" s="574" t="s">
        <v>2930</v>
      </c>
      <c r="D3833" s="574" t="s">
        <v>2615</v>
      </c>
      <c r="E3833" s="226">
        <v>22096.86</v>
      </c>
    </row>
    <row r="3834" spans="1:5" ht="13.5" customHeight="1" x14ac:dyDescent="0.2">
      <c r="A3834" s="573" t="s">
        <v>10634</v>
      </c>
      <c r="B3834" s="574" t="s">
        <v>10632</v>
      </c>
      <c r="C3834" s="574" t="s">
        <v>2614</v>
      </c>
      <c r="D3834" s="574" t="s">
        <v>2615</v>
      </c>
      <c r="E3834" s="226">
        <v>20531</v>
      </c>
    </row>
    <row r="3835" spans="1:5" ht="13.5" customHeight="1" x14ac:dyDescent="0.2">
      <c r="A3835" s="573" t="s">
        <v>10635</v>
      </c>
      <c r="B3835" s="574" t="s">
        <v>10632</v>
      </c>
      <c r="C3835" s="574" t="s">
        <v>935</v>
      </c>
      <c r="D3835" s="574" t="s">
        <v>2615</v>
      </c>
      <c r="E3835" s="226">
        <v>52557</v>
      </c>
    </row>
    <row r="3836" spans="1:5" ht="13.5" customHeight="1" x14ac:dyDescent="0.2">
      <c r="A3836" s="573" t="s">
        <v>10636</v>
      </c>
      <c r="B3836" s="574" t="s">
        <v>10637</v>
      </c>
      <c r="C3836" s="574" t="s">
        <v>833</v>
      </c>
      <c r="D3836" s="574" t="s">
        <v>909</v>
      </c>
      <c r="E3836" s="226">
        <v>13491</v>
      </c>
    </row>
    <row r="3837" spans="1:5" ht="13.5" customHeight="1" x14ac:dyDescent="0.2">
      <c r="A3837" s="573" t="s">
        <v>10638</v>
      </c>
      <c r="B3837" s="574" t="s">
        <v>10637</v>
      </c>
      <c r="C3837" s="574" t="s">
        <v>833</v>
      </c>
      <c r="D3837" s="574" t="s">
        <v>909</v>
      </c>
      <c r="E3837" s="226">
        <v>655</v>
      </c>
    </row>
    <row r="3838" spans="1:5" ht="13.5" customHeight="1" x14ac:dyDescent="0.2">
      <c r="A3838" s="573" t="s">
        <v>10639</v>
      </c>
      <c r="B3838" s="574" t="s">
        <v>907</v>
      </c>
      <c r="C3838" s="574" t="s">
        <v>908</v>
      </c>
      <c r="D3838" s="574" t="s">
        <v>909</v>
      </c>
      <c r="E3838" s="226">
        <v>31696</v>
      </c>
    </row>
    <row r="3839" spans="1:5" ht="13.5" customHeight="1" x14ac:dyDescent="0.2">
      <c r="A3839" s="573" t="s">
        <v>10640</v>
      </c>
      <c r="B3839" s="574" t="s">
        <v>10641</v>
      </c>
      <c r="C3839" s="574" t="s">
        <v>2892</v>
      </c>
      <c r="D3839" s="574" t="s">
        <v>6064</v>
      </c>
      <c r="E3839" s="226">
        <v>3893</v>
      </c>
    </row>
    <row r="3840" spans="1:5" ht="13.5" customHeight="1" x14ac:dyDescent="0.2">
      <c r="A3840" s="573" t="s">
        <v>10642</v>
      </c>
      <c r="B3840" s="574" t="s">
        <v>10641</v>
      </c>
      <c r="C3840" s="574" t="s">
        <v>3107</v>
      </c>
      <c r="D3840" s="574" t="s">
        <v>6064</v>
      </c>
      <c r="E3840" s="226">
        <v>4101</v>
      </c>
    </row>
    <row r="3841" spans="1:5" ht="13.5" customHeight="1" x14ac:dyDescent="0.2">
      <c r="A3841" s="573" t="s">
        <v>10643</v>
      </c>
      <c r="B3841" s="574" t="s">
        <v>10644</v>
      </c>
      <c r="C3841" s="574" t="s">
        <v>8207</v>
      </c>
      <c r="D3841" s="574" t="s">
        <v>10099</v>
      </c>
      <c r="E3841" s="226">
        <v>4633</v>
      </c>
    </row>
    <row r="3842" spans="1:5" ht="13.5" customHeight="1" x14ac:dyDescent="0.2">
      <c r="A3842" s="573" t="s">
        <v>10645</v>
      </c>
      <c r="B3842" s="574" t="s">
        <v>10646</v>
      </c>
      <c r="C3842" s="574" t="s">
        <v>4159</v>
      </c>
      <c r="D3842" s="574" t="s">
        <v>909</v>
      </c>
      <c r="E3842" s="226">
        <v>2535</v>
      </c>
    </row>
    <row r="3843" spans="1:5" ht="13.5" customHeight="1" x14ac:dyDescent="0.2">
      <c r="A3843" s="573" t="s">
        <v>10647</v>
      </c>
      <c r="B3843" s="574" t="s">
        <v>10646</v>
      </c>
      <c r="C3843" s="574" t="s">
        <v>4159</v>
      </c>
      <c r="D3843" s="574" t="s">
        <v>909</v>
      </c>
      <c r="E3843" s="226">
        <v>100</v>
      </c>
    </row>
    <row r="3844" spans="1:5" ht="13.5" customHeight="1" x14ac:dyDescent="0.2">
      <c r="A3844" s="573" t="s">
        <v>10648</v>
      </c>
      <c r="B3844" s="574" t="s">
        <v>10646</v>
      </c>
      <c r="C3844" s="574" t="s">
        <v>5859</v>
      </c>
      <c r="D3844" s="574" t="s">
        <v>909</v>
      </c>
      <c r="E3844" s="226">
        <v>1949</v>
      </c>
    </row>
    <row r="3845" spans="1:5" ht="13.5" customHeight="1" x14ac:dyDescent="0.2">
      <c r="A3845" s="573" t="s">
        <v>10649</v>
      </c>
      <c r="B3845" s="574" t="s">
        <v>10646</v>
      </c>
      <c r="C3845" s="574" t="s">
        <v>5859</v>
      </c>
      <c r="D3845" s="574" t="s">
        <v>909</v>
      </c>
      <c r="E3845" s="226">
        <v>42</v>
      </c>
    </row>
    <row r="3846" spans="1:5" ht="13.5" customHeight="1" x14ac:dyDescent="0.2">
      <c r="A3846" s="573" t="s">
        <v>10650</v>
      </c>
      <c r="B3846" s="574" t="s">
        <v>10651</v>
      </c>
      <c r="C3846" s="574" t="s">
        <v>8783</v>
      </c>
      <c r="D3846" s="574" t="s">
        <v>8784</v>
      </c>
      <c r="E3846" s="226">
        <v>67889</v>
      </c>
    </row>
    <row r="3847" spans="1:5" ht="13.5" customHeight="1" x14ac:dyDescent="0.2">
      <c r="A3847" s="573" t="s">
        <v>10652</v>
      </c>
      <c r="B3847" s="574" t="s">
        <v>10651</v>
      </c>
      <c r="C3847" s="574" t="s">
        <v>8788</v>
      </c>
      <c r="D3847" s="574" t="s">
        <v>8784</v>
      </c>
      <c r="E3847" s="226">
        <v>78110</v>
      </c>
    </row>
    <row r="3848" spans="1:5" ht="13.5" customHeight="1" x14ac:dyDescent="0.2">
      <c r="A3848" s="573" t="s">
        <v>10653</v>
      </c>
      <c r="B3848" s="574" t="s">
        <v>10654</v>
      </c>
      <c r="C3848" s="574" t="s">
        <v>10655</v>
      </c>
      <c r="D3848" s="574" t="s">
        <v>2580</v>
      </c>
      <c r="E3848" s="226">
        <v>2</v>
      </c>
    </row>
    <row r="3849" spans="1:5" ht="13.5" customHeight="1" x14ac:dyDescent="0.2">
      <c r="A3849" s="573" t="s">
        <v>10656</v>
      </c>
      <c r="B3849" s="574" t="s">
        <v>10657</v>
      </c>
      <c r="C3849" s="574" t="s">
        <v>3238</v>
      </c>
      <c r="D3849" s="574" t="s">
        <v>3239</v>
      </c>
      <c r="E3849" s="226">
        <v>32766</v>
      </c>
    </row>
    <row r="3850" spans="1:5" ht="13.5" customHeight="1" x14ac:dyDescent="0.2">
      <c r="A3850" s="573" t="s">
        <v>10658</v>
      </c>
      <c r="B3850" s="574" t="s">
        <v>10659</v>
      </c>
      <c r="C3850" s="574" t="s">
        <v>10660</v>
      </c>
      <c r="D3850" s="574" t="s">
        <v>10661</v>
      </c>
      <c r="E3850" s="226">
        <v>1</v>
      </c>
    </row>
    <row r="3851" spans="1:5" ht="13.5" customHeight="1" x14ac:dyDescent="0.2">
      <c r="A3851" s="573" t="s">
        <v>10662</v>
      </c>
      <c r="B3851" s="574" t="s">
        <v>10663</v>
      </c>
      <c r="C3851" s="574" t="s">
        <v>10664</v>
      </c>
      <c r="D3851" s="574" t="s">
        <v>10665</v>
      </c>
      <c r="E3851" s="226">
        <v>12124</v>
      </c>
    </row>
    <row r="3852" spans="1:5" ht="13.5" customHeight="1" x14ac:dyDescent="0.2">
      <c r="A3852" s="573" t="s">
        <v>10666</v>
      </c>
      <c r="B3852" s="574" t="s">
        <v>10667</v>
      </c>
      <c r="C3852" s="574" t="s">
        <v>10668</v>
      </c>
      <c r="D3852" s="574" t="s">
        <v>6072</v>
      </c>
      <c r="E3852" s="226">
        <v>10046</v>
      </c>
    </row>
    <row r="3853" spans="1:5" ht="13.5" customHeight="1" x14ac:dyDescent="0.2">
      <c r="A3853" s="573" t="s">
        <v>10669</v>
      </c>
      <c r="B3853" s="574" t="s">
        <v>10670</v>
      </c>
      <c r="C3853" s="574" t="s">
        <v>6327</v>
      </c>
      <c r="D3853" s="574" t="s">
        <v>10665</v>
      </c>
      <c r="E3853" s="226">
        <v>23487</v>
      </c>
    </row>
    <row r="3854" spans="1:5" ht="13.5" customHeight="1" x14ac:dyDescent="0.2">
      <c r="A3854" s="573" t="s">
        <v>10671</v>
      </c>
      <c r="B3854" s="574" t="s">
        <v>10672</v>
      </c>
      <c r="C3854" s="574" t="s">
        <v>5740</v>
      </c>
      <c r="D3854" s="574" t="s">
        <v>10665</v>
      </c>
      <c r="E3854" s="226">
        <v>10243</v>
      </c>
    </row>
    <row r="3855" spans="1:5" ht="13.5" customHeight="1" x14ac:dyDescent="0.2">
      <c r="A3855" s="573" t="s">
        <v>10673</v>
      </c>
      <c r="B3855" s="574" t="s">
        <v>10674</v>
      </c>
      <c r="C3855" s="574" t="s">
        <v>9226</v>
      </c>
      <c r="D3855" s="574" t="s">
        <v>9227</v>
      </c>
      <c r="E3855" s="226">
        <v>24632</v>
      </c>
    </row>
    <row r="3856" spans="1:5" ht="13.5" customHeight="1" x14ac:dyDescent="0.2">
      <c r="A3856" s="573" t="s">
        <v>10675</v>
      </c>
      <c r="B3856" s="574" t="s">
        <v>10674</v>
      </c>
      <c r="C3856" s="574" t="s">
        <v>9229</v>
      </c>
      <c r="D3856" s="574" t="s">
        <v>9227</v>
      </c>
      <c r="E3856" s="226">
        <v>47289</v>
      </c>
    </row>
    <row r="3857" spans="1:5" ht="13.5" customHeight="1" x14ac:dyDescent="0.2">
      <c r="A3857" s="573" t="s">
        <v>10676</v>
      </c>
      <c r="B3857" s="574" t="s">
        <v>10677</v>
      </c>
      <c r="C3857" s="574" t="s">
        <v>5560</v>
      </c>
      <c r="D3857" s="574" t="s">
        <v>8453</v>
      </c>
      <c r="E3857" s="226">
        <v>5</v>
      </c>
    </row>
    <row r="3858" spans="1:5" ht="13.5" customHeight="1" x14ac:dyDescent="0.2">
      <c r="A3858" s="573" t="s">
        <v>10678</v>
      </c>
      <c r="B3858" s="574" t="s">
        <v>10677</v>
      </c>
      <c r="C3858" s="574" t="s">
        <v>2930</v>
      </c>
      <c r="D3858" s="574" t="s">
        <v>8453</v>
      </c>
      <c r="E3858" s="226">
        <v>1</v>
      </c>
    </row>
    <row r="3859" spans="1:5" ht="13.5" customHeight="1" x14ac:dyDescent="0.2">
      <c r="A3859" s="573" t="s">
        <v>10679</v>
      </c>
      <c r="B3859" s="574" t="s">
        <v>10680</v>
      </c>
      <c r="C3859" s="574" t="s">
        <v>10681</v>
      </c>
      <c r="D3859" s="574" t="s">
        <v>10682</v>
      </c>
      <c r="E3859" s="226">
        <v>28</v>
      </c>
    </row>
    <row r="3860" spans="1:5" ht="13.5" customHeight="1" x14ac:dyDescent="0.2">
      <c r="A3860" s="573" t="s">
        <v>10683</v>
      </c>
      <c r="B3860" s="574" t="s">
        <v>10680</v>
      </c>
      <c r="C3860" s="574" t="s">
        <v>10684</v>
      </c>
      <c r="D3860" s="574" t="s">
        <v>10682</v>
      </c>
      <c r="E3860" s="226">
        <v>8</v>
      </c>
    </row>
    <row r="3861" spans="1:5" ht="13.5" customHeight="1" x14ac:dyDescent="0.2">
      <c r="A3861" s="573" t="s">
        <v>10685</v>
      </c>
      <c r="B3861" s="574" t="s">
        <v>10686</v>
      </c>
      <c r="C3861" s="574" t="s">
        <v>10687</v>
      </c>
      <c r="D3861" s="574" t="s">
        <v>10688</v>
      </c>
      <c r="E3861" s="226">
        <v>503</v>
      </c>
    </row>
    <row r="3862" spans="1:5" ht="13.5" customHeight="1" x14ac:dyDescent="0.2">
      <c r="A3862" s="573" t="s">
        <v>10689</v>
      </c>
      <c r="B3862" s="574" t="s">
        <v>10690</v>
      </c>
      <c r="C3862" s="574" t="s">
        <v>2494</v>
      </c>
      <c r="D3862" s="574" t="s">
        <v>10688</v>
      </c>
      <c r="E3862" s="226">
        <v>66</v>
      </c>
    </row>
    <row r="3863" spans="1:5" ht="13.5" customHeight="1" x14ac:dyDescent="0.2">
      <c r="A3863" s="573" t="s">
        <v>10691</v>
      </c>
      <c r="B3863" s="574" t="s">
        <v>10616</v>
      </c>
      <c r="C3863" s="574" t="s">
        <v>10692</v>
      </c>
      <c r="D3863" s="574" t="s">
        <v>831</v>
      </c>
      <c r="E3863" s="226">
        <v>6</v>
      </c>
    </row>
    <row r="3864" spans="1:5" ht="13.5" customHeight="1" x14ac:dyDescent="0.2">
      <c r="A3864" s="573" t="s">
        <v>10693</v>
      </c>
      <c r="B3864" s="574" t="s">
        <v>10694</v>
      </c>
      <c r="C3864" s="574" t="s">
        <v>2892</v>
      </c>
      <c r="D3864" s="574" t="s">
        <v>3871</v>
      </c>
      <c r="E3864" s="226">
        <v>9</v>
      </c>
    </row>
    <row r="3865" spans="1:5" ht="13.5" customHeight="1" x14ac:dyDescent="0.2">
      <c r="A3865" s="573" t="s">
        <v>10695</v>
      </c>
      <c r="B3865" s="574" t="s">
        <v>10694</v>
      </c>
      <c r="C3865" s="574" t="s">
        <v>3107</v>
      </c>
      <c r="D3865" s="574" t="s">
        <v>3871</v>
      </c>
      <c r="E3865" s="226">
        <v>2363</v>
      </c>
    </row>
    <row r="3866" spans="1:5" ht="13.5" customHeight="1" x14ac:dyDescent="0.2">
      <c r="A3866" s="573" t="s">
        <v>10696</v>
      </c>
      <c r="B3866" s="574" t="s">
        <v>10694</v>
      </c>
      <c r="C3866" s="574" t="s">
        <v>3101</v>
      </c>
      <c r="D3866" s="574" t="s">
        <v>3871</v>
      </c>
      <c r="E3866" s="226">
        <v>6</v>
      </c>
    </row>
    <row r="3867" spans="1:5" ht="13.5" customHeight="1" x14ac:dyDescent="0.2">
      <c r="A3867" s="573" t="s">
        <v>10697</v>
      </c>
      <c r="B3867" s="574" t="s">
        <v>10694</v>
      </c>
      <c r="C3867" s="574" t="s">
        <v>3104</v>
      </c>
      <c r="D3867" s="574" t="s">
        <v>3871</v>
      </c>
      <c r="E3867" s="226">
        <v>49</v>
      </c>
    </row>
    <row r="3868" spans="1:5" ht="13.5" customHeight="1" x14ac:dyDescent="0.2">
      <c r="A3868" s="573" t="s">
        <v>10698</v>
      </c>
      <c r="B3868" s="574" t="s">
        <v>10699</v>
      </c>
      <c r="C3868" s="574" t="s">
        <v>10700</v>
      </c>
      <c r="D3868" s="574" t="s">
        <v>6628</v>
      </c>
      <c r="E3868" s="226">
        <v>22287</v>
      </c>
    </row>
    <row r="3869" spans="1:5" ht="13.5" customHeight="1" x14ac:dyDescent="0.2">
      <c r="A3869" s="573" t="s">
        <v>10701</v>
      </c>
      <c r="B3869" s="574" t="s">
        <v>10702</v>
      </c>
      <c r="C3869" s="574" t="s">
        <v>6712</v>
      </c>
      <c r="D3869" s="574" t="s">
        <v>2674</v>
      </c>
      <c r="E3869" s="226">
        <v>28513</v>
      </c>
    </row>
    <row r="3870" spans="1:5" ht="13.5" customHeight="1" x14ac:dyDescent="0.2">
      <c r="A3870" s="573" t="s">
        <v>10703</v>
      </c>
      <c r="B3870" s="574" t="s">
        <v>10704</v>
      </c>
      <c r="C3870" s="574" t="s">
        <v>10705</v>
      </c>
      <c r="D3870" s="574" t="s">
        <v>10706</v>
      </c>
      <c r="E3870" s="226">
        <v>1703</v>
      </c>
    </row>
    <row r="3871" spans="1:5" ht="13.5" customHeight="1" x14ac:dyDescent="0.2">
      <c r="A3871" s="573" t="s">
        <v>10707</v>
      </c>
      <c r="B3871" s="574" t="s">
        <v>10708</v>
      </c>
      <c r="C3871" s="574" t="s">
        <v>10709</v>
      </c>
      <c r="D3871" s="574" t="s">
        <v>4144</v>
      </c>
      <c r="E3871" s="226">
        <v>639</v>
      </c>
    </row>
    <row r="3872" spans="1:5" ht="13.5" customHeight="1" x14ac:dyDescent="0.2">
      <c r="A3872" s="573" t="s">
        <v>10710</v>
      </c>
      <c r="B3872" s="574" t="s">
        <v>10708</v>
      </c>
      <c r="C3872" s="574" t="s">
        <v>10711</v>
      </c>
      <c r="D3872" s="574" t="s">
        <v>4144</v>
      </c>
      <c r="E3872" s="226">
        <v>7799</v>
      </c>
    </row>
    <row r="3873" spans="1:5" ht="13.5" customHeight="1" x14ac:dyDescent="0.2">
      <c r="A3873" s="573" t="s">
        <v>10712</v>
      </c>
      <c r="B3873" s="574" t="s">
        <v>10708</v>
      </c>
      <c r="C3873" s="574" t="s">
        <v>10713</v>
      </c>
      <c r="D3873" s="574" t="s">
        <v>4144</v>
      </c>
      <c r="E3873" s="226">
        <v>783</v>
      </c>
    </row>
    <row r="3874" spans="1:5" ht="13.5" customHeight="1" x14ac:dyDescent="0.2">
      <c r="A3874" s="573" t="s">
        <v>10714</v>
      </c>
      <c r="B3874" s="574" t="s">
        <v>10708</v>
      </c>
      <c r="C3874" s="574" t="s">
        <v>10715</v>
      </c>
      <c r="D3874" s="574" t="s">
        <v>4144</v>
      </c>
      <c r="E3874" s="226">
        <v>6308</v>
      </c>
    </row>
    <row r="3875" spans="1:5" ht="13.5" customHeight="1" x14ac:dyDescent="0.2">
      <c r="A3875" s="573" t="s">
        <v>10716</v>
      </c>
      <c r="B3875" s="574" t="s">
        <v>10717</v>
      </c>
      <c r="C3875" s="574" t="s">
        <v>2673</v>
      </c>
      <c r="D3875" s="574" t="s">
        <v>2674</v>
      </c>
      <c r="E3875" s="226">
        <v>24024</v>
      </c>
    </row>
    <row r="3876" spans="1:5" ht="13.5" customHeight="1" x14ac:dyDescent="0.2">
      <c r="A3876" s="573" t="s">
        <v>10718</v>
      </c>
      <c r="B3876" s="574" t="s">
        <v>10719</v>
      </c>
      <c r="C3876" s="574" t="s">
        <v>10720</v>
      </c>
      <c r="D3876" s="574" t="s">
        <v>4144</v>
      </c>
      <c r="E3876" s="226">
        <v>2082</v>
      </c>
    </row>
    <row r="3877" spans="1:5" ht="13.5" customHeight="1" x14ac:dyDescent="0.2">
      <c r="A3877" s="573" t="s">
        <v>10721</v>
      </c>
      <c r="B3877" s="574" t="s">
        <v>10719</v>
      </c>
      <c r="C3877" s="574" t="s">
        <v>10722</v>
      </c>
      <c r="D3877" s="574" t="s">
        <v>4144</v>
      </c>
      <c r="E3877" s="226">
        <v>1314</v>
      </c>
    </row>
    <row r="3878" spans="1:5" ht="13.5" customHeight="1" x14ac:dyDescent="0.2">
      <c r="A3878" s="573" t="s">
        <v>10723</v>
      </c>
      <c r="B3878" s="574" t="s">
        <v>10724</v>
      </c>
      <c r="C3878" s="574" t="s">
        <v>10725</v>
      </c>
      <c r="D3878" s="574" t="s">
        <v>4144</v>
      </c>
      <c r="E3878" s="226">
        <v>1957</v>
      </c>
    </row>
    <row r="3879" spans="1:5" ht="13.5" customHeight="1" x14ac:dyDescent="0.2">
      <c r="A3879" s="573" t="s">
        <v>10726</v>
      </c>
      <c r="B3879" s="574" t="s">
        <v>10727</v>
      </c>
      <c r="C3879" s="574" t="s">
        <v>10728</v>
      </c>
      <c r="D3879" s="574" t="s">
        <v>4144</v>
      </c>
      <c r="E3879" s="226">
        <v>4851</v>
      </c>
    </row>
    <row r="3880" spans="1:5" ht="13.5" customHeight="1" x14ac:dyDescent="0.2">
      <c r="A3880" s="573" t="s">
        <v>10729</v>
      </c>
      <c r="B3880" s="574" t="s">
        <v>10730</v>
      </c>
      <c r="C3880" s="574" t="s">
        <v>10731</v>
      </c>
      <c r="D3880" s="574" t="s">
        <v>4144</v>
      </c>
      <c r="E3880" s="226">
        <v>4440</v>
      </c>
    </row>
    <row r="3881" spans="1:5" ht="13.5" customHeight="1" x14ac:dyDescent="0.2">
      <c r="A3881" s="573" t="s">
        <v>10732</v>
      </c>
      <c r="B3881" s="574" t="s">
        <v>10733</v>
      </c>
      <c r="C3881" s="574" t="s">
        <v>2699</v>
      </c>
      <c r="D3881" s="574" t="s">
        <v>3926</v>
      </c>
      <c r="E3881" s="226">
        <v>3375</v>
      </c>
    </row>
    <row r="3882" spans="1:5" ht="13.5" customHeight="1" x14ac:dyDescent="0.2">
      <c r="A3882" s="573" t="s">
        <v>10734</v>
      </c>
      <c r="B3882" s="574" t="s">
        <v>10733</v>
      </c>
      <c r="C3882" s="574" t="s">
        <v>2701</v>
      </c>
      <c r="D3882" s="574" t="s">
        <v>3926</v>
      </c>
      <c r="E3882" s="226">
        <v>89737</v>
      </c>
    </row>
    <row r="3883" spans="1:5" ht="13.5" customHeight="1" x14ac:dyDescent="0.2">
      <c r="A3883" s="573" t="s">
        <v>10735</v>
      </c>
      <c r="B3883" s="574" t="s">
        <v>10733</v>
      </c>
      <c r="C3883" s="574" t="s">
        <v>3098</v>
      </c>
      <c r="D3883" s="574" t="s">
        <v>3926</v>
      </c>
      <c r="E3883" s="226">
        <v>12425</v>
      </c>
    </row>
    <row r="3884" spans="1:5" ht="13.5" customHeight="1" x14ac:dyDescent="0.2">
      <c r="A3884" s="573" t="s">
        <v>10736</v>
      </c>
      <c r="B3884" s="574" t="s">
        <v>10737</v>
      </c>
      <c r="C3884" s="574" t="s">
        <v>8519</v>
      </c>
      <c r="D3884" s="574" t="s">
        <v>8517</v>
      </c>
      <c r="E3884" s="226">
        <v>4318</v>
      </c>
    </row>
    <row r="3885" spans="1:5" ht="13.5" customHeight="1" x14ac:dyDescent="0.2">
      <c r="A3885" s="573" t="s">
        <v>10738</v>
      </c>
      <c r="B3885" s="574" t="s">
        <v>10737</v>
      </c>
      <c r="C3885" s="574" t="s">
        <v>10739</v>
      </c>
      <c r="D3885" s="574" t="s">
        <v>8517</v>
      </c>
      <c r="E3885" s="226">
        <v>4</v>
      </c>
    </row>
    <row r="3886" spans="1:5" ht="13.5" customHeight="1" x14ac:dyDescent="0.2">
      <c r="A3886" s="573" t="s">
        <v>10740</v>
      </c>
      <c r="B3886" s="574" t="s">
        <v>10737</v>
      </c>
      <c r="C3886" s="574" t="s">
        <v>8516</v>
      </c>
      <c r="D3886" s="574" t="s">
        <v>8517</v>
      </c>
      <c r="E3886" s="226">
        <v>1235</v>
      </c>
    </row>
    <row r="3887" spans="1:5" ht="13.5" customHeight="1" x14ac:dyDescent="0.2">
      <c r="A3887" s="573" t="s">
        <v>10741</v>
      </c>
      <c r="B3887" s="574" t="s">
        <v>10737</v>
      </c>
      <c r="C3887" s="574" t="s">
        <v>10742</v>
      </c>
      <c r="D3887" s="574" t="s">
        <v>8517</v>
      </c>
      <c r="E3887" s="226">
        <v>3844</v>
      </c>
    </row>
    <row r="3888" spans="1:5" ht="13.5" customHeight="1" x14ac:dyDescent="0.2">
      <c r="A3888" s="573" t="s">
        <v>10743</v>
      </c>
      <c r="B3888" s="574" t="s">
        <v>10744</v>
      </c>
      <c r="C3888" s="574" t="s">
        <v>8074</v>
      </c>
      <c r="D3888" s="574" t="s">
        <v>3594</v>
      </c>
      <c r="E3888" s="226">
        <v>637</v>
      </c>
    </row>
    <row r="3889" spans="1:5" ht="13.5" customHeight="1" x14ac:dyDescent="0.2">
      <c r="A3889" s="573" t="s">
        <v>10745</v>
      </c>
      <c r="B3889" s="574" t="s">
        <v>10746</v>
      </c>
      <c r="C3889" s="574" t="s">
        <v>6685</v>
      </c>
      <c r="D3889" s="574" t="s">
        <v>5982</v>
      </c>
      <c r="E3889" s="226">
        <v>37450</v>
      </c>
    </row>
    <row r="3890" spans="1:5" ht="13.5" customHeight="1" x14ac:dyDescent="0.2">
      <c r="A3890" s="573" t="s">
        <v>10747</v>
      </c>
      <c r="B3890" s="574" t="s">
        <v>10746</v>
      </c>
      <c r="C3890" s="574" t="s">
        <v>833</v>
      </c>
      <c r="D3890" s="574" t="s">
        <v>5982</v>
      </c>
      <c r="E3890" s="226">
        <v>117</v>
      </c>
    </row>
    <row r="3891" spans="1:5" ht="13.5" customHeight="1" x14ac:dyDescent="0.2">
      <c r="A3891" s="573" t="s">
        <v>10748</v>
      </c>
      <c r="B3891" s="574" t="s">
        <v>10749</v>
      </c>
      <c r="C3891" s="574" t="s">
        <v>10750</v>
      </c>
      <c r="D3891" s="574" t="s">
        <v>5510</v>
      </c>
      <c r="E3891" s="226">
        <v>1</v>
      </c>
    </row>
    <row r="3892" spans="1:5" ht="13.5" customHeight="1" x14ac:dyDescent="0.2">
      <c r="A3892" s="573" t="s">
        <v>10751</v>
      </c>
      <c r="B3892" s="574" t="s">
        <v>9159</v>
      </c>
      <c r="C3892" s="574" t="s">
        <v>9160</v>
      </c>
      <c r="D3892" s="574" t="s">
        <v>3932</v>
      </c>
      <c r="E3892" s="226">
        <v>116620</v>
      </c>
    </row>
    <row r="3893" spans="1:5" ht="13.5" customHeight="1" x14ac:dyDescent="0.2">
      <c r="A3893" s="573" t="s">
        <v>10752</v>
      </c>
      <c r="B3893" s="574" t="s">
        <v>10753</v>
      </c>
      <c r="C3893" s="574" t="s">
        <v>10754</v>
      </c>
      <c r="D3893" s="574" t="s">
        <v>2487</v>
      </c>
      <c r="E3893" s="226">
        <v>91</v>
      </c>
    </row>
    <row r="3894" spans="1:5" ht="13.5" customHeight="1" x14ac:dyDescent="0.2">
      <c r="A3894" s="573" t="s">
        <v>10755</v>
      </c>
      <c r="B3894" s="574" t="s">
        <v>10756</v>
      </c>
      <c r="C3894" s="574" t="s">
        <v>3101</v>
      </c>
      <c r="D3894" s="574" t="s">
        <v>3926</v>
      </c>
      <c r="E3894" s="226">
        <v>8259</v>
      </c>
    </row>
    <row r="3895" spans="1:5" ht="13.5" customHeight="1" x14ac:dyDescent="0.2">
      <c r="A3895" s="573" t="s">
        <v>10757</v>
      </c>
      <c r="B3895" s="574" t="s">
        <v>10756</v>
      </c>
      <c r="C3895" s="574" t="s">
        <v>2892</v>
      </c>
      <c r="D3895" s="574" t="s">
        <v>3926</v>
      </c>
      <c r="E3895" s="226">
        <v>21</v>
      </c>
    </row>
    <row r="3896" spans="1:5" ht="13.5" customHeight="1" x14ac:dyDescent="0.2">
      <c r="A3896" s="573" t="s">
        <v>10758</v>
      </c>
      <c r="B3896" s="574" t="s">
        <v>10759</v>
      </c>
      <c r="C3896" s="574" t="s">
        <v>10760</v>
      </c>
      <c r="D3896" s="574" t="s">
        <v>5576</v>
      </c>
      <c r="E3896" s="226">
        <v>3208</v>
      </c>
    </row>
    <row r="3897" spans="1:5" ht="13.5" customHeight="1" x14ac:dyDescent="0.2">
      <c r="A3897" s="573" t="s">
        <v>10761</v>
      </c>
      <c r="B3897" s="574" t="s">
        <v>10759</v>
      </c>
      <c r="C3897" s="574" t="s">
        <v>10762</v>
      </c>
      <c r="D3897" s="574" t="s">
        <v>5576</v>
      </c>
      <c r="E3897" s="226">
        <v>3166</v>
      </c>
    </row>
    <row r="3898" spans="1:5" ht="13.5" customHeight="1" x14ac:dyDescent="0.2">
      <c r="A3898" s="573" t="s">
        <v>10763</v>
      </c>
      <c r="B3898" s="574" t="s">
        <v>10759</v>
      </c>
      <c r="C3898" s="574" t="s">
        <v>2656</v>
      </c>
      <c r="D3898" s="574" t="s">
        <v>5576</v>
      </c>
      <c r="E3898" s="226">
        <v>1728</v>
      </c>
    </row>
    <row r="3899" spans="1:5" ht="13.5" customHeight="1" x14ac:dyDescent="0.2">
      <c r="A3899" s="573" t="s">
        <v>10764</v>
      </c>
      <c r="B3899" s="574" t="s">
        <v>10759</v>
      </c>
      <c r="C3899" s="574" t="s">
        <v>4159</v>
      </c>
      <c r="D3899" s="574" t="s">
        <v>5576</v>
      </c>
      <c r="E3899" s="226">
        <v>1191</v>
      </c>
    </row>
    <row r="3900" spans="1:5" ht="13.5" customHeight="1" x14ac:dyDescent="0.2">
      <c r="A3900" s="573" t="s">
        <v>10765</v>
      </c>
      <c r="B3900" s="574" t="s">
        <v>10766</v>
      </c>
      <c r="C3900" s="574" t="s">
        <v>3098</v>
      </c>
      <c r="D3900" s="574" t="s">
        <v>3348</v>
      </c>
      <c r="E3900" s="226">
        <v>10420</v>
      </c>
    </row>
    <row r="3901" spans="1:5" ht="13.5" customHeight="1" x14ac:dyDescent="0.2">
      <c r="A3901" s="573" t="s">
        <v>10767</v>
      </c>
      <c r="B3901" s="574" t="s">
        <v>10768</v>
      </c>
      <c r="C3901" s="574" t="s">
        <v>3788</v>
      </c>
      <c r="D3901" s="574" t="s">
        <v>4848</v>
      </c>
      <c r="E3901" s="226">
        <v>12447</v>
      </c>
    </row>
    <row r="3902" spans="1:5" ht="13.5" customHeight="1" x14ac:dyDescent="0.2">
      <c r="A3902" s="573" t="s">
        <v>10769</v>
      </c>
      <c r="B3902" s="574" t="s">
        <v>10770</v>
      </c>
      <c r="C3902" s="574" t="s">
        <v>3366</v>
      </c>
      <c r="D3902" s="574" t="s">
        <v>3367</v>
      </c>
      <c r="E3902" s="226">
        <v>1265</v>
      </c>
    </row>
    <row r="3903" spans="1:5" ht="13.5" customHeight="1" x14ac:dyDescent="0.2">
      <c r="A3903" s="573" t="s">
        <v>10771</v>
      </c>
      <c r="B3903" s="574" t="s">
        <v>10772</v>
      </c>
      <c r="C3903" s="574" t="s">
        <v>2917</v>
      </c>
      <c r="D3903" s="574" t="s">
        <v>3390</v>
      </c>
      <c r="E3903" s="226">
        <v>6517</v>
      </c>
    </row>
    <row r="3904" spans="1:5" ht="13.5" customHeight="1" x14ac:dyDescent="0.2">
      <c r="A3904" s="573" t="s">
        <v>10773</v>
      </c>
      <c r="B3904" s="574" t="s">
        <v>10772</v>
      </c>
      <c r="C3904" s="574" t="s">
        <v>3389</v>
      </c>
      <c r="D3904" s="574" t="s">
        <v>3390</v>
      </c>
      <c r="E3904" s="226">
        <v>171</v>
      </c>
    </row>
    <row r="3905" spans="1:5" ht="13.5" customHeight="1" x14ac:dyDescent="0.2">
      <c r="A3905" s="573" t="s">
        <v>10774</v>
      </c>
      <c r="B3905" s="574" t="s">
        <v>10772</v>
      </c>
      <c r="C3905" s="574" t="s">
        <v>1027</v>
      </c>
      <c r="D3905" s="574" t="s">
        <v>3390</v>
      </c>
      <c r="E3905" s="226">
        <v>1712</v>
      </c>
    </row>
    <row r="3906" spans="1:5" ht="13.5" customHeight="1" x14ac:dyDescent="0.2">
      <c r="A3906" s="573" t="s">
        <v>10775</v>
      </c>
      <c r="B3906" s="574" t="s">
        <v>10772</v>
      </c>
      <c r="C3906" s="574" t="s">
        <v>3393</v>
      </c>
      <c r="D3906" s="574" t="s">
        <v>3390</v>
      </c>
      <c r="E3906" s="226">
        <v>343</v>
      </c>
    </row>
    <row r="3907" spans="1:5" ht="13.5" customHeight="1" x14ac:dyDescent="0.2">
      <c r="A3907" s="573" t="s">
        <v>959</v>
      </c>
      <c r="B3907" s="574" t="s">
        <v>960</v>
      </c>
      <c r="C3907" s="574" t="s">
        <v>961</v>
      </c>
      <c r="D3907" s="574" t="s">
        <v>962</v>
      </c>
      <c r="E3907" s="226">
        <v>255951.32</v>
      </c>
    </row>
    <row r="3908" spans="1:5" ht="13.5" customHeight="1" x14ac:dyDescent="0.2">
      <c r="A3908" s="573" t="s">
        <v>10776</v>
      </c>
      <c r="B3908" s="574" t="s">
        <v>10777</v>
      </c>
      <c r="C3908" s="574" t="s">
        <v>10778</v>
      </c>
      <c r="D3908" s="574" t="s">
        <v>3007</v>
      </c>
      <c r="E3908" s="226">
        <v>4</v>
      </c>
    </row>
    <row r="3909" spans="1:5" ht="13.5" customHeight="1" x14ac:dyDescent="0.2">
      <c r="A3909" s="573" t="s">
        <v>10779</v>
      </c>
      <c r="B3909" s="574" t="s">
        <v>10777</v>
      </c>
      <c r="C3909" s="574" t="s">
        <v>10780</v>
      </c>
      <c r="D3909" s="574" t="s">
        <v>3007</v>
      </c>
      <c r="E3909" s="226">
        <v>1</v>
      </c>
    </row>
    <row r="3910" spans="1:5" ht="13.5" customHeight="1" x14ac:dyDescent="0.2">
      <c r="A3910" s="573" t="s">
        <v>10781</v>
      </c>
      <c r="B3910" s="574" t="s">
        <v>10782</v>
      </c>
      <c r="C3910" s="574" t="s">
        <v>9434</v>
      </c>
      <c r="D3910" s="574" t="s">
        <v>946</v>
      </c>
      <c r="E3910" s="226">
        <v>56179</v>
      </c>
    </row>
    <row r="3911" spans="1:5" ht="13.5" customHeight="1" x14ac:dyDescent="0.2">
      <c r="A3911" s="573" t="s">
        <v>10783</v>
      </c>
      <c r="B3911" s="574" t="s">
        <v>10782</v>
      </c>
      <c r="C3911" s="574" t="s">
        <v>10784</v>
      </c>
      <c r="D3911" s="574" t="s">
        <v>946</v>
      </c>
      <c r="E3911" s="226">
        <v>857</v>
      </c>
    </row>
    <row r="3912" spans="1:5" ht="13.5" customHeight="1" x14ac:dyDescent="0.2">
      <c r="A3912" s="573" t="s">
        <v>10785</v>
      </c>
      <c r="B3912" s="574" t="s">
        <v>10782</v>
      </c>
      <c r="C3912" s="574" t="s">
        <v>2321</v>
      </c>
      <c r="D3912" s="574" t="s">
        <v>946</v>
      </c>
      <c r="E3912" s="226">
        <v>99215</v>
      </c>
    </row>
    <row r="3913" spans="1:5" ht="13.5" customHeight="1" x14ac:dyDescent="0.2">
      <c r="A3913" s="573" t="s">
        <v>10786</v>
      </c>
      <c r="B3913" s="574" t="s">
        <v>10787</v>
      </c>
      <c r="C3913" s="574" t="s">
        <v>10346</v>
      </c>
      <c r="D3913" s="574" t="s">
        <v>10788</v>
      </c>
      <c r="E3913" s="226">
        <v>51</v>
      </c>
    </row>
    <row r="3914" spans="1:5" ht="13.5" customHeight="1" x14ac:dyDescent="0.2">
      <c r="A3914" s="573" t="s">
        <v>10789</v>
      </c>
      <c r="B3914" s="574" t="s">
        <v>10787</v>
      </c>
      <c r="C3914" s="574" t="s">
        <v>8525</v>
      </c>
      <c r="D3914" s="574" t="s">
        <v>10788</v>
      </c>
      <c r="E3914" s="226">
        <v>571</v>
      </c>
    </row>
    <row r="3915" spans="1:5" ht="13.5" customHeight="1" x14ac:dyDescent="0.2">
      <c r="A3915" s="573" t="s">
        <v>10790</v>
      </c>
      <c r="B3915" s="574" t="s">
        <v>10787</v>
      </c>
      <c r="C3915" s="574" t="s">
        <v>8525</v>
      </c>
      <c r="D3915" s="574" t="s">
        <v>10788</v>
      </c>
      <c r="E3915" s="226">
        <v>49</v>
      </c>
    </row>
    <row r="3916" spans="1:5" ht="13.5" customHeight="1" x14ac:dyDescent="0.2">
      <c r="A3916" s="573" t="s">
        <v>10791</v>
      </c>
      <c r="B3916" s="574" t="s">
        <v>9220</v>
      </c>
      <c r="C3916" s="574" t="s">
        <v>10514</v>
      </c>
      <c r="D3916" s="574" t="s">
        <v>8577</v>
      </c>
      <c r="E3916" s="226">
        <v>3840</v>
      </c>
    </row>
    <row r="3917" spans="1:5" ht="13.5" customHeight="1" x14ac:dyDescent="0.2">
      <c r="A3917" s="573" t="s">
        <v>10792</v>
      </c>
      <c r="B3917" s="574" t="s">
        <v>9220</v>
      </c>
      <c r="C3917" s="574" t="s">
        <v>10516</v>
      </c>
      <c r="D3917" s="574" t="s">
        <v>8577</v>
      </c>
      <c r="E3917" s="226">
        <v>4281</v>
      </c>
    </row>
    <row r="3918" spans="1:5" ht="13.5" customHeight="1" x14ac:dyDescent="0.2">
      <c r="A3918" s="573" t="s">
        <v>10793</v>
      </c>
      <c r="B3918" s="574" t="s">
        <v>9840</v>
      </c>
      <c r="C3918" s="574" t="s">
        <v>10794</v>
      </c>
      <c r="D3918" s="574" t="s">
        <v>6171</v>
      </c>
      <c r="E3918" s="226">
        <v>1178</v>
      </c>
    </row>
    <row r="3919" spans="1:5" ht="13.5" customHeight="1" x14ac:dyDescent="0.2">
      <c r="A3919" s="573" t="s">
        <v>10795</v>
      </c>
      <c r="B3919" s="574" t="s">
        <v>9840</v>
      </c>
      <c r="C3919" s="574" t="s">
        <v>10796</v>
      </c>
      <c r="D3919" s="574" t="s">
        <v>6171</v>
      </c>
      <c r="E3919" s="226">
        <v>953</v>
      </c>
    </row>
    <row r="3920" spans="1:5" ht="13.5" customHeight="1" x14ac:dyDescent="0.2">
      <c r="A3920" s="573" t="s">
        <v>10797</v>
      </c>
      <c r="B3920" s="574" t="s">
        <v>9840</v>
      </c>
      <c r="C3920" s="574" t="s">
        <v>10798</v>
      </c>
      <c r="D3920" s="574" t="s">
        <v>6171</v>
      </c>
      <c r="E3920" s="226">
        <v>1526</v>
      </c>
    </row>
    <row r="3921" spans="1:5" ht="13.5" customHeight="1" x14ac:dyDescent="0.2">
      <c r="A3921" s="573" t="s">
        <v>10799</v>
      </c>
      <c r="B3921" s="574" t="s">
        <v>10800</v>
      </c>
      <c r="C3921" s="574" t="s">
        <v>6520</v>
      </c>
      <c r="D3921" s="574" t="s">
        <v>6171</v>
      </c>
      <c r="E3921" s="226">
        <v>1877</v>
      </c>
    </row>
    <row r="3922" spans="1:5" ht="13.5" customHeight="1" x14ac:dyDescent="0.2">
      <c r="A3922" s="573" t="s">
        <v>10801</v>
      </c>
      <c r="B3922" s="574" t="s">
        <v>10800</v>
      </c>
      <c r="C3922" s="574" t="s">
        <v>6170</v>
      </c>
      <c r="D3922" s="574" t="s">
        <v>6171</v>
      </c>
      <c r="E3922" s="226">
        <v>4661</v>
      </c>
    </row>
    <row r="3923" spans="1:5" ht="13.5" customHeight="1" x14ac:dyDescent="0.2">
      <c r="A3923" s="573" t="s">
        <v>10802</v>
      </c>
      <c r="B3923" s="574" t="s">
        <v>10800</v>
      </c>
      <c r="C3923" s="574" t="s">
        <v>2701</v>
      </c>
      <c r="D3923" s="574" t="s">
        <v>6171</v>
      </c>
      <c r="E3923" s="226">
        <v>2715</v>
      </c>
    </row>
    <row r="3924" spans="1:5" ht="13.5" customHeight="1" x14ac:dyDescent="0.2">
      <c r="A3924" s="573" t="s">
        <v>10803</v>
      </c>
      <c r="B3924" s="574" t="s">
        <v>10800</v>
      </c>
      <c r="C3924" s="574" t="s">
        <v>6267</v>
      </c>
      <c r="D3924" s="574" t="s">
        <v>6171</v>
      </c>
      <c r="E3924" s="226">
        <v>3414</v>
      </c>
    </row>
    <row r="3925" spans="1:5" ht="13.5" customHeight="1" x14ac:dyDescent="0.2">
      <c r="A3925" s="573" t="s">
        <v>10804</v>
      </c>
      <c r="B3925" s="574" t="s">
        <v>2369</v>
      </c>
      <c r="C3925" s="574" t="s">
        <v>10805</v>
      </c>
      <c r="D3925" s="574" t="s">
        <v>2371</v>
      </c>
      <c r="E3925" s="226">
        <v>5248</v>
      </c>
    </row>
    <row r="3926" spans="1:5" ht="13.5" customHeight="1" x14ac:dyDescent="0.2">
      <c r="A3926" s="573" t="s">
        <v>10806</v>
      </c>
      <c r="B3926" s="574" t="s">
        <v>2369</v>
      </c>
      <c r="C3926" s="574" t="s">
        <v>10807</v>
      </c>
      <c r="D3926" s="574" t="s">
        <v>2371</v>
      </c>
      <c r="E3926" s="226">
        <v>26600</v>
      </c>
    </row>
    <row r="3927" spans="1:5" ht="13.5" customHeight="1" x14ac:dyDescent="0.2">
      <c r="A3927" s="573" t="s">
        <v>2368</v>
      </c>
      <c r="B3927" s="574" t="s">
        <v>2369</v>
      </c>
      <c r="C3927" s="574" t="s">
        <v>2370</v>
      </c>
      <c r="D3927" s="574" t="s">
        <v>2371</v>
      </c>
      <c r="E3927" s="226">
        <v>44520</v>
      </c>
    </row>
    <row r="3928" spans="1:5" ht="13.5" customHeight="1" x14ac:dyDescent="0.2">
      <c r="A3928" s="573" t="s">
        <v>10808</v>
      </c>
      <c r="B3928" s="574" t="s">
        <v>10809</v>
      </c>
      <c r="C3928" s="574" t="s">
        <v>833</v>
      </c>
      <c r="D3928" s="574" t="s">
        <v>5982</v>
      </c>
      <c r="E3928" s="226">
        <v>2368</v>
      </c>
    </row>
    <row r="3929" spans="1:5" ht="13.5" customHeight="1" x14ac:dyDescent="0.2">
      <c r="A3929" s="573" t="s">
        <v>10810</v>
      </c>
      <c r="B3929" s="574" t="s">
        <v>10809</v>
      </c>
      <c r="C3929" s="574" t="s">
        <v>928</v>
      </c>
      <c r="D3929" s="574" t="s">
        <v>5982</v>
      </c>
      <c r="E3929" s="226">
        <v>1210</v>
      </c>
    </row>
    <row r="3930" spans="1:5" ht="13.5" customHeight="1" x14ac:dyDescent="0.2">
      <c r="A3930" s="573" t="s">
        <v>10811</v>
      </c>
      <c r="B3930" s="574" t="s">
        <v>10812</v>
      </c>
      <c r="C3930" s="574" t="s">
        <v>3788</v>
      </c>
      <c r="D3930" s="574" t="s">
        <v>3789</v>
      </c>
      <c r="E3930" s="226">
        <v>36</v>
      </c>
    </row>
    <row r="3931" spans="1:5" ht="13.5" customHeight="1" x14ac:dyDescent="0.2">
      <c r="A3931" s="573" t="s">
        <v>10813</v>
      </c>
      <c r="B3931" s="574" t="s">
        <v>10812</v>
      </c>
      <c r="C3931" s="574" t="s">
        <v>3104</v>
      </c>
      <c r="D3931" s="574" t="s">
        <v>3789</v>
      </c>
      <c r="E3931" s="226">
        <v>24</v>
      </c>
    </row>
    <row r="3932" spans="1:5" ht="13.5" customHeight="1" x14ac:dyDescent="0.2">
      <c r="A3932" s="573" t="s">
        <v>10814</v>
      </c>
      <c r="B3932" s="574" t="s">
        <v>10815</v>
      </c>
      <c r="C3932" s="574" t="s">
        <v>5712</v>
      </c>
      <c r="D3932" s="574" t="s">
        <v>5713</v>
      </c>
      <c r="E3932" s="226">
        <v>469</v>
      </c>
    </row>
    <row r="3933" spans="1:5" ht="13.5" customHeight="1" x14ac:dyDescent="0.2">
      <c r="A3933" s="573" t="s">
        <v>10816</v>
      </c>
      <c r="B3933" s="574" t="s">
        <v>10815</v>
      </c>
      <c r="C3933" s="574" t="s">
        <v>5715</v>
      </c>
      <c r="D3933" s="574" t="s">
        <v>5713</v>
      </c>
      <c r="E3933" s="226">
        <v>197</v>
      </c>
    </row>
    <row r="3934" spans="1:5" ht="13.5" customHeight="1" x14ac:dyDescent="0.2">
      <c r="A3934" s="573" t="s">
        <v>10817</v>
      </c>
      <c r="B3934" s="574" t="s">
        <v>10815</v>
      </c>
      <c r="C3934" s="574" t="s">
        <v>5717</v>
      </c>
      <c r="D3934" s="574" t="s">
        <v>5713</v>
      </c>
      <c r="E3934" s="226">
        <v>148</v>
      </c>
    </row>
    <row r="3935" spans="1:5" ht="13.5" customHeight="1" x14ac:dyDescent="0.2">
      <c r="A3935" s="573" t="s">
        <v>10818</v>
      </c>
      <c r="B3935" s="574" t="s">
        <v>10819</v>
      </c>
      <c r="C3935" s="574" t="s">
        <v>10820</v>
      </c>
      <c r="D3935" s="574" t="s">
        <v>4217</v>
      </c>
      <c r="E3935" s="226">
        <v>137</v>
      </c>
    </row>
    <row r="3936" spans="1:5" ht="13.5" customHeight="1" x14ac:dyDescent="0.2">
      <c r="A3936" s="573" t="s">
        <v>10821</v>
      </c>
      <c r="B3936" s="574" t="s">
        <v>10819</v>
      </c>
      <c r="C3936" s="574" t="s">
        <v>10822</v>
      </c>
      <c r="D3936" s="574" t="s">
        <v>4217</v>
      </c>
      <c r="E3936" s="226">
        <v>5674</v>
      </c>
    </row>
    <row r="3937" spans="1:5" ht="13.5" customHeight="1" x14ac:dyDescent="0.2">
      <c r="A3937" s="573" t="s">
        <v>10823</v>
      </c>
      <c r="B3937" s="574" t="s">
        <v>915</v>
      </c>
      <c r="C3937" s="574" t="s">
        <v>2829</v>
      </c>
      <c r="D3937" s="574" t="s">
        <v>917</v>
      </c>
      <c r="E3937" s="226">
        <v>82722</v>
      </c>
    </row>
    <row r="3938" spans="1:5" ht="13.5" customHeight="1" x14ac:dyDescent="0.2">
      <c r="A3938" s="573" t="s">
        <v>914</v>
      </c>
      <c r="B3938" s="574" t="s">
        <v>915</v>
      </c>
      <c r="C3938" s="574" t="s">
        <v>916</v>
      </c>
      <c r="D3938" s="574" t="s">
        <v>917</v>
      </c>
      <c r="E3938" s="226">
        <v>279300.8</v>
      </c>
    </row>
    <row r="3939" spans="1:5" ht="13.5" customHeight="1" x14ac:dyDescent="0.2">
      <c r="A3939" s="573" t="s">
        <v>10824</v>
      </c>
      <c r="B3939" s="574" t="s">
        <v>10825</v>
      </c>
      <c r="C3939" s="574" t="s">
        <v>3743</v>
      </c>
      <c r="D3939" s="574" t="s">
        <v>3871</v>
      </c>
      <c r="E3939" s="226">
        <v>54164</v>
      </c>
    </row>
    <row r="3940" spans="1:5" ht="13.5" customHeight="1" x14ac:dyDescent="0.2">
      <c r="A3940" s="573" t="s">
        <v>10826</v>
      </c>
      <c r="B3940" s="574" t="s">
        <v>10827</v>
      </c>
      <c r="C3940" s="574" t="s">
        <v>7276</v>
      </c>
      <c r="D3940" s="574" t="s">
        <v>3871</v>
      </c>
      <c r="E3940" s="226">
        <v>4751</v>
      </c>
    </row>
    <row r="3941" spans="1:5" ht="13.5" customHeight="1" x14ac:dyDescent="0.2">
      <c r="A3941" s="573" t="s">
        <v>10828</v>
      </c>
      <c r="B3941" s="574" t="s">
        <v>10829</v>
      </c>
      <c r="C3941" s="574" t="s">
        <v>8573</v>
      </c>
      <c r="D3941" s="574" t="s">
        <v>3871</v>
      </c>
      <c r="E3941" s="226">
        <v>10344</v>
      </c>
    </row>
    <row r="3942" spans="1:5" ht="13.5" customHeight="1" x14ac:dyDescent="0.2">
      <c r="A3942" s="573" t="s">
        <v>10830</v>
      </c>
      <c r="B3942" s="574" t="s">
        <v>10831</v>
      </c>
      <c r="C3942" s="574" t="s">
        <v>10832</v>
      </c>
      <c r="D3942" s="574" t="s">
        <v>10833</v>
      </c>
      <c r="E3942" s="226">
        <v>19813</v>
      </c>
    </row>
    <row r="3943" spans="1:5" ht="13.5" customHeight="1" x14ac:dyDescent="0.2">
      <c r="A3943" s="573" t="s">
        <v>10834</v>
      </c>
      <c r="B3943" s="574" t="s">
        <v>10831</v>
      </c>
      <c r="C3943" s="574" t="s">
        <v>8525</v>
      </c>
      <c r="D3943" s="574" t="s">
        <v>10833</v>
      </c>
      <c r="E3943" s="226">
        <v>109278</v>
      </c>
    </row>
    <row r="3944" spans="1:5" ht="13.5" customHeight="1" x14ac:dyDescent="0.2">
      <c r="A3944" s="573" t="s">
        <v>10835</v>
      </c>
      <c r="B3944" s="574" t="s">
        <v>10836</v>
      </c>
      <c r="C3944" s="574" t="s">
        <v>10837</v>
      </c>
      <c r="D3944" s="574" t="s">
        <v>10833</v>
      </c>
      <c r="E3944" s="226">
        <v>10858</v>
      </c>
    </row>
    <row r="3945" spans="1:5" ht="13.5" customHeight="1" x14ac:dyDescent="0.2">
      <c r="A3945" s="573" t="s">
        <v>10838</v>
      </c>
      <c r="B3945" s="574" t="s">
        <v>10836</v>
      </c>
      <c r="C3945" s="574" t="s">
        <v>5602</v>
      </c>
      <c r="D3945" s="574" t="s">
        <v>10833</v>
      </c>
      <c r="E3945" s="226">
        <v>157</v>
      </c>
    </row>
    <row r="3946" spans="1:5" ht="13.5" customHeight="1" x14ac:dyDescent="0.2">
      <c r="A3946" s="573" t="s">
        <v>10839</v>
      </c>
      <c r="B3946" s="574" t="s">
        <v>10836</v>
      </c>
      <c r="C3946" s="574" t="s">
        <v>10840</v>
      </c>
      <c r="D3946" s="574" t="s">
        <v>10833</v>
      </c>
      <c r="E3946" s="226">
        <v>32070</v>
      </c>
    </row>
    <row r="3947" spans="1:5" ht="13.5" customHeight="1" x14ac:dyDescent="0.2">
      <c r="A3947" s="573" t="s">
        <v>10841</v>
      </c>
      <c r="B3947" s="574" t="s">
        <v>10842</v>
      </c>
      <c r="C3947" s="574" t="s">
        <v>7005</v>
      </c>
      <c r="D3947" s="574" t="s">
        <v>2367</v>
      </c>
      <c r="E3947" s="226">
        <v>2035.0000000000002</v>
      </c>
    </row>
    <row r="3948" spans="1:5" ht="13.5" customHeight="1" x14ac:dyDescent="0.2">
      <c r="A3948" s="573" t="s">
        <v>10843</v>
      </c>
      <c r="B3948" s="574" t="s">
        <v>10844</v>
      </c>
      <c r="C3948" s="574" t="s">
        <v>10343</v>
      </c>
      <c r="D3948" s="574" t="s">
        <v>4421</v>
      </c>
      <c r="E3948" s="226">
        <v>111</v>
      </c>
    </row>
    <row r="3949" spans="1:5" ht="13.5" customHeight="1" x14ac:dyDescent="0.2">
      <c r="A3949" s="573" t="s">
        <v>10845</v>
      </c>
      <c r="B3949" s="574" t="s">
        <v>10844</v>
      </c>
      <c r="C3949" s="574" t="s">
        <v>10846</v>
      </c>
      <c r="D3949" s="574" t="s">
        <v>4421</v>
      </c>
      <c r="E3949" s="226">
        <v>1</v>
      </c>
    </row>
    <row r="3950" spans="1:5" ht="13.5" customHeight="1" x14ac:dyDescent="0.2">
      <c r="A3950" s="573" t="s">
        <v>10847</v>
      </c>
      <c r="B3950" s="574" t="s">
        <v>10848</v>
      </c>
      <c r="C3950" s="574" t="s">
        <v>4273</v>
      </c>
      <c r="D3950" s="574" t="s">
        <v>4274</v>
      </c>
      <c r="E3950" s="226">
        <v>876</v>
      </c>
    </row>
    <row r="3951" spans="1:5" ht="13.5" customHeight="1" x14ac:dyDescent="0.2">
      <c r="A3951" s="573" t="s">
        <v>10849</v>
      </c>
      <c r="B3951" s="574" t="s">
        <v>10848</v>
      </c>
      <c r="C3951" s="574" t="s">
        <v>4276</v>
      </c>
      <c r="D3951" s="574" t="s">
        <v>4274</v>
      </c>
      <c r="E3951" s="226">
        <v>2362</v>
      </c>
    </row>
    <row r="3952" spans="1:5" ht="13.5" customHeight="1" x14ac:dyDescent="0.2">
      <c r="A3952" s="573" t="s">
        <v>10850</v>
      </c>
      <c r="B3952" s="574" t="s">
        <v>10851</v>
      </c>
      <c r="C3952" s="574" t="s">
        <v>10852</v>
      </c>
      <c r="D3952" s="574" t="s">
        <v>10853</v>
      </c>
      <c r="E3952" s="226">
        <v>14080</v>
      </c>
    </row>
    <row r="3953" spans="1:5" ht="13.5" customHeight="1" x14ac:dyDescent="0.2">
      <c r="A3953" s="573" t="s">
        <v>10854</v>
      </c>
      <c r="B3953" s="574" t="s">
        <v>10851</v>
      </c>
      <c r="C3953" s="574" t="s">
        <v>10855</v>
      </c>
      <c r="D3953" s="574" t="s">
        <v>10853</v>
      </c>
      <c r="E3953" s="226">
        <v>11257</v>
      </c>
    </row>
    <row r="3954" spans="1:5" ht="13.5" customHeight="1" x14ac:dyDescent="0.2">
      <c r="A3954" s="573" t="s">
        <v>10856</v>
      </c>
      <c r="B3954" s="574" t="s">
        <v>10857</v>
      </c>
      <c r="C3954" s="574" t="s">
        <v>10858</v>
      </c>
      <c r="D3954" s="574" t="s">
        <v>10859</v>
      </c>
      <c r="E3954" s="226">
        <v>4661</v>
      </c>
    </row>
    <row r="3955" spans="1:5" ht="13.5" customHeight="1" x14ac:dyDescent="0.2">
      <c r="A3955" s="573" t="s">
        <v>10860</v>
      </c>
      <c r="B3955" s="574" t="s">
        <v>10861</v>
      </c>
      <c r="C3955" s="574" t="s">
        <v>4520</v>
      </c>
      <c r="D3955" s="574" t="s">
        <v>4521</v>
      </c>
      <c r="E3955" s="226">
        <v>71</v>
      </c>
    </row>
    <row r="3956" spans="1:5" ht="13.5" customHeight="1" x14ac:dyDescent="0.2">
      <c r="A3956" s="573" t="s">
        <v>10862</v>
      </c>
      <c r="B3956" s="574" t="s">
        <v>10861</v>
      </c>
      <c r="C3956" s="574" t="s">
        <v>4523</v>
      </c>
      <c r="D3956" s="574" t="s">
        <v>4521</v>
      </c>
      <c r="E3956" s="226">
        <v>338</v>
      </c>
    </row>
    <row r="3957" spans="1:5" ht="13.5" customHeight="1" x14ac:dyDescent="0.2">
      <c r="A3957" s="573" t="s">
        <v>10863</v>
      </c>
      <c r="B3957" s="574" t="s">
        <v>10861</v>
      </c>
      <c r="C3957" s="574" t="s">
        <v>4659</v>
      </c>
      <c r="D3957" s="574" t="s">
        <v>4521</v>
      </c>
      <c r="E3957" s="226">
        <v>190</v>
      </c>
    </row>
    <row r="3958" spans="1:5" ht="13.5" customHeight="1" x14ac:dyDescent="0.2">
      <c r="A3958" s="573" t="s">
        <v>10864</v>
      </c>
      <c r="B3958" s="574" t="s">
        <v>10861</v>
      </c>
      <c r="C3958" s="574" t="s">
        <v>10865</v>
      </c>
      <c r="D3958" s="574" t="s">
        <v>4521</v>
      </c>
      <c r="E3958" s="226">
        <v>47</v>
      </c>
    </row>
    <row r="3959" spans="1:5" ht="13.5" customHeight="1" x14ac:dyDescent="0.2">
      <c r="A3959" s="573" t="s">
        <v>10866</v>
      </c>
      <c r="B3959" s="574" t="s">
        <v>10867</v>
      </c>
      <c r="C3959" s="574" t="s">
        <v>10868</v>
      </c>
      <c r="D3959" s="574" t="s">
        <v>10869</v>
      </c>
      <c r="E3959" s="226">
        <v>521</v>
      </c>
    </row>
    <row r="3960" spans="1:5" ht="13.5" customHeight="1" x14ac:dyDescent="0.2">
      <c r="A3960" s="573" t="s">
        <v>10870</v>
      </c>
      <c r="B3960" s="574" t="s">
        <v>10867</v>
      </c>
      <c r="C3960" s="574" t="s">
        <v>10871</v>
      </c>
      <c r="D3960" s="574" t="s">
        <v>10869</v>
      </c>
      <c r="E3960" s="226">
        <v>764</v>
      </c>
    </row>
    <row r="3961" spans="1:5" ht="13.5" customHeight="1" x14ac:dyDescent="0.2">
      <c r="A3961" s="573" t="s">
        <v>10872</v>
      </c>
      <c r="B3961" s="574" t="s">
        <v>10873</v>
      </c>
      <c r="C3961" s="574" t="s">
        <v>10874</v>
      </c>
      <c r="D3961" s="574" t="s">
        <v>6426</v>
      </c>
      <c r="E3961" s="226">
        <v>9034</v>
      </c>
    </row>
    <row r="3962" spans="1:5" ht="13.5" customHeight="1" x14ac:dyDescent="0.2">
      <c r="A3962" s="573" t="s">
        <v>10875</v>
      </c>
      <c r="B3962" s="574" t="s">
        <v>10876</v>
      </c>
      <c r="C3962" s="574" t="s">
        <v>10877</v>
      </c>
      <c r="D3962" s="574" t="s">
        <v>10878</v>
      </c>
      <c r="E3962" s="226">
        <v>3215</v>
      </c>
    </row>
    <row r="3963" spans="1:5" ht="13.5" customHeight="1" x14ac:dyDescent="0.2">
      <c r="A3963" s="573" t="s">
        <v>1048</v>
      </c>
      <c r="B3963" s="574" t="s">
        <v>1049</v>
      </c>
      <c r="C3963" s="574" t="s">
        <v>1050</v>
      </c>
      <c r="D3963" s="574" t="s">
        <v>1051</v>
      </c>
      <c r="E3963" s="226">
        <v>19448</v>
      </c>
    </row>
    <row r="3964" spans="1:5" ht="13.5" customHeight="1" x14ac:dyDescent="0.2">
      <c r="A3964" s="573" t="s">
        <v>10879</v>
      </c>
      <c r="B3964" s="574" t="s">
        <v>10880</v>
      </c>
      <c r="C3964" s="574" t="s">
        <v>10881</v>
      </c>
      <c r="D3964" s="574" t="s">
        <v>4381</v>
      </c>
      <c r="E3964" s="226">
        <v>95324</v>
      </c>
    </row>
    <row r="3965" spans="1:5" ht="13.5" customHeight="1" x14ac:dyDescent="0.2">
      <c r="A3965" s="573" t="s">
        <v>10882</v>
      </c>
      <c r="B3965" s="574" t="s">
        <v>10880</v>
      </c>
      <c r="C3965" s="574" t="s">
        <v>4380</v>
      </c>
      <c r="D3965" s="574" t="s">
        <v>4381</v>
      </c>
      <c r="E3965" s="226">
        <v>56478</v>
      </c>
    </row>
    <row r="3966" spans="1:5" ht="13.5" customHeight="1" x14ac:dyDescent="0.2">
      <c r="A3966" s="573" t="s">
        <v>10883</v>
      </c>
      <c r="B3966" s="574" t="s">
        <v>10880</v>
      </c>
      <c r="C3966" s="574" t="s">
        <v>10884</v>
      </c>
      <c r="D3966" s="574" t="s">
        <v>4381</v>
      </c>
      <c r="E3966" s="226">
        <v>27132</v>
      </c>
    </row>
    <row r="3967" spans="1:5" ht="13.5" customHeight="1" x14ac:dyDescent="0.2">
      <c r="A3967" s="573" t="s">
        <v>10885</v>
      </c>
      <c r="B3967" s="574" t="s">
        <v>10886</v>
      </c>
      <c r="C3967" s="574" t="s">
        <v>2699</v>
      </c>
      <c r="D3967" s="574" t="s">
        <v>4274</v>
      </c>
      <c r="E3967" s="226">
        <v>3492</v>
      </c>
    </row>
    <row r="3968" spans="1:5" ht="13.5" customHeight="1" x14ac:dyDescent="0.2">
      <c r="A3968" s="573" t="s">
        <v>10887</v>
      </c>
      <c r="B3968" s="574" t="s">
        <v>10886</v>
      </c>
      <c r="C3968" s="574" t="s">
        <v>2701</v>
      </c>
      <c r="D3968" s="574" t="s">
        <v>4274</v>
      </c>
      <c r="E3968" s="226">
        <v>4746</v>
      </c>
    </row>
    <row r="3969" spans="1:5" ht="13.5" customHeight="1" x14ac:dyDescent="0.2">
      <c r="A3969" s="573" t="s">
        <v>10888</v>
      </c>
      <c r="B3969" s="574" t="s">
        <v>10886</v>
      </c>
      <c r="C3969" s="574" t="s">
        <v>4273</v>
      </c>
      <c r="D3969" s="574" t="s">
        <v>4274</v>
      </c>
      <c r="E3969" s="226">
        <v>1264</v>
      </c>
    </row>
    <row r="3970" spans="1:5" ht="13.5" customHeight="1" x14ac:dyDescent="0.2">
      <c r="A3970" s="573" t="s">
        <v>10889</v>
      </c>
      <c r="B3970" s="574" t="s">
        <v>10886</v>
      </c>
      <c r="C3970" s="574" t="s">
        <v>4276</v>
      </c>
      <c r="D3970" s="574" t="s">
        <v>4274</v>
      </c>
      <c r="E3970" s="226">
        <v>2767</v>
      </c>
    </row>
    <row r="3971" spans="1:5" ht="13.5" customHeight="1" x14ac:dyDescent="0.2">
      <c r="A3971" s="573" t="s">
        <v>10890</v>
      </c>
      <c r="B3971" s="574" t="s">
        <v>10886</v>
      </c>
      <c r="C3971" s="574" t="s">
        <v>4756</v>
      </c>
      <c r="D3971" s="574" t="s">
        <v>4274</v>
      </c>
      <c r="E3971" s="226">
        <v>286</v>
      </c>
    </row>
    <row r="3972" spans="1:5" ht="13.5" customHeight="1" x14ac:dyDescent="0.2">
      <c r="A3972" s="573" t="s">
        <v>10891</v>
      </c>
      <c r="B3972" s="574" t="s">
        <v>10886</v>
      </c>
      <c r="C3972" s="574" t="s">
        <v>4759</v>
      </c>
      <c r="D3972" s="574" t="s">
        <v>4274</v>
      </c>
      <c r="E3972" s="226">
        <v>147</v>
      </c>
    </row>
    <row r="3973" spans="1:5" ht="13.5" customHeight="1" x14ac:dyDescent="0.2">
      <c r="A3973" s="573" t="s">
        <v>10892</v>
      </c>
      <c r="B3973" s="574" t="s">
        <v>1057</v>
      </c>
      <c r="C3973" s="574" t="s">
        <v>10893</v>
      </c>
      <c r="D3973" s="574" t="s">
        <v>1059</v>
      </c>
      <c r="E3973" s="226">
        <v>428</v>
      </c>
    </row>
    <row r="3974" spans="1:5" ht="13.5" customHeight="1" x14ac:dyDescent="0.2">
      <c r="A3974" s="573" t="s">
        <v>10894</v>
      </c>
      <c r="B3974" s="574" t="s">
        <v>4451</v>
      </c>
      <c r="C3974" s="574" t="s">
        <v>10895</v>
      </c>
      <c r="D3974" s="574" t="s">
        <v>4453</v>
      </c>
      <c r="E3974" s="226">
        <v>157</v>
      </c>
    </row>
    <row r="3975" spans="1:5" ht="13.5" customHeight="1" x14ac:dyDescent="0.2">
      <c r="A3975" s="573" t="s">
        <v>10896</v>
      </c>
      <c r="B3975" s="574" t="s">
        <v>10897</v>
      </c>
      <c r="C3975" s="574" t="s">
        <v>10898</v>
      </c>
      <c r="D3975" s="574" t="s">
        <v>10899</v>
      </c>
      <c r="E3975" s="226">
        <v>7105</v>
      </c>
    </row>
    <row r="3976" spans="1:5" ht="13.5" customHeight="1" x14ac:dyDescent="0.2">
      <c r="A3976" s="573" t="s">
        <v>10900</v>
      </c>
      <c r="B3976" s="574" t="s">
        <v>10897</v>
      </c>
      <c r="C3976" s="574" t="s">
        <v>10901</v>
      </c>
      <c r="D3976" s="574" t="s">
        <v>10899</v>
      </c>
      <c r="E3976" s="226">
        <v>2927</v>
      </c>
    </row>
    <row r="3977" spans="1:5" ht="13.5" customHeight="1" x14ac:dyDescent="0.2">
      <c r="A3977" s="573" t="s">
        <v>10902</v>
      </c>
      <c r="B3977" s="574" t="s">
        <v>10903</v>
      </c>
      <c r="C3977" s="574" t="s">
        <v>3101</v>
      </c>
      <c r="D3977" s="574" t="s">
        <v>4331</v>
      </c>
      <c r="E3977" s="226">
        <v>2339</v>
      </c>
    </row>
    <row r="3978" spans="1:5" ht="13.5" customHeight="1" x14ac:dyDescent="0.2">
      <c r="A3978" s="573" t="s">
        <v>10904</v>
      </c>
      <c r="B3978" s="574" t="s">
        <v>10903</v>
      </c>
      <c r="C3978" s="574" t="s">
        <v>2892</v>
      </c>
      <c r="D3978" s="574" t="s">
        <v>4331</v>
      </c>
      <c r="E3978" s="226">
        <v>3483</v>
      </c>
    </row>
    <row r="3979" spans="1:5" ht="13.5" customHeight="1" x14ac:dyDescent="0.2">
      <c r="A3979" s="573" t="s">
        <v>10905</v>
      </c>
      <c r="B3979" s="574" t="s">
        <v>10903</v>
      </c>
      <c r="C3979" s="574" t="s">
        <v>3107</v>
      </c>
      <c r="D3979" s="574" t="s">
        <v>4331</v>
      </c>
      <c r="E3979" s="226">
        <v>1588</v>
      </c>
    </row>
    <row r="3980" spans="1:5" ht="13.5" customHeight="1" x14ac:dyDescent="0.2">
      <c r="A3980" s="573" t="s">
        <v>10906</v>
      </c>
      <c r="B3980" s="574" t="s">
        <v>10907</v>
      </c>
      <c r="C3980" s="574" t="s">
        <v>2917</v>
      </c>
      <c r="D3980" s="574" t="s">
        <v>4217</v>
      </c>
      <c r="E3980" s="226">
        <v>123</v>
      </c>
    </row>
    <row r="3981" spans="1:5" ht="13.5" customHeight="1" x14ac:dyDescent="0.2">
      <c r="A3981" s="573" t="s">
        <v>10908</v>
      </c>
      <c r="B3981" s="574" t="s">
        <v>10907</v>
      </c>
      <c r="C3981" s="574" t="s">
        <v>4219</v>
      </c>
      <c r="D3981" s="574" t="s">
        <v>4217</v>
      </c>
      <c r="E3981" s="226">
        <v>2218</v>
      </c>
    </row>
    <row r="3982" spans="1:5" ht="13.5" customHeight="1" x14ac:dyDescent="0.2">
      <c r="A3982" s="573" t="s">
        <v>10909</v>
      </c>
      <c r="B3982" s="574" t="s">
        <v>10910</v>
      </c>
      <c r="C3982" s="574" t="s">
        <v>10911</v>
      </c>
      <c r="D3982" s="574" t="s">
        <v>10912</v>
      </c>
      <c r="E3982" s="226">
        <v>1</v>
      </c>
    </row>
    <row r="3983" spans="1:5" ht="13.5" customHeight="1" x14ac:dyDescent="0.2">
      <c r="A3983" s="573" t="s">
        <v>10913</v>
      </c>
      <c r="B3983" s="574" t="s">
        <v>10910</v>
      </c>
      <c r="C3983" s="574" t="s">
        <v>10914</v>
      </c>
      <c r="D3983" s="574" t="s">
        <v>10912</v>
      </c>
      <c r="E3983" s="226">
        <v>112104</v>
      </c>
    </row>
    <row r="3984" spans="1:5" ht="13.5" customHeight="1" x14ac:dyDescent="0.2">
      <c r="A3984" s="573" t="s">
        <v>10915</v>
      </c>
      <c r="B3984" s="574" t="s">
        <v>10910</v>
      </c>
      <c r="C3984" s="574" t="s">
        <v>10916</v>
      </c>
      <c r="D3984" s="574" t="s">
        <v>10912</v>
      </c>
      <c r="E3984" s="226">
        <v>61457</v>
      </c>
    </row>
    <row r="3985" spans="1:5" ht="13.5" customHeight="1" x14ac:dyDescent="0.2">
      <c r="A3985" s="573" t="s">
        <v>10917</v>
      </c>
      <c r="B3985" s="574" t="s">
        <v>10918</v>
      </c>
      <c r="C3985" s="574" t="s">
        <v>2548</v>
      </c>
      <c r="D3985" s="574" t="s">
        <v>3817</v>
      </c>
      <c r="E3985" s="226">
        <v>1235</v>
      </c>
    </row>
    <row r="3986" spans="1:5" ht="13.5" customHeight="1" x14ac:dyDescent="0.2">
      <c r="A3986" s="573" t="s">
        <v>10919</v>
      </c>
      <c r="B3986" s="574" t="s">
        <v>10920</v>
      </c>
      <c r="C3986" s="574" t="s">
        <v>10921</v>
      </c>
      <c r="D3986" s="574" t="s">
        <v>10922</v>
      </c>
      <c r="E3986" s="226">
        <v>18285</v>
      </c>
    </row>
    <row r="3987" spans="1:5" ht="13.5" customHeight="1" x14ac:dyDescent="0.2">
      <c r="A3987" s="573" t="s">
        <v>10923</v>
      </c>
      <c r="B3987" s="574" t="s">
        <v>10924</v>
      </c>
      <c r="C3987" s="574" t="s">
        <v>2917</v>
      </c>
      <c r="D3987" s="574" t="s">
        <v>4217</v>
      </c>
      <c r="E3987" s="226">
        <v>1162</v>
      </c>
    </row>
    <row r="3988" spans="1:5" ht="13.5" customHeight="1" x14ac:dyDescent="0.2">
      <c r="A3988" s="573" t="s">
        <v>10925</v>
      </c>
      <c r="B3988" s="574" t="s">
        <v>10926</v>
      </c>
      <c r="C3988" s="574" t="s">
        <v>3768</v>
      </c>
      <c r="D3988" s="574" t="s">
        <v>10927</v>
      </c>
      <c r="E3988" s="226">
        <v>14</v>
      </c>
    </row>
    <row r="3989" spans="1:5" ht="13.5" customHeight="1" x14ac:dyDescent="0.2">
      <c r="A3989" s="573" t="s">
        <v>10928</v>
      </c>
      <c r="B3989" s="574" t="s">
        <v>10926</v>
      </c>
      <c r="C3989" s="574" t="s">
        <v>10929</v>
      </c>
      <c r="D3989" s="574" t="s">
        <v>10927</v>
      </c>
      <c r="E3989" s="226">
        <v>6</v>
      </c>
    </row>
    <row r="3990" spans="1:5" ht="13.5" customHeight="1" x14ac:dyDescent="0.2">
      <c r="A3990" s="573" t="s">
        <v>10930</v>
      </c>
      <c r="B3990" s="574" t="s">
        <v>10931</v>
      </c>
      <c r="C3990" s="574" t="s">
        <v>10932</v>
      </c>
      <c r="D3990" s="574" t="s">
        <v>10933</v>
      </c>
      <c r="E3990" s="226">
        <v>31</v>
      </c>
    </row>
    <row r="3991" spans="1:5" ht="13.5" customHeight="1" x14ac:dyDescent="0.2">
      <c r="A3991" s="573" t="s">
        <v>10934</v>
      </c>
      <c r="B3991" s="574" t="s">
        <v>10931</v>
      </c>
      <c r="C3991" s="574" t="s">
        <v>10935</v>
      </c>
      <c r="D3991" s="574" t="s">
        <v>10933</v>
      </c>
      <c r="E3991" s="226">
        <v>29</v>
      </c>
    </row>
    <row r="3992" spans="1:5" ht="13.5" customHeight="1" x14ac:dyDescent="0.2">
      <c r="A3992" s="573" t="s">
        <v>10936</v>
      </c>
      <c r="B3992" s="574" t="s">
        <v>10937</v>
      </c>
      <c r="C3992" s="574" t="s">
        <v>4624</v>
      </c>
      <c r="D3992" s="574" t="s">
        <v>4625</v>
      </c>
      <c r="E3992" s="226">
        <v>30506</v>
      </c>
    </row>
    <row r="3993" spans="1:5" ht="13.5" customHeight="1" x14ac:dyDescent="0.2">
      <c r="A3993" s="573" t="s">
        <v>10938</v>
      </c>
      <c r="B3993" s="574" t="s">
        <v>10937</v>
      </c>
      <c r="C3993" s="574" t="s">
        <v>10939</v>
      </c>
      <c r="D3993" s="574" t="s">
        <v>4625</v>
      </c>
      <c r="E3993" s="226">
        <v>35712</v>
      </c>
    </row>
    <row r="3994" spans="1:5" ht="13.5" customHeight="1" x14ac:dyDescent="0.2">
      <c r="A3994" s="573" t="s">
        <v>10940</v>
      </c>
      <c r="B3994" s="574" t="s">
        <v>10941</v>
      </c>
      <c r="C3994" s="574" t="s">
        <v>10942</v>
      </c>
      <c r="D3994" s="574" t="s">
        <v>3845</v>
      </c>
      <c r="E3994" s="226">
        <v>2263</v>
      </c>
    </row>
    <row r="3995" spans="1:5" ht="13.5" customHeight="1" x14ac:dyDescent="0.2">
      <c r="A3995" s="573" t="s">
        <v>10943</v>
      </c>
      <c r="B3995" s="574" t="s">
        <v>10941</v>
      </c>
      <c r="C3995" s="574" t="s">
        <v>10944</v>
      </c>
      <c r="D3995" s="574" t="s">
        <v>3845</v>
      </c>
      <c r="E3995" s="226">
        <v>4485</v>
      </c>
    </row>
    <row r="3996" spans="1:5" ht="13.5" customHeight="1" x14ac:dyDescent="0.2">
      <c r="A3996" s="573" t="s">
        <v>10945</v>
      </c>
      <c r="B3996" s="574" t="s">
        <v>10941</v>
      </c>
      <c r="C3996" s="574" t="s">
        <v>10946</v>
      </c>
      <c r="D3996" s="574" t="s">
        <v>3845</v>
      </c>
      <c r="E3996" s="226">
        <v>1678</v>
      </c>
    </row>
    <row r="3997" spans="1:5" ht="13.5" customHeight="1" x14ac:dyDescent="0.2">
      <c r="A3997" s="573" t="s">
        <v>10947</v>
      </c>
      <c r="B3997" s="574" t="s">
        <v>1089</v>
      </c>
      <c r="C3997" s="574" t="s">
        <v>10948</v>
      </c>
      <c r="D3997" s="574" t="s">
        <v>1091</v>
      </c>
      <c r="E3997" s="226">
        <v>10066</v>
      </c>
    </row>
    <row r="3998" spans="1:5" ht="13.5" customHeight="1" x14ac:dyDescent="0.2">
      <c r="A3998" s="573" t="s">
        <v>10949</v>
      </c>
      <c r="B3998" s="574" t="s">
        <v>1089</v>
      </c>
      <c r="C3998" s="574" t="s">
        <v>8908</v>
      </c>
      <c r="D3998" s="574" t="s">
        <v>1091</v>
      </c>
      <c r="E3998" s="226">
        <v>4364</v>
      </c>
    </row>
    <row r="3999" spans="1:5" ht="13.5" customHeight="1" x14ac:dyDescent="0.2">
      <c r="A3999" s="573" t="s">
        <v>10950</v>
      </c>
      <c r="B3999" s="574" t="s">
        <v>1089</v>
      </c>
      <c r="C3999" s="574" t="s">
        <v>10951</v>
      </c>
      <c r="D3999" s="574" t="s">
        <v>1091</v>
      </c>
      <c r="E3999" s="226">
        <v>1663</v>
      </c>
    </row>
    <row r="4000" spans="1:5" ht="13.5" customHeight="1" x14ac:dyDescent="0.2">
      <c r="A4000" s="573" t="s">
        <v>10952</v>
      </c>
      <c r="B4000" s="574" t="s">
        <v>10953</v>
      </c>
      <c r="C4000" s="574" t="s">
        <v>10954</v>
      </c>
      <c r="D4000" s="574" t="s">
        <v>10955</v>
      </c>
      <c r="E4000" s="226">
        <v>6</v>
      </c>
    </row>
    <row r="4001" spans="1:5" ht="13.5" customHeight="1" x14ac:dyDescent="0.2">
      <c r="A4001" s="573" t="s">
        <v>10956</v>
      </c>
      <c r="B4001" s="574" t="s">
        <v>10957</v>
      </c>
      <c r="C4001" s="574" t="s">
        <v>10958</v>
      </c>
      <c r="D4001" s="574" t="s">
        <v>10959</v>
      </c>
      <c r="E4001" s="226">
        <v>17081</v>
      </c>
    </row>
    <row r="4002" spans="1:5" ht="13.5" customHeight="1" x14ac:dyDescent="0.2">
      <c r="A4002" s="573" t="s">
        <v>1021</v>
      </c>
      <c r="B4002" s="574" t="s">
        <v>1022</v>
      </c>
      <c r="C4002" s="574" t="s">
        <v>1023</v>
      </c>
      <c r="D4002" s="574" t="s">
        <v>1024</v>
      </c>
      <c r="E4002" s="226">
        <v>71910</v>
      </c>
    </row>
    <row r="4003" spans="1:5" ht="13.5" customHeight="1" x14ac:dyDescent="0.2">
      <c r="A4003" s="573" t="s">
        <v>10960</v>
      </c>
      <c r="B4003" s="574" t="s">
        <v>10961</v>
      </c>
      <c r="C4003" s="574" t="s">
        <v>10962</v>
      </c>
      <c r="D4003" s="574" t="s">
        <v>4533</v>
      </c>
      <c r="E4003" s="226">
        <v>106</v>
      </c>
    </row>
    <row r="4004" spans="1:5" ht="13.5" customHeight="1" x14ac:dyDescent="0.2">
      <c r="A4004" s="573" t="s">
        <v>10963</v>
      </c>
      <c r="B4004" s="574" t="s">
        <v>10964</v>
      </c>
      <c r="C4004" s="574" t="s">
        <v>10965</v>
      </c>
      <c r="D4004" s="574" t="s">
        <v>3775</v>
      </c>
      <c r="E4004" s="226">
        <v>135</v>
      </c>
    </row>
    <row r="4005" spans="1:5" ht="13.5" customHeight="1" x14ac:dyDescent="0.2">
      <c r="A4005" s="573" t="s">
        <v>10966</v>
      </c>
      <c r="B4005" s="574" t="s">
        <v>1101</v>
      </c>
      <c r="C4005" s="574" t="s">
        <v>10967</v>
      </c>
      <c r="D4005" s="574" t="s">
        <v>1103</v>
      </c>
      <c r="E4005" s="226">
        <v>349</v>
      </c>
    </row>
    <row r="4006" spans="1:5" ht="13.5" customHeight="1" x14ac:dyDescent="0.2">
      <c r="A4006" s="573" t="s">
        <v>10968</v>
      </c>
      <c r="B4006" s="574" t="s">
        <v>1041</v>
      </c>
      <c r="C4006" s="574" t="s">
        <v>9915</v>
      </c>
      <c r="D4006" s="574" t="s">
        <v>1043</v>
      </c>
      <c r="E4006" s="226">
        <v>28042</v>
      </c>
    </row>
    <row r="4007" spans="1:5" ht="13.5" customHeight="1" x14ac:dyDescent="0.2">
      <c r="A4007" s="573" t="s">
        <v>1040</v>
      </c>
      <c r="B4007" s="574" t="s">
        <v>1041</v>
      </c>
      <c r="C4007" s="574" t="s">
        <v>1042</v>
      </c>
      <c r="D4007" s="574" t="s">
        <v>1043</v>
      </c>
      <c r="E4007" s="226">
        <v>38508</v>
      </c>
    </row>
    <row r="4008" spans="1:5" ht="13.5" customHeight="1" x14ac:dyDescent="0.2">
      <c r="A4008" s="573" t="s">
        <v>10969</v>
      </c>
      <c r="B4008" s="574" t="s">
        <v>10970</v>
      </c>
      <c r="C4008" s="574" t="s">
        <v>2917</v>
      </c>
      <c r="D4008" s="574" t="s">
        <v>4217</v>
      </c>
      <c r="E4008" s="226">
        <v>482</v>
      </c>
    </row>
    <row r="4009" spans="1:5" ht="13.5" customHeight="1" x14ac:dyDescent="0.2">
      <c r="A4009" s="573" t="s">
        <v>10971</v>
      </c>
      <c r="B4009" s="574" t="s">
        <v>10972</v>
      </c>
      <c r="C4009" s="574" t="s">
        <v>4262</v>
      </c>
      <c r="D4009" s="574" t="s">
        <v>4263</v>
      </c>
      <c r="E4009" s="226">
        <v>1727</v>
      </c>
    </row>
    <row r="4010" spans="1:5" ht="13.5" customHeight="1" x14ac:dyDescent="0.2">
      <c r="A4010" s="573" t="s">
        <v>10973</v>
      </c>
      <c r="B4010" s="574" t="s">
        <v>10972</v>
      </c>
      <c r="C4010" s="574" t="s">
        <v>2548</v>
      </c>
      <c r="D4010" s="574" t="s">
        <v>4263</v>
      </c>
      <c r="E4010" s="226">
        <v>1075</v>
      </c>
    </row>
    <row r="4011" spans="1:5" ht="13.5" customHeight="1" x14ac:dyDescent="0.2">
      <c r="A4011" s="573" t="s">
        <v>10974</v>
      </c>
      <c r="B4011" s="574" t="s">
        <v>10972</v>
      </c>
      <c r="C4011" s="574" t="s">
        <v>4266</v>
      </c>
      <c r="D4011" s="574" t="s">
        <v>4263</v>
      </c>
      <c r="E4011" s="226">
        <v>1726</v>
      </c>
    </row>
    <row r="4012" spans="1:5" ht="13.5" customHeight="1" x14ac:dyDescent="0.2">
      <c r="A4012" s="573" t="s">
        <v>10975</v>
      </c>
      <c r="B4012" s="574" t="s">
        <v>10972</v>
      </c>
      <c r="C4012" s="574" t="s">
        <v>4266</v>
      </c>
      <c r="D4012" s="574" t="s">
        <v>4263</v>
      </c>
      <c r="E4012" s="226">
        <v>12</v>
      </c>
    </row>
    <row r="4013" spans="1:5" ht="13.5" customHeight="1" x14ac:dyDescent="0.2">
      <c r="A4013" s="573" t="s">
        <v>10976</v>
      </c>
      <c r="B4013" s="574" t="s">
        <v>10972</v>
      </c>
      <c r="C4013" s="574" t="s">
        <v>4268</v>
      </c>
      <c r="D4013" s="574" t="s">
        <v>4263</v>
      </c>
      <c r="E4013" s="226">
        <v>2300</v>
      </c>
    </row>
    <row r="4014" spans="1:5" ht="13.5" customHeight="1" x14ac:dyDescent="0.2">
      <c r="A4014" s="573" t="s">
        <v>10977</v>
      </c>
      <c r="B4014" s="574" t="s">
        <v>10978</v>
      </c>
      <c r="C4014" s="574" t="s">
        <v>4262</v>
      </c>
      <c r="D4014" s="574" t="s">
        <v>4263</v>
      </c>
      <c r="E4014" s="226">
        <v>580</v>
      </c>
    </row>
    <row r="4015" spans="1:5" ht="13.5" customHeight="1" x14ac:dyDescent="0.2">
      <c r="A4015" s="573" t="s">
        <v>10979</v>
      </c>
      <c r="B4015" s="574" t="s">
        <v>10978</v>
      </c>
      <c r="C4015" s="574" t="s">
        <v>2548</v>
      </c>
      <c r="D4015" s="574" t="s">
        <v>4263</v>
      </c>
      <c r="E4015" s="226">
        <v>612</v>
      </c>
    </row>
    <row r="4016" spans="1:5" ht="13.5" customHeight="1" x14ac:dyDescent="0.2">
      <c r="A4016" s="573" t="s">
        <v>10980</v>
      </c>
      <c r="B4016" s="574" t="s">
        <v>10978</v>
      </c>
      <c r="C4016" s="574" t="s">
        <v>4266</v>
      </c>
      <c r="D4016" s="574" t="s">
        <v>4263</v>
      </c>
      <c r="E4016" s="226">
        <v>2538</v>
      </c>
    </row>
    <row r="4017" spans="1:5" ht="13.5" customHeight="1" x14ac:dyDescent="0.2">
      <c r="A4017" s="573" t="s">
        <v>10981</v>
      </c>
      <c r="B4017" s="574" t="s">
        <v>10978</v>
      </c>
      <c r="C4017" s="574" t="s">
        <v>10982</v>
      </c>
      <c r="D4017" s="574" t="s">
        <v>4263</v>
      </c>
      <c r="E4017" s="226">
        <v>872</v>
      </c>
    </row>
    <row r="4018" spans="1:5" ht="13.5" customHeight="1" x14ac:dyDescent="0.2">
      <c r="A4018" s="573" t="s">
        <v>10983</v>
      </c>
      <c r="B4018" s="574" t="s">
        <v>10918</v>
      </c>
      <c r="C4018" s="574" t="s">
        <v>3186</v>
      </c>
      <c r="D4018" s="574" t="s">
        <v>3817</v>
      </c>
      <c r="E4018" s="226">
        <v>294</v>
      </c>
    </row>
    <row r="4019" spans="1:5" ht="13.5" customHeight="1" x14ac:dyDescent="0.2">
      <c r="A4019" s="573" t="s">
        <v>10984</v>
      </c>
      <c r="B4019" s="574" t="s">
        <v>10985</v>
      </c>
      <c r="C4019" s="574" t="s">
        <v>4340</v>
      </c>
      <c r="D4019" s="574" t="s">
        <v>4341</v>
      </c>
      <c r="E4019" s="226">
        <v>19328</v>
      </c>
    </row>
    <row r="4020" spans="1:5" ht="13.5" customHeight="1" x14ac:dyDescent="0.2">
      <c r="A4020" s="573" t="s">
        <v>10986</v>
      </c>
      <c r="B4020" s="574" t="s">
        <v>10985</v>
      </c>
      <c r="C4020" s="574" t="s">
        <v>4343</v>
      </c>
      <c r="D4020" s="574" t="s">
        <v>4341</v>
      </c>
      <c r="E4020" s="226">
        <v>23672.33</v>
      </c>
    </row>
    <row r="4021" spans="1:5" ht="13.5" customHeight="1" x14ac:dyDescent="0.2">
      <c r="A4021" s="573" t="s">
        <v>10987</v>
      </c>
      <c r="B4021" s="574" t="s">
        <v>10985</v>
      </c>
      <c r="C4021" s="574" t="s">
        <v>4345</v>
      </c>
      <c r="D4021" s="574" t="s">
        <v>4341</v>
      </c>
      <c r="E4021" s="226">
        <v>11621</v>
      </c>
    </row>
    <row r="4022" spans="1:5" ht="13.5" customHeight="1" x14ac:dyDescent="0.2">
      <c r="A4022" s="573" t="s">
        <v>10988</v>
      </c>
      <c r="B4022" s="574" t="s">
        <v>10985</v>
      </c>
      <c r="C4022" s="574" t="s">
        <v>4529</v>
      </c>
      <c r="D4022" s="574" t="s">
        <v>4341</v>
      </c>
      <c r="E4022" s="226">
        <v>32622</v>
      </c>
    </row>
    <row r="4023" spans="1:5" ht="13.5" customHeight="1" x14ac:dyDescent="0.2">
      <c r="A4023" s="573" t="s">
        <v>10989</v>
      </c>
      <c r="B4023" s="574" t="s">
        <v>10990</v>
      </c>
      <c r="C4023" s="574" t="s">
        <v>4340</v>
      </c>
      <c r="D4023" s="574" t="s">
        <v>4341</v>
      </c>
      <c r="E4023" s="226">
        <v>4650.3</v>
      </c>
    </row>
    <row r="4024" spans="1:5" ht="13.5" customHeight="1" x14ac:dyDescent="0.2">
      <c r="A4024" s="573" t="s">
        <v>10991</v>
      </c>
      <c r="B4024" s="574" t="s">
        <v>10990</v>
      </c>
      <c r="C4024" s="574" t="s">
        <v>4343</v>
      </c>
      <c r="D4024" s="574" t="s">
        <v>4341</v>
      </c>
      <c r="E4024" s="226">
        <v>5171</v>
      </c>
    </row>
    <row r="4025" spans="1:5" ht="13.5" customHeight="1" x14ac:dyDescent="0.2">
      <c r="A4025" s="573" t="s">
        <v>10992</v>
      </c>
      <c r="B4025" s="574" t="s">
        <v>10990</v>
      </c>
      <c r="C4025" s="574" t="s">
        <v>4345</v>
      </c>
      <c r="D4025" s="574" t="s">
        <v>4341</v>
      </c>
      <c r="E4025" s="226">
        <v>5703</v>
      </c>
    </row>
    <row r="4026" spans="1:5" ht="13.5" customHeight="1" x14ac:dyDescent="0.2">
      <c r="A4026" s="573" t="s">
        <v>10993</v>
      </c>
      <c r="B4026" s="574" t="s">
        <v>10990</v>
      </c>
      <c r="C4026" s="574" t="s">
        <v>4529</v>
      </c>
      <c r="D4026" s="574" t="s">
        <v>4341</v>
      </c>
      <c r="E4026" s="226">
        <v>6108</v>
      </c>
    </row>
    <row r="4027" spans="1:5" ht="13.5" customHeight="1" x14ac:dyDescent="0.2">
      <c r="A4027" s="573" t="s">
        <v>10994</v>
      </c>
      <c r="B4027" s="574" t="s">
        <v>10995</v>
      </c>
      <c r="C4027" s="574" t="s">
        <v>10996</v>
      </c>
      <c r="D4027" s="574" t="s">
        <v>10997</v>
      </c>
      <c r="E4027" s="226">
        <v>1149</v>
      </c>
    </row>
    <row r="4028" spans="1:5" ht="13.5" customHeight="1" x14ac:dyDescent="0.2">
      <c r="A4028" s="573" t="s">
        <v>10998</v>
      </c>
      <c r="B4028" s="574" t="s">
        <v>10995</v>
      </c>
      <c r="C4028" s="574" t="s">
        <v>10999</v>
      </c>
      <c r="D4028" s="574" t="s">
        <v>10997</v>
      </c>
      <c r="E4028" s="226">
        <v>5305</v>
      </c>
    </row>
    <row r="4029" spans="1:5" ht="13.5" customHeight="1" x14ac:dyDescent="0.2">
      <c r="A4029" s="573" t="s">
        <v>11000</v>
      </c>
      <c r="B4029" s="574" t="s">
        <v>1003</v>
      </c>
      <c r="C4029" s="574" t="s">
        <v>11001</v>
      </c>
      <c r="D4029" s="574" t="s">
        <v>1005</v>
      </c>
      <c r="E4029" s="226">
        <v>4764</v>
      </c>
    </row>
    <row r="4030" spans="1:5" ht="13.5" customHeight="1" x14ac:dyDescent="0.2">
      <c r="A4030" s="573" t="s">
        <v>11002</v>
      </c>
      <c r="B4030" s="574" t="s">
        <v>1003</v>
      </c>
      <c r="C4030" s="574" t="s">
        <v>11003</v>
      </c>
      <c r="D4030" s="574" t="s">
        <v>1005</v>
      </c>
      <c r="E4030" s="226">
        <v>4618</v>
      </c>
    </row>
    <row r="4031" spans="1:5" ht="13.5" customHeight="1" x14ac:dyDescent="0.2">
      <c r="A4031" s="573" t="s">
        <v>11004</v>
      </c>
      <c r="B4031" s="574" t="s">
        <v>1003</v>
      </c>
      <c r="C4031" s="574" t="s">
        <v>11005</v>
      </c>
      <c r="D4031" s="574" t="s">
        <v>1005</v>
      </c>
      <c r="E4031" s="226">
        <v>5570</v>
      </c>
    </row>
    <row r="4032" spans="1:5" ht="13.5" customHeight="1" x14ac:dyDescent="0.2">
      <c r="A4032" s="573" t="s">
        <v>11006</v>
      </c>
      <c r="B4032" s="574" t="s">
        <v>1003</v>
      </c>
      <c r="C4032" s="574" t="s">
        <v>11007</v>
      </c>
      <c r="D4032" s="574" t="s">
        <v>1005</v>
      </c>
      <c r="E4032" s="226">
        <v>26617</v>
      </c>
    </row>
    <row r="4033" spans="1:5" ht="13.5" customHeight="1" x14ac:dyDescent="0.2">
      <c r="A4033" s="573" t="s">
        <v>1002</v>
      </c>
      <c r="B4033" s="574" t="s">
        <v>1003</v>
      </c>
      <c r="C4033" s="574" t="s">
        <v>1004</v>
      </c>
      <c r="D4033" s="574" t="s">
        <v>1005</v>
      </c>
      <c r="E4033" s="226">
        <v>37766</v>
      </c>
    </row>
    <row r="4034" spans="1:5" ht="13.5" customHeight="1" x14ac:dyDescent="0.2">
      <c r="A4034" s="573" t="s">
        <v>11008</v>
      </c>
      <c r="B4034" s="574" t="s">
        <v>11009</v>
      </c>
      <c r="C4034" s="574" t="s">
        <v>4345</v>
      </c>
      <c r="D4034" s="574" t="s">
        <v>4341</v>
      </c>
      <c r="E4034" s="226">
        <v>44420</v>
      </c>
    </row>
    <row r="4035" spans="1:5" ht="13.5" customHeight="1" x14ac:dyDescent="0.2">
      <c r="A4035" s="573" t="s">
        <v>11010</v>
      </c>
      <c r="B4035" s="574" t="s">
        <v>11009</v>
      </c>
      <c r="C4035" s="574" t="s">
        <v>4529</v>
      </c>
      <c r="D4035" s="574" t="s">
        <v>4341</v>
      </c>
      <c r="E4035" s="226">
        <v>40345</v>
      </c>
    </row>
    <row r="4036" spans="1:5" ht="13.5" customHeight="1" x14ac:dyDescent="0.2">
      <c r="A4036" s="573" t="s">
        <v>11011</v>
      </c>
      <c r="B4036" s="574" t="s">
        <v>11012</v>
      </c>
      <c r="C4036" s="574" t="s">
        <v>11013</v>
      </c>
      <c r="D4036" s="574" t="s">
        <v>11014</v>
      </c>
      <c r="E4036" s="226">
        <v>4904</v>
      </c>
    </row>
    <row r="4037" spans="1:5" ht="13.5" customHeight="1" x14ac:dyDescent="0.2">
      <c r="A4037" s="573" t="s">
        <v>11015</v>
      </c>
      <c r="B4037" s="574" t="s">
        <v>11016</v>
      </c>
      <c r="C4037" s="574" t="s">
        <v>11017</v>
      </c>
      <c r="D4037" s="574" t="s">
        <v>9312</v>
      </c>
      <c r="E4037" s="226">
        <v>2</v>
      </c>
    </row>
    <row r="4038" spans="1:5" ht="13.5" customHeight="1" x14ac:dyDescent="0.2">
      <c r="A4038" s="573" t="s">
        <v>11018</v>
      </c>
      <c r="B4038" s="574" t="s">
        <v>11019</v>
      </c>
      <c r="C4038" s="574" t="s">
        <v>11020</v>
      </c>
      <c r="D4038" s="574" t="s">
        <v>11021</v>
      </c>
      <c r="E4038" s="226">
        <v>18</v>
      </c>
    </row>
    <row r="4039" spans="1:5" ht="13.5" customHeight="1" x14ac:dyDescent="0.2">
      <c r="A4039" s="573" t="s">
        <v>11022</v>
      </c>
      <c r="B4039" s="574" t="s">
        <v>11019</v>
      </c>
      <c r="C4039" s="574" t="s">
        <v>11023</v>
      </c>
      <c r="D4039" s="574" t="s">
        <v>11021</v>
      </c>
      <c r="E4039" s="226">
        <v>45</v>
      </c>
    </row>
    <row r="4040" spans="1:5" ht="13.5" customHeight="1" x14ac:dyDescent="0.2">
      <c r="A4040" s="573" t="s">
        <v>11024</v>
      </c>
      <c r="B4040" s="574" t="s">
        <v>3799</v>
      </c>
      <c r="C4040" s="574" t="s">
        <v>11025</v>
      </c>
      <c r="D4040" s="574" t="s">
        <v>3801</v>
      </c>
      <c r="E4040" s="226">
        <v>46240</v>
      </c>
    </row>
    <row r="4041" spans="1:5" ht="13.5" customHeight="1" x14ac:dyDescent="0.2">
      <c r="A4041" s="573" t="s">
        <v>11026</v>
      </c>
      <c r="B4041" s="574" t="s">
        <v>11027</v>
      </c>
      <c r="C4041" s="574" t="s">
        <v>8651</v>
      </c>
      <c r="D4041" s="574" t="s">
        <v>4848</v>
      </c>
      <c r="E4041" s="226">
        <v>4</v>
      </c>
    </row>
    <row r="4042" spans="1:5" ht="13.5" customHeight="1" x14ac:dyDescent="0.2">
      <c r="A4042" s="573" t="s">
        <v>11028</v>
      </c>
      <c r="B4042" s="574" t="s">
        <v>11027</v>
      </c>
      <c r="C4042" s="574" t="s">
        <v>6120</v>
      </c>
      <c r="D4042" s="574" t="s">
        <v>4848</v>
      </c>
      <c r="E4042" s="226">
        <v>4537</v>
      </c>
    </row>
    <row r="4043" spans="1:5" ht="13.5" customHeight="1" x14ac:dyDescent="0.2">
      <c r="A4043" s="573" t="s">
        <v>11029</v>
      </c>
      <c r="B4043" s="574" t="s">
        <v>11030</v>
      </c>
      <c r="C4043" s="574" t="s">
        <v>11031</v>
      </c>
      <c r="D4043" s="574" t="s">
        <v>4095</v>
      </c>
      <c r="E4043" s="226">
        <v>2592</v>
      </c>
    </row>
    <row r="4044" spans="1:5" ht="13.5" customHeight="1" x14ac:dyDescent="0.2">
      <c r="A4044" s="573" t="s">
        <v>11032</v>
      </c>
      <c r="B4044" s="574" t="s">
        <v>11030</v>
      </c>
      <c r="C4044" s="574" t="s">
        <v>11033</v>
      </c>
      <c r="D4044" s="574" t="s">
        <v>4095</v>
      </c>
      <c r="E4044" s="226">
        <v>2075</v>
      </c>
    </row>
    <row r="4045" spans="1:5" ht="13.5" customHeight="1" x14ac:dyDescent="0.2">
      <c r="A4045" s="573" t="s">
        <v>11034</v>
      </c>
      <c r="B4045" s="574" t="s">
        <v>6469</v>
      </c>
      <c r="C4045" s="574" t="s">
        <v>11035</v>
      </c>
      <c r="D4045" s="574" t="s">
        <v>6470</v>
      </c>
      <c r="E4045" s="226">
        <v>2591</v>
      </c>
    </row>
    <row r="4046" spans="1:5" ht="13.5" customHeight="1" x14ac:dyDescent="0.2">
      <c r="A4046" s="573" t="s">
        <v>11036</v>
      </c>
      <c r="B4046" s="574" t="s">
        <v>6469</v>
      </c>
      <c r="C4046" s="574" t="s">
        <v>10614</v>
      </c>
      <c r="D4046" s="574" t="s">
        <v>6470</v>
      </c>
      <c r="E4046" s="226">
        <v>3486</v>
      </c>
    </row>
    <row r="4047" spans="1:5" ht="13.5" customHeight="1" x14ac:dyDescent="0.2">
      <c r="A4047" s="573" t="s">
        <v>11037</v>
      </c>
      <c r="B4047" s="574" t="s">
        <v>11038</v>
      </c>
      <c r="C4047" s="574" t="s">
        <v>11039</v>
      </c>
      <c r="D4047" s="574" t="s">
        <v>11040</v>
      </c>
      <c r="E4047" s="226">
        <v>726</v>
      </c>
    </row>
    <row r="4048" spans="1:5" ht="13.5" customHeight="1" x14ac:dyDescent="0.2">
      <c r="A4048" s="573" t="s">
        <v>11041</v>
      </c>
      <c r="B4048" s="574" t="s">
        <v>4093</v>
      </c>
      <c r="C4048" s="574" t="s">
        <v>11042</v>
      </c>
      <c r="D4048" s="574" t="s">
        <v>4095</v>
      </c>
      <c r="E4048" s="226">
        <v>180</v>
      </c>
    </row>
    <row r="4049" spans="1:5" ht="13.5" customHeight="1" x14ac:dyDescent="0.2">
      <c r="A4049" s="573" t="s">
        <v>11043</v>
      </c>
      <c r="B4049" s="574" t="s">
        <v>4093</v>
      </c>
      <c r="C4049" s="574" t="s">
        <v>11044</v>
      </c>
      <c r="D4049" s="574" t="s">
        <v>4095</v>
      </c>
      <c r="E4049" s="226">
        <v>8061.9999999999991</v>
      </c>
    </row>
    <row r="4050" spans="1:5" ht="13.5" customHeight="1" x14ac:dyDescent="0.2">
      <c r="A4050" s="573" t="s">
        <v>11045</v>
      </c>
      <c r="B4050" s="574" t="s">
        <v>9493</v>
      </c>
      <c r="C4050" s="574" t="s">
        <v>7090</v>
      </c>
      <c r="D4050" s="574" t="s">
        <v>9494</v>
      </c>
      <c r="E4050" s="226">
        <v>126013</v>
      </c>
    </row>
    <row r="4051" spans="1:5" ht="13.5" customHeight="1" x14ac:dyDescent="0.2">
      <c r="A4051" s="573" t="s">
        <v>11046</v>
      </c>
      <c r="B4051" s="574" t="s">
        <v>9493</v>
      </c>
      <c r="C4051" s="574" t="s">
        <v>9496</v>
      </c>
      <c r="D4051" s="574" t="s">
        <v>9494</v>
      </c>
      <c r="E4051" s="226">
        <v>102530</v>
      </c>
    </row>
    <row r="4052" spans="1:5" ht="13.5" customHeight="1" x14ac:dyDescent="0.2">
      <c r="A4052" s="573" t="s">
        <v>11047</v>
      </c>
      <c r="B4052" s="574" t="s">
        <v>11048</v>
      </c>
      <c r="C4052" s="574" t="s">
        <v>11049</v>
      </c>
      <c r="D4052" s="574" t="s">
        <v>6115</v>
      </c>
      <c r="E4052" s="226">
        <v>3796</v>
      </c>
    </row>
    <row r="4053" spans="1:5" ht="13.5" customHeight="1" x14ac:dyDescent="0.2">
      <c r="A4053" s="573" t="s">
        <v>11050</v>
      </c>
      <c r="B4053" s="574" t="s">
        <v>11051</v>
      </c>
      <c r="C4053" s="574" t="s">
        <v>11052</v>
      </c>
      <c r="D4053" s="574" t="s">
        <v>11053</v>
      </c>
      <c r="E4053" s="226">
        <v>7390</v>
      </c>
    </row>
    <row r="4054" spans="1:5" ht="13.5" customHeight="1" x14ac:dyDescent="0.2">
      <c r="A4054" s="573" t="s">
        <v>11054</v>
      </c>
      <c r="B4054" s="574" t="s">
        <v>11055</v>
      </c>
      <c r="C4054" s="574" t="s">
        <v>905</v>
      </c>
      <c r="D4054" s="574" t="s">
        <v>860</v>
      </c>
      <c r="E4054" s="226">
        <v>9813</v>
      </c>
    </row>
    <row r="4055" spans="1:5" ht="13.5" customHeight="1" x14ac:dyDescent="0.2">
      <c r="A4055" s="573" t="s">
        <v>11056</v>
      </c>
      <c r="B4055" s="574" t="s">
        <v>11055</v>
      </c>
      <c r="C4055" s="574" t="s">
        <v>837</v>
      </c>
      <c r="D4055" s="574" t="s">
        <v>860</v>
      </c>
      <c r="E4055" s="226">
        <v>3328</v>
      </c>
    </row>
    <row r="4056" spans="1:5" ht="13.5" customHeight="1" x14ac:dyDescent="0.2">
      <c r="A4056" s="573" t="s">
        <v>11057</v>
      </c>
      <c r="B4056" s="574" t="s">
        <v>11055</v>
      </c>
      <c r="C4056" s="574" t="s">
        <v>11058</v>
      </c>
      <c r="D4056" s="574" t="s">
        <v>860</v>
      </c>
      <c r="E4056" s="226">
        <v>285</v>
      </c>
    </row>
    <row r="4057" spans="1:5" ht="13.5" customHeight="1" x14ac:dyDescent="0.2">
      <c r="A4057" s="573" t="s">
        <v>11059</v>
      </c>
      <c r="B4057" s="574" t="s">
        <v>11055</v>
      </c>
      <c r="C4057" s="574" t="s">
        <v>7866</v>
      </c>
      <c r="D4057" s="574" t="s">
        <v>860</v>
      </c>
      <c r="E4057" s="226">
        <v>7464</v>
      </c>
    </row>
    <row r="4058" spans="1:5" ht="13.5" customHeight="1" x14ac:dyDescent="0.2">
      <c r="A4058" s="573" t="s">
        <v>11060</v>
      </c>
      <c r="B4058" s="574" t="s">
        <v>11055</v>
      </c>
      <c r="C4058" s="574" t="s">
        <v>4955</v>
      </c>
      <c r="D4058" s="574" t="s">
        <v>860</v>
      </c>
      <c r="E4058" s="226">
        <v>2614</v>
      </c>
    </row>
    <row r="4059" spans="1:5" ht="13.5" customHeight="1" x14ac:dyDescent="0.2">
      <c r="A4059" s="573" t="s">
        <v>11061</v>
      </c>
      <c r="B4059" s="574" t="s">
        <v>11055</v>
      </c>
      <c r="C4059" s="574" t="s">
        <v>11062</v>
      </c>
      <c r="D4059" s="574" t="s">
        <v>860</v>
      </c>
      <c r="E4059" s="226">
        <v>542</v>
      </c>
    </row>
    <row r="4060" spans="1:5" ht="13.5" customHeight="1" x14ac:dyDescent="0.2">
      <c r="A4060" s="573" t="s">
        <v>11063</v>
      </c>
      <c r="B4060" s="574" t="s">
        <v>11055</v>
      </c>
      <c r="C4060" s="574" t="s">
        <v>859</v>
      </c>
      <c r="D4060" s="574" t="s">
        <v>860</v>
      </c>
      <c r="E4060" s="226">
        <v>19250</v>
      </c>
    </row>
    <row r="4061" spans="1:5" ht="13.5" customHeight="1" x14ac:dyDescent="0.2">
      <c r="A4061" s="573" t="s">
        <v>11064</v>
      </c>
      <c r="B4061" s="574" t="s">
        <v>11055</v>
      </c>
      <c r="C4061" s="574" t="s">
        <v>8842</v>
      </c>
      <c r="D4061" s="574" t="s">
        <v>860</v>
      </c>
      <c r="E4061" s="226">
        <v>1384</v>
      </c>
    </row>
    <row r="4062" spans="1:5" ht="13.5" customHeight="1" x14ac:dyDescent="0.2">
      <c r="A4062" s="573" t="s">
        <v>11065</v>
      </c>
      <c r="B4062" s="574" t="s">
        <v>11055</v>
      </c>
      <c r="C4062" s="574" t="s">
        <v>11066</v>
      </c>
      <c r="D4062" s="574" t="s">
        <v>860</v>
      </c>
      <c r="E4062" s="226">
        <v>1605</v>
      </c>
    </row>
    <row r="4063" spans="1:5" ht="13.5" customHeight="1" x14ac:dyDescent="0.2">
      <c r="A4063" s="573" t="s">
        <v>11067</v>
      </c>
      <c r="B4063" s="574" t="s">
        <v>11068</v>
      </c>
      <c r="C4063" s="574" t="s">
        <v>11069</v>
      </c>
      <c r="D4063" s="574" t="s">
        <v>3274</v>
      </c>
      <c r="E4063" s="226">
        <v>1</v>
      </c>
    </row>
    <row r="4064" spans="1:5" ht="13.5" customHeight="1" x14ac:dyDescent="0.2">
      <c r="A4064" s="573" t="s">
        <v>11070</v>
      </c>
      <c r="B4064" s="574" t="s">
        <v>11071</v>
      </c>
      <c r="C4064" s="574" t="s">
        <v>11072</v>
      </c>
      <c r="D4064" s="574" t="s">
        <v>11073</v>
      </c>
      <c r="E4064" s="226">
        <v>26456</v>
      </c>
    </row>
    <row r="4065" spans="1:5" ht="13.5" customHeight="1" x14ac:dyDescent="0.2">
      <c r="A4065" s="573" t="s">
        <v>11074</v>
      </c>
      <c r="B4065" s="574" t="s">
        <v>11071</v>
      </c>
      <c r="C4065" s="574" t="s">
        <v>11075</v>
      </c>
      <c r="D4065" s="574" t="s">
        <v>11073</v>
      </c>
      <c r="E4065" s="226">
        <v>96330</v>
      </c>
    </row>
    <row r="4066" spans="1:5" ht="13.5" customHeight="1" x14ac:dyDescent="0.2">
      <c r="A4066" s="573" t="s">
        <v>11076</v>
      </c>
      <c r="B4066" s="574" t="s">
        <v>11071</v>
      </c>
      <c r="C4066" s="574" t="s">
        <v>11077</v>
      </c>
      <c r="D4066" s="574" t="s">
        <v>11073</v>
      </c>
      <c r="E4066" s="226">
        <v>5747</v>
      </c>
    </row>
    <row r="4067" spans="1:5" ht="13.5" customHeight="1" x14ac:dyDescent="0.2">
      <c r="A4067" s="573" t="s">
        <v>11078</v>
      </c>
      <c r="B4067" s="574" t="s">
        <v>11071</v>
      </c>
      <c r="C4067" s="574" t="s">
        <v>11079</v>
      </c>
      <c r="D4067" s="574" t="s">
        <v>11073</v>
      </c>
      <c r="E4067" s="226">
        <v>37428</v>
      </c>
    </row>
    <row r="4068" spans="1:5" ht="13.5" customHeight="1" x14ac:dyDescent="0.2">
      <c r="A4068" s="573" t="s">
        <v>11080</v>
      </c>
      <c r="B4068" s="574" t="s">
        <v>11081</v>
      </c>
      <c r="C4068" s="574" t="s">
        <v>11082</v>
      </c>
      <c r="D4068" s="574" t="s">
        <v>962</v>
      </c>
      <c r="E4068" s="226">
        <v>1</v>
      </c>
    </row>
    <row r="4069" spans="1:5" ht="13.5" customHeight="1" x14ac:dyDescent="0.2">
      <c r="A4069" s="573" t="s">
        <v>11083</v>
      </c>
      <c r="B4069" s="574" t="s">
        <v>11084</v>
      </c>
      <c r="C4069" s="574" t="s">
        <v>3788</v>
      </c>
      <c r="D4069" s="574" t="s">
        <v>4848</v>
      </c>
      <c r="E4069" s="226">
        <v>13473</v>
      </c>
    </row>
    <row r="4070" spans="1:5" ht="13.5" customHeight="1" x14ac:dyDescent="0.2">
      <c r="A4070" s="573" t="s">
        <v>11085</v>
      </c>
      <c r="B4070" s="574" t="s">
        <v>9535</v>
      </c>
      <c r="C4070" s="574" t="s">
        <v>6267</v>
      </c>
      <c r="D4070" s="574" t="s">
        <v>6171</v>
      </c>
      <c r="E4070" s="226">
        <v>2</v>
      </c>
    </row>
    <row r="4071" spans="1:5" ht="13.5" customHeight="1" x14ac:dyDescent="0.2">
      <c r="A4071" s="573" t="s">
        <v>11086</v>
      </c>
      <c r="B4071" s="574" t="s">
        <v>2318</v>
      </c>
      <c r="C4071" s="574" t="s">
        <v>11087</v>
      </c>
      <c r="D4071" s="574" t="s">
        <v>921</v>
      </c>
      <c r="E4071" s="226">
        <v>49081</v>
      </c>
    </row>
    <row r="4072" spans="1:5" ht="13.5" customHeight="1" x14ac:dyDescent="0.2">
      <c r="A4072" s="573" t="s">
        <v>11088</v>
      </c>
      <c r="B4072" s="574" t="s">
        <v>11089</v>
      </c>
      <c r="C4072" s="574" t="s">
        <v>11090</v>
      </c>
      <c r="D4072" s="574" t="s">
        <v>2367</v>
      </c>
      <c r="E4072" s="226">
        <v>186</v>
      </c>
    </row>
    <row r="4073" spans="1:5" ht="13.5" customHeight="1" x14ac:dyDescent="0.2">
      <c r="A4073" s="573" t="s">
        <v>11091</v>
      </c>
      <c r="B4073" s="574" t="s">
        <v>11092</v>
      </c>
      <c r="C4073" s="574" t="s">
        <v>11093</v>
      </c>
      <c r="D4073" s="574" t="s">
        <v>2367</v>
      </c>
      <c r="E4073" s="226">
        <v>3510</v>
      </c>
    </row>
    <row r="4074" spans="1:5" ht="13.5" customHeight="1" x14ac:dyDescent="0.2">
      <c r="A4074" s="573" t="s">
        <v>11094</v>
      </c>
      <c r="B4074" s="574" t="s">
        <v>11095</v>
      </c>
      <c r="C4074" s="574" t="s">
        <v>11096</v>
      </c>
      <c r="D4074" s="574" t="s">
        <v>2367</v>
      </c>
      <c r="E4074" s="226">
        <v>187</v>
      </c>
    </row>
    <row r="4075" spans="1:5" ht="13.5" customHeight="1" x14ac:dyDescent="0.2">
      <c r="A4075" s="573" t="s">
        <v>11097</v>
      </c>
      <c r="B4075" s="574" t="s">
        <v>11098</v>
      </c>
      <c r="C4075" s="574" t="s">
        <v>11099</v>
      </c>
      <c r="D4075" s="574" t="s">
        <v>2367</v>
      </c>
      <c r="E4075" s="226">
        <v>3767</v>
      </c>
    </row>
    <row r="4076" spans="1:5" ht="13.5" customHeight="1" x14ac:dyDescent="0.2">
      <c r="A4076" s="573" t="s">
        <v>11100</v>
      </c>
      <c r="B4076" s="574" t="s">
        <v>10065</v>
      </c>
      <c r="C4076" s="574" t="s">
        <v>4380</v>
      </c>
      <c r="D4076" s="574" t="s">
        <v>4381</v>
      </c>
      <c r="E4076" s="226">
        <v>63121</v>
      </c>
    </row>
    <row r="4077" spans="1:5" ht="13.5" customHeight="1" x14ac:dyDescent="0.2">
      <c r="A4077" s="573" t="s">
        <v>11101</v>
      </c>
      <c r="B4077" s="574" t="s">
        <v>11102</v>
      </c>
      <c r="C4077" s="574" t="s">
        <v>11103</v>
      </c>
      <c r="D4077" s="574" t="s">
        <v>11104</v>
      </c>
      <c r="E4077" s="226">
        <v>16117</v>
      </c>
    </row>
    <row r="4078" spans="1:5" ht="13.5" customHeight="1" x14ac:dyDescent="0.2">
      <c r="A4078" s="573" t="s">
        <v>11105</v>
      </c>
      <c r="B4078" s="574" t="s">
        <v>11106</v>
      </c>
      <c r="C4078" s="574" t="s">
        <v>3762</v>
      </c>
      <c r="D4078" s="574" t="s">
        <v>891</v>
      </c>
      <c r="E4078" s="226">
        <v>1</v>
      </c>
    </row>
    <row r="4079" spans="1:5" ht="13.5" customHeight="1" x14ac:dyDescent="0.2">
      <c r="A4079" s="573" t="s">
        <v>11107</v>
      </c>
      <c r="B4079" s="574" t="s">
        <v>11108</v>
      </c>
      <c r="C4079" s="574" t="s">
        <v>2614</v>
      </c>
      <c r="D4079" s="574" t="s">
        <v>5755</v>
      </c>
      <c r="E4079" s="226">
        <v>678</v>
      </c>
    </row>
    <row r="4080" spans="1:5" ht="13.5" customHeight="1" x14ac:dyDescent="0.2">
      <c r="A4080" s="573" t="s">
        <v>11109</v>
      </c>
      <c r="B4080" s="574" t="s">
        <v>11108</v>
      </c>
      <c r="C4080" s="574" t="s">
        <v>935</v>
      </c>
      <c r="D4080" s="574" t="s">
        <v>5755</v>
      </c>
      <c r="E4080" s="226">
        <v>2261</v>
      </c>
    </row>
    <row r="4081" spans="1:5" ht="13.5" customHeight="1" x14ac:dyDescent="0.2">
      <c r="A4081" s="573" t="s">
        <v>11110</v>
      </c>
      <c r="B4081" s="574" t="s">
        <v>11108</v>
      </c>
      <c r="C4081" s="574" t="s">
        <v>2623</v>
      </c>
      <c r="D4081" s="574" t="s">
        <v>5755</v>
      </c>
      <c r="E4081" s="226">
        <v>782</v>
      </c>
    </row>
    <row r="4082" spans="1:5" ht="13.5" customHeight="1" x14ac:dyDescent="0.2">
      <c r="A4082" s="573" t="s">
        <v>11111</v>
      </c>
      <c r="B4082" s="574" t="s">
        <v>11108</v>
      </c>
      <c r="C4082" s="574" t="s">
        <v>2930</v>
      </c>
      <c r="D4082" s="574" t="s">
        <v>5755</v>
      </c>
      <c r="E4082" s="226">
        <v>2712</v>
      </c>
    </row>
    <row r="4083" spans="1:5" ht="13.5" customHeight="1" x14ac:dyDescent="0.2">
      <c r="A4083" s="573" t="s">
        <v>11112</v>
      </c>
      <c r="B4083" s="574" t="s">
        <v>11108</v>
      </c>
      <c r="C4083" s="574" t="s">
        <v>4059</v>
      </c>
      <c r="D4083" s="574" t="s">
        <v>5755</v>
      </c>
      <c r="E4083" s="226">
        <v>949</v>
      </c>
    </row>
    <row r="4084" spans="1:5" ht="13.5" customHeight="1" x14ac:dyDescent="0.2">
      <c r="A4084" s="573" t="s">
        <v>11113</v>
      </c>
      <c r="B4084" s="574" t="s">
        <v>11108</v>
      </c>
      <c r="C4084" s="574" t="s">
        <v>2644</v>
      </c>
      <c r="D4084" s="574" t="s">
        <v>5755</v>
      </c>
      <c r="E4084" s="226">
        <v>61</v>
      </c>
    </row>
    <row r="4085" spans="1:5" ht="13.5" customHeight="1" x14ac:dyDescent="0.2">
      <c r="A4085" s="573" t="s">
        <v>11114</v>
      </c>
      <c r="B4085" s="574" t="s">
        <v>3381</v>
      </c>
      <c r="C4085" s="574" t="s">
        <v>11115</v>
      </c>
      <c r="D4085" s="574" t="s">
        <v>3383</v>
      </c>
      <c r="E4085" s="226">
        <v>2</v>
      </c>
    </row>
    <row r="4086" spans="1:5" ht="13.5" customHeight="1" x14ac:dyDescent="0.2">
      <c r="A4086" s="573" t="s">
        <v>11116</v>
      </c>
      <c r="B4086" s="574" t="s">
        <v>11117</v>
      </c>
      <c r="C4086" s="574" t="s">
        <v>11118</v>
      </c>
      <c r="D4086" s="574" t="s">
        <v>6628</v>
      </c>
      <c r="E4086" s="226">
        <v>1</v>
      </c>
    </row>
    <row r="4087" spans="1:5" ht="13.5" customHeight="1" x14ac:dyDescent="0.2">
      <c r="A4087" s="573" t="s">
        <v>11119</v>
      </c>
      <c r="B4087" s="574" t="s">
        <v>11120</v>
      </c>
      <c r="C4087" s="574" t="s">
        <v>8249</v>
      </c>
      <c r="D4087" s="574" t="s">
        <v>879</v>
      </c>
      <c r="E4087" s="226">
        <v>23249</v>
      </c>
    </row>
    <row r="4088" spans="1:5" ht="13.5" customHeight="1" x14ac:dyDescent="0.2">
      <c r="A4088" s="573" t="s">
        <v>11121</v>
      </c>
      <c r="B4088" s="574" t="s">
        <v>11120</v>
      </c>
      <c r="C4088" s="574" t="s">
        <v>3030</v>
      </c>
      <c r="D4088" s="574" t="s">
        <v>879</v>
      </c>
      <c r="E4088" s="226">
        <v>11179</v>
      </c>
    </row>
    <row r="4089" spans="1:5" ht="13.5" customHeight="1" x14ac:dyDescent="0.2">
      <c r="A4089" s="573" t="s">
        <v>11122</v>
      </c>
      <c r="B4089" s="574" t="s">
        <v>11120</v>
      </c>
      <c r="C4089" s="574" t="s">
        <v>4016</v>
      </c>
      <c r="D4089" s="574" t="s">
        <v>879</v>
      </c>
      <c r="E4089" s="226">
        <v>8242</v>
      </c>
    </row>
    <row r="4090" spans="1:5" ht="13.5" customHeight="1" x14ac:dyDescent="0.2">
      <c r="A4090" s="573" t="s">
        <v>11123</v>
      </c>
      <c r="B4090" s="574" t="s">
        <v>11120</v>
      </c>
      <c r="C4090" s="574" t="s">
        <v>8510</v>
      </c>
      <c r="D4090" s="574" t="s">
        <v>879</v>
      </c>
      <c r="E4090" s="226">
        <v>4232</v>
      </c>
    </row>
    <row r="4091" spans="1:5" ht="13.5" customHeight="1" x14ac:dyDescent="0.2">
      <c r="A4091" s="573" t="s">
        <v>11124</v>
      </c>
      <c r="B4091" s="574" t="s">
        <v>11125</v>
      </c>
      <c r="C4091" s="574" t="s">
        <v>11126</v>
      </c>
      <c r="D4091" s="574" t="s">
        <v>11127</v>
      </c>
      <c r="E4091" s="226">
        <v>36346</v>
      </c>
    </row>
    <row r="4092" spans="1:5" ht="13.5" customHeight="1" x14ac:dyDescent="0.2">
      <c r="A4092" s="573" t="s">
        <v>11128</v>
      </c>
      <c r="B4092" s="574" t="s">
        <v>3894</v>
      </c>
      <c r="C4092" s="574" t="s">
        <v>11129</v>
      </c>
      <c r="D4092" s="574" t="s">
        <v>3896</v>
      </c>
      <c r="E4092" s="226">
        <v>3772.1</v>
      </c>
    </row>
    <row r="4093" spans="1:5" ht="13.5" customHeight="1" x14ac:dyDescent="0.2">
      <c r="A4093" s="573" t="s">
        <v>11130</v>
      </c>
      <c r="B4093" s="574" t="s">
        <v>11131</v>
      </c>
      <c r="C4093" s="574" t="s">
        <v>2701</v>
      </c>
      <c r="D4093" s="574" t="s">
        <v>3926</v>
      </c>
      <c r="E4093" s="226">
        <v>27</v>
      </c>
    </row>
    <row r="4094" spans="1:5" ht="13.5" customHeight="1" x14ac:dyDescent="0.2">
      <c r="A4094" s="573" t="s">
        <v>11132</v>
      </c>
      <c r="B4094" s="574" t="s">
        <v>11131</v>
      </c>
      <c r="C4094" s="574" t="s">
        <v>6267</v>
      </c>
      <c r="D4094" s="574" t="s">
        <v>3926</v>
      </c>
      <c r="E4094" s="226">
        <v>2527</v>
      </c>
    </row>
    <row r="4095" spans="1:5" ht="13.5" customHeight="1" x14ac:dyDescent="0.2">
      <c r="A4095" s="573" t="s">
        <v>11133</v>
      </c>
      <c r="B4095" s="574" t="s">
        <v>11134</v>
      </c>
      <c r="C4095" s="574" t="s">
        <v>11135</v>
      </c>
      <c r="D4095" s="574" t="s">
        <v>6055</v>
      </c>
      <c r="E4095" s="226">
        <v>10</v>
      </c>
    </row>
    <row r="4096" spans="1:5" ht="13.5" customHeight="1" x14ac:dyDescent="0.2">
      <c r="A4096" s="573" t="s">
        <v>11136</v>
      </c>
      <c r="B4096" s="574" t="s">
        <v>11134</v>
      </c>
      <c r="C4096" s="574" t="s">
        <v>11137</v>
      </c>
      <c r="D4096" s="574" t="s">
        <v>6055</v>
      </c>
      <c r="E4096" s="226">
        <v>2</v>
      </c>
    </row>
    <row r="4097" spans="1:5" ht="13.5" customHeight="1" x14ac:dyDescent="0.2">
      <c r="A4097" s="573" t="s">
        <v>11138</v>
      </c>
      <c r="B4097" s="574" t="s">
        <v>11139</v>
      </c>
      <c r="C4097" s="574" t="s">
        <v>841</v>
      </c>
      <c r="D4097" s="574" t="s">
        <v>842</v>
      </c>
      <c r="E4097" s="226">
        <v>211</v>
      </c>
    </row>
    <row r="4098" spans="1:5" ht="13.5" customHeight="1" x14ac:dyDescent="0.2">
      <c r="A4098" s="573" t="s">
        <v>11140</v>
      </c>
      <c r="B4098" s="574" t="s">
        <v>11139</v>
      </c>
      <c r="C4098" s="574" t="s">
        <v>2796</v>
      </c>
      <c r="D4098" s="574" t="s">
        <v>842</v>
      </c>
      <c r="E4098" s="226">
        <v>871</v>
      </c>
    </row>
    <row r="4099" spans="1:5" ht="13.5" customHeight="1" x14ac:dyDescent="0.2">
      <c r="A4099" s="573" t="s">
        <v>11141</v>
      </c>
      <c r="B4099" s="574" t="s">
        <v>11139</v>
      </c>
      <c r="C4099" s="574" t="s">
        <v>2829</v>
      </c>
      <c r="D4099" s="574" t="s">
        <v>842</v>
      </c>
      <c r="E4099" s="226">
        <v>670</v>
      </c>
    </row>
    <row r="4100" spans="1:5" ht="13.5" customHeight="1" x14ac:dyDescent="0.2">
      <c r="A4100" s="573" t="s">
        <v>11142</v>
      </c>
      <c r="B4100" s="574" t="s">
        <v>11143</v>
      </c>
      <c r="C4100" s="574" t="s">
        <v>2699</v>
      </c>
      <c r="D4100" s="574" t="s">
        <v>3560</v>
      </c>
      <c r="E4100" s="226">
        <v>1188</v>
      </c>
    </row>
    <row r="4101" spans="1:5" ht="13.5" customHeight="1" x14ac:dyDescent="0.2">
      <c r="A4101" s="573" t="s">
        <v>11144</v>
      </c>
      <c r="B4101" s="574" t="s">
        <v>11143</v>
      </c>
      <c r="C4101" s="574" t="s">
        <v>2701</v>
      </c>
      <c r="D4101" s="574" t="s">
        <v>3560</v>
      </c>
      <c r="E4101" s="226">
        <v>5715</v>
      </c>
    </row>
    <row r="4102" spans="1:5" ht="13.5" customHeight="1" x14ac:dyDescent="0.2">
      <c r="A4102" s="573" t="s">
        <v>11145</v>
      </c>
      <c r="B4102" s="574" t="s">
        <v>11146</v>
      </c>
      <c r="C4102" s="574" t="s">
        <v>3101</v>
      </c>
      <c r="D4102" s="574" t="s">
        <v>3926</v>
      </c>
      <c r="E4102" s="226">
        <v>11646</v>
      </c>
    </row>
    <row r="4103" spans="1:5" ht="13.5" customHeight="1" x14ac:dyDescent="0.2">
      <c r="A4103" s="573" t="s">
        <v>11147</v>
      </c>
      <c r="B4103" s="574" t="s">
        <v>11146</v>
      </c>
      <c r="C4103" s="574" t="s">
        <v>3873</v>
      </c>
      <c r="D4103" s="574" t="s">
        <v>3926</v>
      </c>
      <c r="E4103" s="226">
        <v>1054</v>
      </c>
    </row>
    <row r="4104" spans="1:5" ht="13.5" customHeight="1" x14ac:dyDescent="0.2">
      <c r="A4104" s="573" t="s">
        <v>11148</v>
      </c>
      <c r="B4104" s="574" t="s">
        <v>11149</v>
      </c>
      <c r="C4104" s="574" t="s">
        <v>11150</v>
      </c>
      <c r="D4104" s="574" t="s">
        <v>8608</v>
      </c>
      <c r="E4104" s="226">
        <v>3</v>
      </c>
    </row>
    <row r="4105" spans="1:5" ht="13.5" customHeight="1" x14ac:dyDescent="0.2">
      <c r="A4105" s="573" t="s">
        <v>11151</v>
      </c>
      <c r="B4105" s="574" t="s">
        <v>11152</v>
      </c>
      <c r="C4105" s="574" t="s">
        <v>11153</v>
      </c>
      <c r="D4105" s="574" t="s">
        <v>11154</v>
      </c>
      <c r="E4105" s="226">
        <v>204218</v>
      </c>
    </row>
    <row r="4106" spans="1:5" ht="13.5" customHeight="1" x14ac:dyDescent="0.2">
      <c r="A4106" s="573" t="s">
        <v>11155</v>
      </c>
      <c r="B4106" s="574" t="s">
        <v>11156</v>
      </c>
      <c r="C4106" s="574" t="s">
        <v>9885</v>
      </c>
      <c r="D4106" s="574" t="s">
        <v>8861</v>
      </c>
      <c r="E4106" s="226">
        <v>121</v>
      </c>
    </row>
    <row r="4107" spans="1:5" ht="13.5" customHeight="1" x14ac:dyDescent="0.2">
      <c r="A4107" s="573" t="s">
        <v>11157</v>
      </c>
      <c r="B4107" s="574" t="s">
        <v>11158</v>
      </c>
      <c r="C4107" s="574" t="s">
        <v>7271</v>
      </c>
      <c r="D4107" s="574" t="s">
        <v>6055</v>
      </c>
      <c r="E4107" s="226">
        <v>1235</v>
      </c>
    </row>
    <row r="4108" spans="1:5" ht="13.5" customHeight="1" x14ac:dyDescent="0.2">
      <c r="A4108" s="573" t="s">
        <v>11159</v>
      </c>
      <c r="B4108" s="574" t="s">
        <v>11158</v>
      </c>
      <c r="C4108" s="574" t="s">
        <v>11160</v>
      </c>
      <c r="D4108" s="574" t="s">
        <v>6055</v>
      </c>
      <c r="E4108" s="226">
        <v>2430</v>
      </c>
    </row>
    <row r="4109" spans="1:5" ht="13.5" customHeight="1" x14ac:dyDescent="0.2">
      <c r="A4109" s="573" t="s">
        <v>11161</v>
      </c>
      <c r="B4109" s="574" t="s">
        <v>11158</v>
      </c>
      <c r="C4109" s="574" t="s">
        <v>3101</v>
      </c>
      <c r="D4109" s="574" t="s">
        <v>6055</v>
      </c>
      <c r="E4109" s="226">
        <v>3</v>
      </c>
    </row>
    <row r="4110" spans="1:5" ht="13.5" customHeight="1" x14ac:dyDescent="0.2">
      <c r="A4110" s="573" t="s">
        <v>11162</v>
      </c>
      <c r="B4110" s="574" t="s">
        <v>11158</v>
      </c>
      <c r="C4110" s="574" t="s">
        <v>3873</v>
      </c>
      <c r="D4110" s="574" t="s">
        <v>6055</v>
      </c>
      <c r="E4110" s="226">
        <v>27</v>
      </c>
    </row>
    <row r="4111" spans="1:5" ht="13.5" customHeight="1" x14ac:dyDescent="0.2">
      <c r="A4111" s="573" t="s">
        <v>11163</v>
      </c>
      <c r="B4111" s="574" t="s">
        <v>11158</v>
      </c>
      <c r="C4111" s="574" t="s">
        <v>3386</v>
      </c>
      <c r="D4111" s="574" t="s">
        <v>6055</v>
      </c>
      <c r="E4111" s="226">
        <v>2828</v>
      </c>
    </row>
    <row r="4112" spans="1:5" ht="13.5" customHeight="1" x14ac:dyDescent="0.2">
      <c r="A4112" s="573" t="s">
        <v>11164</v>
      </c>
      <c r="B4112" s="574" t="s">
        <v>11158</v>
      </c>
      <c r="C4112" s="574" t="s">
        <v>11165</v>
      </c>
      <c r="D4112" s="574" t="s">
        <v>6055</v>
      </c>
      <c r="E4112" s="226">
        <v>3224</v>
      </c>
    </row>
    <row r="4113" spans="1:5" ht="13.5" customHeight="1" x14ac:dyDescent="0.2">
      <c r="A4113" s="573" t="s">
        <v>11166</v>
      </c>
      <c r="B4113" s="574" t="s">
        <v>11158</v>
      </c>
      <c r="C4113" s="574" t="s">
        <v>2892</v>
      </c>
      <c r="D4113" s="574" t="s">
        <v>6055</v>
      </c>
      <c r="E4113" s="226">
        <v>7</v>
      </c>
    </row>
    <row r="4114" spans="1:5" ht="13.5" customHeight="1" x14ac:dyDescent="0.2">
      <c r="A4114" s="573" t="s">
        <v>11167</v>
      </c>
      <c r="B4114" s="574" t="s">
        <v>11158</v>
      </c>
      <c r="C4114" s="574" t="s">
        <v>3877</v>
      </c>
      <c r="D4114" s="574" t="s">
        <v>6055</v>
      </c>
      <c r="E4114" s="226">
        <v>11</v>
      </c>
    </row>
    <row r="4115" spans="1:5" ht="13.5" customHeight="1" x14ac:dyDescent="0.2">
      <c r="A4115" s="573" t="s">
        <v>11168</v>
      </c>
      <c r="B4115" s="574" t="s">
        <v>11158</v>
      </c>
      <c r="C4115" s="574" t="s">
        <v>11169</v>
      </c>
      <c r="D4115" s="574" t="s">
        <v>6055</v>
      </c>
      <c r="E4115" s="226">
        <v>4</v>
      </c>
    </row>
    <row r="4116" spans="1:5" ht="13.5" customHeight="1" x14ac:dyDescent="0.2">
      <c r="A4116" s="573" t="s">
        <v>11170</v>
      </c>
      <c r="B4116" s="574" t="s">
        <v>11171</v>
      </c>
      <c r="C4116" s="574" t="s">
        <v>11172</v>
      </c>
      <c r="D4116" s="574" t="s">
        <v>8642</v>
      </c>
      <c r="E4116" s="226">
        <v>67288</v>
      </c>
    </row>
    <row r="4117" spans="1:5" ht="13.5" customHeight="1" x14ac:dyDescent="0.2">
      <c r="A4117" s="573" t="s">
        <v>11173</v>
      </c>
      <c r="B4117" s="574" t="s">
        <v>11171</v>
      </c>
      <c r="C4117" s="574" t="s">
        <v>11174</v>
      </c>
      <c r="D4117" s="574" t="s">
        <v>8642</v>
      </c>
      <c r="E4117" s="226">
        <v>69072</v>
      </c>
    </row>
    <row r="4118" spans="1:5" ht="13.5" customHeight="1" x14ac:dyDescent="0.2">
      <c r="A4118" s="573" t="s">
        <v>11175</v>
      </c>
      <c r="B4118" s="574" t="s">
        <v>11171</v>
      </c>
      <c r="C4118" s="574" t="s">
        <v>11176</v>
      </c>
      <c r="D4118" s="574" t="s">
        <v>8642</v>
      </c>
      <c r="E4118" s="226">
        <v>13621</v>
      </c>
    </row>
    <row r="4119" spans="1:5" ht="13.5" customHeight="1" x14ac:dyDescent="0.2">
      <c r="A4119" s="573" t="s">
        <v>11177</v>
      </c>
      <c r="B4119" s="574" t="s">
        <v>11171</v>
      </c>
      <c r="C4119" s="574" t="s">
        <v>11178</v>
      </c>
      <c r="D4119" s="574" t="s">
        <v>8642</v>
      </c>
      <c r="E4119" s="226">
        <v>29143</v>
      </c>
    </row>
    <row r="4120" spans="1:5" ht="13.5" customHeight="1" x14ac:dyDescent="0.2">
      <c r="A4120" s="573" t="s">
        <v>11179</v>
      </c>
      <c r="B4120" s="574" t="s">
        <v>11180</v>
      </c>
      <c r="C4120" s="574" t="s">
        <v>11181</v>
      </c>
      <c r="D4120" s="574" t="s">
        <v>9444</v>
      </c>
      <c r="E4120" s="226">
        <v>39089</v>
      </c>
    </row>
    <row r="4121" spans="1:5" ht="13.5" customHeight="1" x14ac:dyDescent="0.2">
      <c r="A4121" s="573" t="s">
        <v>11182</v>
      </c>
      <c r="B4121" s="574" t="s">
        <v>11180</v>
      </c>
      <c r="C4121" s="574" t="s">
        <v>11183</v>
      </c>
      <c r="D4121" s="574" t="s">
        <v>9444</v>
      </c>
      <c r="E4121" s="226">
        <v>9910</v>
      </c>
    </row>
    <row r="4122" spans="1:5" ht="13.5" customHeight="1" x14ac:dyDescent="0.2">
      <c r="A4122" s="573" t="s">
        <v>11184</v>
      </c>
      <c r="B4122" s="574" t="s">
        <v>7343</v>
      </c>
      <c r="C4122" s="574" t="s">
        <v>11185</v>
      </c>
      <c r="D4122" s="574" t="s">
        <v>7345</v>
      </c>
      <c r="E4122" s="226">
        <v>4419</v>
      </c>
    </row>
    <row r="4123" spans="1:5" ht="13.5" customHeight="1" x14ac:dyDescent="0.2">
      <c r="A4123" s="573" t="s">
        <v>11186</v>
      </c>
      <c r="B4123" s="574" t="s">
        <v>11187</v>
      </c>
      <c r="C4123" s="574" t="s">
        <v>11188</v>
      </c>
      <c r="D4123" s="574" t="s">
        <v>3926</v>
      </c>
      <c r="E4123" s="226">
        <v>7</v>
      </c>
    </row>
    <row r="4124" spans="1:5" ht="13.5" customHeight="1" x14ac:dyDescent="0.2">
      <c r="A4124" s="573" t="s">
        <v>11189</v>
      </c>
      <c r="B4124" s="574" t="s">
        <v>11187</v>
      </c>
      <c r="C4124" s="574" t="s">
        <v>4737</v>
      </c>
      <c r="D4124" s="574" t="s">
        <v>3926</v>
      </c>
      <c r="E4124" s="226">
        <v>12</v>
      </c>
    </row>
    <row r="4125" spans="1:5" ht="13.5" customHeight="1" x14ac:dyDescent="0.2">
      <c r="A4125" s="573" t="s">
        <v>11190</v>
      </c>
      <c r="B4125" s="574" t="s">
        <v>11191</v>
      </c>
      <c r="C4125" s="574" t="s">
        <v>4462</v>
      </c>
      <c r="D4125" s="574" t="s">
        <v>4463</v>
      </c>
      <c r="E4125" s="226">
        <v>521</v>
      </c>
    </row>
    <row r="4126" spans="1:5" ht="13.5" customHeight="1" x14ac:dyDescent="0.2">
      <c r="A4126" s="573" t="s">
        <v>11192</v>
      </c>
      <c r="B4126" s="574" t="s">
        <v>11193</v>
      </c>
      <c r="C4126" s="574" t="s">
        <v>852</v>
      </c>
      <c r="D4126" s="574" t="s">
        <v>4274</v>
      </c>
      <c r="E4126" s="226">
        <v>2531</v>
      </c>
    </row>
    <row r="4127" spans="1:5" ht="13.5" customHeight="1" x14ac:dyDescent="0.2">
      <c r="A4127" s="573" t="s">
        <v>11194</v>
      </c>
      <c r="B4127" s="574" t="s">
        <v>11193</v>
      </c>
      <c r="C4127" s="574" t="s">
        <v>4747</v>
      </c>
      <c r="D4127" s="574" t="s">
        <v>4274</v>
      </c>
      <c r="E4127" s="226">
        <v>3813</v>
      </c>
    </row>
    <row r="4128" spans="1:5" ht="13.5" customHeight="1" x14ac:dyDescent="0.2">
      <c r="A4128" s="573" t="s">
        <v>11195</v>
      </c>
      <c r="B4128" s="574" t="s">
        <v>10787</v>
      </c>
      <c r="C4128" s="574" t="s">
        <v>10346</v>
      </c>
      <c r="D4128" s="574" t="s">
        <v>10788</v>
      </c>
      <c r="E4128" s="226">
        <v>48</v>
      </c>
    </row>
    <row r="4129" spans="1:5" ht="13.5" customHeight="1" x14ac:dyDescent="0.2">
      <c r="A4129" s="573" t="s">
        <v>11196</v>
      </c>
      <c r="B4129" s="574" t="s">
        <v>11197</v>
      </c>
      <c r="C4129" s="574" t="s">
        <v>11198</v>
      </c>
      <c r="D4129" s="574" t="s">
        <v>3813</v>
      </c>
      <c r="E4129" s="226">
        <v>1</v>
      </c>
    </row>
    <row r="4130" spans="1:5" ht="13.5" customHeight="1" x14ac:dyDescent="0.2">
      <c r="A4130" s="573" t="s">
        <v>11199</v>
      </c>
      <c r="B4130" s="574" t="s">
        <v>11200</v>
      </c>
      <c r="C4130" s="574" t="s">
        <v>11201</v>
      </c>
      <c r="D4130" s="574" t="s">
        <v>3813</v>
      </c>
      <c r="E4130" s="226">
        <v>4</v>
      </c>
    </row>
    <row r="4131" spans="1:5" ht="13.5" customHeight="1" x14ac:dyDescent="0.2">
      <c r="A4131" s="573" t="s">
        <v>11202</v>
      </c>
      <c r="B4131" s="574" t="s">
        <v>10278</v>
      </c>
      <c r="C4131" s="574" t="s">
        <v>11203</v>
      </c>
      <c r="D4131" s="574" t="s">
        <v>2748</v>
      </c>
      <c r="E4131" s="226">
        <v>1235</v>
      </c>
    </row>
    <row r="4132" spans="1:5" ht="13.5" customHeight="1" x14ac:dyDescent="0.2">
      <c r="A4132" s="573" t="s">
        <v>11204</v>
      </c>
      <c r="B4132" s="574" t="s">
        <v>10065</v>
      </c>
      <c r="C4132" s="574" t="s">
        <v>10881</v>
      </c>
      <c r="D4132" s="574" t="s">
        <v>4381</v>
      </c>
      <c r="E4132" s="226">
        <v>166259</v>
      </c>
    </row>
    <row r="4133" spans="1:5" ht="13.5" customHeight="1" x14ac:dyDescent="0.2">
      <c r="A4133" s="573" t="s">
        <v>11205</v>
      </c>
      <c r="B4133" s="574" t="s">
        <v>2318</v>
      </c>
      <c r="C4133" s="574" t="s">
        <v>11206</v>
      </c>
      <c r="D4133" s="574" t="s">
        <v>921</v>
      </c>
      <c r="E4133" s="226">
        <v>58337</v>
      </c>
    </row>
    <row r="4134" spans="1:5" ht="13.5" customHeight="1" x14ac:dyDescent="0.2">
      <c r="A4134" s="573" t="s">
        <v>11207</v>
      </c>
      <c r="B4134" s="574" t="s">
        <v>10412</v>
      </c>
      <c r="C4134" s="574" t="s">
        <v>8747</v>
      </c>
      <c r="D4134" s="574" t="s">
        <v>3590</v>
      </c>
      <c r="E4134" s="226">
        <v>97</v>
      </c>
    </row>
    <row r="4135" spans="1:5" ht="13.5" customHeight="1" x14ac:dyDescent="0.2">
      <c r="A4135" s="573" t="s">
        <v>11208</v>
      </c>
      <c r="B4135" s="574" t="s">
        <v>10443</v>
      </c>
      <c r="C4135" s="574" t="s">
        <v>11209</v>
      </c>
      <c r="D4135" s="574" t="s">
        <v>4971</v>
      </c>
      <c r="E4135" s="226">
        <v>23</v>
      </c>
    </row>
    <row r="4136" spans="1:5" ht="13.5" customHeight="1" x14ac:dyDescent="0.2">
      <c r="A4136" s="573" t="s">
        <v>11210</v>
      </c>
      <c r="B4136" s="574" t="s">
        <v>11211</v>
      </c>
      <c r="C4136" s="574" t="s">
        <v>1058</v>
      </c>
      <c r="D4136" s="574" t="s">
        <v>1059</v>
      </c>
      <c r="E4136" s="226">
        <v>2190</v>
      </c>
    </row>
    <row r="4137" spans="1:5" ht="13.5" customHeight="1" x14ac:dyDescent="0.2">
      <c r="A4137" s="573" t="s">
        <v>11212</v>
      </c>
      <c r="B4137" s="574" t="s">
        <v>11211</v>
      </c>
      <c r="C4137" s="574" t="s">
        <v>4576</v>
      </c>
      <c r="D4137" s="574" t="s">
        <v>1059</v>
      </c>
      <c r="E4137" s="226">
        <v>2865</v>
      </c>
    </row>
    <row r="4138" spans="1:5" ht="13.5" customHeight="1" x14ac:dyDescent="0.2">
      <c r="A4138" s="573" t="s">
        <v>11213</v>
      </c>
      <c r="B4138" s="574" t="s">
        <v>11214</v>
      </c>
      <c r="C4138" s="574" t="s">
        <v>11215</v>
      </c>
      <c r="D4138" s="574" t="s">
        <v>1059</v>
      </c>
      <c r="E4138" s="226">
        <v>3212</v>
      </c>
    </row>
    <row r="4139" spans="1:5" ht="13.5" customHeight="1" x14ac:dyDescent="0.2">
      <c r="A4139" s="573" t="s">
        <v>11216</v>
      </c>
      <c r="B4139" s="574" t="s">
        <v>11214</v>
      </c>
      <c r="C4139" s="574" t="s">
        <v>11217</v>
      </c>
      <c r="D4139" s="574" t="s">
        <v>1059</v>
      </c>
      <c r="E4139" s="226">
        <v>207</v>
      </c>
    </row>
    <row r="4140" spans="1:5" ht="13.5" customHeight="1" x14ac:dyDescent="0.2">
      <c r="A4140" s="573" t="s">
        <v>11218</v>
      </c>
      <c r="B4140" s="574" t="s">
        <v>11214</v>
      </c>
      <c r="C4140" s="574" t="s">
        <v>11219</v>
      </c>
      <c r="D4140" s="574" t="s">
        <v>1059</v>
      </c>
      <c r="E4140" s="226">
        <v>6085</v>
      </c>
    </row>
    <row r="4141" spans="1:5" ht="13.5" customHeight="1" x14ac:dyDescent="0.2">
      <c r="A4141" s="573" t="s">
        <v>11220</v>
      </c>
      <c r="B4141" s="574" t="s">
        <v>11221</v>
      </c>
      <c r="C4141" s="574" t="s">
        <v>11222</v>
      </c>
      <c r="D4141" s="574" t="s">
        <v>6737</v>
      </c>
      <c r="E4141" s="226">
        <v>4</v>
      </c>
    </row>
    <row r="4142" spans="1:5" ht="13.5" customHeight="1" x14ac:dyDescent="0.2">
      <c r="A4142" s="573" t="s">
        <v>11223</v>
      </c>
      <c r="B4142" s="574" t="s">
        <v>11224</v>
      </c>
      <c r="C4142" s="574" t="s">
        <v>11225</v>
      </c>
      <c r="D4142" s="574" t="s">
        <v>3565</v>
      </c>
      <c r="E4142" s="226">
        <v>2</v>
      </c>
    </row>
    <row r="4143" spans="1:5" ht="13.5" customHeight="1" x14ac:dyDescent="0.2">
      <c r="A4143" s="573" t="s">
        <v>11226</v>
      </c>
      <c r="B4143" s="574" t="s">
        <v>11224</v>
      </c>
      <c r="C4143" s="574" t="s">
        <v>11227</v>
      </c>
      <c r="D4143" s="574" t="s">
        <v>3565</v>
      </c>
      <c r="E4143" s="226">
        <v>18</v>
      </c>
    </row>
    <row r="4144" spans="1:5" ht="13.5" customHeight="1" x14ac:dyDescent="0.2">
      <c r="A4144" s="573" t="s">
        <v>11228</v>
      </c>
      <c r="B4144" s="574" t="s">
        <v>8536</v>
      </c>
      <c r="C4144" s="574" t="s">
        <v>8537</v>
      </c>
      <c r="D4144" s="574" t="s">
        <v>8538</v>
      </c>
      <c r="E4144" s="226">
        <v>185375</v>
      </c>
    </row>
    <row r="4145" spans="1:5" ht="13.5" customHeight="1" x14ac:dyDescent="0.2">
      <c r="A4145" s="573" t="s">
        <v>11229</v>
      </c>
      <c r="B4145" s="574" t="s">
        <v>11230</v>
      </c>
      <c r="C4145" s="574" t="s">
        <v>11231</v>
      </c>
      <c r="D4145" s="574" t="s">
        <v>11232</v>
      </c>
      <c r="E4145" s="226">
        <v>47</v>
      </c>
    </row>
    <row r="4146" spans="1:5" ht="13.5" customHeight="1" x14ac:dyDescent="0.2">
      <c r="A4146" s="573" t="s">
        <v>11233</v>
      </c>
      <c r="B4146" s="574" t="s">
        <v>11234</v>
      </c>
      <c r="C4146" s="574" t="s">
        <v>10837</v>
      </c>
      <c r="D4146" s="574" t="s">
        <v>10833</v>
      </c>
      <c r="E4146" s="226">
        <v>957</v>
      </c>
    </row>
    <row r="4147" spans="1:5" ht="13.5" customHeight="1" x14ac:dyDescent="0.2">
      <c r="A4147" s="573" t="s">
        <v>11235</v>
      </c>
      <c r="B4147" s="574" t="s">
        <v>11234</v>
      </c>
      <c r="C4147" s="574" t="s">
        <v>10840</v>
      </c>
      <c r="D4147" s="574" t="s">
        <v>10833</v>
      </c>
      <c r="E4147" s="226">
        <v>7272</v>
      </c>
    </row>
    <row r="4148" spans="1:5" ht="13.5" customHeight="1" x14ac:dyDescent="0.2">
      <c r="A4148" s="573" t="s">
        <v>11236</v>
      </c>
      <c r="B4148" s="574" t="s">
        <v>7296</v>
      </c>
      <c r="C4148" s="574" t="s">
        <v>2802</v>
      </c>
      <c r="D4148" s="574" t="s">
        <v>2803</v>
      </c>
      <c r="E4148" s="226">
        <v>17</v>
      </c>
    </row>
    <row r="4149" spans="1:5" ht="13.5" customHeight="1" x14ac:dyDescent="0.2">
      <c r="A4149" s="573" t="s">
        <v>11237</v>
      </c>
      <c r="B4149" s="574" t="s">
        <v>7296</v>
      </c>
      <c r="C4149" s="574" t="s">
        <v>2805</v>
      </c>
      <c r="D4149" s="574" t="s">
        <v>2803</v>
      </c>
      <c r="E4149" s="226">
        <v>45</v>
      </c>
    </row>
    <row r="4150" spans="1:5" ht="13.5" customHeight="1" x14ac:dyDescent="0.2">
      <c r="A4150" s="573" t="s">
        <v>11238</v>
      </c>
      <c r="B4150" s="574" t="s">
        <v>5563</v>
      </c>
      <c r="C4150" s="574" t="s">
        <v>5564</v>
      </c>
      <c r="D4150" s="574" t="s">
        <v>2452</v>
      </c>
      <c r="E4150" s="226">
        <v>15</v>
      </c>
    </row>
    <row r="4151" spans="1:5" ht="13.5" customHeight="1" x14ac:dyDescent="0.2">
      <c r="A4151" s="573" t="s">
        <v>11239</v>
      </c>
      <c r="B4151" s="574" t="s">
        <v>3683</v>
      </c>
      <c r="C4151" s="574" t="s">
        <v>3684</v>
      </c>
      <c r="D4151" s="574" t="s">
        <v>3685</v>
      </c>
      <c r="E4151" s="226">
        <v>7169</v>
      </c>
    </row>
    <row r="4152" spans="1:5" ht="13.5" customHeight="1" x14ac:dyDescent="0.2">
      <c r="A4152" s="573" t="s">
        <v>11240</v>
      </c>
      <c r="B4152" s="574" t="s">
        <v>3683</v>
      </c>
      <c r="C4152" s="574" t="s">
        <v>7464</v>
      </c>
      <c r="D4152" s="574" t="s">
        <v>3685</v>
      </c>
      <c r="E4152" s="226">
        <v>12680</v>
      </c>
    </row>
    <row r="4153" spans="1:5" ht="13.5" customHeight="1" x14ac:dyDescent="0.2">
      <c r="A4153" s="573" t="s">
        <v>11241</v>
      </c>
      <c r="B4153" s="574" t="s">
        <v>7860</v>
      </c>
      <c r="C4153" s="574" t="s">
        <v>11242</v>
      </c>
      <c r="D4153" s="574" t="s">
        <v>3274</v>
      </c>
      <c r="E4153" s="226">
        <v>1</v>
      </c>
    </row>
    <row r="4154" spans="1:5" ht="13.5" customHeight="1" x14ac:dyDescent="0.2">
      <c r="A4154" s="573" t="s">
        <v>11243</v>
      </c>
      <c r="B4154" s="574" t="s">
        <v>3472</v>
      </c>
      <c r="C4154" s="574" t="s">
        <v>9800</v>
      </c>
      <c r="D4154" s="574" t="s">
        <v>973</v>
      </c>
      <c r="E4154" s="226">
        <v>1</v>
      </c>
    </row>
    <row r="4155" spans="1:5" ht="13.5" customHeight="1" x14ac:dyDescent="0.2">
      <c r="A4155" s="573" t="s">
        <v>11244</v>
      </c>
      <c r="B4155" s="574" t="s">
        <v>11245</v>
      </c>
      <c r="C4155" s="574" t="s">
        <v>11246</v>
      </c>
      <c r="D4155" s="574" t="s">
        <v>6167</v>
      </c>
      <c r="E4155" s="226">
        <v>4</v>
      </c>
    </row>
    <row r="4156" spans="1:5" ht="13.5" customHeight="1" x14ac:dyDescent="0.2">
      <c r="A4156" s="573" t="s">
        <v>11247</v>
      </c>
      <c r="B4156" s="574" t="s">
        <v>11248</v>
      </c>
      <c r="C4156" s="574" t="s">
        <v>11249</v>
      </c>
      <c r="D4156" s="574" t="s">
        <v>3274</v>
      </c>
      <c r="E4156" s="226">
        <v>1</v>
      </c>
    </row>
    <row r="4157" spans="1:5" ht="13.5" customHeight="1" x14ac:dyDescent="0.2">
      <c r="A4157" s="573" t="s">
        <v>11250</v>
      </c>
      <c r="B4157" s="574" t="s">
        <v>8903</v>
      </c>
      <c r="C4157" s="574" t="s">
        <v>11251</v>
      </c>
      <c r="D4157" s="574" t="s">
        <v>3590</v>
      </c>
      <c r="E4157" s="226">
        <v>4038.9999999999995</v>
      </c>
    </row>
    <row r="4158" spans="1:5" ht="13.5" customHeight="1" x14ac:dyDescent="0.2">
      <c r="A4158" s="573" t="s">
        <v>11252</v>
      </c>
      <c r="B4158" s="574" t="s">
        <v>1081</v>
      </c>
      <c r="C4158" s="574" t="s">
        <v>11253</v>
      </c>
      <c r="D4158" s="574" t="s">
        <v>1083</v>
      </c>
      <c r="E4158" s="226">
        <v>16866</v>
      </c>
    </row>
    <row r="4159" spans="1:5" ht="13.5" customHeight="1" x14ac:dyDescent="0.2">
      <c r="A4159" s="573" t="s">
        <v>11254</v>
      </c>
      <c r="B4159" s="574" t="s">
        <v>1081</v>
      </c>
      <c r="C4159" s="574" t="s">
        <v>11255</v>
      </c>
      <c r="D4159" s="574" t="s">
        <v>1083</v>
      </c>
      <c r="E4159" s="226">
        <v>5</v>
      </c>
    </row>
    <row r="4160" spans="1:5" ht="13.5" customHeight="1" x14ac:dyDescent="0.2">
      <c r="A4160" s="573" t="s">
        <v>11256</v>
      </c>
      <c r="B4160" s="574" t="s">
        <v>11257</v>
      </c>
      <c r="C4160" s="574" t="s">
        <v>11258</v>
      </c>
      <c r="D4160" s="574" t="s">
        <v>4188</v>
      </c>
      <c r="E4160" s="226">
        <v>1303</v>
      </c>
    </row>
    <row r="4161" spans="1:5" ht="13.5" customHeight="1" x14ac:dyDescent="0.2">
      <c r="A4161" s="573" t="s">
        <v>11259</v>
      </c>
      <c r="B4161" s="574" t="s">
        <v>6195</v>
      </c>
      <c r="C4161" s="574" t="s">
        <v>6196</v>
      </c>
      <c r="D4161" s="574" t="s">
        <v>4188</v>
      </c>
      <c r="E4161" s="226">
        <v>899</v>
      </c>
    </row>
    <row r="4162" spans="1:5" ht="13.5" customHeight="1" x14ac:dyDescent="0.2">
      <c r="A4162" s="573" t="s">
        <v>11260</v>
      </c>
      <c r="B4162" s="574" t="s">
        <v>6195</v>
      </c>
      <c r="C4162" s="574" t="s">
        <v>8715</v>
      </c>
      <c r="D4162" s="574" t="s">
        <v>4188</v>
      </c>
      <c r="E4162" s="226">
        <v>12040</v>
      </c>
    </row>
    <row r="4163" spans="1:5" ht="13.5" customHeight="1" x14ac:dyDescent="0.2">
      <c r="A4163" s="573" t="s">
        <v>11261</v>
      </c>
      <c r="B4163" s="574" t="s">
        <v>6638</v>
      </c>
      <c r="C4163" s="574" t="s">
        <v>3850</v>
      </c>
      <c r="D4163" s="574" t="s">
        <v>3239</v>
      </c>
      <c r="E4163" s="226">
        <v>6696</v>
      </c>
    </row>
    <row r="4164" spans="1:5" ht="13.5" customHeight="1" x14ac:dyDescent="0.2">
      <c r="A4164" s="573" t="s">
        <v>11262</v>
      </c>
      <c r="B4164" s="574" t="s">
        <v>4928</v>
      </c>
      <c r="C4164" s="574" t="s">
        <v>4929</v>
      </c>
      <c r="D4164" s="574" t="s">
        <v>4930</v>
      </c>
      <c r="E4164" s="226">
        <v>11304</v>
      </c>
    </row>
    <row r="4165" spans="1:5" ht="13.5" customHeight="1" x14ac:dyDescent="0.2">
      <c r="A4165" s="573" t="s">
        <v>11263</v>
      </c>
      <c r="B4165" s="574" t="s">
        <v>8163</v>
      </c>
      <c r="C4165" s="574" t="s">
        <v>5937</v>
      </c>
      <c r="D4165" s="574" t="s">
        <v>3134</v>
      </c>
      <c r="E4165" s="226">
        <v>293</v>
      </c>
    </row>
    <row r="4166" spans="1:5" ht="13.5" customHeight="1" x14ac:dyDescent="0.2">
      <c r="A4166" s="573" t="s">
        <v>11264</v>
      </c>
      <c r="B4166" s="574" t="s">
        <v>8163</v>
      </c>
      <c r="C4166" s="574" t="s">
        <v>9962</v>
      </c>
      <c r="D4166" s="574" t="s">
        <v>3134</v>
      </c>
      <c r="E4166" s="226">
        <v>672</v>
      </c>
    </row>
    <row r="4167" spans="1:5" ht="13.5" customHeight="1" x14ac:dyDescent="0.2">
      <c r="A4167" s="573" t="s">
        <v>11265</v>
      </c>
      <c r="B4167" s="574" t="s">
        <v>8163</v>
      </c>
      <c r="C4167" s="574" t="s">
        <v>9587</v>
      </c>
      <c r="D4167" s="574" t="s">
        <v>3134</v>
      </c>
      <c r="E4167" s="226">
        <v>2628</v>
      </c>
    </row>
    <row r="4168" spans="1:5" ht="13.5" customHeight="1" x14ac:dyDescent="0.2">
      <c r="A4168" s="573" t="s">
        <v>11266</v>
      </c>
      <c r="B4168" s="574" t="s">
        <v>8163</v>
      </c>
      <c r="C4168" s="574" t="s">
        <v>9959</v>
      </c>
      <c r="D4168" s="574" t="s">
        <v>3134</v>
      </c>
      <c r="E4168" s="226">
        <v>17118</v>
      </c>
    </row>
    <row r="4169" spans="1:5" ht="13.5" customHeight="1" x14ac:dyDescent="0.2">
      <c r="A4169" s="573" t="s">
        <v>11267</v>
      </c>
      <c r="B4169" s="574" t="s">
        <v>8163</v>
      </c>
      <c r="C4169" s="574" t="s">
        <v>9589</v>
      </c>
      <c r="D4169" s="574" t="s">
        <v>3134</v>
      </c>
      <c r="E4169" s="226">
        <v>475</v>
      </c>
    </row>
    <row r="4170" spans="1:5" ht="13.5" customHeight="1" x14ac:dyDescent="0.2">
      <c r="A4170" s="573" t="s">
        <v>11268</v>
      </c>
      <c r="B4170" s="574" t="s">
        <v>8163</v>
      </c>
      <c r="C4170" s="574" t="s">
        <v>9956</v>
      </c>
      <c r="D4170" s="574" t="s">
        <v>3134</v>
      </c>
      <c r="E4170" s="226">
        <v>1348</v>
      </c>
    </row>
    <row r="4171" spans="1:5" ht="13.5" customHeight="1" x14ac:dyDescent="0.2">
      <c r="A4171" s="573" t="s">
        <v>11269</v>
      </c>
      <c r="B4171" s="574" t="s">
        <v>11270</v>
      </c>
      <c r="C4171" s="574" t="s">
        <v>6066</v>
      </c>
      <c r="D4171" s="574" t="s">
        <v>6064</v>
      </c>
      <c r="E4171" s="226">
        <v>1945</v>
      </c>
    </row>
    <row r="4172" spans="1:5" ht="13.5" customHeight="1" x14ac:dyDescent="0.2">
      <c r="A4172" s="573" t="s">
        <v>11271</v>
      </c>
      <c r="B4172" s="574" t="s">
        <v>9185</v>
      </c>
      <c r="C4172" s="574" t="s">
        <v>11272</v>
      </c>
      <c r="D4172" s="574" t="s">
        <v>4290</v>
      </c>
      <c r="E4172" s="226">
        <v>14</v>
      </c>
    </row>
    <row r="4173" spans="1:5" ht="13.5" customHeight="1" x14ac:dyDescent="0.2">
      <c r="A4173" s="573" t="s">
        <v>11273</v>
      </c>
      <c r="B4173" s="574" t="s">
        <v>9185</v>
      </c>
      <c r="C4173" s="574" t="s">
        <v>11274</v>
      </c>
      <c r="D4173" s="574" t="s">
        <v>4290</v>
      </c>
      <c r="E4173" s="226">
        <v>10</v>
      </c>
    </row>
    <row r="4174" spans="1:5" ht="13.5" customHeight="1" x14ac:dyDescent="0.2">
      <c r="A4174" s="573" t="s">
        <v>11275</v>
      </c>
      <c r="B4174" s="574" t="s">
        <v>11276</v>
      </c>
      <c r="C4174" s="574" t="s">
        <v>8573</v>
      </c>
      <c r="D4174" s="574" t="s">
        <v>3871</v>
      </c>
      <c r="E4174" s="226">
        <v>40</v>
      </c>
    </row>
    <row r="4175" spans="1:5" ht="13.5" customHeight="1" x14ac:dyDescent="0.2">
      <c r="A4175" s="573" t="s">
        <v>11277</v>
      </c>
      <c r="B4175" s="574" t="s">
        <v>11278</v>
      </c>
      <c r="C4175" s="574" t="s">
        <v>4262</v>
      </c>
      <c r="D4175" s="574" t="s">
        <v>4263</v>
      </c>
      <c r="E4175" s="226">
        <v>2432</v>
      </c>
    </row>
    <row r="4176" spans="1:5" ht="13.5" customHeight="1" x14ac:dyDescent="0.2">
      <c r="A4176" s="573" t="s">
        <v>11279</v>
      </c>
      <c r="B4176" s="574" t="s">
        <v>11278</v>
      </c>
      <c r="C4176" s="574" t="s">
        <v>4266</v>
      </c>
      <c r="D4176" s="574" t="s">
        <v>4263</v>
      </c>
      <c r="E4176" s="226">
        <v>6617</v>
      </c>
    </row>
    <row r="4177" spans="1:5" ht="13.5" customHeight="1" x14ac:dyDescent="0.2">
      <c r="A4177" s="573" t="s">
        <v>11280</v>
      </c>
      <c r="B4177" s="574" t="s">
        <v>11278</v>
      </c>
      <c r="C4177" s="574" t="s">
        <v>837</v>
      </c>
      <c r="D4177" s="574" t="s">
        <v>4263</v>
      </c>
      <c r="E4177" s="226">
        <v>1</v>
      </c>
    </row>
    <row r="4178" spans="1:5" ht="13.5" customHeight="1" x14ac:dyDescent="0.2">
      <c r="A4178" s="573" t="s">
        <v>11281</v>
      </c>
      <c r="B4178" s="574" t="s">
        <v>11278</v>
      </c>
      <c r="C4178" s="574" t="s">
        <v>4268</v>
      </c>
      <c r="D4178" s="574" t="s">
        <v>4263</v>
      </c>
      <c r="E4178" s="226">
        <v>286</v>
      </c>
    </row>
    <row r="4179" spans="1:5" ht="13.5" customHeight="1" x14ac:dyDescent="0.2">
      <c r="A4179" s="573" t="s">
        <v>11282</v>
      </c>
      <c r="B4179" s="574" t="s">
        <v>11278</v>
      </c>
      <c r="C4179" s="574" t="s">
        <v>10982</v>
      </c>
      <c r="D4179" s="574" t="s">
        <v>4263</v>
      </c>
      <c r="E4179" s="226">
        <v>2170</v>
      </c>
    </row>
    <row r="4180" spans="1:5" ht="13.5" customHeight="1" x14ac:dyDescent="0.2">
      <c r="A4180" s="573" t="s">
        <v>11283</v>
      </c>
      <c r="B4180" s="574" t="s">
        <v>11284</v>
      </c>
      <c r="C4180" s="574" t="s">
        <v>8393</v>
      </c>
      <c r="D4180" s="574" t="s">
        <v>8203</v>
      </c>
      <c r="E4180" s="226">
        <v>2795</v>
      </c>
    </row>
    <row r="4181" spans="1:5" ht="13.5" customHeight="1" x14ac:dyDescent="0.2">
      <c r="A4181" s="573" t="s">
        <v>11285</v>
      </c>
      <c r="B4181" s="574" t="s">
        <v>11284</v>
      </c>
      <c r="C4181" s="574" t="s">
        <v>8393</v>
      </c>
      <c r="D4181" s="574" t="s">
        <v>8203</v>
      </c>
      <c r="E4181" s="226">
        <v>17</v>
      </c>
    </row>
    <row r="4182" spans="1:5" ht="13.5" customHeight="1" x14ac:dyDescent="0.2">
      <c r="A4182" s="573" t="s">
        <v>11286</v>
      </c>
      <c r="B4182" s="574" t="s">
        <v>11284</v>
      </c>
      <c r="C4182" s="574" t="s">
        <v>8395</v>
      </c>
      <c r="D4182" s="574" t="s">
        <v>8203</v>
      </c>
      <c r="E4182" s="226">
        <v>2398</v>
      </c>
    </row>
    <row r="4183" spans="1:5" ht="13.5" customHeight="1" x14ac:dyDescent="0.2">
      <c r="A4183" s="573" t="s">
        <v>11287</v>
      </c>
      <c r="B4183" s="574" t="s">
        <v>11284</v>
      </c>
      <c r="C4183" s="574" t="s">
        <v>8395</v>
      </c>
      <c r="D4183" s="574" t="s">
        <v>8203</v>
      </c>
      <c r="E4183" s="226">
        <v>11</v>
      </c>
    </row>
    <row r="4184" spans="1:5" ht="13.5" customHeight="1" x14ac:dyDescent="0.2">
      <c r="A4184" s="573" t="s">
        <v>11288</v>
      </c>
      <c r="B4184" s="574" t="s">
        <v>11284</v>
      </c>
      <c r="C4184" s="574" t="s">
        <v>8397</v>
      </c>
      <c r="D4184" s="574" t="s">
        <v>8203</v>
      </c>
      <c r="E4184" s="226">
        <v>3188</v>
      </c>
    </row>
    <row r="4185" spans="1:5" ht="13.5" customHeight="1" x14ac:dyDescent="0.2">
      <c r="A4185" s="573" t="s">
        <v>11289</v>
      </c>
      <c r="B4185" s="574" t="s">
        <v>11290</v>
      </c>
      <c r="C4185" s="574" t="s">
        <v>11291</v>
      </c>
      <c r="D4185" s="574" t="s">
        <v>4263</v>
      </c>
      <c r="E4185" s="226">
        <v>690</v>
      </c>
    </row>
    <row r="4186" spans="1:5" ht="13.5" customHeight="1" x14ac:dyDescent="0.2">
      <c r="A4186" s="573" t="s">
        <v>11292</v>
      </c>
      <c r="B4186" s="574" t="s">
        <v>11290</v>
      </c>
      <c r="C4186" s="574" t="s">
        <v>11293</v>
      </c>
      <c r="D4186" s="574" t="s">
        <v>4263</v>
      </c>
      <c r="E4186" s="226">
        <v>519</v>
      </c>
    </row>
    <row r="4187" spans="1:5" ht="13.5" customHeight="1" x14ac:dyDescent="0.2">
      <c r="A4187" s="573" t="s">
        <v>11294</v>
      </c>
      <c r="B4187" s="574" t="s">
        <v>11290</v>
      </c>
      <c r="C4187" s="574" t="s">
        <v>4087</v>
      </c>
      <c r="D4187" s="574" t="s">
        <v>4263</v>
      </c>
      <c r="E4187" s="226">
        <v>1543</v>
      </c>
    </row>
    <row r="4188" spans="1:5" ht="13.5" customHeight="1" x14ac:dyDescent="0.2">
      <c r="A4188" s="573" t="s">
        <v>11295</v>
      </c>
      <c r="B4188" s="574" t="s">
        <v>11290</v>
      </c>
      <c r="C4188" s="574" t="s">
        <v>11296</v>
      </c>
      <c r="D4188" s="574" t="s">
        <v>4263</v>
      </c>
      <c r="E4188" s="226">
        <v>1196</v>
      </c>
    </row>
    <row r="4189" spans="1:5" ht="13.5" customHeight="1" x14ac:dyDescent="0.2">
      <c r="A4189" s="573" t="s">
        <v>11297</v>
      </c>
      <c r="B4189" s="574" t="s">
        <v>11290</v>
      </c>
      <c r="C4189" s="574" t="s">
        <v>11298</v>
      </c>
      <c r="D4189" s="574" t="s">
        <v>4263</v>
      </c>
      <c r="E4189" s="226">
        <v>1070</v>
      </c>
    </row>
    <row r="4190" spans="1:5" ht="13.5" customHeight="1" x14ac:dyDescent="0.2">
      <c r="A4190" s="573" t="s">
        <v>11299</v>
      </c>
      <c r="B4190" s="574" t="s">
        <v>11290</v>
      </c>
      <c r="C4190" s="574" t="s">
        <v>11300</v>
      </c>
      <c r="D4190" s="574" t="s">
        <v>4263</v>
      </c>
      <c r="E4190" s="226">
        <v>782</v>
      </c>
    </row>
    <row r="4191" spans="1:5" ht="13.5" customHeight="1" x14ac:dyDescent="0.2">
      <c r="A4191" s="573" t="s">
        <v>11301</v>
      </c>
      <c r="B4191" s="574" t="s">
        <v>11290</v>
      </c>
      <c r="C4191" s="574" t="s">
        <v>11302</v>
      </c>
      <c r="D4191" s="574" t="s">
        <v>4263</v>
      </c>
      <c r="E4191" s="226">
        <v>258</v>
      </c>
    </row>
    <row r="4192" spans="1:5" ht="13.5" customHeight="1" x14ac:dyDescent="0.2">
      <c r="A4192" s="573" t="s">
        <v>11303</v>
      </c>
      <c r="B4192" s="574" t="s">
        <v>11290</v>
      </c>
      <c r="C4192" s="574" t="s">
        <v>11304</v>
      </c>
      <c r="D4192" s="574" t="s">
        <v>4263</v>
      </c>
      <c r="E4192" s="226">
        <v>388</v>
      </c>
    </row>
    <row r="4193" spans="1:5" ht="13.5" customHeight="1" x14ac:dyDescent="0.2">
      <c r="A4193" s="573" t="s">
        <v>11305</v>
      </c>
      <c r="B4193" s="574" t="s">
        <v>11290</v>
      </c>
      <c r="C4193" s="574" t="s">
        <v>11306</v>
      </c>
      <c r="D4193" s="574" t="s">
        <v>4263</v>
      </c>
      <c r="E4193" s="226">
        <v>1666</v>
      </c>
    </row>
    <row r="4194" spans="1:5" ht="13.5" customHeight="1" x14ac:dyDescent="0.2">
      <c r="A4194" s="573" t="s">
        <v>11307</v>
      </c>
      <c r="B4194" s="574" t="s">
        <v>11290</v>
      </c>
      <c r="C4194" s="574" t="s">
        <v>11308</v>
      </c>
      <c r="D4194" s="574" t="s">
        <v>4263</v>
      </c>
      <c r="E4194" s="226">
        <v>814</v>
      </c>
    </row>
    <row r="4195" spans="1:5" ht="13.5" customHeight="1" x14ac:dyDescent="0.2">
      <c r="A4195" s="573" t="s">
        <v>11309</v>
      </c>
      <c r="B4195" s="574" t="s">
        <v>11310</v>
      </c>
      <c r="C4195" s="574" t="s">
        <v>4262</v>
      </c>
      <c r="D4195" s="574" t="s">
        <v>4263</v>
      </c>
      <c r="E4195" s="226">
        <v>1562</v>
      </c>
    </row>
    <row r="4196" spans="1:5" ht="13.5" customHeight="1" x14ac:dyDescent="0.2">
      <c r="A4196" s="573" t="s">
        <v>11311</v>
      </c>
      <c r="B4196" s="574" t="s">
        <v>11310</v>
      </c>
      <c r="C4196" s="574" t="s">
        <v>4266</v>
      </c>
      <c r="D4196" s="574" t="s">
        <v>4263</v>
      </c>
      <c r="E4196" s="226">
        <v>3648</v>
      </c>
    </row>
    <row r="4197" spans="1:5" ht="13.5" customHeight="1" x14ac:dyDescent="0.2">
      <c r="A4197" s="573" t="s">
        <v>11312</v>
      </c>
      <c r="B4197" s="574" t="s">
        <v>11310</v>
      </c>
      <c r="C4197" s="574" t="s">
        <v>10982</v>
      </c>
      <c r="D4197" s="574" t="s">
        <v>4263</v>
      </c>
      <c r="E4197" s="226">
        <v>1818</v>
      </c>
    </row>
    <row r="4198" spans="1:5" ht="13.5" customHeight="1" x14ac:dyDescent="0.2">
      <c r="A4198" s="573" t="s">
        <v>11313</v>
      </c>
      <c r="B4198" s="574" t="s">
        <v>11310</v>
      </c>
      <c r="C4198" s="574" t="s">
        <v>10982</v>
      </c>
      <c r="D4198" s="574" t="s">
        <v>4263</v>
      </c>
      <c r="E4198" s="226">
        <v>2</v>
      </c>
    </row>
    <row r="4199" spans="1:5" ht="13.5" customHeight="1" x14ac:dyDescent="0.2">
      <c r="A4199" s="573" t="s">
        <v>11314</v>
      </c>
      <c r="B4199" s="574" t="s">
        <v>11315</v>
      </c>
      <c r="C4199" s="574" t="s">
        <v>11172</v>
      </c>
      <c r="D4199" s="574" t="s">
        <v>8642</v>
      </c>
      <c r="E4199" s="226">
        <v>7618</v>
      </c>
    </row>
    <row r="4200" spans="1:5" ht="13.5" customHeight="1" x14ac:dyDescent="0.2">
      <c r="A4200" s="573" t="s">
        <v>11316</v>
      </c>
      <c r="B4200" s="574" t="s">
        <v>11315</v>
      </c>
      <c r="C4200" s="574" t="s">
        <v>11174</v>
      </c>
      <c r="D4200" s="574" t="s">
        <v>8642</v>
      </c>
      <c r="E4200" s="226">
        <v>24724</v>
      </c>
    </row>
    <row r="4201" spans="1:5" ht="13.5" customHeight="1" x14ac:dyDescent="0.2">
      <c r="A4201" s="573" t="s">
        <v>11317</v>
      </c>
      <c r="B4201" s="574" t="s">
        <v>11315</v>
      </c>
      <c r="C4201" s="574" t="s">
        <v>11178</v>
      </c>
      <c r="D4201" s="574" t="s">
        <v>8642</v>
      </c>
      <c r="E4201" s="226">
        <v>7486</v>
      </c>
    </row>
    <row r="4202" spans="1:5" ht="13.5" customHeight="1" x14ac:dyDescent="0.2">
      <c r="A4202" s="573" t="s">
        <v>11318</v>
      </c>
      <c r="B4202" s="574" t="s">
        <v>11319</v>
      </c>
      <c r="C4202" s="574" t="s">
        <v>4262</v>
      </c>
      <c r="D4202" s="574" t="s">
        <v>4263</v>
      </c>
      <c r="E4202" s="226">
        <v>1006.9999999999999</v>
      </c>
    </row>
    <row r="4203" spans="1:5" ht="13.5" customHeight="1" x14ac:dyDescent="0.2">
      <c r="A4203" s="573" t="s">
        <v>11320</v>
      </c>
      <c r="B4203" s="574" t="s">
        <v>11319</v>
      </c>
      <c r="C4203" s="574" t="s">
        <v>4266</v>
      </c>
      <c r="D4203" s="574" t="s">
        <v>4263</v>
      </c>
      <c r="E4203" s="226">
        <v>1820</v>
      </c>
    </row>
    <row r="4204" spans="1:5" ht="13.5" customHeight="1" x14ac:dyDescent="0.2">
      <c r="A4204" s="573" t="s">
        <v>11321</v>
      </c>
      <c r="B4204" s="574" t="s">
        <v>11319</v>
      </c>
      <c r="C4204" s="574" t="s">
        <v>4268</v>
      </c>
      <c r="D4204" s="574" t="s">
        <v>4263</v>
      </c>
      <c r="E4204" s="226">
        <v>952</v>
      </c>
    </row>
    <row r="4205" spans="1:5" ht="13.5" customHeight="1" x14ac:dyDescent="0.2">
      <c r="A4205" s="573" t="s">
        <v>11322</v>
      </c>
      <c r="B4205" s="574" t="s">
        <v>11323</v>
      </c>
      <c r="C4205" s="574" t="s">
        <v>4703</v>
      </c>
      <c r="D4205" s="574" t="s">
        <v>4263</v>
      </c>
      <c r="E4205" s="226">
        <v>1026</v>
      </c>
    </row>
    <row r="4206" spans="1:5" ht="13.5" customHeight="1" x14ac:dyDescent="0.2">
      <c r="A4206" s="573" t="s">
        <v>11324</v>
      </c>
      <c r="B4206" s="574" t="s">
        <v>11323</v>
      </c>
      <c r="C4206" s="574" t="s">
        <v>11325</v>
      </c>
      <c r="D4206" s="574" t="s">
        <v>4263</v>
      </c>
      <c r="E4206" s="226">
        <v>676</v>
      </c>
    </row>
    <row r="4207" spans="1:5" ht="13.5" customHeight="1" x14ac:dyDescent="0.2">
      <c r="A4207" s="573" t="s">
        <v>11326</v>
      </c>
      <c r="B4207" s="574" t="s">
        <v>11327</v>
      </c>
      <c r="C4207" s="574" t="s">
        <v>11328</v>
      </c>
      <c r="D4207" s="574" t="s">
        <v>11329</v>
      </c>
      <c r="E4207" s="226">
        <v>1602</v>
      </c>
    </row>
    <row r="4208" spans="1:5" ht="13.5" customHeight="1" x14ac:dyDescent="0.2">
      <c r="A4208" s="573" t="s">
        <v>11330</v>
      </c>
      <c r="B4208" s="574" t="s">
        <v>11331</v>
      </c>
      <c r="C4208" s="574" t="s">
        <v>2884</v>
      </c>
      <c r="D4208" s="574" t="s">
        <v>2885</v>
      </c>
      <c r="E4208" s="226">
        <v>2934</v>
      </c>
    </row>
    <row r="4209" spans="1:5" ht="13.5" customHeight="1" x14ac:dyDescent="0.2">
      <c r="A4209" s="573" t="s">
        <v>11332</v>
      </c>
      <c r="B4209" s="574" t="s">
        <v>11333</v>
      </c>
      <c r="C4209" s="574" t="s">
        <v>3389</v>
      </c>
      <c r="D4209" s="574" t="s">
        <v>8332</v>
      </c>
      <c r="E4209" s="226">
        <v>1361</v>
      </c>
    </row>
    <row r="4210" spans="1:5" ht="13.5" customHeight="1" x14ac:dyDescent="0.2">
      <c r="A4210" s="573" t="s">
        <v>11334</v>
      </c>
      <c r="B4210" s="574" t="s">
        <v>11333</v>
      </c>
      <c r="C4210" s="574" t="s">
        <v>6439</v>
      </c>
      <c r="D4210" s="574" t="s">
        <v>8332</v>
      </c>
      <c r="E4210" s="226">
        <v>5114</v>
      </c>
    </row>
    <row r="4211" spans="1:5" ht="13.5" customHeight="1" x14ac:dyDescent="0.2">
      <c r="A4211" s="573" t="s">
        <v>11335</v>
      </c>
      <c r="B4211" s="574" t="s">
        <v>11336</v>
      </c>
      <c r="C4211" s="574" t="s">
        <v>3453</v>
      </c>
      <c r="D4211" s="574" t="s">
        <v>8203</v>
      </c>
      <c r="E4211" s="226">
        <v>1761</v>
      </c>
    </row>
    <row r="4212" spans="1:5" ht="13.5" customHeight="1" x14ac:dyDescent="0.2">
      <c r="A4212" s="573" t="s">
        <v>11337</v>
      </c>
      <c r="B4212" s="574" t="s">
        <v>11336</v>
      </c>
      <c r="C4212" s="574" t="s">
        <v>4478</v>
      </c>
      <c r="D4212" s="574" t="s">
        <v>8203</v>
      </c>
      <c r="E4212" s="226">
        <v>1861</v>
      </c>
    </row>
    <row r="4213" spans="1:5" ht="13.5" customHeight="1" x14ac:dyDescent="0.2">
      <c r="A4213" s="573" t="s">
        <v>11338</v>
      </c>
      <c r="B4213" s="574" t="s">
        <v>11336</v>
      </c>
      <c r="C4213" s="574" t="s">
        <v>2494</v>
      </c>
      <c r="D4213" s="574" t="s">
        <v>8203</v>
      </c>
      <c r="E4213" s="226">
        <v>2303</v>
      </c>
    </row>
    <row r="4214" spans="1:5" ht="13.5" customHeight="1" x14ac:dyDescent="0.2">
      <c r="A4214" s="573" t="s">
        <v>11339</v>
      </c>
      <c r="B4214" s="574" t="s">
        <v>11340</v>
      </c>
      <c r="C4214" s="574" t="s">
        <v>11341</v>
      </c>
      <c r="D4214" s="574" t="s">
        <v>11342</v>
      </c>
      <c r="E4214" s="226">
        <v>20</v>
      </c>
    </row>
    <row r="4215" spans="1:5" ht="13.5" customHeight="1" x14ac:dyDescent="0.2">
      <c r="A4215" s="573" t="s">
        <v>11343</v>
      </c>
      <c r="B4215" s="574" t="s">
        <v>11344</v>
      </c>
      <c r="C4215" s="574" t="s">
        <v>2614</v>
      </c>
      <c r="D4215" s="574" t="s">
        <v>2615</v>
      </c>
      <c r="E4215" s="226">
        <v>7177</v>
      </c>
    </row>
    <row r="4216" spans="1:5" ht="13.5" customHeight="1" x14ac:dyDescent="0.2">
      <c r="A4216" s="573" t="s">
        <v>11345</v>
      </c>
      <c r="B4216" s="574" t="s">
        <v>11344</v>
      </c>
      <c r="C4216" s="574" t="s">
        <v>935</v>
      </c>
      <c r="D4216" s="574" t="s">
        <v>2615</v>
      </c>
      <c r="E4216" s="226">
        <v>11466.5</v>
      </c>
    </row>
    <row r="4217" spans="1:5" ht="13.5" customHeight="1" x14ac:dyDescent="0.2">
      <c r="A4217" s="573" t="s">
        <v>11346</v>
      </c>
      <c r="B4217" s="574" t="s">
        <v>11344</v>
      </c>
      <c r="C4217" s="574" t="s">
        <v>2614</v>
      </c>
      <c r="D4217" s="574" t="s">
        <v>2615</v>
      </c>
      <c r="E4217" s="226">
        <v>42</v>
      </c>
    </row>
    <row r="4218" spans="1:5" ht="13.5" customHeight="1" x14ac:dyDescent="0.2">
      <c r="A4218" s="573" t="s">
        <v>11347</v>
      </c>
      <c r="B4218" s="574" t="s">
        <v>11344</v>
      </c>
      <c r="C4218" s="574" t="s">
        <v>935</v>
      </c>
      <c r="D4218" s="574" t="s">
        <v>2615</v>
      </c>
      <c r="E4218" s="226">
        <v>43</v>
      </c>
    </row>
    <row r="4219" spans="1:5" ht="13.5" customHeight="1" x14ac:dyDescent="0.2">
      <c r="A4219" s="573" t="s">
        <v>11348</v>
      </c>
      <c r="B4219" s="574" t="s">
        <v>11344</v>
      </c>
      <c r="C4219" s="574" t="s">
        <v>2623</v>
      </c>
      <c r="D4219" s="574" t="s">
        <v>2615</v>
      </c>
      <c r="E4219" s="226">
        <v>2868</v>
      </c>
    </row>
    <row r="4220" spans="1:5" ht="13.5" customHeight="1" x14ac:dyDescent="0.2">
      <c r="A4220" s="573" t="s">
        <v>11349</v>
      </c>
      <c r="B4220" s="574" t="s">
        <v>11344</v>
      </c>
      <c r="C4220" s="574" t="s">
        <v>2930</v>
      </c>
      <c r="D4220" s="574" t="s">
        <v>2615</v>
      </c>
      <c r="E4220" s="226">
        <v>6938</v>
      </c>
    </row>
    <row r="4221" spans="1:5" ht="13.5" customHeight="1" x14ac:dyDescent="0.2">
      <c r="A4221" s="573" t="s">
        <v>11350</v>
      </c>
      <c r="B4221" s="574" t="s">
        <v>11344</v>
      </c>
      <c r="C4221" s="574" t="s">
        <v>2623</v>
      </c>
      <c r="D4221" s="574" t="s">
        <v>2615</v>
      </c>
      <c r="E4221" s="226">
        <v>13</v>
      </c>
    </row>
    <row r="4222" spans="1:5" ht="13.5" customHeight="1" x14ac:dyDescent="0.2">
      <c r="A4222" s="573" t="s">
        <v>11351</v>
      </c>
      <c r="B4222" s="574" t="s">
        <v>11344</v>
      </c>
      <c r="C4222" s="574" t="s">
        <v>2930</v>
      </c>
      <c r="D4222" s="574" t="s">
        <v>2615</v>
      </c>
      <c r="E4222" s="226">
        <v>25</v>
      </c>
    </row>
    <row r="4223" spans="1:5" ht="13.5" customHeight="1" x14ac:dyDescent="0.2">
      <c r="A4223" s="573" t="s">
        <v>11352</v>
      </c>
      <c r="B4223" s="574" t="s">
        <v>7971</v>
      </c>
      <c r="C4223" s="574" t="s">
        <v>11353</v>
      </c>
      <c r="D4223" s="574" t="s">
        <v>7973</v>
      </c>
      <c r="E4223" s="226">
        <v>913</v>
      </c>
    </row>
    <row r="4224" spans="1:5" ht="13.5" customHeight="1" x14ac:dyDescent="0.2">
      <c r="A4224" s="573" t="s">
        <v>11354</v>
      </c>
      <c r="B4224" s="574" t="s">
        <v>7971</v>
      </c>
      <c r="C4224" s="574" t="s">
        <v>11355</v>
      </c>
      <c r="D4224" s="574" t="s">
        <v>7973</v>
      </c>
      <c r="E4224" s="226">
        <v>4625</v>
      </c>
    </row>
    <row r="4225" spans="1:5" ht="13.5" customHeight="1" x14ac:dyDescent="0.2">
      <c r="A4225" s="573" t="s">
        <v>11356</v>
      </c>
      <c r="B4225" s="574" t="s">
        <v>7971</v>
      </c>
      <c r="C4225" s="574" t="s">
        <v>11357</v>
      </c>
      <c r="D4225" s="574" t="s">
        <v>7973</v>
      </c>
      <c r="E4225" s="226">
        <v>477</v>
      </c>
    </row>
    <row r="4226" spans="1:5" ht="13.5" customHeight="1" x14ac:dyDescent="0.2">
      <c r="A4226" s="573" t="s">
        <v>11358</v>
      </c>
      <c r="B4226" s="574" t="s">
        <v>7971</v>
      </c>
      <c r="C4226" s="574" t="s">
        <v>11359</v>
      </c>
      <c r="D4226" s="574" t="s">
        <v>7973</v>
      </c>
      <c r="E4226" s="226">
        <v>1620</v>
      </c>
    </row>
    <row r="4227" spans="1:5" ht="13.5" customHeight="1" x14ac:dyDescent="0.2">
      <c r="A4227" s="573" t="s">
        <v>11360</v>
      </c>
      <c r="B4227" s="574" t="s">
        <v>7971</v>
      </c>
      <c r="C4227" s="574" t="s">
        <v>11361</v>
      </c>
      <c r="D4227" s="574" t="s">
        <v>7973</v>
      </c>
      <c r="E4227" s="226">
        <v>681</v>
      </c>
    </row>
    <row r="4228" spans="1:5" ht="13.5" customHeight="1" x14ac:dyDescent="0.2">
      <c r="A4228" s="573" t="s">
        <v>11362</v>
      </c>
      <c r="B4228" s="574" t="s">
        <v>7971</v>
      </c>
      <c r="C4228" s="574" t="s">
        <v>11363</v>
      </c>
      <c r="D4228" s="574" t="s">
        <v>7973</v>
      </c>
      <c r="E4228" s="226">
        <v>1536</v>
      </c>
    </row>
    <row r="4229" spans="1:5" ht="13.5" customHeight="1" x14ac:dyDescent="0.2">
      <c r="A4229" s="573" t="s">
        <v>11364</v>
      </c>
      <c r="B4229" s="574" t="s">
        <v>11365</v>
      </c>
      <c r="C4229" s="574" t="s">
        <v>3532</v>
      </c>
      <c r="D4229" s="574" t="s">
        <v>895</v>
      </c>
      <c r="E4229" s="226">
        <v>2847</v>
      </c>
    </row>
    <row r="4230" spans="1:5" ht="13.5" customHeight="1" x14ac:dyDescent="0.2">
      <c r="A4230" s="573" t="s">
        <v>11366</v>
      </c>
      <c r="B4230" s="574" t="s">
        <v>11365</v>
      </c>
      <c r="C4230" s="574" t="s">
        <v>3536</v>
      </c>
      <c r="D4230" s="574" t="s">
        <v>895</v>
      </c>
      <c r="E4230" s="226">
        <v>238</v>
      </c>
    </row>
    <row r="4231" spans="1:5" ht="13.5" customHeight="1" x14ac:dyDescent="0.2">
      <c r="A4231" s="573" t="s">
        <v>11367</v>
      </c>
      <c r="B4231" s="574" t="s">
        <v>9853</v>
      </c>
      <c r="C4231" s="574" t="s">
        <v>9186</v>
      </c>
      <c r="D4231" s="574" t="s">
        <v>4274</v>
      </c>
      <c r="E4231" s="226">
        <v>2608</v>
      </c>
    </row>
    <row r="4232" spans="1:5" ht="13.5" customHeight="1" x14ac:dyDescent="0.2">
      <c r="A4232" s="573" t="s">
        <v>11368</v>
      </c>
      <c r="B4232" s="574" t="s">
        <v>11369</v>
      </c>
      <c r="C4232" s="574" t="s">
        <v>4977</v>
      </c>
      <c r="D4232" s="574" t="s">
        <v>11370</v>
      </c>
      <c r="E4232" s="226">
        <v>381</v>
      </c>
    </row>
    <row r="4233" spans="1:5" ht="13.5" customHeight="1" x14ac:dyDescent="0.2">
      <c r="A4233" s="573" t="s">
        <v>11371</v>
      </c>
      <c r="B4233" s="574" t="s">
        <v>11372</v>
      </c>
      <c r="C4233" s="574" t="s">
        <v>6439</v>
      </c>
      <c r="D4233" s="574" t="s">
        <v>8332</v>
      </c>
      <c r="E4233" s="226">
        <v>1827</v>
      </c>
    </row>
    <row r="4234" spans="1:5" ht="13.5" customHeight="1" x14ac:dyDescent="0.2">
      <c r="A4234" s="573" t="s">
        <v>11373</v>
      </c>
      <c r="B4234" s="574" t="s">
        <v>11374</v>
      </c>
      <c r="C4234" s="574" t="s">
        <v>2614</v>
      </c>
      <c r="D4234" s="574" t="s">
        <v>11375</v>
      </c>
      <c r="E4234" s="226">
        <v>417</v>
      </c>
    </row>
    <row r="4235" spans="1:5" ht="13.5" customHeight="1" x14ac:dyDescent="0.2">
      <c r="A4235" s="573" t="s">
        <v>11376</v>
      </c>
      <c r="B4235" s="574" t="s">
        <v>11374</v>
      </c>
      <c r="C4235" s="574" t="s">
        <v>2623</v>
      </c>
      <c r="D4235" s="574" t="s">
        <v>11375</v>
      </c>
      <c r="E4235" s="226">
        <v>2974</v>
      </c>
    </row>
    <row r="4236" spans="1:5" ht="13.5" customHeight="1" x14ac:dyDescent="0.2">
      <c r="A4236" s="573" t="s">
        <v>11377</v>
      </c>
      <c r="B4236" s="574" t="s">
        <v>11374</v>
      </c>
      <c r="C4236" s="574" t="s">
        <v>2644</v>
      </c>
      <c r="D4236" s="574" t="s">
        <v>11375</v>
      </c>
      <c r="E4236" s="226">
        <v>363</v>
      </c>
    </row>
    <row r="4237" spans="1:5" ht="13.5" customHeight="1" x14ac:dyDescent="0.2">
      <c r="A4237" s="573" t="s">
        <v>11378</v>
      </c>
      <c r="B4237" s="574" t="s">
        <v>11379</v>
      </c>
      <c r="C4237" s="574" t="s">
        <v>11380</v>
      </c>
      <c r="D4237" s="574" t="s">
        <v>8728</v>
      </c>
      <c r="E4237" s="226">
        <v>2</v>
      </c>
    </row>
    <row r="4238" spans="1:5" ht="13.5" customHeight="1" x14ac:dyDescent="0.2">
      <c r="A4238" s="573" t="s">
        <v>11381</v>
      </c>
      <c r="B4238" s="574" t="s">
        <v>11382</v>
      </c>
      <c r="C4238" s="574" t="s">
        <v>3499</v>
      </c>
      <c r="D4238" s="574" t="s">
        <v>11383</v>
      </c>
      <c r="E4238" s="226">
        <v>144</v>
      </c>
    </row>
    <row r="4239" spans="1:5" ht="13.5" customHeight="1" x14ac:dyDescent="0.2">
      <c r="A4239" s="573" t="s">
        <v>11384</v>
      </c>
      <c r="B4239" s="574" t="s">
        <v>11385</v>
      </c>
      <c r="C4239" s="574" t="s">
        <v>3389</v>
      </c>
      <c r="D4239" s="574" t="s">
        <v>3390</v>
      </c>
      <c r="E4239" s="226">
        <v>9195</v>
      </c>
    </row>
    <row r="4240" spans="1:5" ht="13.5" customHeight="1" x14ac:dyDescent="0.2">
      <c r="A4240" s="573" t="s">
        <v>11386</v>
      </c>
      <c r="B4240" s="574" t="s">
        <v>11385</v>
      </c>
      <c r="C4240" s="574" t="s">
        <v>3393</v>
      </c>
      <c r="D4240" s="574" t="s">
        <v>3390</v>
      </c>
      <c r="E4240" s="226">
        <v>4040</v>
      </c>
    </row>
    <row r="4241" spans="1:5" ht="13.5" customHeight="1" x14ac:dyDescent="0.2">
      <c r="A4241" s="573" t="s">
        <v>11387</v>
      </c>
      <c r="B4241" s="574" t="s">
        <v>11388</v>
      </c>
      <c r="C4241" s="574" t="s">
        <v>3098</v>
      </c>
      <c r="D4241" s="574" t="s">
        <v>11073</v>
      </c>
      <c r="E4241" s="226">
        <v>1</v>
      </c>
    </row>
    <row r="4242" spans="1:5" ht="13.5" customHeight="1" x14ac:dyDescent="0.2">
      <c r="A4242" s="573" t="s">
        <v>11389</v>
      </c>
      <c r="B4242" s="574" t="s">
        <v>11390</v>
      </c>
      <c r="C4242" s="574" t="s">
        <v>2701</v>
      </c>
      <c r="D4242" s="574" t="s">
        <v>11073</v>
      </c>
      <c r="E4242" s="226">
        <v>1</v>
      </c>
    </row>
    <row r="4243" spans="1:5" ht="13.5" customHeight="1" x14ac:dyDescent="0.2">
      <c r="A4243" s="573" t="s">
        <v>11391</v>
      </c>
      <c r="B4243" s="574" t="s">
        <v>11392</v>
      </c>
      <c r="C4243" s="574" t="s">
        <v>6636</v>
      </c>
      <c r="D4243" s="574" t="s">
        <v>1020</v>
      </c>
      <c r="E4243" s="226">
        <v>12</v>
      </c>
    </row>
    <row r="4244" spans="1:5" ht="13.5" customHeight="1" x14ac:dyDescent="0.2">
      <c r="A4244" s="573" t="s">
        <v>11393</v>
      </c>
      <c r="B4244" s="574" t="s">
        <v>11392</v>
      </c>
      <c r="C4244" s="574" t="s">
        <v>6452</v>
      </c>
      <c r="D4244" s="574" t="s">
        <v>1020</v>
      </c>
      <c r="E4244" s="226">
        <v>401</v>
      </c>
    </row>
    <row r="4245" spans="1:5" ht="13.5" customHeight="1" x14ac:dyDescent="0.2">
      <c r="A4245" s="573" t="s">
        <v>11394</v>
      </c>
      <c r="B4245" s="574" t="s">
        <v>11392</v>
      </c>
      <c r="C4245" s="574" t="s">
        <v>6454</v>
      </c>
      <c r="D4245" s="574" t="s">
        <v>1020</v>
      </c>
      <c r="E4245" s="226">
        <v>16</v>
      </c>
    </row>
    <row r="4246" spans="1:5" ht="13.5" customHeight="1" x14ac:dyDescent="0.2">
      <c r="A4246" s="573" t="s">
        <v>11395</v>
      </c>
      <c r="B4246" s="574" t="s">
        <v>11396</v>
      </c>
      <c r="C4246" s="574" t="s">
        <v>2701</v>
      </c>
      <c r="D4246" s="574" t="s">
        <v>4274</v>
      </c>
      <c r="E4246" s="226">
        <v>1614</v>
      </c>
    </row>
    <row r="4247" spans="1:5" ht="13.5" customHeight="1" x14ac:dyDescent="0.2">
      <c r="A4247" s="573" t="s">
        <v>11397</v>
      </c>
      <c r="B4247" s="574" t="s">
        <v>7957</v>
      </c>
      <c r="C4247" s="574" t="s">
        <v>8823</v>
      </c>
      <c r="D4247" s="574" t="s">
        <v>4017</v>
      </c>
      <c r="E4247" s="226">
        <v>44880</v>
      </c>
    </row>
    <row r="4248" spans="1:5" ht="13.5" customHeight="1" x14ac:dyDescent="0.2">
      <c r="A4248" s="573" t="s">
        <v>11398</v>
      </c>
      <c r="B4248" s="574" t="s">
        <v>11399</v>
      </c>
      <c r="C4248" s="574" t="s">
        <v>8281</v>
      </c>
      <c r="D4248" s="574" t="s">
        <v>3112</v>
      </c>
      <c r="E4248" s="226">
        <v>41309</v>
      </c>
    </row>
    <row r="4249" spans="1:5" ht="13.5" customHeight="1" x14ac:dyDescent="0.2">
      <c r="A4249" s="573" t="s">
        <v>11400</v>
      </c>
      <c r="B4249" s="574" t="s">
        <v>3446</v>
      </c>
      <c r="C4249" s="574" t="s">
        <v>1106</v>
      </c>
      <c r="D4249" s="574" t="s">
        <v>3447</v>
      </c>
      <c r="E4249" s="226">
        <v>3</v>
      </c>
    </row>
    <row r="4250" spans="1:5" ht="13.5" customHeight="1" x14ac:dyDescent="0.2">
      <c r="A4250" s="573" t="s">
        <v>11401</v>
      </c>
      <c r="B4250" s="574" t="s">
        <v>11224</v>
      </c>
      <c r="C4250" s="574" t="s">
        <v>11225</v>
      </c>
      <c r="D4250" s="574" t="s">
        <v>3565</v>
      </c>
      <c r="E4250" s="226">
        <v>46</v>
      </c>
    </row>
    <row r="4251" spans="1:5" ht="13.5" customHeight="1" x14ac:dyDescent="0.2">
      <c r="A4251" s="573" t="s">
        <v>11402</v>
      </c>
      <c r="B4251" s="574" t="s">
        <v>11224</v>
      </c>
      <c r="C4251" s="574" t="s">
        <v>11227</v>
      </c>
      <c r="D4251" s="574" t="s">
        <v>3565</v>
      </c>
      <c r="E4251" s="226">
        <v>1951</v>
      </c>
    </row>
    <row r="4252" spans="1:5" ht="13.5" customHeight="1" x14ac:dyDescent="0.2">
      <c r="A4252" s="573" t="s">
        <v>11403</v>
      </c>
      <c r="B4252" s="574" t="s">
        <v>11404</v>
      </c>
      <c r="C4252" s="574" t="s">
        <v>2556</v>
      </c>
      <c r="D4252" s="574" t="s">
        <v>11405</v>
      </c>
      <c r="E4252" s="226">
        <v>2</v>
      </c>
    </row>
    <row r="4253" spans="1:5" ht="13.5" customHeight="1" x14ac:dyDescent="0.2">
      <c r="A4253" s="573" t="s">
        <v>11406</v>
      </c>
      <c r="B4253" s="574" t="s">
        <v>5952</v>
      </c>
      <c r="C4253" s="574" t="s">
        <v>4529</v>
      </c>
      <c r="D4253" s="574" t="s">
        <v>895</v>
      </c>
      <c r="E4253" s="226">
        <v>79616</v>
      </c>
    </row>
    <row r="4254" spans="1:5" ht="13.5" customHeight="1" x14ac:dyDescent="0.2">
      <c r="A4254" s="573" t="s">
        <v>11407</v>
      </c>
      <c r="B4254" s="574" t="s">
        <v>5952</v>
      </c>
      <c r="C4254" s="574" t="s">
        <v>3873</v>
      </c>
      <c r="D4254" s="574" t="s">
        <v>895</v>
      </c>
      <c r="E4254" s="226">
        <v>25127</v>
      </c>
    </row>
    <row r="4255" spans="1:5" ht="13.5" customHeight="1" x14ac:dyDescent="0.2">
      <c r="A4255" s="573" t="s">
        <v>11408</v>
      </c>
      <c r="B4255" s="574" t="s">
        <v>3531</v>
      </c>
      <c r="C4255" s="574" t="s">
        <v>11409</v>
      </c>
      <c r="D4255" s="574" t="s">
        <v>942</v>
      </c>
      <c r="E4255" s="226">
        <v>4516</v>
      </c>
    </row>
    <row r="4256" spans="1:5" ht="13.5" customHeight="1" x14ac:dyDescent="0.2">
      <c r="A4256" s="573" t="s">
        <v>11410</v>
      </c>
      <c r="B4256" s="574" t="s">
        <v>3531</v>
      </c>
      <c r="C4256" s="574" t="s">
        <v>11411</v>
      </c>
      <c r="D4256" s="574" t="s">
        <v>942</v>
      </c>
      <c r="E4256" s="226">
        <v>10255</v>
      </c>
    </row>
    <row r="4257" spans="1:5" ht="13.5" customHeight="1" x14ac:dyDescent="0.2">
      <c r="A4257" s="573" t="s">
        <v>884</v>
      </c>
      <c r="B4257" s="574" t="s">
        <v>885</v>
      </c>
      <c r="C4257" s="574" t="s">
        <v>886</v>
      </c>
      <c r="D4257" s="574" t="s">
        <v>887</v>
      </c>
      <c r="E4257" s="226">
        <v>340289</v>
      </c>
    </row>
    <row r="4258" spans="1:5" ht="13.5" customHeight="1" x14ac:dyDescent="0.2">
      <c r="A4258" s="573" t="s">
        <v>11412</v>
      </c>
      <c r="B4258" s="574" t="s">
        <v>3924</v>
      </c>
      <c r="C4258" s="574" t="s">
        <v>11075</v>
      </c>
      <c r="D4258" s="574" t="s">
        <v>3926</v>
      </c>
      <c r="E4258" s="226">
        <v>51849</v>
      </c>
    </row>
    <row r="4259" spans="1:5" ht="13.5" customHeight="1" x14ac:dyDescent="0.2">
      <c r="A4259" s="573" t="s">
        <v>11413</v>
      </c>
      <c r="B4259" s="574" t="s">
        <v>9140</v>
      </c>
      <c r="C4259" s="574" t="s">
        <v>2699</v>
      </c>
      <c r="D4259" s="574" t="s">
        <v>4274</v>
      </c>
      <c r="E4259" s="226">
        <v>36</v>
      </c>
    </row>
    <row r="4260" spans="1:5" ht="13.5" customHeight="1" x14ac:dyDescent="0.2">
      <c r="A4260" s="573" t="s">
        <v>11414</v>
      </c>
      <c r="B4260" s="574" t="s">
        <v>9140</v>
      </c>
      <c r="C4260" s="574" t="s">
        <v>9186</v>
      </c>
      <c r="D4260" s="574" t="s">
        <v>4274</v>
      </c>
      <c r="E4260" s="226">
        <v>2724</v>
      </c>
    </row>
    <row r="4261" spans="1:5" ht="13.5" customHeight="1" x14ac:dyDescent="0.2">
      <c r="A4261" s="573" t="s">
        <v>11415</v>
      </c>
      <c r="B4261" s="574" t="s">
        <v>9140</v>
      </c>
      <c r="C4261" s="574" t="s">
        <v>2701</v>
      </c>
      <c r="D4261" s="574" t="s">
        <v>4274</v>
      </c>
      <c r="E4261" s="226">
        <v>34</v>
      </c>
    </row>
    <row r="4262" spans="1:5" ht="13.5" customHeight="1" x14ac:dyDescent="0.2">
      <c r="A4262" s="573" t="s">
        <v>11416</v>
      </c>
      <c r="B4262" s="574" t="s">
        <v>9140</v>
      </c>
      <c r="C4262" s="574" t="s">
        <v>4283</v>
      </c>
      <c r="D4262" s="574" t="s">
        <v>4274</v>
      </c>
      <c r="E4262" s="226">
        <v>6471</v>
      </c>
    </row>
    <row r="4263" spans="1:5" ht="13.5" customHeight="1" x14ac:dyDescent="0.2">
      <c r="A4263" s="573" t="s">
        <v>11417</v>
      </c>
      <c r="B4263" s="574" t="s">
        <v>9703</v>
      </c>
      <c r="C4263" s="574" t="s">
        <v>3873</v>
      </c>
      <c r="D4263" s="574" t="s">
        <v>6055</v>
      </c>
      <c r="E4263" s="226">
        <v>30497</v>
      </c>
    </row>
    <row r="4264" spans="1:5" ht="13.5" customHeight="1" x14ac:dyDescent="0.2">
      <c r="A4264" s="573" t="s">
        <v>11418</v>
      </c>
      <c r="B4264" s="574" t="s">
        <v>9703</v>
      </c>
      <c r="C4264" s="574" t="s">
        <v>3877</v>
      </c>
      <c r="D4264" s="574" t="s">
        <v>6055</v>
      </c>
      <c r="E4264" s="226">
        <v>24844</v>
      </c>
    </row>
    <row r="4265" spans="1:5" ht="13.5" customHeight="1" x14ac:dyDescent="0.2">
      <c r="A4265" s="573" t="s">
        <v>11419</v>
      </c>
      <c r="B4265" s="574" t="s">
        <v>9703</v>
      </c>
      <c r="C4265" s="574" t="s">
        <v>3882</v>
      </c>
      <c r="D4265" s="574" t="s">
        <v>6055</v>
      </c>
      <c r="E4265" s="226">
        <v>5116</v>
      </c>
    </row>
    <row r="4266" spans="1:5" ht="13.5" customHeight="1" x14ac:dyDescent="0.2">
      <c r="A4266" s="573" t="s">
        <v>11420</v>
      </c>
      <c r="B4266" s="574" t="s">
        <v>11421</v>
      </c>
      <c r="C4266" s="574" t="s">
        <v>11422</v>
      </c>
      <c r="D4266" s="574" t="s">
        <v>11423</v>
      </c>
      <c r="E4266" s="226">
        <v>31</v>
      </c>
    </row>
    <row r="4267" spans="1:5" ht="13.5" customHeight="1" x14ac:dyDescent="0.2">
      <c r="A4267" s="573" t="s">
        <v>11424</v>
      </c>
      <c r="B4267" s="574" t="s">
        <v>11421</v>
      </c>
      <c r="C4267" s="574" t="s">
        <v>11425</v>
      </c>
      <c r="D4267" s="574" t="s">
        <v>11423</v>
      </c>
      <c r="E4267" s="226">
        <v>4608</v>
      </c>
    </row>
    <row r="4268" spans="1:5" ht="13.5" customHeight="1" x14ac:dyDescent="0.2">
      <c r="A4268" s="573" t="s">
        <v>11426</v>
      </c>
      <c r="B4268" s="574" t="s">
        <v>11421</v>
      </c>
      <c r="C4268" s="574" t="s">
        <v>11427</v>
      </c>
      <c r="D4268" s="574" t="s">
        <v>11423</v>
      </c>
      <c r="E4268" s="226">
        <v>28498</v>
      </c>
    </row>
    <row r="4269" spans="1:5" ht="13.5" customHeight="1" x14ac:dyDescent="0.2">
      <c r="A4269" s="573" t="s">
        <v>11428</v>
      </c>
      <c r="B4269" s="574" t="s">
        <v>11421</v>
      </c>
      <c r="C4269" s="574" t="s">
        <v>11429</v>
      </c>
      <c r="D4269" s="574" t="s">
        <v>11423</v>
      </c>
      <c r="E4269" s="226">
        <v>52</v>
      </c>
    </row>
    <row r="4270" spans="1:5" ht="13.5" customHeight="1" x14ac:dyDescent="0.2">
      <c r="A4270" s="573" t="s">
        <v>11430</v>
      </c>
      <c r="B4270" s="574" t="s">
        <v>11421</v>
      </c>
      <c r="C4270" s="574" t="s">
        <v>11431</v>
      </c>
      <c r="D4270" s="574" t="s">
        <v>11423</v>
      </c>
      <c r="E4270" s="226">
        <v>1411</v>
      </c>
    </row>
    <row r="4271" spans="1:5" ht="13.5" customHeight="1" x14ac:dyDescent="0.2">
      <c r="A4271" s="573" t="s">
        <v>11432</v>
      </c>
      <c r="B4271" s="574" t="s">
        <v>11421</v>
      </c>
      <c r="C4271" s="574" t="s">
        <v>11433</v>
      </c>
      <c r="D4271" s="574" t="s">
        <v>11423</v>
      </c>
      <c r="E4271" s="226">
        <v>13769</v>
      </c>
    </row>
    <row r="4272" spans="1:5" ht="13.5" customHeight="1" x14ac:dyDescent="0.2">
      <c r="A4272" s="573" t="s">
        <v>11434</v>
      </c>
      <c r="B4272" s="574" t="s">
        <v>11421</v>
      </c>
      <c r="C4272" s="574" t="s">
        <v>11435</v>
      </c>
      <c r="D4272" s="574" t="s">
        <v>11423</v>
      </c>
      <c r="E4272" s="226">
        <v>49</v>
      </c>
    </row>
    <row r="4273" spans="1:5" ht="13.5" customHeight="1" x14ac:dyDescent="0.2">
      <c r="A4273" s="573" t="s">
        <v>11436</v>
      </c>
      <c r="B4273" s="574" t="s">
        <v>11421</v>
      </c>
      <c r="C4273" s="574" t="s">
        <v>11437</v>
      </c>
      <c r="D4273" s="574" t="s">
        <v>11423</v>
      </c>
      <c r="E4273" s="226">
        <v>428</v>
      </c>
    </row>
    <row r="4274" spans="1:5" ht="13.5" customHeight="1" x14ac:dyDescent="0.2">
      <c r="A4274" s="573" t="s">
        <v>11438</v>
      </c>
      <c r="B4274" s="574" t="s">
        <v>11421</v>
      </c>
      <c r="C4274" s="574" t="s">
        <v>11439</v>
      </c>
      <c r="D4274" s="574" t="s">
        <v>11423</v>
      </c>
      <c r="E4274" s="226">
        <v>2909</v>
      </c>
    </row>
    <row r="4275" spans="1:5" ht="13.5" customHeight="1" x14ac:dyDescent="0.2">
      <c r="A4275" s="573" t="s">
        <v>11440</v>
      </c>
      <c r="B4275" s="574" t="s">
        <v>11421</v>
      </c>
      <c r="C4275" s="574" t="s">
        <v>11441</v>
      </c>
      <c r="D4275" s="574" t="s">
        <v>11423</v>
      </c>
      <c r="E4275" s="226">
        <v>55</v>
      </c>
    </row>
    <row r="4276" spans="1:5" ht="13.5" customHeight="1" x14ac:dyDescent="0.2">
      <c r="A4276" s="573" t="s">
        <v>11442</v>
      </c>
      <c r="B4276" s="574" t="s">
        <v>11421</v>
      </c>
      <c r="C4276" s="574" t="s">
        <v>11443</v>
      </c>
      <c r="D4276" s="574" t="s">
        <v>11423</v>
      </c>
      <c r="E4276" s="226">
        <v>1283</v>
      </c>
    </row>
    <row r="4277" spans="1:5" ht="13.5" customHeight="1" x14ac:dyDescent="0.2">
      <c r="A4277" s="573" t="s">
        <v>11444</v>
      </c>
      <c r="B4277" s="574" t="s">
        <v>11421</v>
      </c>
      <c r="C4277" s="574" t="s">
        <v>11445</v>
      </c>
      <c r="D4277" s="574" t="s">
        <v>11423</v>
      </c>
      <c r="E4277" s="226">
        <v>12062</v>
      </c>
    </row>
    <row r="4278" spans="1:5" ht="13.5" customHeight="1" x14ac:dyDescent="0.2">
      <c r="A4278" s="573" t="s">
        <v>11446</v>
      </c>
      <c r="B4278" s="574" t="s">
        <v>11447</v>
      </c>
      <c r="C4278" s="574" t="s">
        <v>11448</v>
      </c>
      <c r="D4278" s="574" t="s">
        <v>8061</v>
      </c>
      <c r="E4278" s="226">
        <v>25</v>
      </c>
    </row>
    <row r="4279" spans="1:5" ht="13.5" customHeight="1" x14ac:dyDescent="0.2">
      <c r="A4279" s="573" t="s">
        <v>11449</v>
      </c>
      <c r="B4279" s="574" t="s">
        <v>11447</v>
      </c>
      <c r="C4279" s="574" t="s">
        <v>8060</v>
      </c>
      <c r="D4279" s="574" t="s">
        <v>8061</v>
      </c>
      <c r="E4279" s="226">
        <v>195</v>
      </c>
    </row>
    <row r="4280" spans="1:5" ht="13.5" customHeight="1" x14ac:dyDescent="0.2">
      <c r="A4280" s="573" t="s">
        <v>11450</v>
      </c>
      <c r="B4280" s="574" t="s">
        <v>11451</v>
      </c>
      <c r="C4280" s="574" t="s">
        <v>3030</v>
      </c>
      <c r="D4280" s="574" t="s">
        <v>879</v>
      </c>
      <c r="E4280" s="226">
        <v>13153</v>
      </c>
    </row>
    <row r="4281" spans="1:5" ht="13.5" customHeight="1" x14ac:dyDescent="0.2">
      <c r="A4281" s="573" t="s">
        <v>11452</v>
      </c>
      <c r="B4281" s="574" t="s">
        <v>11451</v>
      </c>
      <c r="C4281" s="574" t="s">
        <v>7232</v>
      </c>
      <c r="D4281" s="574" t="s">
        <v>879</v>
      </c>
      <c r="E4281" s="226">
        <v>12755</v>
      </c>
    </row>
    <row r="4282" spans="1:5" ht="13.5" customHeight="1" x14ac:dyDescent="0.2">
      <c r="A4282" s="573" t="s">
        <v>11453</v>
      </c>
      <c r="B4282" s="574" t="s">
        <v>11451</v>
      </c>
      <c r="C4282" s="574" t="s">
        <v>8510</v>
      </c>
      <c r="D4282" s="574" t="s">
        <v>879</v>
      </c>
      <c r="E4282" s="226">
        <v>979</v>
      </c>
    </row>
    <row r="4283" spans="1:5" ht="13.5" customHeight="1" x14ac:dyDescent="0.2">
      <c r="A4283" s="573" t="s">
        <v>11454</v>
      </c>
      <c r="B4283" s="574" t="s">
        <v>11451</v>
      </c>
      <c r="C4283" s="574" t="s">
        <v>8929</v>
      </c>
      <c r="D4283" s="574" t="s">
        <v>879</v>
      </c>
      <c r="E4283" s="226">
        <v>3242</v>
      </c>
    </row>
    <row r="4284" spans="1:5" ht="13.5" customHeight="1" x14ac:dyDescent="0.2">
      <c r="A4284" s="573" t="s">
        <v>11455</v>
      </c>
      <c r="B4284" s="574" t="s">
        <v>11456</v>
      </c>
      <c r="C4284" s="574" t="s">
        <v>11457</v>
      </c>
      <c r="D4284" s="574" t="s">
        <v>4263</v>
      </c>
      <c r="E4284" s="226">
        <v>961</v>
      </c>
    </row>
    <row r="4285" spans="1:5" ht="13.5" customHeight="1" x14ac:dyDescent="0.2">
      <c r="A4285" s="573" t="s">
        <v>11458</v>
      </c>
      <c r="B4285" s="574" t="s">
        <v>11456</v>
      </c>
      <c r="C4285" s="574" t="s">
        <v>11459</v>
      </c>
      <c r="D4285" s="574" t="s">
        <v>4263</v>
      </c>
      <c r="E4285" s="226">
        <v>590</v>
      </c>
    </row>
    <row r="4286" spans="1:5" ht="13.5" customHeight="1" x14ac:dyDescent="0.2">
      <c r="A4286" s="573" t="s">
        <v>11460</v>
      </c>
      <c r="B4286" s="574" t="s">
        <v>11456</v>
      </c>
      <c r="C4286" s="574" t="s">
        <v>4703</v>
      </c>
      <c r="D4286" s="574" t="s">
        <v>4263</v>
      </c>
      <c r="E4286" s="226">
        <v>242</v>
      </c>
    </row>
    <row r="4287" spans="1:5" ht="13.5" customHeight="1" x14ac:dyDescent="0.2">
      <c r="A4287" s="573" t="s">
        <v>11461</v>
      </c>
      <c r="B4287" s="574" t="s">
        <v>11456</v>
      </c>
      <c r="C4287" s="574" t="s">
        <v>11462</v>
      </c>
      <c r="D4287" s="574" t="s">
        <v>4263</v>
      </c>
      <c r="E4287" s="226">
        <v>477</v>
      </c>
    </row>
    <row r="4288" spans="1:5" ht="13.5" customHeight="1" x14ac:dyDescent="0.2">
      <c r="A4288" s="573" t="s">
        <v>11463</v>
      </c>
      <c r="B4288" s="574" t="s">
        <v>11464</v>
      </c>
      <c r="C4288" s="574" t="s">
        <v>4334</v>
      </c>
      <c r="D4288" s="574" t="s">
        <v>4335</v>
      </c>
      <c r="E4288" s="226">
        <v>5455</v>
      </c>
    </row>
    <row r="4289" spans="1:5" ht="13.5" customHeight="1" x14ac:dyDescent="0.2">
      <c r="A4289" s="573" t="s">
        <v>11465</v>
      </c>
      <c r="B4289" s="574" t="s">
        <v>11464</v>
      </c>
      <c r="C4289" s="574" t="s">
        <v>4337</v>
      </c>
      <c r="D4289" s="574" t="s">
        <v>4335</v>
      </c>
      <c r="E4289" s="226">
        <v>14897</v>
      </c>
    </row>
    <row r="4290" spans="1:5" ht="13.5" customHeight="1" x14ac:dyDescent="0.2">
      <c r="A4290" s="573" t="s">
        <v>11466</v>
      </c>
      <c r="B4290" s="574" t="s">
        <v>8877</v>
      </c>
      <c r="C4290" s="574" t="s">
        <v>11467</v>
      </c>
      <c r="D4290" s="574" t="s">
        <v>8878</v>
      </c>
      <c r="E4290" s="226">
        <v>8590</v>
      </c>
    </row>
    <row r="4291" spans="1:5" ht="13.5" customHeight="1" x14ac:dyDescent="0.2">
      <c r="A4291" s="573" t="s">
        <v>11468</v>
      </c>
      <c r="B4291" s="574" t="s">
        <v>11469</v>
      </c>
      <c r="C4291" s="574" t="s">
        <v>11470</v>
      </c>
      <c r="D4291" s="574" t="s">
        <v>962</v>
      </c>
      <c r="E4291" s="226">
        <v>13110</v>
      </c>
    </row>
    <row r="4292" spans="1:5" ht="13.5" customHeight="1" x14ac:dyDescent="0.2">
      <c r="A4292" s="573" t="s">
        <v>11471</v>
      </c>
      <c r="B4292" s="574" t="s">
        <v>8318</v>
      </c>
      <c r="C4292" s="574" t="s">
        <v>11472</v>
      </c>
      <c r="D4292" s="574" t="s">
        <v>8319</v>
      </c>
      <c r="E4292" s="226">
        <v>1539</v>
      </c>
    </row>
    <row r="4293" spans="1:5" ht="13.5" customHeight="1" x14ac:dyDescent="0.2">
      <c r="A4293" s="573" t="s">
        <v>11473</v>
      </c>
      <c r="B4293" s="574" t="s">
        <v>11474</v>
      </c>
      <c r="C4293" s="574" t="s">
        <v>8979</v>
      </c>
      <c r="D4293" s="574" t="s">
        <v>2375</v>
      </c>
      <c r="E4293" s="226">
        <v>552</v>
      </c>
    </row>
    <row r="4294" spans="1:5" ht="13.5" customHeight="1" x14ac:dyDescent="0.2">
      <c r="A4294" s="573" t="s">
        <v>11475</v>
      </c>
      <c r="B4294" s="574" t="s">
        <v>11476</v>
      </c>
      <c r="C4294" s="574" t="s">
        <v>11477</v>
      </c>
      <c r="D4294" s="574" t="s">
        <v>2748</v>
      </c>
      <c r="E4294" s="226">
        <v>8858</v>
      </c>
    </row>
    <row r="4295" spans="1:5" ht="13.5" customHeight="1" x14ac:dyDescent="0.2">
      <c r="A4295" s="573" t="s">
        <v>11478</v>
      </c>
      <c r="B4295" s="574" t="s">
        <v>11476</v>
      </c>
      <c r="C4295" s="574" t="s">
        <v>5971</v>
      </c>
      <c r="D4295" s="574" t="s">
        <v>2748</v>
      </c>
      <c r="E4295" s="226">
        <v>186</v>
      </c>
    </row>
    <row r="4296" spans="1:5" ht="13.5" customHeight="1" x14ac:dyDescent="0.2">
      <c r="A4296" s="573" t="s">
        <v>11479</v>
      </c>
      <c r="B4296" s="574" t="s">
        <v>11476</v>
      </c>
      <c r="C4296" s="574" t="s">
        <v>11480</v>
      </c>
      <c r="D4296" s="574" t="s">
        <v>2748</v>
      </c>
      <c r="E4296" s="226">
        <v>3656</v>
      </c>
    </row>
    <row r="4297" spans="1:5" ht="13.5" customHeight="1" x14ac:dyDescent="0.2">
      <c r="A4297" s="573" t="s">
        <v>11481</v>
      </c>
      <c r="B4297" s="574" t="s">
        <v>11476</v>
      </c>
      <c r="C4297" s="574" t="s">
        <v>5973</v>
      </c>
      <c r="D4297" s="574" t="s">
        <v>2748</v>
      </c>
      <c r="E4297" s="226">
        <v>53</v>
      </c>
    </row>
    <row r="4298" spans="1:5" ht="13.5" customHeight="1" x14ac:dyDescent="0.2">
      <c r="A4298" s="573" t="s">
        <v>11482</v>
      </c>
      <c r="B4298" s="574" t="s">
        <v>11476</v>
      </c>
      <c r="C4298" s="574" t="s">
        <v>11483</v>
      </c>
      <c r="D4298" s="574" t="s">
        <v>2748</v>
      </c>
      <c r="E4298" s="226">
        <v>8471</v>
      </c>
    </row>
    <row r="4299" spans="1:5" ht="13.5" customHeight="1" x14ac:dyDescent="0.2">
      <c r="A4299" s="573" t="s">
        <v>11484</v>
      </c>
      <c r="B4299" s="574" t="s">
        <v>11476</v>
      </c>
      <c r="C4299" s="574" t="s">
        <v>5975</v>
      </c>
      <c r="D4299" s="574" t="s">
        <v>2748</v>
      </c>
      <c r="E4299" s="226">
        <v>207</v>
      </c>
    </row>
    <row r="4300" spans="1:5" ht="13.5" customHeight="1" x14ac:dyDescent="0.2">
      <c r="A4300" s="573" t="s">
        <v>11485</v>
      </c>
      <c r="B4300" s="574" t="s">
        <v>11486</v>
      </c>
      <c r="C4300" s="574" t="s">
        <v>11487</v>
      </c>
      <c r="D4300" s="574" t="s">
        <v>7973</v>
      </c>
      <c r="E4300" s="226">
        <v>997</v>
      </c>
    </row>
    <row r="4301" spans="1:5" ht="13.5" customHeight="1" x14ac:dyDescent="0.2">
      <c r="A4301" s="573" t="s">
        <v>11488</v>
      </c>
      <c r="B4301" s="574" t="s">
        <v>11486</v>
      </c>
      <c r="C4301" s="574" t="s">
        <v>9743</v>
      </c>
      <c r="D4301" s="574" t="s">
        <v>7973</v>
      </c>
      <c r="E4301" s="226">
        <v>457</v>
      </c>
    </row>
    <row r="4302" spans="1:5" ht="13.5" customHeight="1" x14ac:dyDescent="0.2">
      <c r="A4302" s="573" t="s">
        <v>11489</v>
      </c>
      <c r="B4302" s="574" t="s">
        <v>11486</v>
      </c>
      <c r="C4302" s="574" t="s">
        <v>11490</v>
      </c>
      <c r="D4302" s="574" t="s">
        <v>7973</v>
      </c>
      <c r="E4302" s="226">
        <v>1222</v>
      </c>
    </row>
    <row r="4303" spans="1:5" ht="13.5" customHeight="1" x14ac:dyDescent="0.2">
      <c r="A4303" s="573" t="s">
        <v>11491</v>
      </c>
      <c r="B4303" s="574" t="s">
        <v>11492</v>
      </c>
      <c r="C4303" s="574" t="s">
        <v>7679</v>
      </c>
      <c r="D4303" s="574" t="s">
        <v>4381</v>
      </c>
      <c r="E4303" s="226">
        <v>12</v>
      </c>
    </row>
    <row r="4304" spans="1:5" ht="13.5" customHeight="1" x14ac:dyDescent="0.2">
      <c r="A4304" s="573" t="s">
        <v>11493</v>
      </c>
      <c r="B4304" s="574" t="s">
        <v>11492</v>
      </c>
      <c r="C4304" s="574" t="s">
        <v>4061</v>
      </c>
      <c r="D4304" s="574" t="s">
        <v>4381</v>
      </c>
      <c r="E4304" s="226">
        <v>14</v>
      </c>
    </row>
    <row r="4305" spans="1:5" ht="13.5" customHeight="1" x14ac:dyDescent="0.2">
      <c r="A4305" s="573" t="s">
        <v>11494</v>
      </c>
      <c r="B4305" s="574" t="s">
        <v>11492</v>
      </c>
      <c r="C4305" s="574" t="s">
        <v>10359</v>
      </c>
      <c r="D4305" s="574" t="s">
        <v>4381</v>
      </c>
      <c r="E4305" s="226">
        <v>9</v>
      </c>
    </row>
    <row r="4306" spans="1:5" ht="13.5" customHeight="1" x14ac:dyDescent="0.2">
      <c r="A4306" s="573" t="s">
        <v>11495</v>
      </c>
      <c r="B4306" s="574" t="s">
        <v>11492</v>
      </c>
      <c r="C4306" s="574" t="s">
        <v>5999</v>
      </c>
      <c r="D4306" s="574" t="s">
        <v>4381</v>
      </c>
      <c r="E4306" s="226">
        <v>19</v>
      </c>
    </row>
    <row r="4307" spans="1:5" ht="13.5" customHeight="1" x14ac:dyDescent="0.2">
      <c r="A4307" s="573" t="s">
        <v>11496</v>
      </c>
      <c r="B4307" s="574" t="s">
        <v>11497</v>
      </c>
      <c r="C4307" s="574" t="s">
        <v>11422</v>
      </c>
      <c r="D4307" s="574" t="s">
        <v>11423</v>
      </c>
      <c r="E4307" s="226">
        <v>12</v>
      </c>
    </row>
    <row r="4308" spans="1:5" ht="13.5" customHeight="1" x14ac:dyDescent="0.2">
      <c r="A4308" s="573" t="s">
        <v>11498</v>
      </c>
      <c r="B4308" s="574" t="s">
        <v>11497</v>
      </c>
      <c r="C4308" s="574" t="s">
        <v>11499</v>
      </c>
      <c r="D4308" s="574" t="s">
        <v>11423</v>
      </c>
      <c r="E4308" s="226">
        <v>8977</v>
      </c>
    </row>
    <row r="4309" spans="1:5" ht="13.5" customHeight="1" x14ac:dyDescent="0.2">
      <c r="A4309" s="573" t="s">
        <v>11500</v>
      </c>
      <c r="B4309" s="574" t="s">
        <v>11497</v>
      </c>
      <c r="C4309" s="574" t="s">
        <v>11429</v>
      </c>
      <c r="D4309" s="574" t="s">
        <v>11423</v>
      </c>
      <c r="E4309" s="226">
        <v>807</v>
      </c>
    </row>
    <row r="4310" spans="1:5" ht="13.5" customHeight="1" x14ac:dyDescent="0.2">
      <c r="A4310" s="573" t="s">
        <v>11501</v>
      </c>
      <c r="B4310" s="574" t="s">
        <v>11497</v>
      </c>
      <c r="C4310" s="574" t="s">
        <v>11502</v>
      </c>
      <c r="D4310" s="574" t="s">
        <v>11423</v>
      </c>
      <c r="E4310" s="226">
        <v>4403</v>
      </c>
    </row>
    <row r="4311" spans="1:5" ht="13.5" customHeight="1" x14ac:dyDescent="0.2">
      <c r="A4311" s="573" t="s">
        <v>11503</v>
      </c>
      <c r="B4311" s="574" t="s">
        <v>11497</v>
      </c>
      <c r="C4311" s="574" t="s">
        <v>11435</v>
      </c>
      <c r="D4311" s="574" t="s">
        <v>11423</v>
      </c>
      <c r="E4311" s="226">
        <v>9</v>
      </c>
    </row>
    <row r="4312" spans="1:5" ht="13.5" customHeight="1" x14ac:dyDescent="0.2">
      <c r="A4312" s="573" t="s">
        <v>11504</v>
      </c>
      <c r="B4312" s="574" t="s">
        <v>11497</v>
      </c>
      <c r="C4312" s="574" t="s">
        <v>11505</v>
      </c>
      <c r="D4312" s="574" t="s">
        <v>11423</v>
      </c>
      <c r="E4312" s="226">
        <v>1169</v>
      </c>
    </row>
    <row r="4313" spans="1:5" ht="13.5" customHeight="1" x14ac:dyDescent="0.2">
      <c r="A4313" s="573" t="s">
        <v>11506</v>
      </c>
      <c r="B4313" s="574" t="s">
        <v>11497</v>
      </c>
      <c r="C4313" s="574" t="s">
        <v>11441</v>
      </c>
      <c r="D4313" s="574" t="s">
        <v>11423</v>
      </c>
      <c r="E4313" s="226">
        <v>111</v>
      </c>
    </row>
    <row r="4314" spans="1:5" ht="13.5" customHeight="1" x14ac:dyDescent="0.2">
      <c r="A4314" s="573" t="s">
        <v>11507</v>
      </c>
      <c r="B4314" s="574" t="s">
        <v>11497</v>
      </c>
      <c r="C4314" s="574" t="s">
        <v>11508</v>
      </c>
      <c r="D4314" s="574" t="s">
        <v>11423</v>
      </c>
      <c r="E4314" s="226">
        <v>4123</v>
      </c>
    </row>
    <row r="4315" spans="1:5" ht="13.5" customHeight="1" x14ac:dyDescent="0.2">
      <c r="A4315" s="573" t="s">
        <v>11509</v>
      </c>
      <c r="B4315" s="574" t="s">
        <v>10507</v>
      </c>
      <c r="C4315" s="574" t="s">
        <v>11510</v>
      </c>
      <c r="D4315" s="574" t="s">
        <v>6902</v>
      </c>
      <c r="E4315" s="226">
        <v>4966</v>
      </c>
    </row>
    <row r="4316" spans="1:5" ht="13.5" customHeight="1" x14ac:dyDescent="0.2">
      <c r="A4316" s="573" t="s">
        <v>11511</v>
      </c>
      <c r="B4316" s="574" t="s">
        <v>10507</v>
      </c>
      <c r="C4316" s="574" t="s">
        <v>11510</v>
      </c>
      <c r="D4316" s="574" t="s">
        <v>6902</v>
      </c>
      <c r="E4316" s="226">
        <v>7</v>
      </c>
    </row>
    <row r="4317" spans="1:5" ht="13.5" customHeight="1" x14ac:dyDescent="0.2">
      <c r="A4317" s="573" t="s">
        <v>11512</v>
      </c>
      <c r="B4317" s="574" t="s">
        <v>11513</v>
      </c>
      <c r="C4317" s="574" t="s">
        <v>11514</v>
      </c>
      <c r="D4317" s="574" t="s">
        <v>8608</v>
      </c>
      <c r="E4317" s="226">
        <v>9507</v>
      </c>
    </row>
    <row r="4318" spans="1:5" ht="13.5" customHeight="1" x14ac:dyDescent="0.2">
      <c r="A4318" s="573" t="s">
        <v>11515</v>
      </c>
      <c r="B4318" s="574" t="s">
        <v>11513</v>
      </c>
      <c r="C4318" s="574" t="s">
        <v>11516</v>
      </c>
      <c r="D4318" s="574" t="s">
        <v>8608</v>
      </c>
      <c r="E4318" s="226">
        <v>10257</v>
      </c>
    </row>
    <row r="4319" spans="1:5" ht="13.5" customHeight="1" x14ac:dyDescent="0.2">
      <c r="A4319" s="573" t="s">
        <v>11517</v>
      </c>
      <c r="B4319" s="574" t="s">
        <v>11513</v>
      </c>
      <c r="C4319" s="574" t="s">
        <v>11518</v>
      </c>
      <c r="D4319" s="574" t="s">
        <v>8608</v>
      </c>
      <c r="E4319" s="226">
        <v>4342</v>
      </c>
    </row>
    <row r="4320" spans="1:5" ht="13.5" customHeight="1" x14ac:dyDescent="0.2">
      <c r="A4320" s="573" t="s">
        <v>11519</v>
      </c>
      <c r="B4320" s="574" t="s">
        <v>11513</v>
      </c>
      <c r="C4320" s="574" t="s">
        <v>11520</v>
      </c>
      <c r="D4320" s="574" t="s">
        <v>8608</v>
      </c>
      <c r="E4320" s="226">
        <v>5165</v>
      </c>
    </row>
    <row r="4321" spans="1:5" ht="13.5" customHeight="1" x14ac:dyDescent="0.2">
      <c r="A4321" s="573" t="s">
        <v>11521</v>
      </c>
      <c r="B4321" s="574" t="s">
        <v>11513</v>
      </c>
      <c r="C4321" s="574" t="s">
        <v>11522</v>
      </c>
      <c r="D4321" s="574" t="s">
        <v>8608</v>
      </c>
      <c r="E4321" s="226">
        <v>1188</v>
      </c>
    </row>
    <row r="4322" spans="1:5" ht="13.5" customHeight="1" x14ac:dyDescent="0.2">
      <c r="A4322" s="573" t="s">
        <v>11523</v>
      </c>
      <c r="B4322" s="574" t="s">
        <v>11513</v>
      </c>
      <c r="C4322" s="574" t="s">
        <v>11524</v>
      </c>
      <c r="D4322" s="574" t="s">
        <v>8608</v>
      </c>
      <c r="E4322" s="226">
        <v>1470</v>
      </c>
    </row>
    <row r="4323" spans="1:5" ht="13.5" customHeight="1" x14ac:dyDescent="0.2">
      <c r="A4323" s="573" t="s">
        <v>11525</v>
      </c>
      <c r="B4323" s="574" t="s">
        <v>11513</v>
      </c>
      <c r="C4323" s="574" t="s">
        <v>11150</v>
      </c>
      <c r="D4323" s="574" t="s">
        <v>8608</v>
      </c>
      <c r="E4323" s="226">
        <v>2948</v>
      </c>
    </row>
    <row r="4324" spans="1:5" ht="13.5" customHeight="1" x14ac:dyDescent="0.2">
      <c r="A4324" s="573" t="s">
        <v>11526</v>
      </c>
      <c r="B4324" s="574" t="s">
        <v>11513</v>
      </c>
      <c r="C4324" s="574" t="s">
        <v>11527</v>
      </c>
      <c r="D4324" s="574" t="s">
        <v>8608</v>
      </c>
      <c r="E4324" s="226">
        <v>3709</v>
      </c>
    </row>
    <row r="4325" spans="1:5" ht="13.5" customHeight="1" x14ac:dyDescent="0.2">
      <c r="A4325" s="573" t="s">
        <v>11528</v>
      </c>
      <c r="B4325" s="574" t="s">
        <v>11529</v>
      </c>
      <c r="C4325" s="574" t="s">
        <v>8651</v>
      </c>
      <c r="D4325" s="574" t="s">
        <v>4341</v>
      </c>
      <c r="E4325" s="226">
        <v>1509</v>
      </c>
    </row>
    <row r="4326" spans="1:5" ht="13.5" customHeight="1" x14ac:dyDescent="0.2">
      <c r="A4326" s="573" t="s">
        <v>11530</v>
      </c>
      <c r="B4326" s="574" t="s">
        <v>11529</v>
      </c>
      <c r="C4326" s="574" t="s">
        <v>9661</v>
      </c>
      <c r="D4326" s="574" t="s">
        <v>4341</v>
      </c>
      <c r="E4326" s="226">
        <v>1904</v>
      </c>
    </row>
    <row r="4327" spans="1:5" ht="13.5" customHeight="1" x14ac:dyDescent="0.2">
      <c r="A4327" s="573" t="s">
        <v>11531</v>
      </c>
      <c r="B4327" s="574" t="s">
        <v>11529</v>
      </c>
      <c r="C4327" s="574" t="s">
        <v>8653</v>
      </c>
      <c r="D4327" s="574" t="s">
        <v>4341</v>
      </c>
      <c r="E4327" s="226">
        <v>3080</v>
      </c>
    </row>
    <row r="4328" spans="1:5" ht="13.5" customHeight="1" x14ac:dyDescent="0.2">
      <c r="A4328" s="573" t="s">
        <v>11532</v>
      </c>
      <c r="B4328" s="574" t="s">
        <v>11533</v>
      </c>
      <c r="C4328" s="574" t="s">
        <v>8653</v>
      </c>
      <c r="D4328" s="574" t="s">
        <v>4341</v>
      </c>
      <c r="E4328" s="226">
        <v>10585</v>
      </c>
    </row>
    <row r="4329" spans="1:5" ht="13.5" customHeight="1" x14ac:dyDescent="0.2">
      <c r="A4329" s="573" t="s">
        <v>11534</v>
      </c>
      <c r="B4329" s="574" t="s">
        <v>11533</v>
      </c>
      <c r="C4329" s="574" t="s">
        <v>11535</v>
      </c>
      <c r="D4329" s="574" t="s">
        <v>4341</v>
      </c>
      <c r="E4329" s="226">
        <v>1607</v>
      </c>
    </row>
    <row r="4330" spans="1:5" ht="13.5" customHeight="1" x14ac:dyDescent="0.2">
      <c r="A4330" s="573" t="s">
        <v>11536</v>
      </c>
      <c r="B4330" s="574" t="s">
        <v>11533</v>
      </c>
      <c r="C4330" s="574" t="s">
        <v>8651</v>
      </c>
      <c r="D4330" s="574" t="s">
        <v>4341</v>
      </c>
      <c r="E4330" s="226">
        <v>5060</v>
      </c>
    </row>
    <row r="4331" spans="1:5" ht="13.5" customHeight="1" x14ac:dyDescent="0.2">
      <c r="A4331" s="573" t="s">
        <v>11537</v>
      </c>
      <c r="B4331" s="574" t="s">
        <v>11533</v>
      </c>
      <c r="C4331" s="574" t="s">
        <v>9661</v>
      </c>
      <c r="D4331" s="574" t="s">
        <v>4341</v>
      </c>
      <c r="E4331" s="226">
        <v>2458</v>
      </c>
    </row>
    <row r="4332" spans="1:5" ht="13.5" customHeight="1" x14ac:dyDescent="0.2">
      <c r="A4332" s="573" t="s">
        <v>11538</v>
      </c>
      <c r="B4332" s="574" t="s">
        <v>11533</v>
      </c>
      <c r="C4332" s="574" t="s">
        <v>11539</v>
      </c>
      <c r="D4332" s="574" t="s">
        <v>4341</v>
      </c>
      <c r="E4332" s="226">
        <v>6555</v>
      </c>
    </row>
    <row r="4333" spans="1:5" ht="13.5" customHeight="1" x14ac:dyDescent="0.2">
      <c r="A4333" s="573" t="s">
        <v>11540</v>
      </c>
      <c r="B4333" s="574" t="s">
        <v>11541</v>
      </c>
      <c r="C4333" s="574" t="s">
        <v>11542</v>
      </c>
      <c r="D4333" s="574" t="s">
        <v>4971</v>
      </c>
      <c r="E4333" s="226">
        <v>43254</v>
      </c>
    </row>
    <row r="4334" spans="1:5" ht="13.5" customHeight="1" x14ac:dyDescent="0.2">
      <c r="A4334" s="573" t="s">
        <v>11543</v>
      </c>
      <c r="B4334" s="574" t="s">
        <v>11544</v>
      </c>
      <c r="C4334" s="574" t="s">
        <v>8651</v>
      </c>
      <c r="D4334" s="574" t="s">
        <v>4341</v>
      </c>
      <c r="E4334" s="226">
        <v>1611</v>
      </c>
    </row>
    <row r="4335" spans="1:5" ht="13.5" customHeight="1" x14ac:dyDescent="0.2">
      <c r="A4335" s="573" t="s">
        <v>11545</v>
      </c>
      <c r="B4335" s="574" t="s">
        <v>11544</v>
      </c>
      <c r="C4335" s="574" t="s">
        <v>8653</v>
      </c>
      <c r="D4335" s="574" t="s">
        <v>4341</v>
      </c>
      <c r="E4335" s="226">
        <v>1704</v>
      </c>
    </row>
    <row r="4336" spans="1:5" ht="13.5" customHeight="1" x14ac:dyDescent="0.2">
      <c r="A4336" s="573" t="s">
        <v>11546</v>
      </c>
      <c r="B4336" s="574" t="s">
        <v>11547</v>
      </c>
      <c r="C4336" s="574" t="s">
        <v>4343</v>
      </c>
      <c r="D4336" s="574" t="s">
        <v>4341</v>
      </c>
      <c r="E4336" s="226">
        <v>8657</v>
      </c>
    </row>
    <row r="4337" spans="1:5" ht="13.5" customHeight="1" x14ac:dyDescent="0.2">
      <c r="A4337" s="573" t="s">
        <v>11548</v>
      </c>
      <c r="B4337" s="574" t="s">
        <v>11547</v>
      </c>
      <c r="C4337" s="574" t="s">
        <v>4345</v>
      </c>
      <c r="D4337" s="574" t="s">
        <v>4341</v>
      </c>
      <c r="E4337" s="226">
        <v>3652</v>
      </c>
    </row>
    <row r="4338" spans="1:5" ht="13.5" customHeight="1" x14ac:dyDescent="0.2">
      <c r="A4338" s="573" t="s">
        <v>11549</v>
      </c>
      <c r="B4338" s="574" t="s">
        <v>11547</v>
      </c>
      <c r="C4338" s="574" t="s">
        <v>4529</v>
      </c>
      <c r="D4338" s="574" t="s">
        <v>4341</v>
      </c>
      <c r="E4338" s="226">
        <v>8367</v>
      </c>
    </row>
    <row r="4339" spans="1:5" ht="13.5" customHeight="1" x14ac:dyDescent="0.2">
      <c r="A4339" s="573" t="s">
        <v>11550</v>
      </c>
      <c r="B4339" s="574" t="s">
        <v>11551</v>
      </c>
      <c r="C4339" s="574" t="s">
        <v>11552</v>
      </c>
      <c r="D4339" s="574" t="s">
        <v>11553</v>
      </c>
      <c r="E4339" s="226">
        <v>6</v>
      </c>
    </row>
    <row r="4340" spans="1:5" ht="13.5" customHeight="1" x14ac:dyDescent="0.2">
      <c r="A4340" s="573" t="s">
        <v>11554</v>
      </c>
      <c r="B4340" s="574" t="s">
        <v>11555</v>
      </c>
      <c r="C4340" s="574" t="s">
        <v>11556</v>
      </c>
      <c r="D4340" s="574" t="s">
        <v>4140</v>
      </c>
      <c r="E4340" s="226">
        <v>5279</v>
      </c>
    </row>
    <row r="4341" spans="1:5" ht="13.5" customHeight="1" x14ac:dyDescent="0.2">
      <c r="A4341" s="573" t="s">
        <v>11557</v>
      </c>
      <c r="B4341" s="574" t="s">
        <v>9386</v>
      </c>
      <c r="C4341" s="574" t="s">
        <v>11558</v>
      </c>
      <c r="D4341" s="574" t="s">
        <v>891</v>
      </c>
      <c r="E4341" s="226">
        <v>2960</v>
      </c>
    </row>
    <row r="4342" spans="1:5" ht="13.5" customHeight="1" x14ac:dyDescent="0.2">
      <c r="A4342" s="573" t="s">
        <v>11559</v>
      </c>
      <c r="B4342" s="574" t="s">
        <v>9386</v>
      </c>
      <c r="C4342" s="574" t="s">
        <v>11560</v>
      </c>
      <c r="D4342" s="574" t="s">
        <v>891</v>
      </c>
      <c r="E4342" s="226">
        <v>6748</v>
      </c>
    </row>
    <row r="4343" spans="1:5" ht="13.5" customHeight="1" x14ac:dyDescent="0.2">
      <c r="A4343" s="573" t="s">
        <v>11561</v>
      </c>
      <c r="B4343" s="574" t="s">
        <v>9386</v>
      </c>
      <c r="C4343" s="574" t="s">
        <v>11562</v>
      </c>
      <c r="D4343" s="574" t="s">
        <v>891</v>
      </c>
      <c r="E4343" s="226">
        <v>87088</v>
      </c>
    </row>
    <row r="4344" spans="1:5" ht="13.5" customHeight="1" x14ac:dyDescent="0.2">
      <c r="A4344" s="573" t="s">
        <v>11563</v>
      </c>
      <c r="B4344" s="574" t="s">
        <v>9386</v>
      </c>
      <c r="C4344" s="574" t="s">
        <v>11564</v>
      </c>
      <c r="D4344" s="574" t="s">
        <v>891</v>
      </c>
      <c r="E4344" s="226">
        <v>35610</v>
      </c>
    </row>
    <row r="4345" spans="1:5" ht="13.5" customHeight="1" x14ac:dyDescent="0.2">
      <c r="A4345" s="573" t="s">
        <v>11565</v>
      </c>
      <c r="B4345" s="574" t="s">
        <v>11566</v>
      </c>
      <c r="C4345" s="574" t="s">
        <v>9389</v>
      </c>
      <c r="D4345" s="574" t="s">
        <v>891</v>
      </c>
      <c r="E4345" s="226">
        <v>73345</v>
      </c>
    </row>
    <row r="4346" spans="1:5" ht="13.5" customHeight="1" x14ac:dyDescent="0.2">
      <c r="A4346" s="573" t="s">
        <v>11567</v>
      </c>
      <c r="B4346" s="574" t="s">
        <v>11566</v>
      </c>
      <c r="C4346" s="574" t="s">
        <v>9391</v>
      </c>
      <c r="D4346" s="574" t="s">
        <v>891</v>
      </c>
      <c r="E4346" s="226">
        <v>38019</v>
      </c>
    </row>
    <row r="4347" spans="1:5" ht="13.5" customHeight="1" x14ac:dyDescent="0.2">
      <c r="A4347" s="573" t="s">
        <v>11568</v>
      </c>
      <c r="B4347" s="574" t="s">
        <v>11566</v>
      </c>
      <c r="C4347" s="574" t="s">
        <v>11569</v>
      </c>
      <c r="D4347" s="574" t="s">
        <v>891</v>
      </c>
      <c r="E4347" s="226">
        <v>33488</v>
      </c>
    </row>
    <row r="4348" spans="1:5" ht="13.5" customHeight="1" x14ac:dyDescent="0.2">
      <c r="A4348" s="573" t="s">
        <v>11570</v>
      </c>
      <c r="B4348" s="574" t="s">
        <v>11571</v>
      </c>
      <c r="C4348" s="574" t="s">
        <v>4162</v>
      </c>
      <c r="D4348" s="574" t="s">
        <v>3015</v>
      </c>
      <c r="E4348" s="226">
        <v>2918</v>
      </c>
    </row>
    <row r="4349" spans="1:5" ht="13.5" customHeight="1" x14ac:dyDescent="0.2">
      <c r="A4349" s="573" t="s">
        <v>11572</v>
      </c>
      <c r="B4349" s="574" t="s">
        <v>11571</v>
      </c>
      <c r="C4349" s="574" t="s">
        <v>4164</v>
      </c>
      <c r="D4349" s="574" t="s">
        <v>3015</v>
      </c>
      <c r="E4349" s="226">
        <v>6256</v>
      </c>
    </row>
    <row r="4350" spans="1:5" ht="13.5" customHeight="1" x14ac:dyDescent="0.2">
      <c r="A4350" s="573" t="s">
        <v>11573</v>
      </c>
      <c r="B4350" s="574" t="s">
        <v>11571</v>
      </c>
      <c r="C4350" s="574" t="s">
        <v>4166</v>
      </c>
      <c r="D4350" s="574" t="s">
        <v>3015</v>
      </c>
      <c r="E4350" s="226">
        <v>3964</v>
      </c>
    </row>
    <row r="4351" spans="1:5" ht="13.5" customHeight="1" x14ac:dyDescent="0.2">
      <c r="A4351" s="573" t="s">
        <v>11574</v>
      </c>
      <c r="B4351" s="574" t="s">
        <v>11571</v>
      </c>
      <c r="C4351" s="574" t="s">
        <v>4168</v>
      </c>
      <c r="D4351" s="574" t="s">
        <v>3015</v>
      </c>
      <c r="E4351" s="226">
        <v>1838</v>
      </c>
    </row>
    <row r="4352" spans="1:5" ht="13.5" customHeight="1" x14ac:dyDescent="0.2">
      <c r="A4352" s="573" t="s">
        <v>11575</v>
      </c>
      <c r="B4352" s="574" t="s">
        <v>11571</v>
      </c>
      <c r="C4352" s="574" t="s">
        <v>4170</v>
      </c>
      <c r="D4352" s="574" t="s">
        <v>3015</v>
      </c>
      <c r="E4352" s="226">
        <v>1807</v>
      </c>
    </row>
    <row r="4353" spans="1:5" ht="13.5" customHeight="1" x14ac:dyDescent="0.2">
      <c r="A4353" s="573" t="s">
        <v>11576</v>
      </c>
      <c r="B4353" s="574" t="s">
        <v>11577</v>
      </c>
      <c r="C4353" s="574" t="s">
        <v>4262</v>
      </c>
      <c r="D4353" s="574" t="s">
        <v>4263</v>
      </c>
      <c r="E4353" s="226">
        <v>541</v>
      </c>
    </row>
    <row r="4354" spans="1:5" ht="13.5" customHeight="1" x14ac:dyDescent="0.2">
      <c r="A4354" s="573" t="s">
        <v>11578</v>
      </c>
      <c r="B4354" s="574" t="s">
        <v>11577</v>
      </c>
      <c r="C4354" s="574" t="s">
        <v>11579</v>
      </c>
      <c r="D4354" s="574" t="s">
        <v>4263</v>
      </c>
      <c r="E4354" s="226">
        <v>1018.9999999999999</v>
      </c>
    </row>
    <row r="4355" spans="1:5" ht="13.5" customHeight="1" x14ac:dyDescent="0.2">
      <c r="A4355" s="573" t="s">
        <v>11580</v>
      </c>
      <c r="B4355" s="574" t="s">
        <v>11577</v>
      </c>
      <c r="C4355" s="574" t="s">
        <v>4268</v>
      </c>
      <c r="D4355" s="574" t="s">
        <v>4263</v>
      </c>
      <c r="E4355" s="226">
        <v>728</v>
      </c>
    </row>
    <row r="4356" spans="1:5" ht="13.5" customHeight="1" x14ac:dyDescent="0.2">
      <c r="A4356" s="573" t="s">
        <v>11581</v>
      </c>
      <c r="B4356" s="574" t="s">
        <v>11582</v>
      </c>
      <c r="C4356" s="574" t="s">
        <v>837</v>
      </c>
      <c r="D4356" s="574" t="s">
        <v>4429</v>
      </c>
      <c r="E4356" s="226">
        <v>24</v>
      </c>
    </row>
    <row r="4357" spans="1:5" ht="13.5" customHeight="1" x14ac:dyDescent="0.2">
      <c r="A4357" s="573" t="s">
        <v>11583</v>
      </c>
      <c r="B4357" s="574" t="s">
        <v>11584</v>
      </c>
      <c r="C4357" s="574" t="s">
        <v>11585</v>
      </c>
      <c r="D4357" s="574" t="s">
        <v>4429</v>
      </c>
      <c r="E4357" s="226">
        <v>369</v>
      </c>
    </row>
    <row r="4358" spans="1:5" ht="13.5" customHeight="1" x14ac:dyDescent="0.2">
      <c r="A4358" s="573" t="s">
        <v>11586</v>
      </c>
      <c r="B4358" s="574" t="s">
        <v>11584</v>
      </c>
      <c r="C4358" s="574" t="s">
        <v>11587</v>
      </c>
      <c r="D4358" s="574" t="s">
        <v>4429</v>
      </c>
      <c r="E4358" s="226">
        <v>3067</v>
      </c>
    </row>
    <row r="4359" spans="1:5" ht="13.5" customHeight="1" x14ac:dyDescent="0.2">
      <c r="A4359" s="573" t="s">
        <v>11588</v>
      </c>
      <c r="B4359" s="574" t="s">
        <v>11584</v>
      </c>
      <c r="C4359" s="574" t="s">
        <v>11589</v>
      </c>
      <c r="D4359" s="574" t="s">
        <v>4429</v>
      </c>
      <c r="E4359" s="226">
        <v>1151</v>
      </c>
    </row>
    <row r="4360" spans="1:5" ht="13.5" customHeight="1" x14ac:dyDescent="0.2">
      <c r="A4360" s="573" t="s">
        <v>11590</v>
      </c>
      <c r="B4360" s="574" t="s">
        <v>11591</v>
      </c>
      <c r="C4360" s="574" t="s">
        <v>11592</v>
      </c>
      <c r="D4360" s="574" t="s">
        <v>4625</v>
      </c>
      <c r="E4360" s="226">
        <v>6277</v>
      </c>
    </row>
    <row r="4361" spans="1:5" ht="13.5" customHeight="1" x14ac:dyDescent="0.2">
      <c r="A4361" s="573" t="s">
        <v>11593</v>
      </c>
      <c r="B4361" s="574" t="s">
        <v>11591</v>
      </c>
      <c r="C4361" s="574" t="s">
        <v>11594</v>
      </c>
      <c r="D4361" s="574" t="s">
        <v>4625</v>
      </c>
      <c r="E4361" s="226">
        <v>4843</v>
      </c>
    </row>
    <row r="4362" spans="1:5" ht="13.5" customHeight="1" x14ac:dyDescent="0.2">
      <c r="A4362" s="573" t="s">
        <v>11595</v>
      </c>
      <c r="B4362" s="574" t="s">
        <v>11596</v>
      </c>
      <c r="C4362" s="574" t="s">
        <v>4343</v>
      </c>
      <c r="D4362" s="574" t="s">
        <v>4341</v>
      </c>
      <c r="E4362" s="226">
        <v>16043</v>
      </c>
    </row>
    <row r="4363" spans="1:5" ht="13.5" customHeight="1" x14ac:dyDescent="0.2">
      <c r="A4363" s="573" t="s">
        <v>11597</v>
      </c>
      <c r="B4363" s="574" t="s">
        <v>11596</v>
      </c>
      <c r="C4363" s="574" t="s">
        <v>4345</v>
      </c>
      <c r="D4363" s="574" t="s">
        <v>4341</v>
      </c>
      <c r="E4363" s="226">
        <v>7026</v>
      </c>
    </row>
    <row r="4364" spans="1:5" ht="13.5" customHeight="1" x14ac:dyDescent="0.2">
      <c r="A4364" s="573" t="s">
        <v>11598</v>
      </c>
      <c r="B4364" s="574" t="s">
        <v>11596</v>
      </c>
      <c r="C4364" s="574" t="s">
        <v>4529</v>
      </c>
      <c r="D4364" s="574" t="s">
        <v>4341</v>
      </c>
      <c r="E4364" s="226">
        <v>14257</v>
      </c>
    </row>
    <row r="4365" spans="1:5" ht="13.5" customHeight="1" x14ac:dyDescent="0.2">
      <c r="A4365" s="573" t="s">
        <v>11599</v>
      </c>
      <c r="B4365" s="574" t="s">
        <v>11600</v>
      </c>
      <c r="C4365" s="574" t="s">
        <v>3338</v>
      </c>
      <c r="D4365" s="574" t="s">
        <v>9812</v>
      </c>
      <c r="E4365" s="226">
        <v>20680</v>
      </c>
    </row>
    <row r="4366" spans="1:5" ht="13.5" customHeight="1" x14ac:dyDescent="0.2">
      <c r="A4366" s="573" t="s">
        <v>11601</v>
      </c>
      <c r="B4366" s="574" t="s">
        <v>11600</v>
      </c>
      <c r="C4366" s="574" t="s">
        <v>3338</v>
      </c>
      <c r="D4366" s="574" t="s">
        <v>9812</v>
      </c>
      <c r="E4366" s="226">
        <v>61</v>
      </c>
    </row>
    <row r="4367" spans="1:5" ht="13.5" customHeight="1" x14ac:dyDescent="0.2">
      <c r="A4367" s="573" t="s">
        <v>11602</v>
      </c>
      <c r="B4367" s="574" t="s">
        <v>11600</v>
      </c>
      <c r="C4367" s="574" t="s">
        <v>4084</v>
      </c>
      <c r="D4367" s="574" t="s">
        <v>9812</v>
      </c>
      <c r="E4367" s="226">
        <v>4536</v>
      </c>
    </row>
    <row r="4368" spans="1:5" ht="13.5" customHeight="1" x14ac:dyDescent="0.2">
      <c r="A4368" s="573" t="s">
        <v>11603</v>
      </c>
      <c r="B4368" s="574" t="s">
        <v>11600</v>
      </c>
      <c r="C4368" s="574" t="s">
        <v>11604</v>
      </c>
      <c r="D4368" s="574" t="s">
        <v>9812</v>
      </c>
      <c r="E4368" s="226">
        <v>185</v>
      </c>
    </row>
    <row r="4369" spans="1:5" ht="13.5" customHeight="1" x14ac:dyDescent="0.2">
      <c r="A4369" s="573" t="s">
        <v>11605</v>
      </c>
      <c r="B4369" s="574" t="s">
        <v>11600</v>
      </c>
      <c r="C4369" s="574" t="s">
        <v>11604</v>
      </c>
      <c r="D4369" s="574" t="s">
        <v>9812</v>
      </c>
      <c r="E4369" s="226">
        <v>17893</v>
      </c>
    </row>
    <row r="4370" spans="1:5" ht="13.5" customHeight="1" x14ac:dyDescent="0.2">
      <c r="A4370" s="573" t="s">
        <v>11606</v>
      </c>
      <c r="B4370" s="574" t="s">
        <v>11607</v>
      </c>
      <c r="C4370" s="574" t="s">
        <v>11608</v>
      </c>
      <c r="D4370" s="574" t="s">
        <v>1013</v>
      </c>
      <c r="E4370" s="226">
        <v>37248</v>
      </c>
    </row>
    <row r="4371" spans="1:5" ht="13.5" customHeight="1" x14ac:dyDescent="0.2">
      <c r="A4371" s="573" t="s">
        <v>1010</v>
      </c>
      <c r="B4371" s="574" t="s">
        <v>1011</v>
      </c>
      <c r="C4371" s="574" t="s">
        <v>1012</v>
      </c>
      <c r="D4371" s="574" t="s">
        <v>1013</v>
      </c>
      <c r="E4371" s="226">
        <v>168444</v>
      </c>
    </row>
    <row r="4372" spans="1:5" ht="13.5" customHeight="1" x14ac:dyDescent="0.2">
      <c r="A4372" s="573" t="s">
        <v>11609</v>
      </c>
      <c r="B4372" s="574" t="s">
        <v>11610</v>
      </c>
      <c r="C4372" s="574" t="s">
        <v>11611</v>
      </c>
      <c r="D4372" s="574" t="s">
        <v>1013</v>
      </c>
      <c r="E4372" s="226">
        <v>6999</v>
      </c>
    </row>
    <row r="4373" spans="1:5" ht="13.5" customHeight="1" x14ac:dyDescent="0.2">
      <c r="A4373" s="573" t="s">
        <v>11612</v>
      </c>
      <c r="B4373" s="574" t="s">
        <v>7522</v>
      </c>
      <c r="C4373" s="574" t="s">
        <v>11613</v>
      </c>
      <c r="D4373" s="574" t="s">
        <v>1095</v>
      </c>
      <c r="E4373" s="226">
        <v>7813</v>
      </c>
    </row>
    <row r="4374" spans="1:5" ht="13.5" customHeight="1" x14ac:dyDescent="0.2">
      <c r="A4374" s="573" t="s">
        <v>11614</v>
      </c>
      <c r="B4374" s="574" t="s">
        <v>7520</v>
      </c>
      <c r="C4374" s="574" t="s">
        <v>11615</v>
      </c>
      <c r="D4374" s="574" t="s">
        <v>4244</v>
      </c>
      <c r="E4374" s="226">
        <v>3774</v>
      </c>
    </row>
    <row r="4375" spans="1:5" ht="13.5" customHeight="1" x14ac:dyDescent="0.2">
      <c r="A4375" s="573" t="s">
        <v>11616</v>
      </c>
      <c r="B4375" s="574" t="s">
        <v>7517</v>
      </c>
      <c r="C4375" s="574" t="s">
        <v>11617</v>
      </c>
      <c r="D4375" s="574" t="s">
        <v>4251</v>
      </c>
      <c r="E4375" s="226">
        <v>2667</v>
      </c>
    </row>
    <row r="4376" spans="1:5" ht="13.5" customHeight="1" x14ac:dyDescent="0.2">
      <c r="A4376" s="573" t="s">
        <v>11618</v>
      </c>
      <c r="B4376" s="574" t="s">
        <v>11619</v>
      </c>
      <c r="C4376" s="574" t="s">
        <v>6439</v>
      </c>
      <c r="D4376" s="574" t="s">
        <v>8332</v>
      </c>
      <c r="E4376" s="226">
        <v>923</v>
      </c>
    </row>
    <row r="4377" spans="1:5" ht="13.5" customHeight="1" x14ac:dyDescent="0.2">
      <c r="A4377" s="573" t="s">
        <v>11620</v>
      </c>
      <c r="B4377" s="574" t="s">
        <v>11619</v>
      </c>
      <c r="C4377" s="574" t="s">
        <v>11621</v>
      </c>
      <c r="D4377" s="574" t="s">
        <v>8332</v>
      </c>
      <c r="E4377" s="226">
        <v>870</v>
      </c>
    </row>
    <row r="4378" spans="1:5" ht="13.5" customHeight="1" x14ac:dyDescent="0.2">
      <c r="A4378" s="573" t="s">
        <v>11622</v>
      </c>
      <c r="B4378" s="574" t="s">
        <v>11623</v>
      </c>
      <c r="C4378" s="574" t="s">
        <v>2984</v>
      </c>
      <c r="D4378" s="574" t="s">
        <v>2976</v>
      </c>
      <c r="E4378" s="226">
        <v>2368</v>
      </c>
    </row>
    <row r="4379" spans="1:5" ht="13.5" customHeight="1" x14ac:dyDescent="0.2">
      <c r="A4379" s="573" t="s">
        <v>11624</v>
      </c>
      <c r="B4379" s="574" t="s">
        <v>11623</v>
      </c>
      <c r="C4379" s="574" t="s">
        <v>2982</v>
      </c>
      <c r="D4379" s="574" t="s">
        <v>2976</v>
      </c>
      <c r="E4379" s="226">
        <v>3254</v>
      </c>
    </row>
    <row r="4380" spans="1:5" ht="13.5" customHeight="1" x14ac:dyDescent="0.2">
      <c r="A4380" s="573" t="s">
        <v>11625</v>
      </c>
      <c r="B4380" s="574" t="s">
        <v>11623</v>
      </c>
      <c r="C4380" s="574" t="s">
        <v>2986</v>
      </c>
      <c r="D4380" s="574" t="s">
        <v>2976</v>
      </c>
      <c r="E4380" s="226">
        <v>1662</v>
      </c>
    </row>
    <row r="4381" spans="1:5" ht="13.5" customHeight="1" x14ac:dyDescent="0.2">
      <c r="A4381" s="573" t="s">
        <v>11626</v>
      </c>
      <c r="B4381" s="574" t="s">
        <v>11623</v>
      </c>
      <c r="C4381" s="574" t="s">
        <v>2975</v>
      </c>
      <c r="D4381" s="574" t="s">
        <v>2976</v>
      </c>
      <c r="E4381" s="226">
        <v>513</v>
      </c>
    </row>
    <row r="4382" spans="1:5" ht="13.5" customHeight="1" x14ac:dyDescent="0.2">
      <c r="A4382" s="573" t="s">
        <v>11627</v>
      </c>
      <c r="B4382" s="574" t="s">
        <v>11628</v>
      </c>
      <c r="C4382" s="574" t="s">
        <v>4529</v>
      </c>
      <c r="D4382" s="574" t="s">
        <v>4848</v>
      </c>
      <c r="E4382" s="226">
        <v>12532</v>
      </c>
    </row>
    <row r="4383" spans="1:5" ht="13.5" customHeight="1" x14ac:dyDescent="0.2">
      <c r="A4383" s="573" t="s">
        <v>11629</v>
      </c>
      <c r="B4383" s="574" t="s">
        <v>8877</v>
      </c>
      <c r="C4383" s="574" t="s">
        <v>11630</v>
      </c>
      <c r="D4383" s="574" t="s">
        <v>8878</v>
      </c>
      <c r="E4383" s="226">
        <v>21726</v>
      </c>
    </row>
    <row r="4384" spans="1:5" ht="13.5" customHeight="1" x14ac:dyDescent="0.2">
      <c r="A4384" s="573" t="s">
        <v>11631</v>
      </c>
      <c r="B4384" s="574" t="s">
        <v>11632</v>
      </c>
      <c r="C4384" s="574" t="s">
        <v>11633</v>
      </c>
      <c r="D4384" s="574" t="s">
        <v>6524</v>
      </c>
      <c r="E4384" s="226">
        <v>1</v>
      </c>
    </row>
    <row r="4385" spans="1:5" ht="13.5" customHeight="1" x14ac:dyDescent="0.2">
      <c r="A4385" s="573" t="s">
        <v>11634</v>
      </c>
      <c r="B4385" s="574" t="s">
        <v>11635</v>
      </c>
      <c r="C4385" s="574" t="s">
        <v>11636</v>
      </c>
      <c r="D4385" s="574" t="s">
        <v>11637</v>
      </c>
      <c r="E4385" s="226">
        <v>830</v>
      </c>
    </row>
    <row r="4386" spans="1:5" ht="13.5" customHeight="1" x14ac:dyDescent="0.2">
      <c r="A4386" s="573" t="s">
        <v>11638</v>
      </c>
      <c r="B4386" s="574" t="s">
        <v>11639</v>
      </c>
      <c r="C4386" s="574" t="s">
        <v>11640</v>
      </c>
      <c r="D4386" s="574" t="s">
        <v>11637</v>
      </c>
      <c r="E4386" s="226">
        <v>7859</v>
      </c>
    </row>
    <row r="4387" spans="1:5" ht="13.5" customHeight="1" x14ac:dyDescent="0.2">
      <c r="A4387" s="573" t="s">
        <v>11641</v>
      </c>
      <c r="B4387" s="574" t="s">
        <v>11642</v>
      </c>
      <c r="C4387" s="574" t="s">
        <v>9541</v>
      </c>
      <c r="D4387" s="574" t="s">
        <v>6012</v>
      </c>
      <c r="E4387" s="226">
        <v>19825</v>
      </c>
    </row>
    <row r="4388" spans="1:5" ht="13.5" customHeight="1" x14ac:dyDescent="0.2">
      <c r="A4388" s="573" t="s">
        <v>11643</v>
      </c>
      <c r="B4388" s="574" t="s">
        <v>11642</v>
      </c>
      <c r="C4388" s="574" t="s">
        <v>9541</v>
      </c>
      <c r="D4388" s="574" t="s">
        <v>6012</v>
      </c>
      <c r="E4388" s="226">
        <v>13</v>
      </c>
    </row>
    <row r="4389" spans="1:5" ht="13.5" customHeight="1" x14ac:dyDescent="0.2">
      <c r="A4389" s="573" t="s">
        <v>11644</v>
      </c>
      <c r="B4389" s="574" t="s">
        <v>11642</v>
      </c>
      <c r="C4389" s="574" t="s">
        <v>8215</v>
      </c>
      <c r="D4389" s="574" t="s">
        <v>6012</v>
      </c>
      <c r="E4389" s="226">
        <v>17114</v>
      </c>
    </row>
    <row r="4390" spans="1:5" ht="13.5" customHeight="1" x14ac:dyDescent="0.2">
      <c r="A4390" s="573" t="s">
        <v>11645</v>
      </c>
      <c r="B4390" s="574" t="s">
        <v>11642</v>
      </c>
      <c r="C4390" s="574" t="s">
        <v>8215</v>
      </c>
      <c r="D4390" s="574" t="s">
        <v>6012</v>
      </c>
      <c r="E4390" s="226">
        <v>79</v>
      </c>
    </row>
    <row r="4391" spans="1:5" ht="13.5" customHeight="1" x14ac:dyDescent="0.2">
      <c r="A4391" s="573" t="s">
        <v>11646</v>
      </c>
      <c r="B4391" s="574" t="s">
        <v>11647</v>
      </c>
      <c r="C4391" s="574" t="s">
        <v>11648</v>
      </c>
      <c r="D4391" s="574" t="s">
        <v>5669</v>
      </c>
      <c r="E4391" s="226">
        <v>1</v>
      </c>
    </row>
    <row r="4392" spans="1:5" ht="13.5" customHeight="1" x14ac:dyDescent="0.2">
      <c r="A4392" s="573" t="s">
        <v>11649</v>
      </c>
      <c r="B4392" s="574" t="s">
        <v>11650</v>
      </c>
      <c r="C4392" s="574" t="s">
        <v>11651</v>
      </c>
      <c r="D4392" s="574" t="s">
        <v>11652</v>
      </c>
      <c r="E4392" s="226">
        <v>1</v>
      </c>
    </row>
    <row r="4393" spans="1:5" ht="13.5" customHeight="1" x14ac:dyDescent="0.2">
      <c r="A4393" s="573" t="s">
        <v>11653</v>
      </c>
      <c r="B4393" s="574" t="s">
        <v>6010</v>
      </c>
      <c r="C4393" s="574" t="s">
        <v>11654</v>
      </c>
      <c r="D4393" s="574" t="s">
        <v>6012</v>
      </c>
      <c r="E4393" s="226">
        <v>2</v>
      </c>
    </row>
    <row r="4394" spans="1:5" ht="13.5" customHeight="1" x14ac:dyDescent="0.2">
      <c r="A4394" s="573" t="s">
        <v>11655</v>
      </c>
      <c r="B4394" s="574" t="s">
        <v>11656</v>
      </c>
      <c r="C4394" s="574" t="s">
        <v>8915</v>
      </c>
      <c r="D4394" s="574" t="s">
        <v>8332</v>
      </c>
      <c r="E4394" s="226">
        <v>5354</v>
      </c>
    </row>
    <row r="4395" spans="1:5" ht="13.5" customHeight="1" x14ac:dyDescent="0.2">
      <c r="A4395" s="573" t="s">
        <v>11657</v>
      </c>
      <c r="B4395" s="574" t="s">
        <v>11656</v>
      </c>
      <c r="C4395" s="574" t="s">
        <v>2917</v>
      </c>
      <c r="D4395" s="574" t="s">
        <v>8332</v>
      </c>
      <c r="E4395" s="226">
        <v>2979</v>
      </c>
    </row>
    <row r="4396" spans="1:5" ht="13.5" customHeight="1" x14ac:dyDescent="0.2">
      <c r="A4396" s="573" t="s">
        <v>11658</v>
      </c>
      <c r="B4396" s="574" t="s">
        <v>11379</v>
      </c>
      <c r="C4396" s="574" t="s">
        <v>11659</v>
      </c>
      <c r="D4396" s="574" t="s">
        <v>8728</v>
      </c>
      <c r="E4396" s="226">
        <v>1</v>
      </c>
    </row>
    <row r="4397" spans="1:5" ht="13.5" customHeight="1" x14ac:dyDescent="0.2">
      <c r="A4397" s="573" t="s">
        <v>11660</v>
      </c>
      <c r="B4397" s="574" t="s">
        <v>11661</v>
      </c>
      <c r="C4397" s="574" t="s">
        <v>912</v>
      </c>
      <c r="D4397" s="574" t="s">
        <v>11662</v>
      </c>
      <c r="E4397" s="226">
        <v>100718.5</v>
      </c>
    </row>
    <row r="4398" spans="1:5" ht="13.5" customHeight="1" x14ac:dyDescent="0.2">
      <c r="A4398" s="573" t="s">
        <v>11663</v>
      </c>
      <c r="B4398" s="574" t="s">
        <v>11664</v>
      </c>
      <c r="C4398" s="574" t="s">
        <v>9374</v>
      </c>
      <c r="D4398" s="574" t="s">
        <v>2375</v>
      </c>
      <c r="E4398" s="226">
        <v>3</v>
      </c>
    </row>
    <row r="4399" spans="1:5" ht="13.5" customHeight="1" x14ac:dyDescent="0.2">
      <c r="A4399" s="573" t="s">
        <v>11665</v>
      </c>
      <c r="B4399" s="574" t="s">
        <v>11666</v>
      </c>
      <c r="C4399" s="574" t="s">
        <v>11667</v>
      </c>
      <c r="D4399" s="574" t="s">
        <v>2580</v>
      </c>
      <c r="E4399" s="226">
        <v>30</v>
      </c>
    </row>
    <row r="4400" spans="1:5" ht="13.5" customHeight="1" x14ac:dyDescent="0.2">
      <c r="A4400" s="573" t="s">
        <v>11668</v>
      </c>
      <c r="B4400" s="574" t="s">
        <v>11669</v>
      </c>
      <c r="C4400" s="574" t="s">
        <v>935</v>
      </c>
      <c r="D4400" s="574" t="s">
        <v>2615</v>
      </c>
      <c r="E4400" s="226">
        <v>3</v>
      </c>
    </row>
    <row r="4401" spans="1:5" ht="13.5" customHeight="1" x14ac:dyDescent="0.2">
      <c r="A4401" s="573" t="s">
        <v>11670</v>
      </c>
      <c r="B4401" s="574" t="s">
        <v>11671</v>
      </c>
      <c r="C4401" s="574" t="s">
        <v>11672</v>
      </c>
      <c r="D4401" s="574" t="s">
        <v>8795</v>
      </c>
      <c r="E4401" s="226">
        <v>1</v>
      </c>
    </row>
    <row r="4402" spans="1:5" ht="13.5" customHeight="1" x14ac:dyDescent="0.2">
      <c r="A4402" s="573" t="s">
        <v>11673</v>
      </c>
      <c r="B4402" s="574" t="s">
        <v>11674</v>
      </c>
      <c r="C4402" s="574" t="s">
        <v>11675</v>
      </c>
      <c r="D4402" s="574" t="s">
        <v>4263</v>
      </c>
      <c r="E4402" s="226">
        <v>326</v>
      </c>
    </row>
    <row r="4403" spans="1:5" ht="13.5" customHeight="1" x14ac:dyDescent="0.2">
      <c r="A4403" s="573" t="s">
        <v>11676</v>
      </c>
      <c r="B4403" s="574" t="s">
        <v>11674</v>
      </c>
      <c r="C4403" s="574" t="s">
        <v>11677</v>
      </c>
      <c r="D4403" s="574" t="s">
        <v>4263</v>
      </c>
      <c r="E4403" s="226">
        <v>16</v>
      </c>
    </row>
    <row r="4404" spans="1:5" ht="13.5" customHeight="1" x14ac:dyDescent="0.2">
      <c r="A4404" s="573" t="s">
        <v>11678</v>
      </c>
      <c r="B4404" s="574" t="s">
        <v>11674</v>
      </c>
      <c r="C4404" s="574" t="s">
        <v>11679</v>
      </c>
      <c r="D4404" s="574" t="s">
        <v>4263</v>
      </c>
      <c r="E4404" s="226">
        <v>291</v>
      </c>
    </row>
    <row r="4405" spans="1:5" ht="13.5" customHeight="1" x14ac:dyDescent="0.2">
      <c r="A4405" s="573" t="s">
        <v>11680</v>
      </c>
      <c r="B4405" s="574" t="s">
        <v>11674</v>
      </c>
      <c r="C4405" s="574" t="s">
        <v>11681</v>
      </c>
      <c r="D4405" s="574" t="s">
        <v>4263</v>
      </c>
      <c r="E4405" s="226">
        <v>8</v>
      </c>
    </row>
    <row r="4406" spans="1:5" ht="13.5" customHeight="1" x14ac:dyDescent="0.2">
      <c r="A4406" s="573" t="s">
        <v>11682</v>
      </c>
      <c r="B4406" s="574" t="s">
        <v>11674</v>
      </c>
      <c r="C4406" s="574" t="s">
        <v>11683</v>
      </c>
      <c r="D4406" s="574" t="s">
        <v>4263</v>
      </c>
      <c r="E4406" s="226">
        <v>11</v>
      </c>
    </row>
    <row r="4407" spans="1:5" ht="13.5" customHeight="1" x14ac:dyDescent="0.2">
      <c r="A4407" s="573" t="s">
        <v>11684</v>
      </c>
      <c r="B4407" s="574" t="s">
        <v>11674</v>
      </c>
      <c r="C4407" s="574" t="s">
        <v>11685</v>
      </c>
      <c r="D4407" s="574" t="s">
        <v>4263</v>
      </c>
      <c r="E4407" s="226">
        <v>272</v>
      </c>
    </row>
    <row r="4408" spans="1:5" ht="13.5" customHeight="1" x14ac:dyDescent="0.2">
      <c r="A4408" s="573" t="s">
        <v>11686</v>
      </c>
      <c r="B4408" s="574" t="s">
        <v>11674</v>
      </c>
      <c r="C4408" s="574" t="s">
        <v>11687</v>
      </c>
      <c r="D4408" s="574" t="s">
        <v>4263</v>
      </c>
      <c r="E4408" s="226">
        <v>394</v>
      </c>
    </row>
    <row r="4409" spans="1:5" ht="13.5" customHeight="1" x14ac:dyDescent="0.2">
      <c r="A4409" s="573" t="s">
        <v>11688</v>
      </c>
      <c r="B4409" s="574" t="s">
        <v>11674</v>
      </c>
      <c r="C4409" s="574" t="s">
        <v>11689</v>
      </c>
      <c r="D4409" s="574" t="s">
        <v>4263</v>
      </c>
      <c r="E4409" s="226">
        <v>22</v>
      </c>
    </row>
    <row r="4410" spans="1:5" ht="13.5" customHeight="1" x14ac:dyDescent="0.2">
      <c r="A4410" s="573" t="s">
        <v>11690</v>
      </c>
      <c r="B4410" s="574" t="s">
        <v>11691</v>
      </c>
      <c r="C4410" s="574" t="s">
        <v>11692</v>
      </c>
      <c r="D4410" s="574" t="s">
        <v>4837</v>
      </c>
      <c r="E4410" s="226">
        <v>3269</v>
      </c>
    </row>
    <row r="4411" spans="1:5" ht="13.5" customHeight="1" x14ac:dyDescent="0.2">
      <c r="A4411" s="573" t="s">
        <v>11693</v>
      </c>
      <c r="B4411" s="574" t="s">
        <v>8163</v>
      </c>
      <c r="C4411" s="574" t="s">
        <v>11694</v>
      </c>
      <c r="D4411" s="574" t="s">
        <v>3134</v>
      </c>
      <c r="E4411" s="226">
        <v>1511</v>
      </c>
    </row>
    <row r="4412" spans="1:5" ht="13.5" customHeight="1" x14ac:dyDescent="0.2">
      <c r="A4412" s="573" t="s">
        <v>11695</v>
      </c>
      <c r="B4412" s="574" t="s">
        <v>8163</v>
      </c>
      <c r="C4412" s="574" t="s">
        <v>11696</v>
      </c>
      <c r="D4412" s="574" t="s">
        <v>3134</v>
      </c>
      <c r="E4412" s="226">
        <v>544</v>
      </c>
    </row>
    <row r="4413" spans="1:5" ht="13.5" customHeight="1" x14ac:dyDescent="0.2">
      <c r="A4413" s="573" t="s">
        <v>11697</v>
      </c>
      <c r="B4413" s="574" t="s">
        <v>11698</v>
      </c>
      <c r="C4413" s="574" t="s">
        <v>2701</v>
      </c>
      <c r="D4413" s="574" t="s">
        <v>6171</v>
      </c>
      <c r="E4413" s="226">
        <v>517</v>
      </c>
    </row>
    <row r="4414" spans="1:5" ht="13.5" customHeight="1" x14ac:dyDescent="0.2">
      <c r="A4414" s="573" t="s">
        <v>11699</v>
      </c>
      <c r="B4414" s="574" t="s">
        <v>11698</v>
      </c>
      <c r="C4414" s="574" t="s">
        <v>6267</v>
      </c>
      <c r="D4414" s="574" t="s">
        <v>6171</v>
      </c>
      <c r="E4414" s="226">
        <v>52</v>
      </c>
    </row>
    <row r="4415" spans="1:5" ht="13.5" customHeight="1" x14ac:dyDescent="0.2">
      <c r="A4415" s="573" t="s">
        <v>11700</v>
      </c>
      <c r="B4415" s="574" t="s">
        <v>11698</v>
      </c>
      <c r="C4415" s="574" t="s">
        <v>6520</v>
      </c>
      <c r="D4415" s="574" t="s">
        <v>6171</v>
      </c>
      <c r="E4415" s="226">
        <v>101</v>
      </c>
    </row>
    <row r="4416" spans="1:5" ht="13.5" customHeight="1" x14ac:dyDescent="0.2">
      <c r="A4416" s="573" t="s">
        <v>11701</v>
      </c>
      <c r="B4416" s="574" t="s">
        <v>11698</v>
      </c>
      <c r="C4416" s="574" t="s">
        <v>8424</v>
      </c>
      <c r="D4416" s="574" t="s">
        <v>6171</v>
      </c>
      <c r="E4416" s="226">
        <v>188</v>
      </c>
    </row>
    <row r="4417" spans="1:5" ht="13.5" customHeight="1" x14ac:dyDescent="0.2">
      <c r="A4417" s="573" t="s">
        <v>11702</v>
      </c>
      <c r="B4417" s="574" t="s">
        <v>11698</v>
      </c>
      <c r="C4417" s="574" t="s">
        <v>6170</v>
      </c>
      <c r="D4417" s="574" t="s">
        <v>6171</v>
      </c>
      <c r="E4417" s="226">
        <v>33</v>
      </c>
    </row>
    <row r="4418" spans="1:5" ht="13.5" customHeight="1" x14ac:dyDescent="0.2">
      <c r="A4418" s="573" t="s">
        <v>11703</v>
      </c>
      <c r="B4418" s="574" t="s">
        <v>11698</v>
      </c>
      <c r="C4418" s="574" t="s">
        <v>8450</v>
      </c>
      <c r="D4418" s="574" t="s">
        <v>6171</v>
      </c>
      <c r="E4418" s="226">
        <v>16</v>
      </c>
    </row>
    <row r="4419" spans="1:5" ht="13.5" customHeight="1" x14ac:dyDescent="0.2">
      <c r="A4419" s="573" t="s">
        <v>11704</v>
      </c>
      <c r="B4419" s="574" t="s">
        <v>11705</v>
      </c>
      <c r="C4419" s="574" t="s">
        <v>8802</v>
      </c>
      <c r="D4419" s="574" t="s">
        <v>8577</v>
      </c>
      <c r="E4419" s="226">
        <v>1040</v>
      </c>
    </row>
    <row r="4420" spans="1:5" ht="13.5" customHeight="1" x14ac:dyDescent="0.2">
      <c r="A4420" s="573" t="s">
        <v>11706</v>
      </c>
      <c r="B4420" s="574" t="s">
        <v>11705</v>
      </c>
      <c r="C4420" s="574" t="s">
        <v>8804</v>
      </c>
      <c r="D4420" s="574" t="s">
        <v>8577</v>
      </c>
      <c r="E4420" s="226">
        <v>1599</v>
      </c>
    </row>
    <row r="4421" spans="1:5" ht="13.5" customHeight="1" x14ac:dyDescent="0.2">
      <c r="A4421" s="573" t="s">
        <v>11707</v>
      </c>
      <c r="B4421" s="574" t="s">
        <v>11708</v>
      </c>
      <c r="C4421" s="574" t="s">
        <v>11709</v>
      </c>
      <c r="D4421" s="574" t="s">
        <v>4052</v>
      </c>
      <c r="E4421" s="226">
        <v>313</v>
      </c>
    </row>
    <row r="4422" spans="1:5" ht="13.5" customHeight="1" x14ac:dyDescent="0.2">
      <c r="A4422" s="573" t="s">
        <v>11710</v>
      </c>
      <c r="B4422" s="574" t="s">
        <v>11711</v>
      </c>
      <c r="C4422" s="574" t="s">
        <v>2701</v>
      </c>
      <c r="D4422" s="574" t="s">
        <v>4274</v>
      </c>
      <c r="E4422" s="226">
        <v>30</v>
      </c>
    </row>
    <row r="4423" spans="1:5" ht="13.5" customHeight="1" x14ac:dyDescent="0.2">
      <c r="A4423" s="573" t="s">
        <v>11712</v>
      </c>
      <c r="B4423" s="574" t="s">
        <v>11713</v>
      </c>
      <c r="C4423" s="574" t="s">
        <v>5751</v>
      </c>
      <c r="D4423" s="574" t="s">
        <v>2689</v>
      </c>
      <c r="E4423" s="226">
        <v>5878</v>
      </c>
    </row>
    <row r="4424" spans="1:5" ht="13.5" customHeight="1" x14ac:dyDescent="0.2">
      <c r="A4424" s="573" t="s">
        <v>11714</v>
      </c>
      <c r="B4424" s="574" t="s">
        <v>11713</v>
      </c>
      <c r="C4424" s="574" t="s">
        <v>2688</v>
      </c>
      <c r="D4424" s="574" t="s">
        <v>2689</v>
      </c>
      <c r="E4424" s="226">
        <v>2674</v>
      </c>
    </row>
    <row r="4425" spans="1:5" ht="13.5" customHeight="1" x14ac:dyDescent="0.2">
      <c r="A4425" s="573" t="s">
        <v>11715</v>
      </c>
      <c r="B4425" s="574" t="s">
        <v>11716</v>
      </c>
      <c r="C4425" s="574" t="s">
        <v>7989</v>
      </c>
      <c r="D4425" s="574" t="s">
        <v>4188</v>
      </c>
      <c r="E4425" s="226">
        <v>4676</v>
      </c>
    </row>
    <row r="4426" spans="1:5" ht="13.5" customHeight="1" x14ac:dyDescent="0.2">
      <c r="A4426" s="573" t="s">
        <v>11717</v>
      </c>
      <c r="B4426" s="574" t="s">
        <v>11718</v>
      </c>
      <c r="C4426" s="574" t="s">
        <v>11719</v>
      </c>
      <c r="D4426" s="574" t="s">
        <v>3871</v>
      </c>
      <c r="E4426" s="226">
        <v>462</v>
      </c>
    </row>
    <row r="4427" spans="1:5" ht="13.5" customHeight="1" x14ac:dyDescent="0.2">
      <c r="A4427" s="573" t="s">
        <v>11720</v>
      </c>
      <c r="B4427" s="574" t="s">
        <v>11718</v>
      </c>
      <c r="C4427" s="574" t="s">
        <v>11721</v>
      </c>
      <c r="D4427" s="574" t="s">
        <v>3871</v>
      </c>
      <c r="E4427" s="226">
        <v>2617</v>
      </c>
    </row>
    <row r="4428" spans="1:5" ht="13.5" customHeight="1" x14ac:dyDescent="0.2">
      <c r="A4428" s="573" t="s">
        <v>11722</v>
      </c>
      <c r="B4428" s="574" t="s">
        <v>11723</v>
      </c>
      <c r="C4428" s="574" t="s">
        <v>11724</v>
      </c>
      <c r="D4428" s="574" t="s">
        <v>2375</v>
      </c>
      <c r="E4428" s="226">
        <v>73735</v>
      </c>
    </row>
    <row r="4429" spans="1:5" ht="13.5" customHeight="1" x14ac:dyDescent="0.2">
      <c r="A4429" s="573" t="s">
        <v>11725</v>
      </c>
      <c r="B4429" s="574" t="s">
        <v>11723</v>
      </c>
      <c r="C4429" s="574" t="s">
        <v>11726</v>
      </c>
      <c r="D4429" s="574" t="s">
        <v>2375</v>
      </c>
      <c r="E4429" s="226">
        <v>11</v>
      </c>
    </row>
    <row r="4430" spans="1:5" ht="13.5" customHeight="1" x14ac:dyDescent="0.2">
      <c r="A4430" s="573" t="s">
        <v>11727</v>
      </c>
      <c r="B4430" s="574" t="s">
        <v>11728</v>
      </c>
      <c r="C4430" s="574" t="s">
        <v>11729</v>
      </c>
      <c r="D4430" s="574" t="s">
        <v>879</v>
      </c>
      <c r="E4430" s="226">
        <v>1</v>
      </c>
    </row>
    <row r="4431" spans="1:5" ht="13.5" customHeight="1" x14ac:dyDescent="0.2">
      <c r="A4431" s="573" t="s">
        <v>11730</v>
      </c>
      <c r="B4431" s="574" t="s">
        <v>11728</v>
      </c>
      <c r="C4431" s="574" t="s">
        <v>11731</v>
      </c>
      <c r="D4431" s="574" t="s">
        <v>879</v>
      </c>
      <c r="E4431" s="226">
        <v>394</v>
      </c>
    </row>
    <row r="4432" spans="1:5" ht="13.5" customHeight="1" x14ac:dyDescent="0.2">
      <c r="A4432" s="573" t="s">
        <v>11732</v>
      </c>
      <c r="B4432" s="574" t="s">
        <v>11733</v>
      </c>
      <c r="C4432" s="574" t="s">
        <v>2623</v>
      </c>
      <c r="D4432" s="574" t="s">
        <v>895</v>
      </c>
      <c r="E4432" s="226">
        <v>3</v>
      </c>
    </row>
    <row r="4433" spans="1:5" ht="13.5" customHeight="1" x14ac:dyDescent="0.2">
      <c r="A4433" s="573" t="s">
        <v>11734</v>
      </c>
      <c r="B4433" s="574" t="s">
        <v>5921</v>
      </c>
      <c r="C4433" s="574" t="s">
        <v>11735</v>
      </c>
      <c r="D4433" s="574" t="s">
        <v>5923</v>
      </c>
      <c r="E4433" s="226">
        <v>6275</v>
      </c>
    </row>
    <row r="4434" spans="1:5" ht="13.5" customHeight="1" x14ac:dyDescent="0.2">
      <c r="A4434" s="573" t="s">
        <v>11736</v>
      </c>
      <c r="B4434" s="574" t="s">
        <v>11737</v>
      </c>
      <c r="C4434" s="574" t="s">
        <v>3758</v>
      </c>
      <c r="D4434" s="574" t="s">
        <v>891</v>
      </c>
      <c r="E4434" s="226">
        <v>171</v>
      </c>
    </row>
    <row r="4435" spans="1:5" ht="13.5" customHeight="1" x14ac:dyDescent="0.2">
      <c r="A4435" s="573" t="s">
        <v>11738</v>
      </c>
      <c r="B4435" s="574" t="s">
        <v>11737</v>
      </c>
      <c r="C4435" s="574" t="s">
        <v>3760</v>
      </c>
      <c r="D4435" s="574" t="s">
        <v>891</v>
      </c>
      <c r="E4435" s="226">
        <v>282</v>
      </c>
    </row>
    <row r="4436" spans="1:5" ht="13.5" customHeight="1" x14ac:dyDescent="0.2">
      <c r="A4436" s="573" t="s">
        <v>11739</v>
      </c>
      <c r="B4436" s="574" t="s">
        <v>11737</v>
      </c>
      <c r="C4436" s="574" t="s">
        <v>3762</v>
      </c>
      <c r="D4436" s="574" t="s">
        <v>891</v>
      </c>
      <c r="E4436" s="226">
        <v>1657</v>
      </c>
    </row>
    <row r="4437" spans="1:5" ht="13.5" customHeight="1" x14ac:dyDescent="0.2">
      <c r="A4437" s="573" t="s">
        <v>11740</v>
      </c>
      <c r="B4437" s="574" t="s">
        <v>11737</v>
      </c>
      <c r="C4437" s="574" t="s">
        <v>11741</v>
      </c>
      <c r="D4437" s="574" t="s">
        <v>891</v>
      </c>
      <c r="E4437" s="226">
        <v>3206</v>
      </c>
    </row>
    <row r="4438" spans="1:5" ht="13.5" customHeight="1" x14ac:dyDescent="0.2">
      <c r="A4438" s="573" t="s">
        <v>11742</v>
      </c>
      <c r="B4438" s="574" t="s">
        <v>11743</v>
      </c>
      <c r="C4438" s="574" t="s">
        <v>4934</v>
      </c>
      <c r="D4438" s="574" t="s">
        <v>4381</v>
      </c>
      <c r="E4438" s="226">
        <v>47</v>
      </c>
    </row>
    <row r="4439" spans="1:5" ht="13.5" customHeight="1" x14ac:dyDescent="0.2">
      <c r="A4439" s="573" t="s">
        <v>11744</v>
      </c>
      <c r="B4439" s="574" t="s">
        <v>11743</v>
      </c>
      <c r="C4439" s="574" t="s">
        <v>3880</v>
      </c>
      <c r="D4439" s="574" t="s">
        <v>4381</v>
      </c>
      <c r="E4439" s="226">
        <v>280</v>
      </c>
    </row>
    <row r="4440" spans="1:5" ht="13.5" customHeight="1" x14ac:dyDescent="0.2">
      <c r="A4440" s="573" t="s">
        <v>11745</v>
      </c>
      <c r="B4440" s="574" t="s">
        <v>11743</v>
      </c>
      <c r="C4440" s="574" t="s">
        <v>8089</v>
      </c>
      <c r="D4440" s="574" t="s">
        <v>4381</v>
      </c>
      <c r="E4440" s="226">
        <v>1027</v>
      </c>
    </row>
    <row r="4441" spans="1:5" ht="13.5" customHeight="1" x14ac:dyDescent="0.2">
      <c r="A4441" s="573" t="s">
        <v>11746</v>
      </c>
      <c r="B4441" s="574" t="s">
        <v>11743</v>
      </c>
      <c r="C4441" s="574" t="s">
        <v>8783</v>
      </c>
      <c r="D4441" s="574" t="s">
        <v>4381</v>
      </c>
      <c r="E4441" s="226">
        <v>66</v>
      </c>
    </row>
    <row r="4442" spans="1:5" ht="13.5" customHeight="1" x14ac:dyDescent="0.2">
      <c r="A4442" s="573" t="s">
        <v>11747</v>
      </c>
      <c r="B4442" s="574" t="s">
        <v>11743</v>
      </c>
      <c r="C4442" s="574" t="s">
        <v>8573</v>
      </c>
      <c r="D4442" s="574" t="s">
        <v>4381</v>
      </c>
      <c r="E4442" s="226">
        <v>4355</v>
      </c>
    </row>
    <row r="4443" spans="1:5" ht="13.5" customHeight="1" x14ac:dyDescent="0.2">
      <c r="A4443" s="573" t="s">
        <v>11748</v>
      </c>
      <c r="B4443" s="574" t="s">
        <v>11743</v>
      </c>
      <c r="C4443" s="574" t="s">
        <v>9757</v>
      </c>
      <c r="D4443" s="574" t="s">
        <v>4381</v>
      </c>
      <c r="E4443" s="226">
        <v>10453</v>
      </c>
    </row>
    <row r="4444" spans="1:5" ht="13.5" customHeight="1" x14ac:dyDescent="0.2">
      <c r="A4444" s="573" t="s">
        <v>11749</v>
      </c>
      <c r="B4444" s="574" t="s">
        <v>11750</v>
      </c>
      <c r="C4444" s="574" t="s">
        <v>8286</v>
      </c>
      <c r="D4444" s="574" t="s">
        <v>4459</v>
      </c>
      <c r="E4444" s="226">
        <v>1864</v>
      </c>
    </row>
    <row r="4445" spans="1:5" ht="13.5" customHeight="1" x14ac:dyDescent="0.2">
      <c r="A4445" s="573" t="s">
        <v>11751</v>
      </c>
      <c r="B4445" s="574" t="s">
        <v>11180</v>
      </c>
      <c r="C4445" s="574" t="s">
        <v>11752</v>
      </c>
      <c r="D4445" s="574" t="s">
        <v>9444</v>
      </c>
      <c r="E4445" s="226">
        <v>31955</v>
      </c>
    </row>
    <row r="4446" spans="1:5" ht="13.5" customHeight="1" x14ac:dyDescent="0.2">
      <c r="A4446" s="573" t="s">
        <v>11753</v>
      </c>
      <c r="B4446" s="574" t="s">
        <v>11754</v>
      </c>
      <c r="C4446" s="574" t="s">
        <v>4520</v>
      </c>
      <c r="D4446" s="574" t="s">
        <v>4521</v>
      </c>
      <c r="E4446" s="226">
        <v>76</v>
      </c>
    </row>
    <row r="4447" spans="1:5" ht="13.5" customHeight="1" x14ac:dyDescent="0.2">
      <c r="A4447" s="573" t="s">
        <v>11755</v>
      </c>
      <c r="B4447" s="574" t="s">
        <v>11754</v>
      </c>
      <c r="C4447" s="574" t="s">
        <v>4520</v>
      </c>
      <c r="D4447" s="574" t="s">
        <v>4521</v>
      </c>
      <c r="E4447" s="226">
        <v>132</v>
      </c>
    </row>
    <row r="4448" spans="1:5" ht="13.5" customHeight="1" x14ac:dyDescent="0.2">
      <c r="A4448" s="573" t="s">
        <v>11756</v>
      </c>
      <c r="B4448" s="574" t="s">
        <v>11754</v>
      </c>
      <c r="C4448" s="574" t="s">
        <v>4523</v>
      </c>
      <c r="D4448" s="574" t="s">
        <v>4521</v>
      </c>
      <c r="E4448" s="226">
        <v>358</v>
      </c>
    </row>
    <row r="4449" spans="1:5" ht="13.5" customHeight="1" x14ac:dyDescent="0.2">
      <c r="A4449" s="573" t="s">
        <v>11757</v>
      </c>
      <c r="B4449" s="574" t="s">
        <v>11754</v>
      </c>
      <c r="C4449" s="574" t="s">
        <v>4523</v>
      </c>
      <c r="D4449" s="574" t="s">
        <v>4521</v>
      </c>
      <c r="E4449" s="226">
        <v>544</v>
      </c>
    </row>
    <row r="4450" spans="1:5" ht="13.5" customHeight="1" x14ac:dyDescent="0.2">
      <c r="A4450" s="573" t="s">
        <v>11758</v>
      </c>
      <c r="B4450" s="574" t="s">
        <v>11754</v>
      </c>
      <c r="C4450" s="574" t="s">
        <v>4659</v>
      </c>
      <c r="D4450" s="574" t="s">
        <v>4521</v>
      </c>
      <c r="E4450" s="226">
        <v>375</v>
      </c>
    </row>
    <row r="4451" spans="1:5" ht="13.5" customHeight="1" x14ac:dyDescent="0.2">
      <c r="A4451" s="573" t="s">
        <v>11759</v>
      </c>
      <c r="B4451" s="574" t="s">
        <v>11754</v>
      </c>
      <c r="C4451" s="574" t="s">
        <v>4659</v>
      </c>
      <c r="D4451" s="574" t="s">
        <v>4521</v>
      </c>
      <c r="E4451" s="226">
        <v>282</v>
      </c>
    </row>
    <row r="4452" spans="1:5" ht="13.5" customHeight="1" x14ac:dyDescent="0.2">
      <c r="A4452" s="573" t="s">
        <v>11760</v>
      </c>
      <c r="B4452" s="574" t="s">
        <v>11754</v>
      </c>
      <c r="C4452" s="574" t="s">
        <v>11761</v>
      </c>
      <c r="D4452" s="574" t="s">
        <v>4521</v>
      </c>
      <c r="E4452" s="226">
        <v>31</v>
      </c>
    </row>
    <row r="4453" spans="1:5" ht="13.5" customHeight="1" x14ac:dyDescent="0.2">
      <c r="A4453" s="573" t="s">
        <v>11762</v>
      </c>
      <c r="B4453" s="574" t="s">
        <v>11754</v>
      </c>
      <c r="C4453" s="574" t="s">
        <v>11761</v>
      </c>
      <c r="D4453" s="574" t="s">
        <v>4521</v>
      </c>
      <c r="E4453" s="226">
        <v>70</v>
      </c>
    </row>
    <row r="4454" spans="1:5" ht="13.5" customHeight="1" x14ac:dyDescent="0.2">
      <c r="A4454" s="573" t="s">
        <v>11763</v>
      </c>
      <c r="B4454" s="574" t="s">
        <v>11754</v>
      </c>
      <c r="C4454" s="574" t="s">
        <v>10865</v>
      </c>
      <c r="D4454" s="574" t="s">
        <v>4521</v>
      </c>
      <c r="E4454" s="226">
        <v>50</v>
      </c>
    </row>
    <row r="4455" spans="1:5" ht="13.5" customHeight="1" x14ac:dyDescent="0.2">
      <c r="A4455" s="573" t="s">
        <v>11764</v>
      </c>
      <c r="B4455" s="574" t="s">
        <v>11754</v>
      </c>
      <c r="C4455" s="574" t="s">
        <v>10865</v>
      </c>
      <c r="D4455" s="574" t="s">
        <v>4521</v>
      </c>
      <c r="E4455" s="226">
        <v>26</v>
      </c>
    </row>
    <row r="4456" spans="1:5" ht="13.5" customHeight="1" x14ac:dyDescent="0.2">
      <c r="A4456" s="573" t="s">
        <v>11765</v>
      </c>
      <c r="B4456" s="574" t="s">
        <v>11766</v>
      </c>
      <c r="C4456" s="574" t="s">
        <v>984</v>
      </c>
      <c r="D4456" s="574" t="s">
        <v>985</v>
      </c>
      <c r="E4456" s="226">
        <v>17</v>
      </c>
    </row>
    <row r="4457" spans="1:5" ht="13.5" customHeight="1" x14ac:dyDescent="0.2">
      <c r="A4457" s="573" t="s">
        <v>11767</v>
      </c>
      <c r="B4457" s="574" t="s">
        <v>11768</v>
      </c>
      <c r="C4457" s="574" t="s">
        <v>11769</v>
      </c>
      <c r="D4457" s="574" t="s">
        <v>11770</v>
      </c>
      <c r="E4457" s="226">
        <v>12333</v>
      </c>
    </row>
    <row r="4458" spans="1:5" ht="13.5" customHeight="1" x14ac:dyDescent="0.2">
      <c r="A4458" s="573" t="s">
        <v>11771</v>
      </c>
      <c r="B4458" s="574" t="s">
        <v>11772</v>
      </c>
      <c r="C4458" s="574" t="s">
        <v>11773</v>
      </c>
      <c r="D4458" s="574" t="s">
        <v>11774</v>
      </c>
      <c r="E4458" s="226">
        <v>11355</v>
      </c>
    </row>
    <row r="4459" spans="1:5" ht="13.5" customHeight="1" x14ac:dyDescent="0.2">
      <c r="A4459" s="573" t="s">
        <v>11775</v>
      </c>
      <c r="B4459" s="574" t="s">
        <v>11776</v>
      </c>
      <c r="C4459" s="574" t="s">
        <v>3209</v>
      </c>
      <c r="D4459" s="574" t="s">
        <v>6362</v>
      </c>
      <c r="E4459" s="226">
        <v>4631</v>
      </c>
    </row>
    <row r="4460" spans="1:5" ht="13.5" customHeight="1" x14ac:dyDescent="0.2">
      <c r="A4460" s="573" t="s">
        <v>11777</v>
      </c>
      <c r="B4460" s="574" t="s">
        <v>11778</v>
      </c>
      <c r="C4460" s="574" t="s">
        <v>9221</v>
      </c>
      <c r="D4460" s="574" t="s">
        <v>8577</v>
      </c>
      <c r="E4460" s="226">
        <v>169</v>
      </c>
    </row>
    <row r="4461" spans="1:5" ht="13.5" customHeight="1" x14ac:dyDescent="0.2">
      <c r="A4461" s="573" t="s">
        <v>11779</v>
      </c>
      <c r="B4461" s="574" t="s">
        <v>11778</v>
      </c>
      <c r="C4461" s="574" t="s">
        <v>11780</v>
      </c>
      <c r="D4461" s="574" t="s">
        <v>8577</v>
      </c>
      <c r="E4461" s="226">
        <v>1308</v>
      </c>
    </row>
    <row r="4462" spans="1:5" ht="13.5" customHeight="1" x14ac:dyDescent="0.2">
      <c r="A4462" s="573" t="s">
        <v>11781</v>
      </c>
      <c r="B4462" s="574" t="s">
        <v>10990</v>
      </c>
      <c r="C4462" s="574" t="s">
        <v>11782</v>
      </c>
      <c r="D4462" s="574" t="s">
        <v>4341</v>
      </c>
      <c r="E4462" s="226">
        <v>1230</v>
      </c>
    </row>
    <row r="4463" spans="1:5" ht="13.5" customHeight="1" x14ac:dyDescent="0.2">
      <c r="A4463" s="573" t="s">
        <v>11783</v>
      </c>
      <c r="B4463" s="574" t="s">
        <v>11784</v>
      </c>
      <c r="C4463" s="574" t="s">
        <v>3925</v>
      </c>
      <c r="D4463" s="574" t="s">
        <v>3926</v>
      </c>
      <c r="E4463" s="226">
        <v>23715</v>
      </c>
    </row>
    <row r="4464" spans="1:5" ht="13.5" customHeight="1" x14ac:dyDescent="0.2">
      <c r="A4464" s="573" t="s">
        <v>11785</v>
      </c>
      <c r="B4464" s="574" t="s">
        <v>11786</v>
      </c>
      <c r="C4464" s="574" t="s">
        <v>11787</v>
      </c>
      <c r="D4464" s="574" t="s">
        <v>4341</v>
      </c>
      <c r="E4464" s="226">
        <v>801</v>
      </c>
    </row>
    <row r="4465" spans="1:5" ht="13.5" customHeight="1" x14ac:dyDescent="0.2">
      <c r="A4465" s="573" t="s">
        <v>11788</v>
      </c>
      <c r="B4465" s="574" t="s">
        <v>11786</v>
      </c>
      <c r="C4465" s="574" t="s">
        <v>9195</v>
      </c>
      <c r="D4465" s="574" t="s">
        <v>4341</v>
      </c>
      <c r="E4465" s="226">
        <v>1091</v>
      </c>
    </row>
    <row r="4466" spans="1:5" ht="13.5" customHeight="1" x14ac:dyDescent="0.2">
      <c r="A4466" s="573" t="s">
        <v>11789</v>
      </c>
      <c r="B4466" s="574" t="s">
        <v>11786</v>
      </c>
      <c r="C4466" s="574" t="s">
        <v>9666</v>
      </c>
      <c r="D4466" s="574" t="s">
        <v>4341</v>
      </c>
      <c r="E4466" s="226">
        <v>307</v>
      </c>
    </row>
    <row r="4467" spans="1:5" ht="13.5" customHeight="1" x14ac:dyDescent="0.2">
      <c r="A4467" s="573" t="s">
        <v>11790</v>
      </c>
      <c r="B4467" s="574" t="s">
        <v>11786</v>
      </c>
      <c r="C4467" s="574" t="s">
        <v>3788</v>
      </c>
      <c r="D4467" s="574" t="s">
        <v>4341</v>
      </c>
      <c r="E4467" s="226">
        <v>620</v>
      </c>
    </row>
    <row r="4468" spans="1:5" ht="13.5" customHeight="1" x14ac:dyDescent="0.2">
      <c r="A4468" s="573" t="s">
        <v>11791</v>
      </c>
      <c r="B4468" s="574" t="s">
        <v>11792</v>
      </c>
      <c r="C4468" s="574" t="s">
        <v>11793</v>
      </c>
      <c r="D4468" s="574" t="s">
        <v>895</v>
      </c>
      <c r="E4468" s="226">
        <v>7</v>
      </c>
    </row>
    <row r="4469" spans="1:5" ht="13.5" customHeight="1" x14ac:dyDescent="0.2">
      <c r="A4469" s="573" t="s">
        <v>11794</v>
      </c>
      <c r="B4469" s="574" t="s">
        <v>11792</v>
      </c>
      <c r="C4469" s="574" t="s">
        <v>11795</v>
      </c>
      <c r="D4469" s="574" t="s">
        <v>895</v>
      </c>
      <c r="E4469" s="226">
        <v>4</v>
      </c>
    </row>
    <row r="4470" spans="1:5" ht="13.5" customHeight="1" x14ac:dyDescent="0.2">
      <c r="A4470" s="573" t="s">
        <v>11796</v>
      </c>
      <c r="B4470" s="574" t="s">
        <v>11792</v>
      </c>
      <c r="C4470" s="574" t="s">
        <v>11797</v>
      </c>
      <c r="D4470" s="574" t="s">
        <v>895</v>
      </c>
      <c r="E4470" s="226">
        <v>8</v>
      </c>
    </row>
    <row r="4471" spans="1:5" ht="13.5" customHeight="1" x14ac:dyDescent="0.2">
      <c r="A4471" s="573" t="s">
        <v>11798</v>
      </c>
      <c r="B4471" s="574" t="s">
        <v>11799</v>
      </c>
      <c r="C4471" s="574" t="s">
        <v>11800</v>
      </c>
      <c r="D4471" s="574" t="s">
        <v>11154</v>
      </c>
      <c r="E4471" s="226">
        <v>56779.7</v>
      </c>
    </row>
    <row r="4472" spans="1:5" ht="13.5" customHeight="1" x14ac:dyDescent="0.2">
      <c r="A4472" s="573" t="s">
        <v>11801</v>
      </c>
      <c r="B4472" s="574" t="s">
        <v>11802</v>
      </c>
      <c r="C4472" s="574" t="s">
        <v>11803</v>
      </c>
      <c r="D4472" s="574" t="s">
        <v>6556</v>
      </c>
      <c r="E4472" s="226">
        <v>4</v>
      </c>
    </row>
    <row r="4473" spans="1:5" ht="13.5" customHeight="1" x14ac:dyDescent="0.2">
      <c r="A4473" s="573" t="s">
        <v>11804</v>
      </c>
      <c r="B4473" s="574" t="s">
        <v>11805</v>
      </c>
      <c r="C4473" s="574" t="s">
        <v>10794</v>
      </c>
      <c r="D4473" s="574" t="s">
        <v>6171</v>
      </c>
      <c r="E4473" s="226">
        <v>156</v>
      </c>
    </row>
    <row r="4474" spans="1:5" ht="13.5" customHeight="1" x14ac:dyDescent="0.2">
      <c r="A4474" s="573" t="s">
        <v>11806</v>
      </c>
      <c r="B4474" s="574" t="s">
        <v>11805</v>
      </c>
      <c r="C4474" s="574" t="s">
        <v>11807</v>
      </c>
      <c r="D4474" s="574" t="s">
        <v>6171</v>
      </c>
      <c r="E4474" s="226">
        <v>243</v>
      </c>
    </row>
    <row r="4475" spans="1:5" ht="13.5" customHeight="1" x14ac:dyDescent="0.2">
      <c r="A4475" s="573" t="s">
        <v>11808</v>
      </c>
      <c r="B4475" s="574" t="s">
        <v>11805</v>
      </c>
      <c r="C4475" s="574" t="s">
        <v>10796</v>
      </c>
      <c r="D4475" s="574" t="s">
        <v>6171</v>
      </c>
      <c r="E4475" s="226">
        <v>378</v>
      </c>
    </row>
    <row r="4476" spans="1:5" ht="13.5" customHeight="1" x14ac:dyDescent="0.2">
      <c r="A4476" s="573" t="s">
        <v>11809</v>
      </c>
      <c r="B4476" s="574" t="s">
        <v>11805</v>
      </c>
      <c r="C4476" s="574" t="s">
        <v>10798</v>
      </c>
      <c r="D4476" s="574" t="s">
        <v>6171</v>
      </c>
      <c r="E4476" s="226">
        <v>909</v>
      </c>
    </row>
    <row r="4477" spans="1:5" ht="13.5" customHeight="1" x14ac:dyDescent="0.2">
      <c r="A4477" s="573" t="s">
        <v>11810</v>
      </c>
      <c r="B4477" s="574" t="s">
        <v>11805</v>
      </c>
      <c r="C4477" s="574" t="s">
        <v>3101</v>
      </c>
      <c r="D4477" s="574" t="s">
        <v>6171</v>
      </c>
      <c r="E4477" s="226">
        <v>425</v>
      </c>
    </row>
    <row r="4478" spans="1:5" ht="13.5" customHeight="1" x14ac:dyDescent="0.2">
      <c r="A4478" s="573" t="s">
        <v>11811</v>
      </c>
      <c r="B4478" s="574" t="s">
        <v>11805</v>
      </c>
      <c r="C4478" s="574" t="s">
        <v>3104</v>
      </c>
      <c r="D4478" s="574" t="s">
        <v>6171</v>
      </c>
      <c r="E4478" s="226">
        <v>2221</v>
      </c>
    </row>
    <row r="4479" spans="1:5" ht="13.5" customHeight="1" x14ac:dyDescent="0.2">
      <c r="A4479" s="573" t="s">
        <v>11812</v>
      </c>
      <c r="B4479" s="574" t="s">
        <v>2318</v>
      </c>
      <c r="C4479" s="574" t="s">
        <v>11813</v>
      </c>
      <c r="D4479" s="574" t="s">
        <v>921</v>
      </c>
      <c r="E4479" s="226">
        <v>114027</v>
      </c>
    </row>
    <row r="4480" spans="1:5" ht="13.5" customHeight="1" x14ac:dyDescent="0.2">
      <c r="A4480" s="573" t="s">
        <v>11814</v>
      </c>
      <c r="B4480" s="574" t="s">
        <v>11815</v>
      </c>
      <c r="C4480" s="574" t="s">
        <v>8607</v>
      </c>
      <c r="D4480" s="574" t="s">
        <v>11816</v>
      </c>
      <c r="E4480" s="226">
        <v>21393</v>
      </c>
    </row>
    <row r="4481" spans="1:5" ht="13.5" customHeight="1" x14ac:dyDescent="0.2">
      <c r="A4481" s="573" t="s">
        <v>11817</v>
      </c>
      <c r="B4481" s="574" t="s">
        <v>11815</v>
      </c>
      <c r="C4481" s="574" t="s">
        <v>8616</v>
      </c>
      <c r="D4481" s="574" t="s">
        <v>11816</v>
      </c>
      <c r="E4481" s="226">
        <v>5693</v>
      </c>
    </row>
    <row r="4482" spans="1:5" ht="13.5" customHeight="1" x14ac:dyDescent="0.2">
      <c r="A4482" s="573" t="s">
        <v>11818</v>
      </c>
      <c r="B4482" s="574" t="s">
        <v>11815</v>
      </c>
      <c r="C4482" s="574" t="s">
        <v>8622</v>
      </c>
      <c r="D4482" s="574" t="s">
        <v>11816</v>
      </c>
      <c r="E4482" s="226">
        <v>6072</v>
      </c>
    </row>
    <row r="4483" spans="1:5" ht="13.5" customHeight="1" x14ac:dyDescent="0.2">
      <c r="A4483" s="573" t="s">
        <v>11819</v>
      </c>
      <c r="B4483" s="574" t="s">
        <v>11820</v>
      </c>
      <c r="C4483" s="574" t="s">
        <v>11821</v>
      </c>
      <c r="D4483" s="574" t="s">
        <v>3444</v>
      </c>
      <c r="E4483" s="226">
        <v>16936</v>
      </c>
    </row>
    <row r="4484" spans="1:5" ht="13.5" customHeight="1" x14ac:dyDescent="0.2">
      <c r="A4484" s="573" t="s">
        <v>11822</v>
      </c>
      <c r="B4484" s="574" t="s">
        <v>11823</v>
      </c>
      <c r="C4484" s="574" t="s">
        <v>4380</v>
      </c>
      <c r="D4484" s="574" t="s">
        <v>4381</v>
      </c>
      <c r="E4484" s="226">
        <v>9</v>
      </c>
    </row>
    <row r="4485" spans="1:5" ht="13.5" customHeight="1" x14ac:dyDescent="0.2">
      <c r="A4485" s="573" t="s">
        <v>11824</v>
      </c>
      <c r="B4485" s="574" t="s">
        <v>11823</v>
      </c>
      <c r="C4485" s="574" t="s">
        <v>10066</v>
      </c>
      <c r="D4485" s="574" t="s">
        <v>4381</v>
      </c>
      <c r="E4485" s="226">
        <v>778</v>
      </c>
    </row>
    <row r="4486" spans="1:5" ht="13.5" customHeight="1" x14ac:dyDescent="0.2">
      <c r="A4486" s="573" t="s">
        <v>11825</v>
      </c>
      <c r="B4486" s="574" t="s">
        <v>11826</v>
      </c>
      <c r="C4486" s="574" t="s">
        <v>8281</v>
      </c>
      <c r="D4486" s="574" t="s">
        <v>3112</v>
      </c>
      <c r="E4486" s="226">
        <v>33533</v>
      </c>
    </row>
    <row r="4487" spans="1:5" ht="13.5" customHeight="1" x14ac:dyDescent="0.2">
      <c r="A4487" s="573" t="s">
        <v>1052</v>
      </c>
      <c r="B4487" s="574" t="s">
        <v>1053</v>
      </c>
      <c r="C4487" s="574" t="s">
        <v>1054</v>
      </c>
      <c r="D4487" s="574" t="s">
        <v>1055</v>
      </c>
      <c r="E4487" s="226">
        <v>88240</v>
      </c>
    </row>
    <row r="4488" spans="1:5" ht="13.5" customHeight="1" x14ac:dyDescent="0.2">
      <c r="A4488" s="573" t="s">
        <v>11827</v>
      </c>
      <c r="B4488" s="574" t="s">
        <v>11828</v>
      </c>
      <c r="C4488" s="574" t="s">
        <v>11829</v>
      </c>
      <c r="D4488" s="574" t="s">
        <v>6055</v>
      </c>
      <c r="E4488" s="226">
        <v>47501</v>
      </c>
    </row>
    <row r="4489" spans="1:5" ht="13.5" customHeight="1" x14ac:dyDescent="0.2">
      <c r="A4489" s="573" t="s">
        <v>11830</v>
      </c>
      <c r="B4489" s="574" t="s">
        <v>11828</v>
      </c>
      <c r="C4489" s="574" t="s">
        <v>11831</v>
      </c>
      <c r="D4489" s="574" t="s">
        <v>6055</v>
      </c>
      <c r="E4489" s="226">
        <v>4558</v>
      </c>
    </row>
    <row r="4490" spans="1:5" ht="13.5" customHeight="1" x14ac:dyDescent="0.2">
      <c r="A4490" s="573" t="s">
        <v>11832</v>
      </c>
      <c r="B4490" s="574" t="s">
        <v>11828</v>
      </c>
      <c r="C4490" s="574" t="s">
        <v>11833</v>
      </c>
      <c r="D4490" s="574" t="s">
        <v>6055</v>
      </c>
      <c r="E4490" s="226">
        <v>66226</v>
      </c>
    </row>
    <row r="4491" spans="1:5" ht="13.5" customHeight="1" x14ac:dyDescent="0.2">
      <c r="A4491" s="573" t="s">
        <v>11834</v>
      </c>
      <c r="B4491" s="574" t="s">
        <v>11828</v>
      </c>
      <c r="C4491" s="574" t="s">
        <v>11835</v>
      </c>
      <c r="D4491" s="574" t="s">
        <v>6055</v>
      </c>
      <c r="E4491" s="226">
        <v>7279</v>
      </c>
    </row>
    <row r="4492" spans="1:5" ht="13.5" customHeight="1" x14ac:dyDescent="0.2">
      <c r="A4492" s="573" t="s">
        <v>11836</v>
      </c>
      <c r="B4492" s="574" t="s">
        <v>11828</v>
      </c>
      <c r="C4492" s="574" t="s">
        <v>11837</v>
      </c>
      <c r="D4492" s="574" t="s">
        <v>6055</v>
      </c>
      <c r="E4492" s="226">
        <v>7248</v>
      </c>
    </row>
    <row r="4493" spans="1:5" ht="13.5" customHeight="1" x14ac:dyDescent="0.2">
      <c r="A4493" s="573" t="s">
        <v>11838</v>
      </c>
      <c r="B4493" s="574" t="s">
        <v>11828</v>
      </c>
      <c r="C4493" s="574" t="s">
        <v>11839</v>
      </c>
      <c r="D4493" s="574" t="s">
        <v>6055</v>
      </c>
      <c r="E4493" s="226">
        <v>1342</v>
      </c>
    </row>
    <row r="4494" spans="1:5" ht="13.5" customHeight="1" x14ac:dyDescent="0.2">
      <c r="A4494" s="573" t="s">
        <v>11840</v>
      </c>
      <c r="B4494" s="574" t="s">
        <v>11828</v>
      </c>
      <c r="C4494" s="574" t="s">
        <v>11841</v>
      </c>
      <c r="D4494" s="574" t="s">
        <v>6055</v>
      </c>
      <c r="E4494" s="226">
        <v>28339</v>
      </c>
    </row>
    <row r="4495" spans="1:5" ht="13.5" customHeight="1" x14ac:dyDescent="0.2">
      <c r="A4495" s="573" t="s">
        <v>11842</v>
      </c>
      <c r="B4495" s="574" t="s">
        <v>11828</v>
      </c>
      <c r="C4495" s="574" t="s">
        <v>11843</v>
      </c>
      <c r="D4495" s="574" t="s">
        <v>6055</v>
      </c>
      <c r="E4495" s="226">
        <v>2449</v>
      </c>
    </row>
    <row r="4496" spans="1:5" ht="13.5" customHeight="1" x14ac:dyDescent="0.2">
      <c r="A4496" s="573" t="s">
        <v>11844</v>
      </c>
      <c r="B4496" s="574" t="s">
        <v>11828</v>
      </c>
      <c r="C4496" s="574" t="s">
        <v>11845</v>
      </c>
      <c r="D4496" s="574" t="s">
        <v>6055</v>
      </c>
      <c r="E4496" s="226">
        <v>42077</v>
      </c>
    </row>
    <row r="4497" spans="1:5" ht="13.5" customHeight="1" x14ac:dyDescent="0.2">
      <c r="A4497" s="573" t="s">
        <v>11846</v>
      </c>
      <c r="B4497" s="574" t="s">
        <v>11828</v>
      </c>
      <c r="C4497" s="574" t="s">
        <v>11847</v>
      </c>
      <c r="D4497" s="574" t="s">
        <v>6055</v>
      </c>
      <c r="E4497" s="226">
        <v>6572</v>
      </c>
    </row>
    <row r="4498" spans="1:5" ht="13.5" customHeight="1" x14ac:dyDescent="0.2">
      <c r="A4498" s="573" t="s">
        <v>11848</v>
      </c>
      <c r="B4498" s="574" t="s">
        <v>11849</v>
      </c>
      <c r="C4498" s="574" t="s">
        <v>11850</v>
      </c>
      <c r="D4498" s="574" t="s">
        <v>11851</v>
      </c>
      <c r="E4498" s="226">
        <v>6897</v>
      </c>
    </row>
    <row r="4499" spans="1:5" ht="13.5" customHeight="1" x14ac:dyDescent="0.2">
      <c r="A4499" s="573" t="s">
        <v>11852</v>
      </c>
      <c r="B4499" s="574" t="s">
        <v>11849</v>
      </c>
      <c r="C4499" s="574" t="s">
        <v>11853</v>
      </c>
      <c r="D4499" s="574" t="s">
        <v>11851</v>
      </c>
      <c r="E4499" s="226">
        <v>4184</v>
      </c>
    </row>
    <row r="4500" spans="1:5" ht="13.5" customHeight="1" x14ac:dyDescent="0.2">
      <c r="A4500" s="573" t="s">
        <v>11854</v>
      </c>
      <c r="B4500" s="574" t="s">
        <v>11849</v>
      </c>
      <c r="C4500" s="574" t="s">
        <v>5919</v>
      </c>
      <c r="D4500" s="574" t="s">
        <v>11851</v>
      </c>
      <c r="E4500" s="226">
        <v>2407</v>
      </c>
    </row>
    <row r="4501" spans="1:5" ht="13.5" customHeight="1" x14ac:dyDescent="0.2">
      <c r="A4501" s="573" t="s">
        <v>11855</v>
      </c>
      <c r="B4501" s="574" t="s">
        <v>11849</v>
      </c>
      <c r="C4501" s="574" t="s">
        <v>8393</v>
      </c>
      <c r="D4501" s="574" t="s">
        <v>11851</v>
      </c>
      <c r="E4501" s="226">
        <v>1316</v>
      </c>
    </row>
    <row r="4502" spans="1:5" ht="13.5" customHeight="1" x14ac:dyDescent="0.2">
      <c r="A4502" s="573" t="s">
        <v>11856</v>
      </c>
      <c r="B4502" s="574" t="s">
        <v>11849</v>
      </c>
      <c r="C4502" s="574" t="s">
        <v>11857</v>
      </c>
      <c r="D4502" s="574" t="s">
        <v>11851</v>
      </c>
      <c r="E4502" s="226">
        <v>589</v>
      </c>
    </row>
    <row r="4503" spans="1:5" ht="13.5" customHeight="1" x14ac:dyDescent="0.2">
      <c r="A4503" s="573" t="s">
        <v>11858</v>
      </c>
      <c r="B4503" s="574" t="s">
        <v>10301</v>
      </c>
      <c r="C4503" s="574" t="s">
        <v>2780</v>
      </c>
      <c r="D4503" s="574" t="s">
        <v>8453</v>
      </c>
      <c r="E4503" s="226">
        <v>13</v>
      </c>
    </row>
    <row r="4504" spans="1:5" ht="13.5" customHeight="1" x14ac:dyDescent="0.2">
      <c r="A4504" s="573" t="s">
        <v>11859</v>
      </c>
      <c r="B4504" s="574" t="s">
        <v>11860</v>
      </c>
      <c r="C4504" s="574" t="s">
        <v>4647</v>
      </c>
      <c r="D4504" s="574" t="s">
        <v>4274</v>
      </c>
      <c r="E4504" s="226">
        <v>631</v>
      </c>
    </row>
    <row r="4505" spans="1:5" ht="13.5" customHeight="1" x14ac:dyDescent="0.2">
      <c r="A4505" s="573" t="s">
        <v>11861</v>
      </c>
      <c r="B4505" s="574" t="s">
        <v>11860</v>
      </c>
      <c r="C4505" s="574" t="s">
        <v>4273</v>
      </c>
      <c r="D4505" s="574" t="s">
        <v>4274</v>
      </c>
      <c r="E4505" s="226">
        <v>1897</v>
      </c>
    </row>
    <row r="4506" spans="1:5" ht="13.5" customHeight="1" x14ac:dyDescent="0.2">
      <c r="A4506" s="573" t="s">
        <v>11862</v>
      </c>
      <c r="B4506" s="574" t="s">
        <v>11860</v>
      </c>
      <c r="C4506" s="574" t="s">
        <v>9430</v>
      </c>
      <c r="D4506" s="574" t="s">
        <v>4274</v>
      </c>
      <c r="E4506" s="226">
        <v>892</v>
      </c>
    </row>
    <row r="4507" spans="1:5" ht="13.5" customHeight="1" x14ac:dyDescent="0.2">
      <c r="A4507" s="573" t="s">
        <v>11863</v>
      </c>
      <c r="B4507" s="574" t="s">
        <v>11860</v>
      </c>
      <c r="C4507" s="574" t="s">
        <v>4276</v>
      </c>
      <c r="D4507" s="574" t="s">
        <v>4274</v>
      </c>
      <c r="E4507" s="226">
        <v>5839</v>
      </c>
    </row>
    <row r="4508" spans="1:5" ht="13.5" customHeight="1" x14ac:dyDescent="0.2">
      <c r="A4508" s="573" t="s">
        <v>11864</v>
      </c>
      <c r="B4508" s="574" t="s">
        <v>11865</v>
      </c>
      <c r="C4508" s="574" t="s">
        <v>6791</v>
      </c>
      <c r="D4508" s="574" t="s">
        <v>11851</v>
      </c>
      <c r="E4508" s="226">
        <v>3386</v>
      </c>
    </row>
    <row r="4509" spans="1:5" ht="13.5" customHeight="1" x14ac:dyDescent="0.2">
      <c r="A4509" s="573" t="s">
        <v>11866</v>
      </c>
      <c r="B4509" s="574" t="s">
        <v>11865</v>
      </c>
      <c r="C4509" s="574" t="s">
        <v>10687</v>
      </c>
      <c r="D4509" s="574" t="s">
        <v>11851</v>
      </c>
      <c r="E4509" s="226">
        <v>1534</v>
      </c>
    </row>
    <row r="4510" spans="1:5" ht="13.5" customHeight="1" x14ac:dyDescent="0.2">
      <c r="A4510" s="573" t="s">
        <v>11867</v>
      </c>
      <c r="B4510" s="574" t="s">
        <v>11865</v>
      </c>
      <c r="C4510" s="574" t="s">
        <v>7067</v>
      </c>
      <c r="D4510" s="574" t="s">
        <v>11851</v>
      </c>
      <c r="E4510" s="226">
        <v>463</v>
      </c>
    </row>
    <row r="4511" spans="1:5" ht="13.5" customHeight="1" x14ac:dyDescent="0.2">
      <c r="A4511" s="573" t="s">
        <v>11868</v>
      </c>
      <c r="B4511" s="574" t="s">
        <v>11869</v>
      </c>
      <c r="C4511" s="574" t="s">
        <v>11870</v>
      </c>
      <c r="D4511" s="574" t="s">
        <v>11871</v>
      </c>
      <c r="E4511" s="226">
        <v>349</v>
      </c>
    </row>
    <row r="4512" spans="1:5" ht="13.5" customHeight="1" x14ac:dyDescent="0.2">
      <c r="A4512" s="573" t="s">
        <v>11872</v>
      </c>
      <c r="B4512" s="574" t="s">
        <v>11873</v>
      </c>
      <c r="C4512" s="574" t="s">
        <v>11874</v>
      </c>
      <c r="D4512" s="574" t="s">
        <v>3088</v>
      </c>
      <c r="E4512" s="226">
        <v>14619</v>
      </c>
    </row>
    <row r="4513" spans="1:5" ht="13.5" customHeight="1" x14ac:dyDescent="0.2">
      <c r="A4513" s="573" t="s">
        <v>11875</v>
      </c>
      <c r="B4513" s="574" t="s">
        <v>11876</v>
      </c>
      <c r="C4513" s="574" t="s">
        <v>11877</v>
      </c>
      <c r="D4513" s="574" t="s">
        <v>3011</v>
      </c>
      <c r="E4513" s="226">
        <v>19</v>
      </c>
    </row>
    <row r="4514" spans="1:5" ht="13.5" customHeight="1" x14ac:dyDescent="0.2">
      <c r="A4514" s="573" t="s">
        <v>11878</v>
      </c>
      <c r="B4514" s="574" t="s">
        <v>11876</v>
      </c>
      <c r="C4514" s="574" t="s">
        <v>11877</v>
      </c>
      <c r="D4514" s="574" t="s">
        <v>3011</v>
      </c>
      <c r="E4514" s="226">
        <v>6120</v>
      </c>
    </row>
    <row r="4515" spans="1:5" ht="13.5" customHeight="1" x14ac:dyDescent="0.2">
      <c r="A4515" s="573" t="s">
        <v>11879</v>
      </c>
      <c r="B4515" s="574" t="s">
        <v>11880</v>
      </c>
      <c r="C4515" s="574" t="s">
        <v>2892</v>
      </c>
      <c r="D4515" s="574" t="s">
        <v>4331</v>
      </c>
      <c r="E4515" s="226">
        <v>986</v>
      </c>
    </row>
    <row r="4516" spans="1:5" ht="13.5" customHeight="1" x14ac:dyDescent="0.2">
      <c r="A4516" s="573" t="s">
        <v>11881</v>
      </c>
      <c r="B4516" s="574" t="s">
        <v>11882</v>
      </c>
      <c r="C4516" s="574" t="s">
        <v>11883</v>
      </c>
      <c r="D4516" s="574" t="s">
        <v>11884</v>
      </c>
      <c r="E4516" s="226">
        <v>12</v>
      </c>
    </row>
    <row r="4517" spans="1:5" ht="13.5" customHeight="1" x14ac:dyDescent="0.2">
      <c r="A4517" s="573" t="s">
        <v>11885</v>
      </c>
      <c r="B4517" s="574" t="s">
        <v>11886</v>
      </c>
      <c r="C4517" s="574" t="s">
        <v>5834</v>
      </c>
      <c r="D4517" s="574" t="s">
        <v>11887</v>
      </c>
      <c r="E4517" s="226">
        <v>11</v>
      </c>
    </row>
    <row r="4518" spans="1:5" ht="13.5" customHeight="1" x14ac:dyDescent="0.2">
      <c r="A4518" s="573" t="s">
        <v>11888</v>
      </c>
      <c r="B4518" s="574" t="s">
        <v>11889</v>
      </c>
      <c r="C4518" s="574" t="s">
        <v>11890</v>
      </c>
      <c r="D4518" s="574" t="s">
        <v>11891</v>
      </c>
      <c r="E4518" s="226">
        <v>2237</v>
      </c>
    </row>
    <row r="4519" spans="1:5" ht="13.5" customHeight="1" x14ac:dyDescent="0.2">
      <c r="A4519" s="573" t="s">
        <v>11892</v>
      </c>
      <c r="B4519" s="574" t="s">
        <v>11893</v>
      </c>
      <c r="C4519" s="574" t="s">
        <v>11894</v>
      </c>
      <c r="D4519" s="574" t="s">
        <v>11895</v>
      </c>
      <c r="E4519" s="226">
        <v>9385</v>
      </c>
    </row>
    <row r="4520" spans="1:5" ht="13.5" customHeight="1" x14ac:dyDescent="0.2">
      <c r="A4520" s="573" t="s">
        <v>11896</v>
      </c>
      <c r="B4520" s="574" t="s">
        <v>11893</v>
      </c>
      <c r="C4520" s="574" t="s">
        <v>11897</v>
      </c>
      <c r="D4520" s="574" t="s">
        <v>11895</v>
      </c>
      <c r="E4520" s="226">
        <v>19413</v>
      </c>
    </row>
    <row r="4521" spans="1:5" ht="13.5" customHeight="1" x14ac:dyDescent="0.2">
      <c r="A4521" s="573" t="s">
        <v>11898</v>
      </c>
      <c r="B4521" s="574" t="s">
        <v>11899</v>
      </c>
      <c r="C4521" s="574" t="s">
        <v>11900</v>
      </c>
      <c r="D4521" s="574" t="s">
        <v>11901</v>
      </c>
      <c r="E4521" s="226">
        <v>26567</v>
      </c>
    </row>
    <row r="4522" spans="1:5" ht="13.5" customHeight="1" x14ac:dyDescent="0.2">
      <c r="A4522" s="573" t="s">
        <v>11902</v>
      </c>
      <c r="B4522" s="574" t="s">
        <v>11903</v>
      </c>
      <c r="C4522" s="574" t="s">
        <v>11904</v>
      </c>
      <c r="D4522" s="574" t="s">
        <v>11905</v>
      </c>
      <c r="E4522" s="226">
        <v>1305.01</v>
      </c>
    </row>
    <row r="4523" spans="1:5" ht="13.5" customHeight="1" x14ac:dyDescent="0.2">
      <c r="A4523" s="573" t="s">
        <v>11906</v>
      </c>
      <c r="B4523" s="574" t="s">
        <v>11903</v>
      </c>
      <c r="C4523" s="574" t="s">
        <v>5931</v>
      </c>
      <c r="D4523" s="574" t="s">
        <v>11905</v>
      </c>
      <c r="E4523" s="226">
        <v>1204</v>
      </c>
    </row>
    <row r="4524" spans="1:5" ht="13.5" customHeight="1" x14ac:dyDescent="0.2">
      <c r="A4524" s="573" t="s">
        <v>11907</v>
      </c>
      <c r="B4524" s="574" t="s">
        <v>11903</v>
      </c>
      <c r="C4524" s="574" t="s">
        <v>11908</v>
      </c>
      <c r="D4524" s="574" t="s">
        <v>11905</v>
      </c>
      <c r="E4524" s="226">
        <v>932</v>
      </c>
    </row>
    <row r="4525" spans="1:5" ht="13.5" customHeight="1" x14ac:dyDescent="0.2">
      <c r="A4525" s="573" t="s">
        <v>11909</v>
      </c>
      <c r="B4525" s="574" t="s">
        <v>11903</v>
      </c>
      <c r="C4525" s="574" t="s">
        <v>11910</v>
      </c>
      <c r="D4525" s="574" t="s">
        <v>11905</v>
      </c>
      <c r="E4525" s="226">
        <v>535</v>
      </c>
    </row>
    <row r="4526" spans="1:5" ht="13.5" customHeight="1" x14ac:dyDescent="0.2">
      <c r="A4526" s="573" t="s">
        <v>11911</v>
      </c>
      <c r="B4526" s="574" t="s">
        <v>11903</v>
      </c>
      <c r="C4526" s="574" t="s">
        <v>2701</v>
      </c>
      <c r="D4526" s="574" t="s">
        <v>11905</v>
      </c>
      <c r="E4526" s="226">
        <v>273</v>
      </c>
    </row>
    <row r="4527" spans="1:5" ht="13.5" customHeight="1" x14ac:dyDescent="0.2">
      <c r="A4527" s="573" t="s">
        <v>11912</v>
      </c>
      <c r="B4527" s="574" t="s">
        <v>11903</v>
      </c>
      <c r="C4527" s="574" t="s">
        <v>3094</v>
      </c>
      <c r="D4527" s="574" t="s">
        <v>11905</v>
      </c>
      <c r="E4527" s="226">
        <v>164</v>
      </c>
    </row>
    <row r="4528" spans="1:5" ht="13.5" customHeight="1" x14ac:dyDescent="0.2">
      <c r="A4528" s="573" t="s">
        <v>11913</v>
      </c>
      <c r="B4528" s="574" t="s">
        <v>4339</v>
      </c>
      <c r="C4528" s="574" t="s">
        <v>4657</v>
      </c>
      <c r="D4528" s="574" t="s">
        <v>4341</v>
      </c>
      <c r="E4528" s="226">
        <v>22</v>
      </c>
    </row>
    <row r="4529" spans="1:5" ht="13.5" customHeight="1" x14ac:dyDescent="0.2">
      <c r="A4529" s="573" t="s">
        <v>11914</v>
      </c>
      <c r="B4529" s="574" t="s">
        <v>4339</v>
      </c>
      <c r="C4529" s="574" t="s">
        <v>4655</v>
      </c>
      <c r="D4529" s="574" t="s">
        <v>4341</v>
      </c>
      <c r="E4529" s="226">
        <v>14</v>
      </c>
    </row>
    <row r="4530" spans="1:5" ht="13.5" customHeight="1" x14ac:dyDescent="0.2">
      <c r="A4530" s="573" t="s">
        <v>11915</v>
      </c>
      <c r="B4530" s="574" t="s">
        <v>999</v>
      </c>
      <c r="C4530" s="574" t="s">
        <v>1000</v>
      </c>
      <c r="D4530" s="574" t="s">
        <v>1001</v>
      </c>
      <c r="E4530" s="226">
        <v>146</v>
      </c>
    </row>
    <row r="4531" spans="1:5" ht="13.5" customHeight="1" x14ac:dyDescent="0.2">
      <c r="A4531" s="573" t="s">
        <v>11916</v>
      </c>
      <c r="B4531" s="574" t="s">
        <v>4827</v>
      </c>
      <c r="C4531" s="574" t="s">
        <v>11917</v>
      </c>
      <c r="D4531" s="574" t="s">
        <v>946</v>
      </c>
      <c r="E4531" s="226">
        <v>21908</v>
      </c>
    </row>
    <row r="4532" spans="1:5" ht="13.5" customHeight="1" x14ac:dyDescent="0.2">
      <c r="A4532" s="573" t="s">
        <v>11918</v>
      </c>
      <c r="B4532" s="574" t="s">
        <v>11919</v>
      </c>
      <c r="C4532" s="574" t="s">
        <v>11920</v>
      </c>
      <c r="D4532" s="574" t="s">
        <v>11921</v>
      </c>
      <c r="E4532" s="226">
        <v>161</v>
      </c>
    </row>
    <row r="4533" spans="1:5" ht="13.5" customHeight="1" x14ac:dyDescent="0.2">
      <c r="A4533" s="573" t="s">
        <v>11922</v>
      </c>
      <c r="B4533" s="574" t="s">
        <v>8687</v>
      </c>
      <c r="C4533" s="574" t="s">
        <v>11923</v>
      </c>
      <c r="D4533" s="574" t="s">
        <v>3845</v>
      </c>
      <c r="E4533" s="226">
        <v>751</v>
      </c>
    </row>
    <row r="4534" spans="1:5" ht="13.5" customHeight="1" x14ac:dyDescent="0.2">
      <c r="A4534" s="573" t="s">
        <v>11924</v>
      </c>
      <c r="B4534" s="574" t="s">
        <v>8687</v>
      </c>
      <c r="C4534" s="574" t="s">
        <v>11925</v>
      </c>
      <c r="D4534" s="574" t="s">
        <v>3845</v>
      </c>
      <c r="E4534" s="226">
        <v>7</v>
      </c>
    </row>
    <row r="4535" spans="1:5" ht="13.5" customHeight="1" x14ac:dyDescent="0.2">
      <c r="A4535" s="573" t="s">
        <v>11926</v>
      </c>
      <c r="B4535" s="574" t="s">
        <v>3974</v>
      </c>
      <c r="C4535" s="574" t="s">
        <v>11927</v>
      </c>
      <c r="D4535" s="574" t="s">
        <v>973</v>
      </c>
      <c r="E4535" s="226">
        <v>2</v>
      </c>
    </row>
    <row r="4536" spans="1:5" ht="13.5" customHeight="1" x14ac:dyDescent="0.2">
      <c r="A4536" s="573" t="s">
        <v>11928</v>
      </c>
      <c r="B4536" s="574" t="s">
        <v>11929</v>
      </c>
      <c r="C4536" s="574" t="s">
        <v>11930</v>
      </c>
      <c r="D4536" s="574" t="s">
        <v>4425</v>
      </c>
      <c r="E4536" s="226">
        <v>2083</v>
      </c>
    </row>
    <row r="4537" spans="1:5" ht="13.5" customHeight="1" x14ac:dyDescent="0.2">
      <c r="A4537" s="573" t="s">
        <v>11931</v>
      </c>
      <c r="B4537" s="574" t="s">
        <v>11932</v>
      </c>
      <c r="C4537" s="574" t="s">
        <v>11933</v>
      </c>
      <c r="D4537" s="574" t="s">
        <v>11934</v>
      </c>
      <c r="E4537" s="226">
        <v>10544</v>
      </c>
    </row>
    <row r="4538" spans="1:5" ht="13.5" customHeight="1" x14ac:dyDescent="0.2">
      <c r="A4538" s="573" t="s">
        <v>11935</v>
      </c>
      <c r="B4538" s="574" t="s">
        <v>8913</v>
      </c>
      <c r="C4538" s="574" t="s">
        <v>11936</v>
      </c>
      <c r="D4538" s="574" t="s">
        <v>8332</v>
      </c>
      <c r="E4538" s="226">
        <v>1507</v>
      </c>
    </row>
    <row r="4539" spans="1:5" ht="13.5" customHeight="1" x14ac:dyDescent="0.2">
      <c r="A4539" s="573" t="s">
        <v>11937</v>
      </c>
      <c r="B4539" s="574" t="s">
        <v>6970</v>
      </c>
      <c r="C4539" s="574" t="s">
        <v>6338</v>
      </c>
      <c r="D4539" s="574" t="s">
        <v>2815</v>
      </c>
      <c r="E4539" s="226">
        <v>472</v>
      </c>
    </row>
    <row r="4540" spans="1:5" ht="13.5" customHeight="1" x14ac:dyDescent="0.2">
      <c r="A4540" s="573" t="s">
        <v>11938</v>
      </c>
      <c r="B4540" s="574" t="s">
        <v>6970</v>
      </c>
      <c r="C4540" s="574" t="s">
        <v>5665</v>
      </c>
      <c r="D4540" s="574" t="s">
        <v>2815</v>
      </c>
      <c r="E4540" s="226">
        <v>462</v>
      </c>
    </row>
    <row r="4541" spans="1:5" ht="13.5" customHeight="1" x14ac:dyDescent="0.2">
      <c r="A4541" s="573" t="s">
        <v>11939</v>
      </c>
      <c r="B4541" s="574" t="s">
        <v>11940</v>
      </c>
      <c r="C4541" s="574" t="s">
        <v>9430</v>
      </c>
      <c r="D4541" s="574" t="s">
        <v>3926</v>
      </c>
      <c r="E4541" s="226">
        <v>584</v>
      </c>
    </row>
    <row r="4542" spans="1:5" ht="13.5" customHeight="1" x14ac:dyDescent="0.2">
      <c r="A4542" s="573" t="s">
        <v>11941</v>
      </c>
      <c r="B4542" s="574" t="s">
        <v>11942</v>
      </c>
      <c r="C4542" s="574" t="s">
        <v>11943</v>
      </c>
      <c r="D4542" s="574" t="s">
        <v>2980</v>
      </c>
      <c r="E4542" s="226">
        <v>14795</v>
      </c>
    </row>
    <row r="4543" spans="1:5" ht="13.5" customHeight="1" x14ac:dyDescent="0.2">
      <c r="A4543" s="573" t="s">
        <v>11944</v>
      </c>
      <c r="B4543" s="574" t="s">
        <v>11945</v>
      </c>
      <c r="C4543" s="574" t="s">
        <v>11946</v>
      </c>
      <c r="D4543" s="574" t="s">
        <v>11947</v>
      </c>
      <c r="E4543" s="226">
        <v>7401</v>
      </c>
    </row>
    <row r="4544" spans="1:5" ht="13.5" customHeight="1" x14ac:dyDescent="0.2">
      <c r="A4544" s="573" t="s">
        <v>11948</v>
      </c>
      <c r="B4544" s="574" t="s">
        <v>11945</v>
      </c>
      <c r="C4544" s="574" t="s">
        <v>11949</v>
      </c>
      <c r="D4544" s="574" t="s">
        <v>11947</v>
      </c>
      <c r="E4544" s="226">
        <v>24132</v>
      </c>
    </row>
    <row r="4545" spans="1:5" ht="13.5" customHeight="1" x14ac:dyDescent="0.2">
      <c r="A4545" s="573" t="s">
        <v>11950</v>
      </c>
      <c r="B4545" s="574" t="s">
        <v>11951</v>
      </c>
      <c r="C4545" s="574" t="s">
        <v>11952</v>
      </c>
      <c r="D4545" s="574" t="s">
        <v>11947</v>
      </c>
      <c r="E4545" s="226">
        <v>19849</v>
      </c>
    </row>
    <row r="4546" spans="1:5" ht="13.5" customHeight="1" x14ac:dyDescent="0.2">
      <c r="A4546" s="573" t="s">
        <v>11953</v>
      </c>
      <c r="B4546" s="574" t="s">
        <v>11951</v>
      </c>
      <c r="C4546" s="574" t="s">
        <v>11954</v>
      </c>
      <c r="D4546" s="574" t="s">
        <v>11947</v>
      </c>
      <c r="E4546" s="226">
        <v>6500</v>
      </c>
    </row>
    <row r="4547" spans="1:5" ht="13.5" customHeight="1" x14ac:dyDescent="0.2">
      <c r="A4547" s="573" t="s">
        <v>11955</v>
      </c>
      <c r="B4547" s="574" t="s">
        <v>11956</v>
      </c>
      <c r="C4547" s="574" t="s">
        <v>2754</v>
      </c>
      <c r="D4547" s="574" t="s">
        <v>4357</v>
      </c>
      <c r="E4547" s="226">
        <v>9</v>
      </c>
    </row>
    <row r="4548" spans="1:5" ht="13.5" customHeight="1" x14ac:dyDescent="0.2">
      <c r="A4548" s="573" t="s">
        <v>11957</v>
      </c>
      <c r="B4548" s="574" t="s">
        <v>11958</v>
      </c>
      <c r="C4548" s="574" t="s">
        <v>4511</v>
      </c>
      <c r="D4548" s="574" t="s">
        <v>4509</v>
      </c>
      <c r="E4548" s="226">
        <v>49</v>
      </c>
    </row>
    <row r="4549" spans="1:5" ht="13.5" customHeight="1" x14ac:dyDescent="0.2">
      <c r="A4549" s="573" t="s">
        <v>11959</v>
      </c>
      <c r="B4549" s="574" t="s">
        <v>11958</v>
      </c>
      <c r="C4549" s="574" t="s">
        <v>4513</v>
      </c>
      <c r="D4549" s="574" t="s">
        <v>4509</v>
      </c>
      <c r="E4549" s="226">
        <v>129</v>
      </c>
    </row>
    <row r="4550" spans="1:5" ht="13.5" customHeight="1" x14ac:dyDescent="0.2">
      <c r="A4550" s="573" t="s">
        <v>11960</v>
      </c>
      <c r="B4550" s="574" t="s">
        <v>11958</v>
      </c>
      <c r="C4550" s="574" t="s">
        <v>4733</v>
      </c>
      <c r="D4550" s="574" t="s">
        <v>4509</v>
      </c>
      <c r="E4550" s="226">
        <v>109</v>
      </c>
    </row>
    <row r="4551" spans="1:5" ht="13.5" customHeight="1" x14ac:dyDescent="0.2">
      <c r="A4551" s="573" t="s">
        <v>11961</v>
      </c>
      <c r="B4551" s="574" t="s">
        <v>11958</v>
      </c>
      <c r="C4551" s="574" t="s">
        <v>4508</v>
      </c>
      <c r="D4551" s="574" t="s">
        <v>4509</v>
      </c>
      <c r="E4551" s="226">
        <v>9</v>
      </c>
    </row>
    <row r="4552" spans="1:5" ht="13.5" customHeight="1" x14ac:dyDescent="0.2">
      <c r="A4552" s="573" t="s">
        <v>11962</v>
      </c>
      <c r="B4552" s="574" t="s">
        <v>11963</v>
      </c>
      <c r="C4552" s="574" t="s">
        <v>11964</v>
      </c>
      <c r="D4552" s="574" t="s">
        <v>11154</v>
      </c>
      <c r="E4552" s="226">
        <v>169</v>
      </c>
    </row>
    <row r="4553" spans="1:5" ht="13.5" customHeight="1" x14ac:dyDescent="0.2">
      <c r="A4553" s="573" t="s">
        <v>11965</v>
      </c>
      <c r="B4553" s="574" t="s">
        <v>11966</v>
      </c>
      <c r="C4553" s="574" t="s">
        <v>2888</v>
      </c>
      <c r="D4553" s="574" t="s">
        <v>4052</v>
      </c>
      <c r="E4553" s="226">
        <v>6110</v>
      </c>
    </row>
    <row r="4554" spans="1:5" ht="13.5" customHeight="1" x14ac:dyDescent="0.2">
      <c r="A4554" s="573" t="s">
        <v>11967</v>
      </c>
      <c r="B4554" s="574" t="s">
        <v>11966</v>
      </c>
      <c r="C4554" s="574" t="s">
        <v>11968</v>
      </c>
      <c r="D4554" s="574" t="s">
        <v>4052</v>
      </c>
      <c r="E4554" s="226">
        <v>6049</v>
      </c>
    </row>
    <row r="4555" spans="1:5" ht="13.5" customHeight="1" x14ac:dyDescent="0.2">
      <c r="A4555" s="573" t="s">
        <v>11969</v>
      </c>
      <c r="B4555" s="574" t="s">
        <v>3385</v>
      </c>
      <c r="C4555" s="574" t="s">
        <v>11970</v>
      </c>
      <c r="D4555" s="574" t="s">
        <v>2893</v>
      </c>
      <c r="E4555" s="226">
        <v>15</v>
      </c>
    </row>
    <row r="4556" spans="1:5" ht="13.5" customHeight="1" x14ac:dyDescent="0.2">
      <c r="A4556" s="573" t="s">
        <v>11971</v>
      </c>
      <c r="B4556" s="574" t="s">
        <v>3385</v>
      </c>
      <c r="C4556" s="574" t="s">
        <v>11077</v>
      </c>
      <c r="D4556" s="574" t="s">
        <v>2893</v>
      </c>
      <c r="E4556" s="226">
        <v>4223</v>
      </c>
    </row>
    <row r="4557" spans="1:5" ht="13.5" customHeight="1" x14ac:dyDescent="0.2">
      <c r="A4557" s="573" t="s">
        <v>11972</v>
      </c>
      <c r="B4557" s="574" t="s">
        <v>7059</v>
      </c>
      <c r="C4557" s="574" t="s">
        <v>7525</v>
      </c>
      <c r="D4557" s="574" t="s">
        <v>868</v>
      </c>
      <c r="E4557" s="226">
        <v>17274</v>
      </c>
    </row>
    <row r="4558" spans="1:5" ht="13.5" customHeight="1" x14ac:dyDescent="0.2">
      <c r="A4558" s="573" t="s">
        <v>11973</v>
      </c>
      <c r="B4558" s="574" t="s">
        <v>7059</v>
      </c>
      <c r="C4558" s="574" t="s">
        <v>7060</v>
      </c>
      <c r="D4558" s="574" t="s">
        <v>868</v>
      </c>
      <c r="E4558" s="226">
        <v>95568</v>
      </c>
    </row>
    <row r="4559" spans="1:5" ht="13.5" customHeight="1" x14ac:dyDescent="0.2">
      <c r="A4559" s="573" t="s">
        <v>11974</v>
      </c>
      <c r="B4559" s="574" t="s">
        <v>11975</v>
      </c>
      <c r="C4559" s="574" t="s">
        <v>11976</v>
      </c>
      <c r="D4559" s="574" t="s">
        <v>11423</v>
      </c>
      <c r="E4559" s="226">
        <v>11041</v>
      </c>
    </row>
    <row r="4560" spans="1:5" ht="13.5" customHeight="1" x14ac:dyDescent="0.2">
      <c r="A4560" s="573" t="s">
        <v>11977</v>
      </c>
      <c r="B4560" s="574" t="s">
        <v>11975</v>
      </c>
      <c r="C4560" s="574" t="s">
        <v>11978</v>
      </c>
      <c r="D4560" s="574" t="s">
        <v>11423</v>
      </c>
      <c r="E4560" s="226">
        <v>7914</v>
      </c>
    </row>
    <row r="4561" spans="1:5" ht="13.5" customHeight="1" x14ac:dyDescent="0.2">
      <c r="A4561" s="573" t="s">
        <v>11979</v>
      </c>
      <c r="B4561" s="574" t="s">
        <v>11975</v>
      </c>
      <c r="C4561" s="574" t="s">
        <v>11980</v>
      </c>
      <c r="D4561" s="574" t="s">
        <v>11423</v>
      </c>
      <c r="E4561" s="226">
        <v>4602</v>
      </c>
    </row>
    <row r="4562" spans="1:5" ht="13.5" customHeight="1" x14ac:dyDescent="0.2">
      <c r="A4562" s="573" t="s">
        <v>11981</v>
      </c>
      <c r="B4562" s="574" t="s">
        <v>11975</v>
      </c>
      <c r="C4562" s="574" t="s">
        <v>11982</v>
      </c>
      <c r="D4562" s="574" t="s">
        <v>11423</v>
      </c>
      <c r="E4562" s="226">
        <v>4429</v>
      </c>
    </row>
    <row r="4563" spans="1:5" ht="13.5" customHeight="1" x14ac:dyDescent="0.2">
      <c r="A4563" s="573" t="s">
        <v>11983</v>
      </c>
      <c r="B4563" s="574" t="s">
        <v>11975</v>
      </c>
      <c r="C4563" s="574" t="s">
        <v>11984</v>
      </c>
      <c r="D4563" s="574" t="s">
        <v>11423</v>
      </c>
      <c r="E4563" s="226">
        <v>1000.9999999999999</v>
      </c>
    </row>
    <row r="4564" spans="1:5" ht="13.5" customHeight="1" x14ac:dyDescent="0.2">
      <c r="A4564" s="573" t="s">
        <v>11985</v>
      </c>
      <c r="B4564" s="574" t="s">
        <v>11975</v>
      </c>
      <c r="C4564" s="574" t="s">
        <v>11986</v>
      </c>
      <c r="D4564" s="574" t="s">
        <v>11423</v>
      </c>
      <c r="E4564" s="226">
        <v>847</v>
      </c>
    </row>
    <row r="4565" spans="1:5" ht="13.5" customHeight="1" x14ac:dyDescent="0.2">
      <c r="A4565" s="573" t="s">
        <v>11987</v>
      </c>
      <c r="B4565" s="574" t="s">
        <v>11975</v>
      </c>
      <c r="C4565" s="574" t="s">
        <v>11988</v>
      </c>
      <c r="D4565" s="574" t="s">
        <v>11423</v>
      </c>
      <c r="E4565" s="226">
        <v>2621</v>
      </c>
    </row>
    <row r="4566" spans="1:5" ht="13.5" customHeight="1" x14ac:dyDescent="0.2">
      <c r="A4566" s="573" t="s">
        <v>11989</v>
      </c>
      <c r="B4566" s="574" t="s">
        <v>11975</v>
      </c>
      <c r="C4566" s="574" t="s">
        <v>11990</v>
      </c>
      <c r="D4566" s="574" t="s">
        <v>11423</v>
      </c>
      <c r="E4566" s="226">
        <v>2601</v>
      </c>
    </row>
    <row r="4567" spans="1:5" ht="13.5" customHeight="1" x14ac:dyDescent="0.2">
      <c r="A4567" s="573" t="s">
        <v>11991</v>
      </c>
      <c r="B4567" s="574" t="s">
        <v>11992</v>
      </c>
      <c r="C4567" s="574" t="s">
        <v>11993</v>
      </c>
      <c r="D4567" s="574" t="s">
        <v>2651</v>
      </c>
      <c r="E4567" s="226">
        <v>3</v>
      </c>
    </row>
    <row r="4568" spans="1:5" ht="13.5" customHeight="1" x14ac:dyDescent="0.2">
      <c r="A4568" s="573" t="s">
        <v>11994</v>
      </c>
      <c r="B4568" s="574" t="s">
        <v>8883</v>
      </c>
      <c r="C4568" s="574" t="s">
        <v>6800</v>
      </c>
      <c r="D4568" s="574" t="s">
        <v>3134</v>
      </c>
      <c r="E4568" s="226">
        <v>61</v>
      </c>
    </row>
    <row r="4569" spans="1:5" ht="13.5" customHeight="1" x14ac:dyDescent="0.2">
      <c r="A4569" s="573" t="s">
        <v>11995</v>
      </c>
      <c r="B4569" s="574" t="s">
        <v>8883</v>
      </c>
      <c r="C4569" s="574" t="s">
        <v>3905</v>
      </c>
      <c r="D4569" s="574" t="s">
        <v>3134</v>
      </c>
      <c r="E4569" s="226">
        <v>234</v>
      </c>
    </row>
    <row r="4570" spans="1:5" ht="13.5" customHeight="1" x14ac:dyDescent="0.2">
      <c r="A4570" s="573" t="s">
        <v>11996</v>
      </c>
      <c r="B4570" s="574" t="s">
        <v>8883</v>
      </c>
      <c r="C4570" s="574" t="s">
        <v>3907</v>
      </c>
      <c r="D4570" s="574" t="s">
        <v>3134</v>
      </c>
      <c r="E4570" s="226">
        <v>53</v>
      </c>
    </row>
    <row r="4571" spans="1:5" ht="13.5" customHeight="1" x14ac:dyDescent="0.2">
      <c r="A4571" s="573" t="s">
        <v>11997</v>
      </c>
      <c r="B4571" s="574" t="s">
        <v>8883</v>
      </c>
      <c r="C4571" s="574" t="s">
        <v>3133</v>
      </c>
      <c r="D4571" s="574" t="s">
        <v>3134</v>
      </c>
      <c r="E4571" s="226">
        <v>908</v>
      </c>
    </row>
    <row r="4572" spans="1:5" ht="13.5" customHeight="1" x14ac:dyDescent="0.2">
      <c r="A4572" s="573" t="s">
        <v>11998</v>
      </c>
      <c r="B4572" s="574" t="s">
        <v>5759</v>
      </c>
      <c r="C4572" s="574" t="s">
        <v>11999</v>
      </c>
      <c r="D4572" s="574" t="s">
        <v>5761</v>
      </c>
      <c r="E4572" s="226">
        <v>19681</v>
      </c>
    </row>
    <row r="4573" spans="1:5" ht="13.5" customHeight="1" x14ac:dyDescent="0.2">
      <c r="A4573" s="573" t="s">
        <v>12000</v>
      </c>
      <c r="B4573" s="574" t="s">
        <v>9798</v>
      </c>
      <c r="C4573" s="574" t="s">
        <v>9223</v>
      </c>
      <c r="D4573" s="574" t="s">
        <v>8577</v>
      </c>
      <c r="E4573" s="226">
        <v>9602</v>
      </c>
    </row>
    <row r="4574" spans="1:5" ht="13.5" customHeight="1" x14ac:dyDescent="0.2">
      <c r="A4574" s="573" t="s">
        <v>12001</v>
      </c>
      <c r="B4574" s="574" t="s">
        <v>12002</v>
      </c>
      <c r="C4574" s="574" t="s">
        <v>12003</v>
      </c>
      <c r="D4574" s="574" t="s">
        <v>4429</v>
      </c>
      <c r="E4574" s="226">
        <v>14</v>
      </c>
    </row>
    <row r="4575" spans="1:5" ht="13.5" customHeight="1" x14ac:dyDescent="0.2">
      <c r="A4575" s="573" t="s">
        <v>12004</v>
      </c>
      <c r="B4575" s="574" t="s">
        <v>12002</v>
      </c>
      <c r="C4575" s="574" t="s">
        <v>3043</v>
      </c>
      <c r="D4575" s="574" t="s">
        <v>4429</v>
      </c>
      <c r="E4575" s="226">
        <v>192</v>
      </c>
    </row>
    <row r="4576" spans="1:5" ht="13.5" customHeight="1" x14ac:dyDescent="0.2">
      <c r="A4576" s="573" t="s">
        <v>12005</v>
      </c>
      <c r="B4576" s="574" t="s">
        <v>7508</v>
      </c>
      <c r="C4576" s="574" t="s">
        <v>12006</v>
      </c>
      <c r="D4576" s="574" t="s">
        <v>2537</v>
      </c>
      <c r="E4576" s="226">
        <v>30012</v>
      </c>
    </row>
    <row r="4577" spans="1:5" ht="13.5" customHeight="1" x14ac:dyDescent="0.2">
      <c r="A4577" s="573" t="s">
        <v>12007</v>
      </c>
      <c r="B4577" s="574" t="s">
        <v>7505</v>
      </c>
      <c r="C4577" s="574" t="s">
        <v>12008</v>
      </c>
      <c r="D4577" s="574" t="s">
        <v>2537</v>
      </c>
      <c r="E4577" s="226">
        <v>18522</v>
      </c>
    </row>
    <row r="4578" spans="1:5" ht="13.5" customHeight="1" x14ac:dyDescent="0.2">
      <c r="A4578" s="573" t="s">
        <v>12009</v>
      </c>
      <c r="B4578" s="574" t="s">
        <v>12010</v>
      </c>
      <c r="C4578" s="574" t="s">
        <v>3101</v>
      </c>
      <c r="D4578" s="574" t="s">
        <v>4331</v>
      </c>
      <c r="E4578" s="226">
        <v>364</v>
      </c>
    </row>
    <row r="4579" spans="1:5" ht="13.5" customHeight="1" x14ac:dyDescent="0.2">
      <c r="A4579" s="573" t="s">
        <v>12011</v>
      </c>
      <c r="B4579" s="574" t="s">
        <v>12010</v>
      </c>
      <c r="C4579" s="574" t="s">
        <v>2892</v>
      </c>
      <c r="D4579" s="574" t="s">
        <v>4331</v>
      </c>
      <c r="E4579" s="226">
        <v>887</v>
      </c>
    </row>
    <row r="4580" spans="1:5" ht="13.5" customHeight="1" x14ac:dyDescent="0.2">
      <c r="A4580" s="573" t="s">
        <v>12012</v>
      </c>
      <c r="B4580" s="574" t="s">
        <v>12010</v>
      </c>
      <c r="C4580" s="574" t="s">
        <v>3107</v>
      </c>
      <c r="D4580" s="574" t="s">
        <v>4331</v>
      </c>
      <c r="E4580" s="226">
        <v>547</v>
      </c>
    </row>
    <row r="4581" spans="1:5" ht="13.5" customHeight="1" x14ac:dyDescent="0.2">
      <c r="A4581" s="573" t="s">
        <v>12013</v>
      </c>
      <c r="B4581" s="574" t="s">
        <v>3411</v>
      </c>
      <c r="C4581" s="574" t="s">
        <v>3412</v>
      </c>
      <c r="D4581" s="574" t="s">
        <v>973</v>
      </c>
      <c r="E4581" s="226">
        <v>5593</v>
      </c>
    </row>
    <row r="4582" spans="1:5" ht="13.5" customHeight="1" x14ac:dyDescent="0.2">
      <c r="A4582" s="573" t="s">
        <v>12014</v>
      </c>
      <c r="B4582" s="574" t="s">
        <v>3408</v>
      </c>
      <c r="C4582" s="574" t="s">
        <v>3409</v>
      </c>
      <c r="D4582" s="574" t="s">
        <v>973</v>
      </c>
      <c r="E4582" s="226">
        <v>15055</v>
      </c>
    </row>
    <row r="4583" spans="1:5" ht="13.5" customHeight="1" x14ac:dyDescent="0.2">
      <c r="A4583" s="573" t="s">
        <v>12015</v>
      </c>
      <c r="B4583" s="574" t="s">
        <v>12016</v>
      </c>
      <c r="C4583" s="574" t="s">
        <v>12017</v>
      </c>
      <c r="D4583" s="574" t="s">
        <v>6359</v>
      </c>
      <c r="E4583" s="226">
        <v>317</v>
      </c>
    </row>
    <row r="4584" spans="1:5" ht="13.5" customHeight="1" x14ac:dyDescent="0.2">
      <c r="A4584" s="573" t="s">
        <v>12018</v>
      </c>
      <c r="B4584" s="574" t="s">
        <v>2813</v>
      </c>
      <c r="C4584" s="574" t="s">
        <v>2814</v>
      </c>
      <c r="D4584" s="574" t="s">
        <v>2815</v>
      </c>
      <c r="E4584" s="226">
        <v>913</v>
      </c>
    </row>
    <row r="4585" spans="1:5" ht="13.5" customHeight="1" x14ac:dyDescent="0.2">
      <c r="A4585" s="573" t="s">
        <v>12019</v>
      </c>
      <c r="B4585" s="574" t="s">
        <v>2813</v>
      </c>
      <c r="C4585" s="574" t="s">
        <v>2817</v>
      </c>
      <c r="D4585" s="574" t="s">
        <v>2815</v>
      </c>
      <c r="E4585" s="226">
        <v>952</v>
      </c>
    </row>
    <row r="4586" spans="1:5" ht="13.5" customHeight="1" x14ac:dyDescent="0.2">
      <c r="A4586" s="573" t="s">
        <v>12020</v>
      </c>
      <c r="B4586" s="574" t="s">
        <v>7375</v>
      </c>
      <c r="C4586" s="574" t="s">
        <v>12021</v>
      </c>
      <c r="D4586" s="574" t="s">
        <v>7377</v>
      </c>
      <c r="E4586" s="226">
        <v>4113</v>
      </c>
    </row>
    <row r="4587" spans="1:5" ht="13.5" customHeight="1" x14ac:dyDescent="0.2">
      <c r="A4587" s="573" t="s">
        <v>12022</v>
      </c>
      <c r="B4587" s="574" t="s">
        <v>11945</v>
      </c>
      <c r="C4587" s="574" t="s">
        <v>11946</v>
      </c>
      <c r="D4587" s="574" t="s">
        <v>11947</v>
      </c>
      <c r="E4587" s="226">
        <v>55</v>
      </c>
    </row>
    <row r="4588" spans="1:5" ht="13.5" customHeight="1" x14ac:dyDescent="0.2">
      <c r="A4588" s="573" t="s">
        <v>12023</v>
      </c>
      <c r="B4588" s="574" t="s">
        <v>11945</v>
      </c>
      <c r="C4588" s="574" t="s">
        <v>11949</v>
      </c>
      <c r="D4588" s="574" t="s">
        <v>11947</v>
      </c>
      <c r="E4588" s="226">
        <v>716</v>
      </c>
    </row>
    <row r="4589" spans="1:5" ht="13.5" customHeight="1" x14ac:dyDescent="0.2">
      <c r="A4589" s="573" t="s">
        <v>12024</v>
      </c>
      <c r="B4589" s="574" t="s">
        <v>11951</v>
      </c>
      <c r="C4589" s="574" t="s">
        <v>11952</v>
      </c>
      <c r="D4589" s="574" t="s">
        <v>11947</v>
      </c>
      <c r="E4589" s="226">
        <v>373</v>
      </c>
    </row>
    <row r="4590" spans="1:5" ht="13.5" customHeight="1" x14ac:dyDescent="0.2">
      <c r="A4590" s="573" t="s">
        <v>12025</v>
      </c>
      <c r="B4590" s="574" t="s">
        <v>11951</v>
      </c>
      <c r="C4590" s="574" t="s">
        <v>11954</v>
      </c>
      <c r="D4590" s="574" t="s">
        <v>11947</v>
      </c>
      <c r="E4590" s="226">
        <v>176</v>
      </c>
    </row>
    <row r="4591" spans="1:5" ht="13.5" customHeight="1" x14ac:dyDescent="0.2">
      <c r="A4591" s="573" t="s">
        <v>12026</v>
      </c>
      <c r="B4591" s="574" t="s">
        <v>7427</v>
      </c>
      <c r="C4591" s="574" t="s">
        <v>6562</v>
      </c>
      <c r="D4591" s="574" t="s">
        <v>6204</v>
      </c>
      <c r="E4591" s="226">
        <v>304</v>
      </c>
    </row>
    <row r="4592" spans="1:5" ht="13.5" customHeight="1" x14ac:dyDescent="0.2">
      <c r="A4592" s="573" t="s">
        <v>12027</v>
      </c>
      <c r="B4592" s="574" t="s">
        <v>7427</v>
      </c>
      <c r="C4592" s="574" t="s">
        <v>6209</v>
      </c>
      <c r="D4592" s="574" t="s">
        <v>6204</v>
      </c>
      <c r="E4592" s="226">
        <v>242</v>
      </c>
    </row>
    <row r="4593" spans="1:5" ht="13.5" customHeight="1" x14ac:dyDescent="0.2">
      <c r="A4593" s="573" t="s">
        <v>12028</v>
      </c>
      <c r="B4593" s="574" t="s">
        <v>12029</v>
      </c>
      <c r="C4593" s="574" t="s">
        <v>4561</v>
      </c>
      <c r="D4593" s="574" t="s">
        <v>3779</v>
      </c>
      <c r="E4593" s="226">
        <v>294</v>
      </c>
    </row>
    <row r="4594" spans="1:5" ht="13.5" customHeight="1" x14ac:dyDescent="0.2">
      <c r="A4594" s="573" t="s">
        <v>12030</v>
      </c>
      <c r="B4594" s="574" t="s">
        <v>7427</v>
      </c>
      <c r="C4594" s="574" t="s">
        <v>6203</v>
      </c>
      <c r="D4594" s="574" t="s">
        <v>6204</v>
      </c>
      <c r="E4594" s="226">
        <v>3265</v>
      </c>
    </row>
    <row r="4595" spans="1:5" ht="13.5" customHeight="1" x14ac:dyDescent="0.2">
      <c r="A4595" s="573" t="s">
        <v>12031</v>
      </c>
      <c r="B4595" s="574" t="s">
        <v>7427</v>
      </c>
      <c r="C4595" s="574" t="s">
        <v>6206</v>
      </c>
      <c r="D4595" s="574" t="s">
        <v>6204</v>
      </c>
      <c r="E4595" s="226">
        <v>2115</v>
      </c>
    </row>
    <row r="4596" spans="1:5" ht="13.5" customHeight="1" x14ac:dyDescent="0.2">
      <c r="A4596" s="573" t="s">
        <v>12032</v>
      </c>
      <c r="B4596" s="574" t="s">
        <v>12033</v>
      </c>
      <c r="C4596" s="574" t="s">
        <v>10306</v>
      </c>
      <c r="D4596" s="574" t="s">
        <v>9542</v>
      </c>
      <c r="E4596" s="226">
        <v>34</v>
      </c>
    </row>
    <row r="4597" spans="1:5" ht="13.5" customHeight="1" x14ac:dyDescent="0.2">
      <c r="A4597" s="573" t="s">
        <v>12034</v>
      </c>
      <c r="B4597" s="574" t="s">
        <v>12033</v>
      </c>
      <c r="C4597" s="574" t="s">
        <v>9541</v>
      </c>
      <c r="D4597" s="574" t="s">
        <v>9542</v>
      </c>
      <c r="E4597" s="226">
        <v>1678</v>
      </c>
    </row>
    <row r="4598" spans="1:5" ht="13.5" customHeight="1" x14ac:dyDescent="0.2">
      <c r="A4598" s="573" t="s">
        <v>12035</v>
      </c>
      <c r="B4598" s="574" t="s">
        <v>11081</v>
      </c>
      <c r="C4598" s="574" t="s">
        <v>5875</v>
      </c>
      <c r="D4598" s="574" t="s">
        <v>962</v>
      </c>
      <c r="E4598" s="226">
        <v>9</v>
      </c>
    </row>
    <row r="4599" spans="1:5" ht="13.5" customHeight="1" x14ac:dyDescent="0.2">
      <c r="A4599" s="573" t="s">
        <v>12036</v>
      </c>
      <c r="B4599" s="574" t="s">
        <v>12037</v>
      </c>
      <c r="C4599" s="574" t="s">
        <v>12038</v>
      </c>
      <c r="D4599" s="574" t="s">
        <v>2976</v>
      </c>
      <c r="E4599" s="226">
        <v>366</v>
      </c>
    </row>
    <row r="4600" spans="1:5" ht="13.5" customHeight="1" x14ac:dyDescent="0.2">
      <c r="A4600" s="573" t="s">
        <v>12039</v>
      </c>
      <c r="B4600" s="574" t="s">
        <v>12037</v>
      </c>
      <c r="C4600" s="574" t="s">
        <v>12040</v>
      </c>
      <c r="D4600" s="574" t="s">
        <v>2976</v>
      </c>
      <c r="E4600" s="226">
        <v>283</v>
      </c>
    </row>
    <row r="4601" spans="1:5" ht="13.5" customHeight="1" x14ac:dyDescent="0.2">
      <c r="A4601" s="573" t="s">
        <v>12041</v>
      </c>
      <c r="B4601" s="574" t="s">
        <v>12037</v>
      </c>
      <c r="C4601" s="574" t="s">
        <v>12042</v>
      </c>
      <c r="D4601" s="574" t="s">
        <v>2976</v>
      </c>
      <c r="E4601" s="226">
        <v>427</v>
      </c>
    </row>
    <row r="4602" spans="1:5" ht="13.5" customHeight="1" x14ac:dyDescent="0.2">
      <c r="A4602" s="573" t="s">
        <v>12043</v>
      </c>
      <c r="B4602" s="574" t="s">
        <v>12037</v>
      </c>
      <c r="C4602" s="574" t="s">
        <v>12044</v>
      </c>
      <c r="D4602" s="574" t="s">
        <v>2976</v>
      </c>
      <c r="E4602" s="226">
        <v>250</v>
      </c>
    </row>
    <row r="4603" spans="1:5" ht="13.5" customHeight="1" x14ac:dyDescent="0.2">
      <c r="A4603" s="573" t="s">
        <v>12045</v>
      </c>
      <c r="B4603" s="574" t="s">
        <v>12037</v>
      </c>
      <c r="C4603" s="574" t="s">
        <v>12046</v>
      </c>
      <c r="D4603" s="574" t="s">
        <v>2976</v>
      </c>
      <c r="E4603" s="226">
        <v>468</v>
      </c>
    </row>
    <row r="4604" spans="1:5" ht="13.5" customHeight="1" x14ac:dyDescent="0.2">
      <c r="A4604" s="573" t="s">
        <v>12047</v>
      </c>
      <c r="B4604" s="574" t="s">
        <v>12037</v>
      </c>
      <c r="C4604" s="574" t="s">
        <v>12048</v>
      </c>
      <c r="D4604" s="574" t="s">
        <v>2976</v>
      </c>
      <c r="E4604" s="226">
        <v>134</v>
      </c>
    </row>
    <row r="4605" spans="1:5" ht="13.5" customHeight="1" x14ac:dyDescent="0.2">
      <c r="A4605" s="573" t="s">
        <v>12049</v>
      </c>
      <c r="B4605" s="574" t="s">
        <v>7478</v>
      </c>
      <c r="C4605" s="574" t="s">
        <v>7479</v>
      </c>
      <c r="D4605" s="574" t="s">
        <v>3855</v>
      </c>
      <c r="E4605" s="226">
        <v>5033</v>
      </c>
    </row>
    <row r="4606" spans="1:5" ht="13.5" customHeight="1" x14ac:dyDescent="0.2">
      <c r="A4606" s="573" t="s">
        <v>12050</v>
      </c>
      <c r="B4606" s="574" t="s">
        <v>4969</v>
      </c>
      <c r="C4606" s="574" t="s">
        <v>12051</v>
      </c>
      <c r="D4606" s="574" t="s">
        <v>4971</v>
      </c>
      <c r="E4606" s="226">
        <v>56422</v>
      </c>
    </row>
    <row r="4607" spans="1:5" ht="13.5" customHeight="1" x14ac:dyDescent="0.2">
      <c r="A4607" s="573" t="s">
        <v>12052</v>
      </c>
      <c r="B4607" s="574" t="s">
        <v>2828</v>
      </c>
      <c r="C4607" s="574" t="s">
        <v>7724</v>
      </c>
      <c r="D4607" s="574" t="s">
        <v>2830</v>
      </c>
      <c r="E4607" s="226">
        <v>10850</v>
      </c>
    </row>
    <row r="4608" spans="1:5" ht="13.5" customHeight="1" x14ac:dyDescent="0.2">
      <c r="A4608" s="573" t="s">
        <v>12053</v>
      </c>
      <c r="B4608" s="574" t="s">
        <v>2828</v>
      </c>
      <c r="C4608" s="574" t="s">
        <v>7791</v>
      </c>
      <c r="D4608" s="574" t="s">
        <v>2830</v>
      </c>
      <c r="E4608" s="226">
        <v>12384.5</v>
      </c>
    </row>
    <row r="4609" spans="1:5" ht="13.5" customHeight="1" x14ac:dyDescent="0.2">
      <c r="A4609" s="573" t="s">
        <v>12054</v>
      </c>
      <c r="B4609" s="574" t="s">
        <v>2828</v>
      </c>
      <c r="C4609" s="574" t="s">
        <v>2829</v>
      </c>
      <c r="D4609" s="574" t="s">
        <v>2830</v>
      </c>
      <c r="E4609" s="226">
        <v>1835</v>
      </c>
    </row>
    <row r="4610" spans="1:5" ht="13.5" customHeight="1" x14ac:dyDescent="0.2">
      <c r="A4610" s="573" t="s">
        <v>12055</v>
      </c>
      <c r="B4610" s="574" t="s">
        <v>12056</v>
      </c>
      <c r="C4610" s="574" t="s">
        <v>3453</v>
      </c>
      <c r="D4610" s="574" t="s">
        <v>8203</v>
      </c>
      <c r="E4610" s="226">
        <v>17</v>
      </c>
    </row>
    <row r="4611" spans="1:5" ht="13.5" customHeight="1" x14ac:dyDescent="0.2">
      <c r="A4611" s="573" t="s">
        <v>12057</v>
      </c>
      <c r="B4611" s="574" t="s">
        <v>12056</v>
      </c>
      <c r="C4611" s="574" t="s">
        <v>4478</v>
      </c>
      <c r="D4611" s="574" t="s">
        <v>8203</v>
      </c>
      <c r="E4611" s="226">
        <v>1</v>
      </c>
    </row>
    <row r="4612" spans="1:5" ht="13.5" customHeight="1" x14ac:dyDescent="0.2">
      <c r="A4612" s="573" t="s">
        <v>12058</v>
      </c>
      <c r="B4612" s="574" t="s">
        <v>12056</v>
      </c>
      <c r="C4612" s="574" t="s">
        <v>8036</v>
      </c>
      <c r="D4612" s="574" t="s">
        <v>8203</v>
      </c>
      <c r="E4612" s="226">
        <v>1037</v>
      </c>
    </row>
    <row r="4613" spans="1:5" ht="13.5" customHeight="1" x14ac:dyDescent="0.2">
      <c r="A4613" s="573" t="s">
        <v>12059</v>
      </c>
      <c r="B4613" s="574" t="s">
        <v>12056</v>
      </c>
      <c r="C4613" s="574" t="s">
        <v>8406</v>
      </c>
      <c r="D4613" s="574" t="s">
        <v>8203</v>
      </c>
      <c r="E4613" s="226">
        <v>3</v>
      </c>
    </row>
    <row r="4614" spans="1:5" ht="13.5" customHeight="1" x14ac:dyDescent="0.2">
      <c r="A4614" s="573" t="s">
        <v>12060</v>
      </c>
      <c r="B4614" s="574" t="s">
        <v>12061</v>
      </c>
      <c r="C4614" s="574" t="s">
        <v>2623</v>
      </c>
      <c r="D4614" s="574" t="s">
        <v>4568</v>
      </c>
      <c r="E4614" s="226">
        <v>2238</v>
      </c>
    </row>
    <row r="4615" spans="1:5" ht="13.5" customHeight="1" x14ac:dyDescent="0.2">
      <c r="A4615" s="573" t="s">
        <v>12062</v>
      </c>
      <c r="B4615" s="574" t="s">
        <v>12061</v>
      </c>
      <c r="C4615" s="574" t="s">
        <v>8281</v>
      </c>
      <c r="D4615" s="574" t="s">
        <v>4568</v>
      </c>
      <c r="E4615" s="226">
        <v>2381</v>
      </c>
    </row>
    <row r="4616" spans="1:5" ht="13.5" customHeight="1" x14ac:dyDescent="0.2">
      <c r="A4616" s="573" t="s">
        <v>12063</v>
      </c>
      <c r="B4616" s="574" t="s">
        <v>12064</v>
      </c>
      <c r="C4616" s="574" t="s">
        <v>4659</v>
      </c>
      <c r="D4616" s="574" t="s">
        <v>4521</v>
      </c>
      <c r="E4616" s="226">
        <v>108</v>
      </c>
    </row>
    <row r="4617" spans="1:5" ht="13.5" customHeight="1" x14ac:dyDescent="0.2">
      <c r="A4617" s="573" t="s">
        <v>12065</v>
      </c>
      <c r="B4617" s="574" t="s">
        <v>12064</v>
      </c>
      <c r="C4617" s="574" t="s">
        <v>11761</v>
      </c>
      <c r="D4617" s="574" t="s">
        <v>4521</v>
      </c>
      <c r="E4617" s="226">
        <v>3</v>
      </c>
    </row>
    <row r="4618" spans="1:5" ht="13.5" customHeight="1" x14ac:dyDescent="0.2">
      <c r="A4618" s="573" t="s">
        <v>12066</v>
      </c>
      <c r="B4618" s="574" t="s">
        <v>12064</v>
      </c>
      <c r="C4618" s="574" t="s">
        <v>10865</v>
      </c>
      <c r="D4618" s="574" t="s">
        <v>4521</v>
      </c>
      <c r="E4618" s="226">
        <v>16</v>
      </c>
    </row>
    <row r="4619" spans="1:5" ht="13.5" customHeight="1" x14ac:dyDescent="0.2">
      <c r="A4619" s="573" t="s">
        <v>12067</v>
      </c>
      <c r="B4619" s="574" t="s">
        <v>12064</v>
      </c>
      <c r="C4619" s="574" t="s">
        <v>4520</v>
      </c>
      <c r="D4619" s="574" t="s">
        <v>4521</v>
      </c>
      <c r="E4619" s="226">
        <v>48</v>
      </c>
    </row>
    <row r="4620" spans="1:5" ht="13.5" customHeight="1" x14ac:dyDescent="0.2">
      <c r="A4620" s="573" t="s">
        <v>12068</v>
      </c>
      <c r="B4620" s="574" t="s">
        <v>12064</v>
      </c>
      <c r="C4620" s="574" t="s">
        <v>4523</v>
      </c>
      <c r="D4620" s="574" t="s">
        <v>4521</v>
      </c>
      <c r="E4620" s="226">
        <v>192</v>
      </c>
    </row>
    <row r="4621" spans="1:5" ht="13.5" customHeight="1" x14ac:dyDescent="0.2">
      <c r="A4621" s="573" t="s">
        <v>12069</v>
      </c>
      <c r="B4621" s="574" t="s">
        <v>7564</v>
      </c>
      <c r="C4621" s="574" t="s">
        <v>6239</v>
      </c>
      <c r="D4621" s="574" t="s">
        <v>2815</v>
      </c>
      <c r="E4621" s="226">
        <v>4757</v>
      </c>
    </row>
    <row r="4622" spans="1:5" ht="13.5" customHeight="1" x14ac:dyDescent="0.2">
      <c r="A4622" s="573" t="s">
        <v>12070</v>
      </c>
      <c r="B4622" s="574" t="s">
        <v>12071</v>
      </c>
      <c r="C4622" s="574" t="s">
        <v>11542</v>
      </c>
      <c r="D4622" s="574" t="s">
        <v>4971</v>
      </c>
      <c r="E4622" s="226">
        <v>40514</v>
      </c>
    </row>
    <row r="4623" spans="1:5" ht="13.5" customHeight="1" x14ac:dyDescent="0.2">
      <c r="A4623" s="573" t="s">
        <v>12072</v>
      </c>
      <c r="B4623" s="574" t="s">
        <v>12073</v>
      </c>
      <c r="C4623" s="574" t="s">
        <v>12074</v>
      </c>
      <c r="D4623" s="574" t="s">
        <v>3775</v>
      </c>
      <c r="E4623" s="226">
        <v>245</v>
      </c>
    </row>
    <row r="4624" spans="1:5" ht="13.5" customHeight="1" x14ac:dyDescent="0.2">
      <c r="A4624" s="573" t="s">
        <v>12075</v>
      </c>
      <c r="B4624" s="574" t="s">
        <v>12076</v>
      </c>
      <c r="C4624" s="574" t="s">
        <v>6978</v>
      </c>
      <c r="D4624" s="574" t="s">
        <v>12077</v>
      </c>
      <c r="E4624" s="226">
        <v>3522</v>
      </c>
    </row>
    <row r="4625" spans="1:5" ht="13.5" customHeight="1" x14ac:dyDescent="0.2">
      <c r="A4625" s="573" t="s">
        <v>12078</v>
      </c>
      <c r="B4625" s="574" t="s">
        <v>12079</v>
      </c>
      <c r="C4625" s="574" t="s">
        <v>12080</v>
      </c>
      <c r="D4625" s="574" t="s">
        <v>9494</v>
      </c>
      <c r="E4625" s="226">
        <v>1589</v>
      </c>
    </row>
    <row r="4626" spans="1:5" ht="13.5" customHeight="1" x14ac:dyDescent="0.2">
      <c r="A4626" s="573" t="s">
        <v>12081</v>
      </c>
      <c r="B4626" s="574" t="s">
        <v>12079</v>
      </c>
      <c r="C4626" s="574" t="s">
        <v>9577</v>
      </c>
      <c r="D4626" s="574" t="s">
        <v>9494</v>
      </c>
      <c r="E4626" s="226">
        <v>161</v>
      </c>
    </row>
    <row r="4627" spans="1:5" ht="13.5" customHeight="1" x14ac:dyDescent="0.2">
      <c r="A4627" s="573" t="s">
        <v>12082</v>
      </c>
      <c r="B4627" s="574" t="s">
        <v>4195</v>
      </c>
      <c r="C4627" s="574" t="s">
        <v>4196</v>
      </c>
      <c r="D4627" s="574" t="s">
        <v>2487</v>
      </c>
      <c r="E4627" s="226">
        <v>625</v>
      </c>
    </row>
    <row r="4628" spans="1:5" ht="13.5" customHeight="1" x14ac:dyDescent="0.2">
      <c r="A4628" s="573" t="s">
        <v>12083</v>
      </c>
      <c r="B4628" s="574" t="s">
        <v>4195</v>
      </c>
      <c r="C4628" s="574" t="s">
        <v>4198</v>
      </c>
      <c r="D4628" s="574" t="s">
        <v>2487</v>
      </c>
      <c r="E4628" s="226">
        <v>630</v>
      </c>
    </row>
    <row r="4629" spans="1:5" ht="13.5" customHeight="1" x14ac:dyDescent="0.2">
      <c r="A4629" s="573" t="s">
        <v>12084</v>
      </c>
      <c r="B4629" s="574" t="s">
        <v>12085</v>
      </c>
      <c r="C4629" s="574" t="s">
        <v>3762</v>
      </c>
      <c r="D4629" s="574" t="s">
        <v>891</v>
      </c>
      <c r="E4629" s="226">
        <v>3717</v>
      </c>
    </row>
    <row r="4630" spans="1:5" ht="13.5" customHeight="1" x14ac:dyDescent="0.2">
      <c r="A4630" s="573" t="s">
        <v>12086</v>
      </c>
      <c r="B4630" s="574" t="s">
        <v>12087</v>
      </c>
      <c r="C4630" s="574" t="s">
        <v>12088</v>
      </c>
      <c r="D4630" s="574" t="s">
        <v>8061</v>
      </c>
      <c r="E4630" s="226">
        <v>1317</v>
      </c>
    </row>
    <row r="4631" spans="1:5" ht="13.5" customHeight="1" x14ac:dyDescent="0.2">
      <c r="A4631" s="573" t="s">
        <v>12089</v>
      </c>
      <c r="B4631" s="574" t="s">
        <v>12087</v>
      </c>
      <c r="C4631" s="574" t="s">
        <v>8060</v>
      </c>
      <c r="D4631" s="574" t="s">
        <v>8061</v>
      </c>
      <c r="E4631" s="226">
        <v>4</v>
      </c>
    </row>
    <row r="4632" spans="1:5" ht="13.5" customHeight="1" x14ac:dyDescent="0.2">
      <c r="A4632" s="573" t="s">
        <v>12090</v>
      </c>
      <c r="B4632" s="574" t="s">
        <v>12091</v>
      </c>
      <c r="C4632" s="574" t="s">
        <v>3925</v>
      </c>
      <c r="D4632" s="574" t="s">
        <v>3926</v>
      </c>
      <c r="E4632" s="226">
        <v>10288</v>
      </c>
    </row>
    <row r="4633" spans="1:5" ht="13.5" customHeight="1" x14ac:dyDescent="0.2">
      <c r="A4633" s="573" t="s">
        <v>12092</v>
      </c>
      <c r="B4633" s="574" t="s">
        <v>12091</v>
      </c>
      <c r="C4633" s="574" t="s">
        <v>8721</v>
      </c>
      <c r="D4633" s="574" t="s">
        <v>3926</v>
      </c>
      <c r="E4633" s="226">
        <v>4498</v>
      </c>
    </row>
    <row r="4634" spans="1:5" ht="13.5" customHeight="1" x14ac:dyDescent="0.2">
      <c r="A4634" s="573" t="s">
        <v>12093</v>
      </c>
      <c r="B4634" s="574" t="s">
        <v>12091</v>
      </c>
      <c r="C4634" s="574" t="s">
        <v>4356</v>
      </c>
      <c r="D4634" s="574" t="s">
        <v>3926</v>
      </c>
      <c r="E4634" s="226">
        <v>1292</v>
      </c>
    </row>
    <row r="4635" spans="1:5" ht="13.5" customHeight="1" x14ac:dyDescent="0.2">
      <c r="A4635" s="573" t="s">
        <v>12094</v>
      </c>
      <c r="B4635" s="574" t="s">
        <v>12091</v>
      </c>
      <c r="C4635" s="574" t="s">
        <v>4737</v>
      </c>
      <c r="D4635" s="574" t="s">
        <v>3926</v>
      </c>
      <c r="E4635" s="226">
        <v>1747</v>
      </c>
    </row>
    <row r="4636" spans="1:5" ht="13.5" customHeight="1" x14ac:dyDescent="0.2">
      <c r="A4636" s="573" t="s">
        <v>12095</v>
      </c>
      <c r="B4636" s="574" t="s">
        <v>12096</v>
      </c>
      <c r="C4636" s="574" t="s">
        <v>12097</v>
      </c>
      <c r="D4636" s="574" t="s">
        <v>5498</v>
      </c>
      <c r="E4636" s="226">
        <v>57915</v>
      </c>
    </row>
    <row r="4637" spans="1:5" ht="13.5" customHeight="1" x14ac:dyDescent="0.2">
      <c r="A4637" s="573" t="s">
        <v>12098</v>
      </c>
      <c r="B4637" s="574" t="s">
        <v>12099</v>
      </c>
      <c r="C4637" s="574" t="s">
        <v>12100</v>
      </c>
      <c r="D4637" s="574" t="s">
        <v>2580</v>
      </c>
      <c r="E4637" s="226">
        <v>22778</v>
      </c>
    </row>
    <row r="4638" spans="1:5" ht="13.5" customHeight="1" x14ac:dyDescent="0.2">
      <c r="A4638" s="573" t="s">
        <v>12101</v>
      </c>
      <c r="B4638" s="574" t="s">
        <v>12102</v>
      </c>
      <c r="C4638" s="574" t="s">
        <v>2913</v>
      </c>
      <c r="D4638" s="574" t="s">
        <v>6490</v>
      </c>
      <c r="E4638" s="226">
        <v>7980</v>
      </c>
    </row>
    <row r="4639" spans="1:5" ht="13.5" customHeight="1" x14ac:dyDescent="0.2">
      <c r="A4639" s="573" t="s">
        <v>12103</v>
      </c>
      <c r="B4639" s="574" t="s">
        <v>12104</v>
      </c>
      <c r="C4639" s="574" t="s">
        <v>12105</v>
      </c>
      <c r="D4639" s="574" t="s">
        <v>12106</v>
      </c>
      <c r="E4639" s="226">
        <v>60929</v>
      </c>
    </row>
    <row r="4640" spans="1:5" ht="13.5" customHeight="1" x14ac:dyDescent="0.2">
      <c r="A4640" s="573" t="s">
        <v>12107</v>
      </c>
      <c r="B4640" s="574" t="s">
        <v>12108</v>
      </c>
      <c r="C4640" s="574" t="s">
        <v>12109</v>
      </c>
      <c r="D4640" s="574" t="s">
        <v>12110</v>
      </c>
      <c r="E4640" s="226">
        <v>4485</v>
      </c>
    </row>
    <row r="4641" spans="1:5" ht="13.5" customHeight="1" x14ac:dyDescent="0.2">
      <c r="A4641" s="573" t="s">
        <v>937</v>
      </c>
      <c r="B4641" s="574" t="s">
        <v>2318</v>
      </c>
      <c r="C4641" s="574" t="s">
        <v>920</v>
      </c>
      <c r="D4641" s="574" t="s">
        <v>921</v>
      </c>
      <c r="E4641" s="226">
        <v>265873</v>
      </c>
    </row>
    <row r="4642" spans="1:5" ht="13.5" customHeight="1" x14ac:dyDescent="0.2">
      <c r="A4642" s="573" t="s">
        <v>12111</v>
      </c>
      <c r="B4642" s="574" t="s">
        <v>2318</v>
      </c>
      <c r="C4642" s="574" t="s">
        <v>12112</v>
      </c>
      <c r="D4642" s="574" t="s">
        <v>921</v>
      </c>
      <c r="E4642" s="226">
        <v>176043</v>
      </c>
    </row>
    <row r="4643" spans="1:5" ht="13.5" customHeight="1" x14ac:dyDescent="0.2">
      <c r="A4643" s="573" t="s">
        <v>12113</v>
      </c>
      <c r="B4643" s="574" t="s">
        <v>12114</v>
      </c>
      <c r="C4643" s="574" t="s">
        <v>11185</v>
      </c>
      <c r="D4643" s="574" t="s">
        <v>3594</v>
      </c>
      <c r="E4643" s="226">
        <v>1153</v>
      </c>
    </row>
    <row r="4644" spans="1:5" ht="13.5" customHeight="1" x14ac:dyDescent="0.2">
      <c r="A4644" s="573" t="s">
        <v>12115</v>
      </c>
      <c r="B4644" s="574" t="s">
        <v>12114</v>
      </c>
      <c r="C4644" s="574" t="s">
        <v>3593</v>
      </c>
      <c r="D4644" s="574" t="s">
        <v>3594</v>
      </c>
      <c r="E4644" s="226">
        <v>3094</v>
      </c>
    </row>
    <row r="4645" spans="1:5" ht="13.5" customHeight="1" x14ac:dyDescent="0.2">
      <c r="A4645" s="573" t="s">
        <v>12116</v>
      </c>
      <c r="B4645" s="574" t="s">
        <v>12114</v>
      </c>
      <c r="C4645" s="574" t="s">
        <v>8074</v>
      </c>
      <c r="D4645" s="574" t="s">
        <v>3594</v>
      </c>
      <c r="E4645" s="226">
        <v>2174</v>
      </c>
    </row>
    <row r="4646" spans="1:5" ht="13.5" customHeight="1" x14ac:dyDescent="0.2">
      <c r="A4646" s="573" t="s">
        <v>12117</v>
      </c>
      <c r="B4646" s="574" t="s">
        <v>12114</v>
      </c>
      <c r="C4646" s="574" t="s">
        <v>5619</v>
      </c>
      <c r="D4646" s="574" t="s">
        <v>3594</v>
      </c>
      <c r="E4646" s="226">
        <v>1782</v>
      </c>
    </row>
    <row r="4647" spans="1:5" ht="13.5" customHeight="1" x14ac:dyDescent="0.2">
      <c r="A4647" s="573" t="s">
        <v>12118</v>
      </c>
      <c r="B4647" s="574" t="s">
        <v>11149</v>
      </c>
      <c r="C4647" s="574" t="s">
        <v>11516</v>
      </c>
      <c r="D4647" s="574" t="s">
        <v>8608</v>
      </c>
      <c r="E4647" s="226">
        <v>1</v>
      </c>
    </row>
    <row r="4648" spans="1:5" ht="13.5" customHeight="1" x14ac:dyDescent="0.2">
      <c r="A4648" s="573" t="s">
        <v>12119</v>
      </c>
      <c r="B4648" s="574" t="s">
        <v>11149</v>
      </c>
      <c r="C4648" s="574" t="s">
        <v>11520</v>
      </c>
      <c r="D4648" s="574" t="s">
        <v>8608</v>
      </c>
      <c r="E4648" s="226">
        <v>1</v>
      </c>
    </row>
    <row r="4649" spans="1:5" ht="13.5" customHeight="1" x14ac:dyDescent="0.2">
      <c r="A4649" s="573" t="s">
        <v>12120</v>
      </c>
      <c r="B4649" s="574" t="s">
        <v>11149</v>
      </c>
      <c r="C4649" s="574" t="s">
        <v>11527</v>
      </c>
      <c r="D4649" s="574" t="s">
        <v>8608</v>
      </c>
      <c r="E4649" s="226">
        <v>1</v>
      </c>
    </row>
    <row r="4650" spans="1:5" ht="13.5" customHeight="1" x14ac:dyDescent="0.2">
      <c r="A4650" s="573" t="s">
        <v>12121</v>
      </c>
      <c r="B4650" s="574" t="s">
        <v>2676</v>
      </c>
      <c r="C4650" s="574" t="s">
        <v>935</v>
      </c>
      <c r="D4650" s="574" t="s">
        <v>2677</v>
      </c>
      <c r="E4650" s="226">
        <v>55</v>
      </c>
    </row>
    <row r="4651" spans="1:5" ht="13.5" customHeight="1" x14ac:dyDescent="0.2">
      <c r="A4651" s="573" t="s">
        <v>12122</v>
      </c>
      <c r="B4651" s="574" t="s">
        <v>12123</v>
      </c>
      <c r="C4651" s="574" t="s">
        <v>6111</v>
      </c>
      <c r="D4651" s="574" t="s">
        <v>2934</v>
      </c>
      <c r="E4651" s="226">
        <v>100</v>
      </c>
    </row>
    <row r="4652" spans="1:5" ht="13.5" customHeight="1" x14ac:dyDescent="0.2">
      <c r="A4652" s="573" t="s">
        <v>12124</v>
      </c>
      <c r="B4652" s="574" t="s">
        <v>11642</v>
      </c>
      <c r="C4652" s="574" t="s">
        <v>12125</v>
      </c>
      <c r="D4652" s="574" t="s">
        <v>6012</v>
      </c>
      <c r="E4652" s="226">
        <v>10</v>
      </c>
    </row>
    <row r="4653" spans="1:5" ht="13.5" customHeight="1" x14ac:dyDescent="0.2">
      <c r="A4653" s="573" t="s">
        <v>12126</v>
      </c>
      <c r="B4653" s="574" t="s">
        <v>12127</v>
      </c>
      <c r="C4653" s="574" t="s">
        <v>11514</v>
      </c>
      <c r="D4653" s="574" t="s">
        <v>8608</v>
      </c>
      <c r="E4653" s="226">
        <v>15182</v>
      </c>
    </row>
    <row r="4654" spans="1:5" ht="13.5" customHeight="1" x14ac:dyDescent="0.2">
      <c r="A4654" s="573" t="s">
        <v>12128</v>
      </c>
      <c r="B4654" s="574" t="s">
        <v>12127</v>
      </c>
      <c r="C4654" s="574" t="s">
        <v>11516</v>
      </c>
      <c r="D4654" s="574" t="s">
        <v>8608</v>
      </c>
      <c r="E4654" s="226">
        <v>33525</v>
      </c>
    </row>
    <row r="4655" spans="1:5" ht="13.5" customHeight="1" x14ac:dyDescent="0.2">
      <c r="A4655" s="573" t="s">
        <v>12129</v>
      </c>
      <c r="B4655" s="574" t="s">
        <v>12127</v>
      </c>
      <c r="C4655" s="574" t="s">
        <v>11522</v>
      </c>
      <c r="D4655" s="574" t="s">
        <v>8608</v>
      </c>
      <c r="E4655" s="226">
        <v>1537</v>
      </c>
    </row>
    <row r="4656" spans="1:5" ht="13.5" customHeight="1" x14ac:dyDescent="0.2">
      <c r="A4656" s="573" t="s">
        <v>12130</v>
      </c>
      <c r="B4656" s="574" t="s">
        <v>12127</v>
      </c>
      <c r="C4656" s="574" t="s">
        <v>11524</v>
      </c>
      <c r="D4656" s="574" t="s">
        <v>8608</v>
      </c>
      <c r="E4656" s="226">
        <v>4876</v>
      </c>
    </row>
    <row r="4657" spans="1:5" ht="13.5" customHeight="1" x14ac:dyDescent="0.2">
      <c r="A4657" s="573" t="s">
        <v>12131</v>
      </c>
      <c r="B4657" s="574" t="s">
        <v>12127</v>
      </c>
      <c r="C4657" s="574" t="s">
        <v>11518</v>
      </c>
      <c r="D4657" s="574" t="s">
        <v>8608</v>
      </c>
      <c r="E4657" s="226">
        <v>7366</v>
      </c>
    </row>
    <row r="4658" spans="1:5" ht="13.5" customHeight="1" x14ac:dyDescent="0.2">
      <c r="A4658" s="573" t="s">
        <v>12132</v>
      </c>
      <c r="B4658" s="574" t="s">
        <v>12127</v>
      </c>
      <c r="C4658" s="574" t="s">
        <v>11520</v>
      </c>
      <c r="D4658" s="574" t="s">
        <v>8608</v>
      </c>
      <c r="E4658" s="226">
        <v>15789</v>
      </c>
    </row>
    <row r="4659" spans="1:5" ht="13.5" customHeight="1" x14ac:dyDescent="0.2">
      <c r="A4659" s="573" t="s">
        <v>12133</v>
      </c>
      <c r="B4659" s="574" t="s">
        <v>12127</v>
      </c>
      <c r="C4659" s="574" t="s">
        <v>11150</v>
      </c>
      <c r="D4659" s="574" t="s">
        <v>8608</v>
      </c>
      <c r="E4659" s="226">
        <v>5421</v>
      </c>
    </row>
    <row r="4660" spans="1:5" ht="13.5" customHeight="1" x14ac:dyDescent="0.2">
      <c r="A4660" s="573" t="s">
        <v>12134</v>
      </c>
      <c r="B4660" s="574" t="s">
        <v>12127</v>
      </c>
      <c r="C4660" s="574" t="s">
        <v>11527</v>
      </c>
      <c r="D4660" s="574" t="s">
        <v>8608</v>
      </c>
      <c r="E4660" s="226">
        <v>14208</v>
      </c>
    </row>
    <row r="4661" spans="1:5" ht="13.5" customHeight="1" x14ac:dyDescent="0.2">
      <c r="A4661" s="573" t="s">
        <v>12135</v>
      </c>
      <c r="B4661" s="574" t="s">
        <v>12136</v>
      </c>
      <c r="C4661" s="574" t="s">
        <v>8060</v>
      </c>
      <c r="D4661" s="574" t="s">
        <v>8061</v>
      </c>
      <c r="E4661" s="226">
        <v>4254</v>
      </c>
    </row>
    <row r="4662" spans="1:5" ht="13.5" customHeight="1" x14ac:dyDescent="0.2">
      <c r="A4662" s="573" t="s">
        <v>12137</v>
      </c>
      <c r="B4662" s="574" t="s">
        <v>7720</v>
      </c>
      <c r="C4662" s="574" t="s">
        <v>3937</v>
      </c>
      <c r="D4662" s="574" t="s">
        <v>6367</v>
      </c>
      <c r="E4662" s="226">
        <v>21223</v>
      </c>
    </row>
    <row r="4663" spans="1:5" ht="13.5" customHeight="1" x14ac:dyDescent="0.2">
      <c r="A4663" s="573" t="s">
        <v>12138</v>
      </c>
      <c r="B4663" s="574" t="s">
        <v>12139</v>
      </c>
      <c r="C4663" s="574" t="s">
        <v>12140</v>
      </c>
      <c r="D4663" s="574" t="s">
        <v>12141</v>
      </c>
      <c r="E4663" s="226">
        <v>4</v>
      </c>
    </row>
    <row r="4664" spans="1:5" ht="13.5" customHeight="1" x14ac:dyDescent="0.2">
      <c r="A4664" s="573" t="s">
        <v>12142</v>
      </c>
      <c r="B4664" s="574" t="s">
        <v>12143</v>
      </c>
      <c r="C4664" s="574" t="s">
        <v>12144</v>
      </c>
      <c r="D4664" s="574" t="s">
        <v>5802</v>
      </c>
      <c r="E4664" s="226">
        <v>12784</v>
      </c>
    </row>
    <row r="4665" spans="1:5" ht="13.5" customHeight="1" x14ac:dyDescent="0.2">
      <c r="A4665" s="573" t="s">
        <v>12145</v>
      </c>
      <c r="B4665" s="574" t="s">
        <v>12143</v>
      </c>
      <c r="C4665" s="574" t="s">
        <v>4143</v>
      </c>
      <c r="D4665" s="574" t="s">
        <v>5802</v>
      </c>
      <c r="E4665" s="226">
        <v>20382</v>
      </c>
    </row>
    <row r="4666" spans="1:5" ht="13.5" customHeight="1" x14ac:dyDescent="0.2">
      <c r="A4666" s="573" t="s">
        <v>12146</v>
      </c>
      <c r="B4666" s="574" t="s">
        <v>12147</v>
      </c>
      <c r="C4666" s="574" t="s">
        <v>4016</v>
      </c>
      <c r="D4666" s="574" t="s">
        <v>4017</v>
      </c>
      <c r="E4666" s="226">
        <v>1299</v>
      </c>
    </row>
    <row r="4667" spans="1:5" ht="13.5" customHeight="1" x14ac:dyDescent="0.2">
      <c r="A4667" s="573" t="s">
        <v>12148</v>
      </c>
      <c r="B4667" s="574" t="s">
        <v>12147</v>
      </c>
      <c r="C4667" s="574" t="s">
        <v>4020</v>
      </c>
      <c r="D4667" s="574" t="s">
        <v>4017</v>
      </c>
      <c r="E4667" s="226">
        <v>22322</v>
      </c>
    </row>
    <row r="4668" spans="1:5" ht="13.5" customHeight="1" x14ac:dyDescent="0.2">
      <c r="A4668" s="573" t="s">
        <v>12149</v>
      </c>
      <c r="B4668" s="574" t="s">
        <v>12147</v>
      </c>
      <c r="C4668" s="574" t="s">
        <v>8823</v>
      </c>
      <c r="D4668" s="574" t="s">
        <v>4017</v>
      </c>
      <c r="E4668" s="226">
        <v>38127</v>
      </c>
    </row>
    <row r="4669" spans="1:5" ht="13.5" customHeight="1" x14ac:dyDescent="0.2">
      <c r="A4669" s="573" t="s">
        <v>12150</v>
      </c>
      <c r="B4669" s="574" t="s">
        <v>8296</v>
      </c>
      <c r="C4669" s="574" t="s">
        <v>12151</v>
      </c>
      <c r="D4669" s="574" t="s">
        <v>2501</v>
      </c>
      <c r="E4669" s="226">
        <v>31481</v>
      </c>
    </row>
    <row r="4670" spans="1:5" ht="13.5" customHeight="1" x14ac:dyDescent="0.2">
      <c r="A4670" s="573" t="s">
        <v>12152</v>
      </c>
      <c r="B4670" s="574" t="s">
        <v>8296</v>
      </c>
      <c r="C4670" s="574" t="s">
        <v>12153</v>
      </c>
      <c r="D4670" s="574" t="s">
        <v>2501</v>
      </c>
      <c r="E4670" s="226">
        <v>15688</v>
      </c>
    </row>
    <row r="4671" spans="1:5" ht="13.5" customHeight="1" x14ac:dyDescent="0.2">
      <c r="A4671" s="573" t="s">
        <v>12154</v>
      </c>
      <c r="B4671" s="574" t="s">
        <v>8296</v>
      </c>
      <c r="C4671" s="574" t="s">
        <v>12155</v>
      </c>
      <c r="D4671" s="574" t="s">
        <v>2501</v>
      </c>
      <c r="E4671" s="226">
        <v>25757</v>
      </c>
    </row>
    <row r="4672" spans="1:5" ht="13.5" customHeight="1" x14ac:dyDescent="0.2">
      <c r="A4672" s="573" t="s">
        <v>12156</v>
      </c>
      <c r="B4672" s="574" t="s">
        <v>8296</v>
      </c>
      <c r="C4672" s="574" t="s">
        <v>12157</v>
      </c>
      <c r="D4672" s="574" t="s">
        <v>2501</v>
      </c>
      <c r="E4672" s="226">
        <v>20044</v>
      </c>
    </row>
    <row r="4673" spans="1:5" ht="13.5" customHeight="1" x14ac:dyDescent="0.2">
      <c r="A4673" s="573" t="s">
        <v>12158</v>
      </c>
      <c r="B4673" s="574" t="s">
        <v>12159</v>
      </c>
      <c r="C4673" s="574" t="s">
        <v>2644</v>
      </c>
      <c r="D4673" s="574" t="s">
        <v>6064</v>
      </c>
      <c r="E4673" s="226">
        <v>3068</v>
      </c>
    </row>
    <row r="4674" spans="1:5" ht="13.5" customHeight="1" x14ac:dyDescent="0.2">
      <c r="A4674" s="573" t="s">
        <v>12160</v>
      </c>
      <c r="B4674" s="574" t="s">
        <v>12159</v>
      </c>
      <c r="C4674" s="574" t="s">
        <v>4059</v>
      </c>
      <c r="D4674" s="574" t="s">
        <v>6064</v>
      </c>
      <c r="E4674" s="226">
        <v>6097</v>
      </c>
    </row>
    <row r="4675" spans="1:5" ht="13.5" customHeight="1" x14ac:dyDescent="0.2">
      <c r="A4675" s="573" t="s">
        <v>12161</v>
      </c>
      <c r="B4675" s="574" t="s">
        <v>12162</v>
      </c>
      <c r="C4675" s="574" t="s">
        <v>8904</v>
      </c>
      <c r="D4675" s="574" t="s">
        <v>3590</v>
      </c>
      <c r="E4675" s="226">
        <v>2573</v>
      </c>
    </row>
    <row r="4676" spans="1:5" ht="13.5" customHeight="1" x14ac:dyDescent="0.2">
      <c r="A4676" s="573" t="s">
        <v>12163</v>
      </c>
      <c r="B4676" s="574" t="s">
        <v>12162</v>
      </c>
      <c r="C4676" s="574" t="s">
        <v>12164</v>
      </c>
      <c r="D4676" s="574" t="s">
        <v>3590</v>
      </c>
      <c r="E4676" s="226">
        <v>711</v>
      </c>
    </row>
    <row r="4677" spans="1:5" ht="13.5" customHeight="1" x14ac:dyDescent="0.2">
      <c r="A4677" s="573" t="s">
        <v>12165</v>
      </c>
      <c r="B4677" s="574" t="s">
        <v>12166</v>
      </c>
      <c r="C4677" s="574" t="s">
        <v>4818</v>
      </c>
      <c r="D4677" s="574" t="s">
        <v>4819</v>
      </c>
      <c r="E4677" s="226">
        <v>607</v>
      </c>
    </row>
    <row r="4678" spans="1:5" ht="13.5" customHeight="1" x14ac:dyDescent="0.2">
      <c r="A4678" s="573" t="s">
        <v>12167</v>
      </c>
      <c r="B4678" s="574" t="s">
        <v>12166</v>
      </c>
      <c r="C4678" s="574" t="s">
        <v>4821</v>
      </c>
      <c r="D4678" s="574" t="s">
        <v>4819</v>
      </c>
      <c r="E4678" s="226">
        <v>3</v>
      </c>
    </row>
    <row r="4679" spans="1:5" ht="13.5" customHeight="1" x14ac:dyDescent="0.2">
      <c r="A4679" s="573" t="s">
        <v>12168</v>
      </c>
      <c r="B4679" s="574" t="s">
        <v>12169</v>
      </c>
      <c r="C4679" s="574" t="s">
        <v>12170</v>
      </c>
      <c r="D4679" s="574" t="s">
        <v>3855</v>
      </c>
      <c r="E4679" s="226">
        <v>1395</v>
      </c>
    </row>
    <row r="4680" spans="1:5" ht="13.5" customHeight="1" x14ac:dyDescent="0.2">
      <c r="A4680" s="573" t="s">
        <v>12171</v>
      </c>
      <c r="B4680" s="574" t="s">
        <v>855</v>
      </c>
      <c r="C4680" s="574" t="s">
        <v>12172</v>
      </c>
      <c r="D4680" s="574" t="s">
        <v>831</v>
      </c>
      <c r="E4680" s="226">
        <v>138128</v>
      </c>
    </row>
    <row r="4681" spans="1:5" ht="13.5" customHeight="1" x14ac:dyDescent="0.2">
      <c r="A4681" s="573" t="s">
        <v>854</v>
      </c>
      <c r="B4681" s="574" t="s">
        <v>855</v>
      </c>
      <c r="C4681" s="574" t="s">
        <v>856</v>
      </c>
      <c r="D4681" s="574" t="s">
        <v>831</v>
      </c>
      <c r="E4681" s="226">
        <v>413683</v>
      </c>
    </row>
    <row r="4682" spans="1:5" ht="13.5" customHeight="1" x14ac:dyDescent="0.2">
      <c r="A4682" s="573" t="s">
        <v>12173</v>
      </c>
      <c r="B4682" s="574" t="s">
        <v>12174</v>
      </c>
      <c r="C4682" s="574" t="s">
        <v>3788</v>
      </c>
      <c r="D4682" s="574" t="s">
        <v>3789</v>
      </c>
      <c r="E4682" s="226">
        <v>295</v>
      </c>
    </row>
    <row r="4683" spans="1:5" ht="13.5" customHeight="1" x14ac:dyDescent="0.2">
      <c r="A4683" s="573" t="s">
        <v>12175</v>
      </c>
      <c r="B4683" s="574" t="s">
        <v>12174</v>
      </c>
      <c r="C4683" s="574" t="s">
        <v>3104</v>
      </c>
      <c r="D4683" s="574" t="s">
        <v>3789</v>
      </c>
      <c r="E4683" s="226">
        <v>183</v>
      </c>
    </row>
    <row r="4684" spans="1:5" ht="13.5" customHeight="1" x14ac:dyDescent="0.2">
      <c r="A4684" s="573" t="s">
        <v>963</v>
      </c>
      <c r="B4684" s="574" t="s">
        <v>964</v>
      </c>
      <c r="C4684" s="574" t="s">
        <v>965</v>
      </c>
      <c r="D4684" s="574" t="s">
        <v>962</v>
      </c>
      <c r="E4684" s="226">
        <v>234556</v>
      </c>
    </row>
    <row r="4685" spans="1:5" ht="13.5" customHeight="1" x14ac:dyDescent="0.2">
      <c r="A4685" s="573" t="s">
        <v>12176</v>
      </c>
      <c r="B4685" s="574" t="s">
        <v>964</v>
      </c>
      <c r="C4685" s="574" t="s">
        <v>12177</v>
      </c>
      <c r="D4685" s="574" t="s">
        <v>962</v>
      </c>
      <c r="E4685" s="226">
        <v>20788</v>
      </c>
    </row>
    <row r="4686" spans="1:5" ht="13.5" customHeight="1" x14ac:dyDescent="0.2">
      <c r="A4686" s="573" t="s">
        <v>12178</v>
      </c>
      <c r="B4686" s="574" t="s">
        <v>12179</v>
      </c>
      <c r="C4686" s="574" t="s">
        <v>8592</v>
      </c>
      <c r="D4686" s="574" t="s">
        <v>3926</v>
      </c>
      <c r="E4686" s="226">
        <v>25</v>
      </c>
    </row>
    <row r="4687" spans="1:5" ht="13.5" customHeight="1" x14ac:dyDescent="0.2">
      <c r="A4687" s="573" t="s">
        <v>12180</v>
      </c>
      <c r="B4687" s="574" t="s">
        <v>12179</v>
      </c>
      <c r="C4687" s="574" t="s">
        <v>8596</v>
      </c>
      <c r="D4687" s="574" t="s">
        <v>3926</v>
      </c>
      <c r="E4687" s="226">
        <v>877</v>
      </c>
    </row>
    <row r="4688" spans="1:5" ht="13.5" customHeight="1" x14ac:dyDescent="0.2">
      <c r="A4688" s="573" t="s">
        <v>12181</v>
      </c>
      <c r="B4688" s="574" t="s">
        <v>12179</v>
      </c>
      <c r="C4688" s="574" t="s">
        <v>12182</v>
      </c>
      <c r="D4688" s="574" t="s">
        <v>3926</v>
      </c>
      <c r="E4688" s="226">
        <v>408</v>
      </c>
    </row>
    <row r="4689" spans="1:5" ht="13.5" customHeight="1" x14ac:dyDescent="0.2">
      <c r="A4689" s="573" t="s">
        <v>12183</v>
      </c>
      <c r="B4689" s="574" t="s">
        <v>12184</v>
      </c>
      <c r="C4689" s="574" t="s">
        <v>12185</v>
      </c>
      <c r="D4689" s="574" t="s">
        <v>4417</v>
      </c>
      <c r="E4689" s="226">
        <v>291</v>
      </c>
    </row>
    <row r="4690" spans="1:5" ht="13.5" customHeight="1" x14ac:dyDescent="0.2">
      <c r="A4690" s="573" t="s">
        <v>12186</v>
      </c>
      <c r="B4690" s="574" t="s">
        <v>12187</v>
      </c>
      <c r="C4690" s="574" t="s">
        <v>12188</v>
      </c>
      <c r="D4690" s="574" t="s">
        <v>2842</v>
      </c>
      <c r="E4690" s="226">
        <v>90</v>
      </c>
    </row>
    <row r="4691" spans="1:5" ht="13.5" customHeight="1" x14ac:dyDescent="0.2">
      <c r="A4691" s="573" t="s">
        <v>12189</v>
      </c>
      <c r="B4691" s="574" t="s">
        <v>12190</v>
      </c>
      <c r="C4691" s="574" t="s">
        <v>12191</v>
      </c>
      <c r="D4691" s="574" t="s">
        <v>2885</v>
      </c>
      <c r="E4691" s="226">
        <v>47646</v>
      </c>
    </row>
    <row r="4692" spans="1:5" ht="13.5" customHeight="1" x14ac:dyDescent="0.2">
      <c r="A4692" s="573" t="s">
        <v>12192</v>
      </c>
      <c r="B4692" s="574" t="s">
        <v>8999</v>
      </c>
      <c r="C4692" s="574" t="s">
        <v>4276</v>
      </c>
      <c r="D4692" s="574" t="s">
        <v>3926</v>
      </c>
      <c r="E4692" s="226">
        <v>5</v>
      </c>
    </row>
    <row r="4693" spans="1:5" ht="13.5" customHeight="1" x14ac:dyDescent="0.2">
      <c r="A4693" s="573" t="s">
        <v>12193</v>
      </c>
      <c r="B4693" s="574" t="s">
        <v>8999</v>
      </c>
      <c r="C4693" s="574" t="s">
        <v>12194</v>
      </c>
      <c r="D4693" s="574" t="s">
        <v>3926</v>
      </c>
      <c r="E4693" s="226">
        <v>152</v>
      </c>
    </row>
    <row r="4694" spans="1:5" ht="13.5" customHeight="1" x14ac:dyDescent="0.2">
      <c r="A4694" s="573" t="s">
        <v>12195</v>
      </c>
      <c r="B4694" s="574" t="s">
        <v>12196</v>
      </c>
      <c r="C4694" s="574" t="s">
        <v>12197</v>
      </c>
      <c r="D4694" s="574" t="s">
        <v>12198</v>
      </c>
      <c r="E4694" s="226">
        <v>24237</v>
      </c>
    </row>
    <row r="4695" spans="1:5" ht="13.5" customHeight="1" x14ac:dyDescent="0.2">
      <c r="A4695" s="573" t="s">
        <v>12199</v>
      </c>
      <c r="B4695" s="574" t="s">
        <v>12200</v>
      </c>
      <c r="C4695" s="574" t="s">
        <v>12201</v>
      </c>
      <c r="D4695" s="574" t="s">
        <v>12202</v>
      </c>
      <c r="E4695" s="226">
        <v>2</v>
      </c>
    </row>
    <row r="4696" spans="1:5" ht="13.5" customHeight="1" x14ac:dyDescent="0.2">
      <c r="A4696" s="573" t="s">
        <v>12203</v>
      </c>
      <c r="B4696" s="574" t="s">
        <v>12204</v>
      </c>
      <c r="C4696" s="574" t="s">
        <v>12205</v>
      </c>
      <c r="D4696" s="574" t="s">
        <v>4411</v>
      </c>
      <c r="E4696" s="226">
        <v>2433.34</v>
      </c>
    </row>
    <row r="4697" spans="1:5" ht="13.5" customHeight="1" x14ac:dyDescent="0.2">
      <c r="A4697" s="573" t="s">
        <v>12206</v>
      </c>
      <c r="B4697" s="574" t="s">
        <v>12207</v>
      </c>
      <c r="C4697" s="574" t="s">
        <v>12208</v>
      </c>
      <c r="D4697" s="574" t="s">
        <v>4417</v>
      </c>
      <c r="E4697" s="226">
        <v>20</v>
      </c>
    </row>
    <row r="4698" spans="1:5" ht="13.5" customHeight="1" x14ac:dyDescent="0.2">
      <c r="A4698" s="573" t="s">
        <v>12209</v>
      </c>
      <c r="B4698" s="574" t="s">
        <v>12210</v>
      </c>
      <c r="C4698" s="574" t="s">
        <v>9456</v>
      </c>
      <c r="D4698" s="574" t="s">
        <v>4387</v>
      </c>
      <c r="E4698" s="226">
        <v>17236</v>
      </c>
    </row>
    <row r="4699" spans="1:5" ht="13.5" customHeight="1" x14ac:dyDescent="0.2">
      <c r="A4699" s="573" t="s">
        <v>12211</v>
      </c>
      <c r="B4699" s="574" t="s">
        <v>12210</v>
      </c>
      <c r="C4699" s="574" t="s">
        <v>12212</v>
      </c>
      <c r="D4699" s="574" t="s">
        <v>4387</v>
      </c>
      <c r="E4699" s="226">
        <v>14425</v>
      </c>
    </row>
    <row r="4700" spans="1:5" ht="13.5" customHeight="1" x14ac:dyDescent="0.2">
      <c r="A4700" s="573" t="s">
        <v>12213</v>
      </c>
      <c r="B4700" s="574" t="s">
        <v>12210</v>
      </c>
      <c r="C4700" s="574" t="s">
        <v>12214</v>
      </c>
      <c r="D4700" s="574" t="s">
        <v>4387</v>
      </c>
      <c r="E4700" s="226">
        <v>14343</v>
      </c>
    </row>
    <row r="4701" spans="1:5" ht="13.5" customHeight="1" x14ac:dyDescent="0.2">
      <c r="A4701" s="573" t="s">
        <v>12215</v>
      </c>
      <c r="B4701" s="574" t="s">
        <v>12210</v>
      </c>
      <c r="C4701" s="574" t="s">
        <v>12216</v>
      </c>
      <c r="D4701" s="574" t="s">
        <v>4387</v>
      </c>
      <c r="E4701" s="226">
        <v>10</v>
      </c>
    </row>
    <row r="4702" spans="1:5" ht="13.5" customHeight="1" x14ac:dyDescent="0.2">
      <c r="A4702" s="573" t="s">
        <v>12217</v>
      </c>
      <c r="B4702" s="574" t="s">
        <v>12218</v>
      </c>
      <c r="C4702" s="574" t="s">
        <v>12219</v>
      </c>
      <c r="D4702" s="574" t="s">
        <v>4387</v>
      </c>
      <c r="E4702" s="226">
        <v>21856</v>
      </c>
    </row>
    <row r="4703" spans="1:5" ht="13.5" customHeight="1" x14ac:dyDescent="0.2">
      <c r="A4703" s="573" t="s">
        <v>12220</v>
      </c>
      <c r="B4703" s="574" t="s">
        <v>12218</v>
      </c>
      <c r="C4703" s="574" t="s">
        <v>4386</v>
      </c>
      <c r="D4703" s="574" t="s">
        <v>4387</v>
      </c>
      <c r="E4703" s="226">
        <v>38054</v>
      </c>
    </row>
    <row r="4704" spans="1:5" ht="13.5" customHeight="1" x14ac:dyDescent="0.2">
      <c r="A4704" s="573" t="s">
        <v>12221</v>
      </c>
      <c r="B4704" s="574" t="s">
        <v>12218</v>
      </c>
      <c r="C4704" s="574" t="s">
        <v>12222</v>
      </c>
      <c r="D4704" s="574" t="s">
        <v>4387</v>
      </c>
      <c r="E4704" s="226">
        <v>28399</v>
      </c>
    </row>
    <row r="4705" spans="1:5" ht="13.5" customHeight="1" x14ac:dyDescent="0.2">
      <c r="A4705" s="573" t="s">
        <v>12223</v>
      </c>
      <c r="B4705" s="574" t="s">
        <v>12218</v>
      </c>
      <c r="C4705" s="574" t="s">
        <v>4718</v>
      </c>
      <c r="D4705" s="574" t="s">
        <v>4387</v>
      </c>
      <c r="E4705" s="226">
        <v>8687</v>
      </c>
    </row>
    <row r="4706" spans="1:5" ht="13.5" customHeight="1" x14ac:dyDescent="0.2">
      <c r="A4706" s="573" t="s">
        <v>12224</v>
      </c>
      <c r="B4706" s="574" t="s">
        <v>12225</v>
      </c>
      <c r="C4706" s="574" t="s">
        <v>12226</v>
      </c>
      <c r="D4706" s="574" t="s">
        <v>8453</v>
      </c>
      <c r="E4706" s="226">
        <v>1428</v>
      </c>
    </row>
    <row r="4707" spans="1:5" ht="13.5" customHeight="1" x14ac:dyDescent="0.2">
      <c r="A4707" s="573" t="s">
        <v>12227</v>
      </c>
      <c r="B4707" s="574" t="s">
        <v>12225</v>
      </c>
      <c r="C4707" s="574" t="s">
        <v>12228</v>
      </c>
      <c r="D4707" s="574" t="s">
        <v>8453</v>
      </c>
      <c r="E4707" s="226">
        <v>3887</v>
      </c>
    </row>
    <row r="4708" spans="1:5" ht="13.5" customHeight="1" x14ac:dyDescent="0.2">
      <c r="A4708" s="573" t="s">
        <v>12229</v>
      </c>
      <c r="B4708" s="574" t="s">
        <v>12225</v>
      </c>
      <c r="C4708" s="574" t="s">
        <v>12230</v>
      </c>
      <c r="D4708" s="574" t="s">
        <v>8453</v>
      </c>
      <c r="E4708" s="226">
        <v>5376</v>
      </c>
    </row>
    <row r="4709" spans="1:5" ht="13.5" customHeight="1" x14ac:dyDescent="0.2">
      <c r="A4709" s="573" t="s">
        <v>12231</v>
      </c>
      <c r="B4709" s="574" t="s">
        <v>12225</v>
      </c>
      <c r="C4709" s="574" t="s">
        <v>12232</v>
      </c>
      <c r="D4709" s="574" t="s">
        <v>8453</v>
      </c>
      <c r="E4709" s="226">
        <v>3555</v>
      </c>
    </row>
    <row r="4710" spans="1:5" ht="13.5" customHeight="1" x14ac:dyDescent="0.2">
      <c r="A4710" s="573" t="s">
        <v>12233</v>
      </c>
      <c r="B4710" s="574" t="s">
        <v>12225</v>
      </c>
      <c r="C4710" s="574" t="s">
        <v>12234</v>
      </c>
      <c r="D4710" s="574" t="s">
        <v>8453</v>
      </c>
      <c r="E4710" s="226">
        <v>1411</v>
      </c>
    </row>
    <row r="4711" spans="1:5" ht="13.5" customHeight="1" x14ac:dyDescent="0.2">
      <c r="A4711" s="573" t="s">
        <v>12235</v>
      </c>
      <c r="B4711" s="574" t="s">
        <v>12225</v>
      </c>
      <c r="C4711" s="574" t="s">
        <v>12236</v>
      </c>
      <c r="D4711" s="574" t="s">
        <v>8453</v>
      </c>
      <c r="E4711" s="226">
        <v>101</v>
      </c>
    </row>
    <row r="4712" spans="1:5" ht="13.5" customHeight="1" x14ac:dyDescent="0.2">
      <c r="A4712" s="573" t="s">
        <v>12237</v>
      </c>
      <c r="B4712" s="574" t="s">
        <v>12238</v>
      </c>
      <c r="C4712" s="574" t="s">
        <v>4386</v>
      </c>
      <c r="D4712" s="574" t="s">
        <v>4387</v>
      </c>
      <c r="E4712" s="226">
        <v>5192</v>
      </c>
    </row>
    <row r="4713" spans="1:5" ht="13.5" customHeight="1" x14ac:dyDescent="0.2">
      <c r="A4713" s="573" t="s">
        <v>12239</v>
      </c>
      <c r="B4713" s="574" t="s">
        <v>12238</v>
      </c>
      <c r="C4713" s="574" t="s">
        <v>12240</v>
      </c>
      <c r="D4713" s="574" t="s">
        <v>4387</v>
      </c>
      <c r="E4713" s="226">
        <v>4214</v>
      </c>
    </row>
    <row r="4714" spans="1:5" ht="13.5" customHeight="1" x14ac:dyDescent="0.2">
      <c r="A4714" s="573" t="s">
        <v>12241</v>
      </c>
      <c r="B4714" s="574" t="s">
        <v>12242</v>
      </c>
      <c r="C4714" s="574" t="s">
        <v>4325</v>
      </c>
      <c r="D4714" s="574" t="s">
        <v>4326</v>
      </c>
      <c r="E4714" s="226">
        <v>436</v>
      </c>
    </row>
    <row r="4715" spans="1:5" ht="13.5" customHeight="1" x14ac:dyDescent="0.2">
      <c r="A4715" s="573" t="s">
        <v>12243</v>
      </c>
      <c r="B4715" s="574" t="s">
        <v>12242</v>
      </c>
      <c r="C4715" s="574" t="s">
        <v>4328</v>
      </c>
      <c r="D4715" s="574" t="s">
        <v>4326</v>
      </c>
      <c r="E4715" s="226">
        <v>675</v>
      </c>
    </row>
    <row r="4716" spans="1:5" ht="13.5" customHeight="1" x14ac:dyDescent="0.2">
      <c r="A4716" s="573" t="s">
        <v>12244</v>
      </c>
      <c r="B4716" s="574" t="s">
        <v>12245</v>
      </c>
      <c r="C4716" s="574" t="s">
        <v>4325</v>
      </c>
      <c r="D4716" s="574" t="s">
        <v>4326</v>
      </c>
      <c r="E4716" s="226">
        <v>95</v>
      </c>
    </row>
    <row r="4717" spans="1:5" ht="13.5" customHeight="1" x14ac:dyDescent="0.2">
      <c r="A4717" s="573" t="s">
        <v>12246</v>
      </c>
      <c r="B4717" s="574" t="s">
        <v>12245</v>
      </c>
      <c r="C4717" s="574" t="s">
        <v>4328</v>
      </c>
      <c r="D4717" s="574" t="s">
        <v>4326</v>
      </c>
      <c r="E4717" s="226">
        <v>301</v>
      </c>
    </row>
    <row r="4718" spans="1:5" ht="13.5" customHeight="1" x14ac:dyDescent="0.2">
      <c r="A4718" s="573" t="s">
        <v>12247</v>
      </c>
      <c r="B4718" s="574" t="s">
        <v>12248</v>
      </c>
      <c r="C4718" s="574" t="s">
        <v>12249</v>
      </c>
      <c r="D4718" s="574" t="s">
        <v>4387</v>
      </c>
      <c r="E4718" s="226">
        <v>276</v>
      </c>
    </row>
    <row r="4719" spans="1:5" ht="13.5" customHeight="1" x14ac:dyDescent="0.2">
      <c r="A4719" s="573" t="s">
        <v>12250</v>
      </c>
      <c r="B4719" s="574" t="s">
        <v>12248</v>
      </c>
      <c r="C4719" s="574" t="s">
        <v>12251</v>
      </c>
      <c r="D4719" s="574" t="s">
        <v>4387</v>
      </c>
      <c r="E4719" s="226">
        <v>10</v>
      </c>
    </row>
    <row r="4720" spans="1:5" ht="13.5" customHeight="1" x14ac:dyDescent="0.2">
      <c r="A4720" s="573" t="s">
        <v>12252</v>
      </c>
      <c r="B4720" s="574" t="s">
        <v>12248</v>
      </c>
      <c r="C4720" s="574" t="s">
        <v>12253</v>
      </c>
      <c r="D4720" s="574" t="s">
        <v>4387</v>
      </c>
      <c r="E4720" s="226">
        <v>18863</v>
      </c>
    </row>
    <row r="4721" spans="1:5" ht="13.5" customHeight="1" x14ac:dyDescent="0.2">
      <c r="A4721" s="573" t="s">
        <v>12254</v>
      </c>
      <c r="B4721" s="574" t="s">
        <v>12248</v>
      </c>
      <c r="C4721" s="574" t="s">
        <v>12255</v>
      </c>
      <c r="D4721" s="574" t="s">
        <v>4387</v>
      </c>
      <c r="E4721" s="226">
        <v>3546</v>
      </c>
    </row>
    <row r="4722" spans="1:5" ht="13.5" customHeight="1" x14ac:dyDescent="0.2">
      <c r="A4722" s="573" t="s">
        <v>12256</v>
      </c>
      <c r="B4722" s="574" t="s">
        <v>12248</v>
      </c>
      <c r="C4722" s="574" t="s">
        <v>12257</v>
      </c>
      <c r="D4722" s="574" t="s">
        <v>4387</v>
      </c>
      <c r="E4722" s="226">
        <v>104</v>
      </c>
    </row>
    <row r="4723" spans="1:5" ht="13.5" customHeight="1" x14ac:dyDescent="0.2">
      <c r="A4723" s="573" t="s">
        <v>12258</v>
      </c>
      <c r="B4723" s="574" t="s">
        <v>12248</v>
      </c>
      <c r="C4723" s="574" t="s">
        <v>12259</v>
      </c>
      <c r="D4723" s="574" t="s">
        <v>4387</v>
      </c>
      <c r="E4723" s="226">
        <v>5661</v>
      </c>
    </row>
    <row r="4724" spans="1:5" ht="13.5" customHeight="1" x14ac:dyDescent="0.2">
      <c r="A4724" s="573" t="s">
        <v>12260</v>
      </c>
      <c r="B4724" s="574" t="s">
        <v>12248</v>
      </c>
      <c r="C4724" s="574" t="s">
        <v>12261</v>
      </c>
      <c r="D4724" s="574" t="s">
        <v>4387</v>
      </c>
      <c r="E4724" s="226">
        <v>1082</v>
      </c>
    </row>
    <row r="4725" spans="1:5" ht="13.5" customHeight="1" x14ac:dyDescent="0.2">
      <c r="A4725" s="573" t="s">
        <v>12262</v>
      </c>
      <c r="B4725" s="574" t="s">
        <v>12248</v>
      </c>
      <c r="C4725" s="574" t="s">
        <v>12263</v>
      </c>
      <c r="D4725" s="574" t="s">
        <v>4387</v>
      </c>
      <c r="E4725" s="226">
        <v>28</v>
      </c>
    </row>
    <row r="4726" spans="1:5" ht="13.5" customHeight="1" x14ac:dyDescent="0.2">
      <c r="A4726" s="573" t="s">
        <v>12264</v>
      </c>
      <c r="B4726" s="574" t="s">
        <v>12265</v>
      </c>
      <c r="C4726" s="574" t="s">
        <v>3101</v>
      </c>
      <c r="D4726" s="574" t="s">
        <v>4357</v>
      </c>
      <c r="E4726" s="226">
        <v>6852</v>
      </c>
    </row>
    <row r="4727" spans="1:5" ht="13.5" customHeight="1" x14ac:dyDescent="0.2">
      <c r="A4727" s="573" t="s">
        <v>12266</v>
      </c>
      <c r="B4727" s="574" t="s">
        <v>12265</v>
      </c>
      <c r="C4727" s="574" t="s">
        <v>2892</v>
      </c>
      <c r="D4727" s="574" t="s">
        <v>4357</v>
      </c>
      <c r="E4727" s="226">
        <v>8965</v>
      </c>
    </row>
    <row r="4728" spans="1:5" ht="13.5" customHeight="1" x14ac:dyDescent="0.2">
      <c r="A4728" s="573" t="s">
        <v>12267</v>
      </c>
      <c r="B4728" s="574" t="s">
        <v>11956</v>
      </c>
      <c r="C4728" s="574" t="s">
        <v>2754</v>
      </c>
      <c r="D4728" s="574" t="s">
        <v>4357</v>
      </c>
      <c r="E4728" s="226">
        <v>699</v>
      </c>
    </row>
    <row r="4729" spans="1:5" ht="13.5" customHeight="1" x14ac:dyDescent="0.2">
      <c r="A4729" s="573" t="s">
        <v>12268</v>
      </c>
      <c r="B4729" s="574" t="s">
        <v>12269</v>
      </c>
      <c r="C4729" s="574" t="s">
        <v>3098</v>
      </c>
      <c r="D4729" s="574" t="s">
        <v>4357</v>
      </c>
      <c r="E4729" s="226">
        <v>178</v>
      </c>
    </row>
    <row r="4730" spans="1:5" ht="13.5" customHeight="1" x14ac:dyDescent="0.2">
      <c r="A4730" s="573" t="s">
        <v>12270</v>
      </c>
      <c r="B4730" s="574" t="s">
        <v>12269</v>
      </c>
      <c r="C4730" s="574" t="s">
        <v>7643</v>
      </c>
      <c r="D4730" s="574" t="s">
        <v>4357</v>
      </c>
      <c r="E4730" s="226">
        <v>3</v>
      </c>
    </row>
    <row r="4731" spans="1:5" ht="13.5" customHeight="1" x14ac:dyDescent="0.2">
      <c r="A4731" s="573" t="s">
        <v>12271</v>
      </c>
      <c r="B4731" s="574" t="s">
        <v>12269</v>
      </c>
      <c r="C4731" s="574" t="s">
        <v>2701</v>
      </c>
      <c r="D4731" s="574" t="s">
        <v>4357</v>
      </c>
      <c r="E4731" s="226">
        <v>315</v>
      </c>
    </row>
    <row r="4732" spans="1:5" ht="13.5" customHeight="1" x14ac:dyDescent="0.2">
      <c r="A4732" s="573" t="s">
        <v>12272</v>
      </c>
      <c r="B4732" s="574" t="s">
        <v>12273</v>
      </c>
      <c r="C4732" s="574" t="s">
        <v>4283</v>
      </c>
      <c r="D4732" s="574" t="s">
        <v>4357</v>
      </c>
      <c r="E4732" s="226">
        <v>837</v>
      </c>
    </row>
    <row r="4733" spans="1:5" ht="13.5" customHeight="1" x14ac:dyDescent="0.2">
      <c r="A4733" s="573" t="s">
        <v>12274</v>
      </c>
      <c r="B4733" s="574" t="s">
        <v>12273</v>
      </c>
      <c r="C4733" s="574" t="s">
        <v>3098</v>
      </c>
      <c r="D4733" s="574" t="s">
        <v>4357</v>
      </c>
      <c r="E4733" s="226">
        <v>1118</v>
      </c>
    </row>
    <row r="4734" spans="1:5" ht="13.5" customHeight="1" x14ac:dyDescent="0.2">
      <c r="A4734" s="573" t="s">
        <v>12275</v>
      </c>
      <c r="B4734" s="574" t="s">
        <v>12276</v>
      </c>
      <c r="C4734" s="574" t="s">
        <v>2701</v>
      </c>
      <c r="D4734" s="574" t="s">
        <v>4357</v>
      </c>
      <c r="E4734" s="226">
        <v>399</v>
      </c>
    </row>
    <row r="4735" spans="1:5" ht="13.5" customHeight="1" x14ac:dyDescent="0.2">
      <c r="A4735" s="573" t="s">
        <v>12277</v>
      </c>
      <c r="B4735" s="574" t="s">
        <v>12276</v>
      </c>
      <c r="C4735" s="574" t="s">
        <v>6267</v>
      </c>
      <c r="D4735" s="574" t="s">
        <v>4357</v>
      </c>
      <c r="E4735" s="226">
        <v>224</v>
      </c>
    </row>
    <row r="4736" spans="1:5" ht="13.5" customHeight="1" x14ac:dyDescent="0.2">
      <c r="A4736" s="573" t="s">
        <v>12278</v>
      </c>
      <c r="B4736" s="574" t="s">
        <v>12279</v>
      </c>
      <c r="C4736" s="574" t="s">
        <v>4262</v>
      </c>
      <c r="D4736" s="574" t="s">
        <v>4263</v>
      </c>
      <c r="E4736" s="226">
        <v>293</v>
      </c>
    </row>
    <row r="4737" spans="1:5" ht="13.5" customHeight="1" x14ac:dyDescent="0.2">
      <c r="A4737" s="573" t="s">
        <v>12280</v>
      </c>
      <c r="B4737" s="574" t="s">
        <v>12279</v>
      </c>
      <c r="C4737" s="574" t="s">
        <v>4268</v>
      </c>
      <c r="D4737" s="574" t="s">
        <v>4263</v>
      </c>
      <c r="E4737" s="226">
        <v>1128</v>
      </c>
    </row>
    <row r="4738" spans="1:5" ht="13.5" customHeight="1" x14ac:dyDescent="0.2">
      <c r="A4738" s="573" t="s">
        <v>12281</v>
      </c>
      <c r="B4738" s="574" t="s">
        <v>12279</v>
      </c>
      <c r="C4738" s="574" t="s">
        <v>12282</v>
      </c>
      <c r="D4738" s="574" t="s">
        <v>4263</v>
      </c>
      <c r="E4738" s="226">
        <v>15</v>
      </c>
    </row>
    <row r="4739" spans="1:5" ht="13.5" customHeight="1" x14ac:dyDescent="0.2">
      <c r="A4739" s="573" t="s">
        <v>12283</v>
      </c>
      <c r="B4739" s="574" t="s">
        <v>12284</v>
      </c>
      <c r="C4739" s="574" t="s">
        <v>4283</v>
      </c>
      <c r="D4739" s="574" t="s">
        <v>4357</v>
      </c>
      <c r="E4739" s="226">
        <v>3313</v>
      </c>
    </row>
    <row r="4740" spans="1:5" ht="13.5" customHeight="1" x14ac:dyDescent="0.2">
      <c r="A4740" s="573" t="s">
        <v>12285</v>
      </c>
      <c r="B4740" s="574" t="s">
        <v>12284</v>
      </c>
      <c r="C4740" s="574" t="s">
        <v>6267</v>
      </c>
      <c r="D4740" s="574" t="s">
        <v>4357</v>
      </c>
      <c r="E4740" s="226">
        <v>1</v>
      </c>
    </row>
    <row r="4741" spans="1:5" ht="13.5" customHeight="1" x14ac:dyDescent="0.2">
      <c r="A4741" s="573" t="s">
        <v>12286</v>
      </c>
      <c r="B4741" s="574" t="s">
        <v>12284</v>
      </c>
      <c r="C4741" s="574" t="s">
        <v>3098</v>
      </c>
      <c r="D4741" s="574" t="s">
        <v>4357</v>
      </c>
      <c r="E4741" s="226">
        <v>2975</v>
      </c>
    </row>
    <row r="4742" spans="1:5" ht="13.5" customHeight="1" x14ac:dyDescent="0.2">
      <c r="A4742" s="573" t="s">
        <v>12287</v>
      </c>
      <c r="B4742" s="574" t="s">
        <v>12284</v>
      </c>
      <c r="C4742" s="574" t="s">
        <v>7643</v>
      </c>
      <c r="D4742" s="574" t="s">
        <v>4357</v>
      </c>
      <c r="E4742" s="226">
        <v>578</v>
      </c>
    </row>
    <row r="4743" spans="1:5" ht="13.5" customHeight="1" x14ac:dyDescent="0.2">
      <c r="A4743" s="573" t="s">
        <v>12288</v>
      </c>
      <c r="B4743" s="574" t="s">
        <v>12284</v>
      </c>
      <c r="C4743" s="574" t="s">
        <v>6066</v>
      </c>
      <c r="D4743" s="574" t="s">
        <v>4357</v>
      </c>
      <c r="E4743" s="226">
        <v>924</v>
      </c>
    </row>
    <row r="4744" spans="1:5" ht="13.5" customHeight="1" x14ac:dyDescent="0.2">
      <c r="A4744" s="573" t="s">
        <v>12289</v>
      </c>
      <c r="B4744" s="574" t="s">
        <v>12290</v>
      </c>
      <c r="C4744" s="574" t="s">
        <v>2701</v>
      </c>
      <c r="D4744" s="574" t="s">
        <v>4357</v>
      </c>
      <c r="E4744" s="226">
        <v>708</v>
      </c>
    </row>
    <row r="4745" spans="1:5" ht="13.5" customHeight="1" x14ac:dyDescent="0.2">
      <c r="A4745" s="573" t="s">
        <v>12291</v>
      </c>
      <c r="B4745" s="574" t="s">
        <v>12290</v>
      </c>
      <c r="C4745" s="574" t="s">
        <v>4283</v>
      </c>
      <c r="D4745" s="574" t="s">
        <v>4357</v>
      </c>
      <c r="E4745" s="226">
        <v>4168</v>
      </c>
    </row>
    <row r="4746" spans="1:5" ht="13.5" customHeight="1" x14ac:dyDescent="0.2">
      <c r="A4746" s="573" t="s">
        <v>12292</v>
      </c>
      <c r="B4746" s="574" t="s">
        <v>12290</v>
      </c>
      <c r="C4746" s="574" t="s">
        <v>3140</v>
      </c>
      <c r="D4746" s="574" t="s">
        <v>4357</v>
      </c>
      <c r="E4746" s="226">
        <v>39</v>
      </c>
    </row>
    <row r="4747" spans="1:5" ht="13.5" customHeight="1" x14ac:dyDescent="0.2">
      <c r="A4747" s="573" t="s">
        <v>12293</v>
      </c>
      <c r="B4747" s="574" t="s">
        <v>12294</v>
      </c>
      <c r="C4747" s="574" t="s">
        <v>4756</v>
      </c>
      <c r="D4747" s="574" t="s">
        <v>4357</v>
      </c>
      <c r="E4747" s="226">
        <v>324</v>
      </c>
    </row>
    <row r="4748" spans="1:5" ht="13.5" customHeight="1" x14ac:dyDescent="0.2">
      <c r="A4748" s="573" t="s">
        <v>12295</v>
      </c>
      <c r="B4748" s="574" t="s">
        <v>12294</v>
      </c>
      <c r="C4748" s="574" t="s">
        <v>4759</v>
      </c>
      <c r="D4748" s="574" t="s">
        <v>4357</v>
      </c>
      <c r="E4748" s="226">
        <v>494</v>
      </c>
    </row>
    <row r="4749" spans="1:5" ht="13.5" customHeight="1" x14ac:dyDescent="0.2">
      <c r="A4749" s="573" t="s">
        <v>12296</v>
      </c>
      <c r="B4749" s="574" t="s">
        <v>12294</v>
      </c>
      <c r="C4749" s="574" t="s">
        <v>12297</v>
      </c>
      <c r="D4749" s="574" t="s">
        <v>4357</v>
      </c>
      <c r="E4749" s="226">
        <v>230</v>
      </c>
    </row>
    <row r="4750" spans="1:5" ht="13.5" customHeight="1" x14ac:dyDescent="0.2">
      <c r="A4750" s="573" t="s">
        <v>12298</v>
      </c>
      <c r="B4750" s="574" t="s">
        <v>12299</v>
      </c>
      <c r="C4750" s="574" t="s">
        <v>6156</v>
      </c>
      <c r="D4750" s="574" t="s">
        <v>3227</v>
      </c>
      <c r="E4750" s="226">
        <v>37430</v>
      </c>
    </row>
    <row r="4751" spans="1:5" ht="13.5" customHeight="1" x14ac:dyDescent="0.2">
      <c r="A4751" s="573" t="s">
        <v>12300</v>
      </c>
      <c r="B4751" s="574" t="s">
        <v>12299</v>
      </c>
      <c r="C4751" s="574" t="s">
        <v>6018</v>
      </c>
      <c r="D4751" s="574" t="s">
        <v>3227</v>
      </c>
      <c r="E4751" s="226">
        <v>79</v>
      </c>
    </row>
    <row r="4752" spans="1:5" ht="13.5" customHeight="1" x14ac:dyDescent="0.2">
      <c r="A4752" s="573" t="s">
        <v>12301</v>
      </c>
      <c r="B4752" s="574" t="s">
        <v>12299</v>
      </c>
      <c r="C4752" s="574" t="s">
        <v>6020</v>
      </c>
      <c r="D4752" s="574" t="s">
        <v>3227</v>
      </c>
      <c r="E4752" s="226">
        <v>13</v>
      </c>
    </row>
    <row r="4753" spans="1:5" ht="13.5" customHeight="1" x14ac:dyDescent="0.2">
      <c r="A4753" s="573" t="s">
        <v>12302</v>
      </c>
      <c r="B4753" s="574" t="s">
        <v>12299</v>
      </c>
      <c r="C4753" s="574" t="s">
        <v>6156</v>
      </c>
      <c r="D4753" s="574" t="s">
        <v>3227</v>
      </c>
      <c r="E4753" s="226">
        <v>16</v>
      </c>
    </row>
    <row r="4754" spans="1:5" ht="13.5" customHeight="1" x14ac:dyDescent="0.2">
      <c r="A4754" s="573" t="s">
        <v>12303</v>
      </c>
      <c r="B4754" s="574" t="s">
        <v>12299</v>
      </c>
      <c r="C4754" s="574" t="s">
        <v>6018</v>
      </c>
      <c r="D4754" s="574" t="s">
        <v>3227</v>
      </c>
      <c r="E4754" s="226">
        <v>2</v>
      </c>
    </row>
    <row r="4755" spans="1:5" ht="13.5" customHeight="1" x14ac:dyDescent="0.2">
      <c r="A4755" s="573" t="s">
        <v>12304</v>
      </c>
      <c r="B4755" s="574" t="s">
        <v>12305</v>
      </c>
      <c r="C4755" s="574" t="s">
        <v>12306</v>
      </c>
      <c r="D4755" s="574" t="s">
        <v>4411</v>
      </c>
      <c r="E4755" s="226">
        <v>81</v>
      </c>
    </row>
    <row r="4756" spans="1:5" ht="13.5" customHeight="1" x14ac:dyDescent="0.2">
      <c r="A4756" s="573" t="s">
        <v>12307</v>
      </c>
      <c r="B4756" s="574" t="s">
        <v>12305</v>
      </c>
      <c r="C4756" s="574" t="s">
        <v>12205</v>
      </c>
      <c r="D4756" s="574" t="s">
        <v>4411</v>
      </c>
      <c r="E4756" s="226">
        <v>127</v>
      </c>
    </row>
    <row r="4757" spans="1:5" ht="13.5" customHeight="1" x14ac:dyDescent="0.2">
      <c r="A4757" s="573" t="s">
        <v>12308</v>
      </c>
      <c r="B4757" s="574" t="s">
        <v>2349</v>
      </c>
      <c r="C4757" s="574" t="s">
        <v>12309</v>
      </c>
      <c r="D4757" s="574" t="s">
        <v>2351</v>
      </c>
      <c r="E4757" s="226">
        <v>16058</v>
      </c>
    </row>
    <row r="4758" spans="1:5" ht="13.5" customHeight="1" x14ac:dyDescent="0.2">
      <c r="A4758" s="573" t="s">
        <v>12310</v>
      </c>
      <c r="B4758" s="574" t="s">
        <v>2349</v>
      </c>
      <c r="C4758" s="574" t="s">
        <v>12311</v>
      </c>
      <c r="D4758" s="574" t="s">
        <v>2351</v>
      </c>
      <c r="E4758" s="226">
        <v>59614</v>
      </c>
    </row>
    <row r="4759" spans="1:5" ht="13.5" customHeight="1" x14ac:dyDescent="0.2">
      <c r="A4759" s="573" t="s">
        <v>12312</v>
      </c>
      <c r="B4759" s="574" t="s">
        <v>2349</v>
      </c>
      <c r="C4759" s="574" t="s">
        <v>12313</v>
      </c>
      <c r="D4759" s="574" t="s">
        <v>2351</v>
      </c>
      <c r="E4759" s="226">
        <v>3407</v>
      </c>
    </row>
    <row r="4760" spans="1:5" ht="13.5" customHeight="1" x14ac:dyDescent="0.2">
      <c r="A4760" s="573" t="s">
        <v>12314</v>
      </c>
      <c r="B4760" s="574" t="s">
        <v>2349</v>
      </c>
      <c r="C4760" s="574" t="s">
        <v>12315</v>
      </c>
      <c r="D4760" s="574" t="s">
        <v>2351</v>
      </c>
      <c r="E4760" s="226">
        <v>13356</v>
      </c>
    </row>
    <row r="4761" spans="1:5" ht="13.5" customHeight="1" x14ac:dyDescent="0.2">
      <c r="A4761" s="573" t="s">
        <v>12316</v>
      </c>
      <c r="B4761" s="574" t="s">
        <v>2349</v>
      </c>
      <c r="C4761" s="574" t="s">
        <v>12317</v>
      </c>
      <c r="D4761" s="574" t="s">
        <v>2351</v>
      </c>
      <c r="E4761" s="226">
        <v>15504</v>
      </c>
    </row>
    <row r="4762" spans="1:5" ht="13.5" customHeight="1" x14ac:dyDescent="0.2">
      <c r="A4762" s="573" t="s">
        <v>12318</v>
      </c>
      <c r="B4762" s="574" t="s">
        <v>2349</v>
      </c>
      <c r="C4762" s="574" t="s">
        <v>12319</v>
      </c>
      <c r="D4762" s="574" t="s">
        <v>2351</v>
      </c>
      <c r="E4762" s="226">
        <v>64085.99</v>
      </c>
    </row>
    <row r="4763" spans="1:5" ht="13.5" customHeight="1" x14ac:dyDescent="0.2">
      <c r="A4763" s="573" t="s">
        <v>12320</v>
      </c>
      <c r="B4763" s="574" t="s">
        <v>2349</v>
      </c>
      <c r="C4763" s="574" t="s">
        <v>12321</v>
      </c>
      <c r="D4763" s="574" t="s">
        <v>2351</v>
      </c>
      <c r="E4763" s="226">
        <v>15471</v>
      </c>
    </row>
    <row r="4764" spans="1:5" ht="13.5" customHeight="1" x14ac:dyDescent="0.2">
      <c r="A4764" s="573" t="s">
        <v>2348</v>
      </c>
      <c r="B4764" s="574" t="s">
        <v>2349</v>
      </c>
      <c r="C4764" s="574" t="s">
        <v>2350</v>
      </c>
      <c r="D4764" s="574" t="s">
        <v>2351</v>
      </c>
      <c r="E4764" s="226">
        <v>76321.33</v>
      </c>
    </row>
    <row r="4765" spans="1:5" ht="13.5" customHeight="1" x14ac:dyDescent="0.2">
      <c r="A4765" s="573" t="s">
        <v>12322</v>
      </c>
      <c r="B4765" s="574" t="s">
        <v>6597</v>
      </c>
      <c r="C4765" s="574" t="s">
        <v>12323</v>
      </c>
      <c r="D4765" s="574" t="s">
        <v>5549</v>
      </c>
      <c r="E4765" s="226">
        <v>35261</v>
      </c>
    </row>
    <row r="4766" spans="1:5" ht="13.5" customHeight="1" x14ac:dyDescent="0.2">
      <c r="A4766" s="573" t="s">
        <v>12324</v>
      </c>
      <c r="B4766" s="574" t="s">
        <v>12325</v>
      </c>
      <c r="C4766" s="574" t="s">
        <v>12326</v>
      </c>
      <c r="D4766" s="574" t="s">
        <v>3015</v>
      </c>
      <c r="E4766" s="226">
        <v>116</v>
      </c>
    </row>
    <row r="4767" spans="1:5" ht="13.5" customHeight="1" x14ac:dyDescent="0.2">
      <c r="A4767" s="573" t="s">
        <v>12327</v>
      </c>
      <c r="B4767" s="574" t="s">
        <v>12325</v>
      </c>
      <c r="C4767" s="574" t="s">
        <v>12328</v>
      </c>
      <c r="D4767" s="574" t="s">
        <v>3015</v>
      </c>
      <c r="E4767" s="226">
        <v>177</v>
      </c>
    </row>
    <row r="4768" spans="1:5" ht="13.5" customHeight="1" x14ac:dyDescent="0.2">
      <c r="A4768" s="573" t="s">
        <v>12329</v>
      </c>
      <c r="B4768" s="574" t="s">
        <v>12325</v>
      </c>
      <c r="C4768" s="574" t="s">
        <v>12330</v>
      </c>
      <c r="D4768" s="574" t="s">
        <v>3015</v>
      </c>
      <c r="E4768" s="226">
        <v>2</v>
      </c>
    </row>
    <row r="4769" spans="1:5" ht="13.5" customHeight="1" x14ac:dyDescent="0.2">
      <c r="A4769" s="573" t="s">
        <v>12331</v>
      </c>
      <c r="B4769" s="574" t="s">
        <v>12332</v>
      </c>
      <c r="C4769" s="574" t="s">
        <v>2701</v>
      </c>
      <c r="D4769" s="574" t="s">
        <v>6055</v>
      </c>
      <c r="E4769" s="226">
        <v>4739</v>
      </c>
    </row>
    <row r="4770" spans="1:5" ht="13.5" customHeight="1" x14ac:dyDescent="0.2">
      <c r="A4770" s="573" t="s">
        <v>12333</v>
      </c>
      <c r="B4770" s="574" t="s">
        <v>12332</v>
      </c>
      <c r="C4770" s="574" t="s">
        <v>6267</v>
      </c>
      <c r="D4770" s="574" t="s">
        <v>6055</v>
      </c>
      <c r="E4770" s="226">
        <v>9401</v>
      </c>
    </row>
    <row r="4771" spans="1:5" ht="13.5" customHeight="1" x14ac:dyDescent="0.2">
      <c r="A4771" s="573" t="s">
        <v>12334</v>
      </c>
      <c r="B4771" s="574" t="s">
        <v>12332</v>
      </c>
      <c r="C4771" s="574" t="s">
        <v>3098</v>
      </c>
      <c r="D4771" s="574" t="s">
        <v>6055</v>
      </c>
      <c r="E4771" s="226">
        <v>2639</v>
      </c>
    </row>
    <row r="4772" spans="1:5" ht="13.5" customHeight="1" x14ac:dyDescent="0.2">
      <c r="A4772" s="573" t="s">
        <v>12335</v>
      </c>
      <c r="B4772" s="574" t="s">
        <v>12332</v>
      </c>
      <c r="C4772" s="574" t="s">
        <v>6066</v>
      </c>
      <c r="D4772" s="574" t="s">
        <v>6055</v>
      </c>
      <c r="E4772" s="226">
        <v>6309</v>
      </c>
    </row>
    <row r="4773" spans="1:5" ht="13.5" customHeight="1" x14ac:dyDescent="0.2">
      <c r="A4773" s="573" t="s">
        <v>12336</v>
      </c>
      <c r="B4773" s="574" t="s">
        <v>12332</v>
      </c>
      <c r="C4773" s="574" t="s">
        <v>8089</v>
      </c>
      <c r="D4773" s="574" t="s">
        <v>6055</v>
      </c>
      <c r="E4773" s="226">
        <v>1112</v>
      </c>
    </row>
    <row r="4774" spans="1:5" ht="13.5" customHeight="1" x14ac:dyDescent="0.2">
      <c r="A4774" s="573" t="s">
        <v>12337</v>
      </c>
      <c r="B4774" s="574" t="s">
        <v>9780</v>
      </c>
      <c r="C4774" s="574" t="s">
        <v>3101</v>
      </c>
      <c r="D4774" s="574" t="s">
        <v>3871</v>
      </c>
      <c r="E4774" s="226">
        <v>8577</v>
      </c>
    </row>
    <row r="4775" spans="1:5" ht="13.5" customHeight="1" x14ac:dyDescent="0.2">
      <c r="A4775" s="573" t="s">
        <v>12338</v>
      </c>
      <c r="B4775" s="574" t="s">
        <v>9780</v>
      </c>
      <c r="C4775" s="574" t="s">
        <v>2892</v>
      </c>
      <c r="D4775" s="574" t="s">
        <v>3871</v>
      </c>
      <c r="E4775" s="226">
        <v>10187</v>
      </c>
    </row>
    <row r="4776" spans="1:5" ht="13.5" customHeight="1" x14ac:dyDescent="0.2">
      <c r="A4776" s="573" t="s">
        <v>12339</v>
      </c>
      <c r="B4776" s="574" t="s">
        <v>9780</v>
      </c>
      <c r="C4776" s="574" t="s">
        <v>3880</v>
      </c>
      <c r="D4776" s="574" t="s">
        <v>3871</v>
      </c>
      <c r="E4776" s="226">
        <v>2383</v>
      </c>
    </row>
    <row r="4777" spans="1:5" ht="13.5" customHeight="1" x14ac:dyDescent="0.2">
      <c r="A4777" s="573" t="s">
        <v>12340</v>
      </c>
      <c r="B4777" s="574" t="s">
        <v>9675</v>
      </c>
      <c r="C4777" s="574" t="s">
        <v>6093</v>
      </c>
      <c r="D4777" s="574" t="s">
        <v>6055</v>
      </c>
      <c r="E4777" s="226">
        <v>28</v>
      </c>
    </row>
    <row r="4778" spans="1:5" ht="13.5" customHeight="1" x14ac:dyDescent="0.2">
      <c r="A4778" s="573" t="s">
        <v>12341</v>
      </c>
      <c r="B4778" s="574" t="s">
        <v>9675</v>
      </c>
      <c r="C4778" s="574" t="s">
        <v>11719</v>
      </c>
      <c r="D4778" s="574" t="s">
        <v>6055</v>
      </c>
      <c r="E4778" s="226">
        <v>94</v>
      </c>
    </row>
    <row r="4779" spans="1:5" ht="13.5" customHeight="1" x14ac:dyDescent="0.2">
      <c r="A4779" s="573" t="s">
        <v>12342</v>
      </c>
      <c r="B4779" s="574" t="s">
        <v>9675</v>
      </c>
      <c r="C4779" s="574" t="s">
        <v>11721</v>
      </c>
      <c r="D4779" s="574" t="s">
        <v>6055</v>
      </c>
      <c r="E4779" s="226">
        <v>72</v>
      </c>
    </row>
    <row r="4780" spans="1:5" ht="13.5" customHeight="1" x14ac:dyDescent="0.2">
      <c r="A4780" s="573" t="s">
        <v>12343</v>
      </c>
      <c r="B4780" s="574" t="s">
        <v>9675</v>
      </c>
      <c r="C4780" s="574" t="s">
        <v>6096</v>
      </c>
      <c r="D4780" s="574" t="s">
        <v>6055</v>
      </c>
      <c r="E4780" s="226">
        <v>1335</v>
      </c>
    </row>
    <row r="4781" spans="1:5" ht="13.5" customHeight="1" x14ac:dyDescent="0.2">
      <c r="A4781" s="573" t="s">
        <v>12344</v>
      </c>
      <c r="B4781" s="574" t="s">
        <v>9675</v>
      </c>
      <c r="C4781" s="574" t="s">
        <v>12345</v>
      </c>
      <c r="D4781" s="574" t="s">
        <v>6055</v>
      </c>
      <c r="E4781" s="226">
        <v>1909</v>
      </c>
    </row>
    <row r="4782" spans="1:5" ht="13.5" customHeight="1" x14ac:dyDescent="0.2">
      <c r="A4782" s="573" t="s">
        <v>12346</v>
      </c>
      <c r="B4782" s="574" t="s">
        <v>9675</v>
      </c>
      <c r="C4782" s="574" t="s">
        <v>12347</v>
      </c>
      <c r="D4782" s="574" t="s">
        <v>6055</v>
      </c>
      <c r="E4782" s="226">
        <v>1383</v>
      </c>
    </row>
    <row r="4783" spans="1:5" ht="13.5" customHeight="1" x14ac:dyDescent="0.2">
      <c r="A4783" s="573" t="s">
        <v>12348</v>
      </c>
      <c r="B4783" s="574" t="s">
        <v>12349</v>
      </c>
      <c r="C4783" s="574" t="s">
        <v>12350</v>
      </c>
      <c r="D4783" s="574" t="s">
        <v>7280</v>
      </c>
      <c r="E4783" s="226">
        <v>1526</v>
      </c>
    </row>
    <row r="4784" spans="1:5" ht="13.5" customHeight="1" x14ac:dyDescent="0.2">
      <c r="A4784" s="573" t="s">
        <v>12351</v>
      </c>
      <c r="B4784" s="574" t="s">
        <v>7103</v>
      </c>
      <c r="C4784" s="574" t="s">
        <v>3107</v>
      </c>
      <c r="D4784" s="574" t="s">
        <v>3348</v>
      </c>
      <c r="E4784" s="226">
        <v>14</v>
      </c>
    </row>
    <row r="4785" spans="1:5" ht="13.5" customHeight="1" x14ac:dyDescent="0.2">
      <c r="A4785" s="573" t="s">
        <v>12352</v>
      </c>
      <c r="B4785" s="574" t="s">
        <v>12353</v>
      </c>
      <c r="C4785" s="574" t="s">
        <v>12354</v>
      </c>
      <c r="D4785" s="574" t="s">
        <v>12355</v>
      </c>
      <c r="E4785" s="226">
        <v>1284</v>
      </c>
    </row>
    <row r="4786" spans="1:5" ht="13.5" customHeight="1" x14ac:dyDescent="0.2">
      <c r="A4786" s="573" t="s">
        <v>12356</v>
      </c>
      <c r="B4786" s="574" t="s">
        <v>12357</v>
      </c>
      <c r="C4786" s="574" t="s">
        <v>12017</v>
      </c>
      <c r="D4786" s="574" t="s">
        <v>6359</v>
      </c>
      <c r="E4786" s="226">
        <v>8</v>
      </c>
    </row>
    <row r="4787" spans="1:5" ht="13.5" customHeight="1" x14ac:dyDescent="0.2">
      <c r="A4787" s="573" t="s">
        <v>12358</v>
      </c>
      <c r="B4787" s="574" t="s">
        <v>5771</v>
      </c>
      <c r="C4787" s="574" t="s">
        <v>12359</v>
      </c>
      <c r="D4787" s="574" t="s">
        <v>5773</v>
      </c>
      <c r="E4787" s="226">
        <v>923</v>
      </c>
    </row>
    <row r="4788" spans="1:5" ht="13.5" customHeight="1" x14ac:dyDescent="0.2">
      <c r="A4788" s="573" t="s">
        <v>12360</v>
      </c>
      <c r="B4788" s="574" t="s">
        <v>12361</v>
      </c>
      <c r="C4788" s="574" t="s">
        <v>3593</v>
      </c>
      <c r="D4788" s="574" t="s">
        <v>3594</v>
      </c>
      <c r="E4788" s="226">
        <v>4533</v>
      </c>
    </row>
    <row r="4789" spans="1:5" ht="13.5" customHeight="1" x14ac:dyDescent="0.2">
      <c r="A4789" s="573" t="s">
        <v>12362</v>
      </c>
      <c r="B4789" s="574" t="s">
        <v>12363</v>
      </c>
      <c r="C4789" s="574" t="s">
        <v>8904</v>
      </c>
      <c r="D4789" s="574" t="s">
        <v>3590</v>
      </c>
      <c r="E4789" s="226">
        <v>3435</v>
      </c>
    </row>
    <row r="4790" spans="1:5" ht="13.5" customHeight="1" x14ac:dyDescent="0.2">
      <c r="A4790" s="573" t="s">
        <v>12364</v>
      </c>
      <c r="B4790" s="574" t="s">
        <v>12365</v>
      </c>
      <c r="C4790" s="574" t="s">
        <v>12366</v>
      </c>
      <c r="D4790" s="574" t="s">
        <v>12367</v>
      </c>
      <c r="E4790" s="226">
        <v>3</v>
      </c>
    </row>
    <row r="4791" spans="1:5" ht="13.5" customHeight="1" x14ac:dyDescent="0.2">
      <c r="A4791" s="573" t="s">
        <v>12368</v>
      </c>
      <c r="B4791" s="574" t="s">
        <v>12365</v>
      </c>
      <c r="C4791" s="574" t="s">
        <v>7067</v>
      </c>
      <c r="D4791" s="574" t="s">
        <v>12367</v>
      </c>
      <c r="E4791" s="226">
        <v>82990.009999999995</v>
      </c>
    </row>
    <row r="4792" spans="1:5" ht="13.5" customHeight="1" x14ac:dyDescent="0.2">
      <c r="A4792" s="573" t="s">
        <v>12369</v>
      </c>
      <c r="B4792" s="574" t="s">
        <v>12365</v>
      </c>
      <c r="C4792" s="574" t="s">
        <v>3453</v>
      </c>
      <c r="D4792" s="574" t="s">
        <v>12367</v>
      </c>
      <c r="E4792" s="226">
        <v>37327</v>
      </c>
    </row>
    <row r="4793" spans="1:5" ht="13.5" customHeight="1" x14ac:dyDescent="0.2">
      <c r="A4793" s="573" t="s">
        <v>12370</v>
      </c>
      <c r="B4793" s="574" t="s">
        <v>12371</v>
      </c>
      <c r="C4793" s="574" t="s">
        <v>7090</v>
      </c>
      <c r="D4793" s="574" t="s">
        <v>9494</v>
      </c>
      <c r="E4793" s="226">
        <v>1119</v>
      </c>
    </row>
    <row r="4794" spans="1:5" ht="13.5" customHeight="1" x14ac:dyDescent="0.2">
      <c r="A4794" s="573" t="s">
        <v>12372</v>
      </c>
      <c r="B4794" s="574" t="s">
        <v>12371</v>
      </c>
      <c r="C4794" s="574" t="s">
        <v>12373</v>
      </c>
      <c r="D4794" s="574" t="s">
        <v>9494</v>
      </c>
      <c r="E4794" s="226">
        <v>4470</v>
      </c>
    </row>
    <row r="4795" spans="1:5" ht="13.5" customHeight="1" x14ac:dyDescent="0.2">
      <c r="A4795" s="573" t="s">
        <v>12374</v>
      </c>
      <c r="B4795" s="574" t="s">
        <v>12375</v>
      </c>
      <c r="C4795" s="574" t="s">
        <v>12376</v>
      </c>
      <c r="D4795" s="574" t="s">
        <v>12377</v>
      </c>
      <c r="E4795" s="226">
        <v>988</v>
      </c>
    </row>
    <row r="4796" spans="1:5" ht="13.5" customHeight="1" x14ac:dyDescent="0.2">
      <c r="A4796" s="573" t="s">
        <v>12378</v>
      </c>
      <c r="B4796" s="574" t="s">
        <v>12375</v>
      </c>
      <c r="C4796" s="574" t="s">
        <v>12379</v>
      </c>
      <c r="D4796" s="574" t="s">
        <v>12377</v>
      </c>
      <c r="E4796" s="226">
        <v>1542</v>
      </c>
    </row>
    <row r="4797" spans="1:5" ht="13.5" customHeight="1" x14ac:dyDescent="0.2">
      <c r="A4797" s="573" t="s">
        <v>12380</v>
      </c>
      <c r="B4797" s="574" t="s">
        <v>12375</v>
      </c>
      <c r="C4797" s="574" t="s">
        <v>12381</v>
      </c>
      <c r="D4797" s="574" t="s">
        <v>12377</v>
      </c>
      <c r="E4797" s="226">
        <v>1604</v>
      </c>
    </row>
    <row r="4798" spans="1:5" ht="13.5" customHeight="1" x14ac:dyDescent="0.2">
      <c r="A4798" s="573" t="s">
        <v>12382</v>
      </c>
      <c r="B4798" s="574" t="s">
        <v>6667</v>
      </c>
      <c r="C4798" s="574" t="s">
        <v>6668</v>
      </c>
      <c r="D4798" s="574" t="s">
        <v>6669</v>
      </c>
      <c r="E4798" s="226">
        <v>411</v>
      </c>
    </row>
    <row r="4799" spans="1:5" ht="13.5" customHeight="1" x14ac:dyDescent="0.2">
      <c r="A4799" s="573" t="s">
        <v>12383</v>
      </c>
      <c r="B4799" s="574" t="s">
        <v>12384</v>
      </c>
      <c r="C4799" s="574" t="s">
        <v>9430</v>
      </c>
      <c r="D4799" s="574" t="s">
        <v>3926</v>
      </c>
      <c r="E4799" s="226">
        <v>1749</v>
      </c>
    </row>
    <row r="4800" spans="1:5" ht="13.5" customHeight="1" x14ac:dyDescent="0.2">
      <c r="A4800" s="573" t="s">
        <v>12385</v>
      </c>
      <c r="B4800" s="574" t="s">
        <v>12384</v>
      </c>
      <c r="C4800" s="574" t="s">
        <v>12386</v>
      </c>
      <c r="D4800" s="574" t="s">
        <v>3926</v>
      </c>
      <c r="E4800" s="226">
        <v>5610</v>
      </c>
    </row>
    <row r="4801" spans="1:5" ht="13.5" customHeight="1" x14ac:dyDescent="0.2">
      <c r="A4801" s="573" t="s">
        <v>12387</v>
      </c>
      <c r="B4801" s="574" t="s">
        <v>12388</v>
      </c>
      <c r="C4801" s="574" t="s">
        <v>2712</v>
      </c>
      <c r="D4801" s="574" t="s">
        <v>3918</v>
      </c>
      <c r="E4801" s="226">
        <v>29349</v>
      </c>
    </row>
    <row r="4802" spans="1:5" ht="13.5" customHeight="1" x14ac:dyDescent="0.2">
      <c r="A4802" s="573" t="s">
        <v>12389</v>
      </c>
      <c r="B4802" s="574" t="s">
        <v>12388</v>
      </c>
      <c r="C4802" s="574" t="s">
        <v>5560</v>
      </c>
      <c r="D4802" s="574" t="s">
        <v>3918</v>
      </c>
      <c r="E4802" s="226">
        <v>25006</v>
      </c>
    </row>
    <row r="4803" spans="1:5" ht="13.5" customHeight="1" x14ac:dyDescent="0.2">
      <c r="A4803" s="573" t="s">
        <v>857</v>
      </c>
      <c r="B4803" s="574" t="s">
        <v>858</v>
      </c>
      <c r="C4803" s="574" t="s">
        <v>859</v>
      </c>
      <c r="D4803" s="574" t="s">
        <v>860</v>
      </c>
      <c r="E4803" s="226">
        <v>323232</v>
      </c>
    </row>
    <row r="4804" spans="1:5" ht="13.5" customHeight="1" x14ac:dyDescent="0.2">
      <c r="A4804" s="573" t="s">
        <v>12390</v>
      </c>
      <c r="B4804" s="574" t="s">
        <v>12391</v>
      </c>
      <c r="C4804" s="574" t="s">
        <v>12392</v>
      </c>
      <c r="D4804" s="574" t="s">
        <v>8114</v>
      </c>
      <c r="E4804" s="226">
        <v>17</v>
      </c>
    </row>
    <row r="4805" spans="1:5" ht="13.5" customHeight="1" x14ac:dyDescent="0.2">
      <c r="A4805" s="573" t="s">
        <v>12393</v>
      </c>
      <c r="B4805" s="574" t="s">
        <v>12394</v>
      </c>
      <c r="C4805" s="574" t="s">
        <v>12395</v>
      </c>
      <c r="D4805" s="574" t="s">
        <v>921</v>
      </c>
      <c r="E4805" s="226">
        <v>12</v>
      </c>
    </row>
    <row r="4806" spans="1:5" ht="13.5" customHeight="1" x14ac:dyDescent="0.2">
      <c r="A4806" s="573" t="s">
        <v>12396</v>
      </c>
      <c r="B4806" s="574" t="s">
        <v>6442</v>
      </c>
      <c r="C4806" s="574" t="s">
        <v>6443</v>
      </c>
      <c r="D4806" s="574" t="s">
        <v>2528</v>
      </c>
      <c r="E4806" s="226">
        <v>6635.67</v>
      </c>
    </row>
    <row r="4807" spans="1:5" ht="13.5" customHeight="1" x14ac:dyDescent="0.2">
      <c r="A4807" s="573" t="s">
        <v>12397</v>
      </c>
      <c r="B4807" s="574" t="s">
        <v>7304</v>
      </c>
      <c r="C4807" s="574" t="s">
        <v>5735</v>
      </c>
      <c r="D4807" s="574" t="s">
        <v>2367</v>
      </c>
      <c r="E4807" s="226">
        <v>62</v>
      </c>
    </row>
    <row r="4808" spans="1:5" ht="13.5" customHeight="1" x14ac:dyDescent="0.2">
      <c r="A4808" s="573" t="s">
        <v>12398</v>
      </c>
      <c r="B4808" s="574" t="s">
        <v>12399</v>
      </c>
      <c r="C4808" s="574" t="s">
        <v>12400</v>
      </c>
      <c r="D4808" s="574" t="s">
        <v>12401</v>
      </c>
      <c r="E4808" s="226">
        <v>2247</v>
      </c>
    </row>
    <row r="4809" spans="1:5" ht="13.5" customHeight="1" x14ac:dyDescent="0.2">
      <c r="A4809" s="573" t="s">
        <v>12402</v>
      </c>
      <c r="B4809" s="574" t="s">
        <v>12399</v>
      </c>
      <c r="C4809" s="574" t="s">
        <v>12403</v>
      </c>
      <c r="D4809" s="574" t="s">
        <v>12401</v>
      </c>
      <c r="E4809" s="226">
        <v>3763</v>
      </c>
    </row>
    <row r="4810" spans="1:5" ht="13.5" customHeight="1" x14ac:dyDescent="0.2">
      <c r="A4810" s="573" t="s">
        <v>12404</v>
      </c>
      <c r="B4810" s="574" t="s">
        <v>12399</v>
      </c>
      <c r="C4810" s="574" t="s">
        <v>7250</v>
      </c>
      <c r="D4810" s="574" t="s">
        <v>12401</v>
      </c>
      <c r="E4810" s="226">
        <v>8053.0000000000009</v>
      </c>
    </row>
    <row r="4811" spans="1:5" ht="13.5" customHeight="1" x14ac:dyDescent="0.2">
      <c r="A4811" s="573" t="s">
        <v>12405</v>
      </c>
      <c r="B4811" s="574" t="s">
        <v>12399</v>
      </c>
      <c r="C4811" s="574" t="s">
        <v>12406</v>
      </c>
      <c r="D4811" s="574" t="s">
        <v>12401</v>
      </c>
      <c r="E4811" s="226">
        <v>6</v>
      </c>
    </row>
    <row r="4812" spans="1:5" ht="13.5" customHeight="1" x14ac:dyDescent="0.2">
      <c r="A4812" s="573" t="s">
        <v>12407</v>
      </c>
      <c r="B4812" s="574" t="s">
        <v>12399</v>
      </c>
      <c r="C4812" s="574" t="s">
        <v>12408</v>
      </c>
      <c r="D4812" s="574" t="s">
        <v>12401</v>
      </c>
      <c r="E4812" s="226">
        <v>16974</v>
      </c>
    </row>
    <row r="4813" spans="1:5" ht="13.5" customHeight="1" x14ac:dyDescent="0.2">
      <c r="A4813" s="573" t="s">
        <v>12409</v>
      </c>
      <c r="B4813" s="574" t="s">
        <v>12399</v>
      </c>
      <c r="C4813" s="574" t="s">
        <v>12410</v>
      </c>
      <c r="D4813" s="574" t="s">
        <v>12401</v>
      </c>
      <c r="E4813" s="226">
        <v>6011.7</v>
      </c>
    </row>
    <row r="4814" spans="1:5" ht="13.5" customHeight="1" x14ac:dyDescent="0.2">
      <c r="A4814" s="573" t="s">
        <v>12411</v>
      </c>
      <c r="B4814" s="574" t="s">
        <v>12399</v>
      </c>
      <c r="C4814" s="574" t="s">
        <v>12412</v>
      </c>
      <c r="D4814" s="574" t="s">
        <v>12401</v>
      </c>
      <c r="E4814" s="226">
        <v>12389</v>
      </c>
    </row>
    <row r="4815" spans="1:5" ht="13.5" customHeight="1" x14ac:dyDescent="0.2">
      <c r="A4815" s="573" t="s">
        <v>12413</v>
      </c>
      <c r="B4815" s="574" t="s">
        <v>12414</v>
      </c>
      <c r="C4815" s="574" t="s">
        <v>12415</v>
      </c>
      <c r="D4815" s="574" t="s">
        <v>12416</v>
      </c>
      <c r="E4815" s="226">
        <v>3143</v>
      </c>
    </row>
    <row r="4816" spans="1:5" ht="13.5" customHeight="1" x14ac:dyDescent="0.2">
      <c r="A4816" s="573" t="s">
        <v>12417</v>
      </c>
      <c r="B4816" s="574" t="s">
        <v>12414</v>
      </c>
      <c r="C4816" s="574" t="s">
        <v>12418</v>
      </c>
      <c r="D4816" s="574" t="s">
        <v>12416</v>
      </c>
      <c r="E4816" s="226">
        <v>154</v>
      </c>
    </row>
    <row r="4817" spans="1:5" ht="13.5" customHeight="1" x14ac:dyDescent="0.2">
      <c r="A4817" s="573" t="s">
        <v>12419</v>
      </c>
      <c r="B4817" s="574" t="s">
        <v>12414</v>
      </c>
      <c r="C4817" s="574" t="s">
        <v>12420</v>
      </c>
      <c r="D4817" s="574" t="s">
        <v>12416</v>
      </c>
      <c r="E4817" s="226">
        <v>4448</v>
      </c>
    </row>
    <row r="4818" spans="1:5" ht="13.5" customHeight="1" x14ac:dyDescent="0.2">
      <c r="A4818" s="573" t="s">
        <v>12421</v>
      </c>
      <c r="B4818" s="574" t="s">
        <v>7778</v>
      </c>
      <c r="C4818" s="574" t="s">
        <v>3898</v>
      </c>
      <c r="D4818" s="574" t="s">
        <v>3896</v>
      </c>
      <c r="E4818" s="226">
        <v>7295</v>
      </c>
    </row>
    <row r="4819" spans="1:5" ht="13.5" customHeight="1" x14ac:dyDescent="0.2">
      <c r="A4819" s="573" t="s">
        <v>12422</v>
      </c>
      <c r="B4819" s="574" t="s">
        <v>7778</v>
      </c>
      <c r="C4819" s="574" t="s">
        <v>3895</v>
      </c>
      <c r="D4819" s="574" t="s">
        <v>3896</v>
      </c>
      <c r="E4819" s="226">
        <v>11398.9</v>
      </c>
    </row>
    <row r="4820" spans="1:5" ht="13.5" customHeight="1" x14ac:dyDescent="0.2">
      <c r="A4820" s="573" t="s">
        <v>12423</v>
      </c>
      <c r="B4820" s="574" t="s">
        <v>7786</v>
      </c>
      <c r="C4820" s="574" t="s">
        <v>12424</v>
      </c>
      <c r="D4820" s="574" t="s">
        <v>3713</v>
      </c>
      <c r="E4820" s="226">
        <v>10002</v>
      </c>
    </row>
    <row r="4821" spans="1:5" ht="13.5" customHeight="1" x14ac:dyDescent="0.2">
      <c r="A4821" s="573" t="s">
        <v>12425</v>
      </c>
      <c r="B4821" s="574" t="s">
        <v>7786</v>
      </c>
      <c r="C4821" s="574" t="s">
        <v>7787</v>
      </c>
      <c r="D4821" s="574" t="s">
        <v>3713</v>
      </c>
      <c r="E4821" s="226">
        <v>4254</v>
      </c>
    </row>
    <row r="4822" spans="1:5" ht="13.5" customHeight="1" x14ac:dyDescent="0.2">
      <c r="A4822" s="573" t="s">
        <v>12426</v>
      </c>
      <c r="B4822" s="574" t="s">
        <v>7628</v>
      </c>
      <c r="C4822" s="574" t="s">
        <v>11648</v>
      </c>
      <c r="D4822" s="574" t="s">
        <v>5669</v>
      </c>
      <c r="E4822" s="226">
        <v>1</v>
      </c>
    </row>
    <row r="4823" spans="1:5" ht="13.5" customHeight="1" x14ac:dyDescent="0.2">
      <c r="A4823" s="573" t="s">
        <v>12427</v>
      </c>
      <c r="B4823" s="574" t="s">
        <v>7628</v>
      </c>
      <c r="C4823" s="574" t="s">
        <v>12428</v>
      </c>
      <c r="D4823" s="574" t="s">
        <v>5669</v>
      </c>
      <c r="E4823" s="226">
        <v>3</v>
      </c>
    </row>
    <row r="4824" spans="1:5" ht="13.5" customHeight="1" x14ac:dyDescent="0.2">
      <c r="A4824" s="573" t="s">
        <v>12429</v>
      </c>
      <c r="B4824" s="574" t="s">
        <v>12430</v>
      </c>
      <c r="C4824" s="574" t="s">
        <v>12431</v>
      </c>
      <c r="D4824" s="574" t="s">
        <v>4629</v>
      </c>
      <c r="E4824" s="226">
        <v>1373</v>
      </c>
    </row>
    <row r="4825" spans="1:5" ht="13.5" customHeight="1" x14ac:dyDescent="0.2">
      <c r="A4825" s="573" t="s">
        <v>12432</v>
      </c>
      <c r="B4825" s="574" t="s">
        <v>12430</v>
      </c>
      <c r="C4825" s="574" t="s">
        <v>12433</v>
      </c>
      <c r="D4825" s="574" t="s">
        <v>4629</v>
      </c>
      <c r="E4825" s="226">
        <v>1375</v>
      </c>
    </row>
    <row r="4826" spans="1:5" ht="13.5" customHeight="1" x14ac:dyDescent="0.2">
      <c r="A4826" s="573" t="s">
        <v>12434</v>
      </c>
      <c r="B4826" s="574" t="s">
        <v>12430</v>
      </c>
      <c r="C4826" s="574" t="s">
        <v>12435</v>
      </c>
      <c r="D4826" s="574" t="s">
        <v>4629</v>
      </c>
      <c r="E4826" s="226">
        <v>1164</v>
      </c>
    </row>
    <row r="4827" spans="1:5" ht="13.5" customHeight="1" x14ac:dyDescent="0.2">
      <c r="A4827" s="573" t="s">
        <v>12436</v>
      </c>
      <c r="B4827" s="574" t="s">
        <v>12430</v>
      </c>
      <c r="C4827" s="574" t="s">
        <v>12437</v>
      </c>
      <c r="D4827" s="574" t="s">
        <v>4629</v>
      </c>
      <c r="E4827" s="226">
        <v>896</v>
      </c>
    </row>
    <row r="4828" spans="1:5" ht="13.5" customHeight="1" x14ac:dyDescent="0.2">
      <c r="A4828" s="573" t="s">
        <v>12438</v>
      </c>
      <c r="B4828" s="574" t="s">
        <v>11639</v>
      </c>
      <c r="C4828" s="574" t="s">
        <v>12439</v>
      </c>
      <c r="D4828" s="574" t="s">
        <v>11637</v>
      </c>
      <c r="E4828" s="226">
        <v>589</v>
      </c>
    </row>
    <row r="4829" spans="1:5" ht="13.5" customHeight="1" x14ac:dyDescent="0.2">
      <c r="A4829" s="573" t="s">
        <v>12440</v>
      </c>
      <c r="B4829" s="574" t="s">
        <v>11635</v>
      </c>
      <c r="C4829" s="574" t="s">
        <v>12441</v>
      </c>
      <c r="D4829" s="574" t="s">
        <v>11637</v>
      </c>
      <c r="E4829" s="226">
        <v>90</v>
      </c>
    </row>
    <row r="4830" spans="1:5" ht="13.5" customHeight="1" x14ac:dyDescent="0.2">
      <c r="A4830" s="573" t="s">
        <v>12442</v>
      </c>
      <c r="B4830" s="574" t="s">
        <v>12443</v>
      </c>
      <c r="C4830" s="574" t="s">
        <v>12444</v>
      </c>
      <c r="D4830" s="574" t="s">
        <v>936</v>
      </c>
      <c r="E4830" s="226">
        <v>34147</v>
      </c>
    </row>
    <row r="4831" spans="1:5" ht="13.5" customHeight="1" x14ac:dyDescent="0.2">
      <c r="A4831" s="573" t="s">
        <v>12445</v>
      </c>
      <c r="B4831" s="574" t="s">
        <v>12443</v>
      </c>
      <c r="C4831" s="574" t="s">
        <v>3534</v>
      </c>
      <c r="D4831" s="574" t="s">
        <v>936</v>
      </c>
      <c r="E4831" s="226">
        <v>64425</v>
      </c>
    </row>
    <row r="4832" spans="1:5" ht="13.5" customHeight="1" x14ac:dyDescent="0.2">
      <c r="A4832" s="573" t="s">
        <v>12446</v>
      </c>
      <c r="B4832" s="574" t="s">
        <v>5652</v>
      </c>
      <c r="C4832" s="574" t="s">
        <v>3438</v>
      </c>
      <c r="D4832" s="574" t="s">
        <v>3801</v>
      </c>
      <c r="E4832" s="226">
        <v>470.4</v>
      </c>
    </row>
    <row r="4833" spans="1:5" ht="13.5" customHeight="1" x14ac:dyDescent="0.2">
      <c r="A4833" s="573" t="s">
        <v>12447</v>
      </c>
      <c r="B4833" s="574" t="s">
        <v>12448</v>
      </c>
      <c r="C4833" s="574" t="s">
        <v>12449</v>
      </c>
      <c r="D4833" s="574" t="s">
        <v>5498</v>
      </c>
      <c r="E4833" s="226">
        <v>1</v>
      </c>
    </row>
    <row r="4834" spans="1:5" ht="13.5" customHeight="1" x14ac:dyDescent="0.2">
      <c r="A4834" s="573" t="s">
        <v>12450</v>
      </c>
      <c r="B4834" s="574" t="s">
        <v>7436</v>
      </c>
      <c r="C4834" s="574" t="s">
        <v>12451</v>
      </c>
      <c r="D4834" s="574" t="s">
        <v>4056</v>
      </c>
      <c r="E4834" s="226">
        <v>4534</v>
      </c>
    </row>
    <row r="4835" spans="1:5" ht="13.5" customHeight="1" x14ac:dyDescent="0.2">
      <c r="A4835" s="573" t="s">
        <v>12452</v>
      </c>
      <c r="B4835" s="574" t="s">
        <v>12453</v>
      </c>
      <c r="C4835" s="574" t="s">
        <v>2701</v>
      </c>
      <c r="D4835" s="574" t="s">
        <v>6055</v>
      </c>
      <c r="E4835" s="226">
        <v>21</v>
      </c>
    </row>
    <row r="4836" spans="1:5" ht="13.5" customHeight="1" x14ac:dyDescent="0.2">
      <c r="A4836" s="573" t="s">
        <v>12454</v>
      </c>
      <c r="B4836" s="574" t="s">
        <v>12453</v>
      </c>
      <c r="C4836" s="574" t="s">
        <v>3140</v>
      </c>
      <c r="D4836" s="574" t="s">
        <v>6055</v>
      </c>
      <c r="E4836" s="226">
        <v>118</v>
      </c>
    </row>
    <row r="4837" spans="1:5" ht="13.5" customHeight="1" x14ac:dyDescent="0.2">
      <c r="A4837" s="573" t="s">
        <v>12455</v>
      </c>
      <c r="B4837" s="574" t="s">
        <v>12453</v>
      </c>
      <c r="C4837" s="574" t="s">
        <v>3158</v>
      </c>
      <c r="D4837" s="574" t="s">
        <v>6055</v>
      </c>
      <c r="E4837" s="226">
        <v>4</v>
      </c>
    </row>
    <row r="4838" spans="1:5" ht="13.5" customHeight="1" x14ac:dyDescent="0.2">
      <c r="A4838" s="573" t="s">
        <v>12456</v>
      </c>
      <c r="B4838" s="574" t="s">
        <v>11547</v>
      </c>
      <c r="C4838" s="574" t="s">
        <v>12457</v>
      </c>
      <c r="D4838" s="574" t="s">
        <v>4341</v>
      </c>
      <c r="E4838" s="226">
        <v>2071</v>
      </c>
    </row>
    <row r="4839" spans="1:5" ht="13.5" customHeight="1" x14ac:dyDescent="0.2">
      <c r="A4839" s="573" t="s">
        <v>12458</v>
      </c>
      <c r="B4839" s="574" t="s">
        <v>11547</v>
      </c>
      <c r="C4839" s="574" t="s">
        <v>12459</v>
      </c>
      <c r="D4839" s="574" t="s">
        <v>4341</v>
      </c>
      <c r="E4839" s="226">
        <v>2965</v>
      </c>
    </row>
    <row r="4840" spans="1:5" ht="13.5" customHeight="1" x14ac:dyDescent="0.2">
      <c r="A4840" s="573" t="s">
        <v>12460</v>
      </c>
      <c r="B4840" s="574" t="s">
        <v>12461</v>
      </c>
      <c r="C4840" s="574" t="s">
        <v>11800</v>
      </c>
      <c r="D4840" s="574" t="s">
        <v>11154</v>
      </c>
      <c r="E4840" s="226">
        <v>61469</v>
      </c>
    </row>
    <row r="4841" spans="1:5" ht="13.5" customHeight="1" x14ac:dyDescent="0.2">
      <c r="A4841" s="573" t="s">
        <v>12462</v>
      </c>
      <c r="B4841" s="574" t="s">
        <v>12463</v>
      </c>
      <c r="C4841" s="574" t="s">
        <v>12464</v>
      </c>
      <c r="D4841" s="574" t="s">
        <v>5773</v>
      </c>
      <c r="E4841" s="226">
        <v>6349</v>
      </c>
    </row>
    <row r="4842" spans="1:5" ht="13.5" customHeight="1" x14ac:dyDescent="0.2">
      <c r="A4842" s="573" t="s">
        <v>12465</v>
      </c>
      <c r="B4842" s="574" t="s">
        <v>12463</v>
      </c>
      <c r="C4842" s="574" t="s">
        <v>10868</v>
      </c>
      <c r="D4842" s="574" t="s">
        <v>5773</v>
      </c>
      <c r="E4842" s="226">
        <v>6519</v>
      </c>
    </row>
    <row r="4843" spans="1:5" ht="13.5" customHeight="1" x14ac:dyDescent="0.2">
      <c r="A4843" s="573" t="s">
        <v>12466</v>
      </c>
      <c r="B4843" s="574" t="s">
        <v>12467</v>
      </c>
      <c r="C4843" s="574" t="s">
        <v>9541</v>
      </c>
      <c r="D4843" s="574" t="s">
        <v>9542</v>
      </c>
      <c r="E4843" s="226">
        <v>13</v>
      </c>
    </row>
    <row r="4844" spans="1:5" ht="13.5" customHeight="1" x14ac:dyDescent="0.2">
      <c r="A4844" s="573" t="s">
        <v>12468</v>
      </c>
      <c r="B4844" s="574" t="s">
        <v>12467</v>
      </c>
      <c r="C4844" s="574" t="s">
        <v>6014</v>
      </c>
      <c r="D4844" s="574" t="s">
        <v>9542</v>
      </c>
      <c r="E4844" s="226">
        <v>8016.9999999999991</v>
      </c>
    </row>
    <row r="4845" spans="1:5" ht="13.5" customHeight="1" x14ac:dyDescent="0.2">
      <c r="A4845" s="573" t="s">
        <v>12469</v>
      </c>
      <c r="B4845" s="574" t="s">
        <v>12467</v>
      </c>
      <c r="C4845" s="574" t="s">
        <v>6014</v>
      </c>
      <c r="D4845" s="574" t="s">
        <v>9542</v>
      </c>
      <c r="E4845" s="226">
        <v>29</v>
      </c>
    </row>
    <row r="4846" spans="1:5" ht="13.5" customHeight="1" x14ac:dyDescent="0.2">
      <c r="A4846" s="573" t="s">
        <v>12470</v>
      </c>
      <c r="B4846" s="574" t="s">
        <v>12471</v>
      </c>
      <c r="C4846" s="574" t="s">
        <v>12472</v>
      </c>
      <c r="D4846" s="574" t="s">
        <v>3594</v>
      </c>
      <c r="E4846" s="226">
        <v>2</v>
      </c>
    </row>
    <row r="4847" spans="1:5" ht="13.5" customHeight="1" x14ac:dyDescent="0.2">
      <c r="A4847" s="573" t="s">
        <v>12473</v>
      </c>
      <c r="B4847" s="574" t="s">
        <v>12474</v>
      </c>
      <c r="C4847" s="574" t="s">
        <v>9389</v>
      </c>
      <c r="D4847" s="574" t="s">
        <v>891</v>
      </c>
      <c r="E4847" s="226">
        <v>5215</v>
      </c>
    </row>
    <row r="4848" spans="1:5" ht="13.5" customHeight="1" x14ac:dyDescent="0.2">
      <c r="A4848" s="573" t="s">
        <v>12475</v>
      </c>
      <c r="B4848" s="574" t="s">
        <v>12474</v>
      </c>
      <c r="C4848" s="574" t="s">
        <v>9391</v>
      </c>
      <c r="D4848" s="574" t="s">
        <v>891</v>
      </c>
      <c r="E4848" s="226">
        <v>73644</v>
      </c>
    </row>
    <row r="4849" spans="1:5" ht="13.5" customHeight="1" x14ac:dyDescent="0.2">
      <c r="A4849" s="573" t="s">
        <v>12476</v>
      </c>
      <c r="B4849" s="574" t="s">
        <v>12477</v>
      </c>
      <c r="C4849" s="574" t="s">
        <v>12478</v>
      </c>
      <c r="D4849" s="574" t="s">
        <v>12479</v>
      </c>
      <c r="E4849" s="226">
        <v>62607</v>
      </c>
    </row>
    <row r="4850" spans="1:5" ht="13.5" customHeight="1" x14ac:dyDescent="0.2">
      <c r="A4850" s="573" t="s">
        <v>12480</v>
      </c>
      <c r="B4850" s="574" t="s">
        <v>12481</v>
      </c>
      <c r="C4850" s="574" t="s">
        <v>8651</v>
      </c>
      <c r="D4850" s="574" t="s">
        <v>3789</v>
      </c>
      <c r="E4850" s="226">
        <v>370</v>
      </c>
    </row>
    <row r="4851" spans="1:5" ht="13.5" customHeight="1" x14ac:dyDescent="0.2">
      <c r="A4851" s="573" t="s">
        <v>12482</v>
      </c>
      <c r="B4851" s="574" t="s">
        <v>12481</v>
      </c>
      <c r="C4851" s="574" t="s">
        <v>6120</v>
      </c>
      <c r="D4851" s="574" t="s">
        <v>3789</v>
      </c>
      <c r="E4851" s="226">
        <v>1309</v>
      </c>
    </row>
    <row r="4852" spans="1:5" ht="13.5" customHeight="1" x14ac:dyDescent="0.2">
      <c r="A4852" s="573" t="s">
        <v>12483</v>
      </c>
      <c r="B4852" s="574" t="s">
        <v>12481</v>
      </c>
      <c r="C4852" s="574" t="s">
        <v>7271</v>
      </c>
      <c r="D4852" s="574" t="s">
        <v>3789</v>
      </c>
      <c r="E4852" s="226">
        <v>328</v>
      </c>
    </row>
    <row r="4853" spans="1:5" ht="13.5" customHeight="1" x14ac:dyDescent="0.2">
      <c r="A4853" s="573" t="s">
        <v>12484</v>
      </c>
      <c r="B4853" s="574" t="s">
        <v>12481</v>
      </c>
      <c r="C4853" s="574" t="s">
        <v>8865</v>
      </c>
      <c r="D4853" s="574" t="s">
        <v>3789</v>
      </c>
      <c r="E4853" s="226">
        <v>810</v>
      </c>
    </row>
    <row r="4854" spans="1:5" ht="13.5" customHeight="1" x14ac:dyDescent="0.2">
      <c r="A4854" s="573" t="s">
        <v>12485</v>
      </c>
      <c r="B4854" s="574" t="s">
        <v>12486</v>
      </c>
      <c r="C4854" s="574" t="s">
        <v>12487</v>
      </c>
      <c r="D4854" s="574" t="s">
        <v>2787</v>
      </c>
      <c r="E4854" s="226">
        <v>1</v>
      </c>
    </row>
    <row r="4855" spans="1:5" ht="13.5" customHeight="1" x14ac:dyDescent="0.2">
      <c r="A4855" s="573" t="s">
        <v>12488</v>
      </c>
      <c r="B4855" s="574" t="s">
        <v>12489</v>
      </c>
      <c r="C4855" s="574" t="s">
        <v>12490</v>
      </c>
      <c r="D4855" s="574" t="s">
        <v>2787</v>
      </c>
      <c r="E4855" s="226">
        <v>1</v>
      </c>
    </row>
    <row r="4856" spans="1:5" ht="13.5" customHeight="1" x14ac:dyDescent="0.2">
      <c r="A4856" s="573" t="s">
        <v>12491</v>
      </c>
      <c r="B4856" s="574" t="s">
        <v>12492</v>
      </c>
      <c r="C4856" s="574" t="s">
        <v>12493</v>
      </c>
      <c r="D4856" s="574" t="s">
        <v>12494</v>
      </c>
      <c r="E4856" s="226">
        <v>574</v>
      </c>
    </row>
    <row r="4857" spans="1:5" ht="13.5" customHeight="1" x14ac:dyDescent="0.2">
      <c r="A4857" s="573" t="s">
        <v>12495</v>
      </c>
      <c r="B4857" s="574" t="s">
        <v>12496</v>
      </c>
      <c r="C4857" s="574" t="s">
        <v>12497</v>
      </c>
      <c r="D4857" s="574" t="s">
        <v>12498</v>
      </c>
      <c r="E4857" s="226">
        <v>34</v>
      </c>
    </row>
    <row r="4858" spans="1:5" ht="13.5" customHeight="1" x14ac:dyDescent="0.2">
      <c r="A4858" s="573" t="s">
        <v>12499</v>
      </c>
      <c r="B4858" s="574" t="s">
        <v>12500</v>
      </c>
      <c r="C4858" s="574" t="s">
        <v>12493</v>
      </c>
      <c r="D4858" s="574" t="s">
        <v>12501</v>
      </c>
      <c r="E4858" s="226">
        <v>1755</v>
      </c>
    </row>
    <row r="4859" spans="1:5" ht="13.5" customHeight="1" x14ac:dyDescent="0.2">
      <c r="A4859" s="573" t="s">
        <v>12502</v>
      </c>
      <c r="B4859" s="574" t="s">
        <v>12503</v>
      </c>
      <c r="C4859" s="574" t="s">
        <v>12504</v>
      </c>
      <c r="D4859" s="574" t="s">
        <v>12505</v>
      </c>
      <c r="E4859" s="226">
        <v>26</v>
      </c>
    </row>
    <row r="4860" spans="1:5" ht="13.5" customHeight="1" x14ac:dyDescent="0.2">
      <c r="A4860" s="573" t="s">
        <v>12506</v>
      </c>
      <c r="B4860" s="574" t="s">
        <v>2676</v>
      </c>
      <c r="C4860" s="574" t="s">
        <v>935</v>
      </c>
      <c r="D4860" s="574" t="s">
        <v>2677</v>
      </c>
      <c r="E4860" s="226">
        <v>1766</v>
      </c>
    </row>
    <row r="4861" spans="1:5" ht="13.5" customHeight="1" x14ac:dyDescent="0.2">
      <c r="A4861" s="573" t="s">
        <v>12507</v>
      </c>
      <c r="B4861" s="574" t="s">
        <v>2840</v>
      </c>
      <c r="C4861" s="574" t="s">
        <v>9057</v>
      </c>
      <c r="D4861" s="574" t="s">
        <v>2842</v>
      </c>
      <c r="E4861" s="226">
        <v>21</v>
      </c>
    </row>
    <row r="4862" spans="1:5" ht="13.5" customHeight="1" x14ac:dyDescent="0.2">
      <c r="A4862" s="573" t="s">
        <v>12508</v>
      </c>
      <c r="B4862" s="574" t="s">
        <v>990</v>
      </c>
      <c r="C4862" s="574" t="s">
        <v>984</v>
      </c>
      <c r="D4862" s="574" t="s">
        <v>985</v>
      </c>
      <c r="E4862" s="226">
        <v>514</v>
      </c>
    </row>
    <row r="4863" spans="1:5" ht="13.5" customHeight="1" x14ac:dyDescent="0.2">
      <c r="A4863" s="573" t="s">
        <v>12509</v>
      </c>
      <c r="B4863" s="574" t="s">
        <v>12510</v>
      </c>
      <c r="C4863" s="574" t="s">
        <v>8651</v>
      </c>
      <c r="D4863" s="574" t="s">
        <v>3789</v>
      </c>
      <c r="E4863" s="226">
        <v>1018</v>
      </c>
    </row>
    <row r="4864" spans="1:5" ht="13.5" customHeight="1" x14ac:dyDescent="0.2">
      <c r="A4864" s="573" t="s">
        <v>12511</v>
      </c>
      <c r="B4864" s="574" t="s">
        <v>12510</v>
      </c>
      <c r="C4864" s="574" t="s">
        <v>6120</v>
      </c>
      <c r="D4864" s="574" t="s">
        <v>3789</v>
      </c>
      <c r="E4864" s="226">
        <v>5266</v>
      </c>
    </row>
    <row r="4865" spans="1:5" ht="13.5" customHeight="1" x14ac:dyDescent="0.2">
      <c r="A4865" s="573" t="s">
        <v>12512</v>
      </c>
      <c r="B4865" s="574" t="s">
        <v>12510</v>
      </c>
      <c r="C4865" s="574" t="s">
        <v>7271</v>
      </c>
      <c r="D4865" s="574" t="s">
        <v>3789</v>
      </c>
      <c r="E4865" s="226">
        <v>581</v>
      </c>
    </row>
    <row r="4866" spans="1:5" ht="13.5" customHeight="1" x14ac:dyDescent="0.2">
      <c r="A4866" s="573" t="s">
        <v>12513</v>
      </c>
      <c r="B4866" s="574" t="s">
        <v>12510</v>
      </c>
      <c r="C4866" s="574" t="s">
        <v>8865</v>
      </c>
      <c r="D4866" s="574" t="s">
        <v>3789</v>
      </c>
      <c r="E4866" s="226">
        <v>2694</v>
      </c>
    </row>
    <row r="4867" spans="1:5" ht="13.5" customHeight="1" x14ac:dyDescent="0.2">
      <c r="A4867" s="573" t="s">
        <v>12514</v>
      </c>
      <c r="B4867" s="574" t="s">
        <v>12515</v>
      </c>
      <c r="C4867" s="574" t="s">
        <v>5637</v>
      </c>
      <c r="D4867" s="574" t="s">
        <v>5638</v>
      </c>
      <c r="E4867" s="226">
        <v>2547</v>
      </c>
    </row>
    <row r="4868" spans="1:5" ht="13.5" customHeight="1" x14ac:dyDescent="0.2">
      <c r="A4868" s="573" t="s">
        <v>12516</v>
      </c>
      <c r="B4868" s="574" t="s">
        <v>12517</v>
      </c>
      <c r="C4868" s="574" t="s">
        <v>12518</v>
      </c>
      <c r="D4868" s="574" t="s">
        <v>4335</v>
      </c>
      <c r="E4868" s="226">
        <v>5334</v>
      </c>
    </row>
    <row r="4869" spans="1:5" ht="13.5" customHeight="1" x14ac:dyDescent="0.2">
      <c r="A4869" s="573" t="s">
        <v>12519</v>
      </c>
      <c r="B4869" s="574" t="s">
        <v>12517</v>
      </c>
      <c r="C4869" s="574" t="s">
        <v>12520</v>
      </c>
      <c r="D4869" s="574" t="s">
        <v>4335</v>
      </c>
      <c r="E4869" s="226">
        <v>13041</v>
      </c>
    </row>
    <row r="4870" spans="1:5" ht="13.5" customHeight="1" x14ac:dyDescent="0.2">
      <c r="A4870" s="573" t="s">
        <v>12521</v>
      </c>
      <c r="B4870" s="574" t="s">
        <v>12522</v>
      </c>
      <c r="C4870" s="574" t="s">
        <v>4334</v>
      </c>
      <c r="D4870" s="574" t="s">
        <v>4335</v>
      </c>
      <c r="E4870" s="226">
        <v>11605</v>
      </c>
    </row>
    <row r="4871" spans="1:5" ht="13.5" customHeight="1" x14ac:dyDescent="0.2">
      <c r="A4871" s="573" t="s">
        <v>12523</v>
      </c>
      <c r="B4871" s="574" t="s">
        <v>12522</v>
      </c>
      <c r="C4871" s="574" t="s">
        <v>4337</v>
      </c>
      <c r="D4871" s="574" t="s">
        <v>4335</v>
      </c>
      <c r="E4871" s="226">
        <v>19402</v>
      </c>
    </row>
    <row r="4872" spans="1:5" ht="13.5" customHeight="1" x14ac:dyDescent="0.2">
      <c r="A4872" s="573" t="s">
        <v>12524</v>
      </c>
      <c r="B4872" s="574" t="s">
        <v>12522</v>
      </c>
      <c r="C4872" s="574" t="s">
        <v>12525</v>
      </c>
      <c r="D4872" s="574" t="s">
        <v>4335</v>
      </c>
      <c r="E4872" s="226">
        <v>3481</v>
      </c>
    </row>
    <row r="4873" spans="1:5" ht="13.5" customHeight="1" x14ac:dyDescent="0.2">
      <c r="A4873" s="573" t="s">
        <v>12526</v>
      </c>
      <c r="B4873" s="574" t="s">
        <v>12527</v>
      </c>
      <c r="C4873" s="574" t="s">
        <v>4334</v>
      </c>
      <c r="D4873" s="574" t="s">
        <v>4335</v>
      </c>
      <c r="E4873" s="226">
        <v>798</v>
      </c>
    </row>
    <row r="4874" spans="1:5" ht="13.5" customHeight="1" x14ac:dyDescent="0.2">
      <c r="A4874" s="573" t="s">
        <v>12528</v>
      </c>
      <c r="B4874" s="574" t="s">
        <v>12527</v>
      </c>
      <c r="C4874" s="574" t="s">
        <v>4337</v>
      </c>
      <c r="D4874" s="574" t="s">
        <v>4335</v>
      </c>
      <c r="E4874" s="226">
        <v>1271</v>
      </c>
    </row>
    <row r="4875" spans="1:5" ht="13.5" customHeight="1" x14ac:dyDescent="0.2">
      <c r="A4875" s="573" t="s">
        <v>12529</v>
      </c>
      <c r="B4875" s="574" t="s">
        <v>12530</v>
      </c>
      <c r="C4875" s="574" t="s">
        <v>11585</v>
      </c>
      <c r="D4875" s="574" t="s">
        <v>4429</v>
      </c>
      <c r="E4875" s="226">
        <v>9</v>
      </c>
    </row>
    <row r="4876" spans="1:5" ht="13.5" customHeight="1" x14ac:dyDescent="0.2">
      <c r="A4876" s="573" t="s">
        <v>12531</v>
      </c>
      <c r="B4876" s="574" t="s">
        <v>12530</v>
      </c>
      <c r="C4876" s="574" t="s">
        <v>3043</v>
      </c>
      <c r="D4876" s="574" t="s">
        <v>4429</v>
      </c>
      <c r="E4876" s="226">
        <v>258</v>
      </c>
    </row>
    <row r="4877" spans="1:5" ht="13.5" customHeight="1" x14ac:dyDescent="0.2">
      <c r="A4877" s="573" t="s">
        <v>12532</v>
      </c>
      <c r="B4877" s="574" t="s">
        <v>12530</v>
      </c>
      <c r="C4877" s="574" t="s">
        <v>11589</v>
      </c>
      <c r="D4877" s="574" t="s">
        <v>4429</v>
      </c>
      <c r="E4877" s="226">
        <v>298</v>
      </c>
    </row>
    <row r="4878" spans="1:5" ht="13.5" customHeight="1" x14ac:dyDescent="0.2">
      <c r="A4878" s="573" t="s">
        <v>12533</v>
      </c>
      <c r="B4878" s="574" t="s">
        <v>12534</v>
      </c>
      <c r="C4878" s="574" t="s">
        <v>11589</v>
      </c>
      <c r="D4878" s="574" t="s">
        <v>4429</v>
      </c>
      <c r="E4878" s="226">
        <v>24</v>
      </c>
    </row>
    <row r="4879" spans="1:5" ht="13.5" customHeight="1" x14ac:dyDescent="0.2">
      <c r="A4879" s="573" t="s">
        <v>12535</v>
      </c>
      <c r="B4879" s="574" t="s">
        <v>12536</v>
      </c>
      <c r="C4879" s="574" t="s">
        <v>12537</v>
      </c>
      <c r="D4879" s="574" t="s">
        <v>12538</v>
      </c>
      <c r="E4879" s="226">
        <v>39172</v>
      </c>
    </row>
    <row r="4880" spans="1:5" ht="13.5" customHeight="1" x14ac:dyDescent="0.2">
      <c r="A4880" s="573" t="s">
        <v>12539</v>
      </c>
      <c r="B4880" s="574" t="s">
        <v>11893</v>
      </c>
      <c r="C4880" s="574" t="s">
        <v>12540</v>
      </c>
      <c r="D4880" s="574" t="s">
        <v>11895</v>
      </c>
      <c r="E4880" s="226">
        <v>3434</v>
      </c>
    </row>
    <row r="4881" spans="1:5" ht="13.5" customHeight="1" x14ac:dyDescent="0.2">
      <c r="A4881" s="573" t="s">
        <v>12541</v>
      </c>
      <c r="B4881" s="574" t="s">
        <v>11893</v>
      </c>
      <c r="C4881" s="574" t="s">
        <v>12542</v>
      </c>
      <c r="D4881" s="574" t="s">
        <v>11895</v>
      </c>
      <c r="E4881" s="226">
        <v>3</v>
      </c>
    </row>
    <row r="4882" spans="1:5" ht="13.5" customHeight="1" x14ac:dyDescent="0.2">
      <c r="A4882" s="573" t="s">
        <v>12543</v>
      </c>
      <c r="B4882" s="574" t="s">
        <v>12544</v>
      </c>
      <c r="C4882" s="574" t="s">
        <v>6093</v>
      </c>
      <c r="D4882" s="574" t="s">
        <v>12545</v>
      </c>
      <c r="E4882" s="226">
        <v>9889</v>
      </c>
    </row>
    <row r="4883" spans="1:5" ht="13.5" customHeight="1" x14ac:dyDescent="0.2">
      <c r="A4883" s="573" t="s">
        <v>12546</v>
      </c>
      <c r="B4883" s="574" t="s">
        <v>12544</v>
      </c>
      <c r="C4883" s="574" t="s">
        <v>1112</v>
      </c>
      <c r="D4883" s="574" t="s">
        <v>12545</v>
      </c>
      <c r="E4883" s="226">
        <v>14007</v>
      </c>
    </row>
    <row r="4884" spans="1:5" ht="13.5" customHeight="1" x14ac:dyDescent="0.2">
      <c r="A4884" s="573" t="s">
        <v>12547</v>
      </c>
      <c r="B4884" s="574" t="s">
        <v>1089</v>
      </c>
      <c r="C4884" s="574" t="s">
        <v>12548</v>
      </c>
      <c r="D4884" s="574" t="s">
        <v>1091</v>
      </c>
      <c r="E4884" s="226">
        <v>12318</v>
      </c>
    </row>
    <row r="4885" spans="1:5" ht="13.5" customHeight="1" x14ac:dyDescent="0.2">
      <c r="A4885" s="573" t="s">
        <v>2346</v>
      </c>
      <c r="B4885" s="574" t="s">
        <v>1089</v>
      </c>
      <c r="C4885" s="574" t="s">
        <v>2347</v>
      </c>
      <c r="D4885" s="574" t="s">
        <v>1091</v>
      </c>
      <c r="E4885" s="226">
        <v>31774</v>
      </c>
    </row>
    <row r="4886" spans="1:5" ht="13.5" customHeight="1" x14ac:dyDescent="0.2">
      <c r="A4886" s="573" t="s">
        <v>1088</v>
      </c>
      <c r="B4886" s="574" t="s">
        <v>1089</v>
      </c>
      <c r="C4886" s="574" t="s">
        <v>1090</v>
      </c>
      <c r="D4886" s="574" t="s">
        <v>1091</v>
      </c>
      <c r="E4886" s="226">
        <v>19434</v>
      </c>
    </row>
    <row r="4887" spans="1:5" ht="13.5" customHeight="1" x14ac:dyDescent="0.2">
      <c r="A4887" s="573" t="s">
        <v>12549</v>
      </c>
      <c r="B4887" s="574" t="s">
        <v>12550</v>
      </c>
      <c r="C4887" s="574" t="s">
        <v>2654</v>
      </c>
      <c r="D4887" s="574" t="s">
        <v>12551</v>
      </c>
      <c r="E4887" s="226">
        <v>2</v>
      </c>
    </row>
    <row r="4888" spans="1:5" ht="13.5" customHeight="1" x14ac:dyDescent="0.2">
      <c r="A4888" s="573" t="s">
        <v>12552</v>
      </c>
      <c r="B4888" s="574" t="s">
        <v>12550</v>
      </c>
      <c r="C4888" s="574" t="s">
        <v>12553</v>
      </c>
      <c r="D4888" s="574" t="s">
        <v>12551</v>
      </c>
      <c r="E4888" s="226">
        <v>7</v>
      </c>
    </row>
    <row r="4889" spans="1:5" ht="13.5" customHeight="1" x14ac:dyDescent="0.2">
      <c r="A4889" s="573" t="s">
        <v>12554</v>
      </c>
      <c r="B4889" s="574" t="s">
        <v>12555</v>
      </c>
      <c r="C4889" s="574" t="s">
        <v>12556</v>
      </c>
      <c r="D4889" s="574" t="s">
        <v>12557</v>
      </c>
      <c r="E4889" s="226">
        <v>8</v>
      </c>
    </row>
    <row r="4890" spans="1:5" ht="13.5" customHeight="1" x14ac:dyDescent="0.2">
      <c r="A4890" s="573" t="s">
        <v>12558</v>
      </c>
      <c r="B4890" s="574" t="s">
        <v>12559</v>
      </c>
      <c r="C4890" s="574" t="s">
        <v>12560</v>
      </c>
      <c r="D4890" s="574" t="s">
        <v>12561</v>
      </c>
      <c r="E4890" s="226">
        <v>4129</v>
      </c>
    </row>
    <row r="4891" spans="1:5" ht="13.5" customHeight="1" x14ac:dyDescent="0.2">
      <c r="A4891" s="573" t="s">
        <v>12562</v>
      </c>
      <c r="B4891" s="574" t="s">
        <v>12559</v>
      </c>
      <c r="C4891" s="574" t="s">
        <v>12563</v>
      </c>
      <c r="D4891" s="574" t="s">
        <v>12561</v>
      </c>
      <c r="E4891" s="226">
        <v>62</v>
      </c>
    </row>
    <row r="4892" spans="1:5" ht="13.5" customHeight="1" x14ac:dyDescent="0.2">
      <c r="A4892" s="573" t="s">
        <v>12564</v>
      </c>
      <c r="B4892" s="574" t="s">
        <v>12565</v>
      </c>
      <c r="C4892" s="574" t="s">
        <v>12566</v>
      </c>
      <c r="D4892" s="574" t="s">
        <v>12567</v>
      </c>
      <c r="E4892" s="226">
        <v>1</v>
      </c>
    </row>
    <row r="4893" spans="1:5" ht="13.5" customHeight="1" x14ac:dyDescent="0.2">
      <c r="A4893" s="573" t="s">
        <v>12568</v>
      </c>
      <c r="B4893" s="574" t="s">
        <v>12569</v>
      </c>
      <c r="C4893" s="574" t="s">
        <v>12570</v>
      </c>
      <c r="D4893" s="574" t="s">
        <v>4387</v>
      </c>
      <c r="E4893" s="226">
        <v>19398.2</v>
      </c>
    </row>
    <row r="4894" spans="1:5" ht="13.5" customHeight="1" x14ac:dyDescent="0.2">
      <c r="A4894" s="573" t="s">
        <v>12571</v>
      </c>
      <c r="B4894" s="574" t="s">
        <v>12569</v>
      </c>
      <c r="C4894" s="574" t="s">
        <v>12572</v>
      </c>
      <c r="D4894" s="574" t="s">
        <v>4387</v>
      </c>
      <c r="E4894" s="226">
        <v>114901</v>
      </c>
    </row>
    <row r="4895" spans="1:5" ht="13.5" customHeight="1" x14ac:dyDescent="0.2">
      <c r="A4895" s="573" t="s">
        <v>12573</v>
      </c>
      <c r="B4895" s="574" t="s">
        <v>12569</v>
      </c>
      <c r="C4895" s="574" t="s">
        <v>12574</v>
      </c>
      <c r="D4895" s="574" t="s">
        <v>4387</v>
      </c>
      <c r="E4895" s="226">
        <v>27771</v>
      </c>
    </row>
    <row r="4896" spans="1:5" ht="13.5" customHeight="1" x14ac:dyDescent="0.2">
      <c r="A4896" s="573" t="s">
        <v>12575</v>
      </c>
      <c r="B4896" s="574" t="s">
        <v>4369</v>
      </c>
      <c r="C4896" s="574" t="s">
        <v>12576</v>
      </c>
      <c r="D4896" s="574" t="s">
        <v>4371</v>
      </c>
      <c r="E4896" s="226">
        <v>574</v>
      </c>
    </row>
    <row r="4897" spans="1:5" ht="13.5" customHeight="1" x14ac:dyDescent="0.2">
      <c r="A4897" s="573" t="s">
        <v>12577</v>
      </c>
      <c r="B4897" s="574" t="s">
        <v>12578</v>
      </c>
      <c r="C4897" s="574" t="s">
        <v>12579</v>
      </c>
      <c r="D4897" s="574" t="s">
        <v>12580</v>
      </c>
      <c r="E4897" s="226">
        <v>1</v>
      </c>
    </row>
    <row r="4898" spans="1:5" ht="13.5" customHeight="1" x14ac:dyDescent="0.2">
      <c r="A4898" s="573" t="s">
        <v>12581</v>
      </c>
      <c r="B4898" s="574" t="s">
        <v>1007</v>
      </c>
      <c r="C4898" s="574" t="s">
        <v>12582</v>
      </c>
      <c r="D4898" s="574" t="s">
        <v>1009</v>
      </c>
      <c r="E4898" s="226">
        <v>11</v>
      </c>
    </row>
    <row r="4899" spans="1:5" ht="13.5" customHeight="1" x14ac:dyDescent="0.2">
      <c r="A4899" s="573" t="s">
        <v>12583</v>
      </c>
      <c r="B4899" s="574" t="s">
        <v>1007</v>
      </c>
      <c r="C4899" s="574" t="s">
        <v>12584</v>
      </c>
      <c r="D4899" s="574" t="s">
        <v>1009</v>
      </c>
      <c r="E4899" s="226">
        <v>78</v>
      </c>
    </row>
    <row r="4900" spans="1:5" ht="13.5" customHeight="1" x14ac:dyDescent="0.2">
      <c r="A4900" s="573" t="s">
        <v>12585</v>
      </c>
      <c r="B4900" s="574" t="s">
        <v>12586</v>
      </c>
      <c r="C4900" s="574" t="s">
        <v>2701</v>
      </c>
      <c r="D4900" s="574" t="s">
        <v>4357</v>
      </c>
      <c r="E4900" s="226">
        <v>1133</v>
      </c>
    </row>
    <row r="4901" spans="1:5" ht="13.5" customHeight="1" x14ac:dyDescent="0.2">
      <c r="A4901" s="573" t="s">
        <v>12587</v>
      </c>
      <c r="B4901" s="574" t="s">
        <v>12586</v>
      </c>
      <c r="C4901" s="574" t="s">
        <v>4283</v>
      </c>
      <c r="D4901" s="574" t="s">
        <v>4357</v>
      </c>
      <c r="E4901" s="226">
        <v>2342</v>
      </c>
    </row>
    <row r="4902" spans="1:5" ht="13.5" customHeight="1" x14ac:dyDescent="0.2">
      <c r="A4902" s="573" t="s">
        <v>12588</v>
      </c>
      <c r="B4902" s="574" t="s">
        <v>12586</v>
      </c>
      <c r="C4902" s="574" t="s">
        <v>3140</v>
      </c>
      <c r="D4902" s="574" t="s">
        <v>4357</v>
      </c>
      <c r="E4902" s="226">
        <v>638</v>
      </c>
    </row>
    <row r="4903" spans="1:5" ht="13.5" customHeight="1" x14ac:dyDescent="0.2">
      <c r="A4903" s="573" t="s">
        <v>12589</v>
      </c>
      <c r="B4903" s="574" t="s">
        <v>12586</v>
      </c>
      <c r="C4903" s="574" t="s">
        <v>3098</v>
      </c>
      <c r="D4903" s="574" t="s">
        <v>4357</v>
      </c>
      <c r="E4903" s="226">
        <v>3977</v>
      </c>
    </row>
    <row r="4904" spans="1:5" ht="13.5" customHeight="1" x14ac:dyDescent="0.2">
      <c r="A4904" s="573" t="s">
        <v>12590</v>
      </c>
      <c r="B4904" s="574" t="s">
        <v>12591</v>
      </c>
      <c r="C4904" s="574" t="s">
        <v>2701</v>
      </c>
      <c r="D4904" s="574" t="s">
        <v>4357</v>
      </c>
      <c r="E4904" s="226">
        <v>1769</v>
      </c>
    </row>
    <row r="4905" spans="1:5" ht="13.5" customHeight="1" x14ac:dyDescent="0.2">
      <c r="A4905" s="573" t="s">
        <v>12592</v>
      </c>
      <c r="B4905" s="574" t="s">
        <v>12591</v>
      </c>
      <c r="C4905" s="574" t="s">
        <v>4283</v>
      </c>
      <c r="D4905" s="574" t="s">
        <v>4357</v>
      </c>
      <c r="E4905" s="226">
        <v>1962</v>
      </c>
    </row>
    <row r="4906" spans="1:5" ht="13.5" customHeight="1" x14ac:dyDescent="0.2">
      <c r="A4906" s="573" t="s">
        <v>12593</v>
      </c>
      <c r="B4906" s="574" t="s">
        <v>12591</v>
      </c>
      <c r="C4906" s="574" t="s">
        <v>3098</v>
      </c>
      <c r="D4906" s="574" t="s">
        <v>4357</v>
      </c>
      <c r="E4906" s="226">
        <v>1440</v>
      </c>
    </row>
    <row r="4907" spans="1:5" ht="13.5" customHeight="1" x14ac:dyDescent="0.2">
      <c r="A4907" s="573" t="s">
        <v>12594</v>
      </c>
      <c r="B4907" s="574" t="s">
        <v>12591</v>
      </c>
      <c r="C4907" s="574" t="s">
        <v>7643</v>
      </c>
      <c r="D4907" s="574" t="s">
        <v>4357</v>
      </c>
      <c r="E4907" s="226">
        <v>1318</v>
      </c>
    </row>
    <row r="4908" spans="1:5" ht="13.5" customHeight="1" x14ac:dyDescent="0.2">
      <c r="A4908" s="573" t="s">
        <v>12595</v>
      </c>
      <c r="B4908" s="574" t="s">
        <v>12596</v>
      </c>
      <c r="C4908" s="574" t="s">
        <v>4283</v>
      </c>
      <c r="D4908" s="574" t="s">
        <v>4357</v>
      </c>
      <c r="E4908" s="226">
        <v>259</v>
      </c>
    </row>
    <row r="4909" spans="1:5" ht="13.5" customHeight="1" x14ac:dyDescent="0.2">
      <c r="A4909" s="573" t="s">
        <v>12597</v>
      </c>
      <c r="B4909" s="574" t="s">
        <v>12596</v>
      </c>
      <c r="C4909" s="574" t="s">
        <v>3098</v>
      </c>
      <c r="D4909" s="574" t="s">
        <v>4357</v>
      </c>
      <c r="E4909" s="226">
        <v>868</v>
      </c>
    </row>
    <row r="4910" spans="1:5" ht="13.5" customHeight="1" x14ac:dyDescent="0.2">
      <c r="A4910" s="573" t="s">
        <v>12598</v>
      </c>
      <c r="B4910" s="574" t="s">
        <v>12599</v>
      </c>
      <c r="C4910" s="574" t="s">
        <v>12600</v>
      </c>
      <c r="D4910" s="574" t="s">
        <v>12601</v>
      </c>
      <c r="E4910" s="226">
        <v>14</v>
      </c>
    </row>
    <row r="4911" spans="1:5" ht="13.5" customHeight="1" x14ac:dyDescent="0.2">
      <c r="A4911" s="573" t="s">
        <v>12602</v>
      </c>
      <c r="B4911" s="574" t="s">
        <v>12603</v>
      </c>
      <c r="C4911" s="574" t="s">
        <v>12604</v>
      </c>
      <c r="D4911" s="574" t="s">
        <v>12605</v>
      </c>
      <c r="E4911" s="226">
        <v>119</v>
      </c>
    </row>
    <row r="4912" spans="1:5" ht="13.5" customHeight="1" x14ac:dyDescent="0.2">
      <c r="A4912" s="573" t="s">
        <v>12606</v>
      </c>
      <c r="B4912" s="574" t="s">
        <v>12603</v>
      </c>
      <c r="C4912" s="574" t="s">
        <v>12607</v>
      </c>
      <c r="D4912" s="574" t="s">
        <v>12605</v>
      </c>
      <c r="E4912" s="226">
        <v>432</v>
      </c>
    </row>
    <row r="4913" spans="1:5" ht="13.5" customHeight="1" x14ac:dyDescent="0.2">
      <c r="A4913" s="573" t="s">
        <v>12608</v>
      </c>
      <c r="B4913" s="574" t="s">
        <v>12603</v>
      </c>
      <c r="C4913" s="574" t="s">
        <v>12609</v>
      </c>
      <c r="D4913" s="574" t="s">
        <v>12605</v>
      </c>
      <c r="E4913" s="226">
        <v>557</v>
      </c>
    </row>
    <row r="4914" spans="1:5" ht="13.5" customHeight="1" x14ac:dyDescent="0.2">
      <c r="A4914" s="573" t="s">
        <v>12610</v>
      </c>
      <c r="B4914" s="574" t="s">
        <v>12603</v>
      </c>
      <c r="C4914" s="574" t="s">
        <v>12611</v>
      </c>
      <c r="D4914" s="574" t="s">
        <v>12605</v>
      </c>
      <c r="E4914" s="226">
        <v>452</v>
      </c>
    </row>
    <row r="4915" spans="1:5" ht="13.5" customHeight="1" x14ac:dyDescent="0.2">
      <c r="A4915" s="573" t="s">
        <v>12612</v>
      </c>
      <c r="B4915" s="574" t="s">
        <v>12603</v>
      </c>
      <c r="C4915" s="574" t="s">
        <v>12613</v>
      </c>
      <c r="D4915" s="574" t="s">
        <v>12605</v>
      </c>
      <c r="E4915" s="226">
        <v>57</v>
      </c>
    </row>
    <row r="4916" spans="1:5" ht="13.5" customHeight="1" x14ac:dyDescent="0.2">
      <c r="A4916" s="573" t="s">
        <v>12614</v>
      </c>
      <c r="B4916" s="574" t="s">
        <v>12615</v>
      </c>
      <c r="C4916" s="574" t="s">
        <v>4283</v>
      </c>
      <c r="D4916" s="574" t="s">
        <v>4357</v>
      </c>
      <c r="E4916" s="226">
        <v>745</v>
      </c>
    </row>
    <row r="4917" spans="1:5" ht="13.5" customHeight="1" x14ac:dyDescent="0.2">
      <c r="A4917" s="573" t="s">
        <v>12616</v>
      </c>
      <c r="B4917" s="574" t="s">
        <v>12615</v>
      </c>
      <c r="C4917" s="574" t="s">
        <v>7643</v>
      </c>
      <c r="D4917" s="574" t="s">
        <v>4357</v>
      </c>
      <c r="E4917" s="226">
        <v>210</v>
      </c>
    </row>
    <row r="4918" spans="1:5" ht="13.5" customHeight="1" x14ac:dyDescent="0.2">
      <c r="A4918" s="573" t="s">
        <v>12617</v>
      </c>
      <c r="B4918" s="574" t="s">
        <v>12618</v>
      </c>
      <c r="C4918" s="574" t="s">
        <v>12619</v>
      </c>
      <c r="D4918" s="574" t="s">
        <v>12620</v>
      </c>
      <c r="E4918" s="226">
        <v>2</v>
      </c>
    </row>
    <row r="4919" spans="1:5" ht="13.5" customHeight="1" x14ac:dyDescent="0.2">
      <c r="A4919" s="573" t="s">
        <v>12621</v>
      </c>
      <c r="B4919" s="574" t="s">
        <v>12618</v>
      </c>
      <c r="C4919" s="574" t="s">
        <v>12622</v>
      </c>
      <c r="D4919" s="574" t="s">
        <v>12620</v>
      </c>
      <c r="E4919" s="226">
        <v>3</v>
      </c>
    </row>
    <row r="4920" spans="1:5" ht="13.5" customHeight="1" x14ac:dyDescent="0.2">
      <c r="A4920" s="573" t="s">
        <v>12623</v>
      </c>
      <c r="B4920" s="574" t="s">
        <v>4784</v>
      </c>
      <c r="C4920" s="574" t="s">
        <v>12624</v>
      </c>
      <c r="D4920" s="574" t="s">
        <v>4786</v>
      </c>
      <c r="E4920" s="226">
        <v>2</v>
      </c>
    </row>
    <row r="4921" spans="1:5" ht="13.5" customHeight="1" x14ac:dyDescent="0.2">
      <c r="A4921" s="573" t="s">
        <v>12625</v>
      </c>
      <c r="B4921" s="574" t="s">
        <v>12626</v>
      </c>
      <c r="C4921" s="574" t="s">
        <v>12627</v>
      </c>
      <c r="D4921" s="574" t="s">
        <v>12628</v>
      </c>
      <c r="E4921" s="226">
        <v>24779</v>
      </c>
    </row>
    <row r="4922" spans="1:5" ht="13.5" customHeight="1" x14ac:dyDescent="0.2">
      <c r="A4922" s="573" t="s">
        <v>12629</v>
      </c>
      <c r="B4922" s="574" t="s">
        <v>12626</v>
      </c>
      <c r="C4922" s="574" t="s">
        <v>12630</v>
      </c>
      <c r="D4922" s="574" t="s">
        <v>12628</v>
      </c>
      <c r="E4922" s="226">
        <v>6991</v>
      </c>
    </row>
    <row r="4923" spans="1:5" ht="13.5" customHeight="1" x14ac:dyDescent="0.2">
      <c r="A4923" s="573" t="s">
        <v>1084</v>
      </c>
      <c r="B4923" s="574" t="s">
        <v>1085</v>
      </c>
      <c r="C4923" s="574" t="s">
        <v>12631</v>
      </c>
      <c r="D4923" s="574" t="s">
        <v>1087</v>
      </c>
      <c r="E4923" s="226">
        <v>54838</v>
      </c>
    </row>
    <row r="4924" spans="1:5" ht="13.5" customHeight="1" x14ac:dyDescent="0.2">
      <c r="A4924" s="573" t="s">
        <v>12632</v>
      </c>
      <c r="B4924" s="574" t="s">
        <v>10141</v>
      </c>
      <c r="C4924" s="574" t="s">
        <v>12633</v>
      </c>
      <c r="D4924" s="574" t="s">
        <v>2487</v>
      </c>
      <c r="E4924" s="226">
        <v>407</v>
      </c>
    </row>
    <row r="4925" spans="1:5" ht="13.5" customHeight="1" x14ac:dyDescent="0.2">
      <c r="A4925" s="573" t="s">
        <v>12634</v>
      </c>
      <c r="B4925" s="574" t="s">
        <v>10141</v>
      </c>
      <c r="C4925" s="574" t="s">
        <v>12635</v>
      </c>
      <c r="D4925" s="574" t="s">
        <v>2487</v>
      </c>
      <c r="E4925" s="226">
        <v>1434</v>
      </c>
    </row>
    <row r="4926" spans="1:5" ht="13.5" customHeight="1" x14ac:dyDescent="0.2">
      <c r="A4926" s="573" t="s">
        <v>12636</v>
      </c>
      <c r="B4926" s="574" t="s">
        <v>2343</v>
      </c>
      <c r="C4926" s="574" t="s">
        <v>12637</v>
      </c>
      <c r="D4926" s="574" t="s">
        <v>2345</v>
      </c>
      <c r="E4926" s="226">
        <v>14305</v>
      </c>
    </row>
    <row r="4927" spans="1:5" ht="13.5" customHeight="1" x14ac:dyDescent="0.2">
      <c r="A4927" s="573" t="s">
        <v>2342</v>
      </c>
      <c r="B4927" s="574" t="s">
        <v>2343</v>
      </c>
      <c r="C4927" s="574" t="s">
        <v>2344</v>
      </c>
      <c r="D4927" s="574" t="s">
        <v>2345</v>
      </c>
      <c r="E4927" s="226">
        <v>63435</v>
      </c>
    </row>
    <row r="4928" spans="1:5" ht="13.5" customHeight="1" x14ac:dyDescent="0.2">
      <c r="A4928" s="573" t="s">
        <v>12638</v>
      </c>
      <c r="B4928" s="574" t="s">
        <v>1105</v>
      </c>
      <c r="C4928" s="574" t="s">
        <v>12639</v>
      </c>
      <c r="D4928" s="574" t="s">
        <v>1107</v>
      </c>
      <c r="E4928" s="226">
        <v>9722</v>
      </c>
    </row>
    <row r="4929" spans="1:5" ht="13.5" customHeight="1" x14ac:dyDescent="0.2">
      <c r="A4929" s="573" t="s">
        <v>1104</v>
      </c>
      <c r="B4929" s="574" t="s">
        <v>1105</v>
      </c>
      <c r="C4929" s="574" t="s">
        <v>1106</v>
      </c>
      <c r="D4929" s="574" t="s">
        <v>1107</v>
      </c>
      <c r="E4929" s="226">
        <v>66166</v>
      </c>
    </row>
    <row r="4930" spans="1:5" ht="13.5" customHeight="1" x14ac:dyDescent="0.2">
      <c r="A4930" s="573" t="s">
        <v>12640</v>
      </c>
      <c r="B4930" s="574" t="s">
        <v>12641</v>
      </c>
      <c r="C4930" s="574" t="s">
        <v>12642</v>
      </c>
      <c r="D4930" s="574" t="s">
        <v>12643</v>
      </c>
      <c r="E4930" s="226">
        <v>168</v>
      </c>
    </row>
    <row r="4931" spans="1:5" ht="13.5" customHeight="1" x14ac:dyDescent="0.2">
      <c r="A4931" s="573" t="s">
        <v>12644</v>
      </c>
      <c r="B4931" s="574" t="s">
        <v>12641</v>
      </c>
      <c r="C4931" s="574" t="s">
        <v>12645</v>
      </c>
      <c r="D4931" s="574" t="s">
        <v>12643</v>
      </c>
      <c r="E4931" s="226">
        <v>216</v>
      </c>
    </row>
    <row r="4932" spans="1:5" ht="13.5" customHeight="1" x14ac:dyDescent="0.2">
      <c r="A4932" s="573" t="s">
        <v>12646</v>
      </c>
      <c r="B4932" s="574" t="s">
        <v>2353</v>
      </c>
      <c r="C4932" s="574" t="s">
        <v>12647</v>
      </c>
      <c r="D4932" s="574" t="s">
        <v>2355</v>
      </c>
      <c r="E4932" s="226">
        <v>48236</v>
      </c>
    </row>
    <row r="4933" spans="1:5" ht="13.5" customHeight="1" x14ac:dyDescent="0.2">
      <c r="A4933" s="573" t="s">
        <v>2352</v>
      </c>
      <c r="B4933" s="574" t="s">
        <v>2353</v>
      </c>
      <c r="C4933" s="574" t="s">
        <v>2354</v>
      </c>
      <c r="D4933" s="574" t="s">
        <v>2355</v>
      </c>
      <c r="E4933" s="226">
        <v>48406</v>
      </c>
    </row>
    <row r="4934" spans="1:5" ht="13.5" customHeight="1" x14ac:dyDescent="0.2">
      <c r="A4934" s="573" t="s">
        <v>12648</v>
      </c>
      <c r="B4934" s="574" t="s">
        <v>12649</v>
      </c>
      <c r="C4934" s="574" t="s">
        <v>12650</v>
      </c>
      <c r="D4934" s="574" t="s">
        <v>9208</v>
      </c>
      <c r="E4934" s="226">
        <v>1516</v>
      </c>
    </row>
    <row r="4935" spans="1:5" ht="13.5" customHeight="1" x14ac:dyDescent="0.2">
      <c r="A4935" s="573" t="s">
        <v>12651</v>
      </c>
      <c r="B4935" s="574" t="s">
        <v>12649</v>
      </c>
      <c r="C4935" s="574" t="s">
        <v>9922</v>
      </c>
      <c r="D4935" s="574" t="s">
        <v>9208</v>
      </c>
      <c r="E4935" s="226">
        <v>2640</v>
      </c>
    </row>
    <row r="4936" spans="1:5" ht="13.5" customHeight="1" x14ac:dyDescent="0.2">
      <c r="A4936" s="573" t="s">
        <v>12652</v>
      </c>
      <c r="B4936" s="574" t="s">
        <v>12649</v>
      </c>
      <c r="C4936" s="574" t="s">
        <v>12653</v>
      </c>
      <c r="D4936" s="574" t="s">
        <v>9208</v>
      </c>
      <c r="E4936" s="226">
        <v>1702</v>
      </c>
    </row>
    <row r="4937" spans="1:5" ht="13.5" customHeight="1" x14ac:dyDescent="0.2">
      <c r="A4937" s="573" t="s">
        <v>12654</v>
      </c>
      <c r="B4937" s="574" t="s">
        <v>12649</v>
      </c>
      <c r="C4937" s="574" t="s">
        <v>12655</v>
      </c>
      <c r="D4937" s="574" t="s">
        <v>9208</v>
      </c>
      <c r="E4937" s="226">
        <v>3281</v>
      </c>
    </row>
    <row r="4938" spans="1:5" ht="13.5" customHeight="1" x14ac:dyDescent="0.2">
      <c r="A4938" s="573" t="s">
        <v>12656</v>
      </c>
      <c r="B4938" s="574" t="s">
        <v>12649</v>
      </c>
      <c r="C4938" s="574" t="s">
        <v>9924</v>
      </c>
      <c r="D4938" s="574" t="s">
        <v>9208</v>
      </c>
      <c r="E4938" s="226">
        <v>2</v>
      </c>
    </row>
    <row r="4939" spans="1:5" ht="13.5" customHeight="1" x14ac:dyDescent="0.2">
      <c r="A4939" s="573" t="s">
        <v>12657</v>
      </c>
      <c r="B4939" s="574" t="s">
        <v>12658</v>
      </c>
      <c r="C4939" s="574" t="s">
        <v>12659</v>
      </c>
      <c r="D4939" s="574" t="s">
        <v>12660</v>
      </c>
      <c r="E4939" s="226">
        <v>2155</v>
      </c>
    </row>
    <row r="4940" spans="1:5" ht="13.5" customHeight="1" x14ac:dyDescent="0.2">
      <c r="A4940" s="573" t="s">
        <v>12661</v>
      </c>
      <c r="B4940" s="574" t="s">
        <v>12658</v>
      </c>
      <c r="C4940" s="574" t="s">
        <v>12662</v>
      </c>
      <c r="D4940" s="574" t="s">
        <v>12660</v>
      </c>
      <c r="E4940" s="226">
        <v>1502</v>
      </c>
    </row>
    <row r="4941" spans="1:5" ht="13.5" customHeight="1" x14ac:dyDescent="0.2">
      <c r="A4941" s="573" t="s">
        <v>12663</v>
      </c>
      <c r="B4941" s="574" t="s">
        <v>12534</v>
      </c>
      <c r="C4941" s="574" t="s">
        <v>12664</v>
      </c>
      <c r="D4941" s="574" t="s">
        <v>4429</v>
      </c>
      <c r="E4941" s="226">
        <v>26</v>
      </c>
    </row>
    <row r="4942" spans="1:5" ht="13.5" customHeight="1" x14ac:dyDescent="0.2">
      <c r="A4942" s="573" t="s">
        <v>12665</v>
      </c>
      <c r="B4942" s="574" t="s">
        <v>12534</v>
      </c>
      <c r="C4942" s="574" t="s">
        <v>12666</v>
      </c>
      <c r="D4942" s="574" t="s">
        <v>4429</v>
      </c>
      <c r="E4942" s="226">
        <v>2216</v>
      </c>
    </row>
    <row r="4943" spans="1:5" ht="13.5" customHeight="1" x14ac:dyDescent="0.2">
      <c r="A4943" s="573" t="s">
        <v>12667</v>
      </c>
      <c r="B4943" s="574" t="s">
        <v>12668</v>
      </c>
      <c r="C4943" s="574" t="s">
        <v>12669</v>
      </c>
      <c r="D4943" s="574" t="s">
        <v>4509</v>
      </c>
      <c r="E4943" s="226">
        <v>544</v>
      </c>
    </row>
    <row r="4944" spans="1:5" ht="13.5" customHeight="1" x14ac:dyDescent="0.2">
      <c r="A4944" s="573" t="s">
        <v>12670</v>
      </c>
      <c r="B4944" s="574" t="s">
        <v>12668</v>
      </c>
      <c r="C4944" s="574" t="s">
        <v>4511</v>
      </c>
      <c r="D4944" s="574" t="s">
        <v>4509</v>
      </c>
      <c r="E4944" s="226">
        <v>1997</v>
      </c>
    </row>
    <row r="4945" spans="1:5" ht="13.5" customHeight="1" x14ac:dyDescent="0.2">
      <c r="A4945" s="573" t="s">
        <v>12671</v>
      </c>
      <c r="B4945" s="574" t="s">
        <v>12668</v>
      </c>
      <c r="C4945" s="574" t="s">
        <v>4513</v>
      </c>
      <c r="D4945" s="574" t="s">
        <v>4509</v>
      </c>
      <c r="E4945" s="226">
        <v>2449</v>
      </c>
    </row>
    <row r="4946" spans="1:5" ht="13.5" customHeight="1" x14ac:dyDescent="0.2">
      <c r="A4946" s="573" t="s">
        <v>12672</v>
      </c>
      <c r="B4946" s="574" t="s">
        <v>12668</v>
      </c>
      <c r="C4946" s="574" t="s">
        <v>4733</v>
      </c>
      <c r="D4946" s="574" t="s">
        <v>4509</v>
      </c>
      <c r="E4946" s="226">
        <v>2356</v>
      </c>
    </row>
    <row r="4947" spans="1:5" ht="13.5" customHeight="1" x14ac:dyDescent="0.2">
      <c r="A4947" s="573" t="s">
        <v>12673</v>
      </c>
      <c r="B4947" s="574" t="s">
        <v>12674</v>
      </c>
      <c r="C4947" s="574" t="s">
        <v>2699</v>
      </c>
      <c r="D4947" s="574" t="s">
        <v>12675</v>
      </c>
      <c r="E4947" s="226">
        <v>8264</v>
      </c>
    </row>
    <row r="4948" spans="1:5" ht="13.5" customHeight="1" x14ac:dyDescent="0.2">
      <c r="A4948" s="573" t="s">
        <v>12676</v>
      </c>
      <c r="B4948" s="574" t="s">
        <v>12674</v>
      </c>
      <c r="C4948" s="574" t="s">
        <v>2701</v>
      </c>
      <c r="D4948" s="574" t="s">
        <v>12675</v>
      </c>
      <c r="E4948" s="226">
        <v>42978</v>
      </c>
    </row>
    <row r="4949" spans="1:5" ht="13.5" customHeight="1" x14ac:dyDescent="0.2">
      <c r="A4949" s="573" t="s">
        <v>12677</v>
      </c>
      <c r="B4949" s="574" t="s">
        <v>12678</v>
      </c>
      <c r="C4949" s="574" t="s">
        <v>12679</v>
      </c>
      <c r="D4949" s="574" t="s">
        <v>12680</v>
      </c>
      <c r="E4949" s="226">
        <v>2433</v>
      </c>
    </row>
    <row r="4950" spans="1:5" ht="13.5" customHeight="1" x14ac:dyDescent="0.2">
      <c r="A4950" s="573" t="s">
        <v>12681</v>
      </c>
      <c r="B4950" s="574" t="s">
        <v>12678</v>
      </c>
      <c r="C4950" s="574" t="s">
        <v>12682</v>
      </c>
      <c r="D4950" s="574" t="s">
        <v>12680</v>
      </c>
      <c r="E4950" s="226">
        <v>25592</v>
      </c>
    </row>
    <row r="4951" spans="1:5" ht="13.5" customHeight="1" x14ac:dyDescent="0.2">
      <c r="A4951" s="573" t="s">
        <v>12683</v>
      </c>
      <c r="B4951" s="574" t="s">
        <v>12678</v>
      </c>
      <c r="C4951" s="574" t="s">
        <v>12684</v>
      </c>
      <c r="D4951" s="574" t="s">
        <v>12680</v>
      </c>
      <c r="E4951" s="226">
        <v>225</v>
      </c>
    </row>
    <row r="4952" spans="1:5" ht="13.5" customHeight="1" x14ac:dyDescent="0.2">
      <c r="A4952" s="573" t="s">
        <v>12685</v>
      </c>
      <c r="B4952" s="574" t="s">
        <v>12686</v>
      </c>
      <c r="C4952" s="574" t="s">
        <v>1012</v>
      </c>
      <c r="D4952" s="574" t="s">
        <v>1013</v>
      </c>
      <c r="E4952" s="226">
        <v>21552</v>
      </c>
    </row>
    <row r="4953" spans="1:5" ht="13.5" customHeight="1" x14ac:dyDescent="0.2">
      <c r="A4953" s="573" t="s">
        <v>12687</v>
      </c>
      <c r="B4953" s="574" t="s">
        <v>12686</v>
      </c>
      <c r="C4953" s="574" t="s">
        <v>11608</v>
      </c>
      <c r="D4953" s="574" t="s">
        <v>1013</v>
      </c>
      <c r="E4953" s="226">
        <v>12634</v>
      </c>
    </row>
    <row r="4954" spans="1:5" ht="13.5" customHeight="1" x14ac:dyDescent="0.2">
      <c r="A4954" s="573" t="s">
        <v>12688</v>
      </c>
      <c r="B4954" s="574" t="s">
        <v>12689</v>
      </c>
      <c r="C4954" s="574" t="s">
        <v>12690</v>
      </c>
      <c r="D4954" s="574" t="s">
        <v>1067</v>
      </c>
      <c r="E4954" s="226">
        <v>9855</v>
      </c>
    </row>
    <row r="4955" spans="1:5" ht="13.5" customHeight="1" x14ac:dyDescent="0.2">
      <c r="A4955" s="573" t="s">
        <v>12691</v>
      </c>
      <c r="B4955" s="574" t="s">
        <v>12692</v>
      </c>
      <c r="C4955" s="574" t="s">
        <v>12693</v>
      </c>
      <c r="D4955" s="574" t="s">
        <v>12694</v>
      </c>
      <c r="E4955" s="226">
        <v>2086</v>
      </c>
    </row>
    <row r="4956" spans="1:5" ht="13.5" customHeight="1" x14ac:dyDescent="0.2">
      <c r="A4956" s="573" t="s">
        <v>12695</v>
      </c>
      <c r="B4956" s="574" t="s">
        <v>12696</v>
      </c>
      <c r="C4956" s="574" t="s">
        <v>12697</v>
      </c>
      <c r="D4956" s="574" t="s">
        <v>12698</v>
      </c>
      <c r="E4956" s="226">
        <v>143.5</v>
      </c>
    </row>
    <row r="4957" spans="1:5" ht="13.5" customHeight="1" x14ac:dyDescent="0.2">
      <c r="A4957" s="573" t="s">
        <v>12699</v>
      </c>
      <c r="B4957" s="574" t="s">
        <v>12700</v>
      </c>
      <c r="C4957" s="574" t="s">
        <v>2913</v>
      </c>
      <c r="D4957" s="574" t="s">
        <v>4501</v>
      </c>
      <c r="E4957" s="226">
        <v>15706</v>
      </c>
    </row>
    <row r="4958" spans="1:5" ht="13.5" customHeight="1" x14ac:dyDescent="0.2">
      <c r="A4958" s="573" t="s">
        <v>12701</v>
      </c>
      <c r="B4958" s="574" t="s">
        <v>12700</v>
      </c>
      <c r="C4958" s="574" t="s">
        <v>12702</v>
      </c>
      <c r="D4958" s="574" t="s">
        <v>4501</v>
      </c>
      <c r="E4958" s="226">
        <v>10</v>
      </c>
    </row>
    <row r="4959" spans="1:5" ht="13.5" customHeight="1" x14ac:dyDescent="0.2">
      <c r="A4959" s="573" t="s">
        <v>12703</v>
      </c>
      <c r="B4959" s="574" t="s">
        <v>12704</v>
      </c>
      <c r="C4959" s="574" t="s">
        <v>3101</v>
      </c>
      <c r="D4959" s="574" t="s">
        <v>6055</v>
      </c>
      <c r="E4959" s="226">
        <v>1523</v>
      </c>
    </row>
    <row r="4960" spans="1:5" ht="13.5" customHeight="1" x14ac:dyDescent="0.2">
      <c r="A4960" s="573" t="s">
        <v>12705</v>
      </c>
      <c r="B4960" s="574" t="s">
        <v>12704</v>
      </c>
      <c r="C4960" s="574" t="s">
        <v>3104</v>
      </c>
      <c r="D4960" s="574" t="s">
        <v>6055</v>
      </c>
      <c r="E4960" s="226">
        <v>8201</v>
      </c>
    </row>
    <row r="4961" spans="1:5" ht="13.5" customHeight="1" x14ac:dyDescent="0.2">
      <c r="A4961" s="573" t="s">
        <v>12706</v>
      </c>
      <c r="B4961" s="574" t="s">
        <v>12704</v>
      </c>
      <c r="C4961" s="574" t="s">
        <v>2892</v>
      </c>
      <c r="D4961" s="574" t="s">
        <v>6055</v>
      </c>
      <c r="E4961" s="226">
        <v>1669</v>
      </c>
    </row>
    <row r="4962" spans="1:5" ht="13.5" customHeight="1" x14ac:dyDescent="0.2">
      <c r="A4962" s="573" t="s">
        <v>12707</v>
      </c>
      <c r="B4962" s="574" t="s">
        <v>12704</v>
      </c>
      <c r="C4962" s="574" t="s">
        <v>3107</v>
      </c>
      <c r="D4962" s="574" t="s">
        <v>6055</v>
      </c>
      <c r="E4962" s="226">
        <v>10324</v>
      </c>
    </row>
    <row r="4963" spans="1:5" ht="13.5" customHeight="1" x14ac:dyDescent="0.2">
      <c r="A4963" s="573" t="s">
        <v>12708</v>
      </c>
      <c r="B4963" s="574" t="s">
        <v>12704</v>
      </c>
      <c r="C4963" s="574" t="s">
        <v>3880</v>
      </c>
      <c r="D4963" s="574" t="s">
        <v>6055</v>
      </c>
      <c r="E4963" s="226">
        <v>1995</v>
      </c>
    </row>
    <row r="4964" spans="1:5" ht="13.5" customHeight="1" x14ac:dyDescent="0.2">
      <c r="A4964" s="573" t="s">
        <v>12709</v>
      </c>
      <c r="B4964" s="574" t="s">
        <v>12710</v>
      </c>
      <c r="C4964" s="574" t="s">
        <v>4283</v>
      </c>
      <c r="D4964" s="574" t="s">
        <v>4357</v>
      </c>
      <c r="E4964" s="226">
        <v>687</v>
      </c>
    </row>
    <row r="4965" spans="1:5" ht="13.5" customHeight="1" x14ac:dyDescent="0.2">
      <c r="A4965" s="573" t="s">
        <v>12711</v>
      </c>
      <c r="B4965" s="574" t="s">
        <v>12710</v>
      </c>
      <c r="C4965" s="574" t="s">
        <v>12712</v>
      </c>
      <c r="D4965" s="574" t="s">
        <v>4357</v>
      </c>
      <c r="E4965" s="226">
        <v>488</v>
      </c>
    </row>
    <row r="4966" spans="1:5" ht="13.5" customHeight="1" x14ac:dyDescent="0.2">
      <c r="A4966" s="573" t="s">
        <v>12713</v>
      </c>
      <c r="B4966" s="574" t="s">
        <v>12714</v>
      </c>
      <c r="C4966" s="574" t="s">
        <v>4283</v>
      </c>
      <c r="D4966" s="574" t="s">
        <v>4357</v>
      </c>
      <c r="E4966" s="226">
        <v>1687</v>
      </c>
    </row>
    <row r="4967" spans="1:5" ht="13.5" customHeight="1" x14ac:dyDescent="0.2">
      <c r="A4967" s="573" t="s">
        <v>12715</v>
      </c>
      <c r="B4967" s="574" t="s">
        <v>12714</v>
      </c>
      <c r="C4967" s="574" t="s">
        <v>3098</v>
      </c>
      <c r="D4967" s="574" t="s">
        <v>4357</v>
      </c>
      <c r="E4967" s="226">
        <v>1775</v>
      </c>
    </row>
    <row r="4968" spans="1:5" ht="13.5" customHeight="1" x14ac:dyDescent="0.2">
      <c r="A4968" s="573" t="s">
        <v>12716</v>
      </c>
      <c r="B4968" s="574" t="s">
        <v>12717</v>
      </c>
      <c r="C4968" s="574" t="s">
        <v>3338</v>
      </c>
      <c r="D4968" s="574" t="s">
        <v>946</v>
      </c>
      <c r="E4968" s="226">
        <v>2</v>
      </c>
    </row>
    <row r="4969" spans="1:5" ht="13.5" customHeight="1" x14ac:dyDescent="0.2">
      <c r="A4969" s="573" t="s">
        <v>12718</v>
      </c>
      <c r="B4969" s="574" t="s">
        <v>12717</v>
      </c>
      <c r="C4969" s="574" t="s">
        <v>2321</v>
      </c>
      <c r="D4969" s="574" t="s">
        <v>946</v>
      </c>
      <c r="E4969" s="226">
        <v>35</v>
      </c>
    </row>
    <row r="4970" spans="1:5" ht="13.5" customHeight="1" x14ac:dyDescent="0.2">
      <c r="A4970" s="573" t="s">
        <v>12719</v>
      </c>
      <c r="B4970" s="574" t="s">
        <v>12717</v>
      </c>
      <c r="C4970" s="574" t="s">
        <v>3338</v>
      </c>
      <c r="D4970" s="574" t="s">
        <v>946</v>
      </c>
      <c r="E4970" s="226">
        <v>1237</v>
      </c>
    </row>
    <row r="4971" spans="1:5" ht="13.5" customHeight="1" x14ac:dyDescent="0.2">
      <c r="A4971" s="573" t="s">
        <v>12720</v>
      </c>
      <c r="B4971" s="574" t="s">
        <v>12717</v>
      </c>
      <c r="C4971" s="574" t="s">
        <v>2321</v>
      </c>
      <c r="D4971" s="574" t="s">
        <v>946</v>
      </c>
      <c r="E4971" s="226">
        <v>5584</v>
      </c>
    </row>
    <row r="4972" spans="1:5" ht="13.5" customHeight="1" x14ac:dyDescent="0.2">
      <c r="A4972" s="573" t="s">
        <v>12721</v>
      </c>
      <c r="B4972" s="574" t="s">
        <v>12722</v>
      </c>
      <c r="C4972" s="574" t="s">
        <v>6196</v>
      </c>
      <c r="D4972" s="574" t="s">
        <v>4188</v>
      </c>
      <c r="E4972" s="226">
        <v>681</v>
      </c>
    </row>
    <row r="4973" spans="1:5" ht="13.5" customHeight="1" x14ac:dyDescent="0.2">
      <c r="A4973" s="573" t="s">
        <v>12723</v>
      </c>
      <c r="B4973" s="574" t="s">
        <v>12722</v>
      </c>
      <c r="C4973" s="574" t="s">
        <v>8715</v>
      </c>
      <c r="D4973" s="574" t="s">
        <v>4188</v>
      </c>
      <c r="E4973" s="226">
        <v>1022</v>
      </c>
    </row>
    <row r="4974" spans="1:5" ht="13.5" customHeight="1" x14ac:dyDescent="0.2">
      <c r="A4974" s="573" t="s">
        <v>12724</v>
      </c>
      <c r="B4974" s="574" t="s">
        <v>12179</v>
      </c>
      <c r="C4974" s="574" t="s">
        <v>12725</v>
      </c>
      <c r="D4974" s="574" t="s">
        <v>3926</v>
      </c>
      <c r="E4974" s="226">
        <v>631</v>
      </c>
    </row>
    <row r="4975" spans="1:5" ht="13.5" customHeight="1" x14ac:dyDescent="0.2">
      <c r="A4975" s="573" t="s">
        <v>12726</v>
      </c>
      <c r="B4975" s="574" t="s">
        <v>12727</v>
      </c>
      <c r="C4975" s="574" t="s">
        <v>9920</v>
      </c>
      <c r="D4975" s="574" t="s">
        <v>9208</v>
      </c>
      <c r="E4975" s="226">
        <v>485</v>
      </c>
    </row>
    <row r="4976" spans="1:5" ht="13.5" customHeight="1" x14ac:dyDescent="0.2">
      <c r="A4976" s="573" t="s">
        <v>12728</v>
      </c>
      <c r="B4976" s="574" t="s">
        <v>12727</v>
      </c>
      <c r="C4976" s="574" t="s">
        <v>9922</v>
      </c>
      <c r="D4976" s="574" t="s">
        <v>9208</v>
      </c>
      <c r="E4976" s="226">
        <v>3158</v>
      </c>
    </row>
    <row r="4977" spans="1:5" ht="13.5" customHeight="1" x14ac:dyDescent="0.2">
      <c r="A4977" s="573" t="s">
        <v>12729</v>
      </c>
      <c r="B4977" s="574" t="s">
        <v>12727</v>
      </c>
      <c r="C4977" s="574" t="s">
        <v>12655</v>
      </c>
      <c r="D4977" s="574" t="s">
        <v>9208</v>
      </c>
      <c r="E4977" s="226">
        <v>2556</v>
      </c>
    </row>
    <row r="4978" spans="1:5" ht="13.5" customHeight="1" x14ac:dyDescent="0.2">
      <c r="A4978" s="573" t="s">
        <v>12730</v>
      </c>
      <c r="B4978" s="574" t="s">
        <v>12731</v>
      </c>
      <c r="C4978" s="574" t="s">
        <v>12732</v>
      </c>
      <c r="D4978" s="574" t="s">
        <v>8386</v>
      </c>
      <c r="E4978" s="226">
        <v>50849</v>
      </c>
    </row>
    <row r="4979" spans="1:5" ht="13.5" customHeight="1" x14ac:dyDescent="0.2">
      <c r="A4979" s="573" t="s">
        <v>12733</v>
      </c>
      <c r="B4979" s="574" t="s">
        <v>12731</v>
      </c>
      <c r="C4979" s="574" t="s">
        <v>12734</v>
      </c>
      <c r="D4979" s="574" t="s">
        <v>8386</v>
      </c>
      <c r="E4979" s="226">
        <v>27910</v>
      </c>
    </row>
    <row r="4980" spans="1:5" ht="13.5" customHeight="1" x14ac:dyDescent="0.2">
      <c r="A4980" s="573" t="s">
        <v>12735</v>
      </c>
      <c r="B4980" s="574" t="s">
        <v>12736</v>
      </c>
      <c r="C4980" s="574" t="s">
        <v>12737</v>
      </c>
      <c r="D4980" s="574" t="s">
        <v>4357</v>
      </c>
      <c r="E4980" s="226">
        <v>453</v>
      </c>
    </row>
    <row r="4981" spans="1:5" ht="13.5" customHeight="1" x14ac:dyDescent="0.2">
      <c r="A4981" s="573" t="s">
        <v>12738</v>
      </c>
      <c r="B4981" s="574" t="s">
        <v>12736</v>
      </c>
      <c r="C4981" s="574" t="s">
        <v>12386</v>
      </c>
      <c r="D4981" s="574" t="s">
        <v>4357</v>
      </c>
      <c r="E4981" s="226">
        <v>956</v>
      </c>
    </row>
    <row r="4982" spans="1:5" ht="13.5" customHeight="1" x14ac:dyDescent="0.2">
      <c r="A4982" s="573" t="s">
        <v>12739</v>
      </c>
      <c r="B4982" s="574" t="s">
        <v>12736</v>
      </c>
      <c r="C4982" s="574" t="s">
        <v>12740</v>
      </c>
      <c r="D4982" s="574" t="s">
        <v>4357</v>
      </c>
      <c r="E4982" s="226">
        <v>106</v>
      </c>
    </row>
    <row r="4983" spans="1:5" ht="13.5" customHeight="1" x14ac:dyDescent="0.2">
      <c r="A4983" s="573" t="s">
        <v>12741</v>
      </c>
      <c r="B4983" s="574" t="s">
        <v>12742</v>
      </c>
      <c r="C4983" s="574" t="s">
        <v>10431</v>
      </c>
      <c r="D4983" s="574" t="s">
        <v>7973</v>
      </c>
      <c r="E4983" s="226">
        <v>1</v>
      </c>
    </row>
    <row r="4984" spans="1:5" ht="13.5" customHeight="1" x14ac:dyDescent="0.2">
      <c r="A4984" s="573" t="s">
        <v>12743</v>
      </c>
      <c r="B4984" s="574" t="s">
        <v>12742</v>
      </c>
      <c r="C4984" s="574" t="s">
        <v>10434</v>
      </c>
      <c r="D4984" s="574" t="s">
        <v>7973</v>
      </c>
      <c r="E4984" s="226">
        <v>1</v>
      </c>
    </row>
    <row r="4985" spans="1:5" ht="13.5" customHeight="1" x14ac:dyDescent="0.2">
      <c r="A4985" s="573" t="s">
        <v>12744</v>
      </c>
      <c r="B4985" s="574" t="s">
        <v>12742</v>
      </c>
      <c r="C4985" s="574" t="s">
        <v>10431</v>
      </c>
      <c r="D4985" s="574" t="s">
        <v>7973</v>
      </c>
      <c r="E4985" s="226">
        <v>271</v>
      </c>
    </row>
    <row r="4986" spans="1:5" ht="13.5" customHeight="1" x14ac:dyDescent="0.2">
      <c r="A4986" s="573" t="s">
        <v>12745</v>
      </c>
      <c r="B4986" s="574" t="s">
        <v>12742</v>
      </c>
      <c r="C4986" s="574" t="s">
        <v>10434</v>
      </c>
      <c r="D4986" s="574" t="s">
        <v>7973</v>
      </c>
      <c r="E4986" s="226">
        <v>281</v>
      </c>
    </row>
    <row r="4987" spans="1:5" ht="13.5" customHeight="1" x14ac:dyDescent="0.2">
      <c r="A4987" s="573" t="s">
        <v>12746</v>
      </c>
      <c r="B4987" s="574" t="s">
        <v>12742</v>
      </c>
      <c r="C4987" s="574" t="s">
        <v>10437</v>
      </c>
      <c r="D4987" s="574" t="s">
        <v>7973</v>
      </c>
      <c r="E4987" s="226">
        <v>349</v>
      </c>
    </row>
    <row r="4988" spans="1:5" ht="13.5" customHeight="1" x14ac:dyDescent="0.2">
      <c r="A4988" s="573" t="s">
        <v>12747</v>
      </c>
      <c r="B4988" s="574" t="s">
        <v>12748</v>
      </c>
      <c r="C4988" s="574" t="s">
        <v>12749</v>
      </c>
      <c r="D4988" s="574" t="s">
        <v>4387</v>
      </c>
      <c r="E4988" s="226">
        <v>857.3</v>
      </c>
    </row>
    <row r="4989" spans="1:5" ht="13.5" customHeight="1" x14ac:dyDescent="0.2">
      <c r="A4989" s="573" t="s">
        <v>12750</v>
      </c>
      <c r="B4989" s="574" t="s">
        <v>12748</v>
      </c>
      <c r="C4989" s="574" t="s">
        <v>12222</v>
      </c>
      <c r="D4989" s="574" t="s">
        <v>4387</v>
      </c>
      <c r="E4989" s="226">
        <v>637.5</v>
      </c>
    </row>
    <row r="4990" spans="1:5" ht="13.5" customHeight="1" x14ac:dyDescent="0.2">
      <c r="A4990" s="573" t="s">
        <v>12751</v>
      </c>
      <c r="B4990" s="574" t="s">
        <v>12752</v>
      </c>
      <c r="C4990" s="574" t="s">
        <v>4325</v>
      </c>
      <c r="D4990" s="574" t="s">
        <v>4326</v>
      </c>
      <c r="E4990" s="226">
        <v>425</v>
      </c>
    </row>
    <row r="4991" spans="1:5" ht="13.5" customHeight="1" x14ac:dyDescent="0.2">
      <c r="A4991" s="573" t="s">
        <v>12753</v>
      </c>
      <c r="B4991" s="574" t="s">
        <v>12752</v>
      </c>
      <c r="C4991" s="574" t="s">
        <v>4328</v>
      </c>
      <c r="D4991" s="574" t="s">
        <v>4326</v>
      </c>
      <c r="E4991" s="226">
        <v>41</v>
      </c>
    </row>
    <row r="4992" spans="1:5" ht="13.5" customHeight="1" x14ac:dyDescent="0.2">
      <c r="A4992" s="573" t="s">
        <v>12754</v>
      </c>
      <c r="B4992" s="574" t="s">
        <v>12755</v>
      </c>
      <c r="C4992" s="574" t="s">
        <v>4325</v>
      </c>
      <c r="D4992" s="574" t="s">
        <v>4326</v>
      </c>
      <c r="E4992" s="226">
        <v>484</v>
      </c>
    </row>
    <row r="4993" spans="1:5" ht="13.5" customHeight="1" x14ac:dyDescent="0.2">
      <c r="A4993" s="573" t="s">
        <v>12756</v>
      </c>
      <c r="B4993" s="574" t="s">
        <v>7576</v>
      </c>
      <c r="C4993" s="574" t="s">
        <v>12757</v>
      </c>
      <c r="D4993" s="574" t="s">
        <v>2367</v>
      </c>
      <c r="E4993" s="226">
        <v>1528</v>
      </c>
    </row>
    <row r="4994" spans="1:5" ht="13.5" customHeight="1" x14ac:dyDescent="0.2">
      <c r="A4994" s="573" t="s">
        <v>12758</v>
      </c>
      <c r="B4994" s="574" t="s">
        <v>7576</v>
      </c>
      <c r="C4994" s="574" t="s">
        <v>12759</v>
      </c>
      <c r="D4994" s="574" t="s">
        <v>2367</v>
      </c>
      <c r="E4994" s="226">
        <v>1416</v>
      </c>
    </row>
    <row r="4995" spans="1:5" ht="13.5" customHeight="1" x14ac:dyDescent="0.2">
      <c r="A4995" s="573" t="s">
        <v>12760</v>
      </c>
      <c r="B4995" s="574" t="s">
        <v>12761</v>
      </c>
      <c r="C4995" s="574" t="s">
        <v>3389</v>
      </c>
      <c r="D4995" s="574" t="s">
        <v>3390</v>
      </c>
      <c r="E4995" s="226">
        <v>5997</v>
      </c>
    </row>
    <row r="4996" spans="1:5" ht="13.5" customHeight="1" x14ac:dyDescent="0.2">
      <c r="A4996" s="573" t="s">
        <v>12762</v>
      </c>
      <c r="B4996" s="574" t="s">
        <v>12761</v>
      </c>
      <c r="C4996" s="574" t="s">
        <v>8525</v>
      </c>
      <c r="D4996" s="574" t="s">
        <v>3390</v>
      </c>
      <c r="E4996" s="226">
        <v>2846</v>
      </c>
    </row>
    <row r="4997" spans="1:5" ht="13.5" customHeight="1" x14ac:dyDescent="0.2">
      <c r="A4997" s="573" t="s">
        <v>12763</v>
      </c>
      <c r="B4997" s="574" t="s">
        <v>12761</v>
      </c>
      <c r="C4997" s="574" t="s">
        <v>3393</v>
      </c>
      <c r="D4997" s="574" t="s">
        <v>3390</v>
      </c>
      <c r="E4997" s="226">
        <v>5324</v>
      </c>
    </row>
    <row r="4998" spans="1:5" ht="13.5" customHeight="1" x14ac:dyDescent="0.2">
      <c r="A4998" s="573" t="s">
        <v>12764</v>
      </c>
      <c r="B4998" s="574" t="s">
        <v>12761</v>
      </c>
      <c r="C4998" s="574" t="s">
        <v>4583</v>
      </c>
      <c r="D4998" s="574" t="s">
        <v>3390</v>
      </c>
      <c r="E4998" s="226">
        <v>1250</v>
      </c>
    </row>
    <row r="4999" spans="1:5" ht="13.5" customHeight="1" x14ac:dyDescent="0.2">
      <c r="A4999" s="573" t="s">
        <v>12765</v>
      </c>
      <c r="B4999" s="574" t="s">
        <v>12766</v>
      </c>
      <c r="C4999" s="574" t="s">
        <v>8904</v>
      </c>
      <c r="D4999" s="574" t="s">
        <v>895</v>
      </c>
      <c r="E4999" s="226">
        <v>31239</v>
      </c>
    </row>
    <row r="5000" spans="1:5" ht="13.5" customHeight="1" x14ac:dyDescent="0.2">
      <c r="A5000" s="573" t="s">
        <v>12767</v>
      </c>
      <c r="B5000" s="574" t="s">
        <v>12766</v>
      </c>
      <c r="C5000" s="574" t="s">
        <v>4343</v>
      </c>
      <c r="D5000" s="574" t="s">
        <v>895</v>
      </c>
      <c r="E5000" s="226">
        <v>21842</v>
      </c>
    </row>
    <row r="5001" spans="1:5" ht="13.5" customHeight="1" x14ac:dyDescent="0.2">
      <c r="A5001" s="573" t="s">
        <v>12768</v>
      </c>
      <c r="B5001" s="574" t="s">
        <v>12766</v>
      </c>
      <c r="C5001" s="574" t="s">
        <v>4529</v>
      </c>
      <c r="D5001" s="574" t="s">
        <v>895</v>
      </c>
      <c r="E5001" s="226">
        <v>1</v>
      </c>
    </row>
    <row r="5002" spans="1:5" ht="13.5" customHeight="1" x14ac:dyDescent="0.2">
      <c r="A5002" s="573" t="s">
        <v>12769</v>
      </c>
      <c r="B5002" s="574" t="s">
        <v>12766</v>
      </c>
      <c r="C5002" s="574" t="s">
        <v>3101</v>
      </c>
      <c r="D5002" s="574" t="s">
        <v>895</v>
      </c>
      <c r="E5002" s="226">
        <v>6941</v>
      </c>
    </row>
    <row r="5003" spans="1:5" ht="13.5" customHeight="1" x14ac:dyDescent="0.2">
      <c r="A5003" s="573" t="s">
        <v>12770</v>
      </c>
      <c r="B5003" s="574" t="s">
        <v>12771</v>
      </c>
      <c r="C5003" s="574" t="s">
        <v>12772</v>
      </c>
      <c r="D5003" s="574" t="s">
        <v>6311</v>
      </c>
      <c r="E5003" s="226">
        <v>2116</v>
      </c>
    </row>
    <row r="5004" spans="1:5" ht="13.5" customHeight="1" x14ac:dyDescent="0.2">
      <c r="A5004" s="573" t="s">
        <v>12773</v>
      </c>
      <c r="B5004" s="574" t="s">
        <v>12771</v>
      </c>
      <c r="C5004" s="574" t="s">
        <v>12774</v>
      </c>
      <c r="D5004" s="574" t="s">
        <v>6311</v>
      </c>
      <c r="E5004" s="226">
        <v>5542</v>
      </c>
    </row>
    <row r="5005" spans="1:5" ht="13.5" customHeight="1" x14ac:dyDescent="0.2">
      <c r="A5005" s="573" t="s">
        <v>12775</v>
      </c>
      <c r="B5005" s="574" t="s">
        <v>12776</v>
      </c>
      <c r="C5005" s="574" t="s">
        <v>3788</v>
      </c>
      <c r="D5005" s="574" t="s">
        <v>3789</v>
      </c>
      <c r="E5005" s="226">
        <v>267</v>
      </c>
    </row>
    <row r="5006" spans="1:5" ht="13.5" customHeight="1" x14ac:dyDescent="0.2">
      <c r="A5006" s="573" t="s">
        <v>12777</v>
      </c>
      <c r="B5006" s="574" t="s">
        <v>12776</v>
      </c>
      <c r="C5006" s="574" t="s">
        <v>3104</v>
      </c>
      <c r="D5006" s="574" t="s">
        <v>3789</v>
      </c>
      <c r="E5006" s="226">
        <v>259</v>
      </c>
    </row>
    <row r="5007" spans="1:5" ht="13.5" customHeight="1" x14ac:dyDescent="0.2">
      <c r="A5007" s="573" t="s">
        <v>12778</v>
      </c>
      <c r="B5007" s="574" t="s">
        <v>12779</v>
      </c>
      <c r="C5007" s="574" t="s">
        <v>4283</v>
      </c>
      <c r="D5007" s="574" t="s">
        <v>4357</v>
      </c>
      <c r="E5007" s="226">
        <v>640</v>
      </c>
    </row>
    <row r="5008" spans="1:5" ht="13.5" customHeight="1" x14ac:dyDescent="0.2">
      <c r="A5008" s="573" t="s">
        <v>12780</v>
      </c>
      <c r="B5008" s="574" t="s">
        <v>12779</v>
      </c>
      <c r="C5008" s="574" t="s">
        <v>3098</v>
      </c>
      <c r="D5008" s="574" t="s">
        <v>4357</v>
      </c>
      <c r="E5008" s="226">
        <v>1206</v>
      </c>
    </row>
    <row r="5009" spans="1:5" ht="13.5" customHeight="1" x14ac:dyDescent="0.2">
      <c r="A5009" s="573" t="s">
        <v>12781</v>
      </c>
      <c r="B5009" s="574" t="s">
        <v>12782</v>
      </c>
      <c r="C5009" s="574" t="s">
        <v>5836</v>
      </c>
      <c r="D5009" s="574" t="s">
        <v>7217</v>
      </c>
      <c r="E5009" s="226">
        <v>5486</v>
      </c>
    </row>
    <row r="5010" spans="1:5" ht="13.5" customHeight="1" x14ac:dyDescent="0.2">
      <c r="A5010" s="573" t="s">
        <v>12783</v>
      </c>
      <c r="B5010" s="574" t="s">
        <v>12782</v>
      </c>
      <c r="C5010" s="574" t="s">
        <v>5937</v>
      </c>
      <c r="D5010" s="574" t="s">
        <v>7217</v>
      </c>
      <c r="E5010" s="226">
        <v>828</v>
      </c>
    </row>
    <row r="5011" spans="1:5" ht="13.5" customHeight="1" x14ac:dyDescent="0.2">
      <c r="A5011" s="573" t="s">
        <v>12784</v>
      </c>
      <c r="B5011" s="574" t="s">
        <v>12782</v>
      </c>
      <c r="C5011" s="574" t="s">
        <v>9962</v>
      </c>
      <c r="D5011" s="574" t="s">
        <v>7217</v>
      </c>
      <c r="E5011" s="226">
        <v>1</v>
      </c>
    </row>
    <row r="5012" spans="1:5" ht="13.5" customHeight="1" x14ac:dyDescent="0.2">
      <c r="A5012" s="573" t="s">
        <v>12785</v>
      </c>
      <c r="B5012" s="574" t="s">
        <v>12782</v>
      </c>
      <c r="C5012" s="574" t="s">
        <v>12786</v>
      </c>
      <c r="D5012" s="574" t="s">
        <v>7217</v>
      </c>
      <c r="E5012" s="226">
        <v>51</v>
      </c>
    </row>
    <row r="5013" spans="1:5" ht="13.5" customHeight="1" x14ac:dyDescent="0.2">
      <c r="A5013" s="573" t="s">
        <v>12787</v>
      </c>
      <c r="B5013" s="574" t="s">
        <v>12782</v>
      </c>
      <c r="C5013" s="574" t="s">
        <v>4072</v>
      </c>
      <c r="D5013" s="574" t="s">
        <v>7217</v>
      </c>
      <c r="E5013" s="226">
        <v>6095</v>
      </c>
    </row>
    <row r="5014" spans="1:5" ht="13.5" customHeight="1" x14ac:dyDescent="0.2">
      <c r="A5014" s="573" t="s">
        <v>12788</v>
      </c>
      <c r="B5014" s="574" t="s">
        <v>12782</v>
      </c>
      <c r="C5014" s="574" t="s">
        <v>12789</v>
      </c>
      <c r="D5014" s="574" t="s">
        <v>7217</v>
      </c>
      <c r="E5014" s="226">
        <v>1101</v>
      </c>
    </row>
    <row r="5015" spans="1:5" ht="13.5" customHeight="1" x14ac:dyDescent="0.2">
      <c r="A5015" s="573" t="s">
        <v>12790</v>
      </c>
      <c r="B5015" s="574" t="s">
        <v>12782</v>
      </c>
      <c r="C5015" s="574" t="s">
        <v>4074</v>
      </c>
      <c r="D5015" s="574" t="s">
        <v>7217</v>
      </c>
      <c r="E5015" s="226">
        <v>5</v>
      </c>
    </row>
    <row r="5016" spans="1:5" ht="13.5" customHeight="1" x14ac:dyDescent="0.2">
      <c r="A5016" s="573" t="s">
        <v>12791</v>
      </c>
      <c r="B5016" s="574" t="s">
        <v>12792</v>
      </c>
      <c r="C5016" s="574" t="s">
        <v>12793</v>
      </c>
      <c r="D5016" s="574" t="s">
        <v>11934</v>
      </c>
      <c r="E5016" s="226">
        <v>6748</v>
      </c>
    </row>
    <row r="5017" spans="1:5" ht="13.5" customHeight="1" x14ac:dyDescent="0.2">
      <c r="A5017" s="573" t="s">
        <v>12794</v>
      </c>
      <c r="B5017" s="574" t="s">
        <v>12795</v>
      </c>
      <c r="C5017" s="574" t="s">
        <v>2701</v>
      </c>
      <c r="D5017" s="574" t="s">
        <v>3926</v>
      </c>
      <c r="E5017" s="226">
        <v>66</v>
      </c>
    </row>
    <row r="5018" spans="1:5" ht="13.5" customHeight="1" x14ac:dyDescent="0.2">
      <c r="A5018" s="573" t="s">
        <v>12796</v>
      </c>
      <c r="B5018" s="574" t="s">
        <v>12795</v>
      </c>
      <c r="C5018" s="574" t="s">
        <v>6267</v>
      </c>
      <c r="D5018" s="574" t="s">
        <v>3926</v>
      </c>
      <c r="E5018" s="226">
        <v>1</v>
      </c>
    </row>
    <row r="5019" spans="1:5" ht="13.5" customHeight="1" x14ac:dyDescent="0.2">
      <c r="A5019" s="573" t="s">
        <v>12797</v>
      </c>
      <c r="B5019" s="574" t="s">
        <v>12798</v>
      </c>
      <c r="C5019" s="574" t="s">
        <v>12205</v>
      </c>
      <c r="D5019" s="574" t="s">
        <v>4411</v>
      </c>
      <c r="E5019" s="226">
        <v>4100</v>
      </c>
    </row>
    <row r="5020" spans="1:5" ht="13.5" customHeight="1" x14ac:dyDescent="0.2">
      <c r="A5020" s="573" t="s">
        <v>12799</v>
      </c>
      <c r="B5020" s="574" t="s">
        <v>12800</v>
      </c>
      <c r="C5020" s="574" t="s">
        <v>7737</v>
      </c>
      <c r="D5020" s="574" t="s">
        <v>7738</v>
      </c>
      <c r="E5020" s="226">
        <v>756</v>
      </c>
    </row>
    <row r="5021" spans="1:5" ht="13.5" customHeight="1" x14ac:dyDescent="0.2">
      <c r="A5021" s="573" t="s">
        <v>12801</v>
      </c>
      <c r="B5021" s="574" t="s">
        <v>12802</v>
      </c>
      <c r="C5021" s="574" t="s">
        <v>4072</v>
      </c>
      <c r="D5021" s="574" t="s">
        <v>7217</v>
      </c>
      <c r="E5021" s="226">
        <v>424</v>
      </c>
    </row>
    <row r="5022" spans="1:5" ht="13.5" customHeight="1" x14ac:dyDescent="0.2">
      <c r="A5022" s="573" t="s">
        <v>12803</v>
      </c>
      <c r="B5022" s="574" t="s">
        <v>12804</v>
      </c>
      <c r="C5022" s="574" t="s">
        <v>12805</v>
      </c>
      <c r="D5022" s="574" t="s">
        <v>10489</v>
      </c>
      <c r="E5022" s="226">
        <v>673</v>
      </c>
    </row>
    <row r="5023" spans="1:5" ht="13.5" customHeight="1" x14ac:dyDescent="0.2">
      <c r="A5023" s="573" t="s">
        <v>12806</v>
      </c>
      <c r="B5023" s="574" t="s">
        <v>12807</v>
      </c>
      <c r="C5023" s="574" t="s">
        <v>12808</v>
      </c>
      <c r="D5023" s="574" t="s">
        <v>4134</v>
      </c>
      <c r="E5023" s="226">
        <v>4</v>
      </c>
    </row>
    <row r="5024" spans="1:5" ht="13.5" customHeight="1" x14ac:dyDescent="0.2">
      <c r="A5024" s="573" t="s">
        <v>12809</v>
      </c>
      <c r="B5024" s="574" t="s">
        <v>11932</v>
      </c>
      <c r="C5024" s="574" t="s">
        <v>12810</v>
      </c>
      <c r="D5024" s="574" t="s">
        <v>11934</v>
      </c>
      <c r="E5024" s="226">
        <v>1723</v>
      </c>
    </row>
    <row r="5025" spans="1:5" ht="13.5" customHeight="1" x14ac:dyDescent="0.2">
      <c r="A5025" s="573" t="s">
        <v>12811</v>
      </c>
      <c r="B5025" s="574" t="s">
        <v>12812</v>
      </c>
      <c r="C5025" s="574" t="s">
        <v>12185</v>
      </c>
      <c r="D5025" s="574" t="s">
        <v>4417</v>
      </c>
      <c r="E5025" s="226">
        <v>97</v>
      </c>
    </row>
    <row r="5026" spans="1:5" ht="13.5" customHeight="1" x14ac:dyDescent="0.2">
      <c r="A5026" s="573" t="s">
        <v>12813</v>
      </c>
      <c r="B5026" s="574" t="s">
        <v>12814</v>
      </c>
      <c r="C5026" s="574" t="s">
        <v>8607</v>
      </c>
      <c r="D5026" s="574" t="s">
        <v>8608</v>
      </c>
      <c r="E5026" s="226">
        <v>3647</v>
      </c>
    </row>
    <row r="5027" spans="1:5" ht="13.5" customHeight="1" x14ac:dyDescent="0.2">
      <c r="A5027" s="573" t="s">
        <v>12815</v>
      </c>
      <c r="B5027" s="574" t="s">
        <v>12814</v>
      </c>
      <c r="C5027" s="574" t="s">
        <v>12816</v>
      </c>
      <c r="D5027" s="574" t="s">
        <v>8608</v>
      </c>
      <c r="E5027" s="226">
        <v>4542</v>
      </c>
    </row>
    <row r="5028" spans="1:5" ht="13.5" customHeight="1" x14ac:dyDescent="0.2">
      <c r="A5028" s="573" t="s">
        <v>12817</v>
      </c>
      <c r="B5028" s="574" t="s">
        <v>12818</v>
      </c>
      <c r="C5028" s="574" t="s">
        <v>12819</v>
      </c>
      <c r="D5028" s="574" t="s">
        <v>4211</v>
      </c>
      <c r="E5028" s="226">
        <v>1317</v>
      </c>
    </row>
    <row r="5029" spans="1:5" ht="13.5" customHeight="1" x14ac:dyDescent="0.2">
      <c r="A5029" s="573" t="s">
        <v>12820</v>
      </c>
      <c r="B5029" s="574" t="s">
        <v>12814</v>
      </c>
      <c r="C5029" s="574" t="s">
        <v>8616</v>
      </c>
      <c r="D5029" s="574" t="s">
        <v>8608</v>
      </c>
      <c r="E5029" s="226">
        <v>801</v>
      </c>
    </row>
    <row r="5030" spans="1:5" ht="13.5" customHeight="1" x14ac:dyDescent="0.2">
      <c r="A5030" s="573" t="s">
        <v>12821</v>
      </c>
      <c r="B5030" s="574" t="s">
        <v>12814</v>
      </c>
      <c r="C5030" s="574" t="s">
        <v>12822</v>
      </c>
      <c r="D5030" s="574" t="s">
        <v>8608</v>
      </c>
      <c r="E5030" s="226">
        <v>732</v>
      </c>
    </row>
    <row r="5031" spans="1:5" ht="13.5" customHeight="1" x14ac:dyDescent="0.2">
      <c r="A5031" s="573" t="s">
        <v>12823</v>
      </c>
      <c r="B5031" s="574" t="s">
        <v>12814</v>
      </c>
      <c r="C5031" s="574" t="s">
        <v>8622</v>
      </c>
      <c r="D5031" s="574" t="s">
        <v>8608</v>
      </c>
      <c r="E5031" s="226">
        <v>2754</v>
      </c>
    </row>
    <row r="5032" spans="1:5" ht="13.5" customHeight="1" x14ac:dyDescent="0.2">
      <c r="A5032" s="573" t="s">
        <v>12824</v>
      </c>
      <c r="B5032" s="574" t="s">
        <v>12814</v>
      </c>
      <c r="C5032" s="574" t="s">
        <v>11630</v>
      </c>
      <c r="D5032" s="574" t="s">
        <v>8608</v>
      </c>
      <c r="E5032" s="226">
        <v>2431</v>
      </c>
    </row>
    <row r="5033" spans="1:5" ht="13.5" customHeight="1" x14ac:dyDescent="0.2">
      <c r="A5033" s="573" t="s">
        <v>12825</v>
      </c>
      <c r="B5033" s="574" t="s">
        <v>12814</v>
      </c>
      <c r="C5033" s="574" t="s">
        <v>8630</v>
      </c>
      <c r="D5033" s="574" t="s">
        <v>8608</v>
      </c>
      <c r="E5033" s="226">
        <v>2601</v>
      </c>
    </row>
    <row r="5034" spans="1:5" ht="13.5" customHeight="1" x14ac:dyDescent="0.2">
      <c r="A5034" s="573" t="s">
        <v>12826</v>
      </c>
      <c r="B5034" s="574" t="s">
        <v>12814</v>
      </c>
      <c r="C5034" s="574" t="s">
        <v>12827</v>
      </c>
      <c r="D5034" s="574" t="s">
        <v>8608</v>
      </c>
      <c r="E5034" s="226">
        <v>2644</v>
      </c>
    </row>
    <row r="5035" spans="1:5" ht="13.5" customHeight="1" x14ac:dyDescent="0.2">
      <c r="A5035" s="573" t="s">
        <v>12828</v>
      </c>
      <c r="B5035" s="574" t="s">
        <v>12710</v>
      </c>
      <c r="C5035" s="574" t="s">
        <v>4737</v>
      </c>
      <c r="D5035" s="574" t="s">
        <v>4357</v>
      </c>
      <c r="E5035" s="226">
        <v>882</v>
      </c>
    </row>
    <row r="5036" spans="1:5" ht="13.5" customHeight="1" x14ac:dyDescent="0.2">
      <c r="A5036" s="573" t="s">
        <v>12829</v>
      </c>
      <c r="B5036" s="574" t="s">
        <v>12830</v>
      </c>
      <c r="C5036" s="574" t="s">
        <v>12831</v>
      </c>
      <c r="D5036" s="574" t="s">
        <v>11934</v>
      </c>
      <c r="E5036" s="226">
        <v>1164</v>
      </c>
    </row>
    <row r="5037" spans="1:5" ht="13.5" customHeight="1" x14ac:dyDescent="0.2">
      <c r="A5037" s="573" t="s">
        <v>12832</v>
      </c>
      <c r="B5037" s="574" t="s">
        <v>12830</v>
      </c>
      <c r="C5037" s="574" t="s">
        <v>9979</v>
      </c>
      <c r="D5037" s="574" t="s">
        <v>11934</v>
      </c>
      <c r="E5037" s="226">
        <v>8998</v>
      </c>
    </row>
    <row r="5038" spans="1:5" ht="13.5" customHeight="1" x14ac:dyDescent="0.2">
      <c r="A5038" s="573" t="s">
        <v>12833</v>
      </c>
      <c r="B5038" s="574" t="s">
        <v>12834</v>
      </c>
      <c r="C5038" s="574" t="s">
        <v>6685</v>
      </c>
      <c r="D5038" s="574" t="s">
        <v>11934</v>
      </c>
      <c r="E5038" s="226">
        <v>2</v>
      </c>
    </row>
    <row r="5039" spans="1:5" ht="13.5" customHeight="1" x14ac:dyDescent="0.2">
      <c r="A5039" s="573" t="s">
        <v>12835</v>
      </c>
      <c r="B5039" s="574" t="s">
        <v>12836</v>
      </c>
      <c r="C5039" s="574" t="s">
        <v>8607</v>
      </c>
      <c r="D5039" s="574" t="s">
        <v>11816</v>
      </c>
      <c r="E5039" s="226">
        <v>5033</v>
      </c>
    </row>
    <row r="5040" spans="1:5" ht="13.5" customHeight="1" x14ac:dyDescent="0.2">
      <c r="A5040" s="573" t="s">
        <v>12837</v>
      </c>
      <c r="B5040" s="574" t="s">
        <v>12836</v>
      </c>
      <c r="C5040" s="574" t="s">
        <v>12816</v>
      </c>
      <c r="D5040" s="574" t="s">
        <v>11816</v>
      </c>
      <c r="E5040" s="226">
        <v>10731</v>
      </c>
    </row>
    <row r="5041" spans="1:5" ht="13.5" customHeight="1" x14ac:dyDescent="0.2">
      <c r="A5041" s="573" t="s">
        <v>12838</v>
      </c>
      <c r="B5041" s="574" t="s">
        <v>12836</v>
      </c>
      <c r="C5041" s="574" t="s">
        <v>8616</v>
      </c>
      <c r="D5041" s="574" t="s">
        <v>11816</v>
      </c>
      <c r="E5041" s="226">
        <v>1010.9999999999999</v>
      </c>
    </row>
    <row r="5042" spans="1:5" ht="13.5" customHeight="1" x14ac:dyDescent="0.2">
      <c r="A5042" s="573" t="s">
        <v>12839</v>
      </c>
      <c r="B5042" s="574" t="s">
        <v>12836</v>
      </c>
      <c r="C5042" s="574" t="s">
        <v>12822</v>
      </c>
      <c r="D5042" s="574" t="s">
        <v>11816</v>
      </c>
      <c r="E5042" s="226">
        <v>2192</v>
      </c>
    </row>
    <row r="5043" spans="1:5" ht="13.5" customHeight="1" x14ac:dyDescent="0.2">
      <c r="A5043" s="573" t="s">
        <v>12840</v>
      </c>
      <c r="B5043" s="574" t="s">
        <v>12836</v>
      </c>
      <c r="C5043" s="574" t="s">
        <v>8622</v>
      </c>
      <c r="D5043" s="574" t="s">
        <v>11816</v>
      </c>
      <c r="E5043" s="226">
        <v>1031</v>
      </c>
    </row>
    <row r="5044" spans="1:5" ht="13.5" customHeight="1" x14ac:dyDescent="0.2">
      <c r="A5044" s="573" t="s">
        <v>12841</v>
      </c>
      <c r="B5044" s="574" t="s">
        <v>12836</v>
      </c>
      <c r="C5044" s="574" t="s">
        <v>11630</v>
      </c>
      <c r="D5044" s="574" t="s">
        <v>11816</v>
      </c>
      <c r="E5044" s="226">
        <v>1974</v>
      </c>
    </row>
    <row r="5045" spans="1:5" ht="13.5" customHeight="1" x14ac:dyDescent="0.2">
      <c r="A5045" s="573" t="s">
        <v>12842</v>
      </c>
      <c r="B5045" s="574" t="s">
        <v>12836</v>
      </c>
      <c r="C5045" s="574" t="s">
        <v>8630</v>
      </c>
      <c r="D5045" s="574" t="s">
        <v>11816</v>
      </c>
      <c r="E5045" s="226">
        <v>668</v>
      </c>
    </row>
    <row r="5046" spans="1:5" ht="13.5" customHeight="1" x14ac:dyDescent="0.2">
      <c r="A5046" s="573" t="s">
        <v>12843</v>
      </c>
      <c r="B5046" s="574" t="s">
        <v>12836</v>
      </c>
      <c r="C5046" s="574" t="s">
        <v>12827</v>
      </c>
      <c r="D5046" s="574" t="s">
        <v>11816</v>
      </c>
      <c r="E5046" s="226">
        <v>1513</v>
      </c>
    </row>
    <row r="5047" spans="1:5" ht="13.5" customHeight="1" x14ac:dyDescent="0.2">
      <c r="A5047" s="573" t="s">
        <v>12844</v>
      </c>
      <c r="B5047" s="574" t="s">
        <v>12845</v>
      </c>
      <c r="C5047" s="574" t="s">
        <v>12846</v>
      </c>
      <c r="D5047" s="574" t="s">
        <v>1064</v>
      </c>
      <c r="E5047" s="226">
        <v>197</v>
      </c>
    </row>
    <row r="5048" spans="1:5" ht="13.5" customHeight="1" x14ac:dyDescent="0.2">
      <c r="A5048" s="573" t="s">
        <v>12847</v>
      </c>
      <c r="B5048" s="574" t="s">
        <v>12845</v>
      </c>
      <c r="C5048" s="574" t="s">
        <v>12848</v>
      </c>
      <c r="D5048" s="574" t="s">
        <v>1064</v>
      </c>
      <c r="E5048" s="226">
        <v>344</v>
      </c>
    </row>
    <row r="5049" spans="1:5" ht="13.5" customHeight="1" x14ac:dyDescent="0.2">
      <c r="A5049" s="573" t="s">
        <v>12849</v>
      </c>
      <c r="B5049" s="574" t="s">
        <v>12850</v>
      </c>
      <c r="C5049" s="574" t="s">
        <v>4821</v>
      </c>
      <c r="D5049" s="574" t="s">
        <v>4819</v>
      </c>
      <c r="E5049" s="226">
        <v>499</v>
      </c>
    </row>
    <row r="5050" spans="1:5" ht="13.5" customHeight="1" x14ac:dyDescent="0.2">
      <c r="A5050" s="573" t="s">
        <v>12851</v>
      </c>
      <c r="B5050" s="574" t="s">
        <v>12850</v>
      </c>
      <c r="C5050" s="574" t="s">
        <v>7903</v>
      </c>
      <c r="D5050" s="574" t="s">
        <v>4819</v>
      </c>
      <c r="E5050" s="226">
        <v>265</v>
      </c>
    </row>
    <row r="5051" spans="1:5" ht="13.5" customHeight="1" x14ac:dyDescent="0.2">
      <c r="A5051" s="573" t="s">
        <v>12852</v>
      </c>
      <c r="B5051" s="574" t="s">
        <v>12850</v>
      </c>
      <c r="C5051" s="574" t="s">
        <v>4818</v>
      </c>
      <c r="D5051" s="574" t="s">
        <v>4819</v>
      </c>
      <c r="E5051" s="226">
        <v>803</v>
      </c>
    </row>
    <row r="5052" spans="1:5" ht="13.5" customHeight="1" x14ac:dyDescent="0.2">
      <c r="A5052" s="573" t="s">
        <v>12853</v>
      </c>
      <c r="B5052" s="574" t="s">
        <v>12850</v>
      </c>
      <c r="C5052" s="574" t="s">
        <v>7905</v>
      </c>
      <c r="D5052" s="574" t="s">
        <v>4819</v>
      </c>
      <c r="E5052" s="226">
        <v>324</v>
      </c>
    </row>
    <row r="5053" spans="1:5" ht="13.5" customHeight="1" x14ac:dyDescent="0.2">
      <c r="A5053" s="573" t="s">
        <v>12854</v>
      </c>
      <c r="B5053" s="574" t="s">
        <v>12855</v>
      </c>
      <c r="C5053" s="574" t="s">
        <v>9430</v>
      </c>
      <c r="D5053" s="574" t="s">
        <v>3926</v>
      </c>
      <c r="E5053" s="226">
        <v>114</v>
      </c>
    </row>
    <row r="5054" spans="1:5" ht="13.5" customHeight="1" x14ac:dyDescent="0.2">
      <c r="A5054" s="573" t="s">
        <v>12856</v>
      </c>
      <c r="B5054" s="574" t="s">
        <v>12857</v>
      </c>
      <c r="C5054" s="574" t="s">
        <v>2802</v>
      </c>
      <c r="D5054" s="574" t="s">
        <v>2803</v>
      </c>
      <c r="E5054" s="226">
        <v>2084</v>
      </c>
    </row>
    <row r="5055" spans="1:5" ht="13.5" customHeight="1" x14ac:dyDescent="0.2">
      <c r="A5055" s="573" t="s">
        <v>12858</v>
      </c>
      <c r="B5055" s="574" t="s">
        <v>12857</v>
      </c>
      <c r="C5055" s="574" t="s">
        <v>2805</v>
      </c>
      <c r="D5055" s="574" t="s">
        <v>2803</v>
      </c>
      <c r="E5055" s="226">
        <v>1443</v>
      </c>
    </row>
    <row r="5056" spans="1:5" ht="13.5" customHeight="1" x14ac:dyDescent="0.2">
      <c r="A5056" s="573" t="s">
        <v>12859</v>
      </c>
      <c r="B5056" s="574" t="s">
        <v>12860</v>
      </c>
      <c r="C5056" s="574" t="s">
        <v>11976</v>
      </c>
      <c r="D5056" s="574" t="s">
        <v>11423</v>
      </c>
      <c r="E5056" s="226">
        <v>1010.9999999999999</v>
      </c>
    </row>
    <row r="5057" spans="1:5" ht="13.5" customHeight="1" x14ac:dyDescent="0.2">
      <c r="A5057" s="573" t="s">
        <v>12861</v>
      </c>
      <c r="B5057" s="574" t="s">
        <v>12860</v>
      </c>
      <c r="C5057" s="574" t="s">
        <v>11980</v>
      </c>
      <c r="D5057" s="574" t="s">
        <v>11423</v>
      </c>
      <c r="E5057" s="226">
        <v>638</v>
      </c>
    </row>
    <row r="5058" spans="1:5" ht="13.5" customHeight="1" x14ac:dyDescent="0.2">
      <c r="A5058" s="573" t="s">
        <v>12862</v>
      </c>
      <c r="B5058" s="574" t="s">
        <v>12860</v>
      </c>
      <c r="C5058" s="574" t="s">
        <v>11984</v>
      </c>
      <c r="D5058" s="574" t="s">
        <v>11423</v>
      </c>
      <c r="E5058" s="226">
        <v>121</v>
      </c>
    </row>
    <row r="5059" spans="1:5" ht="13.5" customHeight="1" x14ac:dyDescent="0.2">
      <c r="A5059" s="573" t="s">
        <v>12863</v>
      </c>
      <c r="B5059" s="574" t="s">
        <v>12860</v>
      </c>
      <c r="C5059" s="574" t="s">
        <v>11988</v>
      </c>
      <c r="D5059" s="574" t="s">
        <v>11423</v>
      </c>
      <c r="E5059" s="226">
        <v>181</v>
      </c>
    </row>
    <row r="5060" spans="1:5" ht="13.5" customHeight="1" x14ac:dyDescent="0.2">
      <c r="A5060" s="573" t="s">
        <v>12864</v>
      </c>
      <c r="B5060" s="574" t="s">
        <v>12865</v>
      </c>
      <c r="C5060" s="574" t="s">
        <v>11976</v>
      </c>
      <c r="D5060" s="574" t="s">
        <v>11423</v>
      </c>
      <c r="E5060" s="226">
        <v>2186</v>
      </c>
    </row>
    <row r="5061" spans="1:5" ht="13.5" customHeight="1" x14ac:dyDescent="0.2">
      <c r="A5061" s="573" t="s">
        <v>12866</v>
      </c>
      <c r="B5061" s="574" t="s">
        <v>12865</v>
      </c>
      <c r="C5061" s="574" t="s">
        <v>11980</v>
      </c>
      <c r="D5061" s="574" t="s">
        <v>11423</v>
      </c>
      <c r="E5061" s="226">
        <v>1704</v>
      </c>
    </row>
    <row r="5062" spans="1:5" ht="13.5" customHeight="1" x14ac:dyDescent="0.2">
      <c r="A5062" s="573" t="s">
        <v>12867</v>
      </c>
      <c r="B5062" s="574" t="s">
        <v>12865</v>
      </c>
      <c r="C5062" s="574" t="s">
        <v>11984</v>
      </c>
      <c r="D5062" s="574" t="s">
        <v>11423</v>
      </c>
      <c r="E5062" s="226">
        <v>945</v>
      </c>
    </row>
    <row r="5063" spans="1:5" ht="13.5" customHeight="1" x14ac:dyDescent="0.2">
      <c r="A5063" s="573" t="s">
        <v>12868</v>
      </c>
      <c r="B5063" s="574" t="s">
        <v>12865</v>
      </c>
      <c r="C5063" s="574" t="s">
        <v>11988</v>
      </c>
      <c r="D5063" s="574" t="s">
        <v>11423</v>
      </c>
      <c r="E5063" s="226">
        <v>2328.3000000000002</v>
      </c>
    </row>
    <row r="5064" spans="1:5" ht="13.5" customHeight="1" x14ac:dyDescent="0.2">
      <c r="A5064" s="573" t="s">
        <v>12869</v>
      </c>
      <c r="B5064" s="574" t="s">
        <v>12870</v>
      </c>
      <c r="C5064" s="574" t="s">
        <v>12185</v>
      </c>
      <c r="D5064" s="574" t="s">
        <v>4417</v>
      </c>
      <c r="E5064" s="226">
        <v>27</v>
      </c>
    </row>
    <row r="5065" spans="1:5" ht="13.5" customHeight="1" x14ac:dyDescent="0.2">
      <c r="A5065" s="573" t="s">
        <v>12871</v>
      </c>
      <c r="B5065" s="574" t="s">
        <v>8381</v>
      </c>
      <c r="C5065" s="574" t="s">
        <v>11608</v>
      </c>
      <c r="D5065" s="574" t="s">
        <v>1013</v>
      </c>
      <c r="E5065" s="226">
        <v>781</v>
      </c>
    </row>
    <row r="5066" spans="1:5" ht="13.5" customHeight="1" x14ac:dyDescent="0.2">
      <c r="A5066" s="573" t="s">
        <v>12872</v>
      </c>
      <c r="B5066" s="574" t="s">
        <v>8381</v>
      </c>
      <c r="C5066" s="574" t="s">
        <v>1012</v>
      </c>
      <c r="D5066" s="574" t="s">
        <v>1013</v>
      </c>
      <c r="E5066" s="226">
        <v>1653</v>
      </c>
    </row>
    <row r="5067" spans="1:5" ht="13.5" customHeight="1" x14ac:dyDescent="0.2">
      <c r="A5067" s="573" t="s">
        <v>12873</v>
      </c>
      <c r="B5067" s="574" t="s">
        <v>12874</v>
      </c>
      <c r="C5067" s="574" t="s">
        <v>3101</v>
      </c>
      <c r="D5067" s="574" t="s">
        <v>3926</v>
      </c>
      <c r="E5067" s="226">
        <v>4483</v>
      </c>
    </row>
    <row r="5068" spans="1:5" ht="13.5" customHeight="1" x14ac:dyDescent="0.2">
      <c r="A5068" s="573" t="s">
        <v>12875</v>
      </c>
      <c r="B5068" s="574" t="s">
        <v>12876</v>
      </c>
      <c r="C5068" s="574" t="s">
        <v>12877</v>
      </c>
      <c r="D5068" s="574" t="s">
        <v>4625</v>
      </c>
      <c r="E5068" s="226">
        <v>6047</v>
      </c>
    </row>
    <row r="5069" spans="1:5" ht="13.5" customHeight="1" x14ac:dyDescent="0.2">
      <c r="A5069" s="573" t="s">
        <v>12878</v>
      </c>
      <c r="B5069" s="574" t="s">
        <v>12857</v>
      </c>
      <c r="C5069" s="574" t="s">
        <v>2807</v>
      </c>
      <c r="D5069" s="574" t="s">
        <v>2803</v>
      </c>
      <c r="E5069" s="226">
        <v>466</v>
      </c>
    </row>
    <row r="5070" spans="1:5" ht="13.5" customHeight="1" x14ac:dyDescent="0.2">
      <c r="A5070" s="573" t="s">
        <v>12879</v>
      </c>
      <c r="B5070" s="574" t="s">
        <v>12880</v>
      </c>
      <c r="C5070" s="574" t="s">
        <v>6228</v>
      </c>
      <c r="D5070" s="574" t="s">
        <v>2885</v>
      </c>
      <c r="E5070" s="226">
        <v>33</v>
      </c>
    </row>
    <row r="5071" spans="1:5" ht="13.5" customHeight="1" x14ac:dyDescent="0.2">
      <c r="A5071" s="573" t="s">
        <v>12881</v>
      </c>
      <c r="B5071" s="574" t="s">
        <v>12880</v>
      </c>
      <c r="C5071" s="574" t="s">
        <v>2884</v>
      </c>
      <c r="D5071" s="574" t="s">
        <v>2885</v>
      </c>
      <c r="E5071" s="226">
        <v>22370</v>
      </c>
    </row>
    <row r="5072" spans="1:5" ht="13.5" customHeight="1" x14ac:dyDescent="0.2">
      <c r="A5072" s="573" t="s">
        <v>12882</v>
      </c>
      <c r="B5072" s="574" t="s">
        <v>12883</v>
      </c>
      <c r="C5072" s="574" t="s">
        <v>4818</v>
      </c>
      <c r="D5072" s="574" t="s">
        <v>4819</v>
      </c>
      <c r="E5072" s="226">
        <v>611</v>
      </c>
    </row>
    <row r="5073" spans="1:5" ht="13.5" customHeight="1" x14ac:dyDescent="0.2">
      <c r="A5073" s="573" t="s">
        <v>12884</v>
      </c>
      <c r="B5073" s="574" t="s">
        <v>12885</v>
      </c>
      <c r="C5073" s="574" t="s">
        <v>2708</v>
      </c>
      <c r="D5073" s="574" t="s">
        <v>2709</v>
      </c>
      <c r="E5073" s="226">
        <v>301</v>
      </c>
    </row>
    <row r="5074" spans="1:5" ht="13.5" customHeight="1" x14ac:dyDescent="0.2">
      <c r="A5074" s="573" t="s">
        <v>12886</v>
      </c>
      <c r="B5074" s="574" t="s">
        <v>12887</v>
      </c>
      <c r="C5074" s="574" t="s">
        <v>4325</v>
      </c>
      <c r="D5074" s="574" t="s">
        <v>4326</v>
      </c>
      <c r="E5074" s="226">
        <v>4</v>
      </c>
    </row>
    <row r="5075" spans="1:5" ht="13.5" customHeight="1" x14ac:dyDescent="0.2">
      <c r="A5075" s="573" t="s">
        <v>12888</v>
      </c>
      <c r="B5075" s="574" t="s">
        <v>12887</v>
      </c>
      <c r="C5075" s="574" t="s">
        <v>4328</v>
      </c>
      <c r="D5075" s="574" t="s">
        <v>4326</v>
      </c>
      <c r="E5075" s="226">
        <v>4</v>
      </c>
    </row>
    <row r="5076" spans="1:5" ht="13.5" customHeight="1" x14ac:dyDescent="0.2">
      <c r="A5076" s="573" t="s">
        <v>12889</v>
      </c>
      <c r="B5076" s="574" t="s">
        <v>12890</v>
      </c>
      <c r="C5076" s="574" t="s">
        <v>8393</v>
      </c>
      <c r="D5076" s="574" t="s">
        <v>8203</v>
      </c>
      <c r="E5076" s="226">
        <v>1277</v>
      </c>
    </row>
    <row r="5077" spans="1:5" ht="13.5" customHeight="1" x14ac:dyDescent="0.2">
      <c r="A5077" s="573" t="s">
        <v>12891</v>
      </c>
      <c r="B5077" s="574" t="s">
        <v>12890</v>
      </c>
      <c r="C5077" s="574" t="s">
        <v>4143</v>
      </c>
      <c r="D5077" s="574" t="s">
        <v>8203</v>
      </c>
      <c r="E5077" s="226">
        <v>3</v>
      </c>
    </row>
    <row r="5078" spans="1:5" ht="13.5" customHeight="1" x14ac:dyDescent="0.2">
      <c r="A5078" s="573" t="s">
        <v>12892</v>
      </c>
      <c r="B5078" s="574" t="s">
        <v>12890</v>
      </c>
      <c r="C5078" s="574" t="s">
        <v>8395</v>
      </c>
      <c r="D5078" s="574" t="s">
        <v>8203</v>
      </c>
      <c r="E5078" s="226">
        <v>982</v>
      </c>
    </row>
    <row r="5079" spans="1:5" ht="13.5" customHeight="1" x14ac:dyDescent="0.2">
      <c r="A5079" s="573" t="s">
        <v>12893</v>
      </c>
      <c r="B5079" s="574" t="s">
        <v>12890</v>
      </c>
      <c r="C5079" s="574" t="s">
        <v>8397</v>
      </c>
      <c r="D5079" s="574" t="s">
        <v>8203</v>
      </c>
      <c r="E5079" s="226">
        <v>962</v>
      </c>
    </row>
    <row r="5080" spans="1:5" ht="13.5" customHeight="1" x14ac:dyDescent="0.2">
      <c r="A5080" s="573" t="s">
        <v>12894</v>
      </c>
      <c r="B5080" s="574" t="s">
        <v>1045</v>
      </c>
      <c r="C5080" s="574" t="s">
        <v>12895</v>
      </c>
      <c r="D5080" s="574" t="s">
        <v>1047</v>
      </c>
      <c r="E5080" s="226">
        <v>1110</v>
      </c>
    </row>
    <row r="5081" spans="1:5" ht="13.5" customHeight="1" x14ac:dyDescent="0.2">
      <c r="A5081" s="573" t="s">
        <v>1044</v>
      </c>
      <c r="B5081" s="574" t="s">
        <v>1045</v>
      </c>
      <c r="C5081" s="574" t="s">
        <v>1046</v>
      </c>
      <c r="D5081" s="574" t="s">
        <v>1047</v>
      </c>
      <c r="E5081" s="226">
        <v>63012</v>
      </c>
    </row>
    <row r="5082" spans="1:5" ht="13.5" customHeight="1" x14ac:dyDescent="0.2">
      <c r="A5082" s="573" t="s">
        <v>12896</v>
      </c>
      <c r="B5082" s="574" t="s">
        <v>12897</v>
      </c>
      <c r="C5082" s="574" t="s">
        <v>12898</v>
      </c>
      <c r="D5082" s="574" t="s">
        <v>891</v>
      </c>
      <c r="E5082" s="226">
        <v>797</v>
      </c>
    </row>
    <row r="5083" spans="1:5" ht="13.5" customHeight="1" x14ac:dyDescent="0.2">
      <c r="A5083" s="573" t="s">
        <v>12899</v>
      </c>
      <c r="B5083" s="574" t="s">
        <v>12897</v>
      </c>
      <c r="C5083" s="574" t="s">
        <v>12900</v>
      </c>
      <c r="D5083" s="574" t="s">
        <v>891</v>
      </c>
      <c r="E5083" s="226">
        <v>7604</v>
      </c>
    </row>
    <row r="5084" spans="1:5" ht="13.5" customHeight="1" x14ac:dyDescent="0.2">
      <c r="A5084" s="573" t="s">
        <v>12901</v>
      </c>
      <c r="B5084" s="574" t="s">
        <v>12897</v>
      </c>
      <c r="C5084" s="574" t="s">
        <v>12902</v>
      </c>
      <c r="D5084" s="574" t="s">
        <v>891</v>
      </c>
      <c r="E5084" s="226">
        <v>2489</v>
      </c>
    </row>
    <row r="5085" spans="1:5" ht="13.5" customHeight="1" x14ac:dyDescent="0.2">
      <c r="A5085" s="573" t="s">
        <v>12903</v>
      </c>
      <c r="B5085" s="574" t="s">
        <v>12904</v>
      </c>
      <c r="C5085" s="574" t="s">
        <v>12905</v>
      </c>
      <c r="D5085" s="574" t="s">
        <v>891</v>
      </c>
      <c r="E5085" s="226">
        <v>157941</v>
      </c>
    </row>
    <row r="5086" spans="1:5" ht="13.5" customHeight="1" x14ac:dyDescent="0.2">
      <c r="A5086" s="573" t="s">
        <v>12906</v>
      </c>
      <c r="B5086" s="574" t="s">
        <v>12907</v>
      </c>
      <c r="C5086" s="574" t="s">
        <v>2618</v>
      </c>
      <c r="D5086" s="574" t="s">
        <v>5705</v>
      </c>
      <c r="E5086" s="226">
        <v>617</v>
      </c>
    </row>
    <row r="5087" spans="1:5" ht="13.5" customHeight="1" x14ac:dyDescent="0.2">
      <c r="A5087" s="573" t="s">
        <v>12908</v>
      </c>
      <c r="B5087" s="574" t="s">
        <v>12907</v>
      </c>
      <c r="C5087" s="574" t="s">
        <v>9500</v>
      </c>
      <c r="D5087" s="574" t="s">
        <v>5705</v>
      </c>
      <c r="E5087" s="226">
        <v>668</v>
      </c>
    </row>
    <row r="5088" spans="1:5" ht="13.5" customHeight="1" x14ac:dyDescent="0.2">
      <c r="A5088" s="573" t="s">
        <v>12909</v>
      </c>
      <c r="B5088" s="574" t="s">
        <v>12907</v>
      </c>
      <c r="C5088" s="574" t="s">
        <v>2692</v>
      </c>
      <c r="D5088" s="574" t="s">
        <v>5705</v>
      </c>
      <c r="E5088" s="226">
        <v>3306</v>
      </c>
    </row>
    <row r="5089" spans="1:5" ht="13.5" customHeight="1" x14ac:dyDescent="0.2">
      <c r="A5089" s="573" t="s">
        <v>12910</v>
      </c>
      <c r="B5089" s="574" t="s">
        <v>12907</v>
      </c>
      <c r="C5089" s="574" t="s">
        <v>5704</v>
      </c>
      <c r="D5089" s="574" t="s">
        <v>5705</v>
      </c>
      <c r="E5089" s="226">
        <v>844</v>
      </c>
    </row>
    <row r="5090" spans="1:5" ht="13.5" customHeight="1" x14ac:dyDescent="0.2">
      <c r="A5090" s="573" t="s">
        <v>12911</v>
      </c>
      <c r="B5090" s="574" t="s">
        <v>12912</v>
      </c>
      <c r="C5090" s="574" t="s">
        <v>3788</v>
      </c>
      <c r="D5090" s="574" t="s">
        <v>3789</v>
      </c>
      <c r="E5090" s="226">
        <v>583</v>
      </c>
    </row>
    <row r="5091" spans="1:5" ht="13.5" customHeight="1" x14ac:dyDescent="0.2">
      <c r="A5091" s="573" t="s">
        <v>12913</v>
      </c>
      <c r="B5091" s="574" t="s">
        <v>12912</v>
      </c>
      <c r="C5091" s="574" t="s">
        <v>3104</v>
      </c>
      <c r="D5091" s="574" t="s">
        <v>3789</v>
      </c>
      <c r="E5091" s="226">
        <v>613</v>
      </c>
    </row>
    <row r="5092" spans="1:5" ht="13.5" customHeight="1" x14ac:dyDescent="0.2">
      <c r="A5092" s="573" t="s">
        <v>12914</v>
      </c>
      <c r="B5092" s="574" t="s">
        <v>4099</v>
      </c>
      <c r="C5092" s="574" t="s">
        <v>12915</v>
      </c>
      <c r="D5092" s="574" t="s">
        <v>4101</v>
      </c>
      <c r="E5092" s="226">
        <v>1633</v>
      </c>
    </row>
    <row r="5093" spans="1:5" ht="13.5" customHeight="1" x14ac:dyDescent="0.2">
      <c r="A5093" s="573" t="s">
        <v>12916</v>
      </c>
      <c r="B5093" s="574" t="s">
        <v>4099</v>
      </c>
      <c r="C5093" s="574" t="s">
        <v>6111</v>
      </c>
      <c r="D5093" s="574" t="s">
        <v>4101</v>
      </c>
      <c r="E5093" s="226">
        <v>432</v>
      </c>
    </row>
    <row r="5094" spans="1:5" ht="13.5" customHeight="1" x14ac:dyDescent="0.2">
      <c r="A5094" s="573" t="s">
        <v>12917</v>
      </c>
      <c r="B5094" s="574" t="s">
        <v>12515</v>
      </c>
      <c r="C5094" s="574" t="s">
        <v>5640</v>
      </c>
      <c r="D5094" s="574" t="s">
        <v>5638</v>
      </c>
      <c r="E5094" s="226">
        <v>1642</v>
      </c>
    </row>
    <row r="5095" spans="1:5" ht="13.5" customHeight="1" x14ac:dyDescent="0.2">
      <c r="A5095" s="573" t="s">
        <v>12918</v>
      </c>
      <c r="B5095" s="574" t="s">
        <v>12515</v>
      </c>
      <c r="C5095" s="574" t="s">
        <v>5642</v>
      </c>
      <c r="D5095" s="574" t="s">
        <v>5638</v>
      </c>
      <c r="E5095" s="226">
        <v>828</v>
      </c>
    </row>
    <row r="5096" spans="1:5" ht="13.5" customHeight="1" x14ac:dyDescent="0.2">
      <c r="A5096" s="573" t="s">
        <v>12919</v>
      </c>
      <c r="B5096" s="574" t="s">
        <v>12920</v>
      </c>
      <c r="C5096" s="574" t="s">
        <v>3499</v>
      </c>
      <c r="D5096" s="574" t="s">
        <v>3497</v>
      </c>
      <c r="E5096" s="226">
        <v>46</v>
      </c>
    </row>
    <row r="5097" spans="1:5" ht="13.5" customHeight="1" x14ac:dyDescent="0.2">
      <c r="A5097" s="573" t="s">
        <v>12921</v>
      </c>
      <c r="B5097" s="574" t="s">
        <v>12920</v>
      </c>
      <c r="C5097" s="574" t="s">
        <v>3104</v>
      </c>
      <c r="D5097" s="574" t="s">
        <v>3497</v>
      </c>
      <c r="E5097" s="226">
        <v>28</v>
      </c>
    </row>
    <row r="5098" spans="1:5" ht="13.5" customHeight="1" x14ac:dyDescent="0.2">
      <c r="A5098" s="573" t="s">
        <v>12922</v>
      </c>
      <c r="B5098" s="574" t="s">
        <v>12923</v>
      </c>
      <c r="C5098" s="574" t="s">
        <v>12924</v>
      </c>
      <c r="D5098" s="574" t="s">
        <v>962</v>
      </c>
      <c r="E5098" s="226">
        <v>12080</v>
      </c>
    </row>
    <row r="5099" spans="1:5" ht="13.5" customHeight="1" x14ac:dyDescent="0.2">
      <c r="A5099" s="573" t="s">
        <v>12925</v>
      </c>
      <c r="B5099" s="574" t="s">
        <v>12926</v>
      </c>
      <c r="C5099" s="574" t="s">
        <v>2494</v>
      </c>
      <c r="D5099" s="574" t="s">
        <v>2495</v>
      </c>
      <c r="E5099" s="226">
        <v>802</v>
      </c>
    </row>
    <row r="5100" spans="1:5" ht="13.5" customHeight="1" x14ac:dyDescent="0.2">
      <c r="A5100" s="573" t="s">
        <v>12927</v>
      </c>
      <c r="B5100" s="574" t="s">
        <v>12928</v>
      </c>
      <c r="C5100" s="574" t="s">
        <v>10822</v>
      </c>
      <c r="D5100" s="574" t="s">
        <v>4217</v>
      </c>
      <c r="E5100" s="226">
        <v>368</v>
      </c>
    </row>
    <row r="5101" spans="1:5" ht="13.5" customHeight="1" x14ac:dyDescent="0.2">
      <c r="A5101" s="573" t="s">
        <v>12929</v>
      </c>
      <c r="B5101" s="574" t="s">
        <v>3139</v>
      </c>
      <c r="C5101" s="574" t="s">
        <v>3098</v>
      </c>
      <c r="D5101" s="574" t="s">
        <v>3102</v>
      </c>
      <c r="E5101" s="226">
        <v>1</v>
      </c>
    </row>
    <row r="5102" spans="1:5" ht="13.5" customHeight="1" x14ac:dyDescent="0.2">
      <c r="A5102" s="573" t="s">
        <v>12930</v>
      </c>
      <c r="B5102" s="574" t="s">
        <v>3139</v>
      </c>
      <c r="C5102" s="574" t="s">
        <v>3158</v>
      </c>
      <c r="D5102" s="574" t="s">
        <v>3102</v>
      </c>
      <c r="E5102" s="226">
        <v>4</v>
      </c>
    </row>
    <row r="5103" spans="1:5" ht="13.5" customHeight="1" x14ac:dyDescent="0.2">
      <c r="A5103" s="573" t="s">
        <v>12931</v>
      </c>
      <c r="B5103" s="574" t="s">
        <v>6456</v>
      </c>
      <c r="C5103" s="574" t="s">
        <v>12932</v>
      </c>
      <c r="D5103" s="574" t="s">
        <v>4144</v>
      </c>
      <c r="E5103" s="226">
        <v>10617</v>
      </c>
    </row>
    <row r="5104" spans="1:5" ht="13.5" customHeight="1" x14ac:dyDescent="0.2">
      <c r="A5104" s="573" t="s">
        <v>12933</v>
      </c>
      <c r="B5104" s="574" t="s">
        <v>6456</v>
      </c>
      <c r="C5104" s="574" t="s">
        <v>12934</v>
      </c>
      <c r="D5104" s="574" t="s">
        <v>4144</v>
      </c>
      <c r="E5104" s="226">
        <v>16421</v>
      </c>
    </row>
    <row r="5105" spans="1:5" ht="13.5" customHeight="1" x14ac:dyDescent="0.2">
      <c r="A5105" s="573" t="s">
        <v>12935</v>
      </c>
      <c r="B5105" s="574" t="s">
        <v>6456</v>
      </c>
      <c r="C5105" s="574" t="s">
        <v>12936</v>
      </c>
      <c r="D5105" s="574" t="s">
        <v>4144</v>
      </c>
      <c r="E5105" s="226">
        <v>6878</v>
      </c>
    </row>
    <row r="5106" spans="1:5" ht="13.5" customHeight="1" x14ac:dyDescent="0.2">
      <c r="A5106" s="573" t="s">
        <v>12937</v>
      </c>
      <c r="B5106" s="574" t="s">
        <v>6456</v>
      </c>
      <c r="C5106" s="574" t="s">
        <v>12938</v>
      </c>
      <c r="D5106" s="574" t="s">
        <v>4144</v>
      </c>
      <c r="E5106" s="226">
        <v>1589</v>
      </c>
    </row>
    <row r="5107" spans="1:5" ht="13.5" customHeight="1" x14ac:dyDescent="0.2">
      <c r="A5107" s="573" t="s">
        <v>12939</v>
      </c>
      <c r="B5107" s="574" t="s">
        <v>12940</v>
      </c>
      <c r="C5107" s="574" t="s">
        <v>2701</v>
      </c>
      <c r="D5107" s="574" t="s">
        <v>6055</v>
      </c>
      <c r="E5107" s="226">
        <v>511</v>
      </c>
    </row>
    <row r="5108" spans="1:5" ht="13.5" customHeight="1" x14ac:dyDescent="0.2">
      <c r="A5108" s="573" t="s">
        <v>12941</v>
      </c>
      <c r="B5108" s="574" t="s">
        <v>12940</v>
      </c>
      <c r="C5108" s="574" t="s">
        <v>6267</v>
      </c>
      <c r="D5108" s="574" t="s">
        <v>6055</v>
      </c>
      <c r="E5108" s="226">
        <v>10456</v>
      </c>
    </row>
    <row r="5109" spans="1:5" ht="13.5" customHeight="1" x14ac:dyDescent="0.2">
      <c r="A5109" s="573" t="s">
        <v>12942</v>
      </c>
      <c r="B5109" s="574" t="s">
        <v>12940</v>
      </c>
      <c r="C5109" s="574" t="s">
        <v>6066</v>
      </c>
      <c r="D5109" s="574" t="s">
        <v>6055</v>
      </c>
      <c r="E5109" s="226">
        <v>8278</v>
      </c>
    </row>
    <row r="5110" spans="1:5" ht="13.5" customHeight="1" x14ac:dyDescent="0.2">
      <c r="A5110" s="573" t="s">
        <v>12943</v>
      </c>
      <c r="B5110" s="574" t="s">
        <v>12944</v>
      </c>
      <c r="C5110" s="574" t="s">
        <v>8306</v>
      </c>
      <c r="D5110" s="574" t="s">
        <v>4217</v>
      </c>
      <c r="E5110" s="226">
        <v>1707</v>
      </c>
    </row>
    <row r="5111" spans="1:5" ht="13.5" customHeight="1" x14ac:dyDescent="0.2">
      <c r="A5111" s="573" t="s">
        <v>12945</v>
      </c>
      <c r="B5111" s="574" t="s">
        <v>12946</v>
      </c>
      <c r="C5111" s="574" t="s">
        <v>8651</v>
      </c>
      <c r="D5111" s="574" t="s">
        <v>3789</v>
      </c>
      <c r="E5111" s="226">
        <v>73</v>
      </c>
    </row>
    <row r="5112" spans="1:5" ht="13.5" customHeight="1" x14ac:dyDescent="0.2">
      <c r="A5112" s="573" t="s">
        <v>12947</v>
      </c>
      <c r="B5112" s="574" t="s">
        <v>12946</v>
      </c>
      <c r="C5112" s="574" t="s">
        <v>6120</v>
      </c>
      <c r="D5112" s="574" t="s">
        <v>3789</v>
      </c>
      <c r="E5112" s="226">
        <v>739</v>
      </c>
    </row>
    <row r="5113" spans="1:5" ht="13.5" customHeight="1" x14ac:dyDescent="0.2">
      <c r="A5113" s="573" t="s">
        <v>12948</v>
      </c>
      <c r="B5113" s="574" t="s">
        <v>12946</v>
      </c>
      <c r="C5113" s="574" t="s">
        <v>8865</v>
      </c>
      <c r="D5113" s="574" t="s">
        <v>3789</v>
      </c>
      <c r="E5113" s="226">
        <v>665</v>
      </c>
    </row>
    <row r="5114" spans="1:5" ht="13.5" customHeight="1" x14ac:dyDescent="0.2">
      <c r="A5114" s="573" t="s">
        <v>12949</v>
      </c>
      <c r="B5114" s="574" t="s">
        <v>12950</v>
      </c>
      <c r="C5114" s="574" t="s">
        <v>12951</v>
      </c>
      <c r="D5114" s="574" t="s">
        <v>12952</v>
      </c>
      <c r="E5114" s="226">
        <v>126</v>
      </c>
    </row>
    <row r="5115" spans="1:5" ht="13.5" customHeight="1" x14ac:dyDescent="0.2">
      <c r="A5115" s="573" t="s">
        <v>12953</v>
      </c>
      <c r="B5115" s="574" t="s">
        <v>12279</v>
      </c>
      <c r="C5115" s="574" t="s">
        <v>4266</v>
      </c>
      <c r="D5115" s="574" t="s">
        <v>4263</v>
      </c>
      <c r="E5115" s="226">
        <v>2804</v>
      </c>
    </row>
    <row r="5116" spans="1:5" ht="13.5" customHeight="1" x14ac:dyDescent="0.2">
      <c r="A5116" s="573" t="s">
        <v>12954</v>
      </c>
      <c r="B5116" s="574" t="s">
        <v>12955</v>
      </c>
      <c r="C5116" s="574" t="s">
        <v>7077</v>
      </c>
      <c r="D5116" s="574" t="s">
        <v>3361</v>
      </c>
      <c r="E5116" s="226">
        <v>41</v>
      </c>
    </row>
    <row r="5117" spans="1:5" ht="13.5" customHeight="1" x14ac:dyDescent="0.2">
      <c r="A5117" s="573" t="s">
        <v>12956</v>
      </c>
      <c r="B5117" s="574" t="s">
        <v>12957</v>
      </c>
      <c r="C5117" s="574" t="s">
        <v>2917</v>
      </c>
      <c r="D5117" s="574" t="s">
        <v>2918</v>
      </c>
      <c r="E5117" s="226">
        <v>3</v>
      </c>
    </row>
    <row r="5118" spans="1:5" ht="13.5" customHeight="1" x14ac:dyDescent="0.2">
      <c r="A5118" s="573" t="s">
        <v>12958</v>
      </c>
      <c r="B5118" s="574" t="s">
        <v>12957</v>
      </c>
      <c r="C5118" s="574" t="s">
        <v>3765</v>
      </c>
      <c r="D5118" s="574" t="s">
        <v>2918</v>
      </c>
      <c r="E5118" s="226">
        <v>2</v>
      </c>
    </row>
    <row r="5119" spans="1:5" ht="13.5" customHeight="1" x14ac:dyDescent="0.2">
      <c r="A5119" s="573" t="s">
        <v>12959</v>
      </c>
      <c r="B5119" s="574" t="s">
        <v>12957</v>
      </c>
      <c r="C5119" s="574" t="s">
        <v>1027</v>
      </c>
      <c r="D5119" s="574" t="s">
        <v>2918</v>
      </c>
      <c r="E5119" s="226">
        <v>1</v>
      </c>
    </row>
    <row r="5120" spans="1:5" ht="13.5" customHeight="1" x14ac:dyDescent="0.2">
      <c r="A5120" s="573" t="s">
        <v>12960</v>
      </c>
      <c r="B5120" s="574" t="s">
        <v>12961</v>
      </c>
      <c r="C5120" s="574" t="s">
        <v>12962</v>
      </c>
      <c r="D5120" s="574" t="s">
        <v>5571</v>
      </c>
      <c r="E5120" s="226">
        <v>72</v>
      </c>
    </row>
    <row r="5121" spans="1:5" ht="13.5" customHeight="1" x14ac:dyDescent="0.2">
      <c r="A5121" s="573" t="s">
        <v>12963</v>
      </c>
      <c r="B5121" s="574" t="s">
        <v>12961</v>
      </c>
      <c r="C5121" s="574" t="s">
        <v>12964</v>
      </c>
      <c r="D5121" s="574" t="s">
        <v>5571</v>
      </c>
      <c r="E5121" s="226">
        <v>50</v>
      </c>
    </row>
    <row r="5122" spans="1:5" ht="13.5" customHeight="1" x14ac:dyDescent="0.2">
      <c r="A5122" s="573" t="s">
        <v>12965</v>
      </c>
      <c r="B5122" s="574" t="s">
        <v>5767</v>
      </c>
      <c r="C5122" s="574" t="s">
        <v>3098</v>
      </c>
      <c r="D5122" s="574" t="s">
        <v>3348</v>
      </c>
      <c r="E5122" s="226">
        <v>252</v>
      </c>
    </row>
    <row r="5123" spans="1:5" ht="13.5" customHeight="1" x14ac:dyDescent="0.2">
      <c r="A5123" s="573" t="s">
        <v>12966</v>
      </c>
      <c r="B5123" s="574" t="s">
        <v>8439</v>
      </c>
      <c r="C5123" s="574" t="s">
        <v>4529</v>
      </c>
      <c r="D5123" s="574" t="s">
        <v>4848</v>
      </c>
      <c r="E5123" s="226">
        <v>26</v>
      </c>
    </row>
    <row r="5124" spans="1:5" ht="13.5" customHeight="1" x14ac:dyDescent="0.2">
      <c r="A5124" s="573" t="s">
        <v>12967</v>
      </c>
      <c r="B5124" s="574" t="s">
        <v>12968</v>
      </c>
      <c r="C5124" s="574" t="s">
        <v>12969</v>
      </c>
      <c r="D5124" s="574" t="s">
        <v>3932</v>
      </c>
      <c r="E5124" s="226">
        <v>286</v>
      </c>
    </row>
    <row r="5125" spans="1:5" ht="13.5" customHeight="1" x14ac:dyDescent="0.2">
      <c r="A5125" s="573" t="s">
        <v>12970</v>
      </c>
      <c r="B5125" s="574" t="s">
        <v>12968</v>
      </c>
      <c r="C5125" s="574" t="s">
        <v>7144</v>
      </c>
      <c r="D5125" s="574" t="s">
        <v>3932</v>
      </c>
      <c r="E5125" s="226">
        <v>178</v>
      </c>
    </row>
    <row r="5126" spans="1:5" ht="13.5" customHeight="1" x14ac:dyDescent="0.2">
      <c r="A5126" s="573" t="s">
        <v>12971</v>
      </c>
      <c r="B5126" s="574" t="s">
        <v>12972</v>
      </c>
      <c r="C5126" s="574" t="s">
        <v>3652</v>
      </c>
      <c r="D5126" s="574" t="s">
        <v>2468</v>
      </c>
      <c r="E5126" s="226">
        <v>458</v>
      </c>
    </row>
    <row r="5127" spans="1:5" ht="13.5" customHeight="1" x14ac:dyDescent="0.2">
      <c r="A5127" s="573" t="s">
        <v>12973</v>
      </c>
      <c r="B5127" s="574" t="s">
        <v>12972</v>
      </c>
      <c r="C5127" s="574" t="s">
        <v>10291</v>
      </c>
      <c r="D5127" s="574" t="s">
        <v>2468</v>
      </c>
      <c r="E5127" s="226">
        <v>282</v>
      </c>
    </row>
    <row r="5128" spans="1:5" ht="13.5" customHeight="1" x14ac:dyDescent="0.2">
      <c r="A5128" s="573" t="s">
        <v>12974</v>
      </c>
      <c r="B5128" s="574" t="s">
        <v>12975</v>
      </c>
      <c r="C5128" s="574" t="s">
        <v>3656</v>
      </c>
      <c r="D5128" s="574" t="s">
        <v>2468</v>
      </c>
      <c r="E5128" s="226">
        <v>612</v>
      </c>
    </row>
    <row r="5129" spans="1:5" ht="13.5" customHeight="1" x14ac:dyDescent="0.2">
      <c r="A5129" s="573" t="s">
        <v>12976</v>
      </c>
      <c r="B5129" s="574" t="s">
        <v>12975</v>
      </c>
      <c r="C5129" s="574" t="s">
        <v>10295</v>
      </c>
      <c r="D5129" s="574" t="s">
        <v>2468</v>
      </c>
      <c r="E5129" s="226">
        <v>1539</v>
      </c>
    </row>
    <row r="5130" spans="1:5" ht="13.5" customHeight="1" x14ac:dyDescent="0.2">
      <c r="A5130" s="573" t="s">
        <v>12977</v>
      </c>
      <c r="B5130" s="574" t="s">
        <v>12978</v>
      </c>
      <c r="C5130" s="574" t="s">
        <v>3660</v>
      </c>
      <c r="D5130" s="574" t="s">
        <v>2468</v>
      </c>
      <c r="E5130" s="226">
        <v>1886</v>
      </c>
    </row>
    <row r="5131" spans="1:5" ht="13.5" customHeight="1" x14ac:dyDescent="0.2">
      <c r="A5131" s="573" t="s">
        <v>12979</v>
      </c>
      <c r="B5131" s="574" t="s">
        <v>12978</v>
      </c>
      <c r="C5131" s="574" t="s">
        <v>10299</v>
      </c>
      <c r="D5131" s="574" t="s">
        <v>2468</v>
      </c>
      <c r="E5131" s="226">
        <v>2622</v>
      </c>
    </row>
    <row r="5132" spans="1:5" ht="13.5" customHeight="1" x14ac:dyDescent="0.2">
      <c r="A5132" s="573" t="s">
        <v>12980</v>
      </c>
      <c r="B5132" s="574" t="s">
        <v>12981</v>
      </c>
      <c r="C5132" s="574" t="s">
        <v>2614</v>
      </c>
      <c r="D5132" s="574" t="s">
        <v>942</v>
      </c>
      <c r="E5132" s="226">
        <v>6</v>
      </c>
    </row>
    <row r="5133" spans="1:5" ht="13.5" customHeight="1" x14ac:dyDescent="0.2">
      <c r="A5133" s="573" t="s">
        <v>12982</v>
      </c>
      <c r="B5133" s="574" t="s">
        <v>12983</v>
      </c>
      <c r="C5133" s="574" t="s">
        <v>4069</v>
      </c>
      <c r="D5133" s="574" t="s">
        <v>2972</v>
      </c>
      <c r="E5133" s="226">
        <v>1881</v>
      </c>
    </row>
    <row r="5134" spans="1:5" ht="13.5" customHeight="1" x14ac:dyDescent="0.2">
      <c r="A5134" s="573" t="s">
        <v>12984</v>
      </c>
      <c r="B5134" s="574" t="s">
        <v>8880</v>
      </c>
      <c r="C5134" s="574" t="s">
        <v>12985</v>
      </c>
      <c r="D5134" s="574" t="s">
        <v>2375</v>
      </c>
      <c r="E5134" s="226">
        <v>5804</v>
      </c>
    </row>
    <row r="5135" spans="1:5" ht="13.5" customHeight="1" x14ac:dyDescent="0.2">
      <c r="A5135" s="573" t="s">
        <v>12986</v>
      </c>
      <c r="B5135" s="574" t="s">
        <v>12987</v>
      </c>
      <c r="C5135" s="574" t="s">
        <v>4951</v>
      </c>
      <c r="D5135" s="574" t="s">
        <v>5713</v>
      </c>
      <c r="E5135" s="226">
        <v>2386</v>
      </c>
    </row>
    <row r="5136" spans="1:5" ht="13.5" customHeight="1" x14ac:dyDescent="0.2">
      <c r="A5136" s="573" t="s">
        <v>12988</v>
      </c>
      <c r="B5136" s="574" t="s">
        <v>12987</v>
      </c>
      <c r="C5136" s="574" t="s">
        <v>5712</v>
      </c>
      <c r="D5136" s="574" t="s">
        <v>5713</v>
      </c>
      <c r="E5136" s="226">
        <v>3637</v>
      </c>
    </row>
    <row r="5137" spans="1:5" ht="13.5" customHeight="1" x14ac:dyDescent="0.2">
      <c r="A5137" s="573" t="s">
        <v>12989</v>
      </c>
      <c r="B5137" s="574" t="s">
        <v>12987</v>
      </c>
      <c r="C5137" s="574" t="s">
        <v>5715</v>
      </c>
      <c r="D5137" s="574" t="s">
        <v>5713</v>
      </c>
      <c r="E5137" s="226">
        <v>2049</v>
      </c>
    </row>
    <row r="5138" spans="1:5" ht="13.5" customHeight="1" x14ac:dyDescent="0.2">
      <c r="A5138" s="573" t="s">
        <v>12990</v>
      </c>
      <c r="B5138" s="574" t="s">
        <v>12987</v>
      </c>
      <c r="C5138" s="574" t="s">
        <v>5717</v>
      </c>
      <c r="D5138" s="574" t="s">
        <v>5713</v>
      </c>
      <c r="E5138" s="226">
        <v>1648</v>
      </c>
    </row>
    <row r="5139" spans="1:5" ht="13.5" customHeight="1" x14ac:dyDescent="0.2">
      <c r="A5139" s="573" t="s">
        <v>12991</v>
      </c>
      <c r="B5139" s="574" t="s">
        <v>6953</v>
      </c>
      <c r="C5139" s="574" t="s">
        <v>2556</v>
      </c>
      <c r="D5139" s="574" t="s">
        <v>6955</v>
      </c>
      <c r="E5139" s="226">
        <v>154338</v>
      </c>
    </row>
    <row r="5140" spans="1:5" ht="13.5" customHeight="1" x14ac:dyDescent="0.2">
      <c r="A5140" s="573" t="s">
        <v>12992</v>
      </c>
      <c r="B5140" s="574" t="s">
        <v>12993</v>
      </c>
      <c r="C5140" s="574" t="s">
        <v>8904</v>
      </c>
      <c r="D5140" s="574" t="s">
        <v>3590</v>
      </c>
      <c r="E5140" s="226">
        <v>4716</v>
      </c>
    </row>
    <row r="5141" spans="1:5" ht="13.5" customHeight="1" x14ac:dyDescent="0.2">
      <c r="A5141" s="573" t="s">
        <v>12994</v>
      </c>
      <c r="B5141" s="574" t="s">
        <v>12995</v>
      </c>
      <c r="C5141" s="574" t="s">
        <v>12112</v>
      </c>
      <c r="D5141" s="574" t="s">
        <v>921</v>
      </c>
      <c r="E5141" s="226">
        <v>3132</v>
      </c>
    </row>
    <row r="5142" spans="1:5" ht="13.5" customHeight="1" x14ac:dyDescent="0.2">
      <c r="A5142" s="573" t="s">
        <v>12996</v>
      </c>
      <c r="B5142" s="574" t="s">
        <v>12997</v>
      </c>
      <c r="C5142" s="574" t="s">
        <v>8651</v>
      </c>
      <c r="D5142" s="574" t="s">
        <v>3789</v>
      </c>
      <c r="E5142" s="226">
        <v>1198</v>
      </c>
    </row>
    <row r="5143" spans="1:5" ht="13.5" customHeight="1" x14ac:dyDescent="0.2">
      <c r="A5143" s="573" t="s">
        <v>12998</v>
      </c>
      <c r="B5143" s="574" t="s">
        <v>12997</v>
      </c>
      <c r="C5143" s="574" t="s">
        <v>6120</v>
      </c>
      <c r="D5143" s="574" t="s">
        <v>3789</v>
      </c>
      <c r="E5143" s="226">
        <v>9166</v>
      </c>
    </row>
    <row r="5144" spans="1:5" ht="13.5" customHeight="1" x14ac:dyDescent="0.2">
      <c r="A5144" s="573" t="s">
        <v>12999</v>
      </c>
      <c r="B5144" s="574" t="s">
        <v>12997</v>
      </c>
      <c r="C5144" s="574" t="s">
        <v>7271</v>
      </c>
      <c r="D5144" s="574" t="s">
        <v>3789</v>
      </c>
      <c r="E5144" s="226">
        <v>757</v>
      </c>
    </row>
    <row r="5145" spans="1:5" ht="13.5" customHeight="1" x14ac:dyDescent="0.2">
      <c r="A5145" s="573" t="s">
        <v>13000</v>
      </c>
      <c r="B5145" s="574" t="s">
        <v>12997</v>
      </c>
      <c r="C5145" s="574" t="s">
        <v>8865</v>
      </c>
      <c r="D5145" s="574" t="s">
        <v>3789</v>
      </c>
      <c r="E5145" s="226">
        <v>8414</v>
      </c>
    </row>
    <row r="5146" spans="1:5" ht="13.5" customHeight="1" x14ac:dyDescent="0.2">
      <c r="A5146" s="573" t="s">
        <v>13001</v>
      </c>
      <c r="B5146" s="574" t="s">
        <v>10787</v>
      </c>
      <c r="C5146" s="574" t="s">
        <v>10346</v>
      </c>
      <c r="D5146" s="574" t="s">
        <v>10788</v>
      </c>
      <c r="E5146" s="226">
        <v>22</v>
      </c>
    </row>
    <row r="5147" spans="1:5" ht="13.5" customHeight="1" x14ac:dyDescent="0.2">
      <c r="A5147" s="573" t="s">
        <v>13002</v>
      </c>
      <c r="B5147" s="574" t="s">
        <v>10787</v>
      </c>
      <c r="C5147" s="574" t="s">
        <v>10346</v>
      </c>
      <c r="D5147" s="574" t="s">
        <v>10788</v>
      </c>
      <c r="E5147" s="226">
        <v>3414</v>
      </c>
    </row>
    <row r="5148" spans="1:5" ht="13.5" customHeight="1" x14ac:dyDescent="0.2">
      <c r="A5148" s="573" t="s">
        <v>13003</v>
      </c>
      <c r="B5148" s="574" t="s">
        <v>10787</v>
      </c>
      <c r="C5148" s="574" t="s">
        <v>8525</v>
      </c>
      <c r="D5148" s="574" t="s">
        <v>10788</v>
      </c>
      <c r="E5148" s="226">
        <v>60</v>
      </c>
    </row>
    <row r="5149" spans="1:5" ht="13.5" customHeight="1" x14ac:dyDescent="0.2">
      <c r="A5149" s="573" t="s">
        <v>13004</v>
      </c>
      <c r="B5149" s="574" t="s">
        <v>10787</v>
      </c>
      <c r="C5149" s="574" t="s">
        <v>8525</v>
      </c>
      <c r="D5149" s="574" t="s">
        <v>10788</v>
      </c>
      <c r="E5149" s="226">
        <v>28485</v>
      </c>
    </row>
    <row r="5150" spans="1:5" ht="13.5" customHeight="1" x14ac:dyDescent="0.2">
      <c r="A5150" s="573" t="s">
        <v>13005</v>
      </c>
      <c r="B5150" s="574" t="s">
        <v>6141</v>
      </c>
      <c r="C5150" s="574" t="s">
        <v>2871</v>
      </c>
      <c r="D5150" s="574" t="s">
        <v>942</v>
      </c>
      <c r="E5150" s="226">
        <v>40595.33</v>
      </c>
    </row>
    <row r="5151" spans="1:5" ht="13.5" customHeight="1" x14ac:dyDescent="0.2">
      <c r="A5151" s="573" t="s">
        <v>13006</v>
      </c>
      <c r="B5151" s="574" t="s">
        <v>6141</v>
      </c>
      <c r="C5151" s="574" t="s">
        <v>3128</v>
      </c>
      <c r="D5151" s="574" t="s">
        <v>942</v>
      </c>
      <c r="E5151" s="226">
        <v>46259</v>
      </c>
    </row>
    <row r="5152" spans="1:5" ht="13.5" customHeight="1" x14ac:dyDescent="0.2">
      <c r="A5152" s="573" t="s">
        <v>13007</v>
      </c>
      <c r="B5152" s="574" t="s">
        <v>13008</v>
      </c>
      <c r="C5152" s="574" t="s">
        <v>5560</v>
      </c>
      <c r="D5152" s="574" t="s">
        <v>895</v>
      </c>
      <c r="E5152" s="226">
        <v>18051</v>
      </c>
    </row>
    <row r="5153" spans="1:5" ht="13.5" customHeight="1" x14ac:dyDescent="0.2">
      <c r="A5153" s="573" t="s">
        <v>13009</v>
      </c>
      <c r="B5153" s="574" t="s">
        <v>13008</v>
      </c>
      <c r="C5153" s="574" t="s">
        <v>2712</v>
      </c>
      <c r="D5153" s="574" t="s">
        <v>895</v>
      </c>
      <c r="E5153" s="226">
        <v>16760</v>
      </c>
    </row>
    <row r="5154" spans="1:5" ht="13.5" customHeight="1" x14ac:dyDescent="0.2">
      <c r="A5154" s="573" t="s">
        <v>13010</v>
      </c>
      <c r="B5154" s="574" t="s">
        <v>13008</v>
      </c>
      <c r="C5154" s="574" t="s">
        <v>935</v>
      </c>
      <c r="D5154" s="574" t="s">
        <v>895</v>
      </c>
      <c r="E5154" s="226">
        <v>6651</v>
      </c>
    </row>
    <row r="5155" spans="1:5" ht="13.5" customHeight="1" x14ac:dyDescent="0.2">
      <c r="A5155" s="573" t="s">
        <v>13011</v>
      </c>
      <c r="B5155" s="574" t="s">
        <v>13008</v>
      </c>
      <c r="C5155" s="574" t="s">
        <v>2614</v>
      </c>
      <c r="D5155" s="574" t="s">
        <v>895</v>
      </c>
      <c r="E5155" s="226">
        <v>2007.0000000000002</v>
      </c>
    </row>
    <row r="5156" spans="1:5" ht="13.5" customHeight="1" x14ac:dyDescent="0.2">
      <c r="A5156" s="573" t="s">
        <v>13012</v>
      </c>
      <c r="B5156" s="574" t="s">
        <v>13008</v>
      </c>
      <c r="C5156" s="574" t="s">
        <v>2930</v>
      </c>
      <c r="D5156" s="574" t="s">
        <v>895</v>
      </c>
      <c r="E5156" s="226">
        <v>2242</v>
      </c>
    </row>
    <row r="5157" spans="1:5" ht="13.5" customHeight="1" x14ac:dyDescent="0.2">
      <c r="A5157" s="573" t="s">
        <v>13013</v>
      </c>
      <c r="B5157" s="574" t="s">
        <v>13008</v>
      </c>
      <c r="C5157" s="574" t="s">
        <v>2623</v>
      </c>
      <c r="D5157" s="574" t="s">
        <v>895</v>
      </c>
      <c r="E5157" s="226">
        <v>731</v>
      </c>
    </row>
    <row r="5158" spans="1:5" ht="13.5" customHeight="1" x14ac:dyDescent="0.2">
      <c r="A5158" s="573" t="s">
        <v>13014</v>
      </c>
      <c r="B5158" s="574" t="s">
        <v>5862</v>
      </c>
      <c r="C5158" s="574" t="s">
        <v>9587</v>
      </c>
      <c r="D5158" s="574" t="s">
        <v>5864</v>
      </c>
      <c r="E5158" s="226">
        <v>51937.17</v>
      </c>
    </row>
    <row r="5159" spans="1:5" ht="13.5" customHeight="1" x14ac:dyDescent="0.2">
      <c r="A5159" s="573" t="s">
        <v>13015</v>
      </c>
      <c r="B5159" s="574" t="s">
        <v>3853</v>
      </c>
      <c r="C5159" s="574" t="s">
        <v>3854</v>
      </c>
      <c r="D5159" s="574" t="s">
        <v>3855</v>
      </c>
      <c r="E5159" s="226">
        <v>2122</v>
      </c>
    </row>
    <row r="5160" spans="1:5" ht="13.5" customHeight="1" x14ac:dyDescent="0.2">
      <c r="A5160" s="573" t="s">
        <v>13016</v>
      </c>
      <c r="B5160" s="574" t="s">
        <v>8076</v>
      </c>
      <c r="C5160" s="574" t="s">
        <v>13017</v>
      </c>
      <c r="D5160" s="574" t="s">
        <v>2509</v>
      </c>
      <c r="E5160" s="226">
        <v>1058</v>
      </c>
    </row>
    <row r="5161" spans="1:5" ht="13.5" customHeight="1" x14ac:dyDescent="0.2">
      <c r="A5161" s="573" t="s">
        <v>13018</v>
      </c>
      <c r="B5161" s="574" t="s">
        <v>8076</v>
      </c>
      <c r="C5161" s="574" t="s">
        <v>13019</v>
      </c>
      <c r="D5161" s="574" t="s">
        <v>2509</v>
      </c>
      <c r="E5161" s="226">
        <v>3873</v>
      </c>
    </row>
    <row r="5162" spans="1:5" ht="13.5" customHeight="1" x14ac:dyDescent="0.2">
      <c r="A5162" s="573" t="s">
        <v>13020</v>
      </c>
      <c r="B5162" s="574" t="s">
        <v>13021</v>
      </c>
      <c r="C5162" s="574" t="s">
        <v>6120</v>
      </c>
      <c r="D5162" s="574" t="s">
        <v>3789</v>
      </c>
      <c r="E5162" s="226">
        <v>1101</v>
      </c>
    </row>
    <row r="5163" spans="1:5" ht="13.5" customHeight="1" x14ac:dyDescent="0.2">
      <c r="A5163" s="573" t="s">
        <v>13022</v>
      </c>
      <c r="B5163" s="574" t="s">
        <v>13021</v>
      </c>
      <c r="C5163" s="574" t="s">
        <v>8865</v>
      </c>
      <c r="D5163" s="574" t="s">
        <v>3789</v>
      </c>
      <c r="E5163" s="226">
        <v>596</v>
      </c>
    </row>
    <row r="5164" spans="1:5" ht="13.5" customHeight="1" x14ac:dyDescent="0.2">
      <c r="A5164" s="573" t="s">
        <v>13023</v>
      </c>
      <c r="B5164" s="574" t="s">
        <v>12983</v>
      </c>
      <c r="C5164" s="574" t="s">
        <v>2971</v>
      </c>
      <c r="D5164" s="574" t="s">
        <v>2972</v>
      </c>
      <c r="E5164" s="226">
        <v>18213</v>
      </c>
    </row>
    <row r="5165" spans="1:5" ht="13.5" customHeight="1" x14ac:dyDescent="0.2">
      <c r="A5165" s="573" t="s">
        <v>13024</v>
      </c>
      <c r="B5165" s="574" t="s">
        <v>13025</v>
      </c>
      <c r="C5165" s="574" t="s">
        <v>3433</v>
      </c>
      <c r="D5165" s="574" t="s">
        <v>13026</v>
      </c>
      <c r="E5165" s="226">
        <v>8771</v>
      </c>
    </row>
    <row r="5166" spans="1:5" ht="13.5" customHeight="1" x14ac:dyDescent="0.2">
      <c r="A5166" s="573" t="s">
        <v>13027</v>
      </c>
      <c r="B5166" s="574" t="s">
        <v>13025</v>
      </c>
      <c r="C5166" s="574" t="s">
        <v>3438</v>
      </c>
      <c r="D5166" s="574" t="s">
        <v>13026</v>
      </c>
      <c r="E5166" s="226">
        <v>41010</v>
      </c>
    </row>
    <row r="5167" spans="1:5" ht="13.5" customHeight="1" x14ac:dyDescent="0.2">
      <c r="A5167" s="573" t="s">
        <v>13028</v>
      </c>
      <c r="B5167" s="574" t="s">
        <v>13029</v>
      </c>
      <c r="C5167" s="574" t="s">
        <v>13030</v>
      </c>
      <c r="D5167" s="574" t="s">
        <v>4905</v>
      </c>
      <c r="E5167" s="226">
        <v>1217</v>
      </c>
    </row>
    <row r="5168" spans="1:5" ht="13.5" customHeight="1" x14ac:dyDescent="0.2">
      <c r="A5168" s="573" t="s">
        <v>13031</v>
      </c>
      <c r="B5168" s="574" t="s">
        <v>13032</v>
      </c>
      <c r="C5168" s="574" t="s">
        <v>13033</v>
      </c>
      <c r="D5168" s="574" t="s">
        <v>13026</v>
      </c>
      <c r="E5168" s="226">
        <v>18860</v>
      </c>
    </row>
    <row r="5169" spans="1:5" ht="13.5" customHeight="1" x14ac:dyDescent="0.2">
      <c r="A5169" s="573" t="s">
        <v>13034</v>
      </c>
      <c r="B5169" s="574" t="s">
        <v>13035</v>
      </c>
      <c r="C5169" s="574" t="s">
        <v>5724</v>
      </c>
      <c r="D5169" s="574" t="s">
        <v>5725</v>
      </c>
      <c r="E5169" s="226">
        <v>9872</v>
      </c>
    </row>
    <row r="5170" spans="1:5" ht="13.5" customHeight="1" x14ac:dyDescent="0.2">
      <c r="A5170" s="573" t="s">
        <v>13036</v>
      </c>
      <c r="B5170" s="574" t="s">
        <v>13029</v>
      </c>
      <c r="C5170" s="574" t="s">
        <v>13037</v>
      </c>
      <c r="D5170" s="574" t="s">
        <v>4905</v>
      </c>
      <c r="E5170" s="226">
        <v>4295</v>
      </c>
    </row>
    <row r="5171" spans="1:5" ht="13.5" customHeight="1" x14ac:dyDescent="0.2">
      <c r="A5171" s="573" t="s">
        <v>13038</v>
      </c>
      <c r="B5171" s="574" t="s">
        <v>6217</v>
      </c>
      <c r="C5171" s="574" t="s">
        <v>6218</v>
      </c>
      <c r="D5171" s="574" t="s">
        <v>864</v>
      </c>
      <c r="E5171" s="226">
        <v>1921</v>
      </c>
    </row>
    <row r="5172" spans="1:5" ht="13.5" customHeight="1" x14ac:dyDescent="0.2">
      <c r="A5172" s="573" t="s">
        <v>13039</v>
      </c>
      <c r="B5172" s="574" t="s">
        <v>13040</v>
      </c>
      <c r="C5172" s="574" t="s">
        <v>13041</v>
      </c>
      <c r="D5172" s="574" t="s">
        <v>13042</v>
      </c>
      <c r="E5172" s="226">
        <v>8197</v>
      </c>
    </row>
    <row r="5173" spans="1:5" ht="13.5" customHeight="1" x14ac:dyDescent="0.2">
      <c r="A5173" s="573" t="s">
        <v>13043</v>
      </c>
      <c r="B5173" s="574" t="s">
        <v>13040</v>
      </c>
      <c r="C5173" s="574" t="s">
        <v>13044</v>
      </c>
      <c r="D5173" s="574" t="s">
        <v>13042</v>
      </c>
      <c r="E5173" s="226">
        <v>2779</v>
      </c>
    </row>
    <row r="5174" spans="1:5" ht="13.5" customHeight="1" x14ac:dyDescent="0.2">
      <c r="A5174" s="573" t="s">
        <v>13045</v>
      </c>
      <c r="B5174" s="574" t="s">
        <v>13046</v>
      </c>
      <c r="C5174" s="574" t="s">
        <v>4345</v>
      </c>
      <c r="D5174" s="574" t="s">
        <v>4341</v>
      </c>
      <c r="E5174" s="226">
        <v>235</v>
      </c>
    </row>
    <row r="5175" spans="1:5" ht="13.5" customHeight="1" x14ac:dyDescent="0.2">
      <c r="A5175" s="573" t="s">
        <v>13047</v>
      </c>
      <c r="B5175" s="574" t="s">
        <v>13046</v>
      </c>
      <c r="C5175" s="574" t="s">
        <v>3788</v>
      </c>
      <c r="D5175" s="574" t="s">
        <v>4341</v>
      </c>
      <c r="E5175" s="226">
        <v>3</v>
      </c>
    </row>
    <row r="5176" spans="1:5" ht="13.5" customHeight="1" x14ac:dyDescent="0.2">
      <c r="A5176" s="573" t="s">
        <v>13048</v>
      </c>
      <c r="B5176" s="574" t="s">
        <v>13049</v>
      </c>
      <c r="C5176" s="574" t="s">
        <v>3115</v>
      </c>
      <c r="D5176" s="574" t="s">
        <v>3838</v>
      </c>
      <c r="E5176" s="226">
        <v>86291</v>
      </c>
    </row>
    <row r="5177" spans="1:5" ht="13.5" customHeight="1" x14ac:dyDescent="0.2">
      <c r="A5177" s="573" t="s">
        <v>13050</v>
      </c>
      <c r="B5177" s="574" t="s">
        <v>13051</v>
      </c>
      <c r="C5177" s="574" t="s">
        <v>13052</v>
      </c>
      <c r="D5177" s="574" t="s">
        <v>13053</v>
      </c>
      <c r="E5177" s="226">
        <v>1</v>
      </c>
    </row>
    <row r="5178" spans="1:5" ht="13.5" customHeight="1" x14ac:dyDescent="0.2">
      <c r="A5178" s="573" t="s">
        <v>13054</v>
      </c>
      <c r="B5178" s="574" t="s">
        <v>9606</v>
      </c>
      <c r="C5178" s="574" t="s">
        <v>9607</v>
      </c>
      <c r="D5178" s="574" t="s">
        <v>4798</v>
      </c>
      <c r="E5178" s="226">
        <v>869</v>
      </c>
    </row>
    <row r="5179" spans="1:5" ht="13.5" customHeight="1" x14ac:dyDescent="0.2">
      <c r="A5179" s="573" t="s">
        <v>13055</v>
      </c>
      <c r="B5179" s="574" t="s">
        <v>13056</v>
      </c>
      <c r="C5179" s="574" t="s">
        <v>13057</v>
      </c>
      <c r="D5179" s="574" t="s">
        <v>5498</v>
      </c>
      <c r="E5179" s="226">
        <v>221</v>
      </c>
    </row>
    <row r="5180" spans="1:5" ht="13.5" customHeight="1" x14ac:dyDescent="0.2">
      <c r="A5180" s="573" t="s">
        <v>13058</v>
      </c>
      <c r="B5180" s="574" t="s">
        <v>13059</v>
      </c>
      <c r="C5180" s="574" t="s">
        <v>13060</v>
      </c>
      <c r="D5180" s="574" t="s">
        <v>5498</v>
      </c>
      <c r="E5180" s="226">
        <v>7425</v>
      </c>
    </row>
    <row r="5181" spans="1:5" ht="13.5" customHeight="1" x14ac:dyDescent="0.2">
      <c r="A5181" s="573" t="s">
        <v>13061</v>
      </c>
      <c r="B5181" s="574" t="s">
        <v>13062</v>
      </c>
      <c r="C5181" s="574" t="s">
        <v>13063</v>
      </c>
      <c r="D5181" s="574" t="s">
        <v>5498</v>
      </c>
      <c r="E5181" s="226">
        <v>12</v>
      </c>
    </row>
    <row r="5182" spans="1:5" ht="13.5" customHeight="1" x14ac:dyDescent="0.2">
      <c r="A5182" s="573" t="s">
        <v>13064</v>
      </c>
      <c r="B5182" s="574" t="s">
        <v>13065</v>
      </c>
      <c r="C5182" s="574" t="s">
        <v>13066</v>
      </c>
      <c r="D5182" s="574" t="s">
        <v>13067</v>
      </c>
      <c r="E5182" s="226">
        <v>1498</v>
      </c>
    </row>
    <row r="5183" spans="1:5" ht="13.5" customHeight="1" x14ac:dyDescent="0.2">
      <c r="A5183" s="573" t="s">
        <v>13068</v>
      </c>
      <c r="B5183" s="574" t="s">
        <v>13069</v>
      </c>
      <c r="C5183" s="574" t="s">
        <v>3850</v>
      </c>
      <c r="D5183" s="574" t="s">
        <v>13070</v>
      </c>
      <c r="E5183" s="226">
        <v>10786</v>
      </c>
    </row>
    <row r="5184" spans="1:5" ht="13.5" customHeight="1" x14ac:dyDescent="0.2">
      <c r="A5184" s="573" t="s">
        <v>13071</v>
      </c>
      <c r="B5184" s="574" t="s">
        <v>13072</v>
      </c>
      <c r="C5184" s="574" t="s">
        <v>13073</v>
      </c>
      <c r="D5184" s="574" t="s">
        <v>13074</v>
      </c>
      <c r="E5184" s="226">
        <v>21420</v>
      </c>
    </row>
    <row r="5185" spans="1:5" ht="13.5" customHeight="1" x14ac:dyDescent="0.2">
      <c r="A5185" s="573" t="s">
        <v>13075</v>
      </c>
      <c r="B5185" s="574" t="s">
        <v>13076</v>
      </c>
      <c r="C5185" s="574" t="s">
        <v>6284</v>
      </c>
      <c r="D5185" s="574" t="s">
        <v>6285</v>
      </c>
      <c r="E5185" s="226">
        <v>7956</v>
      </c>
    </row>
    <row r="5186" spans="1:5" ht="13.5" customHeight="1" x14ac:dyDescent="0.2">
      <c r="A5186" s="573" t="s">
        <v>13077</v>
      </c>
      <c r="B5186" s="574" t="s">
        <v>13078</v>
      </c>
      <c r="C5186" s="574" t="s">
        <v>13079</v>
      </c>
      <c r="D5186" s="574" t="s">
        <v>4188</v>
      </c>
      <c r="E5186" s="226">
        <v>17430</v>
      </c>
    </row>
    <row r="5187" spans="1:5" ht="13.5" customHeight="1" x14ac:dyDescent="0.2">
      <c r="A5187" s="573" t="s">
        <v>13080</v>
      </c>
      <c r="B5187" s="574" t="s">
        <v>11421</v>
      </c>
      <c r="C5187" s="574" t="s">
        <v>11499</v>
      </c>
      <c r="D5187" s="574" t="s">
        <v>11423</v>
      </c>
      <c r="E5187" s="226">
        <v>43</v>
      </c>
    </row>
    <row r="5188" spans="1:5" ht="13.5" customHeight="1" x14ac:dyDescent="0.2">
      <c r="A5188" s="573" t="s">
        <v>13081</v>
      </c>
      <c r="B5188" s="574" t="s">
        <v>11421</v>
      </c>
      <c r="C5188" s="574" t="s">
        <v>11505</v>
      </c>
      <c r="D5188" s="574" t="s">
        <v>11423</v>
      </c>
      <c r="E5188" s="226">
        <v>20</v>
      </c>
    </row>
    <row r="5189" spans="1:5" ht="13.5" customHeight="1" x14ac:dyDescent="0.2">
      <c r="A5189" s="573" t="s">
        <v>13082</v>
      </c>
      <c r="B5189" s="574" t="s">
        <v>11421</v>
      </c>
      <c r="C5189" s="574" t="s">
        <v>11502</v>
      </c>
      <c r="D5189" s="574" t="s">
        <v>11423</v>
      </c>
      <c r="E5189" s="226">
        <v>25</v>
      </c>
    </row>
    <row r="5190" spans="1:5" ht="13.5" customHeight="1" x14ac:dyDescent="0.2">
      <c r="A5190" s="573" t="s">
        <v>13083</v>
      </c>
      <c r="B5190" s="574" t="s">
        <v>11421</v>
      </c>
      <c r="C5190" s="574" t="s">
        <v>11508</v>
      </c>
      <c r="D5190" s="574" t="s">
        <v>11423</v>
      </c>
      <c r="E5190" s="226">
        <v>41</v>
      </c>
    </row>
    <row r="5191" spans="1:5" ht="13.5" customHeight="1" x14ac:dyDescent="0.2">
      <c r="A5191" s="573" t="s">
        <v>13084</v>
      </c>
      <c r="B5191" s="574" t="s">
        <v>9484</v>
      </c>
      <c r="C5191" s="574" t="s">
        <v>13085</v>
      </c>
      <c r="D5191" s="574" t="s">
        <v>860</v>
      </c>
      <c r="E5191" s="226">
        <v>130</v>
      </c>
    </row>
    <row r="5192" spans="1:5" ht="13.5" customHeight="1" x14ac:dyDescent="0.2">
      <c r="A5192" s="573" t="s">
        <v>13086</v>
      </c>
      <c r="B5192" s="574" t="s">
        <v>9484</v>
      </c>
      <c r="C5192" s="574" t="s">
        <v>13087</v>
      </c>
      <c r="D5192" s="574" t="s">
        <v>860</v>
      </c>
      <c r="E5192" s="226">
        <v>6504</v>
      </c>
    </row>
    <row r="5193" spans="1:5" ht="13.5" customHeight="1" x14ac:dyDescent="0.2">
      <c r="A5193" s="573" t="s">
        <v>13088</v>
      </c>
      <c r="B5193" s="574" t="s">
        <v>9484</v>
      </c>
      <c r="C5193" s="574" t="s">
        <v>13089</v>
      </c>
      <c r="D5193" s="574" t="s">
        <v>860</v>
      </c>
      <c r="E5193" s="226">
        <v>169</v>
      </c>
    </row>
    <row r="5194" spans="1:5" ht="13.5" customHeight="1" x14ac:dyDescent="0.2">
      <c r="A5194" s="573" t="s">
        <v>13090</v>
      </c>
      <c r="B5194" s="574" t="s">
        <v>9484</v>
      </c>
      <c r="C5194" s="574" t="s">
        <v>13091</v>
      </c>
      <c r="D5194" s="574" t="s">
        <v>860</v>
      </c>
      <c r="E5194" s="226">
        <v>3693</v>
      </c>
    </row>
    <row r="5195" spans="1:5" ht="13.5" customHeight="1" x14ac:dyDescent="0.2">
      <c r="A5195" s="573" t="s">
        <v>13092</v>
      </c>
      <c r="B5195" s="574" t="s">
        <v>9484</v>
      </c>
      <c r="C5195" s="574" t="s">
        <v>13093</v>
      </c>
      <c r="D5195" s="574" t="s">
        <v>860</v>
      </c>
      <c r="E5195" s="226">
        <v>5583</v>
      </c>
    </row>
    <row r="5196" spans="1:5" ht="13.5" customHeight="1" x14ac:dyDescent="0.2">
      <c r="A5196" s="573" t="s">
        <v>13094</v>
      </c>
      <c r="B5196" s="574" t="s">
        <v>13095</v>
      </c>
      <c r="C5196" s="574" t="s">
        <v>13096</v>
      </c>
      <c r="D5196" s="574" t="s">
        <v>13074</v>
      </c>
      <c r="E5196" s="226">
        <v>38620</v>
      </c>
    </row>
    <row r="5197" spans="1:5" ht="13.5" customHeight="1" x14ac:dyDescent="0.2">
      <c r="A5197" s="573" t="s">
        <v>13097</v>
      </c>
      <c r="B5197" s="574" t="s">
        <v>13098</v>
      </c>
      <c r="C5197" s="574" t="s">
        <v>8979</v>
      </c>
      <c r="D5197" s="574" t="s">
        <v>2375</v>
      </c>
      <c r="E5197" s="226">
        <v>5323</v>
      </c>
    </row>
    <row r="5198" spans="1:5" ht="13.5" customHeight="1" x14ac:dyDescent="0.2">
      <c r="A5198" s="573" t="s">
        <v>13099</v>
      </c>
      <c r="B5198" s="574" t="s">
        <v>12944</v>
      </c>
      <c r="C5198" s="574" t="s">
        <v>10822</v>
      </c>
      <c r="D5198" s="574" t="s">
        <v>4217</v>
      </c>
      <c r="E5198" s="226">
        <v>5561</v>
      </c>
    </row>
    <row r="5199" spans="1:5" ht="13.5" customHeight="1" x14ac:dyDescent="0.2">
      <c r="A5199" s="573" t="s">
        <v>13100</v>
      </c>
      <c r="B5199" s="574" t="s">
        <v>13101</v>
      </c>
      <c r="C5199" s="574" t="s">
        <v>4219</v>
      </c>
      <c r="D5199" s="574" t="s">
        <v>4217</v>
      </c>
      <c r="E5199" s="226">
        <v>1916</v>
      </c>
    </row>
    <row r="5200" spans="1:5" ht="13.5" customHeight="1" x14ac:dyDescent="0.2">
      <c r="A5200" s="573" t="s">
        <v>13102</v>
      </c>
      <c r="B5200" s="574" t="s">
        <v>6119</v>
      </c>
      <c r="C5200" s="574" t="s">
        <v>6120</v>
      </c>
      <c r="D5200" s="574" t="s">
        <v>4848</v>
      </c>
      <c r="E5200" s="226">
        <v>11</v>
      </c>
    </row>
    <row r="5201" spans="1:5" ht="13.5" customHeight="1" x14ac:dyDescent="0.2">
      <c r="A5201" s="573" t="s">
        <v>13103</v>
      </c>
      <c r="B5201" s="574" t="s">
        <v>13104</v>
      </c>
      <c r="C5201" s="574" t="s">
        <v>13105</v>
      </c>
      <c r="D5201" s="574" t="s">
        <v>12202</v>
      </c>
      <c r="E5201" s="226">
        <v>4</v>
      </c>
    </row>
    <row r="5202" spans="1:5" ht="13.5" customHeight="1" x14ac:dyDescent="0.2">
      <c r="A5202" s="573" t="s">
        <v>13106</v>
      </c>
      <c r="B5202" s="574" t="s">
        <v>13107</v>
      </c>
      <c r="C5202" s="574" t="s">
        <v>7112</v>
      </c>
      <c r="D5202" s="574" t="s">
        <v>4188</v>
      </c>
      <c r="E5202" s="226">
        <v>43</v>
      </c>
    </row>
    <row r="5203" spans="1:5" ht="13.5" customHeight="1" x14ac:dyDescent="0.2">
      <c r="A5203" s="573" t="s">
        <v>13108</v>
      </c>
      <c r="B5203" s="574" t="s">
        <v>13109</v>
      </c>
      <c r="C5203" s="574" t="s">
        <v>6196</v>
      </c>
      <c r="D5203" s="574" t="s">
        <v>4188</v>
      </c>
      <c r="E5203" s="226">
        <v>19308</v>
      </c>
    </row>
    <row r="5204" spans="1:5" ht="13.5" customHeight="1" x14ac:dyDescent="0.2">
      <c r="A5204" s="573" t="s">
        <v>13110</v>
      </c>
      <c r="B5204" s="574" t="s">
        <v>13111</v>
      </c>
      <c r="C5204" s="574" t="s">
        <v>4084</v>
      </c>
      <c r="D5204" s="574" t="s">
        <v>9812</v>
      </c>
      <c r="E5204" s="226">
        <v>1</v>
      </c>
    </row>
    <row r="5205" spans="1:5" ht="13.5" customHeight="1" x14ac:dyDescent="0.2">
      <c r="A5205" s="573" t="s">
        <v>13112</v>
      </c>
      <c r="B5205" s="574" t="s">
        <v>13113</v>
      </c>
      <c r="C5205" s="574" t="s">
        <v>3101</v>
      </c>
      <c r="D5205" s="574" t="s">
        <v>3871</v>
      </c>
      <c r="E5205" s="226">
        <v>3432</v>
      </c>
    </row>
    <row r="5206" spans="1:5" ht="13.5" customHeight="1" x14ac:dyDescent="0.2">
      <c r="A5206" s="573" t="s">
        <v>13114</v>
      </c>
      <c r="B5206" s="574" t="s">
        <v>13113</v>
      </c>
      <c r="C5206" s="574" t="s">
        <v>3104</v>
      </c>
      <c r="D5206" s="574" t="s">
        <v>3871</v>
      </c>
      <c r="E5206" s="226">
        <v>5148</v>
      </c>
    </row>
    <row r="5207" spans="1:5" ht="13.5" customHeight="1" x14ac:dyDescent="0.2">
      <c r="A5207" s="573" t="s">
        <v>13115</v>
      </c>
      <c r="B5207" s="574" t="s">
        <v>13113</v>
      </c>
      <c r="C5207" s="574" t="s">
        <v>2892</v>
      </c>
      <c r="D5207" s="574" t="s">
        <v>3871</v>
      </c>
      <c r="E5207" s="226">
        <v>5817</v>
      </c>
    </row>
    <row r="5208" spans="1:5" ht="13.5" customHeight="1" x14ac:dyDescent="0.2">
      <c r="A5208" s="573" t="s">
        <v>13116</v>
      </c>
      <c r="B5208" s="574" t="s">
        <v>13113</v>
      </c>
      <c r="C5208" s="574" t="s">
        <v>3107</v>
      </c>
      <c r="D5208" s="574" t="s">
        <v>3871</v>
      </c>
      <c r="E5208" s="226">
        <v>8485</v>
      </c>
    </row>
    <row r="5209" spans="1:5" ht="13.5" customHeight="1" x14ac:dyDescent="0.2">
      <c r="A5209" s="573" t="s">
        <v>13117</v>
      </c>
      <c r="B5209" s="574" t="s">
        <v>13113</v>
      </c>
      <c r="C5209" s="574" t="s">
        <v>3880</v>
      </c>
      <c r="D5209" s="574" t="s">
        <v>3871</v>
      </c>
      <c r="E5209" s="226">
        <v>980</v>
      </c>
    </row>
    <row r="5210" spans="1:5" ht="13.5" customHeight="1" x14ac:dyDescent="0.2">
      <c r="A5210" s="573" t="s">
        <v>13118</v>
      </c>
      <c r="B5210" s="574" t="s">
        <v>13113</v>
      </c>
      <c r="C5210" s="574" t="s">
        <v>3109</v>
      </c>
      <c r="D5210" s="574" t="s">
        <v>3871</v>
      </c>
      <c r="E5210" s="226">
        <v>850</v>
      </c>
    </row>
    <row r="5211" spans="1:5" ht="13.5" customHeight="1" x14ac:dyDescent="0.2">
      <c r="A5211" s="573" t="s">
        <v>13119</v>
      </c>
      <c r="B5211" s="574" t="s">
        <v>7398</v>
      </c>
      <c r="C5211" s="574" t="s">
        <v>7399</v>
      </c>
      <c r="D5211" s="574" t="s">
        <v>7400</v>
      </c>
      <c r="E5211" s="226">
        <v>9744</v>
      </c>
    </row>
    <row r="5212" spans="1:5" ht="13.5" customHeight="1" x14ac:dyDescent="0.2">
      <c r="A5212" s="573" t="s">
        <v>13120</v>
      </c>
      <c r="B5212" s="574" t="s">
        <v>13121</v>
      </c>
      <c r="C5212" s="574" t="s">
        <v>4219</v>
      </c>
      <c r="D5212" s="574" t="s">
        <v>4217</v>
      </c>
      <c r="E5212" s="226">
        <v>32</v>
      </c>
    </row>
    <row r="5213" spans="1:5" ht="13.5" customHeight="1" x14ac:dyDescent="0.2">
      <c r="A5213" s="573" t="s">
        <v>13122</v>
      </c>
      <c r="B5213" s="574" t="s">
        <v>13123</v>
      </c>
      <c r="C5213" s="574" t="s">
        <v>2892</v>
      </c>
      <c r="D5213" s="574" t="s">
        <v>3348</v>
      </c>
      <c r="E5213" s="226">
        <v>20223</v>
      </c>
    </row>
    <row r="5214" spans="1:5" ht="13.5" customHeight="1" x14ac:dyDescent="0.2">
      <c r="A5214" s="573" t="s">
        <v>13124</v>
      </c>
      <c r="B5214" s="574" t="s">
        <v>13123</v>
      </c>
      <c r="C5214" s="574" t="s">
        <v>2892</v>
      </c>
      <c r="D5214" s="574" t="s">
        <v>3348</v>
      </c>
      <c r="E5214" s="226">
        <v>197</v>
      </c>
    </row>
    <row r="5215" spans="1:5" ht="13.5" customHeight="1" x14ac:dyDescent="0.2">
      <c r="A5215" s="573" t="s">
        <v>13125</v>
      </c>
      <c r="B5215" s="574" t="s">
        <v>8251</v>
      </c>
      <c r="C5215" s="574" t="s">
        <v>8651</v>
      </c>
      <c r="D5215" s="574" t="s">
        <v>4848</v>
      </c>
      <c r="E5215" s="226">
        <v>48</v>
      </c>
    </row>
    <row r="5216" spans="1:5" ht="13.5" customHeight="1" x14ac:dyDescent="0.2">
      <c r="A5216" s="573" t="s">
        <v>13126</v>
      </c>
      <c r="B5216" s="574" t="s">
        <v>8251</v>
      </c>
      <c r="C5216" s="574" t="s">
        <v>6120</v>
      </c>
      <c r="D5216" s="574" t="s">
        <v>4848</v>
      </c>
      <c r="E5216" s="226">
        <v>7191</v>
      </c>
    </row>
    <row r="5217" spans="1:5" ht="13.5" customHeight="1" x14ac:dyDescent="0.2">
      <c r="A5217" s="573" t="s">
        <v>947</v>
      </c>
      <c r="B5217" s="574" t="s">
        <v>948</v>
      </c>
      <c r="C5217" s="574" t="s">
        <v>949</v>
      </c>
      <c r="D5217" s="574" t="s">
        <v>950</v>
      </c>
      <c r="E5217" s="226">
        <v>376677.7</v>
      </c>
    </row>
    <row r="5218" spans="1:5" ht="13.5" customHeight="1" x14ac:dyDescent="0.2">
      <c r="A5218" s="573" t="s">
        <v>13127</v>
      </c>
      <c r="B5218" s="574" t="s">
        <v>13128</v>
      </c>
      <c r="C5218" s="574" t="s">
        <v>4156</v>
      </c>
      <c r="D5218" s="574" t="s">
        <v>3227</v>
      </c>
      <c r="E5218" s="226">
        <v>16</v>
      </c>
    </row>
    <row r="5219" spans="1:5" ht="13.5" customHeight="1" x14ac:dyDescent="0.2">
      <c r="A5219" s="573" t="s">
        <v>13129</v>
      </c>
      <c r="B5219" s="574" t="s">
        <v>10324</v>
      </c>
      <c r="C5219" s="574" t="s">
        <v>4020</v>
      </c>
      <c r="D5219" s="574" t="s">
        <v>4017</v>
      </c>
      <c r="E5219" s="226">
        <v>2858</v>
      </c>
    </row>
    <row r="5220" spans="1:5" ht="13.5" customHeight="1" x14ac:dyDescent="0.2">
      <c r="A5220" s="573" t="s">
        <v>13130</v>
      </c>
      <c r="B5220" s="574" t="s">
        <v>10324</v>
      </c>
      <c r="C5220" s="574" t="s">
        <v>6103</v>
      </c>
      <c r="D5220" s="574" t="s">
        <v>4017</v>
      </c>
      <c r="E5220" s="226">
        <v>1493</v>
      </c>
    </row>
    <row r="5221" spans="1:5" ht="13.5" customHeight="1" x14ac:dyDescent="0.2">
      <c r="A5221" s="573" t="s">
        <v>13131</v>
      </c>
      <c r="B5221" s="574" t="s">
        <v>2668</v>
      </c>
      <c r="C5221" s="574" t="s">
        <v>5590</v>
      </c>
      <c r="D5221" s="574" t="s">
        <v>2670</v>
      </c>
      <c r="E5221" s="226">
        <v>1502</v>
      </c>
    </row>
    <row r="5222" spans="1:5" ht="13.5" customHeight="1" x14ac:dyDescent="0.2">
      <c r="A5222" s="573" t="s">
        <v>13132</v>
      </c>
      <c r="B5222" s="574" t="s">
        <v>2746</v>
      </c>
      <c r="C5222" s="574" t="s">
        <v>2747</v>
      </c>
      <c r="D5222" s="574" t="s">
        <v>2748</v>
      </c>
      <c r="E5222" s="226">
        <v>82130</v>
      </c>
    </row>
    <row r="5223" spans="1:5" ht="13.5" customHeight="1" x14ac:dyDescent="0.2">
      <c r="A5223" s="573" t="s">
        <v>13133</v>
      </c>
      <c r="B5223" s="574" t="s">
        <v>2782</v>
      </c>
      <c r="C5223" s="574" t="s">
        <v>2783</v>
      </c>
      <c r="D5223" s="574" t="s">
        <v>2748</v>
      </c>
      <c r="E5223" s="226">
        <v>4744</v>
      </c>
    </row>
    <row r="5224" spans="1:5" ht="13.5" customHeight="1" x14ac:dyDescent="0.2">
      <c r="A5224" s="573" t="s">
        <v>13134</v>
      </c>
      <c r="B5224" s="574" t="s">
        <v>2750</v>
      </c>
      <c r="C5224" s="574" t="s">
        <v>3049</v>
      </c>
      <c r="D5224" s="574" t="s">
        <v>2748</v>
      </c>
      <c r="E5224" s="226">
        <v>10380</v>
      </c>
    </row>
    <row r="5225" spans="1:5" ht="13.5" customHeight="1" x14ac:dyDescent="0.2">
      <c r="A5225" s="573" t="s">
        <v>13135</v>
      </c>
      <c r="B5225" s="574" t="s">
        <v>2750</v>
      </c>
      <c r="C5225" s="574" t="s">
        <v>7175</v>
      </c>
      <c r="D5225" s="574" t="s">
        <v>2748</v>
      </c>
      <c r="E5225" s="226">
        <v>34804</v>
      </c>
    </row>
    <row r="5226" spans="1:5" ht="13.5" customHeight="1" x14ac:dyDescent="0.2">
      <c r="A5226" s="573" t="s">
        <v>13136</v>
      </c>
      <c r="B5226" s="574" t="s">
        <v>3063</v>
      </c>
      <c r="C5226" s="574" t="s">
        <v>13137</v>
      </c>
      <c r="D5226" s="574" t="s">
        <v>2748</v>
      </c>
      <c r="E5226" s="226">
        <v>3767</v>
      </c>
    </row>
    <row r="5227" spans="1:5" ht="13.5" customHeight="1" x14ac:dyDescent="0.2">
      <c r="A5227" s="573" t="s">
        <v>13138</v>
      </c>
      <c r="B5227" s="574" t="s">
        <v>3063</v>
      </c>
      <c r="C5227" s="574" t="s">
        <v>11477</v>
      </c>
      <c r="D5227" s="574" t="s">
        <v>2748</v>
      </c>
      <c r="E5227" s="226">
        <v>92357</v>
      </c>
    </row>
    <row r="5228" spans="1:5" ht="13.5" customHeight="1" x14ac:dyDescent="0.2">
      <c r="A5228" s="573" t="s">
        <v>13139</v>
      </c>
      <c r="B5228" s="574" t="s">
        <v>6393</v>
      </c>
      <c r="C5228" s="574" t="s">
        <v>13140</v>
      </c>
      <c r="D5228" s="574" t="s">
        <v>2748</v>
      </c>
      <c r="E5228" s="226">
        <v>271</v>
      </c>
    </row>
    <row r="5229" spans="1:5" ht="13.5" customHeight="1" x14ac:dyDescent="0.2">
      <c r="A5229" s="573" t="s">
        <v>13141</v>
      </c>
      <c r="B5229" s="574" t="s">
        <v>6393</v>
      </c>
      <c r="C5229" s="574" t="s">
        <v>5973</v>
      </c>
      <c r="D5229" s="574" t="s">
        <v>2748</v>
      </c>
      <c r="E5229" s="226">
        <v>23348.400000000001</v>
      </c>
    </row>
    <row r="5230" spans="1:5" ht="13.5" customHeight="1" x14ac:dyDescent="0.2">
      <c r="A5230" s="573" t="s">
        <v>13142</v>
      </c>
      <c r="B5230" s="574" t="s">
        <v>6396</v>
      </c>
      <c r="C5230" s="574" t="s">
        <v>13143</v>
      </c>
      <c r="D5230" s="574" t="s">
        <v>2748</v>
      </c>
      <c r="E5230" s="226">
        <v>189</v>
      </c>
    </row>
    <row r="5231" spans="1:5" ht="13.5" customHeight="1" x14ac:dyDescent="0.2">
      <c r="A5231" s="573" t="s">
        <v>13144</v>
      </c>
      <c r="B5231" s="574" t="s">
        <v>6396</v>
      </c>
      <c r="C5231" s="574" t="s">
        <v>5975</v>
      </c>
      <c r="D5231" s="574" t="s">
        <v>2748</v>
      </c>
      <c r="E5231" s="226">
        <v>15208.2</v>
      </c>
    </row>
    <row r="5232" spans="1:5" ht="13.5" customHeight="1" x14ac:dyDescent="0.2">
      <c r="A5232" s="573" t="s">
        <v>13145</v>
      </c>
      <c r="B5232" s="574" t="s">
        <v>13146</v>
      </c>
      <c r="C5232" s="574" t="s">
        <v>4273</v>
      </c>
      <c r="D5232" s="574" t="s">
        <v>4274</v>
      </c>
      <c r="E5232" s="226">
        <v>3164</v>
      </c>
    </row>
    <row r="5233" spans="1:5" ht="13.5" customHeight="1" x14ac:dyDescent="0.2">
      <c r="A5233" s="573" t="s">
        <v>13147</v>
      </c>
      <c r="B5233" s="574" t="s">
        <v>13146</v>
      </c>
      <c r="C5233" s="574" t="s">
        <v>4276</v>
      </c>
      <c r="D5233" s="574" t="s">
        <v>4274</v>
      </c>
      <c r="E5233" s="226">
        <v>5589</v>
      </c>
    </row>
    <row r="5234" spans="1:5" ht="13.5" customHeight="1" x14ac:dyDescent="0.2">
      <c r="A5234" s="573" t="s">
        <v>13148</v>
      </c>
      <c r="B5234" s="574" t="s">
        <v>11152</v>
      </c>
      <c r="C5234" s="574" t="s">
        <v>13149</v>
      </c>
      <c r="D5234" s="574" t="s">
        <v>11154</v>
      </c>
      <c r="E5234" s="226">
        <v>1736</v>
      </c>
    </row>
    <row r="5235" spans="1:5" ht="13.5" customHeight="1" x14ac:dyDescent="0.2">
      <c r="A5235" s="573" t="s">
        <v>13150</v>
      </c>
      <c r="B5235" s="574" t="s">
        <v>13151</v>
      </c>
      <c r="C5235" s="574" t="s">
        <v>12900</v>
      </c>
      <c r="D5235" s="574" t="s">
        <v>891</v>
      </c>
      <c r="E5235" s="226">
        <v>23881</v>
      </c>
    </row>
    <row r="5236" spans="1:5" ht="13.5" customHeight="1" x14ac:dyDescent="0.2">
      <c r="A5236" s="573" t="s">
        <v>13152</v>
      </c>
      <c r="B5236" s="574" t="s">
        <v>7478</v>
      </c>
      <c r="C5236" s="574" t="s">
        <v>7479</v>
      </c>
      <c r="D5236" s="574" t="s">
        <v>3855</v>
      </c>
      <c r="E5236" s="226">
        <v>882</v>
      </c>
    </row>
    <row r="5237" spans="1:5" ht="13.5" customHeight="1" x14ac:dyDescent="0.2">
      <c r="A5237" s="573" t="s">
        <v>13153</v>
      </c>
      <c r="B5237" s="574" t="s">
        <v>6747</v>
      </c>
      <c r="C5237" s="574" t="s">
        <v>13154</v>
      </c>
      <c r="D5237" s="574" t="s">
        <v>4144</v>
      </c>
      <c r="E5237" s="226">
        <v>2976</v>
      </c>
    </row>
    <row r="5238" spans="1:5" ht="13.5" customHeight="1" x14ac:dyDescent="0.2">
      <c r="A5238" s="573" t="s">
        <v>13155</v>
      </c>
      <c r="B5238" s="574" t="s">
        <v>13156</v>
      </c>
      <c r="C5238" s="574" t="s">
        <v>11072</v>
      </c>
      <c r="D5238" s="574" t="s">
        <v>3871</v>
      </c>
      <c r="E5238" s="226">
        <v>3021</v>
      </c>
    </row>
    <row r="5239" spans="1:5" ht="13.5" customHeight="1" x14ac:dyDescent="0.2">
      <c r="A5239" s="573" t="s">
        <v>13157</v>
      </c>
      <c r="B5239" s="574" t="s">
        <v>13156</v>
      </c>
      <c r="C5239" s="574" t="s">
        <v>11075</v>
      </c>
      <c r="D5239" s="574" t="s">
        <v>3871</v>
      </c>
      <c r="E5239" s="226">
        <v>6761</v>
      </c>
    </row>
    <row r="5240" spans="1:5" ht="13.5" customHeight="1" x14ac:dyDescent="0.2">
      <c r="A5240" s="573" t="s">
        <v>13158</v>
      </c>
      <c r="B5240" s="574" t="s">
        <v>13156</v>
      </c>
      <c r="C5240" s="574" t="s">
        <v>11077</v>
      </c>
      <c r="D5240" s="574" t="s">
        <v>3871</v>
      </c>
      <c r="E5240" s="226">
        <v>4992</v>
      </c>
    </row>
    <row r="5241" spans="1:5" ht="13.5" customHeight="1" x14ac:dyDescent="0.2">
      <c r="A5241" s="573" t="s">
        <v>13159</v>
      </c>
      <c r="B5241" s="574" t="s">
        <v>13156</v>
      </c>
      <c r="C5241" s="574" t="s">
        <v>11079</v>
      </c>
      <c r="D5241" s="574" t="s">
        <v>3871</v>
      </c>
      <c r="E5241" s="226">
        <v>11369</v>
      </c>
    </row>
    <row r="5242" spans="1:5" ht="13.5" customHeight="1" x14ac:dyDescent="0.2">
      <c r="A5242" s="573" t="s">
        <v>13160</v>
      </c>
      <c r="B5242" s="574" t="s">
        <v>13156</v>
      </c>
      <c r="C5242" s="574" t="s">
        <v>8851</v>
      </c>
      <c r="D5242" s="574" t="s">
        <v>3871</v>
      </c>
      <c r="E5242" s="226">
        <v>1684</v>
      </c>
    </row>
    <row r="5243" spans="1:5" ht="13.5" customHeight="1" x14ac:dyDescent="0.2">
      <c r="A5243" s="573" t="s">
        <v>13161</v>
      </c>
      <c r="B5243" s="574" t="s">
        <v>13156</v>
      </c>
      <c r="C5243" s="574" t="s">
        <v>8849</v>
      </c>
      <c r="D5243" s="574" t="s">
        <v>3871</v>
      </c>
      <c r="E5243" s="226">
        <v>3637</v>
      </c>
    </row>
    <row r="5244" spans="1:5" ht="13.5" customHeight="1" x14ac:dyDescent="0.2">
      <c r="A5244" s="573" t="s">
        <v>13162</v>
      </c>
      <c r="B5244" s="574" t="s">
        <v>13163</v>
      </c>
      <c r="C5244" s="574" t="s">
        <v>13164</v>
      </c>
      <c r="D5244" s="574" t="s">
        <v>3015</v>
      </c>
      <c r="E5244" s="226">
        <v>87</v>
      </c>
    </row>
    <row r="5245" spans="1:5" ht="13.5" customHeight="1" x14ac:dyDescent="0.2">
      <c r="A5245" s="573" t="s">
        <v>13165</v>
      </c>
      <c r="B5245" s="574" t="s">
        <v>13163</v>
      </c>
      <c r="C5245" s="574" t="s">
        <v>13166</v>
      </c>
      <c r="D5245" s="574" t="s">
        <v>3015</v>
      </c>
      <c r="E5245" s="226">
        <v>124</v>
      </c>
    </row>
    <row r="5246" spans="1:5" ht="13.5" customHeight="1" x14ac:dyDescent="0.2">
      <c r="A5246" s="573" t="s">
        <v>13167</v>
      </c>
      <c r="B5246" s="574" t="s">
        <v>13163</v>
      </c>
      <c r="C5246" s="574" t="s">
        <v>13168</v>
      </c>
      <c r="D5246" s="574" t="s">
        <v>3015</v>
      </c>
      <c r="E5246" s="226">
        <v>52</v>
      </c>
    </row>
    <row r="5247" spans="1:5" ht="13.5" customHeight="1" x14ac:dyDescent="0.2">
      <c r="A5247" s="573" t="s">
        <v>13169</v>
      </c>
      <c r="B5247" s="574" t="s">
        <v>13163</v>
      </c>
      <c r="C5247" s="574" t="s">
        <v>13170</v>
      </c>
      <c r="D5247" s="574" t="s">
        <v>3015</v>
      </c>
      <c r="E5247" s="226">
        <v>26</v>
      </c>
    </row>
    <row r="5248" spans="1:5" ht="13.5" customHeight="1" x14ac:dyDescent="0.2">
      <c r="A5248" s="573" t="s">
        <v>13171</v>
      </c>
      <c r="B5248" s="574" t="s">
        <v>889</v>
      </c>
      <c r="C5248" s="574" t="s">
        <v>13172</v>
      </c>
      <c r="D5248" s="574" t="s">
        <v>891</v>
      </c>
      <c r="E5248" s="226">
        <v>37024</v>
      </c>
    </row>
    <row r="5249" spans="1:5" ht="13.5" customHeight="1" x14ac:dyDescent="0.2">
      <c r="A5249" s="573" t="s">
        <v>13173</v>
      </c>
      <c r="B5249" s="574" t="s">
        <v>889</v>
      </c>
      <c r="C5249" s="574" t="s">
        <v>13174</v>
      </c>
      <c r="D5249" s="574" t="s">
        <v>891</v>
      </c>
      <c r="E5249" s="226">
        <v>22919.5</v>
      </c>
    </row>
    <row r="5250" spans="1:5" ht="13.5" customHeight="1" x14ac:dyDescent="0.2">
      <c r="A5250" s="573" t="s">
        <v>888</v>
      </c>
      <c r="B5250" s="574" t="s">
        <v>889</v>
      </c>
      <c r="C5250" s="574" t="s">
        <v>890</v>
      </c>
      <c r="D5250" s="574" t="s">
        <v>891</v>
      </c>
      <c r="E5250" s="226">
        <v>383155.33</v>
      </c>
    </row>
    <row r="5251" spans="1:5" ht="13.5" customHeight="1" x14ac:dyDescent="0.2">
      <c r="A5251" s="573" t="s">
        <v>13175</v>
      </c>
      <c r="B5251" s="574" t="s">
        <v>889</v>
      </c>
      <c r="C5251" s="574" t="s">
        <v>13176</v>
      </c>
      <c r="D5251" s="574" t="s">
        <v>13177</v>
      </c>
      <c r="E5251" s="226">
        <v>1</v>
      </c>
    </row>
    <row r="5252" spans="1:5" ht="13.5" customHeight="1" x14ac:dyDescent="0.2">
      <c r="A5252" s="573" t="s">
        <v>13178</v>
      </c>
      <c r="B5252" s="574" t="s">
        <v>889</v>
      </c>
      <c r="C5252" s="574" t="s">
        <v>13179</v>
      </c>
      <c r="D5252" s="574" t="s">
        <v>13177</v>
      </c>
      <c r="E5252" s="226">
        <v>1</v>
      </c>
    </row>
    <row r="5253" spans="1:5" ht="13.5" customHeight="1" x14ac:dyDescent="0.2">
      <c r="A5253" s="573" t="s">
        <v>13180</v>
      </c>
      <c r="B5253" s="574" t="s">
        <v>13181</v>
      </c>
      <c r="C5253" s="574" t="s">
        <v>13182</v>
      </c>
      <c r="D5253" s="574" t="s">
        <v>891</v>
      </c>
      <c r="E5253" s="226">
        <v>4116</v>
      </c>
    </row>
    <row r="5254" spans="1:5" ht="13.5" customHeight="1" x14ac:dyDescent="0.2">
      <c r="A5254" s="573" t="s">
        <v>13183</v>
      </c>
      <c r="B5254" s="574" t="s">
        <v>7209</v>
      </c>
      <c r="C5254" s="574" t="s">
        <v>13184</v>
      </c>
      <c r="D5254" s="574" t="s">
        <v>985</v>
      </c>
      <c r="E5254" s="226">
        <v>24412</v>
      </c>
    </row>
    <row r="5255" spans="1:5" ht="13.5" customHeight="1" x14ac:dyDescent="0.2">
      <c r="A5255" s="573" t="s">
        <v>1072</v>
      </c>
      <c r="B5255" s="574" t="s">
        <v>1073</v>
      </c>
      <c r="C5255" s="574" t="s">
        <v>1074</v>
      </c>
      <c r="D5255" s="574" t="s">
        <v>1075</v>
      </c>
      <c r="E5255" s="226">
        <v>11860</v>
      </c>
    </row>
    <row r="5256" spans="1:5" ht="13.5" customHeight="1" x14ac:dyDescent="0.2">
      <c r="A5256" s="573" t="s">
        <v>13185</v>
      </c>
      <c r="B5256" s="574" t="s">
        <v>13186</v>
      </c>
      <c r="C5256" s="574" t="s">
        <v>13187</v>
      </c>
      <c r="D5256" s="574" t="s">
        <v>13188</v>
      </c>
      <c r="E5256" s="226">
        <v>1</v>
      </c>
    </row>
    <row r="5257" spans="1:5" ht="13.5" customHeight="1" x14ac:dyDescent="0.2">
      <c r="A5257" s="573" t="s">
        <v>13189</v>
      </c>
      <c r="B5257" s="574" t="s">
        <v>6564</v>
      </c>
      <c r="C5257" s="574" t="s">
        <v>4343</v>
      </c>
      <c r="D5257" s="574" t="s">
        <v>895</v>
      </c>
      <c r="E5257" s="226">
        <v>34824</v>
      </c>
    </row>
    <row r="5258" spans="1:5" ht="13.5" customHeight="1" x14ac:dyDescent="0.2">
      <c r="A5258" s="573" t="s">
        <v>13190</v>
      </c>
      <c r="B5258" s="574" t="s">
        <v>6566</v>
      </c>
      <c r="C5258" s="574" t="s">
        <v>3101</v>
      </c>
      <c r="D5258" s="574" t="s">
        <v>895</v>
      </c>
      <c r="E5258" s="226">
        <v>9734</v>
      </c>
    </row>
    <row r="5259" spans="1:5" ht="13.5" customHeight="1" x14ac:dyDescent="0.2">
      <c r="A5259" s="573" t="s">
        <v>13191</v>
      </c>
      <c r="B5259" s="574" t="s">
        <v>13192</v>
      </c>
      <c r="C5259" s="574" t="s">
        <v>13193</v>
      </c>
      <c r="D5259" s="574" t="s">
        <v>4930</v>
      </c>
      <c r="E5259" s="226">
        <v>8983</v>
      </c>
    </row>
    <row r="5260" spans="1:5" ht="13.5" customHeight="1" x14ac:dyDescent="0.2">
      <c r="A5260" s="573" t="s">
        <v>13194</v>
      </c>
      <c r="B5260" s="574" t="s">
        <v>2668</v>
      </c>
      <c r="C5260" s="574" t="s">
        <v>2669</v>
      </c>
      <c r="D5260" s="574" t="s">
        <v>2670</v>
      </c>
      <c r="E5260" s="226">
        <v>23159.77</v>
      </c>
    </row>
    <row r="5261" spans="1:5" ht="13.5" customHeight="1" x14ac:dyDescent="0.2">
      <c r="A5261" s="573" t="s">
        <v>13195</v>
      </c>
      <c r="B5261" s="574" t="s">
        <v>4791</v>
      </c>
      <c r="C5261" s="574" t="s">
        <v>13196</v>
      </c>
      <c r="D5261" s="574" t="s">
        <v>3598</v>
      </c>
      <c r="E5261" s="226">
        <v>1537</v>
      </c>
    </row>
    <row r="5262" spans="1:5" ht="13.5" customHeight="1" x14ac:dyDescent="0.2">
      <c r="A5262" s="573" t="s">
        <v>13197</v>
      </c>
      <c r="B5262" s="574" t="s">
        <v>4791</v>
      </c>
      <c r="C5262" s="574" t="s">
        <v>13198</v>
      </c>
      <c r="D5262" s="574" t="s">
        <v>3598</v>
      </c>
      <c r="E5262" s="226">
        <v>9681</v>
      </c>
    </row>
    <row r="5263" spans="1:5" ht="13.5" customHeight="1" x14ac:dyDescent="0.2">
      <c r="A5263" s="573" t="s">
        <v>13199</v>
      </c>
      <c r="B5263" s="574" t="s">
        <v>13200</v>
      </c>
      <c r="C5263" s="574" t="s">
        <v>13201</v>
      </c>
      <c r="D5263" s="574" t="s">
        <v>831</v>
      </c>
      <c r="E5263" s="226">
        <v>2089</v>
      </c>
    </row>
    <row r="5264" spans="1:5" ht="13.5" customHeight="1" x14ac:dyDescent="0.2">
      <c r="A5264" s="573" t="s">
        <v>13202</v>
      </c>
      <c r="B5264" s="574" t="s">
        <v>13200</v>
      </c>
      <c r="C5264" s="574" t="s">
        <v>8871</v>
      </c>
      <c r="D5264" s="574" t="s">
        <v>831</v>
      </c>
      <c r="E5264" s="226">
        <v>34480</v>
      </c>
    </row>
    <row r="5265" spans="1:5" ht="13.5" customHeight="1" x14ac:dyDescent="0.2">
      <c r="A5265" s="573" t="s">
        <v>13203</v>
      </c>
      <c r="B5265" s="574" t="s">
        <v>13204</v>
      </c>
      <c r="C5265" s="574" t="s">
        <v>13205</v>
      </c>
      <c r="D5265" s="574" t="s">
        <v>4948</v>
      </c>
      <c r="E5265" s="226">
        <v>2</v>
      </c>
    </row>
    <row r="5266" spans="1:5" ht="13.5" customHeight="1" x14ac:dyDescent="0.2">
      <c r="A5266" s="573" t="s">
        <v>13206</v>
      </c>
      <c r="B5266" s="574" t="s">
        <v>13204</v>
      </c>
      <c r="C5266" s="574" t="s">
        <v>4345</v>
      </c>
      <c r="D5266" s="574" t="s">
        <v>4948</v>
      </c>
      <c r="E5266" s="226">
        <v>2255</v>
      </c>
    </row>
    <row r="5267" spans="1:5" ht="13.5" customHeight="1" x14ac:dyDescent="0.2">
      <c r="A5267" s="573" t="s">
        <v>13207</v>
      </c>
      <c r="B5267" s="574" t="s">
        <v>13204</v>
      </c>
      <c r="C5267" s="574" t="s">
        <v>9661</v>
      </c>
      <c r="D5267" s="574" t="s">
        <v>4948</v>
      </c>
      <c r="E5267" s="226">
        <v>2045.9999999999998</v>
      </c>
    </row>
    <row r="5268" spans="1:5" ht="13.5" customHeight="1" x14ac:dyDescent="0.2">
      <c r="A5268" s="573" t="s">
        <v>13208</v>
      </c>
      <c r="B5268" s="574" t="s">
        <v>13204</v>
      </c>
      <c r="C5268" s="574" t="s">
        <v>4529</v>
      </c>
      <c r="D5268" s="574" t="s">
        <v>4948</v>
      </c>
      <c r="E5268" s="226">
        <v>7755</v>
      </c>
    </row>
    <row r="5269" spans="1:5" ht="13.5" customHeight="1" x14ac:dyDescent="0.2">
      <c r="A5269" s="573" t="s">
        <v>13209</v>
      </c>
      <c r="B5269" s="574" t="s">
        <v>13204</v>
      </c>
      <c r="C5269" s="574" t="s">
        <v>8653</v>
      </c>
      <c r="D5269" s="574" t="s">
        <v>4948</v>
      </c>
      <c r="E5269" s="226">
        <v>505</v>
      </c>
    </row>
    <row r="5270" spans="1:5" ht="13.5" customHeight="1" x14ac:dyDescent="0.2">
      <c r="A5270" s="573" t="s">
        <v>13210</v>
      </c>
      <c r="B5270" s="574" t="s">
        <v>2443</v>
      </c>
      <c r="C5270" s="574" t="s">
        <v>2444</v>
      </c>
      <c r="D5270" s="574" t="s">
        <v>2441</v>
      </c>
      <c r="E5270" s="226">
        <v>14317</v>
      </c>
    </row>
    <row r="5271" spans="1:5" ht="13.5" customHeight="1" x14ac:dyDescent="0.2">
      <c r="A5271" s="573" t="s">
        <v>13211</v>
      </c>
      <c r="B5271" s="574" t="s">
        <v>2443</v>
      </c>
      <c r="C5271" s="574" t="s">
        <v>13212</v>
      </c>
      <c r="D5271" s="574" t="s">
        <v>2441</v>
      </c>
      <c r="E5271" s="226">
        <v>331</v>
      </c>
    </row>
    <row r="5272" spans="1:5" ht="13.5" customHeight="1" x14ac:dyDescent="0.2">
      <c r="A5272" s="573" t="s">
        <v>974</v>
      </c>
      <c r="B5272" s="574" t="s">
        <v>975</v>
      </c>
      <c r="C5272" s="574" t="s">
        <v>976</v>
      </c>
      <c r="D5272" s="574" t="s">
        <v>977</v>
      </c>
      <c r="E5272" s="226">
        <v>306603.19</v>
      </c>
    </row>
    <row r="5273" spans="1:5" ht="13.5" customHeight="1" x14ac:dyDescent="0.2">
      <c r="A5273" s="573" t="s">
        <v>835</v>
      </c>
      <c r="B5273" s="574" t="s">
        <v>836</v>
      </c>
      <c r="C5273" s="574" t="s">
        <v>837</v>
      </c>
      <c r="D5273" s="574" t="s">
        <v>838</v>
      </c>
      <c r="E5273" s="226">
        <v>626172</v>
      </c>
    </row>
    <row r="5274" spans="1:5" ht="13.5" customHeight="1" x14ac:dyDescent="0.2">
      <c r="A5274" s="573" t="s">
        <v>13213</v>
      </c>
      <c r="B5274" s="574" t="s">
        <v>6747</v>
      </c>
      <c r="C5274" s="574" t="s">
        <v>13214</v>
      </c>
      <c r="D5274" s="574" t="s">
        <v>4144</v>
      </c>
      <c r="E5274" s="226">
        <v>1212</v>
      </c>
    </row>
    <row r="5275" spans="1:5" ht="13.5" customHeight="1" x14ac:dyDescent="0.2">
      <c r="A5275" s="573" t="s">
        <v>13215</v>
      </c>
      <c r="B5275" s="574" t="s">
        <v>4841</v>
      </c>
      <c r="C5275" s="574" t="s">
        <v>3496</v>
      </c>
      <c r="D5275" s="574" t="s">
        <v>2705</v>
      </c>
      <c r="E5275" s="226">
        <v>2</v>
      </c>
    </row>
    <row r="5276" spans="1:5" ht="13.5" customHeight="1" x14ac:dyDescent="0.2">
      <c r="A5276" s="573" t="s">
        <v>13216</v>
      </c>
      <c r="B5276" s="574" t="s">
        <v>4841</v>
      </c>
      <c r="C5276" s="574" t="s">
        <v>3101</v>
      </c>
      <c r="D5276" s="574" t="s">
        <v>2705</v>
      </c>
      <c r="E5276" s="226">
        <v>5014</v>
      </c>
    </row>
    <row r="5277" spans="1:5" ht="13.5" customHeight="1" x14ac:dyDescent="0.2">
      <c r="A5277" s="573" t="s">
        <v>13217</v>
      </c>
      <c r="B5277" s="574" t="s">
        <v>4841</v>
      </c>
      <c r="C5277" s="574" t="s">
        <v>2704</v>
      </c>
      <c r="D5277" s="574" t="s">
        <v>2705</v>
      </c>
      <c r="E5277" s="226">
        <v>9671</v>
      </c>
    </row>
    <row r="5278" spans="1:5" ht="13.5" customHeight="1" x14ac:dyDescent="0.2">
      <c r="A5278" s="573" t="s">
        <v>13218</v>
      </c>
      <c r="B5278" s="574" t="s">
        <v>4841</v>
      </c>
      <c r="C5278" s="574" t="s">
        <v>3873</v>
      </c>
      <c r="D5278" s="574" t="s">
        <v>2705</v>
      </c>
      <c r="E5278" s="226">
        <v>10831</v>
      </c>
    </row>
    <row r="5279" spans="1:5" ht="13.5" customHeight="1" x14ac:dyDescent="0.2">
      <c r="A5279" s="573" t="s">
        <v>13219</v>
      </c>
      <c r="B5279" s="574" t="s">
        <v>10446</v>
      </c>
      <c r="C5279" s="574" t="s">
        <v>13220</v>
      </c>
      <c r="D5279" s="574" t="s">
        <v>4971</v>
      </c>
      <c r="E5279" s="226">
        <v>1</v>
      </c>
    </row>
    <row r="5280" spans="1:5" ht="13.5" customHeight="1" x14ac:dyDescent="0.2">
      <c r="A5280" s="573" t="s">
        <v>13221</v>
      </c>
      <c r="B5280" s="574" t="s">
        <v>9252</v>
      </c>
      <c r="C5280" s="574" t="s">
        <v>9253</v>
      </c>
      <c r="D5280" s="574" t="s">
        <v>9254</v>
      </c>
      <c r="E5280" s="226">
        <v>302</v>
      </c>
    </row>
    <row r="5281" spans="1:5" ht="13.5" customHeight="1" x14ac:dyDescent="0.2">
      <c r="A5281" s="573" t="s">
        <v>13222</v>
      </c>
      <c r="B5281" s="574" t="s">
        <v>13223</v>
      </c>
      <c r="C5281" s="574" t="s">
        <v>12249</v>
      </c>
      <c r="D5281" s="574" t="s">
        <v>4387</v>
      </c>
      <c r="E5281" s="226">
        <v>317</v>
      </c>
    </row>
    <row r="5282" spans="1:5" ht="13.5" customHeight="1" x14ac:dyDescent="0.2">
      <c r="A5282" s="573" t="s">
        <v>13224</v>
      </c>
      <c r="B5282" s="574" t="s">
        <v>13223</v>
      </c>
      <c r="C5282" s="574" t="s">
        <v>12251</v>
      </c>
      <c r="D5282" s="574" t="s">
        <v>4387</v>
      </c>
      <c r="E5282" s="226">
        <v>3</v>
      </c>
    </row>
    <row r="5283" spans="1:5" ht="13.5" customHeight="1" x14ac:dyDescent="0.2">
      <c r="A5283" s="573" t="s">
        <v>13225</v>
      </c>
      <c r="B5283" s="574" t="s">
        <v>13223</v>
      </c>
      <c r="C5283" s="574" t="s">
        <v>12253</v>
      </c>
      <c r="D5283" s="574" t="s">
        <v>4387</v>
      </c>
      <c r="E5283" s="226">
        <v>2634</v>
      </c>
    </row>
    <row r="5284" spans="1:5" ht="13.5" customHeight="1" x14ac:dyDescent="0.2">
      <c r="A5284" s="573" t="s">
        <v>13226</v>
      </c>
      <c r="B5284" s="574" t="s">
        <v>13223</v>
      </c>
      <c r="C5284" s="574" t="s">
        <v>12255</v>
      </c>
      <c r="D5284" s="574" t="s">
        <v>4387</v>
      </c>
      <c r="E5284" s="226">
        <v>440</v>
      </c>
    </row>
    <row r="5285" spans="1:5" ht="13.5" customHeight="1" x14ac:dyDescent="0.2">
      <c r="A5285" s="573" t="s">
        <v>13227</v>
      </c>
      <c r="B5285" s="574" t="s">
        <v>13223</v>
      </c>
      <c r="C5285" s="574" t="s">
        <v>12222</v>
      </c>
      <c r="D5285" s="574" t="s">
        <v>4387</v>
      </c>
      <c r="E5285" s="226">
        <v>1</v>
      </c>
    </row>
    <row r="5286" spans="1:5" ht="13.5" customHeight="1" x14ac:dyDescent="0.2">
      <c r="A5286" s="573" t="s">
        <v>13228</v>
      </c>
      <c r="B5286" s="574" t="s">
        <v>13223</v>
      </c>
      <c r="C5286" s="574" t="s">
        <v>12259</v>
      </c>
      <c r="D5286" s="574" t="s">
        <v>4387</v>
      </c>
      <c r="E5286" s="226">
        <v>370</v>
      </c>
    </row>
    <row r="5287" spans="1:5" ht="13.5" customHeight="1" x14ac:dyDescent="0.2">
      <c r="A5287" s="573" t="s">
        <v>13229</v>
      </c>
      <c r="B5287" s="574" t="s">
        <v>13223</v>
      </c>
      <c r="C5287" s="574" t="s">
        <v>12261</v>
      </c>
      <c r="D5287" s="574" t="s">
        <v>4387</v>
      </c>
      <c r="E5287" s="226">
        <v>2</v>
      </c>
    </row>
    <row r="5288" spans="1:5" ht="13.5" customHeight="1" x14ac:dyDescent="0.2">
      <c r="A5288" s="573" t="s">
        <v>13230</v>
      </c>
      <c r="B5288" s="574" t="s">
        <v>13231</v>
      </c>
      <c r="C5288" s="574" t="s">
        <v>13232</v>
      </c>
      <c r="D5288" s="574" t="s">
        <v>13233</v>
      </c>
      <c r="E5288" s="226">
        <v>3541</v>
      </c>
    </row>
    <row r="5289" spans="1:5" ht="13.5" customHeight="1" x14ac:dyDescent="0.2">
      <c r="A5289" s="573" t="s">
        <v>13234</v>
      </c>
      <c r="B5289" s="574" t="s">
        <v>13231</v>
      </c>
      <c r="C5289" s="574" t="s">
        <v>13235</v>
      </c>
      <c r="D5289" s="574" t="s">
        <v>13233</v>
      </c>
      <c r="E5289" s="226">
        <v>20</v>
      </c>
    </row>
    <row r="5290" spans="1:5" ht="13.5" customHeight="1" x14ac:dyDescent="0.2">
      <c r="A5290" s="573" t="s">
        <v>13236</v>
      </c>
      <c r="B5290" s="574" t="s">
        <v>13231</v>
      </c>
      <c r="C5290" s="574" t="s">
        <v>13237</v>
      </c>
      <c r="D5290" s="574" t="s">
        <v>13233</v>
      </c>
      <c r="E5290" s="226">
        <v>4596</v>
      </c>
    </row>
    <row r="5291" spans="1:5" ht="13.5" customHeight="1" x14ac:dyDescent="0.2">
      <c r="A5291" s="573" t="s">
        <v>13238</v>
      </c>
      <c r="B5291" s="574" t="s">
        <v>13231</v>
      </c>
      <c r="C5291" s="574" t="s">
        <v>13239</v>
      </c>
      <c r="D5291" s="574" t="s">
        <v>13233</v>
      </c>
      <c r="E5291" s="226">
        <v>10920</v>
      </c>
    </row>
    <row r="5292" spans="1:5" ht="13.5" customHeight="1" x14ac:dyDescent="0.2">
      <c r="A5292" s="573" t="s">
        <v>13240</v>
      </c>
      <c r="B5292" s="574" t="s">
        <v>13231</v>
      </c>
      <c r="C5292" s="574" t="s">
        <v>13241</v>
      </c>
      <c r="D5292" s="574" t="s">
        <v>13233</v>
      </c>
      <c r="E5292" s="226">
        <v>5</v>
      </c>
    </row>
    <row r="5293" spans="1:5" ht="13.5" customHeight="1" x14ac:dyDescent="0.2">
      <c r="A5293" s="573" t="s">
        <v>13242</v>
      </c>
      <c r="B5293" s="574" t="s">
        <v>13231</v>
      </c>
      <c r="C5293" s="574" t="s">
        <v>13243</v>
      </c>
      <c r="D5293" s="574" t="s">
        <v>13233</v>
      </c>
      <c r="E5293" s="226">
        <v>1753</v>
      </c>
    </row>
    <row r="5294" spans="1:5" ht="13.5" customHeight="1" x14ac:dyDescent="0.2">
      <c r="A5294" s="573" t="s">
        <v>13244</v>
      </c>
      <c r="B5294" s="574" t="s">
        <v>8442</v>
      </c>
      <c r="C5294" s="574" t="s">
        <v>3030</v>
      </c>
      <c r="D5294" s="574" t="s">
        <v>3018</v>
      </c>
      <c r="E5294" s="226">
        <v>397</v>
      </c>
    </row>
    <row r="5295" spans="1:5" ht="13.5" customHeight="1" x14ac:dyDescent="0.2">
      <c r="A5295" s="573" t="s">
        <v>13245</v>
      </c>
      <c r="B5295" s="574" t="s">
        <v>8442</v>
      </c>
      <c r="C5295" s="574" t="s">
        <v>3028</v>
      </c>
      <c r="D5295" s="574" t="s">
        <v>3018</v>
      </c>
      <c r="E5295" s="226">
        <v>2134</v>
      </c>
    </row>
    <row r="5296" spans="1:5" ht="13.5" customHeight="1" x14ac:dyDescent="0.2">
      <c r="A5296" s="573" t="s">
        <v>13246</v>
      </c>
      <c r="B5296" s="574" t="s">
        <v>8442</v>
      </c>
      <c r="C5296" s="574" t="s">
        <v>3022</v>
      </c>
      <c r="D5296" s="574" t="s">
        <v>3018</v>
      </c>
      <c r="E5296" s="226">
        <v>2</v>
      </c>
    </row>
    <row r="5297" spans="1:5" ht="13.5" customHeight="1" x14ac:dyDescent="0.2">
      <c r="A5297" s="573" t="s">
        <v>13247</v>
      </c>
      <c r="B5297" s="574" t="s">
        <v>8442</v>
      </c>
      <c r="C5297" s="574" t="s">
        <v>3020</v>
      </c>
      <c r="D5297" s="574" t="s">
        <v>3018</v>
      </c>
      <c r="E5297" s="226">
        <v>6</v>
      </c>
    </row>
    <row r="5298" spans="1:5" ht="13.5" customHeight="1" x14ac:dyDescent="0.2">
      <c r="A5298" s="573" t="s">
        <v>13248</v>
      </c>
      <c r="B5298" s="574" t="s">
        <v>8442</v>
      </c>
      <c r="C5298" s="574" t="s">
        <v>3026</v>
      </c>
      <c r="D5298" s="574" t="s">
        <v>3018</v>
      </c>
      <c r="E5298" s="226">
        <v>804</v>
      </c>
    </row>
    <row r="5299" spans="1:5" ht="13.5" customHeight="1" x14ac:dyDescent="0.2">
      <c r="A5299" s="573" t="s">
        <v>13249</v>
      </c>
      <c r="B5299" s="574" t="s">
        <v>8442</v>
      </c>
      <c r="C5299" s="574" t="s">
        <v>3024</v>
      </c>
      <c r="D5299" s="574" t="s">
        <v>3018</v>
      </c>
      <c r="E5299" s="226">
        <v>3079</v>
      </c>
    </row>
    <row r="5300" spans="1:5" ht="13.5" customHeight="1" x14ac:dyDescent="0.2">
      <c r="A5300" s="573" t="s">
        <v>13250</v>
      </c>
      <c r="B5300" s="574" t="s">
        <v>8848</v>
      </c>
      <c r="C5300" s="574" t="s">
        <v>11075</v>
      </c>
      <c r="D5300" s="574" t="s">
        <v>6055</v>
      </c>
      <c r="E5300" s="226">
        <v>1</v>
      </c>
    </row>
    <row r="5301" spans="1:5" ht="13.5" customHeight="1" x14ac:dyDescent="0.2">
      <c r="A5301" s="573" t="s">
        <v>13251</v>
      </c>
      <c r="B5301" s="574" t="s">
        <v>8848</v>
      </c>
      <c r="C5301" s="574" t="s">
        <v>8865</v>
      </c>
      <c r="D5301" s="574" t="s">
        <v>6055</v>
      </c>
      <c r="E5301" s="226">
        <v>11778</v>
      </c>
    </row>
    <row r="5302" spans="1:5" ht="13.5" customHeight="1" x14ac:dyDescent="0.2">
      <c r="A5302" s="573" t="s">
        <v>13252</v>
      </c>
      <c r="B5302" s="574" t="s">
        <v>8848</v>
      </c>
      <c r="C5302" s="574" t="s">
        <v>7271</v>
      </c>
      <c r="D5302" s="574" t="s">
        <v>6055</v>
      </c>
      <c r="E5302" s="226">
        <v>9699</v>
      </c>
    </row>
    <row r="5303" spans="1:5" ht="13.5" customHeight="1" x14ac:dyDescent="0.2">
      <c r="A5303" s="573" t="s">
        <v>13253</v>
      </c>
      <c r="B5303" s="574" t="s">
        <v>8848</v>
      </c>
      <c r="C5303" s="574" t="s">
        <v>3386</v>
      </c>
      <c r="D5303" s="574" t="s">
        <v>6055</v>
      </c>
      <c r="E5303" s="226">
        <v>4385</v>
      </c>
    </row>
    <row r="5304" spans="1:5" ht="13.5" customHeight="1" x14ac:dyDescent="0.2">
      <c r="A5304" s="573" t="s">
        <v>13254</v>
      </c>
      <c r="B5304" s="574" t="s">
        <v>8848</v>
      </c>
      <c r="C5304" s="574" t="s">
        <v>11079</v>
      </c>
      <c r="D5304" s="574" t="s">
        <v>6055</v>
      </c>
      <c r="E5304" s="226">
        <v>4</v>
      </c>
    </row>
    <row r="5305" spans="1:5" ht="13.5" customHeight="1" x14ac:dyDescent="0.2">
      <c r="A5305" s="573" t="s">
        <v>13255</v>
      </c>
      <c r="B5305" s="574" t="s">
        <v>8848</v>
      </c>
      <c r="C5305" s="574" t="s">
        <v>9619</v>
      </c>
      <c r="D5305" s="574" t="s">
        <v>6055</v>
      </c>
      <c r="E5305" s="226">
        <v>11125</v>
      </c>
    </row>
    <row r="5306" spans="1:5" ht="13.5" customHeight="1" x14ac:dyDescent="0.2">
      <c r="A5306" s="573" t="s">
        <v>13256</v>
      </c>
      <c r="B5306" s="574" t="s">
        <v>8148</v>
      </c>
      <c r="C5306" s="574" t="s">
        <v>13257</v>
      </c>
      <c r="D5306" s="574" t="s">
        <v>8150</v>
      </c>
      <c r="E5306" s="226">
        <v>44</v>
      </c>
    </row>
    <row r="5307" spans="1:5" ht="13.5" customHeight="1" x14ac:dyDescent="0.2">
      <c r="A5307" s="573" t="s">
        <v>13258</v>
      </c>
      <c r="B5307" s="574" t="s">
        <v>11880</v>
      </c>
      <c r="C5307" s="574" t="s">
        <v>2892</v>
      </c>
      <c r="D5307" s="574" t="s">
        <v>4331</v>
      </c>
      <c r="E5307" s="226">
        <v>6011</v>
      </c>
    </row>
    <row r="5308" spans="1:5" ht="13.5" customHeight="1" x14ac:dyDescent="0.2">
      <c r="A5308" s="573" t="s">
        <v>13259</v>
      </c>
      <c r="B5308" s="574" t="s">
        <v>13260</v>
      </c>
      <c r="C5308" s="574" t="s">
        <v>3098</v>
      </c>
      <c r="D5308" s="574" t="s">
        <v>6064</v>
      </c>
      <c r="E5308" s="226">
        <v>10444</v>
      </c>
    </row>
    <row r="5309" spans="1:5" ht="13.5" customHeight="1" x14ac:dyDescent="0.2">
      <c r="A5309" s="573" t="s">
        <v>13261</v>
      </c>
      <c r="B5309" s="574" t="s">
        <v>13260</v>
      </c>
      <c r="C5309" s="574" t="s">
        <v>6066</v>
      </c>
      <c r="D5309" s="574" t="s">
        <v>6064</v>
      </c>
      <c r="E5309" s="226">
        <v>32220.999999999996</v>
      </c>
    </row>
    <row r="5310" spans="1:5" ht="13.5" customHeight="1" x14ac:dyDescent="0.2">
      <c r="A5310" s="573" t="s">
        <v>13262</v>
      </c>
      <c r="B5310" s="574" t="s">
        <v>5682</v>
      </c>
      <c r="C5310" s="574" t="s">
        <v>13263</v>
      </c>
      <c r="D5310" s="574" t="s">
        <v>5684</v>
      </c>
      <c r="E5310" s="226">
        <v>25014</v>
      </c>
    </row>
    <row r="5311" spans="1:5" ht="13.5" customHeight="1" x14ac:dyDescent="0.2">
      <c r="A5311" s="573" t="s">
        <v>13264</v>
      </c>
      <c r="B5311" s="574" t="s">
        <v>13265</v>
      </c>
      <c r="C5311" s="574" t="s">
        <v>7861</v>
      </c>
      <c r="D5311" s="574" t="s">
        <v>3274</v>
      </c>
      <c r="E5311" s="226">
        <v>1</v>
      </c>
    </row>
    <row r="5312" spans="1:5" ht="13.5" customHeight="1" x14ac:dyDescent="0.2">
      <c r="A5312" s="573" t="s">
        <v>13266</v>
      </c>
      <c r="B5312" s="574" t="s">
        <v>2895</v>
      </c>
      <c r="C5312" s="574" t="s">
        <v>13267</v>
      </c>
      <c r="D5312" s="574" t="s">
        <v>2897</v>
      </c>
      <c r="E5312" s="226">
        <v>3</v>
      </c>
    </row>
    <row r="5313" spans="1:5" ht="13.5" customHeight="1" x14ac:dyDescent="0.2">
      <c r="A5313" s="573" t="s">
        <v>13268</v>
      </c>
      <c r="B5313" s="574" t="s">
        <v>6173</v>
      </c>
      <c r="C5313" s="574" t="s">
        <v>6267</v>
      </c>
      <c r="D5313" s="574" t="s">
        <v>6171</v>
      </c>
      <c r="E5313" s="226">
        <v>932</v>
      </c>
    </row>
    <row r="5314" spans="1:5" ht="13.5" customHeight="1" x14ac:dyDescent="0.2">
      <c r="A5314" s="573" t="s">
        <v>13269</v>
      </c>
      <c r="B5314" s="574" t="s">
        <v>9763</v>
      </c>
      <c r="C5314" s="574" t="s">
        <v>3109</v>
      </c>
      <c r="D5314" s="574" t="s">
        <v>3871</v>
      </c>
      <c r="E5314" s="226">
        <v>52</v>
      </c>
    </row>
    <row r="5315" spans="1:5" ht="13.5" customHeight="1" x14ac:dyDescent="0.2">
      <c r="A5315" s="573" t="s">
        <v>13270</v>
      </c>
      <c r="B5315" s="574" t="s">
        <v>9763</v>
      </c>
      <c r="C5315" s="574" t="s">
        <v>3104</v>
      </c>
      <c r="D5315" s="574" t="s">
        <v>3871</v>
      </c>
      <c r="E5315" s="226">
        <v>119</v>
      </c>
    </row>
    <row r="5316" spans="1:5" ht="13.5" customHeight="1" x14ac:dyDescent="0.2">
      <c r="A5316" s="573" t="s">
        <v>13271</v>
      </c>
      <c r="B5316" s="574" t="s">
        <v>9763</v>
      </c>
      <c r="C5316" s="574" t="s">
        <v>3107</v>
      </c>
      <c r="D5316" s="574" t="s">
        <v>3871</v>
      </c>
      <c r="E5316" s="226">
        <v>368</v>
      </c>
    </row>
    <row r="5317" spans="1:5" ht="13.5" customHeight="1" x14ac:dyDescent="0.2">
      <c r="A5317" s="573" t="s">
        <v>13272</v>
      </c>
      <c r="B5317" s="574" t="s">
        <v>13273</v>
      </c>
      <c r="C5317" s="574" t="s">
        <v>13274</v>
      </c>
      <c r="D5317" s="574" t="s">
        <v>946</v>
      </c>
      <c r="E5317" s="226">
        <v>2</v>
      </c>
    </row>
    <row r="5318" spans="1:5" ht="13.5" customHeight="1" x14ac:dyDescent="0.2">
      <c r="A5318" s="573" t="s">
        <v>13275</v>
      </c>
      <c r="B5318" s="574" t="s">
        <v>13273</v>
      </c>
      <c r="C5318" s="574" t="s">
        <v>13276</v>
      </c>
      <c r="D5318" s="574" t="s">
        <v>946</v>
      </c>
      <c r="E5318" s="226">
        <v>32</v>
      </c>
    </row>
    <row r="5319" spans="1:5" ht="13.5" customHeight="1" x14ac:dyDescent="0.2">
      <c r="A5319" s="573" t="s">
        <v>13277</v>
      </c>
      <c r="B5319" s="574" t="s">
        <v>13273</v>
      </c>
      <c r="C5319" s="574" t="s">
        <v>13278</v>
      </c>
      <c r="D5319" s="574" t="s">
        <v>946</v>
      </c>
      <c r="E5319" s="226">
        <v>8264</v>
      </c>
    </row>
    <row r="5320" spans="1:5" ht="13.5" customHeight="1" x14ac:dyDescent="0.2">
      <c r="A5320" s="573" t="s">
        <v>13279</v>
      </c>
      <c r="B5320" s="574" t="s">
        <v>13273</v>
      </c>
      <c r="C5320" s="574" t="s">
        <v>13280</v>
      </c>
      <c r="D5320" s="574" t="s">
        <v>946</v>
      </c>
      <c r="E5320" s="226">
        <v>3</v>
      </c>
    </row>
    <row r="5321" spans="1:5" ht="13.5" customHeight="1" x14ac:dyDescent="0.2">
      <c r="A5321" s="573" t="s">
        <v>13281</v>
      </c>
      <c r="B5321" s="574" t="s">
        <v>10362</v>
      </c>
      <c r="C5321" s="574" t="s">
        <v>4401</v>
      </c>
      <c r="D5321" s="574" t="s">
        <v>4402</v>
      </c>
      <c r="E5321" s="226">
        <v>366</v>
      </c>
    </row>
    <row r="5322" spans="1:5" ht="13.5" customHeight="1" x14ac:dyDescent="0.2">
      <c r="A5322" s="573" t="s">
        <v>13282</v>
      </c>
      <c r="B5322" s="574" t="s">
        <v>10362</v>
      </c>
      <c r="C5322" s="574" t="s">
        <v>916</v>
      </c>
      <c r="D5322" s="574" t="s">
        <v>4402</v>
      </c>
      <c r="E5322" s="226">
        <v>6296</v>
      </c>
    </row>
    <row r="5323" spans="1:5" ht="13.5" customHeight="1" x14ac:dyDescent="0.2">
      <c r="A5323" s="573" t="s">
        <v>13283</v>
      </c>
      <c r="B5323" s="574" t="s">
        <v>10362</v>
      </c>
      <c r="C5323" s="574" t="s">
        <v>4405</v>
      </c>
      <c r="D5323" s="574" t="s">
        <v>4402</v>
      </c>
      <c r="E5323" s="226">
        <v>9829</v>
      </c>
    </row>
    <row r="5324" spans="1:5" ht="13.5" customHeight="1" x14ac:dyDescent="0.2">
      <c r="A5324" s="573" t="s">
        <v>13284</v>
      </c>
      <c r="B5324" s="574" t="s">
        <v>3034</v>
      </c>
      <c r="C5324" s="574" t="s">
        <v>3035</v>
      </c>
      <c r="D5324" s="574" t="s">
        <v>3036</v>
      </c>
      <c r="E5324" s="226">
        <v>136</v>
      </c>
    </row>
    <row r="5325" spans="1:5" ht="13.5" customHeight="1" x14ac:dyDescent="0.2">
      <c r="A5325" s="573" t="s">
        <v>13285</v>
      </c>
      <c r="B5325" s="574" t="s">
        <v>13286</v>
      </c>
      <c r="C5325" s="574" t="s">
        <v>13287</v>
      </c>
      <c r="D5325" s="574" t="s">
        <v>4681</v>
      </c>
      <c r="E5325" s="226">
        <v>1</v>
      </c>
    </row>
    <row r="5326" spans="1:5" ht="13.5" customHeight="1" x14ac:dyDescent="0.2">
      <c r="A5326" s="573" t="s">
        <v>13288</v>
      </c>
      <c r="B5326" s="574" t="s">
        <v>6999</v>
      </c>
      <c r="C5326" s="574" t="s">
        <v>6188</v>
      </c>
      <c r="D5326" s="574" t="s">
        <v>3598</v>
      </c>
      <c r="E5326" s="226">
        <v>1136</v>
      </c>
    </row>
    <row r="5327" spans="1:5" ht="13.5" customHeight="1" x14ac:dyDescent="0.2">
      <c r="A5327" s="573" t="s">
        <v>13289</v>
      </c>
      <c r="B5327" s="574" t="s">
        <v>6999</v>
      </c>
      <c r="C5327" s="574" t="s">
        <v>3433</v>
      </c>
      <c r="D5327" s="574" t="s">
        <v>3598</v>
      </c>
      <c r="E5327" s="226">
        <v>643</v>
      </c>
    </row>
    <row r="5328" spans="1:5" ht="13.5" customHeight="1" x14ac:dyDescent="0.2">
      <c r="A5328" s="573" t="s">
        <v>13290</v>
      </c>
      <c r="B5328" s="574" t="s">
        <v>7255</v>
      </c>
      <c r="C5328" s="574" t="s">
        <v>7256</v>
      </c>
      <c r="D5328" s="574" t="s">
        <v>7251</v>
      </c>
      <c r="E5328" s="226">
        <v>5402</v>
      </c>
    </row>
    <row r="5329" spans="1:5" ht="13.5" customHeight="1" x14ac:dyDescent="0.2">
      <c r="A5329" s="573" t="s">
        <v>13291</v>
      </c>
      <c r="B5329" s="574" t="s">
        <v>7253</v>
      </c>
      <c r="C5329" s="574" t="s">
        <v>7250</v>
      </c>
      <c r="D5329" s="574" t="s">
        <v>7251</v>
      </c>
      <c r="E5329" s="226">
        <v>12828</v>
      </c>
    </row>
    <row r="5330" spans="1:5" ht="13.5" customHeight="1" x14ac:dyDescent="0.2">
      <c r="A5330" s="573" t="s">
        <v>13292</v>
      </c>
      <c r="B5330" s="574" t="s">
        <v>7249</v>
      </c>
      <c r="C5330" s="574" t="s">
        <v>7250</v>
      </c>
      <c r="D5330" s="574" t="s">
        <v>7251</v>
      </c>
      <c r="E5330" s="226">
        <v>15413</v>
      </c>
    </row>
    <row r="5331" spans="1:5" ht="13.5" customHeight="1" x14ac:dyDescent="0.2">
      <c r="A5331" s="573" t="s">
        <v>13293</v>
      </c>
      <c r="B5331" s="574" t="s">
        <v>13294</v>
      </c>
      <c r="C5331" s="574" t="s">
        <v>13295</v>
      </c>
      <c r="D5331" s="574" t="s">
        <v>13296</v>
      </c>
      <c r="E5331" s="226">
        <v>4</v>
      </c>
    </row>
    <row r="5332" spans="1:5" ht="13.5" customHeight="1" x14ac:dyDescent="0.2">
      <c r="A5332" s="573" t="s">
        <v>13297</v>
      </c>
      <c r="B5332" s="574" t="s">
        <v>11942</v>
      </c>
      <c r="C5332" s="574" t="s">
        <v>11943</v>
      </c>
      <c r="D5332" s="574" t="s">
        <v>2980</v>
      </c>
      <c r="E5332" s="226">
        <v>1269</v>
      </c>
    </row>
    <row r="5333" spans="1:5" ht="13.5" customHeight="1" x14ac:dyDescent="0.2">
      <c r="A5333" s="573" t="s">
        <v>13298</v>
      </c>
      <c r="B5333" s="574" t="s">
        <v>13299</v>
      </c>
      <c r="C5333" s="574" t="s">
        <v>2494</v>
      </c>
      <c r="D5333" s="574" t="s">
        <v>7240</v>
      </c>
      <c r="E5333" s="226">
        <v>5856</v>
      </c>
    </row>
    <row r="5334" spans="1:5" ht="13.5" customHeight="1" x14ac:dyDescent="0.2">
      <c r="A5334" s="573" t="s">
        <v>13300</v>
      </c>
      <c r="B5334" s="574" t="s">
        <v>13299</v>
      </c>
      <c r="C5334" s="574" t="s">
        <v>3389</v>
      </c>
      <c r="D5334" s="574" t="s">
        <v>7240</v>
      </c>
      <c r="E5334" s="226">
        <v>10238</v>
      </c>
    </row>
    <row r="5335" spans="1:5" ht="13.5" customHeight="1" x14ac:dyDescent="0.2">
      <c r="A5335" s="573" t="s">
        <v>13301</v>
      </c>
      <c r="B5335" s="574" t="s">
        <v>983</v>
      </c>
      <c r="C5335" s="574" t="s">
        <v>13302</v>
      </c>
      <c r="D5335" s="574" t="s">
        <v>985</v>
      </c>
      <c r="E5335" s="226">
        <v>46230</v>
      </c>
    </row>
    <row r="5336" spans="1:5" ht="13.5" customHeight="1" x14ac:dyDescent="0.2">
      <c r="A5336" s="573" t="s">
        <v>13303</v>
      </c>
      <c r="B5336" s="574" t="s">
        <v>3733</v>
      </c>
      <c r="C5336" s="574" t="s">
        <v>3735</v>
      </c>
      <c r="D5336" s="574" t="s">
        <v>3348</v>
      </c>
      <c r="E5336" s="226">
        <v>51</v>
      </c>
    </row>
    <row r="5337" spans="1:5" ht="13.5" customHeight="1" x14ac:dyDescent="0.2">
      <c r="A5337" s="573" t="s">
        <v>13304</v>
      </c>
      <c r="B5337" s="574" t="s">
        <v>6313</v>
      </c>
      <c r="C5337" s="574" t="s">
        <v>13305</v>
      </c>
      <c r="D5337" s="574" t="s">
        <v>6315</v>
      </c>
      <c r="E5337" s="226">
        <v>1534</v>
      </c>
    </row>
    <row r="5338" spans="1:5" ht="13.5" customHeight="1" x14ac:dyDescent="0.2">
      <c r="A5338" s="573" t="s">
        <v>13306</v>
      </c>
      <c r="B5338" s="574" t="s">
        <v>8266</v>
      </c>
      <c r="C5338" s="574" t="s">
        <v>3788</v>
      </c>
      <c r="D5338" s="574" t="s">
        <v>4848</v>
      </c>
      <c r="E5338" s="226">
        <v>4168</v>
      </c>
    </row>
    <row r="5339" spans="1:5" ht="13.5" customHeight="1" x14ac:dyDescent="0.2">
      <c r="A5339" s="573" t="s">
        <v>13307</v>
      </c>
      <c r="B5339" s="574" t="s">
        <v>5771</v>
      </c>
      <c r="C5339" s="574" t="s">
        <v>13308</v>
      </c>
      <c r="D5339" s="574" t="s">
        <v>5773</v>
      </c>
      <c r="E5339" s="226">
        <v>596</v>
      </c>
    </row>
    <row r="5340" spans="1:5" ht="13.5" customHeight="1" x14ac:dyDescent="0.2">
      <c r="A5340" s="573" t="s">
        <v>13309</v>
      </c>
      <c r="B5340" s="574" t="s">
        <v>5771</v>
      </c>
      <c r="C5340" s="574" t="s">
        <v>7153</v>
      </c>
      <c r="D5340" s="574" t="s">
        <v>5773</v>
      </c>
      <c r="E5340" s="226">
        <v>6021</v>
      </c>
    </row>
    <row r="5341" spans="1:5" ht="13.5" customHeight="1" x14ac:dyDescent="0.2">
      <c r="A5341" s="573" t="s">
        <v>13310</v>
      </c>
      <c r="B5341" s="574" t="s">
        <v>5771</v>
      </c>
      <c r="C5341" s="574" t="s">
        <v>5772</v>
      </c>
      <c r="D5341" s="574" t="s">
        <v>5773</v>
      </c>
      <c r="E5341" s="226">
        <v>1572</v>
      </c>
    </row>
    <row r="5342" spans="1:5" ht="13.5" customHeight="1" x14ac:dyDescent="0.2">
      <c r="A5342" s="573" t="s">
        <v>13311</v>
      </c>
      <c r="B5342" s="574" t="s">
        <v>5771</v>
      </c>
      <c r="C5342" s="574" t="s">
        <v>7664</v>
      </c>
      <c r="D5342" s="574" t="s">
        <v>5773</v>
      </c>
      <c r="E5342" s="226">
        <v>67</v>
      </c>
    </row>
    <row r="5343" spans="1:5" ht="13.5" customHeight="1" x14ac:dyDescent="0.2">
      <c r="A5343" s="573" t="s">
        <v>13312</v>
      </c>
      <c r="B5343" s="574" t="s">
        <v>5771</v>
      </c>
      <c r="C5343" s="574" t="s">
        <v>12359</v>
      </c>
      <c r="D5343" s="574" t="s">
        <v>5773</v>
      </c>
      <c r="E5343" s="226">
        <v>499</v>
      </c>
    </row>
    <row r="5344" spans="1:5" ht="13.5" customHeight="1" x14ac:dyDescent="0.2">
      <c r="A5344" s="573" t="s">
        <v>13313</v>
      </c>
      <c r="B5344" s="574" t="s">
        <v>7059</v>
      </c>
      <c r="C5344" s="574" t="s">
        <v>7525</v>
      </c>
      <c r="D5344" s="574" t="s">
        <v>868</v>
      </c>
      <c r="E5344" s="226">
        <v>570</v>
      </c>
    </row>
    <row r="5345" spans="1:5" ht="13.5" customHeight="1" x14ac:dyDescent="0.2">
      <c r="A5345" s="573" t="s">
        <v>13314</v>
      </c>
      <c r="B5345" s="574" t="s">
        <v>7059</v>
      </c>
      <c r="C5345" s="574" t="s">
        <v>7060</v>
      </c>
      <c r="D5345" s="574" t="s">
        <v>868</v>
      </c>
      <c r="E5345" s="226">
        <v>3094</v>
      </c>
    </row>
    <row r="5346" spans="1:5" ht="13.5" customHeight="1" x14ac:dyDescent="0.2">
      <c r="A5346" s="573" t="s">
        <v>13315</v>
      </c>
      <c r="B5346" s="574" t="s">
        <v>13316</v>
      </c>
      <c r="C5346" s="574" t="s">
        <v>13317</v>
      </c>
      <c r="D5346" s="574" t="s">
        <v>4357</v>
      </c>
      <c r="E5346" s="226">
        <v>1271</v>
      </c>
    </row>
    <row r="5347" spans="1:5" ht="13.5" customHeight="1" x14ac:dyDescent="0.2">
      <c r="A5347" s="573" t="s">
        <v>13318</v>
      </c>
      <c r="B5347" s="574" t="s">
        <v>13316</v>
      </c>
      <c r="C5347" s="574" t="s">
        <v>2892</v>
      </c>
      <c r="D5347" s="574" t="s">
        <v>4357</v>
      </c>
      <c r="E5347" s="226">
        <v>1756</v>
      </c>
    </row>
    <row r="5348" spans="1:5" ht="13.5" customHeight="1" x14ac:dyDescent="0.2">
      <c r="A5348" s="573" t="s">
        <v>13319</v>
      </c>
      <c r="B5348" s="574" t="s">
        <v>6934</v>
      </c>
      <c r="C5348" s="574" t="s">
        <v>13320</v>
      </c>
      <c r="D5348" s="574" t="s">
        <v>6932</v>
      </c>
      <c r="E5348" s="226">
        <v>3892</v>
      </c>
    </row>
    <row r="5349" spans="1:5" ht="13.5" customHeight="1" x14ac:dyDescent="0.2">
      <c r="A5349" s="573" t="s">
        <v>13321</v>
      </c>
      <c r="B5349" s="574" t="s">
        <v>6931</v>
      </c>
      <c r="C5349" s="574" t="s">
        <v>13322</v>
      </c>
      <c r="D5349" s="574" t="s">
        <v>6932</v>
      </c>
      <c r="E5349" s="226">
        <v>4879</v>
      </c>
    </row>
    <row r="5350" spans="1:5" ht="13.5" customHeight="1" x14ac:dyDescent="0.2">
      <c r="A5350" s="573" t="s">
        <v>13323</v>
      </c>
      <c r="B5350" s="574" t="s">
        <v>13324</v>
      </c>
      <c r="C5350" s="574" t="s">
        <v>10346</v>
      </c>
      <c r="D5350" s="574" t="s">
        <v>10788</v>
      </c>
      <c r="E5350" s="226">
        <v>128</v>
      </c>
    </row>
    <row r="5351" spans="1:5" ht="13.5" customHeight="1" x14ac:dyDescent="0.2">
      <c r="A5351" s="573" t="s">
        <v>13325</v>
      </c>
      <c r="B5351" s="574" t="s">
        <v>13324</v>
      </c>
      <c r="C5351" s="574" t="s">
        <v>8525</v>
      </c>
      <c r="D5351" s="574" t="s">
        <v>10788</v>
      </c>
      <c r="E5351" s="226">
        <v>352</v>
      </c>
    </row>
    <row r="5352" spans="1:5" ht="13.5" customHeight="1" x14ac:dyDescent="0.2">
      <c r="A5352" s="573" t="s">
        <v>13326</v>
      </c>
      <c r="B5352" s="574" t="s">
        <v>13327</v>
      </c>
      <c r="C5352" s="574" t="s">
        <v>8904</v>
      </c>
      <c r="D5352" s="574" t="s">
        <v>3590</v>
      </c>
      <c r="E5352" s="226">
        <v>152</v>
      </c>
    </row>
    <row r="5353" spans="1:5" ht="13.5" customHeight="1" x14ac:dyDescent="0.2">
      <c r="A5353" s="573" t="s">
        <v>13328</v>
      </c>
      <c r="B5353" s="574" t="s">
        <v>13327</v>
      </c>
      <c r="C5353" s="574" t="s">
        <v>8747</v>
      </c>
      <c r="D5353" s="574" t="s">
        <v>3590</v>
      </c>
      <c r="E5353" s="226">
        <v>84</v>
      </c>
    </row>
    <row r="5354" spans="1:5" ht="13.5" customHeight="1" x14ac:dyDescent="0.2">
      <c r="A5354" s="573" t="s">
        <v>13329</v>
      </c>
      <c r="B5354" s="574" t="s">
        <v>12305</v>
      </c>
      <c r="C5354" s="574" t="s">
        <v>13330</v>
      </c>
      <c r="D5354" s="574" t="s">
        <v>4411</v>
      </c>
      <c r="E5354" s="226">
        <v>7</v>
      </c>
    </row>
    <row r="5355" spans="1:5" ht="13.5" customHeight="1" x14ac:dyDescent="0.2">
      <c r="A5355" s="573" t="s">
        <v>13331</v>
      </c>
      <c r="B5355" s="574" t="s">
        <v>10130</v>
      </c>
      <c r="C5355" s="574" t="s">
        <v>13332</v>
      </c>
      <c r="D5355" s="574" t="s">
        <v>3801</v>
      </c>
      <c r="E5355" s="226">
        <v>2551</v>
      </c>
    </row>
    <row r="5356" spans="1:5" ht="13.5" customHeight="1" x14ac:dyDescent="0.2">
      <c r="A5356" s="573" t="s">
        <v>13333</v>
      </c>
      <c r="B5356" s="574" t="s">
        <v>10130</v>
      </c>
      <c r="C5356" s="574" t="s">
        <v>13334</v>
      </c>
      <c r="D5356" s="574" t="s">
        <v>3801</v>
      </c>
      <c r="E5356" s="226">
        <v>10256</v>
      </c>
    </row>
    <row r="5357" spans="1:5" ht="13.5" customHeight="1" x14ac:dyDescent="0.2">
      <c r="A5357" s="573" t="s">
        <v>13335</v>
      </c>
      <c r="B5357" s="574" t="s">
        <v>10130</v>
      </c>
      <c r="C5357" s="574" t="s">
        <v>13198</v>
      </c>
      <c r="D5357" s="574" t="s">
        <v>3801</v>
      </c>
      <c r="E5357" s="226">
        <v>24200.93</v>
      </c>
    </row>
    <row r="5358" spans="1:5" ht="13.5" customHeight="1" x14ac:dyDescent="0.2">
      <c r="A5358" s="573" t="s">
        <v>13336</v>
      </c>
      <c r="B5358" s="574" t="s">
        <v>4916</v>
      </c>
      <c r="C5358" s="574" t="s">
        <v>4064</v>
      </c>
      <c r="D5358" s="574" t="s">
        <v>3598</v>
      </c>
      <c r="E5358" s="226">
        <v>11179</v>
      </c>
    </row>
    <row r="5359" spans="1:5" ht="13.5" customHeight="1" x14ac:dyDescent="0.2">
      <c r="A5359" s="573" t="s">
        <v>13337</v>
      </c>
      <c r="B5359" s="574" t="s">
        <v>4916</v>
      </c>
      <c r="C5359" s="574" t="s">
        <v>4066</v>
      </c>
      <c r="D5359" s="574" t="s">
        <v>3598</v>
      </c>
      <c r="E5359" s="226">
        <v>36</v>
      </c>
    </row>
    <row r="5360" spans="1:5" ht="13.5" customHeight="1" x14ac:dyDescent="0.2">
      <c r="A5360" s="573" t="s">
        <v>13338</v>
      </c>
      <c r="B5360" s="574" t="s">
        <v>4916</v>
      </c>
      <c r="C5360" s="574" t="s">
        <v>13339</v>
      </c>
      <c r="D5360" s="574" t="s">
        <v>3598</v>
      </c>
      <c r="E5360" s="226">
        <v>4246</v>
      </c>
    </row>
    <row r="5361" spans="1:5" ht="13.5" customHeight="1" x14ac:dyDescent="0.2">
      <c r="A5361" s="573" t="s">
        <v>13340</v>
      </c>
      <c r="B5361" s="574" t="s">
        <v>13341</v>
      </c>
      <c r="C5361" s="574" t="s">
        <v>13342</v>
      </c>
      <c r="D5361" s="574" t="s">
        <v>3598</v>
      </c>
      <c r="E5361" s="226">
        <v>1169</v>
      </c>
    </row>
    <row r="5362" spans="1:5" ht="13.5" customHeight="1" x14ac:dyDescent="0.2">
      <c r="A5362" s="573" t="s">
        <v>13343</v>
      </c>
      <c r="B5362" s="574" t="s">
        <v>13341</v>
      </c>
      <c r="C5362" s="574" t="s">
        <v>13344</v>
      </c>
      <c r="D5362" s="574" t="s">
        <v>3598</v>
      </c>
      <c r="E5362" s="226">
        <v>734</v>
      </c>
    </row>
    <row r="5363" spans="1:5" ht="13.5" customHeight="1" x14ac:dyDescent="0.2">
      <c r="A5363" s="573" t="s">
        <v>13345</v>
      </c>
      <c r="B5363" s="574" t="s">
        <v>13341</v>
      </c>
      <c r="C5363" s="574" t="s">
        <v>13346</v>
      </c>
      <c r="D5363" s="574" t="s">
        <v>3598</v>
      </c>
      <c r="E5363" s="226">
        <v>698</v>
      </c>
    </row>
    <row r="5364" spans="1:5" ht="13.5" customHeight="1" x14ac:dyDescent="0.2">
      <c r="A5364" s="573" t="s">
        <v>13347</v>
      </c>
      <c r="B5364" s="574" t="s">
        <v>13341</v>
      </c>
      <c r="C5364" s="574" t="s">
        <v>13348</v>
      </c>
      <c r="D5364" s="574" t="s">
        <v>3598</v>
      </c>
      <c r="E5364" s="226">
        <v>409</v>
      </c>
    </row>
    <row r="5365" spans="1:5" ht="13.5" customHeight="1" x14ac:dyDescent="0.2">
      <c r="A5365" s="573" t="s">
        <v>13349</v>
      </c>
      <c r="B5365" s="574" t="s">
        <v>10130</v>
      </c>
      <c r="C5365" s="574" t="s">
        <v>10131</v>
      </c>
      <c r="D5365" s="574" t="s">
        <v>3801</v>
      </c>
      <c r="E5365" s="226">
        <v>5</v>
      </c>
    </row>
    <row r="5366" spans="1:5" ht="13.5" customHeight="1" x14ac:dyDescent="0.2">
      <c r="A5366" s="573" t="s">
        <v>13350</v>
      </c>
      <c r="B5366" s="574" t="s">
        <v>10130</v>
      </c>
      <c r="C5366" s="574" t="s">
        <v>10133</v>
      </c>
      <c r="D5366" s="574" t="s">
        <v>3801</v>
      </c>
      <c r="E5366" s="226">
        <v>4</v>
      </c>
    </row>
    <row r="5367" spans="1:5" ht="13.5" customHeight="1" x14ac:dyDescent="0.2">
      <c r="A5367" s="573" t="s">
        <v>13351</v>
      </c>
      <c r="B5367" s="574" t="s">
        <v>10130</v>
      </c>
      <c r="C5367" s="574" t="s">
        <v>10135</v>
      </c>
      <c r="D5367" s="574" t="s">
        <v>3801</v>
      </c>
      <c r="E5367" s="226">
        <v>153</v>
      </c>
    </row>
    <row r="5368" spans="1:5" ht="13.5" customHeight="1" x14ac:dyDescent="0.2">
      <c r="A5368" s="573" t="s">
        <v>13352</v>
      </c>
      <c r="B5368" s="574" t="s">
        <v>6781</v>
      </c>
      <c r="C5368" s="574" t="s">
        <v>3518</v>
      </c>
      <c r="D5368" s="574" t="s">
        <v>3516</v>
      </c>
      <c r="E5368" s="226">
        <v>1</v>
      </c>
    </row>
    <row r="5369" spans="1:5" ht="13.5" customHeight="1" x14ac:dyDescent="0.2">
      <c r="A5369" s="573" t="s">
        <v>13353</v>
      </c>
      <c r="B5369" s="574" t="s">
        <v>12731</v>
      </c>
      <c r="C5369" s="574" t="s">
        <v>13354</v>
      </c>
      <c r="D5369" s="574" t="s">
        <v>8386</v>
      </c>
      <c r="E5369" s="226">
        <v>484</v>
      </c>
    </row>
    <row r="5370" spans="1:5" ht="13.5" customHeight="1" x14ac:dyDescent="0.2">
      <c r="A5370" s="573" t="s">
        <v>13355</v>
      </c>
      <c r="B5370" s="574" t="s">
        <v>12731</v>
      </c>
      <c r="C5370" s="574" t="s">
        <v>13356</v>
      </c>
      <c r="D5370" s="574" t="s">
        <v>8386</v>
      </c>
      <c r="E5370" s="226">
        <v>747</v>
      </c>
    </row>
    <row r="5371" spans="1:5" ht="13.5" customHeight="1" x14ac:dyDescent="0.2">
      <c r="A5371" s="573" t="s">
        <v>13357</v>
      </c>
      <c r="B5371" s="574" t="s">
        <v>13358</v>
      </c>
      <c r="C5371" s="574" t="s">
        <v>4498</v>
      </c>
      <c r="D5371" s="574" t="s">
        <v>4496</v>
      </c>
      <c r="E5371" s="226">
        <v>2896</v>
      </c>
    </row>
    <row r="5372" spans="1:5" ht="13.5" customHeight="1" x14ac:dyDescent="0.2">
      <c r="A5372" s="573" t="s">
        <v>13359</v>
      </c>
      <c r="B5372" s="574" t="s">
        <v>13360</v>
      </c>
      <c r="C5372" s="574" t="s">
        <v>8522</v>
      </c>
      <c r="D5372" s="574" t="s">
        <v>2926</v>
      </c>
      <c r="E5372" s="226">
        <v>62</v>
      </c>
    </row>
    <row r="5373" spans="1:5" ht="13.5" customHeight="1" x14ac:dyDescent="0.2">
      <c r="A5373" s="573" t="s">
        <v>13361</v>
      </c>
      <c r="B5373" s="574" t="s">
        <v>13360</v>
      </c>
      <c r="C5373" s="574" t="s">
        <v>13362</v>
      </c>
      <c r="D5373" s="574" t="s">
        <v>2926</v>
      </c>
      <c r="E5373" s="226">
        <v>13</v>
      </c>
    </row>
    <row r="5374" spans="1:5" ht="13.5" customHeight="1" x14ac:dyDescent="0.2">
      <c r="A5374" s="573" t="s">
        <v>13363</v>
      </c>
      <c r="B5374" s="574" t="s">
        <v>13360</v>
      </c>
      <c r="C5374" s="574" t="s">
        <v>10346</v>
      </c>
      <c r="D5374" s="574" t="s">
        <v>2926</v>
      </c>
      <c r="E5374" s="226">
        <v>19</v>
      </c>
    </row>
    <row r="5375" spans="1:5" ht="13.5" customHeight="1" x14ac:dyDescent="0.2">
      <c r="A5375" s="573" t="s">
        <v>13364</v>
      </c>
      <c r="B5375" s="574" t="s">
        <v>13360</v>
      </c>
      <c r="C5375" s="574" t="s">
        <v>13365</v>
      </c>
      <c r="D5375" s="574" t="s">
        <v>2926</v>
      </c>
      <c r="E5375" s="226">
        <v>30</v>
      </c>
    </row>
    <row r="5376" spans="1:5" ht="13.5" customHeight="1" x14ac:dyDescent="0.2">
      <c r="A5376" s="573" t="s">
        <v>13366</v>
      </c>
      <c r="B5376" s="574" t="s">
        <v>13360</v>
      </c>
      <c r="C5376" s="574" t="s">
        <v>13367</v>
      </c>
      <c r="D5376" s="574" t="s">
        <v>2926</v>
      </c>
      <c r="E5376" s="226">
        <v>58</v>
      </c>
    </row>
    <row r="5377" spans="1:5" ht="13.5" customHeight="1" x14ac:dyDescent="0.2">
      <c r="A5377" s="573" t="s">
        <v>13368</v>
      </c>
      <c r="B5377" s="574" t="s">
        <v>5921</v>
      </c>
      <c r="C5377" s="574" t="s">
        <v>13369</v>
      </c>
      <c r="D5377" s="574" t="s">
        <v>5923</v>
      </c>
      <c r="E5377" s="226">
        <v>6220</v>
      </c>
    </row>
    <row r="5378" spans="1:5" ht="13.5" customHeight="1" x14ac:dyDescent="0.2">
      <c r="A5378" s="573" t="s">
        <v>13370</v>
      </c>
      <c r="B5378" s="574" t="s">
        <v>830</v>
      </c>
      <c r="C5378" s="574" t="s">
        <v>928</v>
      </c>
      <c r="D5378" s="574" t="s">
        <v>831</v>
      </c>
      <c r="E5378" s="226">
        <v>7570</v>
      </c>
    </row>
    <row r="5379" spans="1:5" ht="13.5" customHeight="1" x14ac:dyDescent="0.2">
      <c r="A5379" s="573" t="s">
        <v>13371</v>
      </c>
      <c r="B5379" s="574" t="s">
        <v>12876</v>
      </c>
      <c r="C5379" s="574" t="s">
        <v>13372</v>
      </c>
      <c r="D5379" s="574" t="s">
        <v>4625</v>
      </c>
      <c r="E5379" s="226">
        <v>7997</v>
      </c>
    </row>
    <row r="5380" spans="1:5" ht="13.5" customHeight="1" x14ac:dyDescent="0.2">
      <c r="A5380" s="573" t="s">
        <v>13373</v>
      </c>
      <c r="B5380" s="574" t="s">
        <v>13374</v>
      </c>
      <c r="C5380" s="574" t="s">
        <v>2544</v>
      </c>
      <c r="D5380" s="574" t="s">
        <v>4341</v>
      </c>
      <c r="E5380" s="226">
        <v>2</v>
      </c>
    </row>
    <row r="5381" spans="1:5" ht="13.5" customHeight="1" x14ac:dyDescent="0.2">
      <c r="A5381" s="573" t="s">
        <v>13375</v>
      </c>
      <c r="B5381" s="574" t="s">
        <v>7184</v>
      </c>
      <c r="C5381" s="574" t="s">
        <v>994</v>
      </c>
      <c r="D5381" s="574" t="s">
        <v>2748</v>
      </c>
      <c r="E5381" s="226">
        <v>8</v>
      </c>
    </row>
    <row r="5382" spans="1:5" ht="13.5" customHeight="1" x14ac:dyDescent="0.2">
      <c r="A5382" s="573" t="s">
        <v>13376</v>
      </c>
      <c r="B5382" s="574" t="s">
        <v>11474</v>
      </c>
      <c r="C5382" s="574" t="s">
        <v>9374</v>
      </c>
      <c r="D5382" s="574" t="s">
        <v>2375</v>
      </c>
      <c r="E5382" s="226">
        <v>656</v>
      </c>
    </row>
    <row r="5383" spans="1:5" ht="13.5" customHeight="1" x14ac:dyDescent="0.2">
      <c r="A5383" s="573" t="s">
        <v>13377</v>
      </c>
      <c r="B5383" s="574" t="s">
        <v>12865</v>
      </c>
      <c r="C5383" s="574" t="s">
        <v>11986</v>
      </c>
      <c r="D5383" s="574" t="s">
        <v>11423</v>
      </c>
      <c r="E5383" s="226">
        <v>1</v>
      </c>
    </row>
    <row r="5384" spans="1:5" ht="13.5" customHeight="1" x14ac:dyDescent="0.2">
      <c r="A5384" s="573" t="s">
        <v>13378</v>
      </c>
      <c r="B5384" s="574" t="s">
        <v>12865</v>
      </c>
      <c r="C5384" s="574" t="s">
        <v>11978</v>
      </c>
      <c r="D5384" s="574" t="s">
        <v>11423</v>
      </c>
      <c r="E5384" s="226">
        <v>4525</v>
      </c>
    </row>
    <row r="5385" spans="1:5" ht="13.5" customHeight="1" x14ac:dyDescent="0.2">
      <c r="A5385" s="573" t="s">
        <v>13379</v>
      </c>
      <c r="B5385" s="574" t="s">
        <v>12865</v>
      </c>
      <c r="C5385" s="574" t="s">
        <v>11982</v>
      </c>
      <c r="D5385" s="574" t="s">
        <v>11423</v>
      </c>
      <c r="E5385" s="226">
        <v>1982</v>
      </c>
    </row>
    <row r="5386" spans="1:5" ht="13.5" customHeight="1" x14ac:dyDescent="0.2">
      <c r="A5386" s="573" t="s">
        <v>13380</v>
      </c>
      <c r="B5386" s="574" t="s">
        <v>12865</v>
      </c>
      <c r="C5386" s="574" t="s">
        <v>11990</v>
      </c>
      <c r="D5386" s="574" t="s">
        <v>11423</v>
      </c>
      <c r="E5386" s="226">
        <v>1246</v>
      </c>
    </row>
    <row r="5387" spans="1:5" ht="13.5" customHeight="1" x14ac:dyDescent="0.2">
      <c r="A5387" s="573" t="s">
        <v>13381</v>
      </c>
      <c r="B5387" s="574" t="s">
        <v>13382</v>
      </c>
      <c r="C5387" s="574" t="s">
        <v>13041</v>
      </c>
      <c r="D5387" s="574" t="s">
        <v>13042</v>
      </c>
      <c r="E5387" s="226">
        <v>83</v>
      </c>
    </row>
    <row r="5388" spans="1:5" ht="13.5" customHeight="1" x14ac:dyDescent="0.2">
      <c r="A5388" s="573" t="s">
        <v>13383</v>
      </c>
      <c r="B5388" s="574" t="s">
        <v>8177</v>
      </c>
      <c r="C5388" s="574" t="s">
        <v>10868</v>
      </c>
      <c r="D5388" s="574" t="s">
        <v>8179</v>
      </c>
      <c r="E5388" s="226">
        <v>16395</v>
      </c>
    </row>
    <row r="5389" spans="1:5" ht="13.5" customHeight="1" x14ac:dyDescent="0.2">
      <c r="A5389" s="573" t="s">
        <v>13384</v>
      </c>
      <c r="B5389" s="574" t="s">
        <v>11089</v>
      </c>
      <c r="C5389" s="574" t="s">
        <v>13385</v>
      </c>
      <c r="D5389" s="574" t="s">
        <v>2367</v>
      </c>
      <c r="E5389" s="226">
        <v>6161</v>
      </c>
    </row>
    <row r="5390" spans="1:5" ht="13.5" customHeight="1" x14ac:dyDescent="0.2">
      <c r="A5390" s="573" t="s">
        <v>13386</v>
      </c>
      <c r="B5390" s="574" t="s">
        <v>11095</v>
      </c>
      <c r="C5390" s="574" t="s">
        <v>11096</v>
      </c>
      <c r="D5390" s="574" t="s">
        <v>2367</v>
      </c>
      <c r="E5390" s="226">
        <v>961</v>
      </c>
    </row>
    <row r="5391" spans="1:5" ht="13.5" customHeight="1" x14ac:dyDescent="0.2">
      <c r="A5391" s="573" t="s">
        <v>13387</v>
      </c>
      <c r="B5391" s="574" t="s">
        <v>11095</v>
      </c>
      <c r="C5391" s="574" t="s">
        <v>11093</v>
      </c>
      <c r="D5391" s="574" t="s">
        <v>2367</v>
      </c>
      <c r="E5391" s="226">
        <v>19864</v>
      </c>
    </row>
    <row r="5392" spans="1:5" ht="13.5" customHeight="1" x14ac:dyDescent="0.2">
      <c r="A5392" s="573" t="s">
        <v>13388</v>
      </c>
      <c r="B5392" s="574" t="s">
        <v>11095</v>
      </c>
      <c r="C5392" s="574" t="s">
        <v>11099</v>
      </c>
      <c r="D5392" s="574" t="s">
        <v>2367</v>
      </c>
      <c r="E5392" s="226">
        <v>33496</v>
      </c>
    </row>
    <row r="5393" spans="1:5" ht="13.5" customHeight="1" x14ac:dyDescent="0.2">
      <c r="A5393" s="573" t="s">
        <v>13389</v>
      </c>
      <c r="B5393" s="574" t="s">
        <v>12845</v>
      </c>
      <c r="C5393" s="574" t="s">
        <v>13390</v>
      </c>
      <c r="D5393" s="574" t="s">
        <v>1064</v>
      </c>
      <c r="E5393" s="226">
        <v>8079.0000000000009</v>
      </c>
    </row>
    <row r="5394" spans="1:5" ht="13.5" customHeight="1" x14ac:dyDescent="0.2">
      <c r="A5394" s="573" t="s">
        <v>13391</v>
      </c>
      <c r="B5394" s="574" t="s">
        <v>12845</v>
      </c>
      <c r="C5394" s="574" t="s">
        <v>13392</v>
      </c>
      <c r="D5394" s="574" t="s">
        <v>1064</v>
      </c>
      <c r="E5394" s="226">
        <v>13274</v>
      </c>
    </row>
    <row r="5395" spans="1:5" ht="13.5" customHeight="1" x14ac:dyDescent="0.2">
      <c r="A5395" s="573" t="s">
        <v>13393</v>
      </c>
      <c r="B5395" s="574" t="s">
        <v>13394</v>
      </c>
      <c r="C5395" s="574" t="s">
        <v>3788</v>
      </c>
      <c r="D5395" s="574" t="s">
        <v>3789</v>
      </c>
      <c r="E5395" s="226">
        <v>1663</v>
      </c>
    </row>
    <row r="5396" spans="1:5" ht="13.5" customHeight="1" x14ac:dyDescent="0.2">
      <c r="A5396" s="573" t="s">
        <v>13395</v>
      </c>
      <c r="B5396" s="574" t="s">
        <v>13394</v>
      </c>
      <c r="C5396" s="574" t="s">
        <v>3104</v>
      </c>
      <c r="D5396" s="574" t="s">
        <v>3789</v>
      </c>
      <c r="E5396" s="226">
        <v>2131</v>
      </c>
    </row>
    <row r="5397" spans="1:5" ht="13.5" customHeight="1" x14ac:dyDescent="0.2">
      <c r="A5397" s="573" t="s">
        <v>13396</v>
      </c>
      <c r="B5397" s="574" t="s">
        <v>12779</v>
      </c>
      <c r="C5397" s="574" t="s">
        <v>3101</v>
      </c>
      <c r="D5397" s="574" t="s">
        <v>4357</v>
      </c>
      <c r="E5397" s="226">
        <v>433</v>
      </c>
    </row>
    <row r="5398" spans="1:5" ht="13.5" customHeight="1" x14ac:dyDescent="0.2">
      <c r="A5398" s="573" t="s">
        <v>13397</v>
      </c>
      <c r="B5398" s="574" t="s">
        <v>12779</v>
      </c>
      <c r="C5398" s="574" t="s">
        <v>2892</v>
      </c>
      <c r="D5398" s="574" t="s">
        <v>4357</v>
      </c>
      <c r="E5398" s="226">
        <v>599</v>
      </c>
    </row>
    <row r="5399" spans="1:5" ht="13.5" customHeight="1" x14ac:dyDescent="0.2">
      <c r="A5399" s="573" t="s">
        <v>13398</v>
      </c>
      <c r="B5399" s="574" t="s">
        <v>6222</v>
      </c>
      <c r="C5399" s="574" t="s">
        <v>3597</v>
      </c>
      <c r="D5399" s="574" t="s">
        <v>3598</v>
      </c>
      <c r="E5399" s="226">
        <v>6154</v>
      </c>
    </row>
    <row r="5400" spans="1:5" ht="13.5" customHeight="1" x14ac:dyDescent="0.2">
      <c r="A5400" s="573" t="s">
        <v>13399</v>
      </c>
      <c r="B5400" s="574" t="s">
        <v>12860</v>
      </c>
      <c r="C5400" s="574" t="s">
        <v>11990</v>
      </c>
      <c r="D5400" s="574" t="s">
        <v>11423</v>
      </c>
      <c r="E5400" s="226">
        <v>285</v>
      </c>
    </row>
    <row r="5401" spans="1:5" ht="13.5" customHeight="1" x14ac:dyDescent="0.2">
      <c r="A5401" s="573" t="s">
        <v>13400</v>
      </c>
      <c r="B5401" s="574" t="s">
        <v>12860</v>
      </c>
      <c r="C5401" s="574" t="s">
        <v>11982</v>
      </c>
      <c r="D5401" s="574" t="s">
        <v>11423</v>
      </c>
      <c r="E5401" s="226">
        <v>347</v>
      </c>
    </row>
    <row r="5402" spans="1:5" ht="13.5" customHeight="1" x14ac:dyDescent="0.2">
      <c r="A5402" s="573" t="s">
        <v>13401</v>
      </c>
      <c r="B5402" s="574" t="s">
        <v>12860</v>
      </c>
      <c r="C5402" s="574" t="s">
        <v>11986</v>
      </c>
      <c r="D5402" s="574" t="s">
        <v>11423</v>
      </c>
      <c r="E5402" s="226">
        <v>39</v>
      </c>
    </row>
    <row r="5403" spans="1:5" ht="13.5" customHeight="1" x14ac:dyDescent="0.2">
      <c r="A5403" s="573" t="s">
        <v>13402</v>
      </c>
      <c r="B5403" s="574" t="s">
        <v>12860</v>
      </c>
      <c r="C5403" s="574" t="s">
        <v>11978</v>
      </c>
      <c r="D5403" s="574" t="s">
        <v>11423</v>
      </c>
      <c r="E5403" s="226">
        <v>633</v>
      </c>
    </row>
    <row r="5404" spans="1:5" ht="13.5" customHeight="1" x14ac:dyDescent="0.2">
      <c r="A5404" s="573" t="s">
        <v>13403</v>
      </c>
      <c r="B5404" s="574" t="s">
        <v>2662</v>
      </c>
      <c r="C5404" s="574" t="s">
        <v>13404</v>
      </c>
      <c r="D5404" s="574" t="s">
        <v>2664</v>
      </c>
      <c r="E5404" s="226">
        <v>86168.01</v>
      </c>
    </row>
    <row r="5405" spans="1:5" ht="13.5" customHeight="1" x14ac:dyDescent="0.2">
      <c r="A5405" s="573" t="s">
        <v>13405</v>
      </c>
      <c r="B5405" s="574" t="s">
        <v>9506</v>
      </c>
      <c r="C5405" s="574" t="s">
        <v>2654</v>
      </c>
      <c r="D5405" s="574" t="s">
        <v>909</v>
      </c>
      <c r="E5405" s="226">
        <v>1706</v>
      </c>
    </row>
    <row r="5406" spans="1:5" ht="13.5" customHeight="1" x14ac:dyDescent="0.2">
      <c r="A5406" s="573" t="s">
        <v>13406</v>
      </c>
      <c r="B5406" s="574" t="s">
        <v>9506</v>
      </c>
      <c r="C5406" s="574" t="s">
        <v>6476</v>
      </c>
      <c r="D5406" s="574" t="s">
        <v>909</v>
      </c>
      <c r="E5406" s="226">
        <v>3878</v>
      </c>
    </row>
    <row r="5407" spans="1:5" ht="13.5" customHeight="1" x14ac:dyDescent="0.2">
      <c r="A5407" s="573" t="s">
        <v>13407</v>
      </c>
      <c r="B5407" s="574" t="s">
        <v>9506</v>
      </c>
      <c r="C5407" s="574" t="s">
        <v>2654</v>
      </c>
      <c r="D5407" s="574" t="s">
        <v>909</v>
      </c>
      <c r="E5407" s="226">
        <v>209</v>
      </c>
    </row>
    <row r="5408" spans="1:5" ht="13.5" customHeight="1" x14ac:dyDescent="0.2">
      <c r="A5408" s="573" t="s">
        <v>13408</v>
      </c>
      <c r="B5408" s="574" t="s">
        <v>9506</v>
      </c>
      <c r="C5408" s="574" t="s">
        <v>6476</v>
      </c>
      <c r="D5408" s="574" t="s">
        <v>909</v>
      </c>
      <c r="E5408" s="226">
        <v>9</v>
      </c>
    </row>
    <row r="5409" spans="1:5" ht="13.5" customHeight="1" x14ac:dyDescent="0.2">
      <c r="A5409" s="573" t="s">
        <v>13409</v>
      </c>
      <c r="B5409" s="574" t="s">
        <v>9506</v>
      </c>
      <c r="C5409" s="574" t="s">
        <v>2656</v>
      </c>
      <c r="D5409" s="574" t="s">
        <v>909</v>
      </c>
      <c r="E5409" s="226">
        <v>588</v>
      </c>
    </row>
    <row r="5410" spans="1:5" ht="13.5" customHeight="1" x14ac:dyDescent="0.2">
      <c r="A5410" s="573" t="s">
        <v>13410</v>
      </c>
      <c r="B5410" s="574" t="s">
        <v>9506</v>
      </c>
      <c r="C5410" s="574" t="s">
        <v>6074</v>
      </c>
      <c r="D5410" s="574" t="s">
        <v>909</v>
      </c>
      <c r="E5410" s="226">
        <v>1843</v>
      </c>
    </row>
    <row r="5411" spans="1:5" ht="13.5" customHeight="1" x14ac:dyDescent="0.2">
      <c r="A5411" s="573" t="s">
        <v>13411</v>
      </c>
      <c r="B5411" s="574" t="s">
        <v>9506</v>
      </c>
      <c r="C5411" s="574" t="s">
        <v>2656</v>
      </c>
      <c r="D5411" s="574" t="s">
        <v>909</v>
      </c>
      <c r="E5411" s="226">
        <v>4</v>
      </c>
    </row>
    <row r="5412" spans="1:5" ht="13.5" customHeight="1" x14ac:dyDescent="0.2">
      <c r="A5412" s="573" t="s">
        <v>13412</v>
      </c>
      <c r="B5412" s="574" t="s">
        <v>9506</v>
      </c>
      <c r="C5412" s="574" t="s">
        <v>4159</v>
      </c>
      <c r="D5412" s="574" t="s">
        <v>909</v>
      </c>
      <c r="E5412" s="226">
        <v>581</v>
      </c>
    </row>
    <row r="5413" spans="1:5" ht="13.5" customHeight="1" x14ac:dyDescent="0.2">
      <c r="A5413" s="573" t="s">
        <v>13413</v>
      </c>
      <c r="B5413" s="574" t="s">
        <v>9506</v>
      </c>
      <c r="C5413" s="574" t="s">
        <v>5859</v>
      </c>
      <c r="D5413" s="574" t="s">
        <v>909</v>
      </c>
      <c r="E5413" s="226">
        <v>1294</v>
      </c>
    </row>
    <row r="5414" spans="1:5" ht="13.5" customHeight="1" x14ac:dyDescent="0.2">
      <c r="A5414" s="573" t="s">
        <v>13414</v>
      </c>
      <c r="B5414" s="574" t="s">
        <v>13415</v>
      </c>
      <c r="C5414" s="574" t="s">
        <v>3788</v>
      </c>
      <c r="D5414" s="574" t="s">
        <v>3789</v>
      </c>
      <c r="E5414" s="226">
        <v>1194</v>
      </c>
    </row>
    <row r="5415" spans="1:5" ht="13.5" customHeight="1" x14ac:dyDescent="0.2">
      <c r="A5415" s="573" t="s">
        <v>13416</v>
      </c>
      <c r="B5415" s="574" t="s">
        <v>13415</v>
      </c>
      <c r="C5415" s="574" t="s">
        <v>3104</v>
      </c>
      <c r="D5415" s="574" t="s">
        <v>3789</v>
      </c>
      <c r="E5415" s="226">
        <v>716</v>
      </c>
    </row>
    <row r="5416" spans="1:5" ht="13.5" customHeight="1" x14ac:dyDescent="0.2">
      <c r="A5416" s="573" t="s">
        <v>13417</v>
      </c>
      <c r="B5416" s="574" t="s">
        <v>13418</v>
      </c>
      <c r="C5416" s="574" t="s">
        <v>7737</v>
      </c>
      <c r="D5416" s="574" t="s">
        <v>7738</v>
      </c>
      <c r="E5416" s="226">
        <v>53</v>
      </c>
    </row>
    <row r="5417" spans="1:5" ht="13.5" customHeight="1" x14ac:dyDescent="0.2">
      <c r="A5417" s="573" t="s">
        <v>13419</v>
      </c>
      <c r="B5417" s="574" t="s">
        <v>13420</v>
      </c>
      <c r="C5417" s="574" t="s">
        <v>4356</v>
      </c>
      <c r="D5417" s="574" t="s">
        <v>4357</v>
      </c>
      <c r="E5417" s="226">
        <v>4269</v>
      </c>
    </row>
    <row r="5418" spans="1:5" ht="13.5" customHeight="1" x14ac:dyDescent="0.2">
      <c r="A5418" s="573" t="s">
        <v>13421</v>
      </c>
      <c r="B5418" s="574" t="s">
        <v>13420</v>
      </c>
      <c r="C5418" s="574" t="s">
        <v>4737</v>
      </c>
      <c r="D5418" s="574" t="s">
        <v>4357</v>
      </c>
      <c r="E5418" s="226">
        <v>5912</v>
      </c>
    </row>
    <row r="5419" spans="1:5" ht="13.5" customHeight="1" x14ac:dyDescent="0.2">
      <c r="A5419" s="573" t="s">
        <v>13422</v>
      </c>
      <c r="B5419" s="574" t="s">
        <v>13423</v>
      </c>
      <c r="C5419" s="574" t="s">
        <v>13424</v>
      </c>
      <c r="D5419" s="574" t="s">
        <v>2787</v>
      </c>
      <c r="E5419" s="226">
        <v>2</v>
      </c>
    </row>
    <row r="5420" spans="1:5" ht="13.5" customHeight="1" x14ac:dyDescent="0.2">
      <c r="A5420" s="573" t="s">
        <v>13425</v>
      </c>
      <c r="B5420" s="574" t="s">
        <v>9064</v>
      </c>
      <c r="C5420" s="574" t="s">
        <v>8393</v>
      </c>
      <c r="D5420" s="574" t="s">
        <v>8203</v>
      </c>
      <c r="E5420" s="226">
        <v>2191</v>
      </c>
    </row>
    <row r="5421" spans="1:5" ht="13.5" customHeight="1" x14ac:dyDescent="0.2">
      <c r="A5421" s="573" t="s">
        <v>13426</v>
      </c>
      <c r="B5421" s="574" t="s">
        <v>9064</v>
      </c>
      <c r="C5421" s="574" t="s">
        <v>8395</v>
      </c>
      <c r="D5421" s="574" t="s">
        <v>8203</v>
      </c>
      <c r="E5421" s="226">
        <v>1172</v>
      </c>
    </row>
    <row r="5422" spans="1:5" ht="13.5" customHeight="1" x14ac:dyDescent="0.2">
      <c r="A5422" s="573" t="s">
        <v>13427</v>
      </c>
      <c r="B5422" s="574" t="s">
        <v>9064</v>
      </c>
      <c r="C5422" s="574" t="s">
        <v>8397</v>
      </c>
      <c r="D5422" s="574" t="s">
        <v>8203</v>
      </c>
      <c r="E5422" s="226">
        <v>765</v>
      </c>
    </row>
    <row r="5423" spans="1:5" ht="13.5" customHeight="1" x14ac:dyDescent="0.2">
      <c r="A5423" s="573" t="s">
        <v>13428</v>
      </c>
      <c r="B5423" s="574" t="s">
        <v>9149</v>
      </c>
      <c r="C5423" s="574" t="s">
        <v>3101</v>
      </c>
      <c r="D5423" s="574" t="s">
        <v>3871</v>
      </c>
      <c r="E5423" s="226">
        <v>50883</v>
      </c>
    </row>
    <row r="5424" spans="1:5" ht="13.5" customHeight="1" x14ac:dyDescent="0.2">
      <c r="A5424" s="573" t="s">
        <v>13429</v>
      </c>
      <c r="B5424" s="574" t="s">
        <v>9149</v>
      </c>
      <c r="C5424" s="574" t="s">
        <v>3873</v>
      </c>
      <c r="D5424" s="574" t="s">
        <v>3871</v>
      </c>
      <c r="E5424" s="226">
        <v>82871</v>
      </c>
    </row>
    <row r="5425" spans="1:5" ht="13.5" customHeight="1" x14ac:dyDescent="0.2">
      <c r="A5425" s="573" t="s">
        <v>13430</v>
      </c>
      <c r="B5425" s="574" t="s">
        <v>9149</v>
      </c>
      <c r="C5425" s="574" t="s">
        <v>2892</v>
      </c>
      <c r="D5425" s="574" t="s">
        <v>3871</v>
      </c>
      <c r="E5425" s="226">
        <v>78389</v>
      </c>
    </row>
    <row r="5426" spans="1:5" ht="13.5" customHeight="1" x14ac:dyDescent="0.2">
      <c r="A5426" s="573" t="s">
        <v>13431</v>
      </c>
      <c r="B5426" s="574" t="s">
        <v>9149</v>
      </c>
      <c r="C5426" s="574" t="s">
        <v>3877</v>
      </c>
      <c r="D5426" s="574" t="s">
        <v>3871</v>
      </c>
      <c r="E5426" s="226">
        <v>128175.00000000001</v>
      </c>
    </row>
    <row r="5427" spans="1:5" ht="13.5" customHeight="1" x14ac:dyDescent="0.2">
      <c r="A5427" s="573" t="s">
        <v>13432</v>
      </c>
      <c r="B5427" s="574" t="s">
        <v>9149</v>
      </c>
      <c r="C5427" s="574" t="s">
        <v>3880</v>
      </c>
      <c r="D5427" s="574" t="s">
        <v>3871</v>
      </c>
      <c r="E5427" s="226">
        <v>21590</v>
      </c>
    </row>
    <row r="5428" spans="1:5" ht="13.5" customHeight="1" x14ac:dyDescent="0.2">
      <c r="A5428" s="573" t="s">
        <v>13433</v>
      </c>
      <c r="B5428" s="574" t="s">
        <v>9149</v>
      </c>
      <c r="C5428" s="574" t="s">
        <v>3882</v>
      </c>
      <c r="D5428" s="574" t="s">
        <v>3871</v>
      </c>
      <c r="E5428" s="226">
        <v>21875</v>
      </c>
    </row>
    <row r="5429" spans="1:5" ht="13.5" customHeight="1" x14ac:dyDescent="0.2">
      <c r="A5429" s="573" t="s">
        <v>13434</v>
      </c>
      <c r="B5429" s="574" t="s">
        <v>9149</v>
      </c>
      <c r="C5429" s="574" t="s">
        <v>8573</v>
      </c>
      <c r="D5429" s="574" t="s">
        <v>3871</v>
      </c>
      <c r="E5429" s="226">
        <v>8983</v>
      </c>
    </row>
    <row r="5430" spans="1:5" ht="13.5" customHeight="1" x14ac:dyDescent="0.2">
      <c r="A5430" s="573" t="s">
        <v>13435</v>
      </c>
      <c r="B5430" s="574" t="s">
        <v>13436</v>
      </c>
      <c r="C5430" s="574" t="s">
        <v>13437</v>
      </c>
      <c r="D5430" s="574" t="s">
        <v>13438</v>
      </c>
      <c r="E5430" s="226">
        <v>2578</v>
      </c>
    </row>
    <row r="5431" spans="1:5" ht="13.5" customHeight="1" x14ac:dyDescent="0.2">
      <c r="A5431" s="573" t="s">
        <v>13439</v>
      </c>
      <c r="B5431" s="574" t="s">
        <v>13436</v>
      </c>
      <c r="C5431" s="574" t="s">
        <v>13440</v>
      </c>
      <c r="D5431" s="574" t="s">
        <v>13438</v>
      </c>
      <c r="E5431" s="226">
        <v>9</v>
      </c>
    </row>
    <row r="5432" spans="1:5" ht="13.5" customHeight="1" x14ac:dyDescent="0.2">
      <c r="A5432" s="573" t="s">
        <v>13441</v>
      </c>
      <c r="B5432" s="574" t="s">
        <v>13436</v>
      </c>
      <c r="C5432" s="574" t="s">
        <v>13442</v>
      </c>
      <c r="D5432" s="574" t="s">
        <v>13438</v>
      </c>
      <c r="E5432" s="226">
        <v>2966</v>
      </c>
    </row>
    <row r="5433" spans="1:5" ht="13.5" customHeight="1" x14ac:dyDescent="0.2">
      <c r="A5433" s="573" t="s">
        <v>13443</v>
      </c>
      <c r="B5433" s="574" t="s">
        <v>13436</v>
      </c>
      <c r="C5433" s="574" t="s">
        <v>13444</v>
      </c>
      <c r="D5433" s="574" t="s">
        <v>13438</v>
      </c>
      <c r="E5433" s="226">
        <v>1286</v>
      </c>
    </row>
    <row r="5434" spans="1:5" ht="13.5" customHeight="1" x14ac:dyDescent="0.2">
      <c r="A5434" s="573" t="s">
        <v>13445</v>
      </c>
      <c r="B5434" s="574" t="s">
        <v>13436</v>
      </c>
      <c r="C5434" s="574" t="s">
        <v>13446</v>
      </c>
      <c r="D5434" s="574" t="s">
        <v>13438</v>
      </c>
      <c r="E5434" s="226">
        <v>20</v>
      </c>
    </row>
    <row r="5435" spans="1:5" ht="13.5" customHeight="1" x14ac:dyDescent="0.2">
      <c r="A5435" s="573" t="s">
        <v>13447</v>
      </c>
      <c r="B5435" s="574" t="s">
        <v>13436</v>
      </c>
      <c r="C5435" s="574" t="s">
        <v>13448</v>
      </c>
      <c r="D5435" s="574" t="s">
        <v>13438</v>
      </c>
      <c r="E5435" s="226">
        <v>3611</v>
      </c>
    </row>
    <row r="5436" spans="1:5" ht="13.5" customHeight="1" x14ac:dyDescent="0.2">
      <c r="A5436" s="573" t="s">
        <v>13449</v>
      </c>
      <c r="B5436" s="574" t="s">
        <v>13450</v>
      </c>
      <c r="C5436" s="574" t="s">
        <v>3389</v>
      </c>
      <c r="D5436" s="574" t="s">
        <v>8332</v>
      </c>
      <c r="E5436" s="226">
        <v>38</v>
      </c>
    </row>
    <row r="5437" spans="1:5" ht="13.5" customHeight="1" x14ac:dyDescent="0.2">
      <c r="A5437" s="573" t="s">
        <v>13451</v>
      </c>
      <c r="B5437" s="574" t="s">
        <v>13450</v>
      </c>
      <c r="C5437" s="574" t="s">
        <v>6439</v>
      </c>
      <c r="D5437" s="574" t="s">
        <v>8332</v>
      </c>
      <c r="E5437" s="226">
        <v>578</v>
      </c>
    </row>
    <row r="5438" spans="1:5" ht="13.5" customHeight="1" x14ac:dyDescent="0.2">
      <c r="A5438" s="573" t="s">
        <v>13452</v>
      </c>
      <c r="B5438" s="574" t="s">
        <v>11230</v>
      </c>
      <c r="C5438" s="574" t="s">
        <v>11231</v>
      </c>
      <c r="D5438" s="574" t="s">
        <v>11232</v>
      </c>
      <c r="E5438" s="226">
        <v>1</v>
      </c>
    </row>
    <row r="5439" spans="1:5" ht="13.5" customHeight="1" x14ac:dyDescent="0.2">
      <c r="A5439" s="573" t="s">
        <v>13453</v>
      </c>
      <c r="B5439" s="574" t="s">
        <v>13454</v>
      </c>
      <c r="C5439" s="574" t="s">
        <v>4508</v>
      </c>
      <c r="D5439" s="574" t="s">
        <v>4509</v>
      </c>
      <c r="E5439" s="226">
        <v>140</v>
      </c>
    </row>
    <row r="5440" spans="1:5" ht="13.5" customHeight="1" x14ac:dyDescent="0.2">
      <c r="A5440" s="573" t="s">
        <v>13455</v>
      </c>
      <c r="B5440" s="574" t="s">
        <v>13454</v>
      </c>
      <c r="C5440" s="574" t="s">
        <v>4511</v>
      </c>
      <c r="D5440" s="574" t="s">
        <v>4509</v>
      </c>
      <c r="E5440" s="226">
        <v>266</v>
      </c>
    </row>
    <row r="5441" spans="1:5" ht="13.5" customHeight="1" x14ac:dyDescent="0.2">
      <c r="A5441" s="573" t="s">
        <v>13456</v>
      </c>
      <c r="B5441" s="574" t="s">
        <v>13454</v>
      </c>
      <c r="C5441" s="574" t="s">
        <v>4513</v>
      </c>
      <c r="D5441" s="574" t="s">
        <v>4509</v>
      </c>
      <c r="E5441" s="226">
        <v>353</v>
      </c>
    </row>
    <row r="5442" spans="1:5" ht="13.5" customHeight="1" x14ac:dyDescent="0.2">
      <c r="A5442" s="573" t="s">
        <v>13457</v>
      </c>
      <c r="B5442" s="574" t="s">
        <v>13454</v>
      </c>
      <c r="C5442" s="574" t="s">
        <v>4733</v>
      </c>
      <c r="D5442" s="574" t="s">
        <v>4509</v>
      </c>
      <c r="E5442" s="226">
        <v>458</v>
      </c>
    </row>
    <row r="5443" spans="1:5" ht="13.5" customHeight="1" x14ac:dyDescent="0.2">
      <c r="A5443" s="573" t="s">
        <v>13458</v>
      </c>
      <c r="B5443" s="574" t="s">
        <v>11958</v>
      </c>
      <c r="C5443" s="574" t="s">
        <v>4508</v>
      </c>
      <c r="D5443" s="574" t="s">
        <v>4509</v>
      </c>
      <c r="E5443" s="226">
        <v>3</v>
      </c>
    </row>
    <row r="5444" spans="1:5" ht="13.5" customHeight="1" x14ac:dyDescent="0.2">
      <c r="A5444" s="573" t="s">
        <v>13459</v>
      </c>
      <c r="B5444" s="574" t="s">
        <v>11958</v>
      </c>
      <c r="C5444" s="574" t="s">
        <v>4511</v>
      </c>
      <c r="D5444" s="574" t="s">
        <v>4509</v>
      </c>
      <c r="E5444" s="226">
        <v>4</v>
      </c>
    </row>
    <row r="5445" spans="1:5" ht="13.5" customHeight="1" x14ac:dyDescent="0.2">
      <c r="A5445" s="573" t="s">
        <v>13460</v>
      </c>
      <c r="B5445" s="574" t="s">
        <v>11958</v>
      </c>
      <c r="C5445" s="574" t="s">
        <v>4733</v>
      </c>
      <c r="D5445" s="574" t="s">
        <v>4509</v>
      </c>
      <c r="E5445" s="226">
        <v>6</v>
      </c>
    </row>
    <row r="5446" spans="1:5" ht="13.5" customHeight="1" x14ac:dyDescent="0.2">
      <c r="A5446" s="573" t="s">
        <v>13461</v>
      </c>
      <c r="B5446" s="574" t="s">
        <v>13462</v>
      </c>
      <c r="C5446" s="574" t="s">
        <v>7737</v>
      </c>
      <c r="D5446" s="574" t="s">
        <v>7738</v>
      </c>
      <c r="E5446" s="226">
        <v>64</v>
      </c>
    </row>
    <row r="5447" spans="1:5" ht="13.5" customHeight="1" x14ac:dyDescent="0.2">
      <c r="A5447" s="573" t="s">
        <v>13463</v>
      </c>
      <c r="B5447" s="574" t="s">
        <v>13464</v>
      </c>
      <c r="C5447" s="574" t="s">
        <v>4325</v>
      </c>
      <c r="D5447" s="574" t="s">
        <v>4326</v>
      </c>
      <c r="E5447" s="226">
        <v>695</v>
      </c>
    </row>
    <row r="5448" spans="1:5" ht="13.5" customHeight="1" x14ac:dyDescent="0.2">
      <c r="A5448" s="573" t="s">
        <v>13465</v>
      </c>
      <c r="B5448" s="574" t="s">
        <v>13464</v>
      </c>
      <c r="C5448" s="574" t="s">
        <v>4328</v>
      </c>
      <c r="D5448" s="574" t="s">
        <v>4326</v>
      </c>
      <c r="E5448" s="226">
        <v>979</v>
      </c>
    </row>
    <row r="5449" spans="1:5" ht="13.5" customHeight="1" x14ac:dyDescent="0.2">
      <c r="A5449" s="573" t="s">
        <v>13466</v>
      </c>
      <c r="B5449" s="574" t="s">
        <v>13467</v>
      </c>
      <c r="C5449" s="574" t="s">
        <v>13468</v>
      </c>
      <c r="D5449" s="574" t="s">
        <v>3664</v>
      </c>
      <c r="E5449" s="226">
        <v>11945</v>
      </c>
    </row>
    <row r="5450" spans="1:5" ht="13.5" customHeight="1" x14ac:dyDescent="0.2">
      <c r="A5450" s="573" t="s">
        <v>13469</v>
      </c>
      <c r="B5450" s="574" t="s">
        <v>13470</v>
      </c>
      <c r="C5450" s="574" t="s">
        <v>4508</v>
      </c>
      <c r="D5450" s="574" t="s">
        <v>4509</v>
      </c>
      <c r="E5450" s="226">
        <v>101</v>
      </c>
    </row>
    <row r="5451" spans="1:5" ht="13.5" customHeight="1" x14ac:dyDescent="0.2">
      <c r="A5451" s="573" t="s">
        <v>13471</v>
      </c>
      <c r="B5451" s="574" t="s">
        <v>13470</v>
      </c>
      <c r="C5451" s="574" t="s">
        <v>4511</v>
      </c>
      <c r="D5451" s="574" t="s">
        <v>4509</v>
      </c>
      <c r="E5451" s="226">
        <v>366</v>
      </c>
    </row>
    <row r="5452" spans="1:5" ht="13.5" customHeight="1" x14ac:dyDescent="0.2">
      <c r="A5452" s="573" t="s">
        <v>13472</v>
      </c>
      <c r="B5452" s="574" t="s">
        <v>13470</v>
      </c>
      <c r="C5452" s="574" t="s">
        <v>4513</v>
      </c>
      <c r="D5452" s="574" t="s">
        <v>4509</v>
      </c>
      <c r="E5452" s="226">
        <v>580</v>
      </c>
    </row>
    <row r="5453" spans="1:5" ht="13.5" customHeight="1" x14ac:dyDescent="0.2">
      <c r="A5453" s="573" t="s">
        <v>13473</v>
      </c>
      <c r="B5453" s="574" t="s">
        <v>13470</v>
      </c>
      <c r="C5453" s="574" t="s">
        <v>4733</v>
      </c>
      <c r="D5453" s="574" t="s">
        <v>4509</v>
      </c>
      <c r="E5453" s="226">
        <v>386</v>
      </c>
    </row>
    <row r="5454" spans="1:5" ht="13.5" customHeight="1" x14ac:dyDescent="0.2">
      <c r="A5454" s="573" t="s">
        <v>13474</v>
      </c>
      <c r="B5454" s="574" t="s">
        <v>13475</v>
      </c>
      <c r="C5454" s="574" t="s">
        <v>4498</v>
      </c>
      <c r="D5454" s="574" t="s">
        <v>4496</v>
      </c>
      <c r="E5454" s="226">
        <v>796</v>
      </c>
    </row>
    <row r="5455" spans="1:5" ht="13.5" customHeight="1" x14ac:dyDescent="0.2">
      <c r="A5455" s="573" t="s">
        <v>13476</v>
      </c>
      <c r="B5455" s="574" t="s">
        <v>13477</v>
      </c>
      <c r="C5455" s="574" t="s">
        <v>12003</v>
      </c>
      <c r="D5455" s="574" t="s">
        <v>4429</v>
      </c>
      <c r="E5455" s="226">
        <v>36</v>
      </c>
    </row>
    <row r="5456" spans="1:5" ht="13.5" customHeight="1" x14ac:dyDescent="0.2">
      <c r="A5456" s="573" t="s">
        <v>13478</v>
      </c>
      <c r="B5456" s="574" t="s">
        <v>13477</v>
      </c>
      <c r="C5456" s="574" t="s">
        <v>11589</v>
      </c>
      <c r="D5456" s="574" t="s">
        <v>4429</v>
      </c>
      <c r="E5456" s="226">
        <v>505</v>
      </c>
    </row>
    <row r="5457" spans="1:5" ht="13.5" customHeight="1" x14ac:dyDescent="0.2">
      <c r="A5457" s="573" t="s">
        <v>13479</v>
      </c>
      <c r="B5457" s="574" t="s">
        <v>13480</v>
      </c>
      <c r="C5457" s="574" t="s">
        <v>13481</v>
      </c>
      <c r="D5457" s="574" t="s">
        <v>3719</v>
      </c>
      <c r="E5457" s="226">
        <v>862</v>
      </c>
    </row>
    <row r="5458" spans="1:5" ht="13.5" customHeight="1" x14ac:dyDescent="0.2">
      <c r="A5458" s="573" t="s">
        <v>13482</v>
      </c>
      <c r="B5458" s="574" t="s">
        <v>13480</v>
      </c>
      <c r="C5458" s="574" t="s">
        <v>13483</v>
      </c>
      <c r="D5458" s="574" t="s">
        <v>3719</v>
      </c>
      <c r="E5458" s="226">
        <v>2</v>
      </c>
    </row>
    <row r="5459" spans="1:5" ht="13.5" customHeight="1" x14ac:dyDescent="0.2">
      <c r="A5459" s="573" t="s">
        <v>13484</v>
      </c>
      <c r="B5459" s="574" t="s">
        <v>13480</v>
      </c>
      <c r="C5459" s="574" t="s">
        <v>13485</v>
      </c>
      <c r="D5459" s="574" t="s">
        <v>3719</v>
      </c>
      <c r="E5459" s="226">
        <v>2</v>
      </c>
    </row>
    <row r="5460" spans="1:5" ht="13.5" customHeight="1" x14ac:dyDescent="0.2">
      <c r="A5460" s="573" t="s">
        <v>13486</v>
      </c>
      <c r="B5460" s="574" t="s">
        <v>13487</v>
      </c>
      <c r="C5460" s="574" t="s">
        <v>8788</v>
      </c>
      <c r="D5460" s="574" t="s">
        <v>8784</v>
      </c>
      <c r="E5460" s="226">
        <v>2731</v>
      </c>
    </row>
    <row r="5461" spans="1:5" ht="13.5" customHeight="1" x14ac:dyDescent="0.2">
      <c r="A5461" s="573" t="s">
        <v>13488</v>
      </c>
      <c r="B5461" s="574" t="s">
        <v>13487</v>
      </c>
      <c r="C5461" s="574" t="s">
        <v>9753</v>
      </c>
      <c r="D5461" s="574" t="s">
        <v>8784</v>
      </c>
      <c r="E5461" s="226">
        <v>7500</v>
      </c>
    </row>
    <row r="5462" spans="1:5" ht="13.5" customHeight="1" x14ac:dyDescent="0.2">
      <c r="A5462" s="573" t="s">
        <v>13489</v>
      </c>
      <c r="B5462" s="574" t="s">
        <v>13487</v>
      </c>
      <c r="C5462" s="574" t="s">
        <v>8783</v>
      </c>
      <c r="D5462" s="574" t="s">
        <v>8784</v>
      </c>
      <c r="E5462" s="226">
        <v>3092</v>
      </c>
    </row>
    <row r="5463" spans="1:5" ht="13.5" customHeight="1" x14ac:dyDescent="0.2">
      <c r="A5463" s="573" t="s">
        <v>13490</v>
      </c>
      <c r="B5463" s="574" t="s">
        <v>13487</v>
      </c>
      <c r="C5463" s="574" t="s">
        <v>9757</v>
      </c>
      <c r="D5463" s="574" t="s">
        <v>8784</v>
      </c>
      <c r="E5463" s="226">
        <v>6084</v>
      </c>
    </row>
    <row r="5464" spans="1:5" ht="13.5" customHeight="1" x14ac:dyDescent="0.2">
      <c r="A5464" s="573" t="s">
        <v>13491</v>
      </c>
      <c r="B5464" s="574" t="s">
        <v>13492</v>
      </c>
      <c r="C5464" s="574" t="s">
        <v>1071</v>
      </c>
      <c r="D5464" s="574" t="s">
        <v>1064</v>
      </c>
      <c r="E5464" s="226">
        <v>22084</v>
      </c>
    </row>
    <row r="5465" spans="1:5" ht="13.5" customHeight="1" x14ac:dyDescent="0.2">
      <c r="A5465" s="573" t="s">
        <v>13493</v>
      </c>
      <c r="B5465" s="574" t="s">
        <v>13492</v>
      </c>
      <c r="C5465" s="574" t="s">
        <v>1063</v>
      </c>
      <c r="D5465" s="574" t="s">
        <v>1064</v>
      </c>
      <c r="E5465" s="226">
        <v>17104</v>
      </c>
    </row>
    <row r="5466" spans="1:5" ht="13.5" customHeight="1" x14ac:dyDescent="0.2">
      <c r="A5466" s="573" t="s">
        <v>13494</v>
      </c>
      <c r="B5466" s="574" t="s">
        <v>13495</v>
      </c>
      <c r="C5466" s="574" t="s">
        <v>5919</v>
      </c>
      <c r="D5466" s="574" t="s">
        <v>8203</v>
      </c>
      <c r="E5466" s="226">
        <v>1093</v>
      </c>
    </row>
    <row r="5467" spans="1:5" ht="13.5" customHeight="1" x14ac:dyDescent="0.2">
      <c r="A5467" s="573" t="s">
        <v>13496</v>
      </c>
      <c r="B5467" s="574" t="s">
        <v>13495</v>
      </c>
      <c r="C5467" s="574" t="s">
        <v>8393</v>
      </c>
      <c r="D5467" s="574" t="s">
        <v>8203</v>
      </c>
      <c r="E5467" s="226">
        <v>1914</v>
      </c>
    </row>
    <row r="5468" spans="1:5" ht="13.5" customHeight="1" x14ac:dyDescent="0.2">
      <c r="A5468" s="573" t="s">
        <v>13497</v>
      </c>
      <c r="B5468" s="574" t="s">
        <v>13495</v>
      </c>
      <c r="C5468" s="574" t="s">
        <v>8395</v>
      </c>
      <c r="D5468" s="574" t="s">
        <v>8203</v>
      </c>
      <c r="E5468" s="226">
        <v>824</v>
      </c>
    </row>
    <row r="5469" spans="1:5" ht="13.5" customHeight="1" x14ac:dyDescent="0.2">
      <c r="A5469" s="573" t="s">
        <v>13498</v>
      </c>
      <c r="B5469" s="574" t="s">
        <v>13499</v>
      </c>
      <c r="C5469" s="574" t="s">
        <v>3831</v>
      </c>
      <c r="D5469" s="574" t="s">
        <v>3817</v>
      </c>
      <c r="E5469" s="226">
        <v>16</v>
      </c>
    </row>
    <row r="5470" spans="1:5" ht="13.5" customHeight="1" x14ac:dyDescent="0.2">
      <c r="A5470" s="573" t="s">
        <v>13500</v>
      </c>
      <c r="B5470" s="574" t="s">
        <v>13499</v>
      </c>
      <c r="C5470" s="574" t="s">
        <v>3816</v>
      </c>
      <c r="D5470" s="574" t="s">
        <v>3817</v>
      </c>
      <c r="E5470" s="226">
        <v>11</v>
      </c>
    </row>
    <row r="5471" spans="1:5" ht="13.5" customHeight="1" x14ac:dyDescent="0.2">
      <c r="A5471" s="573" t="s">
        <v>13501</v>
      </c>
      <c r="B5471" s="574" t="s">
        <v>13502</v>
      </c>
      <c r="C5471" s="574" t="s">
        <v>2548</v>
      </c>
      <c r="D5471" s="574" t="s">
        <v>4263</v>
      </c>
      <c r="E5471" s="226">
        <v>1</v>
      </c>
    </row>
    <row r="5472" spans="1:5" ht="13.5" customHeight="1" x14ac:dyDescent="0.2">
      <c r="A5472" s="573" t="s">
        <v>13503</v>
      </c>
      <c r="B5472" s="574" t="s">
        <v>12771</v>
      </c>
      <c r="C5472" s="574" t="s">
        <v>13504</v>
      </c>
      <c r="D5472" s="574" t="s">
        <v>6311</v>
      </c>
      <c r="E5472" s="226">
        <v>2</v>
      </c>
    </row>
    <row r="5473" spans="1:5" ht="13.5" customHeight="1" x14ac:dyDescent="0.2">
      <c r="A5473" s="573" t="s">
        <v>13505</v>
      </c>
      <c r="B5473" s="574" t="s">
        <v>13506</v>
      </c>
      <c r="C5473" s="574" t="s">
        <v>4016</v>
      </c>
      <c r="D5473" s="574" t="s">
        <v>4017</v>
      </c>
      <c r="E5473" s="226">
        <v>753</v>
      </c>
    </row>
    <row r="5474" spans="1:5" ht="13.5" customHeight="1" x14ac:dyDescent="0.2">
      <c r="A5474" s="573" t="s">
        <v>13507</v>
      </c>
      <c r="B5474" s="574" t="s">
        <v>13506</v>
      </c>
      <c r="C5474" s="574" t="s">
        <v>10385</v>
      </c>
      <c r="D5474" s="574" t="s">
        <v>4017</v>
      </c>
      <c r="E5474" s="226">
        <v>455</v>
      </c>
    </row>
    <row r="5475" spans="1:5" ht="13.5" customHeight="1" x14ac:dyDescent="0.2">
      <c r="A5475" s="573" t="s">
        <v>13508</v>
      </c>
      <c r="B5475" s="574" t="s">
        <v>13506</v>
      </c>
      <c r="C5475" s="574" t="s">
        <v>4020</v>
      </c>
      <c r="D5475" s="574" t="s">
        <v>4017</v>
      </c>
      <c r="E5475" s="226">
        <v>885</v>
      </c>
    </row>
    <row r="5476" spans="1:5" ht="13.5" customHeight="1" x14ac:dyDescent="0.2">
      <c r="A5476" s="573" t="s">
        <v>13509</v>
      </c>
      <c r="B5476" s="574" t="s">
        <v>13506</v>
      </c>
      <c r="C5476" s="574" t="s">
        <v>8823</v>
      </c>
      <c r="D5476" s="574" t="s">
        <v>4017</v>
      </c>
      <c r="E5476" s="226">
        <v>703</v>
      </c>
    </row>
    <row r="5477" spans="1:5" ht="13.5" customHeight="1" x14ac:dyDescent="0.2">
      <c r="A5477" s="573" t="s">
        <v>13510</v>
      </c>
      <c r="B5477" s="574" t="s">
        <v>13511</v>
      </c>
      <c r="C5477" s="574" t="s">
        <v>13512</v>
      </c>
      <c r="D5477" s="574" t="s">
        <v>13513</v>
      </c>
      <c r="E5477" s="226">
        <v>16417</v>
      </c>
    </row>
    <row r="5478" spans="1:5" ht="13.5" customHeight="1" x14ac:dyDescent="0.2">
      <c r="A5478" s="573" t="s">
        <v>13514</v>
      </c>
      <c r="B5478" s="574" t="s">
        <v>13511</v>
      </c>
      <c r="C5478" s="574" t="s">
        <v>13515</v>
      </c>
      <c r="D5478" s="574" t="s">
        <v>13513</v>
      </c>
      <c r="E5478" s="226">
        <v>16976</v>
      </c>
    </row>
    <row r="5479" spans="1:5" ht="13.5" customHeight="1" x14ac:dyDescent="0.2">
      <c r="A5479" s="573" t="s">
        <v>13516</v>
      </c>
      <c r="B5479" s="574" t="s">
        <v>13511</v>
      </c>
      <c r="C5479" s="574" t="s">
        <v>13517</v>
      </c>
      <c r="D5479" s="574" t="s">
        <v>13513</v>
      </c>
      <c r="E5479" s="226">
        <v>15999</v>
      </c>
    </row>
    <row r="5480" spans="1:5" ht="13.5" customHeight="1" x14ac:dyDescent="0.2">
      <c r="A5480" s="573" t="s">
        <v>13518</v>
      </c>
      <c r="B5480" s="574" t="s">
        <v>13511</v>
      </c>
      <c r="C5480" s="574" t="s">
        <v>13519</v>
      </c>
      <c r="D5480" s="574" t="s">
        <v>13513</v>
      </c>
      <c r="E5480" s="226">
        <v>11701</v>
      </c>
    </row>
    <row r="5481" spans="1:5" ht="13.5" customHeight="1" x14ac:dyDescent="0.2">
      <c r="A5481" s="573" t="s">
        <v>13520</v>
      </c>
      <c r="B5481" s="574" t="s">
        <v>13511</v>
      </c>
      <c r="C5481" s="574" t="s">
        <v>13521</v>
      </c>
      <c r="D5481" s="574" t="s">
        <v>13513</v>
      </c>
      <c r="E5481" s="226">
        <v>2276</v>
      </c>
    </row>
    <row r="5482" spans="1:5" ht="13.5" customHeight="1" x14ac:dyDescent="0.2">
      <c r="A5482" s="573" t="s">
        <v>13522</v>
      </c>
      <c r="B5482" s="574" t="s">
        <v>13523</v>
      </c>
      <c r="C5482" s="574" t="s">
        <v>13524</v>
      </c>
      <c r="D5482" s="574" t="s">
        <v>11154</v>
      </c>
      <c r="E5482" s="226">
        <v>13904</v>
      </c>
    </row>
    <row r="5483" spans="1:5" ht="13.5" customHeight="1" x14ac:dyDescent="0.2">
      <c r="A5483" s="573" t="s">
        <v>13525</v>
      </c>
      <c r="B5483" s="574" t="s">
        <v>13526</v>
      </c>
      <c r="C5483" s="574" t="s">
        <v>4508</v>
      </c>
      <c r="D5483" s="574" t="s">
        <v>4509</v>
      </c>
      <c r="E5483" s="226">
        <v>162</v>
      </c>
    </row>
    <row r="5484" spans="1:5" ht="13.5" customHeight="1" x14ac:dyDescent="0.2">
      <c r="A5484" s="573" t="s">
        <v>13527</v>
      </c>
      <c r="B5484" s="574" t="s">
        <v>13526</v>
      </c>
      <c r="C5484" s="574" t="s">
        <v>4511</v>
      </c>
      <c r="D5484" s="574" t="s">
        <v>4509</v>
      </c>
      <c r="E5484" s="226">
        <v>1022.9999999999999</v>
      </c>
    </row>
    <row r="5485" spans="1:5" ht="13.5" customHeight="1" x14ac:dyDescent="0.2">
      <c r="A5485" s="573" t="s">
        <v>13528</v>
      </c>
      <c r="B5485" s="574" t="s">
        <v>13526</v>
      </c>
      <c r="C5485" s="574" t="s">
        <v>4513</v>
      </c>
      <c r="D5485" s="574" t="s">
        <v>4509</v>
      </c>
      <c r="E5485" s="226">
        <v>918</v>
      </c>
    </row>
    <row r="5486" spans="1:5" ht="13.5" customHeight="1" x14ac:dyDescent="0.2">
      <c r="A5486" s="573" t="s">
        <v>13529</v>
      </c>
      <c r="B5486" s="574" t="s">
        <v>13526</v>
      </c>
      <c r="C5486" s="574" t="s">
        <v>4733</v>
      </c>
      <c r="D5486" s="574" t="s">
        <v>4509</v>
      </c>
      <c r="E5486" s="226">
        <v>1434</v>
      </c>
    </row>
    <row r="5487" spans="1:5" ht="13.5" customHeight="1" x14ac:dyDescent="0.2">
      <c r="A5487" s="573" t="s">
        <v>13530</v>
      </c>
      <c r="B5487" s="574" t="s">
        <v>13531</v>
      </c>
      <c r="C5487" s="574" t="s">
        <v>11514</v>
      </c>
      <c r="D5487" s="574" t="s">
        <v>8608</v>
      </c>
      <c r="E5487" s="226">
        <v>5725</v>
      </c>
    </row>
    <row r="5488" spans="1:5" ht="13.5" customHeight="1" x14ac:dyDescent="0.2">
      <c r="A5488" s="573" t="s">
        <v>13532</v>
      </c>
      <c r="B5488" s="574" t="s">
        <v>13531</v>
      </c>
      <c r="C5488" s="574" t="s">
        <v>11516</v>
      </c>
      <c r="D5488" s="574" t="s">
        <v>8608</v>
      </c>
      <c r="E5488" s="226">
        <v>4108</v>
      </c>
    </row>
    <row r="5489" spans="1:5" ht="13.5" customHeight="1" x14ac:dyDescent="0.2">
      <c r="A5489" s="573" t="s">
        <v>13533</v>
      </c>
      <c r="B5489" s="574" t="s">
        <v>13531</v>
      </c>
      <c r="C5489" s="574" t="s">
        <v>11522</v>
      </c>
      <c r="D5489" s="574" t="s">
        <v>8608</v>
      </c>
      <c r="E5489" s="226">
        <v>668</v>
      </c>
    </row>
    <row r="5490" spans="1:5" ht="13.5" customHeight="1" x14ac:dyDescent="0.2">
      <c r="A5490" s="573" t="s">
        <v>13534</v>
      </c>
      <c r="B5490" s="574" t="s">
        <v>13531</v>
      </c>
      <c r="C5490" s="574" t="s">
        <v>11524</v>
      </c>
      <c r="D5490" s="574" t="s">
        <v>8608</v>
      </c>
      <c r="E5490" s="226">
        <v>496</v>
      </c>
    </row>
    <row r="5491" spans="1:5" ht="13.5" customHeight="1" x14ac:dyDescent="0.2">
      <c r="A5491" s="573" t="s">
        <v>13535</v>
      </c>
      <c r="B5491" s="574" t="s">
        <v>13531</v>
      </c>
      <c r="C5491" s="574" t="s">
        <v>11518</v>
      </c>
      <c r="D5491" s="574" t="s">
        <v>8608</v>
      </c>
      <c r="E5491" s="226">
        <v>2525</v>
      </c>
    </row>
    <row r="5492" spans="1:5" ht="13.5" customHeight="1" x14ac:dyDescent="0.2">
      <c r="A5492" s="573" t="s">
        <v>13536</v>
      </c>
      <c r="B5492" s="574" t="s">
        <v>13531</v>
      </c>
      <c r="C5492" s="574" t="s">
        <v>11520</v>
      </c>
      <c r="D5492" s="574" t="s">
        <v>8608</v>
      </c>
      <c r="E5492" s="226">
        <v>1831</v>
      </c>
    </row>
    <row r="5493" spans="1:5" ht="13.5" customHeight="1" x14ac:dyDescent="0.2">
      <c r="A5493" s="573" t="s">
        <v>13537</v>
      </c>
      <c r="B5493" s="574" t="s">
        <v>13531</v>
      </c>
      <c r="C5493" s="574" t="s">
        <v>11150</v>
      </c>
      <c r="D5493" s="574" t="s">
        <v>8608</v>
      </c>
      <c r="E5493" s="226">
        <v>2118</v>
      </c>
    </row>
    <row r="5494" spans="1:5" ht="13.5" customHeight="1" x14ac:dyDescent="0.2">
      <c r="A5494" s="573" t="s">
        <v>13538</v>
      </c>
      <c r="B5494" s="574" t="s">
        <v>13531</v>
      </c>
      <c r="C5494" s="574" t="s">
        <v>11527</v>
      </c>
      <c r="D5494" s="574" t="s">
        <v>8608</v>
      </c>
      <c r="E5494" s="226">
        <v>1146</v>
      </c>
    </row>
    <row r="5495" spans="1:5" ht="13.5" customHeight="1" x14ac:dyDescent="0.2">
      <c r="A5495" s="573" t="s">
        <v>13539</v>
      </c>
      <c r="B5495" s="574" t="s">
        <v>13540</v>
      </c>
      <c r="C5495" s="574" t="s">
        <v>10914</v>
      </c>
      <c r="D5495" s="574" t="s">
        <v>10912</v>
      </c>
      <c r="E5495" s="226">
        <v>30676</v>
      </c>
    </row>
    <row r="5496" spans="1:5" ht="13.5" customHeight="1" x14ac:dyDescent="0.2">
      <c r="A5496" s="573" t="s">
        <v>13541</v>
      </c>
      <c r="B5496" s="574" t="s">
        <v>13540</v>
      </c>
      <c r="C5496" s="574" t="s">
        <v>13542</v>
      </c>
      <c r="D5496" s="574" t="s">
        <v>10912</v>
      </c>
      <c r="E5496" s="226">
        <v>5985</v>
      </c>
    </row>
    <row r="5497" spans="1:5" ht="13.5" customHeight="1" x14ac:dyDescent="0.2">
      <c r="A5497" s="573" t="s">
        <v>13543</v>
      </c>
      <c r="B5497" s="574" t="s">
        <v>13540</v>
      </c>
      <c r="C5497" s="574" t="s">
        <v>10916</v>
      </c>
      <c r="D5497" s="574" t="s">
        <v>10912</v>
      </c>
      <c r="E5497" s="226">
        <v>12340</v>
      </c>
    </row>
    <row r="5498" spans="1:5" ht="13.5" customHeight="1" x14ac:dyDescent="0.2">
      <c r="A5498" s="573" t="s">
        <v>13544</v>
      </c>
      <c r="B5498" s="574" t="s">
        <v>13540</v>
      </c>
      <c r="C5498" s="574" t="s">
        <v>13545</v>
      </c>
      <c r="D5498" s="574" t="s">
        <v>10912</v>
      </c>
      <c r="E5498" s="226">
        <v>2877</v>
      </c>
    </row>
    <row r="5499" spans="1:5" ht="13.5" customHeight="1" x14ac:dyDescent="0.2">
      <c r="A5499" s="573" t="s">
        <v>13546</v>
      </c>
      <c r="B5499" s="574" t="s">
        <v>13547</v>
      </c>
      <c r="C5499" s="574" t="s">
        <v>2708</v>
      </c>
      <c r="D5499" s="574" t="s">
        <v>2709</v>
      </c>
      <c r="E5499" s="226">
        <v>55</v>
      </c>
    </row>
    <row r="5500" spans="1:5" ht="13.5" customHeight="1" x14ac:dyDescent="0.2">
      <c r="A5500" s="573" t="s">
        <v>13548</v>
      </c>
      <c r="B5500" s="574" t="s">
        <v>13549</v>
      </c>
      <c r="C5500" s="574" t="s">
        <v>13550</v>
      </c>
      <c r="D5500" s="574" t="s">
        <v>5705</v>
      </c>
      <c r="E5500" s="226">
        <v>43</v>
      </c>
    </row>
    <row r="5501" spans="1:5" ht="13.5" customHeight="1" x14ac:dyDescent="0.2">
      <c r="A5501" s="573" t="s">
        <v>13551</v>
      </c>
      <c r="B5501" s="574" t="s">
        <v>13549</v>
      </c>
      <c r="C5501" s="574" t="s">
        <v>13552</v>
      </c>
      <c r="D5501" s="574" t="s">
        <v>5705</v>
      </c>
      <c r="E5501" s="226">
        <v>45</v>
      </c>
    </row>
    <row r="5502" spans="1:5" ht="13.5" customHeight="1" x14ac:dyDescent="0.2">
      <c r="A5502" s="573" t="s">
        <v>13553</v>
      </c>
      <c r="B5502" s="574" t="s">
        <v>13554</v>
      </c>
      <c r="C5502" s="574" t="s">
        <v>13555</v>
      </c>
      <c r="D5502" s="574" t="s">
        <v>2501</v>
      </c>
      <c r="E5502" s="226">
        <v>6616</v>
      </c>
    </row>
    <row r="5503" spans="1:5" ht="13.5" customHeight="1" x14ac:dyDescent="0.2">
      <c r="A5503" s="573" t="s">
        <v>13556</v>
      </c>
      <c r="B5503" s="574" t="s">
        <v>13554</v>
      </c>
      <c r="C5503" s="574" t="s">
        <v>13557</v>
      </c>
      <c r="D5503" s="574" t="s">
        <v>2501</v>
      </c>
      <c r="E5503" s="226">
        <v>5180</v>
      </c>
    </row>
    <row r="5504" spans="1:5" ht="13.5" customHeight="1" x14ac:dyDescent="0.2">
      <c r="A5504" s="573" t="s">
        <v>13558</v>
      </c>
      <c r="B5504" s="574" t="s">
        <v>13554</v>
      </c>
      <c r="C5504" s="574" t="s">
        <v>13559</v>
      </c>
      <c r="D5504" s="574" t="s">
        <v>2501</v>
      </c>
      <c r="E5504" s="226">
        <v>15354</v>
      </c>
    </row>
    <row r="5505" spans="1:5" ht="13.5" customHeight="1" x14ac:dyDescent="0.2">
      <c r="A5505" s="573" t="s">
        <v>13560</v>
      </c>
      <c r="B5505" s="574" t="s">
        <v>13554</v>
      </c>
      <c r="C5505" s="574" t="s">
        <v>12151</v>
      </c>
      <c r="D5505" s="574" t="s">
        <v>2501</v>
      </c>
      <c r="E5505" s="226">
        <v>3</v>
      </c>
    </row>
    <row r="5506" spans="1:5" ht="13.5" customHeight="1" x14ac:dyDescent="0.2">
      <c r="A5506" s="573" t="s">
        <v>13561</v>
      </c>
      <c r="B5506" s="574" t="s">
        <v>13562</v>
      </c>
      <c r="C5506" s="574" t="s">
        <v>13563</v>
      </c>
      <c r="D5506" s="574" t="s">
        <v>3069</v>
      </c>
      <c r="E5506" s="226">
        <v>3432</v>
      </c>
    </row>
    <row r="5507" spans="1:5" ht="13.5" customHeight="1" x14ac:dyDescent="0.2">
      <c r="A5507" s="573" t="s">
        <v>13564</v>
      </c>
      <c r="B5507" s="574" t="s">
        <v>13565</v>
      </c>
      <c r="C5507" s="574" t="s">
        <v>6030</v>
      </c>
      <c r="D5507" s="574" t="s">
        <v>13566</v>
      </c>
      <c r="E5507" s="226">
        <v>1</v>
      </c>
    </row>
    <row r="5508" spans="1:5" ht="13.5" customHeight="1" x14ac:dyDescent="0.2">
      <c r="A5508" s="573" t="s">
        <v>13567</v>
      </c>
      <c r="B5508" s="574" t="s">
        <v>13568</v>
      </c>
      <c r="C5508" s="574" t="s">
        <v>13569</v>
      </c>
      <c r="D5508" s="574" t="s">
        <v>2351</v>
      </c>
      <c r="E5508" s="226">
        <v>1075</v>
      </c>
    </row>
    <row r="5509" spans="1:5" ht="13.5" customHeight="1" x14ac:dyDescent="0.2">
      <c r="A5509" s="573" t="s">
        <v>13570</v>
      </c>
      <c r="B5509" s="574" t="s">
        <v>13568</v>
      </c>
      <c r="C5509" s="574" t="s">
        <v>13571</v>
      </c>
      <c r="D5509" s="574" t="s">
        <v>2351</v>
      </c>
      <c r="E5509" s="226">
        <v>57899.3</v>
      </c>
    </row>
    <row r="5510" spans="1:5" ht="13.5" customHeight="1" x14ac:dyDescent="0.2">
      <c r="A5510" s="573" t="s">
        <v>13572</v>
      </c>
      <c r="B5510" s="574" t="s">
        <v>13568</v>
      </c>
      <c r="C5510" s="574" t="s">
        <v>13573</v>
      </c>
      <c r="D5510" s="574" t="s">
        <v>2351</v>
      </c>
      <c r="E5510" s="226">
        <v>12781</v>
      </c>
    </row>
    <row r="5511" spans="1:5" ht="13.5" customHeight="1" x14ac:dyDescent="0.2">
      <c r="A5511" s="573" t="s">
        <v>13574</v>
      </c>
      <c r="B5511" s="574" t="s">
        <v>13568</v>
      </c>
      <c r="C5511" s="574" t="s">
        <v>13575</v>
      </c>
      <c r="D5511" s="574" t="s">
        <v>2351</v>
      </c>
      <c r="E5511" s="226">
        <v>44488</v>
      </c>
    </row>
    <row r="5512" spans="1:5" ht="13.5" customHeight="1" x14ac:dyDescent="0.2">
      <c r="A5512" s="573" t="s">
        <v>13576</v>
      </c>
      <c r="B5512" s="574" t="s">
        <v>13568</v>
      </c>
      <c r="C5512" s="574" t="s">
        <v>13577</v>
      </c>
      <c r="D5512" s="574" t="s">
        <v>2351</v>
      </c>
      <c r="E5512" s="226">
        <v>49004</v>
      </c>
    </row>
    <row r="5513" spans="1:5" ht="13.5" customHeight="1" x14ac:dyDescent="0.2">
      <c r="A5513" s="573" t="s">
        <v>13578</v>
      </c>
      <c r="B5513" s="574" t="s">
        <v>13568</v>
      </c>
      <c r="C5513" s="574" t="s">
        <v>13579</v>
      </c>
      <c r="D5513" s="574" t="s">
        <v>2351</v>
      </c>
      <c r="E5513" s="226">
        <v>1</v>
      </c>
    </row>
    <row r="5514" spans="1:5" ht="13.5" customHeight="1" x14ac:dyDescent="0.2">
      <c r="A5514" s="573" t="s">
        <v>13580</v>
      </c>
      <c r="B5514" s="574" t="s">
        <v>13581</v>
      </c>
      <c r="C5514" s="574" t="s">
        <v>965</v>
      </c>
      <c r="D5514" s="574" t="s">
        <v>962</v>
      </c>
      <c r="E5514" s="226">
        <v>15830</v>
      </c>
    </row>
    <row r="5515" spans="1:5" ht="13.5" customHeight="1" x14ac:dyDescent="0.2">
      <c r="A5515" s="573" t="s">
        <v>13582</v>
      </c>
      <c r="B5515" s="574" t="s">
        <v>13583</v>
      </c>
      <c r="C5515" s="574" t="s">
        <v>6685</v>
      </c>
      <c r="D5515" s="574" t="s">
        <v>11934</v>
      </c>
      <c r="E5515" s="226">
        <v>584</v>
      </c>
    </row>
    <row r="5516" spans="1:5" ht="13.5" customHeight="1" x14ac:dyDescent="0.2">
      <c r="A5516" s="573" t="s">
        <v>13584</v>
      </c>
      <c r="B5516" s="574" t="s">
        <v>13583</v>
      </c>
      <c r="C5516" s="574" t="s">
        <v>928</v>
      </c>
      <c r="D5516" s="574" t="s">
        <v>11934</v>
      </c>
      <c r="E5516" s="226">
        <v>886</v>
      </c>
    </row>
    <row r="5517" spans="1:5" ht="13.5" customHeight="1" x14ac:dyDescent="0.2">
      <c r="A5517" s="573" t="s">
        <v>13585</v>
      </c>
      <c r="B5517" s="574" t="s">
        <v>13586</v>
      </c>
      <c r="C5517" s="574" t="s">
        <v>4343</v>
      </c>
      <c r="D5517" s="574" t="s">
        <v>4341</v>
      </c>
      <c r="E5517" s="226">
        <v>1202</v>
      </c>
    </row>
    <row r="5518" spans="1:5" ht="13.5" customHeight="1" x14ac:dyDescent="0.2">
      <c r="A5518" s="573" t="s">
        <v>13587</v>
      </c>
      <c r="B5518" s="574" t="s">
        <v>13586</v>
      </c>
      <c r="C5518" s="574" t="s">
        <v>4529</v>
      </c>
      <c r="D5518" s="574" t="s">
        <v>4341</v>
      </c>
      <c r="E5518" s="226">
        <v>3104</v>
      </c>
    </row>
    <row r="5519" spans="1:5" ht="13.5" customHeight="1" x14ac:dyDescent="0.2">
      <c r="A5519" s="573" t="s">
        <v>13588</v>
      </c>
      <c r="B5519" s="574" t="s">
        <v>13589</v>
      </c>
      <c r="C5519" s="574" t="s">
        <v>9374</v>
      </c>
      <c r="D5519" s="574" t="s">
        <v>2375</v>
      </c>
      <c r="E5519" s="226">
        <v>3631</v>
      </c>
    </row>
    <row r="5520" spans="1:5" ht="13.5" customHeight="1" x14ac:dyDescent="0.2">
      <c r="A5520" s="573" t="s">
        <v>13590</v>
      </c>
      <c r="B5520" s="574" t="s">
        <v>13591</v>
      </c>
      <c r="C5520" s="574" t="s">
        <v>984</v>
      </c>
      <c r="D5520" s="574" t="s">
        <v>985</v>
      </c>
      <c r="E5520" s="226">
        <v>5</v>
      </c>
    </row>
    <row r="5521" spans="1:5" ht="13.5" customHeight="1" x14ac:dyDescent="0.2">
      <c r="A5521" s="573" t="s">
        <v>2334</v>
      </c>
      <c r="B5521" s="574" t="s">
        <v>2335</v>
      </c>
      <c r="C5521" s="574" t="s">
        <v>2336</v>
      </c>
      <c r="D5521" s="574" t="s">
        <v>2337</v>
      </c>
      <c r="E5521" s="226">
        <v>44514</v>
      </c>
    </row>
    <row r="5522" spans="1:5" ht="13.5" customHeight="1" x14ac:dyDescent="0.2">
      <c r="A5522" s="573" t="s">
        <v>13592</v>
      </c>
      <c r="B5522" s="574" t="s">
        <v>13593</v>
      </c>
      <c r="C5522" s="574" t="s">
        <v>6685</v>
      </c>
      <c r="D5522" s="574" t="s">
        <v>11934</v>
      </c>
      <c r="E5522" s="226">
        <v>2734</v>
      </c>
    </row>
    <row r="5523" spans="1:5" ht="13.5" customHeight="1" x14ac:dyDescent="0.2">
      <c r="A5523" s="573" t="s">
        <v>13594</v>
      </c>
      <c r="B5523" s="574" t="s">
        <v>4010</v>
      </c>
      <c r="C5523" s="574" t="s">
        <v>13595</v>
      </c>
      <c r="D5523" s="574" t="s">
        <v>2846</v>
      </c>
      <c r="E5523" s="226">
        <v>29</v>
      </c>
    </row>
    <row r="5524" spans="1:5" ht="13.5" customHeight="1" x14ac:dyDescent="0.2">
      <c r="A5524" s="573" t="s">
        <v>13596</v>
      </c>
      <c r="B5524" s="574" t="s">
        <v>4010</v>
      </c>
      <c r="C5524" s="574" t="s">
        <v>13597</v>
      </c>
      <c r="D5524" s="574" t="s">
        <v>2846</v>
      </c>
      <c r="E5524" s="226">
        <v>1134</v>
      </c>
    </row>
    <row r="5525" spans="1:5" ht="13.5" customHeight="1" x14ac:dyDescent="0.2">
      <c r="A5525" s="573" t="s">
        <v>13598</v>
      </c>
      <c r="B5525" s="574" t="s">
        <v>4010</v>
      </c>
      <c r="C5525" s="574" t="s">
        <v>13599</v>
      </c>
      <c r="D5525" s="574" t="s">
        <v>2846</v>
      </c>
      <c r="E5525" s="226">
        <v>6925</v>
      </c>
    </row>
    <row r="5526" spans="1:5" ht="13.5" customHeight="1" x14ac:dyDescent="0.2">
      <c r="A5526" s="573" t="s">
        <v>13600</v>
      </c>
      <c r="B5526" s="574" t="s">
        <v>3212</v>
      </c>
      <c r="C5526" s="574" t="s">
        <v>13601</v>
      </c>
      <c r="D5526" s="574" t="s">
        <v>2846</v>
      </c>
      <c r="E5526" s="226">
        <v>793</v>
      </c>
    </row>
    <row r="5527" spans="1:5" ht="13.5" customHeight="1" x14ac:dyDescent="0.2">
      <c r="A5527" s="573" t="s">
        <v>13602</v>
      </c>
      <c r="B5527" s="574" t="s">
        <v>3212</v>
      </c>
      <c r="C5527" s="574" t="s">
        <v>13603</v>
      </c>
      <c r="D5527" s="574" t="s">
        <v>2846</v>
      </c>
      <c r="E5527" s="226">
        <v>8</v>
      </c>
    </row>
    <row r="5528" spans="1:5" ht="13.5" customHeight="1" x14ac:dyDescent="0.2">
      <c r="A5528" s="573" t="s">
        <v>13604</v>
      </c>
      <c r="B5528" s="574" t="s">
        <v>3212</v>
      </c>
      <c r="C5528" s="574" t="s">
        <v>13605</v>
      </c>
      <c r="D5528" s="574" t="s">
        <v>2846</v>
      </c>
      <c r="E5528" s="226">
        <v>2297</v>
      </c>
    </row>
    <row r="5529" spans="1:5" ht="13.5" customHeight="1" x14ac:dyDescent="0.2">
      <c r="A5529" s="573" t="s">
        <v>13606</v>
      </c>
      <c r="B5529" s="574" t="s">
        <v>13607</v>
      </c>
      <c r="C5529" s="574" t="s">
        <v>13608</v>
      </c>
      <c r="D5529" s="574" t="s">
        <v>3268</v>
      </c>
      <c r="E5529" s="226">
        <v>2538</v>
      </c>
    </row>
    <row r="5530" spans="1:5" ht="13.5" customHeight="1" x14ac:dyDescent="0.2">
      <c r="A5530" s="573" t="s">
        <v>13609</v>
      </c>
      <c r="B5530" s="574" t="s">
        <v>13607</v>
      </c>
      <c r="C5530" s="574" t="s">
        <v>13610</v>
      </c>
      <c r="D5530" s="574" t="s">
        <v>3268</v>
      </c>
      <c r="E5530" s="226">
        <v>58</v>
      </c>
    </row>
    <row r="5531" spans="1:5" ht="13.5" customHeight="1" x14ac:dyDescent="0.2">
      <c r="A5531" s="573" t="s">
        <v>13611</v>
      </c>
      <c r="B5531" s="574" t="s">
        <v>6583</v>
      </c>
      <c r="C5531" s="574" t="s">
        <v>6584</v>
      </c>
      <c r="D5531" s="574" t="s">
        <v>6585</v>
      </c>
      <c r="E5531" s="226">
        <v>15103</v>
      </c>
    </row>
    <row r="5532" spans="1:5" ht="13.5" customHeight="1" x14ac:dyDescent="0.2">
      <c r="A5532" s="573" t="s">
        <v>13612</v>
      </c>
      <c r="B5532" s="574" t="s">
        <v>7347</v>
      </c>
      <c r="C5532" s="574" t="s">
        <v>7348</v>
      </c>
      <c r="D5532" s="574" t="s">
        <v>2972</v>
      </c>
      <c r="E5532" s="226">
        <v>4373</v>
      </c>
    </row>
    <row r="5533" spans="1:5" ht="13.5" customHeight="1" x14ac:dyDescent="0.2">
      <c r="A5533" s="573" t="s">
        <v>13613</v>
      </c>
      <c r="B5533" s="574" t="s">
        <v>7347</v>
      </c>
      <c r="C5533" s="574" t="s">
        <v>7362</v>
      </c>
      <c r="D5533" s="574" t="s">
        <v>2972</v>
      </c>
      <c r="E5533" s="226">
        <v>42486</v>
      </c>
    </row>
    <row r="5534" spans="1:5" ht="13.5" customHeight="1" x14ac:dyDescent="0.2">
      <c r="A5534" s="573" t="s">
        <v>13614</v>
      </c>
      <c r="B5534" s="574" t="s">
        <v>6600</v>
      </c>
      <c r="C5534" s="574" t="s">
        <v>6601</v>
      </c>
      <c r="D5534" s="574" t="s">
        <v>2972</v>
      </c>
      <c r="E5534" s="226">
        <v>795</v>
      </c>
    </row>
    <row r="5535" spans="1:5" ht="13.5" customHeight="1" x14ac:dyDescent="0.2">
      <c r="A5535" s="573" t="s">
        <v>13615</v>
      </c>
      <c r="B5535" s="574" t="s">
        <v>6600</v>
      </c>
      <c r="C5535" s="574" t="s">
        <v>6603</v>
      </c>
      <c r="D5535" s="574" t="s">
        <v>2972</v>
      </c>
      <c r="E5535" s="226">
        <v>14677</v>
      </c>
    </row>
    <row r="5536" spans="1:5" ht="13.5" customHeight="1" x14ac:dyDescent="0.2">
      <c r="A5536" s="573" t="s">
        <v>13616</v>
      </c>
      <c r="B5536" s="574" t="s">
        <v>2970</v>
      </c>
      <c r="C5536" s="574" t="s">
        <v>4069</v>
      </c>
      <c r="D5536" s="574" t="s">
        <v>2972</v>
      </c>
      <c r="E5536" s="226">
        <v>4818</v>
      </c>
    </row>
    <row r="5537" spans="1:5" ht="13.5" customHeight="1" x14ac:dyDescent="0.2">
      <c r="A5537" s="573" t="s">
        <v>13617</v>
      </c>
      <c r="B5537" s="574" t="s">
        <v>2970</v>
      </c>
      <c r="C5537" s="574" t="s">
        <v>2971</v>
      </c>
      <c r="D5537" s="574" t="s">
        <v>2972</v>
      </c>
      <c r="E5537" s="226">
        <v>64209</v>
      </c>
    </row>
    <row r="5538" spans="1:5" ht="13.5" customHeight="1" x14ac:dyDescent="0.2">
      <c r="A5538" s="573" t="s">
        <v>13618</v>
      </c>
      <c r="B5538" s="574" t="s">
        <v>9053</v>
      </c>
      <c r="C5538" s="574" t="s">
        <v>2688</v>
      </c>
      <c r="D5538" s="574" t="s">
        <v>2689</v>
      </c>
      <c r="E5538" s="226">
        <v>152</v>
      </c>
    </row>
    <row r="5539" spans="1:5" ht="13.5" customHeight="1" x14ac:dyDescent="0.2">
      <c r="A5539" s="573" t="s">
        <v>13619</v>
      </c>
      <c r="B5539" s="574" t="s">
        <v>3733</v>
      </c>
      <c r="C5539" s="574" t="s">
        <v>2892</v>
      </c>
      <c r="D5539" s="574" t="s">
        <v>3348</v>
      </c>
      <c r="E5539" s="226">
        <v>296</v>
      </c>
    </row>
    <row r="5540" spans="1:5" ht="13.5" customHeight="1" x14ac:dyDescent="0.2">
      <c r="A5540" s="573" t="s">
        <v>13620</v>
      </c>
      <c r="B5540" s="574" t="s">
        <v>13621</v>
      </c>
      <c r="C5540" s="574" t="s">
        <v>12805</v>
      </c>
      <c r="D5540" s="574" t="s">
        <v>10489</v>
      </c>
      <c r="E5540" s="226">
        <v>3887</v>
      </c>
    </row>
    <row r="5541" spans="1:5" ht="13.5" customHeight="1" x14ac:dyDescent="0.2">
      <c r="A5541" s="573" t="s">
        <v>13622</v>
      </c>
      <c r="B5541" s="574" t="s">
        <v>13623</v>
      </c>
      <c r="C5541" s="574" t="s">
        <v>13624</v>
      </c>
      <c r="D5541" s="574" t="s">
        <v>13188</v>
      </c>
      <c r="E5541" s="226">
        <v>3</v>
      </c>
    </row>
    <row r="5542" spans="1:5" ht="13.5" customHeight="1" x14ac:dyDescent="0.2">
      <c r="A5542" s="573" t="s">
        <v>13625</v>
      </c>
      <c r="B5542" s="574" t="s">
        <v>13623</v>
      </c>
      <c r="C5542" s="574" t="s">
        <v>13626</v>
      </c>
      <c r="D5542" s="574" t="s">
        <v>13188</v>
      </c>
      <c r="E5542" s="226">
        <v>43303</v>
      </c>
    </row>
    <row r="5543" spans="1:5" ht="13.5" customHeight="1" x14ac:dyDescent="0.2">
      <c r="A5543" s="573" t="s">
        <v>13627</v>
      </c>
      <c r="B5543" s="574" t="s">
        <v>13628</v>
      </c>
      <c r="C5543" s="574" t="s">
        <v>3393</v>
      </c>
      <c r="D5543" s="574" t="s">
        <v>13629</v>
      </c>
      <c r="E5543" s="226">
        <v>69</v>
      </c>
    </row>
    <row r="5544" spans="1:5" ht="13.5" customHeight="1" x14ac:dyDescent="0.2">
      <c r="A5544" s="573" t="s">
        <v>13630</v>
      </c>
      <c r="B5544" s="574" t="s">
        <v>4200</v>
      </c>
      <c r="C5544" s="574" t="s">
        <v>13631</v>
      </c>
      <c r="D5544" s="574" t="s">
        <v>4202</v>
      </c>
      <c r="E5544" s="226">
        <v>17</v>
      </c>
    </row>
    <row r="5545" spans="1:5" ht="13.5" customHeight="1" x14ac:dyDescent="0.2">
      <c r="A5545" s="573" t="s">
        <v>13632</v>
      </c>
      <c r="B5545" s="574" t="s">
        <v>4200</v>
      </c>
      <c r="C5545" s="574" t="s">
        <v>13633</v>
      </c>
      <c r="D5545" s="574" t="s">
        <v>4202</v>
      </c>
      <c r="E5545" s="226">
        <v>7</v>
      </c>
    </row>
    <row r="5546" spans="1:5" ht="13.5" customHeight="1" x14ac:dyDescent="0.2">
      <c r="A5546" s="573" t="s">
        <v>13634</v>
      </c>
      <c r="B5546" s="574" t="s">
        <v>13635</v>
      </c>
      <c r="C5546" s="574" t="s">
        <v>994</v>
      </c>
      <c r="D5546" s="574" t="s">
        <v>13636</v>
      </c>
      <c r="E5546" s="226">
        <v>147115.17000000001</v>
      </c>
    </row>
    <row r="5547" spans="1:5" ht="13.5" customHeight="1" x14ac:dyDescent="0.2">
      <c r="A5547" s="573" t="s">
        <v>13637</v>
      </c>
      <c r="B5547" s="574" t="s">
        <v>4333</v>
      </c>
      <c r="C5547" s="574" t="s">
        <v>4337</v>
      </c>
      <c r="D5547" s="574" t="s">
        <v>4335</v>
      </c>
      <c r="E5547" s="226">
        <v>1198</v>
      </c>
    </row>
    <row r="5548" spans="1:5" ht="13.5" customHeight="1" x14ac:dyDescent="0.2">
      <c r="A5548" s="573" t="s">
        <v>13638</v>
      </c>
      <c r="B5548" s="574" t="s">
        <v>6119</v>
      </c>
      <c r="C5548" s="574" t="s">
        <v>6120</v>
      </c>
      <c r="D5548" s="574" t="s">
        <v>4848</v>
      </c>
      <c r="E5548" s="226">
        <v>2409</v>
      </c>
    </row>
    <row r="5549" spans="1:5" ht="13.5" customHeight="1" x14ac:dyDescent="0.2">
      <c r="A5549" s="573" t="s">
        <v>13639</v>
      </c>
      <c r="B5549" s="574" t="s">
        <v>7402</v>
      </c>
      <c r="C5549" s="574" t="s">
        <v>7403</v>
      </c>
      <c r="D5549" s="574" t="s">
        <v>962</v>
      </c>
      <c r="E5549" s="226">
        <v>212</v>
      </c>
    </row>
    <row r="5550" spans="1:5" ht="13.5" customHeight="1" x14ac:dyDescent="0.2">
      <c r="A5550" s="573" t="s">
        <v>13640</v>
      </c>
      <c r="B5550" s="574" t="s">
        <v>7402</v>
      </c>
      <c r="C5550" s="574" t="s">
        <v>13641</v>
      </c>
      <c r="D5550" s="574" t="s">
        <v>962</v>
      </c>
      <c r="E5550" s="226">
        <v>6179</v>
      </c>
    </row>
    <row r="5551" spans="1:5" ht="13.5" customHeight="1" x14ac:dyDescent="0.2">
      <c r="A5551" s="573" t="s">
        <v>13642</v>
      </c>
      <c r="B5551" s="574" t="s">
        <v>13643</v>
      </c>
      <c r="C5551" s="574" t="s">
        <v>13644</v>
      </c>
      <c r="D5551" s="574" t="s">
        <v>2437</v>
      </c>
      <c r="E5551" s="226">
        <v>4</v>
      </c>
    </row>
    <row r="5552" spans="1:5" ht="13.5" customHeight="1" x14ac:dyDescent="0.2">
      <c r="A5552" s="573" t="s">
        <v>13645</v>
      </c>
      <c r="B5552" s="574" t="s">
        <v>13646</v>
      </c>
      <c r="C5552" s="574" t="s">
        <v>3905</v>
      </c>
      <c r="D5552" s="574" t="s">
        <v>13647</v>
      </c>
      <c r="E5552" s="226">
        <v>4</v>
      </c>
    </row>
    <row r="5553" spans="1:5" ht="13.5" customHeight="1" x14ac:dyDescent="0.2">
      <c r="A5553" s="573" t="s">
        <v>13648</v>
      </c>
      <c r="B5553" s="574" t="s">
        <v>13649</v>
      </c>
      <c r="C5553" s="574" t="s">
        <v>6446</v>
      </c>
      <c r="D5553" s="574" t="s">
        <v>3855</v>
      </c>
      <c r="E5553" s="226">
        <v>550</v>
      </c>
    </row>
    <row r="5554" spans="1:5" ht="13.5" customHeight="1" x14ac:dyDescent="0.2">
      <c r="A5554" s="573" t="s">
        <v>13650</v>
      </c>
      <c r="B5554" s="574" t="s">
        <v>13651</v>
      </c>
      <c r="C5554" s="574" t="s">
        <v>6284</v>
      </c>
      <c r="D5554" s="574" t="s">
        <v>3972</v>
      </c>
      <c r="E5554" s="226">
        <v>7</v>
      </c>
    </row>
    <row r="5555" spans="1:5" ht="13.5" customHeight="1" x14ac:dyDescent="0.2">
      <c r="A5555" s="573" t="s">
        <v>13652</v>
      </c>
      <c r="B5555" s="574" t="s">
        <v>13653</v>
      </c>
      <c r="C5555" s="574" t="s">
        <v>13654</v>
      </c>
      <c r="D5555" s="574" t="s">
        <v>1059</v>
      </c>
      <c r="E5555" s="226">
        <v>13</v>
      </c>
    </row>
    <row r="5556" spans="1:5" ht="13.5" customHeight="1" x14ac:dyDescent="0.2">
      <c r="A5556" s="573" t="s">
        <v>13655</v>
      </c>
      <c r="B5556" s="574" t="s">
        <v>13653</v>
      </c>
      <c r="C5556" s="574" t="s">
        <v>13656</v>
      </c>
      <c r="D5556" s="574" t="s">
        <v>1059</v>
      </c>
      <c r="E5556" s="226">
        <v>3</v>
      </c>
    </row>
    <row r="5557" spans="1:5" ht="13.5" customHeight="1" x14ac:dyDescent="0.2">
      <c r="A5557" s="573" t="s">
        <v>13657</v>
      </c>
      <c r="B5557" s="574" t="s">
        <v>8536</v>
      </c>
      <c r="C5557" s="574" t="s">
        <v>13658</v>
      </c>
      <c r="D5557" s="574" t="s">
        <v>8538</v>
      </c>
      <c r="E5557" s="226">
        <v>86</v>
      </c>
    </row>
    <row r="5558" spans="1:5" ht="13.5" customHeight="1" x14ac:dyDescent="0.2">
      <c r="A5558" s="573" t="s">
        <v>13659</v>
      </c>
      <c r="B5558" s="574" t="s">
        <v>10848</v>
      </c>
      <c r="C5558" s="574" t="s">
        <v>4273</v>
      </c>
      <c r="D5558" s="574" t="s">
        <v>4274</v>
      </c>
      <c r="E5558" s="226">
        <v>1404</v>
      </c>
    </row>
    <row r="5559" spans="1:5" ht="13.5" customHeight="1" x14ac:dyDescent="0.2">
      <c r="A5559" s="573" t="s">
        <v>13660</v>
      </c>
      <c r="B5559" s="574" t="s">
        <v>9938</v>
      </c>
      <c r="C5559" s="574" t="s">
        <v>4747</v>
      </c>
      <c r="D5559" s="574" t="s">
        <v>4274</v>
      </c>
      <c r="E5559" s="226">
        <v>4197</v>
      </c>
    </row>
    <row r="5560" spans="1:5" ht="13.5" customHeight="1" x14ac:dyDescent="0.2">
      <c r="A5560" s="573" t="s">
        <v>13661</v>
      </c>
      <c r="B5560" s="574" t="s">
        <v>13662</v>
      </c>
      <c r="C5560" s="574" t="s">
        <v>8929</v>
      </c>
      <c r="D5560" s="574" t="s">
        <v>879</v>
      </c>
      <c r="E5560" s="226">
        <v>1</v>
      </c>
    </row>
    <row r="5561" spans="1:5" ht="13.5" customHeight="1" x14ac:dyDescent="0.2">
      <c r="A5561" s="573" t="s">
        <v>13663</v>
      </c>
      <c r="B5561" s="574" t="s">
        <v>13591</v>
      </c>
      <c r="C5561" s="574" t="s">
        <v>7261</v>
      </c>
      <c r="D5561" s="574" t="s">
        <v>985</v>
      </c>
      <c r="E5561" s="226">
        <v>6</v>
      </c>
    </row>
    <row r="5562" spans="1:5" ht="13.5" customHeight="1" x14ac:dyDescent="0.2">
      <c r="A5562" s="573" t="s">
        <v>13664</v>
      </c>
      <c r="B5562" s="574" t="s">
        <v>13591</v>
      </c>
      <c r="C5562" s="574" t="s">
        <v>984</v>
      </c>
      <c r="D5562" s="574" t="s">
        <v>985</v>
      </c>
      <c r="E5562" s="226">
        <v>1</v>
      </c>
    </row>
    <row r="5563" spans="1:5" ht="13.5" customHeight="1" x14ac:dyDescent="0.2">
      <c r="A5563" s="573" t="s">
        <v>13665</v>
      </c>
      <c r="B5563" s="574" t="s">
        <v>9049</v>
      </c>
      <c r="C5563" s="574" t="s">
        <v>11589</v>
      </c>
      <c r="D5563" s="574" t="s">
        <v>860</v>
      </c>
      <c r="E5563" s="226">
        <v>31543</v>
      </c>
    </row>
    <row r="5564" spans="1:5" ht="13.5" customHeight="1" x14ac:dyDescent="0.2">
      <c r="A5564" s="573" t="s">
        <v>13666</v>
      </c>
      <c r="B5564" s="574" t="s">
        <v>9049</v>
      </c>
      <c r="C5564" s="574" t="s">
        <v>11587</v>
      </c>
      <c r="D5564" s="574" t="s">
        <v>860</v>
      </c>
      <c r="E5564" s="226">
        <v>99328</v>
      </c>
    </row>
    <row r="5565" spans="1:5" ht="13.5" customHeight="1" x14ac:dyDescent="0.2">
      <c r="A5565" s="573" t="s">
        <v>13667</v>
      </c>
      <c r="B5565" s="574" t="s">
        <v>9049</v>
      </c>
      <c r="C5565" s="574" t="s">
        <v>13668</v>
      </c>
      <c r="D5565" s="574" t="s">
        <v>860</v>
      </c>
      <c r="E5565" s="226">
        <v>19273</v>
      </c>
    </row>
    <row r="5566" spans="1:5" ht="13.5" customHeight="1" x14ac:dyDescent="0.2">
      <c r="A5566" s="573" t="s">
        <v>13669</v>
      </c>
      <c r="B5566" s="574" t="s">
        <v>9049</v>
      </c>
      <c r="C5566" s="574" t="s">
        <v>13670</v>
      </c>
      <c r="D5566" s="574" t="s">
        <v>860</v>
      </c>
      <c r="E5566" s="226">
        <v>59823</v>
      </c>
    </row>
    <row r="5567" spans="1:5" ht="13.5" customHeight="1" x14ac:dyDescent="0.2">
      <c r="A5567" s="573" t="s">
        <v>13671</v>
      </c>
      <c r="B5567" s="574" t="s">
        <v>13672</v>
      </c>
      <c r="C5567" s="574" t="s">
        <v>13673</v>
      </c>
      <c r="D5567" s="574" t="s">
        <v>2787</v>
      </c>
      <c r="E5567" s="226">
        <v>2</v>
      </c>
    </row>
    <row r="5568" spans="1:5" ht="13.5" customHeight="1" x14ac:dyDescent="0.2">
      <c r="A5568" s="573" t="s">
        <v>13674</v>
      </c>
      <c r="B5568" s="574" t="s">
        <v>6191</v>
      </c>
      <c r="C5568" s="574" t="s">
        <v>6226</v>
      </c>
      <c r="D5568" s="574" t="s">
        <v>6193</v>
      </c>
      <c r="E5568" s="226">
        <v>16530</v>
      </c>
    </row>
    <row r="5569" spans="1:5" ht="13.5" customHeight="1" x14ac:dyDescent="0.2">
      <c r="A5569" s="573" t="s">
        <v>13675</v>
      </c>
      <c r="B5569" s="574" t="s">
        <v>6191</v>
      </c>
      <c r="C5569" s="574" t="s">
        <v>6192</v>
      </c>
      <c r="D5569" s="574" t="s">
        <v>6193</v>
      </c>
      <c r="E5569" s="226">
        <v>13271</v>
      </c>
    </row>
    <row r="5570" spans="1:5" ht="13.5" customHeight="1" x14ac:dyDescent="0.2">
      <c r="A5570" s="573" t="s">
        <v>13676</v>
      </c>
      <c r="B5570" s="574" t="s">
        <v>4827</v>
      </c>
      <c r="C5570" s="574" t="s">
        <v>13677</v>
      </c>
      <c r="D5570" s="574" t="s">
        <v>946</v>
      </c>
      <c r="E5570" s="226">
        <v>45</v>
      </c>
    </row>
    <row r="5571" spans="1:5" ht="13.5" customHeight="1" x14ac:dyDescent="0.2">
      <c r="A5571" s="573" t="s">
        <v>13678</v>
      </c>
      <c r="B5571" s="574" t="s">
        <v>4827</v>
      </c>
      <c r="C5571" s="574" t="s">
        <v>13679</v>
      </c>
      <c r="D5571" s="574" t="s">
        <v>946</v>
      </c>
      <c r="E5571" s="226">
        <v>14777</v>
      </c>
    </row>
    <row r="5572" spans="1:5" ht="13.5" customHeight="1" x14ac:dyDescent="0.2">
      <c r="A5572" s="573" t="s">
        <v>13680</v>
      </c>
      <c r="B5572" s="574" t="s">
        <v>13681</v>
      </c>
      <c r="C5572" s="574" t="s">
        <v>7261</v>
      </c>
      <c r="D5572" s="574" t="s">
        <v>985</v>
      </c>
      <c r="E5572" s="226">
        <v>381</v>
      </c>
    </row>
    <row r="5573" spans="1:5" ht="13.5" customHeight="1" x14ac:dyDescent="0.2">
      <c r="A5573" s="573" t="s">
        <v>13682</v>
      </c>
      <c r="B5573" s="574" t="s">
        <v>13681</v>
      </c>
      <c r="C5573" s="574" t="s">
        <v>984</v>
      </c>
      <c r="D5573" s="574" t="s">
        <v>985</v>
      </c>
      <c r="E5573" s="226">
        <v>7924</v>
      </c>
    </row>
    <row r="5574" spans="1:5" ht="13.5" customHeight="1" x14ac:dyDescent="0.2">
      <c r="A5574" s="573" t="s">
        <v>13683</v>
      </c>
      <c r="B5574" s="574" t="s">
        <v>5839</v>
      </c>
      <c r="C5574" s="574" t="s">
        <v>5842</v>
      </c>
      <c r="D5574" s="574" t="s">
        <v>3705</v>
      </c>
      <c r="E5574" s="226">
        <v>11</v>
      </c>
    </row>
    <row r="5575" spans="1:5" ht="13.5" customHeight="1" x14ac:dyDescent="0.2">
      <c r="A5575" s="573" t="s">
        <v>13684</v>
      </c>
      <c r="B5575" s="574" t="s">
        <v>5739</v>
      </c>
      <c r="C5575" s="574" t="s">
        <v>13685</v>
      </c>
      <c r="D5575" s="574" t="s">
        <v>5741</v>
      </c>
      <c r="E5575" s="226">
        <v>509</v>
      </c>
    </row>
    <row r="5576" spans="1:5" ht="13.5" customHeight="1" x14ac:dyDescent="0.2">
      <c r="A5576" s="573" t="s">
        <v>13686</v>
      </c>
      <c r="B5576" s="574" t="s">
        <v>5739</v>
      </c>
      <c r="C5576" s="574" t="s">
        <v>13687</v>
      </c>
      <c r="D5576" s="574" t="s">
        <v>5741</v>
      </c>
      <c r="E5576" s="226">
        <v>527</v>
      </c>
    </row>
    <row r="5577" spans="1:5" ht="13.5" customHeight="1" x14ac:dyDescent="0.2">
      <c r="A5577" s="573" t="s">
        <v>13688</v>
      </c>
      <c r="B5577" s="574" t="s">
        <v>13689</v>
      </c>
      <c r="C5577" s="574" t="s">
        <v>13690</v>
      </c>
      <c r="D5577" s="574" t="s">
        <v>13691</v>
      </c>
      <c r="E5577" s="226">
        <v>24017</v>
      </c>
    </row>
    <row r="5578" spans="1:5" ht="13.5" customHeight="1" x14ac:dyDescent="0.2">
      <c r="A5578" s="573" t="s">
        <v>13692</v>
      </c>
      <c r="B5578" s="574" t="s">
        <v>5677</v>
      </c>
      <c r="C5578" s="574" t="s">
        <v>5678</v>
      </c>
      <c r="D5578" s="574" t="s">
        <v>3206</v>
      </c>
      <c r="E5578" s="226">
        <v>30</v>
      </c>
    </row>
    <row r="5579" spans="1:5" ht="13.5" customHeight="1" x14ac:dyDescent="0.2">
      <c r="A5579" s="573" t="s">
        <v>13693</v>
      </c>
      <c r="B5579" s="574" t="s">
        <v>5677</v>
      </c>
      <c r="C5579" s="574" t="s">
        <v>5680</v>
      </c>
      <c r="D5579" s="574" t="s">
        <v>3206</v>
      </c>
      <c r="E5579" s="226">
        <v>26</v>
      </c>
    </row>
    <row r="5580" spans="1:5" ht="13.5" customHeight="1" x14ac:dyDescent="0.2">
      <c r="A5580" s="573" t="s">
        <v>13694</v>
      </c>
      <c r="B5580" s="574" t="s">
        <v>3204</v>
      </c>
      <c r="C5580" s="574" t="s">
        <v>3934</v>
      </c>
      <c r="D5580" s="574" t="s">
        <v>3206</v>
      </c>
      <c r="E5580" s="226">
        <v>3642</v>
      </c>
    </row>
    <row r="5581" spans="1:5" ht="13.5" customHeight="1" x14ac:dyDescent="0.2">
      <c r="A5581" s="573" t="s">
        <v>13695</v>
      </c>
      <c r="B5581" s="574" t="s">
        <v>3204</v>
      </c>
      <c r="C5581" s="574" t="s">
        <v>3205</v>
      </c>
      <c r="D5581" s="574" t="s">
        <v>3206</v>
      </c>
      <c r="E5581" s="226">
        <v>12357</v>
      </c>
    </row>
    <row r="5582" spans="1:5" ht="13.5" customHeight="1" x14ac:dyDescent="0.2">
      <c r="A5582" s="573" t="s">
        <v>13696</v>
      </c>
      <c r="B5582" s="574" t="s">
        <v>6191</v>
      </c>
      <c r="C5582" s="574" t="s">
        <v>3276</v>
      </c>
      <c r="D5582" s="574" t="s">
        <v>6193</v>
      </c>
      <c r="E5582" s="226">
        <v>5</v>
      </c>
    </row>
    <row r="5583" spans="1:5" ht="13.5" customHeight="1" x14ac:dyDescent="0.2">
      <c r="A5583" s="573" t="s">
        <v>13697</v>
      </c>
      <c r="B5583" s="574" t="s">
        <v>10414</v>
      </c>
      <c r="C5583" s="574" t="s">
        <v>905</v>
      </c>
      <c r="D5583" s="574" t="s">
        <v>10415</v>
      </c>
      <c r="E5583" s="226">
        <v>3146</v>
      </c>
    </row>
    <row r="5584" spans="1:5" ht="13.5" customHeight="1" x14ac:dyDescent="0.2">
      <c r="A5584" s="573" t="s">
        <v>13698</v>
      </c>
      <c r="B5584" s="574" t="s">
        <v>2562</v>
      </c>
      <c r="C5584" s="574" t="s">
        <v>13699</v>
      </c>
      <c r="D5584" s="574" t="s">
        <v>2564</v>
      </c>
      <c r="E5584" s="226">
        <v>38426</v>
      </c>
    </row>
    <row r="5585" spans="1:5" ht="13.5" customHeight="1" x14ac:dyDescent="0.2">
      <c r="A5585" s="573" t="s">
        <v>13700</v>
      </c>
      <c r="B5585" s="574" t="s">
        <v>2562</v>
      </c>
      <c r="C5585" s="574" t="s">
        <v>13701</v>
      </c>
      <c r="D5585" s="574" t="s">
        <v>2564</v>
      </c>
      <c r="E5585" s="226">
        <v>53731</v>
      </c>
    </row>
    <row r="5586" spans="1:5" ht="13.5" customHeight="1" x14ac:dyDescent="0.2">
      <c r="A5586" s="573" t="s">
        <v>13702</v>
      </c>
      <c r="B5586" s="574" t="s">
        <v>13662</v>
      </c>
      <c r="C5586" s="574" t="s">
        <v>3030</v>
      </c>
      <c r="D5586" s="574" t="s">
        <v>879</v>
      </c>
      <c r="E5586" s="226">
        <v>3</v>
      </c>
    </row>
    <row r="5587" spans="1:5" ht="13.5" customHeight="1" x14ac:dyDescent="0.2">
      <c r="A5587" s="573" t="s">
        <v>13703</v>
      </c>
      <c r="B5587" s="574" t="s">
        <v>9064</v>
      </c>
      <c r="C5587" s="574" t="s">
        <v>8207</v>
      </c>
      <c r="D5587" s="574" t="s">
        <v>8203</v>
      </c>
      <c r="E5587" s="226">
        <v>19</v>
      </c>
    </row>
    <row r="5588" spans="1:5" ht="13.5" customHeight="1" x14ac:dyDescent="0.2">
      <c r="A5588" s="573" t="s">
        <v>13704</v>
      </c>
      <c r="B5588" s="574" t="s">
        <v>9064</v>
      </c>
      <c r="C5588" s="574" t="s">
        <v>8965</v>
      </c>
      <c r="D5588" s="574" t="s">
        <v>8203</v>
      </c>
      <c r="E5588" s="226">
        <v>9</v>
      </c>
    </row>
    <row r="5589" spans="1:5" ht="13.5" customHeight="1" x14ac:dyDescent="0.2">
      <c r="A5589" s="573" t="s">
        <v>13705</v>
      </c>
      <c r="B5589" s="574" t="s">
        <v>7149</v>
      </c>
      <c r="C5589" s="574" t="s">
        <v>7150</v>
      </c>
      <c r="D5589" s="574" t="s">
        <v>3069</v>
      </c>
      <c r="E5589" s="226">
        <v>1411</v>
      </c>
    </row>
    <row r="5590" spans="1:5" ht="13.5" customHeight="1" x14ac:dyDescent="0.2">
      <c r="A5590" s="573" t="s">
        <v>13706</v>
      </c>
      <c r="B5590" s="574" t="s">
        <v>3067</v>
      </c>
      <c r="C5590" s="574" t="s">
        <v>3068</v>
      </c>
      <c r="D5590" s="574" t="s">
        <v>3069</v>
      </c>
      <c r="E5590" s="226">
        <v>65</v>
      </c>
    </row>
    <row r="5591" spans="1:5" ht="13.5" customHeight="1" x14ac:dyDescent="0.2">
      <c r="A5591" s="573" t="s">
        <v>13707</v>
      </c>
      <c r="B5591" s="574" t="s">
        <v>3067</v>
      </c>
      <c r="C5591" s="574" t="s">
        <v>3071</v>
      </c>
      <c r="D5591" s="574" t="s">
        <v>3069</v>
      </c>
      <c r="E5591" s="226">
        <v>3268</v>
      </c>
    </row>
    <row r="5592" spans="1:5" ht="13.5" customHeight="1" x14ac:dyDescent="0.2">
      <c r="A5592" s="573" t="s">
        <v>13708</v>
      </c>
      <c r="B5592" s="574" t="s">
        <v>13709</v>
      </c>
      <c r="C5592" s="574" t="s">
        <v>4567</v>
      </c>
      <c r="D5592" s="574" t="s">
        <v>4568</v>
      </c>
      <c r="E5592" s="226">
        <v>332</v>
      </c>
    </row>
    <row r="5593" spans="1:5" ht="13.5" customHeight="1" x14ac:dyDescent="0.2">
      <c r="A5593" s="573" t="s">
        <v>13710</v>
      </c>
      <c r="B5593" s="574" t="s">
        <v>13709</v>
      </c>
      <c r="C5593" s="574" t="s">
        <v>4570</v>
      </c>
      <c r="D5593" s="574" t="s">
        <v>4568</v>
      </c>
      <c r="E5593" s="226">
        <v>453</v>
      </c>
    </row>
    <row r="5594" spans="1:5" ht="13.5" customHeight="1" x14ac:dyDescent="0.2">
      <c r="A5594" s="573" t="s">
        <v>13711</v>
      </c>
      <c r="B5594" s="574" t="s">
        <v>13712</v>
      </c>
      <c r="C5594" s="574" t="s">
        <v>13713</v>
      </c>
      <c r="D5594" s="574" t="s">
        <v>13714</v>
      </c>
      <c r="E5594" s="226">
        <v>870</v>
      </c>
    </row>
    <row r="5595" spans="1:5" ht="13.5" customHeight="1" x14ac:dyDescent="0.2">
      <c r="A5595" s="573" t="s">
        <v>13715</v>
      </c>
      <c r="B5595" s="574" t="s">
        <v>13712</v>
      </c>
      <c r="C5595" s="574" t="s">
        <v>13716</v>
      </c>
      <c r="D5595" s="574" t="s">
        <v>13714</v>
      </c>
      <c r="E5595" s="226">
        <v>469</v>
      </c>
    </row>
    <row r="5596" spans="1:5" ht="13.5" customHeight="1" x14ac:dyDescent="0.2">
      <c r="A5596" s="573" t="s">
        <v>13717</v>
      </c>
      <c r="B5596" s="574" t="s">
        <v>13712</v>
      </c>
      <c r="C5596" s="574" t="s">
        <v>13718</v>
      </c>
      <c r="D5596" s="574" t="s">
        <v>13714</v>
      </c>
      <c r="E5596" s="226">
        <v>106</v>
      </c>
    </row>
    <row r="5597" spans="1:5" ht="13.5" customHeight="1" x14ac:dyDescent="0.2">
      <c r="A5597" s="573" t="s">
        <v>13719</v>
      </c>
      <c r="B5597" s="574" t="s">
        <v>13720</v>
      </c>
      <c r="C5597" s="574" t="s">
        <v>13721</v>
      </c>
      <c r="D5597" s="574" t="s">
        <v>1001</v>
      </c>
      <c r="E5597" s="226">
        <v>15243</v>
      </c>
    </row>
    <row r="5598" spans="1:5" ht="13.5" customHeight="1" x14ac:dyDescent="0.2">
      <c r="A5598" s="573" t="s">
        <v>13722</v>
      </c>
      <c r="B5598" s="574" t="s">
        <v>13723</v>
      </c>
      <c r="C5598" s="574" t="s">
        <v>12208</v>
      </c>
      <c r="D5598" s="574" t="s">
        <v>4417</v>
      </c>
      <c r="E5598" s="226">
        <v>80</v>
      </c>
    </row>
    <row r="5599" spans="1:5" ht="13.5" customHeight="1" x14ac:dyDescent="0.2">
      <c r="A5599" s="573" t="s">
        <v>13724</v>
      </c>
      <c r="B5599" s="574" t="s">
        <v>13725</v>
      </c>
      <c r="C5599" s="574" t="s">
        <v>4111</v>
      </c>
      <c r="D5599" s="574" t="s">
        <v>4621</v>
      </c>
      <c r="E5599" s="226">
        <v>136</v>
      </c>
    </row>
    <row r="5600" spans="1:5" ht="13.5" customHeight="1" x14ac:dyDescent="0.2">
      <c r="A5600" s="573" t="s">
        <v>13726</v>
      </c>
      <c r="B5600" s="574" t="s">
        <v>13725</v>
      </c>
      <c r="C5600" s="574" t="s">
        <v>4572</v>
      </c>
      <c r="D5600" s="574" t="s">
        <v>4621</v>
      </c>
      <c r="E5600" s="226">
        <v>79</v>
      </c>
    </row>
    <row r="5601" spans="1:5" ht="13.5" customHeight="1" x14ac:dyDescent="0.2">
      <c r="A5601" s="573" t="s">
        <v>13727</v>
      </c>
      <c r="B5601" s="574" t="s">
        <v>13725</v>
      </c>
      <c r="C5601" s="574" t="s">
        <v>8027</v>
      </c>
      <c r="D5601" s="574" t="s">
        <v>4621</v>
      </c>
      <c r="E5601" s="226">
        <v>180</v>
      </c>
    </row>
    <row r="5602" spans="1:5" ht="13.5" customHeight="1" x14ac:dyDescent="0.2">
      <c r="A5602" s="573" t="s">
        <v>13728</v>
      </c>
      <c r="B5602" s="574" t="s">
        <v>13729</v>
      </c>
      <c r="C5602" s="574" t="s">
        <v>13730</v>
      </c>
      <c r="D5602" s="574" t="s">
        <v>1064</v>
      </c>
      <c r="E5602" s="226">
        <v>204</v>
      </c>
    </row>
    <row r="5603" spans="1:5" ht="13.5" customHeight="1" x14ac:dyDescent="0.2">
      <c r="A5603" s="573" t="s">
        <v>13731</v>
      </c>
      <c r="B5603" s="574" t="s">
        <v>13732</v>
      </c>
      <c r="C5603" s="574" t="s">
        <v>5570</v>
      </c>
      <c r="D5603" s="574" t="s">
        <v>5571</v>
      </c>
      <c r="E5603" s="226">
        <v>3</v>
      </c>
    </row>
    <row r="5604" spans="1:5" ht="13.5" customHeight="1" x14ac:dyDescent="0.2">
      <c r="A5604" s="573" t="s">
        <v>13733</v>
      </c>
      <c r="B5604" s="574" t="s">
        <v>13732</v>
      </c>
      <c r="C5604" s="574" t="s">
        <v>5573</v>
      </c>
      <c r="D5604" s="574" t="s">
        <v>5571</v>
      </c>
      <c r="E5604" s="226">
        <v>16</v>
      </c>
    </row>
    <row r="5605" spans="1:5" ht="13.5" customHeight="1" x14ac:dyDescent="0.2">
      <c r="A5605" s="573" t="s">
        <v>13734</v>
      </c>
      <c r="B5605" s="574" t="s">
        <v>11786</v>
      </c>
      <c r="C5605" s="574" t="s">
        <v>13735</v>
      </c>
      <c r="D5605" s="574" t="s">
        <v>4341</v>
      </c>
      <c r="E5605" s="226">
        <v>1720</v>
      </c>
    </row>
    <row r="5606" spans="1:5" ht="13.5" customHeight="1" x14ac:dyDescent="0.2">
      <c r="A5606" s="573" t="s">
        <v>13736</v>
      </c>
      <c r="B5606" s="574" t="s">
        <v>11786</v>
      </c>
      <c r="C5606" s="574" t="s">
        <v>13737</v>
      </c>
      <c r="D5606" s="574" t="s">
        <v>4341</v>
      </c>
      <c r="E5606" s="226">
        <v>2595</v>
      </c>
    </row>
    <row r="5607" spans="1:5" ht="13.5" customHeight="1" x14ac:dyDescent="0.2">
      <c r="A5607" s="573" t="s">
        <v>13738</v>
      </c>
      <c r="B5607" s="574" t="s">
        <v>13739</v>
      </c>
      <c r="C5607" s="574" t="s">
        <v>13740</v>
      </c>
      <c r="D5607" s="574" t="s">
        <v>2483</v>
      </c>
      <c r="E5607" s="226">
        <v>2</v>
      </c>
    </row>
    <row r="5608" spans="1:5" ht="13.5" customHeight="1" x14ac:dyDescent="0.2">
      <c r="A5608" s="573" t="s">
        <v>13741</v>
      </c>
      <c r="B5608" s="574" t="s">
        <v>13742</v>
      </c>
      <c r="C5608" s="574" t="s">
        <v>1058</v>
      </c>
      <c r="D5608" s="574" t="s">
        <v>1059</v>
      </c>
      <c r="E5608" s="226">
        <v>2127</v>
      </c>
    </row>
    <row r="5609" spans="1:5" ht="13.5" customHeight="1" x14ac:dyDescent="0.2">
      <c r="A5609" s="573" t="s">
        <v>13743</v>
      </c>
      <c r="B5609" s="574" t="s">
        <v>13742</v>
      </c>
      <c r="C5609" s="574" t="s">
        <v>4576</v>
      </c>
      <c r="D5609" s="574" t="s">
        <v>1059</v>
      </c>
      <c r="E5609" s="226">
        <v>2158</v>
      </c>
    </row>
    <row r="5610" spans="1:5" ht="13.5" customHeight="1" x14ac:dyDescent="0.2">
      <c r="A5610" s="573" t="s">
        <v>13744</v>
      </c>
      <c r="B5610" s="574" t="s">
        <v>13745</v>
      </c>
      <c r="C5610" s="574" t="s">
        <v>13746</v>
      </c>
      <c r="D5610" s="574" t="s">
        <v>891</v>
      </c>
      <c r="E5610" s="226">
        <v>2</v>
      </c>
    </row>
    <row r="5611" spans="1:5" ht="13.5" customHeight="1" x14ac:dyDescent="0.2">
      <c r="A5611" s="573" t="s">
        <v>13747</v>
      </c>
      <c r="B5611" s="574" t="s">
        <v>13745</v>
      </c>
      <c r="C5611" s="574" t="s">
        <v>13748</v>
      </c>
      <c r="D5611" s="574" t="s">
        <v>891</v>
      </c>
      <c r="E5611" s="226">
        <v>5426</v>
      </c>
    </row>
    <row r="5612" spans="1:5" ht="13.5" customHeight="1" x14ac:dyDescent="0.2">
      <c r="A5612" s="573" t="s">
        <v>13749</v>
      </c>
      <c r="B5612" s="574" t="s">
        <v>13745</v>
      </c>
      <c r="C5612" s="574" t="s">
        <v>13750</v>
      </c>
      <c r="D5612" s="574" t="s">
        <v>891</v>
      </c>
      <c r="E5612" s="226">
        <v>23303</v>
      </c>
    </row>
    <row r="5613" spans="1:5" ht="13.5" customHeight="1" x14ac:dyDescent="0.2">
      <c r="A5613" s="573" t="s">
        <v>13751</v>
      </c>
      <c r="B5613" s="574" t="s">
        <v>13745</v>
      </c>
      <c r="C5613" s="574" t="s">
        <v>13752</v>
      </c>
      <c r="D5613" s="574" t="s">
        <v>891</v>
      </c>
      <c r="E5613" s="226">
        <v>8888</v>
      </c>
    </row>
    <row r="5614" spans="1:5" ht="13.5" customHeight="1" x14ac:dyDescent="0.2">
      <c r="A5614" s="573" t="s">
        <v>13753</v>
      </c>
      <c r="B5614" s="574" t="s">
        <v>10261</v>
      </c>
      <c r="C5614" s="574" t="s">
        <v>13754</v>
      </c>
      <c r="D5614" s="574" t="s">
        <v>2952</v>
      </c>
      <c r="E5614" s="226">
        <v>1923</v>
      </c>
    </row>
    <row r="5615" spans="1:5" ht="13.5" customHeight="1" x14ac:dyDescent="0.2">
      <c r="A5615" s="573" t="s">
        <v>13755</v>
      </c>
      <c r="B5615" s="574" t="s">
        <v>10264</v>
      </c>
      <c r="C5615" s="574" t="s">
        <v>13756</v>
      </c>
      <c r="D5615" s="574" t="s">
        <v>2952</v>
      </c>
      <c r="E5615" s="226">
        <v>5152</v>
      </c>
    </row>
    <row r="5616" spans="1:5" ht="13.5" customHeight="1" x14ac:dyDescent="0.2">
      <c r="A5616" s="573" t="s">
        <v>13757</v>
      </c>
      <c r="B5616" s="574" t="s">
        <v>10264</v>
      </c>
      <c r="C5616" s="574" t="s">
        <v>13758</v>
      </c>
      <c r="D5616" s="574" t="s">
        <v>2952</v>
      </c>
      <c r="E5616" s="226">
        <v>612</v>
      </c>
    </row>
    <row r="5617" spans="1:5" ht="13.5" customHeight="1" x14ac:dyDescent="0.2">
      <c r="A5617" s="573" t="s">
        <v>13759</v>
      </c>
      <c r="B5617" s="574" t="s">
        <v>4225</v>
      </c>
      <c r="C5617" s="574" t="s">
        <v>13760</v>
      </c>
      <c r="D5617" s="574" t="s">
        <v>4227</v>
      </c>
      <c r="E5617" s="226">
        <v>786</v>
      </c>
    </row>
    <row r="5618" spans="1:5" ht="13.5" customHeight="1" x14ac:dyDescent="0.2">
      <c r="A5618" s="573" t="s">
        <v>13761</v>
      </c>
      <c r="B5618" s="574" t="s">
        <v>13762</v>
      </c>
      <c r="C5618" s="574" t="s">
        <v>13763</v>
      </c>
      <c r="D5618" s="574" t="s">
        <v>13764</v>
      </c>
      <c r="E5618" s="226">
        <v>270</v>
      </c>
    </row>
    <row r="5619" spans="1:5" ht="13.5" customHeight="1" x14ac:dyDescent="0.2">
      <c r="A5619" s="573" t="s">
        <v>13765</v>
      </c>
      <c r="B5619" s="574" t="s">
        <v>2362</v>
      </c>
      <c r="C5619" s="574" t="s">
        <v>6093</v>
      </c>
      <c r="D5619" s="574" t="s">
        <v>2363</v>
      </c>
      <c r="E5619" s="226">
        <v>15112</v>
      </c>
    </row>
    <row r="5620" spans="1:5" ht="13.5" customHeight="1" x14ac:dyDescent="0.2">
      <c r="A5620" s="573" t="s">
        <v>2361</v>
      </c>
      <c r="B5620" s="574" t="s">
        <v>2362</v>
      </c>
      <c r="C5620" s="574" t="s">
        <v>1112</v>
      </c>
      <c r="D5620" s="574" t="s">
        <v>2363</v>
      </c>
      <c r="E5620" s="226">
        <v>15319</v>
      </c>
    </row>
    <row r="5621" spans="1:5" ht="13.5" customHeight="1" x14ac:dyDescent="0.2">
      <c r="A5621" s="573" t="s">
        <v>13766</v>
      </c>
      <c r="B5621" s="574" t="s">
        <v>13767</v>
      </c>
      <c r="C5621" s="574" t="s">
        <v>13768</v>
      </c>
      <c r="D5621" s="574" t="s">
        <v>13769</v>
      </c>
      <c r="E5621" s="226">
        <v>18572</v>
      </c>
    </row>
    <row r="5622" spans="1:5" ht="13.5" customHeight="1" x14ac:dyDescent="0.2">
      <c r="A5622" s="573" t="s">
        <v>13770</v>
      </c>
      <c r="B5622" s="574" t="s">
        <v>13771</v>
      </c>
      <c r="C5622" s="574" t="s">
        <v>13772</v>
      </c>
      <c r="D5622" s="574" t="s">
        <v>13773</v>
      </c>
      <c r="E5622" s="226">
        <v>3359</v>
      </c>
    </row>
    <row r="5623" spans="1:5" ht="13.5" customHeight="1" x14ac:dyDescent="0.2">
      <c r="A5623" s="573" t="s">
        <v>13774</v>
      </c>
      <c r="B5623" s="574" t="s">
        <v>13775</v>
      </c>
      <c r="C5623" s="574" t="s">
        <v>13776</v>
      </c>
      <c r="D5623" s="574" t="s">
        <v>13777</v>
      </c>
      <c r="E5623" s="226">
        <v>4818</v>
      </c>
    </row>
    <row r="5624" spans="1:5" ht="13.5" customHeight="1" x14ac:dyDescent="0.2">
      <c r="A5624" s="573" t="s">
        <v>13778</v>
      </c>
      <c r="B5624" s="574" t="s">
        <v>13775</v>
      </c>
      <c r="C5624" s="574" t="s">
        <v>13779</v>
      </c>
      <c r="D5624" s="574" t="s">
        <v>13777</v>
      </c>
      <c r="E5624" s="226">
        <v>13819.34</v>
      </c>
    </row>
    <row r="5625" spans="1:5" ht="13.5" customHeight="1" x14ac:dyDescent="0.2">
      <c r="A5625" s="573" t="s">
        <v>13780</v>
      </c>
      <c r="B5625" s="574" t="s">
        <v>13781</v>
      </c>
      <c r="C5625" s="574" t="s">
        <v>13782</v>
      </c>
      <c r="D5625" s="574" t="s">
        <v>1020</v>
      </c>
      <c r="E5625" s="226">
        <v>294</v>
      </c>
    </row>
    <row r="5626" spans="1:5" ht="13.5" customHeight="1" x14ac:dyDescent="0.2">
      <c r="A5626" s="573" t="s">
        <v>13783</v>
      </c>
      <c r="B5626" s="574" t="s">
        <v>13781</v>
      </c>
      <c r="C5626" s="574" t="s">
        <v>13784</v>
      </c>
      <c r="D5626" s="574" t="s">
        <v>1020</v>
      </c>
      <c r="E5626" s="226">
        <v>599</v>
      </c>
    </row>
    <row r="5627" spans="1:5" ht="13.5" customHeight="1" x14ac:dyDescent="0.2">
      <c r="A5627" s="573" t="s">
        <v>13785</v>
      </c>
      <c r="B5627" s="574" t="s">
        <v>13781</v>
      </c>
      <c r="C5627" s="574" t="s">
        <v>13786</v>
      </c>
      <c r="D5627" s="574" t="s">
        <v>1020</v>
      </c>
      <c r="E5627" s="226">
        <v>533</v>
      </c>
    </row>
    <row r="5628" spans="1:5" ht="13.5" customHeight="1" x14ac:dyDescent="0.2">
      <c r="A5628" s="573" t="s">
        <v>13787</v>
      </c>
      <c r="B5628" s="574" t="s">
        <v>10961</v>
      </c>
      <c r="C5628" s="574" t="s">
        <v>13788</v>
      </c>
      <c r="D5628" s="574" t="s">
        <v>4533</v>
      </c>
      <c r="E5628" s="226">
        <v>5326</v>
      </c>
    </row>
    <row r="5629" spans="1:5" ht="13.5" customHeight="1" x14ac:dyDescent="0.2">
      <c r="A5629" s="573" t="s">
        <v>13789</v>
      </c>
      <c r="B5629" s="574" t="s">
        <v>1089</v>
      </c>
      <c r="C5629" s="574" t="s">
        <v>2699</v>
      </c>
      <c r="D5629" s="574" t="s">
        <v>1091</v>
      </c>
      <c r="E5629" s="226">
        <v>2324</v>
      </c>
    </row>
    <row r="5630" spans="1:5" ht="13.5" customHeight="1" x14ac:dyDescent="0.2">
      <c r="A5630" s="573" t="s">
        <v>13790</v>
      </c>
      <c r="B5630" s="574" t="s">
        <v>13720</v>
      </c>
      <c r="C5630" s="574" t="s">
        <v>13791</v>
      </c>
      <c r="D5630" s="574" t="s">
        <v>1001</v>
      </c>
      <c r="E5630" s="226">
        <v>800</v>
      </c>
    </row>
    <row r="5631" spans="1:5" ht="13.5" customHeight="1" x14ac:dyDescent="0.2">
      <c r="A5631" s="573" t="s">
        <v>13792</v>
      </c>
      <c r="B5631" s="574" t="s">
        <v>13793</v>
      </c>
      <c r="C5631" s="574" t="s">
        <v>13794</v>
      </c>
      <c r="D5631" s="574" t="s">
        <v>13795</v>
      </c>
      <c r="E5631" s="226">
        <v>484</v>
      </c>
    </row>
    <row r="5632" spans="1:5" ht="13.5" customHeight="1" x14ac:dyDescent="0.2">
      <c r="A5632" s="573" t="s">
        <v>13796</v>
      </c>
      <c r="B5632" s="574" t="s">
        <v>13793</v>
      </c>
      <c r="C5632" s="574" t="s">
        <v>13797</v>
      </c>
      <c r="D5632" s="574" t="s">
        <v>13795</v>
      </c>
      <c r="E5632" s="226">
        <v>1112</v>
      </c>
    </row>
    <row r="5633" spans="1:5" ht="13.5" customHeight="1" x14ac:dyDescent="0.2">
      <c r="A5633" s="573" t="s">
        <v>2338</v>
      </c>
      <c r="B5633" s="574" t="s">
        <v>2339</v>
      </c>
      <c r="C5633" s="574" t="s">
        <v>2340</v>
      </c>
      <c r="D5633" s="574" t="s">
        <v>2341</v>
      </c>
      <c r="E5633" s="226">
        <v>37908</v>
      </c>
    </row>
    <row r="5634" spans="1:5" ht="13.5" customHeight="1" x14ac:dyDescent="0.2">
      <c r="A5634" s="573" t="s">
        <v>2327</v>
      </c>
      <c r="B5634" s="574" t="s">
        <v>2328</v>
      </c>
      <c r="C5634" s="574" t="s">
        <v>2329</v>
      </c>
      <c r="D5634" s="574" t="s">
        <v>2330</v>
      </c>
      <c r="E5634" s="226">
        <v>35869</v>
      </c>
    </row>
    <row r="5635" spans="1:5" ht="13.5" customHeight="1" x14ac:dyDescent="0.2">
      <c r="A5635" s="573" t="s">
        <v>13798</v>
      </c>
      <c r="B5635" s="574" t="s">
        <v>13799</v>
      </c>
      <c r="C5635" s="574" t="s">
        <v>13800</v>
      </c>
      <c r="D5635" s="574" t="s">
        <v>13801</v>
      </c>
      <c r="E5635" s="226">
        <v>17691</v>
      </c>
    </row>
    <row r="5636" spans="1:5" ht="13.5" customHeight="1" x14ac:dyDescent="0.2">
      <c r="A5636" s="573" t="s">
        <v>13802</v>
      </c>
      <c r="B5636" s="574" t="s">
        <v>13799</v>
      </c>
      <c r="C5636" s="574" t="s">
        <v>13803</v>
      </c>
      <c r="D5636" s="574" t="s">
        <v>13801</v>
      </c>
      <c r="E5636" s="226">
        <v>3</v>
      </c>
    </row>
    <row r="5637" spans="1:5" ht="13.5" customHeight="1" x14ac:dyDescent="0.2">
      <c r="A5637" s="573" t="s">
        <v>13804</v>
      </c>
      <c r="B5637" s="574" t="s">
        <v>13805</v>
      </c>
      <c r="C5637" s="574" t="s">
        <v>13800</v>
      </c>
      <c r="D5637" s="574" t="s">
        <v>13801</v>
      </c>
      <c r="E5637" s="226">
        <v>9826</v>
      </c>
    </row>
    <row r="5638" spans="1:5" ht="13.5" customHeight="1" x14ac:dyDescent="0.2">
      <c r="A5638" s="573" t="s">
        <v>13806</v>
      </c>
      <c r="B5638" s="574" t="s">
        <v>13807</v>
      </c>
      <c r="C5638" s="574" t="s">
        <v>13808</v>
      </c>
      <c r="D5638" s="574" t="s">
        <v>13809</v>
      </c>
      <c r="E5638" s="226">
        <v>16</v>
      </c>
    </row>
    <row r="5639" spans="1:5" ht="13.5" customHeight="1" x14ac:dyDescent="0.2">
      <c r="A5639" s="573" t="s">
        <v>13810</v>
      </c>
      <c r="B5639" s="574" t="s">
        <v>13807</v>
      </c>
      <c r="C5639" s="574" t="s">
        <v>13811</v>
      </c>
      <c r="D5639" s="574" t="s">
        <v>13809</v>
      </c>
      <c r="E5639" s="226">
        <v>762</v>
      </c>
    </row>
    <row r="5640" spans="1:5" ht="13.5" customHeight="1" x14ac:dyDescent="0.2">
      <c r="A5640" s="573" t="s">
        <v>13812</v>
      </c>
      <c r="B5640" s="574" t="s">
        <v>13720</v>
      </c>
      <c r="C5640" s="574" t="s">
        <v>13813</v>
      </c>
      <c r="D5640" s="574" t="s">
        <v>1001</v>
      </c>
      <c r="E5640" s="226">
        <v>1549</v>
      </c>
    </row>
    <row r="5641" spans="1:5" ht="13.5" customHeight="1" x14ac:dyDescent="0.2">
      <c r="A5641" s="573" t="s">
        <v>13814</v>
      </c>
      <c r="B5641" s="574" t="s">
        <v>12649</v>
      </c>
      <c r="C5641" s="574" t="s">
        <v>13815</v>
      </c>
      <c r="D5641" s="574" t="s">
        <v>9208</v>
      </c>
      <c r="E5641" s="226">
        <v>266</v>
      </c>
    </row>
    <row r="5642" spans="1:5" ht="13.5" customHeight="1" x14ac:dyDescent="0.2">
      <c r="A5642" s="573" t="s">
        <v>13816</v>
      </c>
      <c r="B5642" s="574" t="s">
        <v>12649</v>
      </c>
      <c r="C5642" s="574" t="s">
        <v>13817</v>
      </c>
      <c r="D5642" s="574" t="s">
        <v>9208</v>
      </c>
      <c r="E5642" s="226">
        <v>86</v>
      </c>
    </row>
    <row r="5643" spans="1:5" ht="13.5" customHeight="1" x14ac:dyDescent="0.2">
      <c r="A5643" s="573" t="s">
        <v>1014</v>
      </c>
      <c r="B5643" s="574" t="s">
        <v>1015</v>
      </c>
      <c r="C5643" s="574" t="s">
        <v>1016</v>
      </c>
      <c r="D5643" s="574" t="s">
        <v>1001</v>
      </c>
      <c r="E5643" s="226">
        <v>149901</v>
      </c>
    </row>
    <row r="5644" spans="1:5" ht="13.5" customHeight="1" x14ac:dyDescent="0.2">
      <c r="A5644" s="573" t="s">
        <v>13818</v>
      </c>
      <c r="B5644" s="574" t="s">
        <v>1015</v>
      </c>
      <c r="C5644" s="574" t="s">
        <v>13819</v>
      </c>
      <c r="D5644" s="574" t="s">
        <v>1001</v>
      </c>
      <c r="E5644" s="226">
        <v>1</v>
      </c>
    </row>
    <row r="5645" spans="1:5" ht="13.5" customHeight="1" x14ac:dyDescent="0.2">
      <c r="A5645" s="573" t="s">
        <v>13820</v>
      </c>
      <c r="B5645" s="574" t="s">
        <v>13821</v>
      </c>
      <c r="C5645" s="574" t="s">
        <v>13822</v>
      </c>
      <c r="D5645" s="574" t="s">
        <v>13823</v>
      </c>
      <c r="E5645" s="226">
        <v>84</v>
      </c>
    </row>
    <row r="5646" spans="1:5" ht="13.5" customHeight="1" x14ac:dyDescent="0.2">
      <c r="A5646" s="573" t="s">
        <v>13824</v>
      </c>
      <c r="B5646" s="574" t="s">
        <v>13825</v>
      </c>
      <c r="C5646" s="574" t="s">
        <v>13826</v>
      </c>
      <c r="D5646" s="574" t="s">
        <v>13827</v>
      </c>
      <c r="E5646" s="226">
        <v>2771</v>
      </c>
    </row>
    <row r="5647" spans="1:5" ht="13.5" customHeight="1" x14ac:dyDescent="0.2">
      <c r="A5647" s="573" t="s">
        <v>13828</v>
      </c>
      <c r="B5647" s="574" t="s">
        <v>13825</v>
      </c>
      <c r="C5647" s="574" t="s">
        <v>13829</v>
      </c>
      <c r="D5647" s="574" t="s">
        <v>13827</v>
      </c>
      <c r="E5647" s="226">
        <v>914</v>
      </c>
    </row>
    <row r="5648" spans="1:5" ht="13.5" customHeight="1" x14ac:dyDescent="0.2">
      <c r="A5648" s="573" t="s">
        <v>13830</v>
      </c>
      <c r="B5648" s="574" t="s">
        <v>13825</v>
      </c>
      <c r="C5648" s="574" t="s">
        <v>13831</v>
      </c>
      <c r="D5648" s="574" t="s">
        <v>13827</v>
      </c>
      <c r="E5648" s="226">
        <v>17882</v>
      </c>
    </row>
    <row r="5649" spans="1:5" ht="13.5" customHeight="1" x14ac:dyDescent="0.2">
      <c r="A5649" s="573" t="s">
        <v>13832</v>
      </c>
      <c r="B5649" s="574" t="s">
        <v>13825</v>
      </c>
      <c r="C5649" s="574" t="s">
        <v>13833</v>
      </c>
      <c r="D5649" s="574" t="s">
        <v>13827</v>
      </c>
      <c r="E5649" s="226">
        <v>4451</v>
      </c>
    </row>
    <row r="5650" spans="1:5" ht="13.5" customHeight="1" x14ac:dyDescent="0.2">
      <c r="A5650" s="573" t="s">
        <v>13834</v>
      </c>
      <c r="B5650" s="574" t="s">
        <v>13835</v>
      </c>
      <c r="C5650" s="574" t="s">
        <v>13836</v>
      </c>
      <c r="D5650" s="574" t="s">
        <v>13837</v>
      </c>
      <c r="E5650" s="226">
        <v>732</v>
      </c>
    </row>
    <row r="5651" spans="1:5" ht="13.5" customHeight="1" x14ac:dyDescent="0.2">
      <c r="A5651" s="573" t="s">
        <v>13838</v>
      </c>
      <c r="B5651" s="574" t="s">
        <v>13839</v>
      </c>
      <c r="C5651" s="574" t="s">
        <v>10868</v>
      </c>
      <c r="D5651" s="574" t="s">
        <v>13840</v>
      </c>
      <c r="E5651" s="226">
        <v>3</v>
      </c>
    </row>
    <row r="5652" spans="1:5" ht="13.5" customHeight="1" x14ac:dyDescent="0.2">
      <c r="A5652" s="573" t="s">
        <v>13841</v>
      </c>
      <c r="B5652" s="574" t="s">
        <v>13839</v>
      </c>
      <c r="C5652" s="574" t="s">
        <v>5504</v>
      </c>
      <c r="D5652" s="574" t="s">
        <v>13840</v>
      </c>
      <c r="E5652" s="226">
        <v>2</v>
      </c>
    </row>
    <row r="5653" spans="1:5" ht="13.5" customHeight="1" x14ac:dyDescent="0.2">
      <c r="A5653" s="573" t="s">
        <v>13842</v>
      </c>
      <c r="B5653" s="574" t="s">
        <v>13843</v>
      </c>
      <c r="C5653" s="574" t="s">
        <v>13844</v>
      </c>
      <c r="D5653" s="574" t="s">
        <v>4223</v>
      </c>
      <c r="E5653" s="226">
        <v>984</v>
      </c>
    </row>
    <row r="5654" spans="1:5" ht="13.5" customHeight="1" x14ac:dyDescent="0.2">
      <c r="A5654" s="573" t="s">
        <v>13845</v>
      </c>
      <c r="B5654" s="574" t="s">
        <v>13846</v>
      </c>
      <c r="C5654" s="574" t="s">
        <v>4574</v>
      </c>
      <c r="D5654" s="574" t="s">
        <v>1059</v>
      </c>
      <c r="E5654" s="226">
        <v>964</v>
      </c>
    </row>
    <row r="5655" spans="1:5" ht="13.5" customHeight="1" x14ac:dyDescent="0.2">
      <c r="A5655" s="573" t="s">
        <v>13847</v>
      </c>
      <c r="B5655" s="574" t="s">
        <v>13846</v>
      </c>
      <c r="C5655" s="574" t="s">
        <v>4576</v>
      </c>
      <c r="D5655" s="574" t="s">
        <v>1059</v>
      </c>
      <c r="E5655" s="226">
        <v>4855</v>
      </c>
    </row>
    <row r="5656" spans="1:5" ht="13.5" customHeight="1" x14ac:dyDescent="0.2">
      <c r="A5656" s="573" t="s">
        <v>13848</v>
      </c>
      <c r="B5656" s="574" t="s">
        <v>13846</v>
      </c>
      <c r="C5656" s="574" t="s">
        <v>13849</v>
      </c>
      <c r="D5656" s="574" t="s">
        <v>1059</v>
      </c>
      <c r="E5656" s="226">
        <v>6529</v>
      </c>
    </row>
    <row r="5657" spans="1:5" ht="13.5" customHeight="1" x14ac:dyDescent="0.2">
      <c r="A5657" s="573" t="s">
        <v>13850</v>
      </c>
      <c r="B5657" s="574" t="s">
        <v>13846</v>
      </c>
      <c r="C5657" s="574" t="s">
        <v>4578</v>
      </c>
      <c r="D5657" s="574" t="s">
        <v>1059</v>
      </c>
      <c r="E5657" s="226">
        <v>410</v>
      </c>
    </row>
    <row r="5658" spans="1:5" ht="13.5" customHeight="1" x14ac:dyDescent="0.2">
      <c r="A5658" s="573" t="s">
        <v>13851</v>
      </c>
      <c r="B5658" s="574" t="s">
        <v>13846</v>
      </c>
      <c r="C5658" s="574" t="s">
        <v>1058</v>
      </c>
      <c r="D5658" s="574" t="s">
        <v>1059</v>
      </c>
      <c r="E5658" s="226">
        <v>4785</v>
      </c>
    </row>
    <row r="5659" spans="1:5" ht="13.5" customHeight="1" x14ac:dyDescent="0.2">
      <c r="A5659" s="573" t="s">
        <v>13852</v>
      </c>
      <c r="B5659" s="574" t="s">
        <v>13846</v>
      </c>
      <c r="C5659" s="574" t="s">
        <v>13853</v>
      </c>
      <c r="D5659" s="574" t="s">
        <v>1059</v>
      </c>
      <c r="E5659" s="226">
        <v>5071</v>
      </c>
    </row>
    <row r="5660" spans="1:5" ht="13.5" customHeight="1" x14ac:dyDescent="0.2">
      <c r="A5660" s="573" t="s">
        <v>13854</v>
      </c>
      <c r="B5660" s="574" t="s">
        <v>13846</v>
      </c>
      <c r="C5660" s="574" t="s">
        <v>4580</v>
      </c>
      <c r="D5660" s="574" t="s">
        <v>1059</v>
      </c>
      <c r="E5660" s="226">
        <v>1422</v>
      </c>
    </row>
    <row r="5661" spans="1:5" ht="13.5" customHeight="1" x14ac:dyDescent="0.2">
      <c r="A5661" s="573" t="s">
        <v>13855</v>
      </c>
      <c r="B5661" s="574" t="s">
        <v>13856</v>
      </c>
      <c r="C5661" s="574" t="s">
        <v>3743</v>
      </c>
      <c r="D5661" s="574" t="s">
        <v>13857</v>
      </c>
      <c r="E5661" s="226">
        <v>159</v>
      </c>
    </row>
    <row r="5662" spans="1:5" ht="13.5" customHeight="1" x14ac:dyDescent="0.2">
      <c r="A5662" s="573" t="s">
        <v>13858</v>
      </c>
      <c r="B5662" s="574" t="s">
        <v>13856</v>
      </c>
      <c r="C5662" s="574" t="s">
        <v>7276</v>
      </c>
      <c r="D5662" s="574" t="s">
        <v>13857</v>
      </c>
      <c r="E5662" s="226">
        <v>259</v>
      </c>
    </row>
    <row r="5663" spans="1:5" ht="13.5" customHeight="1" x14ac:dyDescent="0.2">
      <c r="A5663" s="573" t="s">
        <v>13859</v>
      </c>
      <c r="B5663" s="574" t="s">
        <v>13856</v>
      </c>
      <c r="C5663" s="574" t="s">
        <v>13860</v>
      </c>
      <c r="D5663" s="574" t="s">
        <v>13857</v>
      </c>
      <c r="E5663" s="226">
        <v>163</v>
      </c>
    </row>
    <row r="5664" spans="1:5" ht="13.5" customHeight="1" x14ac:dyDescent="0.2">
      <c r="A5664" s="573" t="s">
        <v>13861</v>
      </c>
      <c r="B5664" s="574" t="s">
        <v>13862</v>
      </c>
      <c r="C5664" s="574" t="s">
        <v>4574</v>
      </c>
      <c r="D5664" s="574" t="s">
        <v>1059</v>
      </c>
      <c r="E5664" s="226">
        <v>227</v>
      </c>
    </row>
    <row r="5665" spans="1:5" ht="13.5" customHeight="1" x14ac:dyDescent="0.2">
      <c r="A5665" s="573" t="s">
        <v>13863</v>
      </c>
      <c r="B5665" s="574" t="s">
        <v>13862</v>
      </c>
      <c r="C5665" s="574" t="s">
        <v>4576</v>
      </c>
      <c r="D5665" s="574" t="s">
        <v>1059</v>
      </c>
      <c r="E5665" s="226">
        <v>6781</v>
      </c>
    </row>
    <row r="5666" spans="1:5" ht="13.5" customHeight="1" x14ac:dyDescent="0.2">
      <c r="A5666" s="573" t="s">
        <v>13864</v>
      </c>
      <c r="B5666" s="574" t="s">
        <v>13862</v>
      </c>
      <c r="C5666" s="574" t="s">
        <v>1058</v>
      </c>
      <c r="D5666" s="574" t="s">
        <v>1059</v>
      </c>
      <c r="E5666" s="226">
        <v>4415</v>
      </c>
    </row>
    <row r="5667" spans="1:5" ht="13.5" customHeight="1" x14ac:dyDescent="0.2">
      <c r="A5667" s="573" t="s">
        <v>13865</v>
      </c>
      <c r="B5667" s="574" t="s">
        <v>13866</v>
      </c>
      <c r="C5667" s="574" t="s">
        <v>4574</v>
      </c>
      <c r="D5667" s="574" t="s">
        <v>1059</v>
      </c>
      <c r="E5667" s="226">
        <v>303</v>
      </c>
    </row>
    <row r="5668" spans="1:5" ht="13.5" customHeight="1" x14ac:dyDescent="0.2">
      <c r="A5668" s="573" t="s">
        <v>13867</v>
      </c>
      <c r="B5668" s="574" t="s">
        <v>13866</v>
      </c>
      <c r="C5668" s="574" t="s">
        <v>4576</v>
      </c>
      <c r="D5668" s="574" t="s">
        <v>1059</v>
      </c>
      <c r="E5668" s="226">
        <v>10033</v>
      </c>
    </row>
    <row r="5669" spans="1:5" ht="13.5" customHeight="1" x14ac:dyDescent="0.2">
      <c r="A5669" s="573" t="s">
        <v>13868</v>
      </c>
      <c r="B5669" s="574" t="s">
        <v>13866</v>
      </c>
      <c r="C5669" s="574" t="s">
        <v>1058</v>
      </c>
      <c r="D5669" s="574" t="s">
        <v>1059</v>
      </c>
      <c r="E5669" s="226">
        <v>7387</v>
      </c>
    </row>
    <row r="5670" spans="1:5" ht="13.5" customHeight="1" x14ac:dyDescent="0.2">
      <c r="A5670" s="573" t="s">
        <v>13869</v>
      </c>
      <c r="B5670" s="574" t="s">
        <v>13866</v>
      </c>
      <c r="C5670" s="574" t="s">
        <v>4580</v>
      </c>
      <c r="D5670" s="574" t="s">
        <v>1059</v>
      </c>
      <c r="E5670" s="226">
        <v>3</v>
      </c>
    </row>
    <row r="5671" spans="1:5" ht="13.5" customHeight="1" x14ac:dyDescent="0.2">
      <c r="A5671" s="573" t="s">
        <v>13870</v>
      </c>
      <c r="B5671" s="574" t="s">
        <v>13871</v>
      </c>
      <c r="C5671" s="574" t="s">
        <v>4747</v>
      </c>
      <c r="D5671" s="574" t="s">
        <v>4568</v>
      </c>
      <c r="E5671" s="226">
        <v>1260</v>
      </c>
    </row>
    <row r="5672" spans="1:5" ht="13.5" customHeight="1" x14ac:dyDescent="0.2">
      <c r="A5672" s="573" t="s">
        <v>13872</v>
      </c>
      <c r="B5672" s="574" t="s">
        <v>13871</v>
      </c>
      <c r="C5672" s="574" t="s">
        <v>4334</v>
      </c>
      <c r="D5672" s="574" t="s">
        <v>4568</v>
      </c>
      <c r="E5672" s="226">
        <v>907</v>
      </c>
    </row>
    <row r="5673" spans="1:5" ht="13.5" customHeight="1" x14ac:dyDescent="0.2">
      <c r="A5673" s="573" t="s">
        <v>13873</v>
      </c>
      <c r="B5673" s="574" t="s">
        <v>13874</v>
      </c>
      <c r="C5673" s="574" t="s">
        <v>4747</v>
      </c>
      <c r="D5673" s="574" t="s">
        <v>4568</v>
      </c>
      <c r="E5673" s="226">
        <v>553</v>
      </c>
    </row>
    <row r="5674" spans="1:5" ht="13.5" customHeight="1" x14ac:dyDescent="0.2">
      <c r="A5674" s="573" t="s">
        <v>13875</v>
      </c>
      <c r="B5674" s="574" t="s">
        <v>13874</v>
      </c>
      <c r="C5674" s="574" t="s">
        <v>13876</v>
      </c>
      <c r="D5674" s="574" t="s">
        <v>4568</v>
      </c>
      <c r="E5674" s="226">
        <v>106</v>
      </c>
    </row>
    <row r="5675" spans="1:5" ht="13.5" customHeight="1" x14ac:dyDescent="0.2">
      <c r="A5675" s="573" t="s">
        <v>13877</v>
      </c>
      <c r="B5675" s="574" t="s">
        <v>13874</v>
      </c>
      <c r="C5675" s="574" t="s">
        <v>4334</v>
      </c>
      <c r="D5675" s="574" t="s">
        <v>4568</v>
      </c>
      <c r="E5675" s="226">
        <v>902</v>
      </c>
    </row>
    <row r="5676" spans="1:5" ht="13.5" customHeight="1" x14ac:dyDescent="0.2">
      <c r="A5676" s="573" t="s">
        <v>13878</v>
      </c>
      <c r="B5676" s="574" t="s">
        <v>13874</v>
      </c>
      <c r="C5676" s="574" t="s">
        <v>13879</v>
      </c>
      <c r="D5676" s="574" t="s">
        <v>4568</v>
      </c>
      <c r="E5676" s="226">
        <v>119</v>
      </c>
    </row>
    <row r="5677" spans="1:5" ht="13.5" customHeight="1" x14ac:dyDescent="0.2">
      <c r="A5677" s="573" t="s">
        <v>13880</v>
      </c>
      <c r="B5677" s="574" t="s">
        <v>13881</v>
      </c>
      <c r="C5677" s="574" t="s">
        <v>13882</v>
      </c>
      <c r="D5677" s="574" t="s">
        <v>12401</v>
      </c>
      <c r="E5677" s="226">
        <v>27</v>
      </c>
    </row>
    <row r="5678" spans="1:5" ht="13.5" customHeight="1" x14ac:dyDescent="0.2">
      <c r="A5678" s="573" t="s">
        <v>13883</v>
      </c>
      <c r="B5678" s="574" t="s">
        <v>13881</v>
      </c>
      <c r="C5678" s="574" t="s">
        <v>13884</v>
      </c>
      <c r="D5678" s="574" t="s">
        <v>12401</v>
      </c>
      <c r="E5678" s="226">
        <v>12</v>
      </c>
    </row>
    <row r="5679" spans="1:5" ht="13.5" customHeight="1" x14ac:dyDescent="0.2">
      <c r="A5679" s="573" t="s">
        <v>13885</v>
      </c>
      <c r="B5679" s="574" t="s">
        <v>13881</v>
      </c>
      <c r="C5679" s="574" t="s">
        <v>2820</v>
      </c>
      <c r="D5679" s="574" t="s">
        <v>12401</v>
      </c>
      <c r="E5679" s="226">
        <v>263</v>
      </c>
    </row>
    <row r="5680" spans="1:5" ht="13.5" customHeight="1" x14ac:dyDescent="0.2">
      <c r="A5680" s="573" t="s">
        <v>13886</v>
      </c>
      <c r="B5680" s="574" t="s">
        <v>13881</v>
      </c>
      <c r="C5680" s="574" t="s">
        <v>13887</v>
      </c>
      <c r="D5680" s="574" t="s">
        <v>12401</v>
      </c>
      <c r="E5680" s="226">
        <v>70</v>
      </c>
    </row>
    <row r="5681" spans="1:5" ht="13.5" customHeight="1" x14ac:dyDescent="0.2">
      <c r="A5681" s="573" t="s">
        <v>13888</v>
      </c>
      <c r="B5681" s="574" t="s">
        <v>13889</v>
      </c>
      <c r="C5681" s="574" t="s">
        <v>4747</v>
      </c>
      <c r="D5681" s="574" t="s">
        <v>4568</v>
      </c>
      <c r="E5681" s="226">
        <v>19</v>
      </c>
    </row>
    <row r="5682" spans="1:5" ht="13.5" customHeight="1" x14ac:dyDescent="0.2">
      <c r="A5682" s="573" t="s">
        <v>13890</v>
      </c>
      <c r="B5682" s="574" t="s">
        <v>13891</v>
      </c>
      <c r="C5682" s="574" t="s">
        <v>4747</v>
      </c>
      <c r="D5682" s="574" t="s">
        <v>4568</v>
      </c>
      <c r="E5682" s="226">
        <v>10</v>
      </c>
    </row>
    <row r="5683" spans="1:5" ht="13.5" customHeight="1" x14ac:dyDescent="0.2">
      <c r="A5683" s="573" t="s">
        <v>13892</v>
      </c>
      <c r="B5683" s="574" t="s">
        <v>13891</v>
      </c>
      <c r="C5683" s="574" t="s">
        <v>4334</v>
      </c>
      <c r="D5683" s="574" t="s">
        <v>4568</v>
      </c>
      <c r="E5683" s="226">
        <v>21</v>
      </c>
    </row>
    <row r="5684" spans="1:5" ht="13.5" customHeight="1" x14ac:dyDescent="0.2">
      <c r="A5684" s="573" t="s">
        <v>13893</v>
      </c>
      <c r="B5684" s="574" t="s">
        <v>13894</v>
      </c>
      <c r="C5684" s="574" t="s">
        <v>4747</v>
      </c>
      <c r="D5684" s="574" t="s">
        <v>4568</v>
      </c>
      <c r="E5684" s="226">
        <v>4417</v>
      </c>
    </row>
    <row r="5685" spans="1:5" ht="13.5" customHeight="1" x14ac:dyDescent="0.2">
      <c r="A5685" s="573" t="s">
        <v>13895</v>
      </c>
      <c r="B5685" s="574" t="s">
        <v>13894</v>
      </c>
      <c r="C5685" s="574" t="s">
        <v>2623</v>
      </c>
      <c r="D5685" s="574" t="s">
        <v>4568</v>
      </c>
      <c r="E5685" s="226">
        <v>1450</v>
      </c>
    </row>
    <row r="5686" spans="1:5" ht="13.5" customHeight="1" x14ac:dyDescent="0.2">
      <c r="A5686" s="573" t="s">
        <v>13896</v>
      </c>
      <c r="B5686" s="574" t="s">
        <v>13894</v>
      </c>
      <c r="C5686" s="574" t="s">
        <v>2871</v>
      </c>
      <c r="D5686" s="574" t="s">
        <v>4568</v>
      </c>
      <c r="E5686" s="226">
        <v>2</v>
      </c>
    </row>
    <row r="5687" spans="1:5" ht="13.5" customHeight="1" x14ac:dyDescent="0.2">
      <c r="A5687" s="573" t="s">
        <v>13897</v>
      </c>
      <c r="B5687" s="574" t="s">
        <v>13894</v>
      </c>
      <c r="C5687" s="574" t="s">
        <v>13898</v>
      </c>
      <c r="D5687" s="574" t="s">
        <v>4568</v>
      </c>
      <c r="E5687" s="226">
        <v>1</v>
      </c>
    </row>
    <row r="5688" spans="1:5" ht="13.5" customHeight="1" x14ac:dyDescent="0.2">
      <c r="A5688" s="573" t="s">
        <v>13899</v>
      </c>
      <c r="B5688" s="574" t="s">
        <v>13894</v>
      </c>
      <c r="C5688" s="574" t="s">
        <v>4334</v>
      </c>
      <c r="D5688" s="574" t="s">
        <v>4568</v>
      </c>
      <c r="E5688" s="226">
        <v>4611</v>
      </c>
    </row>
    <row r="5689" spans="1:5" ht="13.5" customHeight="1" x14ac:dyDescent="0.2">
      <c r="A5689" s="573" t="s">
        <v>13900</v>
      </c>
      <c r="B5689" s="574" t="s">
        <v>13894</v>
      </c>
      <c r="C5689" s="574" t="s">
        <v>8281</v>
      </c>
      <c r="D5689" s="574" t="s">
        <v>4568</v>
      </c>
      <c r="E5689" s="226">
        <v>2421</v>
      </c>
    </row>
    <row r="5690" spans="1:5" ht="13.5" customHeight="1" x14ac:dyDescent="0.2">
      <c r="A5690" s="573" t="s">
        <v>13901</v>
      </c>
      <c r="B5690" s="574" t="s">
        <v>13902</v>
      </c>
      <c r="C5690" s="574" t="s">
        <v>4747</v>
      </c>
      <c r="D5690" s="574" t="s">
        <v>4568</v>
      </c>
      <c r="E5690" s="226">
        <v>1043</v>
      </c>
    </row>
    <row r="5691" spans="1:5" ht="13.5" customHeight="1" x14ac:dyDescent="0.2">
      <c r="A5691" s="573" t="s">
        <v>13903</v>
      </c>
      <c r="B5691" s="574" t="s">
        <v>13902</v>
      </c>
      <c r="C5691" s="574" t="s">
        <v>4334</v>
      </c>
      <c r="D5691" s="574" t="s">
        <v>4568</v>
      </c>
      <c r="E5691" s="226">
        <v>803</v>
      </c>
    </row>
    <row r="5692" spans="1:5" ht="13.5" customHeight="1" x14ac:dyDescent="0.2">
      <c r="A5692" s="573" t="s">
        <v>13904</v>
      </c>
      <c r="B5692" s="574" t="s">
        <v>13905</v>
      </c>
      <c r="C5692" s="574" t="s">
        <v>4747</v>
      </c>
      <c r="D5692" s="574" t="s">
        <v>4568</v>
      </c>
      <c r="E5692" s="226">
        <v>2195</v>
      </c>
    </row>
    <row r="5693" spans="1:5" ht="13.5" customHeight="1" x14ac:dyDescent="0.2">
      <c r="A5693" s="573" t="s">
        <v>13906</v>
      </c>
      <c r="B5693" s="574" t="s">
        <v>13905</v>
      </c>
      <c r="C5693" s="574" t="s">
        <v>4334</v>
      </c>
      <c r="D5693" s="574" t="s">
        <v>4568</v>
      </c>
      <c r="E5693" s="226">
        <v>2471</v>
      </c>
    </row>
    <row r="5694" spans="1:5" ht="13.5" customHeight="1" x14ac:dyDescent="0.2">
      <c r="A5694" s="573" t="s">
        <v>13907</v>
      </c>
      <c r="B5694" s="574" t="s">
        <v>13908</v>
      </c>
      <c r="C5694" s="574" t="s">
        <v>13909</v>
      </c>
      <c r="D5694" s="574" t="s">
        <v>4568</v>
      </c>
      <c r="E5694" s="226">
        <v>570</v>
      </c>
    </row>
    <row r="5695" spans="1:5" ht="13.5" customHeight="1" x14ac:dyDescent="0.2">
      <c r="A5695" s="573" t="s">
        <v>13910</v>
      </c>
      <c r="B5695" s="574" t="s">
        <v>13908</v>
      </c>
      <c r="C5695" s="574" t="s">
        <v>13911</v>
      </c>
      <c r="D5695" s="574" t="s">
        <v>4568</v>
      </c>
      <c r="E5695" s="226">
        <v>1062</v>
      </c>
    </row>
    <row r="5696" spans="1:5" ht="13.5" customHeight="1" x14ac:dyDescent="0.2">
      <c r="A5696" s="573" t="s">
        <v>13912</v>
      </c>
      <c r="B5696" s="574" t="s">
        <v>13913</v>
      </c>
      <c r="C5696" s="574" t="s">
        <v>4334</v>
      </c>
      <c r="D5696" s="574" t="s">
        <v>4568</v>
      </c>
      <c r="E5696" s="226">
        <v>556</v>
      </c>
    </row>
    <row r="5697" spans="1:5" ht="13.5" customHeight="1" x14ac:dyDescent="0.2">
      <c r="A5697" s="573" t="s">
        <v>13914</v>
      </c>
      <c r="B5697" s="574" t="s">
        <v>13913</v>
      </c>
      <c r="C5697" s="574" t="s">
        <v>4747</v>
      </c>
      <c r="D5697" s="574" t="s">
        <v>4568</v>
      </c>
      <c r="E5697" s="226">
        <v>627</v>
      </c>
    </row>
    <row r="5698" spans="1:5" ht="13.5" customHeight="1" x14ac:dyDescent="0.2">
      <c r="A5698" s="573" t="s">
        <v>13915</v>
      </c>
      <c r="B5698" s="574" t="s">
        <v>13916</v>
      </c>
      <c r="C5698" s="574" t="s">
        <v>4747</v>
      </c>
      <c r="D5698" s="574" t="s">
        <v>4568</v>
      </c>
      <c r="E5698" s="226">
        <v>373</v>
      </c>
    </row>
    <row r="5699" spans="1:5" ht="13.5" customHeight="1" x14ac:dyDescent="0.2">
      <c r="A5699" s="573" t="s">
        <v>13917</v>
      </c>
      <c r="B5699" s="574" t="s">
        <v>13916</v>
      </c>
      <c r="C5699" s="574" t="s">
        <v>4334</v>
      </c>
      <c r="D5699" s="574" t="s">
        <v>4568</v>
      </c>
      <c r="E5699" s="226">
        <v>277</v>
      </c>
    </row>
    <row r="5700" spans="1:5" ht="13.5" customHeight="1" x14ac:dyDescent="0.2">
      <c r="A5700" s="573" t="s">
        <v>13918</v>
      </c>
      <c r="B5700" s="574" t="s">
        <v>13919</v>
      </c>
      <c r="C5700" s="574" t="s">
        <v>4747</v>
      </c>
      <c r="D5700" s="574" t="s">
        <v>4568</v>
      </c>
      <c r="E5700" s="226">
        <v>1329</v>
      </c>
    </row>
    <row r="5701" spans="1:5" ht="13.5" customHeight="1" x14ac:dyDescent="0.2">
      <c r="A5701" s="573" t="s">
        <v>13920</v>
      </c>
      <c r="B5701" s="574" t="s">
        <v>13919</v>
      </c>
      <c r="C5701" s="574" t="s">
        <v>4334</v>
      </c>
      <c r="D5701" s="574" t="s">
        <v>4568</v>
      </c>
      <c r="E5701" s="226">
        <v>1949</v>
      </c>
    </row>
    <row r="5702" spans="1:5" ht="13.5" customHeight="1" x14ac:dyDescent="0.2">
      <c r="A5702" s="573" t="s">
        <v>13921</v>
      </c>
      <c r="B5702" s="574" t="s">
        <v>13922</v>
      </c>
      <c r="C5702" s="574" t="s">
        <v>4276</v>
      </c>
      <c r="D5702" s="574" t="s">
        <v>4568</v>
      </c>
      <c r="E5702" s="226">
        <v>286</v>
      </c>
    </row>
    <row r="5703" spans="1:5" ht="13.5" customHeight="1" x14ac:dyDescent="0.2">
      <c r="A5703" s="573" t="s">
        <v>13923</v>
      </c>
      <c r="B5703" s="574" t="s">
        <v>13922</v>
      </c>
      <c r="C5703" s="574" t="s">
        <v>4278</v>
      </c>
      <c r="D5703" s="574" t="s">
        <v>4568</v>
      </c>
      <c r="E5703" s="226">
        <v>551</v>
      </c>
    </row>
    <row r="5704" spans="1:5" ht="13.5" customHeight="1" x14ac:dyDescent="0.2">
      <c r="A5704" s="573" t="s">
        <v>13924</v>
      </c>
      <c r="B5704" s="574" t="s">
        <v>1053</v>
      </c>
      <c r="C5704" s="574" t="s">
        <v>13925</v>
      </c>
      <c r="D5704" s="574" t="s">
        <v>1055</v>
      </c>
      <c r="E5704" s="226">
        <v>11101</v>
      </c>
    </row>
    <row r="5705" spans="1:5" ht="13.5" customHeight="1" x14ac:dyDescent="0.2">
      <c r="A5705" s="573" t="s">
        <v>13926</v>
      </c>
      <c r="B5705" s="574" t="s">
        <v>13927</v>
      </c>
      <c r="C5705" s="574" t="s">
        <v>13928</v>
      </c>
      <c r="D5705" s="574" t="s">
        <v>4568</v>
      </c>
      <c r="E5705" s="226">
        <v>362</v>
      </c>
    </row>
    <row r="5706" spans="1:5" ht="13.5" customHeight="1" x14ac:dyDescent="0.2">
      <c r="A5706" s="573" t="s">
        <v>13929</v>
      </c>
      <c r="B5706" s="574" t="s">
        <v>13927</v>
      </c>
      <c r="C5706" s="574" t="s">
        <v>13930</v>
      </c>
      <c r="D5706" s="574" t="s">
        <v>4568</v>
      </c>
      <c r="E5706" s="226">
        <v>698</v>
      </c>
    </row>
    <row r="5707" spans="1:5" ht="13.5" customHeight="1" x14ac:dyDescent="0.2">
      <c r="A5707" s="573" t="s">
        <v>13931</v>
      </c>
      <c r="B5707" s="574" t="s">
        <v>13927</v>
      </c>
      <c r="C5707" s="574" t="s">
        <v>13932</v>
      </c>
      <c r="D5707" s="574" t="s">
        <v>4568</v>
      </c>
      <c r="E5707" s="226">
        <v>324</v>
      </c>
    </row>
    <row r="5708" spans="1:5" ht="13.5" customHeight="1" x14ac:dyDescent="0.2">
      <c r="A5708" s="573" t="s">
        <v>13933</v>
      </c>
      <c r="B5708" s="574" t="s">
        <v>13934</v>
      </c>
      <c r="C5708" s="574" t="s">
        <v>3758</v>
      </c>
      <c r="D5708" s="574" t="s">
        <v>891</v>
      </c>
      <c r="E5708" s="226">
        <v>80</v>
      </c>
    </row>
    <row r="5709" spans="1:5" ht="13.5" customHeight="1" x14ac:dyDescent="0.2">
      <c r="A5709" s="573" t="s">
        <v>13935</v>
      </c>
      <c r="B5709" s="574" t="s">
        <v>13934</v>
      </c>
      <c r="C5709" s="574" t="s">
        <v>3762</v>
      </c>
      <c r="D5709" s="574" t="s">
        <v>891</v>
      </c>
      <c r="E5709" s="226">
        <v>1684</v>
      </c>
    </row>
    <row r="5710" spans="1:5" ht="13.5" customHeight="1" x14ac:dyDescent="0.2">
      <c r="A5710" s="573" t="s">
        <v>13936</v>
      </c>
      <c r="B5710" s="574" t="s">
        <v>13934</v>
      </c>
      <c r="C5710" s="574" t="s">
        <v>13937</v>
      </c>
      <c r="D5710" s="574" t="s">
        <v>891</v>
      </c>
      <c r="E5710" s="226">
        <v>229</v>
      </c>
    </row>
    <row r="5711" spans="1:5" ht="13.5" customHeight="1" x14ac:dyDescent="0.2">
      <c r="A5711" s="573" t="s">
        <v>13938</v>
      </c>
      <c r="B5711" s="574" t="s">
        <v>13939</v>
      </c>
      <c r="C5711" s="574" t="s">
        <v>13940</v>
      </c>
      <c r="D5711" s="574" t="s">
        <v>1059</v>
      </c>
      <c r="E5711" s="226">
        <v>52</v>
      </c>
    </row>
    <row r="5712" spans="1:5" ht="13.5" customHeight="1" x14ac:dyDescent="0.2">
      <c r="A5712" s="573" t="s">
        <v>13941</v>
      </c>
      <c r="B5712" s="574" t="s">
        <v>13939</v>
      </c>
      <c r="C5712" s="574" t="s">
        <v>13942</v>
      </c>
      <c r="D5712" s="574" t="s">
        <v>1059</v>
      </c>
      <c r="E5712" s="226">
        <v>37</v>
      </c>
    </row>
    <row r="5713" spans="1:5" ht="13.5" customHeight="1" x14ac:dyDescent="0.2">
      <c r="A5713" s="573" t="s">
        <v>13943</v>
      </c>
      <c r="B5713" s="574" t="s">
        <v>13653</v>
      </c>
      <c r="C5713" s="574" t="s">
        <v>4576</v>
      </c>
      <c r="D5713" s="574" t="s">
        <v>1059</v>
      </c>
      <c r="E5713" s="226">
        <v>3416</v>
      </c>
    </row>
    <row r="5714" spans="1:5" ht="13.5" customHeight="1" x14ac:dyDescent="0.2">
      <c r="A5714" s="573" t="s">
        <v>13944</v>
      </c>
      <c r="B5714" s="574" t="s">
        <v>13653</v>
      </c>
      <c r="C5714" s="574" t="s">
        <v>1058</v>
      </c>
      <c r="D5714" s="574" t="s">
        <v>1059</v>
      </c>
      <c r="E5714" s="226">
        <v>2360</v>
      </c>
    </row>
    <row r="5715" spans="1:5" ht="13.5" customHeight="1" x14ac:dyDescent="0.2">
      <c r="A5715" s="573" t="s">
        <v>13945</v>
      </c>
      <c r="B5715" s="574" t="s">
        <v>13946</v>
      </c>
      <c r="C5715" s="574" t="s">
        <v>4574</v>
      </c>
      <c r="D5715" s="574" t="s">
        <v>1059</v>
      </c>
      <c r="E5715" s="226">
        <v>87</v>
      </c>
    </row>
    <row r="5716" spans="1:5" ht="13.5" customHeight="1" x14ac:dyDescent="0.2">
      <c r="A5716" s="573" t="s">
        <v>13947</v>
      </c>
      <c r="B5716" s="574" t="s">
        <v>13946</v>
      </c>
      <c r="C5716" s="574" t="s">
        <v>4576</v>
      </c>
      <c r="D5716" s="574" t="s">
        <v>1059</v>
      </c>
      <c r="E5716" s="226">
        <v>1263</v>
      </c>
    </row>
    <row r="5717" spans="1:5" ht="13.5" customHeight="1" x14ac:dyDescent="0.2">
      <c r="A5717" s="573" t="s">
        <v>13948</v>
      </c>
      <c r="B5717" s="574" t="s">
        <v>13946</v>
      </c>
      <c r="C5717" s="574" t="s">
        <v>4578</v>
      </c>
      <c r="D5717" s="574" t="s">
        <v>1059</v>
      </c>
      <c r="E5717" s="226">
        <v>32</v>
      </c>
    </row>
    <row r="5718" spans="1:5" ht="13.5" customHeight="1" x14ac:dyDescent="0.2">
      <c r="A5718" s="573" t="s">
        <v>13949</v>
      </c>
      <c r="B5718" s="574" t="s">
        <v>13946</v>
      </c>
      <c r="C5718" s="574" t="s">
        <v>1058</v>
      </c>
      <c r="D5718" s="574" t="s">
        <v>1059</v>
      </c>
      <c r="E5718" s="226">
        <v>959</v>
      </c>
    </row>
    <row r="5719" spans="1:5" ht="13.5" customHeight="1" x14ac:dyDescent="0.2">
      <c r="A5719" s="573" t="s">
        <v>13950</v>
      </c>
      <c r="B5719" s="574" t="s">
        <v>13951</v>
      </c>
      <c r="C5719" s="574" t="s">
        <v>13952</v>
      </c>
      <c r="D5719" s="574" t="s">
        <v>1059</v>
      </c>
      <c r="E5719" s="226">
        <v>6607</v>
      </c>
    </row>
    <row r="5720" spans="1:5" ht="13.5" customHeight="1" x14ac:dyDescent="0.2">
      <c r="A5720" s="573" t="s">
        <v>13953</v>
      </c>
      <c r="B5720" s="574" t="s">
        <v>13951</v>
      </c>
      <c r="C5720" s="574" t="s">
        <v>4574</v>
      </c>
      <c r="D5720" s="574" t="s">
        <v>1059</v>
      </c>
      <c r="E5720" s="226">
        <v>851</v>
      </c>
    </row>
    <row r="5721" spans="1:5" ht="13.5" customHeight="1" x14ac:dyDescent="0.2">
      <c r="A5721" s="573" t="s">
        <v>13954</v>
      </c>
      <c r="B5721" s="574" t="s">
        <v>13951</v>
      </c>
      <c r="C5721" s="574" t="s">
        <v>13955</v>
      </c>
      <c r="D5721" s="574" t="s">
        <v>1059</v>
      </c>
      <c r="E5721" s="226">
        <v>6</v>
      </c>
    </row>
    <row r="5722" spans="1:5" ht="13.5" customHeight="1" x14ac:dyDescent="0.2">
      <c r="A5722" s="573" t="s">
        <v>13956</v>
      </c>
      <c r="B5722" s="574" t="s">
        <v>13951</v>
      </c>
      <c r="C5722" s="574" t="s">
        <v>4576</v>
      </c>
      <c r="D5722" s="574" t="s">
        <v>1059</v>
      </c>
      <c r="E5722" s="226">
        <v>25178</v>
      </c>
    </row>
    <row r="5723" spans="1:5" ht="13.5" customHeight="1" x14ac:dyDescent="0.2">
      <c r="A5723" s="573" t="s">
        <v>13957</v>
      </c>
      <c r="B5723" s="574" t="s">
        <v>13951</v>
      </c>
      <c r="C5723" s="574" t="s">
        <v>1058</v>
      </c>
      <c r="D5723" s="574" t="s">
        <v>1059</v>
      </c>
      <c r="E5723" s="226">
        <v>18646</v>
      </c>
    </row>
    <row r="5724" spans="1:5" ht="13.5" customHeight="1" x14ac:dyDescent="0.2">
      <c r="A5724" s="573" t="s">
        <v>13958</v>
      </c>
      <c r="B5724" s="574" t="s">
        <v>13951</v>
      </c>
      <c r="C5724" s="574" t="s">
        <v>4580</v>
      </c>
      <c r="D5724" s="574" t="s">
        <v>1059</v>
      </c>
      <c r="E5724" s="226">
        <v>1354</v>
      </c>
    </row>
    <row r="5725" spans="1:5" ht="13.5" customHeight="1" x14ac:dyDescent="0.2">
      <c r="A5725" s="573" t="s">
        <v>13959</v>
      </c>
      <c r="B5725" s="574" t="s">
        <v>13960</v>
      </c>
      <c r="C5725" s="574" t="s">
        <v>4576</v>
      </c>
      <c r="D5725" s="574" t="s">
        <v>1059</v>
      </c>
      <c r="E5725" s="226">
        <v>16</v>
      </c>
    </row>
    <row r="5726" spans="1:5" ht="13.5" customHeight="1" x14ac:dyDescent="0.2">
      <c r="A5726" s="573" t="s">
        <v>13961</v>
      </c>
      <c r="B5726" s="574" t="s">
        <v>13960</v>
      </c>
      <c r="C5726" s="574" t="s">
        <v>1058</v>
      </c>
      <c r="D5726" s="574" t="s">
        <v>1059</v>
      </c>
      <c r="E5726" s="226">
        <v>17</v>
      </c>
    </row>
    <row r="5727" spans="1:5" ht="13.5" customHeight="1" x14ac:dyDescent="0.2">
      <c r="A5727" s="573" t="s">
        <v>13962</v>
      </c>
      <c r="B5727" s="574" t="s">
        <v>13963</v>
      </c>
      <c r="C5727" s="574" t="s">
        <v>4576</v>
      </c>
      <c r="D5727" s="574" t="s">
        <v>1059</v>
      </c>
      <c r="E5727" s="226">
        <v>3411</v>
      </c>
    </row>
    <row r="5728" spans="1:5" ht="13.5" customHeight="1" x14ac:dyDescent="0.2">
      <c r="A5728" s="573" t="s">
        <v>13964</v>
      </c>
      <c r="B5728" s="574" t="s">
        <v>13963</v>
      </c>
      <c r="C5728" s="574" t="s">
        <v>1058</v>
      </c>
      <c r="D5728" s="574" t="s">
        <v>1059</v>
      </c>
      <c r="E5728" s="226">
        <v>1801</v>
      </c>
    </row>
    <row r="5729" spans="1:5" ht="13.5" customHeight="1" x14ac:dyDescent="0.2">
      <c r="A5729" s="573" t="s">
        <v>13965</v>
      </c>
      <c r="B5729" s="574" t="s">
        <v>13966</v>
      </c>
      <c r="C5729" s="574" t="s">
        <v>4576</v>
      </c>
      <c r="D5729" s="574" t="s">
        <v>1059</v>
      </c>
      <c r="E5729" s="226">
        <v>254</v>
      </c>
    </row>
    <row r="5730" spans="1:5" ht="13.5" customHeight="1" x14ac:dyDescent="0.2">
      <c r="A5730" s="573" t="s">
        <v>13967</v>
      </c>
      <c r="B5730" s="574" t="s">
        <v>13966</v>
      </c>
      <c r="C5730" s="574" t="s">
        <v>13968</v>
      </c>
      <c r="D5730" s="574" t="s">
        <v>1059</v>
      </c>
      <c r="E5730" s="226">
        <v>231</v>
      </c>
    </row>
    <row r="5731" spans="1:5" ht="13.5" customHeight="1" x14ac:dyDescent="0.2">
      <c r="A5731" s="573" t="s">
        <v>13969</v>
      </c>
      <c r="B5731" s="574" t="s">
        <v>13966</v>
      </c>
      <c r="C5731" s="574" t="s">
        <v>1058</v>
      </c>
      <c r="D5731" s="574" t="s">
        <v>1059</v>
      </c>
      <c r="E5731" s="226">
        <v>153</v>
      </c>
    </row>
    <row r="5732" spans="1:5" ht="13.5" customHeight="1" x14ac:dyDescent="0.2">
      <c r="A5732" s="573" t="s">
        <v>13970</v>
      </c>
      <c r="B5732" s="574" t="s">
        <v>13966</v>
      </c>
      <c r="C5732" s="574" t="s">
        <v>7580</v>
      </c>
      <c r="D5732" s="574" t="s">
        <v>1059</v>
      </c>
      <c r="E5732" s="226">
        <v>176</v>
      </c>
    </row>
    <row r="5733" spans="1:5" ht="13.5" customHeight="1" x14ac:dyDescent="0.2">
      <c r="A5733" s="573" t="s">
        <v>13971</v>
      </c>
      <c r="B5733" s="574" t="s">
        <v>13972</v>
      </c>
      <c r="C5733" s="574" t="s">
        <v>4574</v>
      </c>
      <c r="D5733" s="574" t="s">
        <v>1059</v>
      </c>
      <c r="E5733" s="226">
        <v>293</v>
      </c>
    </row>
    <row r="5734" spans="1:5" ht="13.5" customHeight="1" x14ac:dyDescent="0.2">
      <c r="A5734" s="573" t="s">
        <v>13973</v>
      </c>
      <c r="B5734" s="574" t="s">
        <v>13972</v>
      </c>
      <c r="C5734" s="574" t="s">
        <v>4576</v>
      </c>
      <c r="D5734" s="574" t="s">
        <v>1059</v>
      </c>
      <c r="E5734" s="226">
        <v>3437</v>
      </c>
    </row>
    <row r="5735" spans="1:5" ht="13.5" customHeight="1" x14ac:dyDescent="0.2">
      <c r="A5735" s="573" t="s">
        <v>13974</v>
      </c>
      <c r="B5735" s="574" t="s">
        <v>13972</v>
      </c>
      <c r="C5735" s="574" t="s">
        <v>4578</v>
      </c>
      <c r="D5735" s="574" t="s">
        <v>1059</v>
      </c>
      <c r="E5735" s="226">
        <v>84</v>
      </c>
    </row>
    <row r="5736" spans="1:5" ht="13.5" customHeight="1" x14ac:dyDescent="0.2">
      <c r="A5736" s="573" t="s">
        <v>13975</v>
      </c>
      <c r="B5736" s="574" t="s">
        <v>13972</v>
      </c>
      <c r="C5736" s="574" t="s">
        <v>1058</v>
      </c>
      <c r="D5736" s="574" t="s">
        <v>1059</v>
      </c>
      <c r="E5736" s="226">
        <v>1865</v>
      </c>
    </row>
    <row r="5737" spans="1:5" ht="13.5" customHeight="1" x14ac:dyDescent="0.2">
      <c r="A5737" s="573" t="s">
        <v>13976</v>
      </c>
      <c r="B5737" s="574" t="s">
        <v>11214</v>
      </c>
      <c r="C5737" s="574" t="s">
        <v>13977</v>
      </c>
      <c r="D5737" s="574" t="s">
        <v>1059</v>
      </c>
      <c r="E5737" s="226">
        <v>4</v>
      </c>
    </row>
    <row r="5738" spans="1:5" ht="13.5" customHeight="1" x14ac:dyDescent="0.2">
      <c r="A5738" s="573" t="s">
        <v>13978</v>
      </c>
      <c r="B5738" s="574" t="s">
        <v>11214</v>
      </c>
      <c r="C5738" s="574" t="s">
        <v>13940</v>
      </c>
      <c r="D5738" s="574" t="s">
        <v>1059</v>
      </c>
      <c r="E5738" s="226">
        <v>43</v>
      </c>
    </row>
    <row r="5739" spans="1:5" ht="13.5" customHeight="1" x14ac:dyDescent="0.2">
      <c r="A5739" s="573" t="s">
        <v>13979</v>
      </c>
      <c r="B5739" s="574" t="s">
        <v>11214</v>
      </c>
      <c r="C5739" s="574" t="s">
        <v>13942</v>
      </c>
      <c r="D5739" s="574" t="s">
        <v>1059</v>
      </c>
      <c r="E5739" s="226">
        <v>39</v>
      </c>
    </row>
    <row r="5740" spans="1:5" ht="13.5" customHeight="1" x14ac:dyDescent="0.2">
      <c r="A5740" s="573" t="s">
        <v>13980</v>
      </c>
      <c r="B5740" s="574" t="s">
        <v>13981</v>
      </c>
      <c r="C5740" s="574" t="s">
        <v>4576</v>
      </c>
      <c r="D5740" s="574" t="s">
        <v>1059</v>
      </c>
      <c r="E5740" s="226">
        <v>8464</v>
      </c>
    </row>
    <row r="5741" spans="1:5" ht="13.5" customHeight="1" x14ac:dyDescent="0.2">
      <c r="A5741" s="573" t="s">
        <v>13982</v>
      </c>
      <c r="B5741" s="574" t="s">
        <v>13981</v>
      </c>
      <c r="C5741" s="574" t="s">
        <v>1058</v>
      </c>
      <c r="D5741" s="574" t="s">
        <v>1059</v>
      </c>
      <c r="E5741" s="226">
        <v>5390</v>
      </c>
    </row>
    <row r="5742" spans="1:5" ht="13.5" customHeight="1" x14ac:dyDescent="0.2">
      <c r="A5742" s="573" t="s">
        <v>13983</v>
      </c>
      <c r="B5742" s="574" t="s">
        <v>13981</v>
      </c>
      <c r="C5742" s="574" t="s">
        <v>4580</v>
      </c>
      <c r="D5742" s="574" t="s">
        <v>1059</v>
      </c>
      <c r="E5742" s="226">
        <v>514</v>
      </c>
    </row>
    <row r="5743" spans="1:5" ht="13.5" customHeight="1" x14ac:dyDescent="0.2">
      <c r="A5743" s="573" t="s">
        <v>13984</v>
      </c>
      <c r="B5743" s="574" t="s">
        <v>13985</v>
      </c>
      <c r="C5743" s="574" t="s">
        <v>3788</v>
      </c>
      <c r="D5743" s="574" t="s">
        <v>3789</v>
      </c>
      <c r="E5743" s="226">
        <v>4768</v>
      </c>
    </row>
    <row r="5744" spans="1:5" ht="13.5" customHeight="1" x14ac:dyDescent="0.2">
      <c r="A5744" s="573" t="s">
        <v>13986</v>
      </c>
      <c r="B5744" s="574" t="s">
        <v>13985</v>
      </c>
      <c r="C5744" s="574" t="s">
        <v>3104</v>
      </c>
      <c r="D5744" s="574" t="s">
        <v>3789</v>
      </c>
      <c r="E5744" s="226">
        <v>3959</v>
      </c>
    </row>
    <row r="5745" spans="1:5" ht="13.5" customHeight="1" x14ac:dyDescent="0.2">
      <c r="A5745" s="573" t="s">
        <v>13987</v>
      </c>
      <c r="B5745" s="574" t="s">
        <v>11234</v>
      </c>
      <c r="C5745" s="574" t="s">
        <v>13988</v>
      </c>
      <c r="D5745" s="574" t="s">
        <v>10833</v>
      </c>
      <c r="E5745" s="226">
        <v>1</v>
      </c>
    </row>
    <row r="5746" spans="1:5" ht="13.5" customHeight="1" x14ac:dyDescent="0.2">
      <c r="A5746" s="573" t="s">
        <v>13989</v>
      </c>
      <c r="B5746" s="574" t="s">
        <v>11234</v>
      </c>
      <c r="C5746" s="574" t="s">
        <v>5602</v>
      </c>
      <c r="D5746" s="574" t="s">
        <v>10833</v>
      </c>
      <c r="E5746" s="226">
        <v>49</v>
      </c>
    </row>
    <row r="5747" spans="1:5" ht="13.5" customHeight="1" x14ac:dyDescent="0.2">
      <c r="A5747" s="573" t="s">
        <v>13990</v>
      </c>
      <c r="B5747" s="574" t="s">
        <v>13991</v>
      </c>
      <c r="C5747" s="574" t="s">
        <v>3433</v>
      </c>
      <c r="D5747" s="574" t="s">
        <v>3801</v>
      </c>
      <c r="E5747" s="226">
        <v>677</v>
      </c>
    </row>
    <row r="5748" spans="1:5" ht="13.5" customHeight="1" x14ac:dyDescent="0.2">
      <c r="A5748" s="573" t="s">
        <v>13992</v>
      </c>
      <c r="B5748" s="574" t="s">
        <v>13991</v>
      </c>
      <c r="C5748" s="574" t="s">
        <v>6188</v>
      </c>
      <c r="D5748" s="574" t="s">
        <v>3801</v>
      </c>
      <c r="E5748" s="226">
        <v>1739</v>
      </c>
    </row>
    <row r="5749" spans="1:5" ht="13.5" customHeight="1" x14ac:dyDescent="0.2">
      <c r="A5749" s="573" t="s">
        <v>13993</v>
      </c>
      <c r="B5749" s="574" t="s">
        <v>13991</v>
      </c>
      <c r="C5749" s="574" t="s">
        <v>3438</v>
      </c>
      <c r="D5749" s="574" t="s">
        <v>3801</v>
      </c>
      <c r="E5749" s="226">
        <v>5417</v>
      </c>
    </row>
    <row r="5750" spans="1:5" ht="13.5" customHeight="1" x14ac:dyDescent="0.2">
      <c r="A5750" s="573" t="s">
        <v>13994</v>
      </c>
      <c r="B5750" s="574" t="s">
        <v>13991</v>
      </c>
      <c r="C5750" s="574" t="s">
        <v>3597</v>
      </c>
      <c r="D5750" s="574" t="s">
        <v>3801</v>
      </c>
      <c r="E5750" s="226">
        <v>24070</v>
      </c>
    </row>
    <row r="5751" spans="1:5" ht="13.5" customHeight="1" x14ac:dyDescent="0.2">
      <c r="A5751" s="573" t="s">
        <v>13995</v>
      </c>
      <c r="B5751" s="574" t="s">
        <v>13996</v>
      </c>
      <c r="C5751" s="574" t="s">
        <v>7261</v>
      </c>
      <c r="D5751" s="574" t="s">
        <v>985</v>
      </c>
      <c r="E5751" s="226">
        <v>60</v>
      </c>
    </row>
    <row r="5752" spans="1:5" ht="13.5" customHeight="1" x14ac:dyDescent="0.2">
      <c r="A5752" s="573" t="s">
        <v>13997</v>
      </c>
      <c r="B5752" s="574" t="s">
        <v>13996</v>
      </c>
      <c r="C5752" s="574" t="s">
        <v>984</v>
      </c>
      <c r="D5752" s="574" t="s">
        <v>985</v>
      </c>
      <c r="E5752" s="226">
        <v>511</v>
      </c>
    </row>
    <row r="5753" spans="1:5" ht="13.5" customHeight="1" x14ac:dyDescent="0.2">
      <c r="A5753" s="573" t="s">
        <v>13998</v>
      </c>
      <c r="B5753" s="574" t="s">
        <v>13999</v>
      </c>
      <c r="C5753" s="574" t="s">
        <v>14000</v>
      </c>
      <c r="D5753" s="574" t="s">
        <v>4223</v>
      </c>
      <c r="E5753" s="226">
        <v>1164</v>
      </c>
    </row>
    <row r="5754" spans="1:5" ht="13.5" customHeight="1" x14ac:dyDescent="0.2">
      <c r="A5754" s="573" t="s">
        <v>14001</v>
      </c>
      <c r="B5754" s="574" t="s">
        <v>13999</v>
      </c>
      <c r="C5754" s="574" t="s">
        <v>14002</v>
      </c>
      <c r="D5754" s="574" t="s">
        <v>4223</v>
      </c>
      <c r="E5754" s="226">
        <v>3578</v>
      </c>
    </row>
    <row r="5755" spans="1:5" ht="13.5" customHeight="1" x14ac:dyDescent="0.2">
      <c r="A5755" s="573" t="s">
        <v>14003</v>
      </c>
      <c r="B5755" s="574" t="s">
        <v>14004</v>
      </c>
      <c r="C5755" s="574" t="s">
        <v>5637</v>
      </c>
      <c r="D5755" s="574" t="s">
        <v>5638</v>
      </c>
      <c r="E5755" s="226">
        <v>402</v>
      </c>
    </row>
    <row r="5756" spans="1:5" ht="13.5" customHeight="1" x14ac:dyDescent="0.2">
      <c r="A5756" s="573" t="s">
        <v>14005</v>
      </c>
      <c r="B5756" s="574" t="s">
        <v>14004</v>
      </c>
      <c r="C5756" s="574" t="s">
        <v>5640</v>
      </c>
      <c r="D5756" s="574" t="s">
        <v>5638</v>
      </c>
      <c r="E5756" s="226">
        <v>125</v>
      </c>
    </row>
    <row r="5757" spans="1:5" ht="13.5" customHeight="1" x14ac:dyDescent="0.2">
      <c r="A5757" s="573" t="s">
        <v>14006</v>
      </c>
      <c r="B5757" s="574" t="s">
        <v>3843</v>
      </c>
      <c r="C5757" s="574" t="s">
        <v>3844</v>
      </c>
      <c r="D5757" s="574" t="s">
        <v>3845</v>
      </c>
      <c r="E5757" s="226">
        <v>3978</v>
      </c>
    </row>
    <row r="5758" spans="1:5" ht="13.5" customHeight="1" x14ac:dyDescent="0.2">
      <c r="A5758" s="573" t="s">
        <v>14007</v>
      </c>
      <c r="B5758" s="574" t="s">
        <v>3843</v>
      </c>
      <c r="C5758" s="574" t="s">
        <v>3847</v>
      </c>
      <c r="D5758" s="574" t="s">
        <v>3845</v>
      </c>
      <c r="E5758" s="226">
        <v>3793</v>
      </c>
    </row>
    <row r="5759" spans="1:5" ht="13.5" customHeight="1" x14ac:dyDescent="0.2">
      <c r="A5759" s="573" t="s">
        <v>14008</v>
      </c>
      <c r="B5759" s="574" t="s">
        <v>14009</v>
      </c>
      <c r="C5759" s="574" t="s">
        <v>5637</v>
      </c>
      <c r="D5759" s="574" t="s">
        <v>5638</v>
      </c>
      <c r="E5759" s="226">
        <v>1237</v>
      </c>
    </row>
    <row r="5760" spans="1:5" ht="13.5" customHeight="1" x14ac:dyDescent="0.2">
      <c r="A5760" s="573" t="s">
        <v>14010</v>
      </c>
      <c r="B5760" s="574" t="s">
        <v>14004</v>
      </c>
      <c r="C5760" s="574" t="s">
        <v>5642</v>
      </c>
      <c r="D5760" s="574" t="s">
        <v>5638</v>
      </c>
      <c r="E5760" s="226">
        <v>56</v>
      </c>
    </row>
    <row r="5761" spans="1:5" ht="13.5" customHeight="1" x14ac:dyDescent="0.2">
      <c r="A5761" s="573" t="s">
        <v>14011</v>
      </c>
      <c r="B5761" s="574" t="s">
        <v>14009</v>
      </c>
      <c r="C5761" s="574" t="s">
        <v>5640</v>
      </c>
      <c r="D5761" s="574" t="s">
        <v>5638</v>
      </c>
      <c r="E5761" s="226">
        <v>357</v>
      </c>
    </row>
    <row r="5762" spans="1:5" ht="13.5" customHeight="1" x14ac:dyDescent="0.2">
      <c r="A5762" s="573" t="s">
        <v>14012</v>
      </c>
      <c r="B5762" s="574" t="s">
        <v>14009</v>
      </c>
      <c r="C5762" s="574" t="s">
        <v>5642</v>
      </c>
      <c r="D5762" s="574" t="s">
        <v>5638</v>
      </c>
      <c r="E5762" s="226">
        <v>226</v>
      </c>
    </row>
    <row r="5763" spans="1:5" ht="13.5" customHeight="1" x14ac:dyDescent="0.2">
      <c r="A5763" s="573" t="s">
        <v>14013</v>
      </c>
      <c r="B5763" s="574" t="s">
        <v>11270</v>
      </c>
      <c r="C5763" s="574" t="s">
        <v>3098</v>
      </c>
      <c r="D5763" s="574" t="s">
        <v>6064</v>
      </c>
      <c r="E5763" s="226">
        <v>1044</v>
      </c>
    </row>
    <row r="5764" spans="1:5" ht="13.5" customHeight="1" x14ac:dyDescent="0.2">
      <c r="A5764" s="573" t="s">
        <v>14014</v>
      </c>
      <c r="B5764" s="574" t="s">
        <v>14015</v>
      </c>
      <c r="C5764" s="574" t="s">
        <v>7737</v>
      </c>
      <c r="D5764" s="574" t="s">
        <v>7738</v>
      </c>
      <c r="E5764" s="226">
        <v>17</v>
      </c>
    </row>
    <row r="5765" spans="1:5" ht="13.5" customHeight="1" x14ac:dyDescent="0.2">
      <c r="A5765" s="573" t="s">
        <v>14016</v>
      </c>
      <c r="B5765" s="574" t="s">
        <v>14017</v>
      </c>
      <c r="C5765" s="574" t="s">
        <v>11422</v>
      </c>
      <c r="D5765" s="574" t="s">
        <v>11423</v>
      </c>
      <c r="E5765" s="226">
        <v>380</v>
      </c>
    </row>
    <row r="5766" spans="1:5" ht="13.5" customHeight="1" x14ac:dyDescent="0.2">
      <c r="A5766" s="573" t="s">
        <v>14018</v>
      </c>
      <c r="B5766" s="574" t="s">
        <v>14017</v>
      </c>
      <c r="C5766" s="574" t="s">
        <v>11435</v>
      </c>
      <c r="D5766" s="574" t="s">
        <v>11423</v>
      </c>
      <c r="E5766" s="226">
        <v>29</v>
      </c>
    </row>
    <row r="5767" spans="1:5" ht="13.5" customHeight="1" x14ac:dyDescent="0.2">
      <c r="A5767" s="573" t="s">
        <v>14019</v>
      </c>
      <c r="B5767" s="574" t="s">
        <v>14017</v>
      </c>
      <c r="C5767" s="574" t="s">
        <v>11429</v>
      </c>
      <c r="D5767" s="574" t="s">
        <v>11423</v>
      </c>
      <c r="E5767" s="226">
        <v>214</v>
      </c>
    </row>
    <row r="5768" spans="1:5" ht="13.5" customHeight="1" x14ac:dyDescent="0.2">
      <c r="A5768" s="573" t="s">
        <v>14020</v>
      </c>
      <c r="B5768" s="574" t="s">
        <v>14017</v>
      </c>
      <c r="C5768" s="574" t="s">
        <v>11441</v>
      </c>
      <c r="D5768" s="574" t="s">
        <v>11423</v>
      </c>
      <c r="E5768" s="226">
        <v>128</v>
      </c>
    </row>
    <row r="5769" spans="1:5" ht="13.5" customHeight="1" x14ac:dyDescent="0.2">
      <c r="A5769" s="573" t="s">
        <v>14021</v>
      </c>
      <c r="B5769" s="574" t="s">
        <v>6198</v>
      </c>
      <c r="C5769" s="574" t="s">
        <v>14022</v>
      </c>
      <c r="D5769" s="574" t="s">
        <v>6200</v>
      </c>
      <c r="E5769" s="226">
        <v>4</v>
      </c>
    </row>
    <row r="5770" spans="1:5" ht="13.5" customHeight="1" x14ac:dyDescent="0.2">
      <c r="A5770" s="573" t="s">
        <v>14023</v>
      </c>
      <c r="B5770" s="574" t="s">
        <v>14024</v>
      </c>
      <c r="C5770" s="574" t="s">
        <v>4617</v>
      </c>
      <c r="D5770" s="574" t="s">
        <v>4223</v>
      </c>
      <c r="E5770" s="226">
        <v>1143</v>
      </c>
    </row>
    <row r="5771" spans="1:5" ht="13.5" customHeight="1" x14ac:dyDescent="0.2">
      <c r="A5771" s="573" t="s">
        <v>14025</v>
      </c>
      <c r="B5771" s="574" t="s">
        <v>14026</v>
      </c>
      <c r="C5771" s="574" t="s">
        <v>14002</v>
      </c>
      <c r="D5771" s="574" t="s">
        <v>4223</v>
      </c>
      <c r="E5771" s="226">
        <v>515</v>
      </c>
    </row>
    <row r="5772" spans="1:5" ht="13.5" customHeight="1" x14ac:dyDescent="0.2">
      <c r="A5772" s="573" t="s">
        <v>14027</v>
      </c>
      <c r="B5772" s="574" t="s">
        <v>14026</v>
      </c>
      <c r="C5772" s="574" t="s">
        <v>14028</v>
      </c>
      <c r="D5772" s="574" t="s">
        <v>4223</v>
      </c>
      <c r="E5772" s="226">
        <v>186</v>
      </c>
    </row>
    <row r="5773" spans="1:5" ht="13.5" customHeight="1" x14ac:dyDescent="0.2">
      <c r="A5773" s="573" t="s">
        <v>14029</v>
      </c>
      <c r="B5773" s="574" t="s">
        <v>14030</v>
      </c>
      <c r="C5773" s="574" t="s">
        <v>14031</v>
      </c>
      <c r="D5773" s="574" t="s">
        <v>1013</v>
      </c>
      <c r="E5773" s="226">
        <v>3690</v>
      </c>
    </row>
    <row r="5774" spans="1:5" ht="13.5" customHeight="1" x14ac:dyDescent="0.2">
      <c r="A5774" s="573" t="s">
        <v>14032</v>
      </c>
      <c r="B5774" s="574" t="s">
        <v>10198</v>
      </c>
      <c r="C5774" s="574" t="s">
        <v>2884</v>
      </c>
      <c r="D5774" s="574" t="s">
        <v>2885</v>
      </c>
      <c r="E5774" s="226">
        <v>51</v>
      </c>
    </row>
    <row r="5775" spans="1:5" ht="13.5" customHeight="1" x14ac:dyDescent="0.2">
      <c r="A5775" s="573" t="s">
        <v>14033</v>
      </c>
      <c r="B5775" s="574" t="s">
        <v>14034</v>
      </c>
      <c r="C5775" s="574" t="s">
        <v>3104</v>
      </c>
      <c r="D5775" s="574" t="s">
        <v>3871</v>
      </c>
      <c r="E5775" s="226">
        <v>1322</v>
      </c>
    </row>
    <row r="5776" spans="1:5" ht="13.5" customHeight="1" x14ac:dyDescent="0.2">
      <c r="A5776" s="573" t="s">
        <v>14035</v>
      </c>
      <c r="B5776" s="574" t="s">
        <v>14034</v>
      </c>
      <c r="C5776" s="574" t="s">
        <v>3107</v>
      </c>
      <c r="D5776" s="574" t="s">
        <v>3871</v>
      </c>
      <c r="E5776" s="226">
        <v>2715</v>
      </c>
    </row>
    <row r="5777" spans="1:5" ht="13.5" customHeight="1" x14ac:dyDescent="0.2">
      <c r="A5777" s="573" t="s">
        <v>14036</v>
      </c>
      <c r="B5777" s="574" t="s">
        <v>14037</v>
      </c>
      <c r="C5777" s="574" t="s">
        <v>3676</v>
      </c>
      <c r="D5777" s="574" t="s">
        <v>946</v>
      </c>
      <c r="E5777" s="226">
        <v>116</v>
      </c>
    </row>
    <row r="5778" spans="1:5" ht="13.5" customHeight="1" x14ac:dyDescent="0.2">
      <c r="A5778" s="573" t="s">
        <v>14038</v>
      </c>
      <c r="B5778" s="574" t="s">
        <v>14037</v>
      </c>
      <c r="C5778" s="574" t="s">
        <v>3338</v>
      </c>
      <c r="D5778" s="574" t="s">
        <v>946</v>
      </c>
      <c r="E5778" s="226">
        <v>4310</v>
      </c>
    </row>
    <row r="5779" spans="1:5" ht="13.5" customHeight="1" x14ac:dyDescent="0.2">
      <c r="A5779" s="573" t="s">
        <v>14039</v>
      </c>
      <c r="B5779" s="574" t="s">
        <v>14037</v>
      </c>
      <c r="C5779" s="574" t="s">
        <v>14040</v>
      </c>
      <c r="D5779" s="574" t="s">
        <v>946</v>
      </c>
      <c r="E5779" s="226">
        <v>9</v>
      </c>
    </row>
    <row r="5780" spans="1:5" ht="13.5" customHeight="1" x14ac:dyDescent="0.2">
      <c r="A5780" s="573" t="s">
        <v>14041</v>
      </c>
      <c r="B5780" s="574" t="s">
        <v>14037</v>
      </c>
      <c r="C5780" s="574" t="s">
        <v>14042</v>
      </c>
      <c r="D5780" s="574" t="s">
        <v>946</v>
      </c>
      <c r="E5780" s="226">
        <v>4</v>
      </c>
    </row>
    <row r="5781" spans="1:5" ht="13.5" customHeight="1" x14ac:dyDescent="0.2">
      <c r="A5781" s="573" t="s">
        <v>14043</v>
      </c>
      <c r="B5781" s="574" t="s">
        <v>14037</v>
      </c>
      <c r="C5781" s="574" t="s">
        <v>11917</v>
      </c>
      <c r="D5781" s="574" t="s">
        <v>946</v>
      </c>
      <c r="E5781" s="226">
        <v>151</v>
      </c>
    </row>
    <row r="5782" spans="1:5" ht="13.5" customHeight="1" x14ac:dyDescent="0.2">
      <c r="A5782" s="573" t="s">
        <v>14044</v>
      </c>
      <c r="B5782" s="574" t="s">
        <v>14045</v>
      </c>
      <c r="C5782" s="574" t="s">
        <v>10346</v>
      </c>
      <c r="D5782" s="574" t="s">
        <v>10788</v>
      </c>
      <c r="E5782" s="226">
        <v>2720</v>
      </c>
    </row>
    <row r="5783" spans="1:5" ht="13.5" customHeight="1" x14ac:dyDescent="0.2">
      <c r="A5783" s="573" t="s">
        <v>14046</v>
      </c>
      <c r="B5783" s="574" t="s">
        <v>14045</v>
      </c>
      <c r="C5783" s="574" t="s">
        <v>8525</v>
      </c>
      <c r="D5783" s="574" t="s">
        <v>10788</v>
      </c>
      <c r="E5783" s="226">
        <v>26257</v>
      </c>
    </row>
    <row r="5784" spans="1:5" ht="13.5" customHeight="1" x14ac:dyDescent="0.2">
      <c r="A5784" s="573" t="s">
        <v>14047</v>
      </c>
      <c r="B5784" s="574" t="s">
        <v>9056</v>
      </c>
      <c r="C5784" s="574" t="s">
        <v>9057</v>
      </c>
      <c r="D5784" s="574" t="s">
        <v>2842</v>
      </c>
      <c r="E5784" s="226">
        <v>76</v>
      </c>
    </row>
    <row r="5785" spans="1:5" ht="13.5" customHeight="1" x14ac:dyDescent="0.2">
      <c r="A5785" s="573" t="s">
        <v>14048</v>
      </c>
      <c r="B5785" s="574" t="s">
        <v>14049</v>
      </c>
      <c r="C5785" s="574" t="s">
        <v>9374</v>
      </c>
      <c r="D5785" s="574" t="s">
        <v>2375</v>
      </c>
      <c r="E5785" s="226">
        <v>2730</v>
      </c>
    </row>
    <row r="5786" spans="1:5" ht="13.5" customHeight="1" x14ac:dyDescent="0.2">
      <c r="A5786" s="573" t="s">
        <v>14050</v>
      </c>
      <c r="B5786" s="574" t="s">
        <v>8831</v>
      </c>
      <c r="C5786" s="574" t="s">
        <v>8834</v>
      </c>
      <c r="D5786" s="574" t="s">
        <v>5819</v>
      </c>
      <c r="E5786" s="226">
        <v>5644</v>
      </c>
    </row>
    <row r="5787" spans="1:5" ht="13.5" customHeight="1" x14ac:dyDescent="0.2">
      <c r="A5787" s="573" t="s">
        <v>14051</v>
      </c>
      <c r="B5787" s="574" t="s">
        <v>2365</v>
      </c>
      <c r="C5787" s="574" t="s">
        <v>14052</v>
      </c>
      <c r="D5787" s="574" t="s">
        <v>2367</v>
      </c>
      <c r="E5787" s="226">
        <v>3</v>
      </c>
    </row>
    <row r="5788" spans="1:5" ht="13.5" customHeight="1" x14ac:dyDescent="0.2">
      <c r="A5788" s="573" t="s">
        <v>14053</v>
      </c>
      <c r="B5788" s="574" t="s">
        <v>14054</v>
      </c>
      <c r="C5788" s="574" t="s">
        <v>14055</v>
      </c>
      <c r="D5788" s="574" t="s">
        <v>14056</v>
      </c>
      <c r="E5788" s="226">
        <v>13747</v>
      </c>
    </row>
    <row r="5789" spans="1:5" ht="13.5" customHeight="1" x14ac:dyDescent="0.2">
      <c r="A5789" s="573" t="s">
        <v>14057</v>
      </c>
      <c r="B5789" s="574" t="s">
        <v>14054</v>
      </c>
      <c r="C5789" s="574" t="s">
        <v>4818</v>
      </c>
      <c r="D5789" s="574" t="s">
        <v>14056</v>
      </c>
      <c r="E5789" s="226">
        <v>4354</v>
      </c>
    </row>
    <row r="5790" spans="1:5" ht="13.5" customHeight="1" x14ac:dyDescent="0.2">
      <c r="A5790" s="573" t="s">
        <v>14058</v>
      </c>
      <c r="B5790" s="574" t="s">
        <v>14054</v>
      </c>
      <c r="C5790" s="574" t="s">
        <v>14059</v>
      </c>
      <c r="D5790" s="574" t="s">
        <v>14056</v>
      </c>
      <c r="E5790" s="226">
        <v>2169</v>
      </c>
    </row>
    <row r="5791" spans="1:5" ht="13.5" customHeight="1" x14ac:dyDescent="0.2">
      <c r="A5791" s="573" t="s">
        <v>14060</v>
      </c>
      <c r="B5791" s="574" t="s">
        <v>14054</v>
      </c>
      <c r="C5791" s="574" t="s">
        <v>4821</v>
      </c>
      <c r="D5791" s="574" t="s">
        <v>14056</v>
      </c>
      <c r="E5791" s="226">
        <v>2246</v>
      </c>
    </row>
    <row r="5792" spans="1:5" ht="13.5" customHeight="1" x14ac:dyDescent="0.2">
      <c r="A5792" s="573" t="s">
        <v>14061</v>
      </c>
      <c r="B5792" s="574" t="s">
        <v>14062</v>
      </c>
      <c r="C5792" s="574" t="s">
        <v>14063</v>
      </c>
      <c r="D5792" s="574" t="s">
        <v>4886</v>
      </c>
      <c r="E5792" s="226">
        <v>7</v>
      </c>
    </row>
    <row r="5793" spans="1:5" ht="13.5" customHeight="1" x14ac:dyDescent="0.2">
      <c r="A5793" s="573" t="s">
        <v>14064</v>
      </c>
      <c r="B5793" s="574" t="s">
        <v>6656</v>
      </c>
      <c r="C5793" s="574" t="s">
        <v>6657</v>
      </c>
      <c r="D5793" s="574" t="s">
        <v>4886</v>
      </c>
      <c r="E5793" s="226">
        <v>3288</v>
      </c>
    </row>
    <row r="5794" spans="1:5" ht="13.5" customHeight="1" x14ac:dyDescent="0.2">
      <c r="A5794" s="573" t="s">
        <v>14065</v>
      </c>
      <c r="B5794" s="574" t="s">
        <v>6656</v>
      </c>
      <c r="C5794" s="574" t="s">
        <v>6659</v>
      </c>
      <c r="D5794" s="574" t="s">
        <v>4886</v>
      </c>
      <c r="E5794" s="226">
        <v>22678.5</v>
      </c>
    </row>
    <row r="5795" spans="1:5" ht="13.5" customHeight="1" x14ac:dyDescent="0.2">
      <c r="A5795" s="573" t="s">
        <v>14066</v>
      </c>
      <c r="B5795" s="574" t="s">
        <v>6656</v>
      </c>
      <c r="C5795" s="574" t="s">
        <v>6661</v>
      </c>
      <c r="D5795" s="574" t="s">
        <v>4886</v>
      </c>
      <c r="E5795" s="226">
        <v>3297</v>
      </c>
    </row>
    <row r="5796" spans="1:5" ht="13.5" customHeight="1" x14ac:dyDescent="0.2">
      <c r="A5796" s="573" t="s">
        <v>14067</v>
      </c>
      <c r="B5796" s="574" t="s">
        <v>6656</v>
      </c>
      <c r="C5796" s="574" t="s">
        <v>6663</v>
      </c>
      <c r="D5796" s="574" t="s">
        <v>4886</v>
      </c>
      <c r="E5796" s="226">
        <v>14956.4</v>
      </c>
    </row>
    <row r="5797" spans="1:5" ht="13.5" customHeight="1" x14ac:dyDescent="0.2">
      <c r="A5797" s="573" t="s">
        <v>14068</v>
      </c>
      <c r="B5797" s="574" t="s">
        <v>6656</v>
      </c>
      <c r="C5797" s="574" t="s">
        <v>6665</v>
      </c>
      <c r="D5797" s="574" t="s">
        <v>4886</v>
      </c>
      <c r="E5797" s="226">
        <v>7368.1</v>
      </c>
    </row>
    <row r="5798" spans="1:5" ht="13.5" customHeight="1" x14ac:dyDescent="0.2">
      <c r="A5798" s="573" t="s">
        <v>14069</v>
      </c>
      <c r="B5798" s="574" t="s">
        <v>4884</v>
      </c>
      <c r="C5798" s="574" t="s">
        <v>4894</v>
      </c>
      <c r="D5798" s="574" t="s">
        <v>4886</v>
      </c>
      <c r="E5798" s="226">
        <v>18777.599999999999</v>
      </c>
    </row>
    <row r="5799" spans="1:5" ht="13.5" customHeight="1" x14ac:dyDescent="0.2">
      <c r="A5799" s="573" t="s">
        <v>14070</v>
      </c>
      <c r="B5799" s="574" t="s">
        <v>4884</v>
      </c>
      <c r="C5799" s="574" t="s">
        <v>4885</v>
      </c>
      <c r="D5799" s="574" t="s">
        <v>4886</v>
      </c>
      <c r="E5799" s="226">
        <v>22428.7</v>
      </c>
    </row>
    <row r="5800" spans="1:5" ht="13.5" customHeight="1" x14ac:dyDescent="0.2">
      <c r="A5800" s="573" t="s">
        <v>14071</v>
      </c>
      <c r="B5800" s="574" t="s">
        <v>4884</v>
      </c>
      <c r="C5800" s="574" t="s">
        <v>4890</v>
      </c>
      <c r="D5800" s="574" t="s">
        <v>4886</v>
      </c>
      <c r="E5800" s="226">
        <v>3906</v>
      </c>
    </row>
    <row r="5801" spans="1:5" ht="13.5" customHeight="1" x14ac:dyDescent="0.2">
      <c r="A5801" s="573" t="s">
        <v>14072</v>
      </c>
      <c r="B5801" s="574" t="s">
        <v>4884</v>
      </c>
      <c r="C5801" s="574" t="s">
        <v>4892</v>
      </c>
      <c r="D5801" s="574" t="s">
        <v>4886</v>
      </c>
      <c r="E5801" s="226">
        <v>51201.2</v>
      </c>
    </row>
    <row r="5802" spans="1:5" ht="13.5" customHeight="1" x14ac:dyDescent="0.2">
      <c r="A5802" s="573" t="s">
        <v>14073</v>
      </c>
      <c r="B5802" s="574" t="s">
        <v>4884</v>
      </c>
      <c r="C5802" s="574" t="s">
        <v>4896</v>
      </c>
      <c r="D5802" s="574" t="s">
        <v>4886</v>
      </c>
      <c r="E5802" s="226">
        <v>6210.5</v>
      </c>
    </row>
    <row r="5803" spans="1:5" ht="13.5" customHeight="1" x14ac:dyDescent="0.2">
      <c r="A5803" s="573" t="s">
        <v>14074</v>
      </c>
      <c r="B5803" s="574" t="s">
        <v>4884</v>
      </c>
      <c r="C5803" s="574" t="s">
        <v>4888</v>
      </c>
      <c r="D5803" s="574" t="s">
        <v>4886</v>
      </c>
      <c r="E5803" s="226">
        <v>63522.3</v>
      </c>
    </row>
    <row r="5804" spans="1:5" ht="13.5" customHeight="1" x14ac:dyDescent="0.2">
      <c r="A5804" s="573" t="s">
        <v>14075</v>
      </c>
      <c r="B5804" s="574" t="s">
        <v>14076</v>
      </c>
      <c r="C5804" s="574" t="s">
        <v>3101</v>
      </c>
      <c r="D5804" s="574" t="s">
        <v>3789</v>
      </c>
      <c r="E5804" s="226">
        <v>348</v>
      </c>
    </row>
    <row r="5805" spans="1:5" ht="13.5" customHeight="1" x14ac:dyDescent="0.2">
      <c r="A5805" s="573" t="s">
        <v>14077</v>
      </c>
      <c r="B5805" s="574" t="s">
        <v>14076</v>
      </c>
      <c r="C5805" s="574" t="s">
        <v>3104</v>
      </c>
      <c r="D5805" s="574" t="s">
        <v>3789</v>
      </c>
      <c r="E5805" s="226">
        <v>818</v>
      </c>
    </row>
    <row r="5806" spans="1:5" ht="13.5" customHeight="1" x14ac:dyDescent="0.2">
      <c r="A5806" s="573" t="s">
        <v>14078</v>
      </c>
      <c r="B5806" s="574" t="s">
        <v>14076</v>
      </c>
      <c r="C5806" s="574" t="s">
        <v>4343</v>
      </c>
      <c r="D5806" s="574" t="s">
        <v>3789</v>
      </c>
      <c r="E5806" s="226">
        <v>229</v>
      </c>
    </row>
    <row r="5807" spans="1:5" ht="13.5" customHeight="1" x14ac:dyDescent="0.2">
      <c r="A5807" s="573" t="s">
        <v>14079</v>
      </c>
      <c r="B5807" s="574" t="s">
        <v>14076</v>
      </c>
      <c r="C5807" s="574" t="s">
        <v>3788</v>
      </c>
      <c r="D5807" s="574" t="s">
        <v>3789</v>
      </c>
      <c r="E5807" s="226">
        <v>1263</v>
      </c>
    </row>
    <row r="5808" spans="1:5" ht="13.5" customHeight="1" x14ac:dyDescent="0.2">
      <c r="A5808" s="573" t="s">
        <v>14080</v>
      </c>
      <c r="B5808" s="574" t="s">
        <v>14081</v>
      </c>
      <c r="C5808" s="574" t="s">
        <v>11487</v>
      </c>
      <c r="D5808" s="574" t="s">
        <v>7973</v>
      </c>
      <c r="E5808" s="226">
        <v>48</v>
      </c>
    </row>
    <row r="5809" spans="1:5" ht="13.5" customHeight="1" x14ac:dyDescent="0.2">
      <c r="A5809" s="573" t="s">
        <v>14082</v>
      </c>
      <c r="B5809" s="574" t="s">
        <v>14081</v>
      </c>
      <c r="C5809" s="574" t="s">
        <v>10431</v>
      </c>
      <c r="D5809" s="574" t="s">
        <v>7973</v>
      </c>
      <c r="E5809" s="226">
        <v>217</v>
      </c>
    </row>
    <row r="5810" spans="1:5" ht="13.5" customHeight="1" x14ac:dyDescent="0.2">
      <c r="A5810" s="573" t="s">
        <v>14083</v>
      </c>
      <c r="B5810" s="574" t="s">
        <v>851</v>
      </c>
      <c r="C5810" s="574" t="s">
        <v>3128</v>
      </c>
      <c r="D5810" s="574" t="s">
        <v>853</v>
      </c>
      <c r="E5810" s="226">
        <v>23448</v>
      </c>
    </row>
    <row r="5811" spans="1:5" ht="13.5" customHeight="1" x14ac:dyDescent="0.2">
      <c r="A5811" s="573" t="s">
        <v>14084</v>
      </c>
      <c r="B5811" s="574" t="s">
        <v>4054</v>
      </c>
      <c r="C5811" s="574" t="s">
        <v>14085</v>
      </c>
      <c r="D5811" s="574" t="s">
        <v>4056</v>
      </c>
      <c r="E5811" s="226">
        <v>11684</v>
      </c>
    </row>
    <row r="5812" spans="1:5" ht="13.5" customHeight="1" x14ac:dyDescent="0.2">
      <c r="A5812" s="573" t="s">
        <v>14086</v>
      </c>
      <c r="B5812" s="574" t="s">
        <v>14081</v>
      </c>
      <c r="C5812" s="574" t="s">
        <v>10434</v>
      </c>
      <c r="D5812" s="574" t="s">
        <v>7973</v>
      </c>
      <c r="E5812" s="226">
        <v>129</v>
      </c>
    </row>
    <row r="5813" spans="1:5" ht="13.5" customHeight="1" x14ac:dyDescent="0.2">
      <c r="A5813" s="573" t="s">
        <v>14087</v>
      </c>
      <c r="B5813" s="574" t="s">
        <v>14081</v>
      </c>
      <c r="C5813" s="574" t="s">
        <v>10437</v>
      </c>
      <c r="D5813" s="574" t="s">
        <v>7973</v>
      </c>
      <c r="E5813" s="226">
        <v>192</v>
      </c>
    </row>
    <row r="5814" spans="1:5" ht="13.5" customHeight="1" x14ac:dyDescent="0.2">
      <c r="A5814" s="573" t="s">
        <v>14088</v>
      </c>
      <c r="B5814" s="574" t="s">
        <v>13745</v>
      </c>
      <c r="C5814" s="574" t="s">
        <v>14089</v>
      </c>
      <c r="D5814" s="574" t="s">
        <v>891</v>
      </c>
      <c r="E5814" s="226">
        <v>62</v>
      </c>
    </row>
    <row r="5815" spans="1:5" ht="13.5" customHeight="1" x14ac:dyDescent="0.2">
      <c r="A5815" s="573" t="s">
        <v>14090</v>
      </c>
      <c r="B5815" s="574" t="s">
        <v>14091</v>
      </c>
      <c r="C5815" s="574" t="s">
        <v>7035</v>
      </c>
      <c r="D5815" s="574" t="s">
        <v>6037</v>
      </c>
      <c r="E5815" s="226">
        <v>35645</v>
      </c>
    </row>
    <row r="5816" spans="1:5" ht="13.5" customHeight="1" x14ac:dyDescent="0.2">
      <c r="A5816" s="573" t="s">
        <v>14092</v>
      </c>
      <c r="B5816" s="574" t="s">
        <v>14093</v>
      </c>
      <c r="C5816" s="574" t="s">
        <v>2704</v>
      </c>
      <c r="D5816" s="574" t="s">
        <v>14094</v>
      </c>
      <c r="E5816" s="226">
        <v>106</v>
      </c>
    </row>
    <row r="5817" spans="1:5" ht="13.5" customHeight="1" x14ac:dyDescent="0.2">
      <c r="A5817" s="573" t="s">
        <v>14095</v>
      </c>
      <c r="B5817" s="574" t="s">
        <v>13495</v>
      </c>
      <c r="C5817" s="574" t="s">
        <v>2654</v>
      </c>
      <c r="D5817" s="574" t="s">
        <v>8203</v>
      </c>
      <c r="E5817" s="226">
        <v>13</v>
      </c>
    </row>
    <row r="5818" spans="1:5" ht="13.5" customHeight="1" x14ac:dyDescent="0.2">
      <c r="A5818" s="573" t="s">
        <v>14096</v>
      </c>
      <c r="B5818" s="574" t="s">
        <v>13495</v>
      </c>
      <c r="C5818" s="574" t="s">
        <v>11850</v>
      </c>
      <c r="D5818" s="574" t="s">
        <v>8203</v>
      </c>
      <c r="E5818" s="226">
        <v>1989</v>
      </c>
    </row>
    <row r="5819" spans="1:5" ht="13.5" customHeight="1" x14ac:dyDescent="0.2">
      <c r="A5819" s="573" t="s">
        <v>14097</v>
      </c>
      <c r="B5819" s="574" t="s">
        <v>11245</v>
      </c>
      <c r="C5819" s="574" t="s">
        <v>6166</v>
      </c>
      <c r="D5819" s="574" t="s">
        <v>6167</v>
      </c>
      <c r="E5819" s="226">
        <v>1851</v>
      </c>
    </row>
    <row r="5820" spans="1:5" ht="13.5" customHeight="1" x14ac:dyDescent="0.2">
      <c r="A5820" s="573" t="s">
        <v>14098</v>
      </c>
      <c r="B5820" s="574" t="s">
        <v>11245</v>
      </c>
      <c r="C5820" s="574" t="s">
        <v>2428</v>
      </c>
      <c r="D5820" s="574" t="s">
        <v>6167</v>
      </c>
      <c r="E5820" s="226">
        <v>960</v>
      </c>
    </row>
    <row r="5821" spans="1:5" ht="13.5" customHeight="1" x14ac:dyDescent="0.2">
      <c r="A5821" s="573" t="s">
        <v>14099</v>
      </c>
      <c r="B5821" s="574" t="s">
        <v>14100</v>
      </c>
      <c r="C5821" s="574" t="s">
        <v>10230</v>
      </c>
      <c r="D5821" s="574" t="s">
        <v>909</v>
      </c>
      <c r="E5821" s="226">
        <v>42894</v>
      </c>
    </row>
    <row r="5822" spans="1:5" ht="13.5" customHeight="1" x14ac:dyDescent="0.2">
      <c r="A5822" s="573" t="s">
        <v>14101</v>
      </c>
      <c r="B5822" s="574" t="s">
        <v>14100</v>
      </c>
      <c r="C5822" s="574" t="s">
        <v>2654</v>
      </c>
      <c r="D5822" s="574" t="s">
        <v>909</v>
      </c>
      <c r="E5822" s="226">
        <v>21155</v>
      </c>
    </row>
    <row r="5823" spans="1:5" ht="13.5" customHeight="1" x14ac:dyDescent="0.2">
      <c r="A5823" s="573" t="s">
        <v>14102</v>
      </c>
      <c r="B5823" s="574" t="s">
        <v>14100</v>
      </c>
      <c r="C5823" s="574" t="s">
        <v>2656</v>
      </c>
      <c r="D5823" s="574" t="s">
        <v>909</v>
      </c>
      <c r="E5823" s="226">
        <v>9108</v>
      </c>
    </row>
    <row r="5824" spans="1:5" ht="13.5" customHeight="1" x14ac:dyDescent="0.2">
      <c r="A5824" s="573" t="s">
        <v>14103</v>
      </c>
      <c r="B5824" s="574" t="s">
        <v>14100</v>
      </c>
      <c r="C5824" s="574" t="s">
        <v>4159</v>
      </c>
      <c r="D5824" s="574" t="s">
        <v>909</v>
      </c>
      <c r="E5824" s="226">
        <v>3947</v>
      </c>
    </row>
    <row r="5825" spans="1:5" ht="13.5" customHeight="1" x14ac:dyDescent="0.2">
      <c r="A5825" s="573" t="s">
        <v>14104</v>
      </c>
      <c r="B5825" s="574" t="s">
        <v>14105</v>
      </c>
      <c r="C5825" s="574" t="s">
        <v>11516</v>
      </c>
      <c r="D5825" s="574" t="s">
        <v>8608</v>
      </c>
      <c r="E5825" s="226">
        <v>374</v>
      </c>
    </row>
    <row r="5826" spans="1:5" ht="13.5" customHeight="1" x14ac:dyDescent="0.2">
      <c r="A5826" s="573" t="s">
        <v>14106</v>
      </c>
      <c r="B5826" s="574" t="s">
        <v>14105</v>
      </c>
      <c r="C5826" s="574" t="s">
        <v>11524</v>
      </c>
      <c r="D5826" s="574" t="s">
        <v>8608</v>
      </c>
      <c r="E5826" s="226">
        <v>50</v>
      </c>
    </row>
    <row r="5827" spans="1:5" ht="13.5" customHeight="1" x14ac:dyDescent="0.2">
      <c r="A5827" s="573" t="s">
        <v>14107</v>
      </c>
      <c r="B5827" s="574" t="s">
        <v>14105</v>
      </c>
      <c r="C5827" s="574" t="s">
        <v>11520</v>
      </c>
      <c r="D5827" s="574" t="s">
        <v>8608</v>
      </c>
      <c r="E5827" s="226">
        <v>184</v>
      </c>
    </row>
    <row r="5828" spans="1:5" ht="13.5" customHeight="1" x14ac:dyDescent="0.2">
      <c r="A5828" s="573" t="s">
        <v>14108</v>
      </c>
      <c r="B5828" s="574" t="s">
        <v>14105</v>
      </c>
      <c r="C5828" s="574" t="s">
        <v>11527</v>
      </c>
      <c r="D5828" s="574" t="s">
        <v>8608</v>
      </c>
      <c r="E5828" s="226">
        <v>165</v>
      </c>
    </row>
    <row r="5829" spans="1:5" ht="13.5" customHeight="1" x14ac:dyDescent="0.2">
      <c r="A5829" s="573" t="s">
        <v>14109</v>
      </c>
      <c r="B5829" s="574" t="s">
        <v>7517</v>
      </c>
      <c r="C5829" s="574" t="s">
        <v>7518</v>
      </c>
      <c r="D5829" s="574" t="s">
        <v>4251</v>
      </c>
      <c r="E5829" s="226">
        <v>7</v>
      </c>
    </row>
    <row r="5830" spans="1:5" ht="13.5" customHeight="1" x14ac:dyDescent="0.2">
      <c r="A5830" s="573" t="s">
        <v>14110</v>
      </c>
      <c r="B5830" s="574" t="s">
        <v>7517</v>
      </c>
      <c r="C5830" s="574" t="s">
        <v>11617</v>
      </c>
      <c r="D5830" s="574" t="s">
        <v>4251</v>
      </c>
      <c r="E5830" s="226">
        <v>500</v>
      </c>
    </row>
    <row r="5831" spans="1:5" ht="13.5" customHeight="1" x14ac:dyDescent="0.2">
      <c r="A5831" s="573" t="s">
        <v>14111</v>
      </c>
      <c r="B5831" s="574" t="s">
        <v>7520</v>
      </c>
      <c r="C5831" s="574" t="s">
        <v>4243</v>
      </c>
      <c r="D5831" s="574" t="s">
        <v>4244</v>
      </c>
      <c r="E5831" s="226">
        <v>10969</v>
      </c>
    </row>
    <row r="5832" spans="1:5" ht="13.5" customHeight="1" x14ac:dyDescent="0.2">
      <c r="A5832" s="573" t="s">
        <v>14112</v>
      </c>
      <c r="B5832" s="574" t="s">
        <v>7520</v>
      </c>
      <c r="C5832" s="574" t="s">
        <v>11615</v>
      </c>
      <c r="D5832" s="574" t="s">
        <v>4244</v>
      </c>
      <c r="E5832" s="226">
        <v>452</v>
      </c>
    </row>
    <row r="5833" spans="1:5" ht="13.5" customHeight="1" x14ac:dyDescent="0.2">
      <c r="A5833" s="573" t="s">
        <v>14113</v>
      </c>
      <c r="B5833" s="574" t="s">
        <v>7522</v>
      </c>
      <c r="C5833" s="574" t="s">
        <v>7523</v>
      </c>
      <c r="D5833" s="574" t="s">
        <v>1095</v>
      </c>
      <c r="E5833" s="226">
        <v>24925</v>
      </c>
    </row>
    <row r="5834" spans="1:5" ht="13.5" customHeight="1" x14ac:dyDescent="0.2">
      <c r="A5834" s="573" t="s">
        <v>14114</v>
      </c>
      <c r="B5834" s="574" t="s">
        <v>7522</v>
      </c>
      <c r="C5834" s="574" t="s">
        <v>11613</v>
      </c>
      <c r="D5834" s="574" t="s">
        <v>1095</v>
      </c>
      <c r="E5834" s="226">
        <v>943</v>
      </c>
    </row>
    <row r="5835" spans="1:5" ht="13.5" customHeight="1" x14ac:dyDescent="0.2">
      <c r="A5835" s="573" t="s">
        <v>14115</v>
      </c>
      <c r="B5835" s="574" t="s">
        <v>9333</v>
      </c>
      <c r="C5835" s="574" t="s">
        <v>9334</v>
      </c>
      <c r="D5835" s="574" t="s">
        <v>9335</v>
      </c>
      <c r="E5835" s="226">
        <v>54189</v>
      </c>
    </row>
    <row r="5836" spans="1:5" ht="13.5" customHeight="1" x14ac:dyDescent="0.2">
      <c r="A5836" s="573" t="s">
        <v>14116</v>
      </c>
      <c r="B5836" s="574" t="s">
        <v>10641</v>
      </c>
      <c r="C5836" s="574" t="s">
        <v>2892</v>
      </c>
      <c r="D5836" s="574" t="s">
        <v>6064</v>
      </c>
      <c r="E5836" s="226">
        <v>39256</v>
      </c>
    </row>
    <row r="5837" spans="1:5" ht="13.5" customHeight="1" x14ac:dyDescent="0.2">
      <c r="A5837" s="573" t="s">
        <v>14117</v>
      </c>
      <c r="B5837" s="574" t="s">
        <v>10641</v>
      </c>
      <c r="C5837" s="574" t="s">
        <v>3107</v>
      </c>
      <c r="D5837" s="574" t="s">
        <v>6064</v>
      </c>
      <c r="E5837" s="226">
        <v>38860</v>
      </c>
    </row>
    <row r="5838" spans="1:5" ht="13.5" customHeight="1" x14ac:dyDescent="0.2">
      <c r="A5838" s="573" t="s">
        <v>14118</v>
      </c>
      <c r="B5838" s="574" t="s">
        <v>6010</v>
      </c>
      <c r="C5838" s="574" t="s">
        <v>6011</v>
      </c>
      <c r="D5838" s="574" t="s">
        <v>6012</v>
      </c>
      <c r="E5838" s="226">
        <v>11600</v>
      </c>
    </row>
    <row r="5839" spans="1:5" ht="13.5" customHeight="1" x14ac:dyDescent="0.2">
      <c r="A5839" s="573" t="s">
        <v>14119</v>
      </c>
      <c r="B5839" s="574" t="s">
        <v>6010</v>
      </c>
      <c r="C5839" s="574" t="s">
        <v>6014</v>
      </c>
      <c r="D5839" s="574" t="s">
        <v>6012</v>
      </c>
      <c r="E5839" s="226">
        <v>33714</v>
      </c>
    </row>
    <row r="5840" spans="1:5" ht="13.5" customHeight="1" x14ac:dyDescent="0.2">
      <c r="A5840" s="573" t="s">
        <v>14120</v>
      </c>
      <c r="B5840" s="574" t="s">
        <v>6010</v>
      </c>
      <c r="C5840" s="574" t="s">
        <v>6016</v>
      </c>
      <c r="D5840" s="574" t="s">
        <v>6012</v>
      </c>
      <c r="E5840" s="226">
        <v>11904</v>
      </c>
    </row>
    <row r="5841" spans="1:5" ht="13.5" customHeight="1" x14ac:dyDescent="0.2">
      <c r="A5841" s="573" t="s">
        <v>14121</v>
      </c>
      <c r="B5841" s="574" t="s">
        <v>6010</v>
      </c>
      <c r="C5841" s="574" t="s">
        <v>8471</v>
      </c>
      <c r="D5841" s="574" t="s">
        <v>6012</v>
      </c>
      <c r="E5841" s="226">
        <v>63365</v>
      </c>
    </row>
    <row r="5842" spans="1:5" ht="13.5" customHeight="1" x14ac:dyDescent="0.2">
      <c r="A5842" s="573" t="s">
        <v>14122</v>
      </c>
      <c r="B5842" s="574" t="s">
        <v>6010</v>
      </c>
      <c r="C5842" s="574" t="s">
        <v>12125</v>
      </c>
      <c r="D5842" s="574" t="s">
        <v>6012</v>
      </c>
      <c r="E5842" s="226">
        <v>1</v>
      </c>
    </row>
    <row r="5843" spans="1:5" ht="13.5" customHeight="1" x14ac:dyDescent="0.2">
      <c r="A5843" s="573" t="s">
        <v>14123</v>
      </c>
      <c r="B5843" s="574" t="s">
        <v>14124</v>
      </c>
      <c r="C5843" s="574" t="s">
        <v>14125</v>
      </c>
      <c r="D5843" s="574" t="s">
        <v>14126</v>
      </c>
      <c r="E5843" s="226">
        <v>33</v>
      </c>
    </row>
    <row r="5844" spans="1:5" ht="13.5" customHeight="1" x14ac:dyDescent="0.2">
      <c r="A5844" s="573" t="s">
        <v>14127</v>
      </c>
      <c r="B5844" s="574" t="s">
        <v>14128</v>
      </c>
      <c r="C5844" s="574" t="s">
        <v>14129</v>
      </c>
      <c r="D5844" s="574" t="s">
        <v>14130</v>
      </c>
      <c r="E5844" s="226">
        <v>6</v>
      </c>
    </row>
    <row r="5845" spans="1:5" ht="13.5" customHeight="1" x14ac:dyDescent="0.2">
      <c r="A5845" s="573" t="s">
        <v>14131</v>
      </c>
      <c r="B5845" s="574" t="s">
        <v>14132</v>
      </c>
      <c r="C5845" s="574" t="s">
        <v>3499</v>
      </c>
      <c r="D5845" s="574" t="s">
        <v>3497</v>
      </c>
      <c r="E5845" s="226">
        <v>91</v>
      </c>
    </row>
    <row r="5846" spans="1:5" ht="13.5" customHeight="1" x14ac:dyDescent="0.2">
      <c r="A5846" s="573" t="s">
        <v>14133</v>
      </c>
      <c r="B5846" s="574" t="s">
        <v>14132</v>
      </c>
      <c r="C5846" s="574" t="s">
        <v>3104</v>
      </c>
      <c r="D5846" s="574" t="s">
        <v>3497</v>
      </c>
      <c r="E5846" s="226">
        <v>45</v>
      </c>
    </row>
    <row r="5847" spans="1:5" ht="13.5" customHeight="1" x14ac:dyDescent="0.2">
      <c r="A5847" s="573" t="s">
        <v>14134</v>
      </c>
      <c r="B5847" s="574" t="s">
        <v>10644</v>
      </c>
      <c r="C5847" s="574" t="s">
        <v>8207</v>
      </c>
      <c r="D5847" s="574" t="s">
        <v>10099</v>
      </c>
      <c r="E5847" s="226">
        <v>57348</v>
      </c>
    </row>
    <row r="5848" spans="1:5" ht="13.5" customHeight="1" x14ac:dyDescent="0.2">
      <c r="A5848" s="573" t="s">
        <v>14135</v>
      </c>
      <c r="B5848" s="574" t="s">
        <v>10212</v>
      </c>
      <c r="C5848" s="574" t="s">
        <v>3913</v>
      </c>
      <c r="D5848" s="574" t="s">
        <v>3914</v>
      </c>
      <c r="E5848" s="226">
        <v>5829</v>
      </c>
    </row>
    <row r="5849" spans="1:5" ht="13.5" customHeight="1" x14ac:dyDescent="0.2">
      <c r="A5849" s="573" t="s">
        <v>14136</v>
      </c>
      <c r="B5849" s="574" t="s">
        <v>10646</v>
      </c>
      <c r="C5849" s="574" t="s">
        <v>4159</v>
      </c>
      <c r="D5849" s="574" t="s">
        <v>909</v>
      </c>
      <c r="E5849" s="226">
        <v>26679</v>
      </c>
    </row>
    <row r="5850" spans="1:5" ht="13.5" customHeight="1" x14ac:dyDescent="0.2">
      <c r="A5850" s="573" t="s">
        <v>14137</v>
      </c>
      <c r="B5850" s="574" t="s">
        <v>10646</v>
      </c>
      <c r="C5850" s="574" t="s">
        <v>4159</v>
      </c>
      <c r="D5850" s="574" t="s">
        <v>909</v>
      </c>
      <c r="E5850" s="226">
        <v>199</v>
      </c>
    </row>
    <row r="5851" spans="1:5" ht="13.5" customHeight="1" x14ac:dyDescent="0.2">
      <c r="A5851" s="573" t="s">
        <v>14138</v>
      </c>
      <c r="B5851" s="574" t="s">
        <v>10646</v>
      </c>
      <c r="C5851" s="574" t="s">
        <v>5859</v>
      </c>
      <c r="D5851" s="574" t="s">
        <v>909</v>
      </c>
      <c r="E5851" s="226">
        <v>27273</v>
      </c>
    </row>
    <row r="5852" spans="1:5" ht="13.5" customHeight="1" x14ac:dyDescent="0.2">
      <c r="A5852" s="573" t="s">
        <v>14139</v>
      </c>
      <c r="B5852" s="574" t="s">
        <v>10646</v>
      </c>
      <c r="C5852" s="574" t="s">
        <v>5859</v>
      </c>
      <c r="D5852" s="574" t="s">
        <v>909</v>
      </c>
      <c r="E5852" s="226">
        <v>171</v>
      </c>
    </row>
    <row r="5853" spans="1:5" ht="13.5" customHeight="1" x14ac:dyDescent="0.2">
      <c r="A5853" s="573" t="s">
        <v>14140</v>
      </c>
      <c r="B5853" s="574" t="s">
        <v>10637</v>
      </c>
      <c r="C5853" s="574" t="s">
        <v>833</v>
      </c>
      <c r="D5853" s="574" t="s">
        <v>909</v>
      </c>
      <c r="E5853" s="226">
        <v>62</v>
      </c>
    </row>
    <row r="5854" spans="1:5" ht="13.5" customHeight="1" x14ac:dyDescent="0.2">
      <c r="A5854" s="573" t="s">
        <v>14141</v>
      </c>
      <c r="B5854" s="574" t="s">
        <v>10637</v>
      </c>
      <c r="C5854" s="574" t="s">
        <v>833</v>
      </c>
      <c r="D5854" s="574" t="s">
        <v>909</v>
      </c>
      <c r="E5854" s="226">
        <v>107906</v>
      </c>
    </row>
    <row r="5855" spans="1:5" ht="13.5" customHeight="1" x14ac:dyDescent="0.2">
      <c r="A5855" s="573" t="s">
        <v>906</v>
      </c>
      <c r="B5855" s="574" t="s">
        <v>907</v>
      </c>
      <c r="C5855" s="574" t="s">
        <v>908</v>
      </c>
      <c r="D5855" s="574" t="s">
        <v>909</v>
      </c>
      <c r="E5855" s="226">
        <v>291351</v>
      </c>
    </row>
    <row r="5856" spans="1:5" ht="13.5" customHeight="1" x14ac:dyDescent="0.2">
      <c r="A5856" s="573" t="s">
        <v>14142</v>
      </c>
      <c r="B5856" s="574" t="s">
        <v>9535</v>
      </c>
      <c r="C5856" s="574" t="s">
        <v>6267</v>
      </c>
      <c r="D5856" s="574" t="s">
        <v>6171</v>
      </c>
      <c r="E5856" s="226">
        <v>300</v>
      </c>
    </row>
    <row r="5857" spans="1:5" ht="13.5" customHeight="1" x14ac:dyDescent="0.2">
      <c r="A5857" s="573" t="s">
        <v>14143</v>
      </c>
      <c r="B5857" s="574" t="s">
        <v>14144</v>
      </c>
      <c r="C5857" s="574" t="s">
        <v>2928</v>
      </c>
      <c r="D5857" s="574" t="s">
        <v>3695</v>
      </c>
      <c r="E5857" s="226">
        <v>411</v>
      </c>
    </row>
    <row r="5858" spans="1:5" ht="13.5" customHeight="1" x14ac:dyDescent="0.2">
      <c r="A5858" s="573" t="s">
        <v>14145</v>
      </c>
      <c r="B5858" s="574" t="s">
        <v>14144</v>
      </c>
      <c r="C5858" s="574" t="s">
        <v>2618</v>
      </c>
      <c r="D5858" s="574" t="s">
        <v>3695</v>
      </c>
      <c r="E5858" s="226">
        <v>443</v>
      </c>
    </row>
    <row r="5859" spans="1:5" ht="13.5" customHeight="1" x14ac:dyDescent="0.2">
      <c r="A5859" s="573" t="s">
        <v>14146</v>
      </c>
      <c r="B5859" s="574" t="s">
        <v>14144</v>
      </c>
      <c r="C5859" s="574" t="s">
        <v>928</v>
      </c>
      <c r="D5859" s="574" t="s">
        <v>3695</v>
      </c>
      <c r="E5859" s="226">
        <v>160</v>
      </c>
    </row>
    <row r="5860" spans="1:5" ht="13.5" customHeight="1" x14ac:dyDescent="0.2">
      <c r="A5860" s="573" t="s">
        <v>14147</v>
      </c>
      <c r="B5860" s="574" t="s">
        <v>14148</v>
      </c>
      <c r="C5860" s="574" t="s">
        <v>4508</v>
      </c>
      <c r="D5860" s="574" t="s">
        <v>4509</v>
      </c>
      <c r="E5860" s="226">
        <v>20</v>
      </c>
    </row>
    <row r="5861" spans="1:5" ht="13.5" customHeight="1" x14ac:dyDescent="0.2">
      <c r="A5861" s="573" t="s">
        <v>14149</v>
      </c>
      <c r="B5861" s="574" t="s">
        <v>14148</v>
      </c>
      <c r="C5861" s="574" t="s">
        <v>4511</v>
      </c>
      <c r="D5861" s="574" t="s">
        <v>4509</v>
      </c>
      <c r="E5861" s="226">
        <v>138</v>
      </c>
    </row>
    <row r="5862" spans="1:5" ht="13.5" customHeight="1" x14ac:dyDescent="0.2">
      <c r="A5862" s="573" t="s">
        <v>14150</v>
      </c>
      <c r="B5862" s="574" t="s">
        <v>14148</v>
      </c>
      <c r="C5862" s="574" t="s">
        <v>4513</v>
      </c>
      <c r="D5862" s="574" t="s">
        <v>4509</v>
      </c>
      <c r="E5862" s="226">
        <v>53</v>
      </c>
    </row>
    <row r="5863" spans="1:5" ht="13.5" customHeight="1" x14ac:dyDescent="0.2">
      <c r="A5863" s="573" t="s">
        <v>14151</v>
      </c>
      <c r="B5863" s="574" t="s">
        <v>14148</v>
      </c>
      <c r="C5863" s="574" t="s">
        <v>4733</v>
      </c>
      <c r="D5863" s="574" t="s">
        <v>4509</v>
      </c>
      <c r="E5863" s="226">
        <v>60</v>
      </c>
    </row>
    <row r="5864" spans="1:5" ht="13.5" customHeight="1" x14ac:dyDescent="0.2">
      <c r="A5864" s="573" t="s">
        <v>14152</v>
      </c>
      <c r="B5864" s="574" t="s">
        <v>14153</v>
      </c>
      <c r="C5864" s="574" t="s">
        <v>4511</v>
      </c>
      <c r="D5864" s="574" t="s">
        <v>4509</v>
      </c>
      <c r="E5864" s="226">
        <v>133</v>
      </c>
    </row>
    <row r="5865" spans="1:5" ht="13.5" customHeight="1" x14ac:dyDescent="0.2">
      <c r="A5865" s="573" t="s">
        <v>14154</v>
      </c>
      <c r="B5865" s="574" t="s">
        <v>14153</v>
      </c>
      <c r="C5865" s="574" t="s">
        <v>4513</v>
      </c>
      <c r="D5865" s="574" t="s">
        <v>4509</v>
      </c>
      <c r="E5865" s="226">
        <v>160</v>
      </c>
    </row>
    <row r="5866" spans="1:5" ht="13.5" customHeight="1" x14ac:dyDescent="0.2">
      <c r="A5866" s="573" t="s">
        <v>14155</v>
      </c>
      <c r="B5866" s="574" t="s">
        <v>14153</v>
      </c>
      <c r="C5866" s="574" t="s">
        <v>4733</v>
      </c>
      <c r="D5866" s="574" t="s">
        <v>4509</v>
      </c>
      <c r="E5866" s="226">
        <v>79</v>
      </c>
    </row>
    <row r="5867" spans="1:5" ht="13.5" customHeight="1" x14ac:dyDescent="0.2">
      <c r="A5867" s="573" t="s">
        <v>14156</v>
      </c>
      <c r="B5867" s="574" t="s">
        <v>6320</v>
      </c>
      <c r="C5867" s="574" t="s">
        <v>6321</v>
      </c>
      <c r="D5867" s="574" t="s">
        <v>6322</v>
      </c>
      <c r="E5867" s="226">
        <v>2</v>
      </c>
    </row>
    <row r="5868" spans="1:5" ht="13.5" customHeight="1" x14ac:dyDescent="0.2">
      <c r="A5868" s="573" t="s">
        <v>14157</v>
      </c>
      <c r="B5868" s="574" t="s">
        <v>5686</v>
      </c>
      <c r="C5868" s="574" t="s">
        <v>5687</v>
      </c>
      <c r="D5868" s="574" t="s">
        <v>868</v>
      </c>
      <c r="E5868" s="226">
        <v>41229</v>
      </c>
    </row>
    <row r="5869" spans="1:5" ht="13.5" customHeight="1" x14ac:dyDescent="0.2">
      <c r="A5869" s="573" t="s">
        <v>865</v>
      </c>
      <c r="B5869" s="574" t="s">
        <v>866</v>
      </c>
      <c r="C5869" s="574" t="s">
        <v>867</v>
      </c>
      <c r="D5869" s="574" t="s">
        <v>868</v>
      </c>
      <c r="E5869" s="226">
        <v>347441</v>
      </c>
    </row>
    <row r="5870" spans="1:5" ht="13.5" customHeight="1" x14ac:dyDescent="0.2">
      <c r="A5870" s="573" t="s">
        <v>14158</v>
      </c>
      <c r="B5870" s="574" t="s">
        <v>5690</v>
      </c>
      <c r="C5870" s="574" t="s">
        <v>5691</v>
      </c>
      <c r="D5870" s="574" t="s">
        <v>868</v>
      </c>
      <c r="E5870" s="226">
        <v>97400</v>
      </c>
    </row>
    <row r="5871" spans="1:5" ht="13.5" customHeight="1" x14ac:dyDescent="0.2">
      <c r="A5871" s="573" t="s">
        <v>14159</v>
      </c>
      <c r="B5871" s="574" t="s">
        <v>5693</v>
      </c>
      <c r="C5871" s="574" t="s">
        <v>5694</v>
      </c>
      <c r="D5871" s="574" t="s">
        <v>868</v>
      </c>
      <c r="E5871" s="226">
        <v>6243</v>
      </c>
    </row>
    <row r="5872" spans="1:5" ht="13.5" customHeight="1" x14ac:dyDescent="0.2">
      <c r="A5872" s="573" t="s">
        <v>14160</v>
      </c>
      <c r="B5872" s="574" t="s">
        <v>2539</v>
      </c>
      <c r="C5872" s="574" t="s">
        <v>2540</v>
      </c>
      <c r="D5872" s="574" t="s">
        <v>2541</v>
      </c>
      <c r="E5872" s="226">
        <v>14589</v>
      </c>
    </row>
    <row r="5873" spans="1:5" ht="13.5" customHeight="1" x14ac:dyDescent="0.2">
      <c r="A5873" s="573" t="s">
        <v>14161</v>
      </c>
      <c r="B5873" s="574" t="s">
        <v>3857</v>
      </c>
      <c r="C5873" s="574" t="s">
        <v>3858</v>
      </c>
      <c r="D5873" s="574" t="s">
        <v>2972</v>
      </c>
      <c r="E5873" s="226">
        <v>4680</v>
      </c>
    </row>
    <row r="5874" spans="1:5" ht="13.5" customHeight="1" x14ac:dyDescent="0.2">
      <c r="A5874" s="573" t="s">
        <v>14162</v>
      </c>
      <c r="B5874" s="574" t="s">
        <v>3857</v>
      </c>
      <c r="C5874" s="574" t="s">
        <v>3860</v>
      </c>
      <c r="D5874" s="574" t="s">
        <v>2972</v>
      </c>
      <c r="E5874" s="226">
        <v>13221</v>
      </c>
    </row>
    <row r="5875" spans="1:5" ht="13.5" customHeight="1" x14ac:dyDescent="0.2">
      <c r="A5875" s="573" t="s">
        <v>14163</v>
      </c>
      <c r="B5875" s="574" t="s">
        <v>8867</v>
      </c>
      <c r="C5875" s="574" t="s">
        <v>4567</v>
      </c>
      <c r="D5875" s="574" t="s">
        <v>4568</v>
      </c>
      <c r="E5875" s="226">
        <v>1106</v>
      </c>
    </row>
    <row r="5876" spans="1:5" ht="13.5" customHeight="1" x14ac:dyDescent="0.2">
      <c r="A5876" s="573" t="s">
        <v>14164</v>
      </c>
      <c r="B5876" s="574" t="s">
        <v>8867</v>
      </c>
      <c r="C5876" s="574" t="s">
        <v>4570</v>
      </c>
      <c r="D5876" s="574" t="s">
        <v>4568</v>
      </c>
      <c r="E5876" s="226">
        <v>964</v>
      </c>
    </row>
    <row r="5877" spans="1:5" ht="13.5" customHeight="1" x14ac:dyDescent="0.2">
      <c r="A5877" s="573" t="s">
        <v>14165</v>
      </c>
      <c r="B5877" s="574" t="s">
        <v>14166</v>
      </c>
      <c r="C5877" s="574" t="s">
        <v>3438</v>
      </c>
      <c r="D5877" s="574" t="s">
        <v>3801</v>
      </c>
      <c r="E5877" s="226">
        <v>4</v>
      </c>
    </row>
    <row r="5878" spans="1:5" ht="13.5" customHeight="1" x14ac:dyDescent="0.2">
      <c r="A5878" s="573" t="s">
        <v>14167</v>
      </c>
      <c r="B5878" s="574" t="s">
        <v>8230</v>
      </c>
      <c r="C5878" s="574" t="s">
        <v>3107</v>
      </c>
      <c r="D5878" s="574" t="s">
        <v>3871</v>
      </c>
      <c r="E5878" s="226">
        <v>4767</v>
      </c>
    </row>
    <row r="5879" spans="1:5" ht="13.5" customHeight="1" x14ac:dyDescent="0.2">
      <c r="A5879" s="573" t="s">
        <v>14168</v>
      </c>
      <c r="B5879" s="574" t="s">
        <v>14169</v>
      </c>
      <c r="C5879" s="574" t="s">
        <v>14170</v>
      </c>
      <c r="D5879" s="574" t="s">
        <v>11637</v>
      </c>
      <c r="E5879" s="226">
        <v>269</v>
      </c>
    </row>
    <row r="5880" spans="1:5" ht="13.5" customHeight="1" x14ac:dyDescent="0.2">
      <c r="A5880" s="573" t="s">
        <v>14171</v>
      </c>
      <c r="B5880" s="574" t="s">
        <v>14169</v>
      </c>
      <c r="C5880" s="574" t="s">
        <v>11640</v>
      </c>
      <c r="D5880" s="574" t="s">
        <v>11637</v>
      </c>
      <c r="E5880" s="226">
        <v>2607</v>
      </c>
    </row>
    <row r="5881" spans="1:5" ht="13.5" customHeight="1" x14ac:dyDescent="0.2">
      <c r="A5881" s="573" t="s">
        <v>14172</v>
      </c>
      <c r="B5881" s="574" t="s">
        <v>14169</v>
      </c>
      <c r="C5881" s="574" t="s">
        <v>14173</v>
      </c>
      <c r="D5881" s="574" t="s">
        <v>11637</v>
      </c>
      <c r="E5881" s="226">
        <v>242</v>
      </c>
    </row>
    <row r="5882" spans="1:5" ht="13.5" customHeight="1" x14ac:dyDescent="0.2">
      <c r="A5882" s="573" t="s">
        <v>14174</v>
      </c>
      <c r="B5882" s="574" t="s">
        <v>14175</v>
      </c>
      <c r="C5882" s="574" t="s">
        <v>11585</v>
      </c>
      <c r="D5882" s="574" t="s">
        <v>4429</v>
      </c>
      <c r="E5882" s="226">
        <v>89</v>
      </c>
    </row>
    <row r="5883" spans="1:5" ht="13.5" customHeight="1" x14ac:dyDescent="0.2">
      <c r="A5883" s="573" t="s">
        <v>14176</v>
      </c>
      <c r="B5883" s="574" t="s">
        <v>14175</v>
      </c>
      <c r="C5883" s="574" t="s">
        <v>11589</v>
      </c>
      <c r="D5883" s="574" t="s">
        <v>4429</v>
      </c>
      <c r="E5883" s="226">
        <v>1464</v>
      </c>
    </row>
    <row r="5884" spans="1:5" ht="13.5" customHeight="1" x14ac:dyDescent="0.2">
      <c r="A5884" s="573" t="s">
        <v>14177</v>
      </c>
      <c r="B5884" s="574" t="s">
        <v>9606</v>
      </c>
      <c r="C5884" s="574" t="s">
        <v>9607</v>
      </c>
      <c r="D5884" s="574" t="s">
        <v>4798</v>
      </c>
      <c r="E5884" s="226">
        <v>2436</v>
      </c>
    </row>
    <row r="5885" spans="1:5" ht="13.5" customHeight="1" x14ac:dyDescent="0.2">
      <c r="A5885" s="573" t="s">
        <v>14178</v>
      </c>
      <c r="B5885" s="574" t="s">
        <v>12972</v>
      </c>
      <c r="C5885" s="574" t="s">
        <v>14179</v>
      </c>
      <c r="D5885" s="574" t="s">
        <v>2468</v>
      </c>
      <c r="E5885" s="226">
        <v>2523</v>
      </c>
    </row>
    <row r="5886" spans="1:5" ht="13.5" customHeight="1" x14ac:dyDescent="0.2">
      <c r="A5886" s="573" t="s">
        <v>14180</v>
      </c>
      <c r="B5886" s="574" t="s">
        <v>12972</v>
      </c>
      <c r="C5886" s="574" t="s">
        <v>14181</v>
      </c>
      <c r="D5886" s="574" t="s">
        <v>2468</v>
      </c>
      <c r="E5886" s="226">
        <v>3684</v>
      </c>
    </row>
    <row r="5887" spans="1:5" ht="13.5" customHeight="1" x14ac:dyDescent="0.2">
      <c r="A5887" s="573" t="s">
        <v>14182</v>
      </c>
      <c r="B5887" s="574" t="s">
        <v>12975</v>
      </c>
      <c r="C5887" s="574" t="s">
        <v>14183</v>
      </c>
      <c r="D5887" s="574" t="s">
        <v>2468</v>
      </c>
      <c r="E5887" s="226">
        <v>2699</v>
      </c>
    </row>
    <row r="5888" spans="1:5" ht="13.5" customHeight="1" x14ac:dyDescent="0.2">
      <c r="A5888" s="573" t="s">
        <v>14184</v>
      </c>
      <c r="B5888" s="574" t="s">
        <v>12975</v>
      </c>
      <c r="C5888" s="574" t="s">
        <v>14185</v>
      </c>
      <c r="D5888" s="574" t="s">
        <v>2468</v>
      </c>
      <c r="E5888" s="226">
        <v>12883</v>
      </c>
    </row>
    <row r="5889" spans="1:5" ht="13.5" customHeight="1" x14ac:dyDescent="0.2">
      <c r="A5889" s="573" t="s">
        <v>14186</v>
      </c>
      <c r="B5889" s="574" t="s">
        <v>12978</v>
      </c>
      <c r="C5889" s="574" t="s">
        <v>14187</v>
      </c>
      <c r="D5889" s="574" t="s">
        <v>2468</v>
      </c>
      <c r="E5889" s="226">
        <v>9655</v>
      </c>
    </row>
    <row r="5890" spans="1:5" ht="13.5" customHeight="1" x14ac:dyDescent="0.2">
      <c r="A5890" s="573" t="s">
        <v>14188</v>
      </c>
      <c r="B5890" s="574" t="s">
        <v>12978</v>
      </c>
      <c r="C5890" s="574" t="s">
        <v>14189</v>
      </c>
      <c r="D5890" s="574" t="s">
        <v>2468</v>
      </c>
      <c r="E5890" s="226">
        <v>30168</v>
      </c>
    </row>
    <row r="5891" spans="1:5" ht="13.5" customHeight="1" x14ac:dyDescent="0.2">
      <c r="A5891" s="573" t="s">
        <v>14190</v>
      </c>
      <c r="B5891" s="574" t="s">
        <v>13056</v>
      </c>
      <c r="C5891" s="574" t="s">
        <v>13057</v>
      </c>
      <c r="D5891" s="574" t="s">
        <v>5498</v>
      </c>
      <c r="E5891" s="226">
        <v>4406</v>
      </c>
    </row>
    <row r="5892" spans="1:5" ht="13.5" customHeight="1" x14ac:dyDescent="0.2">
      <c r="A5892" s="573" t="s">
        <v>14191</v>
      </c>
      <c r="B5892" s="574" t="s">
        <v>13059</v>
      </c>
      <c r="C5892" s="574" t="s">
        <v>13060</v>
      </c>
      <c r="D5892" s="574" t="s">
        <v>5498</v>
      </c>
      <c r="E5892" s="226">
        <v>116915</v>
      </c>
    </row>
    <row r="5893" spans="1:5" ht="13.5" customHeight="1" x14ac:dyDescent="0.2">
      <c r="A5893" s="573" t="s">
        <v>14192</v>
      </c>
      <c r="B5893" s="574" t="s">
        <v>13062</v>
      </c>
      <c r="C5893" s="574" t="s">
        <v>13063</v>
      </c>
      <c r="D5893" s="574" t="s">
        <v>5498</v>
      </c>
      <c r="E5893" s="226">
        <v>21</v>
      </c>
    </row>
    <row r="5894" spans="1:5" ht="13.5" customHeight="1" x14ac:dyDescent="0.2">
      <c r="A5894" s="573" t="s">
        <v>14193</v>
      </c>
      <c r="B5894" s="574" t="s">
        <v>12968</v>
      </c>
      <c r="C5894" s="574" t="s">
        <v>12969</v>
      </c>
      <c r="D5894" s="574" t="s">
        <v>3932</v>
      </c>
      <c r="E5894" s="226">
        <v>3929</v>
      </c>
    </row>
    <row r="5895" spans="1:5" ht="13.5" customHeight="1" x14ac:dyDescent="0.2">
      <c r="A5895" s="573" t="s">
        <v>14194</v>
      </c>
      <c r="B5895" s="574" t="s">
        <v>12968</v>
      </c>
      <c r="C5895" s="574" t="s">
        <v>7144</v>
      </c>
      <c r="D5895" s="574" t="s">
        <v>3932</v>
      </c>
      <c r="E5895" s="226">
        <v>1229</v>
      </c>
    </row>
    <row r="5896" spans="1:5" ht="13.5" customHeight="1" x14ac:dyDescent="0.2">
      <c r="A5896" s="573" t="s">
        <v>14195</v>
      </c>
      <c r="B5896" s="574" t="s">
        <v>8197</v>
      </c>
      <c r="C5896" s="574" t="s">
        <v>3652</v>
      </c>
      <c r="D5896" s="574" t="s">
        <v>2468</v>
      </c>
      <c r="E5896" s="226">
        <v>3836</v>
      </c>
    </row>
    <row r="5897" spans="1:5" ht="13.5" customHeight="1" x14ac:dyDescent="0.2">
      <c r="A5897" s="573" t="s">
        <v>14196</v>
      </c>
      <c r="B5897" s="574" t="s">
        <v>8197</v>
      </c>
      <c r="C5897" s="574" t="s">
        <v>3656</v>
      </c>
      <c r="D5897" s="574" t="s">
        <v>2468</v>
      </c>
      <c r="E5897" s="226">
        <v>1166</v>
      </c>
    </row>
    <row r="5898" spans="1:5" ht="13.5" customHeight="1" x14ac:dyDescent="0.2">
      <c r="A5898" s="573" t="s">
        <v>14197</v>
      </c>
      <c r="B5898" s="574" t="s">
        <v>8197</v>
      </c>
      <c r="C5898" s="574" t="s">
        <v>3660</v>
      </c>
      <c r="D5898" s="574" t="s">
        <v>2468</v>
      </c>
      <c r="E5898" s="226">
        <v>1307</v>
      </c>
    </row>
    <row r="5899" spans="1:5" ht="13.5" customHeight="1" x14ac:dyDescent="0.2">
      <c r="A5899" s="573" t="s">
        <v>14198</v>
      </c>
      <c r="B5899" s="574" t="s">
        <v>13121</v>
      </c>
      <c r="C5899" s="574" t="s">
        <v>4219</v>
      </c>
      <c r="D5899" s="574" t="s">
        <v>4217</v>
      </c>
      <c r="E5899" s="226">
        <v>669</v>
      </c>
    </row>
    <row r="5900" spans="1:5" x14ac:dyDescent="0.2">
      <c r="A5900" s="573" t="s">
        <v>14199</v>
      </c>
      <c r="B5900" s="574" t="s">
        <v>14200</v>
      </c>
      <c r="C5900" s="574" t="s">
        <v>3128</v>
      </c>
      <c r="D5900" s="574" t="s">
        <v>4341</v>
      </c>
      <c r="E5900" s="226">
        <v>1</v>
      </c>
    </row>
    <row r="5901" spans="1:5" x14ac:dyDescent="0.2">
      <c r="A5901" s="573" t="s">
        <v>14201</v>
      </c>
      <c r="B5901" s="574" t="s">
        <v>14202</v>
      </c>
      <c r="C5901" s="574" t="s">
        <v>928</v>
      </c>
      <c r="D5901" s="574" t="s">
        <v>834</v>
      </c>
      <c r="E5901" s="226">
        <v>1</v>
      </c>
    </row>
    <row r="5902" spans="1:5" x14ac:dyDescent="0.2">
      <c r="A5902" s="573" t="s">
        <v>14203</v>
      </c>
      <c r="B5902" s="574" t="s">
        <v>14202</v>
      </c>
      <c r="C5902" s="574" t="s">
        <v>2515</v>
      </c>
      <c r="D5902" s="574" t="s">
        <v>834</v>
      </c>
      <c r="E5902" s="226">
        <v>3</v>
      </c>
    </row>
    <row r="5903" spans="1:5" x14ac:dyDescent="0.2">
      <c r="A5903" s="573" t="s">
        <v>14204</v>
      </c>
      <c r="B5903" s="574" t="s">
        <v>3711</v>
      </c>
      <c r="C5903" s="574" t="s">
        <v>14205</v>
      </c>
      <c r="D5903" s="574" t="s">
        <v>3713</v>
      </c>
      <c r="E5903" s="226">
        <v>1004</v>
      </c>
    </row>
    <row r="5904" spans="1:5" x14ac:dyDescent="0.2">
      <c r="A5904" s="573" t="s">
        <v>14206</v>
      </c>
      <c r="B5904" s="574" t="s">
        <v>7139</v>
      </c>
      <c r="C5904" s="574" t="s">
        <v>7140</v>
      </c>
      <c r="D5904" s="574" t="s">
        <v>7141</v>
      </c>
      <c r="E5904" s="226">
        <v>102768</v>
      </c>
    </row>
    <row r="5905" spans="1:5" x14ac:dyDescent="0.2">
      <c r="A5905" s="573" t="s">
        <v>14207</v>
      </c>
      <c r="B5905" s="574" t="s">
        <v>7143</v>
      </c>
      <c r="C5905" s="574" t="s">
        <v>7144</v>
      </c>
      <c r="D5905" s="574" t="s">
        <v>7141</v>
      </c>
      <c r="E5905" s="226">
        <v>89769</v>
      </c>
    </row>
    <row r="5906" spans="1:5" x14ac:dyDescent="0.2">
      <c r="A5906" s="573" t="s">
        <v>14208</v>
      </c>
      <c r="B5906" s="574" t="s">
        <v>14209</v>
      </c>
      <c r="C5906" s="574" t="s">
        <v>3389</v>
      </c>
      <c r="D5906" s="574" t="s">
        <v>4191</v>
      </c>
      <c r="E5906" s="226">
        <v>7922</v>
      </c>
    </row>
    <row r="5907" spans="1:5" x14ac:dyDescent="0.2">
      <c r="A5907" s="573" t="s">
        <v>14210</v>
      </c>
      <c r="B5907" s="574" t="s">
        <v>14209</v>
      </c>
      <c r="C5907" s="574" t="s">
        <v>3393</v>
      </c>
      <c r="D5907" s="574" t="s">
        <v>4191</v>
      </c>
      <c r="E5907" s="226">
        <v>8862</v>
      </c>
    </row>
    <row r="5908" spans="1:5" x14ac:dyDescent="0.2">
      <c r="A5908" s="573" t="s">
        <v>14211</v>
      </c>
      <c r="B5908" s="574" t="s">
        <v>14212</v>
      </c>
      <c r="C5908" s="574" t="s">
        <v>6555</v>
      </c>
      <c r="D5908" s="574" t="s">
        <v>11127</v>
      </c>
      <c r="E5908" s="226">
        <v>2811</v>
      </c>
    </row>
    <row r="5909" spans="1:5" x14ac:dyDescent="0.2">
      <c r="A5909" s="573" t="s">
        <v>14213</v>
      </c>
      <c r="B5909" s="574" t="s">
        <v>4015</v>
      </c>
      <c r="C5909" s="574" t="s">
        <v>4016</v>
      </c>
      <c r="D5909" s="574" t="s">
        <v>4017</v>
      </c>
      <c r="E5909" s="226">
        <v>616</v>
      </c>
    </row>
    <row r="5910" spans="1:5" x14ac:dyDescent="0.2">
      <c r="A5910" s="573" t="s">
        <v>14214</v>
      </c>
      <c r="B5910" s="574" t="s">
        <v>2531</v>
      </c>
      <c r="C5910" s="574" t="s">
        <v>14215</v>
      </c>
      <c r="D5910" s="574" t="s">
        <v>2533</v>
      </c>
      <c r="E5910" s="226">
        <v>2226</v>
      </c>
    </row>
    <row r="5911" spans="1:5" x14ac:dyDescent="0.2">
      <c r="A5911" s="573" t="s">
        <v>14216</v>
      </c>
      <c r="B5911" s="574" t="s">
        <v>6608</v>
      </c>
      <c r="C5911" s="574" t="s">
        <v>6609</v>
      </c>
      <c r="D5911" s="574" t="s">
        <v>6610</v>
      </c>
      <c r="E5911" s="226">
        <v>4288</v>
      </c>
    </row>
    <row r="5912" spans="1:5" x14ac:dyDescent="0.2">
      <c r="A5912" s="573" t="s">
        <v>14217</v>
      </c>
      <c r="B5912" s="574" t="s">
        <v>4019</v>
      </c>
      <c r="C5912" s="574" t="s">
        <v>4020</v>
      </c>
      <c r="D5912" s="574" t="s">
        <v>4017</v>
      </c>
      <c r="E5912" s="226">
        <v>33431</v>
      </c>
    </row>
    <row r="5913" spans="1:5" x14ac:dyDescent="0.2">
      <c r="A5913" s="573" t="s">
        <v>14218</v>
      </c>
      <c r="B5913" s="574" t="s">
        <v>6675</v>
      </c>
      <c r="C5913" s="574" t="s">
        <v>3499</v>
      </c>
      <c r="D5913" s="574" t="s">
        <v>6676</v>
      </c>
      <c r="E5913" s="226">
        <v>27503</v>
      </c>
    </row>
    <row r="5914" spans="1:5" x14ac:dyDescent="0.2">
      <c r="A5914" s="573" t="s">
        <v>14219</v>
      </c>
      <c r="B5914" s="574" t="s">
        <v>7877</v>
      </c>
      <c r="C5914" s="574" t="s">
        <v>7878</v>
      </c>
      <c r="D5914" s="574" t="s">
        <v>7879</v>
      </c>
      <c r="E5914" s="226">
        <v>62830</v>
      </c>
    </row>
    <row r="5915" spans="1:5" x14ac:dyDescent="0.2">
      <c r="A5915" s="573" t="s">
        <v>14220</v>
      </c>
      <c r="B5915" s="574" t="s">
        <v>11711</v>
      </c>
      <c r="C5915" s="574" t="s">
        <v>2701</v>
      </c>
      <c r="D5915" s="574" t="s">
        <v>4274</v>
      </c>
      <c r="E5915" s="226">
        <v>496</v>
      </c>
    </row>
    <row r="5916" spans="1:5" x14ac:dyDescent="0.2">
      <c r="A5916" s="573" t="s">
        <v>14221</v>
      </c>
      <c r="B5916" s="574" t="s">
        <v>11374</v>
      </c>
      <c r="C5916" s="574" t="s">
        <v>14222</v>
      </c>
      <c r="D5916" s="574" t="s">
        <v>11375</v>
      </c>
      <c r="E5916" s="226">
        <v>4190</v>
      </c>
    </row>
    <row r="5917" spans="1:5" x14ac:dyDescent="0.2">
      <c r="A5917" s="573" t="s">
        <v>14223</v>
      </c>
      <c r="B5917" s="574" t="s">
        <v>5664</v>
      </c>
      <c r="C5917" s="574" t="s">
        <v>5665</v>
      </c>
      <c r="D5917" s="574" t="s">
        <v>2815</v>
      </c>
      <c r="E5917" s="226">
        <v>21597</v>
      </c>
    </row>
    <row r="5918" spans="1:5" x14ac:dyDescent="0.2">
      <c r="A5918" s="573" t="s">
        <v>14224</v>
      </c>
      <c r="B5918" s="574" t="s">
        <v>5664</v>
      </c>
      <c r="C5918" s="574" t="s">
        <v>6338</v>
      </c>
      <c r="D5918" s="574" t="s">
        <v>2815</v>
      </c>
      <c r="E5918" s="226">
        <v>4580</v>
      </c>
    </row>
    <row r="5919" spans="1:5" x14ac:dyDescent="0.2">
      <c r="A5919" s="573" t="s">
        <v>14225</v>
      </c>
      <c r="B5919" s="574" t="s">
        <v>944</v>
      </c>
      <c r="C5919" s="574" t="s">
        <v>3676</v>
      </c>
      <c r="D5919" s="574" t="s">
        <v>946</v>
      </c>
      <c r="E5919" s="226">
        <v>9319</v>
      </c>
    </row>
    <row r="5920" spans="1:5" x14ac:dyDescent="0.2">
      <c r="A5920" s="573" t="s">
        <v>14226</v>
      </c>
      <c r="B5920" s="574" t="s">
        <v>944</v>
      </c>
      <c r="C5920" s="574" t="s">
        <v>3338</v>
      </c>
      <c r="D5920" s="574" t="s">
        <v>946</v>
      </c>
      <c r="E5920" s="226">
        <v>62736</v>
      </c>
    </row>
    <row r="5921" spans="1:5" x14ac:dyDescent="0.2">
      <c r="A5921" s="573" t="s">
        <v>943</v>
      </c>
      <c r="B5921" s="574" t="s">
        <v>944</v>
      </c>
      <c r="C5921" s="574" t="s">
        <v>945</v>
      </c>
      <c r="D5921" s="574" t="s">
        <v>946</v>
      </c>
      <c r="E5921" s="226">
        <v>309823</v>
      </c>
    </row>
    <row r="5922" spans="1:5" x14ac:dyDescent="0.2">
      <c r="A5922" s="573" t="s">
        <v>14227</v>
      </c>
      <c r="B5922" s="574" t="s">
        <v>14228</v>
      </c>
      <c r="C5922" s="574" t="s">
        <v>10320</v>
      </c>
      <c r="D5922" s="574" t="s">
        <v>946</v>
      </c>
      <c r="E5922" s="226">
        <v>3</v>
      </c>
    </row>
    <row r="5923" spans="1:5" x14ac:dyDescent="0.2">
      <c r="A5923" s="573" t="s">
        <v>14229</v>
      </c>
      <c r="B5923" s="574" t="s">
        <v>14230</v>
      </c>
      <c r="C5923" s="574" t="s">
        <v>9885</v>
      </c>
      <c r="D5923" s="574" t="s">
        <v>8861</v>
      </c>
      <c r="E5923" s="226">
        <v>2001</v>
      </c>
    </row>
    <row r="5924" spans="1:5" x14ac:dyDescent="0.2">
      <c r="A5924" s="573" t="s">
        <v>14231</v>
      </c>
      <c r="B5924" s="574" t="s">
        <v>6102</v>
      </c>
      <c r="C5924" s="574" t="s">
        <v>6103</v>
      </c>
      <c r="D5924" s="574" t="s">
        <v>4017</v>
      </c>
      <c r="E5924" s="226">
        <v>94413</v>
      </c>
    </row>
    <row r="5925" spans="1:5" x14ac:dyDescent="0.2">
      <c r="A5925" s="573" t="s">
        <v>14232</v>
      </c>
      <c r="B5925" s="574" t="s">
        <v>4796</v>
      </c>
      <c r="C5925" s="574" t="s">
        <v>4797</v>
      </c>
      <c r="D5925" s="574" t="s">
        <v>4798</v>
      </c>
      <c r="E5925" s="226">
        <v>4931</v>
      </c>
    </row>
    <row r="5926" spans="1:5" x14ac:dyDescent="0.2">
      <c r="A5926" s="573" t="s">
        <v>14233</v>
      </c>
      <c r="B5926" s="574" t="s">
        <v>2859</v>
      </c>
      <c r="C5926" s="574" t="s">
        <v>2860</v>
      </c>
      <c r="D5926" s="574" t="s">
        <v>2533</v>
      </c>
      <c r="E5926" s="226">
        <v>1061</v>
      </c>
    </row>
    <row r="5927" spans="1:5" x14ac:dyDescent="0.2">
      <c r="A5927" s="573" t="s">
        <v>14234</v>
      </c>
      <c r="B5927" s="574" t="s">
        <v>11374</v>
      </c>
      <c r="C5927" s="574" t="s">
        <v>2333</v>
      </c>
      <c r="D5927" s="574" t="s">
        <v>11375</v>
      </c>
      <c r="E5927" s="226">
        <v>21980</v>
      </c>
    </row>
    <row r="5928" spans="1:5" x14ac:dyDescent="0.2">
      <c r="A5928" s="573" t="s">
        <v>14235</v>
      </c>
      <c r="B5928" s="574" t="s">
        <v>11374</v>
      </c>
      <c r="C5928" s="574" t="s">
        <v>14236</v>
      </c>
      <c r="D5928" s="574" t="s">
        <v>11375</v>
      </c>
      <c r="E5928" s="226">
        <v>3298</v>
      </c>
    </row>
    <row r="5929" spans="1:5" x14ac:dyDescent="0.2">
      <c r="A5929" s="573" t="s">
        <v>14237</v>
      </c>
      <c r="B5929" s="574" t="s">
        <v>11698</v>
      </c>
      <c r="C5929" s="574" t="s">
        <v>2701</v>
      </c>
      <c r="D5929" s="574" t="s">
        <v>6171</v>
      </c>
      <c r="E5929" s="226">
        <v>3</v>
      </c>
    </row>
    <row r="5930" spans="1:5" x14ac:dyDescent="0.2">
      <c r="A5930" s="573" t="s">
        <v>14238</v>
      </c>
      <c r="B5930" s="574" t="s">
        <v>11698</v>
      </c>
      <c r="C5930" s="574" t="s">
        <v>8424</v>
      </c>
      <c r="D5930" s="574" t="s">
        <v>6171</v>
      </c>
      <c r="E5930" s="226">
        <v>1</v>
      </c>
    </row>
    <row r="5931" spans="1:5" x14ac:dyDescent="0.2">
      <c r="A5931" s="573" t="s">
        <v>14239</v>
      </c>
      <c r="B5931" s="574" t="s">
        <v>11674</v>
      </c>
      <c r="C5931" s="574" t="s">
        <v>11675</v>
      </c>
      <c r="D5931" s="574" t="s">
        <v>4263</v>
      </c>
      <c r="E5931" s="226">
        <v>1725</v>
      </c>
    </row>
    <row r="5932" spans="1:5" x14ac:dyDescent="0.2">
      <c r="A5932" s="573" t="s">
        <v>14240</v>
      </c>
      <c r="B5932" s="574" t="s">
        <v>11674</v>
      </c>
      <c r="C5932" s="574" t="s">
        <v>11679</v>
      </c>
      <c r="D5932" s="574" t="s">
        <v>4263</v>
      </c>
      <c r="E5932" s="226">
        <v>2465</v>
      </c>
    </row>
    <row r="5933" spans="1:5" x14ac:dyDescent="0.2">
      <c r="A5933" s="573" t="s">
        <v>14241</v>
      </c>
      <c r="B5933" s="574" t="s">
        <v>11674</v>
      </c>
      <c r="C5933" s="574" t="s">
        <v>11681</v>
      </c>
      <c r="D5933" s="574" t="s">
        <v>4263</v>
      </c>
      <c r="E5933" s="226">
        <v>6</v>
      </c>
    </row>
    <row r="5934" spans="1:5" x14ac:dyDescent="0.2">
      <c r="A5934" s="573" t="s">
        <v>14242</v>
      </c>
      <c r="B5934" s="574" t="s">
        <v>11674</v>
      </c>
      <c r="C5934" s="574" t="s">
        <v>11683</v>
      </c>
      <c r="D5934" s="574" t="s">
        <v>4263</v>
      </c>
      <c r="E5934" s="226">
        <v>4</v>
      </c>
    </row>
    <row r="5935" spans="1:5" x14ac:dyDescent="0.2">
      <c r="A5935" s="573" t="s">
        <v>14243</v>
      </c>
      <c r="B5935" s="574" t="s">
        <v>11674</v>
      </c>
      <c r="C5935" s="574" t="s">
        <v>11685</v>
      </c>
      <c r="D5935" s="574" t="s">
        <v>4263</v>
      </c>
      <c r="E5935" s="226">
        <v>2688</v>
      </c>
    </row>
    <row r="5936" spans="1:5" x14ac:dyDescent="0.2">
      <c r="A5936" s="573" t="s">
        <v>14244</v>
      </c>
      <c r="B5936" s="574" t="s">
        <v>11674</v>
      </c>
      <c r="C5936" s="574" t="s">
        <v>11687</v>
      </c>
      <c r="D5936" s="574" t="s">
        <v>4263</v>
      </c>
      <c r="E5936" s="226">
        <v>2269</v>
      </c>
    </row>
    <row r="5937" spans="1:5" x14ac:dyDescent="0.2">
      <c r="A5937" s="573" t="s">
        <v>14245</v>
      </c>
      <c r="B5937" s="574" t="s">
        <v>3034</v>
      </c>
      <c r="C5937" s="574" t="s">
        <v>3035</v>
      </c>
      <c r="D5937" s="574" t="s">
        <v>3036</v>
      </c>
      <c r="E5937" s="226">
        <v>6829</v>
      </c>
    </row>
    <row r="5938" spans="1:5" x14ac:dyDescent="0.2">
      <c r="A5938" s="573" t="s">
        <v>14246</v>
      </c>
      <c r="B5938" s="574" t="s">
        <v>7427</v>
      </c>
      <c r="C5938" s="574" t="s">
        <v>6203</v>
      </c>
      <c r="D5938" s="574" t="s">
        <v>6204</v>
      </c>
      <c r="E5938" s="226">
        <v>54891</v>
      </c>
    </row>
    <row r="5939" spans="1:5" x14ac:dyDescent="0.2">
      <c r="A5939" s="573" t="s">
        <v>14247</v>
      </c>
      <c r="B5939" s="574" t="s">
        <v>7427</v>
      </c>
      <c r="C5939" s="574" t="s">
        <v>6206</v>
      </c>
      <c r="D5939" s="574" t="s">
        <v>6204</v>
      </c>
      <c r="E5939" s="226">
        <v>73094.2</v>
      </c>
    </row>
    <row r="5940" spans="1:5" x14ac:dyDescent="0.2">
      <c r="A5940" s="573" t="s">
        <v>14248</v>
      </c>
      <c r="B5940" s="574" t="s">
        <v>7427</v>
      </c>
      <c r="C5940" s="574" t="s">
        <v>6562</v>
      </c>
      <c r="D5940" s="574" t="s">
        <v>6204</v>
      </c>
      <c r="E5940" s="226">
        <v>4580</v>
      </c>
    </row>
    <row r="5941" spans="1:5" x14ac:dyDescent="0.2">
      <c r="A5941" s="573" t="s">
        <v>14249</v>
      </c>
      <c r="B5941" s="574" t="s">
        <v>7427</v>
      </c>
      <c r="C5941" s="574" t="s">
        <v>6209</v>
      </c>
      <c r="D5941" s="574" t="s">
        <v>6204</v>
      </c>
      <c r="E5941" s="226">
        <v>8020</v>
      </c>
    </row>
    <row r="5942" spans="1:5" x14ac:dyDescent="0.2">
      <c r="A5942" s="573" t="s">
        <v>14250</v>
      </c>
      <c r="B5942" s="574" t="s">
        <v>5771</v>
      </c>
      <c r="C5942" s="574" t="s">
        <v>13308</v>
      </c>
      <c r="D5942" s="574" t="s">
        <v>5773</v>
      </c>
      <c r="E5942" s="226">
        <v>13393</v>
      </c>
    </row>
    <row r="5943" spans="1:5" x14ac:dyDescent="0.2">
      <c r="A5943" s="573" t="s">
        <v>14251</v>
      </c>
      <c r="B5943" s="574" t="s">
        <v>5771</v>
      </c>
      <c r="C5943" s="574" t="s">
        <v>7153</v>
      </c>
      <c r="D5943" s="574" t="s">
        <v>5773</v>
      </c>
      <c r="E5943" s="226">
        <v>239</v>
      </c>
    </row>
    <row r="5944" spans="1:5" x14ac:dyDescent="0.2">
      <c r="A5944" s="573" t="s">
        <v>14252</v>
      </c>
      <c r="B5944" s="574" t="s">
        <v>5771</v>
      </c>
      <c r="C5944" s="574" t="s">
        <v>5772</v>
      </c>
      <c r="D5944" s="574" t="s">
        <v>5773</v>
      </c>
      <c r="E5944" s="226">
        <v>46496</v>
      </c>
    </row>
    <row r="5945" spans="1:5" x14ac:dyDescent="0.2">
      <c r="A5945" s="573" t="s">
        <v>14253</v>
      </c>
      <c r="B5945" s="574" t="s">
        <v>5771</v>
      </c>
      <c r="C5945" s="574" t="s">
        <v>7664</v>
      </c>
      <c r="D5945" s="574" t="s">
        <v>5773</v>
      </c>
      <c r="E5945" s="226">
        <v>3036</v>
      </c>
    </row>
    <row r="5946" spans="1:5" x14ac:dyDescent="0.2">
      <c r="A5946" s="573" t="s">
        <v>14254</v>
      </c>
      <c r="B5946" s="574" t="s">
        <v>5771</v>
      </c>
      <c r="C5946" s="574" t="s">
        <v>12359</v>
      </c>
      <c r="D5946" s="574" t="s">
        <v>5773</v>
      </c>
      <c r="E5946" s="226">
        <v>17103</v>
      </c>
    </row>
    <row r="5947" spans="1:5" x14ac:dyDescent="0.2">
      <c r="A5947" s="573" t="s">
        <v>14255</v>
      </c>
      <c r="B5947" s="574" t="s">
        <v>6970</v>
      </c>
      <c r="C5947" s="574" t="s">
        <v>6338</v>
      </c>
      <c r="D5947" s="574" t="s">
        <v>2815</v>
      </c>
      <c r="E5947" s="226">
        <v>29049</v>
      </c>
    </row>
    <row r="5948" spans="1:5" x14ac:dyDescent="0.2">
      <c r="A5948" s="573" t="s">
        <v>14256</v>
      </c>
      <c r="B5948" s="574" t="s">
        <v>6970</v>
      </c>
      <c r="C5948" s="574" t="s">
        <v>5665</v>
      </c>
      <c r="D5948" s="574" t="s">
        <v>2815</v>
      </c>
      <c r="E5948" s="226">
        <v>39648</v>
      </c>
    </row>
    <row r="5949" spans="1:5" x14ac:dyDescent="0.2">
      <c r="A5949" s="573" t="s">
        <v>14257</v>
      </c>
      <c r="B5949" s="574" t="s">
        <v>2813</v>
      </c>
      <c r="C5949" s="574" t="s">
        <v>2814</v>
      </c>
      <c r="D5949" s="574" t="s">
        <v>2815</v>
      </c>
      <c r="E5949" s="226">
        <v>18375</v>
      </c>
    </row>
    <row r="5950" spans="1:5" x14ac:dyDescent="0.2">
      <c r="A5950" s="573" t="s">
        <v>14258</v>
      </c>
      <c r="B5950" s="574" t="s">
        <v>2813</v>
      </c>
      <c r="C5950" s="574" t="s">
        <v>2817</v>
      </c>
      <c r="D5950" s="574" t="s">
        <v>2815</v>
      </c>
      <c r="E5950" s="226">
        <v>14193</v>
      </c>
    </row>
    <row r="5951" spans="1:5" x14ac:dyDescent="0.2">
      <c r="A5951" s="573" t="s">
        <v>14259</v>
      </c>
      <c r="B5951" s="574" t="s">
        <v>12353</v>
      </c>
      <c r="C5951" s="574" t="s">
        <v>12354</v>
      </c>
      <c r="D5951" s="574" t="s">
        <v>12355</v>
      </c>
      <c r="E5951" s="226">
        <v>9111</v>
      </c>
    </row>
    <row r="5952" spans="1:5" x14ac:dyDescent="0.2">
      <c r="A5952" s="573" t="s">
        <v>14260</v>
      </c>
      <c r="B5952" s="574" t="s">
        <v>6885</v>
      </c>
      <c r="C5952" s="574" t="s">
        <v>6886</v>
      </c>
      <c r="D5952" s="574" t="s">
        <v>6887</v>
      </c>
      <c r="E5952" s="226">
        <v>203964</v>
      </c>
    </row>
    <row r="5953" spans="1:5" x14ac:dyDescent="0.2">
      <c r="A5953" s="573" t="s">
        <v>14261</v>
      </c>
      <c r="B5953" s="574" t="s">
        <v>13286</v>
      </c>
      <c r="C5953" s="574" t="s">
        <v>14262</v>
      </c>
      <c r="D5953" s="574" t="s">
        <v>4681</v>
      </c>
      <c r="E5953" s="226">
        <v>136</v>
      </c>
    </row>
    <row r="5954" spans="1:5" x14ac:dyDescent="0.2">
      <c r="A5954" s="573" t="s">
        <v>14263</v>
      </c>
      <c r="B5954" s="574" t="s">
        <v>13286</v>
      </c>
      <c r="C5954" s="574" t="s">
        <v>14264</v>
      </c>
      <c r="D5954" s="574" t="s">
        <v>4681</v>
      </c>
      <c r="E5954" s="226">
        <v>29</v>
      </c>
    </row>
    <row r="5955" spans="1:5" x14ac:dyDescent="0.2">
      <c r="A5955" s="573" t="s">
        <v>14265</v>
      </c>
      <c r="B5955" s="574" t="s">
        <v>6442</v>
      </c>
      <c r="C5955" s="574" t="s">
        <v>7373</v>
      </c>
      <c r="D5955" s="574" t="s">
        <v>2528</v>
      </c>
      <c r="E5955" s="226">
        <v>2</v>
      </c>
    </row>
    <row r="5956" spans="1:5" x14ac:dyDescent="0.2">
      <c r="A5956" s="573" t="s">
        <v>14266</v>
      </c>
      <c r="B5956" s="574" t="s">
        <v>6442</v>
      </c>
      <c r="C5956" s="574" t="s">
        <v>2623</v>
      </c>
      <c r="D5956" s="574" t="s">
        <v>2528</v>
      </c>
      <c r="E5956" s="226">
        <v>7</v>
      </c>
    </row>
    <row r="5957" spans="1:5" x14ac:dyDescent="0.2">
      <c r="A5957" s="573" t="s">
        <v>14267</v>
      </c>
      <c r="B5957" s="574" t="s">
        <v>6442</v>
      </c>
      <c r="C5957" s="574" t="s">
        <v>6443</v>
      </c>
      <c r="D5957" s="574" t="s">
        <v>2528</v>
      </c>
      <c r="E5957" s="226">
        <v>3461</v>
      </c>
    </row>
    <row r="5958" spans="1:5" x14ac:dyDescent="0.2">
      <c r="A5958" s="573" t="s">
        <v>14268</v>
      </c>
      <c r="B5958" s="574" t="s">
        <v>6442</v>
      </c>
      <c r="C5958" s="574" t="s">
        <v>14269</v>
      </c>
      <c r="D5958" s="574" t="s">
        <v>2528</v>
      </c>
      <c r="E5958" s="226">
        <v>2</v>
      </c>
    </row>
    <row r="5959" spans="1:5" x14ac:dyDescent="0.2">
      <c r="A5959" s="573" t="s">
        <v>14270</v>
      </c>
      <c r="B5959" s="574" t="s">
        <v>14271</v>
      </c>
      <c r="C5959" s="574" t="s">
        <v>14272</v>
      </c>
      <c r="D5959" s="574" t="s">
        <v>7352</v>
      </c>
      <c r="E5959" s="226">
        <v>10</v>
      </c>
    </row>
    <row r="5960" spans="1:5" x14ac:dyDescent="0.2">
      <c r="A5960" s="573" t="s">
        <v>14273</v>
      </c>
      <c r="B5960" s="574" t="s">
        <v>5739</v>
      </c>
      <c r="C5960" s="574" t="s">
        <v>14274</v>
      </c>
      <c r="D5960" s="574" t="s">
        <v>5741</v>
      </c>
      <c r="E5960" s="226">
        <v>454</v>
      </c>
    </row>
    <row r="5961" spans="1:5" x14ac:dyDescent="0.2">
      <c r="A5961" s="573" t="s">
        <v>14275</v>
      </c>
      <c r="B5961" s="574" t="s">
        <v>5739</v>
      </c>
      <c r="C5961" s="574" t="s">
        <v>14276</v>
      </c>
      <c r="D5961" s="574" t="s">
        <v>5741</v>
      </c>
      <c r="E5961" s="226">
        <v>1</v>
      </c>
    </row>
    <row r="5962" spans="1:5" x14ac:dyDescent="0.2">
      <c r="A5962" s="573" t="s">
        <v>14277</v>
      </c>
      <c r="B5962" s="574" t="s">
        <v>4081</v>
      </c>
      <c r="C5962" s="574" t="s">
        <v>5560</v>
      </c>
      <c r="D5962" s="574" t="s">
        <v>942</v>
      </c>
      <c r="E5962" s="226">
        <v>4051.9999999999995</v>
      </c>
    </row>
    <row r="5963" spans="1:5" x14ac:dyDescent="0.2">
      <c r="A5963" s="573" t="s">
        <v>14278</v>
      </c>
      <c r="B5963" s="574" t="s">
        <v>4081</v>
      </c>
      <c r="C5963" s="574" t="s">
        <v>2712</v>
      </c>
      <c r="D5963" s="574" t="s">
        <v>942</v>
      </c>
      <c r="E5963" s="226">
        <v>1457</v>
      </c>
    </row>
    <row r="5964" spans="1:5" x14ac:dyDescent="0.2">
      <c r="A5964" s="573" t="s">
        <v>14279</v>
      </c>
      <c r="B5964" s="574" t="s">
        <v>4081</v>
      </c>
      <c r="C5964" s="574" t="s">
        <v>935</v>
      </c>
      <c r="D5964" s="574" t="s">
        <v>942</v>
      </c>
      <c r="E5964" s="226">
        <v>8485</v>
      </c>
    </row>
    <row r="5965" spans="1:5" x14ac:dyDescent="0.2">
      <c r="A5965" s="573" t="s">
        <v>14280</v>
      </c>
      <c r="B5965" s="574" t="s">
        <v>4081</v>
      </c>
      <c r="C5965" s="574" t="s">
        <v>2614</v>
      </c>
      <c r="D5965" s="574" t="s">
        <v>942</v>
      </c>
      <c r="E5965" s="226">
        <v>2943</v>
      </c>
    </row>
    <row r="5966" spans="1:5" x14ac:dyDescent="0.2">
      <c r="A5966" s="573" t="s">
        <v>14281</v>
      </c>
      <c r="B5966" s="574" t="s">
        <v>14282</v>
      </c>
      <c r="C5966" s="574" t="s">
        <v>3850</v>
      </c>
      <c r="D5966" s="574" t="s">
        <v>3239</v>
      </c>
      <c r="E5966" s="226">
        <v>459</v>
      </c>
    </row>
    <row r="5967" spans="1:5" x14ac:dyDescent="0.2">
      <c r="A5967" s="573" t="s">
        <v>14283</v>
      </c>
      <c r="B5967" s="574" t="s">
        <v>14282</v>
      </c>
      <c r="C5967" s="574" t="s">
        <v>3238</v>
      </c>
      <c r="D5967" s="574" t="s">
        <v>3239</v>
      </c>
      <c r="E5967" s="226">
        <v>7149</v>
      </c>
    </row>
    <row r="5968" spans="1:5" x14ac:dyDescent="0.2">
      <c r="A5968" s="573" t="s">
        <v>14284</v>
      </c>
      <c r="B5968" s="574" t="s">
        <v>4916</v>
      </c>
      <c r="C5968" s="574" t="s">
        <v>4064</v>
      </c>
      <c r="D5968" s="574" t="s">
        <v>3598</v>
      </c>
      <c r="E5968" s="226">
        <v>21016</v>
      </c>
    </row>
    <row r="5969" spans="1:5" x14ac:dyDescent="0.2">
      <c r="A5969" s="573" t="s">
        <v>14285</v>
      </c>
      <c r="B5969" s="574" t="s">
        <v>4916</v>
      </c>
      <c r="C5969" s="574" t="s">
        <v>4066</v>
      </c>
      <c r="D5969" s="574" t="s">
        <v>3598</v>
      </c>
      <c r="E5969" s="226">
        <v>31</v>
      </c>
    </row>
    <row r="5970" spans="1:5" x14ac:dyDescent="0.2">
      <c r="A5970" s="573" t="s">
        <v>14286</v>
      </c>
      <c r="B5970" s="574" t="s">
        <v>4916</v>
      </c>
      <c r="C5970" s="574" t="s">
        <v>13339</v>
      </c>
      <c r="D5970" s="574" t="s">
        <v>3598</v>
      </c>
      <c r="E5970" s="226">
        <v>19014.5</v>
      </c>
    </row>
    <row r="5971" spans="1:5" x14ac:dyDescent="0.2">
      <c r="A5971" s="573" t="s">
        <v>14287</v>
      </c>
      <c r="B5971" s="574" t="s">
        <v>13341</v>
      </c>
      <c r="C5971" s="574" t="s">
        <v>13342</v>
      </c>
      <c r="D5971" s="574" t="s">
        <v>3598</v>
      </c>
      <c r="E5971" s="226">
        <v>9113</v>
      </c>
    </row>
    <row r="5972" spans="1:5" x14ac:dyDescent="0.2">
      <c r="A5972" s="573" t="s">
        <v>14288</v>
      </c>
      <c r="B5972" s="574" t="s">
        <v>13341</v>
      </c>
      <c r="C5972" s="574" t="s">
        <v>13344</v>
      </c>
      <c r="D5972" s="574" t="s">
        <v>3598</v>
      </c>
      <c r="E5972" s="226">
        <v>9895</v>
      </c>
    </row>
    <row r="5973" spans="1:5" x14ac:dyDescent="0.2">
      <c r="A5973" s="573" t="s">
        <v>14289</v>
      </c>
      <c r="B5973" s="574" t="s">
        <v>13341</v>
      </c>
      <c r="C5973" s="574" t="s">
        <v>13346</v>
      </c>
      <c r="D5973" s="574" t="s">
        <v>3598</v>
      </c>
      <c r="E5973" s="226">
        <v>7133</v>
      </c>
    </row>
    <row r="5974" spans="1:5" x14ac:dyDescent="0.2">
      <c r="A5974" s="573" t="s">
        <v>14290</v>
      </c>
      <c r="B5974" s="574" t="s">
        <v>13341</v>
      </c>
      <c r="C5974" s="574" t="s">
        <v>13348</v>
      </c>
      <c r="D5974" s="574" t="s">
        <v>3598</v>
      </c>
      <c r="E5974" s="226">
        <v>4517</v>
      </c>
    </row>
    <row r="5975" spans="1:5" x14ac:dyDescent="0.2">
      <c r="A5975" s="573" t="s">
        <v>14291</v>
      </c>
      <c r="B5975" s="574" t="s">
        <v>13341</v>
      </c>
      <c r="C5975" s="574" t="s">
        <v>6188</v>
      </c>
      <c r="D5975" s="574" t="s">
        <v>3598</v>
      </c>
      <c r="E5975" s="226">
        <v>14390</v>
      </c>
    </row>
    <row r="5976" spans="1:5" x14ac:dyDescent="0.2">
      <c r="A5976" s="573" t="s">
        <v>14292</v>
      </c>
      <c r="B5976" s="574" t="s">
        <v>13341</v>
      </c>
      <c r="C5976" s="574" t="s">
        <v>3433</v>
      </c>
      <c r="D5976" s="574" t="s">
        <v>3598</v>
      </c>
      <c r="E5976" s="226">
        <v>4270</v>
      </c>
    </row>
    <row r="5977" spans="1:5" x14ac:dyDescent="0.2">
      <c r="A5977" s="573" t="s">
        <v>14293</v>
      </c>
      <c r="B5977" s="574" t="s">
        <v>13341</v>
      </c>
      <c r="C5977" s="574" t="s">
        <v>3597</v>
      </c>
      <c r="D5977" s="574" t="s">
        <v>3598</v>
      </c>
      <c r="E5977" s="226">
        <v>146673</v>
      </c>
    </row>
    <row r="5978" spans="1:5" x14ac:dyDescent="0.2">
      <c r="A5978" s="573" t="s">
        <v>14294</v>
      </c>
      <c r="B5978" s="574" t="s">
        <v>14295</v>
      </c>
      <c r="C5978" s="574" t="s">
        <v>14296</v>
      </c>
      <c r="D5978" s="574" t="s">
        <v>14297</v>
      </c>
      <c r="E5978" s="226">
        <v>10</v>
      </c>
    </row>
    <row r="5979" spans="1:5" x14ac:dyDescent="0.2">
      <c r="A5979" s="573" t="s">
        <v>14298</v>
      </c>
      <c r="B5979" s="574" t="s">
        <v>13549</v>
      </c>
      <c r="C5979" s="574" t="s">
        <v>14299</v>
      </c>
      <c r="D5979" s="574" t="s">
        <v>5705</v>
      </c>
      <c r="E5979" s="226">
        <v>5460</v>
      </c>
    </row>
    <row r="5980" spans="1:5" x14ac:dyDescent="0.2">
      <c r="A5980" s="573" t="s">
        <v>14300</v>
      </c>
      <c r="B5980" s="574" t="s">
        <v>13549</v>
      </c>
      <c r="C5980" s="574" t="s">
        <v>14301</v>
      </c>
      <c r="D5980" s="574" t="s">
        <v>5705</v>
      </c>
      <c r="E5980" s="226">
        <v>6000</v>
      </c>
    </row>
    <row r="5981" spans="1:5" x14ac:dyDescent="0.2">
      <c r="A5981" s="573" t="s">
        <v>14302</v>
      </c>
      <c r="B5981" s="574" t="s">
        <v>14303</v>
      </c>
      <c r="C5981" s="574" t="s">
        <v>14304</v>
      </c>
      <c r="D5981" s="574" t="s">
        <v>11553</v>
      </c>
      <c r="E5981" s="226">
        <v>5</v>
      </c>
    </row>
    <row r="5982" spans="1:5" x14ac:dyDescent="0.2">
      <c r="A5982" s="573" t="s">
        <v>14305</v>
      </c>
      <c r="B5982" s="574" t="s">
        <v>2313</v>
      </c>
      <c r="C5982" s="574" t="s">
        <v>14306</v>
      </c>
      <c r="D5982" s="574" t="s">
        <v>834</v>
      </c>
      <c r="E5982" s="226">
        <v>38480</v>
      </c>
    </row>
    <row r="5983" spans="1:5" x14ac:dyDescent="0.2">
      <c r="A5983" s="573" t="s">
        <v>14307</v>
      </c>
      <c r="B5983" s="574" t="s">
        <v>7803</v>
      </c>
      <c r="C5983" s="574" t="s">
        <v>14308</v>
      </c>
      <c r="D5983" s="574" t="s">
        <v>7689</v>
      </c>
      <c r="E5983" s="226">
        <v>3</v>
      </c>
    </row>
    <row r="5984" spans="1:5" x14ac:dyDescent="0.2">
      <c r="A5984" s="573" t="s">
        <v>14309</v>
      </c>
      <c r="B5984" s="574" t="s">
        <v>5977</v>
      </c>
      <c r="C5984" s="574" t="s">
        <v>14310</v>
      </c>
      <c r="D5984" s="574" t="s">
        <v>5979</v>
      </c>
      <c r="E5984" s="226">
        <v>9</v>
      </c>
    </row>
    <row r="5985" spans="1:5" x14ac:dyDescent="0.2">
      <c r="A5985" s="573" t="s">
        <v>14311</v>
      </c>
      <c r="B5985" s="574" t="s">
        <v>6048</v>
      </c>
      <c r="C5985" s="574" t="s">
        <v>6052</v>
      </c>
      <c r="D5985" s="574" t="s">
        <v>6050</v>
      </c>
      <c r="E5985" s="226">
        <v>61679</v>
      </c>
    </row>
    <row r="5986" spans="1:5" x14ac:dyDescent="0.2">
      <c r="A5986" s="573" t="s">
        <v>14312</v>
      </c>
      <c r="B5986" s="574" t="s">
        <v>6048</v>
      </c>
      <c r="C5986" s="574" t="s">
        <v>6049</v>
      </c>
      <c r="D5986" s="574" t="s">
        <v>6050</v>
      </c>
      <c r="E5986" s="226">
        <v>252</v>
      </c>
    </row>
    <row r="5987" spans="1:5" x14ac:dyDescent="0.2">
      <c r="A5987" s="573" t="s">
        <v>14313</v>
      </c>
      <c r="B5987" s="574" t="s">
        <v>9658</v>
      </c>
      <c r="C5987" s="574" t="s">
        <v>14314</v>
      </c>
      <c r="D5987" s="574" t="s">
        <v>4948</v>
      </c>
      <c r="E5987" s="226">
        <v>33915</v>
      </c>
    </row>
    <row r="5988" spans="1:5" x14ac:dyDescent="0.2">
      <c r="A5988" s="573" t="s">
        <v>14315</v>
      </c>
      <c r="B5988" s="574" t="s">
        <v>9658</v>
      </c>
      <c r="C5988" s="574" t="s">
        <v>14316</v>
      </c>
      <c r="D5988" s="574" t="s">
        <v>4948</v>
      </c>
      <c r="E5988" s="226">
        <v>31048.5</v>
      </c>
    </row>
    <row r="5989" spans="1:5" x14ac:dyDescent="0.2">
      <c r="A5989" s="573" t="s">
        <v>14317</v>
      </c>
      <c r="B5989" s="574" t="s">
        <v>9658</v>
      </c>
      <c r="C5989" s="574" t="s">
        <v>14318</v>
      </c>
      <c r="D5989" s="574" t="s">
        <v>4948</v>
      </c>
      <c r="E5989" s="226">
        <v>37132</v>
      </c>
    </row>
    <row r="5990" spans="1:5" x14ac:dyDescent="0.2">
      <c r="A5990" s="573" t="s">
        <v>14319</v>
      </c>
      <c r="B5990" s="574" t="s">
        <v>4850</v>
      </c>
      <c r="C5990" s="574" t="s">
        <v>14320</v>
      </c>
      <c r="D5990" s="574" t="s">
        <v>2425</v>
      </c>
      <c r="E5990" s="226">
        <v>8711</v>
      </c>
    </row>
    <row r="5991" spans="1:5" x14ac:dyDescent="0.2">
      <c r="A5991" s="573" t="s">
        <v>14321</v>
      </c>
      <c r="B5991" s="574" t="s">
        <v>14322</v>
      </c>
      <c r="C5991" s="574" t="s">
        <v>14323</v>
      </c>
      <c r="D5991" s="574" t="s">
        <v>7352</v>
      </c>
      <c r="E5991" s="226">
        <v>2</v>
      </c>
    </row>
    <row r="5992" spans="1:5" x14ac:dyDescent="0.2">
      <c r="A5992" s="573" t="s">
        <v>14324</v>
      </c>
      <c r="B5992" s="574" t="s">
        <v>14322</v>
      </c>
      <c r="C5992" s="574" t="s">
        <v>14323</v>
      </c>
      <c r="D5992" s="574" t="s">
        <v>7352</v>
      </c>
      <c r="E5992" s="226">
        <v>5</v>
      </c>
    </row>
    <row r="5993" spans="1:5" x14ac:dyDescent="0.2">
      <c r="A5993" s="573" t="s">
        <v>14325</v>
      </c>
      <c r="B5993" s="574" t="s">
        <v>14271</v>
      </c>
      <c r="C5993" s="574" t="s">
        <v>14272</v>
      </c>
      <c r="D5993" s="574" t="s">
        <v>7352</v>
      </c>
      <c r="E5993" s="226">
        <v>13</v>
      </c>
    </row>
    <row r="5994" spans="1:5" x14ac:dyDescent="0.2">
      <c r="A5994" s="573" t="s">
        <v>14326</v>
      </c>
      <c r="B5994" s="574" t="s">
        <v>6179</v>
      </c>
      <c r="C5994" s="574" t="s">
        <v>14327</v>
      </c>
      <c r="D5994" s="574" t="s">
        <v>6181</v>
      </c>
      <c r="E5994" s="226">
        <v>1155</v>
      </c>
    </row>
    <row r="5995" spans="1:5" x14ac:dyDescent="0.2">
      <c r="A5995" s="573" t="s">
        <v>14328</v>
      </c>
      <c r="B5995" s="574" t="s">
        <v>12771</v>
      </c>
      <c r="C5995" s="574" t="s">
        <v>8119</v>
      </c>
      <c r="D5995" s="574" t="s">
        <v>6311</v>
      </c>
      <c r="E5995" s="226">
        <v>5</v>
      </c>
    </row>
    <row r="5996" spans="1:5" x14ac:dyDescent="0.2">
      <c r="A5996" s="573" t="s">
        <v>14329</v>
      </c>
      <c r="B5996" s="574" t="s">
        <v>3662</v>
      </c>
      <c r="C5996" s="574" t="s">
        <v>3663</v>
      </c>
      <c r="D5996" s="574" t="s">
        <v>3664</v>
      </c>
      <c r="E5996" s="226">
        <v>393</v>
      </c>
    </row>
    <row r="5997" spans="1:5" x14ac:dyDescent="0.2">
      <c r="A5997" s="573" t="s">
        <v>14330</v>
      </c>
      <c r="B5997" s="574" t="s">
        <v>3666</v>
      </c>
      <c r="C5997" s="574" t="s">
        <v>3667</v>
      </c>
      <c r="D5997" s="574" t="s">
        <v>3664</v>
      </c>
      <c r="E5997" s="226">
        <v>313</v>
      </c>
    </row>
    <row r="5998" spans="1:5" x14ac:dyDescent="0.2">
      <c r="A5998" s="573" t="s">
        <v>14331</v>
      </c>
      <c r="B5998" s="574" t="s">
        <v>10753</v>
      </c>
      <c r="C5998" s="574" t="s">
        <v>10754</v>
      </c>
      <c r="D5998" s="574" t="s">
        <v>2487</v>
      </c>
      <c r="E5998" s="226">
        <v>2585</v>
      </c>
    </row>
    <row r="5999" spans="1:5" x14ac:dyDescent="0.2">
      <c r="A5999" s="573" t="s">
        <v>14332</v>
      </c>
      <c r="B5999" s="574" t="s">
        <v>10753</v>
      </c>
      <c r="C5999" s="574" t="s">
        <v>14333</v>
      </c>
      <c r="D5999" s="574" t="s">
        <v>2487</v>
      </c>
      <c r="E5999" s="226">
        <v>704</v>
      </c>
    </row>
    <row r="6000" spans="1:5" x14ac:dyDescent="0.2">
      <c r="A6000" s="573" t="s">
        <v>14334</v>
      </c>
      <c r="B6000" s="574" t="s">
        <v>12248</v>
      </c>
      <c r="C6000" s="574" t="s">
        <v>14335</v>
      </c>
      <c r="D6000" s="574" t="s">
        <v>4387</v>
      </c>
      <c r="E6000" s="226">
        <v>172</v>
      </c>
    </row>
    <row r="6001" spans="1:5" x14ac:dyDescent="0.2">
      <c r="A6001" s="573" t="s">
        <v>14336</v>
      </c>
      <c r="B6001" s="574" t="s">
        <v>6433</v>
      </c>
      <c r="C6001" s="574" t="s">
        <v>6434</v>
      </c>
      <c r="D6001" s="574" t="s">
        <v>3664</v>
      </c>
      <c r="E6001" s="226">
        <v>98</v>
      </c>
    </row>
    <row r="6002" spans="1:5" x14ac:dyDescent="0.2">
      <c r="A6002" s="573" t="s">
        <v>14337</v>
      </c>
      <c r="B6002" s="574" t="s">
        <v>6436</v>
      </c>
      <c r="C6002" s="574" t="s">
        <v>6422</v>
      </c>
      <c r="D6002" s="574" t="s">
        <v>3664</v>
      </c>
      <c r="E6002" s="226">
        <v>172</v>
      </c>
    </row>
    <row r="6003" spans="1:5" x14ac:dyDescent="0.2">
      <c r="A6003" s="573" t="s">
        <v>14338</v>
      </c>
      <c r="B6003" s="574" t="s">
        <v>7762</v>
      </c>
      <c r="C6003" s="574" t="s">
        <v>7763</v>
      </c>
      <c r="D6003" s="574" t="s">
        <v>3011</v>
      </c>
      <c r="E6003" s="226">
        <v>4109</v>
      </c>
    </row>
    <row r="6004" spans="1:5" x14ac:dyDescent="0.2">
      <c r="A6004" s="573" t="s">
        <v>14339</v>
      </c>
      <c r="B6004" s="574" t="s">
        <v>7762</v>
      </c>
      <c r="C6004" s="574" t="s">
        <v>7775</v>
      </c>
      <c r="D6004" s="574" t="s">
        <v>3011</v>
      </c>
      <c r="E6004" s="226">
        <v>124</v>
      </c>
    </row>
    <row r="6005" spans="1:5" x14ac:dyDescent="0.2">
      <c r="A6005" s="573" t="s">
        <v>14340</v>
      </c>
      <c r="B6005" s="574" t="s">
        <v>6964</v>
      </c>
      <c r="C6005" s="574" t="s">
        <v>6965</v>
      </c>
      <c r="D6005" s="574" t="s">
        <v>3011</v>
      </c>
      <c r="E6005" s="226">
        <v>3</v>
      </c>
    </row>
    <row r="6006" spans="1:5" x14ac:dyDescent="0.2">
      <c r="A6006" s="573" t="s">
        <v>14341</v>
      </c>
      <c r="B6006" s="574" t="s">
        <v>8723</v>
      </c>
      <c r="C6006" s="574" t="s">
        <v>14342</v>
      </c>
      <c r="D6006" s="574" t="s">
        <v>8724</v>
      </c>
      <c r="E6006" s="226">
        <v>40473</v>
      </c>
    </row>
    <row r="6007" spans="1:5" x14ac:dyDescent="0.2">
      <c r="A6007" s="573" t="s">
        <v>14343</v>
      </c>
      <c r="B6007" s="574" t="s">
        <v>8055</v>
      </c>
      <c r="C6007" s="574" t="s">
        <v>3841</v>
      </c>
      <c r="D6007" s="574" t="s">
        <v>3444</v>
      </c>
      <c r="E6007" s="226">
        <v>59625</v>
      </c>
    </row>
    <row r="6008" spans="1:5" x14ac:dyDescent="0.2">
      <c r="A6008" s="573" t="s">
        <v>14344</v>
      </c>
      <c r="B6008" s="574" t="s">
        <v>8055</v>
      </c>
      <c r="C6008" s="574" t="s">
        <v>8057</v>
      </c>
      <c r="D6008" s="574" t="s">
        <v>3444</v>
      </c>
      <c r="E6008" s="226">
        <v>3971</v>
      </c>
    </row>
    <row r="6009" spans="1:5" x14ac:dyDescent="0.2">
      <c r="A6009" s="573" t="s">
        <v>14345</v>
      </c>
      <c r="B6009" s="574" t="s">
        <v>12471</v>
      </c>
      <c r="C6009" s="574" t="s">
        <v>5619</v>
      </c>
      <c r="D6009" s="574" t="s">
        <v>3594</v>
      </c>
      <c r="E6009" s="226">
        <v>1413</v>
      </c>
    </row>
    <row r="6010" spans="1:5" x14ac:dyDescent="0.2">
      <c r="A6010" s="573" t="s">
        <v>14346</v>
      </c>
      <c r="B6010" s="574" t="s">
        <v>14347</v>
      </c>
      <c r="C6010" s="574" t="s">
        <v>5480</v>
      </c>
      <c r="D6010" s="574" t="s">
        <v>4990</v>
      </c>
      <c r="E6010" s="226">
        <v>1130</v>
      </c>
    </row>
    <row r="6011" spans="1:5" x14ac:dyDescent="0.2">
      <c r="A6011" s="573" t="s">
        <v>14348</v>
      </c>
      <c r="B6011" s="574" t="s">
        <v>14349</v>
      </c>
      <c r="C6011" s="574" t="s">
        <v>5480</v>
      </c>
      <c r="D6011" s="574" t="s">
        <v>4990</v>
      </c>
      <c r="E6011" s="226">
        <v>1004.9999999999999</v>
      </c>
    </row>
    <row r="6012" spans="1:5" x14ac:dyDescent="0.2">
      <c r="A6012" s="573" t="s">
        <v>14350</v>
      </c>
      <c r="B6012" s="574" t="s">
        <v>14351</v>
      </c>
      <c r="C6012" s="574" t="s">
        <v>5101</v>
      </c>
      <c r="D6012" s="574" t="s">
        <v>4990</v>
      </c>
      <c r="E6012" s="226">
        <v>526</v>
      </c>
    </row>
    <row r="6013" spans="1:5" x14ac:dyDescent="0.2">
      <c r="A6013" s="573" t="s">
        <v>14352</v>
      </c>
      <c r="B6013" s="574" t="s">
        <v>14353</v>
      </c>
      <c r="C6013" s="574" t="s">
        <v>5101</v>
      </c>
      <c r="D6013" s="574" t="s">
        <v>4990</v>
      </c>
      <c r="E6013" s="226">
        <v>831</v>
      </c>
    </row>
    <row r="6014" spans="1:5" x14ac:dyDescent="0.2">
      <c r="A6014" s="573" t="s">
        <v>14354</v>
      </c>
      <c r="B6014" s="574" t="s">
        <v>14355</v>
      </c>
      <c r="C6014" s="574" t="s">
        <v>5207</v>
      </c>
      <c r="D6014" s="574" t="s">
        <v>4990</v>
      </c>
      <c r="E6014" s="226">
        <v>157</v>
      </c>
    </row>
    <row r="6015" spans="1:5" x14ac:dyDescent="0.2">
      <c r="A6015" s="573" t="s">
        <v>14356</v>
      </c>
      <c r="B6015" s="574" t="s">
        <v>14357</v>
      </c>
      <c r="C6015" s="574" t="s">
        <v>5101</v>
      </c>
      <c r="D6015" s="574" t="s">
        <v>4990</v>
      </c>
      <c r="E6015" s="226">
        <v>976.5</v>
      </c>
    </row>
    <row r="6016" spans="1:5" x14ac:dyDescent="0.2">
      <c r="A6016" s="573" t="s">
        <v>14358</v>
      </c>
      <c r="B6016" s="574" t="s">
        <v>14359</v>
      </c>
      <c r="C6016" s="574" t="s">
        <v>5101</v>
      </c>
      <c r="D6016" s="574" t="s">
        <v>4990</v>
      </c>
      <c r="E6016" s="226">
        <v>1161</v>
      </c>
    </row>
    <row r="6017" spans="1:5" x14ac:dyDescent="0.2">
      <c r="A6017" s="573" t="s">
        <v>14360</v>
      </c>
      <c r="B6017" s="574" t="s">
        <v>14361</v>
      </c>
      <c r="C6017" s="574" t="s">
        <v>5028</v>
      </c>
      <c r="D6017" s="574" t="s">
        <v>4990</v>
      </c>
      <c r="E6017" s="226">
        <v>27</v>
      </c>
    </row>
    <row r="6018" spans="1:5" x14ac:dyDescent="0.2">
      <c r="A6018" s="573" t="s">
        <v>14362</v>
      </c>
      <c r="B6018" s="574" t="s">
        <v>14363</v>
      </c>
      <c r="C6018" s="574" t="s">
        <v>5012</v>
      </c>
      <c r="D6018" s="574" t="s">
        <v>4990</v>
      </c>
      <c r="E6018" s="226">
        <v>2</v>
      </c>
    </row>
    <row r="6019" spans="1:5" x14ac:dyDescent="0.2">
      <c r="A6019" s="573" t="s">
        <v>14364</v>
      </c>
      <c r="B6019" s="574" t="s">
        <v>14363</v>
      </c>
      <c r="C6019" s="574" t="s">
        <v>5101</v>
      </c>
      <c r="D6019" s="574" t="s">
        <v>4990</v>
      </c>
      <c r="E6019" s="226">
        <v>952</v>
      </c>
    </row>
    <row r="6020" spans="1:5" x14ac:dyDescent="0.2">
      <c r="A6020" s="573" t="s">
        <v>14365</v>
      </c>
      <c r="B6020" s="574" t="s">
        <v>14366</v>
      </c>
      <c r="C6020" s="574" t="s">
        <v>5101</v>
      </c>
      <c r="D6020" s="574" t="s">
        <v>4990</v>
      </c>
      <c r="E6020" s="226">
        <v>2386.25</v>
      </c>
    </row>
    <row r="6021" spans="1:5" x14ac:dyDescent="0.2">
      <c r="A6021" s="573" t="s">
        <v>14367</v>
      </c>
      <c r="B6021" s="574" t="s">
        <v>14368</v>
      </c>
      <c r="C6021" s="574" t="s">
        <v>5101</v>
      </c>
      <c r="D6021" s="574" t="s">
        <v>4990</v>
      </c>
      <c r="E6021" s="226">
        <v>2013.75</v>
      </c>
    </row>
    <row r="6022" spans="1:5" x14ac:dyDescent="0.2">
      <c r="A6022" s="573" t="s">
        <v>14369</v>
      </c>
      <c r="B6022" s="574" t="s">
        <v>14370</v>
      </c>
      <c r="C6022" s="574" t="s">
        <v>5028</v>
      </c>
      <c r="D6022" s="574" t="s">
        <v>4990</v>
      </c>
      <c r="E6022" s="226">
        <v>480</v>
      </c>
    </row>
    <row r="6023" spans="1:5" x14ac:dyDescent="0.2">
      <c r="A6023" s="573" t="s">
        <v>14371</v>
      </c>
      <c r="B6023" s="574" t="s">
        <v>5156</v>
      </c>
      <c r="C6023" s="574" t="s">
        <v>4992</v>
      </c>
      <c r="D6023" s="574" t="s">
        <v>4990</v>
      </c>
      <c r="E6023" s="226">
        <v>3860.75</v>
      </c>
    </row>
    <row r="6024" spans="1:5" x14ac:dyDescent="0.2">
      <c r="A6024" s="573" t="s">
        <v>14372</v>
      </c>
      <c r="B6024" s="574" t="s">
        <v>5151</v>
      </c>
      <c r="C6024" s="574" t="s">
        <v>4992</v>
      </c>
      <c r="D6024" s="574" t="s">
        <v>4990</v>
      </c>
      <c r="E6024" s="226">
        <v>2129.77</v>
      </c>
    </row>
    <row r="6025" spans="1:5" x14ac:dyDescent="0.2">
      <c r="A6025" s="573" t="s">
        <v>14373</v>
      </c>
      <c r="B6025" s="574" t="s">
        <v>14374</v>
      </c>
      <c r="C6025" s="574" t="s">
        <v>14375</v>
      </c>
      <c r="D6025" s="574" t="s">
        <v>4990</v>
      </c>
      <c r="E6025" s="226">
        <v>59</v>
      </c>
    </row>
    <row r="6026" spans="1:5" x14ac:dyDescent="0.2">
      <c r="A6026" s="573" t="s">
        <v>14376</v>
      </c>
      <c r="B6026" s="574" t="s">
        <v>5392</v>
      </c>
      <c r="C6026" s="574" t="s">
        <v>4989</v>
      </c>
      <c r="D6026" s="574" t="s">
        <v>4990</v>
      </c>
      <c r="E6026" s="226">
        <v>13740</v>
      </c>
    </row>
    <row r="6027" spans="1:5" x14ac:dyDescent="0.2">
      <c r="A6027" s="573" t="s">
        <v>14377</v>
      </c>
      <c r="B6027" s="574" t="s">
        <v>5386</v>
      </c>
      <c r="C6027" s="574" t="s">
        <v>4989</v>
      </c>
      <c r="D6027" s="574" t="s">
        <v>4990</v>
      </c>
      <c r="E6027" s="226">
        <v>8193</v>
      </c>
    </row>
    <row r="6028" spans="1:5" x14ac:dyDescent="0.2">
      <c r="A6028" s="573" t="s">
        <v>14378</v>
      </c>
      <c r="B6028" s="574" t="s">
        <v>5384</v>
      </c>
      <c r="C6028" s="574" t="s">
        <v>4989</v>
      </c>
      <c r="D6028" s="574" t="s">
        <v>4990</v>
      </c>
      <c r="E6028" s="226">
        <v>114</v>
      </c>
    </row>
    <row r="6029" spans="1:5" x14ac:dyDescent="0.2">
      <c r="A6029" s="573" t="s">
        <v>14379</v>
      </c>
      <c r="B6029" s="574" t="s">
        <v>5396</v>
      </c>
      <c r="C6029" s="574" t="s">
        <v>4989</v>
      </c>
      <c r="D6029" s="574" t="s">
        <v>4990</v>
      </c>
      <c r="E6029" s="226">
        <v>616</v>
      </c>
    </row>
    <row r="6030" spans="1:5" x14ac:dyDescent="0.2">
      <c r="A6030" s="573" t="s">
        <v>14380</v>
      </c>
      <c r="B6030" s="574" t="s">
        <v>5411</v>
      </c>
      <c r="C6030" s="574" t="s">
        <v>4989</v>
      </c>
      <c r="D6030" s="574" t="s">
        <v>4990</v>
      </c>
      <c r="E6030" s="226">
        <v>45</v>
      </c>
    </row>
    <row r="6031" spans="1:5" x14ac:dyDescent="0.2">
      <c r="A6031" s="573" t="s">
        <v>14381</v>
      </c>
      <c r="B6031" s="574" t="s">
        <v>5414</v>
      </c>
      <c r="C6031" s="574" t="s">
        <v>4989</v>
      </c>
      <c r="D6031" s="574" t="s">
        <v>4990</v>
      </c>
      <c r="E6031" s="226">
        <v>743</v>
      </c>
    </row>
    <row r="6032" spans="1:5" x14ac:dyDescent="0.2">
      <c r="A6032" s="573" t="s">
        <v>14382</v>
      </c>
      <c r="B6032" s="574" t="s">
        <v>14383</v>
      </c>
      <c r="C6032" s="574" t="s">
        <v>4989</v>
      </c>
      <c r="D6032" s="574" t="s">
        <v>4990</v>
      </c>
      <c r="E6032" s="226">
        <v>144</v>
      </c>
    </row>
    <row r="6033" spans="1:5" x14ac:dyDescent="0.2">
      <c r="A6033" s="573" t="s">
        <v>14384</v>
      </c>
      <c r="B6033" s="574" t="s">
        <v>5382</v>
      </c>
      <c r="C6033" s="574" t="s">
        <v>4989</v>
      </c>
      <c r="D6033" s="574" t="s">
        <v>4990</v>
      </c>
      <c r="E6033" s="226">
        <v>1759</v>
      </c>
    </row>
    <row r="6034" spans="1:5" x14ac:dyDescent="0.2">
      <c r="A6034" s="573" t="s">
        <v>14385</v>
      </c>
      <c r="B6034" s="574" t="s">
        <v>5419</v>
      </c>
      <c r="C6034" s="574" t="s">
        <v>4989</v>
      </c>
      <c r="D6034" s="574" t="s">
        <v>4990</v>
      </c>
      <c r="E6034" s="226">
        <v>4080</v>
      </c>
    </row>
    <row r="6035" spans="1:5" x14ac:dyDescent="0.2">
      <c r="A6035" s="573" t="s">
        <v>14386</v>
      </c>
      <c r="B6035" s="574" t="s">
        <v>14387</v>
      </c>
      <c r="C6035" s="574" t="s">
        <v>14388</v>
      </c>
      <c r="D6035" s="574" t="s">
        <v>4990</v>
      </c>
      <c r="E6035" s="226">
        <v>2857</v>
      </c>
    </row>
    <row r="6036" spans="1:5" x14ac:dyDescent="0.2">
      <c r="A6036" s="573" t="s">
        <v>14389</v>
      </c>
      <c r="B6036" s="574" t="s">
        <v>14390</v>
      </c>
      <c r="C6036" s="574" t="s">
        <v>14388</v>
      </c>
      <c r="D6036" s="574" t="s">
        <v>4990</v>
      </c>
      <c r="E6036" s="226">
        <v>3627.25</v>
      </c>
    </row>
    <row r="6037" spans="1:5" x14ac:dyDescent="0.2">
      <c r="A6037" s="573" t="s">
        <v>14391</v>
      </c>
      <c r="B6037" s="574" t="s">
        <v>14392</v>
      </c>
      <c r="C6037" s="574" t="s">
        <v>14388</v>
      </c>
      <c r="D6037" s="574" t="s">
        <v>4990</v>
      </c>
      <c r="E6037" s="226">
        <v>3371.5</v>
      </c>
    </row>
    <row r="6038" spans="1:5" x14ac:dyDescent="0.2">
      <c r="A6038" s="573" t="s">
        <v>14393</v>
      </c>
      <c r="B6038" s="574" t="s">
        <v>14394</v>
      </c>
      <c r="C6038" s="574" t="s">
        <v>14388</v>
      </c>
      <c r="D6038" s="574" t="s">
        <v>4990</v>
      </c>
      <c r="E6038" s="226">
        <v>5638</v>
      </c>
    </row>
    <row r="6039" spans="1:5" x14ac:dyDescent="0.2">
      <c r="A6039" s="573" t="s">
        <v>14395</v>
      </c>
      <c r="B6039" s="574" t="s">
        <v>14396</v>
      </c>
      <c r="C6039" s="574" t="s">
        <v>14388</v>
      </c>
      <c r="D6039" s="574" t="s">
        <v>4990</v>
      </c>
      <c r="E6039" s="226">
        <v>2547.5</v>
      </c>
    </row>
    <row r="6040" spans="1:5" x14ac:dyDescent="0.2">
      <c r="A6040" s="573" t="s">
        <v>14397</v>
      </c>
      <c r="B6040" s="574" t="s">
        <v>14398</v>
      </c>
      <c r="C6040" s="574" t="s">
        <v>4995</v>
      </c>
      <c r="D6040" s="574" t="s">
        <v>4990</v>
      </c>
      <c r="E6040" s="226">
        <v>653</v>
      </c>
    </row>
    <row r="6041" spans="1:5" x14ac:dyDescent="0.2">
      <c r="A6041" s="573" t="s">
        <v>14399</v>
      </c>
      <c r="B6041" s="574" t="s">
        <v>14400</v>
      </c>
      <c r="C6041" s="574" t="s">
        <v>14401</v>
      </c>
      <c r="D6041" s="574" t="s">
        <v>4990</v>
      </c>
      <c r="E6041" s="226">
        <v>4564</v>
      </c>
    </row>
    <row r="6042" spans="1:5" x14ac:dyDescent="0.2">
      <c r="A6042" s="573" t="s">
        <v>14402</v>
      </c>
      <c r="B6042" s="574" t="s">
        <v>14400</v>
      </c>
      <c r="C6042" s="574" t="s">
        <v>14403</v>
      </c>
      <c r="D6042" s="574" t="s">
        <v>4990</v>
      </c>
      <c r="E6042" s="226">
        <v>12</v>
      </c>
    </row>
    <row r="6043" spans="1:5" x14ac:dyDescent="0.2">
      <c r="A6043" s="573" t="s">
        <v>14404</v>
      </c>
      <c r="B6043" s="574" t="s">
        <v>14405</v>
      </c>
      <c r="C6043" s="574" t="s">
        <v>5207</v>
      </c>
      <c r="D6043" s="574" t="s">
        <v>4990</v>
      </c>
      <c r="E6043" s="226">
        <v>156</v>
      </c>
    </row>
    <row r="6044" spans="1:5" x14ac:dyDescent="0.2">
      <c r="A6044" s="573" t="s">
        <v>14406</v>
      </c>
      <c r="B6044" s="574" t="s">
        <v>14407</v>
      </c>
      <c r="C6044" s="574" t="s">
        <v>5000</v>
      </c>
      <c r="D6044" s="574" t="s">
        <v>4990</v>
      </c>
      <c r="E6044" s="226">
        <v>281</v>
      </c>
    </row>
    <row r="6045" spans="1:5" x14ac:dyDescent="0.2">
      <c r="A6045" s="573" t="s">
        <v>14408</v>
      </c>
      <c r="B6045" s="574" t="s">
        <v>14409</v>
      </c>
      <c r="C6045" s="574" t="s">
        <v>5167</v>
      </c>
      <c r="D6045" s="574" t="s">
        <v>4990</v>
      </c>
      <c r="E6045" s="226">
        <v>45</v>
      </c>
    </row>
    <row r="6046" spans="1:5" x14ac:dyDescent="0.2">
      <c r="A6046" s="573" t="s">
        <v>14410</v>
      </c>
      <c r="B6046" s="574" t="s">
        <v>5065</v>
      </c>
      <c r="C6046" s="574" t="s">
        <v>5101</v>
      </c>
      <c r="D6046" s="574" t="s">
        <v>4990</v>
      </c>
      <c r="E6046" s="226">
        <v>482.5</v>
      </c>
    </row>
    <row r="6047" spans="1:5" x14ac:dyDescent="0.2">
      <c r="A6047" s="573" t="s">
        <v>14411</v>
      </c>
      <c r="B6047" s="574" t="s">
        <v>5067</v>
      </c>
      <c r="C6047" s="574" t="s">
        <v>5101</v>
      </c>
      <c r="D6047" s="574" t="s">
        <v>4990</v>
      </c>
      <c r="E6047" s="226">
        <v>492</v>
      </c>
    </row>
    <row r="6048" spans="1:5" x14ac:dyDescent="0.2">
      <c r="A6048" s="573" t="s">
        <v>14412</v>
      </c>
      <c r="B6048" s="574" t="s">
        <v>5063</v>
      </c>
      <c r="C6048" s="574" t="s">
        <v>5101</v>
      </c>
      <c r="D6048" s="574" t="s">
        <v>4990</v>
      </c>
      <c r="E6048" s="226">
        <v>836</v>
      </c>
    </row>
    <row r="6049" spans="1:5" x14ac:dyDescent="0.2">
      <c r="A6049" s="573" t="s">
        <v>14413</v>
      </c>
      <c r="B6049" s="574" t="s">
        <v>5225</v>
      </c>
      <c r="C6049" s="574" t="s">
        <v>14414</v>
      </c>
      <c r="D6049" s="574" t="s">
        <v>4990</v>
      </c>
      <c r="E6049" s="226">
        <v>498</v>
      </c>
    </row>
    <row r="6050" spans="1:5" x14ac:dyDescent="0.2">
      <c r="A6050" s="573" t="s">
        <v>14415</v>
      </c>
      <c r="B6050" s="574" t="s">
        <v>14416</v>
      </c>
      <c r="C6050" s="574" t="s">
        <v>14417</v>
      </c>
      <c r="D6050" s="574" t="s">
        <v>4990</v>
      </c>
      <c r="E6050" s="226">
        <v>213</v>
      </c>
    </row>
    <row r="6051" spans="1:5" x14ac:dyDescent="0.2">
      <c r="A6051" s="573" t="s">
        <v>14418</v>
      </c>
      <c r="B6051" s="574" t="s">
        <v>14419</v>
      </c>
      <c r="C6051" s="574" t="s">
        <v>5193</v>
      </c>
      <c r="D6051" s="574" t="s">
        <v>4990</v>
      </c>
      <c r="E6051" s="226">
        <v>1373</v>
      </c>
    </row>
    <row r="6052" spans="1:5" x14ac:dyDescent="0.2">
      <c r="A6052" s="573" t="s">
        <v>14420</v>
      </c>
      <c r="B6052" s="574" t="s">
        <v>14421</v>
      </c>
      <c r="C6052" s="574" t="s">
        <v>5193</v>
      </c>
      <c r="D6052" s="574" t="s">
        <v>4990</v>
      </c>
      <c r="E6052" s="226">
        <v>1104</v>
      </c>
    </row>
    <row r="6053" spans="1:5" x14ac:dyDescent="0.2">
      <c r="A6053" s="573" t="s">
        <v>14422</v>
      </c>
      <c r="B6053" s="574" t="s">
        <v>14423</v>
      </c>
      <c r="C6053" s="574" t="s">
        <v>5193</v>
      </c>
      <c r="D6053" s="574" t="s">
        <v>4990</v>
      </c>
      <c r="E6053" s="226">
        <v>646</v>
      </c>
    </row>
    <row r="6054" spans="1:5" x14ac:dyDescent="0.2">
      <c r="A6054" s="573" t="s">
        <v>14424</v>
      </c>
      <c r="B6054" s="574" t="s">
        <v>14425</v>
      </c>
      <c r="C6054" s="574" t="s">
        <v>5193</v>
      </c>
      <c r="D6054" s="574" t="s">
        <v>4990</v>
      </c>
      <c r="E6054" s="226">
        <v>1201</v>
      </c>
    </row>
    <row r="6055" spans="1:5" x14ac:dyDescent="0.2">
      <c r="A6055" s="573" t="s">
        <v>14426</v>
      </c>
      <c r="B6055" s="574" t="s">
        <v>5069</v>
      </c>
      <c r="C6055" s="574" t="s">
        <v>4992</v>
      </c>
      <c r="D6055" s="574" t="s">
        <v>4990</v>
      </c>
      <c r="E6055" s="226">
        <v>42</v>
      </c>
    </row>
    <row r="6056" spans="1:5" x14ac:dyDescent="0.2">
      <c r="A6056" s="573" t="s">
        <v>14427</v>
      </c>
      <c r="B6056" s="574" t="s">
        <v>14428</v>
      </c>
      <c r="C6056" s="574" t="s">
        <v>14429</v>
      </c>
      <c r="D6056" s="574" t="s">
        <v>4990</v>
      </c>
      <c r="E6056" s="226">
        <v>12</v>
      </c>
    </row>
    <row r="6057" spans="1:5" x14ac:dyDescent="0.2">
      <c r="A6057" s="573" t="s">
        <v>14430</v>
      </c>
      <c r="B6057" s="574" t="s">
        <v>14431</v>
      </c>
      <c r="C6057" s="574" t="s">
        <v>5101</v>
      </c>
      <c r="D6057" s="574" t="s">
        <v>4990</v>
      </c>
      <c r="E6057" s="226">
        <v>45</v>
      </c>
    </row>
    <row r="6058" spans="1:5" x14ac:dyDescent="0.2">
      <c r="A6058" s="573" t="s">
        <v>14432</v>
      </c>
      <c r="B6058" s="574" t="s">
        <v>14433</v>
      </c>
      <c r="C6058" s="574" t="s">
        <v>5101</v>
      </c>
      <c r="D6058" s="574" t="s">
        <v>4990</v>
      </c>
      <c r="E6058" s="226">
        <v>51</v>
      </c>
    </row>
    <row r="6059" spans="1:5" x14ac:dyDescent="0.2">
      <c r="A6059" s="573" t="s">
        <v>14434</v>
      </c>
      <c r="B6059" s="574" t="s">
        <v>14435</v>
      </c>
      <c r="C6059" s="574" t="s">
        <v>5101</v>
      </c>
      <c r="D6059" s="574" t="s">
        <v>4990</v>
      </c>
      <c r="E6059" s="226">
        <v>28</v>
      </c>
    </row>
    <row r="6060" spans="1:5" x14ac:dyDescent="0.2">
      <c r="A6060" s="573" t="s">
        <v>14436</v>
      </c>
      <c r="B6060" s="574" t="s">
        <v>14437</v>
      </c>
      <c r="C6060" s="574" t="s">
        <v>5101</v>
      </c>
      <c r="D6060" s="574" t="s">
        <v>4990</v>
      </c>
      <c r="E6060" s="226">
        <v>62</v>
      </c>
    </row>
    <row r="6061" spans="1:5" x14ac:dyDescent="0.2">
      <c r="A6061" s="573" t="s">
        <v>14438</v>
      </c>
      <c r="B6061" s="574" t="s">
        <v>14439</v>
      </c>
      <c r="C6061" s="574" t="s">
        <v>5082</v>
      </c>
      <c r="D6061" s="574" t="s">
        <v>4990</v>
      </c>
      <c r="E6061" s="226">
        <v>378</v>
      </c>
    </row>
    <row r="6062" spans="1:5" x14ac:dyDescent="0.2">
      <c r="A6062" s="573" t="s">
        <v>14440</v>
      </c>
      <c r="B6062" s="574" t="s">
        <v>14441</v>
      </c>
      <c r="C6062" s="574" t="s">
        <v>5082</v>
      </c>
      <c r="D6062" s="574" t="s">
        <v>4990</v>
      </c>
      <c r="E6062" s="226">
        <v>800</v>
      </c>
    </row>
    <row r="6063" spans="1:5" x14ac:dyDescent="0.2">
      <c r="A6063" s="573" t="s">
        <v>14442</v>
      </c>
      <c r="B6063" s="574" t="s">
        <v>3373</v>
      </c>
      <c r="C6063" s="574" t="s">
        <v>3406</v>
      </c>
      <c r="D6063" s="574" t="s">
        <v>3262</v>
      </c>
      <c r="E6063" s="226">
        <v>1</v>
      </c>
    </row>
    <row r="6064" spans="1:5" x14ac:dyDescent="0.2">
      <c r="A6064" s="573" t="s">
        <v>14443</v>
      </c>
      <c r="B6064" s="574" t="s">
        <v>3373</v>
      </c>
      <c r="C6064" s="574" t="s">
        <v>14444</v>
      </c>
      <c r="D6064" s="574" t="s">
        <v>3262</v>
      </c>
      <c r="E6064" s="226">
        <v>1</v>
      </c>
    </row>
    <row r="6065" spans="1:5" x14ac:dyDescent="0.2">
      <c r="A6065" s="573" t="s">
        <v>14445</v>
      </c>
      <c r="B6065" s="574" t="s">
        <v>14446</v>
      </c>
      <c r="C6065" s="574" t="s">
        <v>3506</v>
      </c>
      <c r="D6065" s="574" t="s">
        <v>3088</v>
      </c>
      <c r="E6065" s="226">
        <v>21839.23</v>
      </c>
    </row>
    <row r="6066" spans="1:5" x14ac:dyDescent="0.2">
      <c r="A6066" s="573" t="s">
        <v>14447</v>
      </c>
      <c r="B6066" s="574" t="s">
        <v>14446</v>
      </c>
      <c r="C6066" s="574" t="s">
        <v>3511</v>
      </c>
      <c r="D6066" s="574" t="s">
        <v>3088</v>
      </c>
      <c r="E6066" s="226">
        <v>49632</v>
      </c>
    </row>
    <row r="6067" spans="1:5" x14ac:dyDescent="0.2">
      <c r="A6067" s="573" t="s">
        <v>14448</v>
      </c>
      <c r="B6067" s="574" t="s">
        <v>3953</v>
      </c>
      <c r="C6067" s="574" t="s">
        <v>3954</v>
      </c>
      <c r="D6067" s="574" t="s">
        <v>3955</v>
      </c>
      <c r="E6067" s="226">
        <v>6394</v>
      </c>
    </row>
    <row r="6068" spans="1:5" x14ac:dyDescent="0.2">
      <c r="A6068" s="573" t="s">
        <v>14449</v>
      </c>
      <c r="B6068" s="574" t="s">
        <v>7457</v>
      </c>
      <c r="C6068" s="574" t="s">
        <v>7458</v>
      </c>
      <c r="D6068" s="574" t="s">
        <v>3955</v>
      </c>
      <c r="E6068" s="226">
        <v>3547</v>
      </c>
    </row>
    <row r="6069" spans="1:5" x14ac:dyDescent="0.2">
      <c r="A6069" s="573" t="s">
        <v>14450</v>
      </c>
      <c r="B6069" s="574" t="s">
        <v>7267</v>
      </c>
      <c r="C6069" s="574" t="s">
        <v>7268</v>
      </c>
      <c r="D6069" s="574" t="s">
        <v>3955</v>
      </c>
      <c r="E6069" s="226">
        <v>2219</v>
      </c>
    </row>
    <row r="6070" spans="1:5" x14ac:dyDescent="0.2">
      <c r="A6070" s="573" t="s">
        <v>14451</v>
      </c>
      <c r="B6070" s="574" t="s">
        <v>7134</v>
      </c>
      <c r="C6070" s="574" t="s">
        <v>7135</v>
      </c>
      <c r="D6070" s="574" t="s">
        <v>2821</v>
      </c>
      <c r="E6070" s="226">
        <v>7556</v>
      </c>
    </row>
    <row r="6071" spans="1:5" x14ac:dyDescent="0.2">
      <c r="A6071" s="573" t="s">
        <v>14452</v>
      </c>
      <c r="B6071" s="574" t="s">
        <v>6765</v>
      </c>
      <c r="C6071" s="574" t="s">
        <v>2820</v>
      </c>
      <c r="D6071" s="574" t="s">
        <v>2821</v>
      </c>
      <c r="E6071" s="226">
        <v>23009.67</v>
      </c>
    </row>
    <row r="6072" spans="1:5" x14ac:dyDescent="0.2">
      <c r="A6072" s="573" t="s">
        <v>14453</v>
      </c>
      <c r="B6072" s="574" t="s">
        <v>2819</v>
      </c>
      <c r="C6072" s="574" t="s">
        <v>2820</v>
      </c>
      <c r="D6072" s="574" t="s">
        <v>2821</v>
      </c>
      <c r="E6072" s="226">
        <v>13905.66</v>
      </c>
    </row>
    <row r="6073" spans="1:5" x14ac:dyDescent="0.2">
      <c r="A6073" s="573" t="s">
        <v>14454</v>
      </c>
      <c r="B6073" s="574" t="s">
        <v>2823</v>
      </c>
      <c r="C6073" s="574" t="s">
        <v>2824</v>
      </c>
      <c r="D6073" s="574" t="s">
        <v>2821</v>
      </c>
      <c r="E6073" s="226">
        <v>34</v>
      </c>
    </row>
    <row r="6074" spans="1:5" x14ac:dyDescent="0.2">
      <c r="A6074" s="573" t="s">
        <v>14455</v>
      </c>
      <c r="B6074" s="574" t="s">
        <v>2819</v>
      </c>
      <c r="C6074" s="574" t="s">
        <v>2826</v>
      </c>
      <c r="D6074" s="574" t="s">
        <v>2821</v>
      </c>
      <c r="E6074" s="226">
        <v>3056</v>
      </c>
    </row>
    <row r="6075" spans="1:5" x14ac:dyDescent="0.2">
      <c r="A6075" s="573" t="s">
        <v>14456</v>
      </c>
      <c r="B6075" s="574" t="s">
        <v>8163</v>
      </c>
      <c r="C6075" s="574" t="s">
        <v>7182</v>
      </c>
      <c r="D6075" s="574" t="s">
        <v>3134</v>
      </c>
      <c r="E6075" s="226">
        <v>1386</v>
      </c>
    </row>
    <row r="6076" spans="1:5" x14ac:dyDescent="0.2">
      <c r="A6076" s="573" t="s">
        <v>14457</v>
      </c>
      <c r="B6076" s="574" t="s">
        <v>8163</v>
      </c>
      <c r="C6076" s="574" t="s">
        <v>6358</v>
      </c>
      <c r="D6076" s="574" t="s">
        <v>3134</v>
      </c>
      <c r="E6076" s="226">
        <v>173</v>
      </c>
    </row>
    <row r="6077" spans="1:5" x14ac:dyDescent="0.2">
      <c r="A6077" s="573" t="s">
        <v>14458</v>
      </c>
      <c r="B6077" s="574" t="s">
        <v>14200</v>
      </c>
      <c r="C6077" s="574" t="s">
        <v>3128</v>
      </c>
      <c r="D6077" s="574" t="s">
        <v>4341</v>
      </c>
      <c r="E6077" s="226">
        <v>3</v>
      </c>
    </row>
    <row r="6078" spans="1:5" x14ac:dyDescent="0.2">
      <c r="A6078" s="573" t="s">
        <v>14459</v>
      </c>
      <c r="B6078" s="574" t="s">
        <v>3475</v>
      </c>
      <c r="C6078" s="574" t="s">
        <v>3479</v>
      </c>
      <c r="D6078" s="574" t="s">
        <v>3477</v>
      </c>
      <c r="E6078" s="226">
        <v>6424</v>
      </c>
    </row>
    <row r="6079" spans="1:5" x14ac:dyDescent="0.2">
      <c r="A6079" s="573" t="s">
        <v>14460</v>
      </c>
      <c r="B6079" s="574" t="s">
        <v>3475</v>
      </c>
      <c r="C6079" s="574" t="s">
        <v>3476</v>
      </c>
      <c r="D6079" s="574" t="s">
        <v>3477</v>
      </c>
      <c r="E6079" s="226">
        <v>1040</v>
      </c>
    </row>
    <row r="6080" spans="1:5" x14ac:dyDescent="0.2">
      <c r="A6080" s="573" t="s">
        <v>14461</v>
      </c>
      <c r="B6080" s="574" t="s">
        <v>7622</v>
      </c>
      <c r="C6080" s="574" t="s">
        <v>3104</v>
      </c>
      <c r="D6080" s="574" t="s">
        <v>3497</v>
      </c>
      <c r="E6080" s="226">
        <v>1</v>
      </c>
    </row>
    <row r="6081" spans="1:5" x14ac:dyDescent="0.2">
      <c r="A6081" s="573" t="s">
        <v>14462</v>
      </c>
      <c r="B6081" s="574" t="s">
        <v>3940</v>
      </c>
      <c r="C6081" s="574" t="s">
        <v>3941</v>
      </c>
      <c r="D6081" s="574" t="s">
        <v>3942</v>
      </c>
      <c r="E6081" s="226">
        <v>1020.9999999999999</v>
      </c>
    </row>
    <row r="6082" spans="1:5" x14ac:dyDescent="0.2">
      <c r="A6082" s="573" t="s">
        <v>14463</v>
      </c>
      <c r="B6082" s="574" t="s">
        <v>14049</v>
      </c>
      <c r="C6082" s="574" t="s">
        <v>8979</v>
      </c>
      <c r="D6082" s="574" t="s">
        <v>2375</v>
      </c>
      <c r="E6082" s="226">
        <v>98</v>
      </c>
    </row>
    <row r="6083" spans="1:5" x14ac:dyDescent="0.2">
      <c r="A6083" s="573" t="s">
        <v>14464</v>
      </c>
      <c r="B6083" s="574" t="s">
        <v>14049</v>
      </c>
      <c r="C6083" s="574" t="s">
        <v>9374</v>
      </c>
      <c r="D6083" s="574" t="s">
        <v>2375</v>
      </c>
      <c r="E6083" s="226">
        <v>870</v>
      </c>
    </row>
    <row r="6084" spans="1:5" x14ac:dyDescent="0.2">
      <c r="A6084" s="573" t="s">
        <v>14465</v>
      </c>
      <c r="B6084" s="574" t="s">
        <v>14466</v>
      </c>
      <c r="C6084" s="574" t="s">
        <v>2614</v>
      </c>
      <c r="D6084" s="574" t="s">
        <v>4341</v>
      </c>
      <c r="E6084" s="226">
        <v>6126</v>
      </c>
    </row>
    <row r="6085" spans="1:5" x14ac:dyDescent="0.2">
      <c r="A6085" s="573" t="s">
        <v>14467</v>
      </c>
      <c r="B6085" s="574" t="s">
        <v>14466</v>
      </c>
      <c r="C6085" s="574" t="s">
        <v>2544</v>
      </c>
      <c r="D6085" s="574" t="s">
        <v>4341</v>
      </c>
      <c r="E6085" s="226">
        <v>3837</v>
      </c>
    </row>
    <row r="6086" spans="1:5" x14ac:dyDescent="0.2">
      <c r="A6086" s="573" t="s">
        <v>14468</v>
      </c>
      <c r="B6086" s="574" t="s">
        <v>14466</v>
      </c>
      <c r="C6086" s="574" t="s">
        <v>3128</v>
      </c>
      <c r="D6086" s="574" t="s">
        <v>4341</v>
      </c>
      <c r="E6086" s="226">
        <v>7901</v>
      </c>
    </row>
    <row r="6087" spans="1:5" x14ac:dyDescent="0.2">
      <c r="A6087" s="573" t="s">
        <v>14469</v>
      </c>
      <c r="B6087" s="574" t="s">
        <v>8831</v>
      </c>
      <c r="C6087" s="574" t="s">
        <v>8834</v>
      </c>
      <c r="D6087" s="574" t="s">
        <v>5819</v>
      </c>
      <c r="E6087" s="226">
        <v>56</v>
      </c>
    </row>
    <row r="6088" spans="1:5" x14ac:dyDescent="0.2">
      <c r="A6088" s="573" t="s">
        <v>14470</v>
      </c>
      <c r="B6088" s="574" t="s">
        <v>13121</v>
      </c>
      <c r="C6088" s="574" t="s">
        <v>4219</v>
      </c>
      <c r="D6088" s="574" t="s">
        <v>4217</v>
      </c>
      <c r="E6088" s="226">
        <v>554</v>
      </c>
    </row>
    <row r="6089" spans="1:5" x14ac:dyDescent="0.2">
      <c r="A6089" s="573" t="s">
        <v>14471</v>
      </c>
      <c r="B6089" s="574" t="s">
        <v>8266</v>
      </c>
      <c r="C6089" s="574" t="s">
        <v>3788</v>
      </c>
      <c r="D6089" s="574" t="s">
        <v>4848</v>
      </c>
      <c r="E6089" s="226">
        <v>56</v>
      </c>
    </row>
    <row r="6090" spans="1:5" x14ac:dyDescent="0.2">
      <c r="A6090" s="573" t="s">
        <v>14472</v>
      </c>
      <c r="B6090" s="574" t="s">
        <v>10412</v>
      </c>
      <c r="C6090" s="574" t="s">
        <v>8906</v>
      </c>
      <c r="D6090" s="574" t="s">
        <v>3590</v>
      </c>
      <c r="E6090" s="226">
        <v>232</v>
      </c>
    </row>
    <row r="6091" spans="1:5" x14ac:dyDescent="0.2">
      <c r="A6091" s="573" t="s">
        <v>14473</v>
      </c>
      <c r="B6091" s="574" t="s">
        <v>14474</v>
      </c>
      <c r="C6091" s="574" t="s">
        <v>14475</v>
      </c>
      <c r="D6091" s="574" t="s">
        <v>8203</v>
      </c>
      <c r="E6091" s="226">
        <v>1163</v>
      </c>
    </row>
    <row r="6092" spans="1:5" x14ac:dyDescent="0.2">
      <c r="A6092" s="573" t="s">
        <v>14476</v>
      </c>
      <c r="B6092" s="574" t="s">
        <v>14474</v>
      </c>
      <c r="C6092" s="574" t="s">
        <v>9294</v>
      </c>
      <c r="D6092" s="574" t="s">
        <v>8203</v>
      </c>
      <c r="E6092" s="226">
        <v>2</v>
      </c>
    </row>
    <row r="6093" spans="1:5" x14ac:dyDescent="0.2">
      <c r="A6093" s="573" t="s">
        <v>14477</v>
      </c>
      <c r="B6093" s="574" t="s">
        <v>14474</v>
      </c>
      <c r="C6093" s="574" t="s">
        <v>8956</v>
      </c>
      <c r="D6093" s="574" t="s">
        <v>8203</v>
      </c>
      <c r="E6093" s="226">
        <v>1212</v>
      </c>
    </row>
    <row r="6094" spans="1:5" x14ac:dyDescent="0.2">
      <c r="A6094" s="573" t="s">
        <v>14478</v>
      </c>
      <c r="B6094" s="574" t="s">
        <v>14474</v>
      </c>
      <c r="C6094" s="574" t="s">
        <v>5598</v>
      </c>
      <c r="D6094" s="574" t="s">
        <v>8203</v>
      </c>
      <c r="E6094" s="226">
        <v>6187</v>
      </c>
    </row>
    <row r="6095" spans="1:5" x14ac:dyDescent="0.2">
      <c r="A6095" s="573" t="s">
        <v>14479</v>
      </c>
      <c r="B6095" s="574" t="s">
        <v>14480</v>
      </c>
      <c r="C6095" s="574" t="s">
        <v>3499</v>
      </c>
      <c r="D6095" s="574" t="s">
        <v>3497</v>
      </c>
      <c r="E6095" s="226">
        <v>28</v>
      </c>
    </row>
    <row r="6096" spans="1:5" x14ac:dyDescent="0.2">
      <c r="A6096" s="573" t="s">
        <v>14481</v>
      </c>
      <c r="B6096" s="574" t="s">
        <v>14480</v>
      </c>
      <c r="C6096" s="574" t="s">
        <v>3104</v>
      </c>
      <c r="D6096" s="574" t="s">
        <v>3497</v>
      </c>
      <c r="E6096" s="226">
        <v>35</v>
      </c>
    </row>
    <row r="6097" spans="1:5" x14ac:dyDescent="0.2">
      <c r="A6097" s="573" t="s">
        <v>14482</v>
      </c>
      <c r="B6097" s="574" t="s">
        <v>6836</v>
      </c>
      <c r="C6097" s="574" t="s">
        <v>14483</v>
      </c>
      <c r="D6097" s="574" t="s">
        <v>2593</v>
      </c>
      <c r="E6097" s="226">
        <v>3056</v>
      </c>
    </row>
    <row r="6098" spans="1:5" x14ac:dyDescent="0.2">
      <c r="A6098" s="573" t="s">
        <v>14484</v>
      </c>
      <c r="B6098" s="574" t="s">
        <v>2458</v>
      </c>
      <c r="C6098" s="574" t="s">
        <v>14485</v>
      </c>
      <c r="D6098" s="574" t="s">
        <v>2460</v>
      </c>
      <c r="E6098" s="226">
        <v>1</v>
      </c>
    </row>
    <row r="6099" spans="1:5" x14ac:dyDescent="0.2">
      <c r="A6099" s="573" t="s">
        <v>14486</v>
      </c>
      <c r="B6099" s="574" t="s">
        <v>7592</v>
      </c>
      <c r="C6099" s="574" t="s">
        <v>3788</v>
      </c>
      <c r="D6099" s="574" t="s">
        <v>895</v>
      </c>
      <c r="E6099" s="226">
        <v>2</v>
      </c>
    </row>
    <row r="6100" spans="1:5" x14ac:dyDescent="0.2">
      <c r="A6100" s="573" t="s">
        <v>14487</v>
      </c>
      <c r="B6100" s="574" t="s">
        <v>5649</v>
      </c>
      <c r="C6100" s="574" t="s">
        <v>994</v>
      </c>
      <c r="D6100" s="574" t="s">
        <v>3477</v>
      </c>
      <c r="E6100" s="226">
        <v>13069</v>
      </c>
    </row>
    <row r="6101" spans="1:5" x14ac:dyDescent="0.2">
      <c r="A6101" s="573" t="s">
        <v>14488</v>
      </c>
      <c r="B6101" s="574" t="s">
        <v>5649</v>
      </c>
      <c r="C6101" s="574" t="s">
        <v>2928</v>
      </c>
      <c r="D6101" s="574" t="s">
        <v>3477</v>
      </c>
      <c r="E6101" s="226">
        <v>1335</v>
      </c>
    </row>
    <row r="6102" spans="1:5" x14ac:dyDescent="0.2">
      <c r="A6102" s="573" t="s">
        <v>14489</v>
      </c>
      <c r="B6102" s="574" t="s">
        <v>4068</v>
      </c>
      <c r="C6102" s="574" t="s">
        <v>4074</v>
      </c>
      <c r="D6102" s="574" t="s">
        <v>2972</v>
      </c>
      <c r="E6102" s="226">
        <v>8</v>
      </c>
    </row>
    <row r="6103" spans="1:5" x14ac:dyDescent="0.2">
      <c r="A6103" s="573" t="s">
        <v>14490</v>
      </c>
      <c r="B6103" s="574" t="s">
        <v>4068</v>
      </c>
      <c r="C6103" s="574" t="s">
        <v>2971</v>
      </c>
      <c r="D6103" s="574" t="s">
        <v>2972</v>
      </c>
      <c r="E6103" s="226">
        <v>139</v>
      </c>
    </row>
    <row r="6104" spans="1:5" x14ac:dyDescent="0.2">
      <c r="A6104" s="573" t="s">
        <v>14491</v>
      </c>
      <c r="B6104" s="574" t="s">
        <v>4068</v>
      </c>
      <c r="C6104" s="574" t="s">
        <v>4069</v>
      </c>
      <c r="D6104" s="574" t="s">
        <v>2972</v>
      </c>
      <c r="E6104" s="226">
        <v>3</v>
      </c>
    </row>
    <row r="6105" spans="1:5" x14ac:dyDescent="0.2">
      <c r="A6105" s="573" t="s">
        <v>14492</v>
      </c>
      <c r="B6105" s="574" t="s">
        <v>7872</v>
      </c>
      <c r="C6105" s="574" t="s">
        <v>3575</v>
      </c>
      <c r="D6105" s="574" t="s">
        <v>3565</v>
      </c>
      <c r="E6105" s="226">
        <v>5836</v>
      </c>
    </row>
    <row r="6106" spans="1:5" x14ac:dyDescent="0.2">
      <c r="A6106" s="573" t="s">
        <v>14493</v>
      </c>
      <c r="B6106" s="574" t="s">
        <v>6271</v>
      </c>
      <c r="C6106" s="574" t="s">
        <v>6272</v>
      </c>
      <c r="D6106" s="574" t="s">
        <v>5498</v>
      </c>
      <c r="E6106" s="226">
        <v>30</v>
      </c>
    </row>
    <row r="6107" spans="1:5" x14ac:dyDescent="0.2">
      <c r="A6107" s="573" t="s">
        <v>14494</v>
      </c>
      <c r="B6107" s="574" t="s">
        <v>14495</v>
      </c>
      <c r="C6107" s="574" t="s">
        <v>3101</v>
      </c>
      <c r="D6107" s="574" t="s">
        <v>3871</v>
      </c>
      <c r="E6107" s="226">
        <v>1163</v>
      </c>
    </row>
    <row r="6108" spans="1:5" x14ac:dyDescent="0.2">
      <c r="A6108" s="573" t="s">
        <v>14496</v>
      </c>
      <c r="B6108" s="574" t="s">
        <v>14495</v>
      </c>
      <c r="C6108" s="574" t="s">
        <v>3104</v>
      </c>
      <c r="D6108" s="574" t="s">
        <v>3871</v>
      </c>
      <c r="E6108" s="226">
        <v>2131</v>
      </c>
    </row>
    <row r="6109" spans="1:5" x14ac:dyDescent="0.2">
      <c r="A6109" s="573" t="s">
        <v>14497</v>
      </c>
      <c r="B6109" s="574" t="s">
        <v>14495</v>
      </c>
      <c r="C6109" s="574" t="s">
        <v>2892</v>
      </c>
      <c r="D6109" s="574" t="s">
        <v>3871</v>
      </c>
      <c r="E6109" s="226">
        <v>2090</v>
      </c>
    </row>
    <row r="6110" spans="1:5" x14ac:dyDescent="0.2">
      <c r="A6110" s="573" t="s">
        <v>14498</v>
      </c>
      <c r="B6110" s="574" t="s">
        <v>14495</v>
      </c>
      <c r="C6110" s="574" t="s">
        <v>3107</v>
      </c>
      <c r="D6110" s="574" t="s">
        <v>3871</v>
      </c>
      <c r="E6110" s="226">
        <v>3645</v>
      </c>
    </row>
    <row r="6111" spans="1:5" x14ac:dyDescent="0.2">
      <c r="A6111" s="573" t="s">
        <v>14499</v>
      </c>
      <c r="B6111" s="574" t="s">
        <v>14495</v>
      </c>
      <c r="C6111" s="574" t="s">
        <v>3880</v>
      </c>
      <c r="D6111" s="574" t="s">
        <v>3871</v>
      </c>
      <c r="E6111" s="226">
        <v>367</v>
      </c>
    </row>
    <row r="6112" spans="1:5" x14ac:dyDescent="0.2">
      <c r="A6112" s="573" t="s">
        <v>14500</v>
      </c>
      <c r="B6112" s="574" t="s">
        <v>14495</v>
      </c>
      <c r="C6112" s="574" t="s">
        <v>3109</v>
      </c>
      <c r="D6112" s="574" t="s">
        <v>3871</v>
      </c>
      <c r="E6112" s="226">
        <v>719</v>
      </c>
    </row>
    <row r="6113" spans="1:5" x14ac:dyDescent="0.2">
      <c r="A6113" s="573" t="s">
        <v>14501</v>
      </c>
      <c r="B6113" s="574" t="s">
        <v>14495</v>
      </c>
      <c r="C6113" s="574" t="s">
        <v>8573</v>
      </c>
      <c r="D6113" s="574" t="s">
        <v>3871</v>
      </c>
      <c r="E6113" s="226">
        <v>141</v>
      </c>
    </row>
    <row r="6114" spans="1:5" x14ac:dyDescent="0.2">
      <c r="A6114" s="573" t="s">
        <v>14502</v>
      </c>
      <c r="B6114" s="574" t="s">
        <v>14503</v>
      </c>
      <c r="C6114" s="574" t="s">
        <v>9186</v>
      </c>
      <c r="D6114" s="574" t="s">
        <v>4290</v>
      </c>
      <c r="E6114" s="226">
        <v>255</v>
      </c>
    </row>
    <row r="6115" spans="1:5" x14ac:dyDescent="0.2">
      <c r="A6115" s="573" t="s">
        <v>14504</v>
      </c>
      <c r="B6115" s="574" t="s">
        <v>14503</v>
      </c>
      <c r="C6115" s="574" t="s">
        <v>9190</v>
      </c>
      <c r="D6115" s="574" t="s">
        <v>4290</v>
      </c>
      <c r="E6115" s="226">
        <v>168</v>
      </c>
    </row>
    <row r="6116" spans="1:5" x14ac:dyDescent="0.2">
      <c r="A6116" s="573" t="s">
        <v>14505</v>
      </c>
      <c r="B6116" s="574" t="s">
        <v>14506</v>
      </c>
      <c r="C6116" s="574" t="s">
        <v>4424</v>
      </c>
      <c r="D6116" s="574" t="s">
        <v>4425</v>
      </c>
      <c r="E6116" s="226">
        <v>1461</v>
      </c>
    </row>
    <row r="6117" spans="1:5" x14ac:dyDescent="0.2">
      <c r="A6117" s="573" t="s">
        <v>14507</v>
      </c>
      <c r="B6117" s="574" t="s">
        <v>14508</v>
      </c>
      <c r="C6117" s="574" t="s">
        <v>8027</v>
      </c>
      <c r="D6117" s="574" t="s">
        <v>4621</v>
      </c>
      <c r="E6117" s="226">
        <v>36</v>
      </c>
    </row>
    <row r="6118" spans="1:5" x14ac:dyDescent="0.2">
      <c r="A6118" s="573" t="s">
        <v>14509</v>
      </c>
      <c r="B6118" s="574" t="s">
        <v>14508</v>
      </c>
      <c r="C6118" s="574" t="s">
        <v>4111</v>
      </c>
      <c r="D6118" s="574" t="s">
        <v>4621</v>
      </c>
      <c r="E6118" s="226">
        <v>88</v>
      </c>
    </row>
    <row r="6119" spans="1:5" x14ac:dyDescent="0.2">
      <c r="A6119" s="573" t="s">
        <v>14510</v>
      </c>
      <c r="B6119" s="574" t="s">
        <v>14508</v>
      </c>
      <c r="C6119" s="574" t="s">
        <v>4572</v>
      </c>
      <c r="D6119" s="574" t="s">
        <v>4621</v>
      </c>
      <c r="E6119" s="226">
        <v>46</v>
      </c>
    </row>
    <row r="6120" spans="1:5" x14ac:dyDescent="0.2">
      <c r="A6120" s="573" t="s">
        <v>14511</v>
      </c>
      <c r="B6120" s="574" t="s">
        <v>14512</v>
      </c>
      <c r="C6120" s="574" t="s">
        <v>1000</v>
      </c>
      <c r="D6120" s="574" t="s">
        <v>1067</v>
      </c>
      <c r="E6120" s="226">
        <v>605</v>
      </c>
    </row>
    <row r="6121" spans="1:5" x14ac:dyDescent="0.2">
      <c r="A6121" s="573" t="s">
        <v>14513</v>
      </c>
      <c r="B6121" s="574" t="s">
        <v>14512</v>
      </c>
      <c r="C6121" s="574" t="s">
        <v>4233</v>
      </c>
      <c r="D6121" s="574" t="s">
        <v>1067</v>
      </c>
      <c r="E6121" s="226">
        <v>583</v>
      </c>
    </row>
    <row r="6122" spans="1:5" x14ac:dyDescent="0.2">
      <c r="A6122" s="573" t="s">
        <v>14514</v>
      </c>
      <c r="B6122" s="574" t="s">
        <v>14512</v>
      </c>
      <c r="C6122" s="574" t="s">
        <v>1000</v>
      </c>
      <c r="D6122" s="574" t="s">
        <v>1067</v>
      </c>
      <c r="E6122" s="226">
        <v>125</v>
      </c>
    </row>
    <row r="6123" spans="1:5" x14ac:dyDescent="0.2">
      <c r="A6123" s="573" t="s">
        <v>14515</v>
      </c>
      <c r="B6123" s="574" t="s">
        <v>11766</v>
      </c>
      <c r="C6123" s="574" t="s">
        <v>984</v>
      </c>
      <c r="D6123" s="574" t="s">
        <v>985</v>
      </c>
      <c r="E6123" s="226">
        <v>157</v>
      </c>
    </row>
    <row r="6124" spans="1:5" x14ac:dyDescent="0.2">
      <c r="A6124" s="573" t="s">
        <v>14516</v>
      </c>
      <c r="B6124" s="574" t="s">
        <v>3596</v>
      </c>
      <c r="C6124" s="574" t="s">
        <v>3597</v>
      </c>
      <c r="D6124" s="574" t="s">
        <v>3598</v>
      </c>
      <c r="E6124" s="226">
        <v>1840</v>
      </c>
    </row>
    <row r="6125" spans="1:5" x14ac:dyDescent="0.2">
      <c r="A6125" s="573" t="s">
        <v>14517</v>
      </c>
      <c r="B6125" s="574" t="s">
        <v>8067</v>
      </c>
      <c r="C6125" s="574" t="s">
        <v>4156</v>
      </c>
      <c r="D6125" s="574" t="s">
        <v>3227</v>
      </c>
      <c r="E6125" s="226">
        <v>554</v>
      </c>
    </row>
    <row r="6126" spans="1:5" x14ac:dyDescent="0.2">
      <c r="A6126" s="573" t="s">
        <v>14518</v>
      </c>
      <c r="B6126" s="574" t="s">
        <v>14166</v>
      </c>
      <c r="C6126" s="574" t="s">
        <v>3433</v>
      </c>
      <c r="D6126" s="574" t="s">
        <v>3801</v>
      </c>
      <c r="E6126" s="226">
        <v>21</v>
      </c>
    </row>
    <row r="6127" spans="1:5" x14ac:dyDescent="0.2">
      <c r="A6127" s="573" t="s">
        <v>14519</v>
      </c>
      <c r="B6127" s="574" t="s">
        <v>14166</v>
      </c>
      <c r="C6127" s="574" t="s">
        <v>3438</v>
      </c>
      <c r="D6127" s="574" t="s">
        <v>3801</v>
      </c>
      <c r="E6127" s="226">
        <v>359</v>
      </c>
    </row>
    <row r="6128" spans="1:5" x14ac:dyDescent="0.2">
      <c r="A6128" s="573" t="s">
        <v>14520</v>
      </c>
      <c r="B6128" s="574" t="s">
        <v>14521</v>
      </c>
      <c r="C6128" s="574" t="s">
        <v>4718</v>
      </c>
      <c r="D6128" s="574" t="s">
        <v>4387</v>
      </c>
      <c r="E6128" s="226">
        <v>577</v>
      </c>
    </row>
    <row r="6129" spans="1:5" x14ac:dyDescent="0.2">
      <c r="A6129" s="573" t="s">
        <v>14522</v>
      </c>
      <c r="B6129" s="574" t="s">
        <v>14521</v>
      </c>
      <c r="C6129" s="574" t="s">
        <v>12219</v>
      </c>
      <c r="D6129" s="574" t="s">
        <v>4387</v>
      </c>
      <c r="E6129" s="226">
        <v>615</v>
      </c>
    </row>
    <row r="6130" spans="1:5" x14ac:dyDescent="0.2">
      <c r="A6130" s="573" t="s">
        <v>14523</v>
      </c>
      <c r="B6130" s="574" t="s">
        <v>14521</v>
      </c>
      <c r="C6130" s="574" t="s">
        <v>4386</v>
      </c>
      <c r="D6130" s="574" t="s">
        <v>4387</v>
      </c>
      <c r="E6130" s="226">
        <v>748</v>
      </c>
    </row>
    <row r="6131" spans="1:5" x14ac:dyDescent="0.2">
      <c r="A6131" s="573" t="s">
        <v>14524</v>
      </c>
      <c r="B6131" s="574" t="s">
        <v>14521</v>
      </c>
      <c r="C6131" s="574" t="s">
        <v>14525</v>
      </c>
      <c r="D6131" s="574" t="s">
        <v>4387</v>
      </c>
      <c r="E6131" s="226">
        <v>527</v>
      </c>
    </row>
    <row r="6132" spans="1:5" x14ac:dyDescent="0.2">
      <c r="A6132" s="573" t="s">
        <v>14526</v>
      </c>
      <c r="B6132" s="574" t="s">
        <v>12474</v>
      </c>
      <c r="C6132" s="574" t="s">
        <v>14527</v>
      </c>
      <c r="D6132" s="574" t="s">
        <v>891</v>
      </c>
      <c r="E6132" s="226">
        <v>1</v>
      </c>
    </row>
    <row r="6133" spans="1:5" x14ac:dyDescent="0.2">
      <c r="A6133" s="573" t="s">
        <v>14528</v>
      </c>
      <c r="B6133" s="574" t="s">
        <v>4878</v>
      </c>
      <c r="C6133" s="574" t="s">
        <v>4879</v>
      </c>
      <c r="D6133" s="574" t="s">
        <v>4876</v>
      </c>
      <c r="E6133" s="226">
        <v>7</v>
      </c>
    </row>
    <row r="6134" spans="1:5" x14ac:dyDescent="0.2">
      <c r="A6134" s="573" t="s">
        <v>14529</v>
      </c>
      <c r="B6134" s="574" t="s">
        <v>893</v>
      </c>
      <c r="C6134" s="574" t="s">
        <v>8747</v>
      </c>
      <c r="D6134" s="574" t="s">
        <v>895</v>
      </c>
      <c r="E6134" s="226">
        <v>1</v>
      </c>
    </row>
    <row r="6135" spans="1:5" x14ac:dyDescent="0.2">
      <c r="A6135" s="573" t="s">
        <v>14530</v>
      </c>
      <c r="B6135" s="574" t="s">
        <v>7517</v>
      </c>
      <c r="C6135" s="574" t="s">
        <v>7518</v>
      </c>
      <c r="D6135" s="574" t="s">
        <v>4251</v>
      </c>
      <c r="E6135" s="226">
        <v>330</v>
      </c>
    </row>
    <row r="6136" spans="1:5" x14ac:dyDescent="0.2">
      <c r="A6136" s="573" t="s">
        <v>14531</v>
      </c>
      <c r="B6136" s="574" t="s">
        <v>14532</v>
      </c>
      <c r="C6136" s="574" t="s">
        <v>14533</v>
      </c>
      <c r="D6136" s="574" t="s">
        <v>4251</v>
      </c>
      <c r="E6136" s="226">
        <v>5</v>
      </c>
    </row>
    <row r="6137" spans="1:5" x14ac:dyDescent="0.2">
      <c r="A6137" s="573" t="s">
        <v>14534</v>
      </c>
      <c r="B6137" s="574" t="s">
        <v>7520</v>
      </c>
      <c r="C6137" s="574" t="s">
        <v>7518</v>
      </c>
      <c r="D6137" s="574" t="s">
        <v>4244</v>
      </c>
      <c r="E6137" s="226">
        <v>3</v>
      </c>
    </row>
    <row r="6138" spans="1:5" x14ac:dyDescent="0.2">
      <c r="A6138" s="573" t="s">
        <v>14535</v>
      </c>
      <c r="B6138" s="574" t="s">
        <v>14536</v>
      </c>
      <c r="C6138" s="574" t="s">
        <v>14533</v>
      </c>
      <c r="D6138" s="574" t="s">
        <v>4244</v>
      </c>
      <c r="E6138" s="226">
        <v>6</v>
      </c>
    </row>
    <row r="6139" spans="1:5" x14ac:dyDescent="0.2">
      <c r="A6139" s="573" t="s">
        <v>14537</v>
      </c>
      <c r="B6139" s="574" t="s">
        <v>7522</v>
      </c>
      <c r="C6139" s="574" t="s">
        <v>7523</v>
      </c>
      <c r="D6139" s="574" t="s">
        <v>1095</v>
      </c>
      <c r="E6139" s="226">
        <v>39</v>
      </c>
    </row>
    <row r="6140" spans="1:5" x14ac:dyDescent="0.2">
      <c r="A6140" s="573" t="s">
        <v>14538</v>
      </c>
      <c r="B6140" s="574" t="s">
        <v>14539</v>
      </c>
      <c r="C6140" s="574" t="s">
        <v>14540</v>
      </c>
      <c r="D6140" s="574" t="s">
        <v>1095</v>
      </c>
      <c r="E6140" s="226">
        <v>1354</v>
      </c>
    </row>
    <row r="6141" spans="1:5" x14ac:dyDescent="0.2">
      <c r="A6141" s="573" t="s">
        <v>14541</v>
      </c>
      <c r="B6141" s="574" t="s">
        <v>11966</v>
      </c>
      <c r="C6141" s="574" t="s">
        <v>2888</v>
      </c>
      <c r="D6141" s="574" t="s">
        <v>4052</v>
      </c>
      <c r="E6141" s="226">
        <v>3</v>
      </c>
    </row>
    <row r="6142" spans="1:5" x14ac:dyDescent="0.2">
      <c r="A6142" s="573" t="s">
        <v>14542</v>
      </c>
      <c r="B6142" s="574" t="s">
        <v>11966</v>
      </c>
      <c r="C6142" s="574" t="s">
        <v>11968</v>
      </c>
      <c r="D6142" s="574" t="s">
        <v>4052</v>
      </c>
      <c r="E6142" s="226">
        <v>2</v>
      </c>
    </row>
    <row r="6143" spans="1:5" x14ac:dyDescent="0.2">
      <c r="A6143" s="573" t="s">
        <v>14543</v>
      </c>
      <c r="B6143" s="574" t="s">
        <v>12782</v>
      </c>
      <c r="C6143" s="574" t="s">
        <v>4072</v>
      </c>
      <c r="D6143" s="574" t="s">
        <v>7217</v>
      </c>
      <c r="E6143" s="226">
        <v>1</v>
      </c>
    </row>
    <row r="6144" spans="1:5" x14ac:dyDescent="0.2">
      <c r="A6144" s="573" t="s">
        <v>14544</v>
      </c>
      <c r="B6144" s="574" t="s">
        <v>14545</v>
      </c>
      <c r="C6144" s="574" t="s">
        <v>14546</v>
      </c>
      <c r="D6144" s="574" t="s">
        <v>4568</v>
      </c>
      <c r="E6144" s="226">
        <v>2</v>
      </c>
    </row>
    <row r="6145" spans="1:5" x14ac:dyDescent="0.2">
      <c r="A6145" s="573" t="s">
        <v>14547</v>
      </c>
      <c r="B6145" s="574" t="s">
        <v>14548</v>
      </c>
      <c r="C6145" s="574" t="s">
        <v>11215</v>
      </c>
      <c r="D6145" s="574" t="s">
        <v>1059</v>
      </c>
      <c r="E6145" s="226">
        <v>90</v>
      </c>
    </row>
    <row r="6146" spans="1:5" x14ac:dyDescent="0.2">
      <c r="A6146" s="573" t="s">
        <v>14549</v>
      </c>
      <c r="B6146" s="574" t="s">
        <v>14548</v>
      </c>
      <c r="C6146" s="574" t="s">
        <v>14550</v>
      </c>
      <c r="D6146" s="574" t="s">
        <v>1059</v>
      </c>
      <c r="E6146" s="226">
        <v>61</v>
      </c>
    </row>
    <row r="6147" spans="1:5" x14ac:dyDescent="0.2">
      <c r="A6147" s="573" t="s">
        <v>14551</v>
      </c>
      <c r="B6147" s="574" t="s">
        <v>14548</v>
      </c>
      <c r="C6147" s="574" t="s">
        <v>11219</v>
      </c>
      <c r="D6147" s="574" t="s">
        <v>1059</v>
      </c>
      <c r="E6147" s="226">
        <v>149</v>
      </c>
    </row>
    <row r="6148" spans="1:5" x14ac:dyDescent="0.2">
      <c r="A6148" s="573" t="s">
        <v>14552</v>
      </c>
      <c r="B6148" s="574" t="s">
        <v>14553</v>
      </c>
      <c r="C6148" s="574" t="s">
        <v>3788</v>
      </c>
      <c r="D6148" s="574" t="s">
        <v>3789</v>
      </c>
      <c r="E6148" s="226">
        <v>2</v>
      </c>
    </row>
    <row r="6149" spans="1:5" x14ac:dyDescent="0.2">
      <c r="A6149" s="573" t="s">
        <v>14554</v>
      </c>
      <c r="B6149" s="574" t="s">
        <v>14553</v>
      </c>
      <c r="C6149" s="574" t="s">
        <v>3104</v>
      </c>
      <c r="D6149" s="574" t="s">
        <v>3789</v>
      </c>
      <c r="E6149" s="226">
        <v>1</v>
      </c>
    </row>
    <row r="6150" spans="1:5" x14ac:dyDescent="0.2">
      <c r="A6150" s="573" t="s">
        <v>14555</v>
      </c>
      <c r="B6150" s="574" t="s">
        <v>3819</v>
      </c>
      <c r="C6150" s="574" t="s">
        <v>3823</v>
      </c>
      <c r="D6150" s="574" t="s">
        <v>3821</v>
      </c>
      <c r="E6150" s="226">
        <v>1</v>
      </c>
    </row>
    <row r="6151" spans="1:5" x14ac:dyDescent="0.2">
      <c r="A6151" s="573" t="s">
        <v>14556</v>
      </c>
      <c r="B6151" s="574" t="s">
        <v>6274</v>
      </c>
      <c r="C6151" s="574" t="s">
        <v>908</v>
      </c>
      <c r="D6151" s="574" t="s">
        <v>6275</v>
      </c>
      <c r="E6151" s="226">
        <v>6</v>
      </c>
    </row>
    <row r="6152" spans="1:5" x14ac:dyDescent="0.2">
      <c r="A6152" s="573" t="s">
        <v>14557</v>
      </c>
      <c r="B6152" s="574" t="s">
        <v>5775</v>
      </c>
      <c r="C6152" s="574" t="s">
        <v>5776</v>
      </c>
      <c r="D6152" s="574" t="s">
        <v>5510</v>
      </c>
      <c r="E6152" s="226">
        <v>1</v>
      </c>
    </row>
    <row r="6153" spans="1:5" x14ac:dyDescent="0.2">
      <c r="A6153" s="573" t="s">
        <v>14558</v>
      </c>
      <c r="B6153" s="574" t="s">
        <v>14559</v>
      </c>
      <c r="C6153" s="574" t="s">
        <v>4289</v>
      </c>
      <c r="D6153" s="574" t="s">
        <v>4290</v>
      </c>
      <c r="E6153" s="226">
        <v>39</v>
      </c>
    </row>
    <row r="6154" spans="1:5" x14ac:dyDescent="0.2">
      <c r="A6154" s="573" t="s">
        <v>14560</v>
      </c>
      <c r="B6154" s="574" t="s">
        <v>14559</v>
      </c>
      <c r="C6154" s="574" t="s">
        <v>4296</v>
      </c>
      <c r="D6154" s="574" t="s">
        <v>4290</v>
      </c>
      <c r="E6154" s="226">
        <v>56</v>
      </c>
    </row>
    <row r="6155" spans="1:5" x14ac:dyDescent="0.2">
      <c r="A6155" s="573" t="s">
        <v>14561</v>
      </c>
      <c r="B6155" s="574" t="s">
        <v>9333</v>
      </c>
      <c r="C6155" s="574" t="s">
        <v>9334</v>
      </c>
      <c r="D6155" s="574" t="s">
        <v>9335</v>
      </c>
      <c r="E6155" s="226">
        <v>18</v>
      </c>
    </row>
    <row r="6156" spans="1:5" x14ac:dyDescent="0.2">
      <c r="A6156" s="573" t="s">
        <v>14562</v>
      </c>
      <c r="B6156" s="574" t="s">
        <v>7249</v>
      </c>
      <c r="C6156" s="574" t="s">
        <v>7250</v>
      </c>
      <c r="D6156" s="574" t="s">
        <v>7251</v>
      </c>
      <c r="E6156" s="226">
        <v>42</v>
      </c>
    </row>
    <row r="6157" spans="1:5" x14ac:dyDescent="0.2">
      <c r="A6157" s="573" t="s">
        <v>14563</v>
      </c>
      <c r="B6157" s="574" t="s">
        <v>7253</v>
      </c>
      <c r="C6157" s="574" t="s">
        <v>7250</v>
      </c>
      <c r="D6157" s="574" t="s">
        <v>7251</v>
      </c>
      <c r="E6157" s="226">
        <v>81</v>
      </c>
    </row>
    <row r="6158" spans="1:5" x14ac:dyDescent="0.2">
      <c r="A6158" s="573" t="s">
        <v>14564</v>
      </c>
      <c r="B6158" s="574" t="s">
        <v>7255</v>
      </c>
      <c r="C6158" s="574" t="s">
        <v>7256</v>
      </c>
      <c r="D6158" s="574" t="s">
        <v>7251</v>
      </c>
      <c r="E6158" s="226">
        <v>11</v>
      </c>
    </row>
    <row r="6159" spans="1:5" x14ac:dyDescent="0.2">
      <c r="A6159" s="573" t="s">
        <v>14565</v>
      </c>
      <c r="B6159" s="574" t="s">
        <v>10118</v>
      </c>
      <c r="C6159" s="574" t="s">
        <v>10119</v>
      </c>
      <c r="D6159" s="574" t="s">
        <v>10120</v>
      </c>
      <c r="E6159" s="226">
        <v>1</v>
      </c>
    </row>
    <row r="6160" spans="1:5" x14ac:dyDescent="0.2">
      <c r="A6160" s="573" t="s">
        <v>14566</v>
      </c>
      <c r="B6160" s="574" t="s">
        <v>6141</v>
      </c>
      <c r="C6160" s="574" t="s">
        <v>2871</v>
      </c>
      <c r="D6160" s="574" t="s">
        <v>942</v>
      </c>
      <c r="E6160" s="226">
        <v>17</v>
      </c>
    </row>
    <row r="6161" spans="1:5" x14ac:dyDescent="0.2">
      <c r="A6161" s="573" t="s">
        <v>14567</v>
      </c>
      <c r="B6161" s="574" t="s">
        <v>6141</v>
      </c>
      <c r="C6161" s="574" t="s">
        <v>2712</v>
      </c>
      <c r="D6161" s="574" t="s">
        <v>942</v>
      </c>
      <c r="E6161" s="226">
        <v>31</v>
      </c>
    </row>
    <row r="6162" spans="1:5" x14ac:dyDescent="0.2">
      <c r="A6162" s="573" t="s">
        <v>14568</v>
      </c>
      <c r="B6162" s="574" t="s">
        <v>6141</v>
      </c>
      <c r="C6162" s="574" t="s">
        <v>2780</v>
      </c>
      <c r="D6162" s="574" t="s">
        <v>942</v>
      </c>
      <c r="E6162" s="226">
        <v>65</v>
      </c>
    </row>
    <row r="6163" spans="1:5" x14ac:dyDescent="0.2">
      <c r="A6163" s="573" t="s">
        <v>14569</v>
      </c>
      <c r="B6163" s="574" t="s">
        <v>6141</v>
      </c>
      <c r="C6163" s="574" t="s">
        <v>2544</v>
      </c>
      <c r="D6163" s="574" t="s">
        <v>942</v>
      </c>
      <c r="E6163" s="226">
        <v>154</v>
      </c>
    </row>
    <row r="6164" spans="1:5" x14ac:dyDescent="0.2">
      <c r="A6164" s="573" t="s">
        <v>14570</v>
      </c>
      <c r="B6164" s="574" t="s">
        <v>6141</v>
      </c>
      <c r="C6164" s="574" t="s">
        <v>3128</v>
      </c>
      <c r="D6164" s="574" t="s">
        <v>942</v>
      </c>
      <c r="E6164" s="226">
        <v>25</v>
      </c>
    </row>
    <row r="6165" spans="1:5" x14ac:dyDescent="0.2">
      <c r="A6165" s="573" t="s">
        <v>14571</v>
      </c>
      <c r="B6165" s="574" t="s">
        <v>8268</v>
      </c>
      <c r="C6165" s="574" t="s">
        <v>5971</v>
      </c>
      <c r="D6165" s="574" t="s">
        <v>2748</v>
      </c>
      <c r="E6165" s="226">
        <v>8</v>
      </c>
    </row>
    <row r="6166" spans="1:5" x14ac:dyDescent="0.2">
      <c r="A6166" s="573" t="s">
        <v>14572</v>
      </c>
      <c r="B6166" s="574" t="s">
        <v>14573</v>
      </c>
      <c r="C6166" s="574" t="s">
        <v>6128</v>
      </c>
      <c r="D6166" s="574" t="s">
        <v>6129</v>
      </c>
      <c r="E6166" s="226">
        <v>3</v>
      </c>
    </row>
    <row r="6167" spans="1:5" x14ac:dyDescent="0.2">
      <c r="A6167" s="573" t="s">
        <v>14574</v>
      </c>
      <c r="B6167" s="574" t="s">
        <v>14573</v>
      </c>
      <c r="C6167" s="574" t="s">
        <v>8432</v>
      </c>
      <c r="D6167" s="574" t="s">
        <v>6129</v>
      </c>
      <c r="E6167" s="226">
        <v>5</v>
      </c>
    </row>
    <row r="6168" spans="1:5" x14ac:dyDescent="0.2">
      <c r="A6168" s="573" t="s">
        <v>14575</v>
      </c>
      <c r="B6168" s="574" t="s">
        <v>14573</v>
      </c>
      <c r="C6168" s="574" t="s">
        <v>8432</v>
      </c>
      <c r="D6168" s="574" t="s">
        <v>6129</v>
      </c>
      <c r="E6168" s="226">
        <v>43</v>
      </c>
    </row>
    <row r="6169" spans="1:5" x14ac:dyDescent="0.2">
      <c r="A6169" s="573" t="s">
        <v>14576</v>
      </c>
      <c r="B6169" s="574" t="s">
        <v>8399</v>
      </c>
      <c r="C6169" s="574" t="s">
        <v>14577</v>
      </c>
      <c r="D6169" s="574" t="s">
        <v>8203</v>
      </c>
      <c r="E6169" s="226">
        <v>27</v>
      </c>
    </row>
    <row r="6170" spans="1:5" x14ac:dyDescent="0.2">
      <c r="A6170" s="573" t="s">
        <v>14578</v>
      </c>
      <c r="B6170" s="574" t="s">
        <v>14579</v>
      </c>
      <c r="C6170" s="574" t="s">
        <v>12793</v>
      </c>
      <c r="D6170" s="574" t="s">
        <v>11934</v>
      </c>
      <c r="E6170" s="226">
        <v>10</v>
      </c>
    </row>
    <row r="6171" spans="1:5" x14ac:dyDescent="0.2">
      <c r="A6171" s="573" t="s">
        <v>14580</v>
      </c>
      <c r="B6171" s="574" t="s">
        <v>14579</v>
      </c>
      <c r="C6171" s="574" t="s">
        <v>9979</v>
      </c>
      <c r="D6171" s="574" t="s">
        <v>11934</v>
      </c>
      <c r="E6171" s="226">
        <v>22</v>
      </c>
    </row>
    <row r="6172" spans="1:5" x14ac:dyDescent="0.2">
      <c r="A6172" s="573" t="s">
        <v>14581</v>
      </c>
      <c r="B6172" s="574" t="s">
        <v>8230</v>
      </c>
      <c r="C6172" s="574" t="s">
        <v>3101</v>
      </c>
      <c r="D6172" s="574" t="s">
        <v>3871</v>
      </c>
      <c r="E6172" s="226">
        <v>5</v>
      </c>
    </row>
    <row r="6173" spans="1:5" x14ac:dyDescent="0.2">
      <c r="A6173" s="573" t="s">
        <v>14582</v>
      </c>
      <c r="B6173" s="574" t="s">
        <v>8230</v>
      </c>
      <c r="C6173" s="574" t="s">
        <v>3104</v>
      </c>
      <c r="D6173" s="574" t="s">
        <v>3871</v>
      </c>
      <c r="E6173" s="226">
        <v>4</v>
      </c>
    </row>
    <row r="6174" spans="1:5" x14ac:dyDescent="0.2">
      <c r="A6174" s="573" t="s">
        <v>14583</v>
      </c>
      <c r="B6174" s="574" t="s">
        <v>8230</v>
      </c>
      <c r="C6174" s="574" t="s">
        <v>2892</v>
      </c>
      <c r="D6174" s="574" t="s">
        <v>3871</v>
      </c>
      <c r="E6174" s="226">
        <v>3</v>
      </c>
    </row>
    <row r="6175" spans="1:5" x14ac:dyDescent="0.2">
      <c r="A6175" s="573" t="s">
        <v>14584</v>
      </c>
      <c r="B6175" s="574" t="s">
        <v>8230</v>
      </c>
      <c r="C6175" s="574" t="s">
        <v>3107</v>
      </c>
      <c r="D6175" s="574" t="s">
        <v>3871</v>
      </c>
      <c r="E6175" s="226">
        <v>7</v>
      </c>
    </row>
    <row r="6176" spans="1:5" x14ac:dyDescent="0.2">
      <c r="A6176" s="573" t="s">
        <v>14585</v>
      </c>
      <c r="B6176" s="574" t="s">
        <v>8230</v>
      </c>
      <c r="C6176" s="574" t="s">
        <v>3109</v>
      </c>
      <c r="D6176" s="574" t="s">
        <v>3871</v>
      </c>
      <c r="E6176" s="226">
        <v>5</v>
      </c>
    </row>
    <row r="6177" spans="1:5" x14ac:dyDescent="0.2">
      <c r="A6177" s="573" t="s">
        <v>14586</v>
      </c>
      <c r="B6177" s="574" t="s">
        <v>7409</v>
      </c>
      <c r="C6177" s="574" t="s">
        <v>3430</v>
      </c>
      <c r="D6177" s="574" t="s">
        <v>3431</v>
      </c>
      <c r="E6177" s="226">
        <v>1267</v>
      </c>
    </row>
    <row r="6178" spans="1:5" x14ac:dyDescent="0.2">
      <c r="A6178" s="573" t="s">
        <v>14587</v>
      </c>
      <c r="B6178" s="574" t="s">
        <v>6283</v>
      </c>
      <c r="C6178" s="574" t="s">
        <v>6284</v>
      </c>
      <c r="D6178" s="574" t="s">
        <v>6285</v>
      </c>
      <c r="E6178" s="226">
        <v>4318</v>
      </c>
    </row>
    <row r="6179" spans="1:5" x14ac:dyDescent="0.2">
      <c r="A6179" s="573" t="s">
        <v>14588</v>
      </c>
      <c r="B6179" s="574" t="s">
        <v>7263</v>
      </c>
      <c r="C6179" s="574" t="s">
        <v>6284</v>
      </c>
      <c r="D6179" s="574" t="s">
        <v>6285</v>
      </c>
      <c r="E6179" s="226">
        <v>6927</v>
      </c>
    </row>
    <row r="6180" spans="1:5" x14ac:dyDescent="0.2">
      <c r="A6180" s="573" t="s">
        <v>14589</v>
      </c>
      <c r="B6180" s="574" t="s">
        <v>5551</v>
      </c>
      <c r="C6180" s="574" t="s">
        <v>5532</v>
      </c>
      <c r="D6180" s="574" t="s">
        <v>5552</v>
      </c>
      <c r="E6180" s="226">
        <v>12</v>
      </c>
    </row>
    <row r="6181" spans="1:5" x14ac:dyDescent="0.2">
      <c r="A6181" s="573" t="s">
        <v>14590</v>
      </c>
      <c r="B6181" s="574" t="s">
        <v>3580</v>
      </c>
      <c r="C6181" s="574" t="s">
        <v>3581</v>
      </c>
      <c r="D6181" s="574" t="s">
        <v>3582</v>
      </c>
      <c r="E6181" s="226">
        <v>28</v>
      </c>
    </row>
    <row r="6182" spans="1:5" x14ac:dyDescent="0.2">
      <c r="A6182" s="573" t="s">
        <v>14591</v>
      </c>
      <c r="B6182" s="574" t="s">
        <v>2578</v>
      </c>
      <c r="C6182" s="574" t="s">
        <v>2579</v>
      </c>
      <c r="D6182" s="574" t="s">
        <v>2580</v>
      </c>
      <c r="E6182" s="226">
        <v>11123</v>
      </c>
    </row>
    <row r="6183" spans="1:5" x14ac:dyDescent="0.2">
      <c r="A6183" s="573" t="s">
        <v>14592</v>
      </c>
      <c r="B6183" s="574" t="s">
        <v>2578</v>
      </c>
      <c r="C6183" s="574" t="s">
        <v>2582</v>
      </c>
      <c r="D6183" s="574" t="s">
        <v>2580</v>
      </c>
      <c r="E6183" s="226">
        <v>9</v>
      </c>
    </row>
    <row r="6184" spans="1:5" x14ac:dyDescent="0.2">
      <c r="A6184" s="573" t="s">
        <v>14593</v>
      </c>
      <c r="B6184" s="574" t="s">
        <v>6045</v>
      </c>
      <c r="C6184" s="574" t="s">
        <v>6046</v>
      </c>
      <c r="D6184" s="574" t="s">
        <v>5741</v>
      </c>
      <c r="E6184" s="226">
        <v>196</v>
      </c>
    </row>
    <row r="6185" spans="1:5" x14ac:dyDescent="0.2">
      <c r="A6185" s="573" t="s">
        <v>14594</v>
      </c>
      <c r="B6185" s="574" t="s">
        <v>3229</v>
      </c>
      <c r="C6185" s="574" t="s">
        <v>3230</v>
      </c>
      <c r="D6185" s="574" t="s">
        <v>2580</v>
      </c>
      <c r="E6185" s="226">
        <v>20</v>
      </c>
    </row>
    <row r="6186" spans="1:5" x14ac:dyDescent="0.2">
      <c r="A6186" s="573" t="s">
        <v>14595</v>
      </c>
      <c r="B6186" s="574" t="s">
        <v>3229</v>
      </c>
      <c r="C6186" s="574" t="s">
        <v>6473</v>
      </c>
      <c r="D6186" s="574" t="s">
        <v>2580</v>
      </c>
      <c r="E6186" s="226">
        <v>12654</v>
      </c>
    </row>
    <row r="6187" spans="1:5" x14ac:dyDescent="0.2">
      <c r="A6187" s="573" t="s">
        <v>14596</v>
      </c>
      <c r="B6187" s="574" t="s">
        <v>3208</v>
      </c>
      <c r="C6187" s="574" t="s">
        <v>3209</v>
      </c>
      <c r="D6187" s="574" t="s">
        <v>3210</v>
      </c>
      <c r="E6187" s="226">
        <v>1044</v>
      </c>
    </row>
    <row r="6188" spans="1:5" x14ac:dyDescent="0.2">
      <c r="A6188" s="573" t="s">
        <v>14597</v>
      </c>
      <c r="B6188" s="574" t="s">
        <v>7298</v>
      </c>
      <c r="C6188" s="574" t="s">
        <v>7555</v>
      </c>
      <c r="D6188" s="574" t="s">
        <v>3210</v>
      </c>
      <c r="E6188" s="226">
        <v>1991</v>
      </c>
    </row>
    <row r="6189" spans="1:5" x14ac:dyDescent="0.2">
      <c r="A6189" s="573" t="s">
        <v>14598</v>
      </c>
      <c r="B6189" s="574" t="s">
        <v>7298</v>
      </c>
      <c r="C6189" s="574" t="s">
        <v>3209</v>
      </c>
      <c r="D6189" s="574" t="s">
        <v>3210</v>
      </c>
      <c r="E6189" s="226">
        <v>14161</v>
      </c>
    </row>
    <row r="6190" spans="1:5" x14ac:dyDescent="0.2">
      <c r="A6190" s="573" t="s">
        <v>14599</v>
      </c>
      <c r="B6190" s="574" t="s">
        <v>9273</v>
      </c>
      <c r="C6190" s="574" t="s">
        <v>3850</v>
      </c>
      <c r="D6190" s="574" t="s">
        <v>9274</v>
      </c>
      <c r="E6190" s="226">
        <v>117</v>
      </c>
    </row>
    <row r="6191" spans="1:5" x14ac:dyDescent="0.2">
      <c r="A6191" s="573" t="s">
        <v>14600</v>
      </c>
      <c r="B6191" s="574" t="s">
        <v>6421</v>
      </c>
      <c r="C6191" s="574" t="s">
        <v>6422</v>
      </c>
      <c r="D6191" s="574" t="s">
        <v>3664</v>
      </c>
      <c r="E6191" s="226">
        <v>3</v>
      </c>
    </row>
    <row r="6192" spans="1:5" x14ac:dyDescent="0.2">
      <c r="A6192" s="573" t="s">
        <v>14601</v>
      </c>
      <c r="B6192" s="574" t="s">
        <v>3900</v>
      </c>
      <c r="C6192" s="574" t="s">
        <v>2928</v>
      </c>
      <c r="D6192" s="574" t="s">
        <v>3695</v>
      </c>
      <c r="E6192" s="226">
        <v>2</v>
      </c>
    </row>
    <row r="6193" spans="1:5" x14ac:dyDescent="0.2">
      <c r="A6193" s="573" t="s">
        <v>14602</v>
      </c>
      <c r="B6193" s="574" t="s">
        <v>3900</v>
      </c>
      <c r="C6193" s="574" t="s">
        <v>2618</v>
      </c>
      <c r="D6193" s="574" t="s">
        <v>3695</v>
      </c>
      <c r="E6193" s="226">
        <v>1</v>
      </c>
    </row>
    <row r="6194" spans="1:5" x14ac:dyDescent="0.2">
      <c r="A6194" s="573" t="s">
        <v>14603</v>
      </c>
      <c r="B6194" s="574" t="s">
        <v>1081</v>
      </c>
      <c r="C6194" s="574" t="s">
        <v>11253</v>
      </c>
      <c r="D6194" s="574" t="s">
        <v>1083</v>
      </c>
      <c r="E6194" s="226">
        <v>52</v>
      </c>
    </row>
    <row r="6195" spans="1:5" x14ac:dyDescent="0.2">
      <c r="A6195" s="573" t="s">
        <v>14604</v>
      </c>
      <c r="B6195" s="574" t="s">
        <v>1081</v>
      </c>
      <c r="C6195" s="574" t="s">
        <v>1082</v>
      </c>
      <c r="D6195" s="574" t="s">
        <v>1083</v>
      </c>
      <c r="E6195" s="226">
        <v>716</v>
      </c>
    </row>
    <row r="6196" spans="1:5" x14ac:dyDescent="0.2">
      <c r="A6196" s="573" t="s">
        <v>14605</v>
      </c>
      <c r="B6196" s="574" t="s">
        <v>7398</v>
      </c>
      <c r="C6196" s="574" t="s">
        <v>7399</v>
      </c>
      <c r="D6196" s="574" t="s">
        <v>7400</v>
      </c>
      <c r="E6196" s="226">
        <v>2</v>
      </c>
    </row>
    <row r="6197" spans="1:5" x14ac:dyDescent="0.2">
      <c r="A6197" s="573" t="s">
        <v>14606</v>
      </c>
      <c r="B6197" s="574" t="s">
        <v>5686</v>
      </c>
      <c r="C6197" s="574" t="s">
        <v>5687</v>
      </c>
      <c r="D6197" s="574" t="s">
        <v>868</v>
      </c>
      <c r="E6197" s="226">
        <v>23</v>
      </c>
    </row>
    <row r="6198" spans="1:5" x14ac:dyDescent="0.2">
      <c r="A6198" s="573" t="s">
        <v>14607</v>
      </c>
      <c r="B6198" s="574" t="s">
        <v>866</v>
      </c>
      <c r="C6198" s="574" t="s">
        <v>867</v>
      </c>
      <c r="D6198" s="574" t="s">
        <v>868</v>
      </c>
      <c r="E6198" s="226">
        <v>86</v>
      </c>
    </row>
    <row r="6199" spans="1:5" x14ac:dyDescent="0.2">
      <c r="A6199" s="573" t="s">
        <v>14608</v>
      </c>
      <c r="B6199" s="574" t="s">
        <v>5690</v>
      </c>
      <c r="C6199" s="574" t="s">
        <v>5691</v>
      </c>
      <c r="D6199" s="574" t="s">
        <v>868</v>
      </c>
      <c r="E6199" s="226">
        <v>27</v>
      </c>
    </row>
    <row r="6200" spans="1:5" x14ac:dyDescent="0.2">
      <c r="A6200" s="573" t="s">
        <v>14609</v>
      </c>
      <c r="B6200" s="574" t="s">
        <v>5682</v>
      </c>
      <c r="C6200" s="574" t="s">
        <v>13263</v>
      </c>
      <c r="D6200" s="574" t="s">
        <v>5684</v>
      </c>
      <c r="E6200" s="226">
        <v>5</v>
      </c>
    </row>
    <row r="6201" spans="1:5" x14ac:dyDescent="0.2">
      <c r="A6201" s="573" t="s">
        <v>14610</v>
      </c>
      <c r="B6201" s="574" t="s">
        <v>7957</v>
      </c>
      <c r="C6201" s="574" t="s">
        <v>4020</v>
      </c>
      <c r="D6201" s="574" t="s">
        <v>4017</v>
      </c>
      <c r="E6201" s="226">
        <v>1</v>
      </c>
    </row>
    <row r="6202" spans="1:5" x14ac:dyDescent="0.2">
      <c r="A6202" s="573" t="s">
        <v>14611</v>
      </c>
      <c r="B6202" s="574" t="s">
        <v>4119</v>
      </c>
      <c r="C6202" s="574" t="s">
        <v>3393</v>
      </c>
      <c r="D6202" s="574" t="s">
        <v>3390</v>
      </c>
      <c r="E6202" s="226">
        <v>6</v>
      </c>
    </row>
    <row r="6203" spans="1:5" x14ac:dyDescent="0.2">
      <c r="A6203" s="573" t="s">
        <v>14612</v>
      </c>
      <c r="B6203" s="574" t="s">
        <v>4119</v>
      </c>
      <c r="C6203" s="574" t="s">
        <v>3389</v>
      </c>
      <c r="D6203" s="574" t="s">
        <v>3390</v>
      </c>
      <c r="E6203" s="226">
        <v>10</v>
      </c>
    </row>
    <row r="6204" spans="1:5" x14ac:dyDescent="0.2">
      <c r="A6204" s="573" t="s">
        <v>14613</v>
      </c>
      <c r="B6204" s="574" t="s">
        <v>983</v>
      </c>
      <c r="C6204" s="574" t="s">
        <v>13302</v>
      </c>
      <c r="D6204" s="574" t="s">
        <v>985</v>
      </c>
      <c r="E6204" s="226">
        <v>20</v>
      </c>
    </row>
    <row r="6205" spans="1:5" x14ac:dyDescent="0.2">
      <c r="A6205" s="573" t="s">
        <v>14614</v>
      </c>
      <c r="B6205" s="574" t="s">
        <v>6600</v>
      </c>
      <c r="C6205" s="574" t="s">
        <v>6603</v>
      </c>
      <c r="D6205" s="574" t="s">
        <v>2972</v>
      </c>
      <c r="E6205" s="226">
        <v>3</v>
      </c>
    </row>
    <row r="6206" spans="1:5" x14ac:dyDescent="0.2">
      <c r="A6206" s="573" t="s">
        <v>14615</v>
      </c>
      <c r="B6206" s="574" t="s">
        <v>14616</v>
      </c>
      <c r="C6206" s="574" t="s">
        <v>14617</v>
      </c>
      <c r="D6206" s="574" t="s">
        <v>1099</v>
      </c>
      <c r="E6206" s="226">
        <v>827</v>
      </c>
    </row>
    <row r="6207" spans="1:5" x14ac:dyDescent="0.2">
      <c r="A6207" s="573" t="s">
        <v>14618</v>
      </c>
      <c r="B6207" s="574" t="s">
        <v>1032</v>
      </c>
      <c r="C6207" s="574" t="s">
        <v>14619</v>
      </c>
      <c r="D6207" s="574" t="s">
        <v>1034</v>
      </c>
      <c r="E6207" s="226">
        <v>20658</v>
      </c>
    </row>
    <row r="6208" spans="1:5" x14ac:dyDescent="0.2">
      <c r="A6208" s="573" t="s">
        <v>14620</v>
      </c>
      <c r="B6208" s="574" t="s">
        <v>1032</v>
      </c>
      <c r="C6208" s="574" t="s">
        <v>14621</v>
      </c>
      <c r="D6208" s="574" t="s">
        <v>1034</v>
      </c>
      <c r="E6208" s="226">
        <v>48</v>
      </c>
    </row>
    <row r="6209" spans="1:5" x14ac:dyDescent="0.2">
      <c r="A6209" s="573" t="s">
        <v>1031</v>
      </c>
      <c r="B6209" s="574" t="s">
        <v>1032</v>
      </c>
      <c r="C6209" s="574" t="s">
        <v>1033</v>
      </c>
      <c r="D6209" s="574" t="s">
        <v>1034</v>
      </c>
      <c r="E6209" s="226">
        <v>102103</v>
      </c>
    </row>
    <row r="6210" spans="1:5" x14ac:dyDescent="0.2">
      <c r="A6210" s="573" t="s">
        <v>14622</v>
      </c>
      <c r="B6210" s="574" t="s">
        <v>1032</v>
      </c>
      <c r="C6210" s="574" t="s">
        <v>14623</v>
      </c>
      <c r="D6210" s="574" t="s">
        <v>1034</v>
      </c>
      <c r="E6210" s="226">
        <v>193</v>
      </c>
    </row>
    <row r="6211" spans="1:5" x14ac:dyDescent="0.2">
      <c r="A6211" s="573" t="s">
        <v>14624</v>
      </c>
      <c r="B6211" s="574" t="s">
        <v>13689</v>
      </c>
      <c r="C6211" s="574" t="s">
        <v>14625</v>
      </c>
      <c r="D6211" s="574" t="s">
        <v>13691</v>
      </c>
      <c r="E6211" s="226">
        <v>5646</v>
      </c>
    </row>
    <row r="6212" spans="1:5" x14ac:dyDescent="0.2">
      <c r="A6212" s="573" t="s">
        <v>14626</v>
      </c>
      <c r="B6212" s="574" t="s">
        <v>12649</v>
      </c>
      <c r="C6212" s="574" t="s">
        <v>9529</v>
      </c>
      <c r="D6212" s="574" t="s">
        <v>9208</v>
      </c>
      <c r="E6212" s="226">
        <v>584</v>
      </c>
    </row>
    <row r="6213" spans="1:5" x14ac:dyDescent="0.2">
      <c r="A6213" s="573" t="s">
        <v>14627</v>
      </c>
      <c r="B6213" s="574" t="s">
        <v>12649</v>
      </c>
      <c r="C6213" s="574" t="s">
        <v>9531</v>
      </c>
      <c r="D6213" s="574" t="s">
        <v>9208</v>
      </c>
      <c r="E6213" s="226">
        <v>1948</v>
      </c>
    </row>
    <row r="6214" spans="1:5" x14ac:dyDescent="0.2">
      <c r="A6214" s="573" t="s">
        <v>14628</v>
      </c>
      <c r="B6214" s="574" t="s">
        <v>12649</v>
      </c>
      <c r="C6214" s="574" t="s">
        <v>14629</v>
      </c>
      <c r="D6214" s="574" t="s">
        <v>9208</v>
      </c>
      <c r="E6214" s="226">
        <v>963</v>
      </c>
    </row>
    <row r="6215" spans="1:5" x14ac:dyDescent="0.2">
      <c r="A6215" s="573" t="s">
        <v>14630</v>
      </c>
      <c r="B6215" s="574" t="s">
        <v>14631</v>
      </c>
      <c r="C6215" s="574" t="s">
        <v>14632</v>
      </c>
      <c r="D6215" s="574" t="s">
        <v>14633</v>
      </c>
      <c r="E6215" s="226">
        <v>2783</v>
      </c>
    </row>
    <row r="6216" spans="1:5" x14ac:dyDescent="0.2">
      <c r="A6216" s="573" t="s">
        <v>14634</v>
      </c>
      <c r="B6216" s="574" t="s">
        <v>14631</v>
      </c>
      <c r="C6216" s="574" t="s">
        <v>14635</v>
      </c>
      <c r="D6216" s="574" t="s">
        <v>14633</v>
      </c>
      <c r="E6216" s="226">
        <v>5443</v>
      </c>
    </row>
    <row r="6217" spans="1:5" x14ac:dyDescent="0.2">
      <c r="A6217" s="573" t="s">
        <v>14636</v>
      </c>
      <c r="B6217" s="574" t="s">
        <v>14631</v>
      </c>
      <c r="C6217" s="574" t="s">
        <v>14637</v>
      </c>
      <c r="D6217" s="574" t="s">
        <v>14633</v>
      </c>
      <c r="E6217" s="226">
        <v>3092</v>
      </c>
    </row>
    <row r="6218" spans="1:5" x14ac:dyDescent="0.2">
      <c r="A6218" s="573" t="s">
        <v>14638</v>
      </c>
      <c r="B6218" s="574" t="s">
        <v>14631</v>
      </c>
      <c r="C6218" s="574" t="s">
        <v>14639</v>
      </c>
      <c r="D6218" s="574" t="s">
        <v>14633</v>
      </c>
      <c r="E6218" s="226">
        <v>4117</v>
      </c>
    </row>
    <row r="6219" spans="1:5" x14ac:dyDescent="0.2">
      <c r="A6219" s="573" t="s">
        <v>14640</v>
      </c>
      <c r="B6219" s="574" t="s">
        <v>4298</v>
      </c>
      <c r="C6219" s="574" t="s">
        <v>14641</v>
      </c>
      <c r="D6219" s="574" t="s">
        <v>4300</v>
      </c>
      <c r="E6219" s="226">
        <v>1</v>
      </c>
    </row>
    <row r="6220" spans="1:5" x14ac:dyDescent="0.2">
      <c r="A6220" s="573" t="s">
        <v>14642</v>
      </c>
      <c r="B6220" s="574" t="s">
        <v>4633</v>
      </c>
      <c r="C6220" s="574" t="s">
        <v>10437</v>
      </c>
      <c r="D6220" s="574" t="s">
        <v>4635</v>
      </c>
      <c r="E6220" s="226">
        <v>3688</v>
      </c>
    </row>
    <row r="6221" spans="1:5" x14ac:dyDescent="0.2">
      <c r="A6221" s="573" t="s">
        <v>14643</v>
      </c>
      <c r="B6221" s="574" t="s">
        <v>4633</v>
      </c>
      <c r="C6221" s="574" t="s">
        <v>10434</v>
      </c>
      <c r="D6221" s="574" t="s">
        <v>4635</v>
      </c>
      <c r="E6221" s="226">
        <v>3613</v>
      </c>
    </row>
    <row r="6222" spans="1:5" x14ac:dyDescent="0.2">
      <c r="A6222" s="573" t="s">
        <v>14644</v>
      </c>
      <c r="B6222" s="574" t="s">
        <v>4519</v>
      </c>
      <c r="C6222" s="574" t="s">
        <v>4520</v>
      </c>
      <c r="D6222" s="574" t="s">
        <v>4521</v>
      </c>
      <c r="E6222" s="226">
        <v>489</v>
      </c>
    </row>
    <row r="6223" spans="1:5" x14ac:dyDescent="0.2">
      <c r="A6223" s="573" t="s">
        <v>14645</v>
      </c>
      <c r="B6223" s="574" t="s">
        <v>4519</v>
      </c>
      <c r="C6223" s="574" t="s">
        <v>4523</v>
      </c>
      <c r="D6223" s="574" t="s">
        <v>4521</v>
      </c>
      <c r="E6223" s="226">
        <v>976</v>
      </c>
    </row>
    <row r="6224" spans="1:5" x14ac:dyDescent="0.2">
      <c r="A6224" s="573" t="s">
        <v>14646</v>
      </c>
      <c r="B6224" s="574" t="s">
        <v>4519</v>
      </c>
      <c r="C6224" s="574" t="s">
        <v>4659</v>
      </c>
      <c r="D6224" s="574" t="s">
        <v>4521</v>
      </c>
      <c r="E6224" s="226">
        <v>616</v>
      </c>
    </row>
    <row r="6225" spans="1:5" x14ac:dyDescent="0.2">
      <c r="A6225" s="573" t="s">
        <v>14647</v>
      </c>
      <c r="B6225" s="574" t="s">
        <v>4519</v>
      </c>
      <c r="C6225" s="574" t="s">
        <v>11761</v>
      </c>
      <c r="D6225" s="574" t="s">
        <v>4521</v>
      </c>
      <c r="E6225" s="226">
        <v>176</v>
      </c>
    </row>
    <row r="6226" spans="1:5" x14ac:dyDescent="0.2">
      <c r="A6226" s="573" t="s">
        <v>14648</v>
      </c>
      <c r="B6226" s="574" t="s">
        <v>4519</v>
      </c>
      <c r="C6226" s="574" t="s">
        <v>10865</v>
      </c>
      <c r="D6226" s="574" t="s">
        <v>4521</v>
      </c>
      <c r="E6226" s="226">
        <v>41</v>
      </c>
    </row>
    <row r="6227" spans="1:5" x14ac:dyDescent="0.2">
      <c r="A6227" s="573" t="s">
        <v>14649</v>
      </c>
      <c r="B6227" s="574" t="s">
        <v>1032</v>
      </c>
      <c r="C6227" s="574" t="s">
        <v>14650</v>
      </c>
      <c r="D6227" s="574" t="s">
        <v>1034</v>
      </c>
      <c r="E6227" s="226">
        <v>1994</v>
      </c>
    </row>
    <row r="6228" spans="1:5" x14ac:dyDescent="0.2">
      <c r="A6228" s="573" t="s">
        <v>14651</v>
      </c>
      <c r="B6228" s="574" t="s">
        <v>1032</v>
      </c>
      <c r="C6228" s="574" t="s">
        <v>14652</v>
      </c>
      <c r="D6228" s="574" t="s">
        <v>1034</v>
      </c>
      <c r="E6228" s="226">
        <v>11099</v>
      </c>
    </row>
    <row r="6229" spans="1:5" x14ac:dyDescent="0.2">
      <c r="A6229" s="573" t="s">
        <v>14653</v>
      </c>
      <c r="B6229" s="574" t="s">
        <v>14654</v>
      </c>
      <c r="C6229" s="574" t="s">
        <v>1106</v>
      </c>
      <c r="D6229" s="574" t="s">
        <v>14655</v>
      </c>
      <c r="E6229" s="226">
        <v>17964</v>
      </c>
    </row>
    <row r="6230" spans="1:5" x14ac:dyDescent="0.2">
      <c r="A6230" s="573" t="s">
        <v>14656</v>
      </c>
      <c r="B6230" s="574" t="s">
        <v>14654</v>
      </c>
      <c r="C6230" s="574" t="s">
        <v>14657</v>
      </c>
      <c r="D6230" s="574" t="s">
        <v>14655</v>
      </c>
      <c r="E6230" s="226">
        <v>8161</v>
      </c>
    </row>
    <row r="6231" spans="1:5" x14ac:dyDescent="0.2">
      <c r="A6231" s="573" t="s">
        <v>14658</v>
      </c>
      <c r="B6231" s="574" t="s">
        <v>14659</v>
      </c>
      <c r="C6231" s="574" t="s">
        <v>2699</v>
      </c>
      <c r="D6231" s="574" t="s">
        <v>14660</v>
      </c>
      <c r="E6231" s="226">
        <v>68</v>
      </c>
    </row>
    <row r="6232" spans="1:5" x14ac:dyDescent="0.2">
      <c r="A6232" s="573" t="s">
        <v>14661</v>
      </c>
      <c r="B6232" s="574" t="s">
        <v>14659</v>
      </c>
      <c r="C6232" s="574" t="s">
        <v>2701</v>
      </c>
      <c r="D6232" s="574" t="s">
        <v>14660</v>
      </c>
      <c r="E6232" s="226">
        <v>3993</v>
      </c>
    </row>
    <row r="6233" spans="1:5" x14ac:dyDescent="0.2">
      <c r="A6233" s="573" t="s">
        <v>14662</v>
      </c>
      <c r="B6233" s="574" t="s">
        <v>1003</v>
      </c>
      <c r="C6233" s="574" t="s">
        <v>14663</v>
      </c>
      <c r="D6233" s="574" t="s">
        <v>1005</v>
      </c>
      <c r="E6233" s="226">
        <v>5200</v>
      </c>
    </row>
    <row r="6234" spans="1:5" x14ac:dyDescent="0.2">
      <c r="A6234" s="573" t="s">
        <v>14664</v>
      </c>
      <c r="B6234" s="574" t="s">
        <v>1003</v>
      </c>
      <c r="C6234" s="574" t="s">
        <v>11072</v>
      </c>
      <c r="D6234" s="574" t="s">
        <v>1005</v>
      </c>
      <c r="E6234" s="226">
        <v>3569</v>
      </c>
    </row>
    <row r="6235" spans="1:5" x14ac:dyDescent="0.2">
      <c r="A6235" s="573" t="s">
        <v>14665</v>
      </c>
      <c r="B6235" s="574" t="s">
        <v>1003</v>
      </c>
      <c r="C6235" s="574" t="s">
        <v>14666</v>
      </c>
      <c r="D6235" s="574" t="s">
        <v>1005</v>
      </c>
      <c r="E6235" s="226">
        <v>165</v>
      </c>
    </row>
    <row r="6236" spans="1:5" x14ac:dyDescent="0.2">
      <c r="A6236" s="573" t="s">
        <v>14667</v>
      </c>
      <c r="B6236" s="574" t="s">
        <v>13146</v>
      </c>
      <c r="C6236" s="574" t="s">
        <v>2699</v>
      </c>
      <c r="D6236" s="574" t="s">
        <v>4274</v>
      </c>
      <c r="E6236" s="226">
        <v>7044</v>
      </c>
    </row>
    <row r="6237" spans="1:5" x14ac:dyDescent="0.2">
      <c r="A6237" s="573" t="s">
        <v>14668</v>
      </c>
      <c r="B6237" s="574" t="s">
        <v>13146</v>
      </c>
      <c r="C6237" s="574" t="s">
        <v>2701</v>
      </c>
      <c r="D6237" s="574" t="s">
        <v>4274</v>
      </c>
      <c r="E6237" s="226">
        <v>12912</v>
      </c>
    </row>
    <row r="6238" spans="1:5" x14ac:dyDescent="0.2">
      <c r="A6238" s="573" t="s">
        <v>14669</v>
      </c>
      <c r="B6238" s="574" t="s">
        <v>14670</v>
      </c>
      <c r="C6238" s="574" t="s">
        <v>1094</v>
      </c>
      <c r="D6238" s="574" t="s">
        <v>1095</v>
      </c>
      <c r="E6238" s="226">
        <v>11827</v>
      </c>
    </row>
    <row r="6239" spans="1:5" x14ac:dyDescent="0.2">
      <c r="A6239" s="573" t="s">
        <v>14671</v>
      </c>
      <c r="B6239" s="574" t="s">
        <v>14672</v>
      </c>
      <c r="C6239" s="574" t="s">
        <v>4243</v>
      </c>
      <c r="D6239" s="574" t="s">
        <v>4244</v>
      </c>
      <c r="E6239" s="226">
        <v>3610</v>
      </c>
    </row>
    <row r="6240" spans="1:5" x14ac:dyDescent="0.2">
      <c r="A6240" s="573" t="s">
        <v>14673</v>
      </c>
      <c r="B6240" s="574" t="s">
        <v>14674</v>
      </c>
      <c r="C6240" s="574" t="s">
        <v>4243</v>
      </c>
      <c r="D6240" s="574" t="s">
        <v>4251</v>
      </c>
      <c r="E6240" s="226">
        <v>3766</v>
      </c>
    </row>
    <row r="6241" spans="1:5" x14ac:dyDescent="0.2">
      <c r="A6241" s="573" t="s">
        <v>14675</v>
      </c>
      <c r="B6241" s="574" t="s">
        <v>14676</v>
      </c>
      <c r="C6241" s="574" t="s">
        <v>8915</v>
      </c>
      <c r="D6241" s="574" t="s">
        <v>4629</v>
      </c>
      <c r="E6241" s="226">
        <v>36989</v>
      </c>
    </row>
    <row r="6242" spans="1:5" x14ac:dyDescent="0.2">
      <c r="A6242" s="573" t="s">
        <v>14677</v>
      </c>
      <c r="B6242" s="574" t="s">
        <v>14676</v>
      </c>
      <c r="C6242" s="574" t="s">
        <v>4628</v>
      </c>
      <c r="D6242" s="574" t="s">
        <v>4629</v>
      </c>
      <c r="E6242" s="226">
        <v>22926</v>
      </c>
    </row>
    <row r="6243" spans="1:5" x14ac:dyDescent="0.2">
      <c r="A6243" s="573" t="s">
        <v>14678</v>
      </c>
      <c r="B6243" s="574" t="s">
        <v>14679</v>
      </c>
      <c r="C6243" s="574" t="s">
        <v>14680</v>
      </c>
      <c r="D6243" s="574" t="s">
        <v>4188</v>
      </c>
      <c r="E6243" s="226">
        <v>1920</v>
      </c>
    </row>
    <row r="6244" spans="1:5" x14ac:dyDescent="0.2">
      <c r="A6244" s="573" t="s">
        <v>14681</v>
      </c>
      <c r="B6244" s="574" t="s">
        <v>14679</v>
      </c>
      <c r="C6244" s="574" t="s">
        <v>14682</v>
      </c>
      <c r="D6244" s="574" t="s">
        <v>4188</v>
      </c>
      <c r="E6244" s="226">
        <v>16649</v>
      </c>
    </row>
    <row r="6245" spans="1:5" x14ac:dyDescent="0.2">
      <c r="A6245" s="573" t="s">
        <v>14683</v>
      </c>
      <c r="B6245" s="574" t="s">
        <v>9745</v>
      </c>
      <c r="C6245" s="574" t="s">
        <v>3101</v>
      </c>
      <c r="D6245" s="574" t="s">
        <v>3497</v>
      </c>
      <c r="E6245" s="226">
        <v>2</v>
      </c>
    </row>
    <row r="6246" spans="1:5" x14ac:dyDescent="0.2">
      <c r="A6246" s="573" t="s">
        <v>14684</v>
      </c>
      <c r="B6246" s="574" t="s">
        <v>14685</v>
      </c>
      <c r="C6246" s="574" t="s">
        <v>14686</v>
      </c>
      <c r="D6246" s="574" t="s">
        <v>13629</v>
      </c>
      <c r="E6246" s="226">
        <v>6</v>
      </c>
    </row>
    <row r="6247" spans="1:5" x14ac:dyDescent="0.2">
      <c r="A6247" s="573" t="s">
        <v>14687</v>
      </c>
      <c r="B6247" s="574" t="s">
        <v>13628</v>
      </c>
      <c r="C6247" s="574" t="s">
        <v>14688</v>
      </c>
      <c r="D6247" s="574" t="s">
        <v>13629</v>
      </c>
      <c r="E6247" s="226">
        <v>1216</v>
      </c>
    </row>
    <row r="6248" spans="1:5" x14ac:dyDescent="0.2">
      <c r="A6248" s="573" t="s">
        <v>14689</v>
      </c>
      <c r="B6248" s="574" t="s">
        <v>14690</v>
      </c>
      <c r="C6248" s="574"/>
      <c r="D6248" s="574" t="s">
        <v>1194</v>
      </c>
      <c r="E6248" s="226">
        <v>8704</v>
      </c>
    </row>
    <row r="6249" spans="1:5" ht="13.5" thickBot="1" x14ac:dyDescent="0.25">
      <c r="A6249" s="575" t="s">
        <v>14691</v>
      </c>
      <c r="B6249" s="576" t="s">
        <v>14690</v>
      </c>
      <c r="C6249" s="576"/>
      <c r="D6249" s="576" t="s">
        <v>1194</v>
      </c>
      <c r="E6249" s="543">
        <v>93</v>
      </c>
    </row>
    <row r="6250" spans="1:5" x14ac:dyDescent="0.2">
      <c r="A6250" s="4"/>
      <c r="B6250" s="4"/>
      <c r="C6250" s="4"/>
      <c r="D6250" s="4"/>
    </row>
  </sheetData>
  <hyperlinks>
    <hyperlink ref="A2" location="Obsah!A1" display="Zpět na obsah"/>
  </hyperlinks>
  <pageMargins left="0.23622047244094491" right="0.23622047244094491" top="0.74803149606299213" bottom="0.74803149606299213" header="0.31496062992125984" footer="0.31496062992125984"/>
  <pageSetup paperSize="9" scale="85" fitToHeight="0" orientation="portrait" horizontalDpi="204" verticalDpi="196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J23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10" width="13" style="4" customWidth="1"/>
    <col min="11" max="16384" width="9.140625" style="4"/>
  </cols>
  <sheetData>
    <row r="1" spans="1:10" ht="21" x14ac:dyDescent="0.35">
      <c r="A1" s="6" t="s">
        <v>71675</v>
      </c>
    </row>
    <row r="2" spans="1:10" s="420" customFormat="1" ht="15" customHeight="1" x14ac:dyDescent="0.2">
      <c r="A2" s="419" t="s">
        <v>71627</v>
      </c>
    </row>
    <row r="3" spans="1:10" ht="15.75" x14ac:dyDescent="0.25">
      <c r="A3" s="5" t="s">
        <v>71682</v>
      </c>
    </row>
    <row r="4" spans="1:10" ht="12" customHeight="1" x14ac:dyDescent="0.25">
      <c r="A4" s="3"/>
    </row>
    <row r="5" spans="1:10" ht="15.75" thickBot="1" x14ac:dyDescent="0.3">
      <c r="A5" s="12" t="s">
        <v>71683</v>
      </c>
    </row>
    <row r="6" spans="1:10" ht="12.75" customHeight="1" x14ac:dyDescent="0.2">
      <c r="A6" s="710" t="s">
        <v>93</v>
      </c>
      <c r="B6" s="713" t="s">
        <v>71684</v>
      </c>
      <c r="C6" s="713" t="s">
        <v>2168</v>
      </c>
      <c r="D6" s="716" t="s">
        <v>2169</v>
      </c>
      <c r="E6" s="716"/>
      <c r="F6" s="716"/>
      <c r="G6" s="716"/>
      <c r="H6" s="716"/>
      <c r="I6" s="716"/>
      <c r="J6" s="717"/>
    </row>
    <row r="7" spans="1:10" ht="12.75" customHeight="1" x14ac:dyDescent="0.2">
      <c r="A7" s="711"/>
      <c r="B7" s="714"/>
      <c r="C7" s="714"/>
      <c r="D7" s="718" t="s">
        <v>2170</v>
      </c>
      <c r="E7" s="718"/>
      <c r="F7" s="718"/>
      <c r="G7" s="718" t="s">
        <v>2171</v>
      </c>
      <c r="H7" s="718"/>
      <c r="I7" s="718"/>
      <c r="J7" s="719"/>
    </row>
    <row r="8" spans="1:10" s="19" customFormat="1" ht="39" thickBot="1" x14ac:dyDescent="0.25">
      <c r="A8" s="712"/>
      <c r="B8" s="715"/>
      <c r="C8" s="715"/>
      <c r="D8" s="23" t="s">
        <v>2172</v>
      </c>
      <c r="E8" s="23" t="s">
        <v>2173</v>
      </c>
      <c r="F8" s="23" t="s">
        <v>2174</v>
      </c>
      <c r="G8" s="23" t="s">
        <v>2175</v>
      </c>
      <c r="H8" s="23" t="s">
        <v>2176</v>
      </c>
      <c r="I8" s="23" t="s">
        <v>2177</v>
      </c>
      <c r="J8" s="24" t="s">
        <v>2178</v>
      </c>
    </row>
    <row r="9" spans="1:10" x14ac:dyDescent="0.2">
      <c r="A9" s="473" t="s">
        <v>100</v>
      </c>
      <c r="B9" s="474">
        <v>821433</v>
      </c>
      <c r="C9" s="474">
        <v>59083</v>
      </c>
      <c r="D9" s="474">
        <v>353329</v>
      </c>
      <c r="E9" s="474">
        <v>111085</v>
      </c>
      <c r="F9" s="474">
        <v>40259</v>
      </c>
      <c r="G9" s="474">
        <v>24883</v>
      </c>
      <c r="H9" s="474">
        <v>52750</v>
      </c>
      <c r="I9" s="474">
        <v>18018</v>
      </c>
      <c r="J9" s="475">
        <v>5226</v>
      </c>
    </row>
    <row r="10" spans="1:10" x14ac:dyDescent="0.2">
      <c r="A10" s="180" t="s">
        <v>102</v>
      </c>
      <c r="B10" s="229">
        <v>682184</v>
      </c>
      <c r="C10" s="229">
        <v>20900</v>
      </c>
      <c r="D10" s="229">
        <v>280160</v>
      </c>
      <c r="E10" s="229">
        <v>73165</v>
      </c>
      <c r="F10" s="229">
        <v>18903</v>
      </c>
      <c r="G10" s="229">
        <v>16446</v>
      </c>
      <c r="H10" s="229">
        <v>44101</v>
      </c>
      <c r="I10" s="229">
        <v>11987</v>
      </c>
      <c r="J10" s="49">
        <v>2790</v>
      </c>
    </row>
    <row r="11" spans="1:10" x14ac:dyDescent="0.2">
      <c r="A11" s="180" t="s">
        <v>103</v>
      </c>
      <c r="B11" s="229">
        <v>381949</v>
      </c>
      <c r="C11" s="229">
        <v>12747</v>
      </c>
      <c r="D11" s="229">
        <v>154676</v>
      </c>
      <c r="E11" s="229">
        <v>38149</v>
      </c>
      <c r="F11" s="229">
        <v>8228</v>
      </c>
      <c r="G11" s="229">
        <v>9514</v>
      </c>
      <c r="H11" s="229">
        <v>22973</v>
      </c>
      <c r="I11" s="229">
        <v>6968</v>
      </c>
      <c r="J11" s="49">
        <v>1528</v>
      </c>
    </row>
    <row r="12" spans="1:10" x14ac:dyDescent="0.2">
      <c r="A12" s="180" t="s">
        <v>104</v>
      </c>
      <c r="B12" s="229">
        <v>321009</v>
      </c>
      <c r="C12" s="229">
        <v>10767</v>
      </c>
      <c r="D12" s="229">
        <v>136760</v>
      </c>
      <c r="E12" s="229">
        <v>29362</v>
      </c>
      <c r="F12" s="229">
        <v>7049</v>
      </c>
      <c r="G12" s="229">
        <v>7650</v>
      </c>
      <c r="H12" s="229">
        <v>20807</v>
      </c>
      <c r="I12" s="229">
        <v>5194</v>
      </c>
      <c r="J12" s="49">
        <v>1310</v>
      </c>
    </row>
    <row r="13" spans="1:10" x14ac:dyDescent="0.2">
      <c r="A13" s="180" t="s">
        <v>105</v>
      </c>
      <c r="B13" s="229">
        <v>187254</v>
      </c>
      <c r="C13" s="229">
        <v>5785</v>
      </c>
      <c r="D13" s="229">
        <v>73656</v>
      </c>
      <c r="E13" s="229">
        <v>16304</v>
      </c>
      <c r="F13" s="229">
        <v>7303</v>
      </c>
      <c r="G13" s="229">
        <v>3671</v>
      </c>
      <c r="H13" s="229">
        <v>10754</v>
      </c>
      <c r="I13" s="229">
        <v>2783</v>
      </c>
      <c r="J13" s="49">
        <v>622</v>
      </c>
    </row>
    <row r="14" spans="1:10" x14ac:dyDescent="0.2">
      <c r="A14" s="180" t="s">
        <v>106</v>
      </c>
      <c r="B14" s="229">
        <v>539649</v>
      </c>
      <c r="C14" s="229">
        <v>14423</v>
      </c>
      <c r="D14" s="229">
        <v>209926</v>
      </c>
      <c r="E14" s="229">
        <v>39298</v>
      </c>
      <c r="F14" s="229">
        <v>16359</v>
      </c>
      <c r="G14" s="229">
        <v>8684</v>
      </c>
      <c r="H14" s="229">
        <v>36641</v>
      </c>
      <c r="I14" s="229">
        <v>6902</v>
      </c>
      <c r="J14" s="49">
        <v>1520</v>
      </c>
    </row>
    <row r="15" spans="1:10" x14ac:dyDescent="0.2">
      <c r="A15" s="180" t="s">
        <v>107</v>
      </c>
      <c r="B15" s="229">
        <v>321937</v>
      </c>
      <c r="C15" s="229">
        <v>8695</v>
      </c>
      <c r="D15" s="229">
        <v>130982</v>
      </c>
      <c r="E15" s="229">
        <v>29719</v>
      </c>
      <c r="F15" s="229">
        <v>7313</v>
      </c>
      <c r="G15" s="229">
        <v>6679</v>
      </c>
      <c r="H15" s="229">
        <v>22309</v>
      </c>
      <c r="I15" s="229">
        <v>5421</v>
      </c>
      <c r="J15" s="49">
        <v>1115</v>
      </c>
    </row>
    <row r="16" spans="1:10" x14ac:dyDescent="0.2">
      <c r="A16" s="180" t="s">
        <v>108</v>
      </c>
      <c r="B16" s="229">
        <v>315879</v>
      </c>
      <c r="C16" s="229">
        <v>11006</v>
      </c>
      <c r="D16" s="229">
        <v>129046</v>
      </c>
      <c r="E16" s="229">
        <v>31528</v>
      </c>
      <c r="F16" s="229">
        <v>6208</v>
      </c>
      <c r="G16" s="229">
        <v>7674</v>
      </c>
      <c r="H16" s="229">
        <v>19233</v>
      </c>
      <c r="I16" s="229">
        <v>5914</v>
      </c>
      <c r="J16" s="49">
        <v>1349</v>
      </c>
    </row>
    <row r="17" spans="1:10" x14ac:dyDescent="0.2">
      <c r="A17" s="180" t="s">
        <v>109</v>
      </c>
      <c r="B17" s="229">
        <v>350748</v>
      </c>
      <c r="C17" s="229">
        <v>10348</v>
      </c>
      <c r="D17" s="229">
        <v>147545</v>
      </c>
      <c r="E17" s="229">
        <v>31688</v>
      </c>
      <c r="F17" s="229">
        <v>5350</v>
      </c>
      <c r="G17" s="229">
        <v>8167</v>
      </c>
      <c r="H17" s="229">
        <v>23480</v>
      </c>
      <c r="I17" s="229">
        <v>5283</v>
      </c>
      <c r="J17" s="49">
        <v>1292</v>
      </c>
    </row>
    <row r="18" spans="1:10" x14ac:dyDescent="0.2">
      <c r="A18" s="180" t="s">
        <v>110</v>
      </c>
      <c r="B18" s="229">
        <v>367231</v>
      </c>
      <c r="C18" s="229">
        <v>9767</v>
      </c>
      <c r="D18" s="229">
        <v>153860</v>
      </c>
      <c r="E18" s="229">
        <v>34039</v>
      </c>
      <c r="F18" s="229">
        <v>4562</v>
      </c>
      <c r="G18" s="229">
        <v>8842</v>
      </c>
      <c r="H18" s="229">
        <v>22905</v>
      </c>
      <c r="I18" s="229">
        <v>5769</v>
      </c>
      <c r="J18" s="49">
        <v>1228</v>
      </c>
    </row>
    <row r="19" spans="1:10" x14ac:dyDescent="0.2">
      <c r="A19" s="180" t="s">
        <v>111</v>
      </c>
      <c r="B19" s="229">
        <v>651397</v>
      </c>
      <c r="C19" s="229">
        <v>27483</v>
      </c>
      <c r="D19" s="229">
        <v>262752</v>
      </c>
      <c r="E19" s="229">
        <v>62354</v>
      </c>
      <c r="F19" s="229">
        <v>14414</v>
      </c>
      <c r="G19" s="229">
        <v>14755</v>
      </c>
      <c r="H19" s="229">
        <v>41502</v>
      </c>
      <c r="I19" s="229">
        <v>10926</v>
      </c>
      <c r="J19" s="49">
        <v>2655</v>
      </c>
    </row>
    <row r="20" spans="1:10" x14ac:dyDescent="0.2">
      <c r="A20" s="180" t="s">
        <v>112</v>
      </c>
      <c r="B20" s="229">
        <v>245132</v>
      </c>
      <c r="C20" s="229">
        <v>9942</v>
      </c>
      <c r="D20" s="229">
        <v>93513</v>
      </c>
      <c r="E20" s="229">
        <v>21265</v>
      </c>
      <c r="F20" s="229">
        <v>5462</v>
      </c>
      <c r="G20" s="229">
        <v>5152</v>
      </c>
      <c r="H20" s="229">
        <v>12920</v>
      </c>
      <c r="I20" s="229">
        <v>3680</v>
      </c>
      <c r="J20" s="49">
        <v>767</v>
      </c>
    </row>
    <row r="21" spans="1:10" x14ac:dyDescent="0.2">
      <c r="A21" s="180" t="s">
        <v>113</v>
      </c>
      <c r="B21" s="229">
        <v>378656</v>
      </c>
      <c r="C21" s="229">
        <v>16332</v>
      </c>
      <c r="D21" s="229">
        <v>146944</v>
      </c>
      <c r="E21" s="229">
        <v>32568</v>
      </c>
      <c r="F21" s="229">
        <v>10446</v>
      </c>
      <c r="G21" s="229">
        <v>7588</v>
      </c>
      <c r="H21" s="229">
        <v>18294</v>
      </c>
      <c r="I21" s="229">
        <v>5981</v>
      </c>
      <c r="J21" s="49">
        <v>1142</v>
      </c>
    </row>
    <row r="22" spans="1:10" x14ac:dyDescent="0.2">
      <c r="A22" s="180" t="s">
        <v>114</v>
      </c>
      <c r="B22" s="229">
        <v>362061</v>
      </c>
      <c r="C22" s="229">
        <v>12346</v>
      </c>
      <c r="D22" s="229">
        <v>148299</v>
      </c>
      <c r="E22" s="229">
        <v>34883</v>
      </c>
      <c r="F22" s="229">
        <v>6144</v>
      </c>
      <c r="G22" s="229">
        <v>8540</v>
      </c>
      <c r="H22" s="229">
        <v>21464</v>
      </c>
      <c r="I22" s="229">
        <v>5888</v>
      </c>
      <c r="J22" s="49">
        <v>1246</v>
      </c>
    </row>
    <row r="23" spans="1:10" ht="13.5" thickBot="1" x14ac:dyDescent="0.25">
      <c r="A23" s="25" t="s">
        <v>95</v>
      </c>
      <c r="B23" s="35">
        <f t="shared" ref="B23:J23" si="0">SUM(B9:B22)</f>
        <v>5926519</v>
      </c>
      <c r="C23" s="35">
        <f t="shared" si="0"/>
        <v>229624</v>
      </c>
      <c r="D23" s="35">
        <f t="shared" si="0"/>
        <v>2421448</v>
      </c>
      <c r="E23" s="35">
        <f t="shared" si="0"/>
        <v>585407</v>
      </c>
      <c r="F23" s="35">
        <f t="shared" si="0"/>
        <v>158000</v>
      </c>
      <c r="G23" s="35">
        <f t="shared" si="0"/>
        <v>138245</v>
      </c>
      <c r="H23" s="35">
        <f t="shared" si="0"/>
        <v>370133</v>
      </c>
      <c r="I23" s="35">
        <f t="shared" si="0"/>
        <v>100714</v>
      </c>
      <c r="J23" s="36">
        <f t="shared" si="0"/>
        <v>23790</v>
      </c>
    </row>
  </sheetData>
  <mergeCells count="6">
    <mergeCell ref="A6:A8"/>
    <mergeCell ref="B6:B8"/>
    <mergeCell ref="C6:C8"/>
    <mergeCell ref="D6:J6"/>
    <mergeCell ref="D7:F7"/>
    <mergeCell ref="G7:J7"/>
  </mergeCells>
  <hyperlinks>
    <hyperlink ref="A2" location="Obsah!A1" display="Zpět na obsah"/>
  </hyperlinks>
  <pageMargins left="0.39370078740157483" right="0.39370078740157483" top="0.39370078740157483" bottom="0.19685039370078741" header="0.51181102362204722" footer="0.51181102362204722"/>
  <pageSetup paperSize="9" orientation="landscape" horizontalDpi="204" verticalDpi="196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1762"/>
  <sheetViews>
    <sheetView showGridLines="0" zoomScaleNormal="100" workbookViewId="0"/>
  </sheetViews>
  <sheetFormatPr defaultRowHeight="12.75" x14ac:dyDescent="0.2"/>
  <cols>
    <col min="1" max="1" width="9.140625" style="238"/>
    <col min="2" max="2" width="48.7109375" style="239" customWidth="1"/>
    <col min="3" max="3" width="39.140625" style="238" bestFit="1" customWidth="1"/>
    <col min="4" max="4" width="10.7109375" style="238" customWidth="1"/>
    <col min="5" max="5" width="10.7109375" style="4" customWidth="1"/>
    <col min="6" max="16384" width="9.140625" style="4"/>
  </cols>
  <sheetData>
    <row r="1" spans="1:38" ht="21" x14ac:dyDescent="0.35">
      <c r="A1" s="6" t="s">
        <v>1313</v>
      </c>
      <c r="B1" s="27"/>
      <c r="C1" s="4"/>
      <c r="D1" s="4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2303</v>
      </c>
      <c r="B3" s="27"/>
      <c r="C3" s="4"/>
      <c r="D3" s="4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71766</v>
      </c>
      <c r="B5" s="159"/>
      <c r="E5" s="461" t="s">
        <v>71786</v>
      </c>
      <c r="H5" s="122"/>
      <c r="I5" s="122"/>
      <c r="J5" s="122"/>
      <c r="V5" s="87"/>
    </row>
    <row r="6" spans="1:38" ht="27.75" customHeight="1" thickBot="1" x14ac:dyDescent="0.25">
      <c r="A6" s="240" t="s">
        <v>821</v>
      </c>
      <c r="B6" s="242" t="s">
        <v>822</v>
      </c>
      <c r="C6" s="242" t="s">
        <v>823</v>
      </c>
      <c r="D6" s="242" t="s">
        <v>824</v>
      </c>
      <c r="E6" s="241" t="s">
        <v>71773</v>
      </c>
    </row>
    <row r="7" spans="1:38" ht="13.5" customHeight="1" x14ac:dyDescent="0.2">
      <c r="A7" s="243" t="s">
        <v>14692</v>
      </c>
      <c r="B7" s="244" t="s">
        <v>14693</v>
      </c>
      <c r="C7" s="244" t="s">
        <v>14694</v>
      </c>
      <c r="D7" s="244" t="s">
        <v>11637</v>
      </c>
      <c r="E7" s="225">
        <v>1024.3800000000001</v>
      </c>
    </row>
    <row r="8" spans="1:38" ht="13.5" customHeight="1" x14ac:dyDescent="0.2">
      <c r="A8" s="573" t="s">
        <v>14695</v>
      </c>
      <c r="B8" s="574" t="s">
        <v>14696</v>
      </c>
      <c r="C8" s="574" t="s">
        <v>14697</v>
      </c>
      <c r="D8" s="574" t="s">
        <v>3664</v>
      </c>
      <c r="E8" s="226">
        <v>25.9</v>
      </c>
    </row>
    <row r="9" spans="1:38" ht="13.5" customHeight="1" x14ac:dyDescent="0.2">
      <c r="A9" s="573" t="s">
        <v>14698</v>
      </c>
      <c r="B9" s="574" t="s">
        <v>14699</v>
      </c>
      <c r="C9" s="574" t="s">
        <v>14700</v>
      </c>
      <c r="D9" s="574" t="s">
        <v>14701</v>
      </c>
      <c r="E9" s="226">
        <v>231.9</v>
      </c>
    </row>
    <row r="10" spans="1:38" ht="13.5" customHeight="1" x14ac:dyDescent="0.2">
      <c r="A10" s="573" t="s">
        <v>14702</v>
      </c>
      <c r="B10" s="574" t="s">
        <v>14703</v>
      </c>
      <c r="C10" s="574" t="s">
        <v>14704</v>
      </c>
      <c r="D10" s="574" t="s">
        <v>14701</v>
      </c>
      <c r="E10" s="226">
        <v>33.5</v>
      </c>
    </row>
    <row r="11" spans="1:38" ht="13.5" customHeight="1" x14ac:dyDescent="0.2">
      <c r="A11" s="573" t="s">
        <v>14705</v>
      </c>
      <c r="B11" s="574" t="s">
        <v>14706</v>
      </c>
      <c r="C11" s="574" t="s">
        <v>14707</v>
      </c>
      <c r="D11" s="574" t="s">
        <v>14708</v>
      </c>
      <c r="E11" s="226">
        <v>716.97</v>
      </c>
    </row>
    <row r="12" spans="1:38" ht="13.5" customHeight="1" x14ac:dyDescent="0.2">
      <c r="A12" s="573" t="s">
        <v>14709</v>
      </c>
      <c r="B12" s="574" t="s">
        <v>14710</v>
      </c>
      <c r="C12" s="574" t="s">
        <v>14711</v>
      </c>
      <c r="D12" s="574" t="s">
        <v>14712</v>
      </c>
      <c r="E12" s="226">
        <v>290.97999999999996</v>
      </c>
    </row>
    <row r="13" spans="1:38" ht="13.5" customHeight="1" x14ac:dyDescent="0.2">
      <c r="A13" s="573" t="s">
        <v>14713</v>
      </c>
      <c r="B13" s="574" t="s">
        <v>14714</v>
      </c>
      <c r="C13" s="574" t="s">
        <v>14715</v>
      </c>
      <c r="D13" s="574" t="s">
        <v>14716</v>
      </c>
      <c r="E13" s="226">
        <v>50.8</v>
      </c>
    </row>
    <row r="14" spans="1:38" ht="13.5" customHeight="1" x14ac:dyDescent="0.2">
      <c r="A14" s="573" t="s">
        <v>14717</v>
      </c>
      <c r="B14" s="574" t="s">
        <v>2454</v>
      </c>
      <c r="C14" s="574" t="s">
        <v>14718</v>
      </c>
      <c r="D14" s="574" t="s">
        <v>2456</v>
      </c>
      <c r="E14" s="226">
        <v>77.825000000000003</v>
      </c>
    </row>
    <row r="15" spans="1:38" ht="13.5" customHeight="1" x14ac:dyDescent="0.2">
      <c r="A15" s="573" t="s">
        <v>14719</v>
      </c>
      <c r="B15" s="574" t="s">
        <v>14720</v>
      </c>
      <c r="C15" s="574" t="s">
        <v>14721</v>
      </c>
      <c r="D15" s="574" t="s">
        <v>14722</v>
      </c>
      <c r="E15" s="226">
        <v>18845.189999999999</v>
      </c>
    </row>
    <row r="16" spans="1:38" ht="13.5" customHeight="1" x14ac:dyDescent="0.2">
      <c r="A16" s="573" t="s">
        <v>14723</v>
      </c>
      <c r="B16" s="574" t="s">
        <v>14724</v>
      </c>
      <c r="C16" s="574" t="s">
        <v>14725</v>
      </c>
      <c r="D16" s="574" t="s">
        <v>14722</v>
      </c>
      <c r="E16" s="226">
        <v>11075.736000000001</v>
      </c>
    </row>
    <row r="17" spans="1:5" ht="13.5" customHeight="1" x14ac:dyDescent="0.2">
      <c r="A17" s="573" t="s">
        <v>14726</v>
      </c>
      <c r="B17" s="574" t="s">
        <v>14727</v>
      </c>
      <c r="C17" s="574" t="s">
        <v>14728</v>
      </c>
      <c r="D17" s="574" t="s">
        <v>2590</v>
      </c>
      <c r="E17" s="226">
        <v>135898.448</v>
      </c>
    </row>
    <row r="18" spans="1:5" ht="13.5" customHeight="1" x14ac:dyDescent="0.2">
      <c r="A18" s="573" t="s">
        <v>14729</v>
      </c>
      <c r="B18" s="574" t="s">
        <v>14730</v>
      </c>
      <c r="C18" s="574" t="s">
        <v>14731</v>
      </c>
      <c r="D18" s="574" t="s">
        <v>14732</v>
      </c>
      <c r="E18" s="226">
        <v>937.52</v>
      </c>
    </row>
    <row r="19" spans="1:5" ht="13.5" customHeight="1" x14ac:dyDescent="0.2">
      <c r="A19" s="573" t="s">
        <v>14733</v>
      </c>
      <c r="B19" s="574" t="s">
        <v>14730</v>
      </c>
      <c r="C19" s="574" t="s">
        <v>14721</v>
      </c>
      <c r="D19" s="574" t="s">
        <v>14732</v>
      </c>
      <c r="E19" s="226">
        <v>575.96</v>
      </c>
    </row>
    <row r="20" spans="1:5" ht="13.5" customHeight="1" x14ac:dyDescent="0.2">
      <c r="A20" s="573" t="s">
        <v>14734</v>
      </c>
      <c r="B20" s="574" t="s">
        <v>14735</v>
      </c>
      <c r="C20" s="574" t="s">
        <v>14736</v>
      </c>
      <c r="D20" s="574" t="s">
        <v>14737</v>
      </c>
      <c r="E20" s="226">
        <v>294.52</v>
      </c>
    </row>
    <row r="21" spans="1:5" ht="13.5" customHeight="1" x14ac:dyDescent="0.2">
      <c r="A21" s="573" t="s">
        <v>14738</v>
      </c>
      <c r="B21" s="574" t="s">
        <v>14735</v>
      </c>
      <c r="C21" s="574" t="s">
        <v>14739</v>
      </c>
      <c r="D21" s="574" t="s">
        <v>14737</v>
      </c>
      <c r="E21" s="226">
        <v>8001.2330000000011</v>
      </c>
    </row>
    <row r="22" spans="1:5" ht="13.5" customHeight="1" x14ac:dyDescent="0.2">
      <c r="A22" s="573" t="s">
        <v>14740</v>
      </c>
      <c r="B22" s="574" t="s">
        <v>14741</v>
      </c>
      <c r="C22" s="574" t="s">
        <v>14742</v>
      </c>
      <c r="D22" s="574" t="s">
        <v>14743</v>
      </c>
      <c r="E22" s="226">
        <v>5752.8010000000004</v>
      </c>
    </row>
    <row r="23" spans="1:5" ht="13.5" customHeight="1" x14ac:dyDescent="0.2">
      <c r="A23" s="573" t="s">
        <v>14744</v>
      </c>
      <c r="B23" s="574" t="s">
        <v>14745</v>
      </c>
      <c r="C23" s="574" t="s">
        <v>14746</v>
      </c>
      <c r="D23" s="574" t="s">
        <v>3664</v>
      </c>
      <c r="E23" s="226">
        <v>83.35</v>
      </c>
    </row>
    <row r="24" spans="1:5" ht="13.5" customHeight="1" x14ac:dyDescent="0.2">
      <c r="A24" s="573" t="s">
        <v>14747</v>
      </c>
      <c r="B24" s="574" t="s">
        <v>14748</v>
      </c>
      <c r="C24" s="574" t="s">
        <v>14749</v>
      </c>
      <c r="D24" s="574" t="s">
        <v>14750</v>
      </c>
      <c r="E24" s="226">
        <v>234.94</v>
      </c>
    </row>
    <row r="25" spans="1:5" ht="13.5" customHeight="1" x14ac:dyDescent="0.2">
      <c r="A25" s="573" t="s">
        <v>14751</v>
      </c>
      <c r="B25" s="574" t="s">
        <v>14752</v>
      </c>
      <c r="C25" s="574" t="s">
        <v>14753</v>
      </c>
      <c r="D25" s="574" t="s">
        <v>14754</v>
      </c>
      <c r="E25" s="226">
        <v>10681.124</v>
      </c>
    </row>
    <row r="26" spans="1:5" ht="13.5" customHeight="1" x14ac:dyDescent="0.2">
      <c r="A26" s="573" t="s">
        <v>14755</v>
      </c>
      <c r="B26" s="574" t="s">
        <v>2431</v>
      </c>
      <c r="C26" s="574" t="s">
        <v>14700</v>
      </c>
      <c r="D26" s="574" t="s">
        <v>2433</v>
      </c>
      <c r="E26" s="226">
        <v>13.4</v>
      </c>
    </row>
    <row r="27" spans="1:5" ht="13.5" customHeight="1" x14ac:dyDescent="0.2">
      <c r="A27" s="573" t="s">
        <v>14756</v>
      </c>
      <c r="B27" s="574" t="s">
        <v>14757</v>
      </c>
      <c r="C27" s="574" t="s">
        <v>14758</v>
      </c>
      <c r="D27" s="574" t="s">
        <v>14759</v>
      </c>
      <c r="E27" s="226">
        <v>1153.74</v>
      </c>
    </row>
    <row r="28" spans="1:5" ht="13.5" customHeight="1" x14ac:dyDescent="0.2">
      <c r="A28" s="573" t="s">
        <v>14760</v>
      </c>
      <c r="B28" s="574" t="s">
        <v>14757</v>
      </c>
      <c r="C28" s="574" t="s">
        <v>14761</v>
      </c>
      <c r="D28" s="574" t="s">
        <v>14759</v>
      </c>
      <c r="E28" s="226">
        <v>4517.76</v>
      </c>
    </row>
    <row r="29" spans="1:5" ht="13.5" customHeight="1" x14ac:dyDescent="0.2">
      <c r="A29" s="573" t="s">
        <v>14762</v>
      </c>
      <c r="B29" s="574" t="s">
        <v>14763</v>
      </c>
      <c r="C29" s="574" t="s">
        <v>14764</v>
      </c>
      <c r="D29" s="574" t="s">
        <v>14765</v>
      </c>
      <c r="E29" s="226">
        <v>1903.413</v>
      </c>
    </row>
    <row r="30" spans="1:5" ht="13.5" customHeight="1" x14ac:dyDescent="0.2">
      <c r="A30" s="573" t="s">
        <v>14766</v>
      </c>
      <c r="B30" s="574" t="s">
        <v>14767</v>
      </c>
      <c r="C30" s="574" t="s">
        <v>14768</v>
      </c>
      <c r="D30" s="574" t="s">
        <v>14769</v>
      </c>
      <c r="E30" s="226">
        <v>2392.0699999999997</v>
      </c>
    </row>
    <row r="31" spans="1:5" ht="13.5" customHeight="1" x14ac:dyDescent="0.2">
      <c r="A31" s="573" t="s">
        <v>14770</v>
      </c>
      <c r="B31" s="574" t="s">
        <v>14771</v>
      </c>
      <c r="C31" s="574" t="s">
        <v>14772</v>
      </c>
      <c r="D31" s="574" t="s">
        <v>5576</v>
      </c>
      <c r="E31" s="226">
        <v>1108.69</v>
      </c>
    </row>
    <row r="32" spans="1:5" ht="13.5" customHeight="1" x14ac:dyDescent="0.2">
      <c r="A32" s="573" t="s">
        <v>14773</v>
      </c>
      <c r="B32" s="574" t="s">
        <v>14771</v>
      </c>
      <c r="C32" s="574" t="s">
        <v>14774</v>
      </c>
      <c r="D32" s="574" t="s">
        <v>5576</v>
      </c>
      <c r="E32" s="226">
        <v>1720.59</v>
      </c>
    </row>
    <row r="33" spans="1:5" ht="13.5" customHeight="1" x14ac:dyDescent="0.2">
      <c r="A33" s="573" t="s">
        <v>14775</v>
      </c>
      <c r="B33" s="574" t="s">
        <v>14776</v>
      </c>
      <c r="C33" s="574" t="s">
        <v>14777</v>
      </c>
      <c r="D33" s="574" t="s">
        <v>14778</v>
      </c>
      <c r="E33" s="226">
        <v>66.570000000000007</v>
      </c>
    </row>
    <row r="34" spans="1:5" ht="13.5" customHeight="1" x14ac:dyDescent="0.2">
      <c r="A34" s="573" t="s">
        <v>14779</v>
      </c>
      <c r="B34" s="574" t="s">
        <v>14776</v>
      </c>
      <c r="C34" s="574" t="s">
        <v>14780</v>
      </c>
      <c r="D34" s="574" t="s">
        <v>14778</v>
      </c>
      <c r="E34" s="226">
        <v>848.1</v>
      </c>
    </row>
    <row r="35" spans="1:5" ht="13.5" customHeight="1" x14ac:dyDescent="0.2">
      <c r="A35" s="573" t="s">
        <v>14781</v>
      </c>
      <c r="B35" s="574" t="s">
        <v>14782</v>
      </c>
      <c r="C35" s="574" t="s">
        <v>14783</v>
      </c>
      <c r="D35" s="574" t="s">
        <v>14784</v>
      </c>
      <c r="E35" s="226">
        <v>1192.9999999999998</v>
      </c>
    </row>
    <row r="36" spans="1:5" ht="13.5" customHeight="1" x14ac:dyDescent="0.2">
      <c r="A36" s="573" t="s">
        <v>14785</v>
      </c>
      <c r="B36" s="574" t="s">
        <v>14786</v>
      </c>
      <c r="C36" s="574" t="s">
        <v>14787</v>
      </c>
      <c r="D36" s="574" t="s">
        <v>6167</v>
      </c>
      <c r="E36" s="226">
        <v>189.929</v>
      </c>
    </row>
    <row r="37" spans="1:5" ht="13.5" customHeight="1" x14ac:dyDescent="0.2">
      <c r="A37" s="573" t="s">
        <v>14788</v>
      </c>
      <c r="B37" s="574" t="s">
        <v>14789</v>
      </c>
      <c r="C37" s="574" t="s">
        <v>14790</v>
      </c>
      <c r="D37" s="574" t="s">
        <v>14791</v>
      </c>
      <c r="E37" s="226">
        <v>58.2</v>
      </c>
    </row>
    <row r="38" spans="1:5" ht="13.5" customHeight="1" x14ac:dyDescent="0.2">
      <c r="A38" s="573" t="s">
        <v>14792</v>
      </c>
      <c r="B38" s="574" t="s">
        <v>14793</v>
      </c>
      <c r="C38" s="574" t="s">
        <v>14794</v>
      </c>
      <c r="D38" s="574" t="s">
        <v>14795</v>
      </c>
      <c r="E38" s="226">
        <v>367.5</v>
      </c>
    </row>
    <row r="39" spans="1:5" ht="13.5" customHeight="1" x14ac:dyDescent="0.2">
      <c r="A39" s="573" t="s">
        <v>14796</v>
      </c>
      <c r="B39" s="574" t="s">
        <v>14793</v>
      </c>
      <c r="C39" s="574" t="s">
        <v>14797</v>
      </c>
      <c r="D39" s="574" t="s">
        <v>14795</v>
      </c>
      <c r="E39" s="226">
        <v>1545.9699999999998</v>
      </c>
    </row>
    <row r="40" spans="1:5" ht="13.5" customHeight="1" x14ac:dyDescent="0.2">
      <c r="A40" s="573" t="s">
        <v>14798</v>
      </c>
      <c r="B40" s="574" t="s">
        <v>14799</v>
      </c>
      <c r="C40" s="574" t="s">
        <v>14800</v>
      </c>
      <c r="D40" s="574" t="s">
        <v>14795</v>
      </c>
      <c r="E40" s="226">
        <v>837.91300000000001</v>
      </c>
    </row>
    <row r="41" spans="1:5" ht="13.5" customHeight="1" x14ac:dyDescent="0.2">
      <c r="A41" s="573" t="s">
        <v>14801</v>
      </c>
      <c r="B41" s="574" t="s">
        <v>14799</v>
      </c>
      <c r="C41" s="574" t="s">
        <v>14802</v>
      </c>
      <c r="D41" s="574" t="s">
        <v>14795</v>
      </c>
      <c r="E41" s="226">
        <v>8339.8529999999992</v>
      </c>
    </row>
    <row r="42" spans="1:5" ht="13.5" customHeight="1" x14ac:dyDescent="0.2">
      <c r="A42" s="573" t="s">
        <v>14803</v>
      </c>
      <c r="B42" s="574" t="s">
        <v>14799</v>
      </c>
      <c r="C42" s="574" t="s">
        <v>14804</v>
      </c>
      <c r="D42" s="574" t="s">
        <v>14795</v>
      </c>
      <c r="E42" s="226">
        <v>5383.0650000000005</v>
      </c>
    </row>
    <row r="43" spans="1:5" ht="13.5" customHeight="1" x14ac:dyDescent="0.2">
      <c r="A43" s="573" t="s">
        <v>14805</v>
      </c>
      <c r="B43" s="574" t="s">
        <v>2555</v>
      </c>
      <c r="C43" s="574" t="s">
        <v>14806</v>
      </c>
      <c r="D43" s="574" t="s">
        <v>2557</v>
      </c>
      <c r="E43" s="226">
        <v>48</v>
      </c>
    </row>
    <row r="44" spans="1:5" ht="13.5" customHeight="1" x14ac:dyDescent="0.2">
      <c r="A44" s="573" t="s">
        <v>14807</v>
      </c>
      <c r="B44" s="574" t="s">
        <v>14808</v>
      </c>
      <c r="C44" s="574" t="s">
        <v>14809</v>
      </c>
      <c r="D44" s="574" t="s">
        <v>11383</v>
      </c>
      <c r="E44" s="226">
        <v>1145.2499999999998</v>
      </c>
    </row>
    <row r="45" spans="1:5" ht="13.5" customHeight="1" x14ac:dyDescent="0.2">
      <c r="A45" s="573" t="s">
        <v>14810</v>
      </c>
      <c r="B45" s="574" t="s">
        <v>14811</v>
      </c>
      <c r="C45" s="574" t="s">
        <v>14812</v>
      </c>
      <c r="D45" s="574" t="s">
        <v>4052</v>
      </c>
      <c r="E45" s="226">
        <v>1083.3409999999999</v>
      </c>
    </row>
    <row r="46" spans="1:5" ht="13.5" customHeight="1" x14ac:dyDescent="0.2">
      <c r="A46" s="573" t="s">
        <v>14813</v>
      </c>
      <c r="B46" s="574" t="s">
        <v>7358</v>
      </c>
      <c r="C46" s="574" t="s">
        <v>14814</v>
      </c>
      <c r="D46" s="574" t="s">
        <v>7360</v>
      </c>
      <c r="E46" s="226">
        <v>162.69999999999999</v>
      </c>
    </row>
    <row r="47" spans="1:5" ht="13.5" customHeight="1" x14ac:dyDescent="0.2">
      <c r="A47" s="573" t="s">
        <v>14815</v>
      </c>
      <c r="B47" s="574" t="s">
        <v>14816</v>
      </c>
      <c r="C47" s="574" t="s">
        <v>3921</v>
      </c>
      <c r="D47" s="574" t="s">
        <v>828</v>
      </c>
      <c r="E47" s="226">
        <v>1057.5</v>
      </c>
    </row>
    <row r="48" spans="1:5" ht="13.5" customHeight="1" x14ac:dyDescent="0.2">
      <c r="A48" s="573" t="s">
        <v>14817</v>
      </c>
      <c r="B48" s="574" t="s">
        <v>14818</v>
      </c>
      <c r="C48" s="574" t="s">
        <v>14819</v>
      </c>
      <c r="D48" s="574" t="s">
        <v>14820</v>
      </c>
      <c r="E48" s="226">
        <v>2722.0839999999998</v>
      </c>
    </row>
    <row r="49" spans="1:5" ht="13.5" customHeight="1" x14ac:dyDescent="0.2">
      <c r="A49" s="573" t="s">
        <v>14821</v>
      </c>
      <c r="B49" s="574" t="s">
        <v>14822</v>
      </c>
      <c r="C49" s="574" t="s">
        <v>14823</v>
      </c>
      <c r="D49" s="574" t="s">
        <v>14824</v>
      </c>
      <c r="E49" s="226">
        <v>12345.206</v>
      </c>
    </row>
    <row r="50" spans="1:5" ht="13.5" customHeight="1" x14ac:dyDescent="0.2">
      <c r="A50" s="573" t="s">
        <v>14825</v>
      </c>
      <c r="B50" s="574" t="s">
        <v>14826</v>
      </c>
      <c r="C50" s="574" t="s">
        <v>14827</v>
      </c>
      <c r="D50" s="574" t="s">
        <v>14828</v>
      </c>
      <c r="E50" s="226">
        <v>1639.0360000000001</v>
      </c>
    </row>
    <row r="51" spans="1:5" ht="13.5" customHeight="1" x14ac:dyDescent="0.2">
      <c r="A51" s="573" t="s">
        <v>14829</v>
      </c>
      <c r="B51" s="574" t="s">
        <v>2572</v>
      </c>
      <c r="C51" s="574" t="s">
        <v>14746</v>
      </c>
      <c r="D51" s="574" t="s">
        <v>2574</v>
      </c>
      <c r="E51" s="226">
        <v>354.14</v>
      </c>
    </row>
    <row r="52" spans="1:5" ht="13.5" customHeight="1" x14ac:dyDescent="0.2">
      <c r="A52" s="573" t="s">
        <v>14830</v>
      </c>
      <c r="B52" s="574" t="s">
        <v>14831</v>
      </c>
      <c r="C52" s="574" t="s">
        <v>14832</v>
      </c>
      <c r="D52" s="574" t="s">
        <v>14833</v>
      </c>
      <c r="E52" s="226">
        <v>69.242999999999995</v>
      </c>
    </row>
    <row r="53" spans="1:5" ht="13.5" customHeight="1" x14ac:dyDescent="0.2">
      <c r="A53" s="573" t="s">
        <v>14834</v>
      </c>
      <c r="B53" s="574" t="s">
        <v>14835</v>
      </c>
      <c r="C53" s="574" t="s">
        <v>14836</v>
      </c>
      <c r="D53" s="574" t="s">
        <v>14837</v>
      </c>
      <c r="E53" s="226">
        <v>1182.1600000000001</v>
      </c>
    </row>
    <row r="54" spans="1:5" ht="13.5" customHeight="1" x14ac:dyDescent="0.2">
      <c r="A54" s="573" t="s">
        <v>14838</v>
      </c>
      <c r="B54" s="574" t="s">
        <v>14835</v>
      </c>
      <c r="C54" s="574" t="s">
        <v>14839</v>
      </c>
      <c r="D54" s="574" t="s">
        <v>14837</v>
      </c>
      <c r="E54" s="226">
        <v>925.4</v>
      </c>
    </row>
    <row r="55" spans="1:5" ht="13.5" customHeight="1" x14ac:dyDescent="0.2">
      <c r="A55" s="573" t="s">
        <v>14840</v>
      </c>
      <c r="B55" s="574" t="s">
        <v>14841</v>
      </c>
      <c r="C55" s="574" t="s">
        <v>14842</v>
      </c>
      <c r="D55" s="574" t="s">
        <v>14843</v>
      </c>
      <c r="E55" s="226">
        <v>4298.366</v>
      </c>
    </row>
    <row r="56" spans="1:5" ht="13.5" customHeight="1" x14ac:dyDescent="0.2">
      <c r="A56" s="573" t="s">
        <v>14844</v>
      </c>
      <c r="B56" s="574" t="s">
        <v>14841</v>
      </c>
      <c r="C56" s="574" t="s">
        <v>14845</v>
      </c>
      <c r="D56" s="574" t="s">
        <v>14843</v>
      </c>
      <c r="E56" s="226">
        <v>4582.5780000000004</v>
      </c>
    </row>
    <row r="57" spans="1:5" ht="13.5" customHeight="1" x14ac:dyDescent="0.2">
      <c r="A57" s="573" t="s">
        <v>14846</v>
      </c>
      <c r="B57" s="574" t="s">
        <v>14847</v>
      </c>
      <c r="C57" s="574" t="s">
        <v>14848</v>
      </c>
      <c r="D57" s="574" t="s">
        <v>14849</v>
      </c>
      <c r="E57" s="226">
        <v>5462.8230000000003</v>
      </c>
    </row>
    <row r="58" spans="1:5" ht="13.5" customHeight="1" x14ac:dyDescent="0.2">
      <c r="A58" s="573" t="s">
        <v>14850</v>
      </c>
      <c r="B58" s="574" t="s">
        <v>14847</v>
      </c>
      <c r="C58" s="574" t="s">
        <v>14851</v>
      </c>
      <c r="D58" s="574" t="s">
        <v>14849</v>
      </c>
      <c r="E58" s="226">
        <v>196.922</v>
      </c>
    </row>
    <row r="59" spans="1:5" ht="13.5" customHeight="1" x14ac:dyDescent="0.2">
      <c r="A59" s="573" t="s">
        <v>14852</v>
      </c>
      <c r="B59" s="574" t="s">
        <v>14847</v>
      </c>
      <c r="C59" s="574" t="s">
        <v>14853</v>
      </c>
      <c r="D59" s="574" t="s">
        <v>14849</v>
      </c>
      <c r="E59" s="226">
        <v>1552.905</v>
      </c>
    </row>
    <row r="60" spans="1:5" ht="13.5" customHeight="1" x14ac:dyDescent="0.2">
      <c r="A60" s="573" t="s">
        <v>14854</v>
      </c>
      <c r="B60" s="574" t="s">
        <v>14847</v>
      </c>
      <c r="C60" s="574" t="s">
        <v>14855</v>
      </c>
      <c r="D60" s="574" t="s">
        <v>14849</v>
      </c>
      <c r="E60" s="226">
        <v>562.04999999999995</v>
      </c>
    </row>
    <row r="61" spans="1:5" ht="13.5" customHeight="1" x14ac:dyDescent="0.2">
      <c r="A61" s="573" t="s">
        <v>14856</v>
      </c>
      <c r="B61" s="574" t="s">
        <v>2707</v>
      </c>
      <c r="C61" s="574" t="s">
        <v>14857</v>
      </c>
      <c r="D61" s="574" t="s">
        <v>2709</v>
      </c>
      <c r="E61" s="226">
        <v>1691.7920000000001</v>
      </c>
    </row>
    <row r="62" spans="1:5" ht="13.5" customHeight="1" x14ac:dyDescent="0.2">
      <c r="A62" s="573" t="s">
        <v>2706</v>
      </c>
      <c r="B62" s="574" t="s">
        <v>2707</v>
      </c>
      <c r="C62" s="574" t="s">
        <v>2708</v>
      </c>
      <c r="D62" s="574" t="s">
        <v>2709</v>
      </c>
      <c r="E62" s="226">
        <v>202</v>
      </c>
    </row>
    <row r="63" spans="1:5" ht="13.5" customHeight="1" x14ac:dyDescent="0.2">
      <c r="A63" s="573" t="s">
        <v>14858</v>
      </c>
      <c r="B63" s="574" t="s">
        <v>14859</v>
      </c>
      <c r="C63" s="574" t="s">
        <v>14860</v>
      </c>
      <c r="D63" s="574" t="s">
        <v>14861</v>
      </c>
      <c r="E63" s="226">
        <v>7412.4250000000011</v>
      </c>
    </row>
    <row r="64" spans="1:5" ht="13.5" customHeight="1" x14ac:dyDescent="0.2">
      <c r="A64" s="573" t="s">
        <v>14862</v>
      </c>
      <c r="B64" s="574" t="s">
        <v>14863</v>
      </c>
      <c r="C64" s="574" t="s">
        <v>14864</v>
      </c>
      <c r="D64" s="574" t="s">
        <v>969</v>
      </c>
      <c r="E64" s="226">
        <v>4328.8999999999996</v>
      </c>
    </row>
    <row r="65" spans="1:5" ht="13.5" customHeight="1" x14ac:dyDescent="0.2">
      <c r="A65" s="573" t="s">
        <v>14865</v>
      </c>
      <c r="B65" s="574" t="s">
        <v>7887</v>
      </c>
      <c r="C65" s="574" t="s">
        <v>14866</v>
      </c>
      <c r="D65" s="574" t="s">
        <v>7889</v>
      </c>
      <c r="E65" s="226">
        <v>28634.144000000004</v>
      </c>
    </row>
    <row r="66" spans="1:5" ht="13.5" customHeight="1" x14ac:dyDescent="0.2">
      <c r="A66" s="573" t="s">
        <v>14867</v>
      </c>
      <c r="B66" s="574" t="s">
        <v>14868</v>
      </c>
      <c r="C66" s="574" t="s">
        <v>14869</v>
      </c>
      <c r="D66" s="574" t="s">
        <v>14870</v>
      </c>
      <c r="E66" s="226">
        <v>7.2</v>
      </c>
    </row>
    <row r="67" spans="1:5" ht="13.5" customHeight="1" x14ac:dyDescent="0.2">
      <c r="A67" s="573" t="s">
        <v>14871</v>
      </c>
      <c r="B67" s="574" t="s">
        <v>14872</v>
      </c>
      <c r="C67" s="574" t="s">
        <v>14873</v>
      </c>
      <c r="D67" s="574" t="s">
        <v>14874</v>
      </c>
      <c r="E67" s="226">
        <v>5.7</v>
      </c>
    </row>
    <row r="68" spans="1:5" ht="13.5" customHeight="1" x14ac:dyDescent="0.2">
      <c r="A68" s="573" t="s">
        <v>14875</v>
      </c>
      <c r="B68" s="574" t="s">
        <v>14876</v>
      </c>
      <c r="C68" s="574" t="s">
        <v>14877</v>
      </c>
      <c r="D68" s="574" t="s">
        <v>14878</v>
      </c>
      <c r="E68" s="226">
        <v>2148.3689999999997</v>
      </c>
    </row>
    <row r="69" spans="1:5" ht="13.5" customHeight="1" x14ac:dyDescent="0.2">
      <c r="A69" s="573" t="s">
        <v>14879</v>
      </c>
      <c r="B69" s="574" t="s">
        <v>14876</v>
      </c>
      <c r="C69" s="574" t="s">
        <v>14880</v>
      </c>
      <c r="D69" s="574" t="s">
        <v>14878</v>
      </c>
      <c r="E69" s="226">
        <v>1311.848</v>
      </c>
    </row>
    <row r="70" spans="1:5" ht="13.5" customHeight="1" x14ac:dyDescent="0.2">
      <c r="A70" s="573" t="s">
        <v>14881</v>
      </c>
      <c r="B70" s="574" t="s">
        <v>2782</v>
      </c>
      <c r="C70" s="574" t="s">
        <v>14882</v>
      </c>
      <c r="D70" s="574" t="s">
        <v>2748</v>
      </c>
      <c r="E70" s="226">
        <v>3283.8409999999999</v>
      </c>
    </row>
    <row r="71" spans="1:5" ht="13.5" customHeight="1" x14ac:dyDescent="0.2">
      <c r="A71" s="573" t="s">
        <v>14883</v>
      </c>
      <c r="B71" s="574" t="s">
        <v>14782</v>
      </c>
      <c r="C71" s="574" t="s">
        <v>14884</v>
      </c>
      <c r="D71" s="574" t="s">
        <v>14784</v>
      </c>
      <c r="E71" s="226">
        <v>2639.0909999999999</v>
      </c>
    </row>
    <row r="72" spans="1:5" ht="13.5" customHeight="1" x14ac:dyDescent="0.2">
      <c r="A72" s="573" t="s">
        <v>14885</v>
      </c>
      <c r="B72" s="574" t="s">
        <v>14886</v>
      </c>
      <c r="C72" s="574" t="s">
        <v>14887</v>
      </c>
      <c r="D72" s="574" t="s">
        <v>14888</v>
      </c>
      <c r="E72" s="226">
        <v>2614.9999999999995</v>
      </c>
    </row>
    <row r="73" spans="1:5" ht="13.5" customHeight="1" x14ac:dyDescent="0.2">
      <c r="A73" s="573" t="s">
        <v>14889</v>
      </c>
      <c r="B73" s="574" t="s">
        <v>6310</v>
      </c>
      <c r="C73" s="574" t="s">
        <v>14890</v>
      </c>
      <c r="D73" s="574" t="s">
        <v>6311</v>
      </c>
      <c r="E73" s="226">
        <v>15270.116</v>
      </c>
    </row>
    <row r="74" spans="1:5" ht="13.5" customHeight="1" x14ac:dyDescent="0.2">
      <c r="A74" s="573" t="s">
        <v>14891</v>
      </c>
      <c r="B74" s="574" t="s">
        <v>14892</v>
      </c>
      <c r="C74" s="574" t="s">
        <v>14893</v>
      </c>
      <c r="D74" s="574" t="s">
        <v>14894</v>
      </c>
      <c r="E74" s="226">
        <v>287.3</v>
      </c>
    </row>
    <row r="75" spans="1:5" ht="13.5" customHeight="1" x14ac:dyDescent="0.2">
      <c r="A75" s="573" t="s">
        <v>14895</v>
      </c>
      <c r="B75" s="574" t="s">
        <v>14896</v>
      </c>
      <c r="C75" s="574" t="s">
        <v>14700</v>
      </c>
      <c r="D75" s="574" t="s">
        <v>14897</v>
      </c>
      <c r="E75" s="226">
        <v>32.85</v>
      </c>
    </row>
    <row r="76" spans="1:5" ht="13.5" customHeight="1" x14ac:dyDescent="0.2">
      <c r="A76" s="573" t="s">
        <v>14898</v>
      </c>
      <c r="B76" s="574" t="s">
        <v>7887</v>
      </c>
      <c r="C76" s="574" t="s">
        <v>14899</v>
      </c>
      <c r="D76" s="574" t="s">
        <v>7889</v>
      </c>
      <c r="E76" s="226">
        <v>75457.260999999999</v>
      </c>
    </row>
    <row r="77" spans="1:5" ht="13.5" customHeight="1" x14ac:dyDescent="0.2">
      <c r="A77" s="573" t="s">
        <v>14900</v>
      </c>
      <c r="B77" s="574" t="s">
        <v>7887</v>
      </c>
      <c r="C77" s="574" t="s">
        <v>14901</v>
      </c>
      <c r="D77" s="574" t="s">
        <v>7889</v>
      </c>
      <c r="E77" s="226">
        <v>10283.210000000001</v>
      </c>
    </row>
    <row r="78" spans="1:5" ht="13.5" customHeight="1" x14ac:dyDescent="0.2">
      <c r="A78" s="573" t="s">
        <v>14902</v>
      </c>
      <c r="B78" s="574" t="s">
        <v>6938</v>
      </c>
      <c r="C78" s="574" t="s">
        <v>14903</v>
      </c>
      <c r="D78" s="574" t="s">
        <v>2815</v>
      </c>
      <c r="E78" s="226">
        <v>16.899999999999999</v>
      </c>
    </row>
    <row r="79" spans="1:5" ht="13.5" customHeight="1" x14ac:dyDescent="0.2">
      <c r="A79" s="573" t="s">
        <v>14904</v>
      </c>
      <c r="B79" s="574" t="s">
        <v>14905</v>
      </c>
      <c r="C79" s="574" t="s">
        <v>14906</v>
      </c>
      <c r="D79" s="574" t="s">
        <v>5490</v>
      </c>
      <c r="E79" s="226">
        <v>49604.705000000002</v>
      </c>
    </row>
    <row r="80" spans="1:5" ht="13.5" customHeight="1" x14ac:dyDescent="0.2">
      <c r="A80" s="573" t="s">
        <v>14907</v>
      </c>
      <c r="B80" s="574" t="s">
        <v>14905</v>
      </c>
      <c r="C80" s="574" t="s">
        <v>14908</v>
      </c>
      <c r="D80" s="574" t="s">
        <v>5490</v>
      </c>
      <c r="E80" s="226">
        <v>2237.7979999999998</v>
      </c>
    </row>
    <row r="81" spans="1:5" ht="13.5" customHeight="1" x14ac:dyDescent="0.2">
      <c r="A81" s="573" t="s">
        <v>14909</v>
      </c>
      <c r="B81" s="574" t="s">
        <v>14905</v>
      </c>
      <c r="C81" s="574" t="s">
        <v>14910</v>
      </c>
      <c r="D81" s="574" t="s">
        <v>5490</v>
      </c>
      <c r="E81" s="226">
        <v>19146.665000000001</v>
      </c>
    </row>
    <row r="82" spans="1:5" ht="13.5" customHeight="1" x14ac:dyDescent="0.2">
      <c r="A82" s="573" t="s">
        <v>14911</v>
      </c>
      <c r="B82" s="574" t="s">
        <v>14905</v>
      </c>
      <c r="C82" s="574" t="s">
        <v>14912</v>
      </c>
      <c r="D82" s="574" t="s">
        <v>5490</v>
      </c>
      <c r="E82" s="226">
        <v>1857.2339999999999</v>
      </c>
    </row>
    <row r="83" spans="1:5" ht="13.5" customHeight="1" x14ac:dyDescent="0.2">
      <c r="A83" s="573" t="s">
        <v>14913</v>
      </c>
      <c r="B83" s="574" t="s">
        <v>14914</v>
      </c>
      <c r="C83" s="574" t="s">
        <v>14915</v>
      </c>
      <c r="D83" s="574" t="s">
        <v>14916</v>
      </c>
      <c r="E83" s="226">
        <v>526.45000000000005</v>
      </c>
    </row>
    <row r="84" spans="1:5" ht="13.5" customHeight="1" x14ac:dyDescent="0.2">
      <c r="A84" s="573" t="s">
        <v>14917</v>
      </c>
      <c r="B84" s="574" t="s">
        <v>6964</v>
      </c>
      <c r="C84" s="574" t="s">
        <v>14918</v>
      </c>
      <c r="D84" s="574" t="s">
        <v>3011</v>
      </c>
      <c r="E84" s="226">
        <v>138.38</v>
      </c>
    </row>
    <row r="85" spans="1:5" ht="13.5" customHeight="1" x14ac:dyDescent="0.2">
      <c r="A85" s="573" t="s">
        <v>14919</v>
      </c>
      <c r="B85" s="574" t="s">
        <v>6964</v>
      </c>
      <c r="C85" s="574" t="s">
        <v>14920</v>
      </c>
      <c r="D85" s="574" t="s">
        <v>3011</v>
      </c>
      <c r="E85" s="226">
        <v>317.10000000000002</v>
      </c>
    </row>
    <row r="86" spans="1:5" ht="13.5" customHeight="1" x14ac:dyDescent="0.2">
      <c r="A86" s="573" t="s">
        <v>14921</v>
      </c>
      <c r="B86" s="574" t="s">
        <v>14922</v>
      </c>
      <c r="C86" s="574" t="s">
        <v>14923</v>
      </c>
      <c r="D86" s="574" t="s">
        <v>14924</v>
      </c>
      <c r="E86" s="226">
        <v>4020.9390000000003</v>
      </c>
    </row>
    <row r="87" spans="1:5" ht="13.5" customHeight="1" x14ac:dyDescent="0.2">
      <c r="A87" s="573" t="s">
        <v>14925</v>
      </c>
      <c r="B87" s="574" t="s">
        <v>14922</v>
      </c>
      <c r="C87" s="574" t="s">
        <v>14926</v>
      </c>
      <c r="D87" s="574" t="s">
        <v>14924</v>
      </c>
      <c r="E87" s="226">
        <v>4802.9410000000007</v>
      </c>
    </row>
    <row r="88" spans="1:5" ht="13.5" customHeight="1" x14ac:dyDescent="0.2">
      <c r="A88" s="573" t="s">
        <v>14927</v>
      </c>
      <c r="B88" s="574" t="s">
        <v>14928</v>
      </c>
      <c r="C88" s="574" t="s">
        <v>14929</v>
      </c>
      <c r="D88" s="574" t="s">
        <v>14930</v>
      </c>
      <c r="E88" s="226">
        <v>2971.22</v>
      </c>
    </row>
    <row r="89" spans="1:5" ht="13.5" customHeight="1" x14ac:dyDescent="0.2">
      <c r="A89" s="573" t="s">
        <v>14931</v>
      </c>
      <c r="B89" s="574" t="s">
        <v>14928</v>
      </c>
      <c r="C89" s="574" t="s">
        <v>14932</v>
      </c>
      <c r="D89" s="574" t="s">
        <v>14930</v>
      </c>
      <c r="E89" s="226">
        <v>3375.8969999999999</v>
      </c>
    </row>
    <row r="90" spans="1:5" ht="13.5" customHeight="1" x14ac:dyDescent="0.2">
      <c r="A90" s="573" t="s">
        <v>14933</v>
      </c>
      <c r="B90" s="574" t="s">
        <v>14928</v>
      </c>
      <c r="C90" s="574" t="s">
        <v>14934</v>
      </c>
      <c r="D90" s="574" t="s">
        <v>14930</v>
      </c>
      <c r="E90" s="226">
        <v>3.95</v>
      </c>
    </row>
    <row r="91" spans="1:5" ht="13.5" customHeight="1" x14ac:dyDescent="0.2">
      <c r="A91" s="573" t="s">
        <v>14935</v>
      </c>
      <c r="B91" s="574" t="s">
        <v>14936</v>
      </c>
      <c r="C91" s="574" t="s">
        <v>14937</v>
      </c>
      <c r="D91" s="574" t="s">
        <v>14938</v>
      </c>
      <c r="E91" s="226">
        <v>4.1749999999999998</v>
      </c>
    </row>
    <row r="92" spans="1:5" ht="13.5" customHeight="1" x14ac:dyDescent="0.2">
      <c r="A92" s="573" t="s">
        <v>14939</v>
      </c>
      <c r="B92" s="574" t="s">
        <v>14940</v>
      </c>
      <c r="C92" s="574" t="s">
        <v>14941</v>
      </c>
      <c r="D92" s="574" t="s">
        <v>14942</v>
      </c>
      <c r="E92" s="226">
        <v>22541.306</v>
      </c>
    </row>
    <row r="93" spans="1:5" ht="13.5" customHeight="1" x14ac:dyDescent="0.2">
      <c r="A93" s="573" t="s">
        <v>14943</v>
      </c>
      <c r="B93" s="574" t="s">
        <v>14944</v>
      </c>
      <c r="C93" s="574" t="s">
        <v>14945</v>
      </c>
      <c r="D93" s="574" t="s">
        <v>14737</v>
      </c>
      <c r="E93" s="226">
        <v>303.06299999999999</v>
      </c>
    </row>
    <row r="94" spans="1:5" ht="13.5" customHeight="1" x14ac:dyDescent="0.2">
      <c r="A94" s="573" t="s">
        <v>14946</v>
      </c>
      <c r="B94" s="574" t="s">
        <v>14944</v>
      </c>
      <c r="C94" s="574" t="s">
        <v>14947</v>
      </c>
      <c r="D94" s="574" t="s">
        <v>14737</v>
      </c>
      <c r="E94" s="226">
        <v>483.85199999999998</v>
      </c>
    </row>
    <row r="95" spans="1:5" ht="13.5" customHeight="1" x14ac:dyDescent="0.2">
      <c r="A95" s="573" t="s">
        <v>14948</v>
      </c>
      <c r="B95" s="574" t="s">
        <v>14949</v>
      </c>
      <c r="C95" s="574" t="s">
        <v>14950</v>
      </c>
      <c r="D95" s="574" t="s">
        <v>14951</v>
      </c>
      <c r="E95" s="226">
        <v>11.72</v>
      </c>
    </row>
    <row r="96" spans="1:5" ht="13.5" customHeight="1" x14ac:dyDescent="0.2">
      <c r="A96" s="573" t="s">
        <v>14952</v>
      </c>
      <c r="B96" s="574" t="s">
        <v>14949</v>
      </c>
      <c r="C96" s="574" t="s">
        <v>14953</v>
      </c>
      <c r="D96" s="574" t="s">
        <v>14951</v>
      </c>
      <c r="E96" s="226">
        <v>65.906000000000006</v>
      </c>
    </row>
    <row r="97" spans="1:5" ht="13.5" customHeight="1" x14ac:dyDescent="0.2">
      <c r="A97" s="573" t="s">
        <v>14954</v>
      </c>
      <c r="B97" s="574" t="s">
        <v>14955</v>
      </c>
      <c r="C97" s="574" t="s">
        <v>14956</v>
      </c>
      <c r="D97" s="574" t="s">
        <v>2664</v>
      </c>
      <c r="E97" s="226">
        <v>6814.2849999999999</v>
      </c>
    </row>
    <row r="98" spans="1:5" ht="13.5" customHeight="1" x14ac:dyDescent="0.2">
      <c r="A98" s="573" t="s">
        <v>14957</v>
      </c>
      <c r="B98" s="574" t="s">
        <v>14958</v>
      </c>
      <c r="C98" s="574" t="s">
        <v>14882</v>
      </c>
      <c r="D98" s="574" t="s">
        <v>2574</v>
      </c>
      <c r="E98" s="226">
        <v>8825.2999999999993</v>
      </c>
    </row>
    <row r="99" spans="1:5" ht="13.5" customHeight="1" x14ac:dyDescent="0.2">
      <c r="A99" s="573" t="s">
        <v>14959</v>
      </c>
      <c r="B99" s="574" t="s">
        <v>14960</v>
      </c>
      <c r="C99" s="574" t="s">
        <v>14961</v>
      </c>
      <c r="D99" s="574" t="s">
        <v>14962</v>
      </c>
      <c r="E99" s="226">
        <v>4134.1000000000004</v>
      </c>
    </row>
    <row r="100" spans="1:5" ht="13.5" customHeight="1" x14ac:dyDescent="0.2">
      <c r="A100" s="573" t="s">
        <v>14963</v>
      </c>
      <c r="B100" s="574" t="s">
        <v>14964</v>
      </c>
      <c r="C100" s="574" t="s">
        <v>14965</v>
      </c>
      <c r="D100" s="574" t="s">
        <v>14966</v>
      </c>
      <c r="E100" s="226">
        <v>5314.42</v>
      </c>
    </row>
    <row r="101" spans="1:5" ht="13.5" customHeight="1" x14ac:dyDescent="0.2">
      <c r="A101" s="573" t="s">
        <v>14967</v>
      </c>
      <c r="B101" s="574" t="s">
        <v>14964</v>
      </c>
      <c r="C101" s="574" t="s">
        <v>14968</v>
      </c>
      <c r="D101" s="574" t="s">
        <v>14966</v>
      </c>
      <c r="E101" s="226">
        <v>22606.92</v>
      </c>
    </row>
    <row r="102" spans="1:5" ht="13.5" customHeight="1" x14ac:dyDescent="0.2">
      <c r="A102" s="573" t="s">
        <v>14969</v>
      </c>
      <c r="B102" s="574" t="s">
        <v>14964</v>
      </c>
      <c r="C102" s="574" t="s">
        <v>14970</v>
      </c>
      <c r="D102" s="574" t="s">
        <v>14966</v>
      </c>
      <c r="E102" s="226">
        <v>8651.3360000000011</v>
      </c>
    </row>
    <row r="103" spans="1:5" ht="13.5" customHeight="1" x14ac:dyDescent="0.2">
      <c r="A103" s="573" t="s">
        <v>14971</v>
      </c>
      <c r="B103" s="574" t="s">
        <v>14972</v>
      </c>
      <c r="C103" s="574" t="s">
        <v>14973</v>
      </c>
      <c r="D103" s="574" t="s">
        <v>14924</v>
      </c>
      <c r="E103" s="226">
        <v>1259.98</v>
      </c>
    </row>
    <row r="104" spans="1:5" ht="13.5" customHeight="1" x14ac:dyDescent="0.2">
      <c r="A104" s="573" t="s">
        <v>14974</v>
      </c>
      <c r="B104" s="574" t="s">
        <v>14972</v>
      </c>
      <c r="C104" s="574" t="s">
        <v>14923</v>
      </c>
      <c r="D104" s="574" t="s">
        <v>14924</v>
      </c>
      <c r="E104" s="226">
        <v>4811.5399999999991</v>
      </c>
    </row>
    <row r="105" spans="1:5" ht="13.5" customHeight="1" x14ac:dyDescent="0.2">
      <c r="A105" s="573" t="s">
        <v>14975</v>
      </c>
      <c r="B105" s="574" t="s">
        <v>14972</v>
      </c>
      <c r="C105" s="574" t="s">
        <v>14926</v>
      </c>
      <c r="D105" s="574" t="s">
        <v>14924</v>
      </c>
      <c r="E105" s="226">
        <v>3545.2669999999998</v>
      </c>
    </row>
    <row r="106" spans="1:5" ht="13.5" customHeight="1" x14ac:dyDescent="0.2">
      <c r="A106" s="573" t="s">
        <v>14976</v>
      </c>
      <c r="B106" s="574" t="s">
        <v>14972</v>
      </c>
      <c r="C106" s="574" t="s">
        <v>14977</v>
      </c>
      <c r="D106" s="574" t="s">
        <v>14924</v>
      </c>
      <c r="E106" s="226">
        <v>752.92400000000009</v>
      </c>
    </row>
    <row r="107" spans="1:5" ht="13.5" customHeight="1" x14ac:dyDescent="0.2">
      <c r="A107" s="573" t="s">
        <v>14978</v>
      </c>
      <c r="B107" s="574" t="s">
        <v>14979</v>
      </c>
      <c r="C107" s="574" t="s">
        <v>14945</v>
      </c>
      <c r="D107" s="574" t="s">
        <v>14737</v>
      </c>
      <c r="E107" s="226">
        <v>22.393000000000001</v>
      </c>
    </row>
    <row r="108" spans="1:5" ht="13.5" customHeight="1" x14ac:dyDescent="0.2">
      <c r="A108" s="573" t="s">
        <v>14980</v>
      </c>
      <c r="B108" s="574" t="s">
        <v>14979</v>
      </c>
      <c r="C108" s="574" t="s">
        <v>14947</v>
      </c>
      <c r="D108" s="574" t="s">
        <v>14737</v>
      </c>
      <c r="E108" s="226">
        <v>8.85</v>
      </c>
    </row>
    <row r="109" spans="1:5" ht="13.5" customHeight="1" x14ac:dyDescent="0.2">
      <c r="A109" s="573" t="s">
        <v>14981</v>
      </c>
      <c r="B109" s="574" t="s">
        <v>14982</v>
      </c>
      <c r="C109" s="574" t="s">
        <v>14945</v>
      </c>
      <c r="D109" s="574" t="s">
        <v>14737</v>
      </c>
      <c r="E109" s="226">
        <v>21.46</v>
      </c>
    </row>
    <row r="110" spans="1:5" ht="13.5" customHeight="1" x14ac:dyDescent="0.2">
      <c r="A110" s="573" t="s">
        <v>14983</v>
      </c>
      <c r="B110" s="574" t="s">
        <v>14982</v>
      </c>
      <c r="C110" s="574" t="s">
        <v>14947</v>
      </c>
      <c r="D110" s="574" t="s">
        <v>14737</v>
      </c>
      <c r="E110" s="226">
        <v>13</v>
      </c>
    </row>
    <row r="111" spans="1:5" ht="13.5" customHeight="1" x14ac:dyDescent="0.2">
      <c r="A111" s="573" t="s">
        <v>14984</v>
      </c>
      <c r="B111" s="574" t="s">
        <v>14985</v>
      </c>
      <c r="C111" s="574" t="s">
        <v>14986</v>
      </c>
      <c r="D111" s="574" t="s">
        <v>14987</v>
      </c>
      <c r="E111" s="226">
        <v>1914</v>
      </c>
    </row>
    <row r="112" spans="1:5" ht="13.5" customHeight="1" x14ac:dyDescent="0.2">
      <c r="A112" s="573" t="s">
        <v>14988</v>
      </c>
      <c r="B112" s="574" t="s">
        <v>14989</v>
      </c>
      <c r="C112" s="574" t="s">
        <v>14990</v>
      </c>
      <c r="D112" s="574" t="s">
        <v>14991</v>
      </c>
      <c r="E112" s="226">
        <v>2401.9709999999995</v>
      </c>
    </row>
    <row r="113" spans="1:5" ht="13.5" customHeight="1" x14ac:dyDescent="0.2">
      <c r="A113" s="573" t="s">
        <v>14992</v>
      </c>
      <c r="B113" s="574" t="s">
        <v>14993</v>
      </c>
      <c r="C113" s="574" t="s">
        <v>14994</v>
      </c>
      <c r="D113" s="574" t="s">
        <v>14995</v>
      </c>
      <c r="E113" s="226">
        <v>81</v>
      </c>
    </row>
    <row r="114" spans="1:5" ht="13.5" customHeight="1" x14ac:dyDescent="0.2">
      <c r="A114" s="573" t="s">
        <v>14996</v>
      </c>
      <c r="B114" s="574" t="s">
        <v>14997</v>
      </c>
      <c r="C114" s="574" t="s">
        <v>14998</v>
      </c>
      <c r="D114" s="574" t="s">
        <v>828</v>
      </c>
      <c r="E114" s="226">
        <v>28.81</v>
      </c>
    </row>
    <row r="115" spans="1:5" ht="13.5" customHeight="1" x14ac:dyDescent="0.2">
      <c r="A115" s="573" t="s">
        <v>14999</v>
      </c>
      <c r="B115" s="574" t="s">
        <v>15000</v>
      </c>
      <c r="C115" s="574" t="s">
        <v>15001</v>
      </c>
      <c r="D115" s="574" t="s">
        <v>15002</v>
      </c>
      <c r="E115" s="226">
        <v>337.48</v>
      </c>
    </row>
    <row r="116" spans="1:5" ht="13.5" customHeight="1" x14ac:dyDescent="0.2">
      <c r="A116" s="573" t="s">
        <v>15003</v>
      </c>
      <c r="B116" s="574" t="s">
        <v>15004</v>
      </c>
      <c r="C116" s="574" t="s">
        <v>15005</v>
      </c>
      <c r="D116" s="574" t="s">
        <v>15006</v>
      </c>
      <c r="E116" s="226">
        <v>616.30899999999997</v>
      </c>
    </row>
    <row r="117" spans="1:5" ht="13.5" customHeight="1" x14ac:dyDescent="0.2">
      <c r="A117" s="573" t="s">
        <v>15007</v>
      </c>
      <c r="B117" s="574" t="s">
        <v>15004</v>
      </c>
      <c r="C117" s="574" t="s">
        <v>15008</v>
      </c>
      <c r="D117" s="574" t="s">
        <v>15006</v>
      </c>
      <c r="E117" s="226">
        <v>1384.4879999999998</v>
      </c>
    </row>
    <row r="118" spans="1:5" ht="13.5" customHeight="1" x14ac:dyDescent="0.2">
      <c r="A118" s="573" t="s">
        <v>15009</v>
      </c>
      <c r="B118" s="574" t="s">
        <v>15004</v>
      </c>
      <c r="C118" s="574" t="s">
        <v>15010</v>
      </c>
      <c r="D118" s="574" t="s">
        <v>15006</v>
      </c>
      <c r="E118" s="226">
        <v>1440.826</v>
      </c>
    </row>
    <row r="119" spans="1:5" ht="13.5" customHeight="1" x14ac:dyDescent="0.2">
      <c r="A119" s="573" t="s">
        <v>15011</v>
      </c>
      <c r="B119" s="574" t="s">
        <v>15004</v>
      </c>
      <c r="C119" s="574" t="s">
        <v>15012</v>
      </c>
      <c r="D119" s="574" t="s">
        <v>15006</v>
      </c>
      <c r="E119" s="226">
        <v>1056.549</v>
      </c>
    </row>
    <row r="120" spans="1:5" ht="13.5" customHeight="1" x14ac:dyDescent="0.2">
      <c r="A120" s="573" t="s">
        <v>15013</v>
      </c>
      <c r="B120" s="574" t="s">
        <v>15004</v>
      </c>
      <c r="C120" s="574" t="s">
        <v>15014</v>
      </c>
      <c r="D120" s="574" t="s">
        <v>15006</v>
      </c>
      <c r="E120" s="226">
        <v>395.71199999999999</v>
      </c>
    </row>
    <row r="121" spans="1:5" ht="13.5" customHeight="1" x14ac:dyDescent="0.2">
      <c r="A121" s="573" t="s">
        <v>15015</v>
      </c>
      <c r="B121" s="574" t="s">
        <v>15004</v>
      </c>
      <c r="C121" s="574" t="s">
        <v>15016</v>
      </c>
      <c r="D121" s="574" t="s">
        <v>15006</v>
      </c>
      <c r="E121" s="226">
        <v>655</v>
      </c>
    </row>
    <row r="122" spans="1:5" ht="13.5" customHeight="1" x14ac:dyDescent="0.2">
      <c r="A122" s="573" t="s">
        <v>15017</v>
      </c>
      <c r="B122" s="574" t="s">
        <v>3328</v>
      </c>
      <c r="C122" s="574" t="s">
        <v>15018</v>
      </c>
      <c r="D122" s="574" t="s">
        <v>3330</v>
      </c>
      <c r="E122" s="226">
        <v>151.25</v>
      </c>
    </row>
    <row r="123" spans="1:5" ht="13.5" customHeight="1" x14ac:dyDescent="0.2">
      <c r="A123" s="573" t="s">
        <v>15019</v>
      </c>
      <c r="B123" s="574" t="s">
        <v>923</v>
      </c>
      <c r="C123" s="574" t="s">
        <v>15020</v>
      </c>
      <c r="D123" s="574" t="s">
        <v>925</v>
      </c>
      <c r="E123" s="226">
        <v>228.98</v>
      </c>
    </row>
    <row r="124" spans="1:5" ht="13.5" customHeight="1" x14ac:dyDescent="0.2">
      <c r="A124" s="573" t="s">
        <v>15021</v>
      </c>
      <c r="B124" s="574" t="s">
        <v>15022</v>
      </c>
      <c r="C124" s="574" t="s">
        <v>15023</v>
      </c>
      <c r="D124" s="574" t="s">
        <v>15024</v>
      </c>
      <c r="E124" s="226">
        <v>4836.3499999999995</v>
      </c>
    </row>
    <row r="125" spans="1:5" ht="13.5" customHeight="1" x14ac:dyDescent="0.2">
      <c r="A125" s="573" t="s">
        <v>15025</v>
      </c>
      <c r="B125" s="574" t="s">
        <v>15026</v>
      </c>
      <c r="C125" s="574" t="s">
        <v>15027</v>
      </c>
      <c r="D125" s="574" t="s">
        <v>15028</v>
      </c>
      <c r="E125" s="226">
        <v>585</v>
      </c>
    </row>
    <row r="126" spans="1:5" ht="13.5" customHeight="1" x14ac:dyDescent="0.2">
      <c r="A126" s="573" t="s">
        <v>15029</v>
      </c>
      <c r="B126" s="574" t="s">
        <v>15026</v>
      </c>
      <c r="C126" s="574" t="s">
        <v>15030</v>
      </c>
      <c r="D126" s="574" t="s">
        <v>15028</v>
      </c>
      <c r="E126" s="226">
        <v>84.9</v>
      </c>
    </row>
    <row r="127" spans="1:5" ht="13.5" customHeight="1" x14ac:dyDescent="0.2">
      <c r="A127" s="573" t="s">
        <v>15031</v>
      </c>
      <c r="B127" s="574" t="s">
        <v>15032</v>
      </c>
      <c r="C127" s="574" t="s">
        <v>15027</v>
      </c>
      <c r="D127" s="574" t="s">
        <v>15033</v>
      </c>
      <c r="E127" s="226">
        <v>78</v>
      </c>
    </row>
    <row r="128" spans="1:5" ht="13.5" customHeight="1" x14ac:dyDescent="0.2">
      <c r="A128" s="573" t="s">
        <v>15034</v>
      </c>
      <c r="B128" s="574" t="s">
        <v>15032</v>
      </c>
      <c r="C128" s="574" t="s">
        <v>15030</v>
      </c>
      <c r="D128" s="574" t="s">
        <v>15033</v>
      </c>
      <c r="E128" s="226">
        <v>8</v>
      </c>
    </row>
    <row r="129" spans="1:5" ht="13.5" customHeight="1" x14ac:dyDescent="0.2">
      <c r="A129" s="573" t="s">
        <v>15035</v>
      </c>
      <c r="B129" s="574" t="s">
        <v>15036</v>
      </c>
      <c r="C129" s="574" t="s">
        <v>15037</v>
      </c>
      <c r="D129" s="574" t="s">
        <v>3357</v>
      </c>
      <c r="E129" s="226">
        <v>585</v>
      </c>
    </row>
    <row r="130" spans="1:5" ht="13.5" customHeight="1" x14ac:dyDescent="0.2">
      <c r="A130" s="573" t="s">
        <v>15038</v>
      </c>
      <c r="B130" s="574" t="s">
        <v>15036</v>
      </c>
      <c r="C130" s="574" t="s">
        <v>15039</v>
      </c>
      <c r="D130" s="574" t="s">
        <v>3357</v>
      </c>
      <c r="E130" s="226">
        <v>78</v>
      </c>
    </row>
    <row r="131" spans="1:5" ht="13.5" customHeight="1" x14ac:dyDescent="0.2">
      <c r="A131" s="573" t="s">
        <v>15040</v>
      </c>
      <c r="B131" s="574" t="s">
        <v>15041</v>
      </c>
      <c r="C131" s="574" t="s">
        <v>15042</v>
      </c>
      <c r="D131" s="574" t="s">
        <v>15043</v>
      </c>
      <c r="E131" s="226">
        <v>15428.749999999998</v>
      </c>
    </row>
    <row r="132" spans="1:5" ht="13.5" customHeight="1" x14ac:dyDescent="0.2">
      <c r="A132" s="573" t="s">
        <v>15044</v>
      </c>
      <c r="B132" s="574" t="s">
        <v>15045</v>
      </c>
      <c r="C132" s="574" t="s">
        <v>15046</v>
      </c>
      <c r="D132" s="574" t="s">
        <v>3367</v>
      </c>
      <c r="E132" s="226">
        <v>3496.1</v>
      </c>
    </row>
    <row r="133" spans="1:5" ht="13.5" customHeight="1" x14ac:dyDescent="0.2">
      <c r="A133" s="573" t="s">
        <v>15047</v>
      </c>
      <c r="B133" s="574" t="s">
        <v>15048</v>
      </c>
      <c r="C133" s="574" t="s">
        <v>15049</v>
      </c>
      <c r="D133" s="574" t="s">
        <v>973</v>
      </c>
      <c r="E133" s="226">
        <v>931.95</v>
      </c>
    </row>
    <row r="134" spans="1:5" ht="13.5" customHeight="1" x14ac:dyDescent="0.2">
      <c r="A134" s="573" t="s">
        <v>15050</v>
      </c>
      <c r="B134" s="574" t="s">
        <v>15051</v>
      </c>
      <c r="C134" s="574" t="s">
        <v>15052</v>
      </c>
      <c r="D134" s="574" t="s">
        <v>2793</v>
      </c>
      <c r="E134" s="226">
        <v>7.12</v>
      </c>
    </row>
    <row r="135" spans="1:5" ht="13.5" customHeight="1" x14ac:dyDescent="0.2">
      <c r="A135" s="573" t="s">
        <v>15053</v>
      </c>
      <c r="B135" s="574" t="s">
        <v>15054</v>
      </c>
      <c r="C135" s="574" t="s">
        <v>15055</v>
      </c>
      <c r="D135" s="574" t="s">
        <v>15056</v>
      </c>
      <c r="E135" s="226">
        <v>110.76</v>
      </c>
    </row>
    <row r="136" spans="1:5" ht="13.5" customHeight="1" x14ac:dyDescent="0.2">
      <c r="A136" s="573" t="s">
        <v>15057</v>
      </c>
      <c r="B136" s="574" t="s">
        <v>15058</v>
      </c>
      <c r="C136" s="574" t="s">
        <v>15059</v>
      </c>
      <c r="D136" s="574" t="s">
        <v>15060</v>
      </c>
      <c r="E136" s="226">
        <v>201</v>
      </c>
    </row>
    <row r="137" spans="1:5" ht="13.5" customHeight="1" x14ac:dyDescent="0.2">
      <c r="A137" s="573" t="s">
        <v>15061</v>
      </c>
      <c r="B137" s="574" t="s">
        <v>15058</v>
      </c>
      <c r="C137" s="574" t="s">
        <v>14923</v>
      </c>
      <c r="D137" s="574" t="s">
        <v>15060</v>
      </c>
      <c r="E137" s="226">
        <v>467</v>
      </c>
    </row>
    <row r="138" spans="1:5" ht="13.5" customHeight="1" x14ac:dyDescent="0.2">
      <c r="A138" s="573" t="s">
        <v>15062</v>
      </c>
      <c r="B138" s="574" t="s">
        <v>15063</v>
      </c>
      <c r="C138" s="574" t="s">
        <v>15064</v>
      </c>
      <c r="D138" s="574" t="s">
        <v>15065</v>
      </c>
      <c r="E138" s="226">
        <v>223</v>
      </c>
    </row>
    <row r="139" spans="1:5" ht="13.5" customHeight="1" x14ac:dyDescent="0.2">
      <c r="A139" s="573" t="s">
        <v>15066</v>
      </c>
      <c r="B139" s="574" t="s">
        <v>15063</v>
      </c>
      <c r="C139" s="574" t="s">
        <v>15067</v>
      </c>
      <c r="D139" s="574" t="s">
        <v>15065</v>
      </c>
      <c r="E139" s="226">
        <v>2337.21</v>
      </c>
    </row>
    <row r="140" spans="1:5" ht="13.5" customHeight="1" x14ac:dyDescent="0.2">
      <c r="A140" s="573" t="s">
        <v>15068</v>
      </c>
      <c r="B140" s="574" t="s">
        <v>15069</v>
      </c>
      <c r="C140" s="574" t="s">
        <v>15070</v>
      </c>
      <c r="D140" s="574" t="s">
        <v>15071</v>
      </c>
      <c r="E140" s="226">
        <v>143.15</v>
      </c>
    </row>
    <row r="141" spans="1:5" ht="13.5" customHeight="1" x14ac:dyDescent="0.2">
      <c r="A141" s="573" t="s">
        <v>15072</v>
      </c>
      <c r="B141" s="574" t="s">
        <v>15073</v>
      </c>
      <c r="C141" s="574" t="s">
        <v>15074</v>
      </c>
      <c r="D141" s="574" t="s">
        <v>15075</v>
      </c>
      <c r="E141" s="226">
        <v>3346.7</v>
      </c>
    </row>
    <row r="142" spans="1:5" ht="13.5" customHeight="1" x14ac:dyDescent="0.2">
      <c r="A142" s="573" t="s">
        <v>15076</v>
      </c>
      <c r="B142" s="574" t="s">
        <v>15077</v>
      </c>
      <c r="C142" s="574" t="s">
        <v>15078</v>
      </c>
      <c r="D142" s="574" t="s">
        <v>15079</v>
      </c>
      <c r="E142" s="226">
        <v>40.700000000000003</v>
      </c>
    </row>
    <row r="143" spans="1:5" ht="13.5" customHeight="1" x14ac:dyDescent="0.2">
      <c r="A143" s="573" t="s">
        <v>3603</v>
      </c>
      <c r="B143" s="574" t="s">
        <v>3600</v>
      </c>
      <c r="C143" s="574" t="s">
        <v>3604</v>
      </c>
      <c r="D143" s="574" t="s">
        <v>3602</v>
      </c>
      <c r="E143" s="226">
        <v>0.4</v>
      </c>
    </row>
    <row r="144" spans="1:5" ht="13.5" customHeight="1" x14ac:dyDescent="0.2">
      <c r="A144" s="573" t="s">
        <v>3607</v>
      </c>
      <c r="B144" s="574" t="s">
        <v>3600</v>
      </c>
      <c r="C144" s="574" t="s">
        <v>3608</v>
      </c>
      <c r="D144" s="574" t="s">
        <v>3602</v>
      </c>
      <c r="E144" s="226">
        <v>1.8</v>
      </c>
    </row>
    <row r="145" spans="1:5" ht="13.5" customHeight="1" x14ac:dyDescent="0.2">
      <c r="A145" s="573" t="s">
        <v>3609</v>
      </c>
      <c r="B145" s="574" t="s">
        <v>3600</v>
      </c>
      <c r="C145" s="574" t="s">
        <v>3610</v>
      </c>
      <c r="D145" s="574" t="s">
        <v>3602</v>
      </c>
      <c r="E145" s="226">
        <v>1</v>
      </c>
    </row>
    <row r="146" spans="1:5" ht="13.5" customHeight="1" x14ac:dyDescent="0.2">
      <c r="A146" s="573" t="s">
        <v>15080</v>
      </c>
      <c r="B146" s="574" t="s">
        <v>3699</v>
      </c>
      <c r="C146" s="574" t="s">
        <v>15081</v>
      </c>
      <c r="D146" s="574" t="s">
        <v>15082</v>
      </c>
      <c r="E146" s="226">
        <v>280500.85100000002</v>
      </c>
    </row>
    <row r="147" spans="1:5" ht="13.5" customHeight="1" x14ac:dyDescent="0.2">
      <c r="A147" s="573" t="s">
        <v>15083</v>
      </c>
      <c r="B147" s="574" t="s">
        <v>15084</v>
      </c>
      <c r="C147" s="574" t="s">
        <v>14920</v>
      </c>
      <c r="D147" s="574" t="s">
        <v>3011</v>
      </c>
      <c r="E147" s="226">
        <v>598.9</v>
      </c>
    </row>
    <row r="148" spans="1:5" ht="13.5" customHeight="1" x14ac:dyDescent="0.2">
      <c r="A148" s="573" t="s">
        <v>15085</v>
      </c>
      <c r="B148" s="574" t="s">
        <v>15086</v>
      </c>
      <c r="C148" s="574" t="s">
        <v>15087</v>
      </c>
      <c r="D148" s="574" t="s">
        <v>5523</v>
      </c>
      <c r="E148" s="226">
        <v>909.56899999999996</v>
      </c>
    </row>
    <row r="149" spans="1:5" ht="13.5" customHeight="1" x14ac:dyDescent="0.2">
      <c r="A149" s="573" t="s">
        <v>15088</v>
      </c>
      <c r="B149" s="574" t="s">
        <v>15089</v>
      </c>
      <c r="C149" s="574" t="s">
        <v>15090</v>
      </c>
      <c r="D149" s="574" t="s">
        <v>15091</v>
      </c>
      <c r="E149" s="226">
        <v>37.479999999999997</v>
      </c>
    </row>
    <row r="150" spans="1:5" ht="13.5" customHeight="1" x14ac:dyDescent="0.2">
      <c r="A150" s="573" t="s">
        <v>15092</v>
      </c>
      <c r="B150" s="574" t="s">
        <v>15089</v>
      </c>
      <c r="C150" s="574" t="s">
        <v>15093</v>
      </c>
      <c r="D150" s="574" t="s">
        <v>15091</v>
      </c>
      <c r="E150" s="226">
        <v>475.20799999999997</v>
      </c>
    </row>
    <row r="151" spans="1:5" ht="13.5" customHeight="1" x14ac:dyDescent="0.2">
      <c r="A151" s="573" t="s">
        <v>15094</v>
      </c>
      <c r="B151" s="574" t="s">
        <v>15095</v>
      </c>
      <c r="C151" s="574" t="s">
        <v>15096</v>
      </c>
      <c r="D151" s="574" t="s">
        <v>15097</v>
      </c>
      <c r="E151" s="226">
        <v>23946.970000000005</v>
      </c>
    </row>
    <row r="152" spans="1:5" ht="13.5" customHeight="1" x14ac:dyDescent="0.2">
      <c r="A152" s="573" t="s">
        <v>15098</v>
      </c>
      <c r="B152" s="574" t="s">
        <v>15099</v>
      </c>
      <c r="C152" s="574" t="s">
        <v>994</v>
      </c>
      <c r="D152" s="574" t="s">
        <v>15100</v>
      </c>
      <c r="E152" s="226">
        <v>1228.0659999999998</v>
      </c>
    </row>
    <row r="153" spans="1:5" ht="13.5" customHeight="1" x14ac:dyDescent="0.2">
      <c r="A153" s="573" t="s">
        <v>15101</v>
      </c>
      <c r="B153" s="574" t="s">
        <v>15102</v>
      </c>
      <c r="C153" s="574" t="s">
        <v>15103</v>
      </c>
      <c r="D153" s="574" t="s">
        <v>15104</v>
      </c>
      <c r="E153" s="226">
        <v>343</v>
      </c>
    </row>
    <row r="154" spans="1:5" ht="13.5" customHeight="1" x14ac:dyDescent="0.2">
      <c r="A154" s="573" t="s">
        <v>15105</v>
      </c>
      <c r="B154" s="574" t="s">
        <v>15102</v>
      </c>
      <c r="C154" s="574" t="s">
        <v>15106</v>
      </c>
      <c r="D154" s="574" t="s">
        <v>15104</v>
      </c>
      <c r="E154" s="226">
        <v>165</v>
      </c>
    </row>
    <row r="155" spans="1:5" ht="13.5" customHeight="1" x14ac:dyDescent="0.2">
      <c r="A155" s="573" t="s">
        <v>15107</v>
      </c>
      <c r="B155" s="574" t="s">
        <v>15108</v>
      </c>
      <c r="C155" s="574" t="s">
        <v>15109</v>
      </c>
      <c r="D155" s="574" t="s">
        <v>15110</v>
      </c>
      <c r="E155" s="226">
        <v>225.809</v>
      </c>
    </row>
    <row r="156" spans="1:5" ht="13.5" customHeight="1" x14ac:dyDescent="0.2">
      <c r="A156" s="573" t="s">
        <v>15111</v>
      </c>
      <c r="B156" s="574" t="s">
        <v>15112</v>
      </c>
      <c r="C156" s="574" t="s">
        <v>15113</v>
      </c>
      <c r="D156" s="574" t="s">
        <v>15110</v>
      </c>
      <c r="E156" s="226">
        <v>199.37000000000003</v>
      </c>
    </row>
    <row r="157" spans="1:5" ht="13.5" customHeight="1" x14ac:dyDescent="0.2">
      <c r="A157" s="573" t="s">
        <v>15114</v>
      </c>
      <c r="B157" s="574" t="s">
        <v>15115</v>
      </c>
      <c r="C157" s="574" t="s">
        <v>15116</v>
      </c>
      <c r="D157" s="574" t="s">
        <v>15117</v>
      </c>
      <c r="E157" s="226">
        <v>16790.837</v>
      </c>
    </row>
    <row r="158" spans="1:5" ht="13.5" customHeight="1" x14ac:dyDescent="0.2">
      <c r="A158" s="573" t="s">
        <v>15118</v>
      </c>
      <c r="B158" s="574" t="s">
        <v>15119</v>
      </c>
      <c r="C158" s="574" t="s">
        <v>15120</v>
      </c>
      <c r="D158" s="574" t="s">
        <v>15121</v>
      </c>
      <c r="E158" s="226">
        <v>134.55000000000001</v>
      </c>
    </row>
    <row r="159" spans="1:5" ht="13.5" customHeight="1" x14ac:dyDescent="0.2">
      <c r="A159" s="573" t="s">
        <v>15122</v>
      </c>
      <c r="B159" s="574" t="s">
        <v>15119</v>
      </c>
      <c r="C159" s="574" t="s">
        <v>15120</v>
      </c>
      <c r="D159" s="574" t="s">
        <v>15121</v>
      </c>
      <c r="E159" s="226">
        <v>96.2</v>
      </c>
    </row>
    <row r="160" spans="1:5" ht="13.5" customHeight="1" x14ac:dyDescent="0.2">
      <c r="A160" s="573" t="s">
        <v>15123</v>
      </c>
      <c r="B160" s="574" t="s">
        <v>15119</v>
      </c>
      <c r="C160" s="574" t="s">
        <v>15124</v>
      </c>
      <c r="D160" s="574" t="s">
        <v>15121</v>
      </c>
      <c r="E160" s="226">
        <v>0.9</v>
      </c>
    </row>
    <row r="161" spans="1:5" ht="13.5" customHeight="1" x14ac:dyDescent="0.2">
      <c r="A161" s="573" t="s">
        <v>15125</v>
      </c>
      <c r="B161" s="574" t="s">
        <v>15119</v>
      </c>
      <c r="C161" s="574" t="s">
        <v>15126</v>
      </c>
      <c r="D161" s="574" t="s">
        <v>15121</v>
      </c>
      <c r="E161" s="226">
        <v>0.7</v>
      </c>
    </row>
    <row r="162" spans="1:5" ht="13.5" customHeight="1" x14ac:dyDescent="0.2">
      <c r="A162" s="573" t="s">
        <v>15127</v>
      </c>
      <c r="B162" s="574" t="s">
        <v>15128</v>
      </c>
      <c r="C162" s="574" t="s">
        <v>15129</v>
      </c>
      <c r="D162" s="574" t="s">
        <v>15121</v>
      </c>
      <c r="E162" s="226">
        <v>3.3</v>
      </c>
    </row>
    <row r="163" spans="1:5" ht="13.5" customHeight="1" x14ac:dyDescent="0.2">
      <c r="A163" s="573" t="s">
        <v>15130</v>
      </c>
      <c r="B163" s="574" t="s">
        <v>15131</v>
      </c>
      <c r="C163" s="574" t="s">
        <v>15132</v>
      </c>
      <c r="D163" s="574" t="s">
        <v>14737</v>
      </c>
      <c r="E163" s="226">
        <v>18.63</v>
      </c>
    </row>
    <row r="164" spans="1:5" ht="13.5" customHeight="1" x14ac:dyDescent="0.2">
      <c r="A164" s="573" t="s">
        <v>15133</v>
      </c>
      <c r="B164" s="574" t="s">
        <v>15131</v>
      </c>
      <c r="C164" s="574" t="s">
        <v>15134</v>
      </c>
      <c r="D164" s="574" t="s">
        <v>14737</v>
      </c>
      <c r="E164" s="226">
        <v>281.3</v>
      </c>
    </row>
    <row r="165" spans="1:5" ht="13.5" customHeight="1" x14ac:dyDescent="0.2">
      <c r="A165" s="573" t="s">
        <v>15135</v>
      </c>
      <c r="B165" s="574" t="s">
        <v>15131</v>
      </c>
      <c r="C165" s="574" t="s">
        <v>15136</v>
      </c>
      <c r="D165" s="574" t="s">
        <v>14737</v>
      </c>
      <c r="E165" s="226">
        <v>145.97</v>
      </c>
    </row>
    <row r="166" spans="1:5" ht="13.5" customHeight="1" x14ac:dyDescent="0.2">
      <c r="A166" s="573" t="s">
        <v>15137</v>
      </c>
      <c r="B166" s="574" t="s">
        <v>15138</v>
      </c>
      <c r="C166" s="574" t="s">
        <v>15139</v>
      </c>
      <c r="D166" s="574" t="s">
        <v>15140</v>
      </c>
      <c r="E166" s="226">
        <v>335.76299999999998</v>
      </c>
    </row>
    <row r="167" spans="1:5" ht="13.5" customHeight="1" x14ac:dyDescent="0.2">
      <c r="A167" s="573" t="s">
        <v>3852</v>
      </c>
      <c r="B167" s="574" t="s">
        <v>3853</v>
      </c>
      <c r="C167" s="574" t="s">
        <v>3854</v>
      </c>
      <c r="D167" s="574" t="s">
        <v>3855</v>
      </c>
      <c r="E167" s="226">
        <v>82</v>
      </c>
    </row>
    <row r="168" spans="1:5" ht="13.5" customHeight="1" x14ac:dyDescent="0.2">
      <c r="A168" s="573" t="s">
        <v>3939</v>
      </c>
      <c r="B168" s="574" t="s">
        <v>3940</v>
      </c>
      <c r="C168" s="574" t="s">
        <v>3941</v>
      </c>
      <c r="D168" s="574" t="s">
        <v>3942</v>
      </c>
      <c r="E168" s="226">
        <v>7463.71</v>
      </c>
    </row>
    <row r="169" spans="1:5" ht="13.5" customHeight="1" x14ac:dyDescent="0.2">
      <c r="A169" s="573" t="s">
        <v>15141</v>
      </c>
      <c r="B169" s="574" t="s">
        <v>15142</v>
      </c>
      <c r="C169" s="574" t="s">
        <v>15143</v>
      </c>
      <c r="D169" s="574" t="s">
        <v>15144</v>
      </c>
      <c r="E169" s="226">
        <v>179</v>
      </c>
    </row>
    <row r="170" spans="1:5" ht="13.5" customHeight="1" x14ac:dyDescent="0.2">
      <c r="A170" s="573" t="s">
        <v>15145</v>
      </c>
      <c r="B170" s="574" t="s">
        <v>15142</v>
      </c>
      <c r="C170" s="574" t="s">
        <v>15146</v>
      </c>
      <c r="D170" s="574" t="s">
        <v>15144</v>
      </c>
      <c r="E170" s="226">
        <v>383</v>
      </c>
    </row>
    <row r="171" spans="1:5" ht="13.5" customHeight="1" x14ac:dyDescent="0.2">
      <c r="A171" s="573" t="s">
        <v>15147</v>
      </c>
      <c r="B171" s="574" t="s">
        <v>15142</v>
      </c>
      <c r="C171" s="574" t="s">
        <v>15148</v>
      </c>
      <c r="D171" s="574" t="s">
        <v>15144</v>
      </c>
      <c r="E171" s="226">
        <v>2</v>
      </c>
    </row>
    <row r="172" spans="1:5" ht="13.5" customHeight="1" x14ac:dyDescent="0.2">
      <c r="A172" s="573" t="s">
        <v>15149</v>
      </c>
      <c r="B172" s="574" t="s">
        <v>15150</v>
      </c>
      <c r="C172" s="574" t="s">
        <v>15151</v>
      </c>
      <c r="D172" s="574" t="s">
        <v>15152</v>
      </c>
      <c r="E172" s="226">
        <v>930</v>
      </c>
    </row>
    <row r="173" spans="1:5" ht="13.5" customHeight="1" x14ac:dyDescent="0.2">
      <c r="A173" s="573" t="s">
        <v>15153</v>
      </c>
      <c r="B173" s="574" t="s">
        <v>15154</v>
      </c>
      <c r="C173" s="574" t="s">
        <v>15155</v>
      </c>
      <c r="D173" s="574" t="s">
        <v>15156</v>
      </c>
      <c r="E173" s="226">
        <v>1.9</v>
      </c>
    </row>
    <row r="174" spans="1:5" ht="13.5" customHeight="1" x14ac:dyDescent="0.2">
      <c r="A174" s="573" t="s">
        <v>15157</v>
      </c>
      <c r="B174" s="574" t="s">
        <v>15158</v>
      </c>
      <c r="C174" s="574" t="s">
        <v>15159</v>
      </c>
      <c r="D174" s="574" t="s">
        <v>15160</v>
      </c>
      <c r="E174" s="226">
        <v>337.81</v>
      </c>
    </row>
    <row r="175" spans="1:5" ht="13.5" customHeight="1" x14ac:dyDescent="0.2">
      <c r="A175" s="573" t="s">
        <v>15161</v>
      </c>
      <c r="B175" s="574" t="s">
        <v>15158</v>
      </c>
      <c r="C175" s="574" t="s">
        <v>15162</v>
      </c>
      <c r="D175" s="574" t="s">
        <v>15160</v>
      </c>
      <c r="E175" s="226">
        <v>1499.19</v>
      </c>
    </row>
    <row r="176" spans="1:5" ht="13.5" customHeight="1" x14ac:dyDescent="0.2">
      <c r="A176" s="573" t="s">
        <v>15163</v>
      </c>
      <c r="B176" s="574" t="s">
        <v>15164</v>
      </c>
      <c r="C176" s="574" t="s">
        <v>15165</v>
      </c>
      <c r="D176" s="574" t="s">
        <v>15160</v>
      </c>
      <c r="E176" s="226">
        <v>4452.3759999999993</v>
      </c>
    </row>
    <row r="177" spans="1:5" ht="13.5" customHeight="1" x14ac:dyDescent="0.2">
      <c r="A177" s="573" t="s">
        <v>15166</v>
      </c>
      <c r="B177" s="574" t="s">
        <v>15164</v>
      </c>
      <c r="C177" s="574" t="s">
        <v>15167</v>
      </c>
      <c r="D177" s="574" t="s">
        <v>15160</v>
      </c>
      <c r="E177" s="226">
        <v>3255.6</v>
      </c>
    </row>
    <row r="178" spans="1:5" ht="13.5" customHeight="1" x14ac:dyDescent="0.2">
      <c r="A178" s="573" t="s">
        <v>15168</v>
      </c>
      <c r="B178" s="574" t="s">
        <v>15164</v>
      </c>
      <c r="C178" s="574" t="s">
        <v>15169</v>
      </c>
      <c r="D178" s="574" t="s">
        <v>15160</v>
      </c>
      <c r="E178" s="226">
        <v>5384.7830000000004</v>
      </c>
    </row>
    <row r="179" spans="1:5" ht="13.5" customHeight="1" x14ac:dyDescent="0.2">
      <c r="A179" s="573" t="s">
        <v>15170</v>
      </c>
      <c r="B179" s="574" t="s">
        <v>15171</v>
      </c>
      <c r="C179" s="574" t="s">
        <v>15172</v>
      </c>
      <c r="D179" s="574" t="s">
        <v>15160</v>
      </c>
      <c r="E179" s="226">
        <v>12254.375</v>
      </c>
    </row>
    <row r="180" spans="1:5" ht="13.5" customHeight="1" x14ac:dyDescent="0.2">
      <c r="A180" s="573" t="s">
        <v>15173</v>
      </c>
      <c r="B180" s="574" t="s">
        <v>15171</v>
      </c>
      <c r="C180" s="574" t="s">
        <v>15174</v>
      </c>
      <c r="D180" s="574" t="s">
        <v>15160</v>
      </c>
      <c r="E180" s="226">
        <v>10479.607000000002</v>
      </c>
    </row>
    <row r="181" spans="1:5" ht="13.5" customHeight="1" x14ac:dyDescent="0.2">
      <c r="A181" s="573" t="s">
        <v>15175</v>
      </c>
      <c r="B181" s="574" t="s">
        <v>15171</v>
      </c>
      <c r="C181" s="574" t="s">
        <v>15176</v>
      </c>
      <c r="D181" s="574" t="s">
        <v>15160</v>
      </c>
      <c r="E181" s="226">
        <v>17468.64</v>
      </c>
    </row>
    <row r="182" spans="1:5" ht="13.5" customHeight="1" x14ac:dyDescent="0.2">
      <c r="A182" s="573" t="s">
        <v>15177</v>
      </c>
      <c r="B182" s="574" t="s">
        <v>15178</v>
      </c>
      <c r="C182" s="574" t="s">
        <v>15179</v>
      </c>
      <c r="D182" s="574" t="s">
        <v>15160</v>
      </c>
      <c r="E182" s="226">
        <v>45203.955000000002</v>
      </c>
    </row>
    <row r="183" spans="1:5" ht="13.5" customHeight="1" x14ac:dyDescent="0.2">
      <c r="A183" s="573" t="s">
        <v>15180</v>
      </c>
      <c r="B183" s="574" t="s">
        <v>15178</v>
      </c>
      <c r="C183" s="574" t="s">
        <v>15181</v>
      </c>
      <c r="D183" s="574" t="s">
        <v>15160</v>
      </c>
      <c r="E183" s="226">
        <v>14483.571000000002</v>
      </c>
    </row>
    <row r="184" spans="1:5" ht="13.5" customHeight="1" x14ac:dyDescent="0.2">
      <c r="A184" s="573" t="s">
        <v>15182</v>
      </c>
      <c r="B184" s="574" t="s">
        <v>15178</v>
      </c>
      <c r="C184" s="574" t="s">
        <v>15183</v>
      </c>
      <c r="D184" s="574" t="s">
        <v>15160</v>
      </c>
      <c r="E184" s="226">
        <v>22916.329999999998</v>
      </c>
    </row>
    <row r="185" spans="1:5" ht="13.5" customHeight="1" x14ac:dyDescent="0.2">
      <c r="A185" s="573" t="s">
        <v>15184</v>
      </c>
      <c r="B185" s="574" t="s">
        <v>15185</v>
      </c>
      <c r="C185" s="574" t="s">
        <v>15186</v>
      </c>
      <c r="D185" s="574" t="s">
        <v>6275</v>
      </c>
      <c r="E185" s="226">
        <v>282.61500000000001</v>
      </c>
    </row>
    <row r="186" spans="1:5" ht="13.5" customHeight="1" x14ac:dyDescent="0.2">
      <c r="A186" s="573" t="s">
        <v>15187</v>
      </c>
      <c r="B186" s="574" t="s">
        <v>4827</v>
      </c>
      <c r="C186" s="574" t="s">
        <v>15188</v>
      </c>
      <c r="D186" s="574" t="s">
        <v>946</v>
      </c>
      <c r="E186" s="226">
        <v>1619.5</v>
      </c>
    </row>
    <row r="187" spans="1:5" ht="13.5" customHeight="1" x14ac:dyDescent="0.2">
      <c r="A187" s="573" t="s">
        <v>15189</v>
      </c>
      <c r="B187" s="574" t="s">
        <v>15190</v>
      </c>
      <c r="C187" s="574" t="s">
        <v>14920</v>
      </c>
      <c r="D187" s="574" t="s">
        <v>3011</v>
      </c>
      <c r="E187" s="226">
        <v>1703.316</v>
      </c>
    </row>
    <row r="188" spans="1:5" ht="13.5" customHeight="1" x14ac:dyDescent="0.2">
      <c r="A188" s="573" t="s">
        <v>15191</v>
      </c>
      <c r="B188" s="574" t="s">
        <v>3328</v>
      </c>
      <c r="C188" s="574" t="s">
        <v>15192</v>
      </c>
      <c r="D188" s="574" t="s">
        <v>3330</v>
      </c>
      <c r="E188" s="226">
        <v>2463.06</v>
      </c>
    </row>
    <row r="189" spans="1:5" ht="13.5" customHeight="1" x14ac:dyDescent="0.2">
      <c r="A189" s="573" t="s">
        <v>15193</v>
      </c>
      <c r="B189" s="574" t="s">
        <v>15194</v>
      </c>
      <c r="C189" s="574" t="s">
        <v>15195</v>
      </c>
      <c r="D189" s="574" t="s">
        <v>15196</v>
      </c>
      <c r="E189" s="226">
        <v>0.7</v>
      </c>
    </row>
    <row r="190" spans="1:5" ht="13.5" customHeight="1" x14ac:dyDescent="0.2">
      <c r="A190" s="573" t="s">
        <v>15197</v>
      </c>
      <c r="B190" s="574" t="s">
        <v>15194</v>
      </c>
      <c r="C190" s="574" t="s">
        <v>15198</v>
      </c>
      <c r="D190" s="574" t="s">
        <v>15196</v>
      </c>
      <c r="E190" s="226">
        <v>0.4</v>
      </c>
    </row>
    <row r="191" spans="1:5" ht="13.5" customHeight="1" x14ac:dyDescent="0.2">
      <c r="A191" s="573" t="s">
        <v>15199</v>
      </c>
      <c r="B191" s="574" t="s">
        <v>15200</v>
      </c>
      <c r="C191" s="574" t="s">
        <v>15201</v>
      </c>
      <c r="D191" s="574" t="s">
        <v>15196</v>
      </c>
      <c r="E191" s="226">
        <v>0.3</v>
      </c>
    </row>
    <row r="192" spans="1:5" ht="13.5" customHeight="1" x14ac:dyDescent="0.2">
      <c r="A192" s="573" t="s">
        <v>15202</v>
      </c>
      <c r="B192" s="574" t="s">
        <v>15203</v>
      </c>
      <c r="C192" s="574" t="s">
        <v>3393</v>
      </c>
      <c r="D192" s="574" t="s">
        <v>15204</v>
      </c>
      <c r="E192" s="226">
        <v>244</v>
      </c>
    </row>
    <row r="193" spans="1:5" ht="13.5" customHeight="1" x14ac:dyDescent="0.2">
      <c r="A193" s="573" t="s">
        <v>15205</v>
      </c>
      <c r="B193" s="574" t="s">
        <v>15203</v>
      </c>
      <c r="C193" s="574" t="s">
        <v>6439</v>
      </c>
      <c r="D193" s="574" t="s">
        <v>15204</v>
      </c>
      <c r="E193" s="226">
        <v>506</v>
      </c>
    </row>
    <row r="194" spans="1:5" ht="13.5" customHeight="1" x14ac:dyDescent="0.2">
      <c r="A194" s="573" t="s">
        <v>15206</v>
      </c>
      <c r="B194" s="574" t="s">
        <v>15207</v>
      </c>
      <c r="C194" s="574" t="s">
        <v>15208</v>
      </c>
      <c r="D194" s="574" t="s">
        <v>15209</v>
      </c>
      <c r="E194" s="226">
        <v>2124.5</v>
      </c>
    </row>
    <row r="195" spans="1:5" ht="13.5" customHeight="1" x14ac:dyDescent="0.2">
      <c r="A195" s="573" t="s">
        <v>4224</v>
      </c>
      <c r="B195" s="574" t="s">
        <v>4225</v>
      </c>
      <c r="C195" s="574" t="s">
        <v>4226</v>
      </c>
      <c r="D195" s="574" t="s">
        <v>4227</v>
      </c>
      <c r="E195" s="226">
        <v>207.703</v>
      </c>
    </row>
    <row r="196" spans="1:5" ht="13.5" customHeight="1" x14ac:dyDescent="0.2">
      <c r="A196" s="573" t="s">
        <v>15210</v>
      </c>
      <c r="B196" s="574" t="s">
        <v>15211</v>
      </c>
      <c r="C196" s="574" t="s">
        <v>3877</v>
      </c>
      <c r="D196" s="574" t="s">
        <v>4421</v>
      </c>
      <c r="E196" s="226">
        <v>2801.8270000000002</v>
      </c>
    </row>
    <row r="197" spans="1:5" ht="13.5" customHeight="1" x14ac:dyDescent="0.2">
      <c r="A197" s="573" t="s">
        <v>15212</v>
      </c>
      <c r="B197" s="574" t="s">
        <v>15213</v>
      </c>
      <c r="C197" s="574" t="s">
        <v>15214</v>
      </c>
      <c r="D197" s="574" t="s">
        <v>15215</v>
      </c>
      <c r="E197" s="226">
        <v>24.4</v>
      </c>
    </row>
    <row r="198" spans="1:5" ht="13.5" customHeight="1" x14ac:dyDescent="0.2">
      <c r="A198" s="573" t="s">
        <v>15216</v>
      </c>
      <c r="B198" s="574" t="s">
        <v>15217</v>
      </c>
      <c r="C198" s="574" t="s">
        <v>15218</v>
      </c>
      <c r="D198" s="574" t="s">
        <v>15219</v>
      </c>
      <c r="E198" s="226">
        <v>532</v>
      </c>
    </row>
    <row r="199" spans="1:5" ht="13.5" customHeight="1" x14ac:dyDescent="0.2">
      <c r="A199" s="573" t="s">
        <v>15220</v>
      </c>
      <c r="B199" s="574" t="s">
        <v>15221</v>
      </c>
      <c r="C199" s="574" t="s">
        <v>15222</v>
      </c>
      <c r="D199" s="574" t="s">
        <v>15223</v>
      </c>
      <c r="E199" s="226">
        <v>1785</v>
      </c>
    </row>
    <row r="200" spans="1:5" ht="13.5" customHeight="1" x14ac:dyDescent="0.2">
      <c r="A200" s="573" t="s">
        <v>15224</v>
      </c>
      <c r="B200" s="574" t="s">
        <v>15225</v>
      </c>
      <c r="C200" s="574" t="s">
        <v>15226</v>
      </c>
      <c r="D200" s="574" t="s">
        <v>15227</v>
      </c>
      <c r="E200" s="226">
        <v>21</v>
      </c>
    </row>
    <row r="201" spans="1:5" ht="13.5" customHeight="1" x14ac:dyDescent="0.2">
      <c r="A201" s="573" t="s">
        <v>15228</v>
      </c>
      <c r="B201" s="574" t="s">
        <v>15229</v>
      </c>
      <c r="C201" s="574" t="s">
        <v>15230</v>
      </c>
      <c r="D201" s="574" t="s">
        <v>15231</v>
      </c>
      <c r="E201" s="226">
        <v>1</v>
      </c>
    </row>
    <row r="202" spans="1:5" ht="13.5" customHeight="1" x14ac:dyDescent="0.2">
      <c r="A202" s="573" t="s">
        <v>15232</v>
      </c>
      <c r="B202" s="574" t="s">
        <v>15233</v>
      </c>
      <c r="C202" s="574" t="s">
        <v>15234</v>
      </c>
      <c r="D202" s="574" t="s">
        <v>15235</v>
      </c>
      <c r="E202" s="226">
        <v>6260.3499999999995</v>
      </c>
    </row>
    <row r="203" spans="1:5" ht="13.5" customHeight="1" x14ac:dyDescent="0.2">
      <c r="A203" s="573" t="s">
        <v>15236</v>
      </c>
      <c r="B203" s="574" t="s">
        <v>15237</v>
      </c>
      <c r="C203" s="574" t="s">
        <v>15238</v>
      </c>
      <c r="D203" s="574" t="s">
        <v>15239</v>
      </c>
      <c r="E203" s="226">
        <v>212</v>
      </c>
    </row>
    <row r="204" spans="1:5" ht="13.5" customHeight="1" x14ac:dyDescent="0.2">
      <c r="A204" s="573" t="s">
        <v>15240</v>
      </c>
      <c r="B204" s="574" t="s">
        <v>15241</v>
      </c>
      <c r="C204" s="574" t="s">
        <v>15242</v>
      </c>
      <c r="D204" s="574" t="s">
        <v>15239</v>
      </c>
      <c r="E204" s="226">
        <v>3539.8999999999996</v>
      </c>
    </row>
    <row r="205" spans="1:5" ht="13.5" customHeight="1" x14ac:dyDescent="0.2">
      <c r="A205" s="573" t="s">
        <v>15243</v>
      </c>
      <c r="B205" s="574" t="s">
        <v>15244</v>
      </c>
      <c r="C205" s="574" t="s">
        <v>15245</v>
      </c>
      <c r="D205" s="574" t="s">
        <v>15246</v>
      </c>
      <c r="E205" s="226">
        <v>5</v>
      </c>
    </row>
    <row r="206" spans="1:5" ht="13.5" customHeight="1" x14ac:dyDescent="0.2">
      <c r="A206" s="573" t="s">
        <v>15247</v>
      </c>
      <c r="B206" s="574" t="s">
        <v>4714</v>
      </c>
      <c r="C206" s="574" t="s">
        <v>15248</v>
      </c>
      <c r="D206" s="574" t="s">
        <v>4716</v>
      </c>
      <c r="E206" s="226">
        <v>65.7</v>
      </c>
    </row>
    <row r="207" spans="1:5" ht="13.5" customHeight="1" x14ac:dyDescent="0.2">
      <c r="A207" s="573" t="s">
        <v>15249</v>
      </c>
      <c r="B207" s="574" t="s">
        <v>15250</v>
      </c>
      <c r="C207" s="574" t="s">
        <v>15251</v>
      </c>
      <c r="D207" s="574" t="s">
        <v>15252</v>
      </c>
      <c r="E207" s="226">
        <v>14282.427</v>
      </c>
    </row>
    <row r="208" spans="1:5" ht="13.5" customHeight="1" x14ac:dyDescent="0.2">
      <c r="A208" s="573" t="s">
        <v>15253</v>
      </c>
      <c r="B208" s="574" t="s">
        <v>15254</v>
      </c>
      <c r="C208" s="574" t="s">
        <v>15255</v>
      </c>
      <c r="D208" s="574" t="s">
        <v>15256</v>
      </c>
      <c r="E208" s="226">
        <v>3.4</v>
      </c>
    </row>
    <row r="209" spans="1:5" ht="13.5" customHeight="1" x14ac:dyDescent="0.2">
      <c r="A209" s="573" t="s">
        <v>15257</v>
      </c>
      <c r="B209" s="574" t="s">
        <v>15258</v>
      </c>
      <c r="C209" s="574" t="s">
        <v>15259</v>
      </c>
      <c r="D209" s="574" t="s">
        <v>15260</v>
      </c>
      <c r="E209" s="226">
        <v>5015.4999999999991</v>
      </c>
    </row>
    <row r="210" spans="1:5" ht="13.5" customHeight="1" x14ac:dyDescent="0.2">
      <c r="A210" s="573" t="s">
        <v>4252</v>
      </c>
      <c r="B210" s="574" t="s">
        <v>4253</v>
      </c>
      <c r="C210" s="574" t="s">
        <v>4254</v>
      </c>
      <c r="D210" s="574" t="s">
        <v>4255</v>
      </c>
      <c r="E210" s="226">
        <v>3</v>
      </c>
    </row>
    <row r="211" spans="1:5" ht="13.5" customHeight="1" x14ac:dyDescent="0.2">
      <c r="A211" s="573" t="s">
        <v>4256</v>
      </c>
      <c r="B211" s="574" t="s">
        <v>4253</v>
      </c>
      <c r="C211" s="574" t="s">
        <v>4257</v>
      </c>
      <c r="D211" s="574" t="s">
        <v>4255</v>
      </c>
      <c r="E211" s="226">
        <v>0.32</v>
      </c>
    </row>
    <row r="212" spans="1:5" ht="13.5" customHeight="1" x14ac:dyDescent="0.2">
      <c r="A212" s="573" t="s">
        <v>15261</v>
      </c>
      <c r="B212" s="574" t="s">
        <v>15262</v>
      </c>
      <c r="C212" s="574" t="s">
        <v>15263</v>
      </c>
      <c r="D212" s="574" t="s">
        <v>15104</v>
      </c>
      <c r="E212" s="226">
        <v>576.00000000000011</v>
      </c>
    </row>
    <row r="213" spans="1:5" ht="13.5" customHeight="1" x14ac:dyDescent="0.2">
      <c r="A213" s="573" t="s">
        <v>15264</v>
      </c>
      <c r="B213" s="574" t="s">
        <v>15262</v>
      </c>
      <c r="C213" s="574" t="s">
        <v>15265</v>
      </c>
      <c r="D213" s="574" t="s">
        <v>15104</v>
      </c>
      <c r="E213" s="226">
        <v>449.98</v>
      </c>
    </row>
    <row r="214" spans="1:5" ht="13.5" customHeight="1" x14ac:dyDescent="0.2">
      <c r="A214" s="573" t="s">
        <v>15266</v>
      </c>
      <c r="B214" s="574" t="s">
        <v>15262</v>
      </c>
      <c r="C214" s="574" t="s">
        <v>15267</v>
      </c>
      <c r="D214" s="574" t="s">
        <v>15104</v>
      </c>
      <c r="E214" s="226">
        <v>2583.5</v>
      </c>
    </row>
    <row r="215" spans="1:5" ht="13.5" customHeight="1" x14ac:dyDescent="0.2">
      <c r="A215" s="573" t="s">
        <v>15268</v>
      </c>
      <c r="B215" s="574" t="s">
        <v>15262</v>
      </c>
      <c r="C215" s="574" t="s">
        <v>15269</v>
      </c>
      <c r="D215" s="574" t="s">
        <v>15104</v>
      </c>
      <c r="E215" s="226">
        <v>4559.5</v>
      </c>
    </row>
    <row r="216" spans="1:5" ht="13.5" customHeight="1" x14ac:dyDescent="0.2">
      <c r="A216" s="573" t="s">
        <v>15270</v>
      </c>
      <c r="B216" s="574" t="s">
        <v>15262</v>
      </c>
      <c r="C216" s="574" t="s">
        <v>15271</v>
      </c>
      <c r="D216" s="574" t="s">
        <v>15104</v>
      </c>
      <c r="E216" s="226">
        <v>1188.0000000000002</v>
      </c>
    </row>
    <row r="217" spans="1:5" ht="13.5" customHeight="1" x14ac:dyDescent="0.2">
      <c r="A217" s="573" t="s">
        <v>15272</v>
      </c>
      <c r="B217" s="574" t="s">
        <v>15273</v>
      </c>
      <c r="C217" s="574" t="s">
        <v>15274</v>
      </c>
      <c r="D217" s="574" t="s">
        <v>15275</v>
      </c>
      <c r="E217" s="226">
        <v>1</v>
      </c>
    </row>
    <row r="218" spans="1:5" ht="13.5" customHeight="1" x14ac:dyDescent="0.2">
      <c r="A218" s="573" t="s">
        <v>15276</v>
      </c>
      <c r="B218" s="574" t="s">
        <v>15277</v>
      </c>
      <c r="C218" s="574" t="s">
        <v>15278</v>
      </c>
      <c r="D218" s="574" t="s">
        <v>15279</v>
      </c>
      <c r="E218" s="226">
        <v>6083</v>
      </c>
    </row>
    <row r="219" spans="1:5" ht="13.5" customHeight="1" x14ac:dyDescent="0.2">
      <c r="A219" s="573" t="s">
        <v>15280</v>
      </c>
      <c r="B219" s="574" t="s">
        <v>4215</v>
      </c>
      <c r="C219" s="574" t="s">
        <v>15281</v>
      </c>
      <c r="D219" s="574" t="s">
        <v>4217</v>
      </c>
      <c r="E219" s="226">
        <v>1703.3</v>
      </c>
    </row>
    <row r="220" spans="1:5" ht="13.5" customHeight="1" x14ac:dyDescent="0.2">
      <c r="A220" s="573" t="s">
        <v>15282</v>
      </c>
      <c r="B220" s="574" t="s">
        <v>4261</v>
      </c>
      <c r="C220" s="574" t="s">
        <v>15283</v>
      </c>
      <c r="D220" s="574" t="s">
        <v>4263</v>
      </c>
      <c r="E220" s="226">
        <v>2.2999999999999998</v>
      </c>
    </row>
    <row r="221" spans="1:5" ht="13.5" customHeight="1" x14ac:dyDescent="0.2">
      <c r="A221" s="573" t="s">
        <v>15284</v>
      </c>
      <c r="B221" s="574" t="s">
        <v>15285</v>
      </c>
      <c r="C221" s="574" t="s">
        <v>15286</v>
      </c>
      <c r="D221" s="574" t="s">
        <v>15287</v>
      </c>
      <c r="E221" s="226">
        <v>2226.1799999999998</v>
      </c>
    </row>
    <row r="222" spans="1:5" ht="13.5" customHeight="1" x14ac:dyDescent="0.2">
      <c r="A222" s="573" t="s">
        <v>15288</v>
      </c>
      <c r="B222" s="574" t="s">
        <v>15289</v>
      </c>
      <c r="C222" s="574" t="s">
        <v>15290</v>
      </c>
      <c r="D222" s="574" t="s">
        <v>15291</v>
      </c>
      <c r="E222" s="226">
        <v>87</v>
      </c>
    </row>
    <row r="223" spans="1:5" ht="13.5" customHeight="1" x14ac:dyDescent="0.2">
      <c r="A223" s="573" t="s">
        <v>15292</v>
      </c>
      <c r="B223" s="574" t="s">
        <v>4322</v>
      </c>
      <c r="C223" s="574" t="s">
        <v>15293</v>
      </c>
      <c r="D223" s="574" t="s">
        <v>4217</v>
      </c>
      <c r="E223" s="226">
        <v>1328</v>
      </c>
    </row>
    <row r="224" spans="1:5" ht="13.5" customHeight="1" x14ac:dyDescent="0.2">
      <c r="A224" s="573" t="s">
        <v>15294</v>
      </c>
      <c r="B224" s="574" t="s">
        <v>15295</v>
      </c>
      <c r="C224" s="574" t="s">
        <v>15296</v>
      </c>
      <c r="D224" s="574" t="s">
        <v>15275</v>
      </c>
      <c r="E224" s="226">
        <v>2778</v>
      </c>
    </row>
    <row r="225" spans="1:5" ht="13.5" customHeight="1" x14ac:dyDescent="0.2">
      <c r="A225" s="573" t="s">
        <v>15297</v>
      </c>
      <c r="B225" s="574" t="s">
        <v>15298</v>
      </c>
      <c r="C225" s="574" t="s">
        <v>15299</v>
      </c>
      <c r="D225" s="574" t="s">
        <v>15300</v>
      </c>
      <c r="E225" s="226">
        <v>26</v>
      </c>
    </row>
    <row r="226" spans="1:5" ht="13.5" customHeight="1" x14ac:dyDescent="0.2">
      <c r="A226" s="573" t="s">
        <v>15301</v>
      </c>
      <c r="B226" s="574" t="s">
        <v>15302</v>
      </c>
      <c r="C226" s="574" t="s">
        <v>15303</v>
      </c>
      <c r="D226" s="574" t="s">
        <v>15304</v>
      </c>
      <c r="E226" s="226">
        <v>1989</v>
      </c>
    </row>
    <row r="227" spans="1:5" ht="13.5" customHeight="1" x14ac:dyDescent="0.2">
      <c r="A227" s="573" t="s">
        <v>15305</v>
      </c>
      <c r="B227" s="574" t="s">
        <v>15306</v>
      </c>
      <c r="C227" s="574" t="s">
        <v>15307</v>
      </c>
      <c r="D227" s="574" t="s">
        <v>15308</v>
      </c>
      <c r="E227" s="226">
        <v>464</v>
      </c>
    </row>
    <row r="228" spans="1:5" ht="13.5" customHeight="1" x14ac:dyDescent="0.2">
      <c r="A228" s="573" t="s">
        <v>15309</v>
      </c>
      <c r="B228" s="574" t="s">
        <v>15310</v>
      </c>
      <c r="C228" s="574" t="s">
        <v>15311</v>
      </c>
      <c r="D228" s="574" t="s">
        <v>15312</v>
      </c>
      <c r="E228" s="226">
        <v>245</v>
      </c>
    </row>
    <row r="229" spans="1:5" ht="13.5" customHeight="1" x14ac:dyDescent="0.2">
      <c r="A229" s="573" t="s">
        <v>15313</v>
      </c>
      <c r="B229" s="574" t="s">
        <v>15314</v>
      </c>
      <c r="C229" s="574" t="s">
        <v>8171</v>
      </c>
      <c r="D229" s="574" t="s">
        <v>4438</v>
      </c>
      <c r="E229" s="226">
        <v>46</v>
      </c>
    </row>
    <row r="230" spans="1:5" ht="13.5" customHeight="1" x14ac:dyDescent="0.2">
      <c r="A230" s="573" t="s">
        <v>15315</v>
      </c>
      <c r="B230" s="574" t="s">
        <v>15314</v>
      </c>
      <c r="C230" s="574" t="s">
        <v>8171</v>
      </c>
      <c r="D230" s="574" t="s">
        <v>4438</v>
      </c>
      <c r="E230" s="226">
        <v>381</v>
      </c>
    </row>
    <row r="231" spans="1:5" ht="13.5" customHeight="1" x14ac:dyDescent="0.2">
      <c r="A231" s="573" t="s">
        <v>15316</v>
      </c>
      <c r="B231" s="574" t="s">
        <v>15314</v>
      </c>
      <c r="C231" s="574" t="s">
        <v>15317</v>
      </c>
      <c r="D231" s="574" t="s">
        <v>4438</v>
      </c>
      <c r="E231" s="226">
        <v>38</v>
      </c>
    </row>
    <row r="232" spans="1:5" ht="13.5" customHeight="1" x14ac:dyDescent="0.2">
      <c r="A232" s="573" t="s">
        <v>15318</v>
      </c>
      <c r="B232" s="574" t="s">
        <v>15319</v>
      </c>
      <c r="C232" s="574" t="s">
        <v>15320</v>
      </c>
      <c r="D232" s="574" t="s">
        <v>15321</v>
      </c>
      <c r="E232" s="226">
        <v>8121.6710000000012</v>
      </c>
    </row>
    <row r="233" spans="1:5" ht="13.5" customHeight="1" x14ac:dyDescent="0.2">
      <c r="A233" s="573" t="s">
        <v>15322</v>
      </c>
      <c r="B233" s="574" t="s">
        <v>15319</v>
      </c>
      <c r="C233" s="574" t="s">
        <v>15323</v>
      </c>
      <c r="D233" s="574" t="s">
        <v>15321</v>
      </c>
      <c r="E233" s="226">
        <v>8953.6</v>
      </c>
    </row>
    <row r="234" spans="1:5" ht="13.5" customHeight="1" x14ac:dyDescent="0.2">
      <c r="A234" s="573" t="s">
        <v>15324</v>
      </c>
      <c r="B234" s="574" t="s">
        <v>15325</v>
      </c>
      <c r="C234" s="574" t="s">
        <v>15326</v>
      </c>
      <c r="D234" s="574" t="s">
        <v>15327</v>
      </c>
      <c r="E234" s="226">
        <v>21.13</v>
      </c>
    </row>
    <row r="235" spans="1:5" ht="13.5" customHeight="1" x14ac:dyDescent="0.2">
      <c r="A235" s="573" t="s">
        <v>15328</v>
      </c>
      <c r="B235" s="574" t="s">
        <v>15329</v>
      </c>
      <c r="C235" s="574" t="s">
        <v>15330</v>
      </c>
      <c r="D235" s="574" t="s">
        <v>15006</v>
      </c>
      <c r="E235" s="226">
        <v>608.80700000000002</v>
      </c>
    </row>
    <row r="236" spans="1:5" ht="13.5" customHeight="1" x14ac:dyDescent="0.2">
      <c r="A236" s="573" t="s">
        <v>15331</v>
      </c>
      <c r="B236" s="574" t="s">
        <v>15332</v>
      </c>
      <c r="C236" s="574" t="s">
        <v>15333</v>
      </c>
      <c r="D236" s="574" t="s">
        <v>15006</v>
      </c>
      <c r="E236" s="226">
        <v>31.091000000000001</v>
      </c>
    </row>
    <row r="237" spans="1:5" ht="13.5" customHeight="1" x14ac:dyDescent="0.2">
      <c r="A237" s="573" t="s">
        <v>15334</v>
      </c>
      <c r="B237" s="574" t="s">
        <v>15332</v>
      </c>
      <c r="C237" s="574" t="s">
        <v>15335</v>
      </c>
      <c r="D237" s="574" t="s">
        <v>15006</v>
      </c>
      <c r="E237" s="226">
        <v>2815.2849999999999</v>
      </c>
    </row>
    <row r="238" spans="1:5" ht="13.5" customHeight="1" x14ac:dyDescent="0.2">
      <c r="A238" s="573" t="s">
        <v>15336</v>
      </c>
      <c r="B238" s="574" t="s">
        <v>15332</v>
      </c>
      <c r="C238" s="574" t="s">
        <v>15337</v>
      </c>
      <c r="D238" s="574" t="s">
        <v>15006</v>
      </c>
      <c r="E238" s="226">
        <v>2137.2999999999997</v>
      </c>
    </row>
    <row r="239" spans="1:5" ht="13.5" customHeight="1" x14ac:dyDescent="0.2">
      <c r="A239" s="573" t="s">
        <v>15338</v>
      </c>
      <c r="B239" s="574" t="s">
        <v>15332</v>
      </c>
      <c r="C239" s="574" t="s">
        <v>15339</v>
      </c>
      <c r="D239" s="574" t="s">
        <v>15006</v>
      </c>
      <c r="E239" s="226">
        <v>737.26</v>
      </c>
    </row>
    <row r="240" spans="1:5" ht="13.5" customHeight="1" x14ac:dyDescent="0.2">
      <c r="A240" s="573" t="s">
        <v>15340</v>
      </c>
      <c r="B240" s="574" t="s">
        <v>15332</v>
      </c>
      <c r="C240" s="574" t="s">
        <v>15341</v>
      </c>
      <c r="D240" s="574" t="s">
        <v>15006</v>
      </c>
      <c r="E240" s="226">
        <v>63.962000000000003</v>
      </c>
    </row>
    <row r="241" spans="1:5" ht="13.5" customHeight="1" x14ac:dyDescent="0.2">
      <c r="A241" s="573" t="s">
        <v>15342</v>
      </c>
      <c r="B241" s="574" t="s">
        <v>15332</v>
      </c>
      <c r="C241" s="574" t="s">
        <v>15343</v>
      </c>
      <c r="D241" s="574" t="s">
        <v>15006</v>
      </c>
      <c r="E241" s="226">
        <v>1407.7329999999999</v>
      </c>
    </row>
    <row r="242" spans="1:5" ht="13.5" customHeight="1" x14ac:dyDescent="0.2">
      <c r="A242" s="573" t="s">
        <v>15344</v>
      </c>
      <c r="B242" s="574" t="s">
        <v>15332</v>
      </c>
      <c r="C242" s="574" t="s">
        <v>15345</v>
      </c>
      <c r="D242" s="574" t="s">
        <v>15006</v>
      </c>
      <c r="E242" s="226">
        <v>570.57900000000006</v>
      </c>
    </row>
    <row r="243" spans="1:5" ht="13.5" customHeight="1" x14ac:dyDescent="0.2">
      <c r="A243" s="573" t="s">
        <v>15346</v>
      </c>
      <c r="B243" s="574" t="s">
        <v>15347</v>
      </c>
      <c r="C243" s="574" t="s">
        <v>15348</v>
      </c>
      <c r="D243" s="574" t="s">
        <v>15349</v>
      </c>
      <c r="E243" s="226">
        <v>2.04</v>
      </c>
    </row>
    <row r="244" spans="1:5" ht="13.5" customHeight="1" x14ac:dyDescent="0.2">
      <c r="A244" s="573" t="s">
        <v>15350</v>
      </c>
      <c r="B244" s="574" t="s">
        <v>15347</v>
      </c>
      <c r="C244" s="574" t="s">
        <v>15351</v>
      </c>
      <c r="D244" s="574" t="s">
        <v>15349</v>
      </c>
      <c r="E244" s="226">
        <v>49</v>
      </c>
    </row>
    <row r="245" spans="1:5" ht="13.5" customHeight="1" x14ac:dyDescent="0.2">
      <c r="A245" s="573" t="s">
        <v>15352</v>
      </c>
      <c r="B245" s="574" t="s">
        <v>15353</v>
      </c>
      <c r="C245" s="574" t="s">
        <v>15354</v>
      </c>
      <c r="D245" s="574" t="s">
        <v>15349</v>
      </c>
      <c r="E245" s="226">
        <v>4</v>
      </c>
    </row>
    <row r="246" spans="1:5" ht="13.5" customHeight="1" x14ac:dyDescent="0.2">
      <c r="A246" s="573" t="s">
        <v>15355</v>
      </c>
      <c r="B246" s="574" t="s">
        <v>15356</v>
      </c>
      <c r="C246" s="574" t="s">
        <v>8406</v>
      </c>
      <c r="D246" s="574" t="s">
        <v>15357</v>
      </c>
      <c r="E246" s="226">
        <v>96</v>
      </c>
    </row>
    <row r="247" spans="1:5" ht="13.5" customHeight="1" x14ac:dyDescent="0.2">
      <c r="A247" s="573" t="s">
        <v>4414</v>
      </c>
      <c r="B247" s="574" t="s">
        <v>4415</v>
      </c>
      <c r="C247" s="574" t="s">
        <v>4416</v>
      </c>
      <c r="D247" s="574" t="s">
        <v>4417</v>
      </c>
      <c r="E247" s="226">
        <v>546.59199999999998</v>
      </c>
    </row>
    <row r="248" spans="1:5" ht="13.5" customHeight="1" x14ac:dyDescent="0.2">
      <c r="A248" s="573" t="s">
        <v>15358</v>
      </c>
      <c r="B248" s="574" t="s">
        <v>4415</v>
      </c>
      <c r="C248" s="574" t="s">
        <v>15359</v>
      </c>
      <c r="D248" s="574" t="s">
        <v>4417</v>
      </c>
      <c r="E248" s="226">
        <v>5063.1549999999988</v>
      </c>
    </row>
    <row r="249" spans="1:5" ht="13.5" customHeight="1" x14ac:dyDescent="0.2">
      <c r="A249" s="573" t="s">
        <v>15360</v>
      </c>
      <c r="B249" s="574" t="s">
        <v>15361</v>
      </c>
      <c r="C249" s="574" t="s">
        <v>15362</v>
      </c>
      <c r="D249" s="574" t="s">
        <v>15363</v>
      </c>
      <c r="E249" s="226">
        <v>64.134</v>
      </c>
    </row>
    <row r="250" spans="1:5" ht="13.5" customHeight="1" x14ac:dyDescent="0.2">
      <c r="A250" s="573" t="s">
        <v>15364</v>
      </c>
      <c r="B250" s="574" t="s">
        <v>15365</v>
      </c>
      <c r="C250" s="574" t="s">
        <v>15366</v>
      </c>
      <c r="D250" s="574" t="s">
        <v>15367</v>
      </c>
      <c r="E250" s="226">
        <v>202</v>
      </c>
    </row>
    <row r="251" spans="1:5" ht="13.5" customHeight="1" x14ac:dyDescent="0.2">
      <c r="A251" s="573" t="s">
        <v>15368</v>
      </c>
      <c r="B251" s="574" t="s">
        <v>15369</v>
      </c>
      <c r="C251" s="574" t="s">
        <v>15370</v>
      </c>
      <c r="D251" s="574" t="s">
        <v>15371</v>
      </c>
      <c r="E251" s="226">
        <v>392</v>
      </c>
    </row>
    <row r="252" spans="1:5" ht="13.5" customHeight="1" x14ac:dyDescent="0.2">
      <c r="A252" s="573" t="s">
        <v>15372</v>
      </c>
      <c r="B252" s="574" t="s">
        <v>15369</v>
      </c>
      <c r="C252" s="574" t="s">
        <v>15373</v>
      </c>
      <c r="D252" s="574" t="s">
        <v>15371</v>
      </c>
      <c r="E252" s="226">
        <v>137</v>
      </c>
    </row>
    <row r="253" spans="1:5" ht="13.5" customHeight="1" x14ac:dyDescent="0.2">
      <c r="A253" s="573" t="s">
        <v>15374</v>
      </c>
      <c r="B253" s="574" t="s">
        <v>15369</v>
      </c>
      <c r="C253" s="574" t="s">
        <v>15375</v>
      </c>
      <c r="D253" s="574" t="s">
        <v>15371</v>
      </c>
      <c r="E253" s="226">
        <v>638</v>
      </c>
    </row>
    <row r="254" spans="1:5" ht="13.5" customHeight="1" x14ac:dyDescent="0.2">
      <c r="A254" s="573" t="s">
        <v>15376</v>
      </c>
      <c r="B254" s="574" t="s">
        <v>15369</v>
      </c>
      <c r="C254" s="574" t="s">
        <v>15377</v>
      </c>
      <c r="D254" s="574" t="s">
        <v>15371</v>
      </c>
      <c r="E254" s="226">
        <v>205</v>
      </c>
    </row>
    <row r="255" spans="1:5" ht="13.5" customHeight="1" x14ac:dyDescent="0.2">
      <c r="A255" s="573" t="s">
        <v>15378</v>
      </c>
      <c r="B255" s="574" t="s">
        <v>15379</v>
      </c>
      <c r="C255" s="574" t="s">
        <v>15380</v>
      </c>
      <c r="D255" s="574" t="s">
        <v>15381</v>
      </c>
      <c r="E255" s="226">
        <v>206</v>
      </c>
    </row>
    <row r="256" spans="1:5" ht="13.5" customHeight="1" x14ac:dyDescent="0.2">
      <c r="A256" s="573" t="s">
        <v>15382</v>
      </c>
      <c r="B256" s="574" t="s">
        <v>15383</v>
      </c>
      <c r="C256" s="574" t="s">
        <v>15384</v>
      </c>
      <c r="D256" s="574" t="s">
        <v>15385</v>
      </c>
      <c r="E256" s="226">
        <v>2055.1020000000003</v>
      </c>
    </row>
    <row r="257" spans="1:5" ht="13.5" customHeight="1" x14ac:dyDescent="0.2">
      <c r="A257" s="573" t="s">
        <v>15386</v>
      </c>
      <c r="B257" s="574" t="s">
        <v>15387</v>
      </c>
      <c r="C257" s="574" t="s">
        <v>15388</v>
      </c>
      <c r="D257" s="574" t="s">
        <v>15389</v>
      </c>
      <c r="E257" s="226">
        <v>6489.0000000000009</v>
      </c>
    </row>
    <row r="258" spans="1:5" ht="13.5" customHeight="1" x14ac:dyDescent="0.2">
      <c r="A258" s="573" t="s">
        <v>15390</v>
      </c>
      <c r="B258" s="574" t="s">
        <v>15391</v>
      </c>
      <c r="C258" s="574" t="s">
        <v>15392</v>
      </c>
      <c r="D258" s="574" t="s">
        <v>15393</v>
      </c>
      <c r="E258" s="226">
        <v>648.90300000000002</v>
      </c>
    </row>
    <row r="259" spans="1:5" ht="13.5" customHeight="1" x14ac:dyDescent="0.2">
      <c r="A259" s="573" t="s">
        <v>15394</v>
      </c>
      <c r="B259" s="574" t="s">
        <v>15391</v>
      </c>
      <c r="C259" s="574" t="s">
        <v>8017</v>
      </c>
      <c r="D259" s="574" t="s">
        <v>15393</v>
      </c>
      <c r="E259" s="226">
        <v>930.10199999999998</v>
      </c>
    </row>
    <row r="260" spans="1:5" ht="13.5" customHeight="1" x14ac:dyDescent="0.2">
      <c r="A260" s="573" t="s">
        <v>15395</v>
      </c>
      <c r="B260" s="574" t="s">
        <v>15391</v>
      </c>
      <c r="C260" s="574" t="s">
        <v>3057</v>
      </c>
      <c r="D260" s="574" t="s">
        <v>15393</v>
      </c>
      <c r="E260" s="226">
        <v>891.16399999999999</v>
      </c>
    </row>
    <row r="261" spans="1:5" ht="13.5" customHeight="1" x14ac:dyDescent="0.2">
      <c r="A261" s="573" t="s">
        <v>15396</v>
      </c>
      <c r="B261" s="574" t="s">
        <v>15397</v>
      </c>
      <c r="C261" s="574" t="s">
        <v>15398</v>
      </c>
      <c r="D261" s="574" t="s">
        <v>15399</v>
      </c>
      <c r="E261" s="226">
        <v>565.18700000000001</v>
      </c>
    </row>
    <row r="262" spans="1:5" ht="13.5" customHeight="1" x14ac:dyDescent="0.2">
      <c r="A262" s="573" t="s">
        <v>15400</v>
      </c>
      <c r="B262" s="574" t="s">
        <v>15401</v>
      </c>
      <c r="C262" s="574" t="s">
        <v>15402</v>
      </c>
      <c r="D262" s="574" t="s">
        <v>15246</v>
      </c>
      <c r="E262" s="226">
        <v>1640.0000000000002</v>
      </c>
    </row>
    <row r="263" spans="1:5" ht="13.5" customHeight="1" x14ac:dyDescent="0.2">
      <c r="A263" s="573" t="s">
        <v>15403</v>
      </c>
      <c r="B263" s="574" t="s">
        <v>15401</v>
      </c>
      <c r="C263" s="574" t="s">
        <v>15404</v>
      </c>
      <c r="D263" s="574" t="s">
        <v>15246</v>
      </c>
      <c r="E263" s="226">
        <v>309</v>
      </c>
    </row>
    <row r="264" spans="1:5" ht="13.5" customHeight="1" x14ac:dyDescent="0.2">
      <c r="A264" s="573" t="s">
        <v>15405</v>
      </c>
      <c r="B264" s="574" t="s">
        <v>15401</v>
      </c>
      <c r="C264" s="574" t="s">
        <v>15406</v>
      </c>
      <c r="D264" s="574" t="s">
        <v>15246</v>
      </c>
      <c r="E264" s="226">
        <v>6726</v>
      </c>
    </row>
    <row r="265" spans="1:5" ht="13.5" customHeight="1" x14ac:dyDescent="0.2">
      <c r="A265" s="573" t="s">
        <v>15407</v>
      </c>
      <c r="B265" s="574" t="s">
        <v>15273</v>
      </c>
      <c r="C265" s="574" t="s">
        <v>15408</v>
      </c>
      <c r="D265" s="574" t="s">
        <v>15275</v>
      </c>
      <c r="E265" s="226">
        <v>1864</v>
      </c>
    </row>
    <row r="266" spans="1:5" ht="13.5" customHeight="1" x14ac:dyDescent="0.2">
      <c r="A266" s="573" t="s">
        <v>15409</v>
      </c>
      <c r="B266" s="574" t="s">
        <v>15273</v>
      </c>
      <c r="C266" s="574" t="s">
        <v>15410</v>
      </c>
      <c r="D266" s="574" t="s">
        <v>15275</v>
      </c>
      <c r="E266" s="226">
        <v>3246</v>
      </c>
    </row>
    <row r="267" spans="1:5" ht="13.5" customHeight="1" x14ac:dyDescent="0.2">
      <c r="A267" s="573" t="s">
        <v>15411</v>
      </c>
      <c r="B267" s="574" t="s">
        <v>15412</v>
      </c>
      <c r="C267" s="574" t="s">
        <v>15413</v>
      </c>
      <c r="D267" s="574" t="s">
        <v>15246</v>
      </c>
      <c r="E267" s="226">
        <v>2</v>
      </c>
    </row>
    <row r="268" spans="1:5" ht="13.5" customHeight="1" x14ac:dyDescent="0.2">
      <c r="A268" s="573" t="s">
        <v>15414</v>
      </c>
      <c r="B268" s="574" t="s">
        <v>15412</v>
      </c>
      <c r="C268" s="574" t="s">
        <v>15415</v>
      </c>
      <c r="D268" s="574" t="s">
        <v>15246</v>
      </c>
      <c r="E268" s="226">
        <v>20</v>
      </c>
    </row>
    <row r="269" spans="1:5" ht="13.5" customHeight="1" x14ac:dyDescent="0.2">
      <c r="A269" s="573" t="s">
        <v>15416</v>
      </c>
      <c r="B269" s="574" t="s">
        <v>15417</v>
      </c>
      <c r="C269" s="574" t="s">
        <v>15418</v>
      </c>
      <c r="D269" s="574" t="s">
        <v>15419</v>
      </c>
      <c r="E269" s="226">
        <v>19591.05</v>
      </c>
    </row>
    <row r="270" spans="1:5" ht="13.5" customHeight="1" x14ac:dyDescent="0.2">
      <c r="A270" s="573" t="s">
        <v>15420</v>
      </c>
      <c r="B270" s="574" t="s">
        <v>15421</v>
      </c>
      <c r="C270" s="574" t="s">
        <v>15422</v>
      </c>
      <c r="D270" s="574" t="s">
        <v>15423</v>
      </c>
      <c r="E270" s="226">
        <v>2652</v>
      </c>
    </row>
    <row r="271" spans="1:5" ht="13.5" customHeight="1" x14ac:dyDescent="0.2">
      <c r="A271" s="573" t="s">
        <v>15424</v>
      </c>
      <c r="B271" s="574" t="s">
        <v>15425</v>
      </c>
      <c r="C271" s="574" t="s">
        <v>15426</v>
      </c>
      <c r="D271" s="574" t="s">
        <v>15427</v>
      </c>
      <c r="E271" s="226">
        <v>147</v>
      </c>
    </row>
    <row r="272" spans="1:5" ht="13.5" customHeight="1" x14ac:dyDescent="0.2">
      <c r="A272" s="573" t="s">
        <v>15428</v>
      </c>
      <c r="B272" s="574" t="s">
        <v>15429</v>
      </c>
      <c r="C272" s="574" t="s">
        <v>15430</v>
      </c>
      <c r="D272" s="574" t="s">
        <v>15431</v>
      </c>
      <c r="E272" s="226">
        <v>11495.600000000002</v>
      </c>
    </row>
    <row r="273" spans="1:5" ht="13.5" customHeight="1" x14ac:dyDescent="0.2">
      <c r="A273" s="573" t="s">
        <v>15432</v>
      </c>
      <c r="B273" s="574" t="s">
        <v>15433</v>
      </c>
      <c r="C273" s="574" t="s">
        <v>15278</v>
      </c>
      <c r="D273" s="574" t="s">
        <v>15434</v>
      </c>
      <c r="E273" s="226">
        <v>871</v>
      </c>
    </row>
    <row r="274" spans="1:5" ht="13.5" customHeight="1" x14ac:dyDescent="0.2">
      <c r="A274" s="573" t="s">
        <v>15435</v>
      </c>
      <c r="B274" s="574" t="s">
        <v>15433</v>
      </c>
      <c r="C274" s="574" t="s">
        <v>15436</v>
      </c>
      <c r="D274" s="574" t="s">
        <v>15434</v>
      </c>
      <c r="E274" s="226">
        <v>110.6</v>
      </c>
    </row>
    <row r="275" spans="1:5" ht="13.5" customHeight="1" x14ac:dyDescent="0.2">
      <c r="A275" s="573" t="s">
        <v>15437</v>
      </c>
      <c r="B275" s="574" t="s">
        <v>15438</v>
      </c>
      <c r="C275" s="574" t="s">
        <v>15439</v>
      </c>
      <c r="D275" s="574" t="s">
        <v>15327</v>
      </c>
      <c r="E275" s="226">
        <v>1703.4960000000001</v>
      </c>
    </row>
    <row r="276" spans="1:5" ht="13.5" customHeight="1" x14ac:dyDescent="0.2">
      <c r="A276" s="573" t="s">
        <v>15440</v>
      </c>
      <c r="B276" s="574" t="s">
        <v>15441</v>
      </c>
      <c r="C276" s="574" t="s">
        <v>15442</v>
      </c>
      <c r="D276" s="574" t="s">
        <v>15443</v>
      </c>
      <c r="E276" s="226">
        <v>42</v>
      </c>
    </row>
    <row r="277" spans="1:5" ht="13.5" customHeight="1" x14ac:dyDescent="0.2">
      <c r="A277" s="573" t="s">
        <v>15444</v>
      </c>
      <c r="B277" s="574" t="s">
        <v>15445</v>
      </c>
      <c r="C277" s="574" t="s">
        <v>15027</v>
      </c>
      <c r="D277" s="574" t="s">
        <v>15446</v>
      </c>
      <c r="E277" s="226">
        <v>251</v>
      </c>
    </row>
    <row r="278" spans="1:5" ht="13.5" customHeight="1" x14ac:dyDescent="0.2">
      <c r="A278" s="573" t="s">
        <v>15447</v>
      </c>
      <c r="B278" s="574" t="s">
        <v>15448</v>
      </c>
      <c r="C278" s="574" t="s">
        <v>15449</v>
      </c>
      <c r="D278" s="574" t="s">
        <v>15450</v>
      </c>
      <c r="E278" s="226">
        <v>6130</v>
      </c>
    </row>
    <row r="279" spans="1:5" ht="13.5" customHeight="1" x14ac:dyDescent="0.2">
      <c r="A279" s="573" t="s">
        <v>15451</v>
      </c>
      <c r="B279" s="574" t="s">
        <v>15452</v>
      </c>
      <c r="C279" s="574" t="s">
        <v>15453</v>
      </c>
      <c r="D279" s="574" t="s">
        <v>15454</v>
      </c>
      <c r="E279" s="226">
        <v>12</v>
      </c>
    </row>
    <row r="280" spans="1:5" ht="13.5" customHeight="1" x14ac:dyDescent="0.2">
      <c r="A280" s="573" t="s">
        <v>15455</v>
      </c>
      <c r="B280" s="574" t="s">
        <v>15452</v>
      </c>
      <c r="C280" s="574" t="s">
        <v>15456</v>
      </c>
      <c r="D280" s="574" t="s">
        <v>15454</v>
      </c>
      <c r="E280" s="226">
        <v>16</v>
      </c>
    </row>
    <row r="281" spans="1:5" ht="13.5" customHeight="1" x14ac:dyDescent="0.2">
      <c r="A281" s="573" t="s">
        <v>15457</v>
      </c>
      <c r="B281" s="574" t="s">
        <v>15452</v>
      </c>
      <c r="C281" s="574" t="s">
        <v>15458</v>
      </c>
      <c r="D281" s="574" t="s">
        <v>15454</v>
      </c>
      <c r="E281" s="226">
        <v>102.099</v>
      </c>
    </row>
    <row r="282" spans="1:5" ht="13.5" customHeight="1" x14ac:dyDescent="0.2">
      <c r="A282" s="573" t="s">
        <v>15459</v>
      </c>
      <c r="B282" s="574" t="s">
        <v>15460</v>
      </c>
      <c r="C282" s="574" t="s">
        <v>15461</v>
      </c>
      <c r="D282" s="574" t="s">
        <v>15462</v>
      </c>
      <c r="E282" s="226">
        <v>252.98</v>
      </c>
    </row>
    <row r="283" spans="1:5" ht="13.5" customHeight="1" x14ac:dyDescent="0.2">
      <c r="A283" s="573" t="s">
        <v>15463</v>
      </c>
      <c r="B283" s="574" t="s">
        <v>15464</v>
      </c>
      <c r="C283" s="574" t="s">
        <v>15465</v>
      </c>
      <c r="D283" s="574" t="s">
        <v>15466</v>
      </c>
      <c r="E283" s="226">
        <v>94</v>
      </c>
    </row>
    <row r="284" spans="1:5" ht="13.5" customHeight="1" x14ac:dyDescent="0.2">
      <c r="A284" s="573" t="s">
        <v>15467</v>
      </c>
      <c r="B284" s="574" t="s">
        <v>15464</v>
      </c>
      <c r="C284" s="574" t="s">
        <v>15468</v>
      </c>
      <c r="D284" s="574" t="s">
        <v>15466</v>
      </c>
      <c r="E284" s="226">
        <v>328.10000000000008</v>
      </c>
    </row>
    <row r="285" spans="1:5" ht="13.5" customHeight="1" x14ac:dyDescent="0.2">
      <c r="A285" s="573" t="s">
        <v>15469</v>
      </c>
      <c r="B285" s="574" t="s">
        <v>15470</v>
      </c>
      <c r="C285" s="574" t="s">
        <v>15471</v>
      </c>
      <c r="D285" s="574" t="s">
        <v>15472</v>
      </c>
      <c r="E285" s="226">
        <v>365</v>
      </c>
    </row>
    <row r="286" spans="1:5" ht="13.5" customHeight="1" x14ac:dyDescent="0.2">
      <c r="A286" s="573" t="s">
        <v>15473</v>
      </c>
      <c r="B286" s="574" t="s">
        <v>15474</v>
      </c>
      <c r="C286" s="574" t="s">
        <v>15475</v>
      </c>
      <c r="D286" s="574" t="s">
        <v>15476</v>
      </c>
      <c r="E286" s="226">
        <v>202</v>
      </c>
    </row>
    <row r="287" spans="1:5" ht="13.5" customHeight="1" x14ac:dyDescent="0.2">
      <c r="A287" s="573" t="s">
        <v>15477</v>
      </c>
      <c r="B287" s="574" t="s">
        <v>15478</v>
      </c>
      <c r="C287" s="574" t="s">
        <v>15479</v>
      </c>
      <c r="D287" s="574" t="s">
        <v>15480</v>
      </c>
      <c r="E287" s="226">
        <v>28.89</v>
      </c>
    </row>
    <row r="288" spans="1:5" ht="13.5" customHeight="1" x14ac:dyDescent="0.2">
      <c r="A288" s="573" t="s">
        <v>15481</v>
      </c>
      <c r="B288" s="574" t="s">
        <v>15482</v>
      </c>
      <c r="C288" s="574" t="s">
        <v>15483</v>
      </c>
      <c r="D288" s="574" t="s">
        <v>15484</v>
      </c>
      <c r="E288" s="226">
        <v>1194.461</v>
      </c>
    </row>
    <row r="289" spans="1:5" ht="13.5" customHeight="1" x14ac:dyDescent="0.2">
      <c r="A289" s="573" t="s">
        <v>15485</v>
      </c>
      <c r="B289" s="574" t="s">
        <v>15486</v>
      </c>
      <c r="C289" s="574" t="s">
        <v>15487</v>
      </c>
      <c r="D289" s="574" t="s">
        <v>15488</v>
      </c>
      <c r="E289" s="226">
        <v>14443</v>
      </c>
    </row>
    <row r="290" spans="1:5" ht="13.5" customHeight="1" x14ac:dyDescent="0.2">
      <c r="A290" s="573" t="s">
        <v>15489</v>
      </c>
      <c r="B290" s="574" t="s">
        <v>15490</v>
      </c>
      <c r="C290" s="574" t="s">
        <v>15491</v>
      </c>
      <c r="D290" s="574" t="s">
        <v>15492</v>
      </c>
      <c r="E290" s="226">
        <v>6377</v>
      </c>
    </row>
    <row r="291" spans="1:5" ht="13.5" customHeight="1" x14ac:dyDescent="0.2">
      <c r="A291" s="573" t="s">
        <v>15493</v>
      </c>
      <c r="B291" s="574" t="s">
        <v>15494</v>
      </c>
      <c r="C291" s="574" t="s">
        <v>15495</v>
      </c>
      <c r="D291" s="574" t="s">
        <v>15496</v>
      </c>
      <c r="E291" s="226">
        <v>5557.7349999999997</v>
      </c>
    </row>
    <row r="292" spans="1:5" ht="13.5" customHeight="1" x14ac:dyDescent="0.2">
      <c r="A292" s="573" t="s">
        <v>15497</v>
      </c>
      <c r="B292" s="574" t="s">
        <v>15310</v>
      </c>
      <c r="C292" s="574" t="s">
        <v>15498</v>
      </c>
      <c r="D292" s="574" t="s">
        <v>15312</v>
      </c>
      <c r="E292" s="226">
        <v>4483.4999999999991</v>
      </c>
    </row>
    <row r="293" spans="1:5" ht="13.5" customHeight="1" x14ac:dyDescent="0.2">
      <c r="A293" s="573" t="s">
        <v>15499</v>
      </c>
      <c r="B293" s="574" t="s">
        <v>15310</v>
      </c>
      <c r="C293" s="574" t="s">
        <v>15500</v>
      </c>
      <c r="D293" s="574" t="s">
        <v>15312</v>
      </c>
      <c r="E293" s="226">
        <v>943.5</v>
      </c>
    </row>
    <row r="294" spans="1:5" ht="13.5" customHeight="1" x14ac:dyDescent="0.2">
      <c r="A294" s="573" t="s">
        <v>15501</v>
      </c>
      <c r="B294" s="574" t="s">
        <v>15241</v>
      </c>
      <c r="C294" s="574" t="s">
        <v>15502</v>
      </c>
      <c r="D294" s="574" t="s">
        <v>15239</v>
      </c>
      <c r="E294" s="226">
        <v>740.5</v>
      </c>
    </row>
    <row r="295" spans="1:5" ht="13.5" customHeight="1" x14ac:dyDescent="0.2">
      <c r="A295" s="573" t="s">
        <v>15503</v>
      </c>
      <c r="B295" s="574" t="s">
        <v>15504</v>
      </c>
      <c r="C295" s="574" t="s">
        <v>3735</v>
      </c>
      <c r="D295" s="574" t="s">
        <v>15505</v>
      </c>
      <c r="E295" s="226">
        <v>1295.6399999999999</v>
      </c>
    </row>
    <row r="296" spans="1:5" ht="13.5" customHeight="1" x14ac:dyDescent="0.2">
      <c r="A296" s="573" t="s">
        <v>15506</v>
      </c>
      <c r="B296" s="574" t="s">
        <v>15504</v>
      </c>
      <c r="C296" s="574" t="s">
        <v>3450</v>
      </c>
      <c r="D296" s="574" t="s">
        <v>15505</v>
      </c>
      <c r="E296" s="226">
        <v>1</v>
      </c>
    </row>
    <row r="297" spans="1:5" ht="13.5" customHeight="1" x14ac:dyDescent="0.2">
      <c r="A297" s="573" t="s">
        <v>15507</v>
      </c>
      <c r="B297" s="574" t="s">
        <v>15504</v>
      </c>
      <c r="C297" s="574" t="s">
        <v>15508</v>
      </c>
      <c r="D297" s="574" t="s">
        <v>15505</v>
      </c>
      <c r="E297" s="226">
        <v>175</v>
      </c>
    </row>
    <row r="298" spans="1:5" ht="13.5" customHeight="1" x14ac:dyDescent="0.2">
      <c r="A298" s="573" t="s">
        <v>15509</v>
      </c>
      <c r="B298" s="574" t="s">
        <v>15510</v>
      </c>
      <c r="C298" s="574" t="s">
        <v>15511</v>
      </c>
      <c r="D298" s="574" t="s">
        <v>15512</v>
      </c>
      <c r="E298" s="226">
        <v>597</v>
      </c>
    </row>
    <row r="299" spans="1:5" ht="13.5" customHeight="1" x14ac:dyDescent="0.2">
      <c r="A299" s="573" t="s">
        <v>15513</v>
      </c>
      <c r="B299" s="574" t="s">
        <v>15514</v>
      </c>
      <c r="C299" s="574" t="s">
        <v>15515</v>
      </c>
      <c r="D299" s="574" t="s">
        <v>15381</v>
      </c>
      <c r="E299" s="226">
        <v>965</v>
      </c>
    </row>
    <row r="300" spans="1:5" ht="13.5" customHeight="1" x14ac:dyDescent="0.2">
      <c r="A300" s="573" t="s">
        <v>15516</v>
      </c>
      <c r="B300" s="574" t="s">
        <v>15517</v>
      </c>
      <c r="C300" s="574" t="s">
        <v>15518</v>
      </c>
      <c r="D300" s="574" t="s">
        <v>15519</v>
      </c>
      <c r="E300" s="226">
        <v>1754</v>
      </c>
    </row>
    <row r="301" spans="1:5" ht="13.5" customHeight="1" x14ac:dyDescent="0.2">
      <c r="A301" s="573" t="s">
        <v>15520</v>
      </c>
      <c r="B301" s="574" t="s">
        <v>15521</v>
      </c>
      <c r="C301" s="574" t="s">
        <v>15522</v>
      </c>
      <c r="D301" s="574" t="s">
        <v>15523</v>
      </c>
      <c r="E301" s="226">
        <v>30</v>
      </c>
    </row>
    <row r="302" spans="1:5" ht="13.5" customHeight="1" x14ac:dyDescent="0.2">
      <c r="A302" s="573" t="s">
        <v>15524</v>
      </c>
      <c r="B302" s="574" t="s">
        <v>15525</v>
      </c>
      <c r="C302" s="574" t="s">
        <v>3453</v>
      </c>
      <c r="D302" s="574" t="s">
        <v>15526</v>
      </c>
      <c r="E302" s="226">
        <v>903.97</v>
      </c>
    </row>
    <row r="303" spans="1:5" ht="13.5" customHeight="1" x14ac:dyDescent="0.2">
      <c r="A303" s="573" t="s">
        <v>15527</v>
      </c>
      <c r="B303" s="574" t="s">
        <v>15525</v>
      </c>
      <c r="C303" s="574" t="s">
        <v>5672</v>
      </c>
      <c r="D303" s="574" t="s">
        <v>15526</v>
      </c>
      <c r="E303" s="226">
        <v>3331.1190000000001</v>
      </c>
    </row>
    <row r="304" spans="1:5" ht="13.5" customHeight="1" x14ac:dyDescent="0.2">
      <c r="A304" s="573" t="s">
        <v>15528</v>
      </c>
      <c r="B304" s="574" t="s">
        <v>15529</v>
      </c>
      <c r="C304" s="574" t="s">
        <v>15530</v>
      </c>
      <c r="D304" s="574" t="s">
        <v>15246</v>
      </c>
      <c r="E304" s="226">
        <v>130</v>
      </c>
    </row>
    <row r="305" spans="1:5" ht="13.5" customHeight="1" x14ac:dyDescent="0.2">
      <c r="A305" s="573" t="s">
        <v>15531</v>
      </c>
      <c r="B305" s="574" t="s">
        <v>15529</v>
      </c>
      <c r="C305" s="574" t="s">
        <v>15532</v>
      </c>
      <c r="D305" s="574" t="s">
        <v>15246</v>
      </c>
      <c r="E305" s="226">
        <v>106</v>
      </c>
    </row>
    <row r="306" spans="1:5" ht="13.5" customHeight="1" x14ac:dyDescent="0.2">
      <c r="A306" s="573" t="s">
        <v>15533</v>
      </c>
      <c r="B306" s="574" t="s">
        <v>15534</v>
      </c>
      <c r="C306" s="574" t="s">
        <v>15535</v>
      </c>
      <c r="D306" s="574" t="s">
        <v>15536</v>
      </c>
      <c r="E306" s="226">
        <v>9565.3999999999978</v>
      </c>
    </row>
    <row r="307" spans="1:5" ht="13.5" customHeight="1" x14ac:dyDescent="0.2">
      <c r="A307" s="573" t="s">
        <v>15537</v>
      </c>
      <c r="B307" s="574" t="s">
        <v>15538</v>
      </c>
      <c r="C307" s="574" t="s">
        <v>15539</v>
      </c>
      <c r="D307" s="574" t="s">
        <v>15227</v>
      </c>
      <c r="E307" s="226">
        <v>169</v>
      </c>
    </row>
    <row r="308" spans="1:5" ht="13.5" customHeight="1" x14ac:dyDescent="0.2">
      <c r="A308" s="573" t="s">
        <v>15540</v>
      </c>
      <c r="B308" s="574" t="s">
        <v>15541</v>
      </c>
      <c r="C308" s="574" t="s">
        <v>15542</v>
      </c>
      <c r="D308" s="574" t="s">
        <v>15227</v>
      </c>
      <c r="E308" s="226">
        <v>3360</v>
      </c>
    </row>
    <row r="309" spans="1:5" ht="13.5" customHeight="1" x14ac:dyDescent="0.2">
      <c r="A309" s="573" t="s">
        <v>15543</v>
      </c>
      <c r="B309" s="574" t="s">
        <v>15544</v>
      </c>
      <c r="C309" s="574" t="s">
        <v>15545</v>
      </c>
      <c r="D309" s="574" t="s">
        <v>15227</v>
      </c>
      <c r="E309" s="226">
        <v>4339</v>
      </c>
    </row>
    <row r="310" spans="1:5" ht="13.5" customHeight="1" x14ac:dyDescent="0.2">
      <c r="A310" s="573" t="s">
        <v>15546</v>
      </c>
      <c r="B310" s="574" t="s">
        <v>15332</v>
      </c>
      <c r="C310" s="574" t="s">
        <v>15547</v>
      </c>
      <c r="D310" s="574" t="s">
        <v>15006</v>
      </c>
      <c r="E310" s="226">
        <v>223.97499999999999</v>
      </c>
    </row>
    <row r="311" spans="1:5" ht="13.5" customHeight="1" x14ac:dyDescent="0.2">
      <c r="A311" s="573" t="s">
        <v>4550</v>
      </c>
      <c r="B311" s="574" t="s">
        <v>4415</v>
      </c>
      <c r="C311" s="574" t="s">
        <v>4551</v>
      </c>
      <c r="D311" s="574" t="s">
        <v>4417</v>
      </c>
      <c r="E311" s="226">
        <v>4</v>
      </c>
    </row>
    <row r="312" spans="1:5" ht="13.5" customHeight="1" x14ac:dyDescent="0.2">
      <c r="A312" s="573" t="s">
        <v>4555</v>
      </c>
      <c r="B312" s="574" t="s">
        <v>4556</v>
      </c>
      <c r="C312" s="574" t="s">
        <v>4557</v>
      </c>
      <c r="D312" s="574" t="s">
        <v>4558</v>
      </c>
      <c r="E312" s="226">
        <v>162.536</v>
      </c>
    </row>
    <row r="313" spans="1:5" ht="13.5" customHeight="1" x14ac:dyDescent="0.2">
      <c r="A313" s="573" t="s">
        <v>15548</v>
      </c>
      <c r="B313" s="574" t="s">
        <v>15549</v>
      </c>
      <c r="C313" s="574" t="s">
        <v>15550</v>
      </c>
      <c r="D313" s="574" t="s">
        <v>15551</v>
      </c>
      <c r="E313" s="226">
        <v>425.4</v>
      </c>
    </row>
    <row r="314" spans="1:5" ht="13.5" customHeight="1" x14ac:dyDescent="0.2">
      <c r="A314" s="573" t="s">
        <v>15552</v>
      </c>
      <c r="B314" s="574" t="s">
        <v>15306</v>
      </c>
      <c r="C314" s="574" t="s">
        <v>15553</v>
      </c>
      <c r="D314" s="574" t="s">
        <v>15308</v>
      </c>
      <c r="E314" s="226">
        <v>5842.8</v>
      </c>
    </row>
    <row r="315" spans="1:5" ht="13.5" customHeight="1" x14ac:dyDescent="0.2">
      <c r="A315" s="573" t="s">
        <v>15554</v>
      </c>
      <c r="B315" s="574" t="s">
        <v>15306</v>
      </c>
      <c r="C315" s="574" t="s">
        <v>15555</v>
      </c>
      <c r="D315" s="574" t="s">
        <v>15308</v>
      </c>
      <c r="E315" s="226">
        <v>6196.7</v>
      </c>
    </row>
    <row r="316" spans="1:5" ht="13.5" customHeight="1" x14ac:dyDescent="0.2">
      <c r="A316" s="573" t="s">
        <v>15556</v>
      </c>
      <c r="B316" s="574" t="s">
        <v>15306</v>
      </c>
      <c r="C316" s="574" t="s">
        <v>15557</v>
      </c>
      <c r="D316" s="574" t="s">
        <v>15308</v>
      </c>
      <c r="E316" s="226">
        <v>4390.947000000001</v>
      </c>
    </row>
    <row r="317" spans="1:5" ht="13.5" customHeight="1" x14ac:dyDescent="0.2">
      <c r="A317" s="573" t="s">
        <v>15558</v>
      </c>
      <c r="B317" s="574" t="s">
        <v>15306</v>
      </c>
      <c r="C317" s="574" t="s">
        <v>15559</v>
      </c>
      <c r="D317" s="574" t="s">
        <v>15308</v>
      </c>
      <c r="E317" s="226">
        <v>3972.0499999999997</v>
      </c>
    </row>
    <row r="318" spans="1:5" ht="13.5" customHeight="1" x14ac:dyDescent="0.2">
      <c r="A318" s="573" t="s">
        <v>15560</v>
      </c>
      <c r="B318" s="574" t="s">
        <v>15306</v>
      </c>
      <c r="C318" s="574" t="s">
        <v>15561</v>
      </c>
      <c r="D318" s="574" t="s">
        <v>15308</v>
      </c>
      <c r="E318" s="226">
        <v>174</v>
      </c>
    </row>
    <row r="319" spans="1:5" ht="13.5" customHeight="1" x14ac:dyDescent="0.2">
      <c r="A319" s="573" t="s">
        <v>15562</v>
      </c>
      <c r="B319" s="574" t="s">
        <v>15306</v>
      </c>
      <c r="C319" s="574" t="s">
        <v>15563</v>
      </c>
      <c r="D319" s="574" t="s">
        <v>15308</v>
      </c>
      <c r="E319" s="226">
        <v>3568.0799999999995</v>
      </c>
    </row>
    <row r="320" spans="1:5" ht="13.5" customHeight="1" x14ac:dyDescent="0.2">
      <c r="A320" s="573" t="s">
        <v>15564</v>
      </c>
      <c r="B320" s="574" t="s">
        <v>15306</v>
      </c>
      <c r="C320" s="574" t="s">
        <v>15565</v>
      </c>
      <c r="D320" s="574" t="s">
        <v>15308</v>
      </c>
      <c r="E320" s="226">
        <v>573.4</v>
      </c>
    </row>
    <row r="321" spans="1:5" ht="13.5" customHeight="1" x14ac:dyDescent="0.2">
      <c r="A321" s="573" t="s">
        <v>15566</v>
      </c>
      <c r="B321" s="574" t="s">
        <v>15306</v>
      </c>
      <c r="C321" s="574" t="s">
        <v>15567</v>
      </c>
      <c r="D321" s="574" t="s">
        <v>15308</v>
      </c>
      <c r="E321" s="226">
        <v>441</v>
      </c>
    </row>
    <row r="322" spans="1:5" ht="13.5" customHeight="1" x14ac:dyDescent="0.2">
      <c r="A322" s="573" t="s">
        <v>15568</v>
      </c>
      <c r="B322" s="574" t="s">
        <v>15306</v>
      </c>
      <c r="C322" s="574" t="s">
        <v>15569</v>
      </c>
      <c r="D322" s="574" t="s">
        <v>15308</v>
      </c>
      <c r="E322" s="226">
        <v>1</v>
      </c>
    </row>
    <row r="323" spans="1:5" ht="13.5" customHeight="1" x14ac:dyDescent="0.2">
      <c r="A323" s="573" t="s">
        <v>15570</v>
      </c>
      <c r="B323" s="574" t="s">
        <v>15306</v>
      </c>
      <c r="C323" s="574" t="s">
        <v>15571</v>
      </c>
      <c r="D323" s="574" t="s">
        <v>15308</v>
      </c>
      <c r="E323" s="226">
        <v>311</v>
      </c>
    </row>
    <row r="324" spans="1:5" ht="13.5" customHeight="1" x14ac:dyDescent="0.2">
      <c r="A324" s="573" t="s">
        <v>15572</v>
      </c>
      <c r="B324" s="574" t="s">
        <v>15573</v>
      </c>
      <c r="C324" s="574" t="s">
        <v>15574</v>
      </c>
      <c r="D324" s="574" t="s">
        <v>15575</v>
      </c>
      <c r="E324" s="226">
        <v>47</v>
      </c>
    </row>
    <row r="325" spans="1:5" ht="13.5" customHeight="1" x14ac:dyDescent="0.2">
      <c r="A325" s="573" t="s">
        <v>15576</v>
      </c>
      <c r="B325" s="574" t="s">
        <v>15577</v>
      </c>
      <c r="C325" s="574" t="s">
        <v>15578</v>
      </c>
      <c r="D325" s="574" t="s">
        <v>15579</v>
      </c>
      <c r="E325" s="226">
        <v>1765.0000000000002</v>
      </c>
    </row>
    <row r="326" spans="1:5" ht="13.5" customHeight="1" x14ac:dyDescent="0.2">
      <c r="A326" s="573" t="s">
        <v>15580</v>
      </c>
      <c r="B326" s="574" t="s">
        <v>15369</v>
      </c>
      <c r="C326" s="574" t="s">
        <v>15581</v>
      </c>
      <c r="D326" s="574" t="s">
        <v>15371</v>
      </c>
      <c r="E326" s="226">
        <v>1711</v>
      </c>
    </row>
    <row r="327" spans="1:5" ht="13.5" customHeight="1" x14ac:dyDescent="0.2">
      <c r="A327" s="573" t="s">
        <v>15582</v>
      </c>
      <c r="B327" s="574" t="s">
        <v>15583</v>
      </c>
      <c r="C327" s="574" t="s">
        <v>15074</v>
      </c>
      <c r="D327" s="574" t="s">
        <v>15584</v>
      </c>
      <c r="E327" s="226">
        <v>550.74</v>
      </c>
    </row>
    <row r="328" spans="1:5" ht="13.5" customHeight="1" x14ac:dyDescent="0.2">
      <c r="A328" s="573" t="s">
        <v>15585</v>
      </c>
      <c r="B328" s="574" t="s">
        <v>15586</v>
      </c>
      <c r="C328" s="574" t="s">
        <v>15587</v>
      </c>
      <c r="D328" s="574" t="s">
        <v>15588</v>
      </c>
      <c r="E328" s="226">
        <v>1271</v>
      </c>
    </row>
    <row r="329" spans="1:5" ht="13.5" customHeight="1" x14ac:dyDescent="0.2">
      <c r="A329" s="573" t="s">
        <v>15589</v>
      </c>
      <c r="B329" s="574" t="s">
        <v>15525</v>
      </c>
      <c r="C329" s="574" t="s">
        <v>15590</v>
      </c>
      <c r="D329" s="574" t="s">
        <v>15526</v>
      </c>
      <c r="E329" s="226">
        <v>267</v>
      </c>
    </row>
    <row r="330" spans="1:5" ht="13.5" customHeight="1" x14ac:dyDescent="0.2">
      <c r="A330" s="573" t="s">
        <v>15591</v>
      </c>
      <c r="B330" s="574" t="s">
        <v>15592</v>
      </c>
      <c r="C330" s="574" t="s">
        <v>15593</v>
      </c>
      <c r="D330" s="574" t="s">
        <v>15594</v>
      </c>
      <c r="E330" s="226">
        <v>14144.14</v>
      </c>
    </row>
    <row r="331" spans="1:5" ht="13.5" customHeight="1" x14ac:dyDescent="0.2">
      <c r="A331" s="573" t="s">
        <v>15595</v>
      </c>
      <c r="B331" s="574" t="s">
        <v>15592</v>
      </c>
      <c r="C331" s="574" t="s">
        <v>15596</v>
      </c>
      <c r="D331" s="574" t="s">
        <v>15594</v>
      </c>
      <c r="E331" s="226">
        <v>8788.0460000000021</v>
      </c>
    </row>
    <row r="332" spans="1:5" ht="13.5" customHeight="1" x14ac:dyDescent="0.2">
      <c r="A332" s="573" t="s">
        <v>15597</v>
      </c>
      <c r="B332" s="574" t="s">
        <v>15598</v>
      </c>
      <c r="C332" s="574" t="s">
        <v>15599</v>
      </c>
      <c r="D332" s="574" t="s">
        <v>15600</v>
      </c>
      <c r="E332" s="226">
        <v>4676.5</v>
      </c>
    </row>
    <row r="333" spans="1:5" ht="13.5" customHeight="1" x14ac:dyDescent="0.2">
      <c r="A333" s="573" t="s">
        <v>15601</v>
      </c>
      <c r="B333" s="574" t="s">
        <v>15602</v>
      </c>
      <c r="C333" s="574" t="s">
        <v>15603</v>
      </c>
      <c r="D333" s="574" t="s">
        <v>15604</v>
      </c>
      <c r="E333" s="226">
        <v>49</v>
      </c>
    </row>
    <row r="334" spans="1:5" ht="13.5" customHeight="1" x14ac:dyDescent="0.2">
      <c r="A334" s="573" t="s">
        <v>15605</v>
      </c>
      <c r="B334" s="574" t="s">
        <v>15606</v>
      </c>
      <c r="C334" s="574" t="s">
        <v>15607</v>
      </c>
      <c r="D334" s="574" t="s">
        <v>15608</v>
      </c>
      <c r="E334" s="226">
        <v>4039.2869999999998</v>
      </c>
    </row>
    <row r="335" spans="1:5" ht="13.5" customHeight="1" x14ac:dyDescent="0.2">
      <c r="A335" s="573" t="s">
        <v>15609</v>
      </c>
      <c r="B335" s="574" t="s">
        <v>10876</v>
      </c>
      <c r="C335" s="574" t="s">
        <v>15610</v>
      </c>
      <c r="D335" s="574" t="s">
        <v>10878</v>
      </c>
      <c r="E335" s="226">
        <v>2884.2</v>
      </c>
    </row>
    <row r="336" spans="1:5" ht="13.5" customHeight="1" x14ac:dyDescent="0.2">
      <c r="A336" s="573" t="s">
        <v>15611</v>
      </c>
      <c r="B336" s="574" t="s">
        <v>15612</v>
      </c>
      <c r="C336" s="574" t="s">
        <v>15146</v>
      </c>
      <c r="D336" s="574" t="s">
        <v>15613</v>
      </c>
      <c r="E336" s="226">
        <v>14382.947</v>
      </c>
    </row>
    <row r="337" spans="1:5" ht="13.5" customHeight="1" x14ac:dyDescent="0.2">
      <c r="A337" s="573" t="s">
        <v>15614</v>
      </c>
      <c r="B337" s="574" t="s">
        <v>15612</v>
      </c>
      <c r="C337" s="574" t="s">
        <v>15615</v>
      </c>
      <c r="D337" s="574" t="s">
        <v>15613</v>
      </c>
      <c r="E337" s="226">
        <v>473.34800000000001</v>
      </c>
    </row>
    <row r="338" spans="1:5" ht="13.5" customHeight="1" x14ac:dyDescent="0.2">
      <c r="A338" s="573" t="s">
        <v>15616</v>
      </c>
      <c r="B338" s="574" t="s">
        <v>15617</v>
      </c>
      <c r="C338" s="574" t="s">
        <v>15618</v>
      </c>
      <c r="D338" s="574" t="s">
        <v>15619</v>
      </c>
      <c r="E338" s="226">
        <v>778</v>
      </c>
    </row>
    <row r="339" spans="1:5" ht="13.5" customHeight="1" x14ac:dyDescent="0.2">
      <c r="A339" s="573" t="s">
        <v>15620</v>
      </c>
      <c r="B339" s="574" t="s">
        <v>15621</v>
      </c>
      <c r="C339" s="574" t="s">
        <v>15622</v>
      </c>
      <c r="D339" s="574" t="s">
        <v>15623</v>
      </c>
      <c r="E339" s="226">
        <v>169</v>
      </c>
    </row>
    <row r="340" spans="1:5" ht="13.5" customHeight="1" x14ac:dyDescent="0.2">
      <c r="A340" s="573" t="s">
        <v>15624</v>
      </c>
      <c r="B340" s="574" t="s">
        <v>15621</v>
      </c>
      <c r="C340" s="574" t="s">
        <v>15625</v>
      </c>
      <c r="D340" s="574" t="s">
        <v>15623</v>
      </c>
      <c r="E340" s="226">
        <v>759.35</v>
      </c>
    </row>
    <row r="341" spans="1:5" ht="13.5" customHeight="1" x14ac:dyDescent="0.2">
      <c r="A341" s="573" t="s">
        <v>15626</v>
      </c>
      <c r="B341" s="574" t="s">
        <v>15621</v>
      </c>
      <c r="C341" s="574" t="s">
        <v>15627</v>
      </c>
      <c r="D341" s="574" t="s">
        <v>15623</v>
      </c>
      <c r="E341" s="226">
        <v>257</v>
      </c>
    </row>
    <row r="342" spans="1:5" ht="13.5" customHeight="1" x14ac:dyDescent="0.2">
      <c r="A342" s="573" t="s">
        <v>15628</v>
      </c>
      <c r="B342" s="574" t="s">
        <v>15621</v>
      </c>
      <c r="C342" s="574" t="s">
        <v>15629</v>
      </c>
      <c r="D342" s="574" t="s">
        <v>15623</v>
      </c>
      <c r="E342" s="226">
        <v>735.43400000000008</v>
      </c>
    </row>
    <row r="343" spans="1:5" ht="13.5" customHeight="1" x14ac:dyDescent="0.2">
      <c r="A343" s="573" t="s">
        <v>15630</v>
      </c>
      <c r="B343" s="574" t="s">
        <v>15631</v>
      </c>
      <c r="C343" s="574" t="s">
        <v>15632</v>
      </c>
      <c r="D343" s="574" t="s">
        <v>15633</v>
      </c>
      <c r="E343" s="226">
        <v>1256</v>
      </c>
    </row>
    <row r="344" spans="1:5" ht="13.5" customHeight="1" x14ac:dyDescent="0.2">
      <c r="A344" s="573" t="s">
        <v>15634</v>
      </c>
      <c r="B344" s="574" t="s">
        <v>15635</v>
      </c>
      <c r="C344" s="574" t="s">
        <v>15636</v>
      </c>
      <c r="D344" s="574" t="s">
        <v>15637</v>
      </c>
      <c r="E344" s="226">
        <v>5983.5</v>
      </c>
    </row>
    <row r="345" spans="1:5" ht="13.5" customHeight="1" x14ac:dyDescent="0.2">
      <c r="A345" s="573" t="s">
        <v>15638</v>
      </c>
      <c r="B345" s="574" t="s">
        <v>15635</v>
      </c>
      <c r="C345" s="574" t="s">
        <v>15639</v>
      </c>
      <c r="D345" s="574" t="s">
        <v>15637</v>
      </c>
      <c r="E345" s="226">
        <v>1948.1659999999999</v>
      </c>
    </row>
    <row r="346" spans="1:5" ht="13.5" customHeight="1" x14ac:dyDescent="0.2">
      <c r="A346" s="573" t="s">
        <v>15640</v>
      </c>
      <c r="B346" s="574" t="s">
        <v>15635</v>
      </c>
      <c r="C346" s="574" t="s">
        <v>15641</v>
      </c>
      <c r="D346" s="574" t="s">
        <v>15637</v>
      </c>
      <c r="E346" s="226">
        <v>3546</v>
      </c>
    </row>
    <row r="347" spans="1:5" ht="13.5" customHeight="1" x14ac:dyDescent="0.2">
      <c r="A347" s="573" t="s">
        <v>15642</v>
      </c>
      <c r="B347" s="574" t="s">
        <v>15635</v>
      </c>
      <c r="C347" s="574" t="s">
        <v>15643</v>
      </c>
      <c r="D347" s="574" t="s">
        <v>15637</v>
      </c>
      <c r="E347" s="226">
        <v>1264.4000000000001</v>
      </c>
    </row>
    <row r="348" spans="1:5" ht="13.5" customHeight="1" x14ac:dyDescent="0.2">
      <c r="A348" s="573" t="s">
        <v>15644</v>
      </c>
      <c r="B348" s="574" t="s">
        <v>15635</v>
      </c>
      <c r="C348" s="574" t="s">
        <v>15645</v>
      </c>
      <c r="D348" s="574" t="s">
        <v>15637</v>
      </c>
      <c r="E348" s="226">
        <v>1194</v>
      </c>
    </row>
    <row r="349" spans="1:5" ht="13.5" customHeight="1" x14ac:dyDescent="0.2">
      <c r="A349" s="573" t="s">
        <v>15646</v>
      </c>
      <c r="B349" s="574" t="s">
        <v>15635</v>
      </c>
      <c r="C349" s="574" t="s">
        <v>15647</v>
      </c>
      <c r="D349" s="574" t="s">
        <v>15637</v>
      </c>
      <c r="E349" s="226">
        <v>986</v>
      </c>
    </row>
    <row r="350" spans="1:5" ht="13.5" customHeight="1" x14ac:dyDescent="0.2">
      <c r="A350" s="573" t="s">
        <v>15648</v>
      </c>
      <c r="B350" s="574" t="s">
        <v>15649</v>
      </c>
      <c r="C350" s="574" t="s">
        <v>15650</v>
      </c>
      <c r="D350" s="574" t="s">
        <v>15651</v>
      </c>
      <c r="E350" s="226">
        <v>40</v>
      </c>
    </row>
    <row r="351" spans="1:5" ht="13.5" customHeight="1" x14ac:dyDescent="0.2">
      <c r="A351" s="573" t="s">
        <v>15652</v>
      </c>
      <c r="B351" s="574" t="s">
        <v>15653</v>
      </c>
      <c r="C351" s="574" t="s">
        <v>15654</v>
      </c>
      <c r="D351" s="574" t="s">
        <v>15655</v>
      </c>
      <c r="E351" s="226">
        <v>10833.1</v>
      </c>
    </row>
    <row r="352" spans="1:5" ht="13.5" customHeight="1" x14ac:dyDescent="0.2">
      <c r="A352" s="573" t="s">
        <v>15656</v>
      </c>
      <c r="B352" s="574" t="s">
        <v>15657</v>
      </c>
      <c r="C352" s="574" t="s">
        <v>15658</v>
      </c>
      <c r="D352" s="574" t="s">
        <v>15659</v>
      </c>
      <c r="E352" s="226">
        <v>18.5</v>
      </c>
    </row>
    <row r="353" spans="1:5" ht="13.5" customHeight="1" x14ac:dyDescent="0.2">
      <c r="A353" s="573" t="s">
        <v>15660</v>
      </c>
      <c r="B353" s="574" t="s">
        <v>15661</v>
      </c>
      <c r="C353" s="574" t="s">
        <v>5902</v>
      </c>
      <c r="D353" s="574" t="s">
        <v>15662</v>
      </c>
      <c r="E353" s="226">
        <v>12</v>
      </c>
    </row>
    <row r="354" spans="1:5" ht="13.5" customHeight="1" x14ac:dyDescent="0.2">
      <c r="A354" s="573" t="s">
        <v>15663</v>
      </c>
      <c r="B354" s="574" t="s">
        <v>15661</v>
      </c>
      <c r="C354" s="574" t="s">
        <v>8406</v>
      </c>
      <c r="D354" s="574" t="s">
        <v>15662</v>
      </c>
      <c r="E354" s="226">
        <v>83</v>
      </c>
    </row>
    <row r="355" spans="1:5" ht="13.5" customHeight="1" x14ac:dyDescent="0.2">
      <c r="A355" s="573" t="s">
        <v>15664</v>
      </c>
      <c r="B355" s="574" t="s">
        <v>15665</v>
      </c>
      <c r="C355" s="574" t="s">
        <v>15666</v>
      </c>
      <c r="D355" s="574" t="s">
        <v>15006</v>
      </c>
      <c r="E355" s="226">
        <v>3</v>
      </c>
    </row>
    <row r="356" spans="1:5" ht="13.5" customHeight="1" x14ac:dyDescent="0.2">
      <c r="A356" s="573" t="s">
        <v>15667</v>
      </c>
      <c r="B356" s="574" t="s">
        <v>15665</v>
      </c>
      <c r="C356" s="574" t="s">
        <v>15668</v>
      </c>
      <c r="D356" s="574" t="s">
        <v>15006</v>
      </c>
      <c r="E356" s="226">
        <v>4.0519999999999996</v>
      </c>
    </row>
    <row r="357" spans="1:5" ht="13.5" customHeight="1" x14ac:dyDescent="0.2">
      <c r="A357" s="573" t="s">
        <v>15669</v>
      </c>
      <c r="B357" s="574" t="s">
        <v>15665</v>
      </c>
      <c r="C357" s="574" t="s">
        <v>15670</v>
      </c>
      <c r="D357" s="574" t="s">
        <v>15006</v>
      </c>
      <c r="E357" s="226">
        <v>4</v>
      </c>
    </row>
    <row r="358" spans="1:5" ht="13.5" customHeight="1" x14ac:dyDescent="0.2">
      <c r="A358" s="573" t="s">
        <v>15671</v>
      </c>
      <c r="B358" s="574" t="s">
        <v>15672</v>
      </c>
      <c r="C358" s="574" t="s">
        <v>15673</v>
      </c>
      <c r="D358" s="574" t="s">
        <v>15674</v>
      </c>
      <c r="E358" s="226">
        <v>382.46099999999996</v>
      </c>
    </row>
    <row r="359" spans="1:5" ht="13.5" customHeight="1" x14ac:dyDescent="0.2">
      <c r="A359" s="573" t="s">
        <v>15675</v>
      </c>
      <c r="B359" s="574" t="s">
        <v>15676</v>
      </c>
      <c r="C359" s="574" t="s">
        <v>15677</v>
      </c>
      <c r="D359" s="574" t="s">
        <v>15678</v>
      </c>
      <c r="E359" s="226">
        <v>246</v>
      </c>
    </row>
    <row r="360" spans="1:5" ht="13.5" customHeight="1" x14ac:dyDescent="0.2">
      <c r="A360" s="573" t="s">
        <v>15679</v>
      </c>
      <c r="B360" s="574" t="s">
        <v>15680</v>
      </c>
      <c r="C360" s="574" t="s">
        <v>14923</v>
      </c>
      <c r="D360" s="574" t="s">
        <v>15681</v>
      </c>
      <c r="E360" s="226">
        <v>13365.645</v>
      </c>
    </row>
    <row r="361" spans="1:5" ht="13.5" customHeight="1" x14ac:dyDescent="0.2">
      <c r="A361" s="573" t="s">
        <v>15682</v>
      </c>
      <c r="B361" s="574" t="s">
        <v>15683</v>
      </c>
      <c r="C361" s="574" t="s">
        <v>9915</v>
      </c>
      <c r="D361" s="574" t="s">
        <v>15684</v>
      </c>
      <c r="E361" s="226">
        <v>265</v>
      </c>
    </row>
    <row r="362" spans="1:5" ht="13.5" customHeight="1" x14ac:dyDescent="0.2">
      <c r="A362" s="573" t="s">
        <v>15685</v>
      </c>
      <c r="B362" s="574" t="s">
        <v>15686</v>
      </c>
      <c r="C362" s="574" t="s">
        <v>15687</v>
      </c>
      <c r="D362" s="574" t="s">
        <v>15688</v>
      </c>
      <c r="E362" s="226">
        <v>27</v>
      </c>
    </row>
    <row r="363" spans="1:5" ht="13.5" customHeight="1" x14ac:dyDescent="0.2">
      <c r="A363" s="573" t="s">
        <v>15689</v>
      </c>
      <c r="B363" s="574" t="s">
        <v>15690</v>
      </c>
      <c r="C363" s="574" t="s">
        <v>15691</v>
      </c>
      <c r="D363" s="574" t="s">
        <v>15692</v>
      </c>
      <c r="E363" s="226">
        <v>727.00000000000011</v>
      </c>
    </row>
    <row r="364" spans="1:5" ht="13.5" customHeight="1" x14ac:dyDescent="0.2">
      <c r="A364" s="573" t="s">
        <v>15693</v>
      </c>
      <c r="B364" s="574" t="s">
        <v>15690</v>
      </c>
      <c r="C364" s="574" t="s">
        <v>15694</v>
      </c>
      <c r="D364" s="574" t="s">
        <v>15692</v>
      </c>
      <c r="E364" s="226">
        <v>648.5</v>
      </c>
    </row>
    <row r="365" spans="1:5" ht="13.5" customHeight="1" x14ac:dyDescent="0.2">
      <c r="A365" s="573" t="s">
        <v>15695</v>
      </c>
      <c r="B365" s="574" t="s">
        <v>15690</v>
      </c>
      <c r="C365" s="574" t="s">
        <v>15696</v>
      </c>
      <c r="D365" s="574" t="s">
        <v>15692</v>
      </c>
      <c r="E365" s="226">
        <v>663.99999999999989</v>
      </c>
    </row>
    <row r="366" spans="1:5" ht="13.5" customHeight="1" x14ac:dyDescent="0.2">
      <c r="A366" s="573" t="s">
        <v>15697</v>
      </c>
      <c r="B366" s="574" t="s">
        <v>15698</v>
      </c>
      <c r="C366" s="574" t="s">
        <v>15267</v>
      </c>
      <c r="D366" s="574" t="s">
        <v>15104</v>
      </c>
      <c r="E366" s="226">
        <v>590</v>
      </c>
    </row>
    <row r="367" spans="1:5" ht="13.5" customHeight="1" x14ac:dyDescent="0.2">
      <c r="A367" s="573" t="s">
        <v>15699</v>
      </c>
      <c r="B367" s="574" t="s">
        <v>15698</v>
      </c>
      <c r="C367" s="574" t="s">
        <v>15269</v>
      </c>
      <c r="D367" s="574" t="s">
        <v>15104</v>
      </c>
      <c r="E367" s="226">
        <v>1509.5</v>
      </c>
    </row>
    <row r="368" spans="1:5" ht="13.5" customHeight="1" x14ac:dyDescent="0.2">
      <c r="A368" s="573" t="s">
        <v>15700</v>
      </c>
      <c r="B368" s="574" t="s">
        <v>15698</v>
      </c>
      <c r="C368" s="574" t="s">
        <v>15271</v>
      </c>
      <c r="D368" s="574" t="s">
        <v>15104</v>
      </c>
      <c r="E368" s="226">
        <v>46</v>
      </c>
    </row>
    <row r="369" spans="1:5" ht="13.5" customHeight="1" x14ac:dyDescent="0.2">
      <c r="A369" s="573" t="s">
        <v>15701</v>
      </c>
      <c r="B369" s="574" t="s">
        <v>15702</v>
      </c>
      <c r="C369" s="574" t="s">
        <v>15703</v>
      </c>
      <c r="D369" s="574" t="s">
        <v>15704</v>
      </c>
      <c r="E369" s="226">
        <v>1965.067</v>
      </c>
    </row>
    <row r="370" spans="1:5" ht="13.5" customHeight="1" x14ac:dyDescent="0.2">
      <c r="A370" s="573" t="s">
        <v>15705</v>
      </c>
      <c r="B370" s="574" t="s">
        <v>15583</v>
      </c>
      <c r="C370" s="574" t="s">
        <v>15418</v>
      </c>
      <c r="D370" s="574" t="s">
        <v>15584</v>
      </c>
      <c r="E370" s="226">
        <v>83</v>
      </c>
    </row>
    <row r="371" spans="1:5" ht="13.5" customHeight="1" x14ac:dyDescent="0.2">
      <c r="A371" s="573" t="s">
        <v>15706</v>
      </c>
      <c r="B371" s="574" t="s">
        <v>15707</v>
      </c>
      <c r="C371" s="574" t="s">
        <v>15708</v>
      </c>
      <c r="D371" s="574" t="s">
        <v>15709</v>
      </c>
      <c r="E371" s="226">
        <v>1083</v>
      </c>
    </row>
    <row r="372" spans="1:5" ht="13.5" customHeight="1" x14ac:dyDescent="0.2">
      <c r="A372" s="573" t="s">
        <v>15710</v>
      </c>
      <c r="B372" s="574" t="s">
        <v>15401</v>
      </c>
      <c r="C372" s="574" t="s">
        <v>15711</v>
      </c>
      <c r="D372" s="574" t="s">
        <v>15246</v>
      </c>
      <c r="E372" s="226">
        <v>1092</v>
      </c>
    </row>
    <row r="373" spans="1:5" ht="13.5" customHeight="1" x14ac:dyDescent="0.2">
      <c r="A373" s="573" t="s">
        <v>15712</v>
      </c>
      <c r="B373" s="574" t="s">
        <v>15713</v>
      </c>
      <c r="C373" s="574" t="s">
        <v>15714</v>
      </c>
      <c r="D373" s="574" t="s">
        <v>15715</v>
      </c>
      <c r="E373" s="226">
        <v>154</v>
      </c>
    </row>
    <row r="374" spans="1:5" ht="13.5" customHeight="1" x14ac:dyDescent="0.2">
      <c r="A374" s="573" t="s">
        <v>15716</v>
      </c>
      <c r="B374" s="574" t="s">
        <v>15717</v>
      </c>
      <c r="C374" s="574" t="s">
        <v>15718</v>
      </c>
      <c r="D374" s="574" t="s">
        <v>15006</v>
      </c>
      <c r="E374" s="226">
        <v>0.16700000000000001</v>
      </c>
    </row>
    <row r="375" spans="1:5" ht="13.5" customHeight="1" x14ac:dyDescent="0.2">
      <c r="A375" s="573" t="s">
        <v>15719</v>
      </c>
      <c r="B375" s="574" t="s">
        <v>15720</v>
      </c>
      <c r="C375" s="574" t="s">
        <v>15721</v>
      </c>
      <c r="D375" s="574" t="s">
        <v>15722</v>
      </c>
      <c r="E375" s="226">
        <v>46</v>
      </c>
    </row>
    <row r="376" spans="1:5" ht="13.5" customHeight="1" x14ac:dyDescent="0.2">
      <c r="A376" s="573" t="s">
        <v>15723</v>
      </c>
      <c r="B376" s="574" t="s">
        <v>15720</v>
      </c>
      <c r="C376" s="574" t="s">
        <v>15724</v>
      </c>
      <c r="D376" s="574" t="s">
        <v>15722</v>
      </c>
      <c r="E376" s="226">
        <v>56</v>
      </c>
    </row>
    <row r="377" spans="1:5" ht="13.5" customHeight="1" x14ac:dyDescent="0.2">
      <c r="A377" s="573" t="s">
        <v>15725</v>
      </c>
      <c r="B377" s="574" t="s">
        <v>15720</v>
      </c>
      <c r="C377" s="574" t="s">
        <v>15726</v>
      </c>
      <c r="D377" s="574" t="s">
        <v>15722</v>
      </c>
      <c r="E377" s="226">
        <v>9.9999999999999982</v>
      </c>
    </row>
    <row r="378" spans="1:5" ht="13.5" customHeight="1" x14ac:dyDescent="0.2">
      <c r="A378" s="573" t="s">
        <v>15727</v>
      </c>
      <c r="B378" s="574" t="s">
        <v>15728</v>
      </c>
      <c r="C378" s="574" t="s">
        <v>15729</v>
      </c>
      <c r="D378" s="574" t="s">
        <v>14991</v>
      </c>
      <c r="E378" s="226">
        <v>36.000000000000007</v>
      </c>
    </row>
    <row r="379" spans="1:5" ht="13.5" customHeight="1" x14ac:dyDescent="0.2">
      <c r="A379" s="573" t="s">
        <v>15730</v>
      </c>
      <c r="B379" s="574" t="s">
        <v>15731</v>
      </c>
      <c r="C379" s="574" t="s">
        <v>15732</v>
      </c>
      <c r="D379" s="574" t="s">
        <v>12505</v>
      </c>
      <c r="E379" s="226">
        <v>76.921999999999997</v>
      </c>
    </row>
    <row r="380" spans="1:5" ht="13.5" customHeight="1" x14ac:dyDescent="0.2">
      <c r="A380" s="573" t="s">
        <v>15733</v>
      </c>
      <c r="B380" s="574" t="s">
        <v>15734</v>
      </c>
      <c r="C380" s="574" t="s">
        <v>10858</v>
      </c>
      <c r="D380" s="574" t="s">
        <v>15735</v>
      </c>
      <c r="E380" s="226">
        <v>2212</v>
      </c>
    </row>
    <row r="381" spans="1:5" ht="13.5" customHeight="1" x14ac:dyDescent="0.2">
      <c r="A381" s="573" t="s">
        <v>15736</v>
      </c>
      <c r="B381" s="574" t="s">
        <v>15737</v>
      </c>
      <c r="C381" s="574" t="s">
        <v>15738</v>
      </c>
      <c r="D381" s="574" t="s">
        <v>15104</v>
      </c>
      <c r="E381" s="226">
        <v>75.500000000000014</v>
      </c>
    </row>
    <row r="382" spans="1:5" ht="13.5" customHeight="1" x14ac:dyDescent="0.2">
      <c r="A382" s="573" t="s">
        <v>15739</v>
      </c>
      <c r="B382" s="574" t="s">
        <v>15737</v>
      </c>
      <c r="C382" s="574" t="s">
        <v>15740</v>
      </c>
      <c r="D382" s="574" t="s">
        <v>15104</v>
      </c>
      <c r="E382" s="226">
        <v>56.800000000000004</v>
      </c>
    </row>
    <row r="383" spans="1:5" ht="13.5" customHeight="1" x14ac:dyDescent="0.2">
      <c r="A383" s="573" t="s">
        <v>15741</v>
      </c>
      <c r="B383" s="574" t="s">
        <v>15737</v>
      </c>
      <c r="C383" s="574" t="s">
        <v>15742</v>
      </c>
      <c r="D383" s="574" t="s">
        <v>15104</v>
      </c>
      <c r="E383" s="226">
        <v>3238</v>
      </c>
    </row>
    <row r="384" spans="1:5" ht="13.5" customHeight="1" x14ac:dyDescent="0.2">
      <c r="A384" s="573" t="s">
        <v>15743</v>
      </c>
      <c r="B384" s="574" t="s">
        <v>15737</v>
      </c>
      <c r="C384" s="574" t="s">
        <v>15744</v>
      </c>
      <c r="D384" s="574" t="s">
        <v>15104</v>
      </c>
      <c r="E384" s="226">
        <v>3651.7999999999997</v>
      </c>
    </row>
    <row r="385" spans="1:5" ht="13.5" customHeight="1" x14ac:dyDescent="0.2">
      <c r="A385" s="573" t="s">
        <v>15745</v>
      </c>
      <c r="B385" s="574" t="s">
        <v>15737</v>
      </c>
      <c r="C385" s="574" t="s">
        <v>15746</v>
      </c>
      <c r="D385" s="574" t="s">
        <v>15104</v>
      </c>
      <c r="E385" s="226">
        <v>31</v>
      </c>
    </row>
    <row r="386" spans="1:5" ht="13.5" customHeight="1" x14ac:dyDescent="0.2">
      <c r="A386" s="573" t="s">
        <v>15747</v>
      </c>
      <c r="B386" s="574" t="s">
        <v>15748</v>
      </c>
      <c r="C386" s="574" t="s">
        <v>15749</v>
      </c>
      <c r="D386" s="574" t="s">
        <v>15750</v>
      </c>
      <c r="E386" s="226">
        <v>2185.9249999999997</v>
      </c>
    </row>
    <row r="387" spans="1:5" ht="13.5" customHeight="1" x14ac:dyDescent="0.2">
      <c r="A387" s="573" t="s">
        <v>15751</v>
      </c>
      <c r="B387" s="574" t="s">
        <v>15752</v>
      </c>
      <c r="C387" s="574" t="s">
        <v>15753</v>
      </c>
      <c r="D387" s="574" t="s">
        <v>3330</v>
      </c>
      <c r="E387" s="226">
        <v>189.26900000000001</v>
      </c>
    </row>
    <row r="388" spans="1:5" ht="13.5" customHeight="1" x14ac:dyDescent="0.2">
      <c r="A388" s="573" t="s">
        <v>15754</v>
      </c>
      <c r="B388" s="574" t="s">
        <v>15752</v>
      </c>
      <c r="C388" s="574" t="s">
        <v>15755</v>
      </c>
      <c r="D388" s="574" t="s">
        <v>3330</v>
      </c>
      <c r="E388" s="226">
        <v>809.59499999999991</v>
      </c>
    </row>
    <row r="389" spans="1:5" ht="13.5" customHeight="1" x14ac:dyDescent="0.2">
      <c r="A389" s="573" t="s">
        <v>15756</v>
      </c>
      <c r="B389" s="574" t="s">
        <v>15752</v>
      </c>
      <c r="C389" s="574" t="s">
        <v>15192</v>
      </c>
      <c r="D389" s="574" t="s">
        <v>3330</v>
      </c>
      <c r="E389" s="226">
        <v>955.77500000000009</v>
      </c>
    </row>
    <row r="390" spans="1:5" ht="13.5" customHeight="1" x14ac:dyDescent="0.2">
      <c r="A390" s="573" t="s">
        <v>15757</v>
      </c>
      <c r="B390" s="574" t="s">
        <v>15752</v>
      </c>
      <c r="C390" s="574" t="s">
        <v>15758</v>
      </c>
      <c r="D390" s="574" t="s">
        <v>3330</v>
      </c>
      <c r="E390" s="226">
        <v>1.7</v>
      </c>
    </row>
    <row r="391" spans="1:5" ht="13.5" customHeight="1" x14ac:dyDescent="0.2">
      <c r="A391" s="573" t="s">
        <v>15759</v>
      </c>
      <c r="B391" s="574" t="s">
        <v>15752</v>
      </c>
      <c r="C391" s="574" t="s">
        <v>15760</v>
      </c>
      <c r="D391" s="574" t="s">
        <v>3330</v>
      </c>
      <c r="E391" s="226">
        <v>0.1</v>
      </c>
    </row>
    <row r="392" spans="1:5" ht="13.5" customHeight="1" x14ac:dyDescent="0.2">
      <c r="A392" s="573" t="s">
        <v>15761</v>
      </c>
      <c r="B392" s="574" t="s">
        <v>15762</v>
      </c>
      <c r="C392" s="574" t="s">
        <v>15763</v>
      </c>
      <c r="D392" s="574" t="s">
        <v>2765</v>
      </c>
      <c r="E392" s="226">
        <v>389</v>
      </c>
    </row>
    <row r="393" spans="1:5" ht="13.5" customHeight="1" x14ac:dyDescent="0.2">
      <c r="A393" s="573" t="s">
        <v>15764</v>
      </c>
      <c r="B393" s="574" t="s">
        <v>15154</v>
      </c>
      <c r="C393" s="574" t="s">
        <v>15765</v>
      </c>
      <c r="D393" s="574" t="s">
        <v>15156</v>
      </c>
      <c r="E393" s="226">
        <v>32.6</v>
      </c>
    </row>
    <row r="394" spans="1:5" ht="13.5" customHeight="1" x14ac:dyDescent="0.2">
      <c r="A394" s="573" t="s">
        <v>15766</v>
      </c>
      <c r="B394" s="574" t="s">
        <v>15767</v>
      </c>
      <c r="C394" s="574" t="s">
        <v>14918</v>
      </c>
      <c r="D394" s="574" t="s">
        <v>2864</v>
      </c>
      <c r="E394" s="226">
        <v>5.2</v>
      </c>
    </row>
    <row r="395" spans="1:5" ht="13.5" customHeight="1" x14ac:dyDescent="0.2">
      <c r="A395" s="573" t="s">
        <v>15768</v>
      </c>
      <c r="B395" s="574" t="s">
        <v>15769</v>
      </c>
      <c r="C395" s="574" t="s">
        <v>15188</v>
      </c>
      <c r="D395" s="574" t="s">
        <v>946</v>
      </c>
      <c r="E395" s="226">
        <v>4717.3</v>
      </c>
    </row>
    <row r="396" spans="1:5" ht="13.5" customHeight="1" x14ac:dyDescent="0.2">
      <c r="A396" s="573" t="s">
        <v>15770</v>
      </c>
      <c r="B396" s="574" t="s">
        <v>15771</v>
      </c>
      <c r="C396" s="574" t="s">
        <v>15772</v>
      </c>
      <c r="D396" s="574" t="s">
        <v>14991</v>
      </c>
      <c r="E396" s="226">
        <v>529.1</v>
      </c>
    </row>
    <row r="397" spans="1:5" ht="13.5" customHeight="1" x14ac:dyDescent="0.2">
      <c r="A397" s="573" t="s">
        <v>15773</v>
      </c>
      <c r="B397" s="574" t="s">
        <v>15771</v>
      </c>
      <c r="C397" s="574" t="s">
        <v>15774</v>
      </c>
      <c r="D397" s="574" t="s">
        <v>14991</v>
      </c>
      <c r="E397" s="226">
        <v>1875.1449999999998</v>
      </c>
    </row>
    <row r="398" spans="1:5" ht="13.5" customHeight="1" x14ac:dyDescent="0.2">
      <c r="A398" s="573" t="s">
        <v>15775</v>
      </c>
      <c r="B398" s="574" t="s">
        <v>15776</v>
      </c>
      <c r="C398" s="574" t="s">
        <v>15777</v>
      </c>
      <c r="D398" s="574" t="s">
        <v>15659</v>
      </c>
      <c r="E398" s="226">
        <v>1914.87</v>
      </c>
    </row>
    <row r="399" spans="1:5" ht="13.5" customHeight="1" x14ac:dyDescent="0.2">
      <c r="A399" s="573" t="s">
        <v>15778</v>
      </c>
      <c r="B399" s="574" t="s">
        <v>15779</v>
      </c>
      <c r="C399" s="574" t="s">
        <v>15780</v>
      </c>
      <c r="D399" s="574" t="s">
        <v>2748</v>
      </c>
      <c r="E399" s="226">
        <v>3592.27</v>
      </c>
    </row>
    <row r="400" spans="1:5" ht="13.5" customHeight="1" x14ac:dyDescent="0.2">
      <c r="A400" s="573" t="s">
        <v>15781</v>
      </c>
      <c r="B400" s="574" t="s">
        <v>15782</v>
      </c>
      <c r="C400" s="574" t="s">
        <v>14882</v>
      </c>
      <c r="D400" s="574" t="s">
        <v>2748</v>
      </c>
      <c r="E400" s="226">
        <v>3151.3429999999998</v>
      </c>
    </row>
    <row r="401" spans="1:5" ht="13.5" customHeight="1" x14ac:dyDescent="0.2">
      <c r="A401" s="573" t="s">
        <v>15783</v>
      </c>
      <c r="B401" s="574" t="s">
        <v>15784</v>
      </c>
      <c r="C401" s="574" t="s">
        <v>15785</v>
      </c>
      <c r="D401" s="574" t="s">
        <v>15786</v>
      </c>
      <c r="E401" s="226">
        <v>22.2</v>
      </c>
    </row>
    <row r="402" spans="1:5" ht="13.5" customHeight="1" x14ac:dyDescent="0.2">
      <c r="A402" s="573" t="s">
        <v>15787</v>
      </c>
      <c r="B402" s="574" t="s">
        <v>15788</v>
      </c>
      <c r="C402" s="574" t="s">
        <v>14937</v>
      </c>
      <c r="D402" s="574" t="s">
        <v>14938</v>
      </c>
      <c r="E402" s="226">
        <v>199.87</v>
      </c>
    </row>
    <row r="403" spans="1:5" ht="13.5" customHeight="1" x14ac:dyDescent="0.2">
      <c r="A403" s="573" t="s">
        <v>15789</v>
      </c>
      <c r="B403" s="574" t="s">
        <v>15790</v>
      </c>
      <c r="C403" s="574" t="s">
        <v>15791</v>
      </c>
      <c r="D403" s="574" t="s">
        <v>15792</v>
      </c>
      <c r="E403" s="226">
        <v>38</v>
      </c>
    </row>
    <row r="404" spans="1:5" ht="13.5" customHeight="1" x14ac:dyDescent="0.2">
      <c r="A404" s="573" t="s">
        <v>15793</v>
      </c>
      <c r="B404" s="574" t="s">
        <v>15794</v>
      </c>
      <c r="C404" s="574" t="s">
        <v>15763</v>
      </c>
      <c r="D404" s="574" t="s">
        <v>2765</v>
      </c>
      <c r="E404" s="226">
        <v>1079.3999999999999</v>
      </c>
    </row>
    <row r="405" spans="1:5" ht="13.5" customHeight="1" x14ac:dyDescent="0.2">
      <c r="A405" s="573" t="s">
        <v>15795</v>
      </c>
      <c r="B405" s="574" t="s">
        <v>15794</v>
      </c>
      <c r="C405" s="574" t="s">
        <v>15796</v>
      </c>
      <c r="D405" s="574" t="s">
        <v>2765</v>
      </c>
      <c r="E405" s="226">
        <v>683.20200000000011</v>
      </c>
    </row>
    <row r="406" spans="1:5" ht="13.5" customHeight="1" x14ac:dyDescent="0.2">
      <c r="A406" s="573" t="s">
        <v>15797</v>
      </c>
      <c r="B406" s="574" t="s">
        <v>14789</v>
      </c>
      <c r="C406" s="574" t="s">
        <v>15798</v>
      </c>
      <c r="D406" s="574" t="s">
        <v>14791</v>
      </c>
      <c r="E406" s="226">
        <v>125.3</v>
      </c>
    </row>
    <row r="407" spans="1:5" ht="13.5" customHeight="1" x14ac:dyDescent="0.2">
      <c r="A407" s="573" t="s">
        <v>15799</v>
      </c>
      <c r="B407" s="574" t="s">
        <v>15800</v>
      </c>
      <c r="C407" s="574" t="s">
        <v>15801</v>
      </c>
      <c r="D407" s="574" t="s">
        <v>15802</v>
      </c>
      <c r="E407" s="226">
        <v>3521.99</v>
      </c>
    </row>
    <row r="408" spans="1:5" ht="13.5" customHeight="1" x14ac:dyDescent="0.2">
      <c r="A408" s="573" t="s">
        <v>15803</v>
      </c>
      <c r="B408" s="574" t="s">
        <v>15800</v>
      </c>
      <c r="C408" s="574" t="s">
        <v>15804</v>
      </c>
      <c r="D408" s="574" t="s">
        <v>15802</v>
      </c>
      <c r="E408" s="226">
        <v>807.09999999999991</v>
      </c>
    </row>
    <row r="409" spans="1:5" ht="13.5" customHeight="1" x14ac:dyDescent="0.2">
      <c r="A409" s="573" t="s">
        <v>15805</v>
      </c>
      <c r="B409" s="574" t="s">
        <v>15800</v>
      </c>
      <c r="C409" s="574" t="s">
        <v>15806</v>
      </c>
      <c r="D409" s="574" t="s">
        <v>15802</v>
      </c>
      <c r="E409" s="226">
        <v>1524.982</v>
      </c>
    </row>
    <row r="410" spans="1:5" ht="13.5" customHeight="1" x14ac:dyDescent="0.2">
      <c r="A410" s="573" t="s">
        <v>15807</v>
      </c>
      <c r="B410" s="574" t="s">
        <v>15808</v>
      </c>
      <c r="C410" s="574" t="s">
        <v>15809</v>
      </c>
      <c r="D410" s="574" t="s">
        <v>15802</v>
      </c>
      <c r="E410" s="226">
        <v>744.7</v>
      </c>
    </row>
    <row r="411" spans="1:5" ht="13.5" customHeight="1" x14ac:dyDescent="0.2">
      <c r="A411" s="573" t="s">
        <v>15810</v>
      </c>
      <c r="B411" s="574" t="s">
        <v>15808</v>
      </c>
      <c r="C411" s="574" t="s">
        <v>15811</v>
      </c>
      <c r="D411" s="574" t="s">
        <v>15802</v>
      </c>
      <c r="E411" s="226">
        <v>793.01200000000006</v>
      </c>
    </row>
    <row r="412" spans="1:5" ht="13.5" customHeight="1" x14ac:dyDescent="0.2">
      <c r="A412" s="573" t="s">
        <v>15812</v>
      </c>
      <c r="B412" s="574" t="s">
        <v>15813</v>
      </c>
      <c r="C412" s="574" t="s">
        <v>15814</v>
      </c>
      <c r="D412" s="574" t="s">
        <v>4990</v>
      </c>
      <c r="E412" s="226">
        <v>268</v>
      </c>
    </row>
    <row r="413" spans="1:5" ht="13.5" customHeight="1" x14ac:dyDescent="0.2">
      <c r="A413" s="573" t="s">
        <v>15815</v>
      </c>
      <c r="B413" s="574" t="s">
        <v>15816</v>
      </c>
      <c r="C413" s="574" t="s">
        <v>15814</v>
      </c>
      <c r="D413" s="574" t="s">
        <v>4990</v>
      </c>
      <c r="E413" s="226">
        <v>273</v>
      </c>
    </row>
    <row r="414" spans="1:5" ht="13.5" customHeight="1" x14ac:dyDescent="0.2">
      <c r="A414" s="573" t="s">
        <v>15817</v>
      </c>
      <c r="B414" s="574" t="s">
        <v>15818</v>
      </c>
      <c r="C414" s="574" t="s">
        <v>15814</v>
      </c>
      <c r="D414" s="574" t="s">
        <v>4990</v>
      </c>
      <c r="E414" s="226">
        <v>166</v>
      </c>
    </row>
    <row r="415" spans="1:5" ht="13.5" customHeight="1" x14ac:dyDescent="0.2">
      <c r="A415" s="573" t="s">
        <v>15819</v>
      </c>
      <c r="B415" s="574" t="s">
        <v>15820</v>
      </c>
      <c r="C415" s="574" t="s">
        <v>15821</v>
      </c>
      <c r="D415" s="574" t="s">
        <v>4990</v>
      </c>
      <c r="E415" s="226">
        <v>1919</v>
      </c>
    </row>
    <row r="416" spans="1:5" ht="13.5" customHeight="1" x14ac:dyDescent="0.2">
      <c r="A416" s="573" t="s">
        <v>15822</v>
      </c>
      <c r="B416" s="574" t="s">
        <v>15823</v>
      </c>
      <c r="C416" s="574" t="s">
        <v>15824</v>
      </c>
      <c r="D416" s="574" t="s">
        <v>4990</v>
      </c>
      <c r="E416" s="226">
        <v>6</v>
      </c>
    </row>
    <row r="417" spans="1:5" ht="13.5" customHeight="1" x14ac:dyDescent="0.2">
      <c r="A417" s="573" t="s">
        <v>15825</v>
      </c>
      <c r="B417" s="574" t="s">
        <v>15826</v>
      </c>
      <c r="C417" s="574" t="s">
        <v>15824</v>
      </c>
      <c r="D417" s="574" t="s">
        <v>4990</v>
      </c>
      <c r="E417" s="226">
        <v>48</v>
      </c>
    </row>
    <row r="418" spans="1:5" ht="13.5" customHeight="1" x14ac:dyDescent="0.2">
      <c r="A418" s="573" t="s">
        <v>15827</v>
      </c>
      <c r="B418" s="574" t="s">
        <v>15828</v>
      </c>
      <c r="C418" s="574" t="s">
        <v>5042</v>
      </c>
      <c r="D418" s="574" t="s">
        <v>4990</v>
      </c>
      <c r="E418" s="226">
        <v>408</v>
      </c>
    </row>
    <row r="419" spans="1:5" ht="13.5" customHeight="1" x14ac:dyDescent="0.2">
      <c r="A419" s="573" t="s">
        <v>15829</v>
      </c>
      <c r="B419" s="574" t="s">
        <v>15830</v>
      </c>
      <c r="C419" s="574" t="s">
        <v>15831</v>
      </c>
      <c r="D419" s="574" t="s">
        <v>4990</v>
      </c>
      <c r="E419" s="226">
        <v>113</v>
      </c>
    </row>
    <row r="420" spans="1:5" ht="13.5" customHeight="1" x14ac:dyDescent="0.2">
      <c r="A420" s="573" t="s">
        <v>15832</v>
      </c>
      <c r="B420" s="574" t="s">
        <v>15833</v>
      </c>
      <c r="C420" s="574" t="s">
        <v>15834</v>
      </c>
      <c r="D420" s="574" t="s">
        <v>4990</v>
      </c>
      <c r="E420" s="226">
        <v>1</v>
      </c>
    </row>
    <row r="421" spans="1:5" ht="13.5" customHeight="1" x14ac:dyDescent="0.2">
      <c r="A421" s="573" t="s">
        <v>15835</v>
      </c>
      <c r="B421" s="574" t="s">
        <v>15836</v>
      </c>
      <c r="C421" s="574" t="s">
        <v>15831</v>
      </c>
      <c r="D421" s="574" t="s">
        <v>4990</v>
      </c>
      <c r="E421" s="226">
        <v>5</v>
      </c>
    </row>
    <row r="422" spans="1:5" ht="13.5" customHeight="1" x14ac:dyDescent="0.2">
      <c r="A422" s="573" t="s">
        <v>15837</v>
      </c>
      <c r="B422" s="574" t="s">
        <v>15838</v>
      </c>
      <c r="C422" s="574" t="s">
        <v>15839</v>
      </c>
      <c r="D422" s="574" t="s">
        <v>4990</v>
      </c>
      <c r="E422" s="226">
        <v>1286</v>
      </c>
    </row>
    <row r="423" spans="1:5" ht="13.5" customHeight="1" x14ac:dyDescent="0.2">
      <c r="A423" s="573" t="s">
        <v>15840</v>
      </c>
      <c r="B423" s="574" t="s">
        <v>15841</v>
      </c>
      <c r="C423" s="574" t="s">
        <v>15842</v>
      </c>
      <c r="D423" s="574" t="s">
        <v>4990</v>
      </c>
      <c r="E423" s="226">
        <v>4</v>
      </c>
    </row>
    <row r="424" spans="1:5" ht="13.5" customHeight="1" x14ac:dyDescent="0.2">
      <c r="A424" s="573" t="s">
        <v>15843</v>
      </c>
      <c r="B424" s="574" t="s">
        <v>15844</v>
      </c>
      <c r="C424" s="574" t="s">
        <v>15831</v>
      </c>
      <c r="D424" s="574" t="s">
        <v>4990</v>
      </c>
      <c r="E424" s="226">
        <v>1</v>
      </c>
    </row>
    <row r="425" spans="1:5" ht="13.5" customHeight="1" x14ac:dyDescent="0.2">
      <c r="A425" s="573" t="s">
        <v>15845</v>
      </c>
      <c r="B425" s="574" t="s">
        <v>15846</v>
      </c>
      <c r="C425" s="574" t="s">
        <v>15847</v>
      </c>
      <c r="D425" s="574" t="s">
        <v>4990</v>
      </c>
      <c r="E425" s="226">
        <v>359</v>
      </c>
    </row>
    <row r="426" spans="1:5" ht="13.5" customHeight="1" x14ac:dyDescent="0.2">
      <c r="A426" s="573" t="s">
        <v>15848</v>
      </c>
      <c r="B426" s="574" t="s">
        <v>15849</v>
      </c>
      <c r="C426" s="574" t="s">
        <v>5031</v>
      </c>
      <c r="D426" s="574" t="s">
        <v>4990</v>
      </c>
      <c r="E426" s="226">
        <v>11</v>
      </c>
    </row>
    <row r="427" spans="1:5" ht="13.5" customHeight="1" x14ac:dyDescent="0.2">
      <c r="A427" s="573" t="s">
        <v>15850</v>
      </c>
      <c r="B427" s="574" t="s">
        <v>15851</v>
      </c>
      <c r="C427" s="574" t="s">
        <v>15852</v>
      </c>
      <c r="D427" s="574" t="s">
        <v>4990</v>
      </c>
      <c r="E427" s="226">
        <v>36</v>
      </c>
    </row>
    <row r="428" spans="1:5" ht="13.5" customHeight="1" x14ac:dyDescent="0.2">
      <c r="A428" s="573" t="s">
        <v>15853</v>
      </c>
      <c r="B428" s="574" t="s">
        <v>15854</v>
      </c>
      <c r="C428" s="574" t="s">
        <v>15847</v>
      </c>
      <c r="D428" s="574" t="s">
        <v>4990</v>
      </c>
      <c r="E428" s="226">
        <v>100</v>
      </c>
    </row>
    <row r="429" spans="1:5" ht="13.5" customHeight="1" x14ac:dyDescent="0.2">
      <c r="A429" s="573" t="s">
        <v>15855</v>
      </c>
      <c r="B429" s="574" t="s">
        <v>15856</v>
      </c>
      <c r="C429" s="574" t="s">
        <v>15857</v>
      </c>
      <c r="D429" s="574" t="s">
        <v>4990</v>
      </c>
      <c r="E429" s="226">
        <v>269</v>
      </c>
    </row>
    <row r="430" spans="1:5" ht="13.5" customHeight="1" x14ac:dyDescent="0.2">
      <c r="A430" s="573" t="s">
        <v>15858</v>
      </c>
      <c r="B430" s="574" t="s">
        <v>15859</v>
      </c>
      <c r="C430" s="574" t="s">
        <v>15860</v>
      </c>
      <c r="D430" s="574" t="s">
        <v>4990</v>
      </c>
      <c r="E430" s="226">
        <v>2</v>
      </c>
    </row>
    <row r="431" spans="1:5" ht="13.5" customHeight="1" x14ac:dyDescent="0.2">
      <c r="A431" s="573" t="s">
        <v>15861</v>
      </c>
      <c r="B431" s="574" t="s">
        <v>15862</v>
      </c>
      <c r="C431" s="574" t="s">
        <v>15860</v>
      </c>
      <c r="D431" s="574" t="s">
        <v>4990</v>
      </c>
      <c r="E431" s="226">
        <v>0.4</v>
      </c>
    </row>
    <row r="432" spans="1:5" ht="13.5" customHeight="1" x14ac:dyDescent="0.2">
      <c r="A432" s="573" t="s">
        <v>15863</v>
      </c>
      <c r="B432" s="574" t="s">
        <v>15864</v>
      </c>
      <c r="C432" s="574" t="s">
        <v>14401</v>
      </c>
      <c r="D432" s="574" t="s">
        <v>4990</v>
      </c>
      <c r="E432" s="226">
        <v>45</v>
      </c>
    </row>
    <row r="433" spans="1:5" ht="13.5" customHeight="1" x14ac:dyDescent="0.2">
      <c r="A433" s="573" t="s">
        <v>15865</v>
      </c>
      <c r="B433" s="574" t="s">
        <v>15866</v>
      </c>
      <c r="C433" s="574" t="s">
        <v>14401</v>
      </c>
      <c r="D433" s="574" t="s">
        <v>4990</v>
      </c>
      <c r="E433" s="226">
        <v>99</v>
      </c>
    </row>
    <row r="434" spans="1:5" ht="13.5" customHeight="1" x14ac:dyDescent="0.2">
      <c r="A434" s="573" t="s">
        <v>15867</v>
      </c>
      <c r="B434" s="574" t="s">
        <v>15868</v>
      </c>
      <c r="C434" s="574" t="s">
        <v>15869</v>
      </c>
      <c r="D434" s="574" t="s">
        <v>4990</v>
      </c>
      <c r="E434" s="226">
        <v>166</v>
      </c>
    </row>
    <row r="435" spans="1:5" ht="13.5" customHeight="1" x14ac:dyDescent="0.2">
      <c r="A435" s="573" t="s">
        <v>15870</v>
      </c>
      <c r="B435" s="574" t="s">
        <v>15871</v>
      </c>
      <c r="C435" s="574" t="s">
        <v>15869</v>
      </c>
      <c r="D435" s="574" t="s">
        <v>4990</v>
      </c>
      <c r="E435" s="226">
        <v>83</v>
      </c>
    </row>
    <row r="436" spans="1:5" ht="13.5" customHeight="1" x14ac:dyDescent="0.2">
      <c r="A436" s="573" t="s">
        <v>15872</v>
      </c>
      <c r="B436" s="574" t="s">
        <v>15873</v>
      </c>
      <c r="C436" s="574" t="s">
        <v>15869</v>
      </c>
      <c r="D436" s="574" t="s">
        <v>4990</v>
      </c>
      <c r="E436" s="226">
        <v>72</v>
      </c>
    </row>
    <row r="437" spans="1:5" ht="13.5" customHeight="1" x14ac:dyDescent="0.2">
      <c r="A437" s="573" t="s">
        <v>15874</v>
      </c>
      <c r="B437" s="574" t="s">
        <v>15875</v>
      </c>
      <c r="C437" s="574" t="s">
        <v>15869</v>
      </c>
      <c r="D437" s="574" t="s">
        <v>4990</v>
      </c>
      <c r="E437" s="226">
        <v>43</v>
      </c>
    </row>
    <row r="438" spans="1:5" ht="13.5" customHeight="1" x14ac:dyDescent="0.2">
      <c r="A438" s="573" t="s">
        <v>15876</v>
      </c>
      <c r="B438" s="574" t="s">
        <v>15877</v>
      </c>
      <c r="C438" s="574" t="s">
        <v>5028</v>
      </c>
      <c r="D438" s="574" t="s">
        <v>4990</v>
      </c>
      <c r="E438" s="226">
        <v>54</v>
      </c>
    </row>
    <row r="439" spans="1:5" ht="13.5" customHeight="1" x14ac:dyDescent="0.2">
      <c r="A439" s="573" t="s">
        <v>15878</v>
      </c>
      <c r="B439" s="574" t="s">
        <v>15879</v>
      </c>
      <c r="C439" s="574" t="s">
        <v>5028</v>
      </c>
      <c r="D439" s="574" t="s">
        <v>4990</v>
      </c>
      <c r="E439" s="226">
        <v>637</v>
      </c>
    </row>
    <row r="440" spans="1:5" ht="13.5" customHeight="1" x14ac:dyDescent="0.2">
      <c r="A440" s="573" t="s">
        <v>15880</v>
      </c>
      <c r="B440" s="574" t="s">
        <v>15881</v>
      </c>
      <c r="C440" s="574" t="s">
        <v>15882</v>
      </c>
      <c r="D440" s="574" t="s">
        <v>4990</v>
      </c>
      <c r="E440" s="226">
        <v>29</v>
      </c>
    </row>
    <row r="441" spans="1:5" ht="13.5" customHeight="1" x14ac:dyDescent="0.2">
      <c r="A441" s="573" t="s">
        <v>15883</v>
      </c>
      <c r="B441" s="574" t="s">
        <v>15884</v>
      </c>
      <c r="C441" s="574" t="s">
        <v>15885</v>
      </c>
      <c r="D441" s="574" t="s">
        <v>4990</v>
      </c>
      <c r="E441" s="226">
        <v>23</v>
      </c>
    </row>
    <row r="442" spans="1:5" ht="13.5" customHeight="1" x14ac:dyDescent="0.2">
      <c r="A442" s="573" t="s">
        <v>15886</v>
      </c>
      <c r="B442" s="574" t="s">
        <v>15887</v>
      </c>
      <c r="C442" s="574" t="s">
        <v>15882</v>
      </c>
      <c r="D442" s="574" t="s">
        <v>4990</v>
      </c>
      <c r="E442" s="226">
        <v>57</v>
      </c>
    </row>
    <row r="443" spans="1:5" ht="13.5" customHeight="1" x14ac:dyDescent="0.2">
      <c r="A443" s="573" t="s">
        <v>15888</v>
      </c>
      <c r="B443" s="574" t="s">
        <v>15889</v>
      </c>
      <c r="C443" s="574" t="s">
        <v>15885</v>
      </c>
      <c r="D443" s="574" t="s">
        <v>4990</v>
      </c>
      <c r="E443" s="226">
        <v>60</v>
      </c>
    </row>
    <row r="444" spans="1:5" ht="13.5" customHeight="1" x14ac:dyDescent="0.2">
      <c r="A444" s="573" t="s">
        <v>15890</v>
      </c>
      <c r="B444" s="574" t="s">
        <v>15891</v>
      </c>
      <c r="C444" s="574" t="s">
        <v>15882</v>
      </c>
      <c r="D444" s="574" t="s">
        <v>4990</v>
      </c>
      <c r="E444" s="226">
        <v>23.1</v>
      </c>
    </row>
    <row r="445" spans="1:5" ht="13.5" customHeight="1" x14ac:dyDescent="0.2">
      <c r="A445" s="573" t="s">
        <v>15892</v>
      </c>
      <c r="B445" s="574" t="s">
        <v>15893</v>
      </c>
      <c r="C445" s="574" t="s">
        <v>15885</v>
      </c>
      <c r="D445" s="574" t="s">
        <v>4990</v>
      </c>
      <c r="E445" s="226">
        <v>29</v>
      </c>
    </row>
    <row r="446" spans="1:5" ht="13.5" customHeight="1" x14ac:dyDescent="0.2">
      <c r="A446" s="573" t="s">
        <v>15894</v>
      </c>
      <c r="B446" s="574" t="s">
        <v>15895</v>
      </c>
      <c r="C446" s="574" t="s">
        <v>15882</v>
      </c>
      <c r="D446" s="574" t="s">
        <v>4990</v>
      </c>
      <c r="E446" s="226">
        <v>33</v>
      </c>
    </row>
    <row r="447" spans="1:5" ht="13.5" customHeight="1" x14ac:dyDescent="0.2">
      <c r="A447" s="573" t="s">
        <v>15896</v>
      </c>
      <c r="B447" s="574" t="s">
        <v>15897</v>
      </c>
      <c r="C447" s="574" t="s">
        <v>15885</v>
      </c>
      <c r="D447" s="574" t="s">
        <v>4990</v>
      </c>
      <c r="E447" s="226">
        <v>14</v>
      </c>
    </row>
    <row r="448" spans="1:5" ht="13.5" customHeight="1" x14ac:dyDescent="0.2">
      <c r="A448" s="573" t="s">
        <v>15898</v>
      </c>
      <c r="B448" s="574" t="s">
        <v>15899</v>
      </c>
      <c r="C448" s="574" t="s">
        <v>15900</v>
      </c>
      <c r="D448" s="574" t="s">
        <v>4990</v>
      </c>
      <c r="E448" s="226">
        <v>19</v>
      </c>
    </row>
    <row r="449" spans="1:5" ht="13.5" customHeight="1" x14ac:dyDescent="0.2">
      <c r="A449" s="573" t="s">
        <v>15901</v>
      </c>
      <c r="B449" s="574" t="s">
        <v>15902</v>
      </c>
      <c r="C449" s="574" t="s">
        <v>15900</v>
      </c>
      <c r="D449" s="574" t="s">
        <v>4990</v>
      </c>
      <c r="E449" s="226">
        <v>37</v>
      </c>
    </row>
    <row r="450" spans="1:5" ht="13.5" customHeight="1" x14ac:dyDescent="0.2">
      <c r="A450" s="573" t="s">
        <v>15903</v>
      </c>
      <c r="B450" s="574" t="s">
        <v>15904</v>
      </c>
      <c r="C450" s="574" t="s">
        <v>15905</v>
      </c>
      <c r="D450" s="574" t="s">
        <v>4990</v>
      </c>
      <c r="E450" s="226">
        <v>17</v>
      </c>
    </row>
    <row r="451" spans="1:5" ht="13.5" customHeight="1" x14ac:dyDescent="0.2">
      <c r="A451" s="573" t="s">
        <v>15906</v>
      </c>
      <c r="B451" s="574" t="s">
        <v>15907</v>
      </c>
      <c r="C451" s="574" t="s">
        <v>15905</v>
      </c>
      <c r="D451" s="574" t="s">
        <v>4990</v>
      </c>
      <c r="E451" s="226">
        <v>19</v>
      </c>
    </row>
    <row r="452" spans="1:5" ht="13.5" customHeight="1" x14ac:dyDescent="0.2">
      <c r="A452" s="573" t="s">
        <v>15908</v>
      </c>
      <c r="B452" s="574" t="s">
        <v>15909</v>
      </c>
      <c r="C452" s="574" t="s">
        <v>15905</v>
      </c>
      <c r="D452" s="574" t="s">
        <v>4990</v>
      </c>
      <c r="E452" s="226">
        <v>31</v>
      </c>
    </row>
    <row r="453" spans="1:5" ht="13.5" customHeight="1" x14ac:dyDescent="0.2">
      <c r="A453" s="573" t="s">
        <v>15910</v>
      </c>
      <c r="B453" s="574" t="s">
        <v>15911</v>
      </c>
      <c r="C453" s="574" t="s">
        <v>15905</v>
      </c>
      <c r="D453" s="574" t="s">
        <v>4990</v>
      </c>
      <c r="E453" s="226">
        <v>11</v>
      </c>
    </row>
    <row r="454" spans="1:5" ht="13.5" customHeight="1" x14ac:dyDescent="0.2">
      <c r="A454" s="573" t="s">
        <v>15912</v>
      </c>
      <c r="B454" s="574" t="s">
        <v>15913</v>
      </c>
      <c r="C454" s="574" t="s">
        <v>15852</v>
      </c>
      <c r="D454" s="574" t="s">
        <v>4990</v>
      </c>
      <c r="E454" s="226">
        <v>12</v>
      </c>
    </row>
    <row r="455" spans="1:5" ht="13.5" customHeight="1" x14ac:dyDescent="0.2">
      <c r="A455" s="573" t="s">
        <v>15914</v>
      </c>
      <c r="B455" s="574" t="s">
        <v>15915</v>
      </c>
      <c r="C455" s="574" t="s">
        <v>15916</v>
      </c>
      <c r="D455" s="574" t="s">
        <v>4990</v>
      </c>
      <c r="E455" s="226">
        <v>82</v>
      </c>
    </row>
    <row r="456" spans="1:5" ht="13.5" customHeight="1" x14ac:dyDescent="0.2">
      <c r="A456" s="573" t="s">
        <v>15917</v>
      </c>
      <c r="B456" s="574" t="s">
        <v>15918</v>
      </c>
      <c r="C456" s="574" t="s">
        <v>15852</v>
      </c>
      <c r="D456" s="574" t="s">
        <v>4990</v>
      </c>
      <c r="E456" s="226">
        <v>52</v>
      </c>
    </row>
    <row r="457" spans="1:5" ht="13.5" customHeight="1" x14ac:dyDescent="0.2">
      <c r="A457" s="573" t="s">
        <v>15919</v>
      </c>
      <c r="B457" s="574" t="s">
        <v>15920</v>
      </c>
      <c r="C457" s="574" t="s">
        <v>15852</v>
      </c>
      <c r="D457" s="574" t="s">
        <v>4990</v>
      </c>
      <c r="E457" s="226">
        <v>6</v>
      </c>
    </row>
    <row r="458" spans="1:5" ht="13.5" customHeight="1" x14ac:dyDescent="0.2">
      <c r="A458" s="573" t="s">
        <v>15921</v>
      </c>
      <c r="B458" s="574" t="s">
        <v>15922</v>
      </c>
      <c r="C458" s="574" t="s">
        <v>15923</v>
      </c>
      <c r="D458" s="574" t="s">
        <v>4990</v>
      </c>
      <c r="E458" s="226">
        <v>11</v>
      </c>
    </row>
    <row r="459" spans="1:5" ht="13.5" customHeight="1" x14ac:dyDescent="0.2">
      <c r="A459" s="573" t="s">
        <v>15924</v>
      </c>
      <c r="B459" s="574" t="s">
        <v>15925</v>
      </c>
      <c r="C459" s="574" t="s">
        <v>15923</v>
      </c>
      <c r="D459" s="574" t="s">
        <v>4990</v>
      </c>
      <c r="E459" s="226">
        <v>14</v>
      </c>
    </row>
    <row r="460" spans="1:5" ht="13.5" customHeight="1" x14ac:dyDescent="0.2">
      <c r="A460" s="573" t="s">
        <v>15926</v>
      </c>
      <c r="B460" s="574" t="s">
        <v>15927</v>
      </c>
      <c r="C460" s="574" t="s">
        <v>15923</v>
      </c>
      <c r="D460" s="574" t="s">
        <v>4990</v>
      </c>
      <c r="E460" s="226">
        <v>8</v>
      </c>
    </row>
    <row r="461" spans="1:5" ht="13.5" customHeight="1" x14ac:dyDescent="0.2">
      <c r="A461" s="573" t="s">
        <v>15928</v>
      </c>
      <c r="B461" s="574" t="s">
        <v>15929</v>
      </c>
      <c r="C461" s="574" t="s">
        <v>15930</v>
      </c>
      <c r="D461" s="574" t="s">
        <v>4990</v>
      </c>
      <c r="E461" s="226">
        <v>266</v>
      </c>
    </row>
    <row r="462" spans="1:5" ht="13.5" customHeight="1" x14ac:dyDescent="0.2">
      <c r="A462" s="573" t="s">
        <v>15931</v>
      </c>
      <c r="B462" s="574" t="s">
        <v>15932</v>
      </c>
      <c r="C462" s="574" t="s">
        <v>15930</v>
      </c>
      <c r="D462" s="574" t="s">
        <v>4990</v>
      </c>
      <c r="E462" s="226">
        <v>97</v>
      </c>
    </row>
    <row r="463" spans="1:5" ht="13.5" customHeight="1" x14ac:dyDescent="0.2">
      <c r="A463" s="573" t="s">
        <v>15933</v>
      </c>
      <c r="B463" s="574" t="s">
        <v>15934</v>
      </c>
      <c r="C463" s="574" t="s">
        <v>15935</v>
      </c>
      <c r="D463" s="574" t="s">
        <v>4990</v>
      </c>
      <c r="E463" s="226">
        <v>348</v>
      </c>
    </row>
    <row r="464" spans="1:5" ht="13.5" customHeight="1" x14ac:dyDescent="0.2">
      <c r="A464" s="573" t="s">
        <v>15936</v>
      </c>
      <c r="B464" s="574" t="s">
        <v>15937</v>
      </c>
      <c r="C464" s="574" t="s">
        <v>15938</v>
      </c>
      <c r="D464" s="574" t="s">
        <v>4990</v>
      </c>
      <c r="E464" s="226">
        <v>13</v>
      </c>
    </row>
    <row r="465" spans="1:5" ht="13.5" customHeight="1" x14ac:dyDescent="0.2">
      <c r="A465" s="573" t="s">
        <v>15939</v>
      </c>
      <c r="B465" s="574" t="s">
        <v>15940</v>
      </c>
      <c r="C465" s="574" t="s">
        <v>15941</v>
      </c>
      <c r="D465" s="574" t="s">
        <v>4990</v>
      </c>
      <c r="E465" s="226">
        <v>120</v>
      </c>
    </row>
    <row r="466" spans="1:5" ht="13.5" customHeight="1" x14ac:dyDescent="0.2">
      <c r="A466" s="573" t="s">
        <v>15942</v>
      </c>
      <c r="B466" s="574" t="s">
        <v>15943</v>
      </c>
      <c r="C466" s="574" t="s">
        <v>15944</v>
      </c>
      <c r="D466" s="574" t="s">
        <v>4990</v>
      </c>
      <c r="E466" s="226">
        <v>101</v>
      </c>
    </row>
    <row r="467" spans="1:5" ht="13.5" customHeight="1" x14ac:dyDescent="0.2">
      <c r="A467" s="573" t="s">
        <v>15945</v>
      </c>
      <c r="B467" s="574" t="s">
        <v>15946</v>
      </c>
      <c r="C467" s="574" t="s">
        <v>15944</v>
      </c>
      <c r="D467" s="574" t="s">
        <v>4990</v>
      </c>
      <c r="E467" s="226">
        <v>69</v>
      </c>
    </row>
    <row r="468" spans="1:5" ht="13.5" customHeight="1" x14ac:dyDescent="0.2">
      <c r="A468" s="573" t="s">
        <v>15947</v>
      </c>
      <c r="B468" s="574" t="s">
        <v>15948</v>
      </c>
      <c r="C468" s="574" t="s">
        <v>15944</v>
      </c>
      <c r="D468" s="574" t="s">
        <v>4990</v>
      </c>
      <c r="E468" s="226">
        <v>17</v>
      </c>
    </row>
    <row r="469" spans="1:5" ht="13.5" customHeight="1" x14ac:dyDescent="0.2">
      <c r="A469" s="573" t="s">
        <v>15949</v>
      </c>
      <c r="B469" s="574" t="s">
        <v>15950</v>
      </c>
      <c r="C469" s="574" t="s">
        <v>15944</v>
      </c>
      <c r="D469" s="574" t="s">
        <v>4990</v>
      </c>
      <c r="E469" s="226">
        <v>29</v>
      </c>
    </row>
    <row r="470" spans="1:5" ht="13.5" customHeight="1" x14ac:dyDescent="0.2">
      <c r="A470" s="573" t="s">
        <v>15951</v>
      </c>
      <c r="B470" s="574" t="s">
        <v>15952</v>
      </c>
      <c r="C470" s="574" t="s">
        <v>15824</v>
      </c>
      <c r="D470" s="574" t="s">
        <v>4990</v>
      </c>
      <c r="E470" s="226">
        <v>388</v>
      </c>
    </row>
    <row r="471" spans="1:5" ht="13.5" customHeight="1" x14ac:dyDescent="0.2">
      <c r="A471" s="573" t="s">
        <v>15953</v>
      </c>
      <c r="B471" s="574" t="s">
        <v>15838</v>
      </c>
      <c r="C471" s="574" t="s">
        <v>15954</v>
      </c>
      <c r="D471" s="574" t="s">
        <v>4990</v>
      </c>
      <c r="E471" s="226">
        <v>308</v>
      </c>
    </row>
    <row r="472" spans="1:5" ht="13.5" customHeight="1" x14ac:dyDescent="0.2">
      <c r="A472" s="573" t="s">
        <v>15955</v>
      </c>
      <c r="B472" s="574" t="s">
        <v>15956</v>
      </c>
      <c r="C472" s="574" t="s">
        <v>15957</v>
      </c>
      <c r="D472" s="574" t="s">
        <v>4990</v>
      </c>
      <c r="E472" s="226">
        <v>58</v>
      </c>
    </row>
    <row r="473" spans="1:5" ht="13.5" customHeight="1" x14ac:dyDescent="0.2">
      <c r="A473" s="573" t="s">
        <v>15958</v>
      </c>
      <c r="B473" s="574" t="s">
        <v>15959</v>
      </c>
      <c r="C473" s="574" t="s">
        <v>5028</v>
      </c>
      <c r="D473" s="574" t="s">
        <v>4990</v>
      </c>
      <c r="E473" s="226">
        <v>40</v>
      </c>
    </row>
    <row r="474" spans="1:5" ht="13.5" customHeight="1" x14ac:dyDescent="0.2">
      <c r="A474" s="573" t="s">
        <v>15960</v>
      </c>
      <c r="B474" s="574" t="s">
        <v>15961</v>
      </c>
      <c r="C474" s="574" t="s">
        <v>15962</v>
      </c>
      <c r="D474" s="574" t="s">
        <v>4990</v>
      </c>
      <c r="E474" s="226">
        <v>13</v>
      </c>
    </row>
    <row r="475" spans="1:5" ht="13.5" customHeight="1" x14ac:dyDescent="0.2">
      <c r="A475" s="573" t="s">
        <v>15963</v>
      </c>
      <c r="B475" s="574" t="s">
        <v>15964</v>
      </c>
      <c r="C475" s="574" t="s">
        <v>15962</v>
      </c>
      <c r="D475" s="574" t="s">
        <v>4990</v>
      </c>
      <c r="E475" s="226">
        <v>72</v>
      </c>
    </row>
    <row r="476" spans="1:5" ht="13.5" customHeight="1" x14ac:dyDescent="0.2">
      <c r="A476" s="573" t="s">
        <v>15965</v>
      </c>
      <c r="B476" s="574" t="s">
        <v>15966</v>
      </c>
      <c r="C476" s="574" t="s">
        <v>15962</v>
      </c>
      <c r="D476" s="574" t="s">
        <v>4990</v>
      </c>
      <c r="E476" s="226">
        <v>265</v>
      </c>
    </row>
    <row r="477" spans="1:5" ht="13.5" customHeight="1" x14ac:dyDescent="0.2">
      <c r="A477" s="573" t="s">
        <v>15967</v>
      </c>
      <c r="B477" s="574" t="s">
        <v>15968</v>
      </c>
      <c r="C477" s="574" t="s">
        <v>15962</v>
      </c>
      <c r="D477" s="574" t="s">
        <v>4990</v>
      </c>
      <c r="E477" s="226">
        <v>54</v>
      </c>
    </row>
    <row r="478" spans="1:5" ht="13.5" customHeight="1" x14ac:dyDescent="0.2">
      <c r="A478" s="573" t="s">
        <v>15969</v>
      </c>
      <c r="B478" s="574" t="s">
        <v>15970</v>
      </c>
      <c r="C478" s="574" t="s">
        <v>15962</v>
      </c>
      <c r="D478" s="574" t="s">
        <v>4990</v>
      </c>
      <c r="E478" s="226">
        <v>103</v>
      </c>
    </row>
    <row r="479" spans="1:5" ht="13.5" customHeight="1" x14ac:dyDescent="0.2">
      <c r="A479" s="573" t="s">
        <v>15971</v>
      </c>
      <c r="B479" s="574" t="s">
        <v>15972</v>
      </c>
      <c r="C479" s="574" t="s">
        <v>15962</v>
      </c>
      <c r="D479" s="574" t="s">
        <v>4990</v>
      </c>
      <c r="E479" s="226">
        <v>132</v>
      </c>
    </row>
    <row r="480" spans="1:5" ht="13.5" customHeight="1" x14ac:dyDescent="0.2">
      <c r="A480" s="573" t="s">
        <v>15973</v>
      </c>
      <c r="B480" s="574" t="s">
        <v>15974</v>
      </c>
      <c r="C480" s="574" t="s">
        <v>15962</v>
      </c>
      <c r="D480" s="574" t="s">
        <v>4990</v>
      </c>
      <c r="E480" s="226">
        <v>60</v>
      </c>
    </row>
    <row r="481" spans="1:5" ht="13.5" customHeight="1" x14ac:dyDescent="0.2">
      <c r="A481" s="573" t="s">
        <v>15975</v>
      </c>
      <c r="B481" s="574" t="s">
        <v>15976</v>
      </c>
      <c r="C481" s="574" t="s">
        <v>15962</v>
      </c>
      <c r="D481" s="574" t="s">
        <v>4990</v>
      </c>
      <c r="E481" s="226">
        <v>35</v>
      </c>
    </row>
    <row r="482" spans="1:5" ht="13.5" customHeight="1" x14ac:dyDescent="0.2">
      <c r="A482" s="573" t="s">
        <v>15977</v>
      </c>
      <c r="B482" s="574" t="s">
        <v>15978</v>
      </c>
      <c r="C482" s="574" t="s">
        <v>15852</v>
      </c>
      <c r="D482" s="574" t="s">
        <v>4990</v>
      </c>
      <c r="E482" s="226">
        <v>46</v>
      </c>
    </row>
    <row r="483" spans="1:5" ht="13.5" customHeight="1" x14ac:dyDescent="0.2">
      <c r="A483" s="573" t="s">
        <v>15979</v>
      </c>
      <c r="B483" s="574" t="s">
        <v>15980</v>
      </c>
      <c r="C483" s="574" t="s">
        <v>15852</v>
      </c>
      <c r="D483" s="574" t="s">
        <v>4990</v>
      </c>
      <c r="E483" s="226">
        <v>1043</v>
      </c>
    </row>
    <row r="484" spans="1:5" ht="13.5" customHeight="1" x14ac:dyDescent="0.2">
      <c r="A484" s="573" t="s">
        <v>15981</v>
      </c>
      <c r="B484" s="574" t="s">
        <v>15982</v>
      </c>
      <c r="C484" s="574" t="s">
        <v>15852</v>
      </c>
      <c r="D484" s="574" t="s">
        <v>4990</v>
      </c>
      <c r="E484" s="226">
        <v>12</v>
      </c>
    </row>
    <row r="485" spans="1:5" ht="13.5" customHeight="1" x14ac:dyDescent="0.2">
      <c r="A485" s="573" t="s">
        <v>15983</v>
      </c>
      <c r="B485" s="574" t="s">
        <v>15984</v>
      </c>
      <c r="C485" s="574" t="s">
        <v>15852</v>
      </c>
      <c r="D485" s="574" t="s">
        <v>4990</v>
      </c>
      <c r="E485" s="226">
        <v>62</v>
      </c>
    </row>
    <row r="486" spans="1:5" ht="13.5" customHeight="1" x14ac:dyDescent="0.2">
      <c r="A486" s="573" t="s">
        <v>15985</v>
      </c>
      <c r="B486" s="574" t="s">
        <v>15986</v>
      </c>
      <c r="C486" s="574" t="s">
        <v>15987</v>
      </c>
      <c r="D486" s="574" t="s">
        <v>11662</v>
      </c>
      <c r="E486" s="226">
        <v>53295.421999999999</v>
      </c>
    </row>
    <row r="487" spans="1:5" ht="13.5" customHeight="1" x14ac:dyDescent="0.2">
      <c r="A487" s="573" t="s">
        <v>15988</v>
      </c>
      <c r="B487" s="574" t="s">
        <v>15989</v>
      </c>
      <c r="C487" s="574" t="s">
        <v>15990</v>
      </c>
      <c r="D487" s="574" t="s">
        <v>15991</v>
      </c>
      <c r="E487" s="226">
        <v>242.86799999999999</v>
      </c>
    </row>
    <row r="488" spans="1:5" ht="13.5" customHeight="1" x14ac:dyDescent="0.2">
      <c r="A488" s="573" t="s">
        <v>15992</v>
      </c>
      <c r="B488" s="574" t="s">
        <v>15993</v>
      </c>
      <c r="C488" s="574" t="s">
        <v>15994</v>
      </c>
      <c r="D488" s="574" t="s">
        <v>15995</v>
      </c>
      <c r="E488" s="226">
        <v>4.2</v>
      </c>
    </row>
    <row r="489" spans="1:5" ht="13.5" customHeight="1" x14ac:dyDescent="0.2">
      <c r="A489" s="573" t="s">
        <v>15996</v>
      </c>
      <c r="B489" s="574" t="s">
        <v>15993</v>
      </c>
      <c r="C489" s="574" t="s">
        <v>14869</v>
      </c>
      <c r="D489" s="574" t="s">
        <v>15995</v>
      </c>
      <c r="E489" s="226">
        <v>0.2</v>
      </c>
    </row>
    <row r="490" spans="1:5" ht="13.5" customHeight="1" x14ac:dyDescent="0.2">
      <c r="A490" s="573" t="s">
        <v>15997</v>
      </c>
      <c r="B490" s="574" t="s">
        <v>15998</v>
      </c>
      <c r="C490" s="574" t="s">
        <v>15999</v>
      </c>
      <c r="D490" s="574" t="s">
        <v>5490</v>
      </c>
      <c r="E490" s="226">
        <v>52538.523999999998</v>
      </c>
    </row>
    <row r="491" spans="1:5" ht="13.5" customHeight="1" x14ac:dyDescent="0.2">
      <c r="A491" s="573" t="s">
        <v>16000</v>
      </c>
      <c r="B491" s="574" t="s">
        <v>16001</v>
      </c>
      <c r="C491" s="574" t="s">
        <v>16002</v>
      </c>
      <c r="D491" s="574" t="s">
        <v>16003</v>
      </c>
      <c r="E491" s="226">
        <v>1134.45</v>
      </c>
    </row>
    <row r="492" spans="1:5" ht="13.5" customHeight="1" x14ac:dyDescent="0.2">
      <c r="A492" s="573" t="s">
        <v>16004</v>
      </c>
      <c r="B492" s="574" t="s">
        <v>16005</v>
      </c>
      <c r="C492" s="574" t="s">
        <v>4557</v>
      </c>
      <c r="D492" s="574" t="s">
        <v>15327</v>
      </c>
      <c r="E492" s="226">
        <v>3487.8900000000003</v>
      </c>
    </row>
    <row r="493" spans="1:5" ht="13.5" customHeight="1" x14ac:dyDescent="0.2">
      <c r="A493" s="573" t="s">
        <v>16006</v>
      </c>
      <c r="B493" s="574" t="s">
        <v>16005</v>
      </c>
      <c r="C493" s="574" t="s">
        <v>16007</v>
      </c>
      <c r="D493" s="574" t="s">
        <v>15327</v>
      </c>
      <c r="E493" s="226">
        <v>925.37</v>
      </c>
    </row>
    <row r="494" spans="1:5" ht="13.5" customHeight="1" x14ac:dyDescent="0.2">
      <c r="A494" s="573" t="s">
        <v>16008</v>
      </c>
      <c r="B494" s="574" t="s">
        <v>16009</v>
      </c>
      <c r="C494" s="574" t="s">
        <v>16010</v>
      </c>
      <c r="D494" s="574" t="s">
        <v>16011</v>
      </c>
      <c r="E494" s="226">
        <v>0.2</v>
      </c>
    </row>
    <row r="495" spans="1:5" ht="13.5" customHeight="1" x14ac:dyDescent="0.2">
      <c r="A495" s="573" t="s">
        <v>16012</v>
      </c>
      <c r="B495" s="574" t="s">
        <v>15089</v>
      </c>
      <c r="C495" s="574" t="s">
        <v>16013</v>
      </c>
      <c r="D495" s="574" t="s">
        <v>15091</v>
      </c>
      <c r="E495" s="226">
        <v>5361.58</v>
      </c>
    </row>
    <row r="496" spans="1:5" ht="13.5" customHeight="1" x14ac:dyDescent="0.2">
      <c r="A496" s="573" t="s">
        <v>16014</v>
      </c>
      <c r="B496" s="574" t="s">
        <v>15089</v>
      </c>
      <c r="C496" s="574" t="s">
        <v>16015</v>
      </c>
      <c r="D496" s="574" t="s">
        <v>15091</v>
      </c>
      <c r="E496" s="226">
        <v>192.71299999999999</v>
      </c>
    </row>
    <row r="497" spans="1:5" ht="13.5" customHeight="1" x14ac:dyDescent="0.2">
      <c r="A497" s="573" t="s">
        <v>16016</v>
      </c>
      <c r="B497" s="574" t="s">
        <v>16017</v>
      </c>
      <c r="C497" s="574" t="s">
        <v>16018</v>
      </c>
      <c r="D497" s="574" t="s">
        <v>15792</v>
      </c>
      <c r="E497" s="226">
        <v>31</v>
      </c>
    </row>
    <row r="498" spans="1:5" ht="13.5" customHeight="1" x14ac:dyDescent="0.2">
      <c r="A498" s="573" t="s">
        <v>16019</v>
      </c>
      <c r="B498" s="574" t="s">
        <v>16020</v>
      </c>
      <c r="C498" s="574" t="s">
        <v>16021</v>
      </c>
      <c r="D498" s="574" t="s">
        <v>16022</v>
      </c>
      <c r="E498" s="226">
        <v>24</v>
      </c>
    </row>
    <row r="499" spans="1:5" ht="13.5" customHeight="1" x14ac:dyDescent="0.2">
      <c r="A499" s="573" t="s">
        <v>16023</v>
      </c>
      <c r="B499" s="574" t="s">
        <v>16020</v>
      </c>
      <c r="C499" s="574" t="s">
        <v>16024</v>
      </c>
      <c r="D499" s="574" t="s">
        <v>16022</v>
      </c>
      <c r="E499" s="226">
        <v>3</v>
      </c>
    </row>
    <row r="500" spans="1:5" ht="13.5" customHeight="1" x14ac:dyDescent="0.2">
      <c r="A500" s="573" t="s">
        <v>16025</v>
      </c>
      <c r="B500" s="574" t="s">
        <v>16026</v>
      </c>
      <c r="C500" s="574" t="s">
        <v>14937</v>
      </c>
      <c r="D500" s="574" t="s">
        <v>14938</v>
      </c>
      <c r="E500" s="226">
        <v>58</v>
      </c>
    </row>
    <row r="501" spans="1:5" ht="13.5" customHeight="1" x14ac:dyDescent="0.2">
      <c r="A501" s="573" t="s">
        <v>16027</v>
      </c>
      <c r="B501" s="574" t="s">
        <v>16028</v>
      </c>
      <c r="C501" s="574" t="s">
        <v>16029</v>
      </c>
      <c r="D501" s="574" t="s">
        <v>14938</v>
      </c>
      <c r="E501" s="226">
        <v>11.05</v>
      </c>
    </row>
    <row r="502" spans="1:5" ht="13.5" customHeight="1" x14ac:dyDescent="0.2">
      <c r="A502" s="573" t="s">
        <v>16030</v>
      </c>
      <c r="B502" s="574" t="s">
        <v>16028</v>
      </c>
      <c r="C502" s="574" t="s">
        <v>14937</v>
      </c>
      <c r="D502" s="574" t="s">
        <v>14938</v>
      </c>
      <c r="E502" s="226">
        <v>46.475000000000001</v>
      </c>
    </row>
    <row r="503" spans="1:5" ht="13.5" customHeight="1" x14ac:dyDescent="0.2">
      <c r="A503" s="573" t="s">
        <v>16031</v>
      </c>
      <c r="B503" s="574" t="s">
        <v>2539</v>
      </c>
      <c r="C503" s="574" t="s">
        <v>16010</v>
      </c>
      <c r="D503" s="574" t="s">
        <v>2541</v>
      </c>
      <c r="E503" s="226">
        <v>57</v>
      </c>
    </row>
    <row r="504" spans="1:5" ht="13.5" customHeight="1" x14ac:dyDescent="0.2">
      <c r="A504" s="573" t="s">
        <v>16032</v>
      </c>
      <c r="B504" s="574" t="s">
        <v>16033</v>
      </c>
      <c r="C504" s="574" t="s">
        <v>16034</v>
      </c>
      <c r="D504" s="574" t="s">
        <v>16035</v>
      </c>
      <c r="E504" s="226">
        <v>31</v>
      </c>
    </row>
    <row r="505" spans="1:5" ht="13.5" customHeight="1" x14ac:dyDescent="0.2">
      <c r="A505" s="573" t="s">
        <v>16036</v>
      </c>
      <c r="B505" s="574" t="s">
        <v>16033</v>
      </c>
      <c r="C505" s="574" t="s">
        <v>16037</v>
      </c>
      <c r="D505" s="574" t="s">
        <v>16035</v>
      </c>
      <c r="E505" s="226">
        <v>12</v>
      </c>
    </row>
    <row r="506" spans="1:5" ht="13.5" customHeight="1" x14ac:dyDescent="0.2">
      <c r="A506" s="573" t="s">
        <v>16038</v>
      </c>
      <c r="B506" s="574" t="s">
        <v>16039</v>
      </c>
      <c r="C506" s="574" t="s">
        <v>16040</v>
      </c>
      <c r="D506" s="574" t="s">
        <v>14737</v>
      </c>
      <c r="E506" s="226">
        <v>120.47</v>
      </c>
    </row>
    <row r="507" spans="1:5" ht="13.5" customHeight="1" x14ac:dyDescent="0.2">
      <c r="A507" s="573" t="s">
        <v>16041</v>
      </c>
      <c r="B507" s="574" t="s">
        <v>16039</v>
      </c>
      <c r="C507" s="574" t="s">
        <v>14947</v>
      </c>
      <c r="D507" s="574" t="s">
        <v>14737</v>
      </c>
      <c r="E507" s="226">
        <v>107.84</v>
      </c>
    </row>
    <row r="508" spans="1:5" ht="13.5" customHeight="1" x14ac:dyDescent="0.2">
      <c r="A508" s="573" t="s">
        <v>16042</v>
      </c>
      <c r="B508" s="574" t="s">
        <v>16043</v>
      </c>
      <c r="C508" s="574" t="s">
        <v>16044</v>
      </c>
      <c r="D508" s="574" t="s">
        <v>15704</v>
      </c>
      <c r="E508" s="226">
        <v>1124.8499999999999</v>
      </c>
    </row>
    <row r="509" spans="1:5" ht="13.5" customHeight="1" x14ac:dyDescent="0.2">
      <c r="A509" s="573" t="s">
        <v>16045</v>
      </c>
      <c r="B509" s="574" t="s">
        <v>16046</v>
      </c>
      <c r="C509" s="574" t="s">
        <v>16047</v>
      </c>
      <c r="D509" s="574" t="s">
        <v>16048</v>
      </c>
      <c r="E509" s="226">
        <v>24.6</v>
      </c>
    </row>
    <row r="510" spans="1:5" ht="13.5" customHeight="1" x14ac:dyDescent="0.2">
      <c r="A510" s="573" t="s">
        <v>16049</v>
      </c>
      <c r="B510" s="574" t="s">
        <v>16050</v>
      </c>
      <c r="C510" s="574" t="s">
        <v>16051</v>
      </c>
      <c r="D510" s="574" t="s">
        <v>16052</v>
      </c>
      <c r="E510" s="226">
        <v>211.6</v>
      </c>
    </row>
    <row r="511" spans="1:5" ht="13.5" customHeight="1" x14ac:dyDescent="0.2">
      <c r="A511" s="573" t="s">
        <v>16053</v>
      </c>
      <c r="B511" s="574" t="s">
        <v>16054</v>
      </c>
      <c r="C511" s="574" t="s">
        <v>14923</v>
      </c>
      <c r="D511" s="574" t="s">
        <v>16055</v>
      </c>
      <c r="E511" s="226">
        <v>161</v>
      </c>
    </row>
    <row r="512" spans="1:5" ht="13.5" customHeight="1" x14ac:dyDescent="0.2">
      <c r="A512" s="573" t="s">
        <v>16056</v>
      </c>
      <c r="B512" s="574" t="s">
        <v>15089</v>
      </c>
      <c r="C512" s="574" t="s">
        <v>16057</v>
      </c>
      <c r="D512" s="574" t="s">
        <v>15091</v>
      </c>
      <c r="E512" s="226">
        <v>21.05</v>
      </c>
    </row>
    <row r="513" spans="1:5" ht="13.5" customHeight="1" x14ac:dyDescent="0.2">
      <c r="A513" s="573" t="s">
        <v>16058</v>
      </c>
      <c r="B513" s="574" t="s">
        <v>15089</v>
      </c>
      <c r="C513" s="574" t="s">
        <v>16059</v>
      </c>
      <c r="D513" s="574" t="s">
        <v>15091</v>
      </c>
      <c r="E513" s="226">
        <v>76.2</v>
      </c>
    </row>
    <row r="514" spans="1:5" ht="13.5" customHeight="1" x14ac:dyDescent="0.2">
      <c r="A514" s="573" t="s">
        <v>16060</v>
      </c>
      <c r="B514" s="574" t="s">
        <v>16061</v>
      </c>
      <c r="C514" s="574" t="s">
        <v>16062</v>
      </c>
      <c r="D514" s="574" t="s">
        <v>7280</v>
      </c>
      <c r="E514" s="226">
        <v>1188.106</v>
      </c>
    </row>
    <row r="515" spans="1:5" ht="13.5" customHeight="1" x14ac:dyDescent="0.2">
      <c r="A515" s="573" t="s">
        <v>16063</v>
      </c>
      <c r="B515" s="574" t="s">
        <v>16064</v>
      </c>
      <c r="C515" s="574" t="s">
        <v>16065</v>
      </c>
      <c r="D515" s="574" t="s">
        <v>16066</v>
      </c>
      <c r="E515" s="226">
        <v>1134.05</v>
      </c>
    </row>
    <row r="516" spans="1:5" ht="13.5" customHeight="1" x14ac:dyDescent="0.2">
      <c r="A516" s="573" t="s">
        <v>16067</v>
      </c>
      <c r="B516" s="574" t="s">
        <v>16068</v>
      </c>
      <c r="C516" s="574" t="s">
        <v>16069</v>
      </c>
      <c r="D516" s="574" t="s">
        <v>10120</v>
      </c>
      <c r="E516" s="226">
        <v>1592.98</v>
      </c>
    </row>
    <row r="517" spans="1:5" ht="13.5" customHeight="1" x14ac:dyDescent="0.2">
      <c r="A517" s="573" t="s">
        <v>16070</v>
      </c>
      <c r="B517" s="574" t="s">
        <v>16071</v>
      </c>
      <c r="C517" s="574" t="s">
        <v>15615</v>
      </c>
      <c r="D517" s="574" t="s">
        <v>8817</v>
      </c>
      <c r="E517" s="226">
        <v>1249.3499999999997</v>
      </c>
    </row>
    <row r="518" spans="1:5" ht="13.5" customHeight="1" x14ac:dyDescent="0.2">
      <c r="A518" s="573" t="s">
        <v>16072</v>
      </c>
      <c r="B518" s="574" t="s">
        <v>16073</v>
      </c>
      <c r="C518" s="574" t="s">
        <v>16074</v>
      </c>
      <c r="D518" s="574" t="s">
        <v>14833</v>
      </c>
      <c r="E518" s="226">
        <v>15.61</v>
      </c>
    </row>
    <row r="519" spans="1:5" ht="13.5" customHeight="1" x14ac:dyDescent="0.2">
      <c r="A519" s="573" t="s">
        <v>16075</v>
      </c>
      <c r="B519" s="574" t="s">
        <v>16073</v>
      </c>
      <c r="C519" s="574" t="s">
        <v>16074</v>
      </c>
      <c r="D519" s="574" t="s">
        <v>14833</v>
      </c>
      <c r="E519" s="226">
        <v>592.97299999999996</v>
      </c>
    </row>
    <row r="520" spans="1:5" ht="13.5" customHeight="1" x14ac:dyDescent="0.2">
      <c r="A520" s="573" t="s">
        <v>16076</v>
      </c>
      <c r="B520" s="574" t="s">
        <v>16077</v>
      </c>
      <c r="C520" s="574" t="s">
        <v>16078</v>
      </c>
      <c r="D520" s="574" t="s">
        <v>16079</v>
      </c>
      <c r="E520" s="226">
        <v>2064.3049999999998</v>
      </c>
    </row>
    <row r="521" spans="1:5" ht="13.5" customHeight="1" x14ac:dyDescent="0.2">
      <c r="A521" s="573" t="s">
        <v>16080</v>
      </c>
      <c r="B521" s="574" t="s">
        <v>16081</v>
      </c>
      <c r="C521" s="574" t="s">
        <v>16082</v>
      </c>
      <c r="D521" s="574" t="s">
        <v>16083</v>
      </c>
      <c r="E521" s="226">
        <v>87</v>
      </c>
    </row>
    <row r="522" spans="1:5" ht="13.5" customHeight="1" x14ac:dyDescent="0.2">
      <c r="A522" s="573" t="s">
        <v>16084</v>
      </c>
      <c r="B522" s="574" t="s">
        <v>16085</v>
      </c>
      <c r="C522" s="574" t="s">
        <v>16086</v>
      </c>
      <c r="D522" s="574" t="s">
        <v>16087</v>
      </c>
      <c r="E522" s="226">
        <v>1550</v>
      </c>
    </row>
    <row r="523" spans="1:5" ht="13.5" customHeight="1" x14ac:dyDescent="0.2">
      <c r="A523" s="573" t="s">
        <v>16088</v>
      </c>
      <c r="B523" s="574" t="s">
        <v>16089</v>
      </c>
      <c r="C523" s="574" t="s">
        <v>16090</v>
      </c>
      <c r="D523" s="574" t="s">
        <v>16091</v>
      </c>
      <c r="E523" s="226">
        <v>3</v>
      </c>
    </row>
    <row r="524" spans="1:5" ht="13.5" customHeight="1" x14ac:dyDescent="0.2">
      <c r="A524" s="573" t="s">
        <v>16092</v>
      </c>
      <c r="B524" s="574" t="s">
        <v>16093</v>
      </c>
      <c r="C524" s="574" t="s">
        <v>16094</v>
      </c>
      <c r="D524" s="574" t="s">
        <v>16095</v>
      </c>
      <c r="E524" s="226">
        <v>1806</v>
      </c>
    </row>
    <row r="525" spans="1:5" ht="13.5" customHeight="1" x14ac:dyDescent="0.2">
      <c r="A525" s="573" t="s">
        <v>16096</v>
      </c>
      <c r="B525" s="574" t="s">
        <v>16097</v>
      </c>
      <c r="C525" s="574" t="s">
        <v>16098</v>
      </c>
      <c r="D525" s="574" t="s">
        <v>14737</v>
      </c>
      <c r="E525" s="226">
        <v>205.30199999999999</v>
      </c>
    </row>
    <row r="526" spans="1:5" ht="13.5" customHeight="1" x14ac:dyDescent="0.2">
      <c r="A526" s="573" t="s">
        <v>16099</v>
      </c>
      <c r="B526" s="574" t="s">
        <v>16100</v>
      </c>
      <c r="C526" s="574" t="s">
        <v>16101</v>
      </c>
      <c r="D526" s="574" t="s">
        <v>6012</v>
      </c>
      <c r="E526" s="226">
        <v>1114.3</v>
      </c>
    </row>
    <row r="527" spans="1:5" ht="13.5" customHeight="1" x14ac:dyDescent="0.2">
      <c r="A527" s="573" t="s">
        <v>16102</v>
      </c>
      <c r="B527" s="574" t="s">
        <v>16103</v>
      </c>
      <c r="C527" s="574" t="s">
        <v>16104</v>
      </c>
      <c r="D527" s="574" t="s">
        <v>16105</v>
      </c>
      <c r="E527" s="226">
        <v>400.93999999999994</v>
      </c>
    </row>
    <row r="528" spans="1:5" ht="13.5" customHeight="1" x14ac:dyDescent="0.2">
      <c r="A528" s="573" t="s">
        <v>16106</v>
      </c>
      <c r="B528" s="574" t="s">
        <v>16103</v>
      </c>
      <c r="C528" s="574" t="s">
        <v>16107</v>
      </c>
      <c r="D528" s="574" t="s">
        <v>16105</v>
      </c>
      <c r="E528" s="226">
        <v>1917.0450000000001</v>
      </c>
    </row>
    <row r="529" spans="1:5" ht="13.5" customHeight="1" x14ac:dyDescent="0.2">
      <c r="A529" s="573" t="s">
        <v>16108</v>
      </c>
      <c r="B529" s="574" t="s">
        <v>16103</v>
      </c>
      <c r="C529" s="574" t="s">
        <v>16109</v>
      </c>
      <c r="D529" s="574" t="s">
        <v>16105</v>
      </c>
      <c r="E529" s="226">
        <v>2408.8979999999997</v>
      </c>
    </row>
    <row r="530" spans="1:5" ht="13.5" customHeight="1" x14ac:dyDescent="0.2">
      <c r="A530" s="573" t="s">
        <v>16110</v>
      </c>
      <c r="B530" s="574" t="s">
        <v>5632</v>
      </c>
      <c r="C530" s="574" t="s">
        <v>16111</v>
      </c>
      <c r="D530" s="574" t="s">
        <v>5634</v>
      </c>
      <c r="E530" s="226">
        <v>31.5</v>
      </c>
    </row>
    <row r="531" spans="1:5" ht="13.5" customHeight="1" x14ac:dyDescent="0.2">
      <c r="A531" s="573" t="s">
        <v>16112</v>
      </c>
      <c r="B531" s="574" t="s">
        <v>16043</v>
      </c>
      <c r="C531" s="574" t="s">
        <v>16113</v>
      </c>
      <c r="D531" s="574" t="s">
        <v>15704</v>
      </c>
      <c r="E531" s="226">
        <v>180</v>
      </c>
    </row>
    <row r="532" spans="1:5" ht="13.5" customHeight="1" x14ac:dyDescent="0.2">
      <c r="A532" s="573" t="s">
        <v>16114</v>
      </c>
      <c r="B532" s="574" t="s">
        <v>16115</v>
      </c>
      <c r="C532" s="574" t="s">
        <v>16116</v>
      </c>
      <c r="D532" s="574" t="s">
        <v>16117</v>
      </c>
      <c r="E532" s="226">
        <v>7</v>
      </c>
    </row>
    <row r="533" spans="1:5" ht="13.5" customHeight="1" x14ac:dyDescent="0.2">
      <c r="A533" s="573" t="s">
        <v>16118</v>
      </c>
      <c r="B533" s="574" t="s">
        <v>16115</v>
      </c>
      <c r="C533" s="574" t="s">
        <v>16119</v>
      </c>
      <c r="D533" s="574" t="s">
        <v>16117</v>
      </c>
      <c r="E533" s="226">
        <v>104</v>
      </c>
    </row>
    <row r="534" spans="1:5" ht="13.5" customHeight="1" x14ac:dyDescent="0.2">
      <c r="A534" s="573" t="s">
        <v>16120</v>
      </c>
      <c r="B534" s="574" t="s">
        <v>16115</v>
      </c>
      <c r="C534" s="574" t="s">
        <v>16121</v>
      </c>
      <c r="D534" s="574" t="s">
        <v>16117</v>
      </c>
      <c r="E534" s="226">
        <v>12</v>
      </c>
    </row>
    <row r="535" spans="1:5" ht="13.5" customHeight="1" x14ac:dyDescent="0.2">
      <c r="A535" s="573" t="s">
        <v>16122</v>
      </c>
      <c r="B535" s="574" t="s">
        <v>15762</v>
      </c>
      <c r="C535" s="574" t="s">
        <v>15796</v>
      </c>
      <c r="D535" s="574" t="s">
        <v>2765</v>
      </c>
      <c r="E535" s="226">
        <v>133.88</v>
      </c>
    </row>
    <row r="536" spans="1:5" ht="13.5" customHeight="1" x14ac:dyDescent="0.2">
      <c r="A536" s="573" t="s">
        <v>16123</v>
      </c>
      <c r="B536" s="574" t="s">
        <v>16124</v>
      </c>
      <c r="C536" s="574" t="s">
        <v>15109</v>
      </c>
      <c r="D536" s="574" t="s">
        <v>16125</v>
      </c>
      <c r="E536" s="226">
        <v>0.7</v>
      </c>
    </row>
    <row r="537" spans="1:5" ht="13.5" customHeight="1" x14ac:dyDescent="0.2">
      <c r="A537" s="573" t="s">
        <v>16126</v>
      </c>
      <c r="B537" s="574" t="s">
        <v>16124</v>
      </c>
      <c r="C537" s="574" t="s">
        <v>16127</v>
      </c>
      <c r="D537" s="574" t="s">
        <v>16125</v>
      </c>
      <c r="E537" s="226">
        <v>18.5</v>
      </c>
    </row>
    <row r="538" spans="1:5" ht="13.5" customHeight="1" x14ac:dyDescent="0.2">
      <c r="A538" s="573" t="s">
        <v>16128</v>
      </c>
      <c r="B538" s="574" t="s">
        <v>16124</v>
      </c>
      <c r="C538" s="574" t="s">
        <v>16129</v>
      </c>
      <c r="D538" s="574" t="s">
        <v>16125</v>
      </c>
      <c r="E538" s="226">
        <v>0.2</v>
      </c>
    </row>
    <row r="539" spans="1:5" ht="13.5" customHeight="1" x14ac:dyDescent="0.2">
      <c r="A539" s="573" t="s">
        <v>16130</v>
      </c>
      <c r="B539" s="574" t="s">
        <v>16124</v>
      </c>
      <c r="C539" s="574" t="s">
        <v>16131</v>
      </c>
      <c r="D539" s="574" t="s">
        <v>16125</v>
      </c>
      <c r="E539" s="226">
        <v>0.05</v>
      </c>
    </row>
    <row r="540" spans="1:5" ht="13.5" customHeight="1" x14ac:dyDescent="0.2">
      <c r="A540" s="573" t="s">
        <v>16132</v>
      </c>
      <c r="B540" s="574" t="s">
        <v>16133</v>
      </c>
      <c r="C540" s="574" t="s">
        <v>16134</v>
      </c>
      <c r="D540" s="574" t="s">
        <v>6163</v>
      </c>
      <c r="E540" s="226">
        <v>1085.0219999999999</v>
      </c>
    </row>
    <row r="541" spans="1:5" ht="13.5" customHeight="1" x14ac:dyDescent="0.2">
      <c r="A541" s="573" t="s">
        <v>16135</v>
      </c>
      <c r="B541" s="574" t="s">
        <v>16136</v>
      </c>
      <c r="C541" s="574" t="s">
        <v>15167</v>
      </c>
      <c r="D541" s="574" t="s">
        <v>16137</v>
      </c>
      <c r="E541" s="226">
        <v>1973.3050000000001</v>
      </c>
    </row>
    <row r="542" spans="1:5" ht="13.5" customHeight="1" x14ac:dyDescent="0.2">
      <c r="A542" s="573" t="s">
        <v>16138</v>
      </c>
      <c r="B542" s="574" t="s">
        <v>16077</v>
      </c>
      <c r="C542" s="574" t="s">
        <v>16139</v>
      </c>
      <c r="D542" s="574" t="s">
        <v>16079</v>
      </c>
      <c r="E542" s="226">
        <v>25059.968000000001</v>
      </c>
    </row>
    <row r="543" spans="1:5" ht="13.5" customHeight="1" x14ac:dyDescent="0.2">
      <c r="A543" s="573" t="s">
        <v>16140</v>
      </c>
      <c r="B543" s="574" t="s">
        <v>16141</v>
      </c>
      <c r="C543" s="574" t="s">
        <v>16142</v>
      </c>
      <c r="D543" s="574" t="s">
        <v>16143</v>
      </c>
      <c r="E543" s="226">
        <v>658.7</v>
      </c>
    </row>
    <row r="544" spans="1:5" ht="13.5" customHeight="1" x14ac:dyDescent="0.2">
      <c r="A544" s="573" t="s">
        <v>16144</v>
      </c>
      <c r="B544" s="574" t="s">
        <v>6747</v>
      </c>
      <c r="C544" s="574" t="s">
        <v>16145</v>
      </c>
      <c r="D544" s="574" t="s">
        <v>4144</v>
      </c>
      <c r="E544" s="226">
        <v>0.2</v>
      </c>
    </row>
    <row r="545" spans="1:5" ht="13.5" customHeight="1" x14ac:dyDescent="0.2">
      <c r="A545" s="573" t="s">
        <v>16146</v>
      </c>
      <c r="B545" s="574" t="s">
        <v>16033</v>
      </c>
      <c r="C545" s="574" t="s">
        <v>16147</v>
      </c>
      <c r="D545" s="574" t="s">
        <v>16035</v>
      </c>
      <c r="E545" s="226">
        <v>4843.6499999999996</v>
      </c>
    </row>
    <row r="546" spans="1:5" ht="13.5" customHeight="1" x14ac:dyDescent="0.2">
      <c r="A546" s="573" t="s">
        <v>16148</v>
      </c>
      <c r="B546" s="574" t="s">
        <v>16033</v>
      </c>
      <c r="C546" s="574" t="s">
        <v>16149</v>
      </c>
      <c r="D546" s="574" t="s">
        <v>16035</v>
      </c>
      <c r="E546" s="226">
        <v>3793.0450000000001</v>
      </c>
    </row>
    <row r="547" spans="1:5" ht="13.5" customHeight="1" x14ac:dyDescent="0.2">
      <c r="A547" s="573" t="s">
        <v>16150</v>
      </c>
      <c r="B547" s="574" t="s">
        <v>16033</v>
      </c>
      <c r="C547" s="574" t="s">
        <v>16151</v>
      </c>
      <c r="D547" s="574" t="s">
        <v>16035</v>
      </c>
      <c r="E547" s="226">
        <v>3.9979999999999998</v>
      </c>
    </row>
    <row r="548" spans="1:5" ht="13.5" customHeight="1" x14ac:dyDescent="0.2">
      <c r="A548" s="573" t="s">
        <v>16152</v>
      </c>
      <c r="B548" s="574" t="s">
        <v>16153</v>
      </c>
      <c r="C548" s="574" t="s">
        <v>16154</v>
      </c>
      <c r="D548" s="574" t="s">
        <v>973</v>
      </c>
      <c r="E548" s="226">
        <v>18985.517</v>
      </c>
    </row>
    <row r="549" spans="1:5" ht="13.5" customHeight="1" x14ac:dyDescent="0.2">
      <c r="A549" s="573" t="s">
        <v>16155</v>
      </c>
      <c r="B549" s="574" t="s">
        <v>16156</v>
      </c>
      <c r="C549" s="574" t="s">
        <v>16157</v>
      </c>
      <c r="D549" s="574" t="s">
        <v>15792</v>
      </c>
      <c r="E549" s="226">
        <v>83</v>
      </c>
    </row>
    <row r="550" spans="1:5" ht="13.5" customHeight="1" x14ac:dyDescent="0.2">
      <c r="A550" s="573" t="s">
        <v>16158</v>
      </c>
      <c r="B550" s="574" t="s">
        <v>16156</v>
      </c>
      <c r="C550" s="574" t="s">
        <v>16159</v>
      </c>
      <c r="D550" s="574" t="s">
        <v>15792</v>
      </c>
      <c r="E550" s="226">
        <v>408.2</v>
      </c>
    </row>
    <row r="551" spans="1:5" ht="13.5" customHeight="1" x14ac:dyDescent="0.2">
      <c r="A551" s="573" t="s">
        <v>16160</v>
      </c>
      <c r="B551" s="574" t="s">
        <v>16161</v>
      </c>
      <c r="C551" s="574" t="s">
        <v>16162</v>
      </c>
      <c r="D551" s="574" t="s">
        <v>16163</v>
      </c>
      <c r="E551" s="226">
        <v>25.722000000000001</v>
      </c>
    </row>
    <row r="552" spans="1:5" ht="13.5" customHeight="1" x14ac:dyDescent="0.2">
      <c r="A552" s="573" t="s">
        <v>16164</v>
      </c>
      <c r="B552" s="574" t="s">
        <v>6310</v>
      </c>
      <c r="C552" s="574" t="s">
        <v>16165</v>
      </c>
      <c r="D552" s="574" t="s">
        <v>6311</v>
      </c>
      <c r="E552" s="226">
        <v>19640.328000000001</v>
      </c>
    </row>
    <row r="553" spans="1:5" ht="13.5" customHeight="1" x14ac:dyDescent="0.2">
      <c r="A553" s="573" t="s">
        <v>16166</v>
      </c>
      <c r="B553" s="574" t="s">
        <v>16167</v>
      </c>
      <c r="C553" s="574" t="s">
        <v>16168</v>
      </c>
      <c r="D553" s="574" t="s">
        <v>16169</v>
      </c>
      <c r="E553" s="226">
        <v>472.4</v>
      </c>
    </row>
    <row r="554" spans="1:5" ht="13.5" customHeight="1" x14ac:dyDescent="0.2">
      <c r="A554" s="573" t="s">
        <v>16170</v>
      </c>
      <c r="B554" s="574" t="s">
        <v>16171</v>
      </c>
      <c r="C554" s="574" t="s">
        <v>16172</v>
      </c>
      <c r="D554" s="574" t="s">
        <v>15600</v>
      </c>
      <c r="E554" s="226">
        <v>285</v>
      </c>
    </row>
    <row r="555" spans="1:5" ht="13.5" customHeight="1" x14ac:dyDescent="0.2">
      <c r="A555" s="573" t="s">
        <v>16173</v>
      </c>
      <c r="B555" s="574" t="s">
        <v>16089</v>
      </c>
      <c r="C555" s="574" t="s">
        <v>16174</v>
      </c>
      <c r="D555" s="574" t="s">
        <v>16091</v>
      </c>
      <c r="E555" s="226">
        <v>1</v>
      </c>
    </row>
    <row r="556" spans="1:5" ht="13.5" customHeight="1" x14ac:dyDescent="0.2">
      <c r="A556" s="573" t="s">
        <v>16175</v>
      </c>
      <c r="B556" s="574" t="s">
        <v>16176</v>
      </c>
      <c r="C556" s="574" t="s">
        <v>16177</v>
      </c>
      <c r="D556" s="574" t="s">
        <v>15722</v>
      </c>
      <c r="E556" s="226">
        <v>411</v>
      </c>
    </row>
    <row r="557" spans="1:5" ht="13.5" customHeight="1" x14ac:dyDescent="0.2">
      <c r="A557" s="573" t="s">
        <v>16178</v>
      </c>
      <c r="B557" s="574" t="s">
        <v>16179</v>
      </c>
      <c r="C557" s="574" t="s">
        <v>16180</v>
      </c>
      <c r="D557" s="574" t="s">
        <v>15722</v>
      </c>
      <c r="E557" s="226">
        <v>2197</v>
      </c>
    </row>
    <row r="558" spans="1:5" ht="13.5" customHeight="1" x14ac:dyDescent="0.2">
      <c r="A558" s="573" t="s">
        <v>16181</v>
      </c>
      <c r="B558" s="574" t="s">
        <v>16182</v>
      </c>
      <c r="C558" s="574" t="s">
        <v>16183</v>
      </c>
      <c r="D558" s="574" t="s">
        <v>16184</v>
      </c>
      <c r="E558" s="226">
        <v>94465.84</v>
      </c>
    </row>
    <row r="559" spans="1:5" ht="13.5" customHeight="1" x14ac:dyDescent="0.2">
      <c r="A559" s="573" t="s">
        <v>16185</v>
      </c>
      <c r="B559" s="574" t="s">
        <v>16186</v>
      </c>
      <c r="C559" s="574" t="s">
        <v>16187</v>
      </c>
      <c r="D559" s="574" t="s">
        <v>15600</v>
      </c>
      <c r="E559" s="226">
        <v>42.043000000000006</v>
      </c>
    </row>
    <row r="560" spans="1:5" ht="13.5" customHeight="1" x14ac:dyDescent="0.2">
      <c r="A560" s="573" t="s">
        <v>16188</v>
      </c>
      <c r="B560" s="574" t="s">
        <v>16189</v>
      </c>
      <c r="C560" s="574" t="s">
        <v>16190</v>
      </c>
      <c r="D560" s="574" t="s">
        <v>16191</v>
      </c>
      <c r="E560" s="226">
        <v>350.9</v>
      </c>
    </row>
    <row r="561" spans="1:5" ht="13.5" customHeight="1" x14ac:dyDescent="0.2">
      <c r="A561" s="573" t="s">
        <v>16192</v>
      </c>
      <c r="B561" s="574" t="s">
        <v>16193</v>
      </c>
      <c r="C561" s="574" t="s">
        <v>16194</v>
      </c>
      <c r="D561" s="574" t="s">
        <v>16195</v>
      </c>
      <c r="E561" s="226">
        <v>4039.5059999999994</v>
      </c>
    </row>
    <row r="562" spans="1:5" ht="13.5" customHeight="1" x14ac:dyDescent="0.2">
      <c r="A562" s="573" t="s">
        <v>16196</v>
      </c>
      <c r="B562" s="574" t="s">
        <v>7602</v>
      </c>
      <c r="C562" s="574" t="s">
        <v>16197</v>
      </c>
      <c r="D562" s="574" t="s">
        <v>7604</v>
      </c>
      <c r="E562" s="226">
        <v>21584.815999999999</v>
      </c>
    </row>
    <row r="563" spans="1:5" ht="13.5" customHeight="1" x14ac:dyDescent="0.2">
      <c r="A563" s="573" t="s">
        <v>16198</v>
      </c>
      <c r="B563" s="574" t="s">
        <v>16199</v>
      </c>
      <c r="C563" s="574" t="s">
        <v>16200</v>
      </c>
      <c r="D563" s="574" t="s">
        <v>15246</v>
      </c>
      <c r="E563" s="226">
        <v>733.3</v>
      </c>
    </row>
    <row r="564" spans="1:5" ht="13.5" customHeight="1" x14ac:dyDescent="0.2">
      <c r="A564" s="573" t="s">
        <v>16201</v>
      </c>
      <c r="B564" s="574" t="s">
        <v>16202</v>
      </c>
      <c r="C564" s="574" t="s">
        <v>16203</v>
      </c>
      <c r="D564" s="574" t="s">
        <v>14784</v>
      </c>
      <c r="E564" s="226">
        <v>1294.9559999999999</v>
      </c>
    </row>
    <row r="565" spans="1:5" ht="13.5" customHeight="1" x14ac:dyDescent="0.2">
      <c r="A565" s="573" t="s">
        <v>16204</v>
      </c>
      <c r="B565" s="574" t="s">
        <v>16199</v>
      </c>
      <c r="C565" s="574" t="s">
        <v>16180</v>
      </c>
      <c r="D565" s="574" t="s">
        <v>15246</v>
      </c>
      <c r="E565" s="226">
        <v>785</v>
      </c>
    </row>
    <row r="566" spans="1:5" ht="13.5" customHeight="1" x14ac:dyDescent="0.2">
      <c r="A566" s="573" t="s">
        <v>16205</v>
      </c>
      <c r="B566" s="574" t="s">
        <v>16206</v>
      </c>
      <c r="C566" s="574" t="s">
        <v>16207</v>
      </c>
      <c r="D566" s="574" t="s">
        <v>831</v>
      </c>
      <c r="E566" s="226">
        <v>214.44</v>
      </c>
    </row>
    <row r="567" spans="1:5" ht="13.5" customHeight="1" x14ac:dyDescent="0.2">
      <c r="A567" s="573" t="s">
        <v>16208</v>
      </c>
      <c r="B567" s="574" t="s">
        <v>16209</v>
      </c>
      <c r="C567" s="574" t="s">
        <v>15134</v>
      </c>
      <c r="D567" s="574" t="s">
        <v>14737</v>
      </c>
      <c r="E567" s="226">
        <v>188.72900000000001</v>
      </c>
    </row>
    <row r="568" spans="1:5" ht="13.5" customHeight="1" x14ac:dyDescent="0.2">
      <c r="A568" s="573" t="s">
        <v>16210</v>
      </c>
      <c r="B568" s="574" t="s">
        <v>16209</v>
      </c>
      <c r="C568" s="574" t="s">
        <v>15136</v>
      </c>
      <c r="D568" s="574" t="s">
        <v>14737</v>
      </c>
      <c r="E568" s="226">
        <v>38.4</v>
      </c>
    </row>
    <row r="569" spans="1:5" ht="13.5" customHeight="1" x14ac:dyDescent="0.2">
      <c r="A569" s="573" t="s">
        <v>16211</v>
      </c>
      <c r="B569" s="574" t="s">
        <v>16212</v>
      </c>
      <c r="C569" s="574" t="s">
        <v>16213</v>
      </c>
      <c r="D569" s="574" t="s">
        <v>14737</v>
      </c>
      <c r="E569" s="226">
        <v>2916.74</v>
      </c>
    </row>
    <row r="570" spans="1:5" ht="13.5" customHeight="1" x14ac:dyDescent="0.2">
      <c r="A570" s="573" t="s">
        <v>16214</v>
      </c>
      <c r="B570" s="574" t="s">
        <v>7062</v>
      </c>
      <c r="C570" s="574" t="s">
        <v>16215</v>
      </c>
      <c r="D570" s="574" t="s">
        <v>7064</v>
      </c>
      <c r="E570" s="226">
        <v>7186.1840000000002</v>
      </c>
    </row>
    <row r="571" spans="1:5" ht="13.5" customHeight="1" x14ac:dyDescent="0.2">
      <c r="A571" s="573" t="s">
        <v>16216</v>
      </c>
      <c r="B571" s="574" t="s">
        <v>16217</v>
      </c>
      <c r="C571" s="574" t="s">
        <v>16218</v>
      </c>
      <c r="D571" s="574" t="s">
        <v>16219</v>
      </c>
      <c r="E571" s="226">
        <v>159</v>
      </c>
    </row>
    <row r="572" spans="1:5" ht="13.5" customHeight="1" x14ac:dyDescent="0.2">
      <c r="A572" s="573" t="s">
        <v>16220</v>
      </c>
      <c r="B572" s="574" t="s">
        <v>16221</v>
      </c>
      <c r="C572" s="574" t="s">
        <v>16222</v>
      </c>
      <c r="D572" s="574" t="s">
        <v>15802</v>
      </c>
      <c r="E572" s="226">
        <v>3242.7150000000001</v>
      </c>
    </row>
    <row r="573" spans="1:5" ht="13.5" customHeight="1" x14ac:dyDescent="0.2">
      <c r="A573" s="573" t="s">
        <v>16223</v>
      </c>
      <c r="B573" s="574" t="s">
        <v>16224</v>
      </c>
      <c r="C573" s="574" t="s">
        <v>16225</v>
      </c>
      <c r="D573" s="574" t="s">
        <v>3434</v>
      </c>
      <c r="E573" s="226">
        <v>49413.5</v>
      </c>
    </row>
    <row r="574" spans="1:5" ht="13.5" customHeight="1" x14ac:dyDescent="0.2">
      <c r="A574" s="573" t="s">
        <v>6666</v>
      </c>
      <c r="B574" s="574" t="s">
        <v>6667</v>
      </c>
      <c r="C574" s="574" t="s">
        <v>6668</v>
      </c>
      <c r="D574" s="574" t="s">
        <v>6669</v>
      </c>
      <c r="E574" s="226">
        <v>4934.6000000000004</v>
      </c>
    </row>
    <row r="575" spans="1:5" ht="13.5" customHeight="1" x14ac:dyDescent="0.2">
      <c r="A575" s="573" t="s">
        <v>16226</v>
      </c>
      <c r="B575" s="574" t="s">
        <v>5767</v>
      </c>
      <c r="C575" s="574" t="s">
        <v>16227</v>
      </c>
      <c r="D575" s="574" t="s">
        <v>3348</v>
      </c>
      <c r="E575" s="226">
        <v>5.6</v>
      </c>
    </row>
    <row r="576" spans="1:5" ht="13.5" customHeight="1" x14ac:dyDescent="0.2">
      <c r="A576" s="573" t="s">
        <v>16228</v>
      </c>
      <c r="B576" s="574" t="s">
        <v>16229</v>
      </c>
      <c r="C576" s="574" t="s">
        <v>16230</v>
      </c>
      <c r="D576" s="574" t="s">
        <v>15246</v>
      </c>
      <c r="E576" s="226">
        <v>10</v>
      </c>
    </row>
    <row r="577" spans="1:5" ht="13.5" customHeight="1" x14ac:dyDescent="0.2">
      <c r="A577" s="573" t="s">
        <v>16231</v>
      </c>
      <c r="B577" s="574" t="s">
        <v>16232</v>
      </c>
      <c r="C577" s="574" t="s">
        <v>16180</v>
      </c>
      <c r="D577" s="574" t="s">
        <v>15246</v>
      </c>
      <c r="E577" s="226">
        <v>367</v>
      </c>
    </row>
    <row r="578" spans="1:5" ht="13.5" customHeight="1" x14ac:dyDescent="0.2">
      <c r="A578" s="573" t="s">
        <v>16233</v>
      </c>
      <c r="B578" s="574" t="s">
        <v>16234</v>
      </c>
      <c r="C578" s="574" t="s">
        <v>16235</v>
      </c>
      <c r="D578" s="574" t="s">
        <v>16236</v>
      </c>
      <c r="E578" s="226">
        <v>5471.9500000000007</v>
      </c>
    </row>
    <row r="579" spans="1:5" ht="13.5" customHeight="1" x14ac:dyDescent="0.2">
      <c r="A579" s="573" t="s">
        <v>16237</v>
      </c>
      <c r="B579" s="574" t="s">
        <v>16234</v>
      </c>
      <c r="C579" s="574" t="s">
        <v>16238</v>
      </c>
      <c r="D579" s="574" t="s">
        <v>16236</v>
      </c>
      <c r="E579" s="226">
        <v>1809.5</v>
      </c>
    </row>
    <row r="580" spans="1:5" ht="13.5" customHeight="1" x14ac:dyDescent="0.2">
      <c r="A580" s="573" t="s">
        <v>16239</v>
      </c>
      <c r="B580" s="574" t="s">
        <v>16240</v>
      </c>
      <c r="C580" s="574" t="s">
        <v>16241</v>
      </c>
      <c r="D580" s="574" t="s">
        <v>5755</v>
      </c>
      <c r="E580" s="226">
        <v>3.8</v>
      </c>
    </row>
    <row r="581" spans="1:5" ht="13.5" customHeight="1" x14ac:dyDescent="0.2">
      <c r="A581" s="573" t="s">
        <v>16242</v>
      </c>
      <c r="B581" s="574" t="s">
        <v>16243</v>
      </c>
      <c r="C581" s="574" t="s">
        <v>16244</v>
      </c>
      <c r="D581" s="574" t="s">
        <v>14784</v>
      </c>
      <c r="E581" s="226">
        <v>1105.421</v>
      </c>
    </row>
    <row r="582" spans="1:5" ht="13.5" customHeight="1" x14ac:dyDescent="0.2">
      <c r="A582" s="573" t="s">
        <v>16245</v>
      </c>
      <c r="B582" s="574" t="s">
        <v>16246</v>
      </c>
      <c r="C582" s="574" t="s">
        <v>16247</v>
      </c>
      <c r="D582" s="574" t="s">
        <v>7889</v>
      </c>
      <c r="E582" s="226">
        <v>2067.6710000000003</v>
      </c>
    </row>
    <row r="583" spans="1:5" ht="13.5" customHeight="1" x14ac:dyDescent="0.2">
      <c r="A583" s="573" t="s">
        <v>16248</v>
      </c>
      <c r="B583" s="574" t="s">
        <v>16249</v>
      </c>
      <c r="C583" s="574" t="s">
        <v>16250</v>
      </c>
      <c r="D583" s="574" t="s">
        <v>3801</v>
      </c>
      <c r="E583" s="226">
        <v>9615.262999999999</v>
      </c>
    </row>
    <row r="584" spans="1:5" ht="13.5" customHeight="1" x14ac:dyDescent="0.2">
      <c r="A584" s="573" t="s">
        <v>16251</v>
      </c>
      <c r="B584" s="574" t="s">
        <v>16249</v>
      </c>
      <c r="C584" s="574" t="s">
        <v>16252</v>
      </c>
      <c r="D584" s="574" t="s">
        <v>3801</v>
      </c>
      <c r="E584" s="226">
        <v>8547.1709999999985</v>
      </c>
    </row>
    <row r="585" spans="1:5" ht="13.5" customHeight="1" x14ac:dyDescent="0.2">
      <c r="A585" s="573" t="s">
        <v>16253</v>
      </c>
      <c r="B585" s="574" t="s">
        <v>6822</v>
      </c>
      <c r="C585" s="574" t="s">
        <v>16254</v>
      </c>
      <c r="D585" s="574" t="s">
        <v>2934</v>
      </c>
      <c r="E585" s="226">
        <v>6766.4</v>
      </c>
    </row>
    <row r="586" spans="1:5" ht="13.5" customHeight="1" x14ac:dyDescent="0.2">
      <c r="A586" s="573" t="s">
        <v>16255</v>
      </c>
      <c r="B586" s="574" t="s">
        <v>14960</v>
      </c>
      <c r="C586" s="574" t="s">
        <v>16256</v>
      </c>
      <c r="D586" s="574" t="s">
        <v>14962</v>
      </c>
      <c r="E586" s="226">
        <v>6904.3999999999987</v>
      </c>
    </row>
    <row r="587" spans="1:5" ht="13.5" customHeight="1" x14ac:dyDescent="0.2">
      <c r="A587" s="573" t="s">
        <v>6838</v>
      </c>
      <c r="B587" s="574" t="s">
        <v>6667</v>
      </c>
      <c r="C587" s="574" t="s">
        <v>6668</v>
      </c>
      <c r="D587" s="574" t="s">
        <v>6669</v>
      </c>
      <c r="E587" s="226">
        <v>392</v>
      </c>
    </row>
    <row r="588" spans="1:5" ht="13.5" customHeight="1" x14ac:dyDescent="0.2">
      <c r="A588" s="573" t="s">
        <v>16257</v>
      </c>
      <c r="B588" s="574" t="s">
        <v>16258</v>
      </c>
      <c r="C588" s="574" t="s">
        <v>16259</v>
      </c>
      <c r="D588" s="574" t="s">
        <v>16260</v>
      </c>
      <c r="E588" s="226">
        <v>3958.7660000000001</v>
      </c>
    </row>
    <row r="589" spans="1:5" ht="13.5" customHeight="1" x14ac:dyDescent="0.2">
      <c r="A589" s="573" t="s">
        <v>16261</v>
      </c>
      <c r="B589" s="574" t="s">
        <v>16258</v>
      </c>
      <c r="C589" s="574" t="s">
        <v>16262</v>
      </c>
      <c r="D589" s="574" t="s">
        <v>16260</v>
      </c>
      <c r="E589" s="226">
        <v>1261.883</v>
      </c>
    </row>
    <row r="590" spans="1:5" ht="13.5" customHeight="1" x14ac:dyDescent="0.2">
      <c r="A590" s="573" t="s">
        <v>16263</v>
      </c>
      <c r="B590" s="574" t="s">
        <v>16258</v>
      </c>
      <c r="C590" s="574" t="s">
        <v>16264</v>
      </c>
      <c r="D590" s="574" t="s">
        <v>16260</v>
      </c>
      <c r="E590" s="226">
        <v>3991.7709999999997</v>
      </c>
    </row>
    <row r="591" spans="1:5" ht="13.5" customHeight="1" x14ac:dyDescent="0.2">
      <c r="A591" s="573" t="s">
        <v>16265</v>
      </c>
      <c r="B591" s="574" t="s">
        <v>5893</v>
      </c>
      <c r="C591" s="574" t="s">
        <v>16254</v>
      </c>
      <c r="D591" s="574" t="s">
        <v>2934</v>
      </c>
      <c r="E591" s="226">
        <v>32262.500000000004</v>
      </c>
    </row>
    <row r="592" spans="1:5" ht="13.5" customHeight="1" x14ac:dyDescent="0.2">
      <c r="A592" s="573" t="s">
        <v>16266</v>
      </c>
      <c r="B592" s="574" t="s">
        <v>16267</v>
      </c>
      <c r="C592" s="574" t="s">
        <v>16268</v>
      </c>
      <c r="D592" s="574" t="s">
        <v>985</v>
      </c>
      <c r="E592" s="226">
        <v>34235.580999999998</v>
      </c>
    </row>
    <row r="593" spans="1:5" ht="13.5" customHeight="1" x14ac:dyDescent="0.2">
      <c r="A593" s="573" t="s">
        <v>16269</v>
      </c>
      <c r="B593" s="574" t="s">
        <v>16270</v>
      </c>
      <c r="C593" s="574" t="s">
        <v>16271</v>
      </c>
      <c r="D593" s="574" t="s">
        <v>3729</v>
      </c>
      <c r="E593" s="226">
        <v>6515.8</v>
      </c>
    </row>
    <row r="594" spans="1:5" ht="13.5" customHeight="1" x14ac:dyDescent="0.2">
      <c r="A594" s="573" t="s">
        <v>16272</v>
      </c>
      <c r="B594" s="574" t="s">
        <v>16273</v>
      </c>
      <c r="C594" s="574" t="s">
        <v>16274</v>
      </c>
      <c r="D594" s="574" t="s">
        <v>973</v>
      </c>
      <c r="E594" s="226">
        <v>20071.084999999995</v>
      </c>
    </row>
    <row r="595" spans="1:5" ht="13.5" customHeight="1" x14ac:dyDescent="0.2">
      <c r="A595" s="573" t="s">
        <v>16275</v>
      </c>
      <c r="B595" s="574" t="s">
        <v>6928</v>
      </c>
      <c r="C595" s="574" t="s">
        <v>15780</v>
      </c>
      <c r="D595" s="574" t="s">
        <v>2748</v>
      </c>
      <c r="E595" s="226">
        <v>975.05</v>
      </c>
    </row>
    <row r="596" spans="1:5" ht="13.5" customHeight="1" x14ac:dyDescent="0.2">
      <c r="A596" s="573" t="s">
        <v>16276</v>
      </c>
      <c r="B596" s="574" t="s">
        <v>7204</v>
      </c>
      <c r="C596" s="574" t="s">
        <v>16277</v>
      </c>
      <c r="D596" s="574" t="s">
        <v>6027</v>
      </c>
      <c r="E596" s="226">
        <v>1694.46</v>
      </c>
    </row>
    <row r="597" spans="1:5" ht="13.5" customHeight="1" x14ac:dyDescent="0.2">
      <c r="A597" s="573" t="s">
        <v>16278</v>
      </c>
      <c r="B597" s="574" t="s">
        <v>16279</v>
      </c>
      <c r="C597" s="574" t="s">
        <v>16194</v>
      </c>
      <c r="D597" s="574" t="s">
        <v>16280</v>
      </c>
      <c r="E597" s="226">
        <v>4664.4929999999995</v>
      </c>
    </row>
    <row r="598" spans="1:5" ht="13.5" customHeight="1" x14ac:dyDescent="0.2">
      <c r="A598" s="573" t="s">
        <v>16281</v>
      </c>
      <c r="B598" s="574" t="s">
        <v>16282</v>
      </c>
      <c r="C598" s="574" t="s">
        <v>16283</v>
      </c>
      <c r="D598" s="574" t="s">
        <v>16280</v>
      </c>
      <c r="E598" s="226">
        <v>371.84399999999999</v>
      </c>
    </row>
    <row r="599" spans="1:5" ht="13.5" customHeight="1" x14ac:dyDescent="0.2">
      <c r="A599" s="573" t="s">
        <v>16284</v>
      </c>
      <c r="B599" s="574" t="s">
        <v>16285</v>
      </c>
      <c r="C599" s="574" t="s">
        <v>16286</v>
      </c>
      <c r="D599" s="574" t="s">
        <v>14737</v>
      </c>
      <c r="E599" s="226">
        <v>2.6</v>
      </c>
    </row>
    <row r="600" spans="1:5" ht="13.5" customHeight="1" x14ac:dyDescent="0.2">
      <c r="A600" s="573" t="s">
        <v>16287</v>
      </c>
      <c r="B600" s="574" t="s">
        <v>16288</v>
      </c>
      <c r="C600" s="574" t="s">
        <v>16286</v>
      </c>
      <c r="D600" s="574" t="s">
        <v>14737</v>
      </c>
      <c r="E600" s="226">
        <v>36</v>
      </c>
    </row>
    <row r="601" spans="1:5" ht="13.5" customHeight="1" x14ac:dyDescent="0.2">
      <c r="A601" s="573" t="s">
        <v>16289</v>
      </c>
      <c r="B601" s="574" t="s">
        <v>16290</v>
      </c>
      <c r="C601" s="574" t="s">
        <v>16291</v>
      </c>
      <c r="D601" s="574" t="s">
        <v>14737</v>
      </c>
      <c r="E601" s="226">
        <v>8035.2999999999993</v>
      </c>
    </row>
    <row r="602" spans="1:5" ht="13.5" customHeight="1" x14ac:dyDescent="0.2">
      <c r="A602" s="573" t="s">
        <v>16292</v>
      </c>
      <c r="B602" s="574" t="s">
        <v>16290</v>
      </c>
      <c r="C602" s="574" t="s">
        <v>16293</v>
      </c>
      <c r="D602" s="574" t="s">
        <v>14737</v>
      </c>
      <c r="E602" s="226">
        <v>2838.65</v>
      </c>
    </row>
    <row r="603" spans="1:5" ht="13.5" customHeight="1" x14ac:dyDescent="0.2">
      <c r="A603" s="573" t="s">
        <v>16294</v>
      </c>
      <c r="B603" s="574" t="s">
        <v>16295</v>
      </c>
      <c r="C603" s="574" t="s">
        <v>16296</v>
      </c>
      <c r="D603" s="574" t="s">
        <v>14951</v>
      </c>
      <c r="E603" s="226">
        <v>2.8</v>
      </c>
    </row>
    <row r="604" spans="1:5" ht="13.5" customHeight="1" x14ac:dyDescent="0.2">
      <c r="A604" s="573" t="s">
        <v>16297</v>
      </c>
      <c r="B604" s="574" t="s">
        <v>16295</v>
      </c>
      <c r="C604" s="574" t="s">
        <v>16298</v>
      </c>
      <c r="D604" s="574" t="s">
        <v>14951</v>
      </c>
      <c r="E604" s="226">
        <v>3</v>
      </c>
    </row>
    <row r="605" spans="1:5" ht="13.5" customHeight="1" x14ac:dyDescent="0.2">
      <c r="A605" s="573" t="s">
        <v>16299</v>
      </c>
      <c r="B605" s="574" t="s">
        <v>16300</v>
      </c>
      <c r="C605" s="574" t="s">
        <v>16301</v>
      </c>
      <c r="D605" s="574" t="s">
        <v>14951</v>
      </c>
      <c r="E605" s="226">
        <v>1</v>
      </c>
    </row>
    <row r="606" spans="1:5" ht="13.5" customHeight="1" x14ac:dyDescent="0.2">
      <c r="A606" s="573" t="s">
        <v>16302</v>
      </c>
      <c r="B606" s="574" t="s">
        <v>16303</v>
      </c>
      <c r="C606" s="574" t="s">
        <v>16286</v>
      </c>
      <c r="D606" s="574" t="s">
        <v>14737</v>
      </c>
      <c r="E606" s="226">
        <v>1</v>
      </c>
    </row>
    <row r="607" spans="1:5" ht="13.5" customHeight="1" x14ac:dyDescent="0.2">
      <c r="A607" s="573" t="s">
        <v>16304</v>
      </c>
      <c r="B607" s="574" t="s">
        <v>16305</v>
      </c>
      <c r="C607" s="574" t="s">
        <v>16306</v>
      </c>
      <c r="D607" s="574" t="s">
        <v>2590</v>
      </c>
      <c r="E607" s="226">
        <v>552.351</v>
      </c>
    </row>
    <row r="608" spans="1:5" ht="13.5" customHeight="1" x14ac:dyDescent="0.2">
      <c r="A608" s="573" t="s">
        <v>16307</v>
      </c>
      <c r="B608" s="574" t="s">
        <v>16305</v>
      </c>
      <c r="C608" s="574" t="s">
        <v>16308</v>
      </c>
      <c r="D608" s="574" t="s">
        <v>2590</v>
      </c>
      <c r="E608" s="226">
        <v>50.5</v>
      </c>
    </row>
    <row r="609" spans="1:5" ht="13.5" customHeight="1" x14ac:dyDescent="0.2">
      <c r="A609" s="573" t="s">
        <v>16309</v>
      </c>
      <c r="B609" s="574" t="s">
        <v>16305</v>
      </c>
      <c r="C609" s="574" t="s">
        <v>16310</v>
      </c>
      <c r="D609" s="574" t="s">
        <v>2590</v>
      </c>
      <c r="E609" s="226">
        <v>2436.0349999999999</v>
      </c>
    </row>
    <row r="610" spans="1:5" ht="13.5" customHeight="1" x14ac:dyDescent="0.2">
      <c r="A610" s="573" t="s">
        <v>16311</v>
      </c>
      <c r="B610" s="574" t="s">
        <v>16305</v>
      </c>
      <c r="C610" s="574" t="s">
        <v>16312</v>
      </c>
      <c r="D610" s="574" t="s">
        <v>2590</v>
      </c>
      <c r="E610" s="226">
        <v>588.60500000000002</v>
      </c>
    </row>
    <row r="611" spans="1:5" ht="13.5" customHeight="1" x14ac:dyDescent="0.2">
      <c r="A611" s="573" t="s">
        <v>16313</v>
      </c>
      <c r="B611" s="574" t="s">
        <v>16314</v>
      </c>
      <c r="C611" s="574" t="s">
        <v>16315</v>
      </c>
      <c r="D611" s="574" t="s">
        <v>15196</v>
      </c>
      <c r="E611" s="226">
        <v>20.239999999999998</v>
      </c>
    </row>
    <row r="612" spans="1:5" ht="13.5" customHeight="1" x14ac:dyDescent="0.2">
      <c r="A612" s="573" t="s">
        <v>16316</v>
      </c>
      <c r="B612" s="574" t="s">
        <v>16317</v>
      </c>
      <c r="C612" s="574" t="s">
        <v>16318</v>
      </c>
      <c r="D612" s="574" t="s">
        <v>15196</v>
      </c>
      <c r="E612" s="226">
        <v>28</v>
      </c>
    </row>
    <row r="613" spans="1:5" ht="13.5" customHeight="1" x14ac:dyDescent="0.2">
      <c r="A613" s="573" t="s">
        <v>16319</v>
      </c>
      <c r="B613" s="574" t="s">
        <v>16320</v>
      </c>
      <c r="C613" s="574" t="s">
        <v>16321</v>
      </c>
      <c r="D613" s="574" t="s">
        <v>14732</v>
      </c>
      <c r="E613" s="226">
        <v>1.1000000000000001</v>
      </c>
    </row>
    <row r="614" spans="1:5" ht="13.5" customHeight="1" x14ac:dyDescent="0.2">
      <c r="A614" s="573" t="s">
        <v>16322</v>
      </c>
      <c r="B614" s="574" t="s">
        <v>16323</v>
      </c>
      <c r="C614" s="574" t="s">
        <v>16324</v>
      </c>
      <c r="D614" s="574" t="s">
        <v>15991</v>
      </c>
      <c r="E614" s="226">
        <v>48</v>
      </c>
    </row>
    <row r="615" spans="1:5" ht="13.5" customHeight="1" x14ac:dyDescent="0.2">
      <c r="A615" s="573" t="s">
        <v>16325</v>
      </c>
      <c r="B615" s="574" t="s">
        <v>16326</v>
      </c>
      <c r="C615" s="574" t="s">
        <v>16286</v>
      </c>
      <c r="D615" s="574" t="s">
        <v>14737</v>
      </c>
      <c r="E615" s="226">
        <v>3</v>
      </c>
    </row>
    <row r="616" spans="1:5" ht="13.5" customHeight="1" x14ac:dyDescent="0.2">
      <c r="A616" s="573" t="s">
        <v>16327</v>
      </c>
      <c r="B616" s="574" t="s">
        <v>16328</v>
      </c>
      <c r="C616" s="574" t="s">
        <v>16329</v>
      </c>
      <c r="D616" s="574" t="s">
        <v>14828</v>
      </c>
      <c r="E616" s="226">
        <v>612.25800000000004</v>
      </c>
    </row>
    <row r="617" spans="1:5" ht="13.5" customHeight="1" x14ac:dyDescent="0.2">
      <c r="A617" s="573" t="s">
        <v>16330</v>
      </c>
      <c r="B617" s="574" t="s">
        <v>16331</v>
      </c>
      <c r="C617" s="574" t="s">
        <v>16332</v>
      </c>
      <c r="D617" s="574" t="s">
        <v>14833</v>
      </c>
      <c r="E617" s="226">
        <v>21</v>
      </c>
    </row>
    <row r="618" spans="1:5" ht="13.5" customHeight="1" x14ac:dyDescent="0.2">
      <c r="A618" s="573" t="s">
        <v>16333</v>
      </c>
      <c r="B618" s="574" t="s">
        <v>16331</v>
      </c>
      <c r="C618" s="574" t="s">
        <v>16334</v>
      </c>
      <c r="D618" s="574" t="s">
        <v>14833</v>
      </c>
      <c r="E618" s="226">
        <v>196</v>
      </c>
    </row>
    <row r="619" spans="1:5" ht="13.5" customHeight="1" x14ac:dyDescent="0.2">
      <c r="A619" s="573" t="s">
        <v>16335</v>
      </c>
      <c r="B619" s="574" t="s">
        <v>16336</v>
      </c>
      <c r="C619" s="574" t="s">
        <v>16337</v>
      </c>
      <c r="D619" s="574" t="s">
        <v>14833</v>
      </c>
      <c r="E619" s="226">
        <v>1</v>
      </c>
    </row>
    <row r="620" spans="1:5" ht="13.5" customHeight="1" x14ac:dyDescent="0.2">
      <c r="A620" s="573" t="s">
        <v>16338</v>
      </c>
      <c r="B620" s="574" t="s">
        <v>16336</v>
      </c>
      <c r="C620" s="574" t="s">
        <v>16339</v>
      </c>
      <c r="D620" s="574" t="s">
        <v>14833</v>
      </c>
      <c r="E620" s="226">
        <v>32</v>
      </c>
    </row>
    <row r="621" spans="1:5" ht="13.5" customHeight="1" x14ac:dyDescent="0.2">
      <c r="A621" s="573" t="s">
        <v>16340</v>
      </c>
      <c r="B621" s="574" t="s">
        <v>16341</v>
      </c>
      <c r="C621" s="574" t="s">
        <v>16342</v>
      </c>
      <c r="D621" s="574" t="s">
        <v>14833</v>
      </c>
      <c r="E621" s="226">
        <v>1</v>
      </c>
    </row>
    <row r="622" spans="1:5" ht="13.5" customHeight="1" x14ac:dyDescent="0.2">
      <c r="A622" s="573" t="s">
        <v>16343</v>
      </c>
      <c r="B622" s="574" t="s">
        <v>16341</v>
      </c>
      <c r="C622" s="574" t="s">
        <v>16344</v>
      </c>
      <c r="D622" s="574" t="s">
        <v>14833</v>
      </c>
      <c r="E622" s="226">
        <v>6</v>
      </c>
    </row>
    <row r="623" spans="1:5" ht="13.5" customHeight="1" x14ac:dyDescent="0.2">
      <c r="A623" s="573" t="s">
        <v>16345</v>
      </c>
      <c r="B623" s="574" t="s">
        <v>16346</v>
      </c>
      <c r="C623" s="574" t="s">
        <v>16347</v>
      </c>
      <c r="D623" s="574" t="s">
        <v>14833</v>
      </c>
      <c r="E623" s="226">
        <v>20.238</v>
      </c>
    </row>
    <row r="624" spans="1:5" ht="13.5" customHeight="1" x14ac:dyDescent="0.2">
      <c r="A624" s="573" t="s">
        <v>16348</v>
      </c>
      <c r="B624" s="574" t="s">
        <v>16346</v>
      </c>
      <c r="C624" s="574" t="s">
        <v>16349</v>
      </c>
      <c r="D624" s="574" t="s">
        <v>14833</v>
      </c>
      <c r="E624" s="226">
        <v>1</v>
      </c>
    </row>
    <row r="625" spans="1:5" ht="13.5" customHeight="1" x14ac:dyDescent="0.2">
      <c r="A625" s="573" t="s">
        <v>6963</v>
      </c>
      <c r="B625" s="574" t="s">
        <v>6964</v>
      </c>
      <c r="C625" s="574" t="s">
        <v>6965</v>
      </c>
      <c r="D625" s="574" t="s">
        <v>3011</v>
      </c>
      <c r="E625" s="226">
        <v>69</v>
      </c>
    </row>
    <row r="626" spans="1:5" ht="13.5" customHeight="1" x14ac:dyDescent="0.2">
      <c r="A626" s="573" t="s">
        <v>16350</v>
      </c>
      <c r="B626" s="574" t="s">
        <v>5767</v>
      </c>
      <c r="C626" s="574" t="s">
        <v>16351</v>
      </c>
      <c r="D626" s="574" t="s">
        <v>3348</v>
      </c>
      <c r="E626" s="226">
        <v>33.4</v>
      </c>
    </row>
    <row r="627" spans="1:5" ht="13.5" customHeight="1" x14ac:dyDescent="0.2">
      <c r="A627" s="573" t="s">
        <v>16352</v>
      </c>
      <c r="B627" s="574" t="s">
        <v>16353</v>
      </c>
      <c r="C627" s="574" t="s">
        <v>16354</v>
      </c>
      <c r="D627" s="574" t="s">
        <v>985</v>
      </c>
      <c r="E627" s="226">
        <v>159843.41399999999</v>
      </c>
    </row>
    <row r="628" spans="1:5" ht="13.5" customHeight="1" x14ac:dyDescent="0.2">
      <c r="A628" s="573" t="s">
        <v>16355</v>
      </c>
      <c r="B628" s="574" t="s">
        <v>16356</v>
      </c>
      <c r="C628" s="574" t="s">
        <v>16357</v>
      </c>
      <c r="D628" s="574" t="s">
        <v>985</v>
      </c>
      <c r="E628" s="226">
        <v>4490.2069999999994</v>
      </c>
    </row>
    <row r="629" spans="1:5" ht="13.5" customHeight="1" x14ac:dyDescent="0.2">
      <c r="A629" s="573" t="s">
        <v>16358</v>
      </c>
      <c r="B629" s="574" t="s">
        <v>16064</v>
      </c>
      <c r="C629" s="574" t="s">
        <v>16359</v>
      </c>
      <c r="D629" s="574" t="s">
        <v>16066</v>
      </c>
      <c r="E629" s="226">
        <v>626.59999999999991</v>
      </c>
    </row>
    <row r="630" spans="1:5" ht="13.5" customHeight="1" x14ac:dyDescent="0.2">
      <c r="A630" s="573" t="s">
        <v>16360</v>
      </c>
      <c r="B630" s="574" t="s">
        <v>16361</v>
      </c>
      <c r="C630" s="574" t="s">
        <v>16362</v>
      </c>
      <c r="D630" s="574" t="s">
        <v>14888</v>
      </c>
      <c r="E630" s="226">
        <v>4358.8329999999996</v>
      </c>
    </row>
    <row r="631" spans="1:5" ht="13.5" customHeight="1" x14ac:dyDescent="0.2">
      <c r="A631" s="573" t="s">
        <v>16363</v>
      </c>
      <c r="B631" s="574" t="s">
        <v>16043</v>
      </c>
      <c r="C631" s="574" t="s">
        <v>16364</v>
      </c>
      <c r="D631" s="574" t="s">
        <v>15704</v>
      </c>
      <c r="E631" s="226">
        <v>2681</v>
      </c>
    </row>
    <row r="632" spans="1:5" ht="13.5" customHeight="1" x14ac:dyDescent="0.2">
      <c r="A632" s="573" t="s">
        <v>16365</v>
      </c>
      <c r="B632" s="574" t="s">
        <v>16366</v>
      </c>
      <c r="C632" s="574" t="s">
        <v>15774</v>
      </c>
      <c r="D632" s="574" t="s">
        <v>16367</v>
      </c>
      <c r="E632" s="226">
        <v>21425.376</v>
      </c>
    </row>
    <row r="633" spans="1:5" ht="13.5" customHeight="1" x14ac:dyDescent="0.2">
      <c r="A633" s="573" t="s">
        <v>16368</v>
      </c>
      <c r="B633" s="574" t="s">
        <v>16366</v>
      </c>
      <c r="C633" s="574" t="s">
        <v>16369</v>
      </c>
      <c r="D633" s="574" t="s">
        <v>16367</v>
      </c>
      <c r="E633" s="226">
        <v>7806.9</v>
      </c>
    </row>
    <row r="634" spans="1:5" ht="13.5" customHeight="1" x14ac:dyDescent="0.2">
      <c r="A634" s="573" t="s">
        <v>16370</v>
      </c>
      <c r="B634" s="574" t="s">
        <v>16366</v>
      </c>
      <c r="C634" s="574" t="s">
        <v>16371</v>
      </c>
      <c r="D634" s="574" t="s">
        <v>16367</v>
      </c>
      <c r="E634" s="226">
        <v>760.8900000000001</v>
      </c>
    </row>
    <row r="635" spans="1:5" ht="13.5" customHeight="1" x14ac:dyDescent="0.2">
      <c r="A635" s="573" t="s">
        <v>16372</v>
      </c>
      <c r="B635" s="574" t="s">
        <v>16373</v>
      </c>
      <c r="C635" s="574" t="s">
        <v>16374</v>
      </c>
      <c r="D635" s="574" t="s">
        <v>3801</v>
      </c>
      <c r="E635" s="226">
        <v>11692.396000000001</v>
      </c>
    </row>
    <row r="636" spans="1:5" ht="13.5" customHeight="1" x14ac:dyDescent="0.2">
      <c r="A636" s="573" t="s">
        <v>16375</v>
      </c>
      <c r="B636" s="574" t="s">
        <v>16376</v>
      </c>
      <c r="C636" s="574" t="s">
        <v>16377</v>
      </c>
      <c r="D636" s="574" t="s">
        <v>16378</v>
      </c>
      <c r="E636" s="226">
        <v>1.56</v>
      </c>
    </row>
    <row r="637" spans="1:5" ht="13.5" customHeight="1" x14ac:dyDescent="0.2">
      <c r="A637" s="573" t="s">
        <v>16379</v>
      </c>
      <c r="B637" s="574" t="s">
        <v>7062</v>
      </c>
      <c r="C637" s="574" t="s">
        <v>16380</v>
      </c>
      <c r="D637" s="574" t="s">
        <v>7064</v>
      </c>
      <c r="E637" s="226">
        <v>4293.1620000000003</v>
      </c>
    </row>
    <row r="638" spans="1:5" ht="13.5" customHeight="1" x14ac:dyDescent="0.2">
      <c r="A638" s="573" t="s">
        <v>16381</v>
      </c>
      <c r="B638" s="574" t="s">
        <v>16136</v>
      </c>
      <c r="C638" s="574" t="s">
        <v>16382</v>
      </c>
      <c r="D638" s="574" t="s">
        <v>16137</v>
      </c>
      <c r="E638" s="226">
        <v>399.38600000000002</v>
      </c>
    </row>
    <row r="639" spans="1:5" ht="13.5" customHeight="1" x14ac:dyDescent="0.2">
      <c r="A639" s="573" t="s">
        <v>16383</v>
      </c>
      <c r="B639" s="574" t="s">
        <v>16384</v>
      </c>
      <c r="C639" s="574" t="s">
        <v>16385</v>
      </c>
      <c r="D639" s="574" t="s">
        <v>16137</v>
      </c>
      <c r="E639" s="226">
        <v>577.23699999999997</v>
      </c>
    </row>
    <row r="640" spans="1:5" ht="13.5" customHeight="1" x14ac:dyDescent="0.2">
      <c r="A640" s="573" t="s">
        <v>16386</v>
      </c>
      <c r="B640" s="574" t="s">
        <v>16384</v>
      </c>
      <c r="C640" s="574" t="s">
        <v>16387</v>
      </c>
      <c r="D640" s="574" t="s">
        <v>16137</v>
      </c>
      <c r="E640" s="226">
        <v>1301.7130000000002</v>
      </c>
    </row>
    <row r="641" spans="1:5" ht="13.5" customHeight="1" x14ac:dyDescent="0.2">
      <c r="A641" s="573" t="s">
        <v>16388</v>
      </c>
      <c r="B641" s="574" t="s">
        <v>16136</v>
      </c>
      <c r="C641" s="574" t="s">
        <v>16389</v>
      </c>
      <c r="D641" s="574" t="s">
        <v>16137</v>
      </c>
      <c r="E641" s="226">
        <v>1587.7449999999999</v>
      </c>
    </row>
    <row r="642" spans="1:5" ht="13.5" customHeight="1" x14ac:dyDescent="0.2">
      <c r="A642" s="573" t="s">
        <v>16390</v>
      </c>
      <c r="B642" s="574" t="s">
        <v>16373</v>
      </c>
      <c r="C642" s="574" t="s">
        <v>16391</v>
      </c>
      <c r="D642" s="574" t="s">
        <v>3801</v>
      </c>
      <c r="E642" s="226">
        <v>21840.518000000004</v>
      </c>
    </row>
    <row r="643" spans="1:5" ht="13.5" customHeight="1" x14ac:dyDescent="0.2">
      <c r="A643" s="573" t="s">
        <v>16392</v>
      </c>
      <c r="B643" s="574" t="s">
        <v>15784</v>
      </c>
      <c r="C643" s="574" t="s">
        <v>16393</v>
      </c>
      <c r="D643" s="574" t="s">
        <v>15786</v>
      </c>
      <c r="E643" s="226">
        <v>0.6</v>
      </c>
    </row>
    <row r="644" spans="1:5" ht="13.5" customHeight="1" x14ac:dyDescent="0.2">
      <c r="A644" s="573" t="s">
        <v>16394</v>
      </c>
      <c r="B644" s="574" t="s">
        <v>15784</v>
      </c>
      <c r="C644" s="574" t="s">
        <v>16395</v>
      </c>
      <c r="D644" s="574" t="s">
        <v>15786</v>
      </c>
      <c r="E644" s="226">
        <v>0.2</v>
      </c>
    </row>
    <row r="645" spans="1:5" ht="13.5" customHeight="1" x14ac:dyDescent="0.2">
      <c r="A645" s="573" t="s">
        <v>16396</v>
      </c>
      <c r="B645" s="574" t="s">
        <v>16397</v>
      </c>
      <c r="C645" s="574" t="s">
        <v>16398</v>
      </c>
      <c r="D645" s="574" t="s">
        <v>15002</v>
      </c>
      <c r="E645" s="226">
        <v>215.78</v>
      </c>
    </row>
    <row r="646" spans="1:5" ht="13.5" customHeight="1" x14ac:dyDescent="0.2">
      <c r="A646" s="573" t="s">
        <v>16399</v>
      </c>
      <c r="B646" s="574" t="s">
        <v>16400</v>
      </c>
      <c r="C646" s="574" t="s">
        <v>16401</v>
      </c>
      <c r="D646" s="574" t="s">
        <v>15002</v>
      </c>
      <c r="E646" s="226">
        <v>125.46000000000002</v>
      </c>
    </row>
    <row r="647" spans="1:5" ht="13.5" customHeight="1" x14ac:dyDescent="0.2">
      <c r="A647" s="573" t="s">
        <v>16402</v>
      </c>
      <c r="B647" s="574" t="s">
        <v>16403</v>
      </c>
      <c r="C647" s="574" t="s">
        <v>16404</v>
      </c>
      <c r="D647" s="574" t="s">
        <v>16405</v>
      </c>
      <c r="E647" s="226">
        <v>0.64</v>
      </c>
    </row>
    <row r="648" spans="1:5" ht="13.5" customHeight="1" x14ac:dyDescent="0.2">
      <c r="A648" s="573" t="s">
        <v>16406</v>
      </c>
      <c r="B648" s="574" t="s">
        <v>7107</v>
      </c>
      <c r="C648" s="574" t="s">
        <v>16407</v>
      </c>
      <c r="D648" s="574" t="s">
        <v>5956</v>
      </c>
      <c r="E648" s="226">
        <v>1874.4469999999999</v>
      </c>
    </row>
    <row r="649" spans="1:5" ht="13.5" customHeight="1" x14ac:dyDescent="0.2">
      <c r="A649" s="573" t="s">
        <v>16408</v>
      </c>
      <c r="B649" s="574" t="s">
        <v>16409</v>
      </c>
      <c r="C649" s="574" t="s">
        <v>16410</v>
      </c>
      <c r="D649" s="574" t="s">
        <v>16411</v>
      </c>
      <c r="E649" s="226">
        <v>2725.2999999999997</v>
      </c>
    </row>
    <row r="650" spans="1:5" ht="13.5" customHeight="1" x14ac:dyDescent="0.2">
      <c r="A650" s="573" t="s">
        <v>16412</v>
      </c>
      <c r="B650" s="574" t="s">
        <v>16413</v>
      </c>
      <c r="C650" s="574" t="s">
        <v>16414</v>
      </c>
      <c r="D650" s="574" t="s">
        <v>16415</v>
      </c>
      <c r="E650" s="226">
        <v>15236.62</v>
      </c>
    </row>
    <row r="651" spans="1:5" ht="13.5" customHeight="1" x14ac:dyDescent="0.2">
      <c r="A651" s="573" t="s">
        <v>16416</v>
      </c>
      <c r="B651" s="574" t="s">
        <v>16417</v>
      </c>
      <c r="C651" s="574" t="s">
        <v>16418</v>
      </c>
      <c r="D651" s="574" t="s">
        <v>16419</v>
      </c>
      <c r="E651" s="226">
        <v>304058.54499999998</v>
      </c>
    </row>
    <row r="652" spans="1:5" ht="13.5" customHeight="1" x14ac:dyDescent="0.2">
      <c r="A652" s="573" t="s">
        <v>16420</v>
      </c>
      <c r="B652" s="574" t="s">
        <v>16413</v>
      </c>
      <c r="C652" s="574" t="s">
        <v>16421</v>
      </c>
      <c r="D652" s="574" t="s">
        <v>16415</v>
      </c>
      <c r="E652" s="226">
        <v>2077.5239999999999</v>
      </c>
    </row>
    <row r="653" spans="1:5" ht="13.5" customHeight="1" x14ac:dyDescent="0.2">
      <c r="A653" s="573" t="s">
        <v>16422</v>
      </c>
      <c r="B653" s="574" t="s">
        <v>16423</v>
      </c>
      <c r="C653" s="574" t="s">
        <v>16424</v>
      </c>
      <c r="D653" s="574" t="s">
        <v>909</v>
      </c>
      <c r="E653" s="226">
        <v>182</v>
      </c>
    </row>
    <row r="654" spans="1:5" ht="13.5" customHeight="1" x14ac:dyDescent="0.2">
      <c r="A654" s="573" t="s">
        <v>16425</v>
      </c>
      <c r="B654" s="574" t="s">
        <v>14786</v>
      </c>
      <c r="C654" s="574" t="s">
        <v>16426</v>
      </c>
      <c r="D654" s="574" t="s">
        <v>6167</v>
      </c>
      <c r="E654" s="226">
        <v>21335.833000000002</v>
      </c>
    </row>
    <row r="655" spans="1:5" ht="13.5" customHeight="1" x14ac:dyDescent="0.2">
      <c r="A655" s="573" t="s">
        <v>16427</v>
      </c>
      <c r="B655" s="574" t="s">
        <v>11919</v>
      </c>
      <c r="C655" s="574" t="s">
        <v>16428</v>
      </c>
      <c r="D655" s="574" t="s">
        <v>11921</v>
      </c>
      <c r="E655" s="226">
        <v>1629.7619999999999</v>
      </c>
    </row>
    <row r="656" spans="1:5" ht="13.5" customHeight="1" x14ac:dyDescent="0.2">
      <c r="A656" s="573" t="s">
        <v>16429</v>
      </c>
      <c r="B656" s="574" t="s">
        <v>11919</v>
      </c>
      <c r="C656" s="574" t="s">
        <v>16430</v>
      </c>
      <c r="D656" s="574" t="s">
        <v>11921</v>
      </c>
      <c r="E656" s="226">
        <v>6675.5080000000007</v>
      </c>
    </row>
    <row r="657" spans="1:5" ht="13.5" customHeight="1" x14ac:dyDescent="0.2">
      <c r="A657" s="573" t="s">
        <v>16431</v>
      </c>
      <c r="B657" s="574" t="s">
        <v>11919</v>
      </c>
      <c r="C657" s="574" t="s">
        <v>15774</v>
      </c>
      <c r="D657" s="574" t="s">
        <v>11921</v>
      </c>
      <c r="E657" s="226">
        <v>12797.592000000001</v>
      </c>
    </row>
    <row r="658" spans="1:5" ht="13.5" customHeight="1" x14ac:dyDescent="0.2">
      <c r="A658" s="573" t="s">
        <v>16432</v>
      </c>
      <c r="B658" s="574" t="s">
        <v>16433</v>
      </c>
      <c r="C658" s="574" t="s">
        <v>15359</v>
      </c>
      <c r="D658" s="574" t="s">
        <v>16434</v>
      </c>
      <c r="E658" s="226">
        <v>3700.55</v>
      </c>
    </row>
    <row r="659" spans="1:5" ht="13.5" customHeight="1" x14ac:dyDescent="0.2">
      <c r="A659" s="573" t="s">
        <v>16435</v>
      </c>
      <c r="B659" s="574" t="s">
        <v>16433</v>
      </c>
      <c r="C659" s="574" t="s">
        <v>16107</v>
      </c>
      <c r="D659" s="574" t="s">
        <v>16434</v>
      </c>
      <c r="E659" s="226">
        <v>1128.08</v>
      </c>
    </row>
    <row r="660" spans="1:5" ht="13.5" customHeight="1" x14ac:dyDescent="0.2">
      <c r="A660" s="573" t="s">
        <v>16436</v>
      </c>
      <c r="B660" s="574" t="s">
        <v>16437</v>
      </c>
      <c r="C660" s="574" t="s">
        <v>16438</v>
      </c>
      <c r="D660" s="574" t="s">
        <v>6163</v>
      </c>
      <c r="E660" s="226">
        <v>13.5</v>
      </c>
    </row>
    <row r="661" spans="1:5" ht="13.5" customHeight="1" x14ac:dyDescent="0.2">
      <c r="A661" s="573" t="s">
        <v>16439</v>
      </c>
      <c r="B661" s="574" t="s">
        <v>16437</v>
      </c>
      <c r="C661" s="574" t="s">
        <v>16440</v>
      </c>
      <c r="D661" s="574" t="s">
        <v>6163</v>
      </c>
      <c r="E661" s="226">
        <v>52.01</v>
      </c>
    </row>
    <row r="662" spans="1:5" ht="13.5" customHeight="1" x14ac:dyDescent="0.2">
      <c r="A662" s="573" t="s">
        <v>16441</v>
      </c>
      <c r="B662" s="574" t="s">
        <v>16442</v>
      </c>
      <c r="C662" s="574" t="s">
        <v>16443</v>
      </c>
      <c r="D662" s="574" t="s">
        <v>6932</v>
      </c>
      <c r="E662" s="226">
        <v>0.2</v>
      </c>
    </row>
    <row r="663" spans="1:5" ht="13.5" customHeight="1" x14ac:dyDescent="0.2">
      <c r="A663" s="573" t="s">
        <v>16444</v>
      </c>
      <c r="B663" s="574" t="s">
        <v>16445</v>
      </c>
      <c r="C663" s="574" t="s">
        <v>16446</v>
      </c>
      <c r="D663" s="574" t="s">
        <v>16447</v>
      </c>
      <c r="E663" s="226">
        <v>10399</v>
      </c>
    </row>
    <row r="664" spans="1:5" ht="13.5" customHeight="1" x14ac:dyDescent="0.2">
      <c r="A664" s="573" t="s">
        <v>16448</v>
      </c>
      <c r="B664" s="574" t="s">
        <v>3328</v>
      </c>
      <c r="C664" s="574" t="s">
        <v>16449</v>
      </c>
      <c r="D664" s="574" t="s">
        <v>3330</v>
      </c>
      <c r="E664" s="226">
        <v>153.65</v>
      </c>
    </row>
    <row r="665" spans="1:5" ht="13.5" customHeight="1" x14ac:dyDescent="0.2">
      <c r="A665" s="573" t="s">
        <v>16450</v>
      </c>
      <c r="B665" s="574" t="s">
        <v>16295</v>
      </c>
      <c r="C665" s="574" t="s">
        <v>16451</v>
      </c>
      <c r="D665" s="574" t="s">
        <v>14951</v>
      </c>
      <c r="E665" s="226">
        <v>119</v>
      </c>
    </row>
    <row r="666" spans="1:5" ht="13.5" customHeight="1" x14ac:dyDescent="0.2">
      <c r="A666" s="573" t="s">
        <v>16452</v>
      </c>
      <c r="B666" s="574" t="s">
        <v>16453</v>
      </c>
      <c r="C666" s="574" t="s">
        <v>16454</v>
      </c>
      <c r="D666" s="574" t="s">
        <v>15156</v>
      </c>
      <c r="E666" s="226">
        <v>4.5999999999999996</v>
      </c>
    </row>
    <row r="667" spans="1:5" ht="13.5" customHeight="1" x14ac:dyDescent="0.2">
      <c r="A667" s="573" t="s">
        <v>16455</v>
      </c>
      <c r="B667" s="574" t="s">
        <v>16456</v>
      </c>
      <c r="C667" s="574" t="s">
        <v>16457</v>
      </c>
      <c r="D667" s="574" t="s">
        <v>16458</v>
      </c>
      <c r="E667" s="226">
        <v>283.3</v>
      </c>
    </row>
    <row r="668" spans="1:5" ht="13.5" customHeight="1" x14ac:dyDescent="0.2">
      <c r="A668" s="573" t="s">
        <v>16459</v>
      </c>
      <c r="B668" s="574" t="s">
        <v>16456</v>
      </c>
      <c r="C668" s="574" t="s">
        <v>16460</v>
      </c>
      <c r="D668" s="574" t="s">
        <v>16458</v>
      </c>
      <c r="E668" s="226">
        <v>46</v>
      </c>
    </row>
    <row r="669" spans="1:5" ht="13.5" customHeight="1" x14ac:dyDescent="0.2">
      <c r="A669" s="573" t="s">
        <v>7277</v>
      </c>
      <c r="B669" s="574" t="s">
        <v>7278</v>
      </c>
      <c r="C669" s="574" t="s">
        <v>7279</v>
      </c>
      <c r="D669" s="574" t="s">
        <v>7280</v>
      </c>
      <c r="E669" s="226">
        <v>466.05</v>
      </c>
    </row>
    <row r="670" spans="1:5" ht="13.5" customHeight="1" x14ac:dyDescent="0.2">
      <c r="A670" s="573" t="s">
        <v>16461</v>
      </c>
      <c r="B670" s="574" t="s">
        <v>16303</v>
      </c>
      <c r="C670" s="574" t="s">
        <v>16462</v>
      </c>
      <c r="D670" s="574" t="s">
        <v>14737</v>
      </c>
      <c r="E670" s="226">
        <v>10</v>
      </c>
    </row>
    <row r="671" spans="1:5" ht="13.5" customHeight="1" x14ac:dyDescent="0.2">
      <c r="A671" s="573" t="s">
        <v>16463</v>
      </c>
      <c r="B671" s="574" t="s">
        <v>16464</v>
      </c>
      <c r="C671" s="574" t="s">
        <v>16465</v>
      </c>
      <c r="D671" s="574" t="s">
        <v>6470</v>
      </c>
      <c r="E671" s="226">
        <v>1852.4549999999999</v>
      </c>
    </row>
    <row r="672" spans="1:5" ht="13.5" customHeight="1" x14ac:dyDescent="0.2">
      <c r="A672" s="573" t="s">
        <v>16466</v>
      </c>
      <c r="B672" s="574" t="s">
        <v>16467</v>
      </c>
      <c r="C672" s="574" t="s">
        <v>16462</v>
      </c>
      <c r="D672" s="574" t="s">
        <v>14951</v>
      </c>
      <c r="E672" s="226">
        <v>13</v>
      </c>
    </row>
    <row r="673" spans="1:5" ht="13.5" customHeight="1" x14ac:dyDescent="0.2">
      <c r="A673" s="573" t="s">
        <v>16468</v>
      </c>
      <c r="B673" s="574" t="s">
        <v>16331</v>
      </c>
      <c r="C673" s="574" t="s">
        <v>16469</v>
      </c>
      <c r="D673" s="574" t="s">
        <v>14833</v>
      </c>
      <c r="E673" s="226">
        <v>1222.5999999999999</v>
      </c>
    </row>
    <row r="674" spans="1:5" ht="13.5" customHeight="1" x14ac:dyDescent="0.2">
      <c r="A674" s="573" t="s">
        <v>16470</v>
      </c>
      <c r="B674" s="574" t="s">
        <v>16336</v>
      </c>
      <c r="C674" s="574" t="s">
        <v>16471</v>
      </c>
      <c r="D674" s="574" t="s">
        <v>14833</v>
      </c>
      <c r="E674" s="226">
        <v>6</v>
      </c>
    </row>
    <row r="675" spans="1:5" ht="13.5" customHeight="1" x14ac:dyDescent="0.2">
      <c r="A675" s="573" t="s">
        <v>16472</v>
      </c>
      <c r="B675" s="574" t="s">
        <v>16323</v>
      </c>
      <c r="C675" s="574" t="s">
        <v>16473</v>
      </c>
      <c r="D675" s="574" t="s">
        <v>15991</v>
      </c>
      <c r="E675" s="226">
        <v>697.7</v>
      </c>
    </row>
    <row r="676" spans="1:5" ht="13.5" customHeight="1" x14ac:dyDescent="0.2">
      <c r="A676" s="573" t="s">
        <v>16474</v>
      </c>
      <c r="B676" s="574" t="s">
        <v>16475</v>
      </c>
      <c r="C676" s="574" t="s">
        <v>16476</v>
      </c>
      <c r="D676" s="574" t="s">
        <v>15991</v>
      </c>
      <c r="E676" s="226">
        <v>1009.32</v>
      </c>
    </row>
    <row r="677" spans="1:5" ht="13.5" customHeight="1" x14ac:dyDescent="0.2">
      <c r="A677" s="573" t="s">
        <v>16477</v>
      </c>
      <c r="B677" s="574" t="s">
        <v>16478</v>
      </c>
      <c r="C677" s="574" t="s">
        <v>15096</v>
      </c>
      <c r="D677" s="574" t="s">
        <v>16479</v>
      </c>
      <c r="E677" s="226">
        <v>8590.1149999999998</v>
      </c>
    </row>
    <row r="678" spans="1:5" ht="13.5" customHeight="1" x14ac:dyDescent="0.2">
      <c r="A678" s="573" t="s">
        <v>16480</v>
      </c>
      <c r="B678" s="574" t="s">
        <v>16478</v>
      </c>
      <c r="C678" s="574" t="s">
        <v>15042</v>
      </c>
      <c r="D678" s="574" t="s">
        <v>16479</v>
      </c>
      <c r="E678" s="226">
        <v>9006.9</v>
      </c>
    </row>
    <row r="679" spans="1:5" ht="13.5" customHeight="1" x14ac:dyDescent="0.2">
      <c r="A679" s="573" t="s">
        <v>16481</v>
      </c>
      <c r="B679" s="574" t="s">
        <v>16482</v>
      </c>
      <c r="C679" s="574" t="s">
        <v>16483</v>
      </c>
      <c r="D679" s="574" t="s">
        <v>16484</v>
      </c>
      <c r="E679" s="226">
        <v>406.85</v>
      </c>
    </row>
    <row r="680" spans="1:5" ht="13.5" customHeight="1" x14ac:dyDescent="0.2">
      <c r="A680" s="573" t="s">
        <v>16485</v>
      </c>
      <c r="B680" s="574" t="s">
        <v>16093</v>
      </c>
      <c r="C680" s="574" t="s">
        <v>16486</v>
      </c>
      <c r="D680" s="574" t="s">
        <v>16095</v>
      </c>
      <c r="E680" s="226">
        <v>2</v>
      </c>
    </row>
    <row r="681" spans="1:5" ht="13.5" customHeight="1" x14ac:dyDescent="0.2">
      <c r="A681" s="573" t="s">
        <v>16487</v>
      </c>
      <c r="B681" s="574" t="s">
        <v>16093</v>
      </c>
      <c r="C681" s="574" t="s">
        <v>16230</v>
      </c>
      <c r="D681" s="574" t="s">
        <v>16095</v>
      </c>
      <c r="E681" s="226">
        <v>853.00000000000011</v>
      </c>
    </row>
    <row r="682" spans="1:5" ht="13.5" customHeight="1" x14ac:dyDescent="0.2">
      <c r="A682" s="573" t="s">
        <v>16488</v>
      </c>
      <c r="B682" s="574" t="s">
        <v>16093</v>
      </c>
      <c r="C682" s="574" t="s">
        <v>16180</v>
      </c>
      <c r="D682" s="574" t="s">
        <v>16095</v>
      </c>
      <c r="E682" s="226">
        <v>4345</v>
      </c>
    </row>
    <row r="683" spans="1:5" ht="13.5" customHeight="1" x14ac:dyDescent="0.2">
      <c r="A683" s="573" t="s">
        <v>16489</v>
      </c>
      <c r="B683" s="574" t="s">
        <v>16490</v>
      </c>
      <c r="C683" s="574" t="s">
        <v>16491</v>
      </c>
      <c r="D683" s="574" t="s">
        <v>14732</v>
      </c>
      <c r="E683" s="226">
        <v>9.0329999999999995</v>
      </c>
    </row>
    <row r="684" spans="1:5" ht="13.5" customHeight="1" x14ac:dyDescent="0.2">
      <c r="A684" s="573" t="s">
        <v>16492</v>
      </c>
      <c r="B684" s="574" t="s">
        <v>16493</v>
      </c>
      <c r="C684" s="574" t="s">
        <v>16494</v>
      </c>
      <c r="D684" s="574" t="s">
        <v>16495</v>
      </c>
      <c r="E684" s="226">
        <v>30.95</v>
      </c>
    </row>
    <row r="685" spans="1:5" ht="13.5" customHeight="1" x14ac:dyDescent="0.2">
      <c r="A685" s="573" t="s">
        <v>16496</v>
      </c>
      <c r="B685" s="574" t="s">
        <v>16290</v>
      </c>
      <c r="C685" s="574" t="s">
        <v>16497</v>
      </c>
      <c r="D685" s="574" t="s">
        <v>14737</v>
      </c>
      <c r="E685" s="226">
        <v>29014.883000000002</v>
      </c>
    </row>
    <row r="686" spans="1:5" ht="13.5" customHeight="1" x14ac:dyDescent="0.2">
      <c r="A686" s="573" t="s">
        <v>16498</v>
      </c>
      <c r="B686" s="574" t="s">
        <v>16314</v>
      </c>
      <c r="C686" s="574" t="s">
        <v>16499</v>
      </c>
      <c r="D686" s="574" t="s">
        <v>15196</v>
      </c>
      <c r="E686" s="226">
        <v>1.2</v>
      </c>
    </row>
    <row r="687" spans="1:5" ht="13.5" customHeight="1" x14ac:dyDescent="0.2">
      <c r="A687" s="573" t="s">
        <v>16500</v>
      </c>
      <c r="B687" s="574" t="s">
        <v>16501</v>
      </c>
      <c r="C687" s="574" t="s">
        <v>16502</v>
      </c>
      <c r="D687" s="574" t="s">
        <v>16503</v>
      </c>
      <c r="E687" s="226">
        <v>199.8</v>
      </c>
    </row>
    <row r="688" spans="1:5" ht="13.5" customHeight="1" x14ac:dyDescent="0.2">
      <c r="A688" s="573" t="s">
        <v>16504</v>
      </c>
      <c r="B688" s="574" t="s">
        <v>16505</v>
      </c>
      <c r="C688" s="574" t="s">
        <v>16506</v>
      </c>
      <c r="D688" s="574" t="s">
        <v>16507</v>
      </c>
      <c r="E688" s="226">
        <v>4.5599999999999996</v>
      </c>
    </row>
    <row r="689" spans="1:5" ht="13.5" customHeight="1" x14ac:dyDescent="0.2">
      <c r="A689" s="573" t="s">
        <v>16508</v>
      </c>
      <c r="B689" s="574" t="s">
        <v>16317</v>
      </c>
      <c r="C689" s="574" t="s">
        <v>16509</v>
      </c>
      <c r="D689" s="574" t="s">
        <v>15196</v>
      </c>
      <c r="E689" s="226">
        <v>12</v>
      </c>
    </row>
    <row r="690" spans="1:5" ht="13.5" customHeight="1" x14ac:dyDescent="0.2">
      <c r="A690" s="573" t="s">
        <v>16510</v>
      </c>
      <c r="B690" s="574" t="s">
        <v>16511</v>
      </c>
      <c r="C690" s="574" t="s">
        <v>16462</v>
      </c>
      <c r="D690" s="574" t="s">
        <v>14737</v>
      </c>
      <c r="E690" s="226">
        <v>17</v>
      </c>
    </row>
    <row r="691" spans="1:5" ht="13.5" customHeight="1" x14ac:dyDescent="0.2">
      <c r="A691" s="573" t="s">
        <v>16512</v>
      </c>
      <c r="B691" s="574" t="s">
        <v>16513</v>
      </c>
      <c r="C691" s="574" t="s">
        <v>15615</v>
      </c>
      <c r="D691" s="574" t="s">
        <v>14942</v>
      </c>
      <c r="E691" s="226">
        <v>16335.005000000003</v>
      </c>
    </row>
    <row r="692" spans="1:5" ht="13.5" customHeight="1" x14ac:dyDescent="0.2">
      <c r="A692" s="573" t="s">
        <v>16514</v>
      </c>
      <c r="B692" s="574" t="s">
        <v>16515</v>
      </c>
      <c r="C692" s="574" t="s">
        <v>16516</v>
      </c>
      <c r="D692" s="574" t="s">
        <v>16095</v>
      </c>
      <c r="E692" s="226">
        <v>456</v>
      </c>
    </row>
    <row r="693" spans="1:5" ht="13.5" customHeight="1" x14ac:dyDescent="0.2">
      <c r="A693" s="573" t="s">
        <v>16517</v>
      </c>
      <c r="B693" s="574" t="s">
        <v>16515</v>
      </c>
      <c r="C693" s="574" t="s">
        <v>16518</v>
      </c>
      <c r="D693" s="574" t="s">
        <v>16095</v>
      </c>
      <c r="E693" s="226">
        <v>469</v>
      </c>
    </row>
    <row r="694" spans="1:5" ht="13.5" customHeight="1" x14ac:dyDescent="0.2">
      <c r="A694" s="573" t="s">
        <v>16519</v>
      </c>
      <c r="B694" s="574" t="s">
        <v>16520</v>
      </c>
      <c r="C694" s="574" t="s">
        <v>16521</v>
      </c>
      <c r="D694" s="574" t="s">
        <v>15024</v>
      </c>
      <c r="E694" s="226">
        <v>1648.0000000000002</v>
      </c>
    </row>
    <row r="695" spans="1:5" ht="13.5" customHeight="1" x14ac:dyDescent="0.2">
      <c r="A695" s="573" t="s">
        <v>16522</v>
      </c>
      <c r="B695" s="574" t="s">
        <v>16520</v>
      </c>
      <c r="C695" s="574" t="s">
        <v>16523</v>
      </c>
      <c r="D695" s="574" t="s">
        <v>15024</v>
      </c>
      <c r="E695" s="226">
        <v>3458.7</v>
      </c>
    </row>
    <row r="696" spans="1:5" ht="13.5" customHeight="1" x14ac:dyDescent="0.2">
      <c r="A696" s="573" t="s">
        <v>16524</v>
      </c>
      <c r="B696" s="574" t="s">
        <v>16525</v>
      </c>
      <c r="C696" s="574" t="s">
        <v>16526</v>
      </c>
      <c r="D696" s="574" t="s">
        <v>14824</v>
      </c>
      <c r="E696" s="226">
        <v>634.85</v>
      </c>
    </row>
    <row r="697" spans="1:5" ht="13.5" customHeight="1" x14ac:dyDescent="0.2">
      <c r="A697" s="573" t="s">
        <v>16527</v>
      </c>
      <c r="B697" s="574" t="s">
        <v>15998</v>
      </c>
      <c r="C697" s="574" t="s">
        <v>16528</v>
      </c>
      <c r="D697" s="574" t="s">
        <v>5490</v>
      </c>
      <c r="E697" s="226">
        <v>88200.178</v>
      </c>
    </row>
    <row r="698" spans="1:5" ht="13.5" customHeight="1" x14ac:dyDescent="0.2">
      <c r="A698" s="573" t="s">
        <v>16529</v>
      </c>
      <c r="B698" s="574" t="s">
        <v>16530</v>
      </c>
      <c r="C698" s="574" t="s">
        <v>16531</v>
      </c>
      <c r="D698" s="574" t="s">
        <v>16532</v>
      </c>
      <c r="E698" s="226">
        <v>18</v>
      </c>
    </row>
    <row r="699" spans="1:5" ht="13.5" customHeight="1" x14ac:dyDescent="0.2">
      <c r="A699" s="573" t="s">
        <v>16533</v>
      </c>
      <c r="B699" s="574" t="s">
        <v>2782</v>
      </c>
      <c r="C699" s="574" t="s">
        <v>15780</v>
      </c>
      <c r="D699" s="574" t="s">
        <v>2748</v>
      </c>
      <c r="E699" s="226">
        <v>6853.0280000000002</v>
      </c>
    </row>
    <row r="700" spans="1:5" ht="13.5" customHeight="1" x14ac:dyDescent="0.2">
      <c r="A700" s="573" t="s">
        <v>16534</v>
      </c>
      <c r="B700" s="574" t="s">
        <v>16535</v>
      </c>
      <c r="C700" s="574" t="s">
        <v>16536</v>
      </c>
      <c r="D700" s="574" t="s">
        <v>7141</v>
      </c>
      <c r="E700" s="226">
        <v>55.3</v>
      </c>
    </row>
    <row r="701" spans="1:5" ht="13.5" customHeight="1" x14ac:dyDescent="0.2">
      <c r="A701" s="573" t="s">
        <v>16537</v>
      </c>
      <c r="B701" s="574" t="s">
        <v>16538</v>
      </c>
      <c r="C701" s="574" t="s">
        <v>15018</v>
      </c>
      <c r="D701" s="574" t="s">
        <v>7141</v>
      </c>
      <c r="E701" s="226">
        <v>2.8</v>
      </c>
    </row>
    <row r="702" spans="1:5" ht="13.5" customHeight="1" x14ac:dyDescent="0.2">
      <c r="A702" s="573" t="s">
        <v>16539</v>
      </c>
      <c r="B702" s="574" t="s">
        <v>16540</v>
      </c>
      <c r="C702" s="574" t="s">
        <v>16541</v>
      </c>
      <c r="D702" s="574" t="s">
        <v>16542</v>
      </c>
      <c r="E702" s="226">
        <v>1236.2</v>
      </c>
    </row>
    <row r="703" spans="1:5" ht="13.5" customHeight="1" x14ac:dyDescent="0.2">
      <c r="A703" s="573" t="s">
        <v>16543</v>
      </c>
      <c r="B703" s="574" t="s">
        <v>16171</v>
      </c>
      <c r="C703" s="574" t="s">
        <v>16544</v>
      </c>
      <c r="D703" s="574" t="s">
        <v>15600</v>
      </c>
      <c r="E703" s="226">
        <v>102.854</v>
      </c>
    </row>
    <row r="704" spans="1:5" ht="13.5" customHeight="1" x14ac:dyDescent="0.2">
      <c r="A704" s="573" t="s">
        <v>16545</v>
      </c>
      <c r="B704" s="574" t="s">
        <v>16546</v>
      </c>
      <c r="C704" s="574" t="s">
        <v>7279</v>
      </c>
      <c r="D704" s="574" t="s">
        <v>7345</v>
      </c>
      <c r="E704" s="226">
        <v>3454.48</v>
      </c>
    </row>
    <row r="705" spans="1:5" ht="13.5" customHeight="1" x14ac:dyDescent="0.2">
      <c r="A705" s="573" t="s">
        <v>16547</v>
      </c>
      <c r="B705" s="574" t="s">
        <v>2832</v>
      </c>
      <c r="C705" s="574" t="s">
        <v>16548</v>
      </c>
      <c r="D705" s="574" t="s">
        <v>2834</v>
      </c>
      <c r="E705" s="226">
        <v>5076.8809999999994</v>
      </c>
    </row>
    <row r="706" spans="1:5" ht="13.5" customHeight="1" x14ac:dyDescent="0.2">
      <c r="A706" s="573" t="s">
        <v>16549</v>
      </c>
      <c r="B706" s="574" t="s">
        <v>10301</v>
      </c>
      <c r="C706" s="574" t="s">
        <v>16550</v>
      </c>
      <c r="D706" s="574" t="s">
        <v>16551</v>
      </c>
      <c r="E706" s="226">
        <v>1579.4470000000001</v>
      </c>
    </row>
    <row r="707" spans="1:5" ht="13.5" customHeight="1" x14ac:dyDescent="0.2">
      <c r="A707" s="573" t="s">
        <v>16552</v>
      </c>
      <c r="B707" s="574" t="s">
        <v>16553</v>
      </c>
      <c r="C707" s="574" t="s">
        <v>16554</v>
      </c>
      <c r="D707" s="574" t="s">
        <v>985</v>
      </c>
      <c r="E707" s="226">
        <v>782.0859999999999</v>
      </c>
    </row>
    <row r="708" spans="1:5" ht="13.5" customHeight="1" x14ac:dyDescent="0.2">
      <c r="A708" s="573" t="s">
        <v>16555</v>
      </c>
      <c r="B708" s="574" t="s">
        <v>16556</v>
      </c>
      <c r="C708" s="574" t="s">
        <v>16557</v>
      </c>
      <c r="D708" s="574" t="s">
        <v>16558</v>
      </c>
      <c r="E708" s="226">
        <v>15417.243999999999</v>
      </c>
    </row>
    <row r="709" spans="1:5" ht="13.5" customHeight="1" x14ac:dyDescent="0.2">
      <c r="A709" s="573" t="s">
        <v>16559</v>
      </c>
      <c r="B709" s="574" t="s">
        <v>16556</v>
      </c>
      <c r="C709" s="574" t="s">
        <v>16107</v>
      </c>
      <c r="D709" s="574" t="s">
        <v>16558</v>
      </c>
      <c r="E709" s="226">
        <v>10740.7</v>
      </c>
    </row>
    <row r="710" spans="1:5" ht="13.5" customHeight="1" x14ac:dyDescent="0.2">
      <c r="A710" s="573" t="s">
        <v>16560</v>
      </c>
      <c r="B710" s="574" t="s">
        <v>16561</v>
      </c>
      <c r="C710" s="574" t="s">
        <v>16562</v>
      </c>
      <c r="D710" s="574" t="s">
        <v>16542</v>
      </c>
      <c r="E710" s="226">
        <v>18.8</v>
      </c>
    </row>
    <row r="711" spans="1:5" ht="13.5" customHeight="1" x14ac:dyDescent="0.2">
      <c r="A711" s="573" t="s">
        <v>16563</v>
      </c>
      <c r="B711" s="574" t="s">
        <v>16564</v>
      </c>
      <c r="C711" s="574" t="s">
        <v>16565</v>
      </c>
      <c r="D711" s="574" t="s">
        <v>16566</v>
      </c>
      <c r="E711" s="226">
        <v>273096.69500000007</v>
      </c>
    </row>
    <row r="712" spans="1:5" ht="13.5" customHeight="1" x14ac:dyDescent="0.2">
      <c r="A712" s="573" t="s">
        <v>16567</v>
      </c>
      <c r="B712" s="574" t="s">
        <v>16568</v>
      </c>
      <c r="C712" s="574" t="s">
        <v>16526</v>
      </c>
      <c r="D712" s="574" t="s">
        <v>14824</v>
      </c>
      <c r="E712" s="226">
        <v>84.686999999999998</v>
      </c>
    </row>
    <row r="713" spans="1:5" ht="13.5" customHeight="1" x14ac:dyDescent="0.2">
      <c r="A713" s="573" t="s">
        <v>16569</v>
      </c>
      <c r="B713" s="574" t="s">
        <v>16570</v>
      </c>
      <c r="C713" s="574" t="s">
        <v>16571</v>
      </c>
      <c r="D713" s="574" t="s">
        <v>6367</v>
      </c>
      <c r="E713" s="226">
        <v>1003.466</v>
      </c>
    </row>
    <row r="714" spans="1:5" ht="13.5" customHeight="1" x14ac:dyDescent="0.2">
      <c r="A714" s="573" t="s">
        <v>16572</v>
      </c>
      <c r="B714" s="574" t="s">
        <v>16573</v>
      </c>
      <c r="C714" s="574" t="s">
        <v>16574</v>
      </c>
      <c r="D714" s="574" t="s">
        <v>16405</v>
      </c>
      <c r="E714" s="226">
        <v>2150.91</v>
      </c>
    </row>
    <row r="715" spans="1:5" ht="13.5" customHeight="1" x14ac:dyDescent="0.2">
      <c r="A715" s="573" t="s">
        <v>16575</v>
      </c>
      <c r="B715" s="574" t="s">
        <v>16576</v>
      </c>
      <c r="C715" s="574" t="s">
        <v>14836</v>
      </c>
      <c r="D715" s="574" t="s">
        <v>6470</v>
      </c>
      <c r="E715" s="226">
        <v>23.8</v>
      </c>
    </row>
    <row r="716" spans="1:5" ht="13.5" customHeight="1" x14ac:dyDescent="0.2">
      <c r="A716" s="573" t="s">
        <v>16577</v>
      </c>
      <c r="B716" s="574" t="s">
        <v>16578</v>
      </c>
      <c r="C716" s="574" t="s">
        <v>16579</v>
      </c>
      <c r="D716" s="574" t="s">
        <v>14765</v>
      </c>
      <c r="E716" s="226">
        <v>3528.5299999999997</v>
      </c>
    </row>
    <row r="717" spans="1:5" ht="13.5" customHeight="1" x14ac:dyDescent="0.2">
      <c r="A717" s="573" t="s">
        <v>16580</v>
      </c>
      <c r="B717" s="574" t="s">
        <v>16511</v>
      </c>
      <c r="C717" s="574" t="s">
        <v>16286</v>
      </c>
      <c r="D717" s="574" t="s">
        <v>14737</v>
      </c>
      <c r="E717" s="226">
        <v>1</v>
      </c>
    </row>
    <row r="718" spans="1:5" ht="13.5" customHeight="1" x14ac:dyDescent="0.2">
      <c r="A718" s="573" t="s">
        <v>16581</v>
      </c>
      <c r="B718" s="574" t="s">
        <v>16384</v>
      </c>
      <c r="C718" s="574" t="s">
        <v>16582</v>
      </c>
      <c r="D718" s="574" t="s">
        <v>16137</v>
      </c>
      <c r="E718" s="226">
        <v>8985.9689999999991</v>
      </c>
    </row>
    <row r="719" spans="1:5" ht="13.5" customHeight="1" x14ac:dyDescent="0.2">
      <c r="A719" s="573" t="s">
        <v>16583</v>
      </c>
      <c r="B719" s="574" t="s">
        <v>16584</v>
      </c>
      <c r="C719" s="574" t="s">
        <v>16585</v>
      </c>
      <c r="D719" s="574" t="s">
        <v>16586</v>
      </c>
      <c r="E719" s="226">
        <v>7763.1710000000003</v>
      </c>
    </row>
    <row r="720" spans="1:5" ht="13.5" customHeight="1" x14ac:dyDescent="0.2">
      <c r="A720" s="573" t="s">
        <v>16587</v>
      </c>
      <c r="B720" s="574" t="s">
        <v>16584</v>
      </c>
      <c r="C720" s="574" t="s">
        <v>16588</v>
      </c>
      <c r="D720" s="574" t="s">
        <v>16586</v>
      </c>
      <c r="E720" s="226">
        <v>2473.9470000000001</v>
      </c>
    </row>
    <row r="721" spans="1:5" ht="13.5" customHeight="1" x14ac:dyDescent="0.2">
      <c r="A721" s="573" t="s">
        <v>16589</v>
      </c>
      <c r="B721" s="574" t="s">
        <v>16590</v>
      </c>
      <c r="C721" s="574" t="s">
        <v>16591</v>
      </c>
      <c r="D721" s="574" t="s">
        <v>15156</v>
      </c>
      <c r="E721" s="226">
        <v>91.4</v>
      </c>
    </row>
    <row r="722" spans="1:5" ht="13.5" customHeight="1" x14ac:dyDescent="0.2">
      <c r="A722" s="573" t="s">
        <v>16592</v>
      </c>
      <c r="B722" s="574" t="s">
        <v>16593</v>
      </c>
      <c r="C722" s="574" t="s">
        <v>16594</v>
      </c>
      <c r="D722" s="574" t="s">
        <v>16595</v>
      </c>
      <c r="E722" s="226">
        <v>32188.485999999997</v>
      </c>
    </row>
    <row r="723" spans="1:5" ht="13.5" customHeight="1" x14ac:dyDescent="0.2">
      <c r="A723" s="573" t="s">
        <v>16596</v>
      </c>
      <c r="B723" s="574" t="s">
        <v>7453</v>
      </c>
      <c r="C723" s="574" t="s">
        <v>16597</v>
      </c>
      <c r="D723" s="574" t="s">
        <v>5903</v>
      </c>
      <c r="E723" s="226">
        <v>2904.8220000000001</v>
      </c>
    </row>
    <row r="724" spans="1:5" ht="13.5" customHeight="1" x14ac:dyDescent="0.2">
      <c r="A724" s="573" t="s">
        <v>16598</v>
      </c>
      <c r="B724" s="574" t="s">
        <v>16599</v>
      </c>
      <c r="C724" s="574" t="s">
        <v>16600</v>
      </c>
      <c r="D724" s="574" t="s">
        <v>7588</v>
      </c>
      <c r="E724" s="226">
        <v>551.76</v>
      </c>
    </row>
    <row r="725" spans="1:5" ht="13.5" customHeight="1" x14ac:dyDescent="0.2">
      <c r="A725" s="573" t="s">
        <v>16601</v>
      </c>
      <c r="B725" s="574" t="s">
        <v>16602</v>
      </c>
      <c r="C725" s="574" t="s">
        <v>15096</v>
      </c>
      <c r="D725" s="574" t="s">
        <v>16603</v>
      </c>
      <c r="E725" s="226">
        <v>129587.67999999998</v>
      </c>
    </row>
    <row r="726" spans="1:5" ht="13.5" customHeight="1" x14ac:dyDescent="0.2">
      <c r="A726" s="573" t="s">
        <v>16604</v>
      </c>
      <c r="B726" s="574" t="s">
        <v>6357</v>
      </c>
      <c r="C726" s="574" t="s">
        <v>16605</v>
      </c>
      <c r="D726" s="574" t="s">
        <v>6359</v>
      </c>
      <c r="E726" s="226">
        <v>16</v>
      </c>
    </row>
    <row r="727" spans="1:5" ht="13.5" customHeight="1" x14ac:dyDescent="0.2">
      <c r="A727" s="573" t="s">
        <v>16606</v>
      </c>
      <c r="B727" s="574" t="s">
        <v>16607</v>
      </c>
      <c r="C727" s="574" t="s">
        <v>16608</v>
      </c>
      <c r="D727" s="574" t="s">
        <v>16609</v>
      </c>
      <c r="E727" s="226">
        <v>5.05</v>
      </c>
    </row>
    <row r="728" spans="1:5" ht="13.5" customHeight="1" x14ac:dyDescent="0.2">
      <c r="A728" s="573" t="s">
        <v>16610</v>
      </c>
      <c r="B728" s="574" t="s">
        <v>14905</v>
      </c>
      <c r="C728" s="574" t="s">
        <v>16611</v>
      </c>
      <c r="D728" s="574" t="s">
        <v>5490</v>
      </c>
      <c r="E728" s="226">
        <v>4250.3139999999994</v>
      </c>
    </row>
    <row r="729" spans="1:5" ht="13.5" customHeight="1" x14ac:dyDescent="0.2">
      <c r="A729" s="573" t="s">
        <v>16612</v>
      </c>
      <c r="B729" s="574" t="s">
        <v>16613</v>
      </c>
      <c r="C729" s="574" t="s">
        <v>16614</v>
      </c>
      <c r="D729" s="574" t="s">
        <v>16615</v>
      </c>
      <c r="E729" s="226">
        <v>1262.181</v>
      </c>
    </row>
    <row r="730" spans="1:5" ht="13.5" customHeight="1" x14ac:dyDescent="0.2">
      <c r="A730" s="573" t="s">
        <v>16616</v>
      </c>
      <c r="B730" s="574" t="s">
        <v>16617</v>
      </c>
      <c r="C730" s="574" t="s">
        <v>16618</v>
      </c>
      <c r="D730" s="574" t="s">
        <v>16615</v>
      </c>
      <c r="E730" s="226">
        <v>2070.973</v>
      </c>
    </row>
    <row r="731" spans="1:5" ht="13.5" customHeight="1" x14ac:dyDescent="0.2">
      <c r="A731" s="573" t="s">
        <v>16619</v>
      </c>
      <c r="B731" s="574" t="s">
        <v>16620</v>
      </c>
      <c r="C731" s="574" t="s">
        <v>16621</v>
      </c>
      <c r="D731" s="574" t="s">
        <v>14737</v>
      </c>
      <c r="E731" s="226">
        <v>306.15199999999999</v>
      </c>
    </row>
    <row r="732" spans="1:5" ht="13.5" customHeight="1" x14ac:dyDescent="0.2">
      <c r="A732" s="573" t="s">
        <v>16622</v>
      </c>
      <c r="B732" s="574" t="s">
        <v>16620</v>
      </c>
      <c r="C732" s="574" t="s">
        <v>16623</v>
      </c>
      <c r="D732" s="574" t="s">
        <v>14737</v>
      </c>
      <c r="E732" s="226">
        <v>14</v>
      </c>
    </row>
    <row r="733" spans="1:5" ht="13.5" customHeight="1" x14ac:dyDescent="0.2">
      <c r="A733" s="573" t="s">
        <v>16624</v>
      </c>
      <c r="B733" s="574" t="s">
        <v>16625</v>
      </c>
      <c r="C733" s="574" t="s">
        <v>16626</v>
      </c>
      <c r="D733" s="574" t="s">
        <v>3434</v>
      </c>
      <c r="E733" s="226">
        <v>3602.6</v>
      </c>
    </row>
    <row r="734" spans="1:5" ht="13.5" customHeight="1" x14ac:dyDescent="0.2">
      <c r="A734" s="573" t="s">
        <v>16627</v>
      </c>
      <c r="B734" s="574" t="s">
        <v>16628</v>
      </c>
      <c r="C734" s="574" t="s">
        <v>16629</v>
      </c>
      <c r="D734" s="574" t="s">
        <v>14784</v>
      </c>
      <c r="E734" s="226">
        <v>565.1</v>
      </c>
    </row>
    <row r="735" spans="1:5" ht="13.5" customHeight="1" x14ac:dyDescent="0.2">
      <c r="A735" s="573" t="s">
        <v>16630</v>
      </c>
      <c r="B735" s="574" t="s">
        <v>1081</v>
      </c>
      <c r="C735" s="574" t="s">
        <v>16631</v>
      </c>
      <c r="D735" s="574" t="s">
        <v>1083</v>
      </c>
      <c r="E735" s="226">
        <v>45</v>
      </c>
    </row>
    <row r="736" spans="1:5" ht="13.5" customHeight="1" x14ac:dyDescent="0.2">
      <c r="A736" s="573" t="s">
        <v>16632</v>
      </c>
      <c r="B736" s="574" t="s">
        <v>15108</v>
      </c>
      <c r="C736" s="574" t="s">
        <v>16633</v>
      </c>
      <c r="D736" s="574" t="s">
        <v>15110</v>
      </c>
      <c r="E736" s="226">
        <v>2287.46</v>
      </c>
    </row>
    <row r="737" spans="1:5" ht="13.5" customHeight="1" x14ac:dyDescent="0.2">
      <c r="A737" s="573" t="s">
        <v>16634</v>
      </c>
      <c r="B737" s="574" t="s">
        <v>15108</v>
      </c>
      <c r="C737" s="574" t="s">
        <v>16635</v>
      </c>
      <c r="D737" s="574" t="s">
        <v>15110</v>
      </c>
      <c r="E737" s="226">
        <v>389.245</v>
      </c>
    </row>
    <row r="738" spans="1:5" ht="13.5" customHeight="1" x14ac:dyDescent="0.2">
      <c r="A738" s="573" t="s">
        <v>16636</v>
      </c>
      <c r="B738" s="574" t="s">
        <v>15108</v>
      </c>
      <c r="C738" s="574" t="s">
        <v>16637</v>
      </c>
      <c r="D738" s="574" t="s">
        <v>15110</v>
      </c>
      <c r="E738" s="226">
        <v>120.785</v>
      </c>
    </row>
    <row r="739" spans="1:5" ht="13.5" customHeight="1" x14ac:dyDescent="0.2">
      <c r="A739" s="573" t="s">
        <v>16638</v>
      </c>
      <c r="B739" s="574" t="s">
        <v>15108</v>
      </c>
      <c r="C739" s="574" t="s">
        <v>16639</v>
      </c>
      <c r="D739" s="574" t="s">
        <v>15110</v>
      </c>
      <c r="E739" s="226">
        <v>58.686</v>
      </c>
    </row>
    <row r="740" spans="1:5" ht="13.5" customHeight="1" x14ac:dyDescent="0.2">
      <c r="A740" s="573" t="s">
        <v>16640</v>
      </c>
      <c r="B740" s="574" t="s">
        <v>15112</v>
      </c>
      <c r="C740" s="574" t="s">
        <v>16641</v>
      </c>
      <c r="D740" s="574" t="s">
        <v>15110</v>
      </c>
      <c r="E740" s="226">
        <v>1122.22</v>
      </c>
    </row>
    <row r="741" spans="1:5" ht="13.5" customHeight="1" x14ac:dyDescent="0.2">
      <c r="A741" s="573" t="s">
        <v>16642</v>
      </c>
      <c r="B741" s="574" t="s">
        <v>15112</v>
      </c>
      <c r="C741" s="574" t="s">
        <v>16643</v>
      </c>
      <c r="D741" s="574" t="s">
        <v>15110</v>
      </c>
      <c r="E741" s="226">
        <v>269.40400000000005</v>
      </c>
    </row>
    <row r="742" spans="1:5" ht="13.5" customHeight="1" x14ac:dyDescent="0.2">
      <c r="A742" s="573" t="s">
        <v>16644</v>
      </c>
      <c r="B742" s="574" t="s">
        <v>15112</v>
      </c>
      <c r="C742" s="574" t="s">
        <v>16645</v>
      </c>
      <c r="D742" s="574" t="s">
        <v>15110</v>
      </c>
      <c r="E742" s="226">
        <v>197.624</v>
      </c>
    </row>
    <row r="743" spans="1:5" ht="13.5" customHeight="1" x14ac:dyDescent="0.2">
      <c r="A743" s="573" t="s">
        <v>16646</v>
      </c>
      <c r="B743" s="574" t="s">
        <v>16050</v>
      </c>
      <c r="C743" s="574" t="s">
        <v>16647</v>
      </c>
      <c r="D743" s="574" t="s">
        <v>16052</v>
      </c>
      <c r="E743" s="226">
        <v>6.75</v>
      </c>
    </row>
    <row r="744" spans="1:5" ht="13.5" customHeight="1" x14ac:dyDescent="0.2">
      <c r="A744" s="573" t="s">
        <v>16648</v>
      </c>
      <c r="B744" s="574" t="s">
        <v>16649</v>
      </c>
      <c r="C744" s="574" t="s">
        <v>16650</v>
      </c>
      <c r="D744" s="574" t="s">
        <v>16651</v>
      </c>
      <c r="E744" s="226">
        <v>1361.998</v>
      </c>
    </row>
    <row r="745" spans="1:5" ht="13.5" customHeight="1" x14ac:dyDescent="0.2">
      <c r="A745" s="573" t="s">
        <v>16652</v>
      </c>
      <c r="B745" s="574" t="s">
        <v>16649</v>
      </c>
      <c r="C745" s="574" t="s">
        <v>16653</v>
      </c>
      <c r="D745" s="574" t="s">
        <v>16651</v>
      </c>
      <c r="E745" s="226">
        <v>24820.162</v>
      </c>
    </row>
    <row r="746" spans="1:5" ht="13.5" customHeight="1" x14ac:dyDescent="0.2">
      <c r="A746" s="573" t="s">
        <v>16654</v>
      </c>
      <c r="B746" s="574" t="s">
        <v>16655</v>
      </c>
      <c r="C746" s="574" t="s">
        <v>16656</v>
      </c>
      <c r="D746" s="574" t="s">
        <v>2564</v>
      </c>
      <c r="E746" s="226">
        <v>2535.6299999999997</v>
      </c>
    </row>
    <row r="747" spans="1:5" ht="13.5" customHeight="1" x14ac:dyDescent="0.2">
      <c r="A747" s="573" t="s">
        <v>16657</v>
      </c>
      <c r="B747" s="574" t="s">
        <v>16658</v>
      </c>
      <c r="C747" s="574" t="s">
        <v>16659</v>
      </c>
      <c r="D747" s="574" t="s">
        <v>14737</v>
      </c>
      <c r="E747" s="226">
        <v>5023.7460000000001</v>
      </c>
    </row>
    <row r="748" spans="1:5" ht="13.5" customHeight="1" x14ac:dyDescent="0.2">
      <c r="A748" s="573" t="s">
        <v>16660</v>
      </c>
      <c r="B748" s="574" t="s">
        <v>16658</v>
      </c>
      <c r="C748" s="574" t="s">
        <v>16661</v>
      </c>
      <c r="D748" s="574" t="s">
        <v>14737</v>
      </c>
      <c r="E748" s="226">
        <v>9276.5529999999999</v>
      </c>
    </row>
    <row r="749" spans="1:5" ht="13.5" customHeight="1" x14ac:dyDescent="0.2">
      <c r="A749" s="573" t="s">
        <v>16662</v>
      </c>
      <c r="B749" s="574" t="s">
        <v>16663</v>
      </c>
      <c r="C749" s="574" t="s">
        <v>15615</v>
      </c>
      <c r="D749" s="574" t="s">
        <v>14942</v>
      </c>
      <c r="E749" s="226">
        <v>172202.935</v>
      </c>
    </row>
    <row r="750" spans="1:5" ht="13.5" customHeight="1" x14ac:dyDescent="0.2">
      <c r="A750" s="573" t="s">
        <v>16664</v>
      </c>
      <c r="B750" s="574" t="s">
        <v>16665</v>
      </c>
      <c r="C750" s="574" t="s">
        <v>16666</v>
      </c>
      <c r="D750" s="574" t="s">
        <v>16091</v>
      </c>
      <c r="E750" s="226">
        <v>124.3</v>
      </c>
    </row>
    <row r="751" spans="1:5" ht="13.5" customHeight="1" x14ac:dyDescent="0.2">
      <c r="A751" s="573" t="s">
        <v>16667</v>
      </c>
      <c r="B751" s="574" t="s">
        <v>16665</v>
      </c>
      <c r="C751" s="574" t="s">
        <v>16668</v>
      </c>
      <c r="D751" s="574" t="s">
        <v>16091</v>
      </c>
      <c r="E751" s="226">
        <v>316</v>
      </c>
    </row>
    <row r="752" spans="1:5" ht="13.5" customHeight="1" x14ac:dyDescent="0.2">
      <c r="A752" s="573" t="s">
        <v>16669</v>
      </c>
      <c r="B752" s="574" t="s">
        <v>16246</v>
      </c>
      <c r="C752" s="574" t="s">
        <v>16670</v>
      </c>
      <c r="D752" s="574" t="s">
        <v>7889</v>
      </c>
      <c r="E752" s="226">
        <v>1644.345</v>
      </c>
    </row>
    <row r="753" spans="1:5" ht="13.5" customHeight="1" x14ac:dyDescent="0.2">
      <c r="A753" s="573" t="s">
        <v>16671</v>
      </c>
      <c r="B753" s="574" t="s">
        <v>16672</v>
      </c>
      <c r="C753" s="574" t="s">
        <v>16673</v>
      </c>
      <c r="D753" s="574" t="s">
        <v>16003</v>
      </c>
      <c r="E753" s="226">
        <v>1269.5239999999999</v>
      </c>
    </row>
    <row r="754" spans="1:5" ht="13.5" customHeight="1" x14ac:dyDescent="0.2">
      <c r="A754" s="573" t="s">
        <v>16674</v>
      </c>
      <c r="B754" s="574" t="s">
        <v>16672</v>
      </c>
      <c r="C754" s="574" t="s">
        <v>16675</v>
      </c>
      <c r="D754" s="574" t="s">
        <v>16003</v>
      </c>
      <c r="E754" s="226">
        <v>1527.5319999999999</v>
      </c>
    </row>
    <row r="755" spans="1:5" ht="13.5" customHeight="1" x14ac:dyDescent="0.2">
      <c r="A755" s="573" t="s">
        <v>16676</v>
      </c>
      <c r="B755" s="574" t="s">
        <v>16001</v>
      </c>
      <c r="C755" s="574" t="s">
        <v>16677</v>
      </c>
      <c r="D755" s="574" t="s">
        <v>16003</v>
      </c>
      <c r="E755" s="226">
        <v>1413.68</v>
      </c>
    </row>
    <row r="756" spans="1:5" ht="13.5" customHeight="1" x14ac:dyDescent="0.2">
      <c r="A756" s="573" t="s">
        <v>16678</v>
      </c>
      <c r="B756" s="574" t="s">
        <v>16001</v>
      </c>
      <c r="C756" s="574" t="s">
        <v>16679</v>
      </c>
      <c r="D756" s="574" t="s">
        <v>16003</v>
      </c>
      <c r="E756" s="226">
        <v>7903.5320000000002</v>
      </c>
    </row>
    <row r="757" spans="1:5" ht="13.5" customHeight="1" x14ac:dyDescent="0.2">
      <c r="A757" s="573" t="s">
        <v>16680</v>
      </c>
      <c r="B757" s="574" t="s">
        <v>5551</v>
      </c>
      <c r="C757" s="574" t="s">
        <v>16277</v>
      </c>
      <c r="D757" s="574" t="s">
        <v>5552</v>
      </c>
      <c r="E757" s="226">
        <v>2328.1839999999997</v>
      </c>
    </row>
    <row r="758" spans="1:5" ht="13.5" customHeight="1" x14ac:dyDescent="0.2">
      <c r="A758" s="573" t="s">
        <v>16681</v>
      </c>
      <c r="B758" s="574" t="s">
        <v>15794</v>
      </c>
      <c r="C758" s="574" t="s">
        <v>16682</v>
      </c>
      <c r="D758" s="574" t="s">
        <v>2765</v>
      </c>
      <c r="E758" s="226">
        <v>392.14699999999999</v>
      </c>
    </row>
    <row r="759" spans="1:5" ht="13.5" customHeight="1" x14ac:dyDescent="0.2">
      <c r="A759" s="573" t="s">
        <v>16683</v>
      </c>
      <c r="B759" s="574" t="s">
        <v>15794</v>
      </c>
      <c r="C759" s="574" t="s">
        <v>16684</v>
      </c>
      <c r="D759" s="574" t="s">
        <v>2765</v>
      </c>
      <c r="E759" s="226">
        <v>163.11000000000001</v>
      </c>
    </row>
    <row r="760" spans="1:5" ht="13.5" customHeight="1" x14ac:dyDescent="0.2">
      <c r="A760" s="573" t="s">
        <v>16685</v>
      </c>
      <c r="B760" s="574" t="s">
        <v>15200</v>
      </c>
      <c r="C760" s="574" t="s">
        <v>16686</v>
      </c>
      <c r="D760" s="574" t="s">
        <v>15196</v>
      </c>
      <c r="E760" s="226">
        <v>2</v>
      </c>
    </row>
    <row r="761" spans="1:5" ht="13.5" customHeight="1" x14ac:dyDescent="0.2">
      <c r="A761" s="573" t="s">
        <v>16687</v>
      </c>
      <c r="B761" s="574" t="s">
        <v>16688</v>
      </c>
      <c r="C761" s="574" t="s">
        <v>16689</v>
      </c>
      <c r="D761" s="574" t="s">
        <v>14737</v>
      </c>
      <c r="E761" s="226">
        <v>3253.5920000000001</v>
      </c>
    </row>
    <row r="762" spans="1:5" ht="13.5" customHeight="1" x14ac:dyDescent="0.2">
      <c r="A762" s="573" t="s">
        <v>16690</v>
      </c>
      <c r="B762" s="574" t="s">
        <v>16688</v>
      </c>
      <c r="C762" s="574" t="s">
        <v>16691</v>
      </c>
      <c r="D762" s="574" t="s">
        <v>14737</v>
      </c>
      <c r="E762" s="226">
        <v>4579.1189999999997</v>
      </c>
    </row>
    <row r="763" spans="1:5" ht="13.5" customHeight="1" x14ac:dyDescent="0.2">
      <c r="A763" s="573" t="s">
        <v>16692</v>
      </c>
      <c r="B763" s="574" t="s">
        <v>16688</v>
      </c>
      <c r="C763" s="574" t="s">
        <v>16693</v>
      </c>
      <c r="D763" s="574" t="s">
        <v>14737</v>
      </c>
      <c r="E763" s="226">
        <v>3406.8890000000001</v>
      </c>
    </row>
    <row r="764" spans="1:5" ht="13.5" customHeight="1" x14ac:dyDescent="0.2">
      <c r="A764" s="573" t="s">
        <v>16694</v>
      </c>
      <c r="B764" s="574" t="s">
        <v>16688</v>
      </c>
      <c r="C764" s="574" t="s">
        <v>16695</v>
      </c>
      <c r="D764" s="574" t="s">
        <v>14737</v>
      </c>
      <c r="E764" s="226">
        <v>5545.14</v>
      </c>
    </row>
    <row r="765" spans="1:5" ht="13.5" customHeight="1" x14ac:dyDescent="0.2">
      <c r="A765" s="573" t="s">
        <v>16696</v>
      </c>
      <c r="B765" s="574" t="s">
        <v>16697</v>
      </c>
      <c r="C765" s="574" t="s">
        <v>16698</v>
      </c>
      <c r="D765" s="574" t="s">
        <v>14833</v>
      </c>
      <c r="E765" s="226">
        <v>230.55799999999999</v>
      </c>
    </row>
    <row r="766" spans="1:5" ht="13.5" customHeight="1" x14ac:dyDescent="0.2">
      <c r="A766" s="573" t="s">
        <v>16699</v>
      </c>
      <c r="B766" s="574" t="s">
        <v>16697</v>
      </c>
      <c r="C766" s="574" t="s">
        <v>16700</v>
      </c>
      <c r="D766" s="574" t="s">
        <v>14833</v>
      </c>
      <c r="E766" s="226">
        <v>279.88700000000006</v>
      </c>
    </row>
    <row r="767" spans="1:5" ht="13.5" customHeight="1" x14ac:dyDescent="0.2">
      <c r="A767" s="573" t="s">
        <v>16701</v>
      </c>
      <c r="B767" s="574" t="s">
        <v>16697</v>
      </c>
      <c r="C767" s="574" t="s">
        <v>16702</v>
      </c>
      <c r="D767" s="574" t="s">
        <v>14833</v>
      </c>
      <c r="E767" s="226">
        <v>736.89300000000003</v>
      </c>
    </row>
    <row r="768" spans="1:5" ht="13.5" customHeight="1" x14ac:dyDescent="0.2">
      <c r="A768" s="573" t="s">
        <v>16703</v>
      </c>
      <c r="B768" s="574" t="s">
        <v>16697</v>
      </c>
      <c r="C768" s="574" t="s">
        <v>16704</v>
      </c>
      <c r="D768" s="574" t="s">
        <v>14833</v>
      </c>
      <c r="E768" s="226">
        <v>24.175000000000001</v>
      </c>
    </row>
    <row r="769" spans="1:5" ht="13.5" customHeight="1" x14ac:dyDescent="0.2">
      <c r="A769" s="573" t="s">
        <v>16705</v>
      </c>
      <c r="B769" s="574" t="s">
        <v>16475</v>
      </c>
      <c r="C769" s="574" t="s">
        <v>16679</v>
      </c>
      <c r="D769" s="574" t="s">
        <v>15991</v>
      </c>
      <c r="E769" s="226">
        <v>460.96</v>
      </c>
    </row>
    <row r="770" spans="1:5" ht="13.5" customHeight="1" x14ac:dyDescent="0.2">
      <c r="A770" s="573" t="s">
        <v>16706</v>
      </c>
      <c r="B770" s="574" t="s">
        <v>16707</v>
      </c>
      <c r="C770" s="574" t="s">
        <v>16708</v>
      </c>
      <c r="D770" s="574" t="s">
        <v>828</v>
      </c>
      <c r="E770" s="226">
        <v>135.85</v>
      </c>
    </row>
    <row r="771" spans="1:5" ht="13.5" customHeight="1" x14ac:dyDescent="0.2">
      <c r="A771" s="573" t="s">
        <v>16709</v>
      </c>
      <c r="B771" s="574" t="s">
        <v>16710</v>
      </c>
      <c r="C771" s="574" t="s">
        <v>16711</v>
      </c>
      <c r="D771" s="574" t="s">
        <v>16712</v>
      </c>
      <c r="E771" s="226">
        <v>183.3</v>
      </c>
    </row>
    <row r="772" spans="1:5" ht="13.5" customHeight="1" x14ac:dyDescent="0.2">
      <c r="A772" s="573" t="s">
        <v>16713</v>
      </c>
      <c r="B772" s="574" t="s">
        <v>16710</v>
      </c>
      <c r="C772" s="574" t="s">
        <v>16714</v>
      </c>
      <c r="D772" s="574" t="s">
        <v>16712</v>
      </c>
      <c r="E772" s="226">
        <v>4494.875</v>
      </c>
    </row>
    <row r="773" spans="1:5" ht="13.5" customHeight="1" x14ac:dyDescent="0.2">
      <c r="A773" s="573" t="s">
        <v>16715</v>
      </c>
      <c r="B773" s="574" t="s">
        <v>16710</v>
      </c>
      <c r="C773" s="574" t="s">
        <v>16716</v>
      </c>
      <c r="D773" s="574" t="s">
        <v>16712</v>
      </c>
      <c r="E773" s="226">
        <v>65865</v>
      </c>
    </row>
    <row r="774" spans="1:5" ht="13.5" customHeight="1" x14ac:dyDescent="0.2">
      <c r="A774" s="573" t="s">
        <v>16717</v>
      </c>
      <c r="B774" s="574" t="s">
        <v>16718</v>
      </c>
      <c r="C774" s="574" t="s">
        <v>16719</v>
      </c>
      <c r="D774" s="574" t="s">
        <v>16720</v>
      </c>
      <c r="E774" s="226">
        <v>17.189999999999998</v>
      </c>
    </row>
    <row r="775" spans="1:5" ht="13.5" customHeight="1" x14ac:dyDescent="0.2">
      <c r="A775" s="573" t="s">
        <v>16721</v>
      </c>
      <c r="B775" s="574" t="s">
        <v>16722</v>
      </c>
      <c r="C775" s="574" t="s">
        <v>16418</v>
      </c>
      <c r="D775" s="574" t="s">
        <v>16723</v>
      </c>
      <c r="E775" s="226">
        <v>1382.5</v>
      </c>
    </row>
    <row r="776" spans="1:5" ht="13.5" customHeight="1" x14ac:dyDescent="0.2">
      <c r="A776" s="573" t="s">
        <v>16724</v>
      </c>
      <c r="B776" s="574" t="s">
        <v>16725</v>
      </c>
      <c r="C776" s="574" t="s">
        <v>16726</v>
      </c>
      <c r="D776" s="574" t="s">
        <v>16079</v>
      </c>
      <c r="E776" s="226">
        <v>355.68700000000001</v>
      </c>
    </row>
    <row r="777" spans="1:5" ht="13.5" customHeight="1" x14ac:dyDescent="0.2">
      <c r="A777" s="573" t="s">
        <v>16727</v>
      </c>
      <c r="B777" s="574" t="s">
        <v>16725</v>
      </c>
      <c r="C777" s="574" t="s">
        <v>16728</v>
      </c>
      <c r="D777" s="574" t="s">
        <v>16079</v>
      </c>
      <c r="E777" s="226">
        <v>113.373</v>
      </c>
    </row>
    <row r="778" spans="1:5" ht="13.5" customHeight="1" x14ac:dyDescent="0.2">
      <c r="A778" s="573" t="s">
        <v>16729</v>
      </c>
      <c r="B778" s="574" t="s">
        <v>16725</v>
      </c>
      <c r="C778" s="574" t="s">
        <v>16730</v>
      </c>
      <c r="D778" s="574" t="s">
        <v>16079</v>
      </c>
      <c r="E778" s="226">
        <v>55.47</v>
      </c>
    </row>
    <row r="779" spans="1:5" ht="13.5" customHeight="1" x14ac:dyDescent="0.2">
      <c r="A779" s="573" t="s">
        <v>16731</v>
      </c>
      <c r="B779" s="574" t="s">
        <v>16725</v>
      </c>
      <c r="C779" s="574" t="s">
        <v>16732</v>
      </c>
      <c r="D779" s="574" t="s">
        <v>16079</v>
      </c>
      <c r="E779" s="226">
        <v>5535.5159999999996</v>
      </c>
    </row>
    <row r="780" spans="1:5" ht="13.5" customHeight="1" x14ac:dyDescent="0.2">
      <c r="A780" s="573" t="s">
        <v>16733</v>
      </c>
      <c r="B780" s="574" t="s">
        <v>14989</v>
      </c>
      <c r="C780" s="574" t="s">
        <v>16734</v>
      </c>
      <c r="D780" s="574" t="s">
        <v>14991</v>
      </c>
      <c r="E780" s="226">
        <v>2349.0290000000005</v>
      </c>
    </row>
    <row r="781" spans="1:5" ht="13.5" customHeight="1" x14ac:dyDescent="0.2">
      <c r="A781" s="573" t="s">
        <v>16735</v>
      </c>
      <c r="B781" s="574" t="s">
        <v>16736</v>
      </c>
      <c r="C781" s="574" t="s">
        <v>16737</v>
      </c>
      <c r="D781" s="574" t="s">
        <v>16738</v>
      </c>
      <c r="E781" s="226">
        <v>6.5</v>
      </c>
    </row>
    <row r="782" spans="1:5" ht="13.5" customHeight="1" x14ac:dyDescent="0.2">
      <c r="A782" s="573" t="s">
        <v>16739</v>
      </c>
      <c r="B782" s="574" t="s">
        <v>16186</v>
      </c>
      <c r="C782" s="574" t="s">
        <v>16740</v>
      </c>
      <c r="D782" s="574" t="s">
        <v>15600</v>
      </c>
      <c r="E782" s="226">
        <v>1199.4749999999999</v>
      </c>
    </row>
    <row r="783" spans="1:5" ht="13.5" customHeight="1" x14ac:dyDescent="0.2">
      <c r="A783" s="573" t="s">
        <v>16741</v>
      </c>
      <c r="B783" s="574" t="s">
        <v>16186</v>
      </c>
      <c r="C783" s="574" t="s">
        <v>16742</v>
      </c>
      <c r="D783" s="574" t="s">
        <v>15600</v>
      </c>
      <c r="E783" s="226">
        <v>3585.76</v>
      </c>
    </row>
    <row r="784" spans="1:5" ht="13.5" customHeight="1" x14ac:dyDescent="0.2">
      <c r="A784" s="573" t="s">
        <v>16743</v>
      </c>
      <c r="B784" s="574" t="s">
        <v>16744</v>
      </c>
      <c r="C784" s="574" t="s">
        <v>16679</v>
      </c>
      <c r="D784" s="574" t="s">
        <v>16003</v>
      </c>
      <c r="E784" s="226">
        <v>3334.8450000000003</v>
      </c>
    </row>
    <row r="785" spans="1:5" ht="13.5" customHeight="1" x14ac:dyDescent="0.2">
      <c r="A785" s="573" t="s">
        <v>16745</v>
      </c>
      <c r="B785" s="574" t="s">
        <v>16746</v>
      </c>
      <c r="C785" s="574" t="s">
        <v>16673</v>
      </c>
      <c r="D785" s="574" t="s">
        <v>16003</v>
      </c>
      <c r="E785" s="226">
        <v>183.1</v>
      </c>
    </row>
    <row r="786" spans="1:5" ht="13.5" customHeight="1" x14ac:dyDescent="0.2">
      <c r="A786" s="573" t="s">
        <v>16747</v>
      </c>
      <c r="B786" s="574" t="s">
        <v>16748</v>
      </c>
      <c r="C786" s="574" t="s">
        <v>16749</v>
      </c>
      <c r="D786" s="574" t="s">
        <v>16738</v>
      </c>
      <c r="E786" s="226">
        <v>3.9</v>
      </c>
    </row>
    <row r="787" spans="1:5" ht="13.5" customHeight="1" x14ac:dyDescent="0.2">
      <c r="A787" s="573" t="s">
        <v>16750</v>
      </c>
      <c r="B787" s="574" t="s">
        <v>16748</v>
      </c>
      <c r="C787" s="574" t="s">
        <v>16751</v>
      </c>
      <c r="D787" s="574" t="s">
        <v>16738</v>
      </c>
      <c r="E787" s="226">
        <v>601.91999999999996</v>
      </c>
    </row>
    <row r="788" spans="1:5" ht="13.5" customHeight="1" x14ac:dyDescent="0.2">
      <c r="A788" s="573" t="s">
        <v>16752</v>
      </c>
      <c r="B788" s="574" t="s">
        <v>16753</v>
      </c>
      <c r="C788" s="574" t="s">
        <v>16754</v>
      </c>
      <c r="D788" s="574" t="s">
        <v>16738</v>
      </c>
      <c r="E788" s="226">
        <v>1011.3379999999999</v>
      </c>
    </row>
    <row r="789" spans="1:5" ht="13.5" customHeight="1" x14ac:dyDescent="0.2">
      <c r="A789" s="573" t="s">
        <v>16755</v>
      </c>
      <c r="B789" s="574" t="s">
        <v>16753</v>
      </c>
      <c r="C789" s="574" t="s">
        <v>16737</v>
      </c>
      <c r="D789" s="574" t="s">
        <v>16738</v>
      </c>
      <c r="E789" s="226">
        <v>4744.6210000000001</v>
      </c>
    </row>
    <row r="790" spans="1:5" ht="13.5" customHeight="1" x14ac:dyDescent="0.2">
      <c r="A790" s="573" t="s">
        <v>16756</v>
      </c>
      <c r="B790" s="574" t="s">
        <v>16757</v>
      </c>
      <c r="C790" s="574" t="s">
        <v>16758</v>
      </c>
      <c r="D790" s="574" t="s">
        <v>15704</v>
      </c>
      <c r="E790" s="226">
        <v>10293.220000000001</v>
      </c>
    </row>
    <row r="791" spans="1:5" ht="13.5" customHeight="1" x14ac:dyDescent="0.2">
      <c r="A791" s="573" t="s">
        <v>16759</v>
      </c>
      <c r="B791" s="574" t="s">
        <v>16757</v>
      </c>
      <c r="C791" s="574" t="s">
        <v>16760</v>
      </c>
      <c r="D791" s="574" t="s">
        <v>15704</v>
      </c>
      <c r="E791" s="226">
        <v>2386.6400000000003</v>
      </c>
    </row>
    <row r="792" spans="1:5" ht="13.5" customHeight="1" x14ac:dyDescent="0.2">
      <c r="A792" s="573" t="s">
        <v>16761</v>
      </c>
      <c r="B792" s="574" t="s">
        <v>16757</v>
      </c>
      <c r="C792" s="574" t="s">
        <v>16762</v>
      </c>
      <c r="D792" s="574" t="s">
        <v>15704</v>
      </c>
      <c r="E792" s="226">
        <v>610.09099999999989</v>
      </c>
    </row>
    <row r="793" spans="1:5" ht="13.5" customHeight="1" x14ac:dyDescent="0.2">
      <c r="A793" s="573" t="s">
        <v>16763</v>
      </c>
      <c r="B793" s="574" t="s">
        <v>16757</v>
      </c>
      <c r="C793" s="574" t="s">
        <v>16764</v>
      </c>
      <c r="D793" s="574" t="s">
        <v>15704</v>
      </c>
      <c r="E793" s="226">
        <v>776.28</v>
      </c>
    </row>
    <row r="794" spans="1:5" ht="13.5" customHeight="1" x14ac:dyDescent="0.2">
      <c r="A794" s="573" t="s">
        <v>16765</v>
      </c>
      <c r="B794" s="574" t="s">
        <v>16766</v>
      </c>
      <c r="C794" s="574" t="s">
        <v>16767</v>
      </c>
      <c r="D794" s="574" t="s">
        <v>2803</v>
      </c>
      <c r="E794" s="226">
        <v>2899</v>
      </c>
    </row>
    <row r="795" spans="1:5" ht="13.5" customHeight="1" x14ac:dyDescent="0.2">
      <c r="A795" s="573" t="s">
        <v>16768</v>
      </c>
      <c r="B795" s="574" t="s">
        <v>16766</v>
      </c>
      <c r="C795" s="574" t="s">
        <v>16769</v>
      </c>
      <c r="D795" s="574" t="s">
        <v>2803</v>
      </c>
      <c r="E795" s="226">
        <v>2337.1999999999998</v>
      </c>
    </row>
    <row r="796" spans="1:5" ht="13.5" customHeight="1" x14ac:dyDescent="0.2">
      <c r="A796" s="573" t="s">
        <v>16770</v>
      </c>
      <c r="B796" s="574" t="s">
        <v>16766</v>
      </c>
      <c r="C796" s="574" t="s">
        <v>16771</v>
      </c>
      <c r="D796" s="574" t="s">
        <v>2803</v>
      </c>
      <c r="E796" s="226">
        <v>1775</v>
      </c>
    </row>
    <row r="797" spans="1:5" ht="13.5" customHeight="1" x14ac:dyDescent="0.2">
      <c r="A797" s="573" t="s">
        <v>16772</v>
      </c>
      <c r="B797" s="574" t="s">
        <v>16156</v>
      </c>
      <c r="C797" s="574" t="s">
        <v>16773</v>
      </c>
      <c r="D797" s="574" t="s">
        <v>15792</v>
      </c>
      <c r="E797" s="226">
        <v>57</v>
      </c>
    </row>
    <row r="798" spans="1:5" ht="13.5" customHeight="1" x14ac:dyDescent="0.2">
      <c r="A798" s="573" t="s">
        <v>16774</v>
      </c>
      <c r="B798" s="574" t="s">
        <v>16775</v>
      </c>
      <c r="C798" s="574" t="s">
        <v>14823</v>
      </c>
      <c r="D798" s="574" t="s">
        <v>16776</v>
      </c>
      <c r="E798" s="226">
        <v>0.2</v>
      </c>
    </row>
    <row r="799" spans="1:5" ht="13.5" customHeight="1" x14ac:dyDescent="0.2">
      <c r="A799" s="573" t="s">
        <v>16777</v>
      </c>
      <c r="B799" s="574" t="s">
        <v>16778</v>
      </c>
      <c r="C799" s="574" t="s">
        <v>16779</v>
      </c>
      <c r="D799" s="574" t="s">
        <v>16780</v>
      </c>
      <c r="E799" s="226">
        <v>1250</v>
      </c>
    </row>
    <row r="800" spans="1:5" ht="13.5" customHeight="1" x14ac:dyDescent="0.2">
      <c r="A800" s="573" t="s">
        <v>16781</v>
      </c>
      <c r="B800" s="574" t="s">
        <v>16782</v>
      </c>
      <c r="C800" s="574" t="s">
        <v>14945</v>
      </c>
      <c r="D800" s="574" t="s">
        <v>16720</v>
      </c>
      <c r="E800" s="226">
        <v>0.89</v>
      </c>
    </row>
    <row r="801" spans="1:5" ht="13.5" customHeight="1" x14ac:dyDescent="0.2">
      <c r="A801" s="573" t="s">
        <v>16783</v>
      </c>
      <c r="B801" s="574" t="s">
        <v>16784</v>
      </c>
      <c r="C801" s="574" t="s">
        <v>14945</v>
      </c>
      <c r="D801" s="574" t="s">
        <v>16720</v>
      </c>
      <c r="E801" s="226">
        <v>1.35</v>
      </c>
    </row>
    <row r="802" spans="1:5" ht="13.5" customHeight="1" x14ac:dyDescent="0.2">
      <c r="A802" s="573" t="s">
        <v>16785</v>
      </c>
      <c r="B802" s="574" t="s">
        <v>16620</v>
      </c>
      <c r="C802" s="574" t="s">
        <v>16786</v>
      </c>
      <c r="D802" s="574" t="s">
        <v>14737</v>
      </c>
      <c r="E802" s="226">
        <v>385.1</v>
      </c>
    </row>
    <row r="803" spans="1:5" ht="13.5" customHeight="1" x14ac:dyDescent="0.2">
      <c r="A803" s="573" t="s">
        <v>16787</v>
      </c>
      <c r="B803" s="574" t="s">
        <v>16620</v>
      </c>
      <c r="C803" s="574" t="s">
        <v>16788</v>
      </c>
      <c r="D803" s="574" t="s">
        <v>14737</v>
      </c>
      <c r="E803" s="226">
        <v>17</v>
      </c>
    </row>
    <row r="804" spans="1:5" ht="13.5" customHeight="1" x14ac:dyDescent="0.2">
      <c r="A804" s="573" t="s">
        <v>16789</v>
      </c>
      <c r="B804" s="574" t="s">
        <v>16790</v>
      </c>
      <c r="C804" s="574" t="s">
        <v>16791</v>
      </c>
      <c r="D804" s="574" t="s">
        <v>14737</v>
      </c>
      <c r="E804" s="226">
        <v>54978.701000000001</v>
      </c>
    </row>
    <row r="805" spans="1:5" ht="13.5" customHeight="1" x14ac:dyDescent="0.2">
      <c r="A805" s="573" t="s">
        <v>16792</v>
      </c>
      <c r="B805" s="574" t="s">
        <v>16790</v>
      </c>
      <c r="C805" s="574" t="s">
        <v>16793</v>
      </c>
      <c r="D805" s="574" t="s">
        <v>14737</v>
      </c>
      <c r="E805" s="226">
        <v>14736.846</v>
      </c>
    </row>
    <row r="806" spans="1:5" ht="13.5" customHeight="1" x14ac:dyDescent="0.2">
      <c r="A806" s="573" t="s">
        <v>16794</v>
      </c>
      <c r="B806" s="574" t="s">
        <v>16790</v>
      </c>
      <c r="C806" s="574" t="s">
        <v>16795</v>
      </c>
      <c r="D806" s="574" t="s">
        <v>14737</v>
      </c>
      <c r="E806" s="226">
        <v>150229.853</v>
      </c>
    </row>
    <row r="807" spans="1:5" ht="13.5" customHeight="1" x14ac:dyDescent="0.2">
      <c r="A807" s="573" t="s">
        <v>16796</v>
      </c>
      <c r="B807" s="574" t="s">
        <v>16790</v>
      </c>
      <c r="C807" s="574" t="s">
        <v>16797</v>
      </c>
      <c r="D807" s="574" t="s">
        <v>14737</v>
      </c>
      <c r="E807" s="226">
        <v>340489.08600000001</v>
      </c>
    </row>
    <row r="808" spans="1:5" ht="13.5" customHeight="1" x14ac:dyDescent="0.2">
      <c r="A808" s="573" t="s">
        <v>16798</v>
      </c>
      <c r="B808" s="574" t="s">
        <v>16799</v>
      </c>
      <c r="C808" s="574" t="s">
        <v>16786</v>
      </c>
      <c r="D808" s="574" t="s">
        <v>14737</v>
      </c>
      <c r="E808" s="226">
        <v>859.6</v>
      </c>
    </row>
    <row r="809" spans="1:5" ht="13.5" customHeight="1" x14ac:dyDescent="0.2">
      <c r="A809" s="573" t="s">
        <v>16800</v>
      </c>
      <c r="B809" s="574" t="s">
        <v>16799</v>
      </c>
      <c r="C809" s="574" t="s">
        <v>16788</v>
      </c>
      <c r="D809" s="574" t="s">
        <v>14737</v>
      </c>
      <c r="E809" s="226">
        <v>102</v>
      </c>
    </row>
    <row r="810" spans="1:5" ht="13.5" customHeight="1" x14ac:dyDescent="0.2">
      <c r="A810" s="573" t="s">
        <v>16801</v>
      </c>
      <c r="B810" s="574" t="s">
        <v>15164</v>
      </c>
      <c r="C810" s="574" t="s">
        <v>16802</v>
      </c>
      <c r="D810" s="574" t="s">
        <v>15160</v>
      </c>
      <c r="E810" s="226">
        <v>7015.91</v>
      </c>
    </row>
    <row r="811" spans="1:5" ht="13.5" customHeight="1" x14ac:dyDescent="0.2">
      <c r="A811" s="573" t="s">
        <v>16803</v>
      </c>
      <c r="B811" s="574" t="s">
        <v>15171</v>
      </c>
      <c r="C811" s="574" t="s">
        <v>16804</v>
      </c>
      <c r="D811" s="574" t="s">
        <v>15160</v>
      </c>
      <c r="E811" s="226">
        <v>300.7</v>
      </c>
    </row>
    <row r="812" spans="1:5" ht="13.5" customHeight="1" x14ac:dyDescent="0.2">
      <c r="A812" s="573" t="s">
        <v>16805</v>
      </c>
      <c r="B812" s="574" t="s">
        <v>16806</v>
      </c>
      <c r="C812" s="574" t="s">
        <v>16807</v>
      </c>
      <c r="D812" s="574" t="s">
        <v>16808</v>
      </c>
      <c r="E812" s="226">
        <v>1052.2</v>
      </c>
    </row>
    <row r="813" spans="1:5" ht="13.5" customHeight="1" x14ac:dyDescent="0.2">
      <c r="A813" s="573" t="s">
        <v>16809</v>
      </c>
      <c r="B813" s="574" t="s">
        <v>16810</v>
      </c>
      <c r="C813" s="574" t="s">
        <v>16811</v>
      </c>
      <c r="D813" s="574" t="s">
        <v>16812</v>
      </c>
      <c r="E813" s="226">
        <v>58</v>
      </c>
    </row>
    <row r="814" spans="1:5" ht="13.5" customHeight="1" x14ac:dyDescent="0.2">
      <c r="A814" s="573" t="s">
        <v>16813</v>
      </c>
      <c r="B814" s="574" t="s">
        <v>16810</v>
      </c>
      <c r="C814" s="574" t="s">
        <v>16814</v>
      </c>
      <c r="D814" s="574" t="s">
        <v>16812</v>
      </c>
      <c r="E814" s="226">
        <v>223.3</v>
      </c>
    </row>
    <row r="815" spans="1:5" ht="13.5" customHeight="1" x14ac:dyDescent="0.2">
      <c r="A815" s="573" t="s">
        <v>16815</v>
      </c>
      <c r="B815" s="574" t="s">
        <v>16816</v>
      </c>
      <c r="C815" s="574" t="s">
        <v>16817</v>
      </c>
      <c r="D815" s="574" t="s">
        <v>15327</v>
      </c>
      <c r="E815" s="226">
        <v>5387.9300000000012</v>
      </c>
    </row>
    <row r="816" spans="1:5" ht="13.5" customHeight="1" x14ac:dyDescent="0.2">
      <c r="A816" s="573" t="s">
        <v>16818</v>
      </c>
      <c r="B816" s="574" t="s">
        <v>16816</v>
      </c>
      <c r="C816" s="574" t="s">
        <v>16819</v>
      </c>
      <c r="D816" s="574" t="s">
        <v>15327</v>
      </c>
      <c r="E816" s="226">
        <v>4491.7</v>
      </c>
    </row>
    <row r="817" spans="1:5" ht="13.5" customHeight="1" x14ac:dyDescent="0.2">
      <c r="A817" s="573" t="s">
        <v>16820</v>
      </c>
      <c r="B817" s="574" t="s">
        <v>16821</v>
      </c>
      <c r="C817" s="574" t="s">
        <v>16822</v>
      </c>
      <c r="D817" s="574" t="s">
        <v>10597</v>
      </c>
      <c r="E817" s="226">
        <v>53.6</v>
      </c>
    </row>
    <row r="818" spans="1:5" ht="13.5" customHeight="1" x14ac:dyDescent="0.2">
      <c r="A818" s="573" t="s">
        <v>16823</v>
      </c>
      <c r="B818" s="574" t="s">
        <v>16665</v>
      </c>
      <c r="C818" s="574" t="s">
        <v>16824</v>
      </c>
      <c r="D818" s="574" t="s">
        <v>16091</v>
      </c>
      <c r="E818" s="226">
        <v>82.6</v>
      </c>
    </row>
    <row r="819" spans="1:5" ht="13.5" customHeight="1" x14ac:dyDescent="0.2">
      <c r="A819" s="573" t="s">
        <v>16825</v>
      </c>
      <c r="B819" s="574" t="s">
        <v>3174</v>
      </c>
      <c r="C819" s="574" t="s">
        <v>16826</v>
      </c>
      <c r="D819" s="574" t="s">
        <v>3175</v>
      </c>
      <c r="E819" s="226">
        <v>89.004000000000005</v>
      </c>
    </row>
    <row r="820" spans="1:5" ht="13.5" customHeight="1" x14ac:dyDescent="0.2">
      <c r="A820" s="573" t="s">
        <v>16827</v>
      </c>
      <c r="B820" s="574" t="s">
        <v>16828</v>
      </c>
      <c r="C820" s="574" t="s">
        <v>16829</v>
      </c>
      <c r="D820" s="574" t="s">
        <v>8179</v>
      </c>
      <c r="E820" s="226">
        <v>13734.333000000001</v>
      </c>
    </row>
    <row r="821" spans="1:5" ht="13.5" customHeight="1" x14ac:dyDescent="0.2">
      <c r="A821" s="573" t="s">
        <v>16830</v>
      </c>
      <c r="B821" s="574" t="s">
        <v>16831</v>
      </c>
      <c r="C821" s="574" t="s">
        <v>14746</v>
      </c>
      <c r="D821" s="574" t="s">
        <v>16832</v>
      </c>
      <c r="E821" s="226">
        <v>90.6</v>
      </c>
    </row>
    <row r="822" spans="1:5" ht="13.5" customHeight="1" x14ac:dyDescent="0.2">
      <c r="A822" s="573" t="s">
        <v>16833</v>
      </c>
      <c r="B822" s="574" t="s">
        <v>16834</v>
      </c>
      <c r="C822" s="574" t="s">
        <v>16835</v>
      </c>
      <c r="D822" s="574" t="s">
        <v>3330</v>
      </c>
      <c r="E822" s="226">
        <v>127.75</v>
      </c>
    </row>
    <row r="823" spans="1:5" ht="13.5" customHeight="1" x14ac:dyDescent="0.2">
      <c r="A823" s="573" t="s">
        <v>16836</v>
      </c>
      <c r="B823" s="574" t="s">
        <v>16834</v>
      </c>
      <c r="C823" s="574" t="s">
        <v>16837</v>
      </c>
      <c r="D823" s="574" t="s">
        <v>3330</v>
      </c>
      <c r="E823" s="226">
        <v>48.06</v>
      </c>
    </row>
    <row r="824" spans="1:5" ht="13.5" customHeight="1" x14ac:dyDescent="0.2">
      <c r="A824" s="573" t="s">
        <v>16838</v>
      </c>
      <c r="B824" s="574" t="s">
        <v>16834</v>
      </c>
      <c r="C824" s="574" t="s">
        <v>16839</v>
      </c>
      <c r="D824" s="574" t="s">
        <v>3330</v>
      </c>
      <c r="E824" s="226">
        <v>0.05</v>
      </c>
    </row>
    <row r="825" spans="1:5" ht="13.5" customHeight="1" x14ac:dyDescent="0.2">
      <c r="A825" s="573" t="s">
        <v>16840</v>
      </c>
      <c r="B825" s="574" t="s">
        <v>16841</v>
      </c>
      <c r="C825" s="574" t="s">
        <v>15129</v>
      </c>
      <c r="D825" s="574" t="s">
        <v>15121</v>
      </c>
      <c r="E825" s="226">
        <v>1.5</v>
      </c>
    </row>
    <row r="826" spans="1:5" ht="13.5" customHeight="1" x14ac:dyDescent="0.2">
      <c r="A826" s="573" t="s">
        <v>16842</v>
      </c>
      <c r="B826" s="574" t="s">
        <v>16843</v>
      </c>
      <c r="C826" s="574" t="s">
        <v>16844</v>
      </c>
      <c r="D826" s="574" t="s">
        <v>16651</v>
      </c>
      <c r="E826" s="226">
        <v>1054.0940000000001</v>
      </c>
    </row>
    <row r="827" spans="1:5" ht="13.5" customHeight="1" x14ac:dyDescent="0.2">
      <c r="A827" s="573" t="s">
        <v>16845</v>
      </c>
      <c r="B827" s="574" t="s">
        <v>16843</v>
      </c>
      <c r="C827" s="574" t="s">
        <v>16846</v>
      </c>
      <c r="D827" s="574" t="s">
        <v>16651</v>
      </c>
      <c r="E827" s="226">
        <v>547.18299999999999</v>
      </c>
    </row>
    <row r="828" spans="1:5" ht="13.5" customHeight="1" x14ac:dyDescent="0.2">
      <c r="A828" s="573" t="s">
        <v>16847</v>
      </c>
      <c r="B828" s="574" t="s">
        <v>16848</v>
      </c>
      <c r="C828" s="574" t="s">
        <v>16849</v>
      </c>
      <c r="D828" s="574" t="s">
        <v>15024</v>
      </c>
      <c r="E828" s="226">
        <v>1634.9999999999998</v>
      </c>
    </row>
    <row r="829" spans="1:5" ht="13.5" customHeight="1" x14ac:dyDescent="0.2">
      <c r="A829" s="573" t="s">
        <v>16850</v>
      </c>
      <c r="B829" s="574" t="s">
        <v>16851</v>
      </c>
      <c r="C829" s="574" t="s">
        <v>16852</v>
      </c>
      <c r="D829" s="574" t="s">
        <v>16853</v>
      </c>
      <c r="E829" s="226">
        <v>3353.415</v>
      </c>
    </row>
    <row r="830" spans="1:5" ht="13.5" customHeight="1" x14ac:dyDescent="0.2">
      <c r="A830" s="573" t="s">
        <v>16854</v>
      </c>
      <c r="B830" s="574" t="s">
        <v>16855</v>
      </c>
      <c r="C830" s="574" t="s">
        <v>16007</v>
      </c>
      <c r="D830" s="574" t="s">
        <v>16856</v>
      </c>
      <c r="E830" s="226">
        <v>331.37200000000001</v>
      </c>
    </row>
    <row r="831" spans="1:5" ht="13.5" customHeight="1" x14ac:dyDescent="0.2">
      <c r="A831" s="573" t="s">
        <v>16857</v>
      </c>
      <c r="B831" s="574" t="s">
        <v>16858</v>
      </c>
      <c r="C831" s="574" t="s">
        <v>16852</v>
      </c>
      <c r="D831" s="574" t="s">
        <v>16853</v>
      </c>
      <c r="E831" s="226">
        <v>11150.95</v>
      </c>
    </row>
    <row r="832" spans="1:5" ht="13.5" customHeight="1" x14ac:dyDescent="0.2">
      <c r="A832" s="573" t="s">
        <v>16859</v>
      </c>
      <c r="B832" s="574" t="s">
        <v>16860</v>
      </c>
      <c r="C832" s="574" t="s">
        <v>16861</v>
      </c>
      <c r="D832" s="574" t="s">
        <v>12505</v>
      </c>
      <c r="E832" s="226">
        <v>0.8</v>
      </c>
    </row>
    <row r="833" spans="1:5" ht="13.5" customHeight="1" x14ac:dyDescent="0.2">
      <c r="A833" s="573" t="s">
        <v>16862</v>
      </c>
      <c r="B833" s="574" t="s">
        <v>16863</v>
      </c>
      <c r="C833" s="574" t="s">
        <v>15610</v>
      </c>
      <c r="D833" s="574" t="s">
        <v>10878</v>
      </c>
      <c r="E833" s="226">
        <v>106.4</v>
      </c>
    </row>
    <row r="834" spans="1:5" ht="13.5" customHeight="1" x14ac:dyDescent="0.2">
      <c r="A834" s="573" t="s">
        <v>16864</v>
      </c>
      <c r="B834" s="574" t="s">
        <v>16863</v>
      </c>
      <c r="C834" s="574" t="s">
        <v>16865</v>
      </c>
      <c r="D834" s="574" t="s">
        <v>10878</v>
      </c>
      <c r="E834" s="226">
        <v>20.85</v>
      </c>
    </row>
    <row r="835" spans="1:5" ht="13.5" customHeight="1" x14ac:dyDescent="0.2">
      <c r="A835" s="573" t="s">
        <v>16866</v>
      </c>
      <c r="B835" s="574" t="s">
        <v>16867</v>
      </c>
      <c r="C835" s="574" t="s">
        <v>15059</v>
      </c>
      <c r="D835" s="574" t="s">
        <v>15060</v>
      </c>
      <c r="E835" s="226">
        <v>415.5</v>
      </c>
    </row>
    <row r="836" spans="1:5" ht="13.5" customHeight="1" x14ac:dyDescent="0.2">
      <c r="A836" s="573" t="s">
        <v>16868</v>
      </c>
      <c r="B836" s="574" t="s">
        <v>16867</v>
      </c>
      <c r="C836" s="574" t="s">
        <v>14923</v>
      </c>
      <c r="D836" s="574" t="s">
        <v>15060</v>
      </c>
      <c r="E836" s="226">
        <v>1821.9999999999998</v>
      </c>
    </row>
    <row r="837" spans="1:5" ht="13.5" customHeight="1" x14ac:dyDescent="0.2">
      <c r="A837" s="573" t="s">
        <v>16869</v>
      </c>
      <c r="B837" s="574" t="s">
        <v>16867</v>
      </c>
      <c r="C837" s="574" t="s">
        <v>16870</v>
      </c>
      <c r="D837" s="574" t="s">
        <v>15060</v>
      </c>
      <c r="E837" s="226">
        <v>519.82499999999993</v>
      </c>
    </row>
    <row r="838" spans="1:5" ht="13.5" customHeight="1" x14ac:dyDescent="0.2">
      <c r="A838" s="573" t="s">
        <v>16871</v>
      </c>
      <c r="B838" s="574" t="s">
        <v>16867</v>
      </c>
      <c r="C838" s="574" t="s">
        <v>16872</v>
      </c>
      <c r="D838" s="574" t="s">
        <v>15060</v>
      </c>
      <c r="E838" s="226">
        <v>27.465</v>
      </c>
    </row>
    <row r="839" spans="1:5" ht="13.5" customHeight="1" x14ac:dyDescent="0.2">
      <c r="A839" s="573" t="s">
        <v>16873</v>
      </c>
      <c r="B839" s="574" t="s">
        <v>16874</v>
      </c>
      <c r="C839" s="574" t="s">
        <v>15610</v>
      </c>
      <c r="D839" s="574" t="s">
        <v>10878</v>
      </c>
      <c r="E839" s="226">
        <v>55</v>
      </c>
    </row>
    <row r="840" spans="1:5" ht="13.5" customHeight="1" x14ac:dyDescent="0.2">
      <c r="A840" s="573" t="s">
        <v>16875</v>
      </c>
      <c r="B840" s="574" t="s">
        <v>16876</v>
      </c>
      <c r="C840" s="574" t="s">
        <v>16877</v>
      </c>
      <c r="D840" s="574" t="s">
        <v>16856</v>
      </c>
      <c r="E840" s="226">
        <v>148</v>
      </c>
    </row>
    <row r="841" spans="1:5" ht="13.5" customHeight="1" x14ac:dyDescent="0.2">
      <c r="A841" s="573" t="s">
        <v>16878</v>
      </c>
      <c r="B841" s="574" t="s">
        <v>16879</v>
      </c>
      <c r="C841" s="574" t="s">
        <v>16880</v>
      </c>
      <c r="D841" s="574" t="s">
        <v>828</v>
      </c>
      <c r="E841" s="226">
        <v>59.561999999999998</v>
      </c>
    </row>
    <row r="842" spans="1:5" ht="13.5" customHeight="1" x14ac:dyDescent="0.2">
      <c r="A842" s="573" t="s">
        <v>16881</v>
      </c>
      <c r="B842" s="574" t="s">
        <v>16882</v>
      </c>
      <c r="C842" s="574" t="s">
        <v>16883</v>
      </c>
      <c r="D842" s="574" t="s">
        <v>15060</v>
      </c>
      <c r="E842" s="226">
        <v>9</v>
      </c>
    </row>
    <row r="843" spans="1:5" ht="13.5" customHeight="1" x14ac:dyDescent="0.2">
      <c r="A843" s="573" t="s">
        <v>16884</v>
      </c>
      <c r="B843" s="574" t="s">
        <v>16885</v>
      </c>
      <c r="C843" s="574" t="s">
        <v>16886</v>
      </c>
      <c r="D843" s="574" t="s">
        <v>16887</v>
      </c>
      <c r="E843" s="226">
        <v>675</v>
      </c>
    </row>
    <row r="844" spans="1:5" ht="13.5" customHeight="1" x14ac:dyDescent="0.2">
      <c r="A844" s="573" t="s">
        <v>16888</v>
      </c>
      <c r="B844" s="574" t="s">
        <v>16889</v>
      </c>
      <c r="C844" s="574" t="s">
        <v>14774</v>
      </c>
      <c r="D844" s="574" t="s">
        <v>16890</v>
      </c>
      <c r="E844" s="226">
        <v>89.4</v>
      </c>
    </row>
    <row r="845" spans="1:5" ht="13.5" customHeight="1" x14ac:dyDescent="0.2">
      <c r="A845" s="573" t="s">
        <v>16891</v>
      </c>
      <c r="B845" s="574" t="s">
        <v>16892</v>
      </c>
      <c r="C845" s="574" t="s">
        <v>16893</v>
      </c>
      <c r="D845" s="574" t="s">
        <v>16003</v>
      </c>
      <c r="E845" s="226">
        <v>16.372</v>
      </c>
    </row>
    <row r="846" spans="1:5" ht="13.5" customHeight="1" x14ac:dyDescent="0.2">
      <c r="A846" s="573" t="s">
        <v>16894</v>
      </c>
      <c r="B846" s="574" t="s">
        <v>16892</v>
      </c>
      <c r="C846" s="574" t="s">
        <v>16895</v>
      </c>
      <c r="D846" s="574" t="s">
        <v>16003</v>
      </c>
      <c r="E846" s="226">
        <v>486.00900000000001</v>
      </c>
    </row>
    <row r="847" spans="1:5" ht="13.5" customHeight="1" x14ac:dyDescent="0.2">
      <c r="A847" s="573" t="s">
        <v>16896</v>
      </c>
      <c r="B847" s="574" t="s">
        <v>16897</v>
      </c>
      <c r="C847" s="574" t="s">
        <v>15359</v>
      </c>
      <c r="D847" s="574" t="s">
        <v>16434</v>
      </c>
      <c r="E847" s="226">
        <v>279</v>
      </c>
    </row>
    <row r="848" spans="1:5" ht="13.5" customHeight="1" x14ac:dyDescent="0.2">
      <c r="A848" s="573" t="s">
        <v>16898</v>
      </c>
      <c r="B848" s="574" t="s">
        <v>16897</v>
      </c>
      <c r="C848" s="574" t="s">
        <v>16107</v>
      </c>
      <c r="D848" s="574" t="s">
        <v>16434</v>
      </c>
      <c r="E848" s="226">
        <v>160</v>
      </c>
    </row>
    <row r="849" spans="1:5" ht="13.5" customHeight="1" x14ac:dyDescent="0.2">
      <c r="A849" s="573" t="s">
        <v>16899</v>
      </c>
      <c r="B849" s="574" t="s">
        <v>16876</v>
      </c>
      <c r="C849" s="574" t="s">
        <v>16900</v>
      </c>
      <c r="D849" s="574" t="s">
        <v>16856</v>
      </c>
      <c r="E849" s="226">
        <v>571.49999999999989</v>
      </c>
    </row>
    <row r="850" spans="1:5" ht="13.5" customHeight="1" x14ac:dyDescent="0.2">
      <c r="A850" s="573" t="s">
        <v>16901</v>
      </c>
      <c r="B850" s="574" t="s">
        <v>16876</v>
      </c>
      <c r="C850" s="574" t="s">
        <v>16902</v>
      </c>
      <c r="D850" s="574" t="s">
        <v>16856</v>
      </c>
      <c r="E850" s="226">
        <v>497.40000000000003</v>
      </c>
    </row>
    <row r="851" spans="1:5" ht="13.5" customHeight="1" x14ac:dyDescent="0.2">
      <c r="A851" s="573" t="s">
        <v>16903</v>
      </c>
      <c r="B851" s="574" t="s">
        <v>16876</v>
      </c>
      <c r="C851" s="574" t="s">
        <v>16904</v>
      </c>
      <c r="D851" s="574" t="s">
        <v>16856</v>
      </c>
      <c r="E851" s="226">
        <v>846.13</v>
      </c>
    </row>
    <row r="852" spans="1:5" ht="13.5" customHeight="1" x14ac:dyDescent="0.2">
      <c r="A852" s="573" t="s">
        <v>16905</v>
      </c>
      <c r="B852" s="574" t="s">
        <v>16906</v>
      </c>
      <c r="C852" s="574" t="s">
        <v>16907</v>
      </c>
      <c r="D852" s="574" t="s">
        <v>15060</v>
      </c>
      <c r="E852" s="226">
        <v>401.76</v>
      </c>
    </row>
    <row r="853" spans="1:5" ht="13.5" customHeight="1" x14ac:dyDescent="0.2">
      <c r="A853" s="573" t="s">
        <v>16908</v>
      </c>
      <c r="B853" s="574" t="s">
        <v>16906</v>
      </c>
      <c r="C853" s="574" t="s">
        <v>16883</v>
      </c>
      <c r="D853" s="574" t="s">
        <v>15060</v>
      </c>
      <c r="E853" s="226">
        <v>1316.77</v>
      </c>
    </row>
    <row r="854" spans="1:5" ht="13.5" customHeight="1" x14ac:dyDescent="0.2">
      <c r="A854" s="573" t="s">
        <v>16909</v>
      </c>
      <c r="B854" s="574" t="s">
        <v>16906</v>
      </c>
      <c r="C854" s="574" t="s">
        <v>16910</v>
      </c>
      <c r="D854" s="574" t="s">
        <v>15060</v>
      </c>
      <c r="E854" s="226">
        <v>21.78</v>
      </c>
    </row>
    <row r="855" spans="1:5" ht="13.5" customHeight="1" x14ac:dyDescent="0.2">
      <c r="A855" s="573" t="s">
        <v>16911</v>
      </c>
      <c r="B855" s="574" t="s">
        <v>16912</v>
      </c>
      <c r="C855" s="574" t="s">
        <v>3844</v>
      </c>
      <c r="D855" s="574" t="s">
        <v>3845</v>
      </c>
      <c r="E855" s="226">
        <v>7171.6</v>
      </c>
    </row>
    <row r="856" spans="1:5" ht="13.5" customHeight="1" x14ac:dyDescent="0.2">
      <c r="A856" s="573" t="s">
        <v>16913</v>
      </c>
      <c r="B856" s="574" t="s">
        <v>16914</v>
      </c>
      <c r="C856" s="574" t="s">
        <v>15654</v>
      </c>
      <c r="D856" s="574" t="s">
        <v>14791</v>
      </c>
      <c r="E856" s="226">
        <v>47546</v>
      </c>
    </row>
    <row r="857" spans="1:5" ht="13.5" customHeight="1" x14ac:dyDescent="0.2">
      <c r="A857" s="573" t="s">
        <v>16915</v>
      </c>
      <c r="B857" s="574" t="s">
        <v>16916</v>
      </c>
      <c r="C857" s="574" t="s">
        <v>15654</v>
      </c>
      <c r="D857" s="574" t="s">
        <v>16917</v>
      </c>
      <c r="E857" s="226">
        <v>44532.66</v>
      </c>
    </row>
    <row r="858" spans="1:5" ht="13.5" customHeight="1" x14ac:dyDescent="0.2">
      <c r="A858" s="573" t="s">
        <v>16918</v>
      </c>
      <c r="B858" s="574" t="s">
        <v>16919</v>
      </c>
      <c r="C858" s="574" t="s">
        <v>16920</v>
      </c>
      <c r="D858" s="574" t="s">
        <v>16921</v>
      </c>
      <c r="E858" s="226">
        <v>40.1</v>
      </c>
    </row>
    <row r="859" spans="1:5" ht="13.5" customHeight="1" x14ac:dyDescent="0.2">
      <c r="A859" s="573" t="s">
        <v>16922</v>
      </c>
      <c r="B859" s="574" t="s">
        <v>16923</v>
      </c>
      <c r="C859" s="574" t="s">
        <v>16924</v>
      </c>
      <c r="D859" s="574" t="s">
        <v>16921</v>
      </c>
      <c r="E859" s="226">
        <v>2</v>
      </c>
    </row>
    <row r="860" spans="1:5" ht="13.5" customHeight="1" x14ac:dyDescent="0.2">
      <c r="A860" s="573" t="s">
        <v>16925</v>
      </c>
      <c r="B860" s="574" t="s">
        <v>16926</v>
      </c>
      <c r="C860" s="574" t="s">
        <v>16414</v>
      </c>
      <c r="D860" s="574" t="s">
        <v>16927</v>
      </c>
      <c r="E860" s="226">
        <v>3842.3700000000003</v>
      </c>
    </row>
    <row r="861" spans="1:5" ht="13.5" customHeight="1" x14ac:dyDescent="0.2">
      <c r="A861" s="573" t="s">
        <v>16928</v>
      </c>
      <c r="B861" s="574" t="s">
        <v>16926</v>
      </c>
      <c r="C861" s="574" t="s">
        <v>16929</v>
      </c>
      <c r="D861" s="574" t="s">
        <v>16927</v>
      </c>
      <c r="E861" s="226">
        <v>3215.9</v>
      </c>
    </row>
    <row r="862" spans="1:5" ht="13.5" customHeight="1" x14ac:dyDescent="0.2">
      <c r="A862" s="573" t="s">
        <v>16930</v>
      </c>
      <c r="B862" s="574" t="s">
        <v>16931</v>
      </c>
      <c r="C862" s="574" t="s">
        <v>16364</v>
      </c>
      <c r="D862" s="574" t="s">
        <v>15704</v>
      </c>
      <c r="E862" s="226">
        <v>1</v>
      </c>
    </row>
    <row r="863" spans="1:5" ht="13.5" customHeight="1" x14ac:dyDescent="0.2">
      <c r="A863" s="573" t="s">
        <v>16932</v>
      </c>
      <c r="B863" s="574" t="s">
        <v>16931</v>
      </c>
      <c r="C863" s="574" t="s">
        <v>16044</v>
      </c>
      <c r="D863" s="574" t="s">
        <v>15704</v>
      </c>
      <c r="E863" s="226">
        <v>3</v>
      </c>
    </row>
    <row r="864" spans="1:5" ht="13.5" customHeight="1" x14ac:dyDescent="0.2">
      <c r="A864" s="573" t="s">
        <v>16933</v>
      </c>
      <c r="B864" s="574" t="s">
        <v>7716</v>
      </c>
      <c r="C864" s="574" t="s">
        <v>16934</v>
      </c>
      <c r="D864" s="574" t="s">
        <v>7718</v>
      </c>
      <c r="E864" s="226">
        <v>15360.665999999999</v>
      </c>
    </row>
    <row r="865" spans="1:5" ht="13.5" customHeight="1" x14ac:dyDescent="0.2">
      <c r="A865" s="573" t="s">
        <v>16935</v>
      </c>
      <c r="B865" s="574" t="s">
        <v>7716</v>
      </c>
      <c r="C865" s="574" t="s">
        <v>16936</v>
      </c>
      <c r="D865" s="574" t="s">
        <v>7718</v>
      </c>
      <c r="E865" s="226">
        <v>2869.069</v>
      </c>
    </row>
    <row r="866" spans="1:5" ht="13.5" customHeight="1" x14ac:dyDescent="0.2">
      <c r="A866" s="573" t="s">
        <v>16937</v>
      </c>
      <c r="B866" s="574" t="s">
        <v>16938</v>
      </c>
      <c r="C866" s="574" t="s">
        <v>16939</v>
      </c>
      <c r="D866" s="574" t="s">
        <v>11383</v>
      </c>
      <c r="E866" s="226">
        <v>524.66999999999996</v>
      </c>
    </row>
    <row r="867" spans="1:5" ht="13.5" customHeight="1" x14ac:dyDescent="0.2">
      <c r="A867" s="573" t="s">
        <v>16940</v>
      </c>
      <c r="B867" s="574" t="s">
        <v>16941</v>
      </c>
      <c r="C867" s="574" t="s">
        <v>16942</v>
      </c>
      <c r="D867" s="574" t="s">
        <v>11662</v>
      </c>
      <c r="E867" s="226">
        <v>11459.63</v>
      </c>
    </row>
    <row r="868" spans="1:5" ht="13.5" customHeight="1" x14ac:dyDescent="0.2">
      <c r="A868" s="573" t="s">
        <v>16943</v>
      </c>
      <c r="B868" s="574" t="s">
        <v>16944</v>
      </c>
      <c r="C868" s="574" t="s">
        <v>16945</v>
      </c>
      <c r="D868" s="574" t="s">
        <v>3367</v>
      </c>
      <c r="E868" s="226">
        <v>580.64300000000003</v>
      </c>
    </row>
    <row r="869" spans="1:5" ht="13.5" customHeight="1" x14ac:dyDescent="0.2">
      <c r="A869" s="573" t="s">
        <v>16946</v>
      </c>
      <c r="B869" s="574" t="s">
        <v>16947</v>
      </c>
      <c r="C869" s="574" t="s">
        <v>16948</v>
      </c>
      <c r="D869" s="574" t="s">
        <v>16856</v>
      </c>
      <c r="E869" s="226">
        <v>1260.5000000000002</v>
      </c>
    </row>
    <row r="870" spans="1:5" ht="13.5" customHeight="1" x14ac:dyDescent="0.2">
      <c r="A870" s="573" t="s">
        <v>16949</v>
      </c>
      <c r="B870" s="574" t="s">
        <v>16950</v>
      </c>
      <c r="C870" s="574" t="s">
        <v>16951</v>
      </c>
      <c r="D870" s="574" t="s">
        <v>16952</v>
      </c>
      <c r="E870" s="226">
        <v>6953.9299999999994</v>
      </c>
    </row>
    <row r="871" spans="1:5" ht="13.5" customHeight="1" x14ac:dyDescent="0.2">
      <c r="A871" s="573" t="s">
        <v>16953</v>
      </c>
      <c r="B871" s="574" t="s">
        <v>16954</v>
      </c>
      <c r="C871" s="574" t="s">
        <v>16955</v>
      </c>
      <c r="D871" s="574" t="s">
        <v>16956</v>
      </c>
      <c r="E871" s="226">
        <v>640</v>
      </c>
    </row>
    <row r="872" spans="1:5" ht="13.5" customHeight="1" x14ac:dyDescent="0.2">
      <c r="A872" s="573" t="s">
        <v>16957</v>
      </c>
      <c r="B872" s="574" t="s">
        <v>7716</v>
      </c>
      <c r="C872" s="574" t="s">
        <v>16958</v>
      </c>
      <c r="D872" s="574" t="s">
        <v>7718</v>
      </c>
      <c r="E872" s="226">
        <v>21968.37</v>
      </c>
    </row>
    <row r="873" spans="1:5" ht="13.5" customHeight="1" x14ac:dyDescent="0.2">
      <c r="A873" s="573" t="s">
        <v>16959</v>
      </c>
      <c r="B873" s="574" t="s">
        <v>16954</v>
      </c>
      <c r="C873" s="574" t="s">
        <v>16960</v>
      </c>
      <c r="D873" s="574" t="s">
        <v>16956</v>
      </c>
      <c r="E873" s="226">
        <v>5351.3200000000006</v>
      </c>
    </row>
    <row r="874" spans="1:5" ht="13.5" customHeight="1" x14ac:dyDescent="0.2">
      <c r="A874" s="573" t="s">
        <v>16961</v>
      </c>
      <c r="B874" s="574" t="s">
        <v>5981</v>
      </c>
      <c r="C874" s="574" t="s">
        <v>16962</v>
      </c>
      <c r="D874" s="574" t="s">
        <v>5982</v>
      </c>
      <c r="E874" s="226">
        <v>212.90699999999998</v>
      </c>
    </row>
    <row r="875" spans="1:5" ht="13.5" customHeight="1" x14ac:dyDescent="0.2">
      <c r="A875" s="573" t="s">
        <v>16963</v>
      </c>
      <c r="B875" s="574" t="s">
        <v>16964</v>
      </c>
      <c r="C875" s="574" t="s">
        <v>3453</v>
      </c>
      <c r="D875" s="574" t="s">
        <v>15526</v>
      </c>
      <c r="E875" s="226">
        <v>2.8</v>
      </c>
    </row>
    <row r="876" spans="1:5" ht="13.5" customHeight="1" x14ac:dyDescent="0.2">
      <c r="A876" s="573" t="s">
        <v>16965</v>
      </c>
      <c r="B876" s="574" t="s">
        <v>16964</v>
      </c>
      <c r="C876" s="574" t="s">
        <v>5672</v>
      </c>
      <c r="D876" s="574" t="s">
        <v>15526</v>
      </c>
      <c r="E876" s="226">
        <v>4</v>
      </c>
    </row>
    <row r="877" spans="1:5" ht="13.5" customHeight="1" x14ac:dyDescent="0.2">
      <c r="A877" s="573" t="s">
        <v>16966</v>
      </c>
      <c r="B877" s="574" t="s">
        <v>16967</v>
      </c>
      <c r="C877" s="574" t="s">
        <v>16968</v>
      </c>
      <c r="D877" s="574" t="s">
        <v>15079</v>
      </c>
      <c r="E877" s="226">
        <v>0.79999999999999993</v>
      </c>
    </row>
    <row r="878" spans="1:5" ht="13.5" customHeight="1" x14ac:dyDescent="0.2">
      <c r="A878" s="573" t="s">
        <v>16969</v>
      </c>
      <c r="B878" s="574" t="s">
        <v>16970</v>
      </c>
      <c r="C878" s="574" t="s">
        <v>16971</v>
      </c>
      <c r="D878" s="574" t="s">
        <v>2934</v>
      </c>
      <c r="E878" s="226">
        <v>445.57400000000001</v>
      </c>
    </row>
    <row r="879" spans="1:5" ht="13.5" customHeight="1" x14ac:dyDescent="0.2">
      <c r="A879" s="573" t="s">
        <v>16972</v>
      </c>
      <c r="B879" s="574" t="s">
        <v>16973</v>
      </c>
      <c r="C879" s="574" t="s">
        <v>16974</v>
      </c>
      <c r="D879" s="574" t="s">
        <v>14966</v>
      </c>
      <c r="E879" s="226">
        <v>979.2</v>
      </c>
    </row>
    <row r="880" spans="1:5" ht="13.5" customHeight="1" x14ac:dyDescent="0.2">
      <c r="A880" s="573" t="s">
        <v>16975</v>
      </c>
      <c r="B880" s="574" t="s">
        <v>16973</v>
      </c>
      <c r="C880" s="574" t="s">
        <v>16976</v>
      </c>
      <c r="D880" s="574" t="s">
        <v>14966</v>
      </c>
      <c r="E880" s="226">
        <v>2971.5</v>
      </c>
    </row>
    <row r="881" spans="1:5" ht="13.5" customHeight="1" x14ac:dyDescent="0.2">
      <c r="A881" s="573" t="s">
        <v>16977</v>
      </c>
      <c r="B881" s="574" t="s">
        <v>16973</v>
      </c>
      <c r="C881" s="574" t="s">
        <v>16978</v>
      </c>
      <c r="D881" s="574" t="s">
        <v>14966</v>
      </c>
      <c r="E881" s="226">
        <v>4213.92</v>
      </c>
    </row>
    <row r="882" spans="1:5" ht="13.5" customHeight="1" x14ac:dyDescent="0.2">
      <c r="A882" s="573" t="s">
        <v>16979</v>
      </c>
      <c r="B882" s="574" t="s">
        <v>16973</v>
      </c>
      <c r="C882" s="574" t="s">
        <v>16980</v>
      </c>
      <c r="D882" s="574" t="s">
        <v>14966</v>
      </c>
      <c r="E882" s="226">
        <v>7390.835</v>
      </c>
    </row>
    <row r="883" spans="1:5" ht="13.5" customHeight="1" x14ac:dyDescent="0.2">
      <c r="A883" s="573" t="s">
        <v>16981</v>
      </c>
      <c r="B883" s="574" t="s">
        <v>16982</v>
      </c>
      <c r="C883" s="574" t="s">
        <v>16983</v>
      </c>
      <c r="D883" s="574" t="s">
        <v>15722</v>
      </c>
      <c r="E883" s="226">
        <v>488</v>
      </c>
    </row>
    <row r="884" spans="1:5" ht="13.5" customHeight="1" x14ac:dyDescent="0.2">
      <c r="A884" s="573" t="s">
        <v>16984</v>
      </c>
      <c r="B884" s="574" t="s">
        <v>16982</v>
      </c>
      <c r="C884" s="574" t="s">
        <v>16985</v>
      </c>
      <c r="D884" s="574" t="s">
        <v>15722</v>
      </c>
      <c r="E884" s="226">
        <v>719</v>
      </c>
    </row>
    <row r="885" spans="1:5" ht="13.5" customHeight="1" x14ac:dyDescent="0.2">
      <c r="A885" s="573" t="s">
        <v>16986</v>
      </c>
      <c r="B885" s="574" t="s">
        <v>16987</v>
      </c>
      <c r="C885" s="574" t="s">
        <v>16988</v>
      </c>
      <c r="D885" s="574" t="s">
        <v>3330</v>
      </c>
      <c r="E885" s="226">
        <v>321.745</v>
      </c>
    </row>
    <row r="886" spans="1:5" ht="13.5" customHeight="1" x14ac:dyDescent="0.2">
      <c r="A886" s="573" t="s">
        <v>16989</v>
      </c>
      <c r="B886" s="574" t="s">
        <v>16987</v>
      </c>
      <c r="C886" s="574" t="s">
        <v>16990</v>
      </c>
      <c r="D886" s="574" t="s">
        <v>3330</v>
      </c>
      <c r="E886" s="226">
        <v>144.255</v>
      </c>
    </row>
    <row r="887" spans="1:5" ht="13.5" customHeight="1" x14ac:dyDescent="0.2">
      <c r="A887" s="573" t="s">
        <v>16991</v>
      </c>
      <c r="B887" s="574" t="s">
        <v>16987</v>
      </c>
      <c r="C887" s="574" t="s">
        <v>16992</v>
      </c>
      <c r="D887" s="574" t="s">
        <v>3330</v>
      </c>
      <c r="E887" s="226">
        <v>135.60300000000001</v>
      </c>
    </row>
    <row r="888" spans="1:5" ht="13.5" customHeight="1" x14ac:dyDescent="0.2">
      <c r="A888" s="573" t="s">
        <v>16993</v>
      </c>
      <c r="B888" s="574" t="s">
        <v>16994</v>
      </c>
      <c r="C888" s="574" t="s">
        <v>16995</v>
      </c>
      <c r="D888" s="574" t="s">
        <v>16996</v>
      </c>
      <c r="E888" s="226">
        <v>27</v>
      </c>
    </row>
    <row r="889" spans="1:5" ht="13.5" customHeight="1" x14ac:dyDescent="0.2">
      <c r="A889" s="573" t="s">
        <v>16997</v>
      </c>
      <c r="B889" s="574" t="s">
        <v>16994</v>
      </c>
      <c r="C889" s="574" t="s">
        <v>16998</v>
      </c>
      <c r="D889" s="574" t="s">
        <v>16996</v>
      </c>
      <c r="E889" s="226">
        <v>44.720000000000006</v>
      </c>
    </row>
    <row r="890" spans="1:5" ht="13.5" customHeight="1" x14ac:dyDescent="0.2">
      <c r="A890" s="573" t="s">
        <v>16999</v>
      </c>
      <c r="B890" s="574" t="s">
        <v>16994</v>
      </c>
      <c r="C890" s="574" t="s">
        <v>17000</v>
      </c>
      <c r="D890" s="574" t="s">
        <v>16996</v>
      </c>
      <c r="E890" s="226">
        <v>9</v>
      </c>
    </row>
    <row r="891" spans="1:5" ht="13.5" customHeight="1" x14ac:dyDescent="0.2">
      <c r="A891" s="573" t="s">
        <v>17001</v>
      </c>
      <c r="B891" s="574" t="s">
        <v>17002</v>
      </c>
      <c r="C891" s="574" t="s">
        <v>15059</v>
      </c>
      <c r="D891" s="574" t="s">
        <v>15060</v>
      </c>
      <c r="E891" s="226">
        <v>14</v>
      </c>
    </row>
    <row r="892" spans="1:5" ht="13.5" customHeight="1" x14ac:dyDescent="0.2">
      <c r="A892" s="573" t="s">
        <v>17003</v>
      </c>
      <c r="B892" s="574" t="s">
        <v>17002</v>
      </c>
      <c r="C892" s="574" t="s">
        <v>14923</v>
      </c>
      <c r="D892" s="574" t="s">
        <v>15060</v>
      </c>
      <c r="E892" s="226">
        <v>130.4</v>
      </c>
    </row>
    <row r="893" spans="1:5" ht="13.5" customHeight="1" x14ac:dyDescent="0.2">
      <c r="A893" s="573" t="s">
        <v>17004</v>
      </c>
      <c r="B893" s="574" t="s">
        <v>17005</v>
      </c>
      <c r="C893" s="574" t="s">
        <v>16754</v>
      </c>
      <c r="D893" s="574" t="s">
        <v>16738</v>
      </c>
      <c r="E893" s="226">
        <v>1005.1700000000001</v>
      </c>
    </row>
    <row r="894" spans="1:5" ht="13.5" customHeight="1" x14ac:dyDescent="0.2">
      <c r="A894" s="573" t="s">
        <v>17006</v>
      </c>
      <c r="B894" s="574" t="s">
        <v>17005</v>
      </c>
      <c r="C894" s="574" t="s">
        <v>16737</v>
      </c>
      <c r="D894" s="574" t="s">
        <v>16738</v>
      </c>
      <c r="E894" s="226">
        <v>2169.5929999999998</v>
      </c>
    </row>
    <row r="895" spans="1:5" ht="13.5" customHeight="1" x14ac:dyDescent="0.2">
      <c r="A895" s="573" t="s">
        <v>8916</v>
      </c>
      <c r="B895" s="574" t="s">
        <v>8917</v>
      </c>
      <c r="C895" s="574" t="s">
        <v>8918</v>
      </c>
      <c r="D895" s="574" t="s">
        <v>8453</v>
      </c>
      <c r="E895" s="226">
        <v>1</v>
      </c>
    </row>
    <row r="896" spans="1:5" ht="13.5" customHeight="1" x14ac:dyDescent="0.2">
      <c r="A896" s="573" t="s">
        <v>8921</v>
      </c>
      <c r="B896" s="574" t="s">
        <v>8917</v>
      </c>
      <c r="C896" s="574" t="s">
        <v>8922</v>
      </c>
      <c r="D896" s="574" t="s">
        <v>8453</v>
      </c>
      <c r="E896" s="226">
        <v>4</v>
      </c>
    </row>
    <row r="897" spans="1:5" ht="13.5" customHeight="1" x14ac:dyDescent="0.2">
      <c r="A897" s="573" t="s">
        <v>17007</v>
      </c>
      <c r="B897" s="574" t="s">
        <v>17008</v>
      </c>
      <c r="C897" s="574" t="s">
        <v>15120</v>
      </c>
      <c r="D897" s="574" t="s">
        <v>15121</v>
      </c>
      <c r="E897" s="226">
        <v>52</v>
      </c>
    </row>
    <row r="898" spans="1:5" ht="13.5" customHeight="1" x14ac:dyDescent="0.2">
      <c r="A898" s="573" t="s">
        <v>17009</v>
      </c>
      <c r="B898" s="574" t="s">
        <v>17008</v>
      </c>
      <c r="C898" s="574" t="s">
        <v>15124</v>
      </c>
      <c r="D898" s="574" t="s">
        <v>15121</v>
      </c>
      <c r="E898" s="226">
        <v>1.4</v>
      </c>
    </row>
    <row r="899" spans="1:5" ht="13.5" customHeight="1" x14ac:dyDescent="0.2">
      <c r="A899" s="573" t="s">
        <v>17010</v>
      </c>
      <c r="B899" s="574" t="s">
        <v>17008</v>
      </c>
      <c r="C899" s="574" t="s">
        <v>15126</v>
      </c>
      <c r="D899" s="574" t="s">
        <v>15121</v>
      </c>
      <c r="E899" s="226">
        <v>0.1</v>
      </c>
    </row>
    <row r="900" spans="1:5" ht="13.5" customHeight="1" x14ac:dyDescent="0.2">
      <c r="A900" s="573" t="s">
        <v>17011</v>
      </c>
      <c r="B900" s="574" t="s">
        <v>17012</v>
      </c>
      <c r="C900" s="574" t="s">
        <v>17013</v>
      </c>
      <c r="D900" s="574" t="s">
        <v>16458</v>
      </c>
      <c r="E900" s="226">
        <v>657.15</v>
      </c>
    </row>
    <row r="901" spans="1:5" ht="13.5" customHeight="1" x14ac:dyDescent="0.2">
      <c r="A901" s="573" t="s">
        <v>17014</v>
      </c>
      <c r="B901" s="574" t="s">
        <v>17012</v>
      </c>
      <c r="C901" s="574" t="s">
        <v>17015</v>
      </c>
      <c r="D901" s="574" t="s">
        <v>16458</v>
      </c>
      <c r="E901" s="226">
        <v>142</v>
      </c>
    </row>
    <row r="902" spans="1:5" ht="13.5" customHeight="1" x14ac:dyDescent="0.2">
      <c r="A902" s="573" t="s">
        <v>17016</v>
      </c>
      <c r="B902" s="574" t="s">
        <v>17017</v>
      </c>
      <c r="C902" s="574" t="s">
        <v>17018</v>
      </c>
      <c r="D902" s="574" t="s">
        <v>17019</v>
      </c>
      <c r="E902" s="226">
        <v>1451.9180000000001</v>
      </c>
    </row>
    <row r="903" spans="1:5" ht="13.5" customHeight="1" x14ac:dyDescent="0.2">
      <c r="A903" s="573" t="s">
        <v>17020</v>
      </c>
      <c r="B903" s="574" t="s">
        <v>17021</v>
      </c>
      <c r="C903" s="574" t="s">
        <v>17022</v>
      </c>
      <c r="D903" s="574" t="s">
        <v>14888</v>
      </c>
      <c r="E903" s="226">
        <v>426.28</v>
      </c>
    </row>
    <row r="904" spans="1:5" ht="13.5" customHeight="1" x14ac:dyDescent="0.2">
      <c r="A904" s="573" t="s">
        <v>17023</v>
      </c>
      <c r="B904" s="574" t="s">
        <v>17021</v>
      </c>
      <c r="C904" s="574" t="s">
        <v>17024</v>
      </c>
      <c r="D904" s="574" t="s">
        <v>14888</v>
      </c>
      <c r="E904" s="226">
        <v>137</v>
      </c>
    </row>
    <row r="905" spans="1:5" ht="13.5" customHeight="1" x14ac:dyDescent="0.2">
      <c r="A905" s="573" t="s">
        <v>17025</v>
      </c>
      <c r="B905" s="574" t="s">
        <v>17026</v>
      </c>
      <c r="C905" s="574" t="s">
        <v>17027</v>
      </c>
      <c r="D905" s="574" t="s">
        <v>17028</v>
      </c>
      <c r="E905" s="226">
        <v>63.149000000000008</v>
      </c>
    </row>
    <row r="906" spans="1:5" ht="13.5" customHeight="1" x14ac:dyDescent="0.2">
      <c r="A906" s="573" t="s">
        <v>17029</v>
      </c>
      <c r="B906" s="574" t="s">
        <v>17026</v>
      </c>
      <c r="C906" s="574" t="s">
        <v>17030</v>
      </c>
      <c r="D906" s="574" t="s">
        <v>17028</v>
      </c>
      <c r="E906" s="226">
        <v>206.06299999999999</v>
      </c>
    </row>
    <row r="907" spans="1:5" ht="13.5" customHeight="1" x14ac:dyDescent="0.2">
      <c r="A907" s="573" t="s">
        <v>17031</v>
      </c>
      <c r="B907" s="574" t="s">
        <v>10301</v>
      </c>
      <c r="C907" s="574" t="s">
        <v>17032</v>
      </c>
      <c r="D907" s="574" t="s">
        <v>8453</v>
      </c>
      <c r="E907" s="226">
        <v>9</v>
      </c>
    </row>
    <row r="908" spans="1:5" ht="13.5" customHeight="1" x14ac:dyDescent="0.2">
      <c r="A908" s="573" t="s">
        <v>17033</v>
      </c>
      <c r="B908" s="574" t="s">
        <v>17034</v>
      </c>
      <c r="C908" s="574" t="s">
        <v>17035</v>
      </c>
      <c r="D908" s="574" t="s">
        <v>17036</v>
      </c>
      <c r="E908" s="226">
        <v>2303.5359999999996</v>
      </c>
    </row>
    <row r="909" spans="1:5" ht="13.5" customHeight="1" x14ac:dyDescent="0.2">
      <c r="A909" s="573" t="s">
        <v>17037</v>
      </c>
      <c r="B909" s="574" t="s">
        <v>17038</v>
      </c>
      <c r="C909" s="574" t="s">
        <v>16670</v>
      </c>
      <c r="D909" s="574" t="s">
        <v>7889</v>
      </c>
      <c r="E909" s="226">
        <v>5209.7249999999995</v>
      </c>
    </row>
    <row r="910" spans="1:5" ht="13.5" customHeight="1" x14ac:dyDescent="0.2">
      <c r="A910" s="573" t="s">
        <v>17039</v>
      </c>
      <c r="B910" s="574" t="s">
        <v>17038</v>
      </c>
      <c r="C910" s="574" t="s">
        <v>16247</v>
      </c>
      <c r="D910" s="574" t="s">
        <v>7889</v>
      </c>
      <c r="E910" s="226">
        <v>11103.908000000001</v>
      </c>
    </row>
    <row r="911" spans="1:5" ht="13.5" customHeight="1" x14ac:dyDescent="0.2">
      <c r="A911" s="573" t="s">
        <v>17040</v>
      </c>
      <c r="B911" s="574" t="s">
        <v>17038</v>
      </c>
      <c r="C911" s="574" t="s">
        <v>17041</v>
      </c>
      <c r="D911" s="574" t="s">
        <v>7889</v>
      </c>
      <c r="E911" s="226">
        <v>0.4</v>
      </c>
    </row>
    <row r="912" spans="1:5" ht="13.5" customHeight="1" x14ac:dyDescent="0.2">
      <c r="A912" s="573" t="s">
        <v>17042</v>
      </c>
      <c r="B912" s="574" t="s">
        <v>17038</v>
      </c>
      <c r="C912" s="574" t="s">
        <v>17043</v>
      </c>
      <c r="D912" s="574" t="s">
        <v>7889</v>
      </c>
      <c r="E912" s="226">
        <v>0.1</v>
      </c>
    </row>
    <row r="913" spans="1:5" ht="13.5" customHeight="1" x14ac:dyDescent="0.2">
      <c r="A913" s="573" t="s">
        <v>17044</v>
      </c>
      <c r="B913" s="574" t="s">
        <v>17045</v>
      </c>
      <c r="C913" s="574" t="s">
        <v>15059</v>
      </c>
      <c r="D913" s="574" t="s">
        <v>15060</v>
      </c>
      <c r="E913" s="226">
        <v>2390.1799999999998</v>
      </c>
    </row>
    <row r="914" spans="1:5" ht="13.5" customHeight="1" x14ac:dyDescent="0.2">
      <c r="A914" s="573" t="s">
        <v>17046</v>
      </c>
      <c r="B914" s="574" t="s">
        <v>17045</v>
      </c>
      <c r="C914" s="574" t="s">
        <v>14923</v>
      </c>
      <c r="D914" s="574" t="s">
        <v>15060</v>
      </c>
      <c r="E914" s="226">
        <v>5553.8300000000008</v>
      </c>
    </row>
    <row r="915" spans="1:5" ht="13.5" customHeight="1" x14ac:dyDescent="0.2">
      <c r="A915" s="573" t="s">
        <v>17047</v>
      </c>
      <c r="B915" s="574" t="s">
        <v>17048</v>
      </c>
      <c r="C915" s="574" t="s">
        <v>15791</v>
      </c>
      <c r="D915" s="574" t="s">
        <v>16712</v>
      </c>
      <c r="E915" s="226">
        <v>44490.5</v>
      </c>
    </row>
    <row r="916" spans="1:5" ht="13.5" customHeight="1" x14ac:dyDescent="0.2">
      <c r="A916" s="573" t="s">
        <v>17049</v>
      </c>
      <c r="B916" s="574" t="s">
        <v>17048</v>
      </c>
      <c r="C916" s="574" t="s">
        <v>17050</v>
      </c>
      <c r="D916" s="574" t="s">
        <v>16712</v>
      </c>
      <c r="E916" s="226">
        <v>2.0499999999999998</v>
      </c>
    </row>
    <row r="917" spans="1:5" ht="13.5" customHeight="1" x14ac:dyDescent="0.2">
      <c r="A917" s="573" t="s">
        <v>17051</v>
      </c>
      <c r="B917" s="574" t="s">
        <v>17052</v>
      </c>
      <c r="C917" s="574" t="s">
        <v>16194</v>
      </c>
      <c r="D917" s="574" t="s">
        <v>16367</v>
      </c>
      <c r="E917" s="226">
        <v>4771.1310000000003</v>
      </c>
    </row>
    <row r="918" spans="1:5" ht="13.5" customHeight="1" x14ac:dyDescent="0.2">
      <c r="A918" s="573" t="s">
        <v>17053</v>
      </c>
      <c r="B918" s="574" t="s">
        <v>17052</v>
      </c>
      <c r="C918" s="574" t="s">
        <v>17054</v>
      </c>
      <c r="D918" s="574" t="s">
        <v>16367</v>
      </c>
      <c r="E918" s="226">
        <v>2729.49</v>
      </c>
    </row>
    <row r="919" spans="1:5" ht="13.5" customHeight="1" x14ac:dyDescent="0.2">
      <c r="A919" s="573" t="s">
        <v>17055</v>
      </c>
      <c r="B919" s="574" t="s">
        <v>17056</v>
      </c>
      <c r="C919" s="574" t="s">
        <v>17057</v>
      </c>
      <c r="D919" s="574" t="s">
        <v>16434</v>
      </c>
      <c r="E919" s="226">
        <v>39</v>
      </c>
    </row>
    <row r="920" spans="1:5" ht="13.5" customHeight="1" x14ac:dyDescent="0.2">
      <c r="A920" s="573" t="s">
        <v>17058</v>
      </c>
      <c r="B920" s="574" t="s">
        <v>17059</v>
      </c>
      <c r="C920" s="574" t="s">
        <v>16364</v>
      </c>
      <c r="D920" s="574" t="s">
        <v>15704</v>
      </c>
      <c r="E920" s="226">
        <v>450</v>
      </c>
    </row>
    <row r="921" spans="1:5" ht="13.5" customHeight="1" x14ac:dyDescent="0.2">
      <c r="A921" s="573" t="s">
        <v>17060</v>
      </c>
      <c r="B921" s="574" t="s">
        <v>17059</v>
      </c>
      <c r="C921" s="574" t="s">
        <v>16044</v>
      </c>
      <c r="D921" s="574" t="s">
        <v>15704</v>
      </c>
      <c r="E921" s="226">
        <v>499.72499999999997</v>
      </c>
    </row>
    <row r="922" spans="1:5" ht="13.5" customHeight="1" x14ac:dyDescent="0.2">
      <c r="A922" s="573" t="s">
        <v>17061</v>
      </c>
      <c r="B922" s="574" t="s">
        <v>17059</v>
      </c>
      <c r="C922" s="574" t="s">
        <v>16113</v>
      </c>
      <c r="D922" s="574" t="s">
        <v>15704</v>
      </c>
      <c r="E922" s="226">
        <v>1300.5210000000002</v>
      </c>
    </row>
    <row r="923" spans="1:5" ht="13.5" customHeight="1" x14ac:dyDescent="0.2">
      <c r="A923" s="573" t="s">
        <v>17062</v>
      </c>
      <c r="B923" s="574" t="s">
        <v>17063</v>
      </c>
      <c r="C923" s="574" t="s">
        <v>17064</v>
      </c>
      <c r="D923" s="574" t="s">
        <v>7718</v>
      </c>
      <c r="E923" s="226">
        <v>165.8</v>
      </c>
    </row>
    <row r="924" spans="1:5" ht="13.5" customHeight="1" x14ac:dyDescent="0.2">
      <c r="A924" s="573" t="s">
        <v>17065</v>
      </c>
      <c r="B924" s="574" t="s">
        <v>17063</v>
      </c>
      <c r="C924" s="574" t="s">
        <v>17066</v>
      </c>
      <c r="D924" s="574" t="s">
        <v>7718</v>
      </c>
      <c r="E924" s="226">
        <v>63.37</v>
      </c>
    </row>
    <row r="925" spans="1:5" ht="13.5" customHeight="1" x14ac:dyDescent="0.2">
      <c r="A925" s="573" t="s">
        <v>9060</v>
      </c>
      <c r="B925" s="574" t="s">
        <v>6667</v>
      </c>
      <c r="C925" s="574" t="s">
        <v>6668</v>
      </c>
      <c r="D925" s="574" t="s">
        <v>6669</v>
      </c>
      <c r="E925" s="226">
        <v>10</v>
      </c>
    </row>
    <row r="926" spans="1:5" ht="13.5" customHeight="1" x14ac:dyDescent="0.2">
      <c r="A926" s="573" t="s">
        <v>9084</v>
      </c>
      <c r="B926" s="574" t="s">
        <v>6667</v>
      </c>
      <c r="C926" s="574" t="s">
        <v>6668</v>
      </c>
      <c r="D926" s="574" t="s">
        <v>6669</v>
      </c>
      <c r="E926" s="226">
        <v>81</v>
      </c>
    </row>
    <row r="927" spans="1:5" ht="13.5" customHeight="1" x14ac:dyDescent="0.2">
      <c r="A927" s="573" t="s">
        <v>9097</v>
      </c>
      <c r="B927" s="574" t="s">
        <v>6667</v>
      </c>
      <c r="C927" s="574" t="s">
        <v>6668</v>
      </c>
      <c r="D927" s="574" t="s">
        <v>6669</v>
      </c>
      <c r="E927" s="226">
        <v>24.5</v>
      </c>
    </row>
    <row r="928" spans="1:5" ht="13.5" customHeight="1" x14ac:dyDescent="0.2">
      <c r="A928" s="573" t="s">
        <v>9165</v>
      </c>
      <c r="B928" s="574" t="s">
        <v>6667</v>
      </c>
      <c r="C928" s="574" t="s">
        <v>6668</v>
      </c>
      <c r="D928" s="574" t="s">
        <v>6669</v>
      </c>
      <c r="E928" s="226">
        <v>6</v>
      </c>
    </row>
    <row r="929" spans="1:5" ht="13.5" customHeight="1" x14ac:dyDescent="0.2">
      <c r="A929" s="573" t="s">
        <v>17067</v>
      </c>
      <c r="B929" s="574" t="s">
        <v>17068</v>
      </c>
      <c r="C929" s="574" t="s">
        <v>3877</v>
      </c>
      <c r="D929" s="574" t="s">
        <v>4421</v>
      </c>
      <c r="E929" s="226">
        <v>22</v>
      </c>
    </row>
    <row r="930" spans="1:5" ht="13.5" customHeight="1" x14ac:dyDescent="0.2">
      <c r="A930" s="573" t="s">
        <v>17069</v>
      </c>
      <c r="B930" s="574" t="s">
        <v>10236</v>
      </c>
      <c r="C930" s="574" t="s">
        <v>17070</v>
      </c>
      <c r="D930" s="574" t="s">
        <v>985</v>
      </c>
      <c r="E930" s="226">
        <v>1738.36</v>
      </c>
    </row>
    <row r="931" spans="1:5" ht="13.5" customHeight="1" x14ac:dyDescent="0.2">
      <c r="A931" s="573" t="s">
        <v>17071</v>
      </c>
      <c r="B931" s="574" t="s">
        <v>17072</v>
      </c>
      <c r="C931" s="574" t="s">
        <v>14947</v>
      </c>
      <c r="D931" s="574" t="s">
        <v>14737</v>
      </c>
      <c r="E931" s="226">
        <v>10.1</v>
      </c>
    </row>
    <row r="932" spans="1:5" ht="13.5" customHeight="1" x14ac:dyDescent="0.2">
      <c r="A932" s="573" t="s">
        <v>17073</v>
      </c>
      <c r="B932" s="574" t="s">
        <v>17072</v>
      </c>
      <c r="C932" s="574" t="s">
        <v>16040</v>
      </c>
      <c r="D932" s="574" t="s">
        <v>14737</v>
      </c>
      <c r="E932" s="226">
        <v>30.56</v>
      </c>
    </row>
    <row r="933" spans="1:5" ht="13.5" customHeight="1" x14ac:dyDescent="0.2">
      <c r="A933" s="573" t="s">
        <v>17074</v>
      </c>
      <c r="B933" s="574" t="s">
        <v>17072</v>
      </c>
      <c r="C933" s="574" t="s">
        <v>14947</v>
      </c>
      <c r="D933" s="574" t="s">
        <v>14737</v>
      </c>
      <c r="E933" s="226">
        <v>0.5</v>
      </c>
    </row>
    <row r="934" spans="1:5" ht="13.5" customHeight="1" x14ac:dyDescent="0.2">
      <c r="A934" s="573" t="s">
        <v>17075</v>
      </c>
      <c r="B934" s="574" t="s">
        <v>17076</v>
      </c>
      <c r="C934" s="574" t="s">
        <v>17027</v>
      </c>
      <c r="D934" s="574" t="s">
        <v>17028</v>
      </c>
      <c r="E934" s="226">
        <v>1.97</v>
      </c>
    </row>
    <row r="935" spans="1:5" ht="13.5" customHeight="1" x14ac:dyDescent="0.2">
      <c r="A935" s="573" t="s">
        <v>17077</v>
      </c>
      <c r="B935" s="574" t="s">
        <v>17076</v>
      </c>
      <c r="C935" s="574" t="s">
        <v>17030</v>
      </c>
      <c r="D935" s="574" t="s">
        <v>17028</v>
      </c>
      <c r="E935" s="226">
        <v>105.44999999999999</v>
      </c>
    </row>
    <row r="936" spans="1:5" ht="13.5" customHeight="1" x14ac:dyDescent="0.2">
      <c r="A936" s="573" t="s">
        <v>17078</v>
      </c>
      <c r="B936" s="574" t="s">
        <v>17079</v>
      </c>
      <c r="C936" s="574" t="s">
        <v>14923</v>
      </c>
      <c r="D936" s="574" t="s">
        <v>15060</v>
      </c>
      <c r="E936" s="226">
        <v>3</v>
      </c>
    </row>
    <row r="937" spans="1:5" ht="13.5" customHeight="1" x14ac:dyDescent="0.2">
      <c r="A937" s="573" t="s">
        <v>17080</v>
      </c>
      <c r="B937" s="574" t="s">
        <v>17081</v>
      </c>
      <c r="C937" s="574" t="s">
        <v>15046</v>
      </c>
      <c r="D937" s="574" t="s">
        <v>3367</v>
      </c>
      <c r="E937" s="226">
        <v>2348.373</v>
      </c>
    </row>
    <row r="938" spans="1:5" ht="13.5" customHeight="1" x14ac:dyDescent="0.2">
      <c r="A938" s="573" t="s">
        <v>17082</v>
      </c>
      <c r="B938" s="574" t="s">
        <v>17083</v>
      </c>
      <c r="C938" s="574" t="s">
        <v>17084</v>
      </c>
      <c r="D938" s="574" t="s">
        <v>15082</v>
      </c>
      <c r="E938" s="226">
        <v>2735.5679999999998</v>
      </c>
    </row>
    <row r="939" spans="1:5" ht="13.5" customHeight="1" x14ac:dyDescent="0.2">
      <c r="A939" s="573" t="s">
        <v>17085</v>
      </c>
      <c r="B939" s="574" t="s">
        <v>17086</v>
      </c>
      <c r="C939" s="574" t="s">
        <v>16364</v>
      </c>
      <c r="D939" s="574" t="s">
        <v>15704</v>
      </c>
      <c r="E939" s="226">
        <v>1680.68</v>
      </c>
    </row>
    <row r="940" spans="1:5" ht="13.5" customHeight="1" x14ac:dyDescent="0.2">
      <c r="A940" s="573" t="s">
        <v>17087</v>
      </c>
      <c r="B940" s="574" t="s">
        <v>17086</v>
      </c>
      <c r="C940" s="574" t="s">
        <v>16044</v>
      </c>
      <c r="D940" s="574" t="s">
        <v>15704</v>
      </c>
      <c r="E940" s="226">
        <v>2649.86</v>
      </c>
    </row>
    <row r="941" spans="1:5" ht="13.5" customHeight="1" x14ac:dyDescent="0.2">
      <c r="A941" s="573" t="s">
        <v>17088</v>
      </c>
      <c r="B941" s="574" t="s">
        <v>17086</v>
      </c>
      <c r="C941" s="574" t="s">
        <v>16113</v>
      </c>
      <c r="D941" s="574" t="s">
        <v>15704</v>
      </c>
      <c r="E941" s="226">
        <v>1694.1120000000001</v>
      </c>
    </row>
    <row r="942" spans="1:5" ht="13.5" customHeight="1" x14ac:dyDescent="0.2">
      <c r="A942" s="573" t="s">
        <v>17089</v>
      </c>
      <c r="B942" s="574" t="s">
        <v>17090</v>
      </c>
      <c r="C942" s="574" t="s">
        <v>17091</v>
      </c>
      <c r="D942" s="574" t="s">
        <v>15104</v>
      </c>
      <c r="E942" s="226">
        <v>51.7</v>
      </c>
    </row>
    <row r="943" spans="1:5" ht="13.5" customHeight="1" x14ac:dyDescent="0.2">
      <c r="A943" s="573" t="s">
        <v>17092</v>
      </c>
      <c r="B943" s="574" t="s">
        <v>17090</v>
      </c>
      <c r="C943" s="574" t="s">
        <v>17093</v>
      </c>
      <c r="D943" s="574" t="s">
        <v>15104</v>
      </c>
      <c r="E943" s="226">
        <v>74</v>
      </c>
    </row>
    <row r="944" spans="1:5" ht="13.5" customHeight="1" x14ac:dyDescent="0.2">
      <c r="A944" s="573" t="s">
        <v>17094</v>
      </c>
      <c r="B944" s="574" t="s">
        <v>17095</v>
      </c>
      <c r="C944" s="574" t="s">
        <v>17096</v>
      </c>
      <c r="D944" s="574" t="s">
        <v>17097</v>
      </c>
      <c r="E944" s="226">
        <v>583.11900000000003</v>
      </c>
    </row>
    <row r="945" spans="1:5" ht="13.5" customHeight="1" x14ac:dyDescent="0.2">
      <c r="A945" s="573" t="s">
        <v>17098</v>
      </c>
      <c r="B945" s="574" t="s">
        <v>15178</v>
      </c>
      <c r="C945" s="574" t="s">
        <v>17099</v>
      </c>
      <c r="D945" s="574" t="s">
        <v>15160</v>
      </c>
      <c r="E945" s="226">
        <v>7940.0199999999995</v>
      </c>
    </row>
    <row r="946" spans="1:5" ht="13.5" customHeight="1" x14ac:dyDescent="0.2">
      <c r="A946" s="573" t="s">
        <v>17100</v>
      </c>
      <c r="B946" s="574" t="s">
        <v>15171</v>
      </c>
      <c r="C946" s="574" t="s">
        <v>17101</v>
      </c>
      <c r="D946" s="574" t="s">
        <v>15160</v>
      </c>
      <c r="E946" s="226">
        <v>2428.3200000000002</v>
      </c>
    </row>
    <row r="947" spans="1:5" ht="13.5" customHeight="1" x14ac:dyDescent="0.2">
      <c r="A947" s="573" t="s">
        <v>17102</v>
      </c>
      <c r="B947" s="574" t="s">
        <v>17103</v>
      </c>
      <c r="C947" s="574" t="s">
        <v>17104</v>
      </c>
      <c r="D947" s="574" t="s">
        <v>16458</v>
      </c>
      <c r="E947" s="226">
        <v>564.91999999999996</v>
      </c>
    </row>
    <row r="948" spans="1:5" ht="13.5" customHeight="1" x14ac:dyDescent="0.2">
      <c r="A948" s="573" t="s">
        <v>17105</v>
      </c>
      <c r="B948" s="574" t="s">
        <v>17103</v>
      </c>
      <c r="C948" s="574" t="s">
        <v>16230</v>
      </c>
      <c r="D948" s="574" t="s">
        <v>16458</v>
      </c>
      <c r="E948" s="226">
        <v>217.00000000000003</v>
      </c>
    </row>
    <row r="949" spans="1:5" ht="13.5" customHeight="1" x14ac:dyDescent="0.2">
      <c r="A949" s="573" t="s">
        <v>17106</v>
      </c>
      <c r="B949" s="574" t="s">
        <v>17107</v>
      </c>
      <c r="C949" s="574" t="s">
        <v>17108</v>
      </c>
      <c r="D949" s="574" t="s">
        <v>17109</v>
      </c>
      <c r="E949" s="226">
        <v>24.64</v>
      </c>
    </row>
    <row r="950" spans="1:5" ht="13.5" customHeight="1" x14ac:dyDescent="0.2">
      <c r="A950" s="573" t="s">
        <v>17110</v>
      </c>
      <c r="B950" s="574" t="s">
        <v>17111</v>
      </c>
      <c r="C950" s="574" t="s">
        <v>16104</v>
      </c>
      <c r="D950" s="574" t="s">
        <v>3598</v>
      </c>
      <c r="E950" s="226">
        <v>39840.169999999991</v>
      </c>
    </row>
    <row r="951" spans="1:5" ht="13.5" customHeight="1" x14ac:dyDescent="0.2">
      <c r="A951" s="573" t="s">
        <v>17112</v>
      </c>
      <c r="B951" s="574" t="s">
        <v>8212</v>
      </c>
      <c r="C951" s="574" t="s">
        <v>16101</v>
      </c>
      <c r="D951" s="574" t="s">
        <v>6012</v>
      </c>
      <c r="E951" s="226">
        <v>2003.9449999999999</v>
      </c>
    </row>
    <row r="952" spans="1:5" ht="13.5" customHeight="1" x14ac:dyDescent="0.2">
      <c r="A952" s="573" t="s">
        <v>17113</v>
      </c>
      <c r="B952" s="574" t="s">
        <v>17114</v>
      </c>
      <c r="C952" s="574" t="s">
        <v>17115</v>
      </c>
      <c r="D952" s="574" t="s">
        <v>16927</v>
      </c>
      <c r="E952" s="226">
        <v>515.54</v>
      </c>
    </row>
    <row r="953" spans="1:5" ht="13.5" customHeight="1" x14ac:dyDescent="0.2">
      <c r="A953" s="573" t="s">
        <v>17116</v>
      </c>
      <c r="B953" s="574" t="s">
        <v>17117</v>
      </c>
      <c r="C953" s="574" t="s">
        <v>16673</v>
      </c>
      <c r="D953" s="574" t="s">
        <v>16003</v>
      </c>
      <c r="E953" s="226">
        <v>2383.6</v>
      </c>
    </row>
    <row r="954" spans="1:5" ht="13.5" customHeight="1" x14ac:dyDescent="0.2">
      <c r="A954" s="573" t="s">
        <v>17118</v>
      </c>
      <c r="B954" s="574" t="s">
        <v>17119</v>
      </c>
      <c r="C954" s="574" t="s">
        <v>16677</v>
      </c>
      <c r="D954" s="574" t="s">
        <v>16003</v>
      </c>
      <c r="E954" s="226">
        <v>230</v>
      </c>
    </row>
    <row r="955" spans="1:5" ht="13.5" customHeight="1" x14ac:dyDescent="0.2">
      <c r="A955" s="573" t="s">
        <v>17120</v>
      </c>
      <c r="B955" s="574" t="s">
        <v>17119</v>
      </c>
      <c r="C955" s="574" t="s">
        <v>16679</v>
      </c>
      <c r="D955" s="574" t="s">
        <v>16003</v>
      </c>
      <c r="E955" s="226">
        <v>5193.7</v>
      </c>
    </row>
    <row r="956" spans="1:5" ht="13.5" customHeight="1" x14ac:dyDescent="0.2">
      <c r="A956" s="573" t="s">
        <v>17121</v>
      </c>
      <c r="B956" s="574" t="s">
        <v>17122</v>
      </c>
      <c r="C956" s="574" t="s">
        <v>17123</v>
      </c>
      <c r="D956" s="574" t="s">
        <v>15327</v>
      </c>
      <c r="E956" s="226">
        <v>3520.43</v>
      </c>
    </row>
    <row r="957" spans="1:5" ht="13.5" customHeight="1" x14ac:dyDescent="0.2">
      <c r="A957" s="573" t="s">
        <v>17124</v>
      </c>
      <c r="B957" s="574" t="s">
        <v>17122</v>
      </c>
      <c r="C957" s="574" t="s">
        <v>17125</v>
      </c>
      <c r="D957" s="574" t="s">
        <v>15327</v>
      </c>
      <c r="E957" s="226">
        <v>3585.7240000000002</v>
      </c>
    </row>
    <row r="958" spans="1:5" ht="13.5" customHeight="1" x14ac:dyDescent="0.2">
      <c r="A958" s="573" t="s">
        <v>17126</v>
      </c>
      <c r="B958" s="574" t="s">
        <v>17122</v>
      </c>
      <c r="C958" s="574" t="s">
        <v>17127</v>
      </c>
      <c r="D958" s="574" t="s">
        <v>15327</v>
      </c>
      <c r="E958" s="226">
        <v>579.29399999999998</v>
      </c>
    </row>
    <row r="959" spans="1:5" ht="13.5" customHeight="1" x14ac:dyDescent="0.2">
      <c r="A959" s="573" t="s">
        <v>17128</v>
      </c>
      <c r="B959" s="574" t="s">
        <v>17129</v>
      </c>
      <c r="C959" s="574" t="s">
        <v>17130</v>
      </c>
      <c r="D959" s="574" t="s">
        <v>16853</v>
      </c>
      <c r="E959" s="226">
        <v>29031.434000000001</v>
      </c>
    </row>
    <row r="960" spans="1:5" ht="13.5" customHeight="1" x14ac:dyDescent="0.2">
      <c r="A960" s="573" t="s">
        <v>17131</v>
      </c>
      <c r="B960" s="574" t="s">
        <v>17132</v>
      </c>
      <c r="C960" s="574" t="s">
        <v>17133</v>
      </c>
      <c r="D960" s="574" t="s">
        <v>16434</v>
      </c>
      <c r="E960" s="226">
        <v>397.55</v>
      </c>
    </row>
    <row r="961" spans="1:5" ht="13.5" customHeight="1" x14ac:dyDescent="0.2">
      <c r="A961" s="573" t="s">
        <v>17134</v>
      </c>
      <c r="B961" s="574" t="s">
        <v>17132</v>
      </c>
      <c r="C961" s="574" t="s">
        <v>17057</v>
      </c>
      <c r="D961" s="574" t="s">
        <v>16434</v>
      </c>
      <c r="E961" s="226">
        <v>397.71000000000004</v>
      </c>
    </row>
    <row r="962" spans="1:5" ht="13.5" customHeight="1" x14ac:dyDescent="0.2">
      <c r="A962" s="573" t="s">
        <v>17135</v>
      </c>
      <c r="B962" s="574" t="s">
        <v>17136</v>
      </c>
      <c r="C962" s="574" t="s">
        <v>14941</v>
      </c>
      <c r="D962" s="574" t="s">
        <v>14861</v>
      </c>
      <c r="E962" s="226">
        <v>1860.856</v>
      </c>
    </row>
    <row r="963" spans="1:5" ht="13.5" customHeight="1" x14ac:dyDescent="0.2">
      <c r="A963" s="573" t="s">
        <v>17137</v>
      </c>
      <c r="B963" s="574" t="s">
        <v>17138</v>
      </c>
      <c r="C963" s="574" t="s">
        <v>17139</v>
      </c>
      <c r="D963" s="574" t="s">
        <v>14861</v>
      </c>
      <c r="E963" s="226">
        <v>1553.0449999999998</v>
      </c>
    </row>
    <row r="964" spans="1:5" ht="13.5" customHeight="1" x14ac:dyDescent="0.2">
      <c r="A964" s="573" t="s">
        <v>17140</v>
      </c>
      <c r="B964" s="574" t="s">
        <v>17141</v>
      </c>
      <c r="C964" s="574" t="s">
        <v>17035</v>
      </c>
      <c r="D964" s="574" t="s">
        <v>17036</v>
      </c>
      <c r="E964" s="226">
        <v>4733.4070000000002</v>
      </c>
    </row>
    <row r="965" spans="1:5" ht="13.5" customHeight="1" x14ac:dyDescent="0.2">
      <c r="A965" s="573" t="s">
        <v>17142</v>
      </c>
      <c r="B965" s="574" t="s">
        <v>17143</v>
      </c>
      <c r="C965" s="574" t="s">
        <v>17144</v>
      </c>
      <c r="D965" s="574" t="s">
        <v>16996</v>
      </c>
      <c r="E965" s="226">
        <v>849.98500000000001</v>
      </c>
    </row>
    <row r="966" spans="1:5" ht="13.5" customHeight="1" x14ac:dyDescent="0.2">
      <c r="A966" s="573" t="s">
        <v>17145</v>
      </c>
      <c r="B966" s="574" t="s">
        <v>17143</v>
      </c>
      <c r="C966" s="574" t="s">
        <v>17146</v>
      </c>
      <c r="D966" s="574" t="s">
        <v>16996</v>
      </c>
      <c r="E966" s="226">
        <v>731.08799999999997</v>
      </c>
    </row>
    <row r="967" spans="1:5" ht="13.5" customHeight="1" x14ac:dyDescent="0.2">
      <c r="A967" s="573" t="s">
        <v>17147</v>
      </c>
      <c r="B967" s="574" t="s">
        <v>10970</v>
      </c>
      <c r="C967" s="574" t="s">
        <v>17148</v>
      </c>
      <c r="D967" s="574" t="s">
        <v>4217</v>
      </c>
      <c r="E967" s="226">
        <v>395.33300000000003</v>
      </c>
    </row>
    <row r="968" spans="1:5" ht="13.5" customHeight="1" x14ac:dyDescent="0.2">
      <c r="A968" s="573" t="s">
        <v>17149</v>
      </c>
      <c r="B968" s="574" t="s">
        <v>17150</v>
      </c>
      <c r="C968" s="574" t="s">
        <v>17151</v>
      </c>
      <c r="D968" s="574" t="s">
        <v>16651</v>
      </c>
      <c r="E968" s="226">
        <v>823.69999999999993</v>
      </c>
    </row>
    <row r="969" spans="1:5" ht="13.5" customHeight="1" x14ac:dyDescent="0.2">
      <c r="A969" s="573" t="s">
        <v>17152</v>
      </c>
      <c r="B969" s="574" t="s">
        <v>17153</v>
      </c>
      <c r="C969" s="574" t="s">
        <v>16751</v>
      </c>
      <c r="D969" s="574" t="s">
        <v>16738</v>
      </c>
      <c r="E969" s="226">
        <v>1996.1599999999999</v>
      </c>
    </row>
    <row r="970" spans="1:5" ht="13.5" customHeight="1" x14ac:dyDescent="0.2">
      <c r="A970" s="573" t="s">
        <v>17154</v>
      </c>
      <c r="B970" s="574" t="s">
        <v>17153</v>
      </c>
      <c r="C970" s="574" t="s">
        <v>16749</v>
      </c>
      <c r="D970" s="574" t="s">
        <v>16738</v>
      </c>
      <c r="E970" s="226">
        <v>704.96</v>
      </c>
    </row>
    <row r="971" spans="1:5" ht="13.5" customHeight="1" x14ac:dyDescent="0.2">
      <c r="A971" s="573" t="s">
        <v>17155</v>
      </c>
      <c r="B971" s="574" t="s">
        <v>16757</v>
      </c>
      <c r="C971" s="574" t="s">
        <v>17156</v>
      </c>
      <c r="D971" s="574" t="s">
        <v>15704</v>
      </c>
      <c r="E971" s="226">
        <v>3055.3940000000002</v>
      </c>
    </row>
    <row r="972" spans="1:5" ht="13.5" customHeight="1" x14ac:dyDescent="0.2">
      <c r="A972" s="573" t="s">
        <v>17157</v>
      </c>
      <c r="B972" s="574" t="s">
        <v>16757</v>
      </c>
      <c r="C972" s="574" t="s">
        <v>17158</v>
      </c>
      <c r="D972" s="574" t="s">
        <v>15704</v>
      </c>
      <c r="E972" s="226">
        <v>1824.3700000000001</v>
      </c>
    </row>
    <row r="973" spans="1:5" ht="13.5" customHeight="1" x14ac:dyDescent="0.2">
      <c r="A973" s="573" t="s">
        <v>17159</v>
      </c>
      <c r="B973" s="574" t="s">
        <v>17160</v>
      </c>
      <c r="C973" s="574" t="s">
        <v>16754</v>
      </c>
      <c r="D973" s="574" t="s">
        <v>16738</v>
      </c>
      <c r="E973" s="226">
        <v>2752.58</v>
      </c>
    </row>
    <row r="974" spans="1:5" ht="13.5" customHeight="1" x14ac:dyDescent="0.2">
      <c r="A974" s="573" t="s">
        <v>17161</v>
      </c>
      <c r="B974" s="574" t="s">
        <v>17160</v>
      </c>
      <c r="C974" s="574" t="s">
        <v>16737</v>
      </c>
      <c r="D974" s="574" t="s">
        <v>16738</v>
      </c>
      <c r="E974" s="226">
        <v>4979.6999999999989</v>
      </c>
    </row>
    <row r="975" spans="1:5" ht="13.5" customHeight="1" x14ac:dyDescent="0.2">
      <c r="A975" s="573" t="s">
        <v>17162</v>
      </c>
      <c r="B975" s="574" t="s">
        <v>8816</v>
      </c>
      <c r="C975" s="574" t="s">
        <v>17163</v>
      </c>
      <c r="D975" s="574" t="s">
        <v>8817</v>
      </c>
      <c r="E975" s="226">
        <v>437.11</v>
      </c>
    </row>
    <row r="976" spans="1:5" ht="13.5" customHeight="1" x14ac:dyDescent="0.2">
      <c r="A976" s="573" t="s">
        <v>17164</v>
      </c>
      <c r="B976" s="574" t="s">
        <v>10366</v>
      </c>
      <c r="C976" s="574" t="s">
        <v>17165</v>
      </c>
      <c r="D976" s="574" t="s">
        <v>946</v>
      </c>
      <c r="E976" s="226">
        <v>568.28499999999997</v>
      </c>
    </row>
    <row r="977" spans="1:5" ht="13.5" customHeight="1" x14ac:dyDescent="0.2">
      <c r="A977" s="573" t="s">
        <v>17166</v>
      </c>
      <c r="B977" s="574" t="s">
        <v>17167</v>
      </c>
      <c r="C977" s="574" t="s">
        <v>17168</v>
      </c>
      <c r="D977" s="574" t="s">
        <v>17169</v>
      </c>
      <c r="E977" s="226">
        <v>203.5</v>
      </c>
    </row>
    <row r="978" spans="1:5" ht="13.5" customHeight="1" x14ac:dyDescent="0.2">
      <c r="A978" s="573" t="s">
        <v>17170</v>
      </c>
      <c r="B978" s="574" t="s">
        <v>14876</v>
      </c>
      <c r="C978" s="574" t="s">
        <v>14877</v>
      </c>
      <c r="D978" s="574" t="s">
        <v>14878</v>
      </c>
      <c r="E978" s="226">
        <v>606.32500000000005</v>
      </c>
    </row>
    <row r="979" spans="1:5" ht="13.5" customHeight="1" x14ac:dyDescent="0.2">
      <c r="A979" s="573" t="s">
        <v>17171</v>
      </c>
      <c r="B979" s="574" t="s">
        <v>17172</v>
      </c>
      <c r="C979" s="574" t="s">
        <v>17173</v>
      </c>
      <c r="D979" s="574" t="s">
        <v>14833</v>
      </c>
      <c r="E979" s="226">
        <v>3459.22</v>
      </c>
    </row>
    <row r="980" spans="1:5" ht="13.5" customHeight="1" x14ac:dyDescent="0.2">
      <c r="A980" s="573" t="s">
        <v>17174</v>
      </c>
      <c r="B980" s="574" t="s">
        <v>17172</v>
      </c>
      <c r="C980" s="574" t="s">
        <v>17175</v>
      </c>
      <c r="D980" s="574" t="s">
        <v>14833</v>
      </c>
      <c r="E980" s="226">
        <v>7232.38</v>
      </c>
    </row>
    <row r="981" spans="1:5" ht="13.5" customHeight="1" x14ac:dyDescent="0.2">
      <c r="A981" s="573" t="s">
        <v>17176</v>
      </c>
      <c r="B981" s="574" t="s">
        <v>17172</v>
      </c>
      <c r="C981" s="574" t="s">
        <v>17177</v>
      </c>
      <c r="D981" s="574" t="s">
        <v>14833</v>
      </c>
      <c r="E981" s="226">
        <v>1423.5</v>
      </c>
    </row>
    <row r="982" spans="1:5" ht="13.5" customHeight="1" x14ac:dyDescent="0.2">
      <c r="A982" s="573" t="s">
        <v>17178</v>
      </c>
      <c r="B982" s="574" t="s">
        <v>17179</v>
      </c>
      <c r="C982" s="574" t="s">
        <v>17180</v>
      </c>
      <c r="D982" s="574" t="s">
        <v>14833</v>
      </c>
      <c r="E982" s="226">
        <v>28.2</v>
      </c>
    </row>
    <row r="983" spans="1:5" ht="13.5" customHeight="1" x14ac:dyDescent="0.2">
      <c r="A983" s="573" t="s">
        <v>17181</v>
      </c>
      <c r="B983" s="574" t="s">
        <v>17179</v>
      </c>
      <c r="C983" s="574" t="s">
        <v>17182</v>
      </c>
      <c r="D983" s="574" t="s">
        <v>14833</v>
      </c>
      <c r="E983" s="226">
        <v>719.577</v>
      </c>
    </row>
    <row r="984" spans="1:5" ht="13.5" customHeight="1" x14ac:dyDescent="0.2">
      <c r="A984" s="573" t="s">
        <v>17183</v>
      </c>
      <c r="B984" s="574" t="s">
        <v>17184</v>
      </c>
      <c r="C984" s="574" t="s">
        <v>17185</v>
      </c>
      <c r="D984" s="574" t="s">
        <v>14951</v>
      </c>
      <c r="E984" s="226">
        <v>0.45200000000000001</v>
      </c>
    </row>
    <row r="985" spans="1:5" ht="13.5" customHeight="1" x14ac:dyDescent="0.2">
      <c r="A985" s="573" t="s">
        <v>17186</v>
      </c>
      <c r="B985" s="574" t="s">
        <v>17184</v>
      </c>
      <c r="C985" s="574" t="s">
        <v>17187</v>
      </c>
      <c r="D985" s="574" t="s">
        <v>14951</v>
      </c>
      <c r="E985" s="226">
        <v>8.3000000000000004E-2</v>
      </c>
    </row>
    <row r="986" spans="1:5" ht="13.5" customHeight="1" x14ac:dyDescent="0.2">
      <c r="A986" s="573" t="s">
        <v>17188</v>
      </c>
      <c r="B986" s="574" t="s">
        <v>17189</v>
      </c>
      <c r="C986" s="574" t="s">
        <v>17190</v>
      </c>
      <c r="D986" s="574" t="s">
        <v>14833</v>
      </c>
      <c r="E986" s="226">
        <v>0.16600000000000001</v>
      </c>
    </row>
    <row r="987" spans="1:5" ht="13.5" customHeight="1" x14ac:dyDescent="0.2">
      <c r="A987" s="573" t="s">
        <v>17191</v>
      </c>
      <c r="B987" s="574" t="s">
        <v>17192</v>
      </c>
      <c r="C987" s="574" t="s">
        <v>17193</v>
      </c>
      <c r="D987" s="574" t="s">
        <v>14833</v>
      </c>
      <c r="E987" s="226">
        <v>3.2280000000000002</v>
      </c>
    </row>
    <row r="988" spans="1:5" ht="13.5" customHeight="1" x14ac:dyDescent="0.2">
      <c r="A988" s="573" t="s">
        <v>17194</v>
      </c>
      <c r="B988" s="574" t="s">
        <v>10301</v>
      </c>
      <c r="C988" s="574" t="s">
        <v>17195</v>
      </c>
      <c r="D988" s="574" t="s">
        <v>8453</v>
      </c>
      <c r="E988" s="226">
        <v>92.3</v>
      </c>
    </row>
    <row r="989" spans="1:5" ht="13.5" customHeight="1" x14ac:dyDescent="0.2">
      <c r="A989" s="573" t="s">
        <v>17196</v>
      </c>
      <c r="B989" s="574" t="s">
        <v>17197</v>
      </c>
      <c r="C989" s="574" t="s">
        <v>17198</v>
      </c>
      <c r="D989" s="574" t="s">
        <v>15104</v>
      </c>
      <c r="E989" s="226">
        <v>275.49999999999994</v>
      </c>
    </row>
    <row r="990" spans="1:5" ht="13.5" customHeight="1" x14ac:dyDescent="0.2">
      <c r="A990" s="573" t="s">
        <v>17199</v>
      </c>
      <c r="B990" s="574" t="s">
        <v>17197</v>
      </c>
      <c r="C990" s="574" t="s">
        <v>15267</v>
      </c>
      <c r="D990" s="574" t="s">
        <v>15104</v>
      </c>
      <c r="E990" s="226">
        <v>970.35</v>
      </c>
    </row>
    <row r="991" spans="1:5" ht="13.5" customHeight="1" x14ac:dyDescent="0.2">
      <c r="A991" s="573" t="s">
        <v>17200</v>
      </c>
      <c r="B991" s="574" t="s">
        <v>17197</v>
      </c>
      <c r="C991" s="574" t="s">
        <v>15269</v>
      </c>
      <c r="D991" s="574" t="s">
        <v>15104</v>
      </c>
      <c r="E991" s="226">
        <v>1354.3</v>
      </c>
    </row>
    <row r="992" spans="1:5" ht="13.5" customHeight="1" x14ac:dyDescent="0.2">
      <c r="A992" s="573" t="s">
        <v>17201</v>
      </c>
      <c r="B992" s="574" t="s">
        <v>17197</v>
      </c>
      <c r="C992" s="574" t="s">
        <v>15271</v>
      </c>
      <c r="D992" s="574" t="s">
        <v>15104</v>
      </c>
      <c r="E992" s="226">
        <v>282</v>
      </c>
    </row>
    <row r="993" spans="1:5" ht="13.5" customHeight="1" x14ac:dyDescent="0.2">
      <c r="A993" s="573" t="s">
        <v>17202</v>
      </c>
      <c r="B993" s="574" t="s">
        <v>17203</v>
      </c>
      <c r="C993" s="574" t="s">
        <v>16421</v>
      </c>
      <c r="D993" s="574" t="s">
        <v>16415</v>
      </c>
      <c r="E993" s="226">
        <v>196.6</v>
      </c>
    </row>
    <row r="994" spans="1:5" ht="13.5" customHeight="1" x14ac:dyDescent="0.2">
      <c r="A994" s="573" t="s">
        <v>17204</v>
      </c>
      <c r="B994" s="574" t="s">
        <v>17203</v>
      </c>
      <c r="C994" s="574" t="s">
        <v>16414</v>
      </c>
      <c r="D994" s="574" t="s">
        <v>16415</v>
      </c>
      <c r="E994" s="226">
        <v>1268.79</v>
      </c>
    </row>
    <row r="995" spans="1:5" ht="13.5" customHeight="1" x14ac:dyDescent="0.2">
      <c r="A995" s="573" t="s">
        <v>17205</v>
      </c>
      <c r="B995" s="574" t="s">
        <v>17206</v>
      </c>
      <c r="C995" s="574" t="s">
        <v>17207</v>
      </c>
      <c r="D995" s="574" t="s">
        <v>16434</v>
      </c>
      <c r="E995" s="226">
        <v>3</v>
      </c>
    </row>
    <row r="996" spans="1:5" ht="13.5" customHeight="1" x14ac:dyDescent="0.2">
      <c r="A996" s="573" t="s">
        <v>17208</v>
      </c>
      <c r="B996" s="574" t="s">
        <v>17206</v>
      </c>
      <c r="C996" s="574" t="s">
        <v>17209</v>
      </c>
      <c r="D996" s="574" t="s">
        <v>16434</v>
      </c>
      <c r="E996" s="226">
        <v>24</v>
      </c>
    </row>
    <row r="997" spans="1:5" ht="13.5" customHeight="1" x14ac:dyDescent="0.2">
      <c r="A997" s="573" t="s">
        <v>17210</v>
      </c>
      <c r="B997" s="574" t="s">
        <v>17211</v>
      </c>
      <c r="C997" s="574" t="s">
        <v>16924</v>
      </c>
      <c r="D997" s="574" t="s">
        <v>17212</v>
      </c>
      <c r="E997" s="226">
        <v>8.6</v>
      </c>
    </row>
    <row r="998" spans="1:5" ht="13.5" customHeight="1" x14ac:dyDescent="0.2">
      <c r="A998" s="573" t="s">
        <v>17213</v>
      </c>
      <c r="B998" s="574" t="s">
        <v>15207</v>
      </c>
      <c r="C998" s="574" t="s">
        <v>17214</v>
      </c>
      <c r="D998" s="574" t="s">
        <v>15209</v>
      </c>
      <c r="E998" s="226">
        <v>170</v>
      </c>
    </row>
    <row r="999" spans="1:5" ht="13.5" customHeight="1" x14ac:dyDescent="0.2">
      <c r="A999" s="573" t="s">
        <v>17215</v>
      </c>
      <c r="B999" s="574" t="s">
        <v>15207</v>
      </c>
      <c r="C999" s="574" t="s">
        <v>17216</v>
      </c>
      <c r="D999" s="574" t="s">
        <v>15209</v>
      </c>
      <c r="E999" s="226">
        <v>2859</v>
      </c>
    </row>
    <row r="1000" spans="1:5" ht="13.5" customHeight="1" x14ac:dyDescent="0.2">
      <c r="A1000" s="573" t="s">
        <v>17217</v>
      </c>
      <c r="B1000" s="574" t="s">
        <v>15244</v>
      </c>
      <c r="C1000" s="574" t="s">
        <v>17218</v>
      </c>
      <c r="D1000" s="574" t="s">
        <v>15246</v>
      </c>
      <c r="E1000" s="226">
        <v>170</v>
      </c>
    </row>
    <row r="1001" spans="1:5" ht="13.5" customHeight="1" x14ac:dyDescent="0.2">
      <c r="A1001" s="573" t="s">
        <v>17219</v>
      </c>
      <c r="B1001" s="574" t="s">
        <v>17220</v>
      </c>
      <c r="C1001" s="574" t="s">
        <v>15599</v>
      </c>
      <c r="D1001" s="574" t="s">
        <v>17221</v>
      </c>
      <c r="E1001" s="226">
        <v>57202.400000000001</v>
      </c>
    </row>
    <row r="1002" spans="1:5" ht="13.5" customHeight="1" x14ac:dyDescent="0.2">
      <c r="A1002" s="573" t="s">
        <v>17222</v>
      </c>
      <c r="B1002" s="574" t="s">
        <v>17223</v>
      </c>
      <c r="C1002" s="574" t="s">
        <v>17224</v>
      </c>
      <c r="D1002" s="574" t="s">
        <v>17225</v>
      </c>
      <c r="E1002" s="226">
        <v>74</v>
      </c>
    </row>
    <row r="1003" spans="1:5" ht="13.5" customHeight="1" x14ac:dyDescent="0.2">
      <c r="A1003" s="573" t="s">
        <v>17226</v>
      </c>
      <c r="B1003" s="574" t="s">
        <v>15698</v>
      </c>
      <c r="C1003" s="574" t="s">
        <v>15265</v>
      </c>
      <c r="D1003" s="574" t="s">
        <v>15104</v>
      </c>
      <c r="E1003" s="226">
        <v>187</v>
      </c>
    </row>
    <row r="1004" spans="1:5" ht="13.5" customHeight="1" x14ac:dyDescent="0.2">
      <c r="A1004" s="573" t="s">
        <v>17227</v>
      </c>
      <c r="B1004" s="574" t="s">
        <v>17228</v>
      </c>
      <c r="C1004" s="574" t="s">
        <v>17229</v>
      </c>
      <c r="D1004" s="574" t="s">
        <v>17230</v>
      </c>
      <c r="E1004" s="226">
        <v>146.66</v>
      </c>
    </row>
    <row r="1005" spans="1:5" ht="13.5" customHeight="1" x14ac:dyDescent="0.2">
      <c r="A1005" s="573" t="s">
        <v>17231</v>
      </c>
      <c r="B1005" s="574" t="s">
        <v>17232</v>
      </c>
      <c r="C1005" s="574" t="s">
        <v>2614</v>
      </c>
      <c r="D1005" s="574" t="s">
        <v>17233</v>
      </c>
      <c r="E1005" s="226">
        <v>576.13300000000004</v>
      </c>
    </row>
    <row r="1006" spans="1:5" ht="13.5" customHeight="1" x14ac:dyDescent="0.2">
      <c r="A1006" s="573" t="s">
        <v>17234</v>
      </c>
      <c r="B1006" s="574" t="s">
        <v>17232</v>
      </c>
      <c r="C1006" s="574" t="s">
        <v>2623</v>
      </c>
      <c r="D1006" s="574" t="s">
        <v>17233</v>
      </c>
      <c r="E1006" s="226">
        <v>853.13499999999999</v>
      </c>
    </row>
    <row r="1007" spans="1:5" ht="13.5" customHeight="1" x14ac:dyDescent="0.2">
      <c r="A1007" s="573" t="s">
        <v>17235</v>
      </c>
      <c r="B1007" s="574" t="s">
        <v>17236</v>
      </c>
      <c r="C1007" s="574" t="s">
        <v>17237</v>
      </c>
      <c r="D1007" s="574" t="s">
        <v>17238</v>
      </c>
      <c r="E1007" s="226">
        <v>44.8</v>
      </c>
    </row>
    <row r="1008" spans="1:5" ht="13.5" customHeight="1" x14ac:dyDescent="0.2">
      <c r="A1008" s="573" t="s">
        <v>17239</v>
      </c>
      <c r="B1008" s="574" t="s">
        <v>17240</v>
      </c>
      <c r="C1008" s="574" t="s">
        <v>15418</v>
      </c>
      <c r="D1008" s="574" t="s">
        <v>17241</v>
      </c>
      <c r="E1008" s="226">
        <v>2132.1999999999998</v>
      </c>
    </row>
    <row r="1009" spans="1:5" ht="13.5" customHeight="1" x14ac:dyDescent="0.2">
      <c r="A1009" s="573" t="s">
        <v>17242</v>
      </c>
      <c r="B1009" s="574" t="s">
        <v>15310</v>
      </c>
      <c r="C1009" s="574" t="s">
        <v>15498</v>
      </c>
      <c r="D1009" s="574" t="s">
        <v>15312</v>
      </c>
      <c r="E1009" s="226">
        <v>3938.75</v>
      </c>
    </row>
    <row r="1010" spans="1:5" ht="13.5" customHeight="1" x14ac:dyDescent="0.2">
      <c r="A1010" s="573" t="s">
        <v>17243</v>
      </c>
      <c r="B1010" s="574" t="s">
        <v>17244</v>
      </c>
      <c r="C1010" s="574" t="s">
        <v>17245</v>
      </c>
      <c r="D1010" s="574" t="s">
        <v>4716</v>
      </c>
      <c r="E1010" s="226">
        <v>8.4749999999999979</v>
      </c>
    </row>
    <row r="1011" spans="1:5" ht="13.5" customHeight="1" x14ac:dyDescent="0.2">
      <c r="A1011" s="573" t="s">
        <v>17246</v>
      </c>
      <c r="B1011" s="574" t="s">
        <v>17247</v>
      </c>
      <c r="C1011" s="574" t="s">
        <v>17248</v>
      </c>
      <c r="D1011" s="574" t="s">
        <v>17249</v>
      </c>
      <c r="E1011" s="226">
        <v>112.6</v>
      </c>
    </row>
    <row r="1012" spans="1:5" ht="13.5" customHeight="1" x14ac:dyDescent="0.2">
      <c r="A1012" s="573" t="s">
        <v>17250</v>
      </c>
      <c r="B1012" s="574" t="s">
        <v>17247</v>
      </c>
      <c r="C1012" s="574" t="s">
        <v>17251</v>
      </c>
      <c r="D1012" s="574" t="s">
        <v>17249</v>
      </c>
      <c r="E1012" s="226">
        <v>125.12</v>
      </c>
    </row>
    <row r="1013" spans="1:5" ht="13.5" customHeight="1" x14ac:dyDescent="0.2">
      <c r="A1013" s="573" t="s">
        <v>17252</v>
      </c>
      <c r="B1013" s="574" t="s">
        <v>17247</v>
      </c>
      <c r="C1013" s="574" t="s">
        <v>17253</v>
      </c>
      <c r="D1013" s="574" t="s">
        <v>17249</v>
      </c>
      <c r="E1013" s="226">
        <v>38</v>
      </c>
    </row>
    <row r="1014" spans="1:5" ht="13.5" customHeight="1" x14ac:dyDescent="0.2">
      <c r="A1014" s="573" t="s">
        <v>17254</v>
      </c>
      <c r="B1014" s="574" t="s">
        <v>17255</v>
      </c>
      <c r="C1014" s="574" t="s">
        <v>17256</v>
      </c>
      <c r="D1014" s="574" t="s">
        <v>17257</v>
      </c>
      <c r="E1014" s="226">
        <v>4514</v>
      </c>
    </row>
    <row r="1015" spans="1:5" ht="13.5" customHeight="1" x14ac:dyDescent="0.2">
      <c r="A1015" s="573" t="s">
        <v>17258</v>
      </c>
      <c r="B1015" s="574" t="s">
        <v>17255</v>
      </c>
      <c r="C1015" s="574" t="s">
        <v>17259</v>
      </c>
      <c r="D1015" s="574" t="s">
        <v>17257</v>
      </c>
      <c r="E1015" s="226">
        <v>826</v>
      </c>
    </row>
    <row r="1016" spans="1:5" ht="13.5" customHeight="1" x14ac:dyDescent="0.2">
      <c r="A1016" s="573" t="s">
        <v>17260</v>
      </c>
      <c r="B1016" s="574" t="s">
        <v>15665</v>
      </c>
      <c r="C1016" s="574" t="s">
        <v>17261</v>
      </c>
      <c r="D1016" s="574" t="s">
        <v>15006</v>
      </c>
      <c r="E1016" s="226">
        <v>19</v>
      </c>
    </row>
    <row r="1017" spans="1:5" ht="13.5" customHeight="1" x14ac:dyDescent="0.2">
      <c r="A1017" s="573" t="s">
        <v>17262</v>
      </c>
      <c r="B1017" s="574" t="s">
        <v>15665</v>
      </c>
      <c r="C1017" s="574" t="s">
        <v>17263</v>
      </c>
      <c r="D1017" s="574" t="s">
        <v>15006</v>
      </c>
      <c r="E1017" s="226">
        <v>545</v>
      </c>
    </row>
    <row r="1018" spans="1:5" ht="13.5" customHeight="1" x14ac:dyDescent="0.2">
      <c r="A1018" s="573" t="s">
        <v>17264</v>
      </c>
      <c r="B1018" s="574" t="s">
        <v>15306</v>
      </c>
      <c r="C1018" s="574" t="s">
        <v>17265</v>
      </c>
      <c r="D1018" s="574" t="s">
        <v>15308</v>
      </c>
      <c r="E1018" s="226">
        <v>2062</v>
      </c>
    </row>
    <row r="1019" spans="1:5" ht="13.5" customHeight="1" x14ac:dyDescent="0.2">
      <c r="A1019" s="573" t="s">
        <v>17266</v>
      </c>
      <c r="B1019" s="574" t="s">
        <v>15306</v>
      </c>
      <c r="C1019" s="574" t="s">
        <v>17267</v>
      </c>
      <c r="D1019" s="574" t="s">
        <v>15308</v>
      </c>
      <c r="E1019" s="226">
        <v>5234.9399999999996</v>
      </c>
    </row>
    <row r="1020" spans="1:5" ht="13.5" customHeight="1" x14ac:dyDescent="0.2">
      <c r="A1020" s="573" t="s">
        <v>17268</v>
      </c>
      <c r="B1020" s="574" t="s">
        <v>15306</v>
      </c>
      <c r="C1020" s="574" t="s">
        <v>17269</v>
      </c>
      <c r="D1020" s="574" t="s">
        <v>15308</v>
      </c>
      <c r="E1020" s="226">
        <v>4036.3959999999997</v>
      </c>
    </row>
    <row r="1021" spans="1:5" ht="13.5" customHeight="1" x14ac:dyDescent="0.2">
      <c r="A1021" s="573" t="s">
        <v>17270</v>
      </c>
      <c r="B1021" s="574" t="s">
        <v>15306</v>
      </c>
      <c r="C1021" s="574" t="s">
        <v>17271</v>
      </c>
      <c r="D1021" s="574" t="s">
        <v>15308</v>
      </c>
      <c r="E1021" s="226">
        <v>3618.53</v>
      </c>
    </row>
    <row r="1022" spans="1:5" ht="13.5" customHeight="1" x14ac:dyDescent="0.2">
      <c r="A1022" s="573" t="s">
        <v>17272</v>
      </c>
      <c r="B1022" s="574" t="s">
        <v>15306</v>
      </c>
      <c r="C1022" s="574" t="s">
        <v>17273</v>
      </c>
      <c r="D1022" s="574" t="s">
        <v>15308</v>
      </c>
      <c r="E1022" s="226">
        <v>7</v>
      </c>
    </row>
    <row r="1023" spans="1:5" ht="13.5" customHeight="1" x14ac:dyDescent="0.2">
      <c r="A1023" s="573" t="s">
        <v>17274</v>
      </c>
      <c r="B1023" s="574" t="s">
        <v>15306</v>
      </c>
      <c r="C1023" s="574" t="s">
        <v>17275</v>
      </c>
      <c r="D1023" s="574" t="s">
        <v>15308</v>
      </c>
      <c r="E1023" s="226">
        <v>2655.16</v>
      </c>
    </row>
    <row r="1024" spans="1:5" ht="13.5" customHeight="1" x14ac:dyDescent="0.2">
      <c r="A1024" s="573" t="s">
        <v>17276</v>
      </c>
      <c r="B1024" s="574" t="s">
        <v>15306</v>
      </c>
      <c r="C1024" s="574" t="s">
        <v>17277</v>
      </c>
      <c r="D1024" s="574" t="s">
        <v>15308</v>
      </c>
      <c r="E1024" s="226">
        <v>1056.3399999999999</v>
      </c>
    </row>
    <row r="1025" spans="1:5" ht="13.5" customHeight="1" x14ac:dyDescent="0.2">
      <c r="A1025" s="573" t="s">
        <v>17278</v>
      </c>
      <c r="B1025" s="574" t="s">
        <v>15306</v>
      </c>
      <c r="C1025" s="574" t="s">
        <v>17279</v>
      </c>
      <c r="D1025" s="574" t="s">
        <v>15308</v>
      </c>
      <c r="E1025" s="226">
        <v>1168.0999999999999</v>
      </c>
    </row>
    <row r="1026" spans="1:5" ht="13.5" customHeight="1" x14ac:dyDescent="0.2">
      <c r="A1026" s="573" t="s">
        <v>17280</v>
      </c>
      <c r="B1026" s="574" t="s">
        <v>15306</v>
      </c>
      <c r="C1026" s="574" t="s">
        <v>17281</v>
      </c>
      <c r="D1026" s="574" t="s">
        <v>15308</v>
      </c>
      <c r="E1026" s="226">
        <v>3</v>
      </c>
    </row>
    <row r="1027" spans="1:5" ht="13.5" customHeight="1" x14ac:dyDescent="0.2">
      <c r="A1027" s="573" t="s">
        <v>17282</v>
      </c>
      <c r="B1027" s="574" t="s">
        <v>15306</v>
      </c>
      <c r="C1027" s="574" t="s">
        <v>17283</v>
      </c>
      <c r="D1027" s="574" t="s">
        <v>15308</v>
      </c>
      <c r="E1027" s="226">
        <v>161</v>
      </c>
    </row>
    <row r="1028" spans="1:5" ht="13.5" customHeight="1" x14ac:dyDescent="0.2">
      <c r="A1028" s="573" t="s">
        <v>17284</v>
      </c>
      <c r="B1028" s="574" t="s">
        <v>17285</v>
      </c>
      <c r="C1028" s="574" t="s">
        <v>17286</v>
      </c>
      <c r="D1028" s="574" t="s">
        <v>15006</v>
      </c>
      <c r="E1028" s="226">
        <v>0.48699999999999999</v>
      </c>
    </row>
    <row r="1029" spans="1:5" ht="13.5" customHeight="1" x14ac:dyDescent="0.2">
      <c r="A1029" s="573" t="s">
        <v>17287</v>
      </c>
      <c r="B1029" s="574" t="s">
        <v>17285</v>
      </c>
      <c r="C1029" s="574" t="s">
        <v>17288</v>
      </c>
      <c r="D1029" s="574" t="s">
        <v>15006</v>
      </c>
      <c r="E1029" s="226">
        <v>562.27</v>
      </c>
    </row>
    <row r="1030" spans="1:5" ht="13.5" customHeight="1" x14ac:dyDescent="0.2">
      <c r="A1030" s="573" t="s">
        <v>17289</v>
      </c>
      <c r="B1030" s="574" t="s">
        <v>17285</v>
      </c>
      <c r="C1030" s="574" t="s">
        <v>17290</v>
      </c>
      <c r="D1030" s="574" t="s">
        <v>15006</v>
      </c>
      <c r="E1030" s="226">
        <v>678.35799999999995</v>
      </c>
    </row>
    <row r="1031" spans="1:5" ht="13.5" customHeight="1" x14ac:dyDescent="0.2">
      <c r="A1031" s="573" t="s">
        <v>17291</v>
      </c>
      <c r="B1031" s="574" t="s">
        <v>17285</v>
      </c>
      <c r="C1031" s="574" t="s">
        <v>17292</v>
      </c>
      <c r="D1031" s="574" t="s">
        <v>15006</v>
      </c>
      <c r="E1031" s="226">
        <v>441.137</v>
      </c>
    </row>
    <row r="1032" spans="1:5" ht="13.5" customHeight="1" x14ac:dyDescent="0.2">
      <c r="A1032" s="573" t="s">
        <v>17293</v>
      </c>
      <c r="B1032" s="574" t="s">
        <v>17285</v>
      </c>
      <c r="C1032" s="574" t="s">
        <v>17294</v>
      </c>
      <c r="D1032" s="574" t="s">
        <v>15006</v>
      </c>
      <c r="E1032" s="226">
        <v>1369.231</v>
      </c>
    </row>
    <row r="1033" spans="1:5" ht="13.5" customHeight="1" x14ac:dyDescent="0.2">
      <c r="A1033" s="573" t="s">
        <v>17295</v>
      </c>
      <c r="B1033" s="574" t="s">
        <v>17285</v>
      </c>
      <c r="C1033" s="574" t="s">
        <v>17296</v>
      </c>
      <c r="D1033" s="574" t="s">
        <v>15006</v>
      </c>
      <c r="E1033" s="226">
        <v>351.88</v>
      </c>
    </row>
    <row r="1034" spans="1:5" ht="13.5" customHeight="1" x14ac:dyDescent="0.2">
      <c r="A1034" s="573" t="s">
        <v>17297</v>
      </c>
      <c r="B1034" s="574" t="s">
        <v>17285</v>
      </c>
      <c r="C1034" s="574" t="s">
        <v>17298</v>
      </c>
      <c r="D1034" s="574" t="s">
        <v>15006</v>
      </c>
      <c r="E1034" s="226">
        <v>1263.2909999999999</v>
      </c>
    </row>
    <row r="1035" spans="1:5" ht="13.5" customHeight="1" x14ac:dyDescent="0.2">
      <c r="A1035" s="573" t="s">
        <v>17299</v>
      </c>
      <c r="B1035" s="574" t="s">
        <v>17285</v>
      </c>
      <c r="C1035" s="574" t="s">
        <v>17300</v>
      </c>
      <c r="D1035" s="574" t="s">
        <v>15006</v>
      </c>
      <c r="E1035" s="226">
        <v>237.73699999999999</v>
      </c>
    </row>
    <row r="1036" spans="1:5" ht="13.5" customHeight="1" x14ac:dyDescent="0.2">
      <c r="A1036" s="573" t="s">
        <v>17301</v>
      </c>
      <c r="B1036" s="574" t="s">
        <v>17285</v>
      </c>
      <c r="C1036" s="574" t="s">
        <v>17302</v>
      </c>
      <c r="D1036" s="574" t="s">
        <v>15006</v>
      </c>
      <c r="E1036" s="226">
        <v>640.29100000000005</v>
      </c>
    </row>
    <row r="1037" spans="1:5" ht="13.5" customHeight="1" x14ac:dyDescent="0.2">
      <c r="A1037" s="573" t="s">
        <v>17303</v>
      </c>
      <c r="B1037" s="574" t="s">
        <v>17285</v>
      </c>
      <c r="C1037" s="574" t="s">
        <v>17304</v>
      </c>
      <c r="D1037" s="574" t="s">
        <v>15006</v>
      </c>
      <c r="E1037" s="226">
        <v>3</v>
      </c>
    </row>
    <row r="1038" spans="1:5" ht="13.5" customHeight="1" x14ac:dyDescent="0.2">
      <c r="A1038" s="573" t="s">
        <v>17305</v>
      </c>
      <c r="B1038" s="574" t="s">
        <v>17285</v>
      </c>
      <c r="C1038" s="574" t="s">
        <v>17306</v>
      </c>
      <c r="D1038" s="574" t="s">
        <v>15006</v>
      </c>
      <c r="E1038" s="226">
        <v>198.05000000000004</v>
      </c>
    </row>
    <row r="1039" spans="1:5" ht="13.5" customHeight="1" x14ac:dyDescent="0.2">
      <c r="A1039" s="573" t="s">
        <v>17307</v>
      </c>
      <c r="B1039" s="574" t="s">
        <v>17285</v>
      </c>
      <c r="C1039" s="574" t="s">
        <v>17308</v>
      </c>
      <c r="D1039" s="574" t="s">
        <v>15006</v>
      </c>
      <c r="E1039" s="226">
        <v>47.417000000000002</v>
      </c>
    </row>
    <row r="1040" spans="1:5" ht="13.5" customHeight="1" x14ac:dyDescent="0.2">
      <c r="A1040" s="573" t="s">
        <v>17309</v>
      </c>
      <c r="B1040" s="574" t="s">
        <v>17310</v>
      </c>
      <c r="C1040" s="574" t="s">
        <v>17311</v>
      </c>
      <c r="D1040" s="574" t="s">
        <v>17312</v>
      </c>
      <c r="E1040" s="226">
        <v>2734.4999999999995</v>
      </c>
    </row>
    <row r="1041" spans="1:5" ht="13.5" customHeight="1" x14ac:dyDescent="0.2">
      <c r="A1041" s="573" t="s">
        <v>17313</v>
      </c>
      <c r="B1041" s="574" t="s">
        <v>15577</v>
      </c>
      <c r="C1041" s="574" t="s">
        <v>17314</v>
      </c>
      <c r="D1041" s="574" t="s">
        <v>15579</v>
      </c>
      <c r="E1041" s="226">
        <v>1245</v>
      </c>
    </row>
    <row r="1042" spans="1:5" ht="13.5" customHeight="1" x14ac:dyDescent="0.2">
      <c r="A1042" s="573" t="s">
        <v>17315</v>
      </c>
      <c r="B1042" s="574" t="s">
        <v>17316</v>
      </c>
      <c r="C1042" s="574" t="s">
        <v>17317</v>
      </c>
      <c r="D1042" s="574" t="s">
        <v>17318</v>
      </c>
      <c r="E1042" s="226">
        <v>24</v>
      </c>
    </row>
    <row r="1043" spans="1:5" ht="13.5" customHeight="1" x14ac:dyDescent="0.2">
      <c r="A1043" s="573" t="s">
        <v>17319</v>
      </c>
      <c r="B1043" s="574" t="s">
        <v>17320</v>
      </c>
      <c r="C1043" s="574" t="s">
        <v>17321</v>
      </c>
      <c r="D1043" s="574" t="s">
        <v>15427</v>
      </c>
      <c r="E1043" s="226">
        <v>130326.80499999998</v>
      </c>
    </row>
    <row r="1044" spans="1:5" ht="13.5" customHeight="1" x14ac:dyDescent="0.2">
      <c r="A1044" s="573" t="s">
        <v>17322</v>
      </c>
      <c r="B1044" s="574" t="s">
        <v>17323</v>
      </c>
      <c r="C1044" s="574" t="s">
        <v>17324</v>
      </c>
      <c r="D1044" s="574" t="s">
        <v>16996</v>
      </c>
      <c r="E1044" s="226">
        <v>617</v>
      </c>
    </row>
    <row r="1045" spans="1:5" ht="13.5" customHeight="1" x14ac:dyDescent="0.2">
      <c r="A1045" s="573" t="s">
        <v>17325</v>
      </c>
      <c r="B1045" s="574" t="s">
        <v>17323</v>
      </c>
      <c r="C1045" s="574" t="s">
        <v>17326</v>
      </c>
      <c r="D1045" s="574" t="s">
        <v>16996</v>
      </c>
      <c r="E1045" s="226">
        <v>492</v>
      </c>
    </row>
    <row r="1046" spans="1:5" ht="13.5" customHeight="1" x14ac:dyDescent="0.2">
      <c r="A1046" s="573" t="s">
        <v>17327</v>
      </c>
      <c r="B1046" s="574" t="s">
        <v>17328</v>
      </c>
      <c r="C1046" s="574" t="s">
        <v>17329</v>
      </c>
      <c r="D1046" s="574" t="s">
        <v>15002</v>
      </c>
      <c r="E1046" s="226">
        <v>34.399999999999991</v>
      </c>
    </row>
    <row r="1047" spans="1:5" ht="13.5" customHeight="1" x14ac:dyDescent="0.2">
      <c r="A1047" s="573" t="s">
        <v>17330</v>
      </c>
      <c r="B1047" s="574" t="s">
        <v>17328</v>
      </c>
      <c r="C1047" s="574" t="s">
        <v>17331</v>
      </c>
      <c r="D1047" s="574" t="s">
        <v>15002</v>
      </c>
      <c r="E1047" s="226">
        <v>329.19</v>
      </c>
    </row>
    <row r="1048" spans="1:5" ht="13.5" customHeight="1" x14ac:dyDescent="0.2">
      <c r="A1048" s="573" t="s">
        <v>17332</v>
      </c>
      <c r="B1048" s="574" t="s">
        <v>16950</v>
      </c>
      <c r="C1048" s="574" t="s">
        <v>17333</v>
      </c>
      <c r="D1048" s="574" t="s">
        <v>16952</v>
      </c>
      <c r="E1048" s="226">
        <v>4770.607</v>
      </c>
    </row>
    <row r="1049" spans="1:5" ht="13.5" customHeight="1" x14ac:dyDescent="0.2">
      <c r="A1049" s="573" t="s">
        <v>17334</v>
      </c>
      <c r="B1049" s="574" t="s">
        <v>16950</v>
      </c>
      <c r="C1049" s="574" t="s">
        <v>17335</v>
      </c>
      <c r="D1049" s="574" t="s">
        <v>16952</v>
      </c>
      <c r="E1049" s="226">
        <v>5154.0029999999997</v>
      </c>
    </row>
    <row r="1050" spans="1:5" ht="13.5" customHeight="1" x14ac:dyDescent="0.2">
      <c r="A1050" s="573" t="s">
        <v>17336</v>
      </c>
      <c r="B1050" s="574" t="s">
        <v>15784</v>
      </c>
      <c r="C1050" s="574" t="s">
        <v>17337</v>
      </c>
      <c r="D1050" s="574" t="s">
        <v>15786</v>
      </c>
      <c r="E1050" s="226">
        <v>61.4</v>
      </c>
    </row>
    <row r="1051" spans="1:5" ht="13.5" customHeight="1" x14ac:dyDescent="0.2">
      <c r="A1051" s="573" t="s">
        <v>17338</v>
      </c>
      <c r="B1051" s="574" t="s">
        <v>17339</v>
      </c>
      <c r="C1051" s="574" t="s">
        <v>17340</v>
      </c>
      <c r="D1051" s="574" t="s">
        <v>16055</v>
      </c>
      <c r="E1051" s="226">
        <v>4267.6499999999996</v>
      </c>
    </row>
    <row r="1052" spans="1:5" ht="13.5" customHeight="1" x14ac:dyDescent="0.2">
      <c r="A1052" s="573" t="s">
        <v>17341</v>
      </c>
      <c r="B1052" s="574" t="s">
        <v>14847</v>
      </c>
      <c r="C1052" s="574" t="s">
        <v>14851</v>
      </c>
      <c r="D1052" s="574" t="s">
        <v>14849</v>
      </c>
      <c r="E1052" s="226">
        <v>0.86599999999999999</v>
      </c>
    </row>
    <row r="1053" spans="1:5" ht="13.5" customHeight="1" x14ac:dyDescent="0.2">
      <c r="A1053" s="573" t="s">
        <v>17342</v>
      </c>
      <c r="B1053" s="574" t="s">
        <v>7040</v>
      </c>
      <c r="C1053" s="574" t="s">
        <v>17343</v>
      </c>
      <c r="D1053" s="574" t="s">
        <v>4144</v>
      </c>
      <c r="E1053" s="226">
        <v>9.25</v>
      </c>
    </row>
    <row r="1054" spans="1:5" ht="13.5" customHeight="1" x14ac:dyDescent="0.2">
      <c r="A1054" s="573" t="s">
        <v>17344</v>
      </c>
      <c r="B1054" s="574" t="s">
        <v>16136</v>
      </c>
      <c r="C1054" s="574" t="s">
        <v>17345</v>
      </c>
      <c r="D1054" s="574" t="s">
        <v>16137</v>
      </c>
      <c r="E1054" s="226">
        <v>47.716000000000001</v>
      </c>
    </row>
    <row r="1055" spans="1:5" ht="13.5" customHeight="1" x14ac:dyDescent="0.2">
      <c r="A1055" s="573" t="s">
        <v>17346</v>
      </c>
      <c r="B1055" s="574" t="s">
        <v>16384</v>
      </c>
      <c r="C1055" s="574" t="s">
        <v>17347</v>
      </c>
      <c r="D1055" s="574" t="s">
        <v>16137</v>
      </c>
      <c r="E1055" s="226">
        <v>214.97800000000001</v>
      </c>
    </row>
    <row r="1056" spans="1:5" ht="13.5" customHeight="1" x14ac:dyDescent="0.2">
      <c r="A1056" s="573" t="s">
        <v>17348</v>
      </c>
      <c r="B1056" s="574" t="s">
        <v>17349</v>
      </c>
      <c r="C1056" s="574" t="s">
        <v>17350</v>
      </c>
      <c r="D1056" s="574" t="s">
        <v>15117</v>
      </c>
      <c r="E1056" s="226">
        <v>6556.5990000000002</v>
      </c>
    </row>
    <row r="1057" spans="1:5" ht="13.5" customHeight="1" x14ac:dyDescent="0.2">
      <c r="A1057" s="573" t="s">
        <v>17351</v>
      </c>
      <c r="B1057" s="574" t="s">
        <v>17352</v>
      </c>
      <c r="C1057" s="574" t="s">
        <v>16754</v>
      </c>
      <c r="D1057" s="574" t="s">
        <v>16738</v>
      </c>
      <c r="E1057" s="226">
        <v>2.2999999999999998</v>
      </c>
    </row>
    <row r="1058" spans="1:5" ht="13.5" customHeight="1" x14ac:dyDescent="0.2">
      <c r="A1058" s="573" t="s">
        <v>17353</v>
      </c>
      <c r="B1058" s="574" t="s">
        <v>17352</v>
      </c>
      <c r="C1058" s="574" t="s">
        <v>16737</v>
      </c>
      <c r="D1058" s="574" t="s">
        <v>16738</v>
      </c>
      <c r="E1058" s="226">
        <v>0.3</v>
      </c>
    </row>
    <row r="1059" spans="1:5" ht="13.5" customHeight="1" x14ac:dyDescent="0.2">
      <c r="A1059" s="573" t="s">
        <v>17354</v>
      </c>
      <c r="B1059" s="574" t="s">
        <v>17355</v>
      </c>
      <c r="C1059" s="574" t="s">
        <v>17356</v>
      </c>
      <c r="D1059" s="574" t="s">
        <v>3801</v>
      </c>
      <c r="E1059" s="226">
        <v>4433.0209999999997</v>
      </c>
    </row>
    <row r="1060" spans="1:5" ht="13.5" customHeight="1" x14ac:dyDescent="0.2">
      <c r="A1060" s="573" t="s">
        <v>17357</v>
      </c>
      <c r="B1060" s="574" t="s">
        <v>17355</v>
      </c>
      <c r="C1060" s="574" t="s">
        <v>16252</v>
      </c>
      <c r="D1060" s="574" t="s">
        <v>3801</v>
      </c>
      <c r="E1060" s="226">
        <v>2299.2049999999999</v>
      </c>
    </row>
    <row r="1061" spans="1:5" ht="13.5" customHeight="1" x14ac:dyDescent="0.2">
      <c r="A1061" s="573" t="s">
        <v>17358</v>
      </c>
      <c r="B1061" s="574" t="s">
        <v>16954</v>
      </c>
      <c r="C1061" s="574" t="s">
        <v>17359</v>
      </c>
      <c r="D1061" s="574" t="s">
        <v>16956</v>
      </c>
      <c r="E1061" s="226">
        <v>128</v>
      </c>
    </row>
    <row r="1062" spans="1:5" ht="13.5" customHeight="1" x14ac:dyDescent="0.2">
      <c r="A1062" s="573" t="s">
        <v>10121</v>
      </c>
      <c r="B1062" s="574" t="s">
        <v>10122</v>
      </c>
      <c r="C1062" s="574" t="s">
        <v>10123</v>
      </c>
      <c r="D1062" s="574" t="s">
        <v>10124</v>
      </c>
      <c r="E1062" s="226">
        <v>122.4</v>
      </c>
    </row>
    <row r="1063" spans="1:5" ht="13.5" customHeight="1" x14ac:dyDescent="0.2">
      <c r="A1063" s="573" t="s">
        <v>17360</v>
      </c>
      <c r="B1063" s="574" t="s">
        <v>17361</v>
      </c>
      <c r="C1063" s="574" t="s">
        <v>16985</v>
      </c>
      <c r="D1063" s="574" t="s">
        <v>15722</v>
      </c>
      <c r="E1063" s="226">
        <v>697</v>
      </c>
    </row>
    <row r="1064" spans="1:5" ht="13.5" customHeight="1" x14ac:dyDescent="0.2">
      <c r="A1064" s="573" t="s">
        <v>17362</v>
      </c>
      <c r="B1064" s="574" t="s">
        <v>17361</v>
      </c>
      <c r="C1064" s="574" t="s">
        <v>16983</v>
      </c>
      <c r="D1064" s="574" t="s">
        <v>15722</v>
      </c>
      <c r="E1064" s="226">
        <v>133</v>
      </c>
    </row>
    <row r="1065" spans="1:5" ht="13.5" customHeight="1" x14ac:dyDescent="0.2">
      <c r="A1065" s="573" t="s">
        <v>17363</v>
      </c>
      <c r="B1065" s="574" t="s">
        <v>16810</v>
      </c>
      <c r="C1065" s="574" t="s">
        <v>17364</v>
      </c>
      <c r="D1065" s="574" t="s">
        <v>16812</v>
      </c>
      <c r="E1065" s="226">
        <v>451</v>
      </c>
    </row>
    <row r="1066" spans="1:5" ht="13.5" customHeight="1" x14ac:dyDescent="0.2">
      <c r="A1066" s="573" t="s">
        <v>17365</v>
      </c>
      <c r="B1066" s="574" t="s">
        <v>16810</v>
      </c>
      <c r="C1066" s="574" t="s">
        <v>17366</v>
      </c>
      <c r="D1066" s="574" t="s">
        <v>16812</v>
      </c>
      <c r="E1066" s="226">
        <v>1237</v>
      </c>
    </row>
    <row r="1067" spans="1:5" ht="13.5" customHeight="1" x14ac:dyDescent="0.2">
      <c r="A1067" s="573" t="s">
        <v>17367</v>
      </c>
      <c r="B1067" s="574" t="s">
        <v>17368</v>
      </c>
      <c r="C1067" s="574" t="s">
        <v>17369</v>
      </c>
      <c r="D1067" s="574" t="s">
        <v>16419</v>
      </c>
      <c r="E1067" s="226">
        <v>5549.8399999999992</v>
      </c>
    </row>
    <row r="1068" spans="1:5" ht="13.5" customHeight="1" x14ac:dyDescent="0.2">
      <c r="A1068" s="573" t="s">
        <v>17370</v>
      </c>
      <c r="B1068" s="574" t="s">
        <v>17371</v>
      </c>
      <c r="C1068" s="574" t="s">
        <v>17372</v>
      </c>
      <c r="D1068" s="574" t="s">
        <v>15312</v>
      </c>
      <c r="E1068" s="226">
        <v>198</v>
      </c>
    </row>
    <row r="1069" spans="1:5" ht="13.5" customHeight="1" x14ac:dyDescent="0.2">
      <c r="A1069" s="573" t="s">
        <v>17373</v>
      </c>
      <c r="B1069" s="574" t="s">
        <v>16947</v>
      </c>
      <c r="C1069" s="574" t="s">
        <v>17374</v>
      </c>
      <c r="D1069" s="574" t="s">
        <v>16856</v>
      </c>
      <c r="E1069" s="226">
        <v>2008.3969999999999</v>
      </c>
    </row>
    <row r="1070" spans="1:5" ht="13.5" customHeight="1" x14ac:dyDescent="0.2">
      <c r="A1070" s="573" t="s">
        <v>17375</v>
      </c>
      <c r="B1070" s="574" t="s">
        <v>16947</v>
      </c>
      <c r="C1070" s="574" t="s">
        <v>17376</v>
      </c>
      <c r="D1070" s="574" t="s">
        <v>16856</v>
      </c>
      <c r="E1070" s="226">
        <v>128.47</v>
      </c>
    </row>
    <row r="1071" spans="1:5" ht="13.5" customHeight="1" x14ac:dyDescent="0.2">
      <c r="A1071" s="573" t="s">
        <v>17377</v>
      </c>
      <c r="B1071" s="574" t="s">
        <v>17378</v>
      </c>
      <c r="C1071" s="574" t="s">
        <v>16976</v>
      </c>
      <c r="D1071" s="574" t="s">
        <v>15117</v>
      </c>
      <c r="E1071" s="226">
        <v>1900.32</v>
      </c>
    </row>
    <row r="1072" spans="1:5" ht="13.5" customHeight="1" x14ac:dyDescent="0.2">
      <c r="A1072" s="573" t="s">
        <v>17379</v>
      </c>
      <c r="B1072" s="574" t="s">
        <v>10198</v>
      </c>
      <c r="C1072" s="574" t="s">
        <v>17380</v>
      </c>
      <c r="D1072" s="574" t="s">
        <v>2885</v>
      </c>
      <c r="E1072" s="226">
        <v>165.393</v>
      </c>
    </row>
    <row r="1073" spans="1:5" ht="13.5" customHeight="1" x14ac:dyDescent="0.2">
      <c r="A1073" s="573" t="s">
        <v>17381</v>
      </c>
      <c r="B1073" s="574" t="s">
        <v>17382</v>
      </c>
      <c r="C1073" s="574" t="s">
        <v>17383</v>
      </c>
      <c r="D1073" s="574" t="s">
        <v>3164</v>
      </c>
      <c r="E1073" s="226">
        <v>8641.6970000000019</v>
      </c>
    </row>
    <row r="1074" spans="1:5" ht="13.5" customHeight="1" x14ac:dyDescent="0.2">
      <c r="A1074" s="573" t="s">
        <v>17384</v>
      </c>
      <c r="B1074" s="574" t="s">
        <v>17385</v>
      </c>
      <c r="C1074" s="574" t="s">
        <v>16421</v>
      </c>
      <c r="D1074" s="574" t="s">
        <v>16415</v>
      </c>
      <c r="E1074" s="226">
        <v>1323.08</v>
      </c>
    </row>
    <row r="1075" spans="1:5" ht="13.5" customHeight="1" x14ac:dyDescent="0.2">
      <c r="A1075" s="573" t="s">
        <v>17386</v>
      </c>
      <c r="B1075" s="574" t="s">
        <v>17387</v>
      </c>
      <c r="C1075" s="574" t="s">
        <v>15074</v>
      </c>
      <c r="D1075" s="574" t="s">
        <v>16558</v>
      </c>
      <c r="E1075" s="226">
        <v>26402.574999999997</v>
      </c>
    </row>
    <row r="1076" spans="1:5" ht="13.5" customHeight="1" x14ac:dyDescent="0.2">
      <c r="A1076" s="573" t="s">
        <v>17388</v>
      </c>
      <c r="B1076" s="574" t="s">
        <v>17387</v>
      </c>
      <c r="C1076" s="574" t="s">
        <v>17389</v>
      </c>
      <c r="D1076" s="574" t="s">
        <v>16558</v>
      </c>
      <c r="E1076" s="226">
        <v>18682.36</v>
      </c>
    </row>
    <row r="1077" spans="1:5" ht="13.5" customHeight="1" x14ac:dyDescent="0.2">
      <c r="A1077" s="573" t="s">
        <v>17390</v>
      </c>
      <c r="B1077" s="574" t="s">
        <v>17391</v>
      </c>
      <c r="C1077" s="574" t="s">
        <v>17392</v>
      </c>
      <c r="D1077" s="574" t="s">
        <v>17036</v>
      </c>
      <c r="E1077" s="226">
        <v>239.9</v>
      </c>
    </row>
    <row r="1078" spans="1:5" ht="13.5" customHeight="1" x14ac:dyDescent="0.2">
      <c r="A1078" s="573" t="s">
        <v>17393</v>
      </c>
      <c r="B1078" s="574" t="s">
        <v>17394</v>
      </c>
      <c r="C1078" s="574" t="s">
        <v>17395</v>
      </c>
      <c r="D1078" s="574" t="s">
        <v>16996</v>
      </c>
      <c r="E1078" s="226">
        <v>56</v>
      </c>
    </row>
    <row r="1079" spans="1:5" ht="13.5" customHeight="1" x14ac:dyDescent="0.2">
      <c r="A1079" s="573" t="s">
        <v>17396</v>
      </c>
      <c r="B1079" s="574" t="s">
        <v>17394</v>
      </c>
      <c r="C1079" s="574" t="s">
        <v>17397</v>
      </c>
      <c r="D1079" s="574" t="s">
        <v>16996</v>
      </c>
      <c r="E1079" s="226">
        <v>100.38</v>
      </c>
    </row>
    <row r="1080" spans="1:5" ht="13.5" customHeight="1" x14ac:dyDescent="0.2">
      <c r="A1080" s="573" t="s">
        <v>17398</v>
      </c>
      <c r="B1080" s="574" t="s">
        <v>17394</v>
      </c>
      <c r="C1080" s="574" t="s">
        <v>17399</v>
      </c>
      <c r="D1080" s="574" t="s">
        <v>16996</v>
      </c>
      <c r="E1080" s="226">
        <v>25.8</v>
      </c>
    </row>
    <row r="1081" spans="1:5" ht="13.5" customHeight="1" x14ac:dyDescent="0.2">
      <c r="A1081" s="573" t="s">
        <v>17400</v>
      </c>
      <c r="B1081" s="574" t="s">
        <v>17385</v>
      </c>
      <c r="C1081" s="574" t="s">
        <v>16414</v>
      </c>
      <c r="D1081" s="574" t="s">
        <v>16415</v>
      </c>
      <c r="E1081" s="226">
        <v>10743.76</v>
      </c>
    </row>
    <row r="1082" spans="1:5" ht="13.5" customHeight="1" x14ac:dyDescent="0.2">
      <c r="A1082" s="573" t="s">
        <v>17401</v>
      </c>
      <c r="B1082" s="574" t="s">
        <v>17402</v>
      </c>
      <c r="C1082" s="574" t="s">
        <v>17403</v>
      </c>
      <c r="D1082" s="574" t="s">
        <v>14791</v>
      </c>
      <c r="E1082" s="226">
        <v>2</v>
      </c>
    </row>
    <row r="1083" spans="1:5" ht="13.5" customHeight="1" x14ac:dyDescent="0.2">
      <c r="A1083" s="573" t="s">
        <v>17404</v>
      </c>
      <c r="B1083" s="574" t="s">
        <v>17405</v>
      </c>
      <c r="C1083" s="574" t="s">
        <v>17406</v>
      </c>
      <c r="D1083" s="574" t="s">
        <v>4716</v>
      </c>
      <c r="E1083" s="226">
        <v>26.000000000000004</v>
      </c>
    </row>
    <row r="1084" spans="1:5" ht="13.5" customHeight="1" x14ac:dyDescent="0.2">
      <c r="A1084" s="573" t="s">
        <v>17407</v>
      </c>
      <c r="B1084" s="574" t="s">
        <v>17408</v>
      </c>
      <c r="C1084" s="574" t="s">
        <v>17409</v>
      </c>
      <c r="D1084" s="574" t="s">
        <v>15327</v>
      </c>
      <c r="E1084" s="226">
        <v>2125</v>
      </c>
    </row>
    <row r="1085" spans="1:5" ht="13.5" customHeight="1" x14ac:dyDescent="0.2">
      <c r="A1085" s="573" t="s">
        <v>17410</v>
      </c>
      <c r="B1085" s="574" t="s">
        <v>17408</v>
      </c>
      <c r="C1085" s="574" t="s">
        <v>17411</v>
      </c>
      <c r="D1085" s="574" t="s">
        <v>15327</v>
      </c>
      <c r="E1085" s="226">
        <v>250.5</v>
      </c>
    </row>
    <row r="1086" spans="1:5" ht="13.5" customHeight="1" x14ac:dyDescent="0.2">
      <c r="A1086" s="573" t="s">
        <v>17412</v>
      </c>
      <c r="B1086" s="574" t="s">
        <v>17408</v>
      </c>
      <c r="C1086" s="574" t="s">
        <v>16254</v>
      </c>
      <c r="D1086" s="574" t="s">
        <v>15327</v>
      </c>
      <c r="E1086" s="226">
        <v>720.67499999999995</v>
      </c>
    </row>
    <row r="1087" spans="1:5" ht="13.5" customHeight="1" x14ac:dyDescent="0.2">
      <c r="A1087" s="573" t="s">
        <v>17413</v>
      </c>
      <c r="B1087" s="574" t="s">
        <v>17414</v>
      </c>
      <c r="C1087" s="574" t="s">
        <v>16677</v>
      </c>
      <c r="D1087" s="574" t="s">
        <v>16003</v>
      </c>
      <c r="E1087" s="226">
        <v>709.35</v>
      </c>
    </row>
    <row r="1088" spans="1:5" ht="13.5" customHeight="1" x14ac:dyDescent="0.2">
      <c r="A1088" s="573" t="s">
        <v>17415</v>
      </c>
      <c r="B1088" s="574" t="s">
        <v>17414</v>
      </c>
      <c r="C1088" s="574" t="s">
        <v>16679</v>
      </c>
      <c r="D1088" s="574" t="s">
        <v>16003</v>
      </c>
      <c r="E1088" s="226">
        <v>6592.829999999999</v>
      </c>
    </row>
    <row r="1089" spans="1:5" ht="13.5" customHeight="1" x14ac:dyDescent="0.2">
      <c r="A1089" s="573" t="s">
        <v>17416</v>
      </c>
      <c r="B1089" s="574" t="s">
        <v>17417</v>
      </c>
      <c r="C1089" s="574" t="s">
        <v>17418</v>
      </c>
      <c r="D1089" s="574" t="s">
        <v>15121</v>
      </c>
      <c r="E1089" s="226">
        <v>6</v>
      </c>
    </row>
    <row r="1090" spans="1:5" ht="13.5" customHeight="1" x14ac:dyDescent="0.2">
      <c r="A1090" s="573" t="s">
        <v>17419</v>
      </c>
      <c r="B1090" s="574" t="s">
        <v>17420</v>
      </c>
      <c r="C1090" s="574" t="s">
        <v>17421</v>
      </c>
      <c r="D1090" s="574" t="s">
        <v>4716</v>
      </c>
      <c r="E1090" s="226">
        <v>8</v>
      </c>
    </row>
    <row r="1091" spans="1:5" ht="13.5" customHeight="1" x14ac:dyDescent="0.2">
      <c r="A1091" s="573" t="s">
        <v>17422</v>
      </c>
      <c r="B1091" s="574" t="s">
        <v>17423</v>
      </c>
      <c r="C1091" s="574" t="s">
        <v>17424</v>
      </c>
      <c r="D1091" s="574" t="s">
        <v>16434</v>
      </c>
      <c r="E1091" s="226">
        <v>10188.92</v>
      </c>
    </row>
    <row r="1092" spans="1:5" ht="13.5" customHeight="1" x14ac:dyDescent="0.2">
      <c r="A1092" s="573" t="s">
        <v>17425</v>
      </c>
      <c r="B1092" s="574" t="s">
        <v>17426</v>
      </c>
      <c r="C1092" s="574" t="s">
        <v>17427</v>
      </c>
      <c r="D1092" s="574" t="s">
        <v>17428</v>
      </c>
      <c r="E1092" s="226">
        <v>17</v>
      </c>
    </row>
    <row r="1093" spans="1:5" ht="13.5" customHeight="1" x14ac:dyDescent="0.2">
      <c r="A1093" s="573" t="s">
        <v>17429</v>
      </c>
      <c r="B1093" s="574" t="s">
        <v>10521</v>
      </c>
      <c r="C1093" s="574" t="s">
        <v>17148</v>
      </c>
      <c r="D1093" s="574" t="s">
        <v>4217</v>
      </c>
      <c r="E1093" s="226">
        <v>1</v>
      </c>
    </row>
    <row r="1094" spans="1:5" ht="13.5" customHeight="1" x14ac:dyDescent="0.2">
      <c r="A1094" s="573" t="s">
        <v>17430</v>
      </c>
      <c r="B1094" s="574" t="s">
        <v>14985</v>
      </c>
      <c r="C1094" s="574" t="s">
        <v>17431</v>
      </c>
      <c r="D1094" s="574" t="s">
        <v>14987</v>
      </c>
      <c r="E1094" s="226">
        <v>167</v>
      </c>
    </row>
    <row r="1095" spans="1:5" ht="13.5" customHeight="1" x14ac:dyDescent="0.2">
      <c r="A1095" s="573" t="s">
        <v>17432</v>
      </c>
      <c r="B1095" s="574" t="s">
        <v>17433</v>
      </c>
      <c r="C1095" s="574" t="s">
        <v>17434</v>
      </c>
      <c r="D1095" s="574" t="s">
        <v>3434</v>
      </c>
      <c r="E1095" s="226">
        <v>8670.0490000000009</v>
      </c>
    </row>
    <row r="1096" spans="1:5" ht="13.5" customHeight="1" x14ac:dyDescent="0.2">
      <c r="A1096" s="573" t="s">
        <v>17435</v>
      </c>
      <c r="B1096" s="574" t="s">
        <v>17433</v>
      </c>
      <c r="C1096" s="574" t="s">
        <v>17436</v>
      </c>
      <c r="D1096" s="574" t="s">
        <v>3434</v>
      </c>
      <c r="E1096" s="226">
        <v>15481.955</v>
      </c>
    </row>
    <row r="1097" spans="1:5" ht="13.5" customHeight="1" x14ac:dyDescent="0.2">
      <c r="A1097" s="573" t="s">
        <v>17437</v>
      </c>
      <c r="B1097" s="574" t="s">
        <v>17438</v>
      </c>
      <c r="C1097" s="574" t="s">
        <v>17439</v>
      </c>
      <c r="D1097" s="574" t="s">
        <v>17440</v>
      </c>
      <c r="E1097" s="226">
        <v>566.46500000000003</v>
      </c>
    </row>
    <row r="1098" spans="1:5" ht="13.5" customHeight="1" x14ac:dyDescent="0.2">
      <c r="A1098" s="573" t="s">
        <v>17441</v>
      </c>
      <c r="B1098" s="574" t="s">
        <v>17442</v>
      </c>
      <c r="C1098" s="574" t="s">
        <v>17443</v>
      </c>
      <c r="D1098" s="574" t="s">
        <v>17444</v>
      </c>
      <c r="E1098" s="226">
        <v>1</v>
      </c>
    </row>
    <row r="1099" spans="1:5" ht="13.5" customHeight="1" x14ac:dyDescent="0.2">
      <c r="A1099" s="573" t="s">
        <v>17445</v>
      </c>
      <c r="B1099" s="574" t="s">
        <v>17446</v>
      </c>
      <c r="C1099" s="574" t="s">
        <v>17447</v>
      </c>
      <c r="D1099" s="574" t="s">
        <v>14966</v>
      </c>
      <c r="E1099" s="226">
        <v>34</v>
      </c>
    </row>
    <row r="1100" spans="1:5" ht="13.5" customHeight="1" x14ac:dyDescent="0.2">
      <c r="A1100" s="573" t="s">
        <v>17448</v>
      </c>
      <c r="B1100" s="574" t="s">
        <v>17446</v>
      </c>
      <c r="C1100" s="574" t="s">
        <v>17449</v>
      </c>
      <c r="D1100" s="574" t="s">
        <v>14966</v>
      </c>
      <c r="E1100" s="226">
        <v>756.49700000000007</v>
      </c>
    </row>
    <row r="1101" spans="1:5" ht="13.5" customHeight="1" x14ac:dyDescent="0.2">
      <c r="A1101" s="573" t="s">
        <v>17450</v>
      </c>
      <c r="B1101" s="574" t="s">
        <v>17446</v>
      </c>
      <c r="C1101" s="574" t="s">
        <v>17451</v>
      </c>
      <c r="D1101" s="574" t="s">
        <v>14966</v>
      </c>
      <c r="E1101" s="226">
        <v>1.6800000000000002</v>
      </c>
    </row>
    <row r="1102" spans="1:5" ht="13.5" customHeight="1" x14ac:dyDescent="0.2">
      <c r="A1102" s="573" t="s">
        <v>17452</v>
      </c>
      <c r="B1102" s="574" t="s">
        <v>15154</v>
      </c>
      <c r="C1102" s="574" t="s">
        <v>16591</v>
      </c>
      <c r="D1102" s="574" t="s">
        <v>15156</v>
      </c>
      <c r="E1102" s="226">
        <v>12.3</v>
      </c>
    </row>
    <row r="1103" spans="1:5" ht="13.5" customHeight="1" x14ac:dyDescent="0.2">
      <c r="A1103" s="573" t="s">
        <v>17453</v>
      </c>
      <c r="B1103" s="574" t="s">
        <v>17454</v>
      </c>
      <c r="C1103" s="574" t="s">
        <v>17455</v>
      </c>
      <c r="D1103" s="574" t="s">
        <v>7718</v>
      </c>
      <c r="E1103" s="226">
        <v>876.28100000000006</v>
      </c>
    </row>
    <row r="1104" spans="1:5" ht="13.5" customHeight="1" x14ac:dyDescent="0.2">
      <c r="A1104" s="573" t="s">
        <v>17456</v>
      </c>
      <c r="B1104" s="574" t="s">
        <v>17457</v>
      </c>
      <c r="C1104" s="574" t="s">
        <v>17458</v>
      </c>
      <c r="D1104" s="574" t="s">
        <v>7718</v>
      </c>
      <c r="E1104" s="226">
        <v>7905.3509999999997</v>
      </c>
    </row>
    <row r="1105" spans="1:5" ht="13.5" customHeight="1" x14ac:dyDescent="0.2">
      <c r="A1105" s="573" t="s">
        <v>17459</v>
      </c>
      <c r="B1105" s="574" t="s">
        <v>17460</v>
      </c>
      <c r="C1105" s="574" t="s">
        <v>16852</v>
      </c>
      <c r="D1105" s="574" t="s">
        <v>16853</v>
      </c>
      <c r="E1105" s="226">
        <v>4154.9069999999992</v>
      </c>
    </row>
    <row r="1106" spans="1:5" ht="13.5" customHeight="1" x14ac:dyDescent="0.2">
      <c r="A1106" s="573" t="s">
        <v>17461</v>
      </c>
      <c r="B1106" s="574" t="s">
        <v>17462</v>
      </c>
      <c r="C1106" s="574" t="s">
        <v>17463</v>
      </c>
      <c r="D1106" s="574" t="s">
        <v>3011</v>
      </c>
      <c r="E1106" s="226">
        <v>1360.23</v>
      </c>
    </row>
    <row r="1107" spans="1:5" ht="13.5" customHeight="1" x14ac:dyDescent="0.2">
      <c r="A1107" s="573" t="s">
        <v>17464</v>
      </c>
      <c r="B1107" s="574" t="s">
        <v>10122</v>
      </c>
      <c r="C1107" s="574" t="s">
        <v>17465</v>
      </c>
      <c r="D1107" s="574" t="s">
        <v>10124</v>
      </c>
      <c r="E1107" s="226">
        <v>1562.25</v>
      </c>
    </row>
    <row r="1108" spans="1:5" ht="13.5" customHeight="1" x14ac:dyDescent="0.2">
      <c r="A1108" s="573" t="s">
        <v>17466</v>
      </c>
      <c r="B1108" s="574" t="s">
        <v>17467</v>
      </c>
      <c r="C1108" s="574" t="s">
        <v>17468</v>
      </c>
      <c r="D1108" s="574" t="s">
        <v>17469</v>
      </c>
      <c r="E1108" s="226">
        <v>2467.6799999999998</v>
      </c>
    </row>
    <row r="1109" spans="1:5" ht="13.5" customHeight="1" x14ac:dyDescent="0.2">
      <c r="A1109" s="573" t="s">
        <v>17470</v>
      </c>
      <c r="B1109" s="574" t="s">
        <v>10677</v>
      </c>
      <c r="C1109" s="574" t="s">
        <v>17471</v>
      </c>
      <c r="D1109" s="574" t="s">
        <v>16551</v>
      </c>
      <c r="E1109" s="226">
        <v>588.12</v>
      </c>
    </row>
    <row r="1110" spans="1:5" ht="13.5" customHeight="1" x14ac:dyDescent="0.2">
      <c r="A1110" s="573" t="s">
        <v>17472</v>
      </c>
      <c r="B1110" s="574" t="s">
        <v>10677</v>
      </c>
      <c r="C1110" s="574" t="s">
        <v>17473</v>
      </c>
      <c r="D1110" s="574" t="s">
        <v>16551</v>
      </c>
      <c r="E1110" s="226">
        <v>242.09</v>
      </c>
    </row>
    <row r="1111" spans="1:5" ht="13.5" customHeight="1" x14ac:dyDescent="0.2">
      <c r="A1111" s="573" t="s">
        <v>17474</v>
      </c>
      <c r="B1111" s="574" t="s">
        <v>10677</v>
      </c>
      <c r="C1111" s="574" t="s">
        <v>17475</v>
      </c>
      <c r="D1111" s="574" t="s">
        <v>16551</v>
      </c>
      <c r="E1111" s="226">
        <v>22.189999999999998</v>
      </c>
    </row>
    <row r="1112" spans="1:5" ht="13.5" customHeight="1" x14ac:dyDescent="0.2">
      <c r="A1112" s="573" t="s">
        <v>17476</v>
      </c>
      <c r="B1112" s="574" t="s">
        <v>17477</v>
      </c>
      <c r="C1112" s="574" t="s">
        <v>17478</v>
      </c>
      <c r="D1112" s="574" t="s">
        <v>17479</v>
      </c>
      <c r="E1112" s="226">
        <v>61.1</v>
      </c>
    </row>
    <row r="1113" spans="1:5" ht="13.5" customHeight="1" x14ac:dyDescent="0.2">
      <c r="A1113" s="573" t="s">
        <v>17480</v>
      </c>
      <c r="B1113" s="574" t="s">
        <v>17481</v>
      </c>
      <c r="C1113" s="574" t="s">
        <v>17482</v>
      </c>
      <c r="D1113" s="574" t="s">
        <v>17479</v>
      </c>
      <c r="E1113" s="226">
        <v>3965.5700000000006</v>
      </c>
    </row>
    <row r="1114" spans="1:5" ht="13.5" customHeight="1" x14ac:dyDescent="0.2">
      <c r="A1114" s="573" t="s">
        <v>17483</v>
      </c>
      <c r="B1114" s="574" t="s">
        <v>17484</v>
      </c>
      <c r="C1114" s="574" t="s">
        <v>15796</v>
      </c>
      <c r="D1114" s="574" t="s">
        <v>16952</v>
      </c>
      <c r="E1114" s="226">
        <v>112.99999999999999</v>
      </c>
    </row>
    <row r="1115" spans="1:5" ht="13.5" customHeight="1" x14ac:dyDescent="0.2">
      <c r="A1115" s="573" t="s">
        <v>17485</v>
      </c>
      <c r="B1115" s="574" t="s">
        <v>17484</v>
      </c>
      <c r="C1115" s="574" t="s">
        <v>17486</v>
      </c>
      <c r="D1115" s="574" t="s">
        <v>16952</v>
      </c>
      <c r="E1115" s="226">
        <v>55.249999999999993</v>
      </c>
    </row>
    <row r="1116" spans="1:5" ht="13.5" customHeight="1" x14ac:dyDescent="0.2">
      <c r="A1116" s="573" t="s">
        <v>17487</v>
      </c>
      <c r="B1116" s="574" t="s">
        <v>17484</v>
      </c>
      <c r="C1116" s="574" t="s">
        <v>17488</v>
      </c>
      <c r="D1116" s="574" t="s">
        <v>16952</v>
      </c>
      <c r="E1116" s="226">
        <v>64.600000000000009</v>
      </c>
    </row>
    <row r="1117" spans="1:5" ht="13.5" customHeight="1" x14ac:dyDescent="0.2">
      <c r="A1117" s="573" t="s">
        <v>17489</v>
      </c>
      <c r="B1117" s="574" t="s">
        <v>17484</v>
      </c>
      <c r="C1117" s="574" t="s">
        <v>17490</v>
      </c>
      <c r="D1117" s="574" t="s">
        <v>16952</v>
      </c>
      <c r="E1117" s="226">
        <v>10</v>
      </c>
    </row>
    <row r="1118" spans="1:5" ht="13.5" customHeight="1" x14ac:dyDescent="0.2">
      <c r="A1118" s="573" t="s">
        <v>17491</v>
      </c>
      <c r="B1118" s="574" t="s">
        <v>17492</v>
      </c>
      <c r="C1118" s="574" t="s">
        <v>16958</v>
      </c>
      <c r="D1118" s="574" t="s">
        <v>7718</v>
      </c>
      <c r="E1118" s="226">
        <v>5197.5</v>
      </c>
    </row>
    <row r="1119" spans="1:5" ht="13.5" customHeight="1" x14ac:dyDescent="0.2">
      <c r="A1119" s="573" t="s">
        <v>17493</v>
      </c>
      <c r="B1119" s="574" t="s">
        <v>17492</v>
      </c>
      <c r="C1119" s="574" t="s">
        <v>16934</v>
      </c>
      <c r="D1119" s="574" t="s">
        <v>7718</v>
      </c>
      <c r="E1119" s="226">
        <v>589.34199999999998</v>
      </c>
    </row>
    <row r="1120" spans="1:5" ht="13.5" customHeight="1" x14ac:dyDescent="0.2">
      <c r="A1120" s="573" t="s">
        <v>17494</v>
      </c>
      <c r="B1120" s="574" t="s">
        <v>17495</v>
      </c>
      <c r="C1120" s="574" t="s">
        <v>17482</v>
      </c>
      <c r="D1120" s="574" t="s">
        <v>17479</v>
      </c>
      <c r="E1120" s="226">
        <v>506.65000000000003</v>
      </c>
    </row>
    <row r="1121" spans="1:5" ht="13.5" customHeight="1" x14ac:dyDescent="0.2">
      <c r="A1121" s="573" t="s">
        <v>17496</v>
      </c>
      <c r="B1121" s="574" t="s">
        <v>17497</v>
      </c>
      <c r="C1121" s="574" t="s">
        <v>15796</v>
      </c>
      <c r="D1121" s="574" t="s">
        <v>16952</v>
      </c>
      <c r="E1121" s="226">
        <v>283.5</v>
      </c>
    </row>
    <row r="1122" spans="1:5" ht="13.5" customHeight="1" x14ac:dyDescent="0.2">
      <c r="A1122" s="573" t="s">
        <v>17498</v>
      </c>
      <c r="B1122" s="574" t="s">
        <v>17499</v>
      </c>
      <c r="C1122" s="574" t="s">
        <v>17488</v>
      </c>
      <c r="D1122" s="574" t="s">
        <v>16952</v>
      </c>
      <c r="E1122" s="226">
        <v>23</v>
      </c>
    </row>
    <row r="1123" spans="1:5" ht="13.5" customHeight="1" x14ac:dyDescent="0.2">
      <c r="A1123" s="573" t="s">
        <v>17500</v>
      </c>
      <c r="B1123" s="574" t="s">
        <v>17501</v>
      </c>
      <c r="C1123" s="574" t="s">
        <v>17486</v>
      </c>
      <c r="D1123" s="574" t="s">
        <v>16952</v>
      </c>
      <c r="E1123" s="226">
        <v>201.2</v>
      </c>
    </row>
    <row r="1124" spans="1:5" ht="13.5" customHeight="1" x14ac:dyDescent="0.2">
      <c r="A1124" s="573" t="s">
        <v>17502</v>
      </c>
      <c r="B1124" s="574" t="s">
        <v>17503</v>
      </c>
      <c r="C1124" s="574" t="s">
        <v>17504</v>
      </c>
      <c r="D1124" s="574" t="s">
        <v>2934</v>
      </c>
      <c r="E1124" s="226">
        <v>4872.05</v>
      </c>
    </row>
    <row r="1125" spans="1:5" ht="13.5" customHeight="1" x14ac:dyDescent="0.2">
      <c r="A1125" s="573" t="s">
        <v>17505</v>
      </c>
      <c r="B1125" s="574" t="s">
        <v>17503</v>
      </c>
      <c r="C1125" s="574" t="s">
        <v>17506</v>
      </c>
      <c r="D1125" s="574" t="s">
        <v>2934</v>
      </c>
      <c r="E1125" s="226">
        <v>1762.0990000000002</v>
      </c>
    </row>
    <row r="1126" spans="1:5" ht="13.5" customHeight="1" x14ac:dyDescent="0.2">
      <c r="A1126" s="573" t="s">
        <v>17507</v>
      </c>
      <c r="B1126" s="574" t="s">
        <v>15776</v>
      </c>
      <c r="C1126" s="574" t="s">
        <v>17508</v>
      </c>
      <c r="D1126" s="574" t="s">
        <v>15659</v>
      </c>
      <c r="E1126" s="226">
        <v>460.18700000000001</v>
      </c>
    </row>
    <row r="1127" spans="1:5" ht="13.5" customHeight="1" x14ac:dyDescent="0.2">
      <c r="A1127" s="573" t="s">
        <v>17509</v>
      </c>
      <c r="B1127" s="574" t="s">
        <v>17510</v>
      </c>
      <c r="C1127" s="574" t="s">
        <v>14945</v>
      </c>
      <c r="D1127" s="574" t="s">
        <v>16411</v>
      </c>
      <c r="E1127" s="226">
        <v>2.9499999999999997</v>
      </c>
    </row>
    <row r="1128" spans="1:5" ht="13.5" customHeight="1" x14ac:dyDescent="0.2">
      <c r="A1128" s="573" t="s">
        <v>17511</v>
      </c>
      <c r="B1128" s="574" t="s">
        <v>17512</v>
      </c>
      <c r="C1128" s="574" t="s">
        <v>16104</v>
      </c>
      <c r="D1128" s="574" t="s">
        <v>16558</v>
      </c>
      <c r="E1128" s="226">
        <v>22593.701000000001</v>
      </c>
    </row>
    <row r="1129" spans="1:5" ht="13.5" customHeight="1" x14ac:dyDescent="0.2">
      <c r="A1129" s="573" t="s">
        <v>17513</v>
      </c>
      <c r="B1129" s="574" t="s">
        <v>17512</v>
      </c>
      <c r="C1129" s="574" t="s">
        <v>17514</v>
      </c>
      <c r="D1129" s="574" t="s">
        <v>16558</v>
      </c>
      <c r="E1129" s="226">
        <v>18239.719999999998</v>
      </c>
    </row>
    <row r="1130" spans="1:5" ht="13.5" customHeight="1" x14ac:dyDescent="0.2">
      <c r="A1130" s="573" t="s">
        <v>17515</v>
      </c>
      <c r="B1130" s="574" t="s">
        <v>10819</v>
      </c>
      <c r="C1130" s="574" t="s">
        <v>17516</v>
      </c>
      <c r="D1130" s="574" t="s">
        <v>4217</v>
      </c>
      <c r="E1130" s="226">
        <v>28.3</v>
      </c>
    </row>
    <row r="1131" spans="1:5" ht="13.5" customHeight="1" x14ac:dyDescent="0.2">
      <c r="A1131" s="573" t="s">
        <v>17517</v>
      </c>
      <c r="B1131" s="574" t="s">
        <v>17518</v>
      </c>
      <c r="C1131" s="574" t="s">
        <v>17519</v>
      </c>
      <c r="D1131" s="574" t="s">
        <v>16996</v>
      </c>
      <c r="E1131" s="226">
        <v>26.45</v>
      </c>
    </row>
    <row r="1132" spans="1:5" ht="13.5" customHeight="1" x14ac:dyDescent="0.2">
      <c r="A1132" s="573" t="s">
        <v>17520</v>
      </c>
      <c r="B1132" s="574" t="s">
        <v>17518</v>
      </c>
      <c r="C1132" s="574" t="s">
        <v>17521</v>
      </c>
      <c r="D1132" s="574" t="s">
        <v>16996</v>
      </c>
      <c r="E1132" s="226">
        <v>207.00000000000003</v>
      </c>
    </row>
    <row r="1133" spans="1:5" ht="13.5" customHeight="1" x14ac:dyDescent="0.2">
      <c r="A1133" s="573" t="s">
        <v>17522</v>
      </c>
      <c r="B1133" s="574" t="s">
        <v>15211</v>
      </c>
      <c r="C1133" s="574" t="s">
        <v>17523</v>
      </c>
      <c r="D1133" s="574" t="s">
        <v>4421</v>
      </c>
      <c r="E1133" s="226">
        <v>1179</v>
      </c>
    </row>
    <row r="1134" spans="1:5" ht="13.5" customHeight="1" x14ac:dyDescent="0.2">
      <c r="A1134" s="573" t="s">
        <v>17524</v>
      </c>
      <c r="B1134" s="574" t="s">
        <v>17525</v>
      </c>
      <c r="C1134" s="574" t="s">
        <v>17526</v>
      </c>
      <c r="D1134" s="574" t="s">
        <v>17527</v>
      </c>
      <c r="E1134" s="226">
        <v>49</v>
      </c>
    </row>
    <row r="1135" spans="1:5" ht="13.5" customHeight="1" x14ac:dyDescent="0.2">
      <c r="A1135" s="573" t="s">
        <v>17528</v>
      </c>
      <c r="B1135" s="574" t="s">
        <v>17525</v>
      </c>
      <c r="C1135" s="574" t="s">
        <v>17529</v>
      </c>
      <c r="D1135" s="574" t="s">
        <v>17527</v>
      </c>
      <c r="E1135" s="226">
        <v>433</v>
      </c>
    </row>
    <row r="1136" spans="1:5" ht="13.5" customHeight="1" x14ac:dyDescent="0.2">
      <c r="A1136" s="573" t="s">
        <v>17530</v>
      </c>
      <c r="B1136" s="574" t="s">
        <v>17531</v>
      </c>
      <c r="C1136" s="574" t="s">
        <v>17532</v>
      </c>
      <c r="D1136" s="574" t="s">
        <v>17533</v>
      </c>
      <c r="E1136" s="226">
        <v>961</v>
      </c>
    </row>
    <row r="1137" spans="1:5" ht="13.5" customHeight="1" x14ac:dyDescent="0.2">
      <c r="A1137" s="573" t="s">
        <v>17534</v>
      </c>
      <c r="B1137" s="574" t="s">
        <v>17535</v>
      </c>
      <c r="C1137" s="574" t="s">
        <v>17536</v>
      </c>
      <c r="D1137" s="574" t="s">
        <v>17537</v>
      </c>
      <c r="E1137" s="226">
        <v>2663.3000000000006</v>
      </c>
    </row>
    <row r="1138" spans="1:5" ht="13.5" customHeight="1" x14ac:dyDescent="0.2">
      <c r="A1138" s="573" t="s">
        <v>17538</v>
      </c>
      <c r="B1138" s="574" t="s">
        <v>17539</v>
      </c>
      <c r="C1138" s="574" t="s">
        <v>1106</v>
      </c>
      <c r="D1138" s="574" t="s">
        <v>17540</v>
      </c>
      <c r="E1138" s="226">
        <v>317.18599999999998</v>
      </c>
    </row>
    <row r="1139" spans="1:5" ht="13.5" customHeight="1" x14ac:dyDescent="0.2">
      <c r="A1139" s="573" t="s">
        <v>17541</v>
      </c>
      <c r="B1139" s="574" t="s">
        <v>17539</v>
      </c>
      <c r="C1139" s="574" t="s">
        <v>2917</v>
      </c>
      <c r="D1139" s="574" t="s">
        <v>17540</v>
      </c>
      <c r="E1139" s="226">
        <v>357.54199999999997</v>
      </c>
    </row>
    <row r="1140" spans="1:5" ht="13.5" customHeight="1" x14ac:dyDescent="0.2">
      <c r="A1140" s="573" t="s">
        <v>17542</v>
      </c>
      <c r="B1140" s="574" t="s">
        <v>17543</v>
      </c>
      <c r="C1140" s="574" t="s">
        <v>17544</v>
      </c>
      <c r="D1140" s="574" t="s">
        <v>17545</v>
      </c>
      <c r="E1140" s="226">
        <v>178.01</v>
      </c>
    </row>
    <row r="1141" spans="1:5" ht="13.5" customHeight="1" x14ac:dyDescent="0.2">
      <c r="A1141" s="573" t="s">
        <v>17546</v>
      </c>
      <c r="B1141" s="574" t="s">
        <v>17543</v>
      </c>
      <c r="C1141" s="574" t="s">
        <v>15418</v>
      </c>
      <c r="D1141" s="574" t="s">
        <v>17545</v>
      </c>
      <c r="E1141" s="226">
        <v>148.80000000000001</v>
      </c>
    </row>
    <row r="1142" spans="1:5" ht="13.5" customHeight="1" x14ac:dyDescent="0.2">
      <c r="A1142" s="573" t="s">
        <v>17547</v>
      </c>
      <c r="B1142" s="574" t="s">
        <v>17548</v>
      </c>
      <c r="C1142" s="574" t="s">
        <v>17549</v>
      </c>
      <c r="D1142" s="574" t="s">
        <v>17550</v>
      </c>
      <c r="E1142" s="226">
        <v>734</v>
      </c>
    </row>
    <row r="1143" spans="1:5" ht="13.5" customHeight="1" x14ac:dyDescent="0.2">
      <c r="A1143" s="573" t="s">
        <v>17551</v>
      </c>
      <c r="B1143" s="574" t="s">
        <v>17228</v>
      </c>
      <c r="C1143" s="574" t="s">
        <v>6907</v>
      </c>
      <c r="D1143" s="574" t="s">
        <v>17230</v>
      </c>
      <c r="E1143" s="226">
        <v>340</v>
      </c>
    </row>
    <row r="1144" spans="1:5" ht="13.5" customHeight="1" x14ac:dyDescent="0.2">
      <c r="A1144" s="573" t="s">
        <v>17552</v>
      </c>
      <c r="B1144" s="574" t="s">
        <v>17323</v>
      </c>
      <c r="C1144" s="574" t="s">
        <v>17553</v>
      </c>
      <c r="D1144" s="574" t="s">
        <v>16996</v>
      </c>
      <c r="E1144" s="226">
        <v>46</v>
      </c>
    </row>
    <row r="1145" spans="1:5" ht="13.5" customHeight="1" x14ac:dyDescent="0.2">
      <c r="A1145" s="573" t="s">
        <v>17554</v>
      </c>
      <c r="B1145" s="574" t="s">
        <v>17555</v>
      </c>
      <c r="C1145" s="574" t="s">
        <v>17556</v>
      </c>
      <c r="D1145" s="574" t="s">
        <v>17557</v>
      </c>
      <c r="E1145" s="226">
        <v>36</v>
      </c>
    </row>
    <row r="1146" spans="1:5" ht="13.5" customHeight="1" x14ac:dyDescent="0.2">
      <c r="A1146" s="573" t="s">
        <v>17558</v>
      </c>
      <c r="B1146" s="574" t="s">
        <v>17559</v>
      </c>
      <c r="C1146" s="574" t="s">
        <v>17560</v>
      </c>
      <c r="D1146" s="574" t="s">
        <v>15002</v>
      </c>
      <c r="E1146" s="226">
        <v>14.6</v>
      </c>
    </row>
    <row r="1147" spans="1:5" ht="13.5" customHeight="1" x14ac:dyDescent="0.2">
      <c r="A1147" s="573" t="s">
        <v>17561</v>
      </c>
      <c r="B1147" s="574" t="s">
        <v>17559</v>
      </c>
      <c r="C1147" s="574" t="s">
        <v>17562</v>
      </c>
      <c r="D1147" s="574" t="s">
        <v>15002</v>
      </c>
      <c r="E1147" s="226">
        <v>41.8</v>
      </c>
    </row>
    <row r="1148" spans="1:5" ht="13.5" customHeight="1" x14ac:dyDescent="0.2">
      <c r="A1148" s="573" t="s">
        <v>17563</v>
      </c>
      <c r="B1148" s="574" t="s">
        <v>17564</v>
      </c>
      <c r="C1148" s="574" t="s">
        <v>17245</v>
      </c>
      <c r="D1148" s="574" t="s">
        <v>4716</v>
      </c>
      <c r="E1148" s="226">
        <v>6.6</v>
      </c>
    </row>
    <row r="1149" spans="1:5" ht="13.5" customHeight="1" x14ac:dyDescent="0.2">
      <c r="A1149" s="573" t="s">
        <v>17565</v>
      </c>
      <c r="B1149" s="574" t="s">
        <v>17566</v>
      </c>
      <c r="C1149" s="574" t="s">
        <v>8207</v>
      </c>
      <c r="D1149" s="574" t="s">
        <v>17567</v>
      </c>
      <c r="E1149" s="226">
        <v>1439.2530000000002</v>
      </c>
    </row>
    <row r="1150" spans="1:5" ht="13.5" customHeight="1" x14ac:dyDescent="0.2">
      <c r="A1150" s="573" t="s">
        <v>17568</v>
      </c>
      <c r="B1150" s="574" t="s">
        <v>17566</v>
      </c>
      <c r="C1150" s="574" t="s">
        <v>10858</v>
      </c>
      <c r="D1150" s="574" t="s">
        <v>17567</v>
      </c>
      <c r="E1150" s="226">
        <v>756.01599999999996</v>
      </c>
    </row>
    <row r="1151" spans="1:5" ht="13.5" customHeight="1" x14ac:dyDescent="0.2">
      <c r="A1151" s="573" t="s">
        <v>17569</v>
      </c>
      <c r="B1151" s="574" t="s">
        <v>17570</v>
      </c>
      <c r="C1151" s="574" t="s">
        <v>17571</v>
      </c>
      <c r="D1151" s="574" t="s">
        <v>3972</v>
      </c>
      <c r="E1151" s="226">
        <v>33</v>
      </c>
    </row>
    <row r="1152" spans="1:5" ht="13.5" customHeight="1" x14ac:dyDescent="0.2">
      <c r="A1152" s="573" t="s">
        <v>17572</v>
      </c>
      <c r="B1152" s="574" t="s">
        <v>17573</v>
      </c>
      <c r="C1152" s="574" t="s">
        <v>17574</v>
      </c>
      <c r="D1152" s="574" t="s">
        <v>17575</v>
      </c>
      <c r="E1152" s="226">
        <v>555</v>
      </c>
    </row>
    <row r="1153" spans="1:5" ht="13.5" customHeight="1" x14ac:dyDescent="0.2">
      <c r="A1153" s="573" t="s">
        <v>17576</v>
      </c>
      <c r="B1153" s="574" t="s">
        <v>15737</v>
      </c>
      <c r="C1153" s="574" t="s">
        <v>15267</v>
      </c>
      <c r="D1153" s="574" t="s">
        <v>15104</v>
      </c>
      <c r="E1153" s="226">
        <v>1</v>
      </c>
    </row>
    <row r="1154" spans="1:5" ht="13.5" customHeight="1" x14ac:dyDescent="0.2">
      <c r="A1154" s="573" t="s">
        <v>17577</v>
      </c>
      <c r="B1154" s="574" t="s">
        <v>15737</v>
      </c>
      <c r="C1154" s="574" t="s">
        <v>15269</v>
      </c>
      <c r="D1154" s="574" t="s">
        <v>15104</v>
      </c>
      <c r="E1154" s="226">
        <v>54.5</v>
      </c>
    </row>
    <row r="1155" spans="1:5" ht="13.5" customHeight="1" x14ac:dyDescent="0.2">
      <c r="A1155" s="573" t="s">
        <v>17578</v>
      </c>
      <c r="B1155" s="574" t="s">
        <v>15737</v>
      </c>
      <c r="C1155" s="574" t="s">
        <v>15271</v>
      </c>
      <c r="D1155" s="574" t="s">
        <v>15104</v>
      </c>
      <c r="E1155" s="226">
        <v>30</v>
      </c>
    </row>
    <row r="1156" spans="1:5" ht="13.5" customHeight="1" x14ac:dyDescent="0.2">
      <c r="A1156" s="573" t="s">
        <v>17579</v>
      </c>
      <c r="B1156" s="574" t="s">
        <v>17580</v>
      </c>
      <c r="C1156" s="574" t="s">
        <v>17581</v>
      </c>
      <c r="D1156" s="574" t="s">
        <v>17582</v>
      </c>
      <c r="E1156" s="226">
        <v>62</v>
      </c>
    </row>
    <row r="1157" spans="1:5" ht="13.5" customHeight="1" x14ac:dyDescent="0.2">
      <c r="A1157" s="573" t="s">
        <v>17583</v>
      </c>
      <c r="B1157" s="574" t="s">
        <v>15676</v>
      </c>
      <c r="C1157" s="574" t="s">
        <v>17584</v>
      </c>
      <c r="D1157" s="574" t="s">
        <v>15678</v>
      </c>
      <c r="E1157" s="226">
        <v>896</v>
      </c>
    </row>
    <row r="1158" spans="1:5" ht="13.5" customHeight="1" x14ac:dyDescent="0.2">
      <c r="A1158" s="573" t="s">
        <v>17585</v>
      </c>
      <c r="B1158" s="574" t="s">
        <v>10924</v>
      </c>
      <c r="C1158" s="574" t="s">
        <v>17586</v>
      </c>
      <c r="D1158" s="574" t="s">
        <v>4217</v>
      </c>
      <c r="E1158" s="226">
        <v>25</v>
      </c>
    </row>
    <row r="1159" spans="1:5" ht="13.5" customHeight="1" x14ac:dyDescent="0.2">
      <c r="A1159" s="573" t="s">
        <v>17587</v>
      </c>
      <c r="B1159" s="574" t="s">
        <v>15665</v>
      </c>
      <c r="C1159" s="574" t="s">
        <v>17588</v>
      </c>
      <c r="D1159" s="574" t="s">
        <v>15006</v>
      </c>
      <c r="E1159" s="226">
        <v>3260.3999999999996</v>
      </c>
    </row>
    <row r="1160" spans="1:5" ht="13.5" customHeight="1" x14ac:dyDescent="0.2">
      <c r="A1160" s="573" t="s">
        <v>17589</v>
      </c>
      <c r="B1160" s="574" t="s">
        <v>15665</v>
      </c>
      <c r="C1160" s="574" t="s">
        <v>17590</v>
      </c>
      <c r="D1160" s="574" t="s">
        <v>15006</v>
      </c>
      <c r="E1160" s="226">
        <v>4321.6000000000004</v>
      </c>
    </row>
    <row r="1161" spans="1:5" ht="13.5" customHeight="1" x14ac:dyDescent="0.2">
      <c r="A1161" s="573" t="s">
        <v>17591</v>
      </c>
      <c r="B1161" s="574" t="s">
        <v>17592</v>
      </c>
      <c r="C1161" s="574" t="s">
        <v>17593</v>
      </c>
      <c r="D1161" s="574" t="s">
        <v>17594</v>
      </c>
      <c r="E1161" s="226">
        <v>287.13099999999997</v>
      </c>
    </row>
    <row r="1162" spans="1:5" ht="13.5" customHeight="1" x14ac:dyDescent="0.2">
      <c r="A1162" s="573" t="s">
        <v>17595</v>
      </c>
      <c r="B1162" s="574" t="s">
        <v>17596</v>
      </c>
      <c r="C1162" s="574" t="s">
        <v>17597</v>
      </c>
      <c r="D1162" s="574" t="s">
        <v>17598</v>
      </c>
      <c r="E1162" s="226">
        <v>2034.7249999999999</v>
      </c>
    </row>
    <row r="1163" spans="1:5" ht="13.5" customHeight="1" x14ac:dyDescent="0.2">
      <c r="A1163" s="573" t="s">
        <v>17599</v>
      </c>
      <c r="B1163" s="574" t="s">
        <v>17600</v>
      </c>
      <c r="C1163" s="574" t="s">
        <v>17601</v>
      </c>
      <c r="D1163" s="574" t="s">
        <v>4663</v>
      </c>
      <c r="E1163" s="226">
        <v>647</v>
      </c>
    </row>
    <row r="1164" spans="1:5" ht="13.5" customHeight="1" x14ac:dyDescent="0.2">
      <c r="A1164" s="573" t="s">
        <v>17602</v>
      </c>
      <c r="B1164" s="574" t="s">
        <v>17600</v>
      </c>
      <c r="C1164" s="574" t="s">
        <v>17603</v>
      </c>
      <c r="D1164" s="574" t="s">
        <v>4663</v>
      </c>
      <c r="E1164" s="226">
        <v>1924.5</v>
      </c>
    </row>
    <row r="1165" spans="1:5" ht="13.5" customHeight="1" x14ac:dyDescent="0.2">
      <c r="A1165" s="573" t="s">
        <v>17604</v>
      </c>
      <c r="B1165" s="574" t="s">
        <v>17600</v>
      </c>
      <c r="C1165" s="574" t="s">
        <v>17605</v>
      </c>
      <c r="D1165" s="574" t="s">
        <v>4663</v>
      </c>
      <c r="E1165" s="226">
        <v>3073.1</v>
      </c>
    </row>
    <row r="1166" spans="1:5" ht="13.5" customHeight="1" x14ac:dyDescent="0.2">
      <c r="A1166" s="573" t="s">
        <v>17606</v>
      </c>
      <c r="B1166" s="574" t="s">
        <v>17600</v>
      </c>
      <c r="C1166" s="574" t="s">
        <v>17607</v>
      </c>
      <c r="D1166" s="574" t="s">
        <v>4663</v>
      </c>
      <c r="E1166" s="226">
        <v>1296</v>
      </c>
    </row>
    <row r="1167" spans="1:5" ht="13.5" customHeight="1" x14ac:dyDescent="0.2">
      <c r="A1167" s="573" t="s">
        <v>17608</v>
      </c>
      <c r="B1167" s="574" t="s">
        <v>17609</v>
      </c>
      <c r="C1167" s="574" t="s">
        <v>17610</v>
      </c>
      <c r="D1167" s="574" t="s">
        <v>17611</v>
      </c>
      <c r="E1167" s="226">
        <v>20</v>
      </c>
    </row>
    <row r="1168" spans="1:5" ht="13.5" customHeight="1" x14ac:dyDescent="0.2">
      <c r="A1168" s="573" t="s">
        <v>17612</v>
      </c>
      <c r="B1168" s="574" t="s">
        <v>15412</v>
      </c>
      <c r="C1168" s="574" t="s">
        <v>17613</v>
      </c>
      <c r="D1168" s="574" t="s">
        <v>15246</v>
      </c>
      <c r="E1168" s="226">
        <v>63</v>
      </c>
    </row>
    <row r="1169" spans="1:5" ht="13.5" customHeight="1" x14ac:dyDescent="0.2">
      <c r="A1169" s="573" t="s">
        <v>17614</v>
      </c>
      <c r="B1169" s="574" t="s">
        <v>15412</v>
      </c>
      <c r="C1169" s="574" t="s">
        <v>17615</v>
      </c>
      <c r="D1169" s="574" t="s">
        <v>15246</v>
      </c>
      <c r="E1169" s="226">
        <v>69</v>
      </c>
    </row>
    <row r="1170" spans="1:5" ht="13.5" customHeight="1" x14ac:dyDescent="0.2">
      <c r="A1170" s="573" t="s">
        <v>17616</v>
      </c>
      <c r="B1170" s="574" t="s">
        <v>15412</v>
      </c>
      <c r="C1170" s="574" t="s">
        <v>17617</v>
      </c>
      <c r="D1170" s="574" t="s">
        <v>15246</v>
      </c>
      <c r="E1170" s="226">
        <v>92</v>
      </c>
    </row>
    <row r="1171" spans="1:5" ht="13.5" customHeight="1" x14ac:dyDescent="0.2">
      <c r="A1171" s="573" t="s">
        <v>17618</v>
      </c>
      <c r="B1171" s="574" t="s">
        <v>17619</v>
      </c>
      <c r="C1171" s="574" t="s">
        <v>17620</v>
      </c>
      <c r="D1171" s="574" t="s">
        <v>17621</v>
      </c>
      <c r="E1171" s="226">
        <v>758</v>
      </c>
    </row>
    <row r="1172" spans="1:5" ht="13.5" customHeight="1" x14ac:dyDescent="0.2">
      <c r="A1172" s="573" t="s">
        <v>17622</v>
      </c>
      <c r="B1172" s="574" t="s">
        <v>17623</v>
      </c>
      <c r="C1172" s="574" t="s">
        <v>17624</v>
      </c>
      <c r="D1172" s="574" t="s">
        <v>17625</v>
      </c>
      <c r="E1172" s="226">
        <v>154.19999999999999</v>
      </c>
    </row>
    <row r="1173" spans="1:5" ht="13.5" customHeight="1" x14ac:dyDescent="0.2">
      <c r="A1173" s="573" t="s">
        <v>17626</v>
      </c>
      <c r="B1173" s="574" t="s">
        <v>17627</v>
      </c>
      <c r="C1173" s="574" t="s">
        <v>17628</v>
      </c>
      <c r="D1173" s="574" t="s">
        <v>17629</v>
      </c>
      <c r="E1173" s="226">
        <v>1228.9010000000001</v>
      </c>
    </row>
    <row r="1174" spans="1:5" ht="13.5" customHeight="1" x14ac:dyDescent="0.2">
      <c r="A1174" s="573" t="s">
        <v>17630</v>
      </c>
      <c r="B1174" s="574" t="s">
        <v>17631</v>
      </c>
      <c r="C1174" s="574" t="s">
        <v>13308</v>
      </c>
      <c r="D1174" s="574" t="s">
        <v>17632</v>
      </c>
      <c r="E1174" s="226">
        <v>8563.0360000000001</v>
      </c>
    </row>
    <row r="1175" spans="1:5" ht="13.5" customHeight="1" x14ac:dyDescent="0.2">
      <c r="A1175" s="573" t="s">
        <v>17633</v>
      </c>
      <c r="B1175" s="574" t="s">
        <v>17634</v>
      </c>
      <c r="C1175" s="574" t="s">
        <v>17635</v>
      </c>
      <c r="D1175" s="574" t="s">
        <v>1051</v>
      </c>
      <c r="E1175" s="226">
        <v>15220.157999999999</v>
      </c>
    </row>
    <row r="1176" spans="1:5" ht="13.5" customHeight="1" x14ac:dyDescent="0.2">
      <c r="A1176" s="573" t="s">
        <v>17636</v>
      </c>
      <c r="B1176" s="574" t="s">
        <v>17637</v>
      </c>
      <c r="C1176" s="574" t="s">
        <v>2991</v>
      </c>
      <c r="D1176" s="574" t="s">
        <v>17638</v>
      </c>
      <c r="E1176" s="226">
        <v>339</v>
      </c>
    </row>
    <row r="1177" spans="1:5" ht="13.5" customHeight="1" x14ac:dyDescent="0.2">
      <c r="A1177" s="573" t="s">
        <v>17639</v>
      </c>
      <c r="B1177" s="574" t="s">
        <v>17640</v>
      </c>
      <c r="C1177" s="574" t="s">
        <v>2494</v>
      </c>
      <c r="D1177" s="574" t="s">
        <v>17641</v>
      </c>
      <c r="E1177" s="226">
        <v>52</v>
      </c>
    </row>
    <row r="1178" spans="1:5" ht="13.5" customHeight="1" x14ac:dyDescent="0.2">
      <c r="A1178" s="573" t="s">
        <v>17642</v>
      </c>
      <c r="B1178" s="574" t="s">
        <v>17643</v>
      </c>
      <c r="C1178" s="574" t="s">
        <v>17644</v>
      </c>
      <c r="D1178" s="574" t="s">
        <v>17645</v>
      </c>
      <c r="E1178" s="226">
        <v>2727.0000000000005</v>
      </c>
    </row>
    <row r="1179" spans="1:5" ht="13.5" customHeight="1" x14ac:dyDescent="0.2">
      <c r="A1179" s="573" t="s">
        <v>17646</v>
      </c>
      <c r="B1179" s="574" t="s">
        <v>17647</v>
      </c>
      <c r="C1179" s="574" t="s">
        <v>17648</v>
      </c>
      <c r="D1179" s="574" t="s">
        <v>17649</v>
      </c>
      <c r="E1179" s="226">
        <v>140.15</v>
      </c>
    </row>
    <row r="1180" spans="1:5" ht="13.5" customHeight="1" x14ac:dyDescent="0.2">
      <c r="A1180" s="573" t="s">
        <v>17650</v>
      </c>
      <c r="B1180" s="574" t="s">
        <v>17651</v>
      </c>
      <c r="C1180" s="574" t="s">
        <v>17652</v>
      </c>
      <c r="D1180" s="574" t="s">
        <v>17653</v>
      </c>
      <c r="E1180" s="226">
        <v>3</v>
      </c>
    </row>
    <row r="1181" spans="1:5" ht="13.5" customHeight="1" x14ac:dyDescent="0.2">
      <c r="A1181" s="573" t="s">
        <v>17654</v>
      </c>
      <c r="B1181" s="574" t="s">
        <v>17651</v>
      </c>
      <c r="C1181" s="574" t="s">
        <v>17655</v>
      </c>
      <c r="D1181" s="574" t="s">
        <v>17653</v>
      </c>
      <c r="E1181" s="226">
        <v>625</v>
      </c>
    </row>
    <row r="1182" spans="1:5" ht="13.5" customHeight="1" x14ac:dyDescent="0.2">
      <c r="A1182" s="573" t="s">
        <v>17656</v>
      </c>
      <c r="B1182" s="574" t="s">
        <v>15529</v>
      </c>
      <c r="C1182" s="574" t="s">
        <v>17657</v>
      </c>
      <c r="D1182" s="574" t="s">
        <v>15246</v>
      </c>
      <c r="E1182" s="226">
        <v>734</v>
      </c>
    </row>
    <row r="1183" spans="1:5" ht="13.5" customHeight="1" x14ac:dyDescent="0.2">
      <c r="A1183" s="573" t="s">
        <v>17658</v>
      </c>
      <c r="B1183" s="574" t="s">
        <v>15529</v>
      </c>
      <c r="C1183" s="574" t="s">
        <v>17659</v>
      </c>
      <c r="D1183" s="574" t="s">
        <v>15246</v>
      </c>
      <c r="E1183" s="226">
        <v>2710.1</v>
      </c>
    </row>
    <row r="1184" spans="1:5" ht="13.5" customHeight="1" x14ac:dyDescent="0.2">
      <c r="A1184" s="573" t="s">
        <v>17660</v>
      </c>
      <c r="B1184" s="574" t="s">
        <v>15529</v>
      </c>
      <c r="C1184" s="574" t="s">
        <v>17661</v>
      </c>
      <c r="D1184" s="574" t="s">
        <v>15246</v>
      </c>
      <c r="E1184" s="226">
        <v>5337.9999999999991</v>
      </c>
    </row>
    <row r="1185" spans="1:5" ht="13.5" customHeight="1" x14ac:dyDescent="0.2">
      <c r="A1185" s="573" t="s">
        <v>17662</v>
      </c>
      <c r="B1185" s="574" t="s">
        <v>15529</v>
      </c>
      <c r="C1185" s="574" t="s">
        <v>17663</v>
      </c>
      <c r="D1185" s="574" t="s">
        <v>15246</v>
      </c>
      <c r="E1185" s="226">
        <v>2570.9999999999995</v>
      </c>
    </row>
    <row r="1186" spans="1:5" ht="13.5" customHeight="1" x14ac:dyDescent="0.2">
      <c r="A1186" s="573" t="s">
        <v>17664</v>
      </c>
      <c r="B1186" s="574" t="s">
        <v>15676</v>
      </c>
      <c r="C1186" s="574" t="s">
        <v>17665</v>
      </c>
      <c r="D1186" s="574" t="s">
        <v>15678</v>
      </c>
      <c r="E1186" s="226">
        <v>326</v>
      </c>
    </row>
    <row r="1187" spans="1:5" ht="13.5" customHeight="1" x14ac:dyDescent="0.2">
      <c r="A1187" s="573" t="s">
        <v>17666</v>
      </c>
      <c r="B1187" s="574" t="s">
        <v>17667</v>
      </c>
      <c r="C1187" s="574" t="s">
        <v>17668</v>
      </c>
      <c r="D1187" s="574" t="s">
        <v>17669</v>
      </c>
      <c r="E1187" s="226">
        <v>872.5</v>
      </c>
    </row>
    <row r="1188" spans="1:5" ht="13.5" customHeight="1" x14ac:dyDescent="0.2">
      <c r="A1188" s="573" t="s">
        <v>17670</v>
      </c>
      <c r="B1188" s="574" t="s">
        <v>15211</v>
      </c>
      <c r="C1188" s="574" t="s">
        <v>17671</v>
      </c>
      <c r="D1188" s="574" t="s">
        <v>4421</v>
      </c>
      <c r="E1188" s="226">
        <v>17</v>
      </c>
    </row>
    <row r="1189" spans="1:5" ht="13.5" customHeight="1" x14ac:dyDescent="0.2">
      <c r="A1189" s="573" t="s">
        <v>17672</v>
      </c>
      <c r="B1189" s="574" t="s">
        <v>17673</v>
      </c>
      <c r="C1189" s="574" t="s">
        <v>15515</v>
      </c>
      <c r="D1189" s="574" t="s">
        <v>15381</v>
      </c>
      <c r="E1189" s="226">
        <v>226</v>
      </c>
    </row>
    <row r="1190" spans="1:5" ht="13.5" customHeight="1" x14ac:dyDescent="0.2">
      <c r="A1190" s="573" t="s">
        <v>17674</v>
      </c>
      <c r="B1190" s="574" t="s">
        <v>17675</v>
      </c>
      <c r="C1190" s="574" t="s">
        <v>17676</v>
      </c>
      <c r="D1190" s="574" t="s">
        <v>15704</v>
      </c>
      <c r="E1190" s="226">
        <v>130</v>
      </c>
    </row>
    <row r="1191" spans="1:5" ht="13.5" customHeight="1" x14ac:dyDescent="0.2">
      <c r="A1191" s="573" t="s">
        <v>17677</v>
      </c>
      <c r="B1191" s="574" t="s">
        <v>17675</v>
      </c>
      <c r="C1191" s="574" t="s">
        <v>17678</v>
      </c>
      <c r="D1191" s="574" t="s">
        <v>15704</v>
      </c>
      <c r="E1191" s="226">
        <v>110.4</v>
      </c>
    </row>
    <row r="1192" spans="1:5" ht="13.5" customHeight="1" x14ac:dyDescent="0.2">
      <c r="A1192" s="573" t="s">
        <v>17679</v>
      </c>
      <c r="B1192" s="574" t="s">
        <v>17675</v>
      </c>
      <c r="C1192" s="574" t="s">
        <v>17680</v>
      </c>
      <c r="D1192" s="574" t="s">
        <v>15704</v>
      </c>
      <c r="E1192" s="226">
        <v>68.989999999999995</v>
      </c>
    </row>
    <row r="1193" spans="1:5" ht="13.5" customHeight="1" x14ac:dyDescent="0.2">
      <c r="A1193" s="573" t="s">
        <v>17681</v>
      </c>
      <c r="B1193" s="574" t="s">
        <v>17394</v>
      </c>
      <c r="C1193" s="574" t="s">
        <v>17682</v>
      </c>
      <c r="D1193" s="574" t="s">
        <v>16996</v>
      </c>
      <c r="E1193" s="226">
        <v>986.85</v>
      </c>
    </row>
    <row r="1194" spans="1:5" ht="13.5" customHeight="1" x14ac:dyDescent="0.2">
      <c r="A1194" s="573" t="s">
        <v>17683</v>
      </c>
      <c r="B1194" s="574" t="s">
        <v>17394</v>
      </c>
      <c r="C1194" s="574" t="s">
        <v>17684</v>
      </c>
      <c r="D1194" s="574" t="s">
        <v>16996</v>
      </c>
      <c r="E1194" s="226">
        <v>752.74</v>
      </c>
    </row>
    <row r="1195" spans="1:5" ht="13.5" customHeight="1" x14ac:dyDescent="0.2">
      <c r="A1195" s="573" t="s">
        <v>17685</v>
      </c>
      <c r="B1195" s="574" t="s">
        <v>17394</v>
      </c>
      <c r="C1195" s="574" t="s">
        <v>17686</v>
      </c>
      <c r="D1195" s="574" t="s">
        <v>16996</v>
      </c>
      <c r="E1195" s="226">
        <v>231.6</v>
      </c>
    </row>
    <row r="1196" spans="1:5" ht="13.5" customHeight="1" x14ac:dyDescent="0.2">
      <c r="A1196" s="573" t="s">
        <v>17687</v>
      </c>
      <c r="B1196" s="574" t="s">
        <v>17688</v>
      </c>
      <c r="C1196" s="574" t="s">
        <v>15442</v>
      </c>
      <c r="D1196" s="574" t="s">
        <v>15443</v>
      </c>
      <c r="E1196" s="226">
        <v>55</v>
      </c>
    </row>
    <row r="1197" spans="1:5" ht="13.5" customHeight="1" x14ac:dyDescent="0.2">
      <c r="A1197" s="573" t="s">
        <v>17689</v>
      </c>
      <c r="B1197" s="574" t="s">
        <v>17688</v>
      </c>
      <c r="C1197" s="574" t="s">
        <v>15442</v>
      </c>
      <c r="D1197" s="574" t="s">
        <v>15443</v>
      </c>
      <c r="E1197" s="226">
        <v>181</v>
      </c>
    </row>
    <row r="1198" spans="1:5" ht="13.5" customHeight="1" x14ac:dyDescent="0.2">
      <c r="A1198" s="573" t="s">
        <v>17690</v>
      </c>
      <c r="B1198" s="574" t="s">
        <v>17691</v>
      </c>
      <c r="C1198" s="574" t="s">
        <v>17692</v>
      </c>
      <c r="D1198" s="574" t="s">
        <v>13042</v>
      </c>
      <c r="E1198" s="226">
        <v>4.8</v>
      </c>
    </row>
    <row r="1199" spans="1:5" ht="13.5" customHeight="1" x14ac:dyDescent="0.2">
      <c r="A1199" s="573" t="s">
        <v>17693</v>
      </c>
      <c r="B1199" s="574" t="s">
        <v>17691</v>
      </c>
      <c r="C1199" s="574" t="s">
        <v>16591</v>
      </c>
      <c r="D1199" s="574" t="s">
        <v>13042</v>
      </c>
      <c r="E1199" s="226">
        <v>0.2</v>
      </c>
    </row>
    <row r="1200" spans="1:5" ht="13.5" customHeight="1" x14ac:dyDescent="0.2">
      <c r="A1200" s="573" t="s">
        <v>17694</v>
      </c>
      <c r="B1200" s="574" t="s">
        <v>17695</v>
      </c>
      <c r="C1200" s="574" t="s">
        <v>17696</v>
      </c>
      <c r="D1200" s="574" t="s">
        <v>13042</v>
      </c>
      <c r="E1200" s="226">
        <v>994.8</v>
      </c>
    </row>
    <row r="1201" spans="1:5" ht="13.5" customHeight="1" x14ac:dyDescent="0.2">
      <c r="A1201" s="573" t="s">
        <v>17697</v>
      </c>
      <c r="B1201" s="574" t="s">
        <v>17695</v>
      </c>
      <c r="C1201" s="574" t="s">
        <v>17692</v>
      </c>
      <c r="D1201" s="574" t="s">
        <v>13042</v>
      </c>
      <c r="E1201" s="226">
        <v>4238.22</v>
      </c>
    </row>
    <row r="1202" spans="1:5" ht="13.5" customHeight="1" x14ac:dyDescent="0.2">
      <c r="A1202" s="573" t="s">
        <v>17698</v>
      </c>
      <c r="B1202" s="574" t="s">
        <v>17699</v>
      </c>
      <c r="C1202" s="574" t="s">
        <v>16177</v>
      </c>
      <c r="D1202" s="574" t="s">
        <v>15246</v>
      </c>
      <c r="E1202" s="226">
        <v>48.999999999999993</v>
      </c>
    </row>
    <row r="1203" spans="1:5" ht="13.5" customHeight="1" x14ac:dyDescent="0.2">
      <c r="A1203" s="573" t="s">
        <v>17700</v>
      </c>
      <c r="B1203" s="574" t="s">
        <v>17701</v>
      </c>
      <c r="C1203" s="574" t="s">
        <v>17702</v>
      </c>
      <c r="D1203" s="574" t="s">
        <v>15246</v>
      </c>
      <c r="E1203" s="226">
        <v>1376.5</v>
      </c>
    </row>
    <row r="1204" spans="1:5" ht="13.5" customHeight="1" x14ac:dyDescent="0.2">
      <c r="A1204" s="573" t="s">
        <v>17703</v>
      </c>
      <c r="B1204" s="574" t="s">
        <v>17704</v>
      </c>
      <c r="C1204" s="574" t="s">
        <v>17705</v>
      </c>
      <c r="D1204" s="574" t="s">
        <v>7141</v>
      </c>
      <c r="E1204" s="226">
        <v>2.6</v>
      </c>
    </row>
    <row r="1205" spans="1:5" ht="13.5" customHeight="1" x14ac:dyDescent="0.2">
      <c r="A1205" s="573" t="s">
        <v>17706</v>
      </c>
      <c r="B1205" s="574" t="s">
        <v>17707</v>
      </c>
      <c r="C1205" s="574" t="s">
        <v>17708</v>
      </c>
      <c r="D1205" s="574" t="s">
        <v>16095</v>
      </c>
      <c r="E1205" s="226">
        <v>353</v>
      </c>
    </row>
    <row r="1206" spans="1:5" ht="13.5" customHeight="1" x14ac:dyDescent="0.2">
      <c r="A1206" s="573" t="s">
        <v>17709</v>
      </c>
      <c r="B1206" s="574" t="s">
        <v>17710</v>
      </c>
      <c r="C1206" s="574" t="s">
        <v>17711</v>
      </c>
      <c r="D1206" s="574" t="s">
        <v>16095</v>
      </c>
      <c r="E1206" s="226">
        <v>450</v>
      </c>
    </row>
    <row r="1207" spans="1:5" ht="13.5" customHeight="1" x14ac:dyDescent="0.2">
      <c r="A1207" s="573" t="s">
        <v>17712</v>
      </c>
      <c r="B1207" s="574" t="s">
        <v>17423</v>
      </c>
      <c r="C1207" s="574" t="s">
        <v>17713</v>
      </c>
      <c r="D1207" s="574" t="s">
        <v>16434</v>
      </c>
      <c r="E1207" s="226">
        <v>2859.5160000000001</v>
      </c>
    </row>
    <row r="1208" spans="1:5" ht="13.5" customHeight="1" x14ac:dyDescent="0.2">
      <c r="A1208" s="573" t="s">
        <v>17714</v>
      </c>
      <c r="B1208" s="574" t="s">
        <v>17423</v>
      </c>
      <c r="C1208" s="574" t="s">
        <v>17715</v>
      </c>
      <c r="D1208" s="574" t="s">
        <v>16434</v>
      </c>
      <c r="E1208" s="226">
        <v>5996.52</v>
      </c>
    </row>
    <row r="1209" spans="1:5" ht="13.5" customHeight="1" x14ac:dyDescent="0.2">
      <c r="A1209" s="573" t="s">
        <v>17716</v>
      </c>
      <c r="B1209" s="574" t="s">
        <v>17717</v>
      </c>
      <c r="C1209" s="574" t="s">
        <v>17718</v>
      </c>
      <c r="D1209" s="574" t="s">
        <v>17719</v>
      </c>
      <c r="E1209" s="226">
        <v>132.1</v>
      </c>
    </row>
    <row r="1210" spans="1:5" ht="13.5" customHeight="1" x14ac:dyDescent="0.2">
      <c r="A1210" s="573" t="s">
        <v>17720</v>
      </c>
      <c r="B1210" s="574" t="s">
        <v>16336</v>
      </c>
      <c r="C1210" s="574" t="s">
        <v>17721</v>
      </c>
      <c r="D1210" s="574" t="s">
        <v>14833</v>
      </c>
      <c r="E1210" s="226">
        <v>1</v>
      </c>
    </row>
    <row r="1211" spans="1:5" ht="13.5" customHeight="1" x14ac:dyDescent="0.2">
      <c r="A1211" s="573" t="s">
        <v>17722</v>
      </c>
      <c r="B1211" s="574" t="s">
        <v>16336</v>
      </c>
      <c r="C1211" s="574" t="s">
        <v>17723</v>
      </c>
      <c r="D1211" s="574" t="s">
        <v>14833</v>
      </c>
      <c r="E1211" s="226">
        <v>0.1</v>
      </c>
    </row>
    <row r="1212" spans="1:5" ht="13.5" customHeight="1" x14ac:dyDescent="0.2">
      <c r="A1212" s="573" t="s">
        <v>17724</v>
      </c>
      <c r="B1212" s="574" t="s">
        <v>16336</v>
      </c>
      <c r="C1212" s="574" t="s">
        <v>17725</v>
      </c>
      <c r="D1212" s="574" t="s">
        <v>14833</v>
      </c>
      <c r="E1212" s="226">
        <v>0.2</v>
      </c>
    </row>
    <row r="1213" spans="1:5" ht="13.5" customHeight="1" x14ac:dyDescent="0.2">
      <c r="A1213" s="573" t="s">
        <v>17726</v>
      </c>
      <c r="B1213" s="574" t="s">
        <v>17727</v>
      </c>
      <c r="C1213" s="574" t="s">
        <v>16679</v>
      </c>
      <c r="D1213" s="574" t="s">
        <v>16003</v>
      </c>
      <c r="E1213" s="226">
        <v>566.00000000000011</v>
      </c>
    </row>
    <row r="1214" spans="1:5" ht="13.5" customHeight="1" x14ac:dyDescent="0.2">
      <c r="A1214" s="573" t="s">
        <v>17728</v>
      </c>
      <c r="B1214" s="574" t="s">
        <v>17727</v>
      </c>
      <c r="C1214" s="574" t="s">
        <v>16673</v>
      </c>
      <c r="D1214" s="574" t="s">
        <v>16003</v>
      </c>
      <c r="E1214" s="226">
        <v>18</v>
      </c>
    </row>
    <row r="1215" spans="1:5" ht="13.5" customHeight="1" x14ac:dyDescent="0.2">
      <c r="A1215" s="573" t="s">
        <v>17729</v>
      </c>
      <c r="B1215" s="574" t="s">
        <v>17701</v>
      </c>
      <c r="C1215" s="574" t="s">
        <v>17702</v>
      </c>
      <c r="D1215" s="574" t="s">
        <v>15246</v>
      </c>
      <c r="E1215" s="226">
        <v>448</v>
      </c>
    </row>
    <row r="1216" spans="1:5" ht="13.5" customHeight="1" x14ac:dyDescent="0.2">
      <c r="A1216" s="573" t="s">
        <v>17730</v>
      </c>
      <c r="B1216" s="574" t="s">
        <v>17699</v>
      </c>
      <c r="C1216" s="574" t="s">
        <v>16177</v>
      </c>
      <c r="D1216" s="574" t="s">
        <v>15246</v>
      </c>
      <c r="E1216" s="226">
        <v>70</v>
      </c>
    </row>
    <row r="1217" spans="1:5" ht="13.5" customHeight="1" x14ac:dyDescent="0.2">
      <c r="A1217" s="573" t="s">
        <v>17731</v>
      </c>
      <c r="B1217" s="574" t="s">
        <v>17732</v>
      </c>
      <c r="C1217" s="574" t="s">
        <v>17013</v>
      </c>
      <c r="D1217" s="574" t="s">
        <v>16458</v>
      </c>
      <c r="E1217" s="226">
        <v>527.74</v>
      </c>
    </row>
    <row r="1218" spans="1:5" ht="13.5" customHeight="1" x14ac:dyDescent="0.2">
      <c r="A1218" s="573" t="s">
        <v>17733</v>
      </c>
      <c r="B1218" s="574" t="s">
        <v>17732</v>
      </c>
      <c r="C1218" s="574" t="s">
        <v>17015</v>
      </c>
      <c r="D1218" s="574" t="s">
        <v>16458</v>
      </c>
      <c r="E1218" s="226">
        <v>468</v>
      </c>
    </row>
    <row r="1219" spans="1:5" ht="13.5" customHeight="1" x14ac:dyDescent="0.2">
      <c r="A1219" s="573" t="s">
        <v>17734</v>
      </c>
      <c r="B1219" s="574" t="s">
        <v>15102</v>
      </c>
      <c r="C1219" s="574" t="s">
        <v>15103</v>
      </c>
      <c r="D1219" s="574" t="s">
        <v>15104</v>
      </c>
      <c r="E1219" s="226">
        <v>15</v>
      </c>
    </row>
    <row r="1220" spans="1:5" ht="13.5" customHeight="1" x14ac:dyDescent="0.2">
      <c r="A1220" s="573" t="s">
        <v>17735</v>
      </c>
      <c r="B1220" s="574" t="s">
        <v>15102</v>
      </c>
      <c r="C1220" s="574" t="s">
        <v>15106</v>
      </c>
      <c r="D1220" s="574" t="s">
        <v>15104</v>
      </c>
      <c r="E1220" s="226">
        <v>2</v>
      </c>
    </row>
    <row r="1221" spans="1:5" ht="13.5" customHeight="1" x14ac:dyDescent="0.2">
      <c r="A1221" s="573" t="s">
        <v>17736</v>
      </c>
      <c r="B1221" s="574" t="s">
        <v>17737</v>
      </c>
      <c r="C1221" s="574" t="s">
        <v>17738</v>
      </c>
      <c r="D1221" s="574" t="s">
        <v>16095</v>
      </c>
      <c r="E1221" s="226">
        <v>7033</v>
      </c>
    </row>
    <row r="1222" spans="1:5" ht="13.5" customHeight="1" x14ac:dyDescent="0.2">
      <c r="A1222" s="573" t="s">
        <v>17739</v>
      </c>
      <c r="B1222" s="574" t="s">
        <v>17740</v>
      </c>
      <c r="C1222" s="574" t="s">
        <v>17741</v>
      </c>
      <c r="D1222" s="574" t="s">
        <v>16095</v>
      </c>
      <c r="E1222" s="226">
        <v>3</v>
      </c>
    </row>
    <row r="1223" spans="1:5" ht="13.5" customHeight="1" x14ac:dyDescent="0.2">
      <c r="A1223" s="573" t="s">
        <v>17742</v>
      </c>
      <c r="B1223" s="574" t="s">
        <v>17743</v>
      </c>
      <c r="C1223" s="574" t="s">
        <v>17744</v>
      </c>
      <c r="D1223" s="574" t="s">
        <v>16095</v>
      </c>
      <c r="E1223" s="226">
        <v>1332</v>
      </c>
    </row>
    <row r="1224" spans="1:5" ht="13.5" customHeight="1" x14ac:dyDescent="0.2">
      <c r="A1224" s="573" t="s">
        <v>17745</v>
      </c>
      <c r="B1224" s="574" t="s">
        <v>16317</v>
      </c>
      <c r="C1224" s="574" t="s">
        <v>17746</v>
      </c>
      <c r="D1224" s="574" t="s">
        <v>15196</v>
      </c>
      <c r="E1224" s="226">
        <v>0.05</v>
      </c>
    </row>
    <row r="1225" spans="1:5" ht="13.5" customHeight="1" x14ac:dyDescent="0.2">
      <c r="A1225" s="573" t="s">
        <v>17747</v>
      </c>
      <c r="B1225" s="574" t="s">
        <v>17132</v>
      </c>
      <c r="C1225" s="574" t="s">
        <v>17748</v>
      </c>
      <c r="D1225" s="574" t="s">
        <v>16434</v>
      </c>
      <c r="E1225" s="226">
        <v>1</v>
      </c>
    </row>
    <row r="1226" spans="1:5" ht="13.5" customHeight="1" x14ac:dyDescent="0.2">
      <c r="A1226" s="573" t="s">
        <v>17749</v>
      </c>
      <c r="B1226" s="574" t="s">
        <v>17059</v>
      </c>
      <c r="C1226" s="574" t="s">
        <v>17750</v>
      </c>
      <c r="D1226" s="574" t="s">
        <v>15704</v>
      </c>
      <c r="E1226" s="226">
        <v>16</v>
      </c>
    </row>
    <row r="1227" spans="1:5" ht="13.5" customHeight="1" x14ac:dyDescent="0.2">
      <c r="A1227" s="573" t="s">
        <v>17751</v>
      </c>
      <c r="B1227" s="574" t="s">
        <v>17059</v>
      </c>
      <c r="C1227" s="574" t="s">
        <v>17752</v>
      </c>
      <c r="D1227" s="574" t="s">
        <v>15704</v>
      </c>
      <c r="E1227" s="226">
        <v>587.24099999999999</v>
      </c>
    </row>
    <row r="1228" spans="1:5" ht="13.5" customHeight="1" x14ac:dyDescent="0.2">
      <c r="A1228" s="573" t="s">
        <v>17753</v>
      </c>
      <c r="B1228" s="574" t="s">
        <v>10907</v>
      </c>
      <c r="C1228" s="574" t="s">
        <v>17754</v>
      </c>
      <c r="D1228" s="574" t="s">
        <v>4217</v>
      </c>
      <c r="E1228" s="226">
        <v>769</v>
      </c>
    </row>
    <row r="1229" spans="1:5" ht="13.5" customHeight="1" x14ac:dyDescent="0.2">
      <c r="A1229" s="573" t="s">
        <v>17755</v>
      </c>
      <c r="B1229" s="574" t="s">
        <v>17756</v>
      </c>
      <c r="C1229" s="574" t="s">
        <v>15987</v>
      </c>
      <c r="D1229" s="574" t="s">
        <v>17428</v>
      </c>
      <c r="E1229" s="226">
        <v>16.2</v>
      </c>
    </row>
    <row r="1230" spans="1:5" ht="13.5" customHeight="1" x14ac:dyDescent="0.2">
      <c r="A1230" s="573" t="s">
        <v>17757</v>
      </c>
      <c r="B1230" s="574" t="s">
        <v>17758</v>
      </c>
      <c r="C1230" s="574" t="s">
        <v>17759</v>
      </c>
      <c r="D1230" s="574" t="s">
        <v>16952</v>
      </c>
      <c r="E1230" s="226">
        <v>2085.2500000000005</v>
      </c>
    </row>
    <row r="1231" spans="1:5" ht="13.5" customHeight="1" x14ac:dyDescent="0.2">
      <c r="A1231" s="573" t="s">
        <v>17760</v>
      </c>
      <c r="B1231" s="574" t="s">
        <v>17758</v>
      </c>
      <c r="C1231" s="574" t="s">
        <v>17761</v>
      </c>
      <c r="D1231" s="574" t="s">
        <v>16952</v>
      </c>
      <c r="E1231" s="226">
        <v>1944.74</v>
      </c>
    </row>
    <row r="1232" spans="1:5" ht="13.5" customHeight="1" x14ac:dyDescent="0.2">
      <c r="A1232" s="573" t="s">
        <v>17762</v>
      </c>
      <c r="B1232" s="574" t="s">
        <v>17758</v>
      </c>
      <c r="C1232" s="574" t="s">
        <v>17763</v>
      </c>
      <c r="D1232" s="574" t="s">
        <v>16952</v>
      </c>
      <c r="E1232" s="226">
        <v>2252.33</v>
      </c>
    </row>
    <row r="1233" spans="1:5" ht="13.5" customHeight="1" x14ac:dyDescent="0.2">
      <c r="A1233" s="573" t="s">
        <v>17764</v>
      </c>
      <c r="B1233" s="574" t="s">
        <v>17758</v>
      </c>
      <c r="C1233" s="574" t="s">
        <v>17765</v>
      </c>
      <c r="D1233" s="574" t="s">
        <v>16952</v>
      </c>
      <c r="E1233" s="226">
        <v>952.755</v>
      </c>
    </row>
    <row r="1234" spans="1:5" ht="13.5" customHeight="1" x14ac:dyDescent="0.2">
      <c r="A1234" s="573" t="s">
        <v>17766</v>
      </c>
      <c r="B1234" s="574" t="s">
        <v>17767</v>
      </c>
      <c r="C1234" s="574" t="s">
        <v>17768</v>
      </c>
      <c r="D1234" s="574" t="s">
        <v>16434</v>
      </c>
      <c r="E1234" s="226">
        <v>2302.5500000000002</v>
      </c>
    </row>
    <row r="1235" spans="1:5" ht="13.5" customHeight="1" x14ac:dyDescent="0.2">
      <c r="A1235" s="573" t="s">
        <v>17769</v>
      </c>
      <c r="B1235" s="574" t="s">
        <v>17767</v>
      </c>
      <c r="C1235" s="574" t="s">
        <v>17770</v>
      </c>
      <c r="D1235" s="574" t="s">
        <v>16434</v>
      </c>
      <c r="E1235" s="226">
        <v>1426.6699999999998</v>
      </c>
    </row>
    <row r="1236" spans="1:5" ht="13.5" customHeight="1" x14ac:dyDescent="0.2">
      <c r="A1236" s="573" t="s">
        <v>17771</v>
      </c>
      <c r="B1236" s="574" t="s">
        <v>17767</v>
      </c>
      <c r="C1236" s="574" t="s">
        <v>17772</v>
      </c>
      <c r="D1236" s="574" t="s">
        <v>16434</v>
      </c>
      <c r="E1236" s="226">
        <v>548.45000000000005</v>
      </c>
    </row>
    <row r="1237" spans="1:5" ht="13.5" customHeight="1" x14ac:dyDescent="0.2">
      <c r="A1237" s="573" t="s">
        <v>17773</v>
      </c>
      <c r="B1237" s="574" t="s">
        <v>17774</v>
      </c>
      <c r="C1237" s="574" t="s">
        <v>17421</v>
      </c>
      <c r="D1237" s="574" t="s">
        <v>4716</v>
      </c>
      <c r="E1237" s="226">
        <v>1090.8020000000001</v>
      </c>
    </row>
    <row r="1238" spans="1:5" ht="13.5" customHeight="1" x14ac:dyDescent="0.2">
      <c r="A1238" s="573" t="s">
        <v>17775</v>
      </c>
      <c r="B1238" s="574" t="s">
        <v>17776</v>
      </c>
      <c r="C1238" s="574" t="s">
        <v>17777</v>
      </c>
      <c r="D1238" s="574" t="s">
        <v>14991</v>
      </c>
      <c r="E1238" s="226">
        <v>3</v>
      </c>
    </row>
    <row r="1239" spans="1:5" ht="13.5" customHeight="1" x14ac:dyDescent="0.2">
      <c r="A1239" s="573" t="s">
        <v>17778</v>
      </c>
      <c r="B1239" s="574" t="s">
        <v>17776</v>
      </c>
      <c r="C1239" s="574" t="s">
        <v>17779</v>
      </c>
      <c r="D1239" s="574" t="s">
        <v>14991</v>
      </c>
      <c r="E1239" s="226">
        <v>26</v>
      </c>
    </row>
    <row r="1240" spans="1:5" ht="13.5" customHeight="1" x14ac:dyDescent="0.2">
      <c r="A1240" s="573" t="s">
        <v>17780</v>
      </c>
      <c r="B1240" s="574" t="s">
        <v>14841</v>
      </c>
      <c r="C1240" s="574" t="s">
        <v>17781</v>
      </c>
      <c r="D1240" s="574" t="s">
        <v>14843</v>
      </c>
      <c r="E1240" s="226">
        <v>385</v>
      </c>
    </row>
    <row r="1241" spans="1:5" ht="13.5" customHeight="1" x14ac:dyDescent="0.2">
      <c r="A1241" s="573" t="s">
        <v>17782</v>
      </c>
      <c r="B1241" s="574" t="s">
        <v>14841</v>
      </c>
      <c r="C1241" s="574" t="s">
        <v>17783</v>
      </c>
      <c r="D1241" s="574" t="s">
        <v>14843</v>
      </c>
      <c r="E1241" s="226">
        <v>820</v>
      </c>
    </row>
    <row r="1242" spans="1:5" ht="13.5" customHeight="1" x14ac:dyDescent="0.2">
      <c r="A1242" s="573" t="s">
        <v>17784</v>
      </c>
      <c r="B1242" s="574" t="s">
        <v>14841</v>
      </c>
      <c r="C1242" s="574" t="s">
        <v>17785</v>
      </c>
      <c r="D1242" s="574" t="s">
        <v>14843</v>
      </c>
      <c r="E1242" s="226">
        <v>186.85</v>
      </c>
    </row>
    <row r="1243" spans="1:5" ht="13.5" customHeight="1" x14ac:dyDescent="0.2">
      <c r="A1243" s="573" t="s">
        <v>17786</v>
      </c>
      <c r="B1243" s="574" t="s">
        <v>17787</v>
      </c>
      <c r="C1243" s="574" t="s">
        <v>17027</v>
      </c>
      <c r="D1243" s="574" t="s">
        <v>17028</v>
      </c>
      <c r="E1243" s="226">
        <v>33.300000000000004</v>
      </c>
    </row>
    <row r="1244" spans="1:5" ht="13.5" customHeight="1" x14ac:dyDescent="0.2">
      <c r="A1244" s="573" t="s">
        <v>17788</v>
      </c>
      <c r="B1244" s="574" t="s">
        <v>17787</v>
      </c>
      <c r="C1244" s="574" t="s">
        <v>17030</v>
      </c>
      <c r="D1244" s="574" t="s">
        <v>17028</v>
      </c>
      <c r="E1244" s="226">
        <v>83.36399999999999</v>
      </c>
    </row>
    <row r="1245" spans="1:5" ht="13.5" customHeight="1" x14ac:dyDescent="0.2">
      <c r="A1245" s="573" t="s">
        <v>17789</v>
      </c>
      <c r="B1245" s="574" t="s">
        <v>17790</v>
      </c>
      <c r="C1245" s="574" t="s">
        <v>17791</v>
      </c>
      <c r="D1245" s="574" t="s">
        <v>17792</v>
      </c>
      <c r="E1245" s="226">
        <v>37</v>
      </c>
    </row>
    <row r="1246" spans="1:5" ht="13.5" customHeight="1" x14ac:dyDescent="0.2">
      <c r="A1246" s="573" t="s">
        <v>17793</v>
      </c>
      <c r="B1246" s="574" t="s">
        <v>17790</v>
      </c>
      <c r="C1246" s="574" t="s">
        <v>17794</v>
      </c>
      <c r="D1246" s="574" t="s">
        <v>17792</v>
      </c>
      <c r="E1246" s="226">
        <v>66</v>
      </c>
    </row>
    <row r="1247" spans="1:5" ht="13.5" customHeight="1" x14ac:dyDescent="0.2">
      <c r="A1247" s="573" t="s">
        <v>17795</v>
      </c>
      <c r="B1247" s="574" t="s">
        <v>17790</v>
      </c>
      <c r="C1247" s="574" t="s">
        <v>17796</v>
      </c>
      <c r="D1247" s="574" t="s">
        <v>17792</v>
      </c>
      <c r="E1247" s="226">
        <v>17.5</v>
      </c>
    </row>
    <row r="1248" spans="1:5" ht="13.5" customHeight="1" x14ac:dyDescent="0.2">
      <c r="A1248" s="573" t="s">
        <v>17797</v>
      </c>
      <c r="B1248" s="574" t="s">
        <v>17798</v>
      </c>
      <c r="C1248" s="574" t="s">
        <v>17799</v>
      </c>
      <c r="D1248" s="574" t="s">
        <v>17800</v>
      </c>
      <c r="E1248" s="226">
        <v>3308.98</v>
      </c>
    </row>
    <row r="1249" spans="1:5" ht="13.5" customHeight="1" x14ac:dyDescent="0.2">
      <c r="A1249" s="573" t="s">
        <v>17801</v>
      </c>
      <c r="B1249" s="574" t="s">
        <v>17798</v>
      </c>
      <c r="C1249" s="574" t="s">
        <v>17802</v>
      </c>
      <c r="D1249" s="574" t="s">
        <v>17800</v>
      </c>
      <c r="E1249" s="226">
        <v>20.2</v>
      </c>
    </row>
    <row r="1250" spans="1:5" ht="13.5" customHeight="1" x14ac:dyDescent="0.2">
      <c r="A1250" s="573" t="s">
        <v>17803</v>
      </c>
      <c r="B1250" s="574" t="s">
        <v>17798</v>
      </c>
      <c r="C1250" s="574" t="s">
        <v>17804</v>
      </c>
      <c r="D1250" s="574" t="s">
        <v>17800</v>
      </c>
      <c r="E1250" s="226">
        <v>832.12</v>
      </c>
    </row>
    <row r="1251" spans="1:5" ht="13.5" customHeight="1" x14ac:dyDescent="0.2">
      <c r="A1251" s="573" t="s">
        <v>17805</v>
      </c>
      <c r="B1251" s="574" t="s">
        <v>17806</v>
      </c>
      <c r="C1251" s="574" t="s">
        <v>17807</v>
      </c>
      <c r="D1251" s="574" t="s">
        <v>15033</v>
      </c>
      <c r="E1251" s="226">
        <v>180</v>
      </c>
    </row>
    <row r="1252" spans="1:5" ht="13.5" customHeight="1" x14ac:dyDescent="0.2">
      <c r="A1252" s="573" t="s">
        <v>17808</v>
      </c>
      <c r="B1252" s="574" t="s">
        <v>17806</v>
      </c>
      <c r="C1252" s="574" t="s">
        <v>15030</v>
      </c>
      <c r="D1252" s="574" t="s">
        <v>15033</v>
      </c>
      <c r="E1252" s="226">
        <v>2657.2</v>
      </c>
    </row>
    <row r="1253" spans="1:5" ht="13.5" customHeight="1" x14ac:dyDescent="0.2">
      <c r="A1253" s="573" t="s">
        <v>17809</v>
      </c>
      <c r="B1253" s="574" t="s">
        <v>17806</v>
      </c>
      <c r="C1253" s="574" t="s">
        <v>17810</v>
      </c>
      <c r="D1253" s="574" t="s">
        <v>15033</v>
      </c>
      <c r="E1253" s="226">
        <v>171</v>
      </c>
    </row>
    <row r="1254" spans="1:5" ht="13.5" customHeight="1" x14ac:dyDescent="0.2">
      <c r="A1254" s="573" t="s">
        <v>17811</v>
      </c>
      <c r="B1254" s="574" t="s">
        <v>17806</v>
      </c>
      <c r="C1254" s="574" t="s">
        <v>17812</v>
      </c>
      <c r="D1254" s="574" t="s">
        <v>15033</v>
      </c>
      <c r="E1254" s="226">
        <v>123.6</v>
      </c>
    </row>
    <row r="1255" spans="1:5" ht="13.5" customHeight="1" x14ac:dyDescent="0.2">
      <c r="A1255" s="573" t="s">
        <v>17813</v>
      </c>
      <c r="B1255" s="574" t="s">
        <v>13382</v>
      </c>
      <c r="C1255" s="574" t="s">
        <v>17692</v>
      </c>
      <c r="D1255" s="574" t="s">
        <v>13042</v>
      </c>
      <c r="E1255" s="226">
        <v>451.06400000000002</v>
      </c>
    </row>
    <row r="1256" spans="1:5" ht="13.5" customHeight="1" x14ac:dyDescent="0.2">
      <c r="A1256" s="573" t="s">
        <v>17814</v>
      </c>
      <c r="B1256" s="574" t="s">
        <v>17815</v>
      </c>
      <c r="C1256" s="574" t="s">
        <v>15515</v>
      </c>
      <c r="D1256" s="574" t="s">
        <v>15381</v>
      </c>
      <c r="E1256" s="226">
        <v>808.72500000000002</v>
      </c>
    </row>
    <row r="1257" spans="1:5" ht="13.5" customHeight="1" x14ac:dyDescent="0.2">
      <c r="A1257" s="573" t="s">
        <v>17816</v>
      </c>
      <c r="B1257" s="574" t="s">
        <v>17817</v>
      </c>
      <c r="C1257" s="574" t="s">
        <v>17818</v>
      </c>
      <c r="D1257" s="574" t="s">
        <v>15381</v>
      </c>
      <c r="E1257" s="226">
        <v>199</v>
      </c>
    </row>
    <row r="1258" spans="1:5" ht="13.5" customHeight="1" x14ac:dyDescent="0.2">
      <c r="A1258" s="573" t="s">
        <v>17819</v>
      </c>
      <c r="B1258" s="574" t="s">
        <v>17820</v>
      </c>
      <c r="C1258" s="574" t="s">
        <v>15515</v>
      </c>
      <c r="D1258" s="574" t="s">
        <v>15381</v>
      </c>
      <c r="E1258" s="226">
        <v>736.4</v>
      </c>
    </row>
    <row r="1259" spans="1:5" ht="13.5" customHeight="1" x14ac:dyDescent="0.2">
      <c r="A1259" s="573" t="s">
        <v>17821</v>
      </c>
      <c r="B1259" s="574" t="s">
        <v>17822</v>
      </c>
      <c r="C1259" s="574" t="s">
        <v>15515</v>
      </c>
      <c r="D1259" s="574" t="s">
        <v>15381</v>
      </c>
      <c r="E1259" s="226">
        <v>444</v>
      </c>
    </row>
    <row r="1260" spans="1:5" ht="13.5" customHeight="1" x14ac:dyDescent="0.2">
      <c r="A1260" s="573" t="s">
        <v>17823</v>
      </c>
      <c r="B1260" s="574" t="s">
        <v>17824</v>
      </c>
      <c r="C1260" s="574" t="s">
        <v>17825</v>
      </c>
      <c r="D1260" s="574" t="s">
        <v>17826</v>
      </c>
      <c r="E1260" s="226">
        <v>111.41</v>
      </c>
    </row>
    <row r="1261" spans="1:5" ht="13.5" customHeight="1" x14ac:dyDescent="0.2">
      <c r="A1261" s="573" t="s">
        <v>17827</v>
      </c>
      <c r="B1261" s="574" t="s">
        <v>17828</v>
      </c>
      <c r="C1261" s="574" t="s">
        <v>16414</v>
      </c>
      <c r="D1261" s="574" t="s">
        <v>16927</v>
      </c>
      <c r="E1261" s="226">
        <v>1214.55</v>
      </c>
    </row>
    <row r="1262" spans="1:5" ht="13.5" customHeight="1" x14ac:dyDescent="0.2">
      <c r="A1262" s="573" t="s">
        <v>17829</v>
      </c>
      <c r="B1262" s="574" t="s">
        <v>17830</v>
      </c>
      <c r="C1262" s="574" t="s">
        <v>17831</v>
      </c>
      <c r="D1262" s="574" t="s">
        <v>16956</v>
      </c>
      <c r="E1262" s="226">
        <v>115</v>
      </c>
    </row>
    <row r="1263" spans="1:5" ht="13.5" customHeight="1" x14ac:dyDescent="0.2">
      <c r="A1263" s="573" t="s">
        <v>17832</v>
      </c>
      <c r="B1263" s="574" t="s">
        <v>17833</v>
      </c>
      <c r="C1263" s="574" t="s">
        <v>16421</v>
      </c>
      <c r="D1263" s="574" t="s">
        <v>16415</v>
      </c>
      <c r="E1263" s="226">
        <v>548.23699999999997</v>
      </c>
    </row>
    <row r="1264" spans="1:5" ht="13.5" customHeight="1" x14ac:dyDescent="0.2">
      <c r="A1264" s="573" t="s">
        <v>17834</v>
      </c>
      <c r="B1264" s="574" t="s">
        <v>17833</v>
      </c>
      <c r="C1264" s="574" t="s">
        <v>16414</v>
      </c>
      <c r="D1264" s="574" t="s">
        <v>16415</v>
      </c>
      <c r="E1264" s="226">
        <v>5039.22</v>
      </c>
    </row>
    <row r="1265" spans="1:5" ht="13.5" customHeight="1" x14ac:dyDescent="0.2">
      <c r="A1265" s="573" t="s">
        <v>17835</v>
      </c>
      <c r="B1265" s="574" t="s">
        <v>17836</v>
      </c>
      <c r="C1265" s="574" t="s">
        <v>15774</v>
      </c>
      <c r="D1265" s="574" t="s">
        <v>15097</v>
      </c>
      <c r="E1265" s="226">
        <v>15547.3</v>
      </c>
    </row>
    <row r="1266" spans="1:5" ht="13.5" customHeight="1" x14ac:dyDescent="0.2">
      <c r="A1266" s="573" t="s">
        <v>17837</v>
      </c>
      <c r="B1266" s="574" t="s">
        <v>17836</v>
      </c>
      <c r="C1266" s="574" t="s">
        <v>16369</v>
      </c>
      <c r="D1266" s="574" t="s">
        <v>15097</v>
      </c>
      <c r="E1266" s="226">
        <v>6029.1</v>
      </c>
    </row>
    <row r="1267" spans="1:5" ht="13.5" customHeight="1" x14ac:dyDescent="0.2">
      <c r="A1267" s="573" t="s">
        <v>17838</v>
      </c>
      <c r="B1267" s="574" t="s">
        <v>17839</v>
      </c>
      <c r="C1267" s="574" t="s">
        <v>16414</v>
      </c>
      <c r="D1267" s="574" t="s">
        <v>16195</v>
      </c>
      <c r="E1267" s="226">
        <v>27150.936999999998</v>
      </c>
    </row>
    <row r="1268" spans="1:5" ht="13.5" customHeight="1" x14ac:dyDescent="0.2">
      <c r="A1268" s="573" t="s">
        <v>17840</v>
      </c>
      <c r="B1268" s="574" t="s">
        <v>17841</v>
      </c>
      <c r="C1268" s="574" t="s">
        <v>17842</v>
      </c>
      <c r="D1268" s="574" t="s">
        <v>16434</v>
      </c>
      <c r="E1268" s="226">
        <v>303.39999999999998</v>
      </c>
    </row>
    <row r="1269" spans="1:5" ht="13.5" customHeight="1" x14ac:dyDescent="0.2">
      <c r="A1269" s="573" t="s">
        <v>17843</v>
      </c>
      <c r="B1269" s="574" t="s">
        <v>17841</v>
      </c>
      <c r="C1269" s="574" t="s">
        <v>17844</v>
      </c>
      <c r="D1269" s="574" t="s">
        <v>16434</v>
      </c>
      <c r="E1269" s="226">
        <v>703.33</v>
      </c>
    </row>
    <row r="1270" spans="1:5" ht="13.5" customHeight="1" x14ac:dyDescent="0.2">
      <c r="A1270" s="573" t="s">
        <v>17845</v>
      </c>
      <c r="B1270" s="574" t="s">
        <v>17841</v>
      </c>
      <c r="C1270" s="574" t="s">
        <v>17846</v>
      </c>
      <c r="D1270" s="574" t="s">
        <v>16434</v>
      </c>
      <c r="E1270" s="226">
        <v>227.76</v>
      </c>
    </row>
    <row r="1271" spans="1:5" ht="13.5" customHeight="1" x14ac:dyDescent="0.2">
      <c r="A1271" s="573" t="s">
        <v>17847</v>
      </c>
      <c r="B1271" s="574" t="s">
        <v>17848</v>
      </c>
      <c r="C1271" s="574" t="s">
        <v>17849</v>
      </c>
      <c r="D1271" s="574" t="s">
        <v>17850</v>
      </c>
      <c r="E1271" s="226">
        <v>1</v>
      </c>
    </row>
    <row r="1272" spans="1:5" ht="13.5" customHeight="1" x14ac:dyDescent="0.2">
      <c r="A1272" s="573" t="s">
        <v>17851</v>
      </c>
      <c r="B1272" s="574" t="s">
        <v>17005</v>
      </c>
      <c r="C1272" s="574" t="s">
        <v>17852</v>
      </c>
      <c r="D1272" s="574" t="s">
        <v>16738</v>
      </c>
      <c r="E1272" s="226">
        <v>1402.2360000000001</v>
      </c>
    </row>
    <row r="1273" spans="1:5" ht="13.5" customHeight="1" x14ac:dyDescent="0.2">
      <c r="A1273" s="573" t="s">
        <v>17853</v>
      </c>
      <c r="B1273" s="574" t="s">
        <v>17160</v>
      </c>
      <c r="C1273" s="574" t="s">
        <v>17852</v>
      </c>
      <c r="D1273" s="574" t="s">
        <v>16738</v>
      </c>
      <c r="E1273" s="226">
        <v>327.82999999999993</v>
      </c>
    </row>
    <row r="1274" spans="1:5" ht="13.5" customHeight="1" x14ac:dyDescent="0.2">
      <c r="A1274" s="573" t="s">
        <v>17854</v>
      </c>
      <c r="B1274" s="574" t="s">
        <v>17855</v>
      </c>
      <c r="C1274" s="574" t="s">
        <v>16754</v>
      </c>
      <c r="D1274" s="574" t="s">
        <v>17856</v>
      </c>
      <c r="E1274" s="226">
        <v>67.8</v>
      </c>
    </row>
    <row r="1275" spans="1:5" ht="13.5" customHeight="1" x14ac:dyDescent="0.2">
      <c r="A1275" s="573" t="s">
        <v>17857</v>
      </c>
      <c r="B1275" s="574" t="s">
        <v>17855</v>
      </c>
      <c r="C1275" s="574" t="s">
        <v>17852</v>
      </c>
      <c r="D1275" s="574" t="s">
        <v>17856</v>
      </c>
      <c r="E1275" s="226">
        <v>42</v>
      </c>
    </row>
    <row r="1276" spans="1:5" ht="13.5" customHeight="1" x14ac:dyDescent="0.2">
      <c r="A1276" s="573" t="s">
        <v>17858</v>
      </c>
      <c r="B1276" s="574" t="s">
        <v>15295</v>
      </c>
      <c r="C1276" s="574" t="s">
        <v>17859</v>
      </c>
      <c r="D1276" s="574" t="s">
        <v>15275</v>
      </c>
      <c r="E1276" s="226">
        <v>8308</v>
      </c>
    </row>
    <row r="1277" spans="1:5" ht="13.5" customHeight="1" x14ac:dyDescent="0.2">
      <c r="A1277" s="573" t="s">
        <v>17860</v>
      </c>
      <c r="B1277" s="574" t="s">
        <v>10876</v>
      </c>
      <c r="C1277" s="574" t="s">
        <v>15610</v>
      </c>
      <c r="D1277" s="574" t="s">
        <v>10878</v>
      </c>
      <c r="E1277" s="226">
        <v>197</v>
      </c>
    </row>
    <row r="1278" spans="1:5" ht="13.5" customHeight="1" x14ac:dyDescent="0.2">
      <c r="A1278" s="573" t="s">
        <v>17861</v>
      </c>
      <c r="B1278" s="574" t="s">
        <v>15233</v>
      </c>
      <c r="C1278" s="574" t="s">
        <v>17862</v>
      </c>
      <c r="D1278" s="574" t="s">
        <v>15235</v>
      </c>
      <c r="E1278" s="226">
        <v>7886.6170000000002</v>
      </c>
    </row>
    <row r="1279" spans="1:5" ht="13.5" customHeight="1" x14ac:dyDescent="0.2">
      <c r="A1279" s="573" t="s">
        <v>17863</v>
      </c>
      <c r="B1279" s="574" t="s">
        <v>17467</v>
      </c>
      <c r="C1279" s="574" t="s">
        <v>17468</v>
      </c>
      <c r="D1279" s="574" t="s">
        <v>17469</v>
      </c>
      <c r="E1279" s="226">
        <v>5617.8</v>
      </c>
    </row>
    <row r="1280" spans="1:5" ht="13.5" customHeight="1" x14ac:dyDescent="0.2">
      <c r="A1280" s="573" t="s">
        <v>17864</v>
      </c>
      <c r="B1280" s="574" t="s">
        <v>17865</v>
      </c>
      <c r="C1280" s="574" t="s">
        <v>17866</v>
      </c>
      <c r="D1280" s="574" t="s">
        <v>17867</v>
      </c>
      <c r="E1280" s="226">
        <v>105</v>
      </c>
    </row>
    <row r="1281" spans="1:5" ht="13.5" customHeight="1" x14ac:dyDescent="0.2">
      <c r="A1281" s="573" t="s">
        <v>17868</v>
      </c>
      <c r="B1281" s="574" t="s">
        <v>17869</v>
      </c>
      <c r="C1281" s="574" t="s">
        <v>17870</v>
      </c>
      <c r="D1281" s="574" t="s">
        <v>17871</v>
      </c>
      <c r="E1281" s="226">
        <v>10839.72</v>
      </c>
    </row>
    <row r="1282" spans="1:5" ht="13.5" customHeight="1" x14ac:dyDescent="0.2">
      <c r="A1282" s="573" t="s">
        <v>17872</v>
      </c>
      <c r="B1282" s="574" t="s">
        <v>16556</v>
      </c>
      <c r="C1282" s="574" t="s">
        <v>17873</v>
      </c>
      <c r="D1282" s="574" t="s">
        <v>16558</v>
      </c>
      <c r="E1282" s="226">
        <v>806.23900000000003</v>
      </c>
    </row>
    <row r="1283" spans="1:5" ht="13.5" customHeight="1" x14ac:dyDescent="0.2">
      <c r="A1283" s="573" t="s">
        <v>17874</v>
      </c>
      <c r="B1283" s="574" t="s">
        <v>16556</v>
      </c>
      <c r="C1283" s="574" t="s">
        <v>17875</v>
      </c>
      <c r="D1283" s="574" t="s">
        <v>16558</v>
      </c>
      <c r="E1283" s="226">
        <v>286.34999999999997</v>
      </c>
    </row>
    <row r="1284" spans="1:5" ht="13.5" customHeight="1" x14ac:dyDescent="0.2">
      <c r="A1284" s="573" t="s">
        <v>17876</v>
      </c>
      <c r="B1284" s="574" t="s">
        <v>13040</v>
      </c>
      <c r="C1284" s="574" t="s">
        <v>17696</v>
      </c>
      <c r="D1284" s="574" t="s">
        <v>13042</v>
      </c>
      <c r="E1284" s="226">
        <v>2979.2550000000001</v>
      </c>
    </row>
    <row r="1285" spans="1:5" ht="13.5" customHeight="1" x14ac:dyDescent="0.2">
      <c r="A1285" s="573" t="s">
        <v>17877</v>
      </c>
      <c r="B1285" s="574" t="s">
        <v>13040</v>
      </c>
      <c r="C1285" s="574" t="s">
        <v>17692</v>
      </c>
      <c r="D1285" s="574" t="s">
        <v>13042</v>
      </c>
      <c r="E1285" s="226">
        <v>11697.239</v>
      </c>
    </row>
    <row r="1286" spans="1:5" ht="13.5" customHeight="1" x14ac:dyDescent="0.2">
      <c r="A1286" s="573" t="s">
        <v>17878</v>
      </c>
      <c r="B1286" s="574" t="s">
        <v>13040</v>
      </c>
      <c r="C1286" s="574" t="s">
        <v>16591</v>
      </c>
      <c r="D1286" s="574" t="s">
        <v>13042</v>
      </c>
      <c r="E1286" s="226">
        <v>379.10399999999998</v>
      </c>
    </row>
    <row r="1287" spans="1:5" ht="13.5" customHeight="1" x14ac:dyDescent="0.2">
      <c r="A1287" s="573" t="s">
        <v>17879</v>
      </c>
      <c r="B1287" s="574" t="s">
        <v>17880</v>
      </c>
      <c r="C1287" s="574" t="s">
        <v>17881</v>
      </c>
      <c r="D1287" s="574" t="s">
        <v>17028</v>
      </c>
      <c r="E1287" s="226">
        <v>2.8</v>
      </c>
    </row>
    <row r="1288" spans="1:5" ht="13.5" customHeight="1" x14ac:dyDescent="0.2">
      <c r="A1288" s="573" t="s">
        <v>17882</v>
      </c>
      <c r="B1288" s="574" t="s">
        <v>17883</v>
      </c>
      <c r="C1288" s="574" t="s">
        <v>14923</v>
      </c>
      <c r="D1288" s="574" t="s">
        <v>16055</v>
      </c>
      <c r="E1288" s="226">
        <v>880</v>
      </c>
    </row>
    <row r="1289" spans="1:5" ht="13.5" customHeight="1" x14ac:dyDescent="0.2">
      <c r="A1289" s="573" t="s">
        <v>17884</v>
      </c>
      <c r="B1289" s="574" t="s">
        <v>17885</v>
      </c>
      <c r="C1289" s="574" t="s">
        <v>17886</v>
      </c>
      <c r="D1289" s="574" t="s">
        <v>15033</v>
      </c>
      <c r="E1289" s="226">
        <v>7</v>
      </c>
    </row>
    <row r="1290" spans="1:5" ht="13.5" customHeight="1" x14ac:dyDescent="0.2">
      <c r="A1290" s="573" t="s">
        <v>17887</v>
      </c>
      <c r="B1290" s="574" t="s">
        <v>17885</v>
      </c>
      <c r="C1290" s="574" t="s">
        <v>17888</v>
      </c>
      <c r="D1290" s="574" t="s">
        <v>15033</v>
      </c>
      <c r="E1290" s="226">
        <v>189.1</v>
      </c>
    </row>
    <row r="1291" spans="1:5" ht="13.5" customHeight="1" x14ac:dyDescent="0.2">
      <c r="A1291" s="573" t="s">
        <v>17889</v>
      </c>
      <c r="B1291" s="574" t="s">
        <v>14745</v>
      </c>
      <c r="C1291" s="574" t="s">
        <v>14746</v>
      </c>
      <c r="D1291" s="574" t="s">
        <v>3664</v>
      </c>
      <c r="E1291" s="226">
        <v>32.5</v>
      </c>
    </row>
    <row r="1292" spans="1:5" ht="13.5" customHeight="1" x14ac:dyDescent="0.2">
      <c r="A1292" s="573" t="s">
        <v>17890</v>
      </c>
      <c r="B1292" s="574" t="s">
        <v>14714</v>
      </c>
      <c r="C1292" s="574" t="s">
        <v>14715</v>
      </c>
      <c r="D1292" s="574" t="s">
        <v>14716</v>
      </c>
      <c r="E1292" s="226">
        <v>137.69999999999999</v>
      </c>
    </row>
    <row r="1293" spans="1:5" ht="13.5" customHeight="1" x14ac:dyDescent="0.2">
      <c r="A1293" s="573" t="s">
        <v>17891</v>
      </c>
      <c r="B1293" s="574" t="s">
        <v>14811</v>
      </c>
      <c r="C1293" s="574" t="s">
        <v>14812</v>
      </c>
      <c r="D1293" s="574" t="s">
        <v>4052</v>
      </c>
      <c r="E1293" s="226">
        <v>2946.64</v>
      </c>
    </row>
    <row r="1294" spans="1:5" ht="13.5" customHeight="1" x14ac:dyDescent="0.2">
      <c r="A1294" s="573" t="s">
        <v>17892</v>
      </c>
      <c r="B1294" s="574" t="s">
        <v>14696</v>
      </c>
      <c r="C1294" s="574" t="s">
        <v>17893</v>
      </c>
      <c r="D1294" s="574" t="s">
        <v>3664</v>
      </c>
      <c r="E1294" s="226">
        <v>54.2</v>
      </c>
    </row>
    <row r="1295" spans="1:5" ht="13.5" customHeight="1" x14ac:dyDescent="0.2">
      <c r="A1295" s="573" t="s">
        <v>12049</v>
      </c>
      <c r="B1295" s="574" t="s">
        <v>7478</v>
      </c>
      <c r="C1295" s="574" t="s">
        <v>7479</v>
      </c>
      <c r="D1295" s="574" t="s">
        <v>3855</v>
      </c>
      <c r="E1295" s="226">
        <v>1121</v>
      </c>
    </row>
    <row r="1296" spans="1:5" ht="13.5" customHeight="1" x14ac:dyDescent="0.2">
      <c r="A1296" s="573" t="s">
        <v>17894</v>
      </c>
      <c r="B1296" s="574" t="s">
        <v>12885</v>
      </c>
      <c r="C1296" s="574" t="s">
        <v>17895</v>
      </c>
      <c r="D1296" s="574" t="s">
        <v>2709</v>
      </c>
      <c r="E1296" s="226">
        <v>4664.7</v>
      </c>
    </row>
    <row r="1297" spans="1:5" ht="13.5" customHeight="1" x14ac:dyDescent="0.2">
      <c r="A1297" s="573" t="s">
        <v>17896</v>
      </c>
      <c r="B1297" s="574" t="s">
        <v>15099</v>
      </c>
      <c r="C1297" s="574" t="s">
        <v>994</v>
      </c>
      <c r="D1297" s="574" t="s">
        <v>15100</v>
      </c>
      <c r="E1297" s="226">
        <v>25</v>
      </c>
    </row>
    <row r="1298" spans="1:5" ht="13.5" customHeight="1" x14ac:dyDescent="0.2">
      <c r="A1298" s="573" t="s">
        <v>17897</v>
      </c>
      <c r="B1298" s="574" t="s">
        <v>17898</v>
      </c>
      <c r="C1298" s="574" t="s">
        <v>17899</v>
      </c>
      <c r="D1298" s="574" t="s">
        <v>15002</v>
      </c>
      <c r="E1298" s="226">
        <v>181.33199999999999</v>
      </c>
    </row>
    <row r="1299" spans="1:5" ht="13.5" customHeight="1" x14ac:dyDescent="0.2">
      <c r="A1299" s="573" t="s">
        <v>17900</v>
      </c>
      <c r="B1299" s="574" t="s">
        <v>17898</v>
      </c>
      <c r="C1299" s="574" t="s">
        <v>17901</v>
      </c>
      <c r="D1299" s="574" t="s">
        <v>15002</v>
      </c>
      <c r="E1299" s="226">
        <v>1056.4000000000001</v>
      </c>
    </row>
    <row r="1300" spans="1:5" ht="13.5" customHeight="1" x14ac:dyDescent="0.2">
      <c r="A1300" s="573" t="s">
        <v>17902</v>
      </c>
      <c r="B1300" s="574" t="s">
        <v>17903</v>
      </c>
      <c r="C1300" s="574" t="s">
        <v>15418</v>
      </c>
      <c r="D1300" s="574" t="s">
        <v>15584</v>
      </c>
      <c r="E1300" s="226">
        <v>416.65899999999999</v>
      </c>
    </row>
    <row r="1301" spans="1:5" ht="13.5" customHeight="1" x14ac:dyDescent="0.2">
      <c r="A1301" s="573" t="s">
        <v>17904</v>
      </c>
      <c r="B1301" s="574" t="s">
        <v>17903</v>
      </c>
      <c r="C1301" s="574" t="s">
        <v>15074</v>
      </c>
      <c r="D1301" s="574" t="s">
        <v>15584</v>
      </c>
      <c r="E1301" s="226">
        <v>580.47699999999998</v>
      </c>
    </row>
    <row r="1302" spans="1:5" ht="13.5" customHeight="1" x14ac:dyDescent="0.2">
      <c r="A1302" s="573" t="s">
        <v>17905</v>
      </c>
      <c r="B1302" s="574" t="s">
        <v>17903</v>
      </c>
      <c r="C1302" s="574" t="s">
        <v>17389</v>
      </c>
      <c r="D1302" s="574" t="s">
        <v>15584</v>
      </c>
      <c r="E1302" s="226">
        <v>173.292</v>
      </c>
    </row>
    <row r="1303" spans="1:5" ht="13.5" customHeight="1" x14ac:dyDescent="0.2">
      <c r="A1303" s="573" t="s">
        <v>17906</v>
      </c>
      <c r="B1303" s="574" t="s">
        <v>17417</v>
      </c>
      <c r="C1303" s="574" t="s">
        <v>15124</v>
      </c>
      <c r="D1303" s="574" t="s">
        <v>15121</v>
      </c>
      <c r="E1303" s="226">
        <v>0.2</v>
      </c>
    </row>
    <row r="1304" spans="1:5" ht="13.5" customHeight="1" x14ac:dyDescent="0.2">
      <c r="A1304" s="573" t="s">
        <v>17907</v>
      </c>
      <c r="B1304" s="574" t="s">
        <v>17417</v>
      </c>
      <c r="C1304" s="574" t="s">
        <v>15120</v>
      </c>
      <c r="D1304" s="574" t="s">
        <v>15121</v>
      </c>
      <c r="E1304" s="226">
        <v>1.8</v>
      </c>
    </row>
    <row r="1305" spans="1:5" ht="13.5" customHeight="1" x14ac:dyDescent="0.2">
      <c r="A1305" s="573" t="s">
        <v>17908</v>
      </c>
      <c r="B1305" s="574" t="s">
        <v>17909</v>
      </c>
      <c r="C1305" s="574" t="s">
        <v>17910</v>
      </c>
      <c r="D1305" s="574" t="s">
        <v>3011</v>
      </c>
      <c r="E1305" s="226">
        <v>259.79399999999998</v>
      </c>
    </row>
    <row r="1306" spans="1:5" ht="13.5" customHeight="1" x14ac:dyDescent="0.2">
      <c r="A1306" s="573" t="s">
        <v>17911</v>
      </c>
      <c r="B1306" s="574" t="s">
        <v>16950</v>
      </c>
      <c r="C1306" s="574" t="s">
        <v>17912</v>
      </c>
      <c r="D1306" s="574" t="s">
        <v>16952</v>
      </c>
      <c r="E1306" s="226">
        <v>2040.671</v>
      </c>
    </row>
    <row r="1307" spans="1:5" ht="13.5" customHeight="1" x14ac:dyDescent="0.2">
      <c r="A1307" s="573" t="s">
        <v>17913</v>
      </c>
      <c r="B1307" s="574" t="s">
        <v>17914</v>
      </c>
      <c r="C1307" s="574" t="s">
        <v>3453</v>
      </c>
      <c r="D1307" s="574" t="s">
        <v>15526</v>
      </c>
      <c r="E1307" s="226">
        <v>3.8</v>
      </c>
    </row>
    <row r="1308" spans="1:5" ht="13.5" customHeight="1" x14ac:dyDescent="0.2">
      <c r="A1308" s="573" t="s">
        <v>17915</v>
      </c>
      <c r="B1308" s="574" t="s">
        <v>17916</v>
      </c>
      <c r="C1308" s="574" t="s">
        <v>14475</v>
      </c>
      <c r="D1308" s="574" t="s">
        <v>15526</v>
      </c>
      <c r="E1308" s="226">
        <v>192</v>
      </c>
    </row>
    <row r="1309" spans="1:5" ht="13.5" customHeight="1" x14ac:dyDescent="0.2">
      <c r="A1309" s="573" t="s">
        <v>17917</v>
      </c>
      <c r="B1309" s="574" t="s">
        <v>17916</v>
      </c>
      <c r="C1309" s="574" t="s">
        <v>17918</v>
      </c>
      <c r="D1309" s="574" t="s">
        <v>15526</v>
      </c>
      <c r="E1309" s="226">
        <v>285</v>
      </c>
    </row>
    <row r="1310" spans="1:5" ht="13.5" customHeight="1" x14ac:dyDescent="0.2">
      <c r="A1310" s="573" t="s">
        <v>17919</v>
      </c>
      <c r="B1310" s="574" t="s">
        <v>17920</v>
      </c>
      <c r="C1310" s="574" t="s">
        <v>17324</v>
      </c>
      <c r="D1310" s="574" t="s">
        <v>16996</v>
      </c>
      <c r="E1310" s="226">
        <v>344.25</v>
      </c>
    </row>
    <row r="1311" spans="1:5" ht="13.5" customHeight="1" x14ac:dyDescent="0.2">
      <c r="A1311" s="573" t="s">
        <v>17921</v>
      </c>
      <c r="B1311" s="574" t="s">
        <v>17920</v>
      </c>
      <c r="C1311" s="574" t="s">
        <v>17922</v>
      </c>
      <c r="D1311" s="574" t="s">
        <v>16996</v>
      </c>
      <c r="E1311" s="226">
        <v>314.56999999999994</v>
      </c>
    </row>
    <row r="1312" spans="1:5" ht="13.5" customHeight="1" x14ac:dyDescent="0.2">
      <c r="A1312" s="573" t="s">
        <v>17923</v>
      </c>
      <c r="B1312" s="574" t="s">
        <v>17920</v>
      </c>
      <c r="C1312" s="574" t="s">
        <v>17924</v>
      </c>
      <c r="D1312" s="574" t="s">
        <v>16996</v>
      </c>
      <c r="E1312" s="226">
        <v>5</v>
      </c>
    </row>
    <row r="1313" spans="1:5" ht="13.5" customHeight="1" x14ac:dyDescent="0.2">
      <c r="A1313" s="573" t="s">
        <v>17925</v>
      </c>
      <c r="B1313" s="574" t="s">
        <v>17926</v>
      </c>
      <c r="C1313" s="574" t="s">
        <v>17927</v>
      </c>
      <c r="D1313" s="574" t="s">
        <v>15152</v>
      </c>
      <c r="E1313" s="226">
        <v>530</v>
      </c>
    </row>
    <row r="1314" spans="1:5" ht="13.5" customHeight="1" x14ac:dyDescent="0.2">
      <c r="A1314" s="573" t="s">
        <v>17928</v>
      </c>
      <c r="B1314" s="574" t="s">
        <v>17926</v>
      </c>
      <c r="C1314" s="574" t="s">
        <v>17929</v>
      </c>
      <c r="D1314" s="574" t="s">
        <v>15152</v>
      </c>
      <c r="E1314" s="226">
        <v>6569</v>
      </c>
    </row>
    <row r="1315" spans="1:5" ht="13.5" customHeight="1" x14ac:dyDescent="0.2">
      <c r="A1315" s="573" t="s">
        <v>17930</v>
      </c>
      <c r="B1315" s="574" t="s">
        <v>17931</v>
      </c>
      <c r="C1315" s="574" t="s">
        <v>17932</v>
      </c>
      <c r="D1315" s="574" t="s">
        <v>16419</v>
      </c>
      <c r="E1315" s="226">
        <v>142.19999999999999</v>
      </c>
    </row>
    <row r="1316" spans="1:5" ht="13.5" customHeight="1" x14ac:dyDescent="0.2">
      <c r="A1316" s="573" t="s">
        <v>12183</v>
      </c>
      <c r="B1316" s="574" t="s">
        <v>12184</v>
      </c>
      <c r="C1316" s="574" t="s">
        <v>12185</v>
      </c>
      <c r="D1316" s="574" t="s">
        <v>4417</v>
      </c>
      <c r="E1316" s="226">
        <v>1.4239999999999999</v>
      </c>
    </row>
    <row r="1317" spans="1:5" ht="13.5" customHeight="1" x14ac:dyDescent="0.2">
      <c r="A1317" s="573" t="s">
        <v>17933</v>
      </c>
      <c r="B1317" s="574" t="s">
        <v>17934</v>
      </c>
      <c r="C1317" s="574" t="s">
        <v>17935</v>
      </c>
      <c r="D1317" s="574" t="s">
        <v>17479</v>
      </c>
      <c r="E1317" s="226">
        <v>9485.3880000000008</v>
      </c>
    </row>
    <row r="1318" spans="1:5" ht="13.5" customHeight="1" x14ac:dyDescent="0.2">
      <c r="A1318" s="573" t="s">
        <v>17936</v>
      </c>
      <c r="B1318" s="574" t="s">
        <v>17937</v>
      </c>
      <c r="C1318" s="574" t="s">
        <v>15070</v>
      </c>
      <c r="D1318" s="574" t="s">
        <v>5490</v>
      </c>
      <c r="E1318" s="226">
        <v>0.7</v>
      </c>
    </row>
    <row r="1319" spans="1:5" ht="13.5" customHeight="1" x14ac:dyDescent="0.2">
      <c r="A1319" s="573" t="s">
        <v>17938</v>
      </c>
      <c r="B1319" s="574" t="s">
        <v>17937</v>
      </c>
      <c r="C1319" s="574" t="s">
        <v>17939</v>
      </c>
      <c r="D1319" s="574" t="s">
        <v>5490</v>
      </c>
      <c r="E1319" s="226">
        <v>0.4</v>
      </c>
    </row>
    <row r="1320" spans="1:5" ht="13.5" customHeight="1" x14ac:dyDescent="0.2">
      <c r="A1320" s="573" t="s">
        <v>17940</v>
      </c>
      <c r="B1320" s="574" t="s">
        <v>12279</v>
      </c>
      <c r="C1320" s="574" t="s">
        <v>17941</v>
      </c>
      <c r="D1320" s="574" t="s">
        <v>4263</v>
      </c>
      <c r="E1320" s="226">
        <v>0.2</v>
      </c>
    </row>
    <row r="1321" spans="1:5" ht="13.5" customHeight="1" x14ac:dyDescent="0.2">
      <c r="A1321" s="573" t="s">
        <v>17942</v>
      </c>
      <c r="B1321" s="574" t="s">
        <v>17943</v>
      </c>
      <c r="C1321" s="574" t="s">
        <v>17944</v>
      </c>
      <c r="D1321" s="574" t="s">
        <v>17945</v>
      </c>
      <c r="E1321" s="226">
        <v>2</v>
      </c>
    </row>
    <row r="1322" spans="1:5" ht="13.5" customHeight="1" x14ac:dyDescent="0.2">
      <c r="A1322" s="573" t="s">
        <v>17946</v>
      </c>
      <c r="B1322" s="574" t="s">
        <v>17943</v>
      </c>
      <c r="C1322" s="574" t="s">
        <v>17947</v>
      </c>
      <c r="D1322" s="574" t="s">
        <v>17945</v>
      </c>
      <c r="E1322" s="226">
        <v>402.01799999999997</v>
      </c>
    </row>
    <row r="1323" spans="1:5" ht="13.5" customHeight="1" x14ac:dyDescent="0.2">
      <c r="A1323" s="573" t="s">
        <v>17948</v>
      </c>
      <c r="B1323" s="574" t="s">
        <v>17949</v>
      </c>
      <c r="C1323" s="574" t="s">
        <v>17947</v>
      </c>
      <c r="D1323" s="574" t="s">
        <v>17945</v>
      </c>
      <c r="E1323" s="226">
        <v>170</v>
      </c>
    </row>
    <row r="1324" spans="1:5" ht="13.5" customHeight="1" x14ac:dyDescent="0.2">
      <c r="A1324" s="573" t="s">
        <v>17950</v>
      </c>
      <c r="B1324" s="574" t="s">
        <v>17951</v>
      </c>
      <c r="C1324" s="574" t="s">
        <v>17952</v>
      </c>
      <c r="D1324" s="574" t="s">
        <v>16415</v>
      </c>
      <c r="E1324" s="226">
        <v>0.6</v>
      </c>
    </row>
    <row r="1325" spans="1:5" ht="13.5" customHeight="1" x14ac:dyDescent="0.2">
      <c r="A1325" s="573" t="s">
        <v>17953</v>
      </c>
      <c r="B1325" s="574" t="s">
        <v>17954</v>
      </c>
      <c r="C1325" s="574" t="s">
        <v>17955</v>
      </c>
      <c r="D1325" s="574" t="s">
        <v>17956</v>
      </c>
      <c r="E1325" s="226">
        <v>2159.4160000000002</v>
      </c>
    </row>
    <row r="1326" spans="1:5" ht="13.5" customHeight="1" x14ac:dyDescent="0.2">
      <c r="A1326" s="573" t="s">
        <v>17957</v>
      </c>
      <c r="B1326" s="574" t="s">
        <v>17958</v>
      </c>
      <c r="C1326" s="574" t="s">
        <v>17959</v>
      </c>
      <c r="D1326" s="574" t="s">
        <v>15231</v>
      </c>
      <c r="E1326" s="226">
        <v>23</v>
      </c>
    </row>
    <row r="1327" spans="1:5" ht="13.5" customHeight="1" x14ac:dyDescent="0.2">
      <c r="A1327" s="573" t="s">
        <v>17960</v>
      </c>
      <c r="B1327" s="574" t="s">
        <v>17961</v>
      </c>
      <c r="C1327" s="574" t="s">
        <v>17962</v>
      </c>
      <c r="D1327" s="574" t="s">
        <v>17963</v>
      </c>
      <c r="E1327" s="226">
        <v>63975.822</v>
      </c>
    </row>
    <row r="1328" spans="1:5" ht="13.5" customHeight="1" x14ac:dyDescent="0.2">
      <c r="A1328" s="573" t="s">
        <v>17964</v>
      </c>
      <c r="B1328" s="574" t="s">
        <v>16892</v>
      </c>
      <c r="C1328" s="574" t="s">
        <v>16677</v>
      </c>
      <c r="D1328" s="574" t="s">
        <v>16003</v>
      </c>
      <c r="E1328" s="226">
        <v>50.165999999999997</v>
      </c>
    </row>
    <row r="1329" spans="1:5" ht="13.5" customHeight="1" x14ac:dyDescent="0.2">
      <c r="A1329" s="573" t="s">
        <v>17965</v>
      </c>
      <c r="B1329" s="574" t="s">
        <v>16892</v>
      </c>
      <c r="C1329" s="574" t="s">
        <v>16679</v>
      </c>
      <c r="D1329" s="574" t="s">
        <v>16003</v>
      </c>
      <c r="E1329" s="226">
        <v>7989.3829999999998</v>
      </c>
    </row>
    <row r="1330" spans="1:5" ht="13.5" customHeight="1" x14ac:dyDescent="0.2">
      <c r="A1330" s="573" t="s">
        <v>17966</v>
      </c>
      <c r="B1330" s="574" t="s">
        <v>17967</v>
      </c>
      <c r="C1330" s="574" t="s">
        <v>17968</v>
      </c>
      <c r="D1330" s="574" t="s">
        <v>17969</v>
      </c>
      <c r="E1330" s="226">
        <v>246</v>
      </c>
    </row>
    <row r="1331" spans="1:5" ht="13.5" customHeight="1" x14ac:dyDescent="0.2">
      <c r="A1331" s="573" t="s">
        <v>17970</v>
      </c>
      <c r="B1331" s="574" t="s">
        <v>17971</v>
      </c>
      <c r="C1331" s="574" t="s">
        <v>17013</v>
      </c>
      <c r="D1331" s="574" t="s">
        <v>16458</v>
      </c>
      <c r="E1331" s="226">
        <v>743.2</v>
      </c>
    </row>
    <row r="1332" spans="1:5" ht="13.5" customHeight="1" x14ac:dyDescent="0.2">
      <c r="A1332" s="573" t="s">
        <v>17972</v>
      </c>
      <c r="B1332" s="574" t="s">
        <v>17971</v>
      </c>
      <c r="C1332" s="574" t="s">
        <v>17015</v>
      </c>
      <c r="D1332" s="574" t="s">
        <v>16458</v>
      </c>
      <c r="E1332" s="226">
        <v>754.50000000000011</v>
      </c>
    </row>
    <row r="1333" spans="1:5" ht="13.5" customHeight="1" x14ac:dyDescent="0.2">
      <c r="A1333" s="573" t="s">
        <v>17973</v>
      </c>
      <c r="B1333" s="574" t="s">
        <v>12492</v>
      </c>
      <c r="C1333" s="574" t="s">
        <v>17974</v>
      </c>
      <c r="D1333" s="574" t="s">
        <v>12494</v>
      </c>
      <c r="E1333" s="226">
        <v>1846.43</v>
      </c>
    </row>
    <row r="1334" spans="1:5" ht="13.5" customHeight="1" x14ac:dyDescent="0.2">
      <c r="A1334" s="573" t="s">
        <v>17975</v>
      </c>
      <c r="B1334" s="574" t="s">
        <v>17976</v>
      </c>
      <c r="C1334" s="574" t="s">
        <v>17326</v>
      </c>
      <c r="D1334" s="574" t="s">
        <v>16996</v>
      </c>
      <c r="E1334" s="226">
        <v>158.06000000000003</v>
      </c>
    </row>
    <row r="1335" spans="1:5" ht="13.5" customHeight="1" x14ac:dyDescent="0.2">
      <c r="A1335" s="573" t="s">
        <v>17977</v>
      </c>
      <c r="B1335" s="574" t="s">
        <v>17976</v>
      </c>
      <c r="C1335" s="574" t="s">
        <v>17978</v>
      </c>
      <c r="D1335" s="574" t="s">
        <v>16996</v>
      </c>
      <c r="E1335" s="226">
        <v>27.819999999999997</v>
      </c>
    </row>
    <row r="1336" spans="1:5" ht="13.5" customHeight="1" x14ac:dyDescent="0.2">
      <c r="A1336" s="573" t="s">
        <v>17979</v>
      </c>
      <c r="B1336" s="574" t="s">
        <v>17976</v>
      </c>
      <c r="C1336" s="574" t="s">
        <v>17553</v>
      </c>
      <c r="D1336" s="574" t="s">
        <v>16996</v>
      </c>
      <c r="E1336" s="226">
        <v>7</v>
      </c>
    </row>
    <row r="1337" spans="1:5" ht="13.5" customHeight="1" x14ac:dyDescent="0.2">
      <c r="A1337" s="573" t="s">
        <v>17980</v>
      </c>
      <c r="B1337" s="574" t="s">
        <v>17976</v>
      </c>
      <c r="C1337" s="574" t="s">
        <v>17981</v>
      </c>
      <c r="D1337" s="574" t="s">
        <v>16996</v>
      </c>
      <c r="E1337" s="226">
        <v>2</v>
      </c>
    </row>
    <row r="1338" spans="1:5" ht="13.5" customHeight="1" x14ac:dyDescent="0.2">
      <c r="A1338" s="573" t="s">
        <v>17982</v>
      </c>
      <c r="B1338" s="574" t="s">
        <v>17983</v>
      </c>
      <c r="C1338" s="574" t="s">
        <v>17984</v>
      </c>
      <c r="D1338" s="574" t="s">
        <v>16996</v>
      </c>
      <c r="E1338" s="226">
        <v>3108.34</v>
      </c>
    </row>
    <row r="1339" spans="1:5" ht="13.5" customHeight="1" x14ac:dyDescent="0.2">
      <c r="A1339" s="573" t="s">
        <v>17985</v>
      </c>
      <c r="B1339" s="574" t="s">
        <v>17983</v>
      </c>
      <c r="C1339" s="574" t="s">
        <v>17326</v>
      </c>
      <c r="D1339" s="574" t="s">
        <v>16996</v>
      </c>
      <c r="E1339" s="226">
        <v>2407.14</v>
      </c>
    </row>
    <row r="1340" spans="1:5" ht="13.5" customHeight="1" x14ac:dyDescent="0.2">
      <c r="A1340" s="573" t="s">
        <v>17986</v>
      </c>
      <c r="B1340" s="574" t="s">
        <v>17983</v>
      </c>
      <c r="C1340" s="574" t="s">
        <v>17553</v>
      </c>
      <c r="D1340" s="574" t="s">
        <v>16996</v>
      </c>
      <c r="E1340" s="226">
        <v>1114.98</v>
      </c>
    </row>
    <row r="1341" spans="1:5" ht="13.5" customHeight="1" x14ac:dyDescent="0.2">
      <c r="A1341" s="573" t="s">
        <v>17987</v>
      </c>
      <c r="B1341" s="574" t="s">
        <v>17988</v>
      </c>
      <c r="C1341" s="574" t="s">
        <v>15515</v>
      </c>
      <c r="D1341" s="574" t="s">
        <v>15381</v>
      </c>
      <c r="E1341" s="226">
        <v>2</v>
      </c>
    </row>
    <row r="1342" spans="1:5" ht="13.5" customHeight="1" x14ac:dyDescent="0.2">
      <c r="A1342" s="573" t="s">
        <v>17989</v>
      </c>
      <c r="B1342" s="574" t="s">
        <v>17990</v>
      </c>
      <c r="C1342" s="574" t="s">
        <v>17991</v>
      </c>
      <c r="D1342" s="574" t="s">
        <v>17992</v>
      </c>
      <c r="E1342" s="226">
        <v>120.389</v>
      </c>
    </row>
    <row r="1343" spans="1:5" ht="13.5" customHeight="1" x14ac:dyDescent="0.2">
      <c r="A1343" s="573" t="s">
        <v>17993</v>
      </c>
      <c r="B1343" s="574" t="s">
        <v>17994</v>
      </c>
      <c r="C1343" s="574" t="s">
        <v>15515</v>
      </c>
      <c r="D1343" s="574" t="s">
        <v>15381</v>
      </c>
      <c r="E1343" s="226">
        <v>2667.942</v>
      </c>
    </row>
    <row r="1344" spans="1:5" ht="13.5" customHeight="1" x14ac:dyDescent="0.2">
      <c r="A1344" s="573" t="s">
        <v>17995</v>
      </c>
      <c r="B1344" s="574" t="s">
        <v>17996</v>
      </c>
      <c r="C1344" s="574" t="s">
        <v>17818</v>
      </c>
      <c r="D1344" s="574" t="s">
        <v>15381</v>
      </c>
      <c r="E1344" s="226">
        <v>2</v>
      </c>
    </row>
    <row r="1345" spans="1:5" ht="13.5" customHeight="1" x14ac:dyDescent="0.2">
      <c r="A1345" s="573" t="s">
        <v>17997</v>
      </c>
      <c r="B1345" s="574" t="s">
        <v>17998</v>
      </c>
      <c r="C1345" s="574" t="s">
        <v>8560</v>
      </c>
      <c r="D1345" s="574" t="s">
        <v>17999</v>
      </c>
      <c r="E1345" s="226">
        <v>250.80400000000003</v>
      </c>
    </row>
    <row r="1346" spans="1:5" ht="13.5" customHeight="1" x14ac:dyDescent="0.2">
      <c r="A1346" s="573" t="s">
        <v>18000</v>
      </c>
      <c r="B1346" s="574" t="s">
        <v>17998</v>
      </c>
      <c r="C1346" s="574" t="s">
        <v>9186</v>
      </c>
      <c r="D1346" s="574" t="s">
        <v>17999</v>
      </c>
      <c r="E1346" s="226">
        <v>491</v>
      </c>
    </row>
    <row r="1347" spans="1:5" ht="13.5" customHeight="1" x14ac:dyDescent="0.2">
      <c r="A1347" s="573" t="s">
        <v>18001</v>
      </c>
      <c r="B1347" s="574" t="s">
        <v>15617</v>
      </c>
      <c r="C1347" s="574" t="s">
        <v>18002</v>
      </c>
      <c r="D1347" s="574" t="s">
        <v>15619</v>
      </c>
      <c r="E1347" s="226">
        <v>1021.25</v>
      </c>
    </row>
    <row r="1348" spans="1:5" ht="13.5" customHeight="1" x14ac:dyDescent="0.2">
      <c r="A1348" s="573" t="s">
        <v>18003</v>
      </c>
      <c r="B1348" s="574" t="s">
        <v>17976</v>
      </c>
      <c r="C1348" s="574" t="s">
        <v>17984</v>
      </c>
      <c r="D1348" s="574" t="s">
        <v>16996</v>
      </c>
      <c r="E1348" s="226">
        <v>91</v>
      </c>
    </row>
    <row r="1349" spans="1:5" ht="13.5" customHeight="1" x14ac:dyDescent="0.2">
      <c r="A1349" s="573" t="s">
        <v>18004</v>
      </c>
      <c r="B1349" s="574" t="s">
        <v>18005</v>
      </c>
      <c r="C1349" s="574" t="s">
        <v>4538</v>
      </c>
      <c r="D1349" s="574" t="s">
        <v>18006</v>
      </c>
      <c r="E1349" s="226">
        <v>35</v>
      </c>
    </row>
    <row r="1350" spans="1:5" ht="13.5" customHeight="1" x14ac:dyDescent="0.2">
      <c r="A1350" s="573" t="s">
        <v>18007</v>
      </c>
      <c r="B1350" s="574" t="s">
        <v>4415</v>
      </c>
      <c r="C1350" s="574" t="s">
        <v>18008</v>
      </c>
      <c r="D1350" s="574" t="s">
        <v>4417</v>
      </c>
      <c r="E1350" s="226">
        <v>124.5</v>
      </c>
    </row>
    <row r="1351" spans="1:5" ht="13.5" customHeight="1" x14ac:dyDescent="0.2">
      <c r="A1351" s="573" t="s">
        <v>18009</v>
      </c>
      <c r="B1351" s="574" t="s">
        <v>18010</v>
      </c>
      <c r="C1351" s="574" t="s">
        <v>18011</v>
      </c>
      <c r="D1351" s="574" t="s">
        <v>15381</v>
      </c>
      <c r="E1351" s="226">
        <v>139</v>
      </c>
    </row>
    <row r="1352" spans="1:5" ht="13.5" customHeight="1" x14ac:dyDescent="0.2">
      <c r="A1352" s="573" t="s">
        <v>18012</v>
      </c>
      <c r="B1352" s="574" t="s">
        <v>18013</v>
      </c>
      <c r="C1352" s="574" t="s">
        <v>18014</v>
      </c>
      <c r="D1352" s="574" t="s">
        <v>18015</v>
      </c>
      <c r="E1352" s="226">
        <v>7751</v>
      </c>
    </row>
    <row r="1353" spans="1:5" ht="13.5" customHeight="1" x14ac:dyDescent="0.2">
      <c r="A1353" s="573" t="s">
        <v>18016</v>
      </c>
      <c r="B1353" s="574" t="s">
        <v>18017</v>
      </c>
      <c r="C1353" s="574" t="s">
        <v>15293</v>
      </c>
      <c r="D1353" s="574" t="s">
        <v>4217</v>
      </c>
      <c r="E1353" s="226">
        <v>278</v>
      </c>
    </row>
    <row r="1354" spans="1:5" ht="13.5" customHeight="1" x14ac:dyDescent="0.2">
      <c r="A1354" s="573" t="s">
        <v>18018</v>
      </c>
      <c r="B1354" s="574" t="s">
        <v>18019</v>
      </c>
      <c r="C1354" s="574" t="s">
        <v>980</v>
      </c>
      <c r="D1354" s="574" t="s">
        <v>18020</v>
      </c>
      <c r="E1354" s="226">
        <v>660</v>
      </c>
    </row>
    <row r="1355" spans="1:5" ht="13.5" customHeight="1" x14ac:dyDescent="0.2">
      <c r="A1355" s="573" t="s">
        <v>18021</v>
      </c>
      <c r="B1355" s="574" t="s">
        <v>18022</v>
      </c>
      <c r="C1355" s="574" t="s">
        <v>15593</v>
      </c>
      <c r="D1355" s="574" t="s">
        <v>18023</v>
      </c>
      <c r="E1355" s="226">
        <v>1846.3979999999997</v>
      </c>
    </row>
    <row r="1356" spans="1:5" ht="13.5" customHeight="1" x14ac:dyDescent="0.2">
      <c r="A1356" s="573" t="s">
        <v>18024</v>
      </c>
      <c r="B1356" s="574" t="s">
        <v>18022</v>
      </c>
      <c r="C1356" s="574" t="s">
        <v>18025</v>
      </c>
      <c r="D1356" s="574" t="s">
        <v>18023</v>
      </c>
      <c r="E1356" s="226">
        <v>979.70899999999995</v>
      </c>
    </row>
    <row r="1357" spans="1:5" ht="13.5" customHeight="1" x14ac:dyDescent="0.2">
      <c r="A1357" s="573" t="s">
        <v>18026</v>
      </c>
      <c r="B1357" s="574" t="s">
        <v>18027</v>
      </c>
      <c r="C1357" s="574" t="s">
        <v>18028</v>
      </c>
      <c r="D1357" s="574" t="s">
        <v>18029</v>
      </c>
      <c r="E1357" s="226">
        <v>133.15</v>
      </c>
    </row>
    <row r="1358" spans="1:5" ht="13.5" customHeight="1" x14ac:dyDescent="0.2">
      <c r="A1358" s="573" t="s">
        <v>18030</v>
      </c>
      <c r="B1358" s="574" t="s">
        <v>18031</v>
      </c>
      <c r="C1358" s="574" t="s">
        <v>18032</v>
      </c>
      <c r="D1358" s="574" t="s">
        <v>15492</v>
      </c>
      <c r="E1358" s="226">
        <v>781</v>
      </c>
    </row>
    <row r="1359" spans="1:5" ht="13.5" customHeight="1" x14ac:dyDescent="0.2">
      <c r="A1359" s="573" t="s">
        <v>18033</v>
      </c>
      <c r="B1359" s="574" t="s">
        <v>18034</v>
      </c>
      <c r="C1359" s="574" t="s">
        <v>18035</v>
      </c>
      <c r="D1359" s="574" t="s">
        <v>18036</v>
      </c>
      <c r="E1359" s="226">
        <v>326</v>
      </c>
    </row>
    <row r="1360" spans="1:5" ht="13.5" customHeight="1" x14ac:dyDescent="0.2">
      <c r="A1360" s="573" t="s">
        <v>18037</v>
      </c>
      <c r="B1360" s="574" t="s">
        <v>18038</v>
      </c>
      <c r="C1360" s="574" t="s">
        <v>15487</v>
      </c>
      <c r="D1360" s="574" t="s">
        <v>15252</v>
      </c>
      <c r="E1360" s="226">
        <v>69462.600000000006</v>
      </c>
    </row>
    <row r="1361" spans="1:5" ht="13.5" customHeight="1" x14ac:dyDescent="0.2">
      <c r="A1361" s="573" t="s">
        <v>18039</v>
      </c>
      <c r="B1361" s="574" t="s">
        <v>15690</v>
      </c>
      <c r="C1361" s="574" t="s">
        <v>18040</v>
      </c>
      <c r="D1361" s="574" t="s">
        <v>15692</v>
      </c>
      <c r="E1361" s="226">
        <v>183</v>
      </c>
    </row>
    <row r="1362" spans="1:5" ht="13.5" customHeight="1" x14ac:dyDescent="0.2">
      <c r="A1362" s="573" t="s">
        <v>18041</v>
      </c>
      <c r="B1362" s="574" t="s">
        <v>15690</v>
      </c>
      <c r="C1362" s="574" t="s">
        <v>18042</v>
      </c>
      <c r="D1362" s="574" t="s">
        <v>15692</v>
      </c>
      <c r="E1362" s="226">
        <v>380</v>
      </c>
    </row>
    <row r="1363" spans="1:5" ht="13.5" customHeight="1" x14ac:dyDescent="0.2">
      <c r="A1363" s="573" t="s">
        <v>18043</v>
      </c>
      <c r="B1363" s="574" t="s">
        <v>15690</v>
      </c>
      <c r="C1363" s="574" t="s">
        <v>18044</v>
      </c>
      <c r="D1363" s="574" t="s">
        <v>15692</v>
      </c>
      <c r="E1363" s="226">
        <v>345</v>
      </c>
    </row>
    <row r="1364" spans="1:5" ht="13.5" customHeight="1" x14ac:dyDescent="0.2">
      <c r="A1364" s="573" t="s">
        <v>18045</v>
      </c>
      <c r="B1364" s="574" t="s">
        <v>15690</v>
      </c>
      <c r="C1364" s="574" t="s">
        <v>18046</v>
      </c>
      <c r="D1364" s="574" t="s">
        <v>15692</v>
      </c>
      <c r="E1364" s="226">
        <v>134.19999999999999</v>
      </c>
    </row>
    <row r="1365" spans="1:5" ht="13.5" customHeight="1" x14ac:dyDescent="0.2">
      <c r="A1365" s="573" t="s">
        <v>18047</v>
      </c>
      <c r="B1365" s="574" t="s">
        <v>18048</v>
      </c>
      <c r="C1365" s="574" t="s">
        <v>18049</v>
      </c>
      <c r="D1365" s="574" t="s">
        <v>18050</v>
      </c>
      <c r="E1365" s="226">
        <v>1299.5</v>
      </c>
    </row>
    <row r="1366" spans="1:5" ht="13.5" customHeight="1" x14ac:dyDescent="0.2">
      <c r="A1366" s="573" t="s">
        <v>18051</v>
      </c>
      <c r="B1366" s="574" t="s">
        <v>18052</v>
      </c>
      <c r="C1366" s="574" t="s">
        <v>17947</v>
      </c>
      <c r="D1366" s="574" t="s">
        <v>17945</v>
      </c>
      <c r="E1366" s="226">
        <v>684.03599999999994</v>
      </c>
    </row>
    <row r="1367" spans="1:5" ht="13.5" customHeight="1" x14ac:dyDescent="0.2">
      <c r="A1367" s="573" t="s">
        <v>18053</v>
      </c>
      <c r="B1367" s="574" t="s">
        <v>18054</v>
      </c>
      <c r="C1367" s="574" t="s">
        <v>18055</v>
      </c>
      <c r="D1367" s="574" t="s">
        <v>16712</v>
      </c>
      <c r="E1367" s="226">
        <v>1</v>
      </c>
    </row>
    <row r="1368" spans="1:5" ht="13.5" customHeight="1" x14ac:dyDescent="0.2">
      <c r="A1368" s="573" t="s">
        <v>18056</v>
      </c>
      <c r="B1368" s="574" t="s">
        <v>18057</v>
      </c>
      <c r="C1368" s="574" t="s">
        <v>13763</v>
      </c>
      <c r="D1368" s="574" t="s">
        <v>18058</v>
      </c>
      <c r="E1368" s="226">
        <v>121</v>
      </c>
    </row>
    <row r="1369" spans="1:5" ht="13.5" customHeight="1" x14ac:dyDescent="0.2">
      <c r="A1369" s="573" t="s">
        <v>18059</v>
      </c>
      <c r="B1369" s="574" t="s">
        <v>18060</v>
      </c>
      <c r="C1369" s="574" t="s">
        <v>18061</v>
      </c>
      <c r="D1369" s="574" t="s">
        <v>18062</v>
      </c>
      <c r="E1369" s="226">
        <v>25</v>
      </c>
    </row>
    <row r="1370" spans="1:5" ht="13.5" customHeight="1" x14ac:dyDescent="0.2">
      <c r="A1370" s="573" t="s">
        <v>18063</v>
      </c>
      <c r="B1370" s="574" t="s">
        <v>18060</v>
      </c>
      <c r="C1370" s="574" t="s">
        <v>18064</v>
      </c>
      <c r="D1370" s="574" t="s">
        <v>18062</v>
      </c>
      <c r="E1370" s="226">
        <v>12</v>
      </c>
    </row>
    <row r="1371" spans="1:5" ht="13.5" customHeight="1" x14ac:dyDescent="0.2">
      <c r="A1371" s="573" t="s">
        <v>18065</v>
      </c>
      <c r="B1371" s="574" t="s">
        <v>18060</v>
      </c>
      <c r="C1371" s="574" t="s">
        <v>18066</v>
      </c>
      <c r="D1371" s="574" t="s">
        <v>18062</v>
      </c>
      <c r="E1371" s="226">
        <v>188.03</v>
      </c>
    </row>
    <row r="1372" spans="1:5" ht="13.5" customHeight="1" x14ac:dyDescent="0.2">
      <c r="A1372" s="573" t="s">
        <v>18067</v>
      </c>
      <c r="B1372" s="574" t="s">
        <v>18068</v>
      </c>
      <c r="C1372" s="574" t="s">
        <v>18069</v>
      </c>
      <c r="D1372" s="574" t="s">
        <v>18070</v>
      </c>
      <c r="E1372" s="226">
        <v>2292.4</v>
      </c>
    </row>
    <row r="1373" spans="1:5" ht="13.5" customHeight="1" x14ac:dyDescent="0.2">
      <c r="A1373" s="573" t="s">
        <v>18071</v>
      </c>
      <c r="B1373" s="574" t="s">
        <v>18068</v>
      </c>
      <c r="C1373" s="574" t="s">
        <v>18072</v>
      </c>
      <c r="D1373" s="574" t="s">
        <v>18070</v>
      </c>
      <c r="E1373" s="226">
        <v>157</v>
      </c>
    </row>
    <row r="1374" spans="1:5" ht="13.5" customHeight="1" x14ac:dyDescent="0.2">
      <c r="A1374" s="573" t="s">
        <v>18073</v>
      </c>
      <c r="B1374" s="574" t="s">
        <v>18074</v>
      </c>
      <c r="C1374" s="574" t="s">
        <v>18075</v>
      </c>
      <c r="D1374" s="574" t="s">
        <v>18076</v>
      </c>
      <c r="E1374" s="226">
        <v>5007.2</v>
      </c>
    </row>
    <row r="1375" spans="1:5" ht="13.5" customHeight="1" x14ac:dyDescent="0.2">
      <c r="A1375" s="573" t="s">
        <v>18077</v>
      </c>
      <c r="B1375" s="574" t="s">
        <v>18078</v>
      </c>
      <c r="C1375" s="574" t="s">
        <v>18079</v>
      </c>
      <c r="D1375" s="574" t="s">
        <v>18080</v>
      </c>
      <c r="E1375" s="226">
        <v>9.7330000000000005</v>
      </c>
    </row>
    <row r="1376" spans="1:5" ht="13.5" customHeight="1" x14ac:dyDescent="0.2">
      <c r="A1376" s="573" t="s">
        <v>18081</v>
      </c>
      <c r="B1376" s="574" t="s">
        <v>18078</v>
      </c>
      <c r="C1376" s="574" t="s">
        <v>13955</v>
      </c>
      <c r="D1376" s="574" t="s">
        <v>18080</v>
      </c>
      <c r="E1376" s="226">
        <v>2</v>
      </c>
    </row>
    <row r="1377" spans="1:5" ht="13.5" customHeight="1" x14ac:dyDescent="0.2">
      <c r="A1377" s="573" t="s">
        <v>18082</v>
      </c>
      <c r="B1377" s="574" t="s">
        <v>18078</v>
      </c>
      <c r="C1377" s="574" t="s">
        <v>18083</v>
      </c>
      <c r="D1377" s="574" t="s">
        <v>18080</v>
      </c>
      <c r="E1377" s="226">
        <v>195.30199999999999</v>
      </c>
    </row>
    <row r="1378" spans="1:5" ht="13.5" customHeight="1" x14ac:dyDescent="0.2">
      <c r="A1378" s="573" t="s">
        <v>18084</v>
      </c>
      <c r="B1378" s="574" t="s">
        <v>17998</v>
      </c>
      <c r="C1378" s="574" t="s">
        <v>18085</v>
      </c>
      <c r="D1378" s="574" t="s">
        <v>17999</v>
      </c>
      <c r="E1378" s="226">
        <v>5</v>
      </c>
    </row>
    <row r="1379" spans="1:5" ht="13.5" customHeight="1" x14ac:dyDescent="0.2">
      <c r="A1379" s="573" t="s">
        <v>18086</v>
      </c>
      <c r="B1379" s="574" t="s">
        <v>18087</v>
      </c>
      <c r="C1379" s="574" t="s">
        <v>18088</v>
      </c>
      <c r="D1379" s="574" t="s">
        <v>18089</v>
      </c>
      <c r="E1379" s="226">
        <v>564.96500000000003</v>
      </c>
    </row>
    <row r="1380" spans="1:5" ht="13.5" customHeight="1" x14ac:dyDescent="0.2">
      <c r="A1380" s="573" t="s">
        <v>18090</v>
      </c>
      <c r="B1380" s="574" t="s">
        <v>18091</v>
      </c>
      <c r="C1380" s="574" t="s">
        <v>15418</v>
      </c>
      <c r="D1380" s="574" t="s">
        <v>15419</v>
      </c>
      <c r="E1380" s="226">
        <v>2976.0499999999997</v>
      </c>
    </row>
    <row r="1381" spans="1:5" ht="13.5" customHeight="1" x14ac:dyDescent="0.2">
      <c r="A1381" s="573" t="s">
        <v>18092</v>
      </c>
      <c r="B1381" s="574" t="s">
        <v>18093</v>
      </c>
      <c r="C1381" s="574" t="s">
        <v>15418</v>
      </c>
      <c r="D1381" s="574" t="s">
        <v>15419</v>
      </c>
      <c r="E1381" s="226">
        <v>24238.1</v>
      </c>
    </row>
    <row r="1382" spans="1:5" ht="13.5" customHeight="1" x14ac:dyDescent="0.2">
      <c r="A1382" s="573" t="s">
        <v>18094</v>
      </c>
      <c r="B1382" s="574" t="s">
        <v>18095</v>
      </c>
      <c r="C1382" s="574" t="s">
        <v>18096</v>
      </c>
      <c r="D1382" s="574" t="s">
        <v>18097</v>
      </c>
      <c r="E1382" s="226">
        <v>40</v>
      </c>
    </row>
    <row r="1383" spans="1:5" ht="13.5" customHeight="1" x14ac:dyDescent="0.2">
      <c r="A1383" s="573" t="s">
        <v>18098</v>
      </c>
      <c r="B1383" s="574" t="s">
        <v>18099</v>
      </c>
      <c r="C1383" s="574" t="s">
        <v>11845</v>
      </c>
      <c r="D1383" s="574" t="s">
        <v>18100</v>
      </c>
      <c r="E1383" s="226">
        <v>42</v>
      </c>
    </row>
    <row r="1384" spans="1:5" ht="13.5" customHeight="1" x14ac:dyDescent="0.2">
      <c r="A1384" s="573" t="s">
        <v>18101</v>
      </c>
      <c r="B1384" s="574" t="s">
        <v>18099</v>
      </c>
      <c r="C1384" s="574" t="s">
        <v>11841</v>
      </c>
      <c r="D1384" s="574" t="s">
        <v>18100</v>
      </c>
      <c r="E1384" s="226">
        <v>191.75</v>
      </c>
    </row>
    <row r="1385" spans="1:5" ht="13.5" customHeight="1" x14ac:dyDescent="0.2">
      <c r="A1385" s="573" t="s">
        <v>18102</v>
      </c>
      <c r="B1385" s="574" t="s">
        <v>18099</v>
      </c>
      <c r="C1385" s="574" t="s">
        <v>11837</v>
      </c>
      <c r="D1385" s="574" t="s">
        <v>18100</v>
      </c>
      <c r="E1385" s="226">
        <v>260</v>
      </c>
    </row>
    <row r="1386" spans="1:5" ht="13.5" customHeight="1" x14ac:dyDescent="0.2">
      <c r="A1386" s="573" t="s">
        <v>18103</v>
      </c>
      <c r="B1386" s="574" t="s">
        <v>18104</v>
      </c>
      <c r="C1386" s="574" t="s">
        <v>18105</v>
      </c>
      <c r="D1386" s="574" t="s">
        <v>15227</v>
      </c>
      <c r="E1386" s="226">
        <v>23</v>
      </c>
    </row>
    <row r="1387" spans="1:5" ht="13.5" customHeight="1" x14ac:dyDescent="0.2">
      <c r="A1387" s="573" t="s">
        <v>18106</v>
      </c>
      <c r="B1387" s="574" t="s">
        <v>18104</v>
      </c>
      <c r="C1387" s="574" t="s">
        <v>18107</v>
      </c>
      <c r="D1387" s="574" t="s">
        <v>15227</v>
      </c>
      <c r="E1387" s="226">
        <v>301</v>
      </c>
    </row>
    <row r="1388" spans="1:5" ht="13.5" customHeight="1" x14ac:dyDescent="0.2">
      <c r="A1388" s="573" t="s">
        <v>18108</v>
      </c>
      <c r="B1388" s="574" t="s">
        <v>18104</v>
      </c>
      <c r="C1388" s="574" t="s">
        <v>18109</v>
      </c>
      <c r="D1388" s="574" t="s">
        <v>15227</v>
      </c>
      <c r="E1388" s="226">
        <v>326</v>
      </c>
    </row>
    <row r="1389" spans="1:5" ht="13.5" customHeight="1" x14ac:dyDescent="0.2">
      <c r="A1389" s="573" t="s">
        <v>18110</v>
      </c>
      <c r="B1389" s="574" t="s">
        <v>15707</v>
      </c>
      <c r="C1389" s="574" t="s">
        <v>18111</v>
      </c>
      <c r="D1389" s="574" t="s">
        <v>15709</v>
      </c>
      <c r="E1389" s="226">
        <v>7030</v>
      </c>
    </row>
    <row r="1390" spans="1:5" ht="13.5" customHeight="1" x14ac:dyDescent="0.2">
      <c r="A1390" s="573" t="s">
        <v>18112</v>
      </c>
      <c r="B1390" s="574" t="s">
        <v>18113</v>
      </c>
      <c r="C1390" s="574" t="s">
        <v>18114</v>
      </c>
      <c r="D1390" s="574" t="s">
        <v>15246</v>
      </c>
      <c r="E1390" s="226">
        <v>16</v>
      </c>
    </row>
    <row r="1391" spans="1:5" ht="13.5" customHeight="1" x14ac:dyDescent="0.2">
      <c r="A1391" s="573" t="s">
        <v>18115</v>
      </c>
      <c r="B1391" s="574" t="s">
        <v>18116</v>
      </c>
      <c r="C1391" s="574" t="s">
        <v>15418</v>
      </c>
      <c r="D1391" s="574" t="s">
        <v>18117</v>
      </c>
      <c r="E1391" s="226">
        <v>776.90199999999993</v>
      </c>
    </row>
    <row r="1392" spans="1:5" ht="13.5" customHeight="1" x14ac:dyDescent="0.2">
      <c r="A1392" s="573" t="s">
        <v>18118</v>
      </c>
      <c r="B1392" s="574" t="s">
        <v>18116</v>
      </c>
      <c r="C1392" s="574" t="s">
        <v>18119</v>
      </c>
      <c r="D1392" s="574" t="s">
        <v>18117</v>
      </c>
      <c r="E1392" s="226">
        <v>248.4</v>
      </c>
    </row>
    <row r="1393" spans="1:5" ht="13.5" customHeight="1" x14ac:dyDescent="0.2">
      <c r="A1393" s="573" t="s">
        <v>18120</v>
      </c>
      <c r="B1393" s="574" t="s">
        <v>18121</v>
      </c>
      <c r="C1393" s="574" t="s">
        <v>18122</v>
      </c>
      <c r="D1393" s="574" t="s">
        <v>4568</v>
      </c>
      <c r="E1393" s="226">
        <v>1851.5</v>
      </c>
    </row>
    <row r="1394" spans="1:5" ht="13.5" customHeight="1" x14ac:dyDescent="0.2">
      <c r="A1394" s="573" t="s">
        <v>18123</v>
      </c>
      <c r="B1394" s="574" t="s">
        <v>18124</v>
      </c>
      <c r="C1394" s="574" t="s">
        <v>3389</v>
      </c>
      <c r="D1394" s="574" t="s">
        <v>18125</v>
      </c>
      <c r="E1394" s="226">
        <v>1324.155</v>
      </c>
    </row>
    <row r="1395" spans="1:5" ht="13.5" customHeight="1" x14ac:dyDescent="0.2">
      <c r="A1395" s="573" t="s">
        <v>18126</v>
      </c>
      <c r="B1395" s="574" t="s">
        <v>18127</v>
      </c>
      <c r="C1395" s="574" t="s">
        <v>15515</v>
      </c>
      <c r="D1395" s="574" t="s">
        <v>15381</v>
      </c>
      <c r="E1395" s="226">
        <v>1328.925</v>
      </c>
    </row>
    <row r="1396" spans="1:5" ht="13.5" customHeight="1" x14ac:dyDescent="0.2">
      <c r="A1396" s="573" t="s">
        <v>18128</v>
      </c>
      <c r="B1396" s="574" t="s">
        <v>18129</v>
      </c>
      <c r="C1396" s="574" t="s">
        <v>18130</v>
      </c>
      <c r="D1396" s="574" t="s">
        <v>18131</v>
      </c>
      <c r="E1396" s="226">
        <v>640</v>
      </c>
    </row>
    <row r="1397" spans="1:5" ht="13.5" customHeight="1" x14ac:dyDescent="0.2">
      <c r="A1397" s="573" t="s">
        <v>18132</v>
      </c>
      <c r="B1397" s="574" t="s">
        <v>18129</v>
      </c>
      <c r="C1397" s="574" t="s">
        <v>18133</v>
      </c>
      <c r="D1397" s="574" t="s">
        <v>18131</v>
      </c>
      <c r="E1397" s="226">
        <v>5034.5</v>
      </c>
    </row>
    <row r="1398" spans="1:5" ht="13.5" customHeight="1" x14ac:dyDescent="0.2">
      <c r="A1398" s="573" t="s">
        <v>18134</v>
      </c>
      <c r="B1398" s="574" t="s">
        <v>18135</v>
      </c>
      <c r="C1398" s="574" t="s">
        <v>18136</v>
      </c>
      <c r="D1398" s="574" t="s">
        <v>18137</v>
      </c>
      <c r="E1398" s="226">
        <v>16</v>
      </c>
    </row>
    <row r="1399" spans="1:5" ht="13.5" customHeight="1" x14ac:dyDescent="0.2">
      <c r="A1399" s="573" t="s">
        <v>18138</v>
      </c>
      <c r="B1399" s="574" t="s">
        <v>15319</v>
      </c>
      <c r="C1399" s="574" t="s">
        <v>18139</v>
      </c>
      <c r="D1399" s="574" t="s">
        <v>15321</v>
      </c>
      <c r="E1399" s="226">
        <v>2057</v>
      </c>
    </row>
    <row r="1400" spans="1:5" ht="13.5" customHeight="1" x14ac:dyDescent="0.2">
      <c r="A1400" s="573" t="s">
        <v>18140</v>
      </c>
      <c r="B1400" s="574" t="s">
        <v>18141</v>
      </c>
      <c r="C1400" s="574" t="s">
        <v>18142</v>
      </c>
      <c r="D1400" s="574" t="s">
        <v>18143</v>
      </c>
      <c r="E1400" s="226">
        <v>1</v>
      </c>
    </row>
    <row r="1401" spans="1:5" ht="13.5" customHeight="1" x14ac:dyDescent="0.2">
      <c r="A1401" s="573" t="s">
        <v>18144</v>
      </c>
      <c r="B1401" s="574" t="s">
        <v>18141</v>
      </c>
      <c r="C1401" s="574" t="s">
        <v>18145</v>
      </c>
      <c r="D1401" s="574" t="s">
        <v>18143</v>
      </c>
      <c r="E1401" s="226">
        <v>41</v>
      </c>
    </row>
    <row r="1402" spans="1:5" ht="13.5" customHeight="1" x14ac:dyDescent="0.2">
      <c r="A1402" s="573" t="s">
        <v>18146</v>
      </c>
      <c r="B1402" s="574" t="s">
        <v>18141</v>
      </c>
      <c r="C1402" s="574" t="s">
        <v>18147</v>
      </c>
      <c r="D1402" s="574" t="s">
        <v>18143</v>
      </c>
      <c r="E1402" s="226">
        <v>82</v>
      </c>
    </row>
    <row r="1403" spans="1:5" ht="13.5" customHeight="1" x14ac:dyDescent="0.2">
      <c r="A1403" s="573" t="s">
        <v>18148</v>
      </c>
      <c r="B1403" s="574" t="s">
        <v>18141</v>
      </c>
      <c r="C1403" s="574" t="s">
        <v>18149</v>
      </c>
      <c r="D1403" s="574" t="s">
        <v>18143</v>
      </c>
      <c r="E1403" s="226">
        <v>210</v>
      </c>
    </row>
    <row r="1404" spans="1:5" ht="13.5" customHeight="1" x14ac:dyDescent="0.2">
      <c r="A1404" s="573" t="s">
        <v>18150</v>
      </c>
      <c r="B1404" s="574" t="s">
        <v>18141</v>
      </c>
      <c r="C1404" s="574" t="s">
        <v>18151</v>
      </c>
      <c r="D1404" s="574" t="s">
        <v>18143</v>
      </c>
      <c r="E1404" s="226">
        <v>811</v>
      </c>
    </row>
    <row r="1405" spans="1:5" ht="13.5" customHeight="1" x14ac:dyDescent="0.2">
      <c r="A1405" s="573" t="s">
        <v>18152</v>
      </c>
      <c r="B1405" s="574" t="s">
        <v>18141</v>
      </c>
      <c r="C1405" s="574" t="s">
        <v>18153</v>
      </c>
      <c r="D1405" s="574" t="s">
        <v>18143</v>
      </c>
      <c r="E1405" s="226">
        <v>4</v>
      </c>
    </row>
    <row r="1406" spans="1:5" ht="13.5" customHeight="1" x14ac:dyDescent="0.2">
      <c r="A1406" s="573" t="s">
        <v>18154</v>
      </c>
      <c r="B1406" s="574" t="s">
        <v>18155</v>
      </c>
      <c r="C1406" s="574" t="s">
        <v>18156</v>
      </c>
      <c r="D1406" s="574" t="s">
        <v>18157</v>
      </c>
      <c r="E1406" s="226">
        <v>1973.5</v>
      </c>
    </row>
    <row r="1407" spans="1:5" ht="13.5" customHeight="1" x14ac:dyDescent="0.2">
      <c r="A1407" s="573" t="s">
        <v>12695</v>
      </c>
      <c r="B1407" s="574" t="s">
        <v>12696</v>
      </c>
      <c r="C1407" s="574" t="s">
        <v>12697</v>
      </c>
      <c r="D1407" s="574" t="s">
        <v>12698</v>
      </c>
      <c r="E1407" s="226">
        <v>128</v>
      </c>
    </row>
    <row r="1408" spans="1:5" ht="13.5" customHeight="1" x14ac:dyDescent="0.2">
      <c r="A1408" s="573" t="s">
        <v>18158</v>
      </c>
      <c r="B1408" s="574" t="s">
        <v>18159</v>
      </c>
      <c r="C1408" s="574" t="s">
        <v>15615</v>
      </c>
      <c r="D1408" s="574" t="s">
        <v>8817</v>
      </c>
      <c r="E1408" s="226">
        <v>1388</v>
      </c>
    </row>
    <row r="1409" spans="1:5" ht="13.5" customHeight="1" x14ac:dyDescent="0.2">
      <c r="A1409" s="573" t="s">
        <v>18160</v>
      </c>
      <c r="B1409" s="574" t="s">
        <v>18161</v>
      </c>
      <c r="C1409" s="574" t="s">
        <v>18162</v>
      </c>
      <c r="D1409" s="574" t="s">
        <v>14861</v>
      </c>
      <c r="E1409" s="226">
        <v>2339.1189999999997</v>
      </c>
    </row>
    <row r="1410" spans="1:5" ht="13.5" customHeight="1" x14ac:dyDescent="0.2">
      <c r="A1410" s="573" t="s">
        <v>18163</v>
      </c>
      <c r="B1410" s="574" t="s">
        <v>17815</v>
      </c>
      <c r="C1410" s="574" t="s">
        <v>18164</v>
      </c>
      <c r="D1410" s="574" t="s">
        <v>15381</v>
      </c>
      <c r="E1410" s="226">
        <v>32</v>
      </c>
    </row>
    <row r="1411" spans="1:5" ht="13.5" customHeight="1" x14ac:dyDescent="0.2">
      <c r="A1411" s="573" t="s">
        <v>18165</v>
      </c>
      <c r="B1411" s="574" t="s">
        <v>18166</v>
      </c>
      <c r="C1411" s="574" t="s">
        <v>18167</v>
      </c>
      <c r="D1411" s="574" t="s">
        <v>14991</v>
      </c>
      <c r="E1411" s="226">
        <v>1870.5200000000002</v>
      </c>
    </row>
    <row r="1412" spans="1:5" ht="13.5" customHeight="1" x14ac:dyDescent="0.2">
      <c r="A1412" s="573" t="s">
        <v>18168</v>
      </c>
      <c r="B1412" s="574" t="s">
        <v>18166</v>
      </c>
      <c r="C1412" s="574" t="s">
        <v>17779</v>
      </c>
      <c r="D1412" s="574" t="s">
        <v>14991</v>
      </c>
      <c r="E1412" s="226">
        <v>677.20999999999992</v>
      </c>
    </row>
    <row r="1413" spans="1:5" ht="13.5" customHeight="1" x14ac:dyDescent="0.2">
      <c r="A1413" s="573" t="s">
        <v>18169</v>
      </c>
      <c r="B1413" s="574" t="s">
        <v>18166</v>
      </c>
      <c r="C1413" s="574" t="s">
        <v>18170</v>
      </c>
      <c r="D1413" s="574" t="s">
        <v>14991</v>
      </c>
      <c r="E1413" s="226">
        <v>575.78</v>
      </c>
    </row>
    <row r="1414" spans="1:5" ht="13.5" customHeight="1" x14ac:dyDescent="0.2">
      <c r="A1414" s="573" t="s">
        <v>18171</v>
      </c>
      <c r="B1414" s="574" t="s">
        <v>18166</v>
      </c>
      <c r="C1414" s="574" t="s">
        <v>18172</v>
      </c>
      <c r="D1414" s="574" t="s">
        <v>14991</v>
      </c>
      <c r="E1414" s="226">
        <v>4</v>
      </c>
    </row>
    <row r="1415" spans="1:5" ht="13.5" customHeight="1" x14ac:dyDescent="0.2">
      <c r="A1415" s="573" t="s">
        <v>18173</v>
      </c>
      <c r="B1415" s="574" t="s">
        <v>18174</v>
      </c>
      <c r="C1415" s="574" t="s">
        <v>17465</v>
      </c>
      <c r="D1415" s="574" t="s">
        <v>10124</v>
      </c>
      <c r="E1415" s="226">
        <v>409.2</v>
      </c>
    </row>
    <row r="1416" spans="1:5" ht="13.5" customHeight="1" x14ac:dyDescent="0.2">
      <c r="A1416" s="573" t="s">
        <v>18175</v>
      </c>
      <c r="B1416" s="574" t="s">
        <v>12184</v>
      </c>
      <c r="C1416" s="574" t="s">
        <v>15359</v>
      </c>
      <c r="D1416" s="574" t="s">
        <v>4417</v>
      </c>
      <c r="E1416" s="226">
        <v>726.5</v>
      </c>
    </row>
    <row r="1417" spans="1:5" ht="13.5" customHeight="1" x14ac:dyDescent="0.2">
      <c r="A1417" s="573" t="s">
        <v>18176</v>
      </c>
      <c r="B1417" s="574" t="s">
        <v>18177</v>
      </c>
      <c r="C1417" s="574" t="s">
        <v>18178</v>
      </c>
      <c r="D1417" s="574" t="s">
        <v>17479</v>
      </c>
      <c r="E1417" s="226">
        <v>548.85</v>
      </c>
    </row>
    <row r="1418" spans="1:5" ht="13.5" customHeight="1" x14ac:dyDescent="0.2">
      <c r="A1418" s="573" t="s">
        <v>18179</v>
      </c>
      <c r="B1418" s="574" t="s">
        <v>18180</v>
      </c>
      <c r="C1418" s="574" t="s">
        <v>15515</v>
      </c>
      <c r="D1418" s="574" t="s">
        <v>15381</v>
      </c>
      <c r="E1418" s="226">
        <v>2</v>
      </c>
    </row>
    <row r="1419" spans="1:5" ht="13.5" customHeight="1" x14ac:dyDescent="0.2">
      <c r="A1419" s="573" t="s">
        <v>18181</v>
      </c>
      <c r="B1419" s="574" t="s">
        <v>18182</v>
      </c>
      <c r="C1419" s="574" t="s">
        <v>15059</v>
      </c>
      <c r="D1419" s="574" t="s">
        <v>15060</v>
      </c>
      <c r="E1419" s="226">
        <v>786.79</v>
      </c>
    </row>
    <row r="1420" spans="1:5" ht="13.5" customHeight="1" x14ac:dyDescent="0.2">
      <c r="A1420" s="573" t="s">
        <v>18183</v>
      </c>
      <c r="B1420" s="574" t="s">
        <v>18182</v>
      </c>
      <c r="C1420" s="574" t="s">
        <v>14923</v>
      </c>
      <c r="D1420" s="574" t="s">
        <v>15060</v>
      </c>
      <c r="E1420" s="226">
        <v>2610.77</v>
      </c>
    </row>
    <row r="1421" spans="1:5" ht="13.5" customHeight="1" x14ac:dyDescent="0.2">
      <c r="A1421" s="573" t="s">
        <v>18184</v>
      </c>
      <c r="B1421" s="574" t="s">
        <v>18182</v>
      </c>
      <c r="C1421" s="574" t="s">
        <v>16870</v>
      </c>
      <c r="D1421" s="574" t="s">
        <v>15060</v>
      </c>
      <c r="E1421" s="226">
        <v>23</v>
      </c>
    </row>
    <row r="1422" spans="1:5" ht="13.5" customHeight="1" x14ac:dyDescent="0.2">
      <c r="A1422" s="573" t="s">
        <v>18185</v>
      </c>
      <c r="B1422" s="574" t="s">
        <v>18186</v>
      </c>
      <c r="C1422" s="574" t="s">
        <v>14923</v>
      </c>
      <c r="D1422" s="574" t="s">
        <v>14924</v>
      </c>
      <c r="E1422" s="226">
        <v>54.500000000000007</v>
      </c>
    </row>
    <row r="1423" spans="1:5" ht="13.5" customHeight="1" x14ac:dyDescent="0.2">
      <c r="A1423" s="573" t="s">
        <v>18187</v>
      </c>
      <c r="B1423" s="574" t="s">
        <v>18186</v>
      </c>
      <c r="C1423" s="574" t="s">
        <v>18188</v>
      </c>
      <c r="D1423" s="574" t="s">
        <v>14924</v>
      </c>
      <c r="E1423" s="226">
        <v>399.05999999999995</v>
      </c>
    </row>
    <row r="1424" spans="1:5" ht="13.5" customHeight="1" x14ac:dyDescent="0.2">
      <c r="A1424" s="573" t="s">
        <v>18189</v>
      </c>
      <c r="B1424" s="574" t="s">
        <v>18190</v>
      </c>
      <c r="C1424" s="574" t="s">
        <v>18191</v>
      </c>
      <c r="D1424" s="574" t="s">
        <v>16956</v>
      </c>
      <c r="E1424" s="226">
        <v>902</v>
      </c>
    </row>
    <row r="1425" spans="1:5" ht="13.5" customHeight="1" x14ac:dyDescent="0.2">
      <c r="A1425" s="573" t="s">
        <v>18192</v>
      </c>
      <c r="B1425" s="574" t="s">
        <v>18193</v>
      </c>
      <c r="C1425" s="574" t="s">
        <v>16754</v>
      </c>
      <c r="D1425" s="574" t="s">
        <v>16738</v>
      </c>
      <c r="E1425" s="226">
        <v>931.2</v>
      </c>
    </row>
    <row r="1426" spans="1:5" ht="13.5" customHeight="1" x14ac:dyDescent="0.2">
      <c r="A1426" s="573" t="s">
        <v>18194</v>
      </c>
      <c r="B1426" s="574" t="s">
        <v>18193</v>
      </c>
      <c r="C1426" s="574" t="s">
        <v>16737</v>
      </c>
      <c r="D1426" s="574" t="s">
        <v>16738</v>
      </c>
      <c r="E1426" s="226">
        <v>986.79</v>
      </c>
    </row>
    <row r="1427" spans="1:5" ht="13.5" customHeight="1" x14ac:dyDescent="0.2">
      <c r="A1427" s="573" t="s">
        <v>18195</v>
      </c>
      <c r="B1427" s="574" t="s">
        <v>17518</v>
      </c>
      <c r="C1427" s="574" t="s">
        <v>17324</v>
      </c>
      <c r="D1427" s="574" t="s">
        <v>16996</v>
      </c>
      <c r="E1427" s="226">
        <v>223.5</v>
      </c>
    </row>
    <row r="1428" spans="1:5" ht="13.5" customHeight="1" x14ac:dyDescent="0.2">
      <c r="A1428" s="573" t="s">
        <v>18196</v>
      </c>
      <c r="B1428" s="574" t="s">
        <v>17518</v>
      </c>
      <c r="C1428" s="574" t="s">
        <v>17922</v>
      </c>
      <c r="D1428" s="574" t="s">
        <v>16996</v>
      </c>
      <c r="E1428" s="226">
        <v>313.57</v>
      </c>
    </row>
    <row r="1429" spans="1:5" ht="13.5" customHeight="1" x14ac:dyDescent="0.2">
      <c r="A1429" s="573" t="s">
        <v>18197</v>
      </c>
      <c r="B1429" s="574" t="s">
        <v>18198</v>
      </c>
      <c r="C1429" s="574" t="s">
        <v>17406</v>
      </c>
      <c r="D1429" s="574" t="s">
        <v>4716</v>
      </c>
      <c r="E1429" s="226">
        <v>89.19</v>
      </c>
    </row>
    <row r="1430" spans="1:5" ht="13.5" customHeight="1" x14ac:dyDescent="0.2">
      <c r="A1430" s="573" t="s">
        <v>18199</v>
      </c>
      <c r="B1430" s="574" t="s">
        <v>18200</v>
      </c>
      <c r="C1430" s="574" t="s">
        <v>18201</v>
      </c>
      <c r="D1430" s="574" t="s">
        <v>15659</v>
      </c>
      <c r="E1430" s="226">
        <v>562.54999999999995</v>
      </c>
    </row>
    <row r="1431" spans="1:5" ht="13.5" customHeight="1" x14ac:dyDescent="0.2">
      <c r="A1431" s="573" t="s">
        <v>18202</v>
      </c>
      <c r="B1431" s="574" t="s">
        <v>18203</v>
      </c>
      <c r="C1431" s="574" t="s">
        <v>18204</v>
      </c>
      <c r="D1431" s="574" t="s">
        <v>16434</v>
      </c>
      <c r="E1431" s="226">
        <v>1010.9999999999999</v>
      </c>
    </row>
    <row r="1432" spans="1:5" ht="13.5" customHeight="1" x14ac:dyDescent="0.2">
      <c r="A1432" s="573" t="s">
        <v>18205</v>
      </c>
      <c r="B1432" s="574" t="s">
        <v>18203</v>
      </c>
      <c r="C1432" s="574" t="s">
        <v>17209</v>
      </c>
      <c r="D1432" s="574" t="s">
        <v>16434</v>
      </c>
      <c r="E1432" s="226">
        <v>578.9</v>
      </c>
    </row>
    <row r="1433" spans="1:5" ht="13.5" customHeight="1" x14ac:dyDescent="0.2">
      <c r="A1433" s="573" t="s">
        <v>18206</v>
      </c>
      <c r="B1433" s="574" t="s">
        <v>18207</v>
      </c>
      <c r="C1433" s="574" t="s">
        <v>18208</v>
      </c>
      <c r="D1433" s="574" t="s">
        <v>18209</v>
      </c>
      <c r="E1433" s="226">
        <v>464.78</v>
      </c>
    </row>
    <row r="1434" spans="1:5" ht="13.5" customHeight="1" x14ac:dyDescent="0.2">
      <c r="A1434" s="573" t="s">
        <v>18210</v>
      </c>
      <c r="B1434" s="574" t="s">
        <v>16834</v>
      </c>
      <c r="C1434" s="574" t="s">
        <v>18211</v>
      </c>
      <c r="D1434" s="574" t="s">
        <v>3330</v>
      </c>
      <c r="E1434" s="226">
        <v>0.2</v>
      </c>
    </row>
    <row r="1435" spans="1:5" ht="13.5" customHeight="1" x14ac:dyDescent="0.2">
      <c r="A1435" s="573" t="s">
        <v>18212</v>
      </c>
      <c r="B1435" s="574" t="s">
        <v>18213</v>
      </c>
      <c r="C1435" s="574" t="s">
        <v>18214</v>
      </c>
      <c r="D1435" s="574" t="s">
        <v>18215</v>
      </c>
      <c r="E1435" s="226">
        <v>192</v>
      </c>
    </row>
    <row r="1436" spans="1:5" ht="13.5" customHeight="1" x14ac:dyDescent="0.2">
      <c r="A1436" s="573" t="s">
        <v>13015</v>
      </c>
      <c r="B1436" s="574" t="s">
        <v>3853</v>
      </c>
      <c r="C1436" s="574" t="s">
        <v>3854</v>
      </c>
      <c r="D1436" s="574" t="s">
        <v>3855</v>
      </c>
      <c r="E1436" s="226">
        <v>368</v>
      </c>
    </row>
    <row r="1437" spans="1:5" ht="13.5" customHeight="1" x14ac:dyDescent="0.2">
      <c r="A1437" s="573" t="s">
        <v>18216</v>
      </c>
      <c r="B1437" s="574" t="s">
        <v>18217</v>
      </c>
      <c r="C1437" s="574" t="s">
        <v>18218</v>
      </c>
      <c r="D1437" s="574" t="s">
        <v>14737</v>
      </c>
      <c r="E1437" s="226">
        <v>0.25</v>
      </c>
    </row>
    <row r="1438" spans="1:5" ht="13.5" customHeight="1" x14ac:dyDescent="0.2">
      <c r="A1438" s="573" t="s">
        <v>18219</v>
      </c>
      <c r="B1438" s="574" t="s">
        <v>18217</v>
      </c>
      <c r="C1438" s="574" t="s">
        <v>18220</v>
      </c>
      <c r="D1438" s="574" t="s">
        <v>14737</v>
      </c>
      <c r="E1438" s="226">
        <v>2</v>
      </c>
    </row>
    <row r="1439" spans="1:5" ht="13.5" customHeight="1" x14ac:dyDescent="0.2">
      <c r="A1439" s="573" t="s">
        <v>18221</v>
      </c>
      <c r="B1439" s="574" t="s">
        <v>18222</v>
      </c>
      <c r="C1439" s="574" t="s">
        <v>18223</v>
      </c>
      <c r="D1439" s="574" t="s">
        <v>14737</v>
      </c>
      <c r="E1439" s="226">
        <v>153.822</v>
      </c>
    </row>
    <row r="1440" spans="1:5" ht="13.5" customHeight="1" x14ac:dyDescent="0.2">
      <c r="A1440" s="573" t="s">
        <v>18224</v>
      </c>
      <c r="B1440" s="574" t="s">
        <v>18222</v>
      </c>
      <c r="C1440" s="574" t="s">
        <v>18225</v>
      </c>
      <c r="D1440" s="574" t="s">
        <v>14737</v>
      </c>
      <c r="E1440" s="226">
        <v>1203.4380000000001</v>
      </c>
    </row>
    <row r="1441" spans="1:5" ht="13.5" customHeight="1" x14ac:dyDescent="0.2">
      <c r="A1441" s="573" t="s">
        <v>18226</v>
      </c>
      <c r="B1441" s="574" t="s">
        <v>18222</v>
      </c>
      <c r="C1441" s="574" t="s">
        <v>18227</v>
      </c>
      <c r="D1441" s="574" t="s">
        <v>14737</v>
      </c>
      <c r="E1441" s="226">
        <v>2573.11</v>
      </c>
    </row>
    <row r="1442" spans="1:5" ht="13.5" customHeight="1" x14ac:dyDescent="0.2">
      <c r="A1442" s="573" t="s">
        <v>18228</v>
      </c>
      <c r="B1442" s="574" t="s">
        <v>18222</v>
      </c>
      <c r="C1442" s="574" t="s">
        <v>18229</v>
      </c>
      <c r="D1442" s="574" t="s">
        <v>14737</v>
      </c>
      <c r="E1442" s="226">
        <v>1009.4000000000001</v>
      </c>
    </row>
    <row r="1443" spans="1:5" ht="13.5" customHeight="1" x14ac:dyDescent="0.2">
      <c r="A1443" s="573" t="s">
        <v>18230</v>
      </c>
      <c r="B1443" s="574" t="s">
        <v>18222</v>
      </c>
      <c r="C1443" s="574" t="s">
        <v>18231</v>
      </c>
      <c r="D1443" s="574" t="s">
        <v>14737</v>
      </c>
      <c r="E1443" s="226">
        <v>7502.47</v>
      </c>
    </row>
    <row r="1444" spans="1:5" ht="13.5" customHeight="1" x14ac:dyDescent="0.2">
      <c r="A1444" s="573" t="s">
        <v>18232</v>
      </c>
      <c r="B1444" s="574" t="s">
        <v>18222</v>
      </c>
      <c r="C1444" s="574" t="s">
        <v>18233</v>
      </c>
      <c r="D1444" s="574" t="s">
        <v>14737</v>
      </c>
      <c r="E1444" s="226">
        <v>52.35</v>
      </c>
    </row>
    <row r="1445" spans="1:5" ht="13.5" customHeight="1" x14ac:dyDescent="0.2">
      <c r="A1445" s="573" t="s">
        <v>18234</v>
      </c>
      <c r="B1445" s="574" t="s">
        <v>13040</v>
      </c>
      <c r="C1445" s="574" t="s">
        <v>17692</v>
      </c>
      <c r="D1445" s="574" t="s">
        <v>13042</v>
      </c>
      <c r="E1445" s="226">
        <v>2325.114</v>
      </c>
    </row>
    <row r="1446" spans="1:5" ht="13.5" customHeight="1" x14ac:dyDescent="0.2">
      <c r="A1446" s="573" t="s">
        <v>18235</v>
      </c>
      <c r="B1446" s="574" t="s">
        <v>13040</v>
      </c>
      <c r="C1446" s="574" t="s">
        <v>16591</v>
      </c>
      <c r="D1446" s="574" t="s">
        <v>13042</v>
      </c>
      <c r="E1446" s="226">
        <v>173.61</v>
      </c>
    </row>
    <row r="1447" spans="1:5" ht="13.5" customHeight="1" x14ac:dyDescent="0.2">
      <c r="A1447" s="573" t="s">
        <v>18236</v>
      </c>
      <c r="B1447" s="574" t="s">
        <v>13040</v>
      </c>
      <c r="C1447" s="574" t="s">
        <v>17696</v>
      </c>
      <c r="D1447" s="574" t="s">
        <v>13042</v>
      </c>
      <c r="E1447" s="226">
        <v>1023.152</v>
      </c>
    </row>
    <row r="1448" spans="1:5" ht="13.5" customHeight="1" x14ac:dyDescent="0.2">
      <c r="A1448" s="573" t="s">
        <v>18237</v>
      </c>
      <c r="B1448" s="574" t="s">
        <v>18238</v>
      </c>
      <c r="C1448" s="574" t="s">
        <v>18239</v>
      </c>
      <c r="D1448" s="574" t="s">
        <v>2689</v>
      </c>
      <c r="E1448" s="226">
        <v>2662</v>
      </c>
    </row>
    <row r="1449" spans="1:5" ht="13.5" customHeight="1" x14ac:dyDescent="0.2">
      <c r="A1449" s="573" t="s">
        <v>18240</v>
      </c>
      <c r="B1449" s="574" t="s">
        <v>18241</v>
      </c>
      <c r="C1449" s="574" t="s">
        <v>18242</v>
      </c>
      <c r="D1449" s="574" t="s">
        <v>18243</v>
      </c>
      <c r="E1449" s="226">
        <v>50</v>
      </c>
    </row>
    <row r="1450" spans="1:5" ht="13.5" customHeight="1" x14ac:dyDescent="0.2">
      <c r="A1450" s="573" t="s">
        <v>18244</v>
      </c>
      <c r="B1450" s="574" t="s">
        <v>18241</v>
      </c>
      <c r="C1450" s="574" t="s">
        <v>18245</v>
      </c>
      <c r="D1450" s="574" t="s">
        <v>18243</v>
      </c>
      <c r="E1450" s="226">
        <v>0.1</v>
      </c>
    </row>
    <row r="1451" spans="1:5" ht="13.5" customHeight="1" x14ac:dyDescent="0.2">
      <c r="A1451" s="573" t="s">
        <v>18246</v>
      </c>
      <c r="B1451" s="574" t="s">
        <v>18247</v>
      </c>
      <c r="C1451" s="574" t="s">
        <v>18201</v>
      </c>
      <c r="D1451" s="574" t="s">
        <v>15659</v>
      </c>
      <c r="E1451" s="226">
        <v>4825.1450000000013</v>
      </c>
    </row>
    <row r="1452" spans="1:5" ht="13.5" customHeight="1" x14ac:dyDescent="0.2">
      <c r="A1452" s="573" t="s">
        <v>18248</v>
      </c>
      <c r="B1452" s="574" t="s">
        <v>18249</v>
      </c>
      <c r="C1452" s="574" t="s">
        <v>18250</v>
      </c>
      <c r="D1452" s="574" t="s">
        <v>18251</v>
      </c>
      <c r="E1452" s="226">
        <v>109.809</v>
      </c>
    </row>
    <row r="1453" spans="1:5" ht="13.5" customHeight="1" x14ac:dyDescent="0.2">
      <c r="A1453" s="573" t="s">
        <v>18252</v>
      </c>
      <c r="B1453" s="574" t="s">
        <v>18249</v>
      </c>
      <c r="C1453" s="574" t="s">
        <v>18253</v>
      </c>
      <c r="D1453" s="574" t="s">
        <v>18251</v>
      </c>
      <c r="E1453" s="226">
        <v>56.50500000000001</v>
      </c>
    </row>
    <row r="1454" spans="1:5" ht="13.5" customHeight="1" x14ac:dyDescent="0.2">
      <c r="A1454" s="573" t="s">
        <v>18254</v>
      </c>
      <c r="B1454" s="574" t="s">
        <v>18249</v>
      </c>
      <c r="C1454" s="574" t="s">
        <v>18255</v>
      </c>
      <c r="D1454" s="574" t="s">
        <v>18251</v>
      </c>
      <c r="E1454" s="226">
        <v>109.021</v>
      </c>
    </row>
    <row r="1455" spans="1:5" ht="13.5" customHeight="1" x14ac:dyDescent="0.2">
      <c r="A1455" s="573" t="s">
        <v>18256</v>
      </c>
      <c r="B1455" s="574" t="s">
        <v>18249</v>
      </c>
      <c r="C1455" s="574" t="s">
        <v>18257</v>
      </c>
      <c r="D1455" s="574" t="s">
        <v>18251</v>
      </c>
      <c r="E1455" s="226">
        <v>9.4</v>
      </c>
    </row>
    <row r="1456" spans="1:5" ht="13.5" customHeight="1" x14ac:dyDescent="0.2">
      <c r="A1456" s="573" t="s">
        <v>18258</v>
      </c>
      <c r="B1456" s="574" t="s">
        <v>18249</v>
      </c>
      <c r="C1456" s="574" t="s">
        <v>18259</v>
      </c>
      <c r="D1456" s="574" t="s">
        <v>18251</v>
      </c>
      <c r="E1456" s="226">
        <v>43.9</v>
      </c>
    </row>
    <row r="1457" spans="1:5" ht="13.5" customHeight="1" x14ac:dyDescent="0.2">
      <c r="A1457" s="573" t="s">
        <v>18260</v>
      </c>
      <c r="B1457" s="574" t="s">
        <v>18249</v>
      </c>
      <c r="C1457" s="574" t="s">
        <v>18261</v>
      </c>
      <c r="D1457" s="574" t="s">
        <v>18251</v>
      </c>
      <c r="E1457" s="226">
        <v>59.084000000000003</v>
      </c>
    </row>
    <row r="1458" spans="1:5" ht="13.5" customHeight="1" x14ac:dyDescent="0.2">
      <c r="A1458" s="573" t="s">
        <v>18262</v>
      </c>
      <c r="B1458" s="574" t="s">
        <v>18249</v>
      </c>
      <c r="C1458" s="574" t="s">
        <v>18263</v>
      </c>
      <c r="D1458" s="574" t="s">
        <v>18251</v>
      </c>
      <c r="E1458" s="226">
        <v>30.15</v>
      </c>
    </row>
    <row r="1459" spans="1:5" ht="13.5" customHeight="1" x14ac:dyDescent="0.2">
      <c r="A1459" s="573" t="s">
        <v>18264</v>
      </c>
      <c r="B1459" s="574" t="s">
        <v>18265</v>
      </c>
      <c r="C1459" s="574" t="s">
        <v>18266</v>
      </c>
      <c r="D1459" s="574" t="s">
        <v>18251</v>
      </c>
      <c r="E1459" s="226">
        <v>38.299999999999997</v>
      </c>
    </row>
    <row r="1460" spans="1:5" ht="13.5" customHeight="1" x14ac:dyDescent="0.2">
      <c r="A1460" s="573" t="s">
        <v>18267</v>
      </c>
      <c r="B1460" s="574" t="s">
        <v>18268</v>
      </c>
      <c r="C1460" s="574" t="s">
        <v>18269</v>
      </c>
      <c r="D1460" s="574" t="s">
        <v>18251</v>
      </c>
      <c r="E1460" s="226">
        <v>189.667</v>
      </c>
    </row>
    <row r="1461" spans="1:5" ht="13.5" customHeight="1" x14ac:dyDescent="0.2">
      <c r="A1461" s="573" t="s">
        <v>18270</v>
      </c>
      <c r="B1461" s="574" t="s">
        <v>18268</v>
      </c>
      <c r="C1461" s="574" t="s">
        <v>18271</v>
      </c>
      <c r="D1461" s="574" t="s">
        <v>18251</v>
      </c>
      <c r="E1461" s="226">
        <v>396.43300000000005</v>
      </c>
    </row>
    <row r="1462" spans="1:5" ht="13.5" customHeight="1" x14ac:dyDescent="0.2">
      <c r="A1462" s="573" t="s">
        <v>18272</v>
      </c>
      <c r="B1462" s="574" t="s">
        <v>18268</v>
      </c>
      <c r="C1462" s="574" t="s">
        <v>18273</v>
      </c>
      <c r="D1462" s="574" t="s">
        <v>18251</v>
      </c>
      <c r="E1462" s="226">
        <v>173.774</v>
      </c>
    </row>
    <row r="1463" spans="1:5" ht="13.5" customHeight="1" x14ac:dyDescent="0.2">
      <c r="A1463" s="573" t="s">
        <v>18274</v>
      </c>
      <c r="B1463" s="574" t="s">
        <v>18268</v>
      </c>
      <c r="C1463" s="574" t="s">
        <v>18275</v>
      </c>
      <c r="D1463" s="574" t="s">
        <v>18251</v>
      </c>
      <c r="E1463" s="226">
        <v>34.79</v>
      </c>
    </row>
    <row r="1464" spans="1:5" ht="13.5" customHeight="1" x14ac:dyDescent="0.2">
      <c r="A1464" s="573" t="s">
        <v>18276</v>
      </c>
      <c r="B1464" s="574" t="s">
        <v>18268</v>
      </c>
      <c r="C1464" s="574" t="s">
        <v>18277</v>
      </c>
      <c r="D1464" s="574" t="s">
        <v>18251</v>
      </c>
      <c r="E1464" s="226">
        <v>215.28</v>
      </c>
    </row>
    <row r="1465" spans="1:5" ht="13.5" customHeight="1" x14ac:dyDescent="0.2">
      <c r="A1465" s="573" t="s">
        <v>18278</v>
      </c>
      <c r="B1465" s="574" t="s">
        <v>18268</v>
      </c>
      <c r="C1465" s="574" t="s">
        <v>18279</v>
      </c>
      <c r="D1465" s="574" t="s">
        <v>18251</v>
      </c>
      <c r="E1465" s="226">
        <v>193.22499999999997</v>
      </c>
    </row>
    <row r="1466" spans="1:5" ht="13.5" customHeight="1" x14ac:dyDescent="0.2">
      <c r="A1466" s="573" t="s">
        <v>18280</v>
      </c>
      <c r="B1466" s="574" t="s">
        <v>18281</v>
      </c>
      <c r="C1466" s="574" t="s">
        <v>18282</v>
      </c>
      <c r="D1466" s="574" t="s">
        <v>18283</v>
      </c>
      <c r="E1466" s="226">
        <v>1019.151</v>
      </c>
    </row>
    <row r="1467" spans="1:5" ht="13.5" customHeight="1" x14ac:dyDescent="0.2">
      <c r="A1467" s="573" t="s">
        <v>18284</v>
      </c>
      <c r="B1467" s="574" t="s">
        <v>18285</v>
      </c>
      <c r="C1467" s="574" t="s">
        <v>15774</v>
      </c>
      <c r="D1467" s="574" t="s">
        <v>16603</v>
      </c>
      <c r="E1467" s="226">
        <v>191510.82399999999</v>
      </c>
    </row>
    <row r="1468" spans="1:5" ht="13.5" customHeight="1" x14ac:dyDescent="0.2">
      <c r="A1468" s="573" t="s">
        <v>18286</v>
      </c>
      <c r="B1468" s="574" t="s">
        <v>2782</v>
      </c>
      <c r="C1468" s="574" t="s">
        <v>14882</v>
      </c>
      <c r="D1468" s="574" t="s">
        <v>2748</v>
      </c>
      <c r="E1468" s="226">
        <v>880.91</v>
      </c>
    </row>
    <row r="1469" spans="1:5" ht="13.5" customHeight="1" x14ac:dyDescent="0.2">
      <c r="A1469" s="573" t="s">
        <v>18287</v>
      </c>
      <c r="B1469" s="574" t="s">
        <v>2782</v>
      </c>
      <c r="C1469" s="574" t="s">
        <v>15780</v>
      </c>
      <c r="D1469" s="574" t="s">
        <v>2748</v>
      </c>
      <c r="E1469" s="226">
        <v>750.59</v>
      </c>
    </row>
    <row r="1470" spans="1:5" ht="13.5" customHeight="1" x14ac:dyDescent="0.2">
      <c r="A1470" s="573" t="s">
        <v>13152</v>
      </c>
      <c r="B1470" s="574" t="s">
        <v>7478</v>
      </c>
      <c r="C1470" s="574" t="s">
        <v>7479</v>
      </c>
      <c r="D1470" s="574" t="s">
        <v>3855</v>
      </c>
      <c r="E1470" s="226">
        <v>251</v>
      </c>
    </row>
    <row r="1471" spans="1:5" ht="13.5" customHeight="1" x14ac:dyDescent="0.2">
      <c r="A1471" s="573" t="s">
        <v>18288</v>
      </c>
      <c r="B1471" s="574" t="s">
        <v>16282</v>
      </c>
      <c r="C1471" s="574" t="s">
        <v>18289</v>
      </c>
      <c r="D1471" s="574" t="s">
        <v>16280</v>
      </c>
      <c r="E1471" s="226">
        <v>792.00099999999998</v>
      </c>
    </row>
    <row r="1472" spans="1:5" ht="13.5" customHeight="1" x14ac:dyDescent="0.2">
      <c r="A1472" s="573" t="s">
        <v>18290</v>
      </c>
      <c r="B1472" s="574" t="s">
        <v>16279</v>
      </c>
      <c r="C1472" s="574" t="s">
        <v>16414</v>
      </c>
      <c r="D1472" s="574" t="s">
        <v>16280</v>
      </c>
      <c r="E1472" s="226">
        <v>7067.1530000000002</v>
      </c>
    </row>
    <row r="1473" spans="1:5" ht="13.5" customHeight="1" x14ac:dyDescent="0.2">
      <c r="A1473" s="573" t="s">
        <v>18291</v>
      </c>
      <c r="B1473" s="574" t="s">
        <v>14767</v>
      </c>
      <c r="C1473" s="574" t="s">
        <v>14768</v>
      </c>
      <c r="D1473" s="574" t="s">
        <v>14769</v>
      </c>
      <c r="E1473" s="226">
        <v>4250.683</v>
      </c>
    </row>
    <row r="1474" spans="1:5" ht="13.5" customHeight="1" x14ac:dyDescent="0.2">
      <c r="A1474" s="573" t="s">
        <v>18292</v>
      </c>
      <c r="B1474" s="574" t="s">
        <v>18293</v>
      </c>
      <c r="C1474" s="574" t="s">
        <v>16414</v>
      </c>
      <c r="D1474" s="574" t="s">
        <v>16195</v>
      </c>
      <c r="E1474" s="226">
        <v>7932.48</v>
      </c>
    </row>
    <row r="1475" spans="1:5" ht="13.5" customHeight="1" x14ac:dyDescent="0.2">
      <c r="A1475" s="573" t="s">
        <v>18294</v>
      </c>
      <c r="B1475" s="574" t="s">
        <v>18293</v>
      </c>
      <c r="C1475" s="574" t="s">
        <v>18295</v>
      </c>
      <c r="D1475" s="574" t="s">
        <v>16195</v>
      </c>
      <c r="E1475" s="226">
        <v>83.28</v>
      </c>
    </row>
    <row r="1476" spans="1:5" ht="13.5" customHeight="1" x14ac:dyDescent="0.2">
      <c r="A1476" s="573" t="s">
        <v>18296</v>
      </c>
      <c r="B1476" s="574" t="s">
        <v>14763</v>
      </c>
      <c r="C1476" s="574" t="s">
        <v>14764</v>
      </c>
      <c r="D1476" s="574" t="s">
        <v>14765</v>
      </c>
      <c r="E1476" s="226">
        <v>3134.64</v>
      </c>
    </row>
    <row r="1477" spans="1:5" ht="13.5" customHeight="1" x14ac:dyDescent="0.2">
      <c r="A1477" s="573" t="s">
        <v>18297</v>
      </c>
      <c r="B1477" s="574" t="s">
        <v>16578</v>
      </c>
      <c r="C1477" s="574" t="s">
        <v>16579</v>
      </c>
      <c r="D1477" s="574" t="s">
        <v>14765</v>
      </c>
      <c r="E1477" s="226">
        <v>8312.4959999999992</v>
      </c>
    </row>
    <row r="1478" spans="1:5" ht="13.5" customHeight="1" x14ac:dyDescent="0.2">
      <c r="A1478" s="573" t="s">
        <v>18298</v>
      </c>
      <c r="B1478" s="574" t="s">
        <v>18299</v>
      </c>
      <c r="C1478" s="574" t="s">
        <v>17692</v>
      </c>
      <c r="D1478" s="574" t="s">
        <v>13042</v>
      </c>
      <c r="E1478" s="226">
        <v>614.10699999999997</v>
      </c>
    </row>
    <row r="1479" spans="1:5" ht="13.5" customHeight="1" x14ac:dyDescent="0.2">
      <c r="A1479" s="573" t="s">
        <v>18300</v>
      </c>
      <c r="B1479" s="574" t="s">
        <v>17951</v>
      </c>
      <c r="C1479" s="574" t="s">
        <v>16421</v>
      </c>
      <c r="D1479" s="574" t="s">
        <v>16415</v>
      </c>
      <c r="E1479" s="226">
        <v>1</v>
      </c>
    </row>
    <row r="1480" spans="1:5" ht="13.5" customHeight="1" x14ac:dyDescent="0.2">
      <c r="A1480" s="573" t="s">
        <v>18301</v>
      </c>
      <c r="B1480" s="574" t="s">
        <v>18302</v>
      </c>
      <c r="C1480" s="574" t="s">
        <v>15059</v>
      </c>
      <c r="D1480" s="574" t="s">
        <v>15060</v>
      </c>
      <c r="E1480" s="226">
        <v>710</v>
      </c>
    </row>
    <row r="1481" spans="1:5" ht="13.5" customHeight="1" x14ac:dyDescent="0.2">
      <c r="A1481" s="573" t="s">
        <v>18303</v>
      </c>
      <c r="B1481" s="574" t="s">
        <v>18302</v>
      </c>
      <c r="C1481" s="574" t="s">
        <v>14923</v>
      </c>
      <c r="D1481" s="574" t="s">
        <v>15060</v>
      </c>
      <c r="E1481" s="226">
        <v>1006.7669999999999</v>
      </c>
    </row>
    <row r="1482" spans="1:5" ht="13.5" customHeight="1" x14ac:dyDescent="0.2">
      <c r="A1482" s="573" t="s">
        <v>18304</v>
      </c>
      <c r="B1482" s="574" t="s">
        <v>18302</v>
      </c>
      <c r="C1482" s="574" t="s">
        <v>16872</v>
      </c>
      <c r="D1482" s="574" t="s">
        <v>15060</v>
      </c>
      <c r="E1482" s="226">
        <v>976.29399999999998</v>
      </c>
    </row>
    <row r="1483" spans="1:5" ht="13.5" customHeight="1" x14ac:dyDescent="0.2">
      <c r="A1483" s="573" t="s">
        <v>18305</v>
      </c>
      <c r="B1483" s="574" t="s">
        <v>18302</v>
      </c>
      <c r="C1483" s="574" t="s">
        <v>16870</v>
      </c>
      <c r="D1483" s="574" t="s">
        <v>15060</v>
      </c>
      <c r="E1483" s="226">
        <v>607.33199999999999</v>
      </c>
    </row>
    <row r="1484" spans="1:5" ht="13.5" customHeight="1" x14ac:dyDescent="0.2">
      <c r="A1484" s="573" t="s">
        <v>18306</v>
      </c>
      <c r="B1484" s="574" t="s">
        <v>18307</v>
      </c>
      <c r="C1484" s="574" t="s">
        <v>18308</v>
      </c>
      <c r="D1484" s="574" t="s">
        <v>2709</v>
      </c>
      <c r="E1484" s="226">
        <v>381.8</v>
      </c>
    </row>
    <row r="1485" spans="1:5" ht="13.5" customHeight="1" x14ac:dyDescent="0.2">
      <c r="A1485" s="573" t="s">
        <v>18309</v>
      </c>
      <c r="B1485" s="574" t="s">
        <v>18310</v>
      </c>
      <c r="C1485" s="574" t="s">
        <v>18311</v>
      </c>
      <c r="D1485" s="574" t="s">
        <v>16405</v>
      </c>
      <c r="E1485" s="226">
        <v>1</v>
      </c>
    </row>
    <row r="1486" spans="1:5" ht="13.5" customHeight="1" x14ac:dyDescent="0.2">
      <c r="A1486" s="573" t="s">
        <v>18312</v>
      </c>
      <c r="B1486" s="574" t="s">
        <v>15036</v>
      </c>
      <c r="C1486" s="574" t="s">
        <v>18313</v>
      </c>
      <c r="D1486" s="574" t="s">
        <v>3357</v>
      </c>
      <c r="E1486" s="226">
        <v>172</v>
      </c>
    </row>
    <row r="1487" spans="1:5" ht="13.5" customHeight="1" x14ac:dyDescent="0.2">
      <c r="A1487" s="573" t="s">
        <v>18314</v>
      </c>
      <c r="B1487" s="574" t="s">
        <v>15036</v>
      </c>
      <c r="C1487" s="574" t="s">
        <v>18315</v>
      </c>
      <c r="D1487" s="574" t="s">
        <v>3357</v>
      </c>
      <c r="E1487" s="226">
        <v>1316</v>
      </c>
    </row>
    <row r="1488" spans="1:5" ht="13.5" customHeight="1" x14ac:dyDescent="0.2">
      <c r="A1488" s="573" t="s">
        <v>18316</v>
      </c>
      <c r="B1488" s="574" t="s">
        <v>18317</v>
      </c>
      <c r="C1488" s="574" t="s">
        <v>16062</v>
      </c>
      <c r="D1488" s="574" t="s">
        <v>7280</v>
      </c>
      <c r="E1488" s="226">
        <v>32.6</v>
      </c>
    </row>
    <row r="1489" spans="1:5" ht="13.5" customHeight="1" x14ac:dyDescent="0.2">
      <c r="A1489" s="573" t="s">
        <v>18318</v>
      </c>
      <c r="B1489" s="574" t="s">
        <v>16156</v>
      </c>
      <c r="C1489" s="574" t="s">
        <v>18319</v>
      </c>
      <c r="D1489" s="574" t="s">
        <v>15792</v>
      </c>
      <c r="E1489" s="226">
        <v>65</v>
      </c>
    </row>
    <row r="1490" spans="1:5" ht="13.5" customHeight="1" x14ac:dyDescent="0.2">
      <c r="A1490" s="573" t="s">
        <v>18320</v>
      </c>
      <c r="B1490" s="574" t="s">
        <v>18321</v>
      </c>
      <c r="C1490" s="574" t="s">
        <v>18322</v>
      </c>
      <c r="D1490" s="574" t="s">
        <v>16415</v>
      </c>
      <c r="E1490" s="226">
        <v>0.6</v>
      </c>
    </row>
    <row r="1491" spans="1:5" ht="13.5" customHeight="1" x14ac:dyDescent="0.2">
      <c r="A1491" s="573" t="s">
        <v>18323</v>
      </c>
      <c r="B1491" s="574" t="s">
        <v>17737</v>
      </c>
      <c r="C1491" s="574" t="s">
        <v>17738</v>
      </c>
      <c r="D1491" s="574" t="s">
        <v>16095</v>
      </c>
      <c r="E1491" s="226">
        <v>1491</v>
      </c>
    </row>
    <row r="1492" spans="1:5" ht="13.5" customHeight="1" x14ac:dyDescent="0.2">
      <c r="A1492" s="573" t="s">
        <v>18324</v>
      </c>
      <c r="B1492" s="574" t="s">
        <v>17743</v>
      </c>
      <c r="C1492" s="574" t="s">
        <v>17744</v>
      </c>
      <c r="D1492" s="574" t="s">
        <v>16095</v>
      </c>
      <c r="E1492" s="226">
        <v>308</v>
      </c>
    </row>
    <row r="1493" spans="1:5" ht="13.5" customHeight="1" x14ac:dyDescent="0.2">
      <c r="A1493" s="573" t="s">
        <v>18325</v>
      </c>
      <c r="B1493" s="574" t="s">
        <v>18174</v>
      </c>
      <c r="C1493" s="574" t="s">
        <v>18326</v>
      </c>
      <c r="D1493" s="574" t="s">
        <v>10124</v>
      </c>
      <c r="E1493" s="226">
        <v>5.4</v>
      </c>
    </row>
    <row r="1494" spans="1:5" ht="13.5" customHeight="1" x14ac:dyDescent="0.2">
      <c r="A1494" s="573" t="s">
        <v>18327</v>
      </c>
      <c r="B1494" s="574" t="s">
        <v>17824</v>
      </c>
      <c r="C1494" s="574" t="s">
        <v>17825</v>
      </c>
      <c r="D1494" s="574" t="s">
        <v>17826</v>
      </c>
      <c r="E1494" s="226">
        <v>1063.3900000000001</v>
      </c>
    </row>
    <row r="1495" spans="1:5" ht="13.5" customHeight="1" x14ac:dyDescent="0.2">
      <c r="A1495" s="573" t="s">
        <v>18328</v>
      </c>
      <c r="B1495" s="574" t="s">
        <v>16602</v>
      </c>
      <c r="C1495" s="574" t="s">
        <v>16194</v>
      </c>
      <c r="D1495" s="574" t="s">
        <v>16603</v>
      </c>
      <c r="E1495" s="226">
        <v>7890.9840000000004</v>
      </c>
    </row>
    <row r="1496" spans="1:5" ht="13.5" customHeight="1" x14ac:dyDescent="0.2">
      <c r="A1496" s="573" t="s">
        <v>18329</v>
      </c>
      <c r="B1496" s="574" t="s">
        <v>18330</v>
      </c>
      <c r="C1496" s="574" t="s">
        <v>16754</v>
      </c>
      <c r="D1496" s="574" t="s">
        <v>16738</v>
      </c>
      <c r="E1496" s="226">
        <v>2</v>
      </c>
    </row>
    <row r="1497" spans="1:5" ht="13.5" customHeight="1" x14ac:dyDescent="0.2">
      <c r="A1497" s="573" t="s">
        <v>18331</v>
      </c>
      <c r="B1497" s="574" t="s">
        <v>18330</v>
      </c>
      <c r="C1497" s="574" t="s">
        <v>16737</v>
      </c>
      <c r="D1497" s="574" t="s">
        <v>16738</v>
      </c>
      <c r="E1497" s="226">
        <v>8.8000000000000007</v>
      </c>
    </row>
    <row r="1498" spans="1:5" ht="13.5" customHeight="1" x14ac:dyDescent="0.2">
      <c r="A1498" s="573" t="s">
        <v>18332</v>
      </c>
      <c r="B1498" s="574" t="s">
        <v>18333</v>
      </c>
      <c r="C1498" s="574" t="s">
        <v>16101</v>
      </c>
      <c r="D1498" s="574" t="s">
        <v>6012</v>
      </c>
      <c r="E1498" s="226">
        <v>1</v>
      </c>
    </row>
    <row r="1499" spans="1:5" ht="13.5" customHeight="1" x14ac:dyDescent="0.2">
      <c r="A1499" s="573" t="s">
        <v>18334</v>
      </c>
      <c r="B1499" s="574" t="s">
        <v>18335</v>
      </c>
      <c r="C1499" s="574" t="s">
        <v>16819</v>
      </c>
      <c r="D1499" s="574" t="s">
        <v>15327</v>
      </c>
      <c r="E1499" s="226">
        <v>937.56</v>
      </c>
    </row>
    <row r="1500" spans="1:5" ht="13.5" customHeight="1" x14ac:dyDescent="0.2">
      <c r="A1500" s="573" t="s">
        <v>18336</v>
      </c>
      <c r="B1500" s="574" t="s">
        <v>18335</v>
      </c>
      <c r="C1500" s="574" t="s">
        <v>16817</v>
      </c>
      <c r="D1500" s="574" t="s">
        <v>15327</v>
      </c>
      <c r="E1500" s="226">
        <v>1518.97</v>
      </c>
    </row>
    <row r="1501" spans="1:5" ht="13.5" customHeight="1" x14ac:dyDescent="0.2">
      <c r="A1501" s="573" t="s">
        <v>18337</v>
      </c>
      <c r="B1501" s="574" t="s">
        <v>18338</v>
      </c>
      <c r="C1501" s="574" t="s">
        <v>18339</v>
      </c>
      <c r="D1501" s="574" t="s">
        <v>17028</v>
      </c>
      <c r="E1501" s="226">
        <v>169.6</v>
      </c>
    </row>
    <row r="1502" spans="1:5" ht="13.5" customHeight="1" x14ac:dyDescent="0.2">
      <c r="A1502" s="573" t="s">
        <v>18340</v>
      </c>
      <c r="B1502" s="574" t="s">
        <v>18341</v>
      </c>
      <c r="C1502" s="574" t="s">
        <v>18342</v>
      </c>
      <c r="D1502" s="574" t="s">
        <v>15033</v>
      </c>
      <c r="E1502" s="226">
        <v>96</v>
      </c>
    </row>
    <row r="1503" spans="1:5" ht="13.5" customHeight="1" x14ac:dyDescent="0.2">
      <c r="A1503" s="573" t="s">
        <v>18343</v>
      </c>
      <c r="B1503" s="574" t="s">
        <v>18341</v>
      </c>
      <c r="C1503" s="574" t="s">
        <v>18344</v>
      </c>
      <c r="D1503" s="574" t="s">
        <v>15033</v>
      </c>
      <c r="E1503" s="226">
        <v>18.600000000000001</v>
      </c>
    </row>
    <row r="1504" spans="1:5" ht="13.5" customHeight="1" x14ac:dyDescent="0.2">
      <c r="A1504" s="573" t="s">
        <v>18345</v>
      </c>
      <c r="B1504" s="574" t="s">
        <v>18341</v>
      </c>
      <c r="C1504" s="574" t="s">
        <v>18346</v>
      </c>
      <c r="D1504" s="574" t="s">
        <v>15033</v>
      </c>
      <c r="E1504" s="226">
        <v>79</v>
      </c>
    </row>
    <row r="1505" spans="1:5" ht="13.5" customHeight="1" x14ac:dyDescent="0.2">
      <c r="A1505" s="573" t="s">
        <v>18347</v>
      </c>
      <c r="B1505" s="574" t="s">
        <v>18348</v>
      </c>
      <c r="C1505" s="574" t="s">
        <v>17692</v>
      </c>
      <c r="D1505" s="574" t="s">
        <v>13042</v>
      </c>
      <c r="E1505" s="226">
        <v>494.28</v>
      </c>
    </row>
    <row r="1506" spans="1:5" ht="13.5" customHeight="1" x14ac:dyDescent="0.2">
      <c r="A1506" s="573" t="s">
        <v>18349</v>
      </c>
      <c r="B1506" s="574" t="s">
        <v>18348</v>
      </c>
      <c r="C1506" s="574" t="s">
        <v>16591</v>
      </c>
      <c r="D1506" s="574" t="s">
        <v>13042</v>
      </c>
      <c r="E1506" s="226">
        <v>8.1999999999999993</v>
      </c>
    </row>
    <row r="1507" spans="1:5" ht="13.5" customHeight="1" x14ac:dyDescent="0.2">
      <c r="A1507" s="573" t="s">
        <v>18350</v>
      </c>
      <c r="B1507" s="574" t="s">
        <v>18351</v>
      </c>
      <c r="C1507" s="574" t="s">
        <v>18352</v>
      </c>
      <c r="D1507" s="574" t="s">
        <v>17800</v>
      </c>
      <c r="E1507" s="226">
        <v>5</v>
      </c>
    </row>
    <row r="1508" spans="1:5" ht="13.5" customHeight="1" x14ac:dyDescent="0.2">
      <c r="A1508" s="573" t="s">
        <v>18353</v>
      </c>
      <c r="B1508" s="574" t="s">
        <v>18354</v>
      </c>
      <c r="C1508" s="574" t="s">
        <v>18355</v>
      </c>
      <c r="D1508" s="574" t="s">
        <v>15246</v>
      </c>
      <c r="E1508" s="226">
        <v>173</v>
      </c>
    </row>
    <row r="1509" spans="1:5" ht="13.5" customHeight="1" x14ac:dyDescent="0.2">
      <c r="A1509" s="573" t="s">
        <v>18356</v>
      </c>
      <c r="B1509" s="574" t="s">
        <v>12207</v>
      </c>
      <c r="C1509" s="574" t="s">
        <v>15359</v>
      </c>
      <c r="D1509" s="574" t="s">
        <v>4417</v>
      </c>
      <c r="E1509" s="226">
        <v>40</v>
      </c>
    </row>
    <row r="1510" spans="1:5" ht="13.5" customHeight="1" x14ac:dyDescent="0.2">
      <c r="A1510" s="573" t="s">
        <v>18357</v>
      </c>
      <c r="B1510" s="574" t="s">
        <v>18358</v>
      </c>
      <c r="C1510" s="574" t="s">
        <v>18359</v>
      </c>
      <c r="D1510" s="574" t="s">
        <v>15246</v>
      </c>
      <c r="E1510" s="226">
        <v>1156.0000000000002</v>
      </c>
    </row>
    <row r="1511" spans="1:5" ht="13.5" customHeight="1" x14ac:dyDescent="0.2">
      <c r="A1511" s="573" t="s">
        <v>18360</v>
      </c>
      <c r="B1511" s="574" t="s">
        <v>18361</v>
      </c>
      <c r="C1511" s="574" t="s">
        <v>16679</v>
      </c>
      <c r="D1511" s="574" t="s">
        <v>16003</v>
      </c>
      <c r="E1511" s="226">
        <v>1</v>
      </c>
    </row>
    <row r="1512" spans="1:5" ht="13.5" customHeight="1" x14ac:dyDescent="0.2">
      <c r="A1512" s="573" t="s">
        <v>18362</v>
      </c>
      <c r="B1512" s="574" t="s">
        <v>18363</v>
      </c>
      <c r="C1512" s="574" t="s">
        <v>15774</v>
      </c>
      <c r="D1512" s="574" t="s">
        <v>16603</v>
      </c>
      <c r="E1512" s="226">
        <v>56468.76</v>
      </c>
    </row>
    <row r="1513" spans="1:5" ht="13.5" customHeight="1" x14ac:dyDescent="0.2">
      <c r="A1513" s="573" t="s">
        <v>18364</v>
      </c>
      <c r="B1513" s="574" t="s">
        <v>18363</v>
      </c>
      <c r="C1513" s="574" t="s">
        <v>16369</v>
      </c>
      <c r="D1513" s="574" t="s">
        <v>16603</v>
      </c>
      <c r="E1513" s="226">
        <v>13399.950000000003</v>
      </c>
    </row>
    <row r="1514" spans="1:5" ht="13.5" customHeight="1" x14ac:dyDescent="0.2">
      <c r="A1514" s="573" t="s">
        <v>18365</v>
      </c>
      <c r="B1514" s="574" t="s">
        <v>17830</v>
      </c>
      <c r="C1514" s="574" t="s">
        <v>18366</v>
      </c>
      <c r="D1514" s="574" t="s">
        <v>16956</v>
      </c>
      <c r="E1514" s="226">
        <v>323</v>
      </c>
    </row>
    <row r="1515" spans="1:5" ht="13.5" customHeight="1" x14ac:dyDescent="0.2">
      <c r="A1515" s="573" t="s">
        <v>18367</v>
      </c>
      <c r="B1515" s="574" t="s">
        <v>17828</v>
      </c>
      <c r="C1515" s="574" t="s">
        <v>17054</v>
      </c>
      <c r="D1515" s="574" t="s">
        <v>16927</v>
      </c>
      <c r="E1515" s="226">
        <v>282.92</v>
      </c>
    </row>
    <row r="1516" spans="1:5" ht="13.5" customHeight="1" x14ac:dyDescent="0.2">
      <c r="A1516" s="573" t="s">
        <v>18368</v>
      </c>
      <c r="B1516" s="574" t="s">
        <v>18369</v>
      </c>
      <c r="C1516" s="574" t="s">
        <v>15550</v>
      </c>
      <c r="D1516" s="574" t="s">
        <v>15551</v>
      </c>
      <c r="E1516" s="226">
        <v>432.98</v>
      </c>
    </row>
    <row r="1517" spans="1:5" ht="13.5" customHeight="1" x14ac:dyDescent="0.2">
      <c r="A1517" s="573" t="s">
        <v>18370</v>
      </c>
      <c r="B1517" s="574" t="s">
        <v>18371</v>
      </c>
      <c r="C1517" s="574" t="s">
        <v>15550</v>
      </c>
      <c r="D1517" s="574" t="s">
        <v>15551</v>
      </c>
      <c r="E1517" s="226">
        <v>1141</v>
      </c>
    </row>
    <row r="1518" spans="1:5" ht="13.5" customHeight="1" x14ac:dyDescent="0.2">
      <c r="A1518" s="573" t="s">
        <v>18372</v>
      </c>
      <c r="B1518" s="574" t="s">
        <v>18373</v>
      </c>
      <c r="C1518" s="574" t="s">
        <v>15550</v>
      </c>
      <c r="D1518" s="574" t="s">
        <v>15551</v>
      </c>
      <c r="E1518" s="226">
        <v>1673.8810000000001</v>
      </c>
    </row>
    <row r="1519" spans="1:5" ht="13.5" customHeight="1" x14ac:dyDescent="0.2">
      <c r="A1519" s="573" t="s">
        <v>18374</v>
      </c>
      <c r="B1519" s="574" t="s">
        <v>18375</v>
      </c>
      <c r="C1519" s="574" t="s">
        <v>15550</v>
      </c>
      <c r="D1519" s="574" t="s">
        <v>15551</v>
      </c>
      <c r="E1519" s="226">
        <v>502.19</v>
      </c>
    </row>
    <row r="1520" spans="1:5" ht="13.5" customHeight="1" x14ac:dyDescent="0.2">
      <c r="A1520" s="573" t="s">
        <v>18376</v>
      </c>
      <c r="B1520" s="574" t="s">
        <v>18377</v>
      </c>
      <c r="C1520" s="574" t="s">
        <v>14961</v>
      </c>
      <c r="D1520" s="574" t="s">
        <v>14962</v>
      </c>
      <c r="E1520" s="226">
        <v>278</v>
      </c>
    </row>
    <row r="1521" spans="1:5" ht="13.5" customHeight="1" x14ac:dyDescent="0.2">
      <c r="A1521" s="573" t="s">
        <v>18378</v>
      </c>
      <c r="B1521" s="574" t="s">
        <v>18377</v>
      </c>
      <c r="C1521" s="574" t="s">
        <v>16256</v>
      </c>
      <c r="D1521" s="574" t="s">
        <v>14962</v>
      </c>
      <c r="E1521" s="226">
        <v>339</v>
      </c>
    </row>
    <row r="1522" spans="1:5" ht="13.5" customHeight="1" x14ac:dyDescent="0.2">
      <c r="A1522" s="573" t="s">
        <v>18379</v>
      </c>
      <c r="B1522" s="574" t="s">
        <v>16270</v>
      </c>
      <c r="C1522" s="574" t="s">
        <v>17504</v>
      </c>
      <c r="D1522" s="574" t="s">
        <v>3729</v>
      </c>
      <c r="E1522" s="226">
        <v>0.2</v>
      </c>
    </row>
    <row r="1523" spans="1:5" ht="13.5" customHeight="1" x14ac:dyDescent="0.2">
      <c r="A1523" s="573" t="s">
        <v>18380</v>
      </c>
      <c r="B1523" s="574" t="s">
        <v>18381</v>
      </c>
      <c r="C1523" s="574" t="s">
        <v>18382</v>
      </c>
      <c r="D1523" s="574" t="s">
        <v>16712</v>
      </c>
      <c r="E1523" s="226">
        <v>355.5</v>
      </c>
    </row>
    <row r="1524" spans="1:5" ht="13.5" customHeight="1" x14ac:dyDescent="0.2">
      <c r="A1524" s="573" t="s">
        <v>18383</v>
      </c>
      <c r="B1524" s="574" t="s">
        <v>18381</v>
      </c>
      <c r="C1524" s="574" t="s">
        <v>15791</v>
      </c>
      <c r="D1524" s="574" t="s">
        <v>16712</v>
      </c>
      <c r="E1524" s="226">
        <v>113255.895</v>
      </c>
    </row>
    <row r="1525" spans="1:5" ht="13.5" customHeight="1" x14ac:dyDescent="0.2">
      <c r="A1525" s="573" t="s">
        <v>18384</v>
      </c>
      <c r="B1525" s="574" t="s">
        <v>17880</v>
      </c>
      <c r="C1525" s="574" t="s">
        <v>18339</v>
      </c>
      <c r="D1525" s="574" t="s">
        <v>17028</v>
      </c>
      <c r="E1525" s="226">
        <v>11</v>
      </c>
    </row>
    <row r="1526" spans="1:5" ht="13.5" customHeight="1" x14ac:dyDescent="0.2">
      <c r="A1526" s="573" t="s">
        <v>18385</v>
      </c>
      <c r="B1526" s="574" t="s">
        <v>17880</v>
      </c>
      <c r="C1526" s="574" t="s">
        <v>18386</v>
      </c>
      <c r="D1526" s="574" t="s">
        <v>17028</v>
      </c>
      <c r="E1526" s="226">
        <v>3.65</v>
      </c>
    </row>
    <row r="1527" spans="1:5" ht="13.5" customHeight="1" x14ac:dyDescent="0.2">
      <c r="A1527" s="573" t="s">
        <v>18387</v>
      </c>
      <c r="B1527" s="574" t="s">
        <v>17880</v>
      </c>
      <c r="C1527" s="574" t="s">
        <v>17881</v>
      </c>
      <c r="D1527" s="574" t="s">
        <v>17028</v>
      </c>
      <c r="E1527" s="226">
        <v>147.41</v>
      </c>
    </row>
    <row r="1528" spans="1:5" ht="13.5" customHeight="1" x14ac:dyDescent="0.2">
      <c r="A1528" s="573" t="s">
        <v>18388</v>
      </c>
      <c r="B1528" s="574" t="s">
        <v>13723</v>
      </c>
      <c r="C1528" s="574" t="s">
        <v>15359</v>
      </c>
      <c r="D1528" s="574" t="s">
        <v>4417</v>
      </c>
      <c r="E1528" s="226">
        <v>423.29899999999998</v>
      </c>
    </row>
    <row r="1529" spans="1:5" ht="13.5" customHeight="1" x14ac:dyDescent="0.2">
      <c r="A1529" s="573" t="s">
        <v>18389</v>
      </c>
      <c r="B1529" s="574" t="s">
        <v>18390</v>
      </c>
      <c r="C1529" s="574" t="s">
        <v>18391</v>
      </c>
      <c r="D1529" s="574" t="s">
        <v>18392</v>
      </c>
      <c r="E1529" s="226">
        <v>937.26499999999999</v>
      </c>
    </row>
    <row r="1530" spans="1:5" ht="13.5" customHeight="1" x14ac:dyDescent="0.2">
      <c r="A1530" s="573" t="s">
        <v>18393</v>
      </c>
      <c r="B1530" s="574" t="s">
        <v>18390</v>
      </c>
      <c r="C1530" s="574" t="s">
        <v>18394</v>
      </c>
      <c r="D1530" s="574" t="s">
        <v>18392</v>
      </c>
      <c r="E1530" s="226">
        <v>12347.445</v>
      </c>
    </row>
    <row r="1531" spans="1:5" ht="13.5" customHeight="1" x14ac:dyDescent="0.2">
      <c r="A1531" s="573" t="s">
        <v>18395</v>
      </c>
      <c r="B1531" s="574" t="s">
        <v>18390</v>
      </c>
      <c r="C1531" s="574" t="s">
        <v>16306</v>
      </c>
      <c r="D1531" s="574" t="s">
        <v>18392</v>
      </c>
      <c r="E1531" s="226">
        <v>859.15</v>
      </c>
    </row>
    <row r="1532" spans="1:5" ht="13.5" customHeight="1" x14ac:dyDescent="0.2">
      <c r="A1532" s="573" t="s">
        <v>18396</v>
      </c>
      <c r="B1532" s="574" t="s">
        <v>18397</v>
      </c>
      <c r="C1532" s="574" t="s">
        <v>18398</v>
      </c>
      <c r="D1532" s="574" t="s">
        <v>17440</v>
      </c>
      <c r="E1532" s="226">
        <v>180.49599999999998</v>
      </c>
    </row>
    <row r="1533" spans="1:5" ht="13.5" customHeight="1" x14ac:dyDescent="0.2">
      <c r="A1533" s="573" t="s">
        <v>18399</v>
      </c>
      <c r="B1533" s="574" t="s">
        <v>14847</v>
      </c>
      <c r="C1533" s="574" t="s">
        <v>14848</v>
      </c>
      <c r="D1533" s="574" t="s">
        <v>14849</v>
      </c>
      <c r="E1533" s="226">
        <v>23</v>
      </c>
    </row>
    <row r="1534" spans="1:5" ht="13.5" customHeight="1" x14ac:dyDescent="0.2">
      <c r="A1534" s="573" t="s">
        <v>18400</v>
      </c>
      <c r="B1534" s="574" t="s">
        <v>18338</v>
      </c>
      <c r="C1534" s="574" t="s">
        <v>17881</v>
      </c>
      <c r="D1534" s="574" t="s">
        <v>17028</v>
      </c>
      <c r="E1534" s="226">
        <v>145.4</v>
      </c>
    </row>
    <row r="1535" spans="1:5" ht="13.5" customHeight="1" x14ac:dyDescent="0.2">
      <c r="A1535" s="573" t="s">
        <v>18401</v>
      </c>
      <c r="B1535" s="574" t="s">
        <v>18390</v>
      </c>
      <c r="C1535" s="574" t="s">
        <v>18402</v>
      </c>
      <c r="D1535" s="574" t="s">
        <v>18392</v>
      </c>
      <c r="E1535" s="226">
        <v>0.8</v>
      </c>
    </row>
    <row r="1536" spans="1:5" ht="13.5" customHeight="1" x14ac:dyDescent="0.2">
      <c r="A1536" s="573" t="s">
        <v>18403</v>
      </c>
      <c r="B1536" s="574" t="s">
        <v>18390</v>
      </c>
      <c r="C1536" s="574" t="s">
        <v>18404</v>
      </c>
      <c r="D1536" s="574" t="s">
        <v>18392</v>
      </c>
      <c r="E1536" s="226">
        <v>522.29999999999995</v>
      </c>
    </row>
    <row r="1537" spans="1:5" ht="13.5" customHeight="1" x14ac:dyDescent="0.2">
      <c r="A1537" s="573" t="s">
        <v>18405</v>
      </c>
      <c r="B1537" s="574" t="s">
        <v>16305</v>
      </c>
      <c r="C1537" s="574" t="s">
        <v>18406</v>
      </c>
      <c r="D1537" s="574" t="s">
        <v>2590</v>
      </c>
      <c r="E1537" s="226">
        <v>10.1</v>
      </c>
    </row>
    <row r="1538" spans="1:5" ht="13.5" customHeight="1" x14ac:dyDescent="0.2">
      <c r="A1538" s="573" t="s">
        <v>18407</v>
      </c>
      <c r="B1538" s="574" t="s">
        <v>16077</v>
      </c>
      <c r="C1538" s="574" t="s">
        <v>16078</v>
      </c>
      <c r="D1538" s="574" t="s">
        <v>16079</v>
      </c>
      <c r="E1538" s="226">
        <v>185.96600000000001</v>
      </c>
    </row>
    <row r="1539" spans="1:5" ht="13.5" customHeight="1" x14ac:dyDescent="0.2">
      <c r="A1539" s="573" t="s">
        <v>18408</v>
      </c>
      <c r="B1539" s="574" t="s">
        <v>16077</v>
      </c>
      <c r="C1539" s="574" t="s">
        <v>16139</v>
      </c>
      <c r="D1539" s="574" t="s">
        <v>16079</v>
      </c>
      <c r="E1539" s="226">
        <v>384.19600000000003</v>
      </c>
    </row>
    <row r="1540" spans="1:5" ht="13.5" customHeight="1" x14ac:dyDescent="0.2">
      <c r="A1540" s="573" t="s">
        <v>18409</v>
      </c>
      <c r="B1540" s="574" t="s">
        <v>17931</v>
      </c>
      <c r="C1540" s="574" t="s">
        <v>17932</v>
      </c>
      <c r="D1540" s="574" t="s">
        <v>16419</v>
      </c>
      <c r="E1540" s="226">
        <v>12</v>
      </c>
    </row>
    <row r="1541" spans="1:5" ht="13.5" customHeight="1" x14ac:dyDescent="0.2">
      <c r="A1541" s="573" t="s">
        <v>18410</v>
      </c>
      <c r="B1541" s="574" t="s">
        <v>18411</v>
      </c>
      <c r="C1541" s="574" t="s">
        <v>18412</v>
      </c>
      <c r="D1541" s="574" t="s">
        <v>18413</v>
      </c>
      <c r="E1541" s="226">
        <v>2051.9999999999995</v>
      </c>
    </row>
    <row r="1542" spans="1:5" ht="13.5" customHeight="1" x14ac:dyDescent="0.2">
      <c r="A1542" s="573" t="s">
        <v>18414</v>
      </c>
      <c r="B1542" s="574" t="s">
        <v>18415</v>
      </c>
      <c r="C1542" s="574" t="s">
        <v>18416</v>
      </c>
      <c r="D1542" s="574" t="s">
        <v>18417</v>
      </c>
      <c r="E1542" s="226">
        <v>25</v>
      </c>
    </row>
    <row r="1543" spans="1:5" ht="13.5" customHeight="1" x14ac:dyDescent="0.2">
      <c r="A1543" s="573" t="s">
        <v>18418</v>
      </c>
      <c r="B1543" s="574" t="s">
        <v>18419</v>
      </c>
      <c r="C1543" s="574" t="s">
        <v>18420</v>
      </c>
      <c r="D1543" s="574" t="s">
        <v>18421</v>
      </c>
      <c r="E1543" s="226">
        <v>42</v>
      </c>
    </row>
    <row r="1544" spans="1:5" ht="13.5" customHeight="1" x14ac:dyDescent="0.2">
      <c r="A1544" s="573" t="s">
        <v>18422</v>
      </c>
      <c r="B1544" s="574" t="s">
        <v>15241</v>
      </c>
      <c r="C1544" s="574" t="s">
        <v>18423</v>
      </c>
      <c r="D1544" s="574" t="s">
        <v>15239</v>
      </c>
      <c r="E1544" s="226">
        <v>10509.200000000003</v>
      </c>
    </row>
    <row r="1545" spans="1:5" ht="13.5" customHeight="1" x14ac:dyDescent="0.2">
      <c r="A1545" s="573" t="s">
        <v>18424</v>
      </c>
      <c r="B1545" s="574" t="s">
        <v>18425</v>
      </c>
      <c r="C1545" s="574" t="s">
        <v>15498</v>
      </c>
      <c r="D1545" s="574" t="s">
        <v>15312</v>
      </c>
      <c r="E1545" s="226">
        <v>502.25</v>
      </c>
    </row>
    <row r="1546" spans="1:5" ht="13.5" customHeight="1" x14ac:dyDescent="0.2">
      <c r="A1546" s="573" t="s">
        <v>18426</v>
      </c>
      <c r="B1546" s="574" t="s">
        <v>18425</v>
      </c>
      <c r="C1546" s="574" t="s">
        <v>15498</v>
      </c>
      <c r="D1546" s="574" t="s">
        <v>15312</v>
      </c>
      <c r="E1546" s="226">
        <v>1473.25</v>
      </c>
    </row>
    <row r="1547" spans="1:5" ht="13.5" customHeight="1" x14ac:dyDescent="0.2">
      <c r="A1547" s="573" t="s">
        <v>18427</v>
      </c>
      <c r="B1547" s="574" t="s">
        <v>18428</v>
      </c>
      <c r="C1547" s="574" t="s">
        <v>15418</v>
      </c>
      <c r="D1547" s="574" t="s">
        <v>15584</v>
      </c>
      <c r="E1547" s="226">
        <v>358.95</v>
      </c>
    </row>
    <row r="1548" spans="1:5" ht="13.5" customHeight="1" x14ac:dyDescent="0.2">
      <c r="A1548" s="573" t="s">
        <v>18429</v>
      </c>
      <c r="B1548" s="574" t="s">
        <v>18428</v>
      </c>
      <c r="C1548" s="574" t="s">
        <v>15074</v>
      </c>
      <c r="D1548" s="574" t="s">
        <v>15584</v>
      </c>
      <c r="E1548" s="226">
        <v>629.55000000000007</v>
      </c>
    </row>
    <row r="1549" spans="1:5" ht="13.5" customHeight="1" x14ac:dyDescent="0.2">
      <c r="A1549" s="573" t="s">
        <v>18430</v>
      </c>
      <c r="B1549" s="574" t="s">
        <v>18428</v>
      </c>
      <c r="C1549" s="574" t="s">
        <v>17389</v>
      </c>
      <c r="D1549" s="574" t="s">
        <v>15584</v>
      </c>
      <c r="E1549" s="226">
        <v>354.71</v>
      </c>
    </row>
    <row r="1550" spans="1:5" ht="13.5" customHeight="1" x14ac:dyDescent="0.2">
      <c r="A1550" s="573" t="s">
        <v>18431</v>
      </c>
      <c r="B1550" s="574" t="s">
        <v>15482</v>
      </c>
      <c r="C1550" s="574" t="s">
        <v>18432</v>
      </c>
      <c r="D1550" s="574" t="s">
        <v>15484</v>
      </c>
      <c r="E1550" s="226">
        <v>148</v>
      </c>
    </row>
    <row r="1551" spans="1:5" ht="13.5" customHeight="1" x14ac:dyDescent="0.2">
      <c r="A1551" s="573" t="s">
        <v>13722</v>
      </c>
      <c r="B1551" s="574" t="s">
        <v>13723</v>
      </c>
      <c r="C1551" s="574" t="s">
        <v>12208</v>
      </c>
      <c r="D1551" s="574" t="s">
        <v>4417</v>
      </c>
      <c r="E1551" s="226">
        <v>26.282</v>
      </c>
    </row>
    <row r="1552" spans="1:5" ht="13.5" customHeight="1" x14ac:dyDescent="0.2">
      <c r="A1552" s="573" t="s">
        <v>18433</v>
      </c>
      <c r="B1552" s="574" t="s">
        <v>18434</v>
      </c>
      <c r="C1552" s="574" t="s">
        <v>18435</v>
      </c>
      <c r="D1552" s="574" t="s">
        <v>18436</v>
      </c>
      <c r="E1552" s="226">
        <v>34.5</v>
      </c>
    </row>
    <row r="1553" spans="1:5" ht="13.5" customHeight="1" x14ac:dyDescent="0.2">
      <c r="A1553" s="573" t="s">
        <v>18437</v>
      </c>
      <c r="B1553" s="574" t="s">
        <v>18438</v>
      </c>
      <c r="C1553" s="574" t="s">
        <v>18439</v>
      </c>
      <c r="D1553" s="574" t="s">
        <v>18440</v>
      </c>
      <c r="E1553" s="226">
        <v>55</v>
      </c>
    </row>
    <row r="1554" spans="1:5" ht="13.5" customHeight="1" x14ac:dyDescent="0.2">
      <c r="A1554" s="573" t="s">
        <v>18441</v>
      </c>
      <c r="B1554" s="574" t="s">
        <v>18438</v>
      </c>
      <c r="C1554" s="574" t="s">
        <v>18442</v>
      </c>
      <c r="D1554" s="574" t="s">
        <v>18440</v>
      </c>
      <c r="E1554" s="226">
        <v>96.5</v>
      </c>
    </row>
    <row r="1555" spans="1:5" ht="13.5" customHeight="1" x14ac:dyDescent="0.2">
      <c r="A1555" s="573" t="s">
        <v>18443</v>
      </c>
      <c r="B1555" s="574" t="s">
        <v>18438</v>
      </c>
      <c r="C1555" s="574" t="s">
        <v>18444</v>
      </c>
      <c r="D1555" s="574" t="s">
        <v>18440</v>
      </c>
      <c r="E1555" s="226">
        <v>3</v>
      </c>
    </row>
    <row r="1556" spans="1:5" ht="13.5" customHeight="1" x14ac:dyDescent="0.2">
      <c r="A1556" s="573" t="s">
        <v>18445</v>
      </c>
      <c r="B1556" s="574" t="s">
        <v>18446</v>
      </c>
      <c r="C1556" s="574" t="s">
        <v>18447</v>
      </c>
      <c r="D1556" s="574" t="s">
        <v>18448</v>
      </c>
      <c r="E1556" s="226">
        <v>462</v>
      </c>
    </row>
    <row r="1557" spans="1:5" ht="13.5" customHeight="1" x14ac:dyDescent="0.2">
      <c r="A1557" s="573" t="s">
        <v>18449</v>
      </c>
      <c r="B1557" s="574" t="s">
        <v>18446</v>
      </c>
      <c r="C1557" s="574" t="s">
        <v>18450</v>
      </c>
      <c r="D1557" s="574" t="s">
        <v>18448</v>
      </c>
      <c r="E1557" s="226">
        <v>643</v>
      </c>
    </row>
    <row r="1558" spans="1:5" ht="13.5" customHeight="1" x14ac:dyDescent="0.2">
      <c r="A1558" s="573" t="s">
        <v>18451</v>
      </c>
      <c r="B1558" s="574" t="s">
        <v>18452</v>
      </c>
      <c r="C1558" s="574" t="s">
        <v>18453</v>
      </c>
      <c r="D1558" s="574" t="s">
        <v>4663</v>
      </c>
      <c r="E1558" s="226">
        <v>20</v>
      </c>
    </row>
    <row r="1559" spans="1:5" ht="13.5" customHeight="1" x14ac:dyDescent="0.2">
      <c r="A1559" s="573" t="s">
        <v>18454</v>
      </c>
      <c r="B1559" s="574" t="s">
        <v>18452</v>
      </c>
      <c r="C1559" s="574" t="s">
        <v>18455</v>
      </c>
      <c r="D1559" s="574" t="s">
        <v>4663</v>
      </c>
      <c r="E1559" s="226">
        <v>50</v>
      </c>
    </row>
    <row r="1560" spans="1:5" ht="13.5" customHeight="1" x14ac:dyDescent="0.2">
      <c r="A1560" s="573" t="s">
        <v>18456</v>
      </c>
      <c r="B1560" s="574" t="s">
        <v>18452</v>
      </c>
      <c r="C1560" s="574" t="s">
        <v>18457</v>
      </c>
      <c r="D1560" s="574" t="s">
        <v>4663</v>
      </c>
      <c r="E1560" s="226">
        <v>70</v>
      </c>
    </row>
    <row r="1561" spans="1:5" ht="13.5" customHeight="1" x14ac:dyDescent="0.2">
      <c r="A1561" s="573" t="s">
        <v>18458</v>
      </c>
      <c r="B1561" s="574" t="s">
        <v>18452</v>
      </c>
      <c r="C1561" s="574" t="s">
        <v>18459</v>
      </c>
      <c r="D1561" s="574" t="s">
        <v>4663</v>
      </c>
      <c r="E1561" s="226">
        <v>35</v>
      </c>
    </row>
    <row r="1562" spans="1:5" ht="13.5" customHeight="1" x14ac:dyDescent="0.2">
      <c r="A1562" s="573" t="s">
        <v>18460</v>
      </c>
      <c r="B1562" s="574" t="s">
        <v>18461</v>
      </c>
      <c r="C1562" s="574" t="s">
        <v>15610</v>
      </c>
      <c r="D1562" s="574" t="s">
        <v>10878</v>
      </c>
      <c r="E1562" s="226">
        <v>194.3</v>
      </c>
    </row>
    <row r="1563" spans="1:5" ht="13.5" customHeight="1" x14ac:dyDescent="0.2">
      <c r="A1563" s="573" t="s">
        <v>18462</v>
      </c>
      <c r="B1563" s="574" t="s">
        <v>18463</v>
      </c>
      <c r="C1563" s="574" t="s">
        <v>15418</v>
      </c>
      <c r="D1563" s="574" t="s">
        <v>15419</v>
      </c>
      <c r="E1563" s="226">
        <v>139</v>
      </c>
    </row>
    <row r="1564" spans="1:5" ht="13.5" customHeight="1" x14ac:dyDescent="0.2">
      <c r="A1564" s="573" t="s">
        <v>18464</v>
      </c>
      <c r="B1564" s="574" t="s">
        <v>18465</v>
      </c>
      <c r="C1564" s="574" t="s">
        <v>18466</v>
      </c>
      <c r="D1564" s="574" t="s">
        <v>15526</v>
      </c>
      <c r="E1564" s="226">
        <v>194</v>
      </c>
    </row>
    <row r="1565" spans="1:5" ht="13.5" customHeight="1" x14ac:dyDescent="0.2">
      <c r="A1565" s="573" t="s">
        <v>18467</v>
      </c>
      <c r="B1565" s="574" t="s">
        <v>18465</v>
      </c>
      <c r="C1565" s="574" t="s">
        <v>18468</v>
      </c>
      <c r="D1565" s="574" t="s">
        <v>15526</v>
      </c>
      <c r="E1565" s="226">
        <v>240</v>
      </c>
    </row>
    <row r="1566" spans="1:5" ht="13.5" customHeight="1" x14ac:dyDescent="0.2">
      <c r="A1566" s="573" t="s">
        <v>18469</v>
      </c>
      <c r="B1566" s="574" t="s">
        <v>18470</v>
      </c>
      <c r="C1566" s="574" t="s">
        <v>18471</v>
      </c>
      <c r="D1566" s="574" t="s">
        <v>18472</v>
      </c>
      <c r="E1566" s="226">
        <v>24</v>
      </c>
    </row>
    <row r="1567" spans="1:5" ht="13.5" customHeight="1" x14ac:dyDescent="0.2">
      <c r="A1567" s="573" t="s">
        <v>18473</v>
      </c>
      <c r="B1567" s="574" t="s">
        <v>18474</v>
      </c>
      <c r="C1567" s="574" t="s">
        <v>18475</v>
      </c>
      <c r="D1567" s="574" t="s">
        <v>18476</v>
      </c>
      <c r="E1567" s="226">
        <v>69</v>
      </c>
    </row>
    <row r="1568" spans="1:5" ht="13.5" customHeight="1" x14ac:dyDescent="0.2">
      <c r="A1568" s="573" t="s">
        <v>18477</v>
      </c>
      <c r="B1568" s="574" t="s">
        <v>18478</v>
      </c>
      <c r="C1568" s="574" t="s">
        <v>18479</v>
      </c>
      <c r="D1568" s="574" t="s">
        <v>18480</v>
      </c>
      <c r="E1568" s="226">
        <v>432</v>
      </c>
    </row>
    <row r="1569" spans="1:5" ht="13.5" customHeight="1" x14ac:dyDescent="0.2">
      <c r="A1569" s="573" t="s">
        <v>18481</v>
      </c>
      <c r="B1569" s="574" t="s">
        <v>18482</v>
      </c>
      <c r="C1569" s="574" t="s">
        <v>15418</v>
      </c>
      <c r="D1569" s="574" t="s">
        <v>15584</v>
      </c>
      <c r="E1569" s="226">
        <v>146</v>
      </c>
    </row>
    <row r="1570" spans="1:5" ht="13.5" customHeight="1" x14ac:dyDescent="0.2">
      <c r="A1570" s="573" t="s">
        <v>18483</v>
      </c>
      <c r="B1570" s="574" t="s">
        <v>18482</v>
      </c>
      <c r="C1570" s="574" t="s">
        <v>15074</v>
      </c>
      <c r="D1570" s="574" t="s">
        <v>15584</v>
      </c>
      <c r="E1570" s="226">
        <v>106.56</v>
      </c>
    </row>
    <row r="1571" spans="1:5" ht="13.5" customHeight="1" x14ac:dyDescent="0.2">
      <c r="A1571" s="573" t="s">
        <v>18484</v>
      </c>
      <c r="B1571" s="574" t="s">
        <v>18485</v>
      </c>
      <c r="C1571" s="574" t="s">
        <v>16531</v>
      </c>
      <c r="D1571" s="574" t="s">
        <v>16532</v>
      </c>
      <c r="E1571" s="226">
        <v>54.999999999999993</v>
      </c>
    </row>
    <row r="1572" spans="1:5" ht="13.5" customHeight="1" x14ac:dyDescent="0.2">
      <c r="A1572" s="573" t="s">
        <v>18486</v>
      </c>
      <c r="B1572" s="574" t="s">
        <v>16810</v>
      </c>
      <c r="C1572" s="574" t="s">
        <v>18487</v>
      </c>
      <c r="D1572" s="574" t="s">
        <v>16812</v>
      </c>
      <c r="E1572" s="226">
        <v>548</v>
      </c>
    </row>
    <row r="1573" spans="1:5" ht="13.5" customHeight="1" x14ac:dyDescent="0.2">
      <c r="A1573" s="573" t="s">
        <v>18488</v>
      </c>
      <c r="B1573" s="574" t="s">
        <v>16810</v>
      </c>
      <c r="C1573" s="574" t="s">
        <v>18489</v>
      </c>
      <c r="D1573" s="574" t="s">
        <v>16812</v>
      </c>
      <c r="E1573" s="226">
        <v>71.000000000000014</v>
      </c>
    </row>
    <row r="1574" spans="1:5" ht="13.5" customHeight="1" x14ac:dyDescent="0.2">
      <c r="A1574" s="573" t="s">
        <v>18490</v>
      </c>
      <c r="B1574" s="574" t="s">
        <v>18491</v>
      </c>
      <c r="C1574" s="574" t="s">
        <v>18492</v>
      </c>
      <c r="D1574" s="574" t="s">
        <v>15227</v>
      </c>
      <c r="E1574" s="226">
        <v>383</v>
      </c>
    </row>
    <row r="1575" spans="1:5" ht="13.5" customHeight="1" x14ac:dyDescent="0.2">
      <c r="A1575" s="573" t="s">
        <v>18493</v>
      </c>
      <c r="B1575" s="574" t="s">
        <v>18491</v>
      </c>
      <c r="C1575" s="574" t="s">
        <v>18494</v>
      </c>
      <c r="D1575" s="574" t="s">
        <v>15227</v>
      </c>
      <c r="E1575" s="226">
        <v>506</v>
      </c>
    </row>
    <row r="1576" spans="1:5" ht="13.5" customHeight="1" x14ac:dyDescent="0.2">
      <c r="A1576" s="573" t="s">
        <v>18495</v>
      </c>
      <c r="B1576" s="574" t="s">
        <v>18491</v>
      </c>
      <c r="C1576" s="574" t="s">
        <v>18496</v>
      </c>
      <c r="D1576" s="574" t="s">
        <v>15227</v>
      </c>
      <c r="E1576" s="226">
        <v>632</v>
      </c>
    </row>
    <row r="1577" spans="1:5" ht="13.5" customHeight="1" x14ac:dyDescent="0.2">
      <c r="A1577" s="573" t="s">
        <v>18497</v>
      </c>
      <c r="B1577" s="574" t="s">
        <v>18491</v>
      </c>
      <c r="C1577" s="574" t="s">
        <v>18498</v>
      </c>
      <c r="D1577" s="574" t="s">
        <v>15227</v>
      </c>
      <c r="E1577" s="226">
        <v>67</v>
      </c>
    </row>
    <row r="1578" spans="1:5" ht="13.5" customHeight="1" x14ac:dyDescent="0.2">
      <c r="A1578" s="573" t="s">
        <v>18499</v>
      </c>
      <c r="B1578" s="574" t="s">
        <v>18491</v>
      </c>
      <c r="C1578" s="574" t="s">
        <v>18500</v>
      </c>
      <c r="D1578" s="574" t="s">
        <v>15227</v>
      </c>
      <c r="E1578" s="226">
        <v>24</v>
      </c>
    </row>
    <row r="1579" spans="1:5" ht="13.5" customHeight="1" x14ac:dyDescent="0.2">
      <c r="A1579" s="573" t="s">
        <v>18501</v>
      </c>
      <c r="B1579" s="574" t="s">
        <v>18502</v>
      </c>
      <c r="C1579" s="574" t="s">
        <v>18503</v>
      </c>
      <c r="D1579" s="574" t="s">
        <v>18504</v>
      </c>
      <c r="E1579" s="226">
        <v>4</v>
      </c>
    </row>
    <row r="1580" spans="1:5" ht="13.5" customHeight="1" x14ac:dyDescent="0.2">
      <c r="A1580" s="573" t="s">
        <v>18505</v>
      </c>
      <c r="B1580" s="574" t="s">
        <v>18506</v>
      </c>
      <c r="C1580" s="574" t="s">
        <v>18507</v>
      </c>
      <c r="D1580" s="574" t="s">
        <v>18508</v>
      </c>
      <c r="E1580" s="226">
        <v>143</v>
      </c>
    </row>
    <row r="1581" spans="1:5" ht="13.5" customHeight="1" x14ac:dyDescent="0.2">
      <c r="A1581" s="573" t="s">
        <v>18509</v>
      </c>
      <c r="B1581" s="574" t="s">
        <v>18510</v>
      </c>
      <c r="C1581" s="574" t="s">
        <v>18511</v>
      </c>
      <c r="D1581" s="574" t="s">
        <v>18512</v>
      </c>
      <c r="E1581" s="226">
        <v>224</v>
      </c>
    </row>
    <row r="1582" spans="1:5" ht="13.5" customHeight="1" x14ac:dyDescent="0.2">
      <c r="A1582" s="573" t="s">
        <v>18513</v>
      </c>
      <c r="B1582" s="574" t="s">
        <v>18510</v>
      </c>
      <c r="C1582" s="574" t="s">
        <v>18514</v>
      </c>
      <c r="D1582" s="574" t="s">
        <v>18512</v>
      </c>
      <c r="E1582" s="226">
        <v>1285</v>
      </c>
    </row>
    <row r="1583" spans="1:5" ht="13.5" customHeight="1" x14ac:dyDescent="0.2">
      <c r="A1583" s="573" t="s">
        <v>18515</v>
      </c>
      <c r="B1583" s="574" t="s">
        <v>18516</v>
      </c>
      <c r="C1583" s="574" t="s">
        <v>18517</v>
      </c>
      <c r="D1583" s="574" t="s">
        <v>15246</v>
      </c>
      <c r="E1583" s="226">
        <v>8</v>
      </c>
    </row>
    <row r="1584" spans="1:5" ht="13.5" customHeight="1" x14ac:dyDescent="0.2">
      <c r="A1584" s="573" t="s">
        <v>18518</v>
      </c>
      <c r="B1584" s="574" t="s">
        <v>18516</v>
      </c>
      <c r="C1584" s="574" t="s">
        <v>18519</v>
      </c>
      <c r="D1584" s="574" t="s">
        <v>15246</v>
      </c>
      <c r="E1584" s="226">
        <v>97</v>
      </c>
    </row>
    <row r="1585" spans="1:5" ht="13.5" customHeight="1" x14ac:dyDescent="0.2">
      <c r="A1585" s="573" t="s">
        <v>18520</v>
      </c>
      <c r="B1585" s="574" t="s">
        <v>15464</v>
      </c>
      <c r="C1585" s="574" t="s">
        <v>18521</v>
      </c>
      <c r="D1585" s="574" t="s">
        <v>15466</v>
      </c>
      <c r="E1585" s="226">
        <v>758.75</v>
      </c>
    </row>
    <row r="1586" spans="1:5" ht="13.5" customHeight="1" x14ac:dyDescent="0.2">
      <c r="A1586" s="573" t="s">
        <v>18522</v>
      </c>
      <c r="B1586" s="574" t="s">
        <v>15464</v>
      </c>
      <c r="C1586" s="574" t="s">
        <v>18523</v>
      </c>
      <c r="D1586" s="574" t="s">
        <v>15466</v>
      </c>
      <c r="E1586" s="226">
        <v>1505.7</v>
      </c>
    </row>
    <row r="1587" spans="1:5" ht="13.5" customHeight="1" x14ac:dyDescent="0.2">
      <c r="A1587" s="573" t="s">
        <v>18524</v>
      </c>
      <c r="B1587" s="574" t="s">
        <v>18525</v>
      </c>
      <c r="C1587" s="574" t="s">
        <v>18526</v>
      </c>
      <c r="D1587" s="574" t="s">
        <v>18527</v>
      </c>
      <c r="E1587" s="226">
        <v>475</v>
      </c>
    </row>
    <row r="1588" spans="1:5" ht="13.5" customHeight="1" x14ac:dyDescent="0.2">
      <c r="A1588" s="573" t="s">
        <v>18528</v>
      </c>
      <c r="B1588" s="574" t="s">
        <v>18529</v>
      </c>
      <c r="C1588" s="574" t="s">
        <v>18530</v>
      </c>
      <c r="D1588" s="574" t="s">
        <v>18531</v>
      </c>
      <c r="E1588" s="226">
        <v>1437.6959999999999</v>
      </c>
    </row>
    <row r="1589" spans="1:5" ht="13.5" customHeight="1" x14ac:dyDescent="0.2">
      <c r="A1589" s="573" t="s">
        <v>18532</v>
      </c>
      <c r="B1589" s="574" t="s">
        <v>18533</v>
      </c>
      <c r="C1589" s="574" t="s">
        <v>16861</v>
      </c>
      <c r="D1589" s="574" t="s">
        <v>12505</v>
      </c>
      <c r="E1589" s="226">
        <v>36.546999999999997</v>
      </c>
    </row>
    <row r="1590" spans="1:5" ht="13.5" customHeight="1" x14ac:dyDescent="0.2">
      <c r="A1590" s="573" t="s">
        <v>18534</v>
      </c>
      <c r="B1590" s="574" t="s">
        <v>18535</v>
      </c>
      <c r="C1590" s="574" t="s">
        <v>18536</v>
      </c>
      <c r="D1590" s="574" t="s">
        <v>18537</v>
      </c>
      <c r="E1590" s="226">
        <v>869</v>
      </c>
    </row>
    <row r="1591" spans="1:5" ht="13.5" customHeight="1" x14ac:dyDescent="0.2">
      <c r="A1591" s="573" t="s">
        <v>18538</v>
      </c>
      <c r="B1591" s="574" t="s">
        <v>18539</v>
      </c>
      <c r="C1591" s="574" t="s">
        <v>18540</v>
      </c>
      <c r="D1591" s="574" t="s">
        <v>18541</v>
      </c>
      <c r="E1591" s="226">
        <v>198</v>
      </c>
    </row>
    <row r="1592" spans="1:5" ht="13.5" customHeight="1" x14ac:dyDescent="0.2">
      <c r="A1592" s="573" t="s">
        <v>18542</v>
      </c>
      <c r="B1592" s="574" t="s">
        <v>15707</v>
      </c>
      <c r="C1592" s="574" t="s">
        <v>18543</v>
      </c>
      <c r="D1592" s="574" t="s">
        <v>15709</v>
      </c>
      <c r="E1592" s="226">
        <v>694</v>
      </c>
    </row>
    <row r="1593" spans="1:5" ht="13.5" customHeight="1" x14ac:dyDescent="0.2">
      <c r="A1593" s="573" t="s">
        <v>18544</v>
      </c>
      <c r="B1593" s="574" t="s">
        <v>18093</v>
      </c>
      <c r="C1593" s="574" t="s">
        <v>18545</v>
      </c>
      <c r="D1593" s="574" t="s">
        <v>15419</v>
      </c>
      <c r="E1593" s="226">
        <v>657.01099999999997</v>
      </c>
    </row>
    <row r="1594" spans="1:5" ht="13.5" customHeight="1" x14ac:dyDescent="0.2">
      <c r="A1594" s="573" t="s">
        <v>18546</v>
      </c>
      <c r="B1594" s="574" t="s">
        <v>18547</v>
      </c>
      <c r="C1594" s="574" t="s">
        <v>18548</v>
      </c>
      <c r="D1594" s="574" t="s">
        <v>15722</v>
      </c>
      <c r="E1594" s="226">
        <v>88</v>
      </c>
    </row>
    <row r="1595" spans="1:5" ht="13.5" customHeight="1" x14ac:dyDescent="0.2">
      <c r="A1595" s="573" t="s">
        <v>18549</v>
      </c>
      <c r="B1595" s="574" t="s">
        <v>18547</v>
      </c>
      <c r="C1595" s="574" t="s">
        <v>15522</v>
      </c>
      <c r="D1595" s="574" t="s">
        <v>15722</v>
      </c>
      <c r="E1595" s="226">
        <v>150</v>
      </c>
    </row>
    <row r="1596" spans="1:5" ht="13.5" customHeight="1" x14ac:dyDescent="0.2">
      <c r="A1596" s="573" t="s">
        <v>18550</v>
      </c>
      <c r="B1596" s="574" t="s">
        <v>18547</v>
      </c>
      <c r="C1596" s="574" t="s">
        <v>18551</v>
      </c>
      <c r="D1596" s="574" t="s">
        <v>15722</v>
      </c>
      <c r="E1596" s="226">
        <v>331</v>
      </c>
    </row>
    <row r="1597" spans="1:5" ht="13.5" customHeight="1" x14ac:dyDescent="0.2">
      <c r="A1597" s="573" t="s">
        <v>18552</v>
      </c>
      <c r="B1597" s="574" t="s">
        <v>18547</v>
      </c>
      <c r="C1597" s="574" t="s">
        <v>18553</v>
      </c>
      <c r="D1597" s="574" t="s">
        <v>15722</v>
      </c>
      <c r="E1597" s="226">
        <v>346.00000000000006</v>
      </c>
    </row>
    <row r="1598" spans="1:5" ht="13.5" customHeight="1" x14ac:dyDescent="0.2">
      <c r="A1598" s="573" t="s">
        <v>18554</v>
      </c>
      <c r="B1598" s="574" t="s">
        <v>18555</v>
      </c>
      <c r="C1598" s="574" t="s">
        <v>18556</v>
      </c>
      <c r="D1598" s="574" t="s">
        <v>18557</v>
      </c>
      <c r="E1598" s="226">
        <v>625</v>
      </c>
    </row>
    <row r="1599" spans="1:5" ht="13.5" customHeight="1" x14ac:dyDescent="0.2">
      <c r="A1599" s="573" t="s">
        <v>18558</v>
      </c>
      <c r="B1599" s="574" t="s">
        <v>18559</v>
      </c>
      <c r="C1599" s="574" t="s">
        <v>18560</v>
      </c>
      <c r="D1599" s="574" t="s">
        <v>18561</v>
      </c>
      <c r="E1599" s="226">
        <v>628</v>
      </c>
    </row>
    <row r="1600" spans="1:5" ht="13.5" customHeight="1" x14ac:dyDescent="0.2">
      <c r="A1600" s="573" t="s">
        <v>18562</v>
      </c>
      <c r="B1600" s="574" t="s">
        <v>18563</v>
      </c>
      <c r="C1600" s="574" t="s">
        <v>18564</v>
      </c>
      <c r="D1600" s="574" t="s">
        <v>18565</v>
      </c>
      <c r="E1600" s="226">
        <v>160</v>
      </c>
    </row>
    <row r="1601" spans="1:5" ht="13.5" customHeight="1" x14ac:dyDescent="0.2">
      <c r="A1601" s="573" t="s">
        <v>18566</v>
      </c>
      <c r="B1601" s="574" t="s">
        <v>18563</v>
      </c>
      <c r="C1601" s="574" t="s">
        <v>18567</v>
      </c>
      <c r="D1601" s="574" t="s">
        <v>18565</v>
      </c>
      <c r="E1601" s="226">
        <v>602.9</v>
      </c>
    </row>
    <row r="1602" spans="1:5" ht="13.5" customHeight="1" x14ac:dyDescent="0.2">
      <c r="A1602" s="573" t="s">
        <v>18568</v>
      </c>
      <c r="B1602" s="574" t="s">
        <v>18569</v>
      </c>
      <c r="C1602" s="574" t="s">
        <v>18570</v>
      </c>
      <c r="D1602" s="574" t="s">
        <v>18571</v>
      </c>
      <c r="E1602" s="226">
        <v>1257.5</v>
      </c>
    </row>
    <row r="1603" spans="1:5" ht="13.5" customHeight="1" x14ac:dyDescent="0.2">
      <c r="A1603" s="573" t="s">
        <v>18572</v>
      </c>
      <c r="B1603" s="574" t="s">
        <v>18017</v>
      </c>
      <c r="C1603" s="574" t="s">
        <v>15281</v>
      </c>
      <c r="D1603" s="574" t="s">
        <v>4217</v>
      </c>
      <c r="E1603" s="226">
        <v>274</v>
      </c>
    </row>
    <row r="1604" spans="1:5" ht="13.5" customHeight="1" x14ac:dyDescent="0.2">
      <c r="A1604" s="573" t="s">
        <v>18573</v>
      </c>
      <c r="B1604" s="574" t="s">
        <v>15602</v>
      </c>
      <c r="C1604" s="574" t="s">
        <v>18574</v>
      </c>
      <c r="D1604" s="574" t="s">
        <v>15604</v>
      </c>
      <c r="E1604" s="226">
        <v>35</v>
      </c>
    </row>
    <row r="1605" spans="1:5" ht="13.5" customHeight="1" x14ac:dyDescent="0.2">
      <c r="A1605" s="573" t="s">
        <v>18575</v>
      </c>
      <c r="B1605" s="574" t="s">
        <v>17285</v>
      </c>
      <c r="C1605" s="574" t="s">
        <v>18576</v>
      </c>
      <c r="D1605" s="574" t="s">
        <v>15006</v>
      </c>
      <c r="E1605" s="226">
        <v>543.47500000000002</v>
      </c>
    </row>
    <row r="1606" spans="1:5" ht="13.5" customHeight="1" x14ac:dyDescent="0.2">
      <c r="A1606" s="573" t="s">
        <v>18577</v>
      </c>
      <c r="B1606" s="574" t="s">
        <v>17285</v>
      </c>
      <c r="C1606" s="574" t="s">
        <v>18578</v>
      </c>
      <c r="D1606" s="574" t="s">
        <v>15006</v>
      </c>
      <c r="E1606" s="226">
        <v>261.06700000000001</v>
      </c>
    </row>
    <row r="1607" spans="1:5" ht="13.5" customHeight="1" x14ac:dyDescent="0.2">
      <c r="A1607" s="573" t="s">
        <v>18579</v>
      </c>
      <c r="B1607" s="574" t="s">
        <v>17285</v>
      </c>
      <c r="C1607" s="574" t="s">
        <v>18580</v>
      </c>
      <c r="D1607" s="574" t="s">
        <v>15006</v>
      </c>
      <c r="E1607" s="226">
        <v>637.5</v>
      </c>
    </row>
    <row r="1608" spans="1:5" ht="13.5" customHeight="1" x14ac:dyDescent="0.2">
      <c r="A1608" s="573" t="s">
        <v>18581</v>
      </c>
      <c r="B1608" s="574" t="s">
        <v>17285</v>
      </c>
      <c r="C1608" s="574" t="s">
        <v>18582</v>
      </c>
      <c r="D1608" s="574" t="s">
        <v>15006</v>
      </c>
      <c r="E1608" s="226">
        <v>422.35300000000001</v>
      </c>
    </row>
    <row r="1609" spans="1:5" ht="13.5" customHeight="1" x14ac:dyDescent="0.2">
      <c r="A1609" s="573" t="s">
        <v>18583</v>
      </c>
      <c r="B1609" s="574" t="s">
        <v>17285</v>
      </c>
      <c r="C1609" s="574" t="s">
        <v>18584</v>
      </c>
      <c r="D1609" s="574" t="s">
        <v>15006</v>
      </c>
      <c r="E1609" s="226">
        <v>13.25</v>
      </c>
    </row>
    <row r="1610" spans="1:5" ht="13.5" customHeight="1" x14ac:dyDescent="0.2">
      <c r="A1610" s="573" t="s">
        <v>18585</v>
      </c>
      <c r="B1610" s="574" t="s">
        <v>18586</v>
      </c>
      <c r="C1610" s="574" t="s">
        <v>15487</v>
      </c>
      <c r="D1610" s="574" t="s">
        <v>18587</v>
      </c>
      <c r="E1610" s="226">
        <v>407</v>
      </c>
    </row>
    <row r="1611" spans="1:5" ht="13.5" customHeight="1" x14ac:dyDescent="0.2">
      <c r="A1611" s="573" t="s">
        <v>18588</v>
      </c>
      <c r="B1611" s="574" t="s">
        <v>18589</v>
      </c>
      <c r="C1611" s="574" t="s">
        <v>18590</v>
      </c>
      <c r="D1611" s="574" t="s">
        <v>18591</v>
      </c>
      <c r="E1611" s="226">
        <v>993.75800000000004</v>
      </c>
    </row>
    <row r="1612" spans="1:5" ht="13.5" customHeight="1" x14ac:dyDescent="0.2">
      <c r="A1612" s="573" t="s">
        <v>18592</v>
      </c>
      <c r="B1612" s="574" t="s">
        <v>18589</v>
      </c>
      <c r="C1612" s="574" t="s">
        <v>18593</v>
      </c>
      <c r="D1612" s="574" t="s">
        <v>18591</v>
      </c>
      <c r="E1612" s="226">
        <v>1960.575</v>
      </c>
    </row>
    <row r="1613" spans="1:5" ht="13.5" customHeight="1" x14ac:dyDescent="0.2">
      <c r="A1613" s="573" t="s">
        <v>18594</v>
      </c>
      <c r="B1613" s="574" t="s">
        <v>18595</v>
      </c>
      <c r="C1613" s="574" t="s">
        <v>15550</v>
      </c>
      <c r="D1613" s="574" t="s">
        <v>15551</v>
      </c>
      <c r="E1613" s="226">
        <v>3361.1779999999999</v>
      </c>
    </row>
    <row r="1614" spans="1:5" ht="13.5" customHeight="1" x14ac:dyDescent="0.2">
      <c r="A1614" s="573" t="s">
        <v>18596</v>
      </c>
      <c r="B1614" s="574" t="s">
        <v>18121</v>
      </c>
      <c r="C1614" s="574" t="s">
        <v>18597</v>
      </c>
      <c r="D1614" s="574" t="s">
        <v>4568</v>
      </c>
      <c r="E1614" s="226">
        <v>870.9</v>
      </c>
    </row>
    <row r="1615" spans="1:5" ht="13.5" customHeight="1" x14ac:dyDescent="0.2">
      <c r="A1615" s="573" t="s">
        <v>18598</v>
      </c>
      <c r="B1615" s="574" t="s">
        <v>18599</v>
      </c>
      <c r="C1615" s="574" t="s">
        <v>18600</v>
      </c>
      <c r="D1615" s="574" t="s">
        <v>18601</v>
      </c>
      <c r="E1615" s="226">
        <v>215</v>
      </c>
    </row>
    <row r="1616" spans="1:5" ht="13.5" customHeight="1" x14ac:dyDescent="0.2">
      <c r="A1616" s="573" t="s">
        <v>18602</v>
      </c>
      <c r="B1616" s="574" t="s">
        <v>15452</v>
      </c>
      <c r="C1616" s="574" t="s">
        <v>18603</v>
      </c>
      <c r="D1616" s="574" t="s">
        <v>15454</v>
      </c>
      <c r="E1616" s="226">
        <v>5</v>
      </c>
    </row>
    <row r="1617" spans="1:5" ht="13.5" customHeight="1" x14ac:dyDescent="0.2">
      <c r="A1617" s="573" t="s">
        <v>18604</v>
      </c>
      <c r="B1617" s="574" t="s">
        <v>15452</v>
      </c>
      <c r="C1617" s="574" t="s">
        <v>18605</v>
      </c>
      <c r="D1617" s="574" t="s">
        <v>15454</v>
      </c>
      <c r="E1617" s="226">
        <v>51</v>
      </c>
    </row>
    <row r="1618" spans="1:5" ht="13.5" customHeight="1" x14ac:dyDescent="0.2">
      <c r="A1618" s="573" t="s">
        <v>18606</v>
      </c>
      <c r="B1618" s="574" t="s">
        <v>15241</v>
      </c>
      <c r="C1618" s="574" t="s">
        <v>18607</v>
      </c>
      <c r="D1618" s="574" t="s">
        <v>15239</v>
      </c>
      <c r="E1618" s="226">
        <v>19707.025000000001</v>
      </c>
    </row>
    <row r="1619" spans="1:5" ht="13.5" customHeight="1" x14ac:dyDescent="0.2">
      <c r="A1619" s="573" t="s">
        <v>18608</v>
      </c>
      <c r="B1619" s="574" t="s">
        <v>18609</v>
      </c>
      <c r="C1619" s="574" t="s">
        <v>18610</v>
      </c>
      <c r="D1619" s="574" t="s">
        <v>18611</v>
      </c>
      <c r="E1619" s="226">
        <v>3482</v>
      </c>
    </row>
    <row r="1620" spans="1:5" ht="13.5" customHeight="1" x14ac:dyDescent="0.2">
      <c r="A1620" s="573" t="s">
        <v>18612</v>
      </c>
      <c r="B1620" s="574" t="s">
        <v>18613</v>
      </c>
      <c r="C1620" s="574" t="s">
        <v>18614</v>
      </c>
      <c r="D1620" s="574" t="s">
        <v>18615</v>
      </c>
      <c r="E1620" s="226">
        <v>16.8</v>
      </c>
    </row>
    <row r="1621" spans="1:5" ht="13.5" customHeight="1" x14ac:dyDescent="0.2">
      <c r="A1621" s="573" t="s">
        <v>18616</v>
      </c>
      <c r="B1621" s="574" t="s">
        <v>18617</v>
      </c>
      <c r="C1621" s="574" t="s">
        <v>15550</v>
      </c>
      <c r="D1621" s="574" t="s">
        <v>15551</v>
      </c>
      <c r="E1621" s="226">
        <v>300</v>
      </c>
    </row>
    <row r="1622" spans="1:5" ht="13.5" customHeight="1" x14ac:dyDescent="0.2">
      <c r="A1622" s="573" t="s">
        <v>18618</v>
      </c>
      <c r="B1622" s="574" t="s">
        <v>18619</v>
      </c>
      <c r="C1622" s="574" t="s">
        <v>18339</v>
      </c>
      <c r="D1622" s="574" t="s">
        <v>17028</v>
      </c>
      <c r="E1622" s="226">
        <v>55.199999999999996</v>
      </c>
    </row>
    <row r="1623" spans="1:5" ht="13.5" customHeight="1" x14ac:dyDescent="0.2">
      <c r="A1623" s="573" t="s">
        <v>18620</v>
      </c>
      <c r="B1623" s="574" t="s">
        <v>18619</v>
      </c>
      <c r="C1623" s="574" t="s">
        <v>17881</v>
      </c>
      <c r="D1623" s="574" t="s">
        <v>17028</v>
      </c>
      <c r="E1623" s="226">
        <v>100.99999999999999</v>
      </c>
    </row>
    <row r="1624" spans="1:5" ht="13.5" customHeight="1" x14ac:dyDescent="0.2">
      <c r="A1624" s="573" t="s">
        <v>18621</v>
      </c>
      <c r="B1624" s="574" t="s">
        <v>18622</v>
      </c>
      <c r="C1624" s="574" t="s">
        <v>15359</v>
      </c>
      <c r="D1624" s="574" t="s">
        <v>4417</v>
      </c>
      <c r="E1624" s="226">
        <v>39</v>
      </c>
    </row>
    <row r="1625" spans="1:5" ht="13.5" customHeight="1" x14ac:dyDescent="0.2">
      <c r="A1625" s="573" t="s">
        <v>18623</v>
      </c>
      <c r="B1625" s="574" t="s">
        <v>14782</v>
      </c>
      <c r="C1625" s="574" t="s">
        <v>18624</v>
      </c>
      <c r="D1625" s="574" t="s">
        <v>14784</v>
      </c>
      <c r="E1625" s="226">
        <v>1031.5999999999999</v>
      </c>
    </row>
    <row r="1626" spans="1:5" ht="13.5" customHeight="1" x14ac:dyDescent="0.2">
      <c r="A1626" s="573" t="s">
        <v>18625</v>
      </c>
      <c r="B1626" s="574" t="s">
        <v>16892</v>
      </c>
      <c r="C1626" s="574" t="s">
        <v>16893</v>
      </c>
      <c r="D1626" s="574" t="s">
        <v>16003</v>
      </c>
      <c r="E1626" s="226">
        <v>4.2000000000000003E-2</v>
      </c>
    </row>
    <row r="1627" spans="1:5" ht="13.5" customHeight="1" x14ac:dyDescent="0.2">
      <c r="A1627" s="573" t="s">
        <v>18626</v>
      </c>
      <c r="B1627" s="574" t="s">
        <v>16892</v>
      </c>
      <c r="C1627" s="574" t="s">
        <v>16895</v>
      </c>
      <c r="D1627" s="574" t="s">
        <v>16003</v>
      </c>
      <c r="E1627" s="226">
        <v>0.49700000000000005</v>
      </c>
    </row>
    <row r="1628" spans="1:5" ht="13.5" customHeight="1" x14ac:dyDescent="0.2">
      <c r="A1628" s="573" t="s">
        <v>18627</v>
      </c>
      <c r="B1628" s="574" t="s">
        <v>16892</v>
      </c>
      <c r="C1628" s="574" t="s">
        <v>16677</v>
      </c>
      <c r="D1628" s="574" t="s">
        <v>16003</v>
      </c>
      <c r="E1628" s="226">
        <v>3</v>
      </c>
    </row>
    <row r="1629" spans="1:5" ht="13.5" customHeight="1" x14ac:dyDescent="0.2">
      <c r="A1629" s="573" t="s">
        <v>18628</v>
      </c>
      <c r="B1629" s="574" t="s">
        <v>16892</v>
      </c>
      <c r="C1629" s="574" t="s">
        <v>16679</v>
      </c>
      <c r="D1629" s="574" t="s">
        <v>16003</v>
      </c>
      <c r="E1629" s="226">
        <v>390</v>
      </c>
    </row>
    <row r="1630" spans="1:5" ht="13.5" customHeight="1" x14ac:dyDescent="0.2">
      <c r="A1630" s="573" t="s">
        <v>18629</v>
      </c>
      <c r="B1630" s="574" t="s">
        <v>16361</v>
      </c>
      <c r="C1630" s="574" t="s">
        <v>16362</v>
      </c>
      <c r="D1630" s="574" t="s">
        <v>14888</v>
      </c>
      <c r="E1630" s="226">
        <v>741.10000000000014</v>
      </c>
    </row>
    <row r="1631" spans="1:5" ht="13.5" customHeight="1" x14ac:dyDescent="0.2">
      <c r="A1631" s="573" t="s">
        <v>18630</v>
      </c>
      <c r="B1631" s="574" t="s">
        <v>18631</v>
      </c>
      <c r="C1631" s="574" t="s">
        <v>17064</v>
      </c>
      <c r="D1631" s="574" t="s">
        <v>7718</v>
      </c>
      <c r="E1631" s="226">
        <v>4787</v>
      </c>
    </row>
    <row r="1632" spans="1:5" ht="13.5" customHeight="1" x14ac:dyDescent="0.2">
      <c r="A1632" s="573" t="s">
        <v>18632</v>
      </c>
      <c r="B1632" s="574" t="s">
        <v>18631</v>
      </c>
      <c r="C1632" s="574" t="s">
        <v>18633</v>
      </c>
      <c r="D1632" s="574" t="s">
        <v>7718</v>
      </c>
      <c r="E1632" s="226">
        <v>13.5</v>
      </c>
    </row>
    <row r="1633" spans="1:5" ht="13.5" customHeight="1" x14ac:dyDescent="0.2">
      <c r="A1633" s="573" t="s">
        <v>18634</v>
      </c>
      <c r="B1633" s="574" t="s">
        <v>14886</v>
      </c>
      <c r="C1633" s="574" t="s">
        <v>18635</v>
      </c>
      <c r="D1633" s="574" t="s">
        <v>14888</v>
      </c>
      <c r="E1633" s="226">
        <v>102.00000000000001</v>
      </c>
    </row>
    <row r="1634" spans="1:5" ht="13.5" customHeight="1" x14ac:dyDescent="0.2">
      <c r="A1634" s="573" t="s">
        <v>18636</v>
      </c>
      <c r="B1634" s="574" t="s">
        <v>18637</v>
      </c>
      <c r="C1634" s="574" t="s">
        <v>15418</v>
      </c>
      <c r="D1634" s="574" t="s">
        <v>15584</v>
      </c>
      <c r="E1634" s="226">
        <v>66</v>
      </c>
    </row>
    <row r="1635" spans="1:5" ht="13.5" customHeight="1" x14ac:dyDescent="0.2">
      <c r="A1635" s="573" t="s">
        <v>18638</v>
      </c>
      <c r="B1635" s="574" t="s">
        <v>18637</v>
      </c>
      <c r="C1635" s="574" t="s">
        <v>15074</v>
      </c>
      <c r="D1635" s="574" t="s">
        <v>15584</v>
      </c>
      <c r="E1635" s="226">
        <v>58</v>
      </c>
    </row>
    <row r="1636" spans="1:5" ht="13.5" customHeight="1" x14ac:dyDescent="0.2">
      <c r="A1636" s="573" t="s">
        <v>18639</v>
      </c>
      <c r="B1636" s="574" t="s">
        <v>18640</v>
      </c>
      <c r="C1636" s="574" t="s">
        <v>14475</v>
      </c>
      <c r="D1636" s="574" t="s">
        <v>15526</v>
      </c>
      <c r="E1636" s="226">
        <v>721.18</v>
      </c>
    </row>
    <row r="1637" spans="1:5" ht="13.5" customHeight="1" x14ac:dyDescent="0.2">
      <c r="A1637" s="573" t="s">
        <v>18641</v>
      </c>
      <c r="B1637" s="574" t="s">
        <v>18640</v>
      </c>
      <c r="C1637" s="574" t="s">
        <v>5672</v>
      </c>
      <c r="D1637" s="574" t="s">
        <v>15526</v>
      </c>
      <c r="E1637" s="226">
        <v>1377.18</v>
      </c>
    </row>
    <row r="1638" spans="1:5" ht="13.5" customHeight="1" x14ac:dyDescent="0.2">
      <c r="A1638" s="573" t="s">
        <v>18642</v>
      </c>
      <c r="B1638" s="574" t="s">
        <v>18643</v>
      </c>
      <c r="C1638" s="574" t="s">
        <v>15418</v>
      </c>
      <c r="D1638" s="574" t="s">
        <v>15584</v>
      </c>
      <c r="E1638" s="226">
        <v>195</v>
      </c>
    </row>
    <row r="1639" spans="1:5" ht="13.5" customHeight="1" x14ac:dyDescent="0.2">
      <c r="A1639" s="573" t="s">
        <v>18644</v>
      </c>
      <c r="B1639" s="574" t="s">
        <v>18643</v>
      </c>
      <c r="C1639" s="574" t="s">
        <v>15074</v>
      </c>
      <c r="D1639" s="574" t="s">
        <v>15584</v>
      </c>
      <c r="E1639" s="226">
        <v>184</v>
      </c>
    </row>
    <row r="1640" spans="1:5" ht="13.5" customHeight="1" x14ac:dyDescent="0.2">
      <c r="A1640" s="573" t="s">
        <v>18645</v>
      </c>
      <c r="B1640" s="574" t="s">
        <v>18646</v>
      </c>
      <c r="C1640" s="574" t="s">
        <v>15550</v>
      </c>
      <c r="D1640" s="574" t="s">
        <v>15551</v>
      </c>
      <c r="E1640" s="226">
        <v>5.4260000000000002</v>
      </c>
    </row>
    <row r="1641" spans="1:5" ht="13.5" customHeight="1" x14ac:dyDescent="0.2">
      <c r="A1641" s="573" t="s">
        <v>18647</v>
      </c>
      <c r="B1641" s="574" t="s">
        <v>18648</v>
      </c>
      <c r="C1641" s="574" t="s">
        <v>17027</v>
      </c>
      <c r="D1641" s="574" t="s">
        <v>17028</v>
      </c>
      <c r="E1641" s="226">
        <v>12.6</v>
      </c>
    </row>
    <row r="1642" spans="1:5" ht="13.5" customHeight="1" x14ac:dyDescent="0.2">
      <c r="A1642" s="573" t="s">
        <v>18649</v>
      </c>
      <c r="B1642" s="574" t="s">
        <v>18648</v>
      </c>
      <c r="C1642" s="574" t="s">
        <v>17030</v>
      </c>
      <c r="D1642" s="574" t="s">
        <v>17028</v>
      </c>
      <c r="E1642" s="226">
        <v>50.18</v>
      </c>
    </row>
    <row r="1643" spans="1:5" ht="13.5" customHeight="1" x14ac:dyDescent="0.2">
      <c r="A1643" s="573" t="s">
        <v>18650</v>
      </c>
      <c r="B1643" s="574" t="s">
        <v>18651</v>
      </c>
      <c r="C1643" s="574" t="s">
        <v>18652</v>
      </c>
      <c r="D1643" s="574" t="s">
        <v>828</v>
      </c>
      <c r="E1643" s="226">
        <v>17.600000000000001</v>
      </c>
    </row>
    <row r="1644" spans="1:5" ht="13.5" customHeight="1" x14ac:dyDescent="0.2">
      <c r="A1644" s="573" t="s">
        <v>18653</v>
      </c>
      <c r="B1644" s="574" t="s">
        <v>18654</v>
      </c>
      <c r="C1644" s="574" t="s">
        <v>18655</v>
      </c>
      <c r="D1644" s="574" t="s">
        <v>16087</v>
      </c>
      <c r="E1644" s="226">
        <v>334.99999999999994</v>
      </c>
    </row>
    <row r="1645" spans="1:5" ht="13.5" customHeight="1" x14ac:dyDescent="0.2">
      <c r="A1645" s="573" t="s">
        <v>18656</v>
      </c>
      <c r="B1645" s="574" t="s">
        <v>18657</v>
      </c>
      <c r="C1645" s="574" t="s">
        <v>15074</v>
      </c>
      <c r="D1645" s="574" t="s">
        <v>15584</v>
      </c>
      <c r="E1645" s="226">
        <v>84.02</v>
      </c>
    </row>
    <row r="1646" spans="1:5" ht="13.5" customHeight="1" x14ac:dyDescent="0.2">
      <c r="A1646" s="573" t="s">
        <v>18658</v>
      </c>
      <c r="B1646" s="574" t="s">
        <v>16100</v>
      </c>
      <c r="C1646" s="574" t="s">
        <v>16101</v>
      </c>
      <c r="D1646" s="574" t="s">
        <v>6012</v>
      </c>
      <c r="E1646" s="226">
        <v>1447.2660000000001</v>
      </c>
    </row>
    <row r="1647" spans="1:5" ht="13.5" customHeight="1" x14ac:dyDescent="0.2">
      <c r="A1647" s="573" t="s">
        <v>18659</v>
      </c>
      <c r="B1647" s="574" t="s">
        <v>16778</v>
      </c>
      <c r="C1647" s="574" t="s">
        <v>18660</v>
      </c>
      <c r="D1647" s="574" t="s">
        <v>16780</v>
      </c>
      <c r="E1647" s="226">
        <v>15243</v>
      </c>
    </row>
    <row r="1648" spans="1:5" ht="13.5" customHeight="1" x14ac:dyDescent="0.2">
      <c r="A1648" s="573" t="s">
        <v>18661</v>
      </c>
      <c r="B1648" s="574" t="s">
        <v>18662</v>
      </c>
      <c r="C1648" s="574" t="s">
        <v>18663</v>
      </c>
      <c r="D1648" s="574" t="s">
        <v>6163</v>
      </c>
      <c r="E1648" s="226">
        <v>1794.6</v>
      </c>
    </row>
    <row r="1649" spans="1:5" ht="13.5" customHeight="1" x14ac:dyDescent="0.2">
      <c r="A1649" s="573" t="s">
        <v>18664</v>
      </c>
      <c r="B1649" s="574" t="s">
        <v>18662</v>
      </c>
      <c r="C1649" s="574" t="s">
        <v>18665</v>
      </c>
      <c r="D1649" s="574" t="s">
        <v>6163</v>
      </c>
      <c r="E1649" s="226">
        <v>632.82000000000005</v>
      </c>
    </row>
    <row r="1650" spans="1:5" ht="13.5" customHeight="1" x14ac:dyDescent="0.2">
      <c r="A1650" s="573" t="s">
        <v>18666</v>
      </c>
      <c r="B1650" s="574" t="s">
        <v>2539</v>
      </c>
      <c r="C1650" s="574" t="s">
        <v>16010</v>
      </c>
      <c r="D1650" s="574" t="s">
        <v>2541</v>
      </c>
      <c r="E1650" s="226">
        <v>31</v>
      </c>
    </row>
    <row r="1651" spans="1:5" ht="13.5" customHeight="1" x14ac:dyDescent="0.2">
      <c r="A1651" s="573" t="s">
        <v>18667</v>
      </c>
      <c r="B1651" s="574" t="s">
        <v>18668</v>
      </c>
      <c r="C1651" s="574" t="s">
        <v>14809</v>
      </c>
      <c r="D1651" s="574" t="s">
        <v>11383</v>
      </c>
      <c r="E1651" s="226">
        <v>397.87</v>
      </c>
    </row>
    <row r="1652" spans="1:5" ht="13.5" customHeight="1" x14ac:dyDescent="0.2">
      <c r="A1652" s="573" t="s">
        <v>18669</v>
      </c>
      <c r="B1652" s="574" t="s">
        <v>16535</v>
      </c>
      <c r="C1652" s="574" t="s">
        <v>16536</v>
      </c>
      <c r="D1652" s="574" t="s">
        <v>7141</v>
      </c>
      <c r="E1652" s="226">
        <v>42.8</v>
      </c>
    </row>
    <row r="1653" spans="1:5" ht="13.5" customHeight="1" x14ac:dyDescent="0.2">
      <c r="A1653" s="573" t="s">
        <v>18670</v>
      </c>
      <c r="B1653" s="574" t="s">
        <v>16538</v>
      </c>
      <c r="C1653" s="574" t="s">
        <v>15018</v>
      </c>
      <c r="D1653" s="574" t="s">
        <v>7141</v>
      </c>
      <c r="E1653" s="226">
        <v>2.1</v>
      </c>
    </row>
    <row r="1654" spans="1:5" ht="13.5" customHeight="1" x14ac:dyDescent="0.2">
      <c r="A1654" s="573" t="s">
        <v>18671</v>
      </c>
      <c r="B1654" s="574" t="s">
        <v>17954</v>
      </c>
      <c r="C1654" s="574" t="s">
        <v>18672</v>
      </c>
      <c r="D1654" s="574" t="s">
        <v>17956</v>
      </c>
      <c r="E1654" s="226">
        <v>574.43100000000004</v>
      </c>
    </row>
    <row r="1655" spans="1:5" ht="13.5" customHeight="1" x14ac:dyDescent="0.2">
      <c r="A1655" s="573" t="s">
        <v>18673</v>
      </c>
      <c r="B1655" s="574" t="s">
        <v>18674</v>
      </c>
      <c r="C1655" s="574" t="s">
        <v>18675</v>
      </c>
      <c r="D1655" s="574" t="s">
        <v>15608</v>
      </c>
      <c r="E1655" s="226">
        <v>168</v>
      </c>
    </row>
    <row r="1656" spans="1:5" ht="13.5" customHeight="1" x14ac:dyDescent="0.2">
      <c r="A1656" s="573" t="s">
        <v>18676</v>
      </c>
      <c r="B1656" s="574" t="s">
        <v>15776</v>
      </c>
      <c r="C1656" s="574" t="s">
        <v>15777</v>
      </c>
      <c r="D1656" s="574" t="s">
        <v>15659</v>
      </c>
      <c r="E1656" s="226">
        <v>773.07799999999997</v>
      </c>
    </row>
    <row r="1657" spans="1:5" ht="13.5" customHeight="1" x14ac:dyDescent="0.2">
      <c r="A1657" s="573" t="s">
        <v>18677</v>
      </c>
      <c r="B1657" s="574" t="s">
        <v>18348</v>
      </c>
      <c r="C1657" s="574" t="s">
        <v>17692</v>
      </c>
      <c r="D1657" s="574" t="s">
        <v>13042</v>
      </c>
      <c r="E1657" s="226">
        <v>83</v>
      </c>
    </row>
    <row r="1658" spans="1:5" ht="13.5" customHeight="1" x14ac:dyDescent="0.2">
      <c r="A1658" s="573" t="s">
        <v>18678</v>
      </c>
      <c r="B1658" s="574" t="s">
        <v>18348</v>
      </c>
      <c r="C1658" s="574" t="s">
        <v>16591</v>
      </c>
      <c r="D1658" s="574" t="s">
        <v>13042</v>
      </c>
      <c r="E1658" s="226">
        <v>2.6</v>
      </c>
    </row>
    <row r="1659" spans="1:5" ht="13.5" customHeight="1" x14ac:dyDescent="0.2">
      <c r="A1659" s="573" t="s">
        <v>18679</v>
      </c>
      <c r="B1659" s="574" t="s">
        <v>16156</v>
      </c>
      <c r="C1659" s="574" t="s">
        <v>16773</v>
      </c>
      <c r="D1659" s="574" t="s">
        <v>15792</v>
      </c>
      <c r="E1659" s="226">
        <v>1</v>
      </c>
    </row>
    <row r="1660" spans="1:5" ht="13.5" customHeight="1" x14ac:dyDescent="0.2">
      <c r="A1660" s="573" t="s">
        <v>18680</v>
      </c>
      <c r="B1660" s="574" t="s">
        <v>16156</v>
      </c>
      <c r="C1660" s="574" t="s">
        <v>18319</v>
      </c>
      <c r="D1660" s="574" t="s">
        <v>15792</v>
      </c>
      <c r="E1660" s="226">
        <v>18</v>
      </c>
    </row>
    <row r="1661" spans="1:5" ht="13.5" customHeight="1" x14ac:dyDescent="0.2">
      <c r="A1661" s="573" t="s">
        <v>18681</v>
      </c>
      <c r="B1661" s="574" t="s">
        <v>13341</v>
      </c>
      <c r="C1661" s="574" t="s">
        <v>15074</v>
      </c>
      <c r="D1661" s="574" t="s">
        <v>3598</v>
      </c>
      <c r="E1661" s="226">
        <v>11</v>
      </c>
    </row>
    <row r="1662" spans="1:5" ht="13.5" customHeight="1" x14ac:dyDescent="0.2">
      <c r="A1662" s="573" t="s">
        <v>18682</v>
      </c>
      <c r="B1662" s="574" t="s">
        <v>17967</v>
      </c>
      <c r="C1662" s="574" t="s">
        <v>18683</v>
      </c>
      <c r="D1662" s="574" t="s">
        <v>17969</v>
      </c>
      <c r="E1662" s="226">
        <v>89</v>
      </c>
    </row>
    <row r="1663" spans="1:5" ht="13.5" customHeight="1" x14ac:dyDescent="0.2">
      <c r="A1663" s="573" t="s">
        <v>18684</v>
      </c>
      <c r="B1663" s="574" t="s">
        <v>15986</v>
      </c>
      <c r="C1663" s="574" t="s">
        <v>18685</v>
      </c>
      <c r="D1663" s="574" t="s">
        <v>11662</v>
      </c>
      <c r="E1663" s="226">
        <v>245.02</v>
      </c>
    </row>
    <row r="1664" spans="1:5" ht="13.5" customHeight="1" x14ac:dyDescent="0.2">
      <c r="A1664" s="573" t="s">
        <v>18686</v>
      </c>
      <c r="B1664" s="574" t="s">
        <v>16919</v>
      </c>
      <c r="C1664" s="574" t="s">
        <v>18687</v>
      </c>
      <c r="D1664" s="574" t="s">
        <v>16921</v>
      </c>
      <c r="E1664" s="226">
        <v>1</v>
      </c>
    </row>
    <row r="1665" spans="1:5" ht="13.5" customHeight="1" x14ac:dyDescent="0.2">
      <c r="A1665" s="573" t="s">
        <v>18688</v>
      </c>
      <c r="B1665" s="574" t="s">
        <v>16923</v>
      </c>
      <c r="C1665" s="574" t="s">
        <v>18689</v>
      </c>
      <c r="D1665" s="574" t="s">
        <v>16921</v>
      </c>
      <c r="E1665" s="226">
        <v>1</v>
      </c>
    </row>
    <row r="1666" spans="1:5" ht="13.5" customHeight="1" x14ac:dyDescent="0.2">
      <c r="A1666" s="573" t="s">
        <v>18690</v>
      </c>
      <c r="B1666" s="574" t="s">
        <v>16941</v>
      </c>
      <c r="C1666" s="574" t="s">
        <v>18691</v>
      </c>
      <c r="D1666" s="574" t="s">
        <v>11662</v>
      </c>
      <c r="E1666" s="226">
        <v>4370.2</v>
      </c>
    </row>
    <row r="1667" spans="1:5" ht="13.5" customHeight="1" x14ac:dyDescent="0.2">
      <c r="A1667" s="573" t="s">
        <v>18692</v>
      </c>
      <c r="B1667" s="574" t="s">
        <v>15986</v>
      </c>
      <c r="C1667" s="574" t="s">
        <v>18685</v>
      </c>
      <c r="D1667" s="574" t="s">
        <v>11662</v>
      </c>
      <c r="E1667" s="226">
        <v>314.2</v>
      </c>
    </row>
    <row r="1668" spans="1:5" ht="13.5" customHeight="1" x14ac:dyDescent="0.2">
      <c r="A1668" s="573" t="s">
        <v>18693</v>
      </c>
      <c r="B1668" s="574" t="s">
        <v>18694</v>
      </c>
      <c r="C1668" s="574" t="s">
        <v>16283</v>
      </c>
      <c r="D1668" s="574" t="s">
        <v>16921</v>
      </c>
      <c r="E1668" s="226">
        <v>1.4</v>
      </c>
    </row>
    <row r="1669" spans="1:5" ht="13.5" customHeight="1" x14ac:dyDescent="0.2">
      <c r="A1669" s="573" t="s">
        <v>18695</v>
      </c>
      <c r="B1669" s="574" t="s">
        <v>18694</v>
      </c>
      <c r="C1669" s="574" t="s">
        <v>16194</v>
      </c>
      <c r="D1669" s="574" t="s">
        <v>16921</v>
      </c>
      <c r="E1669" s="226">
        <v>0.2</v>
      </c>
    </row>
    <row r="1670" spans="1:5" ht="13.5" customHeight="1" x14ac:dyDescent="0.2">
      <c r="A1670" s="573" t="s">
        <v>18696</v>
      </c>
      <c r="B1670" s="574" t="s">
        <v>16243</v>
      </c>
      <c r="C1670" s="574" t="s">
        <v>16244</v>
      </c>
      <c r="D1670" s="574" t="s">
        <v>14784</v>
      </c>
      <c r="E1670" s="226">
        <v>35.561999999999998</v>
      </c>
    </row>
    <row r="1671" spans="1:5" ht="13.5" customHeight="1" x14ac:dyDescent="0.2">
      <c r="A1671" s="573" t="s">
        <v>18697</v>
      </c>
      <c r="B1671" s="574" t="s">
        <v>16628</v>
      </c>
      <c r="C1671" s="574" t="s">
        <v>16629</v>
      </c>
      <c r="D1671" s="574" t="s">
        <v>14784</v>
      </c>
      <c r="E1671" s="226">
        <v>59</v>
      </c>
    </row>
    <row r="1672" spans="1:5" ht="13.5" customHeight="1" x14ac:dyDescent="0.2">
      <c r="A1672" s="573" t="s">
        <v>18698</v>
      </c>
      <c r="B1672" s="574" t="s">
        <v>14748</v>
      </c>
      <c r="C1672" s="574" t="s">
        <v>18699</v>
      </c>
      <c r="D1672" s="574" t="s">
        <v>14750</v>
      </c>
      <c r="E1672" s="226">
        <v>0.8</v>
      </c>
    </row>
    <row r="1673" spans="1:5" ht="13.5" customHeight="1" x14ac:dyDescent="0.2">
      <c r="A1673" s="573" t="s">
        <v>14340</v>
      </c>
      <c r="B1673" s="574" t="s">
        <v>6964</v>
      </c>
      <c r="C1673" s="574" t="s">
        <v>6965</v>
      </c>
      <c r="D1673" s="574" t="s">
        <v>3011</v>
      </c>
      <c r="E1673" s="226">
        <v>1</v>
      </c>
    </row>
    <row r="1674" spans="1:5" ht="13.5" customHeight="1" x14ac:dyDescent="0.2">
      <c r="A1674" s="573" t="s">
        <v>18700</v>
      </c>
      <c r="B1674" s="574" t="s">
        <v>6964</v>
      </c>
      <c r="C1674" s="574" t="s">
        <v>14918</v>
      </c>
      <c r="D1674" s="574" t="s">
        <v>3011</v>
      </c>
      <c r="E1674" s="226">
        <v>2.8</v>
      </c>
    </row>
    <row r="1675" spans="1:5" ht="13.5" customHeight="1" x14ac:dyDescent="0.2">
      <c r="A1675" s="573" t="s">
        <v>18701</v>
      </c>
      <c r="B1675" s="574" t="s">
        <v>6964</v>
      </c>
      <c r="C1675" s="574" t="s">
        <v>14920</v>
      </c>
      <c r="D1675" s="574" t="s">
        <v>3011</v>
      </c>
      <c r="E1675" s="226">
        <v>1</v>
      </c>
    </row>
    <row r="1676" spans="1:5" ht="13.5" customHeight="1" x14ac:dyDescent="0.2">
      <c r="A1676" s="573" t="s">
        <v>18702</v>
      </c>
      <c r="B1676" s="574" t="s">
        <v>18703</v>
      </c>
      <c r="C1676" s="574" t="s">
        <v>15852</v>
      </c>
      <c r="D1676" s="574" t="s">
        <v>4990</v>
      </c>
      <c r="E1676" s="226">
        <v>280</v>
      </c>
    </row>
    <row r="1677" spans="1:5" ht="13.5" customHeight="1" x14ac:dyDescent="0.2">
      <c r="A1677" s="573" t="s">
        <v>18704</v>
      </c>
      <c r="B1677" s="574" t="s">
        <v>18705</v>
      </c>
      <c r="C1677" s="574" t="s">
        <v>15852</v>
      </c>
      <c r="D1677" s="574" t="s">
        <v>4990</v>
      </c>
      <c r="E1677" s="226">
        <v>27</v>
      </c>
    </row>
    <row r="1678" spans="1:5" ht="13.5" customHeight="1" x14ac:dyDescent="0.2">
      <c r="A1678" s="573" t="s">
        <v>18706</v>
      </c>
      <c r="B1678" s="574" t="s">
        <v>18707</v>
      </c>
      <c r="C1678" s="574" t="s">
        <v>15852</v>
      </c>
      <c r="D1678" s="574" t="s">
        <v>4990</v>
      </c>
      <c r="E1678" s="226">
        <v>1433</v>
      </c>
    </row>
    <row r="1679" spans="1:5" ht="13.5" customHeight="1" x14ac:dyDescent="0.2">
      <c r="A1679" s="573" t="s">
        <v>18708</v>
      </c>
      <c r="B1679" s="574" t="s">
        <v>15918</v>
      </c>
      <c r="C1679" s="574" t="s">
        <v>15852</v>
      </c>
      <c r="D1679" s="574" t="s">
        <v>4990</v>
      </c>
      <c r="E1679" s="226">
        <v>49</v>
      </c>
    </row>
    <row r="1680" spans="1:5" ht="13.5" customHeight="1" x14ac:dyDescent="0.2">
      <c r="A1680" s="573" t="s">
        <v>18709</v>
      </c>
      <c r="B1680" s="574" t="s">
        <v>18710</v>
      </c>
      <c r="C1680" s="574" t="s">
        <v>18711</v>
      </c>
      <c r="D1680" s="574" t="s">
        <v>4990</v>
      </c>
      <c r="E1680" s="226">
        <v>115</v>
      </c>
    </row>
    <row r="1681" spans="1:5" ht="13.5" customHeight="1" x14ac:dyDescent="0.2">
      <c r="A1681" s="573" t="s">
        <v>18712</v>
      </c>
      <c r="B1681" s="574" t="s">
        <v>18713</v>
      </c>
      <c r="C1681" s="574" t="s">
        <v>18711</v>
      </c>
      <c r="D1681" s="574" t="s">
        <v>4990</v>
      </c>
      <c r="E1681" s="226">
        <v>240</v>
      </c>
    </row>
    <row r="1682" spans="1:5" ht="13.5" customHeight="1" x14ac:dyDescent="0.2">
      <c r="A1682" s="573" t="s">
        <v>18714</v>
      </c>
      <c r="B1682" s="574" t="s">
        <v>18715</v>
      </c>
      <c r="C1682" s="574" t="s">
        <v>18716</v>
      </c>
      <c r="D1682" s="574" t="s">
        <v>4990</v>
      </c>
      <c r="E1682" s="226">
        <v>66</v>
      </c>
    </row>
    <row r="1683" spans="1:5" ht="13.5" customHeight="1" x14ac:dyDescent="0.2">
      <c r="A1683" s="573" t="s">
        <v>18717</v>
      </c>
      <c r="B1683" s="574" t="s">
        <v>18718</v>
      </c>
      <c r="C1683" s="574" t="s">
        <v>18716</v>
      </c>
      <c r="D1683" s="574" t="s">
        <v>4990</v>
      </c>
      <c r="E1683" s="226">
        <v>489</v>
      </c>
    </row>
    <row r="1684" spans="1:5" ht="13.5" customHeight="1" x14ac:dyDescent="0.2">
      <c r="A1684" s="573" t="s">
        <v>18719</v>
      </c>
      <c r="B1684" s="574" t="s">
        <v>18720</v>
      </c>
      <c r="C1684" s="574" t="s">
        <v>18716</v>
      </c>
      <c r="D1684" s="574" t="s">
        <v>4990</v>
      </c>
      <c r="E1684" s="226">
        <v>337</v>
      </c>
    </row>
    <row r="1685" spans="1:5" ht="13.5" customHeight="1" x14ac:dyDescent="0.2">
      <c r="A1685" s="573" t="s">
        <v>18721</v>
      </c>
      <c r="B1685" s="574" t="s">
        <v>18722</v>
      </c>
      <c r="C1685" s="574" t="s">
        <v>18723</v>
      </c>
      <c r="D1685" s="574" t="s">
        <v>4990</v>
      </c>
      <c r="E1685" s="226">
        <v>18</v>
      </c>
    </row>
    <row r="1686" spans="1:5" ht="13.5" customHeight="1" x14ac:dyDescent="0.2">
      <c r="A1686" s="573" t="s">
        <v>18724</v>
      </c>
      <c r="B1686" s="574" t="s">
        <v>18725</v>
      </c>
      <c r="C1686" s="574" t="s">
        <v>18723</v>
      </c>
      <c r="D1686" s="574" t="s">
        <v>4990</v>
      </c>
      <c r="E1686" s="226">
        <v>10</v>
      </c>
    </row>
    <row r="1687" spans="1:5" ht="13.5" customHeight="1" x14ac:dyDescent="0.2">
      <c r="A1687" s="573" t="s">
        <v>18726</v>
      </c>
      <c r="B1687" s="574" t="s">
        <v>18727</v>
      </c>
      <c r="C1687" s="574" t="s">
        <v>18728</v>
      </c>
      <c r="D1687" s="574" t="s">
        <v>4990</v>
      </c>
      <c r="E1687" s="226">
        <v>176</v>
      </c>
    </row>
    <row r="1688" spans="1:5" ht="13.5" customHeight="1" x14ac:dyDescent="0.2">
      <c r="A1688" s="573" t="s">
        <v>18729</v>
      </c>
      <c r="B1688" s="574" t="s">
        <v>15913</v>
      </c>
      <c r="C1688" s="574" t="s">
        <v>15852</v>
      </c>
      <c r="D1688" s="574" t="s">
        <v>4990</v>
      </c>
      <c r="E1688" s="226">
        <v>136</v>
      </c>
    </row>
    <row r="1689" spans="1:5" ht="13.5" customHeight="1" x14ac:dyDescent="0.2">
      <c r="A1689" s="573" t="s">
        <v>18730</v>
      </c>
      <c r="B1689" s="574" t="s">
        <v>18731</v>
      </c>
      <c r="C1689" s="574" t="s">
        <v>15852</v>
      </c>
      <c r="D1689" s="574" t="s">
        <v>4990</v>
      </c>
      <c r="E1689" s="226">
        <v>476</v>
      </c>
    </row>
    <row r="1690" spans="1:5" ht="13.5" customHeight="1" x14ac:dyDescent="0.2">
      <c r="A1690" s="573" t="s">
        <v>18732</v>
      </c>
      <c r="B1690" s="574" t="s">
        <v>15920</v>
      </c>
      <c r="C1690" s="574" t="s">
        <v>15852</v>
      </c>
      <c r="D1690" s="574" t="s">
        <v>4990</v>
      </c>
      <c r="E1690" s="226">
        <v>126</v>
      </c>
    </row>
    <row r="1691" spans="1:5" ht="13.5" customHeight="1" x14ac:dyDescent="0.2">
      <c r="A1691" s="573" t="s">
        <v>18733</v>
      </c>
      <c r="B1691" s="574" t="s">
        <v>18734</v>
      </c>
      <c r="C1691" s="574" t="s">
        <v>15852</v>
      </c>
      <c r="D1691" s="574" t="s">
        <v>4990</v>
      </c>
      <c r="E1691" s="226">
        <v>29</v>
      </c>
    </row>
    <row r="1692" spans="1:5" ht="13.5" customHeight="1" x14ac:dyDescent="0.2">
      <c r="A1692" s="573" t="s">
        <v>18735</v>
      </c>
      <c r="B1692" s="574" t="s">
        <v>18736</v>
      </c>
      <c r="C1692" s="574" t="s">
        <v>18737</v>
      </c>
      <c r="D1692" s="574" t="s">
        <v>4990</v>
      </c>
      <c r="E1692" s="226">
        <v>111</v>
      </c>
    </row>
    <row r="1693" spans="1:5" ht="13.5" customHeight="1" x14ac:dyDescent="0.2">
      <c r="A1693" s="573" t="s">
        <v>18738</v>
      </c>
      <c r="B1693" s="574" t="s">
        <v>18739</v>
      </c>
      <c r="C1693" s="574" t="s">
        <v>18740</v>
      </c>
      <c r="D1693" s="574" t="s">
        <v>4990</v>
      </c>
      <c r="E1693" s="226">
        <v>32</v>
      </c>
    </row>
    <row r="1694" spans="1:5" ht="13.5" customHeight="1" x14ac:dyDescent="0.2">
      <c r="A1694" s="573" t="s">
        <v>18741</v>
      </c>
      <c r="B1694" s="574" t="s">
        <v>18742</v>
      </c>
      <c r="C1694" s="574" t="s">
        <v>18743</v>
      </c>
      <c r="D1694" s="574" t="s">
        <v>4990</v>
      </c>
      <c r="E1694" s="226">
        <v>755</v>
      </c>
    </row>
    <row r="1695" spans="1:5" ht="13.5" customHeight="1" x14ac:dyDescent="0.2">
      <c r="A1695" s="573" t="s">
        <v>18744</v>
      </c>
      <c r="B1695" s="574" t="s">
        <v>18745</v>
      </c>
      <c r="C1695" s="574" t="s">
        <v>15962</v>
      </c>
      <c r="D1695" s="574" t="s">
        <v>4990</v>
      </c>
      <c r="E1695" s="226">
        <v>37</v>
      </c>
    </row>
    <row r="1696" spans="1:5" ht="13.5" customHeight="1" x14ac:dyDescent="0.2">
      <c r="A1696" s="573" t="s">
        <v>18746</v>
      </c>
      <c r="B1696" s="574" t="s">
        <v>15964</v>
      </c>
      <c r="C1696" s="574" t="s">
        <v>18747</v>
      </c>
      <c r="D1696" s="574" t="s">
        <v>4990</v>
      </c>
      <c r="E1696" s="226">
        <v>3</v>
      </c>
    </row>
    <row r="1697" spans="1:5" ht="13.5" customHeight="1" x14ac:dyDescent="0.2">
      <c r="A1697" s="573" t="s">
        <v>18748</v>
      </c>
      <c r="B1697" s="574" t="s">
        <v>15970</v>
      </c>
      <c r="C1697" s="574" t="s">
        <v>18749</v>
      </c>
      <c r="D1697" s="574" t="s">
        <v>4990</v>
      </c>
      <c r="E1697" s="226">
        <v>10</v>
      </c>
    </row>
    <row r="1698" spans="1:5" ht="13.5" customHeight="1" x14ac:dyDescent="0.2">
      <c r="A1698" s="573" t="s">
        <v>18750</v>
      </c>
      <c r="B1698" s="574" t="s">
        <v>15968</v>
      </c>
      <c r="C1698" s="574" t="s">
        <v>18749</v>
      </c>
      <c r="D1698" s="574" t="s">
        <v>4990</v>
      </c>
      <c r="E1698" s="226">
        <v>14</v>
      </c>
    </row>
    <row r="1699" spans="1:5" ht="13.5" customHeight="1" x14ac:dyDescent="0.2">
      <c r="A1699" s="573" t="s">
        <v>18751</v>
      </c>
      <c r="B1699" s="574" t="s">
        <v>15972</v>
      </c>
      <c r="C1699" s="574" t="s">
        <v>18752</v>
      </c>
      <c r="D1699" s="574" t="s">
        <v>4990</v>
      </c>
      <c r="E1699" s="226">
        <v>18</v>
      </c>
    </row>
    <row r="1700" spans="1:5" ht="13.5" customHeight="1" x14ac:dyDescent="0.2">
      <c r="A1700" s="573" t="s">
        <v>18753</v>
      </c>
      <c r="B1700" s="574" t="s">
        <v>18754</v>
      </c>
      <c r="C1700" s="574" t="s">
        <v>18755</v>
      </c>
      <c r="D1700" s="574" t="s">
        <v>4990</v>
      </c>
      <c r="E1700" s="226">
        <v>25</v>
      </c>
    </row>
    <row r="1701" spans="1:5" ht="13.5" customHeight="1" x14ac:dyDescent="0.2">
      <c r="A1701" s="573" t="s">
        <v>18756</v>
      </c>
      <c r="B1701" s="574" t="s">
        <v>18739</v>
      </c>
      <c r="C1701" s="574" t="s">
        <v>18740</v>
      </c>
      <c r="D1701" s="574" t="s">
        <v>4990</v>
      </c>
      <c r="E1701" s="226">
        <v>30</v>
      </c>
    </row>
    <row r="1702" spans="1:5" ht="13.5" customHeight="1" x14ac:dyDescent="0.2">
      <c r="A1702" s="573" t="s">
        <v>18757</v>
      </c>
      <c r="B1702" s="574" t="s">
        <v>18758</v>
      </c>
      <c r="C1702" s="574" t="s">
        <v>15905</v>
      </c>
      <c r="D1702" s="574" t="s">
        <v>4990</v>
      </c>
      <c r="E1702" s="226">
        <v>5</v>
      </c>
    </row>
    <row r="1703" spans="1:5" ht="13.5" customHeight="1" x14ac:dyDescent="0.2">
      <c r="A1703" s="573" t="s">
        <v>18759</v>
      </c>
      <c r="B1703" s="574" t="s">
        <v>18760</v>
      </c>
      <c r="C1703" s="574" t="s">
        <v>15905</v>
      </c>
      <c r="D1703" s="574" t="s">
        <v>4990</v>
      </c>
      <c r="E1703" s="226">
        <v>3</v>
      </c>
    </row>
    <row r="1704" spans="1:5" ht="13.5" customHeight="1" x14ac:dyDescent="0.2">
      <c r="A1704" s="573" t="s">
        <v>18761</v>
      </c>
      <c r="B1704" s="574" t="s">
        <v>18052</v>
      </c>
      <c r="C1704" s="574" t="s">
        <v>17947</v>
      </c>
      <c r="D1704" s="574" t="s">
        <v>17945</v>
      </c>
      <c r="E1704" s="226">
        <v>294</v>
      </c>
    </row>
    <row r="1705" spans="1:5" ht="13.5" customHeight="1" x14ac:dyDescent="0.2">
      <c r="A1705" s="573" t="s">
        <v>18762</v>
      </c>
      <c r="B1705" s="574" t="s">
        <v>17627</v>
      </c>
      <c r="C1705" s="574" t="s">
        <v>18763</v>
      </c>
      <c r="D1705" s="574" t="s">
        <v>17629</v>
      </c>
      <c r="E1705" s="226">
        <v>881.03399999999999</v>
      </c>
    </row>
    <row r="1706" spans="1:5" ht="13.5" customHeight="1" x14ac:dyDescent="0.2">
      <c r="A1706" s="573" t="s">
        <v>18764</v>
      </c>
      <c r="B1706" s="574" t="s">
        <v>18765</v>
      </c>
      <c r="C1706" s="574" t="s">
        <v>15607</v>
      </c>
      <c r="D1706" s="574" t="s">
        <v>15608</v>
      </c>
      <c r="E1706" s="226">
        <v>28</v>
      </c>
    </row>
    <row r="1707" spans="1:5" ht="13.5" customHeight="1" x14ac:dyDescent="0.2">
      <c r="A1707" s="573" t="s">
        <v>18766</v>
      </c>
      <c r="B1707" s="574" t="s">
        <v>17885</v>
      </c>
      <c r="C1707" s="574" t="s">
        <v>17888</v>
      </c>
      <c r="D1707" s="574" t="s">
        <v>15033</v>
      </c>
      <c r="E1707" s="226">
        <v>5.9</v>
      </c>
    </row>
    <row r="1708" spans="1:5" ht="13.5" customHeight="1" x14ac:dyDescent="0.2">
      <c r="A1708" s="573" t="s">
        <v>18767</v>
      </c>
      <c r="B1708" s="574" t="s">
        <v>15241</v>
      </c>
      <c r="C1708" s="574" t="s">
        <v>18768</v>
      </c>
      <c r="D1708" s="574" t="s">
        <v>15239</v>
      </c>
      <c r="E1708" s="226">
        <v>18</v>
      </c>
    </row>
    <row r="1709" spans="1:5" ht="13.5" customHeight="1" x14ac:dyDescent="0.2">
      <c r="A1709" s="573" t="s">
        <v>18769</v>
      </c>
      <c r="B1709" s="574" t="s">
        <v>15241</v>
      </c>
      <c r="C1709" s="574" t="s">
        <v>18770</v>
      </c>
      <c r="D1709" s="574" t="s">
        <v>15239</v>
      </c>
      <c r="E1709" s="226">
        <v>6</v>
      </c>
    </row>
    <row r="1710" spans="1:5" ht="13.5" customHeight="1" x14ac:dyDescent="0.2">
      <c r="A1710" s="573" t="s">
        <v>18771</v>
      </c>
      <c r="B1710" s="574" t="s">
        <v>15310</v>
      </c>
      <c r="C1710" s="574" t="s">
        <v>15500</v>
      </c>
      <c r="D1710" s="574" t="s">
        <v>15312</v>
      </c>
      <c r="E1710" s="226">
        <v>3</v>
      </c>
    </row>
    <row r="1711" spans="1:5" ht="13.5" customHeight="1" x14ac:dyDescent="0.2">
      <c r="A1711" s="573" t="s">
        <v>18772</v>
      </c>
      <c r="B1711" s="574" t="s">
        <v>15063</v>
      </c>
      <c r="C1711" s="574" t="s">
        <v>15067</v>
      </c>
      <c r="D1711" s="574" t="s">
        <v>15065</v>
      </c>
      <c r="E1711" s="226">
        <v>3</v>
      </c>
    </row>
    <row r="1712" spans="1:5" ht="13.5" customHeight="1" x14ac:dyDescent="0.2">
      <c r="A1712" s="573" t="s">
        <v>18773</v>
      </c>
      <c r="B1712" s="574" t="s">
        <v>15063</v>
      </c>
      <c r="C1712" s="574" t="s">
        <v>15064</v>
      </c>
      <c r="D1712" s="574" t="s">
        <v>15065</v>
      </c>
      <c r="E1712" s="226">
        <v>9</v>
      </c>
    </row>
    <row r="1713" spans="1:5" ht="13.5" customHeight="1" x14ac:dyDescent="0.2">
      <c r="A1713" s="573" t="s">
        <v>18774</v>
      </c>
      <c r="B1713" s="574" t="s">
        <v>3853</v>
      </c>
      <c r="C1713" s="574" t="s">
        <v>3854</v>
      </c>
      <c r="D1713" s="574" t="s">
        <v>3855</v>
      </c>
      <c r="E1713" s="226">
        <v>15</v>
      </c>
    </row>
    <row r="1714" spans="1:5" ht="13.5" customHeight="1" x14ac:dyDescent="0.2">
      <c r="A1714" s="573" t="s">
        <v>18775</v>
      </c>
      <c r="B1714" s="574" t="s">
        <v>3853</v>
      </c>
      <c r="C1714" s="574" t="s">
        <v>3854</v>
      </c>
      <c r="D1714" s="574" t="s">
        <v>3855</v>
      </c>
      <c r="E1714" s="226">
        <v>2</v>
      </c>
    </row>
    <row r="1715" spans="1:5" ht="13.5" customHeight="1" x14ac:dyDescent="0.2">
      <c r="A1715" s="573" t="s">
        <v>18776</v>
      </c>
      <c r="B1715" s="574" t="s">
        <v>15185</v>
      </c>
      <c r="C1715" s="574" t="s">
        <v>15186</v>
      </c>
      <c r="D1715" s="574" t="s">
        <v>6275</v>
      </c>
      <c r="E1715" s="226">
        <v>37.253</v>
      </c>
    </row>
    <row r="1716" spans="1:5" ht="13.5" customHeight="1" x14ac:dyDescent="0.2">
      <c r="A1716" s="573" t="s">
        <v>18777</v>
      </c>
      <c r="B1716" s="574" t="s">
        <v>16876</v>
      </c>
      <c r="C1716" s="574" t="s">
        <v>16902</v>
      </c>
      <c r="D1716" s="574" t="s">
        <v>16856</v>
      </c>
      <c r="E1716" s="226">
        <v>1</v>
      </c>
    </row>
    <row r="1717" spans="1:5" ht="13.5" customHeight="1" x14ac:dyDescent="0.2">
      <c r="A1717" s="573" t="s">
        <v>18778</v>
      </c>
      <c r="B1717" s="574" t="s">
        <v>16136</v>
      </c>
      <c r="C1717" s="574" t="s">
        <v>15167</v>
      </c>
      <c r="D1717" s="574" t="s">
        <v>16137</v>
      </c>
      <c r="E1717" s="226">
        <v>0.1</v>
      </c>
    </row>
    <row r="1718" spans="1:5" ht="13.5" customHeight="1" x14ac:dyDescent="0.2">
      <c r="A1718" s="573" t="s">
        <v>18779</v>
      </c>
      <c r="B1718" s="574" t="s">
        <v>16384</v>
      </c>
      <c r="C1718" s="574" t="s">
        <v>16582</v>
      </c>
      <c r="D1718" s="574" t="s">
        <v>16137</v>
      </c>
      <c r="E1718" s="226">
        <v>5.05</v>
      </c>
    </row>
    <row r="1719" spans="1:5" ht="13.5" customHeight="1" x14ac:dyDescent="0.2">
      <c r="A1719" s="573" t="s">
        <v>18780</v>
      </c>
      <c r="B1719" s="574" t="s">
        <v>16384</v>
      </c>
      <c r="C1719" s="574" t="s">
        <v>16387</v>
      </c>
      <c r="D1719" s="574" t="s">
        <v>16137</v>
      </c>
      <c r="E1719" s="226">
        <v>0.3</v>
      </c>
    </row>
    <row r="1720" spans="1:5" ht="13.5" customHeight="1" x14ac:dyDescent="0.2">
      <c r="A1720" s="573" t="s">
        <v>18781</v>
      </c>
      <c r="B1720" s="574" t="s">
        <v>16384</v>
      </c>
      <c r="C1720" s="574" t="s">
        <v>16385</v>
      </c>
      <c r="D1720" s="574" t="s">
        <v>16137</v>
      </c>
      <c r="E1720" s="226">
        <v>0.3</v>
      </c>
    </row>
    <row r="1721" spans="1:5" ht="13.5" customHeight="1" x14ac:dyDescent="0.2">
      <c r="A1721" s="573" t="s">
        <v>18782</v>
      </c>
      <c r="B1721" s="574" t="s">
        <v>5551</v>
      </c>
      <c r="C1721" s="574" t="s">
        <v>16277</v>
      </c>
      <c r="D1721" s="574" t="s">
        <v>5552</v>
      </c>
      <c r="E1721" s="226">
        <v>87.02</v>
      </c>
    </row>
    <row r="1722" spans="1:5" ht="13.5" customHeight="1" x14ac:dyDescent="0.2">
      <c r="A1722" s="573" t="s">
        <v>18783</v>
      </c>
      <c r="B1722" s="574" t="s">
        <v>15138</v>
      </c>
      <c r="C1722" s="574" t="s">
        <v>15139</v>
      </c>
      <c r="D1722" s="574" t="s">
        <v>15140</v>
      </c>
      <c r="E1722" s="226">
        <v>17.709000000000003</v>
      </c>
    </row>
    <row r="1723" spans="1:5" ht="13.5" customHeight="1" x14ac:dyDescent="0.2">
      <c r="A1723" s="573" t="s">
        <v>18784</v>
      </c>
      <c r="B1723" s="574" t="s">
        <v>15045</v>
      </c>
      <c r="C1723" s="574" t="s">
        <v>15046</v>
      </c>
      <c r="D1723" s="574" t="s">
        <v>3367</v>
      </c>
      <c r="E1723" s="226">
        <v>0.2</v>
      </c>
    </row>
    <row r="1724" spans="1:5" ht="13.5" customHeight="1" x14ac:dyDescent="0.2">
      <c r="A1724" s="573" t="s">
        <v>18785</v>
      </c>
      <c r="B1724" s="574" t="s">
        <v>16525</v>
      </c>
      <c r="C1724" s="574" t="s">
        <v>16526</v>
      </c>
      <c r="D1724" s="574" t="s">
        <v>14824</v>
      </c>
      <c r="E1724" s="226">
        <v>0.8</v>
      </c>
    </row>
    <row r="1725" spans="1:5" ht="13.5" customHeight="1" x14ac:dyDescent="0.2">
      <c r="A1725" s="573" t="s">
        <v>18786</v>
      </c>
      <c r="B1725" s="574" t="s">
        <v>14822</v>
      </c>
      <c r="C1725" s="574" t="s">
        <v>14823</v>
      </c>
      <c r="D1725" s="574" t="s">
        <v>14824</v>
      </c>
      <c r="E1725" s="226">
        <v>8.0399999999999991</v>
      </c>
    </row>
    <row r="1726" spans="1:5" ht="13.5" customHeight="1" x14ac:dyDescent="0.2">
      <c r="A1726" s="573" t="s">
        <v>18787</v>
      </c>
      <c r="B1726" s="574" t="s">
        <v>18788</v>
      </c>
      <c r="C1726" s="574" t="s">
        <v>18789</v>
      </c>
      <c r="D1726" s="574" t="s">
        <v>18790</v>
      </c>
      <c r="E1726" s="226">
        <v>242</v>
      </c>
    </row>
    <row r="1727" spans="1:5" ht="13.5" customHeight="1" x14ac:dyDescent="0.2">
      <c r="A1727" s="573" t="s">
        <v>18791</v>
      </c>
      <c r="B1727" s="574" t="s">
        <v>15635</v>
      </c>
      <c r="C1727" s="574" t="s">
        <v>18792</v>
      </c>
      <c r="D1727" s="574" t="s">
        <v>15637</v>
      </c>
      <c r="E1727" s="226">
        <v>3998.2</v>
      </c>
    </row>
    <row r="1728" spans="1:5" ht="13.5" customHeight="1" x14ac:dyDescent="0.2">
      <c r="A1728" s="573" t="s">
        <v>18793</v>
      </c>
      <c r="B1728" s="574" t="s">
        <v>15635</v>
      </c>
      <c r="C1728" s="574" t="s">
        <v>18794</v>
      </c>
      <c r="D1728" s="574" t="s">
        <v>15637</v>
      </c>
      <c r="E1728" s="226">
        <v>2083.3670000000002</v>
      </c>
    </row>
    <row r="1729" spans="1:5" ht="13.5" customHeight="1" x14ac:dyDescent="0.2">
      <c r="A1729" s="573" t="s">
        <v>18795</v>
      </c>
      <c r="B1729" s="574" t="s">
        <v>15635</v>
      </c>
      <c r="C1729" s="574" t="s">
        <v>18796</v>
      </c>
      <c r="D1729" s="574" t="s">
        <v>15637</v>
      </c>
      <c r="E1729" s="226">
        <v>3</v>
      </c>
    </row>
    <row r="1730" spans="1:5" ht="13.5" customHeight="1" x14ac:dyDescent="0.2">
      <c r="A1730" s="573" t="s">
        <v>18797</v>
      </c>
      <c r="B1730" s="574" t="s">
        <v>17623</v>
      </c>
      <c r="C1730" s="574" t="s">
        <v>17624</v>
      </c>
      <c r="D1730" s="574" t="s">
        <v>17625</v>
      </c>
      <c r="E1730" s="226">
        <v>3</v>
      </c>
    </row>
    <row r="1731" spans="1:5" ht="13.5" customHeight="1" x14ac:dyDescent="0.2">
      <c r="A1731" s="573" t="s">
        <v>18798</v>
      </c>
      <c r="B1731" s="574" t="s">
        <v>15273</v>
      </c>
      <c r="C1731" s="574" t="s">
        <v>18799</v>
      </c>
      <c r="D1731" s="574" t="s">
        <v>15275</v>
      </c>
      <c r="E1731" s="226">
        <v>1771</v>
      </c>
    </row>
    <row r="1732" spans="1:5" ht="13.5" customHeight="1" x14ac:dyDescent="0.2">
      <c r="A1732" s="573" t="s">
        <v>18800</v>
      </c>
      <c r="B1732" s="574" t="s">
        <v>15273</v>
      </c>
      <c r="C1732" s="574" t="s">
        <v>18801</v>
      </c>
      <c r="D1732" s="574" t="s">
        <v>15275</v>
      </c>
      <c r="E1732" s="226">
        <v>5561</v>
      </c>
    </row>
    <row r="1733" spans="1:5" ht="13.5" customHeight="1" x14ac:dyDescent="0.2">
      <c r="A1733" s="573" t="s">
        <v>18802</v>
      </c>
      <c r="B1733" s="574" t="s">
        <v>18019</v>
      </c>
      <c r="C1733" s="574" t="s">
        <v>7182</v>
      </c>
      <c r="D1733" s="574" t="s">
        <v>18020</v>
      </c>
      <c r="E1733" s="226">
        <v>110</v>
      </c>
    </row>
    <row r="1734" spans="1:5" ht="13.5" customHeight="1" x14ac:dyDescent="0.2">
      <c r="A1734" s="573" t="s">
        <v>18803</v>
      </c>
      <c r="B1734" s="574" t="s">
        <v>17535</v>
      </c>
      <c r="C1734" s="574" t="s">
        <v>18804</v>
      </c>
      <c r="D1734" s="574" t="s">
        <v>17537</v>
      </c>
      <c r="E1734" s="226">
        <v>218</v>
      </c>
    </row>
    <row r="1735" spans="1:5" ht="13.5" customHeight="1" x14ac:dyDescent="0.2">
      <c r="A1735" s="573" t="s">
        <v>18805</v>
      </c>
      <c r="B1735" s="574" t="s">
        <v>18806</v>
      </c>
      <c r="C1735" s="574" t="s">
        <v>18807</v>
      </c>
      <c r="D1735" s="574" t="s">
        <v>15002</v>
      </c>
      <c r="E1735" s="226">
        <v>2702.48</v>
      </c>
    </row>
    <row r="1736" spans="1:5" ht="13.5" customHeight="1" x14ac:dyDescent="0.2">
      <c r="A1736" s="573" t="s">
        <v>18808</v>
      </c>
      <c r="B1736" s="574" t="s">
        <v>18806</v>
      </c>
      <c r="C1736" s="574" t="s">
        <v>18809</v>
      </c>
      <c r="D1736" s="574" t="s">
        <v>15002</v>
      </c>
      <c r="E1736" s="226">
        <v>9361.2800000000007</v>
      </c>
    </row>
    <row r="1737" spans="1:5" ht="13.5" customHeight="1" x14ac:dyDescent="0.2">
      <c r="A1737" s="573" t="s">
        <v>18810</v>
      </c>
      <c r="B1737" s="574" t="s">
        <v>18811</v>
      </c>
      <c r="C1737" s="574" t="s">
        <v>18812</v>
      </c>
      <c r="D1737" s="574" t="s">
        <v>18813</v>
      </c>
      <c r="E1737" s="226">
        <v>3801</v>
      </c>
    </row>
    <row r="1738" spans="1:5" ht="13.5" customHeight="1" x14ac:dyDescent="0.2">
      <c r="A1738" s="573" t="s">
        <v>18814</v>
      </c>
      <c r="B1738" s="574" t="s">
        <v>18811</v>
      </c>
      <c r="C1738" s="574" t="s">
        <v>18815</v>
      </c>
      <c r="D1738" s="574" t="s">
        <v>18813</v>
      </c>
      <c r="E1738" s="226">
        <v>364</v>
      </c>
    </row>
    <row r="1739" spans="1:5" ht="13.5" customHeight="1" x14ac:dyDescent="0.2">
      <c r="A1739" s="573" t="s">
        <v>18816</v>
      </c>
      <c r="B1739" s="574" t="s">
        <v>18817</v>
      </c>
      <c r="C1739" s="574" t="s">
        <v>18818</v>
      </c>
      <c r="D1739" s="574" t="s">
        <v>16712</v>
      </c>
      <c r="E1739" s="226">
        <v>85</v>
      </c>
    </row>
    <row r="1740" spans="1:5" ht="13.5" customHeight="1" x14ac:dyDescent="0.2">
      <c r="A1740" s="573" t="s">
        <v>18819</v>
      </c>
      <c r="B1740" s="574" t="s">
        <v>17328</v>
      </c>
      <c r="C1740" s="574" t="s">
        <v>18820</v>
      </c>
      <c r="D1740" s="574" t="s">
        <v>15002</v>
      </c>
      <c r="E1740" s="226">
        <v>51.4</v>
      </c>
    </row>
    <row r="1741" spans="1:5" ht="13.5" customHeight="1" x14ac:dyDescent="0.2">
      <c r="A1741" s="573" t="s">
        <v>18821</v>
      </c>
      <c r="B1741" s="574" t="s">
        <v>17328</v>
      </c>
      <c r="C1741" s="574" t="s">
        <v>18822</v>
      </c>
      <c r="D1741" s="574" t="s">
        <v>15002</v>
      </c>
      <c r="E1741" s="226">
        <v>136.6</v>
      </c>
    </row>
    <row r="1742" spans="1:5" ht="13.5" customHeight="1" x14ac:dyDescent="0.2">
      <c r="A1742" s="573" t="s">
        <v>18823</v>
      </c>
      <c r="B1742" s="574" t="s">
        <v>18824</v>
      </c>
      <c r="C1742" s="574" t="s">
        <v>18825</v>
      </c>
      <c r="D1742" s="574" t="s">
        <v>18826</v>
      </c>
      <c r="E1742" s="226">
        <v>4344.1999999999989</v>
      </c>
    </row>
    <row r="1743" spans="1:5" ht="13.5" customHeight="1" x14ac:dyDescent="0.2">
      <c r="A1743" s="573" t="s">
        <v>18827</v>
      </c>
      <c r="B1743" s="574" t="s">
        <v>18828</v>
      </c>
      <c r="C1743" s="574" t="s">
        <v>18829</v>
      </c>
      <c r="D1743" s="574" t="s">
        <v>18830</v>
      </c>
      <c r="E1743" s="226">
        <v>1</v>
      </c>
    </row>
    <row r="1744" spans="1:5" ht="13.5" customHeight="1" x14ac:dyDescent="0.2">
      <c r="A1744" s="573" t="s">
        <v>18831</v>
      </c>
      <c r="B1744" s="574" t="s">
        <v>18828</v>
      </c>
      <c r="C1744" s="574" t="s">
        <v>18832</v>
      </c>
      <c r="D1744" s="574" t="s">
        <v>18830</v>
      </c>
      <c r="E1744" s="226">
        <v>2</v>
      </c>
    </row>
    <row r="1745" spans="1:5" ht="13.5" customHeight="1" x14ac:dyDescent="0.2">
      <c r="A1745" s="573" t="s">
        <v>18833</v>
      </c>
      <c r="B1745" s="574" t="s">
        <v>18834</v>
      </c>
      <c r="C1745" s="574" t="s">
        <v>18835</v>
      </c>
      <c r="D1745" s="574" t="s">
        <v>18836</v>
      </c>
      <c r="E1745" s="226">
        <v>15</v>
      </c>
    </row>
    <row r="1746" spans="1:5" ht="13.5" customHeight="1" x14ac:dyDescent="0.2">
      <c r="A1746" s="573" t="s">
        <v>18837</v>
      </c>
      <c r="B1746" s="574" t="s">
        <v>18838</v>
      </c>
      <c r="C1746" s="574" t="s">
        <v>18839</v>
      </c>
      <c r="D1746" s="574" t="s">
        <v>4274</v>
      </c>
      <c r="E1746" s="226">
        <v>265</v>
      </c>
    </row>
    <row r="1747" spans="1:5" ht="13.5" customHeight="1" x14ac:dyDescent="0.2">
      <c r="A1747" s="573" t="s">
        <v>18840</v>
      </c>
      <c r="B1747" s="574" t="s">
        <v>18838</v>
      </c>
      <c r="C1747" s="574" t="s">
        <v>18841</v>
      </c>
      <c r="D1747" s="574" t="s">
        <v>4274</v>
      </c>
      <c r="E1747" s="226">
        <v>1481</v>
      </c>
    </row>
    <row r="1748" spans="1:5" ht="13.5" customHeight="1" x14ac:dyDescent="0.2">
      <c r="A1748" s="573" t="s">
        <v>18842</v>
      </c>
      <c r="B1748" s="574" t="s">
        <v>18838</v>
      </c>
      <c r="C1748" s="574" t="s">
        <v>18843</v>
      </c>
      <c r="D1748" s="574" t="s">
        <v>4274</v>
      </c>
      <c r="E1748" s="226">
        <v>2495</v>
      </c>
    </row>
    <row r="1749" spans="1:5" ht="13.5" customHeight="1" x14ac:dyDescent="0.2">
      <c r="A1749" s="573" t="s">
        <v>18844</v>
      </c>
      <c r="B1749" s="574" t="s">
        <v>18845</v>
      </c>
      <c r="C1749" s="574" t="s">
        <v>18846</v>
      </c>
      <c r="D1749" s="574" t="s">
        <v>18847</v>
      </c>
      <c r="E1749" s="226">
        <v>6105.7699999999995</v>
      </c>
    </row>
    <row r="1750" spans="1:5" ht="13.5" customHeight="1" x14ac:dyDescent="0.2">
      <c r="A1750" s="573" t="s">
        <v>18848</v>
      </c>
      <c r="B1750" s="574" t="s">
        <v>17548</v>
      </c>
      <c r="C1750" s="574" t="s">
        <v>18849</v>
      </c>
      <c r="D1750" s="574" t="s">
        <v>17550</v>
      </c>
      <c r="E1750" s="226">
        <v>292</v>
      </c>
    </row>
    <row r="1751" spans="1:5" ht="13.5" customHeight="1" x14ac:dyDescent="0.2">
      <c r="A1751" s="573" t="s">
        <v>18850</v>
      </c>
      <c r="B1751" s="574" t="s">
        <v>18155</v>
      </c>
      <c r="C1751" s="574" t="s">
        <v>18851</v>
      </c>
      <c r="D1751" s="574" t="s">
        <v>18157</v>
      </c>
      <c r="E1751" s="226">
        <v>161.75</v>
      </c>
    </row>
    <row r="1752" spans="1:5" ht="13.5" customHeight="1" x14ac:dyDescent="0.2">
      <c r="A1752" s="573" t="s">
        <v>18852</v>
      </c>
      <c r="B1752" s="574" t="s">
        <v>18155</v>
      </c>
      <c r="C1752" s="574" t="s">
        <v>18853</v>
      </c>
      <c r="D1752" s="574" t="s">
        <v>18157</v>
      </c>
      <c r="E1752" s="226">
        <v>146</v>
      </c>
    </row>
    <row r="1753" spans="1:5" ht="13.5" customHeight="1" x14ac:dyDescent="0.2">
      <c r="A1753" s="573" t="s">
        <v>18854</v>
      </c>
      <c r="B1753" s="574" t="s">
        <v>18155</v>
      </c>
      <c r="C1753" s="574" t="s">
        <v>18855</v>
      </c>
      <c r="D1753" s="574" t="s">
        <v>18157</v>
      </c>
      <c r="E1753" s="226">
        <v>123.25</v>
      </c>
    </row>
    <row r="1754" spans="1:5" ht="13.5" customHeight="1" x14ac:dyDescent="0.2">
      <c r="A1754" s="573" t="s">
        <v>18856</v>
      </c>
      <c r="B1754" s="574" t="s">
        <v>18857</v>
      </c>
      <c r="C1754" s="574" t="s">
        <v>18858</v>
      </c>
      <c r="D1754" s="574" t="s">
        <v>18859</v>
      </c>
      <c r="E1754" s="226">
        <v>153.51</v>
      </c>
    </row>
    <row r="1755" spans="1:5" ht="13.5" customHeight="1" x14ac:dyDescent="0.2">
      <c r="A1755" s="573" t="s">
        <v>18860</v>
      </c>
      <c r="B1755" s="574" t="s">
        <v>14690</v>
      </c>
      <c r="C1755" s="574"/>
      <c r="D1755" s="574"/>
      <c r="E1755" s="226">
        <v>4311.1289999999999</v>
      </c>
    </row>
    <row r="1756" spans="1:5" ht="13.5" customHeight="1" x14ac:dyDescent="0.2">
      <c r="A1756" s="573" t="s">
        <v>18861</v>
      </c>
      <c r="B1756" s="574" t="s">
        <v>18862</v>
      </c>
      <c r="C1756" s="574" t="s">
        <v>18863</v>
      </c>
      <c r="D1756" s="574" t="s">
        <v>17867</v>
      </c>
      <c r="E1756" s="226">
        <v>31.2</v>
      </c>
    </row>
    <row r="1757" spans="1:5" ht="13.5" customHeight="1" x14ac:dyDescent="0.2">
      <c r="A1757" s="573" t="s">
        <v>18864</v>
      </c>
      <c r="B1757" s="574" t="s">
        <v>18865</v>
      </c>
      <c r="C1757" s="574" t="s">
        <v>18866</v>
      </c>
      <c r="D1757" s="574" t="s">
        <v>16419</v>
      </c>
      <c r="E1757" s="226">
        <v>3527.61</v>
      </c>
    </row>
    <row r="1758" spans="1:5" ht="13.5" customHeight="1" x14ac:dyDescent="0.2">
      <c r="A1758" s="573" t="s">
        <v>18867</v>
      </c>
      <c r="B1758" s="574" t="s">
        <v>14690</v>
      </c>
      <c r="C1758" s="574"/>
      <c r="D1758" s="574" t="s">
        <v>1194</v>
      </c>
      <c r="E1758" s="226">
        <v>8841.7189999999991</v>
      </c>
    </row>
    <row r="1759" spans="1:5" ht="13.5" customHeight="1" x14ac:dyDescent="0.2">
      <c r="A1759" s="573" t="s">
        <v>18868</v>
      </c>
      <c r="B1759" s="574" t="s">
        <v>14690</v>
      </c>
      <c r="C1759" s="574"/>
      <c r="D1759" s="574"/>
      <c r="E1759" s="226">
        <v>1222.1199999999999</v>
      </c>
    </row>
    <row r="1760" spans="1:5" ht="13.5" customHeight="1" x14ac:dyDescent="0.2">
      <c r="A1760" s="573" t="s">
        <v>18869</v>
      </c>
      <c r="B1760" s="574" t="s">
        <v>18870</v>
      </c>
      <c r="C1760" s="574"/>
      <c r="D1760" s="574"/>
      <c r="E1760" s="226">
        <v>1</v>
      </c>
    </row>
    <row r="1761" spans="1:5" ht="13.5" customHeight="1" thickBot="1" x14ac:dyDescent="0.25">
      <c r="A1761" s="577" t="s">
        <v>18871</v>
      </c>
      <c r="B1761" s="578" t="s">
        <v>18870</v>
      </c>
      <c r="C1761" s="578"/>
      <c r="D1761" s="578"/>
      <c r="E1761" s="579">
        <v>27</v>
      </c>
    </row>
    <row r="1762" spans="1:5" ht="13.5" thickTop="1" x14ac:dyDescent="0.2"/>
  </sheetData>
  <hyperlinks>
    <hyperlink ref="A2" location="Obsah!A1" display="Zpět na obsah"/>
  </hyperlinks>
  <pageMargins left="0.23622047244094491" right="0.23622047244094491" top="0.74803149606299213" bottom="0.74803149606299213" header="0.31496062992125984" footer="0.31496062992125984"/>
  <pageSetup paperSize="9" scale="85" fitToHeight="0" orientation="portrait" horizontalDpi="204" verticalDpi="196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26"/>
  <sheetViews>
    <sheetView showGridLines="0" zoomScaleNormal="100" workbookViewId="0"/>
  </sheetViews>
  <sheetFormatPr defaultRowHeight="12.75" x14ac:dyDescent="0.2"/>
  <cols>
    <col min="1" max="1" width="54.7109375" style="4" customWidth="1"/>
    <col min="2" max="2" width="15.5703125" style="4" bestFit="1" customWidth="1"/>
    <col min="3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2304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71706</v>
      </c>
      <c r="B5" s="159"/>
      <c r="H5" s="122"/>
      <c r="I5" s="122"/>
      <c r="J5" s="122"/>
      <c r="V5" s="87"/>
    </row>
    <row r="6" spans="1:38" ht="13.5" thickBot="1" x14ac:dyDescent="0.25">
      <c r="A6" s="181" t="s">
        <v>1303</v>
      </c>
      <c r="B6" s="246" t="s">
        <v>71321</v>
      </c>
    </row>
    <row r="7" spans="1:38" x14ac:dyDescent="0.2">
      <c r="A7" s="473" t="s">
        <v>71323</v>
      </c>
      <c r="B7" s="580">
        <v>161.80557209000008</v>
      </c>
      <c r="C7" s="39"/>
      <c r="E7" s="39"/>
    </row>
    <row r="8" spans="1:38" x14ac:dyDescent="0.2">
      <c r="A8" s="180" t="s">
        <v>71324</v>
      </c>
      <c r="B8" s="581">
        <v>1493.2162264099989</v>
      </c>
      <c r="C8" s="39"/>
      <c r="E8" s="39"/>
    </row>
    <row r="9" spans="1:38" x14ac:dyDescent="0.2">
      <c r="A9" s="180" t="s">
        <v>71325</v>
      </c>
      <c r="B9" s="581">
        <v>575.75766279999971</v>
      </c>
      <c r="C9" s="39"/>
      <c r="E9" s="39"/>
    </row>
    <row r="10" spans="1:38" x14ac:dyDescent="0.2">
      <c r="A10" s="180" t="s">
        <v>71326</v>
      </c>
      <c r="B10" s="581">
        <v>187.51455014999976</v>
      </c>
      <c r="C10" s="39"/>
      <c r="E10" s="39"/>
    </row>
    <row r="11" spans="1:38" x14ac:dyDescent="0.2">
      <c r="A11" s="180" t="s">
        <v>71327</v>
      </c>
      <c r="B11" s="581">
        <v>320.08795912999983</v>
      </c>
      <c r="C11" s="39"/>
      <c r="E11" s="39"/>
    </row>
    <row r="12" spans="1:38" x14ac:dyDescent="0.2">
      <c r="A12" s="180" t="s">
        <v>71328</v>
      </c>
      <c r="B12" s="581">
        <v>83.193273099999885</v>
      </c>
      <c r="C12" s="39"/>
      <c r="E12" s="39"/>
    </row>
    <row r="13" spans="1:38" x14ac:dyDescent="0.2">
      <c r="A13" s="180" t="s">
        <v>71329</v>
      </c>
      <c r="B13" s="581">
        <v>134.86511126999994</v>
      </c>
      <c r="C13" s="39"/>
      <c r="E13" s="39"/>
    </row>
    <row r="14" spans="1:38" x14ac:dyDescent="0.2">
      <c r="A14" s="180" t="s">
        <v>71330</v>
      </c>
      <c r="B14" s="581">
        <v>98.592830460000215</v>
      </c>
      <c r="C14" s="39"/>
      <c r="E14" s="39"/>
    </row>
    <row r="15" spans="1:38" x14ac:dyDescent="0.2">
      <c r="A15" s="180" t="s">
        <v>71331</v>
      </c>
      <c r="B15" s="581">
        <v>197.23840288</v>
      </c>
      <c r="C15" s="39"/>
      <c r="E15" s="39"/>
    </row>
    <row r="16" spans="1:38" x14ac:dyDescent="0.2">
      <c r="A16" s="180" t="s">
        <v>71332</v>
      </c>
      <c r="B16" s="581">
        <v>235.35725015999995</v>
      </c>
      <c r="C16" s="39"/>
      <c r="E16" s="39"/>
    </row>
    <row r="17" spans="1:5" x14ac:dyDescent="0.2">
      <c r="A17" s="180" t="s">
        <v>71333</v>
      </c>
      <c r="B17" s="581">
        <v>667.06243794000022</v>
      </c>
      <c r="C17" s="39"/>
      <c r="E17" s="39"/>
    </row>
    <row r="18" spans="1:5" x14ac:dyDescent="0.2">
      <c r="A18" s="180" t="s">
        <v>71334</v>
      </c>
      <c r="B18" s="581">
        <v>185.79198236000005</v>
      </c>
      <c r="C18" s="39"/>
      <c r="E18" s="39"/>
    </row>
    <row r="19" spans="1:5" x14ac:dyDescent="0.2">
      <c r="A19" s="180" t="s">
        <v>71335</v>
      </c>
      <c r="B19" s="581">
        <v>254.55286996000021</v>
      </c>
      <c r="C19" s="39"/>
      <c r="E19" s="39"/>
    </row>
    <row r="20" spans="1:5" x14ac:dyDescent="0.2">
      <c r="A20" s="180" t="s">
        <v>71336</v>
      </c>
      <c r="B20" s="581">
        <v>0.87826878999999991</v>
      </c>
      <c r="C20" s="39"/>
      <c r="E20" s="39"/>
    </row>
    <row r="21" spans="1:5" x14ac:dyDescent="0.2">
      <c r="A21" s="180" t="s">
        <v>71337</v>
      </c>
      <c r="B21" s="581">
        <v>0.21049499999999999</v>
      </c>
      <c r="C21" s="39"/>
      <c r="E21" s="39"/>
    </row>
    <row r="22" spans="1:5" x14ac:dyDescent="0.2">
      <c r="A22" s="180" t="s">
        <v>71338</v>
      </c>
      <c r="B22" s="581">
        <v>105.06051051000001</v>
      </c>
      <c r="C22" s="39"/>
      <c r="E22" s="39"/>
    </row>
    <row r="23" spans="1:5" x14ac:dyDescent="0.2">
      <c r="A23" s="180" t="s">
        <v>71339</v>
      </c>
      <c r="B23" s="581">
        <v>4.3796852500000014</v>
      </c>
      <c r="C23" s="39"/>
      <c r="E23" s="39"/>
    </row>
    <row r="24" spans="1:5" ht="13.5" thickBot="1" x14ac:dyDescent="0.25">
      <c r="A24" s="25" t="s">
        <v>95</v>
      </c>
      <c r="B24" s="245">
        <v>4705.5650882600003</v>
      </c>
      <c r="E24" s="39"/>
    </row>
    <row r="26" spans="1:5" x14ac:dyDescent="0.2">
      <c r="B26" s="56"/>
    </row>
  </sheetData>
  <hyperlinks>
    <hyperlink ref="A2" location="Obsah!A1" display="Zpět na obsah"/>
  </hyperlinks>
  <pageMargins left="0.25" right="0.25" top="0.75" bottom="0.75" header="0.3" footer="0.3"/>
  <pageSetup paperSize="9" orientation="portrait" horizontalDpi="4294967292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104"/>
  <sheetViews>
    <sheetView showGridLines="0" zoomScaleNormal="100" workbookViewId="0"/>
  </sheetViews>
  <sheetFormatPr defaultRowHeight="12.75" x14ac:dyDescent="0.2"/>
  <cols>
    <col min="1" max="1" width="54.7109375" style="4" customWidth="1"/>
    <col min="2" max="2" width="15.5703125" style="4" bestFit="1" customWidth="1"/>
    <col min="3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2304</v>
      </c>
      <c r="B3" s="27"/>
    </row>
    <row r="4" spans="1:38" s="83" customFormat="1" x14ac:dyDescent="0.2">
      <c r="A4" s="85" t="s">
        <v>2301</v>
      </c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71705</v>
      </c>
      <c r="B5" s="159"/>
      <c r="H5" s="122"/>
      <c r="I5" s="122"/>
      <c r="J5" s="122"/>
      <c r="V5" s="87"/>
    </row>
    <row r="6" spans="1:38" ht="13.5" thickBot="1" x14ac:dyDescent="0.25">
      <c r="A6" s="181" t="s">
        <v>1303</v>
      </c>
      <c r="B6" s="246" t="s">
        <v>71321</v>
      </c>
    </row>
    <row r="7" spans="1:38" x14ac:dyDescent="0.2">
      <c r="A7" s="473" t="s">
        <v>71323</v>
      </c>
      <c r="B7" s="580">
        <v>161.80557209000008</v>
      </c>
      <c r="C7" s="39"/>
      <c r="E7" s="39"/>
    </row>
    <row r="8" spans="1:38" x14ac:dyDescent="0.2">
      <c r="A8" s="512" t="s">
        <v>71340</v>
      </c>
      <c r="B8" s="581">
        <v>101.50255584000004</v>
      </c>
      <c r="C8" s="39"/>
      <c r="E8" s="39"/>
    </row>
    <row r="9" spans="1:38" x14ac:dyDescent="0.2">
      <c r="A9" s="512" t="s">
        <v>71341</v>
      </c>
      <c r="B9" s="581">
        <v>29.320593069999987</v>
      </c>
      <c r="C9" s="39"/>
      <c r="E9" s="39"/>
    </row>
    <row r="10" spans="1:38" x14ac:dyDescent="0.2">
      <c r="A10" s="512" t="s">
        <v>71342</v>
      </c>
      <c r="B10" s="581">
        <v>25.931448470000007</v>
      </c>
      <c r="C10" s="39"/>
      <c r="E10" s="39"/>
    </row>
    <row r="11" spans="1:38" x14ac:dyDescent="0.2">
      <c r="A11" s="180" t="s">
        <v>71324</v>
      </c>
      <c r="B11" s="581">
        <v>1493.2162264100018</v>
      </c>
      <c r="C11" s="39"/>
      <c r="E11" s="39"/>
    </row>
    <row r="12" spans="1:38" x14ac:dyDescent="0.2">
      <c r="A12" s="512" t="s">
        <v>71343</v>
      </c>
      <c r="B12" s="581">
        <v>1134.4008307300005</v>
      </c>
      <c r="C12" s="39"/>
      <c r="E12" s="39"/>
    </row>
    <row r="13" spans="1:38" x14ac:dyDescent="0.2">
      <c r="A13" s="512" t="s">
        <v>71344</v>
      </c>
      <c r="B13" s="581">
        <v>289.28033967999994</v>
      </c>
      <c r="C13" s="39"/>
      <c r="E13" s="39"/>
    </row>
    <row r="14" spans="1:38" x14ac:dyDescent="0.2">
      <c r="A14" s="512" t="s">
        <v>71345</v>
      </c>
      <c r="B14" s="581">
        <v>38.539932119999989</v>
      </c>
      <c r="C14" s="39"/>
      <c r="E14" s="39"/>
    </row>
    <row r="15" spans="1:38" x14ac:dyDescent="0.2">
      <c r="A15" s="512" t="s">
        <v>71346</v>
      </c>
      <c r="B15" s="581">
        <v>15.516509059999999</v>
      </c>
      <c r="C15" s="39"/>
      <c r="E15" s="39"/>
    </row>
    <row r="16" spans="1:38" x14ac:dyDescent="0.2">
      <c r="A16" s="512" t="s">
        <v>71347</v>
      </c>
      <c r="B16" s="581">
        <v>13.558225469999996</v>
      </c>
      <c r="C16" s="39"/>
      <c r="E16" s="39"/>
    </row>
    <row r="17" spans="1:5" x14ac:dyDescent="0.2">
      <c r="A17" s="512" t="s">
        <v>71348</v>
      </c>
      <c r="B17" s="581">
        <v>1.5793795300000002</v>
      </c>
      <c r="C17" s="39"/>
      <c r="E17" s="39"/>
    </row>
    <row r="18" spans="1:5" x14ac:dyDescent="0.2">
      <c r="A18" s="180" t="s">
        <v>71325</v>
      </c>
      <c r="B18" s="581">
        <v>575.75766279999971</v>
      </c>
      <c r="C18" s="39"/>
      <c r="E18" s="39"/>
    </row>
    <row r="19" spans="1:5" x14ac:dyDescent="0.2">
      <c r="A19" s="512" t="s">
        <v>71349</v>
      </c>
      <c r="B19" s="581">
        <v>366.03358536999974</v>
      </c>
      <c r="C19" s="39"/>
      <c r="E19" s="39"/>
    </row>
    <row r="20" spans="1:5" x14ac:dyDescent="0.2">
      <c r="A20" s="512" t="s">
        <v>71350</v>
      </c>
      <c r="B20" s="581">
        <v>100.54887914999996</v>
      </c>
      <c r="C20" s="39"/>
      <c r="E20" s="39"/>
    </row>
    <row r="21" spans="1:5" x14ac:dyDescent="0.2">
      <c r="A21" s="512" t="s">
        <v>71351</v>
      </c>
      <c r="B21" s="581">
        <v>109.17519828000006</v>
      </c>
      <c r="C21" s="39"/>
      <c r="E21" s="39"/>
    </row>
    <row r="22" spans="1:5" x14ac:dyDescent="0.2">
      <c r="A22" s="180" t="s">
        <v>71352</v>
      </c>
      <c r="B22" s="581">
        <v>187.51455014999976</v>
      </c>
      <c r="C22" s="39"/>
      <c r="E22" s="39"/>
    </row>
    <row r="23" spans="1:5" x14ac:dyDescent="0.2">
      <c r="A23" s="512" t="s">
        <v>71353</v>
      </c>
      <c r="B23" s="581">
        <v>165.77083964999986</v>
      </c>
      <c r="C23" s="39"/>
      <c r="E23" s="39"/>
    </row>
    <row r="24" spans="1:5" x14ac:dyDescent="0.2">
      <c r="A24" s="512" t="s">
        <v>71354</v>
      </c>
      <c r="B24" s="581">
        <v>11.158838139999995</v>
      </c>
      <c r="E24" s="39"/>
    </row>
    <row r="25" spans="1:5" x14ac:dyDescent="0.2">
      <c r="A25" s="512" t="s">
        <v>71355</v>
      </c>
      <c r="B25" s="581">
        <v>4.1619470000000006E-2</v>
      </c>
    </row>
    <row r="26" spans="1:5" x14ac:dyDescent="0.2">
      <c r="A26" s="512" t="s">
        <v>71356</v>
      </c>
      <c r="B26" s="581">
        <v>1.11898027</v>
      </c>
    </row>
    <row r="27" spans="1:5" x14ac:dyDescent="0.2">
      <c r="A27" s="180" t="s">
        <v>71327</v>
      </c>
      <c r="B27" s="581">
        <v>320.08795912999994</v>
      </c>
    </row>
    <row r="28" spans="1:5" x14ac:dyDescent="0.2">
      <c r="A28" s="512" t="s">
        <v>71357</v>
      </c>
      <c r="B28" s="581">
        <v>169.76533290000003</v>
      </c>
    </row>
    <row r="29" spans="1:5" x14ac:dyDescent="0.2">
      <c r="A29" s="512" t="s">
        <v>71358</v>
      </c>
      <c r="B29" s="581">
        <v>1.59900084</v>
      </c>
    </row>
    <row r="30" spans="1:5" x14ac:dyDescent="0.2">
      <c r="A30" s="512" t="s">
        <v>71359</v>
      </c>
      <c r="B30" s="581">
        <v>65.567795220000008</v>
      </c>
    </row>
    <row r="31" spans="1:5" x14ac:dyDescent="0.2">
      <c r="A31" s="512" t="s">
        <v>71360</v>
      </c>
      <c r="B31" s="581">
        <v>47.944500820000002</v>
      </c>
    </row>
    <row r="32" spans="1:5" x14ac:dyDescent="0.2">
      <c r="A32" s="512" t="s">
        <v>71354</v>
      </c>
      <c r="B32" s="581">
        <v>1.94819353</v>
      </c>
    </row>
    <row r="33" spans="1:2" x14ac:dyDescent="0.2">
      <c r="A33" s="512" t="s">
        <v>71355</v>
      </c>
      <c r="B33" s="581">
        <v>0.46550619000000004</v>
      </c>
    </row>
    <row r="34" spans="1:2" x14ac:dyDescent="0.2">
      <c r="A34" s="512" t="s">
        <v>71361</v>
      </c>
      <c r="B34" s="581">
        <v>32.797629630000003</v>
      </c>
    </row>
    <row r="35" spans="1:2" x14ac:dyDescent="0.2">
      <c r="A35" s="180" t="s">
        <v>71362</v>
      </c>
      <c r="B35" s="581">
        <v>83.193273099999885</v>
      </c>
    </row>
    <row r="36" spans="1:2" x14ac:dyDescent="0.2">
      <c r="A36" s="512" t="s">
        <v>71363</v>
      </c>
      <c r="B36" s="581">
        <v>77.717421409999986</v>
      </c>
    </row>
    <row r="37" spans="1:2" x14ac:dyDescent="0.2">
      <c r="A37" s="512" t="s">
        <v>71364</v>
      </c>
      <c r="B37" s="581">
        <v>3.5062442100000015</v>
      </c>
    </row>
    <row r="38" spans="1:2" x14ac:dyDescent="0.2">
      <c r="A38" s="512" t="s">
        <v>71365</v>
      </c>
      <c r="B38" s="581">
        <v>1.0741973599999997</v>
      </c>
    </row>
    <row r="39" spans="1:2" x14ac:dyDescent="0.2">
      <c r="A39" s="512" t="s">
        <v>71366</v>
      </c>
      <c r="B39" s="581">
        <v>0.64191116000000004</v>
      </c>
    </row>
    <row r="40" spans="1:2" x14ac:dyDescent="0.2">
      <c r="A40" s="180" t="s">
        <v>71329</v>
      </c>
      <c r="B40" s="581">
        <v>134.86511127000011</v>
      </c>
    </row>
    <row r="41" spans="1:2" x14ac:dyDescent="0.2">
      <c r="A41" s="512" t="s">
        <v>71367</v>
      </c>
      <c r="B41" s="581">
        <v>98.45035033000002</v>
      </c>
    </row>
    <row r="42" spans="1:2" x14ac:dyDescent="0.2">
      <c r="A42" s="512" t="s">
        <v>71368</v>
      </c>
      <c r="B42" s="581">
        <v>19.560092700000006</v>
      </c>
    </row>
    <row r="43" spans="1:2" x14ac:dyDescent="0.2">
      <c r="A43" s="512" t="s">
        <v>71369</v>
      </c>
      <c r="B43" s="581">
        <v>10.375397789999999</v>
      </c>
    </row>
    <row r="44" spans="1:2" x14ac:dyDescent="0.2">
      <c r="A44" s="512" t="s">
        <v>71370</v>
      </c>
      <c r="B44" s="581">
        <v>4.5456119999999993</v>
      </c>
    </row>
    <row r="45" spans="1:2" x14ac:dyDescent="0.2">
      <c r="A45" s="180" t="s">
        <v>71330</v>
      </c>
      <c r="B45" s="581">
        <v>98.592830460000215</v>
      </c>
    </row>
    <row r="46" spans="1:2" x14ac:dyDescent="0.2">
      <c r="A46" s="512" t="s">
        <v>71371</v>
      </c>
      <c r="B46" s="581">
        <v>83.014250470000107</v>
      </c>
    </row>
    <row r="47" spans="1:2" x14ac:dyDescent="0.2">
      <c r="A47" s="512" t="s">
        <v>71372</v>
      </c>
      <c r="B47" s="581">
        <v>5.5567679999999999</v>
      </c>
    </row>
    <row r="48" spans="1:2" x14ac:dyDescent="0.2">
      <c r="A48" s="512" t="s">
        <v>71373</v>
      </c>
      <c r="B48" s="581">
        <v>5.489611</v>
      </c>
    </row>
    <row r="49" spans="1:2" x14ac:dyDescent="0.2">
      <c r="A49" s="512" t="s">
        <v>71368</v>
      </c>
      <c r="B49" s="581">
        <v>4.1180809200000006</v>
      </c>
    </row>
    <row r="50" spans="1:2" x14ac:dyDescent="0.2">
      <c r="A50" s="180" t="s">
        <v>71331</v>
      </c>
      <c r="B50" s="581">
        <v>197.23840287999997</v>
      </c>
    </row>
    <row r="51" spans="1:2" x14ac:dyDescent="0.2">
      <c r="A51" s="512" t="s">
        <v>71374</v>
      </c>
      <c r="B51" s="581">
        <v>102.43739454999998</v>
      </c>
    </row>
    <row r="52" spans="1:2" x14ac:dyDescent="0.2">
      <c r="A52" s="512" t="s">
        <v>71375</v>
      </c>
      <c r="B52" s="581">
        <v>3.0893138900000001</v>
      </c>
    </row>
    <row r="53" spans="1:2" x14ac:dyDescent="0.2">
      <c r="A53" s="512" t="s">
        <v>71376</v>
      </c>
      <c r="B53" s="581">
        <v>75.992298599999998</v>
      </c>
    </row>
    <row r="54" spans="1:2" x14ac:dyDescent="0.2">
      <c r="A54" s="512" t="s">
        <v>71377</v>
      </c>
      <c r="B54" s="581">
        <v>4.79223541</v>
      </c>
    </row>
    <row r="55" spans="1:2" x14ac:dyDescent="0.2">
      <c r="A55" s="512" t="s">
        <v>71378</v>
      </c>
      <c r="B55" s="581">
        <v>1.3219999999999998</v>
      </c>
    </row>
    <row r="56" spans="1:2" x14ac:dyDescent="0.2">
      <c r="A56" s="512" t="s">
        <v>71379</v>
      </c>
      <c r="B56" s="581">
        <v>0.92189701000000024</v>
      </c>
    </row>
    <row r="57" spans="1:2" x14ac:dyDescent="0.2">
      <c r="A57" s="512" t="s">
        <v>71380</v>
      </c>
      <c r="B57" s="581">
        <v>0.77652900000000002</v>
      </c>
    </row>
    <row r="58" spans="1:2" x14ac:dyDescent="0.2">
      <c r="A58" s="512" t="s">
        <v>71381</v>
      </c>
      <c r="B58" s="581">
        <v>7.7662084199999999</v>
      </c>
    </row>
    <row r="59" spans="1:2" x14ac:dyDescent="0.2">
      <c r="A59" s="180" t="s">
        <v>71332</v>
      </c>
      <c r="B59" s="581">
        <v>235.35725015999995</v>
      </c>
    </row>
    <row r="60" spans="1:2" x14ac:dyDescent="0.2">
      <c r="A60" s="512" t="s">
        <v>71382</v>
      </c>
      <c r="B60" s="581">
        <v>157.31753773</v>
      </c>
    </row>
    <row r="61" spans="1:2" x14ac:dyDescent="0.2">
      <c r="A61" s="512" t="s">
        <v>71383</v>
      </c>
      <c r="B61" s="581">
        <v>48.239120930000006</v>
      </c>
    </row>
    <row r="62" spans="1:2" x14ac:dyDescent="0.2">
      <c r="A62" s="512" t="s">
        <v>71368</v>
      </c>
      <c r="B62" s="581">
        <v>12.918806469999996</v>
      </c>
    </row>
    <row r="63" spans="1:2" x14ac:dyDescent="0.2">
      <c r="A63" s="512" t="s">
        <v>71384</v>
      </c>
      <c r="B63" s="581">
        <v>6.4008057300000001</v>
      </c>
    </row>
    <row r="64" spans="1:2" x14ac:dyDescent="0.2">
      <c r="A64" s="180" t="s">
        <v>71333</v>
      </c>
      <c r="B64" s="581">
        <v>667.06243794000022</v>
      </c>
    </row>
    <row r="65" spans="1:2" x14ac:dyDescent="0.2">
      <c r="A65" s="512" t="s">
        <v>71385</v>
      </c>
      <c r="B65" s="581">
        <v>356.52952019999992</v>
      </c>
    </row>
    <row r="66" spans="1:2" x14ac:dyDescent="0.2">
      <c r="A66" s="512" t="s">
        <v>71386</v>
      </c>
      <c r="B66" s="581">
        <v>244.45299551999997</v>
      </c>
    </row>
    <row r="67" spans="1:2" x14ac:dyDescent="0.2">
      <c r="A67" s="512" t="s">
        <v>71387</v>
      </c>
      <c r="B67" s="581">
        <v>24.547352569999997</v>
      </c>
    </row>
    <row r="68" spans="1:2" x14ac:dyDescent="0.2">
      <c r="A68" s="512" t="s">
        <v>71388</v>
      </c>
      <c r="B68" s="581">
        <v>5.4513732599999987</v>
      </c>
    </row>
    <row r="69" spans="1:2" x14ac:dyDescent="0.2">
      <c r="A69" s="512" t="s">
        <v>71389</v>
      </c>
      <c r="B69" s="581">
        <v>0.45328033000000006</v>
      </c>
    </row>
    <row r="70" spans="1:2" x14ac:dyDescent="0.2">
      <c r="A70" s="512" t="s">
        <v>71390</v>
      </c>
      <c r="B70" s="581">
        <v>0.33799288</v>
      </c>
    </row>
    <row r="71" spans="1:2" x14ac:dyDescent="0.2">
      <c r="A71" s="512" t="s">
        <v>71391</v>
      </c>
      <c r="B71" s="581">
        <v>26.867406169999999</v>
      </c>
    </row>
    <row r="72" spans="1:2" x14ac:dyDescent="0.2">
      <c r="A72" s="512" t="s">
        <v>71392</v>
      </c>
      <c r="B72" s="581">
        <v>2.5429680000000001</v>
      </c>
    </row>
    <row r="73" spans="1:2" x14ac:dyDescent="0.2">
      <c r="A73" s="512" t="s">
        <v>71393</v>
      </c>
      <c r="B73" s="581">
        <v>3.3032186300000004</v>
      </c>
    </row>
    <row r="74" spans="1:2" x14ac:dyDescent="0.2">
      <c r="A74" s="180" t="s">
        <v>71334</v>
      </c>
      <c r="B74" s="581">
        <v>185.79198236000005</v>
      </c>
    </row>
    <row r="75" spans="1:2" x14ac:dyDescent="0.2">
      <c r="A75" s="512" t="s">
        <v>71394</v>
      </c>
      <c r="B75" s="581">
        <v>49.748733870000002</v>
      </c>
    </row>
    <row r="76" spans="1:2" x14ac:dyDescent="0.2">
      <c r="A76" s="512" t="s">
        <v>71395</v>
      </c>
      <c r="B76" s="581">
        <v>37.378087340000008</v>
      </c>
    </row>
    <row r="77" spans="1:2" x14ac:dyDescent="0.2">
      <c r="A77" s="512" t="s">
        <v>71396</v>
      </c>
      <c r="B77" s="581">
        <v>19.299443150000002</v>
      </c>
    </row>
    <row r="78" spans="1:2" x14ac:dyDescent="0.2">
      <c r="A78" s="512" t="s">
        <v>71397</v>
      </c>
      <c r="B78" s="581">
        <v>22.430435039999992</v>
      </c>
    </row>
    <row r="79" spans="1:2" x14ac:dyDescent="0.2">
      <c r="A79" s="512" t="s">
        <v>71398</v>
      </c>
      <c r="B79" s="581">
        <v>19.559371729999999</v>
      </c>
    </row>
    <row r="80" spans="1:2" x14ac:dyDescent="0.2">
      <c r="A80" s="512" t="s">
        <v>71399</v>
      </c>
      <c r="B80" s="581">
        <v>15.758492300000002</v>
      </c>
    </row>
    <row r="81" spans="1:2" x14ac:dyDescent="0.2">
      <c r="A81" s="512" t="s">
        <v>71400</v>
      </c>
      <c r="B81" s="581">
        <v>7.0009961299999981</v>
      </c>
    </row>
    <row r="82" spans="1:2" x14ac:dyDescent="0.2">
      <c r="A82" s="512" t="s">
        <v>71401</v>
      </c>
      <c r="B82" s="581">
        <v>4.4040959600000003</v>
      </c>
    </row>
    <row r="83" spans="1:2" x14ac:dyDescent="0.2">
      <c r="A83" s="180" t="s">
        <v>71335</v>
      </c>
      <c r="B83" s="581">
        <v>254.55286996000021</v>
      </c>
    </row>
    <row r="84" spans="1:2" x14ac:dyDescent="0.2">
      <c r="A84" s="512" t="s">
        <v>71402</v>
      </c>
      <c r="B84" s="581">
        <v>117.32717335999995</v>
      </c>
    </row>
    <row r="85" spans="1:2" x14ac:dyDescent="0.2">
      <c r="A85" s="512" t="s">
        <v>71403</v>
      </c>
      <c r="B85" s="581">
        <v>116.1119535</v>
      </c>
    </row>
    <row r="86" spans="1:2" x14ac:dyDescent="0.2">
      <c r="A86" s="512" t="s">
        <v>71404</v>
      </c>
      <c r="B86" s="581">
        <v>8.0221527499999983</v>
      </c>
    </row>
    <row r="87" spans="1:2" x14ac:dyDescent="0.2">
      <c r="A87" s="512" t="s">
        <v>71405</v>
      </c>
      <c r="B87" s="581">
        <v>3.5979809999999999</v>
      </c>
    </row>
    <row r="88" spans="1:2" x14ac:dyDescent="0.2">
      <c r="A88" s="512" t="s">
        <v>71406</v>
      </c>
      <c r="B88" s="581">
        <v>1.7467597500000003</v>
      </c>
    </row>
    <row r="89" spans="1:2" x14ac:dyDescent="0.2">
      <c r="A89" s="180" t="s">
        <v>71336</v>
      </c>
      <c r="B89" s="581">
        <v>0.87826878999999991</v>
      </c>
    </row>
    <row r="90" spans="1:2" x14ac:dyDescent="0.2">
      <c r="A90" s="512" t="s">
        <v>71407</v>
      </c>
      <c r="B90" s="581">
        <v>0.79292678999999988</v>
      </c>
    </row>
    <row r="91" spans="1:2" x14ac:dyDescent="0.2">
      <c r="A91" s="512" t="s">
        <v>71408</v>
      </c>
      <c r="B91" s="581">
        <v>6.2937000000000007E-2</v>
      </c>
    </row>
    <row r="92" spans="1:2" x14ac:dyDescent="0.2">
      <c r="A92" s="180" t="s">
        <v>71337</v>
      </c>
      <c r="B92" s="581">
        <v>0.21049499999999999</v>
      </c>
    </row>
    <row r="93" spans="1:2" x14ac:dyDescent="0.2">
      <c r="A93" s="512" t="s">
        <v>71409</v>
      </c>
      <c r="B93" s="581">
        <v>0.183975</v>
      </c>
    </row>
    <row r="94" spans="1:2" x14ac:dyDescent="0.2">
      <c r="A94" s="512" t="s">
        <v>71410</v>
      </c>
      <c r="B94" s="581">
        <v>2.6520000000000002E-2</v>
      </c>
    </row>
    <row r="95" spans="1:2" x14ac:dyDescent="0.2">
      <c r="A95" s="180" t="s">
        <v>71338</v>
      </c>
      <c r="B95" s="581">
        <v>105.06051051000001</v>
      </c>
    </row>
    <row r="96" spans="1:2" x14ac:dyDescent="0.2">
      <c r="A96" s="512" t="s">
        <v>71411</v>
      </c>
      <c r="B96" s="581">
        <v>40.40534219000002</v>
      </c>
    </row>
    <row r="97" spans="1:2" x14ac:dyDescent="0.2">
      <c r="A97" s="512" t="s">
        <v>71412</v>
      </c>
      <c r="B97" s="581">
        <v>64.592431379999994</v>
      </c>
    </row>
    <row r="98" spans="1:2" x14ac:dyDescent="0.2">
      <c r="A98" s="180" t="s">
        <v>71339</v>
      </c>
      <c r="B98" s="581">
        <v>4.3796852500000014</v>
      </c>
    </row>
    <row r="99" spans="1:2" x14ac:dyDescent="0.2">
      <c r="A99" s="512" t="s">
        <v>71413</v>
      </c>
      <c r="B99" s="581">
        <v>1.4816584700000006</v>
      </c>
    </row>
    <row r="100" spans="1:2" x14ac:dyDescent="0.2">
      <c r="A100" s="512" t="s">
        <v>71414</v>
      </c>
      <c r="B100" s="581">
        <v>0.70343032000000005</v>
      </c>
    </row>
    <row r="101" spans="1:2" x14ac:dyDescent="0.2">
      <c r="A101" s="512" t="s">
        <v>71368</v>
      </c>
      <c r="B101" s="581">
        <v>1.0571250299999999</v>
      </c>
    </row>
    <row r="102" spans="1:2" x14ac:dyDescent="0.2">
      <c r="A102" s="512" t="s">
        <v>71415</v>
      </c>
      <c r="B102" s="581">
        <v>0.47173399000000005</v>
      </c>
    </row>
    <row r="103" spans="1:2" x14ac:dyDescent="0.2">
      <c r="A103" s="512" t="s">
        <v>71416</v>
      </c>
      <c r="B103" s="581">
        <v>0.65313744000000007</v>
      </c>
    </row>
    <row r="104" spans="1:2" ht="13.5" thickBot="1" x14ac:dyDescent="0.25">
      <c r="A104" s="489" t="s">
        <v>71417</v>
      </c>
      <c r="B104" s="582">
        <v>1.9838830099999998</v>
      </c>
    </row>
  </sheetData>
  <hyperlinks>
    <hyperlink ref="A2" location="Obsah!A1" display="Zpět na obsah"/>
  </hyperlinks>
  <pageMargins left="0.23622047244094491" right="0.23622047244094491" top="0.74803149606299213" bottom="0.74803149606299213" header="0.31496062992125984" footer="0.31496062992125984"/>
  <pageSetup paperSize="9" fitToHeight="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8168"/>
  <sheetViews>
    <sheetView showGridLines="0" zoomScaleNormal="100" workbookViewId="0"/>
  </sheetViews>
  <sheetFormatPr defaultRowHeight="15" x14ac:dyDescent="0.25"/>
  <cols>
    <col min="1" max="1" width="9.140625" style="106" customWidth="1"/>
    <col min="2" max="3" width="65.7109375" style="106" customWidth="1"/>
    <col min="4" max="4" width="9.140625" style="106" customWidth="1"/>
    <col min="5" max="16384" width="9.140625" style="106"/>
  </cols>
  <sheetData>
    <row r="1" spans="1:38" s="4" customFormat="1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s="4" customFormat="1" ht="15.75" x14ac:dyDescent="0.25">
      <c r="A3" s="5" t="s">
        <v>2304</v>
      </c>
      <c r="B3" s="27"/>
    </row>
    <row r="4" spans="1:38" s="83" customFormat="1" ht="12.75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71771</v>
      </c>
      <c r="B5" s="159"/>
      <c r="E5" s="461" t="s">
        <v>71785</v>
      </c>
      <c r="H5" s="122"/>
      <c r="I5" s="122"/>
      <c r="J5" s="122"/>
      <c r="V5" s="87"/>
    </row>
    <row r="6" spans="1:38" ht="29.25" customHeight="1" thickBot="1" x14ac:dyDescent="0.3">
      <c r="A6" s="260" t="s">
        <v>18872</v>
      </c>
      <c r="B6" s="266" t="s">
        <v>18873</v>
      </c>
      <c r="C6" s="266" t="s">
        <v>18874</v>
      </c>
      <c r="D6" s="261" t="s">
        <v>18875</v>
      </c>
      <c r="E6" s="262" t="s">
        <v>98</v>
      </c>
    </row>
    <row r="7" spans="1:38" ht="13.5" customHeight="1" x14ac:dyDescent="0.25">
      <c r="A7" s="263" t="s">
        <v>18876</v>
      </c>
      <c r="B7" s="258" t="s">
        <v>18877</v>
      </c>
      <c r="C7" s="258" t="s">
        <v>18878</v>
      </c>
      <c r="D7" s="259" t="s">
        <v>18879</v>
      </c>
      <c r="E7" s="452">
        <v>224812</v>
      </c>
    </row>
    <row r="8" spans="1:38" ht="13.5" customHeight="1" x14ac:dyDescent="0.25">
      <c r="A8" s="264" t="s">
        <v>18880</v>
      </c>
      <c r="B8" s="254" t="s">
        <v>18881</v>
      </c>
      <c r="C8" s="254" t="s">
        <v>18882</v>
      </c>
      <c r="D8" s="255" t="s">
        <v>18883</v>
      </c>
      <c r="E8" s="453">
        <v>222</v>
      </c>
    </row>
    <row r="9" spans="1:38" ht="13.5" customHeight="1" x14ac:dyDescent="0.25">
      <c r="A9" s="264" t="s">
        <v>18884</v>
      </c>
      <c r="B9" s="254" t="s">
        <v>18885</v>
      </c>
      <c r="C9" s="254" t="s">
        <v>18886</v>
      </c>
      <c r="D9" s="255" t="s">
        <v>18887</v>
      </c>
      <c r="E9" s="453">
        <v>4</v>
      </c>
    </row>
    <row r="10" spans="1:38" ht="13.5" customHeight="1" x14ac:dyDescent="0.25">
      <c r="A10" s="264" t="s">
        <v>18888</v>
      </c>
      <c r="B10" s="254" t="s">
        <v>18889</v>
      </c>
      <c r="C10" s="254" t="s">
        <v>18890</v>
      </c>
      <c r="D10" s="255" t="s">
        <v>18887</v>
      </c>
      <c r="E10" s="453">
        <v>20</v>
      </c>
    </row>
    <row r="11" spans="1:38" ht="13.5" customHeight="1" x14ac:dyDescent="0.25">
      <c r="A11" s="264" t="s">
        <v>880</v>
      </c>
      <c r="B11" s="254" t="s">
        <v>18891</v>
      </c>
      <c r="C11" s="254" t="s">
        <v>18892</v>
      </c>
      <c r="D11" s="255" t="s">
        <v>18893</v>
      </c>
      <c r="E11" s="453">
        <v>898</v>
      </c>
    </row>
    <row r="12" spans="1:38" ht="13.5" customHeight="1" x14ac:dyDescent="0.25">
      <c r="A12" s="264" t="s">
        <v>18894</v>
      </c>
      <c r="B12" s="254" t="s">
        <v>18895</v>
      </c>
      <c r="C12" s="254" t="s">
        <v>18892</v>
      </c>
      <c r="D12" s="255" t="s">
        <v>18893</v>
      </c>
      <c r="E12" s="453">
        <v>514</v>
      </c>
    </row>
    <row r="13" spans="1:38" ht="13.5" customHeight="1" x14ac:dyDescent="0.25">
      <c r="A13" s="264" t="s">
        <v>18896</v>
      </c>
      <c r="B13" s="254" t="s">
        <v>18897</v>
      </c>
      <c r="C13" s="254" t="s">
        <v>18898</v>
      </c>
      <c r="D13" s="255" t="s">
        <v>18899</v>
      </c>
      <c r="E13" s="453">
        <v>143</v>
      </c>
    </row>
    <row r="14" spans="1:38" ht="13.5" customHeight="1" x14ac:dyDescent="0.25">
      <c r="A14" s="264" t="s">
        <v>18900</v>
      </c>
      <c r="B14" s="254" t="s">
        <v>18901</v>
      </c>
      <c r="C14" s="254" t="s">
        <v>18902</v>
      </c>
      <c r="D14" s="255" t="s">
        <v>18899</v>
      </c>
      <c r="E14" s="453">
        <v>3598</v>
      </c>
    </row>
    <row r="15" spans="1:38" ht="13.5" customHeight="1" x14ac:dyDescent="0.25">
      <c r="A15" s="264" t="s">
        <v>18903</v>
      </c>
      <c r="B15" s="254" t="s">
        <v>18904</v>
      </c>
      <c r="C15" s="254"/>
      <c r="D15" s="255" t="s">
        <v>18905</v>
      </c>
      <c r="E15" s="453">
        <v>238</v>
      </c>
    </row>
    <row r="16" spans="1:38" ht="13.5" customHeight="1" x14ac:dyDescent="0.25">
      <c r="A16" s="264" t="s">
        <v>18906</v>
      </c>
      <c r="B16" s="254" t="s">
        <v>18907</v>
      </c>
      <c r="C16" s="254"/>
      <c r="D16" s="255" t="s">
        <v>18905</v>
      </c>
      <c r="E16" s="453">
        <v>7</v>
      </c>
    </row>
    <row r="17" spans="1:5" ht="13.5" customHeight="1" x14ac:dyDescent="0.25">
      <c r="A17" s="264" t="s">
        <v>18908</v>
      </c>
      <c r="B17" s="254" t="s">
        <v>18909</v>
      </c>
      <c r="C17" s="254"/>
      <c r="D17" s="255" t="s">
        <v>18905</v>
      </c>
      <c r="E17" s="453">
        <v>20</v>
      </c>
    </row>
    <row r="18" spans="1:5" ht="13.5" customHeight="1" x14ac:dyDescent="0.25">
      <c r="A18" s="264" t="s">
        <v>18910</v>
      </c>
      <c r="B18" s="254" t="s">
        <v>18911</v>
      </c>
      <c r="C18" s="254"/>
      <c r="D18" s="255" t="s">
        <v>18905</v>
      </c>
      <c r="E18" s="453">
        <v>55</v>
      </c>
    </row>
    <row r="19" spans="1:5" ht="13.5" customHeight="1" x14ac:dyDescent="0.25">
      <c r="A19" s="264" t="s">
        <v>18912</v>
      </c>
      <c r="B19" s="254" t="s">
        <v>18913</v>
      </c>
      <c r="C19" s="254" t="s">
        <v>18914</v>
      </c>
      <c r="D19" s="255" t="s">
        <v>18915</v>
      </c>
      <c r="E19" s="453">
        <v>1782</v>
      </c>
    </row>
    <row r="20" spans="1:5" ht="13.5" customHeight="1" x14ac:dyDescent="0.25">
      <c r="A20" s="264" t="s">
        <v>2434</v>
      </c>
      <c r="B20" s="254" t="s">
        <v>18916</v>
      </c>
      <c r="C20" s="254" t="s">
        <v>18917</v>
      </c>
      <c r="D20" s="255" t="s">
        <v>18915</v>
      </c>
      <c r="E20" s="453">
        <v>39</v>
      </c>
    </row>
    <row r="21" spans="1:5" ht="13.5" customHeight="1" x14ac:dyDescent="0.25">
      <c r="A21" s="264" t="s">
        <v>14695</v>
      </c>
      <c r="B21" s="254" t="s">
        <v>18913</v>
      </c>
      <c r="C21" s="254" t="s">
        <v>18918</v>
      </c>
      <c r="D21" s="255" t="s">
        <v>18915</v>
      </c>
      <c r="E21" s="453">
        <v>186</v>
      </c>
    </row>
    <row r="22" spans="1:5" ht="13.5" customHeight="1" x14ac:dyDescent="0.25">
      <c r="A22" s="264" t="s">
        <v>18919</v>
      </c>
      <c r="B22" s="254" t="s">
        <v>18920</v>
      </c>
      <c r="C22" s="254" t="s">
        <v>18921</v>
      </c>
      <c r="D22" s="255" t="s">
        <v>18922</v>
      </c>
      <c r="E22" s="453">
        <v>1590</v>
      </c>
    </row>
    <row r="23" spans="1:5" ht="13.5" customHeight="1" x14ac:dyDescent="0.25">
      <c r="A23" s="264" t="s">
        <v>18923</v>
      </c>
      <c r="B23" s="254" t="s">
        <v>18924</v>
      </c>
      <c r="C23" s="254" t="s">
        <v>18925</v>
      </c>
      <c r="D23" s="255" t="s">
        <v>18926</v>
      </c>
      <c r="E23" s="453">
        <v>58</v>
      </c>
    </row>
    <row r="24" spans="1:5" ht="13.5" customHeight="1" x14ac:dyDescent="0.25">
      <c r="A24" s="264" t="s">
        <v>18927</v>
      </c>
      <c r="B24" s="254" t="s">
        <v>18928</v>
      </c>
      <c r="C24" s="254" t="s">
        <v>18929</v>
      </c>
      <c r="D24" s="255" t="s">
        <v>18926</v>
      </c>
      <c r="E24" s="453">
        <v>4</v>
      </c>
    </row>
    <row r="25" spans="1:5" ht="13.5" customHeight="1" x14ac:dyDescent="0.25">
      <c r="A25" s="264" t="s">
        <v>18930</v>
      </c>
      <c r="B25" s="254" t="s">
        <v>18931</v>
      </c>
      <c r="C25" s="254" t="s">
        <v>18932</v>
      </c>
      <c r="D25" s="255" t="s">
        <v>18926</v>
      </c>
      <c r="E25" s="453">
        <v>1</v>
      </c>
    </row>
    <row r="26" spans="1:5" ht="13.5" customHeight="1" x14ac:dyDescent="0.25">
      <c r="A26" s="264" t="s">
        <v>18933</v>
      </c>
      <c r="B26" s="254" t="s">
        <v>18934</v>
      </c>
      <c r="C26" s="254" t="s">
        <v>18935</v>
      </c>
      <c r="D26" s="255" t="s">
        <v>18915</v>
      </c>
      <c r="E26" s="453">
        <v>12015</v>
      </c>
    </row>
    <row r="27" spans="1:5" ht="13.5" customHeight="1" x14ac:dyDescent="0.25">
      <c r="A27" s="264" t="s">
        <v>18936</v>
      </c>
      <c r="B27" s="254" t="s">
        <v>18937</v>
      </c>
      <c r="C27" s="254" t="s">
        <v>18938</v>
      </c>
      <c r="D27" s="255" t="s">
        <v>18915</v>
      </c>
      <c r="E27" s="453">
        <v>1671</v>
      </c>
    </row>
    <row r="28" spans="1:5" ht="13.5" customHeight="1" x14ac:dyDescent="0.25">
      <c r="A28" s="264" t="s">
        <v>18939</v>
      </c>
      <c r="B28" s="254" t="s">
        <v>18937</v>
      </c>
      <c r="C28" s="254" t="s">
        <v>18940</v>
      </c>
      <c r="D28" s="255" t="s">
        <v>18915</v>
      </c>
      <c r="E28" s="453">
        <v>8016.9999999999991</v>
      </c>
    </row>
    <row r="29" spans="1:5" ht="13.5" customHeight="1" x14ac:dyDescent="0.25">
      <c r="A29" s="264" t="s">
        <v>18941</v>
      </c>
      <c r="B29" s="254" t="s">
        <v>18937</v>
      </c>
      <c r="C29" s="254" t="s">
        <v>18942</v>
      </c>
      <c r="D29" s="255" t="s">
        <v>18915</v>
      </c>
      <c r="E29" s="453">
        <v>37843</v>
      </c>
    </row>
    <row r="30" spans="1:5" ht="13.5" customHeight="1" x14ac:dyDescent="0.25">
      <c r="A30" s="264" t="s">
        <v>18943</v>
      </c>
      <c r="B30" s="254" t="s">
        <v>18937</v>
      </c>
      <c r="C30" s="254" t="s">
        <v>18944</v>
      </c>
      <c r="D30" s="255" t="s">
        <v>18915</v>
      </c>
      <c r="E30" s="453">
        <v>18904</v>
      </c>
    </row>
    <row r="31" spans="1:5" ht="13.5" customHeight="1" x14ac:dyDescent="0.25">
      <c r="A31" s="264" t="s">
        <v>18945</v>
      </c>
      <c r="B31" s="254" t="s">
        <v>18946</v>
      </c>
      <c r="C31" s="254" t="s">
        <v>18947</v>
      </c>
      <c r="D31" s="255" t="s">
        <v>18915</v>
      </c>
      <c r="E31" s="453">
        <v>18</v>
      </c>
    </row>
    <row r="32" spans="1:5" ht="13.5" customHeight="1" x14ac:dyDescent="0.25">
      <c r="A32" s="264" t="s">
        <v>18948</v>
      </c>
      <c r="B32" s="254" t="s">
        <v>18949</v>
      </c>
      <c r="C32" s="254" t="s">
        <v>18950</v>
      </c>
      <c r="D32" s="255" t="s">
        <v>18915</v>
      </c>
      <c r="E32" s="453">
        <v>330</v>
      </c>
    </row>
    <row r="33" spans="1:5" ht="13.5" customHeight="1" x14ac:dyDescent="0.25">
      <c r="A33" s="264" t="s">
        <v>18951</v>
      </c>
      <c r="B33" s="254" t="s">
        <v>18952</v>
      </c>
      <c r="C33" s="254" t="s">
        <v>18953</v>
      </c>
      <c r="D33" s="255" t="s">
        <v>18915</v>
      </c>
      <c r="E33" s="453">
        <v>295</v>
      </c>
    </row>
    <row r="34" spans="1:5" ht="13.5" customHeight="1" x14ac:dyDescent="0.25">
      <c r="A34" s="264" t="s">
        <v>18954</v>
      </c>
      <c r="B34" s="254" t="s">
        <v>18955</v>
      </c>
      <c r="C34" s="254" t="s">
        <v>18956</v>
      </c>
      <c r="D34" s="255" t="s">
        <v>18915</v>
      </c>
      <c r="E34" s="453">
        <v>317</v>
      </c>
    </row>
    <row r="35" spans="1:5" ht="13.5" customHeight="1" x14ac:dyDescent="0.25">
      <c r="A35" s="264" t="s">
        <v>18957</v>
      </c>
      <c r="B35" s="254" t="s">
        <v>18958</v>
      </c>
      <c r="C35" s="254" t="s">
        <v>18959</v>
      </c>
      <c r="D35" s="255" t="s">
        <v>18915</v>
      </c>
      <c r="E35" s="453">
        <v>939</v>
      </c>
    </row>
    <row r="36" spans="1:5" ht="13.5" customHeight="1" x14ac:dyDescent="0.25">
      <c r="A36" s="264" t="s">
        <v>18960</v>
      </c>
      <c r="B36" s="254" t="s">
        <v>18961</v>
      </c>
      <c r="C36" s="254" t="s">
        <v>18959</v>
      </c>
      <c r="D36" s="255" t="s">
        <v>18915</v>
      </c>
      <c r="E36" s="453">
        <v>1359</v>
      </c>
    </row>
    <row r="37" spans="1:5" ht="13.5" customHeight="1" x14ac:dyDescent="0.25">
      <c r="A37" s="264" t="s">
        <v>18962</v>
      </c>
      <c r="B37" s="254" t="s">
        <v>18963</v>
      </c>
      <c r="C37" s="254" t="s">
        <v>18964</v>
      </c>
      <c r="D37" s="255" t="s">
        <v>18915</v>
      </c>
      <c r="E37" s="453">
        <v>624</v>
      </c>
    </row>
    <row r="38" spans="1:5" ht="13.5" customHeight="1" x14ac:dyDescent="0.25">
      <c r="A38" s="264" t="s">
        <v>18965</v>
      </c>
      <c r="B38" s="254" t="s">
        <v>18966</v>
      </c>
      <c r="C38" s="254" t="s">
        <v>18964</v>
      </c>
      <c r="D38" s="255" t="s">
        <v>18915</v>
      </c>
      <c r="E38" s="453">
        <v>367</v>
      </c>
    </row>
    <row r="39" spans="1:5" ht="13.5" customHeight="1" x14ac:dyDescent="0.25">
      <c r="A39" s="264" t="s">
        <v>18967</v>
      </c>
      <c r="B39" s="254" t="s">
        <v>18968</v>
      </c>
      <c r="C39" s="254" t="s">
        <v>18969</v>
      </c>
      <c r="D39" s="255" t="s">
        <v>18915</v>
      </c>
      <c r="E39" s="453">
        <v>184</v>
      </c>
    </row>
    <row r="40" spans="1:5" ht="13.5" customHeight="1" x14ac:dyDescent="0.25">
      <c r="A40" s="264" t="s">
        <v>18970</v>
      </c>
      <c r="B40" s="254" t="s">
        <v>18971</v>
      </c>
      <c r="C40" s="254" t="s">
        <v>18969</v>
      </c>
      <c r="D40" s="255" t="s">
        <v>18915</v>
      </c>
      <c r="E40" s="453">
        <v>302</v>
      </c>
    </row>
    <row r="41" spans="1:5" ht="13.5" customHeight="1" x14ac:dyDescent="0.25">
      <c r="A41" s="264" t="s">
        <v>18972</v>
      </c>
      <c r="B41" s="254" t="s">
        <v>18973</v>
      </c>
      <c r="C41" s="254" t="s">
        <v>18974</v>
      </c>
      <c r="D41" s="255" t="s">
        <v>18915</v>
      </c>
      <c r="E41" s="453">
        <v>177</v>
      </c>
    </row>
    <row r="42" spans="1:5" ht="13.5" customHeight="1" x14ac:dyDescent="0.25">
      <c r="A42" s="264" t="s">
        <v>18975</v>
      </c>
      <c r="B42" s="254" t="s">
        <v>18973</v>
      </c>
      <c r="C42" s="254" t="s">
        <v>18976</v>
      </c>
      <c r="D42" s="255" t="s">
        <v>18915</v>
      </c>
      <c r="E42" s="453">
        <v>339</v>
      </c>
    </row>
    <row r="43" spans="1:5" ht="13.5" customHeight="1" x14ac:dyDescent="0.25">
      <c r="A43" s="264" t="s">
        <v>18977</v>
      </c>
      <c r="B43" s="254" t="s">
        <v>18973</v>
      </c>
      <c r="C43" s="254" t="s">
        <v>18978</v>
      </c>
      <c r="D43" s="255" t="s">
        <v>18915</v>
      </c>
      <c r="E43" s="453">
        <v>2622</v>
      </c>
    </row>
    <row r="44" spans="1:5" ht="13.5" customHeight="1" x14ac:dyDescent="0.25">
      <c r="A44" s="264" t="s">
        <v>18979</v>
      </c>
      <c r="B44" s="254" t="s">
        <v>18973</v>
      </c>
      <c r="C44" s="254" t="s">
        <v>18980</v>
      </c>
      <c r="D44" s="255" t="s">
        <v>18915</v>
      </c>
      <c r="E44" s="453">
        <v>2830</v>
      </c>
    </row>
    <row r="45" spans="1:5" ht="13.5" customHeight="1" x14ac:dyDescent="0.25">
      <c r="A45" s="264" t="s">
        <v>18981</v>
      </c>
      <c r="B45" s="254" t="s">
        <v>18973</v>
      </c>
      <c r="C45" s="254" t="s">
        <v>18982</v>
      </c>
      <c r="D45" s="255" t="s">
        <v>18915</v>
      </c>
      <c r="E45" s="453">
        <v>2369</v>
      </c>
    </row>
    <row r="46" spans="1:5" ht="13.5" customHeight="1" x14ac:dyDescent="0.25">
      <c r="A46" s="264" t="s">
        <v>18983</v>
      </c>
      <c r="B46" s="254" t="s">
        <v>18984</v>
      </c>
      <c r="C46" s="254" t="s">
        <v>18985</v>
      </c>
      <c r="D46" s="255" t="s">
        <v>18915</v>
      </c>
      <c r="E46" s="453">
        <v>29630</v>
      </c>
    </row>
    <row r="47" spans="1:5" ht="13.5" customHeight="1" x14ac:dyDescent="0.25">
      <c r="A47" s="264" t="s">
        <v>18986</v>
      </c>
      <c r="B47" s="254" t="s">
        <v>18984</v>
      </c>
      <c r="C47" s="254" t="s">
        <v>18987</v>
      </c>
      <c r="D47" s="255" t="s">
        <v>18915</v>
      </c>
      <c r="E47" s="453">
        <v>10418</v>
      </c>
    </row>
    <row r="48" spans="1:5" ht="13.5" customHeight="1" x14ac:dyDescent="0.25">
      <c r="A48" s="264" t="s">
        <v>18988</v>
      </c>
      <c r="B48" s="254" t="s">
        <v>18989</v>
      </c>
      <c r="C48" s="254" t="s">
        <v>18990</v>
      </c>
      <c r="D48" s="255" t="s">
        <v>18905</v>
      </c>
      <c r="E48" s="453">
        <v>3289</v>
      </c>
    </row>
    <row r="49" spans="1:5" ht="13.5" customHeight="1" x14ac:dyDescent="0.25">
      <c r="A49" s="264" t="s">
        <v>18991</v>
      </c>
      <c r="B49" s="254" t="s">
        <v>18992</v>
      </c>
      <c r="C49" s="254" t="s">
        <v>18993</v>
      </c>
      <c r="D49" s="255" t="s">
        <v>18905</v>
      </c>
      <c r="E49" s="453">
        <v>1485</v>
      </c>
    </row>
    <row r="50" spans="1:5" ht="13.5" customHeight="1" x14ac:dyDescent="0.25">
      <c r="A50" s="264" t="s">
        <v>18994</v>
      </c>
      <c r="B50" s="254" t="s">
        <v>18995</v>
      </c>
      <c r="C50" s="254" t="s">
        <v>18996</v>
      </c>
      <c r="D50" s="255" t="s">
        <v>18905</v>
      </c>
      <c r="E50" s="453">
        <v>2414</v>
      </c>
    </row>
    <row r="51" spans="1:5" ht="13.5" customHeight="1" x14ac:dyDescent="0.25">
      <c r="A51" s="264" t="s">
        <v>18997</v>
      </c>
      <c r="B51" s="254" t="s">
        <v>18998</v>
      </c>
      <c r="C51" s="254" t="s">
        <v>18999</v>
      </c>
      <c r="D51" s="255" t="s">
        <v>19000</v>
      </c>
      <c r="E51" s="453">
        <v>725</v>
      </c>
    </row>
    <row r="52" spans="1:5" ht="13.5" customHeight="1" x14ac:dyDescent="0.25">
      <c r="A52" s="264" t="s">
        <v>19001</v>
      </c>
      <c r="B52" s="254" t="s">
        <v>19002</v>
      </c>
      <c r="C52" s="254"/>
      <c r="D52" s="255" t="s">
        <v>19000</v>
      </c>
      <c r="E52" s="453">
        <v>1266</v>
      </c>
    </row>
    <row r="53" spans="1:5" ht="13.5" customHeight="1" x14ac:dyDescent="0.25">
      <c r="A53" s="264" t="s">
        <v>19003</v>
      </c>
      <c r="B53" s="254" t="s">
        <v>19004</v>
      </c>
      <c r="C53" s="254" t="s">
        <v>18902</v>
      </c>
      <c r="D53" s="255" t="s">
        <v>19000</v>
      </c>
      <c r="E53" s="453">
        <v>818</v>
      </c>
    </row>
    <row r="54" spans="1:5" ht="13.5" customHeight="1" x14ac:dyDescent="0.25">
      <c r="A54" s="264" t="s">
        <v>19005</v>
      </c>
      <c r="B54" s="254" t="s">
        <v>19006</v>
      </c>
      <c r="C54" s="254" t="s">
        <v>19007</v>
      </c>
      <c r="D54" s="255" t="s">
        <v>19000</v>
      </c>
      <c r="E54" s="453">
        <v>24</v>
      </c>
    </row>
    <row r="55" spans="1:5" ht="13.5" customHeight="1" x14ac:dyDescent="0.25">
      <c r="A55" s="264" t="s">
        <v>19008</v>
      </c>
      <c r="B55" s="254" t="s">
        <v>19009</v>
      </c>
      <c r="C55" s="254" t="s">
        <v>19010</v>
      </c>
      <c r="D55" s="255" t="s">
        <v>19000</v>
      </c>
      <c r="E55" s="453">
        <v>1406</v>
      </c>
    </row>
    <row r="56" spans="1:5" ht="13.5" customHeight="1" x14ac:dyDescent="0.25">
      <c r="A56" s="264" t="s">
        <v>19011</v>
      </c>
      <c r="B56" s="254" t="s">
        <v>19012</v>
      </c>
      <c r="C56" s="254" t="s">
        <v>19010</v>
      </c>
      <c r="D56" s="255" t="s">
        <v>19000</v>
      </c>
      <c r="E56" s="453">
        <v>540</v>
      </c>
    </row>
    <row r="57" spans="1:5" ht="13.5" customHeight="1" x14ac:dyDescent="0.25">
      <c r="A57" s="264" t="s">
        <v>19013</v>
      </c>
      <c r="B57" s="254" t="s">
        <v>19014</v>
      </c>
      <c r="C57" s="254" t="s">
        <v>19015</v>
      </c>
      <c r="D57" s="255" t="s">
        <v>19000</v>
      </c>
      <c r="E57" s="453">
        <v>79</v>
      </c>
    </row>
    <row r="58" spans="1:5" ht="13.5" customHeight="1" x14ac:dyDescent="0.25">
      <c r="A58" s="264" t="s">
        <v>19016</v>
      </c>
      <c r="B58" s="254" t="s">
        <v>19017</v>
      </c>
      <c r="C58" s="254" t="s">
        <v>18902</v>
      </c>
      <c r="D58" s="255" t="s">
        <v>19000</v>
      </c>
      <c r="E58" s="453">
        <v>8721</v>
      </c>
    </row>
    <row r="59" spans="1:5" ht="13.5" customHeight="1" x14ac:dyDescent="0.25">
      <c r="A59" s="264" t="s">
        <v>19018</v>
      </c>
      <c r="B59" s="254" t="s">
        <v>19019</v>
      </c>
      <c r="C59" s="254" t="s">
        <v>19020</v>
      </c>
      <c r="D59" s="255" t="s">
        <v>19000</v>
      </c>
      <c r="E59" s="453">
        <v>48055</v>
      </c>
    </row>
    <row r="60" spans="1:5" ht="13.5" customHeight="1" x14ac:dyDescent="0.25">
      <c r="A60" s="264" t="s">
        <v>19021</v>
      </c>
      <c r="B60" s="254" t="s">
        <v>19022</v>
      </c>
      <c r="C60" s="254" t="s">
        <v>19023</v>
      </c>
      <c r="D60" s="255" t="s">
        <v>18926</v>
      </c>
      <c r="E60" s="453">
        <v>7</v>
      </c>
    </row>
    <row r="61" spans="1:5" ht="13.5" customHeight="1" x14ac:dyDescent="0.25">
      <c r="A61" s="264" t="s">
        <v>19024</v>
      </c>
      <c r="B61" s="254" t="s">
        <v>19025</v>
      </c>
      <c r="C61" s="254" t="s">
        <v>19026</v>
      </c>
      <c r="D61" s="255" t="s">
        <v>18926</v>
      </c>
      <c r="E61" s="453">
        <v>10</v>
      </c>
    </row>
    <row r="62" spans="1:5" ht="13.5" customHeight="1" x14ac:dyDescent="0.25">
      <c r="A62" s="264" t="s">
        <v>19027</v>
      </c>
      <c r="B62" s="254" t="s">
        <v>19028</v>
      </c>
      <c r="C62" s="254" t="s">
        <v>19029</v>
      </c>
      <c r="D62" s="255" t="s">
        <v>18926</v>
      </c>
      <c r="E62" s="453">
        <v>269</v>
      </c>
    </row>
    <row r="63" spans="1:5" ht="13.5" customHeight="1" x14ac:dyDescent="0.25">
      <c r="A63" s="264" t="s">
        <v>19030</v>
      </c>
      <c r="B63" s="254" t="s">
        <v>19031</v>
      </c>
      <c r="C63" s="254" t="s">
        <v>19032</v>
      </c>
      <c r="D63" s="255" t="s">
        <v>18926</v>
      </c>
      <c r="E63" s="453">
        <v>223</v>
      </c>
    </row>
    <row r="64" spans="1:5" ht="13.5" customHeight="1" x14ac:dyDescent="0.25">
      <c r="A64" s="264" t="s">
        <v>19033</v>
      </c>
      <c r="B64" s="254" t="s">
        <v>19034</v>
      </c>
      <c r="C64" s="254" t="s">
        <v>19035</v>
      </c>
      <c r="D64" s="255" t="s">
        <v>18899</v>
      </c>
      <c r="E64" s="453">
        <v>1</v>
      </c>
    </row>
    <row r="65" spans="1:5" ht="13.5" customHeight="1" x14ac:dyDescent="0.25">
      <c r="A65" s="264" t="s">
        <v>19036</v>
      </c>
      <c r="B65" s="254" t="s">
        <v>19037</v>
      </c>
      <c r="C65" s="254" t="s">
        <v>19038</v>
      </c>
      <c r="D65" s="255" t="s">
        <v>18899</v>
      </c>
      <c r="E65" s="453">
        <v>1</v>
      </c>
    </row>
    <row r="66" spans="1:5" ht="13.5" customHeight="1" x14ac:dyDescent="0.25">
      <c r="A66" s="264" t="s">
        <v>19039</v>
      </c>
      <c r="B66" s="254" t="s">
        <v>19040</v>
      </c>
      <c r="C66" s="254" t="s">
        <v>19038</v>
      </c>
      <c r="D66" s="255" t="s">
        <v>18899</v>
      </c>
      <c r="E66" s="453">
        <v>5</v>
      </c>
    </row>
    <row r="67" spans="1:5" ht="13.5" customHeight="1" x14ac:dyDescent="0.25">
      <c r="A67" s="264" t="s">
        <v>14785</v>
      </c>
      <c r="B67" s="254" t="s">
        <v>19041</v>
      </c>
      <c r="C67" s="254"/>
      <c r="D67" s="255" t="s">
        <v>18905</v>
      </c>
      <c r="E67" s="453">
        <v>13</v>
      </c>
    </row>
    <row r="68" spans="1:5" ht="13.5" customHeight="1" x14ac:dyDescent="0.25">
      <c r="A68" s="264" t="s">
        <v>2521</v>
      </c>
      <c r="B68" s="254" t="s">
        <v>19042</v>
      </c>
      <c r="C68" s="254" t="s">
        <v>19043</v>
      </c>
      <c r="D68" s="255" t="s">
        <v>18905</v>
      </c>
      <c r="E68" s="453">
        <v>1</v>
      </c>
    </row>
    <row r="69" spans="1:5" ht="13.5" customHeight="1" x14ac:dyDescent="0.25">
      <c r="A69" s="264" t="s">
        <v>19044</v>
      </c>
      <c r="B69" s="254" t="s">
        <v>19045</v>
      </c>
      <c r="C69" s="254"/>
      <c r="D69" s="255" t="s">
        <v>18905</v>
      </c>
      <c r="E69" s="453">
        <v>11</v>
      </c>
    </row>
    <row r="70" spans="1:5" ht="13.5" customHeight="1" x14ac:dyDescent="0.25">
      <c r="A70" s="264" t="s">
        <v>19046</v>
      </c>
      <c r="B70" s="254" t="s">
        <v>19047</v>
      </c>
      <c r="C70" s="254"/>
      <c r="D70" s="255" t="s">
        <v>18905</v>
      </c>
      <c r="E70" s="453">
        <v>77</v>
      </c>
    </row>
    <row r="71" spans="1:5" ht="13.5" customHeight="1" x14ac:dyDescent="0.25">
      <c r="A71" s="264" t="s">
        <v>19048</v>
      </c>
      <c r="B71" s="254" t="s">
        <v>19049</v>
      </c>
      <c r="C71" s="254"/>
      <c r="D71" s="255" t="s">
        <v>18905</v>
      </c>
      <c r="E71" s="453">
        <v>6</v>
      </c>
    </row>
    <row r="72" spans="1:5" ht="13.5" customHeight="1" x14ac:dyDescent="0.25">
      <c r="A72" s="264" t="s">
        <v>19050</v>
      </c>
      <c r="B72" s="254" t="s">
        <v>19051</v>
      </c>
      <c r="C72" s="254"/>
      <c r="D72" s="255" t="s">
        <v>18905</v>
      </c>
      <c r="E72" s="453">
        <v>8</v>
      </c>
    </row>
    <row r="73" spans="1:5" ht="13.5" customHeight="1" x14ac:dyDescent="0.25">
      <c r="A73" s="264" t="s">
        <v>19052</v>
      </c>
      <c r="B73" s="254" t="s">
        <v>19053</v>
      </c>
      <c r="C73" s="254"/>
      <c r="D73" s="255" t="s">
        <v>18905</v>
      </c>
      <c r="E73" s="453">
        <v>12</v>
      </c>
    </row>
    <row r="74" spans="1:5" ht="13.5" customHeight="1" x14ac:dyDescent="0.25">
      <c r="A74" s="264" t="s">
        <v>19054</v>
      </c>
      <c r="B74" s="254" t="s">
        <v>19055</v>
      </c>
      <c r="C74" s="254" t="s">
        <v>19056</v>
      </c>
      <c r="D74" s="255" t="s">
        <v>18915</v>
      </c>
      <c r="E74" s="453">
        <v>35</v>
      </c>
    </row>
    <row r="75" spans="1:5" ht="13.5" customHeight="1" x14ac:dyDescent="0.25">
      <c r="A75" s="264" t="s">
        <v>19057</v>
      </c>
      <c r="B75" s="254" t="s">
        <v>19055</v>
      </c>
      <c r="C75" s="254" t="s">
        <v>19056</v>
      </c>
      <c r="D75" s="255" t="s">
        <v>18915</v>
      </c>
      <c r="E75" s="453">
        <v>90</v>
      </c>
    </row>
    <row r="76" spans="1:5" ht="13.5" customHeight="1" x14ac:dyDescent="0.25">
      <c r="A76" s="264" t="s">
        <v>19058</v>
      </c>
      <c r="B76" s="254" t="s">
        <v>19059</v>
      </c>
      <c r="C76" s="254" t="s">
        <v>19060</v>
      </c>
      <c r="D76" s="255" t="s">
        <v>18883</v>
      </c>
      <c r="E76" s="453">
        <v>4452</v>
      </c>
    </row>
    <row r="77" spans="1:5" ht="13.5" customHeight="1" x14ac:dyDescent="0.25">
      <c r="A77" s="264" t="s">
        <v>19061</v>
      </c>
      <c r="B77" s="254" t="s">
        <v>19062</v>
      </c>
      <c r="C77" s="254" t="s">
        <v>19063</v>
      </c>
      <c r="D77" s="255" t="s">
        <v>18926</v>
      </c>
      <c r="E77" s="453">
        <v>44</v>
      </c>
    </row>
    <row r="78" spans="1:5" ht="13.5" customHeight="1" x14ac:dyDescent="0.25">
      <c r="A78" s="264" t="s">
        <v>19064</v>
      </c>
      <c r="B78" s="254" t="s">
        <v>19065</v>
      </c>
      <c r="C78" s="254" t="s">
        <v>19066</v>
      </c>
      <c r="D78" s="255" t="s">
        <v>18926</v>
      </c>
      <c r="E78" s="453">
        <v>80</v>
      </c>
    </row>
    <row r="79" spans="1:5" ht="13.5" customHeight="1" x14ac:dyDescent="0.25">
      <c r="A79" s="264" t="s">
        <v>19067</v>
      </c>
      <c r="B79" s="254" t="s">
        <v>19068</v>
      </c>
      <c r="C79" s="254" t="s">
        <v>19069</v>
      </c>
      <c r="D79" s="255" t="s">
        <v>19070</v>
      </c>
      <c r="E79" s="453">
        <v>242</v>
      </c>
    </row>
    <row r="80" spans="1:5" ht="13.5" customHeight="1" x14ac:dyDescent="0.25">
      <c r="A80" s="264" t="s">
        <v>19071</v>
      </c>
      <c r="B80" s="254" t="s">
        <v>19072</v>
      </c>
      <c r="C80" s="254" t="s">
        <v>19073</v>
      </c>
      <c r="D80" s="255" t="s">
        <v>19070</v>
      </c>
      <c r="E80" s="453">
        <v>33</v>
      </c>
    </row>
    <row r="81" spans="1:5" ht="13.5" customHeight="1" x14ac:dyDescent="0.25">
      <c r="A81" s="264" t="s">
        <v>19074</v>
      </c>
      <c r="B81" s="254" t="s">
        <v>19075</v>
      </c>
      <c r="C81" s="254" t="s">
        <v>19076</v>
      </c>
      <c r="D81" s="255" t="s">
        <v>19070</v>
      </c>
      <c r="E81" s="453">
        <v>25</v>
      </c>
    </row>
    <row r="82" spans="1:5" ht="13.5" customHeight="1" x14ac:dyDescent="0.25">
      <c r="A82" s="264" t="s">
        <v>19077</v>
      </c>
      <c r="B82" s="254" t="s">
        <v>19078</v>
      </c>
      <c r="C82" s="254" t="s">
        <v>19079</v>
      </c>
      <c r="D82" s="255" t="s">
        <v>19070</v>
      </c>
      <c r="E82" s="453">
        <v>78</v>
      </c>
    </row>
    <row r="83" spans="1:5" ht="13.5" customHeight="1" x14ac:dyDescent="0.25">
      <c r="A83" s="264" t="s">
        <v>19080</v>
      </c>
      <c r="B83" s="254" t="s">
        <v>19081</v>
      </c>
      <c r="C83" s="254" t="s">
        <v>19082</v>
      </c>
      <c r="D83" s="255" t="s">
        <v>19070</v>
      </c>
      <c r="E83" s="453">
        <v>24</v>
      </c>
    </row>
    <row r="84" spans="1:5" ht="13.5" customHeight="1" x14ac:dyDescent="0.25">
      <c r="A84" s="264" t="s">
        <v>19083</v>
      </c>
      <c r="B84" s="254" t="s">
        <v>19084</v>
      </c>
      <c r="C84" s="254" t="s">
        <v>19085</v>
      </c>
      <c r="D84" s="255" t="s">
        <v>19070</v>
      </c>
      <c r="E84" s="453">
        <v>4272</v>
      </c>
    </row>
    <row r="85" spans="1:5" ht="13.5" customHeight="1" x14ac:dyDescent="0.25">
      <c r="A85" s="264" t="s">
        <v>19086</v>
      </c>
      <c r="B85" s="254" t="s">
        <v>19087</v>
      </c>
      <c r="C85" s="254" t="s">
        <v>19088</v>
      </c>
      <c r="D85" s="255" t="s">
        <v>19070</v>
      </c>
      <c r="E85" s="453">
        <v>1842</v>
      </c>
    </row>
    <row r="86" spans="1:5" ht="13.5" customHeight="1" x14ac:dyDescent="0.25">
      <c r="A86" s="264" t="s">
        <v>19089</v>
      </c>
      <c r="B86" s="254" t="s">
        <v>19090</v>
      </c>
      <c r="C86" s="254" t="s">
        <v>19091</v>
      </c>
      <c r="D86" s="255" t="s">
        <v>19070</v>
      </c>
      <c r="E86" s="453">
        <v>9576</v>
      </c>
    </row>
    <row r="87" spans="1:5" ht="13.5" customHeight="1" x14ac:dyDescent="0.25">
      <c r="A87" s="264" t="s">
        <v>19092</v>
      </c>
      <c r="B87" s="254" t="s">
        <v>19093</v>
      </c>
      <c r="C87" s="254" t="s">
        <v>19094</v>
      </c>
      <c r="D87" s="255" t="s">
        <v>18926</v>
      </c>
      <c r="E87" s="453">
        <v>5</v>
      </c>
    </row>
    <row r="88" spans="1:5" ht="13.5" customHeight="1" x14ac:dyDescent="0.25">
      <c r="A88" s="264" t="s">
        <v>19095</v>
      </c>
      <c r="B88" s="254" t="s">
        <v>19096</v>
      </c>
      <c r="C88" s="254" t="s">
        <v>19097</v>
      </c>
      <c r="D88" s="255" t="s">
        <v>18926</v>
      </c>
      <c r="E88" s="453">
        <v>6</v>
      </c>
    </row>
    <row r="89" spans="1:5" ht="13.5" customHeight="1" x14ac:dyDescent="0.25">
      <c r="A89" s="264" t="s">
        <v>19098</v>
      </c>
      <c r="B89" s="254" t="s">
        <v>19099</v>
      </c>
      <c r="C89" s="254" t="s">
        <v>19100</v>
      </c>
      <c r="D89" s="255" t="s">
        <v>18926</v>
      </c>
      <c r="E89" s="453">
        <v>95</v>
      </c>
    </row>
    <row r="90" spans="1:5" ht="13.5" customHeight="1" x14ac:dyDescent="0.25">
      <c r="A90" s="264" t="s">
        <v>19101</v>
      </c>
      <c r="B90" s="254" t="s">
        <v>19102</v>
      </c>
      <c r="C90" s="254" t="s">
        <v>19103</v>
      </c>
      <c r="D90" s="255" t="s">
        <v>18926</v>
      </c>
      <c r="E90" s="453">
        <v>26</v>
      </c>
    </row>
    <row r="91" spans="1:5" ht="13.5" customHeight="1" x14ac:dyDescent="0.25">
      <c r="A91" s="264" t="s">
        <v>19104</v>
      </c>
      <c r="B91" s="254" t="s">
        <v>19105</v>
      </c>
      <c r="C91" s="254" t="s">
        <v>19106</v>
      </c>
      <c r="D91" s="255" t="s">
        <v>19070</v>
      </c>
      <c r="E91" s="453">
        <v>6</v>
      </c>
    </row>
    <row r="92" spans="1:5" ht="13.5" customHeight="1" x14ac:dyDescent="0.25">
      <c r="A92" s="264" t="s">
        <v>19107</v>
      </c>
      <c r="B92" s="254" t="s">
        <v>19108</v>
      </c>
      <c r="C92" s="254" t="s">
        <v>19109</v>
      </c>
      <c r="D92" s="255" t="s">
        <v>19070</v>
      </c>
      <c r="E92" s="453">
        <v>1693</v>
      </c>
    </row>
    <row r="93" spans="1:5" ht="13.5" customHeight="1" x14ac:dyDescent="0.25">
      <c r="A93" s="264" t="s">
        <v>19110</v>
      </c>
      <c r="B93" s="254" t="s">
        <v>19111</v>
      </c>
      <c r="C93" s="254" t="s">
        <v>19112</v>
      </c>
      <c r="D93" s="255" t="s">
        <v>19070</v>
      </c>
      <c r="E93" s="453">
        <v>114</v>
      </c>
    </row>
    <row r="94" spans="1:5" ht="13.5" customHeight="1" x14ac:dyDescent="0.25">
      <c r="A94" s="264" t="s">
        <v>19113</v>
      </c>
      <c r="B94" s="254" t="s">
        <v>19114</v>
      </c>
      <c r="C94" s="254" t="s">
        <v>19069</v>
      </c>
      <c r="D94" s="255" t="s">
        <v>19070</v>
      </c>
      <c r="E94" s="453">
        <v>192</v>
      </c>
    </row>
    <row r="95" spans="1:5" ht="13.5" customHeight="1" x14ac:dyDescent="0.25">
      <c r="A95" s="264" t="s">
        <v>19115</v>
      </c>
      <c r="B95" s="254" t="s">
        <v>19116</v>
      </c>
      <c r="C95" s="254" t="s">
        <v>19069</v>
      </c>
      <c r="D95" s="255" t="s">
        <v>19070</v>
      </c>
      <c r="E95" s="453">
        <v>3033</v>
      </c>
    </row>
    <row r="96" spans="1:5" ht="13.5" customHeight="1" x14ac:dyDescent="0.25">
      <c r="A96" s="264" t="s">
        <v>19117</v>
      </c>
      <c r="B96" s="254" t="s">
        <v>19118</v>
      </c>
      <c r="C96" s="254" t="s">
        <v>19119</v>
      </c>
      <c r="D96" s="255" t="s">
        <v>19070</v>
      </c>
      <c r="E96" s="453">
        <v>120</v>
      </c>
    </row>
    <row r="97" spans="1:5" ht="13.5" customHeight="1" x14ac:dyDescent="0.25">
      <c r="A97" s="264" t="s">
        <v>19120</v>
      </c>
      <c r="B97" s="254" t="s">
        <v>19121</v>
      </c>
      <c r="C97" s="254" t="s">
        <v>19122</v>
      </c>
      <c r="D97" s="255" t="s">
        <v>19070</v>
      </c>
      <c r="E97" s="453">
        <v>61</v>
      </c>
    </row>
    <row r="98" spans="1:5" ht="13.5" customHeight="1" x14ac:dyDescent="0.25">
      <c r="A98" s="264" t="s">
        <v>19123</v>
      </c>
      <c r="B98" s="254" t="s">
        <v>19124</v>
      </c>
      <c r="C98" s="254" t="s">
        <v>19125</v>
      </c>
      <c r="D98" s="255" t="s">
        <v>19070</v>
      </c>
      <c r="E98" s="453">
        <v>13</v>
      </c>
    </row>
    <row r="99" spans="1:5" ht="13.5" customHeight="1" x14ac:dyDescent="0.25">
      <c r="A99" s="264" t="s">
        <v>19126</v>
      </c>
      <c r="B99" s="254" t="s">
        <v>19127</v>
      </c>
      <c r="C99" s="254" t="s">
        <v>19128</v>
      </c>
      <c r="D99" s="255" t="s">
        <v>19070</v>
      </c>
      <c r="E99" s="453">
        <v>210</v>
      </c>
    </row>
    <row r="100" spans="1:5" ht="13.5" customHeight="1" x14ac:dyDescent="0.25">
      <c r="A100" s="264" t="s">
        <v>19129</v>
      </c>
      <c r="B100" s="254" t="s">
        <v>19130</v>
      </c>
      <c r="C100" s="254" t="s">
        <v>19131</v>
      </c>
      <c r="D100" s="255" t="s">
        <v>19070</v>
      </c>
      <c r="E100" s="453">
        <v>2021.9999999999998</v>
      </c>
    </row>
    <row r="101" spans="1:5" ht="13.5" customHeight="1" x14ac:dyDescent="0.25">
      <c r="A101" s="264" t="s">
        <v>19132</v>
      </c>
      <c r="B101" s="254" t="s">
        <v>19133</v>
      </c>
      <c r="C101" s="254" t="s">
        <v>19134</v>
      </c>
      <c r="D101" s="255" t="s">
        <v>18887</v>
      </c>
      <c r="E101" s="453">
        <v>70</v>
      </c>
    </row>
    <row r="102" spans="1:5" ht="13.5" customHeight="1" x14ac:dyDescent="0.25">
      <c r="A102" s="264" t="s">
        <v>19135</v>
      </c>
      <c r="B102" s="254" t="s">
        <v>19133</v>
      </c>
      <c r="C102" s="254" t="s">
        <v>19136</v>
      </c>
      <c r="D102" s="255" t="s">
        <v>18887</v>
      </c>
      <c r="E102" s="453">
        <v>345</v>
      </c>
    </row>
    <row r="103" spans="1:5" ht="13.5" customHeight="1" x14ac:dyDescent="0.25">
      <c r="A103" s="264" t="s">
        <v>19137</v>
      </c>
      <c r="B103" s="254" t="s">
        <v>19133</v>
      </c>
      <c r="C103" s="254" t="s">
        <v>19138</v>
      </c>
      <c r="D103" s="255" t="s">
        <v>18887</v>
      </c>
      <c r="E103" s="453">
        <v>149</v>
      </c>
    </row>
    <row r="104" spans="1:5" ht="13.5" customHeight="1" x14ac:dyDescent="0.25">
      <c r="A104" s="264" t="s">
        <v>19139</v>
      </c>
      <c r="B104" s="254" t="s">
        <v>19133</v>
      </c>
      <c r="C104" s="254" t="s">
        <v>19140</v>
      </c>
      <c r="D104" s="255" t="s">
        <v>18887</v>
      </c>
      <c r="E104" s="453">
        <v>29</v>
      </c>
    </row>
    <row r="105" spans="1:5" ht="13.5" customHeight="1" x14ac:dyDescent="0.25">
      <c r="A105" s="264" t="s">
        <v>19141</v>
      </c>
      <c r="B105" s="254" t="s">
        <v>19142</v>
      </c>
      <c r="C105" s="254" t="s">
        <v>19134</v>
      </c>
      <c r="D105" s="255" t="s">
        <v>18887</v>
      </c>
      <c r="E105" s="453">
        <v>232</v>
      </c>
    </row>
    <row r="106" spans="1:5" ht="13.5" customHeight="1" x14ac:dyDescent="0.25">
      <c r="A106" s="264" t="s">
        <v>19143</v>
      </c>
      <c r="B106" s="254" t="s">
        <v>19142</v>
      </c>
      <c r="C106" s="254" t="s">
        <v>19136</v>
      </c>
      <c r="D106" s="255" t="s">
        <v>18887</v>
      </c>
      <c r="E106" s="453">
        <v>1083</v>
      </c>
    </row>
    <row r="107" spans="1:5" ht="13.5" customHeight="1" x14ac:dyDescent="0.25">
      <c r="A107" s="264" t="s">
        <v>19144</v>
      </c>
      <c r="B107" s="254" t="s">
        <v>19142</v>
      </c>
      <c r="C107" s="254" t="s">
        <v>19138</v>
      </c>
      <c r="D107" s="255" t="s">
        <v>18887</v>
      </c>
      <c r="E107" s="453">
        <v>331</v>
      </c>
    </row>
    <row r="108" spans="1:5" ht="13.5" customHeight="1" x14ac:dyDescent="0.25">
      <c r="A108" s="264" t="s">
        <v>19145</v>
      </c>
      <c r="B108" s="254" t="s">
        <v>19146</v>
      </c>
      <c r="C108" s="254" t="s">
        <v>19147</v>
      </c>
      <c r="D108" s="255" t="s">
        <v>18887</v>
      </c>
      <c r="E108" s="453">
        <v>3471</v>
      </c>
    </row>
    <row r="109" spans="1:5" ht="13.5" customHeight="1" x14ac:dyDescent="0.25">
      <c r="A109" s="264" t="s">
        <v>19148</v>
      </c>
      <c r="B109" s="254" t="s">
        <v>19149</v>
      </c>
      <c r="C109" s="254" t="s">
        <v>19150</v>
      </c>
      <c r="D109" s="255" t="s">
        <v>18887</v>
      </c>
      <c r="E109" s="453">
        <v>12879.1</v>
      </c>
    </row>
    <row r="110" spans="1:5" ht="13.5" customHeight="1" x14ac:dyDescent="0.25">
      <c r="A110" s="264" t="s">
        <v>19151</v>
      </c>
      <c r="B110" s="254" t="s">
        <v>19152</v>
      </c>
      <c r="C110" s="254" t="s">
        <v>19069</v>
      </c>
      <c r="D110" s="255" t="s">
        <v>18887</v>
      </c>
      <c r="E110" s="453">
        <v>611</v>
      </c>
    </row>
    <row r="111" spans="1:5" ht="13.5" customHeight="1" x14ac:dyDescent="0.25">
      <c r="A111" s="264" t="s">
        <v>19153</v>
      </c>
      <c r="B111" s="254" t="s">
        <v>19154</v>
      </c>
      <c r="C111" s="254" t="s">
        <v>19155</v>
      </c>
      <c r="D111" s="255" t="s">
        <v>18887</v>
      </c>
      <c r="E111" s="453">
        <v>2232.6</v>
      </c>
    </row>
    <row r="112" spans="1:5" ht="13.5" customHeight="1" x14ac:dyDescent="0.25">
      <c r="A112" s="264" t="s">
        <v>19156</v>
      </c>
      <c r="B112" s="254" t="s">
        <v>19157</v>
      </c>
      <c r="C112" s="254" t="s">
        <v>19158</v>
      </c>
      <c r="D112" s="255" t="s">
        <v>18887</v>
      </c>
      <c r="E112" s="453">
        <v>2448</v>
      </c>
    </row>
    <row r="113" spans="1:5" ht="13.5" customHeight="1" x14ac:dyDescent="0.25">
      <c r="A113" s="264" t="s">
        <v>19159</v>
      </c>
      <c r="B113" s="254" t="s">
        <v>19160</v>
      </c>
      <c r="C113" s="254" t="s">
        <v>19161</v>
      </c>
      <c r="D113" s="255" t="s">
        <v>18887</v>
      </c>
      <c r="E113" s="453">
        <v>952</v>
      </c>
    </row>
    <row r="114" spans="1:5" ht="13.5" customHeight="1" x14ac:dyDescent="0.25">
      <c r="A114" s="264" t="s">
        <v>19162</v>
      </c>
      <c r="B114" s="254" t="s">
        <v>19160</v>
      </c>
      <c r="C114" s="254" t="s">
        <v>19163</v>
      </c>
      <c r="D114" s="255" t="s">
        <v>18887</v>
      </c>
      <c r="E114" s="453">
        <v>1072</v>
      </c>
    </row>
    <row r="115" spans="1:5" ht="13.5" customHeight="1" x14ac:dyDescent="0.25">
      <c r="A115" s="264" t="s">
        <v>19164</v>
      </c>
      <c r="B115" s="254" t="s">
        <v>19165</v>
      </c>
      <c r="C115" s="254"/>
      <c r="D115" s="255" t="s">
        <v>18893</v>
      </c>
      <c r="E115" s="453">
        <v>151</v>
      </c>
    </row>
    <row r="116" spans="1:5" ht="13.5" customHeight="1" x14ac:dyDescent="0.25">
      <c r="A116" s="264" t="s">
        <v>19166</v>
      </c>
      <c r="B116" s="254" t="s">
        <v>19167</v>
      </c>
      <c r="C116" s="254" t="s">
        <v>19168</v>
      </c>
      <c r="D116" s="255" t="s">
        <v>18879</v>
      </c>
      <c r="E116" s="453">
        <v>647</v>
      </c>
    </row>
    <row r="117" spans="1:5" ht="13.5" customHeight="1" x14ac:dyDescent="0.25">
      <c r="A117" s="264" t="s">
        <v>19169</v>
      </c>
      <c r="B117" s="254" t="s">
        <v>19170</v>
      </c>
      <c r="C117" s="254"/>
      <c r="D117" s="255" t="s">
        <v>18922</v>
      </c>
      <c r="E117" s="453">
        <v>363</v>
      </c>
    </row>
    <row r="118" spans="1:5" ht="13.5" customHeight="1" x14ac:dyDescent="0.25">
      <c r="A118" s="264" t="s">
        <v>19171</v>
      </c>
      <c r="B118" s="254" t="s">
        <v>19172</v>
      </c>
      <c r="C118" s="254"/>
      <c r="D118" s="255" t="s">
        <v>18922</v>
      </c>
      <c r="E118" s="453">
        <v>369</v>
      </c>
    </row>
    <row r="119" spans="1:5" ht="13.5" customHeight="1" x14ac:dyDescent="0.25">
      <c r="A119" s="264" t="s">
        <v>19173</v>
      </c>
      <c r="B119" s="254" t="s">
        <v>19174</v>
      </c>
      <c r="C119" s="254"/>
      <c r="D119" s="255" t="s">
        <v>18922</v>
      </c>
      <c r="E119" s="453">
        <v>38</v>
      </c>
    </row>
    <row r="120" spans="1:5" ht="13.5" customHeight="1" x14ac:dyDescent="0.25">
      <c r="A120" s="264" t="s">
        <v>19175</v>
      </c>
      <c r="B120" s="254" t="s">
        <v>19176</v>
      </c>
      <c r="C120" s="254"/>
      <c r="D120" s="255" t="s">
        <v>18922</v>
      </c>
      <c r="E120" s="453">
        <v>59</v>
      </c>
    </row>
    <row r="121" spans="1:5" ht="13.5" customHeight="1" x14ac:dyDescent="0.25">
      <c r="A121" s="264" t="s">
        <v>19177</v>
      </c>
      <c r="B121" s="254" t="s">
        <v>19178</v>
      </c>
      <c r="C121" s="254" t="s">
        <v>19179</v>
      </c>
      <c r="D121" s="255" t="s">
        <v>18926</v>
      </c>
      <c r="E121" s="453">
        <v>1</v>
      </c>
    </row>
    <row r="122" spans="1:5" ht="13.5" customHeight="1" x14ac:dyDescent="0.25">
      <c r="A122" s="264" t="s">
        <v>19180</v>
      </c>
      <c r="B122" s="254" t="s">
        <v>19181</v>
      </c>
      <c r="C122" s="254" t="s">
        <v>19182</v>
      </c>
      <c r="D122" s="255" t="s">
        <v>18926</v>
      </c>
      <c r="E122" s="453">
        <v>682</v>
      </c>
    </row>
    <row r="123" spans="1:5" ht="13.5" customHeight="1" x14ac:dyDescent="0.25">
      <c r="A123" s="264" t="s">
        <v>14858</v>
      </c>
      <c r="B123" s="254" t="s">
        <v>19183</v>
      </c>
      <c r="C123" s="254" t="s">
        <v>19182</v>
      </c>
      <c r="D123" s="255" t="s">
        <v>18926</v>
      </c>
      <c r="E123" s="453">
        <v>280</v>
      </c>
    </row>
    <row r="124" spans="1:5" ht="13.5" customHeight="1" x14ac:dyDescent="0.25">
      <c r="A124" s="264" t="s">
        <v>19184</v>
      </c>
      <c r="B124" s="254" t="s">
        <v>19185</v>
      </c>
      <c r="C124" s="254" t="s">
        <v>19186</v>
      </c>
      <c r="D124" s="255" t="s">
        <v>18926</v>
      </c>
      <c r="E124" s="453">
        <v>1572</v>
      </c>
    </row>
    <row r="125" spans="1:5" ht="13.5" customHeight="1" x14ac:dyDescent="0.25">
      <c r="A125" s="264" t="s">
        <v>19187</v>
      </c>
      <c r="B125" s="254" t="s">
        <v>19188</v>
      </c>
      <c r="C125" s="254" t="s">
        <v>19189</v>
      </c>
      <c r="D125" s="255" t="s">
        <v>18926</v>
      </c>
      <c r="E125" s="453">
        <v>268</v>
      </c>
    </row>
    <row r="126" spans="1:5" ht="13.5" customHeight="1" x14ac:dyDescent="0.25">
      <c r="A126" s="264" t="s">
        <v>19190</v>
      </c>
      <c r="B126" s="254" t="s">
        <v>19188</v>
      </c>
      <c r="C126" s="254" t="s">
        <v>19191</v>
      </c>
      <c r="D126" s="255" t="s">
        <v>18926</v>
      </c>
      <c r="E126" s="453">
        <v>48</v>
      </c>
    </row>
    <row r="127" spans="1:5" ht="13.5" customHeight="1" x14ac:dyDescent="0.25">
      <c r="A127" s="264" t="s">
        <v>19192</v>
      </c>
      <c r="B127" s="254" t="s">
        <v>19181</v>
      </c>
      <c r="C127" s="254" t="s">
        <v>19193</v>
      </c>
      <c r="D127" s="255" t="s">
        <v>18926</v>
      </c>
      <c r="E127" s="453">
        <v>2419</v>
      </c>
    </row>
    <row r="128" spans="1:5" ht="13.5" customHeight="1" x14ac:dyDescent="0.25">
      <c r="A128" s="264" t="s">
        <v>19194</v>
      </c>
      <c r="B128" s="254" t="s">
        <v>19195</v>
      </c>
      <c r="C128" s="254"/>
      <c r="D128" s="255" t="s">
        <v>18926</v>
      </c>
      <c r="E128" s="453">
        <v>2</v>
      </c>
    </row>
    <row r="129" spans="1:5" ht="13.5" customHeight="1" x14ac:dyDescent="0.25">
      <c r="A129" s="264" t="s">
        <v>19196</v>
      </c>
      <c r="B129" s="254" t="s">
        <v>19197</v>
      </c>
      <c r="C129" s="254"/>
      <c r="D129" s="255" t="s">
        <v>18926</v>
      </c>
      <c r="E129" s="453">
        <v>1</v>
      </c>
    </row>
    <row r="130" spans="1:5" ht="13.5" customHeight="1" x14ac:dyDescent="0.25">
      <c r="A130" s="264" t="s">
        <v>19198</v>
      </c>
      <c r="B130" s="254" t="s">
        <v>19199</v>
      </c>
      <c r="C130" s="254"/>
      <c r="D130" s="255" t="s">
        <v>18926</v>
      </c>
      <c r="E130" s="453">
        <v>1</v>
      </c>
    </row>
    <row r="131" spans="1:5" ht="13.5" customHeight="1" x14ac:dyDescent="0.25">
      <c r="A131" s="264" t="s">
        <v>19200</v>
      </c>
      <c r="B131" s="254" t="s">
        <v>19201</v>
      </c>
      <c r="C131" s="254"/>
      <c r="D131" s="255" t="s">
        <v>18926</v>
      </c>
      <c r="E131" s="453">
        <v>26</v>
      </c>
    </row>
    <row r="132" spans="1:5" ht="13.5" customHeight="1" x14ac:dyDescent="0.25">
      <c r="A132" s="264" t="s">
        <v>19202</v>
      </c>
      <c r="B132" s="254" t="s">
        <v>19203</v>
      </c>
      <c r="C132" s="254"/>
      <c r="D132" s="255" t="s">
        <v>18926</v>
      </c>
      <c r="E132" s="453">
        <v>19</v>
      </c>
    </row>
    <row r="133" spans="1:5" ht="13.5" customHeight="1" x14ac:dyDescent="0.25">
      <c r="A133" s="264" t="s">
        <v>19204</v>
      </c>
      <c r="B133" s="254" t="s">
        <v>19205</v>
      </c>
      <c r="C133" s="254"/>
      <c r="D133" s="255" t="s">
        <v>18926</v>
      </c>
      <c r="E133" s="453">
        <v>1</v>
      </c>
    </row>
    <row r="134" spans="1:5" ht="13.5" customHeight="1" x14ac:dyDescent="0.25">
      <c r="A134" s="264" t="s">
        <v>19206</v>
      </c>
      <c r="B134" s="254" t="s">
        <v>19207</v>
      </c>
      <c r="C134" s="254"/>
      <c r="D134" s="255" t="s">
        <v>18926</v>
      </c>
      <c r="E134" s="453">
        <v>10</v>
      </c>
    </row>
    <row r="135" spans="1:5" ht="13.5" customHeight="1" x14ac:dyDescent="0.25">
      <c r="A135" s="264" t="s">
        <v>2722</v>
      </c>
      <c r="B135" s="254" t="s">
        <v>19208</v>
      </c>
      <c r="C135" s="254"/>
      <c r="D135" s="255" t="s">
        <v>18926</v>
      </c>
      <c r="E135" s="453">
        <v>13</v>
      </c>
    </row>
    <row r="136" spans="1:5" ht="13.5" customHeight="1" x14ac:dyDescent="0.25">
      <c r="A136" s="264" t="s">
        <v>19209</v>
      </c>
      <c r="B136" s="254" t="s">
        <v>19210</v>
      </c>
      <c r="C136" s="254" t="s">
        <v>19211</v>
      </c>
      <c r="D136" s="255" t="s">
        <v>18926</v>
      </c>
      <c r="E136" s="453">
        <v>95</v>
      </c>
    </row>
    <row r="137" spans="1:5" ht="13.5" customHeight="1" x14ac:dyDescent="0.25">
      <c r="A137" s="264" t="s">
        <v>2725</v>
      </c>
      <c r="B137" s="254" t="s">
        <v>19212</v>
      </c>
      <c r="C137" s="254"/>
      <c r="D137" s="255" t="s">
        <v>18926</v>
      </c>
      <c r="E137" s="453">
        <v>5</v>
      </c>
    </row>
    <row r="138" spans="1:5" ht="13.5" customHeight="1" x14ac:dyDescent="0.25">
      <c r="A138" s="264" t="s">
        <v>19213</v>
      </c>
      <c r="B138" s="254" t="s">
        <v>19214</v>
      </c>
      <c r="C138" s="254"/>
      <c r="D138" s="255" t="s">
        <v>18926</v>
      </c>
      <c r="E138" s="453">
        <v>1</v>
      </c>
    </row>
    <row r="139" spans="1:5" ht="13.5" customHeight="1" x14ac:dyDescent="0.25">
      <c r="A139" s="264" t="s">
        <v>19215</v>
      </c>
      <c r="B139" s="254" t="s">
        <v>19216</v>
      </c>
      <c r="C139" s="254"/>
      <c r="D139" s="255" t="s">
        <v>18926</v>
      </c>
      <c r="E139" s="453">
        <v>38</v>
      </c>
    </row>
    <row r="140" spans="1:5" ht="13.5" customHeight="1" x14ac:dyDescent="0.25">
      <c r="A140" s="264" t="s">
        <v>19217</v>
      </c>
      <c r="B140" s="254" t="s">
        <v>19218</v>
      </c>
      <c r="C140" s="254"/>
      <c r="D140" s="255" t="s">
        <v>18926</v>
      </c>
      <c r="E140" s="453">
        <v>94</v>
      </c>
    </row>
    <row r="141" spans="1:5" ht="13.5" customHeight="1" x14ac:dyDescent="0.25">
      <c r="A141" s="264" t="s">
        <v>2729</v>
      </c>
      <c r="B141" s="254" t="s">
        <v>19219</v>
      </c>
      <c r="C141" s="254"/>
      <c r="D141" s="255" t="s">
        <v>18926</v>
      </c>
      <c r="E141" s="453">
        <v>3</v>
      </c>
    </row>
    <row r="142" spans="1:5" ht="13.5" customHeight="1" x14ac:dyDescent="0.25">
      <c r="A142" s="264" t="s">
        <v>19220</v>
      </c>
      <c r="B142" s="254" t="s">
        <v>19221</v>
      </c>
      <c r="C142" s="254"/>
      <c r="D142" s="255" t="s">
        <v>18926</v>
      </c>
      <c r="E142" s="453">
        <v>5</v>
      </c>
    </row>
    <row r="143" spans="1:5" ht="13.5" customHeight="1" x14ac:dyDescent="0.25">
      <c r="A143" s="264" t="s">
        <v>19222</v>
      </c>
      <c r="B143" s="254" t="s">
        <v>19223</v>
      </c>
      <c r="C143" s="254"/>
      <c r="D143" s="255" t="s">
        <v>18926</v>
      </c>
      <c r="E143" s="453">
        <v>5</v>
      </c>
    </row>
    <row r="144" spans="1:5" ht="13.5" customHeight="1" x14ac:dyDescent="0.25">
      <c r="A144" s="264" t="s">
        <v>19224</v>
      </c>
      <c r="B144" s="254" t="s">
        <v>19225</v>
      </c>
      <c r="C144" s="254"/>
      <c r="D144" s="255" t="s">
        <v>18926</v>
      </c>
      <c r="E144" s="453">
        <v>1</v>
      </c>
    </row>
    <row r="145" spans="1:5" ht="13.5" customHeight="1" x14ac:dyDescent="0.25">
      <c r="A145" s="264" t="s">
        <v>19226</v>
      </c>
      <c r="B145" s="254" t="s">
        <v>19227</v>
      </c>
      <c r="C145" s="254"/>
      <c r="D145" s="255" t="s">
        <v>18926</v>
      </c>
      <c r="E145" s="453">
        <v>1</v>
      </c>
    </row>
    <row r="146" spans="1:5" ht="13.5" customHeight="1" x14ac:dyDescent="0.25">
      <c r="A146" s="264" t="s">
        <v>19228</v>
      </c>
      <c r="B146" s="254" t="s">
        <v>19229</v>
      </c>
      <c r="C146" s="254"/>
      <c r="D146" s="255" t="s">
        <v>18926</v>
      </c>
      <c r="E146" s="453">
        <v>38</v>
      </c>
    </row>
    <row r="147" spans="1:5" ht="13.5" customHeight="1" x14ac:dyDescent="0.25">
      <c r="A147" s="264" t="s">
        <v>19230</v>
      </c>
      <c r="B147" s="254" t="s">
        <v>19231</v>
      </c>
      <c r="C147" s="254" t="s">
        <v>19232</v>
      </c>
      <c r="D147" s="255" t="s">
        <v>18926</v>
      </c>
      <c r="E147" s="453">
        <v>15</v>
      </c>
    </row>
    <row r="148" spans="1:5" ht="13.5" customHeight="1" x14ac:dyDescent="0.25">
      <c r="A148" s="264" t="s">
        <v>19233</v>
      </c>
      <c r="B148" s="254" t="s">
        <v>19234</v>
      </c>
      <c r="C148" s="254"/>
      <c r="D148" s="255" t="s">
        <v>18926</v>
      </c>
      <c r="E148" s="453">
        <v>3</v>
      </c>
    </row>
    <row r="149" spans="1:5" ht="13.5" customHeight="1" x14ac:dyDescent="0.25">
      <c r="A149" s="264" t="s">
        <v>19235</v>
      </c>
      <c r="B149" s="254" t="s">
        <v>19236</v>
      </c>
      <c r="C149" s="254"/>
      <c r="D149" s="255" t="s">
        <v>18926</v>
      </c>
      <c r="E149" s="453">
        <v>5</v>
      </c>
    </row>
    <row r="150" spans="1:5" ht="13.5" customHeight="1" x14ac:dyDescent="0.25">
      <c r="A150" s="264" t="s">
        <v>19237</v>
      </c>
      <c r="B150" s="254" t="s">
        <v>19238</v>
      </c>
      <c r="C150" s="254"/>
      <c r="D150" s="255" t="s">
        <v>18926</v>
      </c>
      <c r="E150" s="453">
        <v>1</v>
      </c>
    </row>
    <row r="151" spans="1:5" ht="13.5" customHeight="1" x14ac:dyDescent="0.25">
      <c r="A151" s="264" t="s">
        <v>19239</v>
      </c>
      <c r="B151" s="254" t="s">
        <v>19240</v>
      </c>
      <c r="C151" s="254"/>
      <c r="D151" s="255" t="s">
        <v>18926</v>
      </c>
      <c r="E151" s="453">
        <v>24</v>
      </c>
    </row>
    <row r="152" spans="1:5" ht="13.5" customHeight="1" x14ac:dyDescent="0.25">
      <c r="A152" s="264" t="s">
        <v>19241</v>
      </c>
      <c r="B152" s="254" t="s">
        <v>19242</v>
      </c>
      <c r="C152" s="254"/>
      <c r="D152" s="255" t="s">
        <v>18926</v>
      </c>
      <c r="E152" s="453">
        <v>32</v>
      </c>
    </row>
    <row r="153" spans="1:5" ht="13.5" customHeight="1" x14ac:dyDescent="0.25">
      <c r="A153" s="264" t="s">
        <v>19243</v>
      </c>
      <c r="B153" s="254" t="s">
        <v>19244</v>
      </c>
      <c r="C153" s="254" t="s">
        <v>19245</v>
      </c>
      <c r="D153" s="255" t="s">
        <v>18926</v>
      </c>
      <c r="E153" s="453">
        <v>177</v>
      </c>
    </row>
    <row r="154" spans="1:5" ht="13.5" customHeight="1" x14ac:dyDescent="0.25">
      <c r="A154" s="264" t="s">
        <v>19246</v>
      </c>
      <c r="B154" s="254" t="s">
        <v>19247</v>
      </c>
      <c r="C154" s="254" t="s">
        <v>19248</v>
      </c>
      <c r="D154" s="255" t="s">
        <v>18926</v>
      </c>
      <c r="E154" s="453">
        <v>102</v>
      </c>
    </row>
    <row r="155" spans="1:5" ht="13.5" customHeight="1" x14ac:dyDescent="0.25">
      <c r="A155" s="264" t="s">
        <v>19249</v>
      </c>
      <c r="B155" s="254" t="s">
        <v>19250</v>
      </c>
      <c r="C155" s="254" t="s">
        <v>19248</v>
      </c>
      <c r="D155" s="255" t="s">
        <v>18926</v>
      </c>
      <c r="E155" s="453">
        <v>9</v>
      </c>
    </row>
    <row r="156" spans="1:5" ht="13.5" customHeight="1" x14ac:dyDescent="0.25">
      <c r="A156" s="264" t="s">
        <v>19251</v>
      </c>
      <c r="B156" s="254" t="s">
        <v>19252</v>
      </c>
      <c r="C156" s="254" t="s">
        <v>19253</v>
      </c>
      <c r="D156" s="255" t="s">
        <v>18926</v>
      </c>
      <c r="E156" s="453">
        <v>1</v>
      </c>
    </row>
    <row r="157" spans="1:5" ht="13.5" customHeight="1" x14ac:dyDescent="0.25">
      <c r="A157" s="264" t="s">
        <v>19254</v>
      </c>
      <c r="B157" s="254" t="s">
        <v>19255</v>
      </c>
      <c r="C157" s="254" t="s">
        <v>19256</v>
      </c>
      <c r="D157" s="255" t="s">
        <v>18926</v>
      </c>
      <c r="E157" s="453">
        <v>1</v>
      </c>
    </row>
    <row r="158" spans="1:5" ht="13.5" customHeight="1" x14ac:dyDescent="0.25">
      <c r="A158" s="264" t="s">
        <v>19257</v>
      </c>
      <c r="B158" s="254" t="s">
        <v>19258</v>
      </c>
      <c r="C158" s="254" t="s">
        <v>19259</v>
      </c>
      <c r="D158" s="255" t="s">
        <v>18915</v>
      </c>
      <c r="E158" s="453">
        <v>1273</v>
      </c>
    </row>
    <row r="159" spans="1:5" ht="13.5" customHeight="1" x14ac:dyDescent="0.25">
      <c r="A159" s="264" t="s">
        <v>19260</v>
      </c>
      <c r="B159" s="254" t="s">
        <v>19258</v>
      </c>
      <c r="C159" s="254" t="s">
        <v>19261</v>
      </c>
      <c r="D159" s="255" t="s">
        <v>18915</v>
      </c>
      <c r="E159" s="453">
        <v>3568</v>
      </c>
    </row>
    <row r="160" spans="1:5" ht="13.5" customHeight="1" x14ac:dyDescent="0.25">
      <c r="A160" s="264" t="s">
        <v>19262</v>
      </c>
      <c r="B160" s="254" t="s">
        <v>19258</v>
      </c>
      <c r="C160" s="254" t="s">
        <v>19263</v>
      </c>
      <c r="D160" s="255" t="s">
        <v>18915</v>
      </c>
      <c r="E160" s="453">
        <v>11404</v>
      </c>
    </row>
    <row r="161" spans="1:5" ht="13.5" customHeight="1" x14ac:dyDescent="0.25">
      <c r="A161" s="264" t="s">
        <v>19264</v>
      </c>
      <c r="B161" s="254" t="s">
        <v>19258</v>
      </c>
      <c r="C161" s="254" t="s">
        <v>19265</v>
      </c>
      <c r="D161" s="255" t="s">
        <v>18915</v>
      </c>
      <c r="E161" s="453">
        <v>78807</v>
      </c>
    </row>
    <row r="162" spans="1:5" ht="13.5" customHeight="1" x14ac:dyDescent="0.25">
      <c r="A162" s="264" t="s">
        <v>19266</v>
      </c>
      <c r="B162" s="254" t="s">
        <v>19258</v>
      </c>
      <c r="C162" s="254" t="s">
        <v>19267</v>
      </c>
      <c r="D162" s="255" t="s">
        <v>18915</v>
      </c>
      <c r="E162" s="453">
        <v>29627</v>
      </c>
    </row>
    <row r="163" spans="1:5" ht="13.5" customHeight="1" x14ac:dyDescent="0.25">
      <c r="A163" s="264" t="s">
        <v>19268</v>
      </c>
      <c r="B163" s="254" t="s">
        <v>18984</v>
      </c>
      <c r="C163" s="254" t="s">
        <v>19269</v>
      </c>
      <c r="D163" s="255" t="s">
        <v>18915</v>
      </c>
      <c r="E163" s="453">
        <v>88366</v>
      </c>
    </row>
    <row r="164" spans="1:5" ht="13.5" customHeight="1" x14ac:dyDescent="0.25">
      <c r="A164" s="264" t="s">
        <v>19270</v>
      </c>
      <c r="B164" s="254" t="s">
        <v>19271</v>
      </c>
      <c r="C164" s="254" t="s">
        <v>19272</v>
      </c>
      <c r="D164" s="255" t="s">
        <v>18915</v>
      </c>
      <c r="E164" s="453">
        <v>862</v>
      </c>
    </row>
    <row r="165" spans="1:5" ht="13.5" customHeight="1" x14ac:dyDescent="0.25">
      <c r="A165" s="264" t="s">
        <v>19273</v>
      </c>
      <c r="B165" s="254" t="s">
        <v>19271</v>
      </c>
      <c r="C165" s="254" t="s">
        <v>19274</v>
      </c>
      <c r="D165" s="255" t="s">
        <v>18915</v>
      </c>
      <c r="E165" s="453">
        <v>1593</v>
      </c>
    </row>
    <row r="166" spans="1:5" ht="13.5" customHeight="1" x14ac:dyDescent="0.25">
      <c r="A166" s="264" t="s">
        <v>19275</v>
      </c>
      <c r="B166" s="254" t="s">
        <v>19271</v>
      </c>
      <c r="C166" s="254" t="s">
        <v>19276</v>
      </c>
      <c r="D166" s="255" t="s">
        <v>18915</v>
      </c>
      <c r="E166" s="453">
        <v>31</v>
      </c>
    </row>
    <row r="167" spans="1:5" ht="13.5" customHeight="1" x14ac:dyDescent="0.25">
      <c r="A167" s="264" t="s">
        <v>19277</v>
      </c>
      <c r="B167" s="254" t="s">
        <v>19278</v>
      </c>
      <c r="C167" s="254" t="s">
        <v>19279</v>
      </c>
      <c r="D167" s="255" t="s">
        <v>18887</v>
      </c>
      <c r="E167" s="453">
        <v>7</v>
      </c>
    </row>
    <row r="168" spans="1:5" ht="13.5" customHeight="1" x14ac:dyDescent="0.25">
      <c r="A168" s="264" t="s">
        <v>19280</v>
      </c>
      <c r="B168" s="254" t="s">
        <v>19278</v>
      </c>
      <c r="C168" s="254" t="s">
        <v>19281</v>
      </c>
      <c r="D168" s="255" t="s">
        <v>18887</v>
      </c>
      <c r="E168" s="453">
        <v>3</v>
      </c>
    </row>
    <row r="169" spans="1:5" ht="13.5" customHeight="1" x14ac:dyDescent="0.25">
      <c r="A169" s="264" t="s">
        <v>19282</v>
      </c>
      <c r="B169" s="254" t="s">
        <v>19283</v>
      </c>
      <c r="C169" s="254" t="s">
        <v>19284</v>
      </c>
      <c r="D169" s="255" t="s">
        <v>18887</v>
      </c>
      <c r="E169" s="453">
        <v>7</v>
      </c>
    </row>
    <row r="170" spans="1:5" ht="13.5" customHeight="1" x14ac:dyDescent="0.25">
      <c r="A170" s="264" t="s">
        <v>19285</v>
      </c>
      <c r="B170" s="254" t="s">
        <v>19286</v>
      </c>
      <c r="C170" s="254" t="s">
        <v>19287</v>
      </c>
      <c r="D170" s="255" t="s">
        <v>18915</v>
      </c>
      <c r="E170" s="453">
        <v>102</v>
      </c>
    </row>
    <row r="171" spans="1:5" ht="13.5" customHeight="1" x14ac:dyDescent="0.25">
      <c r="A171" s="264" t="s">
        <v>19288</v>
      </c>
      <c r="B171" s="254" t="s">
        <v>19289</v>
      </c>
      <c r="C171" s="254" t="s">
        <v>19290</v>
      </c>
      <c r="D171" s="255" t="s">
        <v>18926</v>
      </c>
      <c r="E171" s="453">
        <v>1299</v>
      </c>
    </row>
    <row r="172" spans="1:5" ht="13.5" customHeight="1" x14ac:dyDescent="0.25">
      <c r="A172" s="264" t="s">
        <v>14875</v>
      </c>
      <c r="B172" s="254" t="s">
        <v>19291</v>
      </c>
      <c r="C172" s="254" t="s">
        <v>19292</v>
      </c>
      <c r="D172" s="255" t="s">
        <v>18926</v>
      </c>
      <c r="E172" s="453">
        <v>1594</v>
      </c>
    </row>
    <row r="173" spans="1:5" ht="13.5" customHeight="1" x14ac:dyDescent="0.25">
      <c r="A173" s="264" t="s">
        <v>14879</v>
      </c>
      <c r="B173" s="254" t="s">
        <v>19293</v>
      </c>
      <c r="C173" s="254" t="s">
        <v>19294</v>
      </c>
      <c r="D173" s="255" t="s">
        <v>18926</v>
      </c>
      <c r="E173" s="453">
        <v>1499</v>
      </c>
    </row>
    <row r="174" spans="1:5" ht="13.5" customHeight="1" x14ac:dyDescent="0.25">
      <c r="A174" s="264" t="s">
        <v>19295</v>
      </c>
      <c r="B174" s="254" t="s">
        <v>19296</v>
      </c>
      <c r="C174" s="254" t="s">
        <v>19297</v>
      </c>
      <c r="D174" s="255" t="s">
        <v>18926</v>
      </c>
      <c r="E174" s="453">
        <v>621</v>
      </c>
    </row>
    <row r="175" spans="1:5" ht="13.5" customHeight="1" x14ac:dyDescent="0.25">
      <c r="A175" s="264" t="s">
        <v>19298</v>
      </c>
      <c r="B175" s="254" t="s">
        <v>19299</v>
      </c>
      <c r="C175" s="254" t="s">
        <v>19300</v>
      </c>
      <c r="D175" s="255" t="s">
        <v>18926</v>
      </c>
      <c r="E175" s="453">
        <v>164</v>
      </c>
    </row>
    <row r="176" spans="1:5" ht="13.5" customHeight="1" x14ac:dyDescent="0.25">
      <c r="A176" s="264" t="s">
        <v>19301</v>
      </c>
      <c r="B176" s="254" t="s">
        <v>19302</v>
      </c>
      <c r="C176" s="254" t="s">
        <v>19303</v>
      </c>
      <c r="D176" s="255" t="s">
        <v>18887</v>
      </c>
      <c r="E176" s="453">
        <v>23</v>
      </c>
    </row>
    <row r="177" spans="1:5" ht="13.5" customHeight="1" x14ac:dyDescent="0.25">
      <c r="A177" s="264" t="s">
        <v>19304</v>
      </c>
      <c r="B177" s="254" t="s">
        <v>19286</v>
      </c>
      <c r="C177" s="254" t="s">
        <v>19305</v>
      </c>
      <c r="D177" s="255" t="s">
        <v>18915</v>
      </c>
      <c r="E177" s="453">
        <v>317</v>
      </c>
    </row>
    <row r="178" spans="1:5" ht="13.5" customHeight="1" x14ac:dyDescent="0.25">
      <c r="A178" s="264" t="s">
        <v>19306</v>
      </c>
      <c r="B178" s="254" t="s">
        <v>18895</v>
      </c>
      <c r="C178" s="254" t="s">
        <v>19307</v>
      </c>
      <c r="D178" s="255" t="s">
        <v>18893</v>
      </c>
      <c r="E178" s="453">
        <v>202</v>
      </c>
    </row>
    <row r="179" spans="1:5" ht="13.5" customHeight="1" x14ac:dyDescent="0.25">
      <c r="A179" s="264" t="s">
        <v>19308</v>
      </c>
      <c r="B179" s="254" t="s">
        <v>19309</v>
      </c>
      <c r="C179" s="254" t="s">
        <v>19310</v>
      </c>
      <c r="D179" s="255" t="s">
        <v>18893</v>
      </c>
      <c r="E179" s="453">
        <v>45</v>
      </c>
    </row>
    <row r="180" spans="1:5" ht="13.5" customHeight="1" x14ac:dyDescent="0.25">
      <c r="A180" s="264" t="s">
        <v>19311</v>
      </c>
      <c r="B180" s="254" t="s">
        <v>19312</v>
      </c>
      <c r="C180" s="254"/>
      <c r="D180" s="255" t="s">
        <v>18905</v>
      </c>
      <c r="E180" s="453">
        <v>2</v>
      </c>
    </row>
    <row r="181" spans="1:5" ht="13.5" customHeight="1" x14ac:dyDescent="0.25">
      <c r="A181" s="264" t="s">
        <v>19313</v>
      </c>
      <c r="B181" s="254" t="s">
        <v>19314</v>
      </c>
      <c r="C181" s="254" t="s">
        <v>18902</v>
      </c>
      <c r="D181" s="255" t="s">
        <v>19000</v>
      </c>
      <c r="E181" s="453">
        <v>27968</v>
      </c>
    </row>
    <row r="182" spans="1:5" ht="13.5" customHeight="1" x14ac:dyDescent="0.25">
      <c r="A182" s="264" t="s">
        <v>19315</v>
      </c>
      <c r="B182" s="254" t="s">
        <v>19316</v>
      </c>
      <c r="C182" s="254" t="s">
        <v>19317</v>
      </c>
      <c r="D182" s="255" t="s">
        <v>18893</v>
      </c>
      <c r="E182" s="453">
        <v>44</v>
      </c>
    </row>
    <row r="183" spans="1:5" ht="13.5" customHeight="1" x14ac:dyDescent="0.25">
      <c r="A183" s="264" t="s">
        <v>19318</v>
      </c>
      <c r="B183" s="254" t="s">
        <v>19319</v>
      </c>
      <c r="C183" s="254" t="s">
        <v>19320</v>
      </c>
      <c r="D183" s="255" t="s">
        <v>18893</v>
      </c>
      <c r="E183" s="453">
        <v>15</v>
      </c>
    </row>
    <row r="184" spans="1:5" ht="13.5" customHeight="1" x14ac:dyDescent="0.25">
      <c r="A184" s="264" t="s">
        <v>19321</v>
      </c>
      <c r="B184" s="254" t="s">
        <v>19319</v>
      </c>
      <c r="C184" s="254" t="s">
        <v>19322</v>
      </c>
      <c r="D184" s="255" t="s">
        <v>18893</v>
      </c>
      <c r="E184" s="453">
        <v>62</v>
      </c>
    </row>
    <row r="185" spans="1:5" ht="13.5" customHeight="1" x14ac:dyDescent="0.25">
      <c r="A185" s="264" t="s">
        <v>19323</v>
      </c>
      <c r="B185" s="254" t="s">
        <v>19319</v>
      </c>
      <c r="C185" s="254" t="s">
        <v>19324</v>
      </c>
      <c r="D185" s="255" t="s">
        <v>18893</v>
      </c>
      <c r="E185" s="453">
        <v>4</v>
      </c>
    </row>
    <row r="186" spans="1:5" ht="13.5" customHeight="1" x14ac:dyDescent="0.25">
      <c r="A186" s="264" t="s">
        <v>19325</v>
      </c>
      <c r="B186" s="254" t="s">
        <v>19326</v>
      </c>
      <c r="C186" s="254" t="s">
        <v>19327</v>
      </c>
      <c r="D186" s="255" t="s">
        <v>18887</v>
      </c>
      <c r="E186" s="453">
        <v>95</v>
      </c>
    </row>
    <row r="187" spans="1:5" ht="13.5" customHeight="1" x14ac:dyDescent="0.25">
      <c r="A187" s="264" t="s">
        <v>19328</v>
      </c>
      <c r="B187" s="254" t="s">
        <v>19326</v>
      </c>
      <c r="C187" s="254" t="s">
        <v>19329</v>
      </c>
      <c r="D187" s="255" t="s">
        <v>18887</v>
      </c>
      <c r="E187" s="453">
        <v>249</v>
      </c>
    </row>
    <row r="188" spans="1:5" ht="13.5" customHeight="1" x14ac:dyDescent="0.25">
      <c r="A188" s="264" t="s">
        <v>19330</v>
      </c>
      <c r="B188" s="254" t="s">
        <v>19326</v>
      </c>
      <c r="C188" s="254" t="s">
        <v>19331</v>
      </c>
      <c r="D188" s="255" t="s">
        <v>18887</v>
      </c>
      <c r="E188" s="453">
        <v>2701</v>
      </c>
    </row>
    <row r="189" spans="1:5" ht="13.5" customHeight="1" x14ac:dyDescent="0.25">
      <c r="A189" s="264" t="s">
        <v>19332</v>
      </c>
      <c r="B189" s="254" t="s">
        <v>19333</v>
      </c>
      <c r="C189" s="254" t="s">
        <v>19334</v>
      </c>
      <c r="D189" s="255" t="s">
        <v>18887</v>
      </c>
      <c r="E189" s="453">
        <v>14</v>
      </c>
    </row>
    <row r="190" spans="1:5" ht="13.5" customHeight="1" x14ac:dyDescent="0.25">
      <c r="A190" s="264" t="s">
        <v>19335</v>
      </c>
      <c r="B190" s="254" t="s">
        <v>19336</v>
      </c>
      <c r="C190" s="254" t="s">
        <v>19337</v>
      </c>
      <c r="D190" s="255" t="s">
        <v>18887</v>
      </c>
      <c r="E190" s="453">
        <v>51</v>
      </c>
    </row>
    <row r="191" spans="1:5" ht="13.5" customHeight="1" x14ac:dyDescent="0.25">
      <c r="A191" s="264" t="s">
        <v>19338</v>
      </c>
      <c r="B191" s="254" t="s">
        <v>19339</v>
      </c>
      <c r="C191" s="254" t="s">
        <v>19340</v>
      </c>
      <c r="D191" s="255" t="s">
        <v>18887</v>
      </c>
      <c r="E191" s="453">
        <v>86</v>
      </c>
    </row>
    <row r="192" spans="1:5" ht="13.5" customHeight="1" x14ac:dyDescent="0.25">
      <c r="A192" s="264" t="s">
        <v>19341</v>
      </c>
      <c r="B192" s="254" t="s">
        <v>19342</v>
      </c>
      <c r="C192" s="254" t="s">
        <v>19343</v>
      </c>
      <c r="D192" s="255" t="s">
        <v>18887</v>
      </c>
      <c r="E192" s="453">
        <v>61</v>
      </c>
    </row>
    <row r="193" spans="1:5" ht="13.5" customHeight="1" x14ac:dyDescent="0.25">
      <c r="A193" s="264" t="s">
        <v>19344</v>
      </c>
      <c r="B193" s="254" t="s">
        <v>19345</v>
      </c>
      <c r="C193" s="254" t="s">
        <v>19346</v>
      </c>
      <c r="D193" s="255" t="s">
        <v>18893</v>
      </c>
      <c r="E193" s="453">
        <v>727</v>
      </c>
    </row>
    <row r="194" spans="1:5" ht="13.5" customHeight="1" x14ac:dyDescent="0.25">
      <c r="A194" s="264" t="s">
        <v>19347</v>
      </c>
      <c r="B194" s="254" t="s">
        <v>19348</v>
      </c>
      <c r="C194" s="254" t="s">
        <v>19349</v>
      </c>
      <c r="D194" s="255" t="s">
        <v>18893</v>
      </c>
      <c r="E194" s="453">
        <v>22</v>
      </c>
    </row>
    <row r="195" spans="1:5" ht="13.5" customHeight="1" x14ac:dyDescent="0.25">
      <c r="A195" s="264" t="s">
        <v>19350</v>
      </c>
      <c r="B195" s="254" t="s">
        <v>19351</v>
      </c>
      <c r="C195" s="254" t="s">
        <v>19352</v>
      </c>
      <c r="D195" s="255" t="s">
        <v>18893</v>
      </c>
      <c r="E195" s="453">
        <v>13</v>
      </c>
    </row>
    <row r="196" spans="1:5" ht="13.5" customHeight="1" x14ac:dyDescent="0.25">
      <c r="A196" s="264" t="s">
        <v>19353</v>
      </c>
      <c r="B196" s="254" t="s">
        <v>19354</v>
      </c>
      <c r="C196" s="254" t="s">
        <v>19355</v>
      </c>
      <c r="D196" s="255" t="s">
        <v>18893</v>
      </c>
      <c r="E196" s="453">
        <v>58</v>
      </c>
    </row>
    <row r="197" spans="1:5" ht="13.5" customHeight="1" x14ac:dyDescent="0.25">
      <c r="A197" s="264" t="s">
        <v>19356</v>
      </c>
      <c r="B197" s="254" t="s">
        <v>19357</v>
      </c>
      <c r="C197" s="254" t="s">
        <v>19358</v>
      </c>
      <c r="D197" s="255" t="s">
        <v>18893</v>
      </c>
      <c r="E197" s="453">
        <v>88</v>
      </c>
    </row>
    <row r="198" spans="1:5" ht="13.5" customHeight="1" x14ac:dyDescent="0.25">
      <c r="A198" s="264" t="s">
        <v>19359</v>
      </c>
      <c r="B198" s="254" t="s">
        <v>19360</v>
      </c>
      <c r="C198" s="254" t="s">
        <v>19361</v>
      </c>
      <c r="D198" s="255" t="s">
        <v>18893</v>
      </c>
      <c r="E198" s="453">
        <v>14</v>
      </c>
    </row>
    <row r="199" spans="1:5" ht="13.5" customHeight="1" x14ac:dyDescent="0.25">
      <c r="A199" s="264" t="s">
        <v>19362</v>
      </c>
      <c r="B199" s="254" t="s">
        <v>19363</v>
      </c>
      <c r="C199" s="254" t="s">
        <v>19364</v>
      </c>
      <c r="D199" s="255" t="s">
        <v>18893</v>
      </c>
      <c r="E199" s="453">
        <v>7</v>
      </c>
    </row>
    <row r="200" spans="1:5" ht="13.5" customHeight="1" x14ac:dyDescent="0.25">
      <c r="A200" s="264" t="s">
        <v>19365</v>
      </c>
      <c r="B200" s="254" t="s">
        <v>19366</v>
      </c>
      <c r="C200" s="254" t="s">
        <v>19367</v>
      </c>
      <c r="D200" s="255" t="s">
        <v>18893</v>
      </c>
      <c r="E200" s="453">
        <v>16</v>
      </c>
    </row>
    <row r="201" spans="1:5" ht="13.5" customHeight="1" x14ac:dyDescent="0.25">
      <c r="A201" s="264" t="s">
        <v>19368</v>
      </c>
      <c r="B201" s="254" t="s">
        <v>19369</v>
      </c>
      <c r="C201" s="254" t="s">
        <v>19370</v>
      </c>
      <c r="D201" s="255" t="s">
        <v>18893</v>
      </c>
      <c r="E201" s="453">
        <v>24</v>
      </c>
    </row>
    <row r="202" spans="1:5" ht="13.5" customHeight="1" x14ac:dyDescent="0.25">
      <c r="A202" s="264" t="s">
        <v>19371</v>
      </c>
      <c r="B202" s="254" t="s">
        <v>19372</v>
      </c>
      <c r="C202" s="254" t="s">
        <v>19373</v>
      </c>
      <c r="D202" s="255" t="s">
        <v>18893</v>
      </c>
      <c r="E202" s="453">
        <v>12</v>
      </c>
    </row>
    <row r="203" spans="1:5" ht="13.5" customHeight="1" x14ac:dyDescent="0.25">
      <c r="A203" s="264" t="s">
        <v>19374</v>
      </c>
      <c r="B203" s="254" t="s">
        <v>19375</v>
      </c>
      <c r="C203" s="254" t="s">
        <v>19376</v>
      </c>
      <c r="D203" s="255" t="s">
        <v>18893</v>
      </c>
      <c r="E203" s="453">
        <v>20</v>
      </c>
    </row>
    <row r="204" spans="1:5" ht="13.5" customHeight="1" x14ac:dyDescent="0.25">
      <c r="A204" s="264" t="s">
        <v>19377</v>
      </c>
      <c r="B204" s="254" t="s">
        <v>19378</v>
      </c>
      <c r="C204" s="254" t="s">
        <v>19320</v>
      </c>
      <c r="D204" s="255" t="s">
        <v>18893</v>
      </c>
      <c r="E204" s="453">
        <v>56</v>
      </c>
    </row>
    <row r="205" spans="1:5" ht="13.5" customHeight="1" x14ac:dyDescent="0.25">
      <c r="A205" s="264" t="s">
        <v>19379</v>
      </c>
      <c r="B205" s="254" t="s">
        <v>19380</v>
      </c>
      <c r="C205" s="254" t="s">
        <v>19381</v>
      </c>
      <c r="D205" s="255" t="s">
        <v>18893</v>
      </c>
      <c r="E205" s="453">
        <v>26</v>
      </c>
    </row>
    <row r="206" spans="1:5" ht="13.5" customHeight="1" x14ac:dyDescent="0.25">
      <c r="A206" s="264" t="s">
        <v>19382</v>
      </c>
      <c r="B206" s="254" t="s">
        <v>19383</v>
      </c>
      <c r="C206" s="254" t="s">
        <v>19384</v>
      </c>
      <c r="D206" s="255" t="s">
        <v>18893</v>
      </c>
      <c r="E206" s="453">
        <v>4</v>
      </c>
    </row>
    <row r="207" spans="1:5" ht="13.5" customHeight="1" x14ac:dyDescent="0.25">
      <c r="A207" s="264" t="s">
        <v>19385</v>
      </c>
      <c r="B207" s="254" t="s">
        <v>19386</v>
      </c>
      <c r="C207" s="254"/>
      <c r="D207" s="255" t="s">
        <v>18926</v>
      </c>
      <c r="E207" s="453">
        <v>3</v>
      </c>
    </row>
    <row r="208" spans="1:5" ht="13.5" customHeight="1" x14ac:dyDescent="0.25">
      <c r="A208" s="264" t="s">
        <v>19387</v>
      </c>
      <c r="B208" s="254" t="s">
        <v>19388</v>
      </c>
      <c r="C208" s="254" t="s">
        <v>19389</v>
      </c>
      <c r="D208" s="255" t="s">
        <v>18926</v>
      </c>
      <c r="E208" s="453">
        <v>65</v>
      </c>
    </row>
    <row r="209" spans="1:5" ht="13.5" customHeight="1" x14ac:dyDescent="0.25">
      <c r="A209" s="264" t="s">
        <v>19390</v>
      </c>
      <c r="B209" s="254" t="s">
        <v>19391</v>
      </c>
      <c r="C209" s="254"/>
      <c r="D209" s="255" t="s">
        <v>18926</v>
      </c>
      <c r="E209" s="453">
        <v>62</v>
      </c>
    </row>
    <row r="210" spans="1:5" ht="13.5" customHeight="1" x14ac:dyDescent="0.25">
      <c r="A210" s="264" t="s">
        <v>19392</v>
      </c>
      <c r="B210" s="254" t="s">
        <v>19393</v>
      </c>
      <c r="C210" s="254" t="s">
        <v>19394</v>
      </c>
      <c r="D210" s="255" t="s">
        <v>18926</v>
      </c>
      <c r="E210" s="453">
        <v>2</v>
      </c>
    </row>
    <row r="211" spans="1:5" ht="13.5" customHeight="1" x14ac:dyDescent="0.25">
      <c r="A211" s="264" t="s">
        <v>19395</v>
      </c>
      <c r="B211" s="254" t="s">
        <v>19393</v>
      </c>
      <c r="C211" s="254" t="s">
        <v>19396</v>
      </c>
      <c r="D211" s="255" t="s">
        <v>18926</v>
      </c>
      <c r="E211" s="453">
        <v>5</v>
      </c>
    </row>
    <row r="212" spans="1:5" ht="13.5" customHeight="1" x14ac:dyDescent="0.25">
      <c r="A212" s="264" t="s">
        <v>19397</v>
      </c>
      <c r="B212" s="254" t="s">
        <v>19388</v>
      </c>
      <c r="C212" s="254" t="s">
        <v>19398</v>
      </c>
      <c r="D212" s="255" t="s">
        <v>18926</v>
      </c>
      <c r="E212" s="453">
        <v>80</v>
      </c>
    </row>
    <row r="213" spans="1:5" ht="13.5" customHeight="1" x14ac:dyDescent="0.25">
      <c r="A213" s="264" t="s">
        <v>19399</v>
      </c>
      <c r="B213" s="254" t="s">
        <v>19400</v>
      </c>
      <c r="C213" s="254"/>
      <c r="D213" s="255" t="s">
        <v>18926</v>
      </c>
      <c r="E213" s="453">
        <v>87</v>
      </c>
    </row>
    <row r="214" spans="1:5" ht="13.5" customHeight="1" x14ac:dyDescent="0.25">
      <c r="A214" s="264" t="s">
        <v>19401</v>
      </c>
      <c r="B214" s="254" t="s">
        <v>19402</v>
      </c>
      <c r="C214" s="254" t="s">
        <v>19403</v>
      </c>
      <c r="D214" s="255" t="s">
        <v>18887</v>
      </c>
      <c r="E214" s="453">
        <v>231</v>
      </c>
    </row>
    <row r="215" spans="1:5" ht="13.5" customHeight="1" x14ac:dyDescent="0.25">
      <c r="A215" s="264" t="s">
        <v>19404</v>
      </c>
      <c r="B215" s="254" t="s">
        <v>19405</v>
      </c>
      <c r="C215" s="254" t="s">
        <v>19406</v>
      </c>
      <c r="D215" s="255" t="s">
        <v>18887</v>
      </c>
      <c r="E215" s="453">
        <v>111</v>
      </c>
    </row>
    <row r="216" spans="1:5" ht="13.5" customHeight="1" x14ac:dyDescent="0.25">
      <c r="A216" s="264" t="s">
        <v>19407</v>
      </c>
      <c r="B216" s="254" t="s">
        <v>19408</v>
      </c>
      <c r="C216" s="254" t="s">
        <v>19409</v>
      </c>
      <c r="D216" s="255" t="s">
        <v>18887</v>
      </c>
      <c r="E216" s="453">
        <v>34</v>
      </c>
    </row>
    <row r="217" spans="1:5" ht="13.5" customHeight="1" x14ac:dyDescent="0.25">
      <c r="A217" s="264" t="s">
        <v>19410</v>
      </c>
      <c r="B217" s="254" t="s">
        <v>19411</v>
      </c>
      <c r="C217" s="254" t="s">
        <v>19412</v>
      </c>
      <c r="D217" s="255" t="s">
        <v>18926</v>
      </c>
      <c r="E217" s="453">
        <v>307</v>
      </c>
    </row>
    <row r="218" spans="1:5" ht="13.5" customHeight="1" x14ac:dyDescent="0.25">
      <c r="A218" s="264" t="s">
        <v>19413</v>
      </c>
      <c r="B218" s="254" t="s">
        <v>19414</v>
      </c>
      <c r="C218" s="254" t="s">
        <v>19415</v>
      </c>
      <c r="D218" s="255" t="s">
        <v>18926</v>
      </c>
      <c r="E218" s="453">
        <v>299</v>
      </c>
    </row>
    <row r="219" spans="1:5" ht="13.5" customHeight="1" x14ac:dyDescent="0.25">
      <c r="A219" s="264" t="s">
        <v>19416</v>
      </c>
      <c r="B219" s="254" t="s">
        <v>19417</v>
      </c>
      <c r="C219" s="254" t="s">
        <v>19418</v>
      </c>
      <c r="D219" s="255" t="s">
        <v>18926</v>
      </c>
      <c r="E219" s="453">
        <v>962</v>
      </c>
    </row>
    <row r="220" spans="1:5" ht="13.5" customHeight="1" x14ac:dyDescent="0.25">
      <c r="A220" s="264" t="s">
        <v>19419</v>
      </c>
      <c r="B220" s="254" t="s">
        <v>19420</v>
      </c>
      <c r="C220" s="254" t="s">
        <v>19421</v>
      </c>
      <c r="D220" s="255" t="s">
        <v>18926</v>
      </c>
      <c r="E220" s="453">
        <v>1126</v>
      </c>
    </row>
    <row r="221" spans="1:5" ht="13.5" customHeight="1" x14ac:dyDescent="0.25">
      <c r="A221" s="264" t="s">
        <v>19422</v>
      </c>
      <c r="B221" s="254" t="s">
        <v>19423</v>
      </c>
      <c r="C221" s="254" t="s">
        <v>19424</v>
      </c>
      <c r="D221" s="255" t="s">
        <v>18926</v>
      </c>
      <c r="E221" s="453">
        <v>425</v>
      </c>
    </row>
    <row r="222" spans="1:5" ht="13.5" customHeight="1" x14ac:dyDescent="0.25">
      <c r="A222" s="264" t="s">
        <v>19425</v>
      </c>
      <c r="B222" s="254" t="s">
        <v>19426</v>
      </c>
      <c r="C222" s="254" t="s">
        <v>19427</v>
      </c>
      <c r="D222" s="255" t="s">
        <v>18926</v>
      </c>
      <c r="E222" s="453">
        <v>491</v>
      </c>
    </row>
    <row r="223" spans="1:5" ht="13.5" customHeight="1" x14ac:dyDescent="0.25">
      <c r="A223" s="264" t="s">
        <v>19428</v>
      </c>
      <c r="B223" s="254" t="s">
        <v>19429</v>
      </c>
      <c r="C223" s="254" t="s">
        <v>19430</v>
      </c>
      <c r="D223" s="255" t="s">
        <v>18926</v>
      </c>
      <c r="E223" s="453">
        <v>234</v>
      </c>
    </row>
    <row r="224" spans="1:5" ht="13.5" customHeight="1" x14ac:dyDescent="0.25">
      <c r="A224" s="264" t="s">
        <v>19431</v>
      </c>
      <c r="B224" s="254" t="s">
        <v>19432</v>
      </c>
      <c r="C224" s="254" t="s">
        <v>19433</v>
      </c>
      <c r="D224" s="255" t="s">
        <v>18926</v>
      </c>
      <c r="E224" s="453">
        <v>1</v>
      </c>
    </row>
    <row r="225" spans="1:5" ht="13.5" customHeight="1" x14ac:dyDescent="0.25">
      <c r="A225" s="264" t="s">
        <v>19434</v>
      </c>
      <c r="B225" s="254" t="s">
        <v>19435</v>
      </c>
      <c r="C225" s="254" t="s">
        <v>19436</v>
      </c>
      <c r="D225" s="255" t="s">
        <v>18926</v>
      </c>
      <c r="E225" s="453">
        <v>270</v>
      </c>
    </row>
    <row r="226" spans="1:5" ht="13.5" customHeight="1" x14ac:dyDescent="0.25">
      <c r="A226" s="264" t="s">
        <v>19437</v>
      </c>
      <c r="B226" s="254" t="s">
        <v>19438</v>
      </c>
      <c r="C226" s="254" t="s">
        <v>19439</v>
      </c>
      <c r="D226" s="255" t="s">
        <v>18926</v>
      </c>
      <c r="E226" s="453">
        <v>90</v>
      </c>
    </row>
    <row r="227" spans="1:5" ht="13.5" customHeight="1" x14ac:dyDescent="0.25">
      <c r="A227" s="264" t="s">
        <v>19440</v>
      </c>
      <c r="B227" s="254" t="s">
        <v>19441</v>
      </c>
      <c r="C227" s="254" t="s">
        <v>19442</v>
      </c>
      <c r="D227" s="255" t="s">
        <v>18926</v>
      </c>
      <c r="E227" s="453">
        <v>36</v>
      </c>
    </row>
    <row r="228" spans="1:5" ht="13.5" customHeight="1" x14ac:dyDescent="0.25">
      <c r="A228" s="264" t="s">
        <v>19443</v>
      </c>
      <c r="B228" s="254" t="s">
        <v>19444</v>
      </c>
      <c r="C228" s="254" t="s">
        <v>19445</v>
      </c>
      <c r="D228" s="255" t="s">
        <v>18926</v>
      </c>
      <c r="E228" s="453">
        <v>5</v>
      </c>
    </row>
    <row r="229" spans="1:5" ht="13.5" customHeight="1" x14ac:dyDescent="0.25">
      <c r="A229" s="264" t="s">
        <v>19446</v>
      </c>
      <c r="B229" s="254" t="s">
        <v>19447</v>
      </c>
      <c r="C229" s="254" t="s">
        <v>19448</v>
      </c>
      <c r="D229" s="255" t="s">
        <v>18926</v>
      </c>
      <c r="E229" s="453">
        <v>9</v>
      </c>
    </row>
    <row r="230" spans="1:5" ht="13.5" customHeight="1" x14ac:dyDescent="0.25">
      <c r="A230" s="264" t="s">
        <v>19449</v>
      </c>
      <c r="B230" s="254" t="s">
        <v>19450</v>
      </c>
      <c r="C230" s="254" t="s">
        <v>19451</v>
      </c>
      <c r="D230" s="255" t="s">
        <v>18926</v>
      </c>
      <c r="E230" s="453">
        <v>40</v>
      </c>
    </row>
    <row r="231" spans="1:5" ht="13.5" customHeight="1" x14ac:dyDescent="0.25">
      <c r="A231" s="264" t="s">
        <v>19452</v>
      </c>
      <c r="B231" s="254" t="s">
        <v>19453</v>
      </c>
      <c r="C231" s="254" t="s">
        <v>19454</v>
      </c>
      <c r="D231" s="255" t="s">
        <v>18926</v>
      </c>
      <c r="E231" s="453">
        <v>99</v>
      </c>
    </row>
    <row r="232" spans="1:5" ht="13.5" customHeight="1" x14ac:dyDescent="0.25">
      <c r="A232" s="264" t="s">
        <v>19455</v>
      </c>
      <c r="B232" s="254" t="s">
        <v>19456</v>
      </c>
      <c r="C232" s="254" t="s">
        <v>19457</v>
      </c>
      <c r="D232" s="255" t="s">
        <v>18926</v>
      </c>
      <c r="E232" s="453">
        <v>3</v>
      </c>
    </row>
    <row r="233" spans="1:5" ht="13.5" customHeight="1" x14ac:dyDescent="0.25">
      <c r="A233" s="264" t="s">
        <v>19458</v>
      </c>
      <c r="B233" s="254" t="s">
        <v>19456</v>
      </c>
      <c r="C233" s="254" t="s">
        <v>19459</v>
      </c>
      <c r="D233" s="255" t="s">
        <v>18926</v>
      </c>
      <c r="E233" s="453">
        <v>2</v>
      </c>
    </row>
    <row r="234" spans="1:5" ht="13.5" customHeight="1" x14ac:dyDescent="0.25">
      <c r="A234" s="264" t="s">
        <v>19460</v>
      </c>
      <c r="B234" s="254" t="s">
        <v>19461</v>
      </c>
      <c r="C234" s="254" t="s">
        <v>19462</v>
      </c>
      <c r="D234" s="255" t="s">
        <v>18883</v>
      </c>
      <c r="E234" s="453">
        <v>2</v>
      </c>
    </row>
    <row r="235" spans="1:5" ht="13.5" customHeight="1" x14ac:dyDescent="0.25">
      <c r="A235" s="264" t="s">
        <v>19463</v>
      </c>
      <c r="B235" s="254" t="s">
        <v>19464</v>
      </c>
      <c r="C235" s="254"/>
      <c r="D235" s="255" t="s">
        <v>18922</v>
      </c>
      <c r="E235" s="453">
        <v>1</v>
      </c>
    </row>
    <row r="236" spans="1:5" ht="13.5" customHeight="1" x14ac:dyDescent="0.25">
      <c r="A236" s="264" t="s">
        <v>19465</v>
      </c>
      <c r="B236" s="254" t="s">
        <v>19466</v>
      </c>
      <c r="C236" s="254" t="s">
        <v>19467</v>
      </c>
      <c r="D236" s="255" t="s">
        <v>18893</v>
      </c>
      <c r="E236" s="453">
        <v>10</v>
      </c>
    </row>
    <row r="237" spans="1:5" ht="13.5" customHeight="1" x14ac:dyDescent="0.25">
      <c r="A237" s="264" t="s">
        <v>19468</v>
      </c>
      <c r="B237" s="254" t="s">
        <v>19466</v>
      </c>
      <c r="C237" s="254" t="s">
        <v>19469</v>
      </c>
      <c r="D237" s="255" t="s">
        <v>18893</v>
      </c>
      <c r="E237" s="453">
        <v>1</v>
      </c>
    </row>
    <row r="238" spans="1:5" ht="13.5" customHeight="1" x14ac:dyDescent="0.25">
      <c r="A238" s="264" t="s">
        <v>19470</v>
      </c>
      <c r="B238" s="254" t="s">
        <v>19466</v>
      </c>
      <c r="C238" s="254" t="s">
        <v>19471</v>
      </c>
      <c r="D238" s="255" t="s">
        <v>18893</v>
      </c>
      <c r="E238" s="453">
        <v>1</v>
      </c>
    </row>
    <row r="239" spans="1:5" ht="13.5" customHeight="1" x14ac:dyDescent="0.25">
      <c r="A239" s="264" t="s">
        <v>19472</v>
      </c>
      <c r="B239" s="254" t="s">
        <v>19466</v>
      </c>
      <c r="C239" s="254" t="s">
        <v>19473</v>
      </c>
      <c r="D239" s="255" t="s">
        <v>18893</v>
      </c>
      <c r="E239" s="453">
        <v>17</v>
      </c>
    </row>
    <row r="240" spans="1:5" ht="13.5" customHeight="1" x14ac:dyDescent="0.25">
      <c r="A240" s="264" t="s">
        <v>19474</v>
      </c>
      <c r="B240" s="254" t="s">
        <v>19466</v>
      </c>
      <c r="C240" s="254" t="s">
        <v>19355</v>
      </c>
      <c r="D240" s="255" t="s">
        <v>18893</v>
      </c>
      <c r="E240" s="453">
        <v>77</v>
      </c>
    </row>
    <row r="241" spans="1:5" ht="13.5" customHeight="1" x14ac:dyDescent="0.25">
      <c r="A241" s="264" t="s">
        <v>19475</v>
      </c>
      <c r="B241" s="254" t="s">
        <v>19476</v>
      </c>
      <c r="C241" s="254" t="s">
        <v>19477</v>
      </c>
      <c r="D241" s="255" t="s">
        <v>18922</v>
      </c>
      <c r="E241" s="453">
        <v>2</v>
      </c>
    </row>
    <row r="242" spans="1:5" ht="13.5" customHeight="1" x14ac:dyDescent="0.25">
      <c r="A242" s="264" t="s">
        <v>19478</v>
      </c>
      <c r="B242" s="254" t="s">
        <v>19479</v>
      </c>
      <c r="C242" s="254" t="s">
        <v>19477</v>
      </c>
      <c r="D242" s="255" t="s">
        <v>18922</v>
      </c>
      <c r="E242" s="453">
        <v>5</v>
      </c>
    </row>
    <row r="243" spans="1:5" ht="13.5" customHeight="1" x14ac:dyDescent="0.25">
      <c r="A243" s="264" t="s">
        <v>19480</v>
      </c>
      <c r="B243" s="254" t="s">
        <v>19481</v>
      </c>
      <c r="C243" s="254" t="s">
        <v>19320</v>
      </c>
      <c r="D243" s="255" t="s">
        <v>18893</v>
      </c>
      <c r="E243" s="453">
        <v>46</v>
      </c>
    </row>
    <row r="244" spans="1:5" ht="13.5" customHeight="1" x14ac:dyDescent="0.25">
      <c r="A244" s="264" t="s">
        <v>19482</v>
      </c>
      <c r="B244" s="254" t="s">
        <v>19483</v>
      </c>
      <c r="C244" s="254" t="s">
        <v>19484</v>
      </c>
      <c r="D244" s="255" t="s">
        <v>18893</v>
      </c>
      <c r="E244" s="453">
        <v>2</v>
      </c>
    </row>
    <row r="245" spans="1:5" ht="13.5" customHeight="1" x14ac:dyDescent="0.25">
      <c r="A245" s="264" t="s">
        <v>19485</v>
      </c>
      <c r="B245" s="254" t="s">
        <v>19486</v>
      </c>
      <c r="C245" s="254" t="s">
        <v>19487</v>
      </c>
      <c r="D245" s="255" t="s">
        <v>18922</v>
      </c>
      <c r="E245" s="453">
        <v>49</v>
      </c>
    </row>
    <row r="246" spans="1:5" ht="13.5" customHeight="1" x14ac:dyDescent="0.25">
      <c r="A246" s="264" t="s">
        <v>19488</v>
      </c>
      <c r="B246" s="254" t="s">
        <v>19489</v>
      </c>
      <c r="C246" s="254" t="s">
        <v>19490</v>
      </c>
      <c r="D246" s="255" t="s">
        <v>18922</v>
      </c>
      <c r="E246" s="453">
        <v>20</v>
      </c>
    </row>
    <row r="247" spans="1:5" ht="13.5" customHeight="1" x14ac:dyDescent="0.25">
      <c r="A247" s="264" t="s">
        <v>19491</v>
      </c>
      <c r="B247" s="254" t="s">
        <v>19492</v>
      </c>
      <c r="C247" s="254" t="s">
        <v>19493</v>
      </c>
      <c r="D247" s="255" t="s">
        <v>18893</v>
      </c>
      <c r="E247" s="453">
        <v>2</v>
      </c>
    </row>
    <row r="248" spans="1:5" ht="13.5" customHeight="1" x14ac:dyDescent="0.25">
      <c r="A248" s="264" t="s">
        <v>19494</v>
      </c>
      <c r="B248" s="254" t="s">
        <v>19495</v>
      </c>
      <c r="C248" s="254" t="s">
        <v>19496</v>
      </c>
      <c r="D248" s="255" t="s">
        <v>18893</v>
      </c>
      <c r="E248" s="453">
        <v>10</v>
      </c>
    </row>
    <row r="249" spans="1:5" ht="13.5" customHeight="1" x14ac:dyDescent="0.25">
      <c r="A249" s="264" t="s">
        <v>19497</v>
      </c>
      <c r="B249" s="254" t="s">
        <v>19498</v>
      </c>
      <c r="C249" s="254" t="s">
        <v>19499</v>
      </c>
      <c r="D249" s="255" t="s">
        <v>18922</v>
      </c>
      <c r="E249" s="453">
        <v>291</v>
      </c>
    </row>
    <row r="250" spans="1:5" ht="13.5" customHeight="1" x14ac:dyDescent="0.25">
      <c r="A250" s="264" t="s">
        <v>19500</v>
      </c>
      <c r="B250" s="254" t="s">
        <v>19501</v>
      </c>
      <c r="C250" s="254" t="s">
        <v>19502</v>
      </c>
      <c r="D250" s="255" t="s">
        <v>18883</v>
      </c>
      <c r="E250" s="453">
        <v>13</v>
      </c>
    </row>
    <row r="251" spans="1:5" ht="13.5" customHeight="1" x14ac:dyDescent="0.25">
      <c r="A251" s="264" t="s">
        <v>19503</v>
      </c>
      <c r="B251" s="254" t="s">
        <v>19504</v>
      </c>
      <c r="C251" s="254" t="s">
        <v>19505</v>
      </c>
      <c r="D251" s="255" t="s">
        <v>18879</v>
      </c>
      <c r="E251" s="453">
        <v>69</v>
      </c>
    </row>
    <row r="252" spans="1:5" ht="13.5" customHeight="1" x14ac:dyDescent="0.25">
      <c r="A252" s="264" t="s">
        <v>19506</v>
      </c>
      <c r="B252" s="254" t="s">
        <v>19507</v>
      </c>
      <c r="C252" s="254" t="s">
        <v>19508</v>
      </c>
      <c r="D252" s="255" t="s">
        <v>18922</v>
      </c>
      <c r="E252" s="453">
        <v>2820</v>
      </c>
    </row>
    <row r="253" spans="1:5" ht="13.5" customHeight="1" x14ac:dyDescent="0.25">
      <c r="A253" s="264" t="s">
        <v>19509</v>
      </c>
      <c r="B253" s="254" t="s">
        <v>19510</v>
      </c>
      <c r="C253" s="254" t="s">
        <v>19511</v>
      </c>
      <c r="D253" s="255" t="s">
        <v>18922</v>
      </c>
      <c r="E253" s="453">
        <v>54</v>
      </c>
    </row>
    <row r="254" spans="1:5" ht="13.5" customHeight="1" x14ac:dyDescent="0.25">
      <c r="A254" s="264" t="s">
        <v>19512</v>
      </c>
      <c r="B254" s="254" t="s">
        <v>19513</v>
      </c>
      <c r="C254" s="254" t="s">
        <v>19514</v>
      </c>
      <c r="D254" s="255" t="s">
        <v>18922</v>
      </c>
      <c r="E254" s="453">
        <v>174</v>
      </c>
    </row>
    <row r="255" spans="1:5" ht="13.5" customHeight="1" x14ac:dyDescent="0.25">
      <c r="A255" s="264" t="s">
        <v>19515</v>
      </c>
      <c r="B255" s="254" t="s">
        <v>19516</v>
      </c>
      <c r="C255" s="254" t="s">
        <v>19517</v>
      </c>
      <c r="D255" s="255" t="s">
        <v>18922</v>
      </c>
      <c r="E255" s="453">
        <v>1</v>
      </c>
    </row>
    <row r="256" spans="1:5" ht="13.5" customHeight="1" x14ac:dyDescent="0.25">
      <c r="A256" s="264" t="s">
        <v>19518</v>
      </c>
      <c r="B256" s="254" t="s">
        <v>19519</v>
      </c>
      <c r="C256" s="254" t="s">
        <v>19520</v>
      </c>
      <c r="D256" s="255" t="s">
        <v>18922</v>
      </c>
      <c r="E256" s="453">
        <v>93</v>
      </c>
    </row>
    <row r="257" spans="1:5" ht="13.5" customHeight="1" x14ac:dyDescent="0.25">
      <c r="A257" s="264" t="s">
        <v>19521</v>
      </c>
      <c r="B257" s="254" t="s">
        <v>19522</v>
      </c>
      <c r="C257" s="254" t="s">
        <v>19523</v>
      </c>
      <c r="D257" s="255" t="s">
        <v>18926</v>
      </c>
      <c r="E257" s="453">
        <v>12</v>
      </c>
    </row>
    <row r="258" spans="1:5" ht="13.5" customHeight="1" x14ac:dyDescent="0.25">
      <c r="A258" s="264" t="s">
        <v>19524</v>
      </c>
      <c r="B258" s="254" t="s">
        <v>19525</v>
      </c>
      <c r="C258" s="254"/>
      <c r="D258" s="255" t="s">
        <v>18922</v>
      </c>
      <c r="E258" s="453">
        <v>3</v>
      </c>
    </row>
    <row r="259" spans="1:5" ht="13.5" customHeight="1" x14ac:dyDescent="0.25">
      <c r="A259" s="264" t="s">
        <v>19526</v>
      </c>
      <c r="B259" s="254" t="s">
        <v>19527</v>
      </c>
      <c r="C259" s="254" t="s">
        <v>19528</v>
      </c>
      <c r="D259" s="255" t="s">
        <v>18883</v>
      </c>
      <c r="E259" s="453">
        <v>24</v>
      </c>
    </row>
    <row r="260" spans="1:5" ht="13.5" customHeight="1" x14ac:dyDescent="0.25">
      <c r="A260" s="264" t="s">
        <v>19529</v>
      </c>
      <c r="B260" s="254" t="s">
        <v>19530</v>
      </c>
      <c r="C260" s="254" t="s">
        <v>19531</v>
      </c>
      <c r="D260" s="255" t="s">
        <v>18899</v>
      </c>
      <c r="E260" s="453">
        <v>6</v>
      </c>
    </row>
    <row r="261" spans="1:5" ht="13.5" customHeight="1" x14ac:dyDescent="0.25">
      <c r="A261" s="264" t="s">
        <v>19532</v>
      </c>
      <c r="B261" s="254" t="s">
        <v>19533</v>
      </c>
      <c r="C261" s="254" t="s">
        <v>19531</v>
      </c>
      <c r="D261" s="255" t="s">
        <v>18899</v>
      </c>
      <c r="E261" s="453">
        <v>11</v>
      </c>
    </row>
    <row r="262" spans="1:5" ht="13.5" customHeight="1" x14ac:dyDescent="0.25">
      <c r="A262" s="264" t="s">
        <v>19534</v>
      </c>
      <c r="B262" s="254" t="s">
        <v>19535</v>
      </c>
      <c r="C262" s="254" t="s">
        <v>19536</v>
      </c>
      <c r="D262" s="255" t="s">
        <v>19070</v>
      </c>
      <c r="E262" s="453">
        <v>6795</v>
      </c>
    </row>
    <row r="263" spans="1:5" ht="13.5" customHeight="1" x14ac:dyDescent="0.25">
      <c r="A263" s="264" t="s">
        <v>19537</v>
      </c>
      <c r="B263" s="254" t="s">
        <v>19538</v>
      </c>
      <c r="C263" s="254" t="s">
        <v>19536</v>
      </c>
      <c r="D263" s="255" t="s">
        <v>19070</v>
      </c>
      <c r="E263" s="453">
        <v>9241</v>
      </c>
    </row>
    <row r="264" spans="1:5" ht="13.5" customHeight="1" x14ac:dyDescent="0.25">
      <c r="A264" s="264" t="s">
        <v>19539</v>
      </c>
      <c r="B264" s="254" t="s">
        <v>19540</v>
      </c>
      <c r="C264" s="254" t="s">
        <v>19038</v>
      </c>
      <c r="D264" s="255" t="s">
        <v>18899</v>
      </c>
      <c r="E264" s="453">
        <v>13</v>
      </c>
    </row>
    <row r="265" spans="1:5" ht="13.5" customHeight="1" x14ac:dyDescent="0.25">
      <c r="A265" s="264" t="s">
        <v>19541</v>
      </c>
      <c r="B265" s="254" t="s">
        <v>19542</v>
      </c>
      <c r="C265" s="254" t="s">
        <v>19038</v>
      </c>
      <c r="D265" s="255" t="s">
        <v>18899</v>
      </c>
      <c r="E265" s="453">
        <v>3</v>
      </c>
    </row>
    <row r="266" spans="1:5" ht="13.5" customHeight="1" x14ac:dyDescent="0.25">
      <c r="A266" s="264" t="s">
        <v>19543</v>
      </c>
      <c r="B266" s="254" t="s">
        <v>19544</v>
      </c>
      <c r="C266" s="254" t="s">
        <v>19545</v>
      </c>
      <c r="D266" s="255" t="s">
        <v>18922</v>
      </c>
      <c r="E266" s="453">
        <v>333</v>
      </c>
    </row>
    <row r="267" spans="1:5" ht="13.5" customHeight="1" x14ac:dyDescent="0.25">
      <c r="A267" s="264" t="s">
        <v>19546</v>
      </c>
      <c r="B267" s="254" t="s">
        <v>19547</v>
      </c>
      <c r="C267" s="254" t="s">
        <v>19548</v>
      </c>
      <c r="D267" s="255" t="s">
        <v>18899</v>
      </c>
      <c r="E267" s="453">
        <v>2300</v>
      </c>
    </row>
    <row r="268" spans="1:5" ht="13.5" customHeight="1" x14ac:dyDescent="0.25">
      <c r="A268" s="264" t="s">
        <v>19549</v>
      </c>
      <c r="B268" s="254" t="s">
        <v>19550</v>
      </c>
      <c r="C268" s="254" t="s">
        <v>19551</v>
      </c>
      <c r="D268" s="255" t="s">
        <v>18899</v>
      </c>
      <c r="E268" s="453">
        <v>2336</v>
      </c>
    </row>
    <row r="269" spans="1:5" ht="13.5" customHeight="1" x14ac:dyDescent="0.25">
      <c r="A269" s="264" t="s">
        <v>19552</v>
      </c>
      <c r="B269" s="254" t="s">
        <v>19553</v>
      </c>
      <c r="C269" s="254" t="s">
        <v>19554</v>
      </c>
      <c r="D269" s="255" t="s">
        <v>18899</v>
      </c>
      <c r="E269" s="453">
        <v>795</v>
      </c>
    </row>
    <row r="270" spans="1:5" ht="13.5" customHeight="1" x14ac:dyDescent="0.25">
      <c r="A270" s="264" t="s">
        <v>19555</v>
      </c>
      <c r="B270" s="254" t="s">
        <v>19556</v>
      </c>
      <c r="C270" s="254" t="s">
        <v>19557</v>
      </c>
      <c r="D270" s="255" t="s">
        <v>18899</v>
      </c>
      <c r="E270" s="453">
        <v>49</v>
      </c>
    </row>
    <row r="271" spans="1:5" ht="13.5" customHeight="1" x14ac:dyDescent="0.25">
      <c r="A271" s="264" t="s">
        <v>19558</v>
      </c>
      <c r="B271" s="254" t="s">
        <v>19559</v>
      </c>
      <c r="C271" s="254" t="s">
        <v>19560</v>
      </c>
      <c r="D271" s="255" t="s">
        <v>18899</v>
      </c>
      <c r="E271" s="453">
        <v>2</v>
      </c>
    </row>
    <row r="272" spans="1:5" ht="13.5" customHeight="1" x14ac:dyDescent="0.25">
      <c r="A272" s="264" t="s">
        <v>19561</v>
      </c>
      <c r="B272" s="254" t="s">
        <v>19562</v>
      </c>
      <c r="C272" s="254" t="s">
        <v>19563</v>
      </c>
      <c r="D272" s="255" t="s">
        <v>18899</v>
      </c>
      <c r="E272" s="453">
        <v>2</v>
      </c>
    </row>
    <row r="273" spans="1:5" ht="13.5" customHeight="1" x14ac:dyDescent="0.25">
      <c r="A273" s="264" t="s">
        <v>19564</v>
      </c>
      <c r="B273" s="254" t="s">
        <v>19565</v>
      </c>
      <c r="C273" s="254"/>
      <c r="D273" s="255" t="s">
        <v>18922</v>
      </c>
      <c r="E273" s="453">
        <v>238</v>
      </c>
    </row>
    <row r="274" spans="1:5" ht="13.5" customHeight="1" x14ac:dyDescent="0.25">
      <c r="A274" s="264" t="s">
        <v>19566</v>
      </c>
      <c r="B274" s="254" t="s">
        <v>19567</v>
      </c>
      <c r="C274" s="254" t="s">
        <v>19568</v>
      </c>
      <c r="D274" s="255" t="s">
        <v>18899</v>
      </c>
      <c r="E274" s="453">
        <v>129</v>
      </c>
    </row>
    <row r="275" spans="1:5" ht="13.5" customHeight="1" x14ac:dyDescent="0.25">
      <c r="A275" s="264" t="s">
        <v>19569</v>
      </c>
      <c r="B275" s="254" t="s">
        <v>19570</v>
      </c>
      <c r="C275" s="254" t="s">
        <v>19571</v>
      </c>
      <c r="D275" s="255" t="s">
        <v>18926</v>
      </c>
      <c r="E275" s="453">
        <v>194</v>
      </c>
    </row>
    <row r="276" spans="1:5" ht="13.5" customHeight="1" x14ac:dyDescent="0.25">
      <c r="A276" s="264" t="s">
        <v>14927</v>
      </c>
      <c r="B276" s="254" t="s">
        <v>19572</v>
      </c>
      <c r="C276" s="254" t="s">
        <v>19573</v>
      </c>
      <c r="D276" s="255" t="s">
        <v>18922</v>
      </c>
      <c r="E276" s="453">
        <v>2885</v>
      </c>
    </row>
    <row r="277" spans="1:5" ht="13.5" customHeight="1" x14ac:dyDescent="0.25">
      <c r="A277" s="264" t="s">
        <v>14931</v>
      </c>
      <c r="B277" s="254" t="s">
        <v>19574</v>
      </c>
      <c r="C277" s="254" t="s">
        <v>19575</v>
      </c>
      <c r="D277" s="255" t="s">
        <v>18922</v>
      </c>
      <c r="E277" s="453">
        <v>4595</v>
      </c>
    </row>
    <row r="278" spans="1:5" ht="13.5" customHeight="1" x14ac:dyDescent="0.25">
      <c r="A278" s="264" t="s">
        <v>19576</v>
      </c>
      <c r="B278" s="254" t="s">
        <v>19577</v>
      </c>
      <c r="C278" s="254" t="s">
        <v>19578</v>
      </c>
      <c r="D278" s="255" t="s">
        <v>18899</v>
      </c>
      <c r="E278" s="453">
        <v>4</v>
      </c>
    </row>
    <row r="279" spans="1:5" ht="13.5" customHeight="1" x14ac:dyDescent="0.25">
      <c r="A279" s="264" t="s">
        <v>19579</v>
      </c>
      <c r="B279" s="254" t="s">
        <v>19577</v>
      </c>
      <c r="C279" s="254" t="s">
        <v>19580</v>
      </c>
      <c r="D279" s="255" t="s">
        <v>18899</v>
      </c>
      <c r="E279" s="453">
        <v>7</v>
      </c>
    </row>
    <row r="280" spans="1:5" ht="13.5" customHeight="1" x14ac:dyDescent="0.25">
      <c r="A280" s="264" t="s">
        <v>19581</v>
      </c>
      <c r="B280" s="254" t="s">
        <v>19582</v>
      </c>
      <c r="C280" s="254" t="s">
        <v>19583</v>
      </c>
      <c r="D280" s="255" t="s">
        <v>18899</v>
      </c>
      <c r="E280" s="453">
        <v>12</v>
      </c>
    </row>
    <row r="281" spans="1:5" ht="13.5" customHeight="1" x14ac:dyDescent="0.25">
      <c r="A281" s="264" t="s">
        <v>19584</v>
      </c>
      <c r="B281" s="254" t="s">
        <v>19585</v>
      </c>
      <c r="C281" s="254" t="s">
        <v>19586</v>
      </c>
      <c r="D281" s="255" t="s">
        <v>18922</v>
      </c>
      <c r="E281" s="453">
        <v>18</v>
      </c>
    </row>
    <row r="282" spans="1:5" ht="13.5" customHeight="1" x14ac:dyDescent="0.25">
      <c r="A282" s="264" t="s">
        <v>19587</v>
      </c>
      <c r="B282" s="254" t="s">
        <v>19588</v>
      </c>
      <c r="C282" s="254" t="s">
        <v>19589</v>
      </c>
      <c r="D282" s="255" t="s">
        <v>18922</v>
      </c>
      <c r="E282" s="453">
        <v>15</v>
      </c>
    </row>
    <row r="283" spans="1:5" ht="13.5" customHeight="1" x14ac:dyDescent="0.25">
      <c r="A283" s="264" t="s">
        <v>19590</v>
      </c>
      <c r="B283" s="254" t="s">
        <v>19591</v>
      </c>
      <c r="C283" s="254" t="s">
        <v>19592</v>
      </c>
      <c r="D283" s="255" t="s">
        <v>18922</v>
      </c>
      <c r="E283" s="453">
        <v>9</v>
      </c>
    </row>
    <row r="284" spans="1:5" ht="13.5" customHeight="1" x14ac:dyDescent="0.25">
      <c r="A284" s="264" t="s">
        <v>19593</v>
      </c>
      <c r="B284" s="254" t="s">
        <v>19594</v>
      </c>
      <c r="C284" s="254" t="s">
        <v>19595</v>
      </c>
      <c r="D284" s="255" t="s">
        <v>18922</v>
      </c>
      <c r="E284" s="453">
        <v>5</v>
      </c>
    </row>
    <row r="285" spans="1:5" ht="13.5" customHeight="1" x14ac:dyDescent="0.25">
      <c r="A285" s="264" t="s">
        <v>19596</v>
      </c>
      <c r="B285" s="254" t="s">
        <v>19597</v>
      </c>
      <c r="C285" s="254" t="s">
        <v>19598</v>
      </c>
      <c r="D285" s="255" t="s">
        <v>18922</v>
      </c>
      <c r="E285" s="453">
        <v>7</v>
      </c>
    </row>
    <row r="286" spans="1:5" ht="13.5" customHeight="1" x14ac:dyDescent="0.25">
      <c r="A286" s="264" t="s">
        <v>19599</v>
      </c>
      <c r="B286" s="254" t="s">
        <v>19600</v>
      </c>
      <c r="C286" s="254" t="s">
        <v>19601</v>
      </c>
      <c r="D286" s="255" t="s">
        <v>18922</v>
      </c>
      <c r="E286" s="453">
        <v>2</v>
      </c>
    </row>
    <row r="287" spans="1:5" ht="13.5" customHeight="1" x14ac:dyDescent="0.25">
      <c r="A287" s="264" t="s">
        <v>19602</v>
      </c>
      <c r="B287" s="254" t="s">
        <v>19603</v>
      </c>
      <c r="C287" s="254" t="s">
        <v>19604</v>
      </c>
      <c r="D287" s="255" t="s">
        <v>18922</v>
      </c>
      <c r="E287" s="453">
        <v>66</v>
      </c>
    </row>
    <row r="288" spans="1:5" ht="13.5" customHeight="1" x14ac:dyDescent="0.25">
      <c r="A288" s="264" t="s">
        <v>19605</v>
      </c>
      <c r="B288" s="254" t="s">
        <v>19606</v>
      </c>
      <c r="C288" s="254" t="s">
        <v>19604</v>
      </c>
      <c r="D288" s="255" t="s">
        <v>18922</v>
      </c>
      <c r="E288" s="453">
        <v>90</v>
      </c>
    </row>
    <row r="289" spans="1:5" ht="13.5" customHeight="1" x14ac:dyDescent="0.25">
      <c r="A289" s="264" t="s">
        <v>19607</v>
      </c>
      <c r="B289" s="254" t="s">
        <v>19608</v>
      </c>
      <c r="C289" s="254" t="s">
        <v>19609</v>
      </c>
      <c r="D289" s="255" t="s">
        <v>18922</v>
      </c>
      <c r="E289" s="453">
        <v>74</v>
      </c>
    </row>
    <row r="290" spans="1:5" ht="13.5" customHeight="1" x14ac:dyDescent="0.25">
      <c r="A290" s="264" t="s">
        <v>19610</v>
      </c>
      <c r="B290" s="254" t="s">
        <v>19611</v>
      </c>
      <c r="C290" s="254" t="s">
        <v>19612</v>
      </c>
      <c r="D290" s="255" t="s">
        <v>18922</v>
      </c>
      <c r="E290" s="453">
        <v>86</v>
      </c>
    </row>
    <row r="291" spans="1:5" ht="13.5" customHeight="1" x14ac:dyDescent="0.25">
      <c r="A291" s="264" t="s">
        <v>19613</v>
      </c>
      <c r="B291" s="254" t="s">
        <v>19614</v>
      </c>
      <c r="C291" s="254" t="s">
        <v>19615</v>
      </c>
      <c r="D291" s="255" t="s">
        <v>18922</v>
      </c>
      <c r="E291" s="453">
        <v>1</v>
      </c>
    </row>
    <row r="292" spans="1:5" ht="13.5" customHeight="1" x14ac:dyDescent="0.25">
      <c r="A292" s="264" t="s">
        <v>19616</v>
      </c>
      <c r="B292" s="254" t="s">
        <v>19617</v>
      </c>
      <c r="C292" s="254" t="s">
        <v>19618</v>
      </c>
      <c r="D292" s="255" t="s">
        <v>18922</v>
      </c>
      <c r="E292" s="453">
        <v>1</v>
      </c>
    </row>
    <row r="293" spans="1:5" ht="13.5" customHeight="1" x14ac:dyDescent="0.25">
      <c r="A293" s="264" t="s">
        <v>19619</v>
      </c>
      <c r="B293" s="254" t="s">
        <v>19620</v>
      </c>
      <c r="C293" s="254" t="s">
        <v>19621</v>
      </c>
      <c r="D293" s="255" t="s">
        <v>18899</v>
      </c>
      <c r="E293" s="453">
        <v>1</v>
      </c>
    </row>
    <row r="294" spans="1:5" ht="13.5" customHeight="1" x14ac:dyDescent="0.25">
      <c r="A294" s="264" t="s">
        <v>19622</v>
      </c>
      <c r="B294" s="254" t="s">
        <v>19623</v>
      </c>
      <c r="C294" s="254" t="s">
        <v>19624</v>
      </c>
      <c r="D294" s="255" t="s">
        <v>18899</v>
      </c>
      <c r="E294" s="453">
        <v>44</v>
      </c>
    </row>
    <row r="295" spans="1:5" ht="13.5" customHeight="1" x14ac:dyDescent="0.25">
      <c r="A295" s="264" t="s">
        <v>19625</v>
      </c>
      <c r="B295" s="254" t="s">
        <v>19626</v>
      </c>
      <c r="C295" s="254" t="s">
        <v>19627</v>
      </c>
      <c r="D295" s="255" t="s">
        <v>18899</v>
      </c>
      <c r="E295" s="453">
        <v>37</v>
      </c>
    </row>
    <row r="296" spans="1:5" ht="13.5" customHeight="1" x14ac:dyDescent="0.25">
      <c r="A296" s="264" t="s">
        <v>19628</v>
      </c>
      <c r="B296" s="254" t="s">
        <v>19629</v>
      </c>
      <c r="C296" s="254" t="s">
        <v>19630</v>
      </c>
      <c r="D296" s="255" t="s">
        <v>18922</v>
      </c>
      <c r="E296" s="453">
        <v>46</v>
      </c>
    </row>
    <row r="297" spans="1:5" ht="13.5" customHeight="1" x14ac:dyDescent="0.25">
      <c r="A297" s="264" t="s">
        <v>19631</v>
      </c>
      <c r="B297" s="254" t="s">
        <v>19632</v>
      </c>
      <c r="C297" s="254" t="s">
        <v>19633</v>
      </c>
      <c r="D297" s="255" t="s">
        <v>19000</v>
      </c>
      <c r="E297" s="453">
        <v>1393</v>
      </c>
    </row>
    <row r="298" spans="1:5" ht="13.5" customHeight="1" x14ac:dyDescent="0.25">
      <c r="A298" s="264" t="s">
        <v>19634</v>
      </c>
      <c r="B298" s="254" t="s">
        <v>19632</v>
      </c>
      <c r="C298" s="254" t="s">
        <v>19635</v>
      </c>
      <c r="D298" s="255" t="s">
        <v>19000</v>
      </c>
      <c r="E298" s="453">
        <v>124</v>
      </c>
    </row>
    <row r="299" spans="1:5" ht="13.5" customHeight="1" x14ac:dyDescent="0.25">
      <c r="A299" s="264" t="s">
        <v>14935</v>
      </c>
      <c r="B299" s="254" t="s">
        <v>19632</v>
      </c>
      <c r="C299" s="254" t="s">
        <v>19636</v>
      </c>
      <c r="D299" s="255" t="s">
        <v>19000</v>
      </c>
      <c r="E299" s="453">
        <v>1919</v>
      </c>
    </row>
    <row r="300" spans="1:5" ht="13.5" customHeight="1" x14ac:dyDescent="0.25">
      <c r="A300" s="264" t="s">
        <v>19637</v>
      </c>
      <c r="B300" s="254" t="s">
        <v>19632</v>
      </c>
      <c r="C300" s="254" t="s">
        <v>19638</v>
      </c>
      <c r="D300" s="255" t="s">
        <v>19000</v>
      </c>
      <c r="E300" s="453">
        <v>128</v>
      </c>
    </row>
    <row r="301" spans="1:5" ht="13.5" customHeight="1" x14ac:dyDescent="0.25">
      <c r="A301" s="264" t="s">
        <v>19639</v>
      </c>
      <c r="B301" s="254" t="s">
        <v>19640</v>
      </c>
      <c r="C301" s="254" t="s">
        <v>19641</v>
      </c>
      <c r="D301" s="255" t="s">
        <v>18922</v>
      </c>
      <c r="E301" s="453">
        <v>71</v>
      </c>
    </row>
    <row r="302" spans="1:5" ht="13.5" customHeight="1" x14ac:dyDescent="0.25">
      <c r="A302" s="264" t="s">
        <v>19642</v>
      </c>
      <c r="B302" s="254" t="s">
        <v>19643</v>
      </c>
      <c r="C302" s="254" t="s">
        <v>19644</v>
      </c>
      <c r="D302" s="255" t="s">
        <v>18899</v>
      </c>
      <c r="E302" s="453">
        <v>11</v>
      </c>
    </row>
    <row r="303" spans="1:5" ht="13.5" customHeight="1" x14ac:dyDescent="0.25">
      <c r="A303" s="264" t="s">
        <v>19645</v>
      </c>
      <c r="B303" s="254" t="s">
        <v>19646</v>
      </c>
      <c r="C303" s="254" t="s">
        <v>19647</v>
      </c>
      <c r="D303" s="255" t="s">
        <v>18926</v>
      </c>
      <c r="E303" s="453">
        <v>628</v>
      </c>
    </row>
    <row r="304" spans="1:5" ht="13.5" customHeight="1" x14ac:dyDescent="0.25">
      <c r="A304" s="264" t="s">
        <v>19648</v>
      </c>
      <c r="B304" s="254" t="s">
        <v>19649</v>
      </c>
      <c r="C304" s="254" t="s">
        <v>19647</v>
      </c>
      <c r="D304" s="255" t="s">
        <v>18926</v>
      </c>
      <c r="E304" s="453">
        <v>335</v>
      </c>
    </row>
    <row r="305" spans="1:5" ht="13.5" customHeight="1" x14ac:dyDescent="0.25">
      <c r="A305" s="264" t="s">
        <v>19650</v>
      </c>
      <c r="B305" s="254" t="s">
        <v>19651</v>
      </c>
      <c r="C305" s="254" t="s">
        <v>19652</v>
      </c>
      <c r="D305" s="255" t="s">
        <v>18926</v>
      </c>
      <c r="E305" s="453">
        <v>2440</v>
      </c>
    </row>
    <row r="306" spans="1:5" ht="13.5" customHeight="1" x14ac:dyDescent="0.25">
      <c r="A306" s="264" t="s">
        <v>19653</v>
      </c>
      <c r="B306" s="254" t="s">
        <v>19654</v>
      </c>
      <c r="C306" s="254" t="s">
        <v>19655</v>
      </c>
      <c r="D306" s="255" t="s">
        <v>18926</v>
      </c>
      <c r="E306" s="453">
        <v>960</v>
      </c>
    </row>
    <row r="307" spans="1:5" ht="13.5" customHeight="1" x14ac:dyDescent="0.25">
      <c r="A307" s="264" t="s">
        <v>19656</v>
      </c>
      <c r="B307" s="254" t="s">
        <v>19657</v>
      </c>
      <c r="C307" s="254" t="s">
        <v>19658</v>
      </c>
      <c r="D307" s="255" t="s">
        <v>18926</v>
      </c>
      <c r="E307" s="453">
        <v>289</v>
      </c>
    </row>
    <row r="308" spans="1:5" ht="13.5" customHeight="1" x14ac:dyDescent="0.25">
      <c r="A308" s="264" t="s">
        <v>3004</v>
      </c>
      <c r="B308" s="254" t="s">
        <v>19659</v>
      </c>
      <c r="C308" s="254" t="s">
        <v>19660</v>
      </c>
      <c r="D308" s="255" t="s">
        <v>18926</v>
      </c>
      <c r="E308" s="453">
        <v>5</v>
      </c>
    </row>
    <row r="309" spans="1:5" ht="13.5" customHeight="1" x14ac:dyDescent="0.25">
      <c r="A309" s="264" t="s">
        <v>19661</v>
      </c>
      <c r="B309" s="254" t="s">
        <v>19662</v>
      </c>
      <c r="C309" s="254" t="s">
        <v>19663</v>
      </c>
      <c r="D309" s="255" t="s">
        <v>18926</v>
      </c>
      <c r="E309" s="453">
        <v>46</v>
      </c>
    </row>
    <row r="310" spans="1:5" ht="13.5" customHeight="1" x14ac:dyDescent="0.25">
      <c r="A310" s="264" t="s">
        <v>19664</v>
      </c>
      <c r="B310" s="254" t="s">
        <v>19665</v>
      </c>
      <c r="C310" s="254" t="s">
        <v>19660</v>
      </c>
      <c r="D310" s="255" t="s">
        <v>18926</v>
      </c>
      <c r="E310" s="453">
        <v>69</v>
      </c>
    </row>
    <row r="311" spans="1:5" ht="13.5" customHeight="1" x14ac:dyDescent="0.25">
      <c r="A311" s="264" t="s">
        <v>19666</v>
      </c>
      <c r="B311" s="254" t="s">
        <v>19667</v>
      </c>
      <c r="C311" s="254"/>
      <c r="D311" s="255" t="s">
        <v>18926</v>
      </c>
      <c r="E311" s="453">
        <v>1</v>
      </c>
    </row>
    <row r="312" spans="1:5" ht="13.5" customHeight="1" x14ac:dyDescent="0.25">
      <c r="A312" s="264" t="s">
        <v>19668</v>
      </c>
      <c r="B312" s="254" t="s">
        <v>19669</v>
      </c>
      <c r="C312" s="254"/>
      <c r="D312" s="255" t="s">
        <v>18926</v>
      </c>
      <c r="E312" s="453">
        <v>5</v>
      </c>
    </row>
    <row r="313" spans="1:5" ht="13.5" customHeight="1" x14ac:dyDescent="0.25">
      <c r="A313" s="264" t="s">
        <v>19670</v>
      </c>
      <c r="B313" s="254" t="s">
        <v>19671</v>
      </c>
      <c r="C313" s="254"/>
      <c r="D313" s="255" t="s">
        <v>18926</v>
      </c>
      <c r="E313" s="453">
        <v>4</v>
      </c>
    </row>
    <row r="314" spans="1:5" ht="13.5" customHeight="1" x14ac:dyDescent="0.25">
      <c r="A314" s="264" t="s">
        <v>19672</v>
      </c>
      <c r="B314" s="254" t="s">
        <v>19673</v>
      </c>
      <c r="C314" s="254" t="s">
        <v>19674</v>
      </c>
      <c r="D314" s="255" t="s">
        <v>18926</v>
      </c>
      <c r="E314" s="453">
        <v>1158</v>
      </c>
    </row>
    <row r="315" spans="1:5" ht="13.5" customHeight="1" x14ac:dyDescent="0.25">
      <c r="A315" s="264" t="s">
        <v>19675</v>
      </c>
      <c r="B315" s="254" t="s">
        <v>19676</v>
      </c>
      <c r="C315" s="254" t="s">
        <v>19677</v>
      </c>
      <c r="D315" s="255" t="s">
        <v>18926</v>
      </c>
      <c r="E315" s="453">
        <v>1</v>
      </c>
    </row>
    <row r="316" spans="1:5" ht="13.5" customHeight="1" x14ac:dyDescent="0.25">
      <c r="A316" s="264" t="s">
        <v>19678</v>
      </c>
      <c r="B316" s="254" t="s">
        <v>19679</v>
      </c>
      <c r="C316" s="254" t="s">
        <v>19680</v>
      </c>
      <c r="D316" s="255" t="s">
        <v>18926</v>
      </c>
      <c r="E316" s="453">
        <v>2</v>
      </c>
    </row>
    <row r="317" spans="1:5" ht="13.5" customHeight="1" x14ac:dyDescent="0.25">
      <c r="A317" s="264" t="s">
        <v>19681</v>
      </c>
      <c r="B317" s="254" t="s">
        <v>19682</v>
      </c>
      <c r="C317" s="254" t="s">
        <v>19683</v>
      </c>
      <c r="D317" s="255" t="s">
        <v>18926</v>
      </c>
      <c r="E317" s="453">
        <v>7</v>
      </c>
    </row>
    <row r="318" spans="1:5" ht="13.5" customHeight="1" x14ac:dyDescent="0.25">
      <c r="A318" s="264" t="s">
        <v>19684</v>
      </c>
      <c r="B318" s="254" t="s">
        <v>19685</v>
      </c>
      <c r="C318" s="254" t="s">
        <v>19686</v>
      </c>
      <c r="D318" s="255" t="s">
        <v>18926</v>
      </c>
      <c r="E318" s="453">
        <v>5</v>
      </c>
    </row>
    <row r="319" spans="1:5" ht="13.5" customHeight="1" x14ac:dyDescent="0.25">
      <c r="A319" s="264" t="s">
        <v>19687</v>
      </c>
      <c r="B319" s="254" t="s">
        <v>19688</v>
      </c>
      <c r="C319" s="254" t="s">
        <v>19689</v>
      </c>
      <c r="D319" s="255" t="s">
        <v>18926</v>
      </c>
      <c r="E319" s="453">
        <v>6</v>
      </c>
    </row>
    <row r="320" spans="1:5" ht="13.5" customHeight="1" x14ac:dyDescent="0.25">
      <c r="A320" s="264" t="s">
        <v>19690</v>
      </c>
      <c r="B320" s="254" t="s">
        <v>19691</v>
      </c>
      <c r="C320" s="254" t="s">
        <v>19692</v>
      </c>
      <c r="D320" s="255" t="s">
        <v>18922</v>
      </c>
      <c r="E320" s="453">
        <v>49</v>
      </c>
    </row>
    <row r="321" spans="1:5" ht="13.5" customHeight="1" x14ac:dyDescent="0.25">
      <c r="A321" s="264" t="s">
        <v>19693</v>
      </c>
      <c r="B321" s="254" t="s">
        <v>19694</v>
      </c>
      <c r="C321" s="254" t="s">
        <v>19695</v>
      </c>
      <c r="D321" s="255" t="s">
        <v>18922</v>
      </c>
      <c r="E321" s="453">
        <v>74</v>
      </c>
    </row>
    <row r="322" spans="1:5" ht="13.5" customHeight="1" x14ac:dyDescent="0.25">
      <c r="A322" s="264" t="s">
        <v>19696</v>
      </c>
      <c r="B322" s="254" t="s">
        <v>19697</v>
      </c>
      <c r="C322" s="254" t="s">
        <v>19695</v>
      </c>
      <c r="D322" s="255" t="s">
        <v>18922</v>
      </c>
      <c r="E322" s="453">
        <v>26</v>
      </c>
    </row>
    <row r="323" spans="1:5" ht="13.5" customHeight="1" x14ac:dyDescent="0.25">
      <c r="A323" s="264" t="s">
        <v>19698</v>
      </c>
      <c r="B323" s="254" t="s">
        <v>19699</v>
      </c>
      <c r="C323" s="254" t="s">
        <v>19700</v>
      </c>
      <c r="D323" s="255" t="s">
        <v>18926</v>
      </c>
      <c r="E323" s="453">
        <v>582</v>
      </c>
    </row>
    <row r="324" spans="1:5" ht="13.5" customHeight="1" x14ac:dyDescent="0.25">
      <c r="A324" s="264" t="s">
        <v>19701</v>
      </c>
      <c r="B324" s="254" t="s">
        <v>19702</v>
      </c>
      <c r="C324" s="254" t="s">
        <v>19703</v>
      </c>
      <c r="D324" s="255" t="s">
        <v>18926</v>
      </c>
      <c r="E324" s="453">
        <v>21</v>
      </c>
    </row>
    <row r="325" spans="1:5" ht="13.5" customHeight="1" x14ac:dyDescent="0.25">
      <c r="A325" s="264" t="s">
        <v>19704</v>
      </c>
      <c r="B325" s="254" t="s">
        <v>19705</v>
      </c>
      <c r="C325" s="254" t="s">
        <v>19706</v>
      </c>
      <c r="D325" s="255" t="s">
        <v>18922</v>
      </c>
      <c r="E325" s="453">
        <v>510</v>
      </c>
    </row>
    <row r="326" spans="1:5" ht="13.5" customHeight="1" x14ac:dyDescent="0.25">
      <c r="A326" s="264" t="s">
        <v>19707</v>
      </c>
      <c r="B326" s="254" t="s">
        <v>19708</v>
      </c>
      <c r="C326" s="254" t="s">
        <v>19709</v>
      </c>
      <c r="D326" s="255" t="s">
        <v>18926</v>
      </c>
      <c r="E326" s="453">
        <v>16</v>
      </c>
    </row>
    <row r="327" spans="1:5" ht="13.5" customHeight="1" x14ac:dyDescent="0.25">
      <c r="A327" s="264" t="s">
        <v>19710</v>
      </c>
      <c r="B327" s="254" t="s">
        <v>19711</v>
      </c>
      <c r="C327" s="254" t="s">
        <v>19712</v>
      </c>
      <c r="D327" s="255" t="s">
        <v>18905</v>
      </c>
      <c r="E327" s="453">
        <v>421</v>
      </c>
    </row>
    <row r="328" spans="1:5" ht="13.5" customHeight="1" x14ac:dyDescent="0.25">
      <c r="A328" s="264" t="s">
        <v>19713</v>
      </c>
      <c r="B328" s="254" t="s">
        <v>19714</v>
      </c>
      <c r="C328" s="254" t="s">
        <v>19715</v>
      </c>
      <c r="D328" s="255" t="s">
        <v>18905</v>
      </c>
      <c r="E328" s="453">
        <v>496</v>
      </c>
    </row>
    <row r="329" spans="1:5" ht="13.5" customHeight="1" x14ac:dyDescent="0.25">
      <c r="A329" s="264" t="s">
        <v>19716</v>
      </c>
      <c r="B329" s="254" t="s">
        <v>19717</v>
      </c>
      <c r="C329" s="254" t="s">
        <v>19718</v>
      </c>
      <c r="D329" s="255" t="s">
        <v>18905</v>
      </c>
      <c r="E329" s="453">
        <v>280</v>
      </c>
    </row>
    <row r="330" spans="1:5" ht="13.5" customHeight="1" x14ac:dyDescent="0.25">
      <c r="A330" s="264" t="s">
        <v>19719</v>
      </c>
      <c r="B330" s="254" t="s">
        <v>19720</v>
      </c>
      <c r="C330" s="254" t="s">
        <v>19721</v>
      </c>
      <c r="D330" s="255" t="s">
        <v>18905</v>
      </c>
      <c r="E330" s="453">
        <v>410</v>
      </c>
    </row>
    <row r="331" spans="1:5" ht="13.5" customHeight="1" x14ac:dyDescent="0.25">
      <c r="A331" s="264" t="s">
        <v>19722</v>
      </c>
      <c r="B331" s="254" t="s">
        <v>19723</v>
      </c>
      <c r="C331" s="254" t="s">
        <v>19724</v>
      </c>
      <c r="D331" s="255" t="s">
        <v>18905</v>
      </c>
      <c r="E331" s="453">
        <v>249</v>
      </c>
    </row>
    <row r="332" spans="1:5" ht="13.5" customHeight="1" x14ac:dyDescent="0.25">
      <c r="A332" s="264" t="s">
        <v>19725</v>
      </c>
      <c r="B332" s="254" t="s">
        <v>19726</v>
      </c>
      <c r="C332" s="254" t="s">
        <v>19718</v>
      </c>
      <c r="D332" s="255" t="s">
        <v>18905</v>
      </c>
      <c r="E332" s="453">
        <v>153</v>
      </c>
    </row>
    <row r="333" spans="1:5" ht="13.5" customHeight="1" x14ac:dyDescent="0.25">
      <c r="A333" s="264" t="s">
        <v>19727</v>
      </c>
      <c r="B333" s="254" t="s">
        <v>19728</v>
      </c>
      <c r="C333" s="254" t="s">
        <v>19729</v>
      </c>
      <c r="D333" s="255" t="s">
        <v>18926</v>
      </c>
      <c r="E333" s="453">
        <v>7</v>
      </c>
    </row>
    <row r="334" spans="1:5" ht="13.5" customHeight="1" x14ac:dyDescent="0.25">
      <c r="A334" s="264" t="s">
        <v>19730</v>
      </c>
      <c r="B334" s="254" t="s">
        <v>19731</v>
      </c>
      <c r="C334" s="254" t="s">
        <v>19732</v>
      </c>
      <c r="D334" s="255" t="s">
        <v>18926</v>
      </c>
      <c r="E334" s="453">
        <v>10</v>
      </c>
    </row>
    <row r="335" spans="1:5" ht="13.5" customHeight="1" x14ac:dyDescent="0.25">
      <c r="A335" s="264" t="s">
        <v>19733</v>
      </c>
      <c r="B335" s="254" t="s">
        <v>19734</v>
      </c>
      <c r="C335" s="254" t="s">
        <v>19735</v>
      </c>
      <c r="D335" s="255" t="s">
        <v>18926</v>
      </c>
      <c r="E335" s="453">
        <v>19</v>
      </c>
    </row>
    <row r="336" spans="1:5" ht="13.5" customHeight="1" x14ac:dyDescent="0.25">
      <c r="A336" s="264" t="s">
        <v>19736</v>
      </c>
      <c r="B336" s="254" t="s">
        <v>19737</v>
      </c>
      <c r="C336" s="254" t="s">
        <v>19738</v>
      </c>
      <c r="D336" s="255" t="s">
        <v>18926</v>
      </c>
      <c r="E336" s="453">
        <v>6</v>
      </c>
    </row>
    <row r="337" spans="1:5" ht="13.5" customHeight="1" x14ac:dyDescent="0.25">
      <c r="A337" s="264" t="s">
        <v>19739</v>
      </c>
      <c r="B337" s="254" t="s">
        <v>19740</v>
      </c>
      <c r="C337" s="254" t="s">
        <v>19741</v>
      </c>
      <c r="D337" s="255" t="s">
        <v>18926</v>
      </c>
      <c r="E337" s="453">
        <v>1</v>
      </c>
    </row>
    <row r="338" spans="1:5" ht="13.5" customHeight="1" x14ac:dyDescent="0.25">
      <c r="A338" s="264" t="s">
        <v>19742</v>
      </c>
      <c r="B338" s="254" t="s">
        <v>19743</v>
      </c>
      <c r="C338" s="254" t="s">
        <v>19741</v>
      </c>
      <c r="D338" s="255" t="s">
        <v>18926</v>
      </c>
      <c r="E338" s="453">
        <v>9</v>
      </c>
    </row>
    <row r="339" spans="1:5" ht="13.5" customHeight="1" x14ac:dyDescent="0.25">
      <c r="A339" s="264" t="s">
        <v>19744</v>
      </c>
      <c r="B339" s="254" t="s">
        <v>19745</v>
      </c>
      <c r="C339" s="254" t="s">
        <v>19746</v>
      </c>
      <c r="D339" s="255" t="s">
        <v>18926</v>
      </c>
      <c r="E339" s="453">
        <v>2</v>
      </c>
    </row>
    <row r="340" spans="1:5" ht="13.5" customHeight="1" x14ac:dyDescent="0.25">
      <c r="A340" s="264" t="s">
        <v>19747</v>
      </c>
      <c r="B340" s="254" t="s">
        <v>19748</v>
      </c>
      <c r="C340" s="254" t="s">
        <v>19749</v>
      </c>
      <c r="D340" s="255" t="s">
        <v>18926</v>
      </c>
      <c r="E340" s="453">
        <v>2</v>
      </c>
    </row>
    <row r="341" spans="1:5" ht="13.5" customHeight="1" x14ac:dyDescent="0.25">
      <c r="A341" s="264" t="s">
        <v>19750</v>
      </c>
      <c r="B341" s="254" t="s">
        <v>19751</v>
      </c>
      <c r="C341" s="254" t="s">
        <v>19752</v>
      </c>
      <c r="D341" s="255" t="s">
        <v>18926</v>
      </c>
      <c r="E341" s="453">
        <v>1</v>
      </c>
    </row>
    <row r="342" spans="1:5" ht="13.5" customHeight="1" x14ac:dyDescent="0.25">
      <c r="A342" s="264" t="s">
        <v>19753</v>
      </c>
      <c r="B342" s="254" t="s">
        <v>19754</v>
      </c>
      <c r="C342" s="254" t="s">
        <v>19755</v>
      </c>
      <c r="D342" s="255" t="s">
        <v>19000</v>
      </c>
      <c r="E342" s="453">
        <v>149</v>
      </c>
    </row>
    <row r="343" spans="1:5" ht="13.5" customHeight="1" x14ac:dyDescent="0.25">
      <c r="A343" s="264" t="s">
        <v>19756</v>
      </c>
      <c r="B343" s="254" t="s">
        <v>19757</v>
      </c>
      <c r="C343" s="254" t="s">
        <v>19755</v>
      </c>
      <c r="D343" s="255" t="s">
        <v>19000</v>
      </c>
      <c r="E343" s="453">
        <v>33</v>
      </c>
    </row>
    <row r="344" spans="1:5" ht="13.5" customHeight="1" x14ac:dyDescent="0.25">
      <c r="A344" s="264" t="s">
        <v>19758</v>
      </c>
      <c r="B344" s="254" t="s">
        <v>19759</v>
      </c>
      <c r="C344" s="254" t="s">
        <v>19755</v>
      </c>
      <c r="D344" s="255" t="s">
        <v>19000</v>
      </c>
      <c r="E344" s="453">
        <v>6</v>
      </c>
    </row>
    <row r="345" spans="1:5" ht="13.5" customHeight="1" x14ac:dyDescent="0.25">
      <c r="A345" s="264" t="s">
        <v>19760</v>
      </c>
      <c r="B345" s="254" t="s">
        <v>19761</v>
      </c>
      <c r="C345" s="254" t="s">
        <v>19755</v>
      </c>
      <c r="D345" s="255" t="s">
        <v>19000</v>
      </c>
      <c r="E345" s="453">
        <v>37</v>
      </c>
    </row>
    <row r="346" spans="1:5" ht="13.5" customHeight="1" x14ac:dyDescent="0.25">
      <c r="A346" s="264" t="s">
        <v>19762</v>
      </c>
      <c r="B346" s="254" t="s">
        <v>19763</v>
      </c>
      <c r="C346" s="254" t="s">
        <v>19755</v>
      </c>
      <c r="D346" s="255" t="s">
        <v>19000</v>
      </c>
      <c r="E346" s="453">
        <v>14</v>
      </c>
    </row>
    <row r="347" spans="1:5" ht="13.5" customHeight="1" x14ac:dyDescent="0.25">
      <c r="A347" s="264" t="s">
        <v>19764</v>
      </c>
      <c r="B347" s="254" t="s">
        <v>19765</v>
      </c>
      <c r="C347" s="254" t="s">
        <v>19766</v>
      </c>
      <c r="D347" s="255" t="s">
        <v>18926</v>
      </c>
      <c r="E347" s="453">
        <v>86</v>
      </c>
    </row>
    <row r="348" spans="1:5" ht="13.5" customHeight="1" x14ac:dyDescent="0.25">
      <c r="A348" s="264" t="s">
        <v>19767</v>
      </c>
      <c r="B348" s="254" t="s">
        <v>19768</v>
      </c>
      <c r="C348" s="254" t="s">
        <v>19769</v>
      </c>
      <c r="D348" s="255" t="s">
        <v>18879</v>
      </c>
      <c r="E348" s="453">
        <v>11</v>
      </c>
    </row>
    <row r="349" spans="1:5" ht="13.5" customHeight="1" x14ac:dyDescent="0.25">
      <c r="A349" s="264" t="s">
        <v>19770</v>
      </c>
      <c r="B349" s="254" t="s">
        <v>19771</v>
      </c>
      <c r="C349" s="254" t="s">
        <v>19772</v>
      </c>
      <c r="D349" s="255" t="s">
        <v>18922</v>
      </c>
      <c r="E349" s="453">
        <v>10</v>
      </c>
    </row>
    <row r="350" spans="1:5" ht="13.5" customHeight="1" x14ac:dyDescent="0.25">
      <c r="A350" s="264" t="s">
        <v>19773</v>
      </c>
      <c r="B350" s="254" t="s">
        <v>19774</v>
      </c>
      <c r="C350" s="254" t="s">
        <v>19775</v>
      </c>
      <c r="D350" s="255" t="s">
        <v>18922</v>
      </c>
      <c r="E350" s="453">
        <v>129</v>
      </c>
    </row>
    <row r="351" spans="1:5" ht="13.5" customHeight="1" x14ac:dyDescent="0.25">
      <c r="A351" s="264" t="s">
        <v>14939</v>
      </c>
      <c r="B351" s="254" t="s">
        <v>19776</v>
      </c>
      <c r="C351" s="254" t="s">
        <v>19777</v>
      </c>
      <c r="D351" s="255" t="s">
        <v>18922</v>
      </c>
      <c r="E351" s="453">
        <v>17</v>
      </c>
    </row>
    <row r="352" spans="1:5" ht="13.5" customHeight="1" x14ac:dyDescent="0.25">
      <c r="A352" s="264" t="s">
        <v>19778</v>
      </c>
      <c r="B352" s="254" t="s">
        <v>19779</v>
      </c>
      <c r="C352" s="254" t="s">
        <v>19780</v>
      </c>
      <c r="D352" s="255" t="s">
        <v>18922</v>
      </c>
      <c r="E352" s="453">
        <v>5</v>
      </c>
    </row>
    <row r="353" spans="1:5" ht="13.5" customHeight="1" x14ac:dyDescent="0.25">
      <c r="A353" s="264" t="s">
        <v>19781</v>
      </c>
      <c r="B353" s="254" t="s">
        <v>19782</v>
      </c>
      <c r="C353" s="254" t="s">
        <v>19783</v>
      </c>
      <c r="D353" s="255" t="s">
        <v>18879</v>
      </c>
      <c r="E353" s="453">
        <v>394</v>
      </c>
    </row>
    <row r="354" spans="1:5" ht="13.5" customHeight="1" x14ac:dyDescent="0.25">
      <c r="A354" s="264" t="s">
        <v>19784</v>
      </c>
      <c r="B354" s="254" t="s">
        <v>19785</v>
      </c>
      <c r="C354" s="254" t="s">
        <v>19505</v>
      </c>
      <c r="D354" s="255" t="s">
        <v>18879</v>
      </c>
      <c r="E354" s="453">
        <v>3</v>
      </c>
    </row>
    <row r="355" spans="1:5" ht="13.5" customHeight="1" x14ac:dyDescent="0.25">
      <c r="A355" s="264" t="s">
        <v>19786</v>
      </c>
      <c r="B355" s="254" t="s">
        <v>19787</v>
      </c>
      <c r="C355" s="254" t="s">
        <v>19505</v>
      </c>
      <c r="D355" s="255" t="s">
        <v>18879</v>
      </c>
      <c r="E355" s="453">
        <v>13</v>
      </c>
    </row>
    <row r="356" spans="1:5" ht="13.5" customHeight="1" x14ac:dyDescent="0.25">
      <c r="A356" s="264" t="s">
        <v>19788</v>
      </c>
      <c r="B356" s="254" t="s">
        <v>19789</v>
      </c>
      <c r="C356" s="254" t="s">
        <v>19505</v>
      </c>
      <c r="D356" s="255" t="s">
        <v>18879</v>
      </c>
      <c r="E356" s="453">
        <v>11</v>
      </c>
    </row>
    <row r="357" spans="1:5" ht="13.5" customHeight="1" x14ac:dyDescent="0.25">
      <c r="A357" s="264" t="s">
        <v>19790</v>
      </c>
      <c r="B357" s="254" t="s">
        <v>19791</v>
      </c>
      <c r="C357" s="254" t="s">
        <v>19792</v>
      </c>
      <c r="D357" s="255" t="s">
        <v>18922</v>
      </c>
      <c r="E357" s="453">
        <v>3</v>
      </c>
    </row>
    <row r="358" spans="1:5" ht="13.5" customHeight="1" x14ac:dyDescent="0.25">
      <c r="A358" s="264" t="s">
        <v>19793</v>
      </c>
      <c r="B358" s="254" t="s">
        <v>19794</v>
      </c>
      <c r="C358" s="254" t="s">
        <v>19795</v>
      </c>
      <c r="D358" s="255" t="s">
        <v>18922</v>
      </c>
      <c r="E358" s="453">
        <v>563</v>
      </c>
    </row>
    <row r="359" spans="1:5" ht="13.5" customHeight="1" x14ac:dyDescent="0.25">
      <c r="A359" s="264" t="s">
        <v>19796</v>
      </c>
      <c r="B359" s="254" t="s">
        <v>19797</v>
      </c>
      <c r="C359" s="254" t="s">
        <v>19798</v>
      </c>
      <c r="D359" s="255" t="s">
        <v>18922</v>
      </c>
      <c r="E359" s="453">
        <v>1</v>
      </c>
    </row>
    <row r="360" spans="1:5" ht="13.5" customHeight="1" x14ac:dyDescent="0.25">
      <c r="A360" s="264" t="s">
        <v>19799</v>
      </c>
      <c r="B360" s="254" t="s">
        <v>19800</v>
      </c>
      <c r="C360" s="254" t="s">
        <v>19801</v>
      </c>
      <c r="D360" s="255" t="s">
        <v>18922</v>
      </c>
      <c r="E360" s="453">
        <v>248</v>
      </c>
    </row>
    <row r="361" spans="1:5" ht="13.5" customHeight="1" x14ac:dyDescent="0.25">
      <c r="A361" s="264" t="s">
        <v>19802</v>
      </c>
      <c r="B361" s="254" t="s">
        <v>19803</v>
      </c>
      <c r="C361" s="254" t="s">
        <v>19804</v>
      </c>
      <c r="D361" s="255" t="s">
        <v>18922</v>
      </c>
      <c r="E361" s="453">
        <v>5</v>
      </c>
    </row>
    <row r="362" spans="1:5" ht="13.5" customHeight="1" x14ac:dyDescent="0.25">
      <c r="A362" s="264" t="s">
        <v>19805</v>
      </c>
      <c r="B362" s="254" t="s">
        <v>19806</v>
      </c>
      <c r="C362" s="254" t="s">
        <v>19807</v>
      </c>
      <c r="D362" s="255" t="s">
        <v>18922</v>
      </c>
      <c r="E362" s="453">
        <v>31</v>
      </c>
    </row>
    <row r="363" spans="1:5" ht="13.5" customHeight="1" x14ac:dyDescent="0.25">
      <c r="A363" s="264" t="s">
        <v>19808</v>
      </c>
      <c r="B363" s="254" t="s">
        <v>19809</v>
      </c>
      <c r="C363" s="254" t="s">
        <v>19810</v>
      </c>
      <c r="D363" s="255" t="s">
        <v>18922</v>
      </c>
      <c r="E363" s="453">
        <v>1122</v>
      </c>
    </row>
    <row r="364" spans="1:5" ht="13.5" customHeight="1" x14ac:dyDescent="0.25">
      <c r="A364" s="264" t="s">
        <v>19811</v>
      </c>
      <c r="B364" s="254" t="s">
        <v>19812</v>
      </c>
      <c r="C364" s="254" t="s">
        <v>19813</v>
      </c>
      <c r="D364" s="255" t="s">
        <v>18922</v>
      </c>
      <c r="E364" s="453">
        <v>211</v>
      </c>
    </row>
    <row r="365" spans="1:5" ht="13.5" customHeight="1" x14ac:dyDescent="0.25">
      <c r="A365" s="264" t="s">
        <v>19814</v>
      </c>
      <c r="B365" s="254" t="s">
        <v>19815</v>
      </c>
      <c r="C365" s="254" t="s">
        <v>19816</v>
      </c>
      <c r="D365" s="255" t="s">
        <v>18922</v>
      </c>
      <c r="E365" s="453">
        <v>643</v>
      </c>
    </row>
    <row r="366" spans="1:5" ht="13.5" customHeight="1" x14ac:dyDescent="0.25">
      <c r="A366" s="264" t="s">
        <v>19817</v>
      </c>
      <c r="B366" s="254" t="s">
        <v>19818</v>
      </c>
      <c r="C366" s="254" t="s">
        <v>19819</v>
      </c>
      <c r="D366" s="255" t="s">
        <v>18922</v>
      </c>
      <c r="E366" s="453">
        <v>2965</v>
      </c>
    </row>
    <row r="367" spans="1:5" ht="13.5" customHeight="1" x14ac:dyDescent="0.25">
      <c r="A367" s="264" t="s">
        <v>19820</v>
      </c>
      <c r="B367" s="254" t="s">
        <v>19821</v>
      </c>
      <c r="C367" s="254" t="s">
        <v>19822</v>
      </c>
      <c r="D367" s="255" t="s">
        <v>18922</v>
      </c>
      <c r="E367" s="453">
        <v>30</v>
      </c>
    </row>
    <row r="368" spans="1:5" ht="13.5" customHeight="1" x14ac:dyDescent="0.25">
      <c r="A368" s="264" t="s">
        <v>19823</v>
      </c>
      <c r="B368" s="254" t="s">
        <v>19824</v>
      </c>
      <c r="C368" s="254" t="s">
        <v>19825</v>
      </c>
      <c r="D368" s="255" t="s">
        <v>18922</v>
      </c>
      <c r="E368" s="453">
        <v>5</v>
      </c>
    </row>
    <row r="369" spans="1:5" ht="13.5" customHeight="1" x14ac:dyDescent="0.25">
      <c r="A369" s="264" t="s">
        <v>19826</v>
      </c>
      <c r="B369" s="254" t="s">
        <v>19827</v>
      </c>
      <c r="C369" s="254" t="s">
        <v>19828</v>
      </c>
      <c r="D369" s="255" t="s">
        <v>18922</v>
      </c>
      <c r="E369" s="453">
        <v>38</v>
      </c>
    </row>
    <row r="370" spans="1:5" ht="13.5" customHeight="1" x14ac:dyDescent="0.25">
      <c r="A370" s="264" t="s">
        <v>19829</v>
      </c>
      <c r="B370" s="254" t="s">
        <v>19830</v>
      </c>
      <c r="C370" s="254" t="s">
        <v>19831</v>
      </c>
      <c r="D370" s="255" t="s">
        <v>18922</v>
      </c>
      <c r="E370" s="453">
        <v>2</v>
      </c>
    </row>
    <row r="371" spans="1:5" ht="13.5" customHeight="1" x14ac:dyDescent="0.25">
      <c r="A371" s="264" t="s">
        <v>19832</v>
      </c>
      <c r="B371" s="254" t="s">
        <v>19833</v>
      </c>
      <c r="C371" s="254" t="s">
        <v>19834</v>
      </c>
      <c r="D371" s="255" t="s">
        <v>18922</v>
      </c>
      <c r="E371" s="453">
        <v>1</v>
      </c>
    </row>
    <row r="372" spans="1:5" ht="13.5" customHeight="1" x14ac:dyDescent="0.25">
      <c r="A372" s="264" t="s">
        <v>19835</v>
      </c>
      <c r="B372" s="254" t="s">
        <v>19836</v>
      </c>
      <c r="C372" s="254" t="s">
        <v>19837</v>
      </c>
      <c r="D372" s="255" t="s">
        <v>18922</v>
      </c>
      <c r="E372" s="453">
        <v>8</v>
      </c>
    </row>
    <row r="373" spans="1:5" ht="13.5" customHeight="1" x14ac:dyDescent="0.25">
      <c r="A373" s="264" t="s">
        <v>19838</v>
      </c>
      <c r="B373" s="254" t="s">
        <v>19839</v>
      </c>
      <c r="C373" s="254" t="s">
        <v>19840</v>
      </c>
      <c r="D373" s="255" t="s">
        <v>18922</v>
      </c>
      <c r="E373" s="453">
        <v>52</v>
      </c>
    </row>
    <row r="374" spans="1:5" ht="13.5" customHeight="1" x14ac:dyDescent="0.25">
      <c r="A374" s="264" t="s">
        <v>19841</v>
      </c>
      <c r="B374" s="254" t="s">
        <v>19842</v>
      </c>
      <c r="C374" s="254" t="s">
        <v>19843</v>
      </c>
      <c r="D374" s="255" t="s">
        <v>18922</v>
      </c>
      <c r="E374" s="453">
        <v>126</v>
      </c>
    </row>
    <row r="375" spans="1:5" ht="13.5" customHeight="1" x14ac:dyDescent="0.25">
      <c r="A375" s="264" t="s">
        <v>19844</v>
      </c>
      <c r="B375" s="254" t="s">
        <v>19845</v>
      </c>
      <c r="C375" s="254" t="s">
        <v>19846</v>
      </c>
      <c r="D375" s="255" t="s">
        <v>18922</v>
      </c>
      <c r="E375" s="453">
        <v>861</v>
      </c>
    </row>
    <row r="376" spans="1:5" ht="13.5" customHeight="1" x14ac:dyDescent="0.25">
      <c r="A376" s="264" t="s">
        <v>19847</v>
      </c>
      <c r="B376" s="254" t="s">
        <v>19848</v>
      </c>
      <c r="C376" s="254" t="s">
        <v>19849</v>
      </c>
      <c r="D376" s="255" t="s">
        <v>18922</v>
      </c>
      <c r="E376" s="453">
        <v>169</v>
      </c>
    </row>
    <row r="377" spans="1:5" ht="13.5" customHeight="1" x14ac:dyDescent="0.25">
      <c r="A377" s="264" t="s">
        <v>19850</v>
      </c>
      <c r="B377" s="254" t="s">
        <v>19851</v>
      </c>
      <c r="C377" s="254" t="s">
        <v>19852</v>
      </c>
      <c r="D377" s="255" t="s">
        <v>18922</v>
      </c>
      <c r="E377" s="453">
        <v>71</v>
      </c>
    </row>
    <row r="378" spans="1:5" ht="13.5" customHeight="1" x14ac:dyDescent="0.25">
      <c r="A378" s="264" t="s">
        <v>19853</v>
      </c>
      <c r="B378" s="254" t="s">
        <v>19854</v>
      </c>
      <c r="C378" s="254" t="s">
        <v>19855</v>
      </c>
      <c r="D378" s="255" t="s">
        <v>18922</v>
      </c>
      <c r="E378" s="453">
        <v>45</v>
      </c>
    </row>
    <row r="379" spans="1:5" ht="13.5" customHeight="1" x14ac:dyDescent="0.25">
      <c r="A379" s="264" t="s">
        <v>19856</v>
      </c>
      <c r="B379" s="254" t="s">
        <v>19857</v>
      </c>
      <c r="C379" s="254" t="s">
        <v>19858</v>
      </c>
      <c r="D379" s="255" t="s">
        <v>18922</v>
      </c>
      <c r="E379" s="453">
        <v>1</v>
      </c>
    </row>
    <row r="380" spans="1:5" ht="13.5" customHeight="1" x14ac:dyDescent="0.25">
      <c r="A380" s="264" t="s">
        <v>19859</v>
      </c>
      <c r="B380" s="254" t="s">
        <v>19860</v>
      </c>
      <c r="C380" s="254" t="s">
        <v>19861</v>
      </c>
      <c r="D380" s="255" t="s">
        <v>18922</v>
      </c>
      <c r="E380" s="453">
        <v>1</v>
      </c>
    </row>
    <row r="381" spans="1:5" ht="13.5" customHeight="1" x14ac:dyDescent="0.25">
      <c r="A381" s="264" t="s">
        <v>19862</v>
      </c>
      <c r="B381" s="254" t="s">
        <v>19863</v>
      </c>
      <c r="C381" s="254" t="s">
        <v>19864</v>
      </c>
      <c r="D381" s="255" t="s">
        <v>18899</v>
      </c>
      <c r="E381" s="453">
        <v>199</v>
      </c>
    </row>
    <row r="382" spans="1:5" ht="13.5" customHeight="1" x14ac:dyDescent="0.25">
      <c r="A382" s="264" t="s">
        <v>19865</v>
      </c>
      <c r="B382" s="254" t="s">
        <v>19866</v>
      </c>
      <c r="C382" s="254" t="s">
        <v>19867</v>
      </c>
      <c r="D382" s="255" t="s">
        <v>18926</v>
      </c>
      <c r="E382" s="453">
        <v>2839</v>
      </c>
    </row>
    <row r="383" spans="1:5" ht="13.5" customHeight="1" x14ac:dyDescent="0.25">
      <c r="A383" s="264" t="s">
        <v>19868</v>
      </c>
      <c r="B383" s="254" t="s">
        <v>19869</v>
      </c>
      <c r="C383" s="254" t="s">
        <v>19870</v>
      </c>
      <c r="D383" s="255" t="s">
        <v>18926</v>
      </c>
      <c r="E383" s="453">
        <v>540</v>
      </c>
    </row>
    <row r="384" spans="1:5" ht="13.5" customHeight="1" x14ac:dyDescent="0.25">
      <c r="A384" s="264" t="s">
        <v>19871</v>
      </c>
      <c r="B384" s="254" t="s">
        <v>19872</v>
      </c>
      <c r="C384" s="254" t="s">
        <v>19873</v>
      </c>
      <c r="D384" s="255" t="s">
        <v>18926</v>
      </c>
      <c r="E384" s="453">
        <v>2859.03</v>
      </c>
    </row>
    <row r="385" spans="1:5" ht="13.5" customHeight="1" x14ac:dyDescent="0.25">
      <c r="A385" s="264" t="s">
        <v>19874</v>
      </c>
      <c r="B385" s="254" t="s">
        <v>19875</v>
      </c>
      <c r="C385" s="254" t="s">
        <v>19876</v>
      </c>
      <c r="D385" s="255" t="s">
        <v>18926</v>
      </c>
      <c r="E385" s="453">
        <v>135</v>
      </c>
    </row>
    <row r="386" spans="1:5" ht="13.5" customHeight="1" x14ac:dyDescent="0.25">
      <c r="A386" s="264" t="s">
        <v>19877</v>
      </c>
      <c r="B386" s="254" t="s">
        <v>19878</v>
      </c>
      <c r="C386" s="254" t="s">
        <v>19879</v>
      </c>
      <c r="D386" s="255" t="s">
        <v>18926</v>
      </c>
      <c r="E386" s="453">
        <v>822</v>
      </c>
    </row>
    <row r="387" spans="1:5" ht="13.5" customHeight="1" x14ac:dyDescent="0.25">
      <c r="A387" s="264" t="s">
        <v>19880</v>
      </c>
      <c r="B387" s="254" t="s">
        <v>19881</v>
      </c>
      <c r="C387" s="254" t="s">
        <v>19882</v>
      </c>
      <c r="D387" s="255" t="s">
        <v>18926</v>
      </c>
      <c r="E387" s="453">
        <v>549</v>
      </c>
    </row>
    <row r="388" spans="1:5" ht="13.5" customHeight="1" x14ac:dyDescent="0.25">
      <c r="A388" s="264" t="s">
        <v>19883</v>
      </c>
      <c r="B388" s="254" t="s">
        <v>19884</v>
      </c>
      <c r="C388" s="254" t="s">
        <v>19885</v>
      </c>
      <c r="D388" s="255" t="s">
        <v>18926</v>
      </c>
      <c r="E388" s="453">
        <v>99</v>
      </c>
    </row>
    <row r="389" spans="1:5" ht="13.5" customHeight="1" x14ac:dyDescent="0.25">
      <c r="A389" s="264" t="s">
        <v>19886</v>
      </c>
      <c r="B389" s="254" t="s">
        <v>19887</v>
      </c>
      <c r="C389" s="254" t="s">
        <v>19888</v>
      </c>
      <c r="D389" s="255" t="s">
        <v>18926</v>
      </c>
      <c r="E389" s="453">
        <v>111</v>
      </c>
    </row>
    <row r="390" spans="1:5" ht="13.5" customHeight="1" x14ac:dyDescent="0.25">
      <c r="A390" s="264" t="s">
        <v>19889</v>
      </c>
      <c r="B390" s="254" t="s">
        <v>19890</v>
      </c>
      <c r="C390" s="254" t="s">
        <v>19891</v>
      </c>
      <c r="D390" s="255" t="s">
        <v>18926</v>
      </c>
      <c r="E390" s="453">
        <v>958</v>
      </c>
    </row>
    <row r="391" spans="1:5" ht="13.5" customHeight="1" x14ac:dyDescent="0.25">
      <c r="A391" s="264" t="s">
        <v>19892</v>
      </c>
      <c r="B391" s="254" t="s">
        <v>19893</v>
      </c>
      <c r="C391" s="254" t="s">
        <v>19894</v>
      </c>
      <c r="D391" s="255" t="s">
        <v>18926</v>
      </c>
      <c r="E391" s="453">
        <v>67</v>
      </c>
    </row>
    <row r="392" spans="1:5" ht="13.5" customHeight="1" x14ac:dyDescent="0.25">
      <c r="A392" s="264" t="s">
        <v>19895</v>
      </c>
      <c r="B392" s="254" t="s">
        <v>19896</v>
      </c>
      <c r="C392" s="254" t="s">
        <v>19897</v>
      </c>
      <c r="D392" s="255" t="s">
        <v>18926</v>
      </c>
      <c r="E392" s="453">
        <v>43</v>
      </c>
    </row>
    <row r="393" spans="1:5" ht="13.5" customHeight="1" x14ac:dyDescent="0.25">
      <c r="A393" s="264" t="s">
        <v>19898</v>
      </c>
      <c r="B393" s="254" t="s">
        <v>19899</v>
      </c>
      <c r="C393" s="254" t="s">
        <v>19900</v>
      </c>
      <c r="D393" s="255" t="s">
        <v>18926</v>
      </c>
      <c r="E393" s="453">
        <v>499</v>
      </c>
    </row>
    <row r="394" spans="1:5" ht="13.5" customHeight="1" x14ac:dyDescent="0.25">
      <c r="A394" s="264" t="s">
        <v>19901</v>
      </c>
      <c r="B394" s="254" t="s">
        <v>19902</v>
      </c>
      <c r="C394" s="254" t="s">
        <v>19903</v>
      </c>
      <c r="D394" s="255" t="s">
        <v>18926</v>
      </c>
      <c r="E394" s="453">
        <v>764</v>
      </c>
    </row>
    <row r="395" spans="1:5" ht="13.5" customHeight="1" x14ac:dyDescent="0.25">
      <c r="A395" s="264" t="s">
        <v>19904</v>
      </c>
      <c r="B395" s="254" t="s">
        <v>19905</v>
      </c>
      <c r="C395" s="254" t="s">
        <v>19906</v>
      </c>
      <c r="D395" s="255" t="s">
        <v>18926</v>
      </c>
      <c r="E395" s="453">
        <v>1251.03</v>
      </c>
    </row>
    <row r="396" spans="1:5" ht="13.5" customHeight="1" x14ac:dyDescent="0.25">
      <c r="A396" s="264" t="s">
        <v>19907</v>
      </c>
      <c r="B396" s="254" t="s">
        <v>19908</v>
      </c>
      <c r="C396" s="254" t="s">
        <v>19909</v>
      </c>
      <c r="D396" s="255" t="s">
        <v>18926</v>
      </c>
      <c r="E396" s="453">
        <v>617</v>
      </c>
    </row>
    <row r="397" spans="1:5" ht="13.5" customHeight="1" x14ac:dyDescent="0.25">
      <c r="A397" s="264" t="s">
        <v>19910</v>
      </c>
      <c r="B397" s="254" t="s">
        <v>19911</v>
      </c>
      <c r="C397" s="254" t="s">
        <v>19912</v>
      </c>
      <c r="D397" s="255" t="s">
        <v>18926</v>
      </c>
      <c r="E397" s="453">
        <v>520</v>
      </c>
    </row>
    <row r="398" spans="1:5" ht="13.5" customHeight="1" x14ac:dyDescent="0.25">
      <c r="A398" s="264" t="s">
        <v>19913</v>
      </c>
      <c r="B398" s="254" t="s">
        <v>19914</v>
      </c>
      <c r="C398" s="254" t="s">
        <v>19915</v>
      </c>
      <c r="D398" s="255" t="s">
        <v>18926</v>
      </c>
      <c r="E398" s="453">
        <v>31</v>
      </c>
    </row>
    <row r="399" spans="1:5" ht="13.5" customHeight="1" x14ac:dyDescent="0.25">
      <c r="A399" s="264" t="s">
        <v>19916</v>
      </c>
      <c r="B399" s="254" t="s">
        <v>19917</v>
      </c>
      <c r="C399" s="254" t="s">
        <v>19918</v>
      </c>
      <c r="D399" s="255" t="s">
        <v>18926</v>
      </c>
      <c r="E399" s="453">
        <v>250</v>
      </c>
    </row>
    <row r="400" spans="1:5" ht="13.5" customHeight="1" x14ac:dyDescent="0.25">
      <c r="A400" s="264" t="s">
        <v>19919</v>
      </c>
      <c r="B400" s="254" t="s">
        <v>19920</v>
      </c>
      <c r="C400" s="254" t="s">
        <v>19921</v>
      </c>
      <c r="D400" s="255" t="s">
        <v>18926</v>
      </c>
      <c r="E400" s="453">
        <v>371</v>
      </c>
    </row>
    <row r="401" spans="1:5" ht="13.5" customHeight="1" x14ac:dyDescent="0.25">
      <c r="A401" s="264" t="s">
        <v>19922</v>
      </c>
      <c r="B401" s="254" t="s">
        <v>19923</v>
      </c>
      <c r="C401" s="254" t="s">
        <v>19924</v>
      </c>
      <c r="D401" s="255" t="s">
        <v>18926</v>
      </c>
      <c r="E401" s="453">
        <v>778</v>
      </c>
    </row>
    <row r="402" spans="1:5" ht="13.5" customHeight="1" x14ac:dyDescent="0.25">
      <c r="A402" s="264" t="s">
        <v>19925</v>
      </c>
      <c r="B402" s="254" t="s">
        <v>19926</v>
      </c>
      <c r="C402" s="254" t="s">
        <v>19927</v>
      </c>
      <c r="D402" s="255" t="s">
        <v>18926</v>
      </c>
      <c r="E402" s="453">
        <v>111</v>
      </c>
    </row>
    <row r="403" spans="1:5" ht="13.5" customHeight="1" x14ac:dyDescent="0.25">
      <c r="A403" s="264" t="s">
        <v>19928</v>
      </c>
      <c r="B403" s="254" t="s">
        <v>19929</v>
      </c>
      <c r="C403" s="254" t="s">
        <v>19930</v>
      </c>
      <c r="D403" s="255" t="s">
        <v>18926</v>
      </c>
      <c r="E403" s="453">
        <v>1650</v>
      </c>
    </row>
    <row r="404" spans="1:5" ht="13.5" customHeight="1" x14ac:dyDescent="0.25">
      <c r="A404" s="264" t="s">
        <v>19931</v>
      </c>
      <c r="B404" s="254" t="s">
        <v>19932</v>
      </c>
      <c r="C404" s="254" t="s">
        <v>19933</v>
      </c>
      <c r="D404" s="255" t="s">
        <v>18926</v>
      </c>
      <c r="E404" s="453">
        <v>686</v>
      </c>
    </row>
    <row r="405" spans="1:5" ht="13.5" customHeight="1" x14ac:dyDescent="0.25">
      <c r="A405" s="264" t="s">
        <v>14943</v>
      </c>
      <c r="B405" s="254" t="s">
        <v>19934</v>
      </c>
      <c r="C405" s="254" t="s">
        <v>19935</v>
      </c>
      <c r="D405" s="255" t="s">
        <v>18926</v>
      </c>
      <c r="E405" s="453">
        <v>1972</v>
      </c>
    </row>
    <row r="406" spans="1:5" ht="13.5" customHeight="1" x14ac:dyDescent="0.25">
      <c r="A406" s="264" t="s">
        <v>14946</v>
      </c>
      <c r="B406" s="254" t="s">
        <v>19936</v>
      </c>
      <c r="C406" s="254" t="s">
        <v>19937</v>
      </c>
      <c r="D406" s="255" t="s">
        <v>18926</v>
      </c>
      <c r="E406" s="453">
        <v>2118</v>
      </c>
    </row>
    <row r="407" spans="1:5" ht="13.5" customHeight="1" x14ac:dyDescent="0.25">
      <c r="A407" s="264" t="s">
        <v>19938</v>
      </c>
      <c r="B407" s="254" t="s">
        <v>19939</v>
      </c>
      <c r="C407" s="254" t="s">
        <v>19940</v>
      </c>
      <c r="D407" s="255" t="s">
        <v>18926</v>
      </c>
      <c r="E407" s="453">
        <v>58</v>
      </c>
    </row>
    <row r="408" spans="1:5" ht="13.5" customHeight="1" x14ac:dyDescent="0.25">
      <c r="A408" s="264" t="s">
        <v>19941</v>
      </c>
      <c r="B408" s="254" t="s">
        <v>19942</v>
      </c>
      <c r="C408" s="254" t="s">
        <v>19943</v>
      </c>
      <c r="D408" s="255" t="s">
        <v>18879</v>
      </c>
      <c r="E408" s="453">
        <v>896</v>
      </c>
    </row>
    <row r="409" spans="1:5" ht="13.5" customHeight="1" x14ac:dyDescent="0.25">
      <c r="A409" s="264" t="s">
        <v>19944</v>
      </c>
      <c r="B409" s="254" t="s">
        <v>19945</v>
      </c>
      <c r="C409" s="254" t="s">
        <v>19946</v>
      </c>
      <c r="D409" s="255" t="s">
        <v>18926</v>
      </c>
      <c r="E409" s="453">
        <v>58</v>
      </c>
    </row>
    <row r="410" spans="1:5" ht="13.5" customHeight="1" x14ac:dyDescent="0.25">
      <c r="A410" s="264" t="s">
        <v>19947</v>
      </c>
      <c r="B410" s="254" t="s">
        <v>19948</v>
      </c>
      <c r="C410" s="254" t="s">
        <v>19949</v>
      </c>
      <c r="D410" s="255" t="s">
        <v>18899</v>
      </c>
      <c r="E410" s="453">
        <v>3</v>
      </c>
    </row>
    <row r="411" spans="1:5" ht="13.5" customHeight="1" x14ac:dyDescent="0.25">
      <c r="A411" s="264" t="s">
        <v>19950</v>
      </c>
      <c r="B411" s="254" t="s">
        <v>19951</v>
      </c>
      <c r="C411" s="254"/>
      <c r="D411" s="255" t="s">
        <v>18879</v>
      </c>
      <c r="E411" s="453">
        <v>2</v>
      </c>
    </row>
    <row r="412" spans="1:5" ht="13.5" customHeight="1" x14ac:dyDescent="0.25">
      <c r="A412" s="264" t="s">
        <v>19952</v>
      </c>
      <c r="B412" s="254" t="s">
        <v>19953</v>
      </c>
      <c r="C412" s="254"/>
      <c r="D412" s="255" t="s">
        <v>18879</v>
      </c>
      <c r="E412" s="453">
        <v>17</v>
      </c>
    </row>
    <row r="413" spans="1:5" ht="13.5" customHeight="1" x14ac:dyDescent="0.25">
      <c r="A413" s="264" t="s">
        <v>19954</v>
      </c>
      <c r="B413" s="254" t="s">
        <v>19955</v>
      </c>
      <c r="C413" s="254" t="s">
        <v>19956</v>
      </c>
      <c r="D413" s="255" t="s">
        <v>18922</v>
      </c>
      <c r="E413" s="453">
        <v>107</v>
      </c>
    </row>
    <row r="414" spans="1:5" ht="13.5" customHeight="1" x14ac:dyDescent="0.25">
      <c r="A414" s="264" t="s">
        <v>19957</v>
      </c>
      <c r="B414" s="254" t="s">
        <v>19958</v>
      </c>
      <c r="C414" s="254" t="s">
        <v>19959</v>
      </c>
      <c r="D414" s="255" t="s">
        <v>18926</v>
      </c>
      <c r="E414" s="453">
        <v>50</v>
      </c>
    </row>
    <row r="415" spans="1:5" ht="13.5" customHeight="1" x14ac:dyDescent="0.25">
      <c r="A415" s="264" t="s">
        <v>19960</v>
      </c>
      <c r="B415" s="254" t="s">
        <v>19958</v>
      </c>
      <c r="C415" s="254" t="s">
        <v>19961</v>
      </c>
      <c r="D415" s="255" t="s">
        <v>18926</v>
      </c>
      <c r="E415" s="453">
        <v>3</v>
      </c>
    </row>
    <row r="416" spans="1:5" ht="13.5" customHeight="1" x14ac:dyDescent="0.25">
      <c r="A416" s="264" t="s">
        <v>14952</v>
      </c>
      <c r="B416" s="254" t="s">
        <v>19958</v>
      </c>
      <c r="C416" s="254" t="s">
        <v>19962</v>
      </c>
      <c r="D416" s="255" t="s">
        <v>18926</v>
      </c>
      <c r="E416" s="453">
        <v>39</v>
      </c>
    </row>
    <row r="417" spans="1:5" ht="13.5" customHeight="1" x14ac:dyDescent="0.25">
      <c r="A417" s="264" t="s">
        <v>19963</v>
      </c>
      <c r="B417" s="254" t="s">
        <v>19958</v>
      </c>
      <c r="C417" s="254" t="s">
        <v>19964</v>
      </c>
      <c r="D417" s="255" t="s">
        <v>18926</v>
      </c>
      <c r="E417" s="453">
        <v>2</v>
      </c>
    </row>
    <row r="418" spans="1:5" ht="13.5" customHeight="1" x14ac:dyDescent="0.25">
      <c r="A418" s="264" t="s">
        <v>19965</v>
      </c>
      <c r="B418" s="254" t="s">
        <v>19966</v>
      </c>
      <c r="C418" s="254" t="s">
        <v>19967</v>
      </c>
      <c r="D418" s="255" t="s">
        <v>18926</v>
      </c>
      <c r="E418" s="453">
        <v>8</v>
      </c>
    </row>
    <row r="419" spans="1:5" ht="13.5" customHeight="1" x14ac:dyDescent="0.25">
      <c r="A419" s="264" t="s">
        <v>19968</v>
      </c>
      <c r="B419" s="254" t="s">
        <v>19969</v>
      </c>
      <c r="C419" s="254" t="s">
        <v>19970</v>
      </c>
      <c r="D419" s="255" t="s">
        <v>18926</v>
      </c>
      <c r="E419" s="453">
        <v>69</v>
      </c>
    </row>
    <row r="420" spans="1:5" ht="13.5" customHeight="1" x14ac:dyDescent="0.25">
      <c r="A420" s="264" t="s">
        <v>19971</v>
      </c>
      <c r="B420" s="254" t="s">
        <v>19972</v>
      </c>
      <c r="C420" s="254" t="s">
        <v>19973</v>
      </c>
      <c r="D420" s="255" t="s">
        <v>18926</v>
      </c>
      <c r="E420" s="453">
        <v>49</v>
      </c>
    </row>
    <row r="421" spans="1:5" ht="13.5" customHeight="1" x14ac:dyDescent="0.25">
      <c r="A421" s="264" t="s">
        <v>19974</v>
      </c>
      <c r="B421" s="254" t="s">
        <v>19975</v>
      </c>
      <c r="C421" s="254" t="s">
        <v>19976</v>
      </c>
      <c r="D421" s="255" t="s">
        <v>18926</v>
      </c>
      <c r="E421" s="453">
        <v>124</v>
      </c>
    </row>
    <row r="422" spans="1:5" ht="13.5" customHeight="1" x14ac:dyDescent="0.25">
      <c r="A422" s="264" t="s">
        <v>19977</v>
      </c>
      <c r="B422" s="254" t="s">
        <v>19978</v>
      </c>
      <c r="C422" s="254" t="s">
        <v>19979</v>
      </c>
      <c r="D422" s="255" t="s">
        <v>18926</v>
      </c>
      <c r="E422" s="453">
        <v>1</v>
      </c>
    </row>
    <row r="423" spans="1:5" ht="13.5" customHeight="1" x14ac:dyDescent="0.25">
      <c r="A423" s="264" t="s">
        <v>19980</v>
      </c>
      <c r="B423" s="254" t="s">
        <v>19981</v>
      </c>
      <c r="C423" s="254" t="s">
        <v>19982</v>
      </c>
      <c r="D423" s="255" t="s">
        <v>18926</v>
      </c>
      <c r="E423" s="453">
        <v>3</v>
      </c>
    </row>
    <row r="424" spans="1:5" ht="13.5" customHeight="1" x14ac:dyDescent="0.25">
      <c r="A424" s="264" t="s">
        <v>19983</v>
      </c>
      <c r="B424" s="254" t="s">
        <v>19984</v>
      </c>
      <c r="C424" s="254" t="s">
        <v>19982</v>
      </c>
      <c r="D424" s="255" t="s">
        <v>18926</v>
      </c>
      <c r="E424" s="453">
        <v>131</v>
      </c>
    </row>
    <row r="425" spans="1:5" ht="13.5" customHeight="1" x14ac:dyDescent="0.25">
      <c r="A425" s="264" t="s">
        <v>19985</v>
      </c>
      <c r="B425" s="254" t="s">
        <v>19986</v>
      </c>
      <c r="C425" s="254"/>
      <c r="D425" s="255" t="s">
        <v>18926</v>
      </c>
      <c r="E425" s="453">
        <v>136</v>
      </c>
    </row>
    <row r="426" spans="1:5" ht="13.5" customHeight="1" x14ac:dyDescent="0.25">
      <c r="A426" s="264" t="s">
        <v>14954</v>
      </c>
      <c r="B426" s="254" t="s">
        <v>19987</v>
      </c>
      <c r="C426" s="254" t="s">
        <v>19988</v>
      </c>
      <c r="D426" s="255" t="s">
        <v>18926</v>
      </c>
      <c r="E426" s="453">
        <v>34</v>
      </c>
    </row>
    <row r="427" spans="1:5" ht="13.5" customHeight="1" x14ac:dyDescent="0.25">
      <c r="A427" s="264" t="s">
        <v>19989</v>
      </c>
      <c r="B427" s="254" t="s">
        <v>19990</v>
      </c>
      <c r="C427" s="254" t="s">
        <v>19988</v>
      </c>
      <c r="D427" s="255" t="s">
        <v>18926</v>
      </c>
      <c r="E427" s="453">
        <v>1</v>
      </c>
    </row>
    <row r="428" spans="1:5" ht="13.5" customHeight="1" x14ac:dyDescent="0.25">
      <c r="A428" s="264" t="s">
        <v>19991</v>
      </c>
      <c r="B428" s="254" t="s">
        <v>19992</v>
      </c>
      <c r="C428" s="254" t="s">
        <v>19993</v>
      </c>
      <c r="D428" s="255" t="s">
        <v>18926</v>
      </c>
      <c r="E428" s="453">
        <v>9</v>
      </c>
    </row>
    <row r="429" spans="1:5" ht="13.5" customHeight="1" x14ac:dyDescent="0.25">
      <c r="A429" s="264" t="s">
        <v>19994</v>
      </c>
      <c r="B429" s="254" t="s">
        <v>19995</v>
      </c>
      <c r="C429" s="254" t="s">
        <v>19993</v>
      </c>
      <c r="D429" s="255" t="s">
        <v>18926</v>
      </c>
      <c r="E429" s="453">
        <v>41</v>
      </c>
    </row>
    <row r="430" spans="1:5" ht="13.5" customHeight="1" x14ac:dyDescent="0.25">
      <c r="A430" s="264" t="s">
        <v>19996</v>
      </c>
      <c r="B430" s="254" t="s">
        <v>19997</v>
      </c>
      <c r="C430" s="254" t="s">
        <v>19998</v>
      </c>
      <c r="D430" s="255" t="s">
        <v>18926</v>
      </c>
      <c r="E430" s="453">
        <v>1</v>
      </c>
    </row>
    <row r="431" spans="1:5" ht="13.5" customHeight="1" x14ac:dyDescent="0.25">
      <c r="A431" s="264" t="s">
        <v>19999</v>
      </c>
      <c r="B431" s="254" t="s">
        <v>20000</v>
      </c>
      <c r="C431" s="254" t="s">
        <v>19998</v>
      </c>
      <c r="D431" s="255" t="s">
        <v>18926</v>
      </c>
      <c r="E431" s="453">
        <v>1</v>
      </c>
    </row>
    <row r="432" spans="1:5" ht="13.5" customHeight="1" x14ac:dyDescent="0.25">
      <c r="A432" s="264" t="s">
        <v>20001</v>
      </c>
      <c r="B432" s="254" t="s">
        <v>20002</v>
      </c>
      <c r="C432" s="254" t="s">
        <v>20003</v>
      </c>
      <c r="D432" s="255" t="s">
        <v>18926</v>
      </c>
      <c r="E432" s="453">
        <v>3</v>
      </c>
    </row>
    <row r="433" spans="1:5" ht="13.5" customHeight="1" x14ac:dyDescent="0.25">
      <c r="A433" s="264" t="s">
        <v>20004</v>
      </c>
      <c r="B433" s="254" t="s">
        <v>20005</v>
      </c>
      <c r="C433" s="254"/>
      <c r="D433" s="255" t="s">
        <v>18926</v>
      </c>
      <c r="E433" s="453">
        <v>269</v>
      </c>
    </row>
    <row r="434" spans="1:5" ht="13.5" customHeight="1" x14ac:dyDescent="0.25">
      <c r="A434" s="264" t="s">
        <v>20006</v>
      </c>
      <c r="B434" s="254" t="s">
        <v>20007</v>
      </c>
      <c r="C434" s="254" t="s">
        <v>20008</v>
      </c>
      <c r="D434" s="255" t="s">
        <v>18926</v>
      </c>
      <c r="E434" s="453">
        <v>829</v>
      </c>
    </row>
    <row r="435" spans="1:5" ht="13.5" customHeight="1" x14ac:dyDescent="0.25">
      <c r="A435" s="264" t="s">
        <v>20009</v>
      </c>
      <c r="B435" s="254" t="s">
        <v>20010</v>
      </c>
      <c r="C435" s="254" t="s">
        <v>20011</v>
      </c>
      <c r="D435" s="255" t="s">
        <v>18879</v>
      </c>
      <c r="E435" s="453">
        <v>3</v>
      </c>
    </row>
    <row r="436" spans="1:5" ht="13.5" customHeight="1" x14ac:dyDescent="0.25">
      <c r="A436" s="264" t="s">
        <v>20012</v>
      </c>
      <c r="B436" s="254" t="s">
        <v>20013</v>
      </c>
      <c r="C436" s="254" t="s">
        <v>20014</v>
      </c>
      <c r="D436" s="255" t="s">
        <v>18899</v>
      </c>
      <c r="E436" s="453">
        <v>15702</v>
      </c>
    </row>
    <row r="437" spans="1:5" ht="13.5" customHeight="1" x14ac:dyDescent="0.25">
      <c r="A437" s="264" t="s">
        <v>20015</v>
      </c>
      <c r="B437" s="254" t="s">
        <v>20013</v>
      </c>
      <c r="C437" s="254" t="s">
        <v>20016</v>
      </c>
      <c r="D437" s="255" t="s">
        <v>18899</v>
      </c>
      <c r="E437" s="453">
        <v>20365</v>
      </c>
    </row>
    <row r="438" spans="1:5" ht="13.5" customHeight="1" x14ac:dyDescent="0.25">
      <c r="A438" s="264" t="s">
        <v>20017</v>
      </c>
      <c r="B438" s="254" t="s">
        <v>20013</v>
      </c>
      <c r="C438" s="254" t="s">
        <v>20018</v>
      </c>
      <c r="D438" s="255" t="s">
        <v>18899</v>
      </c>
      <c r="E438" s="453">
        <v>32729.999999999996</v>
      </c>
    </row>
    <row r="439" spans="1:5" ht="13.5" customHeight="1" x14ac:dyDescent="0.25">
      <c r="A439" s="264" t="s">
        <v>20019</v>
      </c>
      <c r="B439" s="254" t="s">
        <v>20020</v>
      </c>
      <c r="C439" s="254" t="s">
        <v>20021</v>
      </c>
      <c r="D439" s="255" t="s">
        <v>18899</v>
      </c>
      <c r="E439" s="453">
        <v>1506</v>
      </c>
    </row>
    <row r="440" spans="1:5" ht="13.5" customHeight="1" x14ac:dyDescent="0.25">
      <c r="A440" s="264" t="s">
        <v>20022</v>
      </c>
      <c r="B440" s="254" t="s">
        <v>20023</v>
      </c>
      <c r="C440" s="254"/>
      <c r="D440" s="255" t="s">
        <v>18926</v>
      </c>
      <c r="E440" s="453">
        <v>4</v>
      </c>
    </row>
    <row r="441" spans="1:5" ht="13.5" customHeight="1" x14ac:dyDescent="0.25">
      <c r="A441" s="264" t="s">
        <v>20024</v>
      </c>
      <c r="B441" s="254" t="s">
        <v>20025</v>
      </c>
      <c r="C441" s="254"/>
      <c r="D441" s="255" t="s">
        <v>18926</v>
      </c>
      <c r="E441" s="453">
        <v>19</v>
      </c>
    </row>
    <row r="442" spans="1:5" ht="13.5" customHeight="1" x14ac:dyDescent="0.25">
      <c r="A442" s="264" t="s">
        <v>20026</v>
      </c>
      <c r="B442" s="254" t="s">
        <v>20027</v>
      </c>
      <c r="C442" s="254"/>
      <c r="D442" s="255" t="s">
        <v>18926</v>
      </c>
      <c r="E442" s="453">
        <v>2</v>
      </c>
    </row>
    <row r="443" spans="1:5" ht="13.5" customHeight="1" x14ac:dyDescent="0.25">
      <c r="A443" s="264" t="s">
        <v>20028</v>
      </c>
      <c r="B443" s="254" t="s">
        <v>20029</v>
      </c>
      <c r="C443" s="254"/>
      <c r="D443" s="255" t="s">
        <v>18926</v>
      </c>
      <c r="E443" s="453">
        <v>1</v>
      </c>
    </row>
    <row r="444" spans="1:5" ht="13.5" customHeight="1" x14ac:dyDescent="0.25">
      <c r="A444" s="264" t="s">
        <v>20030</v>
      </c>
      <c r="B444" s="254" t="s">
        <v>20031</v>
      </c>
      <c r="C444" s="254"/>
      <c r="D444" s="255" t="s">
        <v>18926</v>
      </c>
      <c r="E444" s="453">
        <v>7</v>
      </c>
    </row>
    <row r="445" spans="1:5" ht="13.5" customHeight="1" x14ac:dyDescent="0.25">
      <c r="A445" s="264" t="s">
        <v>20032</v>
      </c>
      <c r="B445" s="254" t="s">
        <v>20033</v>
      </c>
      <c r="C445" s="254"/>
      <c r="D445" s="255" t="s">
        <v>18926</v>
      </c>
      <c r="E445" s="453">
        <v>3</v>
      </c>
    </row>
    <row r="446" spans="1:5" ht="13.5" customHeight="1" x14ac:dyDescent="0.25">
      <c r="A446" s="264" t="s">
        <v>20034</v>
      </c>
      <c r="B446" s="254" t="s">
        <v>20035</v>
      </c>
      <c r="C446" s="254"/>
      <c r="D446" s="255" t="s">
        <v>18926</v>
      </c>
      <c r="E446" s="453">
        <v>1</v>
      </c>
    </row>
    <row r="447" spans="1:5" ht="13.5" customHeight="1" x14ac:dyDescent="0.25">
      <c r="A447" s="264" t="s">
        <v>20036</v>
      </c>
      <c r="B447" s="254" t="s">
        <v>20037</v>
      </c>
      <c r="C447" s="254"/>
      <c r="D447" s="255" t="s">
        <v>18926</v>
      </c>
      <c r="E447" s="453">
        <v>1</v>
      </c>
    </row>
    <row r="448" spans="1:5" ht="13.5" customHeight="1" x14ac:dyDescent="0.25">
      <c r="A448" s="264" t="s">
        <v>20038</v>
      </c>
      <c r="B448" s="254" t="s">
        <v>20039</v>
      </c>
      <c r="C448" s="254"/>
      <c r="D448" s="255" t="s">
        <v>18926</v>
      </c>
      <c r="E448" s="453">
        <v>23</v>
      </c>
    </row>
    <row r="449" spans="1:5" ht="13.5" customHeight="1" x14ac:dyDescent="0.25">
      <c r="A449" s="264" t="s">
        <v>20040</v>
      </c>
      <c r="B449" s="254" t="s">
        <v>20041</v>
      </c>
      <c r="C449" s="254"/>
      <c r="D449" s="255" t="s">
        <v>18926</v>
      </c>
      <c r="E449" s="453">
        <v>1</v>
      </c>
    </row>
    <row r="450" spans="1:5" ht="13.5" customHeight="1" x14ac:dyDescent="0.25">
      <c r="A450" s="264" t="s">
        <v>20042</v>
      </c>
      <c r="B450" s="254" t="s">
        <v>20043</v>
      </c>
      <c r="C450" s="254"/>
      <c r="D450" s="255" t="s">
        <v>18926</v>
      </c>
      <c r="E450" s="453">
        <v>2</v>
      </c>
    </row>
    <row r="451" spans="1:5" ht="13.5" customHeight="1" x14ac:dyDescent="0.25">
      <c r="A451" s="264" t="s">
        <v>20044</v>
      </c>
      <c r="B451" s="254" t="s">
        <v>20045</v>
      </c>
      <c r="C451" s="254"/>
      <c r="D451" s="255" t="s">
        <v>18926</v>
      </c>
      <c r="E451" s="453">
        <v>6</v>
      </c>
    </row>
    <row r="452" spans="1:5" ht="13.5" customHeight="1" x14ac:dyDescent="0.25">
      <c r="A452" s="264" t="s">
        <v>20046</v>
      </c>
      <c r="B452" s="254" t="s">
        <v>20047</v>
      </c>
      <c r="C452" s="254"/>
      <c r="D452" s="255" t="s">
        <v>18926</v>
      </c>
      <c r="E452" s="453">
        <v>3</v>
      </c>
    </row>
    <row r="453" spans="1:5" ht="13.5" customHeight="1" x14ac:dyDescent="0.25">
      <c r="A453" s="264" t="s">
        <v>20048</v>
      </c>
      <c r="B453" s="254" t="s">
        <v>20049</v>
      </c>
      <c r="C453" s="254"/>
      <c r="D453" s="255" t="s">
        <v>18926</v>
      </c>
      <c r="E453" s="453">
        <v>10</v>
      </c>
    </row>
    <row r="454" spans="1:5" ht="13.5" customHeight="1" x14ac:dyDescent="0.25">
      <c r="A454" s="264" t="s">
        <v>20050</v>
      </c>
      <c r="B454" s="254" t="s">
        <v>20051</v>
      </c>
      <c r="C454" s="254"/>
      <c r="D454" s="255" t="s">
        <v>18926</v>
      </c>
      <c r="E454" s="453">
        <v>3</v>
      </c>
    </row>
    <row r="455" spans="1:5" ht="13.5" customHeight="1" x14ac:dyDescent="0.25">
      <c r="A455" s="264" t="s">
        <v>20052</v>
      </c>
      <c r="B455" s="254" t="s">
        <v>20053</v>
      </c>
      <c r="C455" s="254"/>
      <c r="D455" s="255" t="s">
        <v>18926</v>
      </c>
      <c r="E455" s="453">
        <v>1</v>
      </c>
    </row>
    <row r="456" spans="1:5" ht="13.5" customHeight="1" x14ac:dyDescent="0.25">
      <c r="A456" s="264" t="s">
        <v>20054</v>
      </c>
      <c r="B456" s="254" t="s">
        <v>20055</v>
      </c>
      <c r="C456" s="254"/>
      <c r="D456" s="255" t="s">
        <v>18926</v>
      </c>
      <c r="E456" s="453">
        <v>2</v>
      </c>
    </row>
    <row r="457" spans="1:5" ht="13.5" customHeight="1" x14ac:dyDescent="0.25">
      <c r="A457" s="264" t="s">
        <v>20056</v>
      </c>
      <c r="B457" s="254" t="s">
        <v>20057</v>
      </c>
      <c r="C457" s="254"/>
      <c r="D457" s="255" t="s">
        <v>18926</v>
      </c>
      <c r="E457" s="453">
        <v>7</v>
      </c>
    </row>
    <row r="458" spans="1:5" ht="13.5" customHeight="1" x14ac:dyDescent="0.25">
      <c r="A458" s="264" t="s">
        <v>20058</v>
      </c>
      <c r="B458" s="254" t="s">
        <v>20059</v>
      </c>
      <c r="C458" s="254"/>
      <c r="D458" s="255" t="s">
        <v>18926</v>
      </c>
      <c r="E458" s="453">
        <v>1</v>
      </c>
    </row>
    <row r="459" spans="1:5" ht="13.5" customHeight="1" x14ac:dyDescent="0.25">
      <c r="A459" s="264" t="s">
        <v>20060</v>
      </c>
      <c r="B459" s="254" t="s">
        <v>20061</v>
      </c>
      <c r="C459" s="254"/>
      <c r="D459" s="255" t="s">
        <v>18926</v>
      </c>
      <c r="E459" s="453">
        <v>1</v>
      </c>
    </row>
    <row r="460" spans="1:5" ht="13.5" customHeight="1" x14ac:dyDescent="0.25">
      <c r="A460" s="264" t="s">
        <v>20062</v>
      </c>
      <c r="B460" s="254" t="s">
        <v>20063</v>
      </c>
      <c r="C460" s="254"/>
      <c r="D460" s="255" t="s">
        <v>18926</v>
      </c>
      <c r="E460" s="453">
        <v>4</v>
      </c>
    </row>
    <row r="461" spans="1:5" ht="13.5" customHeight="1" x14ac:dyDescent="0.25">
      <c r="A461" s="264" t="s">
        <v>20064</v>
      </c>
      <c r="B461" s="254" t="s">
        <v>20065</v>
      </c>
      <c r="C461" s="254"/>
      <c r="D461" s="255" t="s">
        <v>18926</v>
      </c>
      <c r="E461" s="453">
        <v>2</v>
      </c>
    </row>
    <row r="462" spans="1:5" ht="13.5" customHeight="1" x14ac:dyDescent="0.25">
      <c r="A462" s="264" t="s">
        <v>20066</v>
      </c>
      <c r="B462" s="254" t="s">
        <v>20067</v>
      </c>
      <c r="C462" s="254"/>
      <c r="D462" s="255" t="s">
        <v>18926</v>
      </c>
      <c r="E462" s="453">
        <v>16</v>
      </c>
    </row>
    <row r="463" spans="1:5" ht="13.5" customHeight="1" x14ac:dyDescent="0.25">
      <c r="A463" s="264" t="s">
        <v>20068</v>
      </c>
      <c r="B463" s="254" t="s">
        <v>20069</v>
      </c>
      <c r="C463" s="254"/>
      <c r="D463" s="255" t="s">
        <v>18926</v>
      </c>
      <c r="E463" s="453">
        <v>2</v>
      </c>
    </row>
    <row r="464" spans="1:5" ht="13.5" customHeight="1" x14ac:dyDescent="0.25">
      <c r="A464" s="264" t="s">
        <v>20070</v>
      </c>
      <c r="B464" s="254" t="s">
        <v>20071</v>
      </c>
      <c r="C464" s="254"/>
      <c r="D464" s="255" t="s">
        <v>18926</v>
      </c>
      <c r="E464" s="453">
        <v>1</v>
      </c>
    </row>
    <row r="465" spans="1:5" ht="13.5" customHeight="1" x14ac:dyDescent="0.25">
      <c r="A465" s="264" t="s">
        <v>20072</v>
      </c>
      <c r="B465" s="254" t="s">
        <v>20073</v>
      </c>
      <c r="C465" s="254"/>
      <c r="D465" s="255" t="s">
        <v>18926</v>
      </c>
      <c r="E465" s="453">
        <v>5</v>
      </c>
    </row>
    <row r="466" spans="1:5" ht="13.5" customHeight="1" x14ac:dyDescent="0.25">
      <c r="A466" s="264" t="s">
        <v>20074</v>
      </c>
      <c r="B466" s="254" t="s">
        <v>20075</v>
      </c>
      <c r="C466" s="254"/>
      <c r="D466" s="255" t="s">
        <v>18926</v>
      </c>
      <c r="E466" s="453">
        <v>3</v>
      </c>
    </row>
    <row r="467" spans="1:5" ht="13.5" customHeight="1" x14ac:dyDescent="0.25">
      <c r="A467" s="264" t="s">
        <v>20076</v>
      </c>
      <c r="B467" s="254" t="s">
        <v>20077</v>
      </c>
      <c r="C467" s="254" t="s">
        <v>20078</v>
      </c>
      <c r="D467" s="255" t="s">
        <v>18926</v>
      </c>
      <c r="E467" s="453">
        <v>30</v>
      </c>
    </row>
    <row r="468" spans="1:5" ht="13.5" customHeight="1" x14ac:dyDescent="0.25">
      <c r="A468" s="264" t="s">
        <v>20079</v>
      </c>
      <c r="B468" s="254" t="s">
        <v>20080</v>
      </c>
      <c r="C468" s="254" t="s">
        <v>20081</v>
      </c>
      <c r="D468" s="255" t="s">
        <v>18926</v>
      </c>
      <c r="E468" s="453">
        <v>273</v>
      </c>
    </row>
    <row r="469" spans="1:5" ht="13.5" customHeight="1" x14ac:dyDescent="0.25">
      <c r="A469" s="264" t="s">
        <v>20082</v>
      </c>
      <c r="B469" s="254" t="s">
        <v>20083</v>
      </c>
      <c r="C469" s="254" t="s">
        <v>20084</v>
      </c>
      <c r="D469" s="255" t="s">
        <v>18926</v>
      </c>
      <c r="E469" s="453">
        <v>11</v>
      </c>
    </row>
    <row r="470" spans="1:5" ht="13.5" customHeight="1" x14ac:dyDescent="0.25">
      <c r="A470" s="264" t="s">
        <v>20085</v>
      </c>
      <c r="B470" s="254" t="s">
        <v>20086</v>
      </c>
      <c r="C470" s="254" t="s">
        <v>20087</v>
      </c>
      <c r="D470" s="255" t="s">
        <v>18922</v>
      </c>
      <c r="E470" s="453">
        <v>24</v>
      </c>
    </row>
    <row r="471" spans="1:5" ht="13.5" customHeight="1" x14ac:dyDescent="0.25">
      <c r="A471" s="264" t="s">
        <v>20088</v>
      </c>
      <c r="B471" s="254" t="s">
        <v>20089</v>
      </c>
      <c r="C471" s="254" t="s">
        <v>20090</v>
      </c>
      <c r="D471" s="255" t="s">
        <v>18922</v>
      </c>
      <c r="E471" s="453">
        <v>73</v>
      </c>
    </row>
    <row r="472" spans="1:5" ht="13.5" customHeight="1" x14ac:dyDescent="0.25">
      <c r="A472" s="264" t="s">
        <v>20091</v>
      </c>
      <c r="B472" s="254" t="s">
        <v>20092</v>
      </c>
      <c r="C472" s="254"/>
      <c r="D472" s="255" t="s">
        <v>18922</v>
      </c>
      <c r="E472" s="453">
        <v>240</v>
      </c>
    </row>
    <row r="473" spans="1:5" ht="13.5" customHeight="1" x14ac:dyDescent="0.25">
      <c r="A473" s="264" t="s">
        <v>20093</v>
      </c>
      <c r="B473" s="254" t="s">
        <v>20094</v>
      </c>
      <c r="C473" s="254" t="s">
        <v>20095</v>
      </c>
      <c r="D473" s="255" t="s">
        <v>18922</v>
      </c>
      <c r="E473" s="453">
        <v>179</v>
      </c>
    </row>
    <row r="474" spans="1:5" ht="13.5" customHeight="1" x14ac:dyDescent="0.25">
      <c r="A474" s="264" t="s">
        <v>20096</v>
      </c>
      <c r="B474" s="254" t="s">
        <v>20097</v>
      </c>
      <c r="C474" s="254" t="s">
        <v>20098</v>
      </c>
      <c r="D474" s="255" t="s">
        <v>18922</v>
      </c>
      <c r="E474" s="453">
        <v>1647</v>
      </c>
    </row>
    <row r="475" spans="1:5" ht="13.5" customHeight="1" x14ac:dyDescent="0.25">
      <c r="A475" s="264" t="s">
        <v>20099</v>
      </c>
      <c r="B475" s="254" t="s">
        <v>20097</v>
      </c>
      <c r="C475" s="254" t="s">
        <v>20100</v>
      </c>
      <c r="D475" s="255" t="s">
        <v>18922</v>
      </c>
      <c r="E475" s="453">
        <v>548</v>
      </c>
    </row>
    <row r="476" spans="1:5" ht="13.5" customHeight="1" x14ac:dyDescent="0.25">
      <c r="A476" s="264" t="s">
        <v>20101</v>
      </c>
      <c r="B476" s="254" t="s">
        <v>20102</v>
      </c>
      <c r="C476" s="254" t="s">
        <v>20103</v>
      </c>
      <c r="D476" s="255" t="s">
        <v>18926</v>
      </c>
      <c r="E476" s="453">
        <v>124</v>
      </c>
    </row>
    <row r="477" spans="1:5" ht="13.5" customHeight="1" x14ac:dyDescent="0.25">
      <c r="A477" s="264" t="s">
        <v>20104</v>
      </c>
      <c r="B477" s="254" t="s">
        <v>20105</v>
      </c>
      <c r="C477" s="254" t="s">
        <v>20106</v>
      </c>
      <c r="D477" s="255" t="s">
        <v>18926</v>
      </c>
      <c r="E477" s="453">
        <v>900</v>
      </c>
    </row>
    <row r="478" spans="1:5" ht="13.5" customHeight="1" x14ac:dyDescent="0.25">
      <c r="A478" s="264" t="s">
        <v>20107</v>
      </c>
      <c r="B478" s="254" t="s">
        <v>20108</v>
      </c>
      <c r="C478" s="254" t="s">
        <v>20109</v>
      </c>
      <c r="D478" s="255" t="s">
        <v>18926</v>
      </c>
      <c r="E478" s="453">
        <v>453</v>
      </c>
    </row>
    <row r="479" spans="1:5" ht="13.5" customHeight="1" x14ac:dyDescent="0.25">
      <c r="A479" s="264" t="s">
        <v>20110</v>
      </c>
      <c r="B479" s="254" t="s">
        <v>20111</v>
      </c>
      <c r="C479" s="254" t="s">
        <v>20109</v>
      </c>
      <c r="D479" s="255" t="s">
        <v>18926</v>
      </c>
      <c r="E479" s="453">
        <v>62</v>
      </c>
    </row>
    <row r="480" spans="1:5" ht="13.5" customHeight="1" x14ac:dyDescent="0.25">
      <c r="A480" s="264" t="s">
        <v>20112</v>
      </c>
      <c r="B480" s="254" t="s">
        <v>20113</v>
      </c>
      <c r="C480" s="254" t="s">
        <v>20114</v>
      </c>
      <c r="D480" s="255" t="s">
        <v>18926</v>
      </c>
      <c r="E480" s="453">
        <v>2417</v>
      </c>
    </row>
    <row r="481" spans="1:5" ht="13.5" customHeight="1" x14ac:dyDescent="0.25">
      <c r="A481" s="264" t="s">
        <v>20115</v>
      </c>
      <c r="B481" s="254" t="s">
        <v>20116</v>
      </c>
      <c r="C481" s="254" t="s">
        <v>20117</v>
      </c>
      <c r="D481" s="255" t="s">
        <v>18926</v>
      </c>
      <c r="E481" s="453">
        <v>38</v>
      </c>
    </row>
    <row r="482" spans="1:5" ht="13.5" customHeight="1" x14ac:dyDescent="0.25">
      <c r="A482" s="264" t="s">
        <v>20118</v>
      </c>
      <c r="B482" s="254" t="s">
        <v>20119</v>
      </c>
      <c r="C482" s="254" t="s">
        <v>20120</v>
      </c>
      <c r="D482" s="255" t="s">
        <v>18926</v>
      </c>
      <c r="E482" s="453">
        <v>301</v>
      </c>
    </row>
    <row r="483" spans="1:5" ht="13.5" customHeight="1" x14ac:dyDescent="0.25">
      <c r="A483" s="264" t="s">
        <v>20121</v>
      </c>
      <c r="B483" s="254" t="s">
        <v>20122</v>
      </c>
      <c r="C483" s="254" t="s">
        <v>20123</v>
      </c>
      <c r="D483" s="255" t="s">
        <v>18926</v>
      </c>
      <c r="E483" s="453">
        <v>2480</v>
      </c>
    </row>
    <row r="484" spans="1:5" ht="13.5" customHeight="1" x14ac:dyDescent="0.25">
      <c r="A484" s="264" t="s">
        <v>20124</v>
      </c>
      <c r="B484" s="254" t="s">
        <v>20125</v>
      </c>
      <c r="C484" s="254" t="s">
        <v>20126</v>
      </c>
      <c r="D484" s="255" t="s">
        <v>18926</v>
      </c>
      <c r="E484" s="453">
        <v>713</v>
      </c>
    </row>
    <row r="485" spans="1:5" ht="13.5" customHeight="1" x14ac:dyDescent="0.25">
      <c r="A485" s="264" t="s">
        <v>20127</v>
      </c>
      <c r="B485" s="254" t="s">
        <v>20128</v>
      </c>
      <c r="C485" s="254" t="s">
        <v>20129</v>
      </c>
      <c r="D485" s="255" t="s">
        <v>18926</v>
      </c>
      <c r="E485" s="453">
        <v>142</v>
      </c>
    </row>
    <row r="486" spans="1:5" ht="13.5" customHeight="1" x14ac:dyDescent="0.25">
      <c r="A486" s="264" t="s">
        <v>20130</v>
      </c>
      <c r="B486" s="254" t="s">
        <v>20131</v>
      </c>
      <c r="C486" s="254" t="s">
        <v>20132</v>
      </c>
      <c r="D486" s="255" t="s">
        <v>18926</v>
      </c>
      <c r="E486" s="453">
        <v>854</v>
      </c>
    </row>
    <row r="487" spans="1:5" ht="13.5" customHeight="1" x14ac:dyDescent="0.25">
      <c r="A487" s="264" t="s">
        <v>20133</v>
      </c>
      <c r="B487" s="254" t="s">
        <v>20134</v>
      </c>
      <c r="C487" s="254"/>
      <c r="D487" s="255" t="s">
        <v>18926</v>
      </c>
      <c r="E487" s="453">
        <v>128</v>
      </c>
    </row>
    <row r="488" spans="1:5" ht="13.5" customHeight="1" x14ac:dyDescent="0.25">
      <c r="A488" s="264" t="s">
        <v>20135</v>
      </c>
      <c r="B488" s="254" t="s">
        <v>20136</v>
      </c>
      <c r="C488" s="254" t="s">
        <v>20137</v>
      </c>
      <c r="D488" s="255" t="s">
        <v>18922</v>
      </c>
      <c r="E488" s="453">
        <v>23</v>
      </c>
    </row>
    <row r="489" spans="1:5" ht="13.5" customHeight="1" x14ac:dyDescent="0.25">
      <c r="A489" s="264" t="s">
        <v>20138</v>
      </c>
      <c r="B489" s="254" t="s">
        <v>20139</v>
      </c>
      <c r="C489" s="254" t="s">
        <v>20140</v>
      </c>
      <c r="D489" s="255" t="s">
        <v>18922</v>
      </c>
      <c r="E489" s="453">
        <v>1</v>
      </c>
    </row>
    <row r="490" spans="1:5" ht="13.5" customHeight="1" x14ac:dyDescent="0.25">
      <c r="A490" s="264" t="s">
        <v>20141</v>
      </c>
      <c r="B490" s="254" t="s">
        <v>20142</v>
      </c>
      <c r="C490" s="254" t="s">
        <v>20143</v>
      </c>
      <c r="D490" s="255" t="s">
        <v>18922</v>
      </c>
      <c r="E490" s="453">
        <v>16</v>
      </c>
    </row>
    <row r="491" spans="1:5" ht="13.5" customHeight="1" x14ac:dyDescent="0.25">
      <c r="A491" s="264" t="s">
        <v>20144</v>
      </c>
      <c r="B491" s="254" t="s">
        <v>20145</v>
      </c>
      <c r="C491" s="254" t="s">
        <v>20146</v>
      </c>
      <c r="D491" s="255" t="s">
        <v>18926</v>
      </c>
      <c r="E491" s="453">
        <v>11</v>
      </c>
    </row>
    <row r="492" spans="1:5" ht="13.5" customHeight="1" x14ac:dyDescent="0.25">
      <c r="A492" s="264" t="s">
        <v>20147</v>
      </c>
      <c r="B492" s="254" t="s">
        <v>20148</v>
      </c>
      <c r="C492" s="254" t="s">
        <v>20149</v>
      </c>
      <c r="D492" s="255" t="s">
        <v>18926</v>
      </c>
      <c r="E492" s="453">
        <v>208</v>
      </c>
    </row>
    <row r="493" spans="1:5" ht="13.5" customHeight="1" x14ac:dyDescent="0.25">
      <c r="A493" s="264" t="s">
        <v>20150</v>
      </c>
      <c r="B493" s="254" t="s">
        <v>20151</v>
      </c>
      <c r="C493" s="254" t="s">
        <v>20152</v>
      </c>
      <c r="D493" s="255" t="s">
        <v>18926</v>
      </c>
      <c r="E493" s="453">
        <v>87</v>
      </c>
    </row>
    <row r="494" spans="1:5" ht="13.5" customHeight="1" x14ac:dyDescent="0.25">
      <c r="A494" s="264" t="s">
        <v>20153</v>
      </c>
      <c r="B494" s="254" t="s">
        <v>20154</v>
      </c>
      <c r="C494" s="254" t="s">
        <v>20155</v>
      </c>
      <c r="D494" s="255" t="s">
        <v>18926</v>
      </c>
      <c r="E494" s="453">
        <v>13</v>
      </c>
    </row>
    <row r="495" spans="1:5" ht="13.5" customHeight="1" x14ac:dyDescent="0.25">
      <c r="A495" s="264" t="s">
        <v>20156</v>
      </c>
      <c r="B495" s="254" t="s">
        <v>20157</v>
      </c>
      <c r="C495" s="254" t="s">
        <v>20158</v>
      </c>
      <c r="D495" s="255" t="s">
        <v>18926</v>
      </c>
      <c r="E495" s="453">
        <v>3</v>
      </c>
    </row>
    <row r="496" spans="1:5" ht="13.5" customHeight="1" x14ac:dyDescent="0.25">
      <c r="A496" s="264" t="s">
        <v>20159</v>
      </c>
      <c r="B496" s="254" t="s">
        <v>20160</v>
      </c>
      <c r="C496" s="254" t="s">
        <v>20161</v>
      </c>
      <c r="D496" s="255" t="s">
        <v>18926</v>
      </c>
      <c r="E496" s="453">
        <v>3</v>
      </c>
    </row>
    <row r="497" spans="1:5" ht="13.5" customHeight="1" x14ac:dyDescent="0.25">
      <c r="A497" s="264" t="s">
        <v>20162</v>
      </c>
      <c r="B497" s="254" t="s">
        <v>20163</v>
      </c>
      <c r="C497" s="254"/>
      <c r="D497" s="255" t="s">
        <v>18926</v>
      </c>
      <c r="E497" s="453">
        <v>277</v>
      </c>
    </row>
    <row r="498" spans="1:5" ht="13.5" customHeight="1" x14ac:dyDescent="0.25">
      <c r="A498" s="264" t="s">
        <v>20164</v>
      </c>
      <c r="B498" s="254" t="s">
        <v>20165</v>
      </c>
      <c r="C498" s="254" t="s">
        <v>20166</v>
      </c>
      <c r="D498" s="255" t="s">
        <v>18926</v>
      </c>
      <c r="E498" s="453">
        <v>20</v>
      </c>
    </row>
    <row r="499" spans="1:5" ht="13.5" customHeight="1" x14ac:dyDescent="0.25">
      <c r="A499" s="264" t="s">
        <v>20167</v>
      </c>
      <c r="B499" s="254" t="s">
        <v>20168</v>
      </c>
      <c r="C499" s="254" t="s">
        <v>20169</v>
      </c>
      <c r="D499" s="255" t="s">
        <v>18926</v>
      </c>
      <c r="E499" s="453">
        <v>38</v>
      </c>
    </row>
    <row r="500" spans="1:5" ht="13.5" customHeight="1" x14ac:dyDescent="0.25">
      <c r="A500" s="264" t="s">
        <v>20170</v>
      </c>
      <c r="B500" s="254" t="s">
        <v>20171</v>
      </c>
      <c r="C500" s="254" t="s">
        <v>20172</v>
      </c>
      <c r="D500" s="255" t="s">
        <v>18899</v>
      </c>
      <c r="E500" s="453">
        <v>6</v>
      </c>
    </row>
    <row r="501" spans="1:5" ht="13.5" customHeight="1" x14ac:dyDescent="0.25">
      <c r="A501" s="264" t="s">
        <v>20173</v>
      </c>
      <c r="B501" s="254" t="s">
        <v>20174</v>
      </c>
      <c r="C501" s="254" t="s">
        <v>20175</v>
      </c>
      <c r="D501" s="255" t="s">
        <v>18899</v>
      </c>
      <c r="E501" s="453">
        <v>4</v>
      </c>
    </row>
    <row r="502" spans="1:5" ht="13.5" customHeight="1" x14ac:dyDescent="0.25">
      <c r="A502" s="264" t="s">
        <v>20176</v>
      </c>
      <c r="B502" s="254" t="s">
        <v>20177</v>
      </c>
      <c r="C502" s="254" t="s">
        <v>20178</v>
      </c>
      <c r="D502" s="255" t="s">
        <v>18922</v>
      </c>
      <c r="E502" s="453">
        <v>2</v>
      </c>
    </row>
    <row r="503" spans="1:5" ht="13.5" customHeight="1" x14ac:dyDescent="0.25">
      <c r="A503" s="264" t="s">
        <v>20179</v>
      </c>
      <c r="B503" s="254" t="s">
        <v>20180</v>
      </c>
      <c r="C503" s="254" t="s">
        <v>20181</v>
      </c>
      <c r="D503" s="255" t="s">
        <v>18879</v>
      </c>
      <c r="E503" s="453">
        <v>1</v>
      </c>
    </row>
    <row r="504" spans="1:5" ht="13.5" customHeight="1" x14ac:dyDescent="0.25">
      <c r="A504" s="264" t="s">
        <v>20182</v>
      </c>
      <c r="B504" s="254" t="s">
        <v>20183</v>
      </c>
      <c r="C504" s="254" t="s">
        <v>20184</v>
      </c>
      <c r="D504" s="255" t="s">
        <v>18922</v>
      </c>
      <c r="E504" s="453">
        <v>8562</v>
      </c>
    </row>
    <row r="505" spans="1:5" ht="13.5" customHeight="1" x14ac:dyDescent="0.25">
      <c r="A505" s="264" t="s">
        <v>20185</v>
      </c>
      <c r="B505" s="254" t="s">
        <v>20186</v>
      </c>
      <c r="C505" s="254" t="s">
        <v>20187</v>
      </c>
      <c r="D505" s="255" t="s">
        <v>18922</v>
      </c>
      <c r="E505" s="453">
        <v>200</v>
      </c>
    </row>
    <row r="506" spans="1:5" ht="13.5" customHeight="1" x14ac:dyDescent="0.25">
      <c r="A506" s="264" t="s">
        <v>20188</v>
      </c>
      <c r="B506" s="254" t="s">
        <v>20189</v>
      </c>
      <c r="C506" s="254" t="s">
        <v>20190</v>
      </c>
      <c r="D506" s="255" t="s">
        <v>18922</v>
      </c>
      <c r="E506" s="453">
        <v>6795</v>
      </c>
    </row>
    <row r="507" spans="1:5" ht="13.5" customHeight="1" x14ac:dyDescent="0.25">
      <c r="A507" s="264" t="s">
        <v>20191</v>
      </c>
      <c r="B507" s="254" t="s">
        <v>20192</v>
      </c>
      <c r="C507" s="254" t="s">
        <v>20193</v>
      </c>
      <c r="D507" s="255" t="s">
        <v>18922</v>
      </c>
      <c r="E507" s="453">
        <v>2564</v>
      </c>
    </row>
    <row r="508" spans="1:5" ht="13.5" customHeight="1" x14ac:dyDescent="0.25">
      <c r="A508" s="264" t="s">
        <v>20194</v>
      </c>
      <c r="B508" s="254" t="s">
        <v>20195</v>
      </c>
      <c r="C508" s="254" t="s">
        <v>20196</v>
      </c>
      <c r="D508" s="255" t="s">
        <v>18922</v>
      </c>
      <c r="E508" s="453">
        <v>945</v>
      </c>
    </row>
    <row r="509" spans="1:5" ht="13.5" customHeight="1" x14ac:dyDescent="0.25">
      <c r="A509" s="264" t="s">
        <v>20197</v>
      </c>
      <c r="B509" s="254" t="s">
        <v>20198</v>
      </c>
      <c r="C509" s="254" t="s">
        <v>20196</v>
      </c>
      <c r="D509" s="255" t="s">
        <v>18922</v>
      </c>
      <c r="E509" s="453">
        <v>520</v>
      </c>
    </row>
    <row r="510" spans="1:5" ht="13.5" customHeight="1" x14ac:dyDescent="0.25">
      <c r="A510" s="264" t="s">
        <v>20199</v>
      </c>
      <c r="B510" s="254" t="s">
        <v>20200</v>
      </c>
      <c r="C510" s="254" t="s">
        <v>20201</v>
      </c>
      <c r="D510" s="255" t="s">
        <v>18922</v>
      </c>
      <c r="E510" s="453">
        <v>204</v>
      </c>
    </row>
    <row r="511" spans="1:5" ht="13.5" customHeight="1" x14ac:dyDescent="0.25">
      <c r="A511" s="264" t="s">
        <v>20202</v>
      </c>
      <c r="B511" s="254" t="s">
        <v>20203</v>
      </c>
      <c r="C511" s="254" t="s">
        <v>20204</v>
      </c>
      <c r="D511" s="255" t="s">
        <v>18922</v>
      </c>
      <c r="E511" s="453">
        <v>18</v>
      </c>
    </row>
    <row r="512" spans="1:5" ht="13.5" customHeight="1" x14ac:dyDescent="0.25">
      <c r="A512" s="264" t="s">
        <v>20205</v>
      </c>
      <c r="B512" s="254" t="s">
        <v>20206</v>
      </c>
      <c r="C512" s="254" t="s">
        <v>20207</v>
      </c>
      <c r="D512" s="255" t="s">
        <v>18922</v>
      </c>
      <c r="E512" s="453">
        <v>16</v>
      </c>
    </row>
    <row r="513" spans="1:5" ht="13.5" customHeight="1" x14ac:dyDescent="0.25">
      <c r="A513" s="264" t="s">
        <v>20208</v>
      </c>
      <c r="B513" s="254" t="s">
        <v>20209</v>
      </c>
      <c r="C513" s="254" t="s">
        <v>20210</v>
      </c>
      <c r="D513" s="255" t="s">
        <v>18922</v>
      </c>
      <c r="E513" s="453">
        <v>8</v>
      </c>
    </row>
    <row r="514" spans="1:5" ht="13.5" customHeight="1" x14ac:dyDescent="0.25">
      <c r="A514" s="264" t="s">
        <v>20211</v>
      </c>
      <c r="B514" s="254" t="s">
        <v>20212</v>
      </c>
      <c r="C514" s="254" t="s">
        <v>20213</v>
      </c>
      <c r="D514" s="255" t="s">
        <v>18922</v>
      </c>
      <c r="E514" s="453">
        <v>811</v>
      </c>
    </row>
    <row r="515" spans="1:5" ht="13.5" customHeight="1" x14ac:dyDescent="0.25">
      <c r="A515" s="264" t="s">
        <v>20214</v>
      </c>
      <c r="B515" s="254" t="s">
        <v>20215</v>
      </c>
      <c r="C515" s="254" t="s">
        <v>20216</v>
      </c>
      <c r="D515" s="255" t="s">
        <v>18922</v>
      </c>
      <c r="E515" s="453">
        <v>1</v>
      </c>
    </row>
    <row r="516" spans="1:5" ht="13.5" customHeight="1" x14ac:dyDescent="0.25">
      <c r="A516" s="264" t="s">
        <v>20217</v>
      </c>
      <c r="B516" s="254" t="s">
        <v>20218</v>
      </c>
      <c r="C516" s="254" t="s">
        <v>20219</v>
      </c>
      <c r="D516" s="255" t="s">
        <v>18922</v>
      </c>
      <c r="E516" s="453">
        <v>86</v>
      </c>
    </row>
    <row r="517" spans="1:5" ht="13.5" customHeight="1" x14ac:dyDescent="0.25">
      <c r="A517" s="264" t="s">
        <v>20220</v>
      </c>
      <c r="B517" s="254" t="s">
        <v>20221</v>
      </c>
      <c r="C517" s="254" t="s">
        <v>20222</v>
      </c>
      <c r="D517" s="255" t="s">
        <v>18922</v>
      </c>
      <c r="E517" s="453">
        <v>1124</v>
      </c>
    </row>
    <row r="518" spans="1:5" ht="13.5" customHeight="1" x14ac:dyDescent="0.25">
      <c r="A518" s="264" t="s">
        <v>20223</v>
      </c>
      <c r="B518" s="254" t="s">
        <v>20224</v>
      </c>
      <c r="C518" s="254" t="s">
        <v>20225</v>
      </c>
      <c r="D518" s="255" t="s">
        <v>18922</v>
      </c>
      <c r="E518" s="453">
        <v>17</v>
      </c>
    </row>
    <row r="519" spans="1:5" ht="13.5" customHeight="1" x14ac:dyDescent="0.25">
      <c r="A519" s="264" t="s">
        <v>20226</v>
      </c>
      <c r="B519" s="254" t="s">
        <v>20227</v>
      </c>
      <c r="C519" s="254" t="s">
        <v>20228</v>
      </c>
      <c r="D519" s="255" t="s">
        <v>18922</v>
      </c>
      <c r="E519" s="453">
        <v>69</v>
      </c>
    </row>
    <row r="520" spans="1:5" ht="13.5" customHeight="1" x14ac:dyDescent="0.25">
      <c r="A520" s="264" t="s">
        <v>20229</v>
      </c>
      <c r="B520" s="254" t="s">
        <v>20230</v>
      </c>
      <c r="C520" s="254"/>
      <c r="D520" s="255" t="s">
        <v>18922</v>
      </c>
      <c r="E520" s="453">
        <v>113</v>
      </c>
    </row>
    <row r="521" spans="1:5" ht="13.5" customHeight="1" x14ac:dyDescent="0.25">
      <c r="A521" s="264" t="s">
        <v>20231</v>
      </c>
      <c r="B521" s="254" t="s">
        <v>20232</v>
      </c>
      <c r="C521" s="254"/>
      <c r="D521" s="255" t="s">
        <v>18922</v>
      </c>
      <c r="E521" s="453">
        <v>44</v>
      </c>
    </row>
    <row r="522" spans="1:5" ht="13.5" customHeight="1" x14ac:dyDescent="0.25">
      <c r="A522" s="264" t="s">
        <v>20233</v>
      </c>
      <c r="B522" s="254" t="s">
        <v>20234</v>
      </c>
      <c r="C522" s="254" t="s">
        <v>20235</v>
      </c>
      <c r="D522" s="255" t="s">
        <v>18922</v>
      </c>
      <c r="E522" s="453">
        <v>97</v>
      </c>
    </row>
    <row r="523" spans="1:5" ht="13.5" customHeight="1" x14ac:dyDescent="0.25">
      <c r="A523" s="264" t="s">
        <v>20236</v>
      </c>
      <c r="B523" s="254" t="s">
        <v>20237</v>
      </c>
      <c r="C523" s="254" t="s">
        <v>20238</v>
      </c>
      <c r="D523" s="255" t="s">
        <v>18922</v>
      </c>
      <c r="E523" s="453">
        <v>1</v>
      </c>
    </row>
    <row r="524" spans="1:5" ht="13.5" customHeight="1" x14ac:dyDescent="0.25">
      <c r="A524" s="264" t="s">
        <v>20239</v>
      </c>
      <c r="B524" s="254" t="s">
        <v>20240</v>
      </c>
      <c r="C524" s="254" t="s">
        <v>20241</v>
      </c>
      <c r="D524" s="255" t="s">
        <v>18922</v>
      </c>
      <c r="E524" s="453">
        <v>1</v>
      </c>
    </row>
    <row r="525" spans="1:5" ht="13.5" customHeight="1" x14ac:dyDescent="0.25">
      <c r="A525" s="264" t="s">
        <v>20242</v>
      </c>
      <c r="B525" s="254" t="s">
        <v>20243</v>
      </c>
      <c r="C525" s="254" t="s">
        <v>20244</v>
      </c>
      <c r="D525" s="255" t="s">
        <v>18922</v>
      </c>
      <c r="E525" s="453">
        <v>19</v>
      </c>
    </row>
    <row r="526" spans="1:5" ht="13.5" customHeight="1" x14ac:dyDescent="0.25">
      <c r="A526" s="264" t="s">
        <v>20245</v>
      </c>
      <c r="B526" s="254" t="s">
        <v>20246</v>
      </c>
      <c r="C526" s="254" t="s">
        <v>20247</v>
      </c>
      <c r="D526" s="255" t="s">
        <v>18922</v>
      </c>
      <c r="E526" s="453">
        <v>19</v>
      </c>
    </row>
    <row r="527" spans="1:5" ht="13.5" customHeight="1" x14ac:dyDescent="0.25">
      <c r="A527" s="264" t="s">
        <v>20248</v>
      </c>
      <c r="B527" s="254" t="s">
        <v>20249</v>
      </c>
      <c r="C527" s="254"/>
      <c r="D527" s="255" t="s">
        <v>18926</v>
      </c>
      <c r="E527" s="453">
        <v>1166</v>
      </c>
    </row>
    <row r="528" spans="1:5" ht="13.5" customHeight="1" x14ac:dyDescent="0.25">
      <c r="A528" s="264" t="s">
        <v>20250</v>
      </c>
      <c r="B528" s="254" t="s">
        <v>20251</v>
      </c>
      <c r="C528" s="254"/>
      <c r="D528" s="255" t="s">
        <v>18926</v>
      </c>
      <c r="E528" s="453">
        <v>144</v>
      </c>
    </row>
    <row r="529" spans="1:5" ht="13.5" customHeight="1" x14ac:dyDescent="0.25">
      <c r="A529" s="264" t="s">
        <v>20252</v>
      </c>
      <c r="B529" s="254" t="s">
        <v>20253</v>
      </c>
      <c r="C529" s="254"/>
      <c r="D529" s="255" t="s">
        <v>18926</v>
      </c>
      <c r="E529" s="453">
        <v>60</v>
      </c>
    </row>
    <row r="530" spans="1:5" ht="13.5" customHeight="1" x14ac:dyDescent="0.25">
      <c r="A530" s="264" t="s">
        <v>20254</v>
      </c>
      <c r="B530" s="254" t="s">
        <v>20255</v>
      </c>
      <c r="C530" s="254"/>
      <c r="D530" s="255" t="s">
        <v>18926</v>
      </c>
      <c r="E530" s="453">
        <v>1242</v>
      </c>
    </row>
    <row r="531" spans="1:5" ht="13.5" customHeight="1" x14ac:dyDescent="0.25">
      <c r="A531" s="264" t="s">
        <v>20256</v>
      </c>
      <c r="B531" s="254" t="s">
        <v>20257</v>
      </c>
      <c r="C531" s="254"/>
      <c r="D531" s="255" t="s">
        <v>18926</v>
      </c>
      <c r="E531" s="453">
        <v>141</v>
      </c>
    </row>
    <row r="532" spans="1:5" ht="13.5" customHeight="1" x14ac:dyDescent="0.25">
      <c r="A532" s="264" t="s">
        <v>20258</v>
      </c>
      <c r="B532" s="254" t="s">
        <v>20259</v>
      </c>
      <c r="C532" s="254"/>
      <c r="D532" s="255" t="s">
        <v>18926</v>
      </c>
      <c r="E532" s="453">
        <v>92</v>
      </c>
    </row>
    <row r="533" spans="1:5" ht="13.5" customHeight="1" x14ac:dyDescent="0.25">
      <c r="A533" s="264" t="s">
        <v>20260</v>
      </c>
      <c r="B533" s="254" t="s">
        <v>20261</v>
      </c>
      <c r="C533" s="254"/>
      <c r="D533" s="255" t="s">
        <v>18926</v>
      </c>
      <c r="E533" s="453">
        <v>1319</v>
      </c>
    </row>
    <row r="534" spans="1:5" ht="13.5" customHeight="1" x14ac:dyDescent="0.25">
      <c r="A534" s="264" t="s">
        <v>20262</v>
      </c>
      <c r="B534" s="254" t="s">
        <v>20263</v>
      </c>
      <c r="C534" s="254"/>
      <c r="D534" s="255" t="s">
        <v>18926</v>
      </c>
      <c r="E534" s="453">
        <v>730</v>
      </c>
    </row>
    <row r="535" spans="1:5" ht="13.5" customHeight="1" x14ac:dyDescent="0.25">
      <c r="A535" s="264" t="s">
        <v>20264</v>
      </c>
      <c r="B535" s="254" t="s">
        <v>20265</v>
      </c>
      <c r="C535" s="254" t="s">
        <v>20266</v>
      </c>
      <c r="D535" s="255" t="s">
        <v>18926</v>
      </c>
      <c r="E535" s="453">
        <v>566</v>
      </c>
    </row>
    <row r="536" spans="1:5" ht="13.5" customHeight="1" x14ac:dyDescent="0.25">
      <c r="A536" s="264" t="s">
        <v>20267</v>
      </c>
      <c r="B536" s="254" t="s">
        <v>20268</v>
      </c>
      <c r="C536" s="254" t="s">
        <v>20269</v>
      </c>
      <c r="D536" s="255" t="s">
        <v>18893</v>
      </c>
      <c r="E536" s="453">
        <v>9</v>
      </c>
    </row>
    <row r="537" spans="1:5" ht="13.5" customHeight="1" x14ac:dyDescent="0.25">
      <c r="A537" s="264" t="s">
        <v>3019</v>
      </c>
      <c r="B537" s="254" t="s">
        <v>20270</v>
      </c>
      <c r="C537" s="254" t="s">
        <v>20271</v>
      </c>
      <c r="D537" s="255" t="s">
        <v>18893</v>
      </c>
      <c r="E537" s="453">
        <v>1</v>
      </c>
    </row>
    <row r="538" spans="1:5" ht="13.5" customHeight="1" x14ac:dyDescent="0.25">
      <c r="A538" s="264" t="s">
        <v>20272</v>
      </c>
      <c r="B538" s="254" t="s">
        <v>20273</v>
      </c>
      <c r="C538" s="254" t="s">
        <v>20274</v>
      </c>
      <c r="D538" s="255" t="s">
        <v>18893</v>
      </c>
      <c r="E538" s="453">
        <v>19</v>
      </c>
    </row>
    <row r="539" spans="1:5" ht="13.5" customHeight="1" x14ac:dyDescent="0.25">
      <c r="A539" s="264" t="s">
        <v>20275</v>
      </c>
      <c r="B539" s="254" t="s">
        <v>20276</v>
      </c>
      <c r="C539" s="254" t="s">
        <v>20277</v>
      </c>
      <c r="D539" s="255" t="s">
        <v>18893</v>
      </c>
      <c r="E539" s="453">
        <v>3</v>
      </c>
    </row>
    <row r="540" spans="1:5" ht="13.5" customHeight="1" x14ac:dyDescent="0.25">
      <c r="A540" s="264" t="s">
        <v>20278</v>
      </c>
      <c r="B540" s="254" t="s">
        <v>20279</v>
      </c>
      <c r="C540" s="254" t="s">
        <v>19355</v>
      </c>
      <c r="D540" s="255" t="s">
        <v>18893</v>
      </c>
      <c r="E540" s="453">
        <v>1</v>
      </c>
    </row>
    <row r="541" spans="1:5" ht="13.5" customHeight="1" x14ac:dyDescent="0.25">
      <c r="A541" s="264" t="s">
        <v>20280</v>
      </c>
      <c r="B541" s="254" t="s">
        <v>20281</v>
      </c>
      <c r="C541" s="254" t="s">
        <v>20282</v>
      </c>
      <c r="D541" s="255" t="s">
        <v>18893</v>
      </c>
      <c r="E541" s="453">
        <v>1</v>
      </c>
    </row>
    <row r="542" spans="1:5" ht="13.5" customHeight="1" x14ac:dyDescent="0.25">
      <c r="A542" s="264" t="s">
        <v>20283</v>
      </c>
      <c r="B542" s="254" t="s">
        <v>20284</v>
      </c>
      <c r="C542" s="254" t="s">
        <v>20285</v>
      </c>
      <c r="D542" s="255" t="s">
        <v>18893</v>
      </c>
      <c r="E542" s="453">
        <v>2</v>
      </c>
    </row>
    <row r="543" spans="1:5" ht="13.5" customHeight="1" x14ac:dyDescent="0.25">
      <c r="A543" s="264" t="s">
        <v>20286</v>
      </c>
      <c r="B543" s="254" t="s">
        <v>20284</v>
      </c>
      <c r="C543" s="254" t="s">
        <v>20287</v>
      </c>
      <c r="D543" s="255" t="s">
        <v>18893</v>
      </c>
      <c r="E543" s="453">
        <v>1</v>
      </c>
    </row>
    <row r="544" spans="1:5" ht="13.5" customHeight="1" x14ac:dyDescent="0.25">
      <c r="A544" s="264" t="s">
        <v>20288</v>
      </c>
      <c r="B544" s="254" t="s">
        <v>20284</v>
      </c>
      <c r="C544" s="254" t="s">
        <v>20289</v>
      </c>
      <c r="D544" s="255" t="s">
        <v>18893</v>
      </c>
      <c r="E544" s="453">
        <v>1</v>
      </c>
    </row>
    <row r="545" spans="1:5" ht="13.5" customHeight="1" x14ac:dyDescent="0.25">
      <c r="A545" s="264" t="s">
        <v>20290</v>
      </c>
      <c r="B545" s="254" t="s">
        <v>20284</v>
      </c>
      <c r="C545" s="254" t="s">
        <v>20291</v>
      </c>
      <c r="D545" s="255" t="s">
        <v>18893</v>
      </c>
      <c r="E545" s="453">
        <v>7</v>
      </c>
    </row>
    <row r="546" spans="1:5" ht="13.5" customHeight="1" x14ac:dyDescent="0.25">
      <c r="A546" s="264" t="s">
        <v>20292</v>
      </c>
      <c r="B546" s="254" t="s">
        <v>20284</v>
      </c>
      <c r="C546" s="254" t="s">
        <v>20293</v>
      </c>
      <c r="D546" s="255" t="s">
        <v>18893</v>
      </c>
      <c r="E546" s="453">
        <v>1</v>
      </c>
    </row>
    <row r="547" spans="1:5" ht="13.5" customHeight="1" x14ac:dyDescent="0.25">
      <c r="A547" s="264" t="s">
        <v>20294</v>
      </c>
      <c r="B547" s="254" t="s">
        <v>20284</v>
      </c>
      <c r="C547" s="254" t="s">
        <v>20295</v>
      </c>
      <c r="D547" s="255" t="s">
        <v>18893</v>
      </c>
      <c r="E547" s="453">
        <v>1</v>
      </c>
    </row>
    <row r="548" spans="1:5" ht="13.5" customHeight="1" x14ac:dyDescent="0.25">
      <c r="A548" s="264" t="s">
        <v>20296</v>
      </c>
      <c r="B548" s="254" t="s">
        <v>20284</v>
      </c>
      <c r="C548" s="254" t="s">
        <v>20297</v>
      </c>
      <c r="D548" s="255" t="s">
        <v>18893</v>
      </c>
      <c r="E548" s="453">
        <v>5</v>
      </c>
    </row>
    <row r="549" spans="1:5" ht="13.5" customHeight="1" x14ac:dyDescent="0.25">
      <c r="A549" s="264" t="s">
        <v>20298</v>
      </c>
      <c r="B549" s="254" t="s">
        <v>20284</v>
      </c>
      <c r="C549" s="254" t="s">
        <v>20299</v>
      </c>
      <c r="D549" s="255" t="s">
        <v>18893</v>
      </c>
      <c r="E549" s="453">
        <v>6</v>
      </c>
    </row>
    <row r="550" spans="1:5" ht="13.5" customHeight="1" x14ac:dyDescent="0.25">
      <c r="A550" s="264" t="s">
        <v>20300</v>
      </c>
      <c r="B550" s="254" t="s">
        <v>20301</v>
      </c>
      <c r="C550" s="254" t="s">
        <v>20282</v>
      </c>
      <c r="D550" s="255" t="s">
        <v>18893</v>
      </c>
      <c r="E550" s="453">
        <v>28</v>
      </c>
    </row>
    <row r="551" spans="1:5" ht="13.5" customHeight="1" x14ac:dyDescent="0.25">
      <c r="A551" s="264" t="s">
        <v>20302</v>
      </c>
      <c r="B551" s="254" t="s">
        <v>20303</v>
      </c>
      <c r="C551" s="254" t="s">
        <v>20304</v>
      </c>
      <c r="D551" s="255" t="s">
        <v>18893</v>
      </c>
      <c r="E551" s="453">
        <v>1</v>
      </c>
    </row>
    <row r="552" spans="1:5" ht="13.5" customHeight="1" x14ac:dyDescent="0.25">
      <c r="A552" s="264" t="s">
        <v>20305</v>
      </c>
      <c r="B552" s="254" t="s">
        <v>20284</v>
      </c>
      <c r="C552" s="254" t="s">
        <v>20306</v>
      </c>
      <c r="D552" s="255" t="s">
        <v>18893</v>
      </c>
      <c r="E552" s="453">
        <v>1</v>
      </c>
    </row>
    <row r="553" spans="1:5" ht="13.5" customHeight="1" x14ac:dyDescent="0.25">
      <c r="A553" s="264" t="s">
        <v>20307</v>
      </c>
      <c r="B553" s="254" t="s">
        <v>20284</v>
      </c>
      <c r="C553" s="254" t="s">
        <v>20308</v>
      </c>
      <c r="D553" s="255" t="s">
        <v>18893</v>
      </c>
      <c r="E553" s="453">
        <v>2</v>
      </c>
    </row>
    <row r="554" spans="1:5" ht="13.5" customHeight="1" x14ac:dyDescent="0.25">
      <c r="A554" s="264" t="s">
        <v>20309</v>
      </c>
      <c r="B554" s="254" t="s">
        <v>20284</v>
      </c>
      <c r="C554" s="254" t="s">
        <v>20310</v>
      </c>
      <c r="D554" s="255" t="s">
        <v>18893</v>
      </c>
      <c r="E554" s="453">
        <v>10</v>
      </c>
    </row>
    <row r="555" spans="1:5" ht="13.5" customHeight="1" x14ac:dyDescent="0.25">
      <c r="A555" s="264" t="s">
        <v>20311</v>
      </c>
      <c r="B555" s="254" t="s">
        <v>20284</v>
      </c>
      <c r="C555" s="254" t="s">
        <v>20312</v>
      </c>
      <c r="D555" s="255" t="s">
        <v>18893</v>
      </c>
      <c r="E555" s="453">
        <v>2</v>
      </c>
    </row>
    <row r="556" spans="1:5" ht="13.5" customHeight="1" x14ac:dyDescent="0.25">
      <c r="A556" s="264" t="s">
        <v>20313</v>
      </c>
      <c r="B556" s="254" t="s">
        <v>20284</v>
      </c>
      <c r="C556" s="254" t="s">
        <v>20314</v>
      </c>
      <c r="D556" s="255" t="s">
        <v>18893</v>
      </c>
      <c r="E556" s="453">
        <v>20</v>
      </c>
    </row>
    <row r="557" spans="1:5" ht="13.5" customHeight="1" x14ac:dyDescent="0.25">
      <c r="A557" s="264" t="s">
        <v>20315</v>
      </c>
      <c r="B557" s="254" t="s">
        <v>20316</v>
      </c>
      <c r="C557" s="254" t="s">
        <v>20317</v>
      </c>
      <c r="D557" s="255" t="s">
        <v>18926</v>
      </c>
      <c r="E557" s="453">
        <v>152</v>
      </c>
    </row>
    <row r="558" spans="1:5" ht="13.5" customHeight="1" x14ac:dyDescent="0.25">
      <c r="A558" s="264" t="s">
        <v>20318</v>
      </c>
      <c r="B558" s="254" t="s">
        <v>20319</v>
      </c>
      <c r="C558" s="254" t="s">
        <v>20320</v>
      </c>
      <c r="D558" s="255" t="s">
        <v>18926</v>
      </c>
      <c r="E558" s="453">
        <v>4</v>
      </c>
    </row>
    <row r="559" spans="1:5" ht="13.5" customHeight="1" x14ac:dyDescent="0.25">
      <c r="A559" s="264" t="s">
        <v>20321</v>
      </c>
      <c r="B559" s="254" t="s">
        <v>20322</v>
      </c>
      <c r="C559" s="254" t="s">
        <v>20323</v>
      </c>
      <c r="D559" s="255" t="s">
        <v>18915</v>
      </c>
      <c r="E559" s="453">
        <v>518</v>
      </c>
    </row>
    <row r="560" spans="1:5" ht="13.5" customHeight="1" x14ac:dyDescent="0.25">
      <c r="A560" s="264" t="s">
        <v>20324</v>
      </c>
      <c r="B560" s="254" t="s">
        <v>20325</v>
      </c>
      <c r="C560" s="254" t="s">
        <v>20326</v>
      </c>
      <c r="D560" s="255" t="s">
        <v>18915</v>
      </c>
      <c r="E560" s="453">
        <v>625</v>
      </c>
    </row>
    <row r="561" spans="1:5" ht="13.5" customHeight="1" x14ac:dyDescent="0.25">
      <c r="A561" s="264" t="s">
        <v>20327</v>
      </c>
      <c r="B561" s="254" t="s">
        <v>20325</v>
      </c>
      <c r="C561" s="254" t="s">
        <v>20328</v>
      </c>
      <c r="D561" s="255" t="s">
        <v>18915</v>
      </c>
      <c r="E561" s="453">
        <v>1972</v>
      </c>
    </row>
    <row r="562" spans="1:5" ht="13.5" customHeight="1" x14ac:dyDescent="0.25">
      <c r="A562" s="264" t="s">
        <v>20329</v>
      </c>
      <c r="B562" s="254" t="s">
        <v>20325</v>
      </c>
      <c r="C562" s="254" t="s">
        <v>20330</v>
      </c>
      <c r="D562" s="255" t="s">
        <v>18915</v>
      </c>
      <c r="E562" s="453">
        <v>14156</v>
      </c>
    </row>
    <row r="563" spans="1:5" ht="13.5" customHeight="1" x14ac:dyDescent="0.25">
      <c r="A563" s="264" t="s">
        <v>20331</v>
      </c>
      <c r="B563" s="254" t="s">
        <v>20332</v>
      </c>
      <c r="C563" s="254" t="s">
        <v>20333</v>
      </c>
      <c r="D563" s="255" t="s">
        <v>18915</v>
      </c>
      <c r="E563" s="453">
        <v>4</v>
      </c>
    </row>
    <row r="564" spans="1:5" ht="13.5" customHeight="1" x14ac:dyDescent="0.25">
      <c r="A564" s="264" t="s">
        <v>20334</v>
      </c>
      <c r="B564" s="254" t="s">
        <v>20322</v>
      </c>
      <c r="C564" s="254" t="s">
        <v>20335</v>
      </c>
      <c r="D564" s="255" t="s">
        <v>18915</v>
      </c>
      <c r="E564" s="453">
        <v>3</v>
      </c>
    </row>
    <row r="565" spans="1:5" ht="13.5" customHeight="1" x14ac:dyDescent="0.25">
      <c r="A565" s="264" t="s">
        <v>20336</v>
      </c>
      <c r="B565" s="254" t="s">
        <v>20322</v>
      </c>
      <c r="C565" s="254" t="s">
        <v>20337</v>
      </c>
      <c r="D565" s="255" t="s">
        <v>18915</v>
      </c>
      <c r="E565" s="453">
        <v>149</v>
      </c>
    </row>
    <row r="566" spans="1:5" ht="13.5" customHeight="1" x14ac:dyDescent="0.25">
      <c r="A566" s="264" t="s">
        <v>20338</v>
      </c>
      <c r="B566" s="254" t="s">
        <v>20339</v>
      </c>
      <c r="C566" s="254" t="s">
        <v>20340</v>
      </c>
      <c r="D566" s="255" t="s">
        <v>18922</v>
      </c>
      <c r="E566" s="453">
        <v>8</v>
      </c>
    </row>
    <row r="567" spans="1:5" ht="13.5" customHeight="1" x14ac:dyDescent="0.25">
      <c r="A567" s="264" t="s">
        <v>20341</v>
      </c>
      <c r="B567" s="254" t="s">
        <v>19319</v>
      </c>
      <c r="C567" s="254" t="s">
        <v>20342</v>
      </c>
      <c r="D567" s="255" t="s">
        <v>18893</v>
      </c>
      <c r="E567" s="453">
        <v>3</v>
      </c>
    </row>
    <row r="568" spans="1:5" ht="13.5" customHeight="1" x14ac:dyDescent="0.25">
      <c r="A568" s="264" t="s">
        <v>20343</v>
      </c>
      <c r="B568" s="254" t="s">
        <v>19319</v>
      </c>
      <c r="C568" s="254" t="s">
        <v>20344</v>
      </c>
      <c r="D568" s="255" t="s">
        <v>18893</v>
      </c>
      <c r="E568" s="453">
        <v>4.5</v>
      </c>
    </row>
    <row r="569" spans="1:5" ht="13.5" customHeight="1" x14ac:dyDescent="0.25">
      <c r="A569" s="264" t="s">
        <v>20345</v>
      </c>
      <c r="B569" s="254" t="s">
        <v>19319</v>
      </c>
      <c r="C569" s="254" t="s">
        <v>19355</v>
      </c>
      <c r="D569" s="255" t="s">
        <v>18893</v>
      </c>
      <c r="E569" s="453">
        <v>37</v>
      </c>
    </row>
    <row r="570" spans="1:5" ht="13.5" customHeight="1" x14ac:dyDescent="0.25">
      <c r="A570" s="264" t="s">
        <v>20346</v>
      </c>
      <c r="B570" s="254" t="s">
        <v>20347</v>
      </c>
      <c r="C570" s="254" t="s">
        <v>20348</v>
      </c>
      <c r="D570" s="255" t="s">
        <v>18893</v>
      </c>
      <c r="E570" s="453">
        <v>29</v>
      </c>
    </row>
    <row r="571" spans="1:5" ht="13.5" customHeight="1" x14ac:dyDescent="0.25">
      <c r="A571" s="264" t="s">
        <v>20349</v>
      </c>
      <c r="B571" s="254" t="s">
        <v>20350</v>
      </c>
      <c r="C571" s="254" t="s">
        <v>20351</v>
      </c>
      <c r="D571" s="255" t="s">
        <v>18893</v>
      </c>
      <c r="E571" s="453">
        <v>8</v>
      </c>
    </row>
    <row r="572" spans="1:5" ht="13.5" customHeight="1" x14ac:dyDescent="0.25">
      <c r="A572" s="264" t="s">
        <v>20352</v>
      </c>
      <c r="B572" s="254" t="s">
        <v>19319</v>
      </c>
      <c r="C572" s="254" t="s">
        <v>20353</v>
      </c>
      <c r="D572" s="255" t="s">
        <v>18893</v>
      </c>
      <c r="E572" s="453">
        <v>9</v>
      </c>
    </row>
    <row r="573" spans="1:5" ht="13.5" customHeight="1" x14ac:dyDescent="0.25">
      <c r="A573" s="264" t="s">
        <v>3113</v>
      </c>
      <c r="B573" s="254" t="s">
        <v>19319</v>
      </c>
      <c r="C573" s="254" t="s">
        <v>20354</v>
      </c>
      <c r="D573" s="255" t="s">
        <v>18893</v>
      </c>
      <c r="E573" s="453">
        <v>27.5</v>
      </c>
    </row>
    <row r="574" spans="1:5" ht="13.5" customHeight="1" x14ac:dyDescent="0.25">
      <c r="A574" s="264" t="s">
        <v>20355</v>
      </c>
      <c r="B574" s="254" t="s">
        <v>20356</v>
      </c>
      <c r="C574" s="254" t="s">
        <v>20357</v>
      </c>
      <c r="D574" s="255" t="s">
        <v>18893</v>
      </c>
      <c r="E574" s="453">
        <v>11</v>
      </c>
    </row>
    <row r="575" spans="1:5" ht="13.5" customHeight="1" x14ac:dyDescent="0.25">
      <c r="A575" s="264" t="s">
        <v>20358</v>
      </c>
      <c r="B575" s="254" t="s">
        <v>20359</v>
      </c>
      <c r="C575" s="254" t="s">
        <v>20360</v>
      </c>
      <c r="D575" s="255" t="s">
        <v>18893</v>
      </c>
      <c r="E575" s="453">
        <v>3</v>
      </c>
    </row>
    <row r="576" spans="1:5" ht="13.5" customHeight="1" x14ac:dyDescent="0.25">
      <c r="A576" s="264" t="s">
        <v>20361</v>
      </c>
      <c r="B576" s="254" t="s">
        <v>20362</v>
      </c>
      <c r="C576" s="254" t="s">
        <v>20363</v>
      </c>
      <c r="D576" s="255" t="s">
        <v>18893</v>
      </c>
      <c r="E576" s="453">
        <v>17</v>
      </c>
    </row>
    <row r="577" spans="1:5" ht="13.5" customHeight="1" x14ac:dyDescent="0.25">
      <c r="A577" s="264" t="s">
        <v>20364</v>
      </c>
      <c r="B577" s="254" t="s">
        <v>20365</v>
      </c>
      <c r="C577" s="254" t="s">
        <v>20366</v>
      </c>
      <c r="D577" s="255" t="s">
        <v>18922</v>
      </c>
      <c r="E577" s="453">
        <v>65281.000000000007</v>
      </c>
    </row>
    <row r="578" spans="1:5" ht="13.5" customHeight="1" x14ac:dyDescent="0.25">
      <c r="A578" s="264" t="s">
        <v>20367</v>
      </c>
      <c r="B578" s="254" t="s">
        <v>20368</v>
      </c>
      <c r="C578" s="254" t="s">
        <v>20369</v>
      </c>
      <c r="D578" s="255" t="s">
        <v>18893</v>
      </c>
      <c r="E578" s="453">
        <v>6</v>
      </c>
    </row>
    <row r="579" spans="1:5" ht="13.5" customHeight="1" x14ac:dyDescent="0.25">
      <c r="A579" s="264" t="s">
        <v>20370</v>
      </c>
      <c r="B579" s="254" t="s">
        <v>20371</v>
      </c>
      <c r="C579" s="254" t="s">
        <v>19119</v>
      </c>
      <c r="D579" s="255" t="s">
        <v>18915</v>
      </c>
      <c r="E579" s="453">
        <v>799</v>
      </c>
    </row>
    <row r="580" spans="1:5" ht="13.5" customHeight="1" x14ac:dyDescent="0.25">
      <c r="A580" s="264" t="s">
        <v>20372</v>
      </c>
      <c r="B580" s="254" t="s">
        <v>20373</v>
      </c>
      <c r="C580" s="254" t="s">
        <v>20374</v>
      </c>
      <c r="D580" s="255" t="s">
        <v>18915</v>
      </c>
      <c r="E580" s="453">
        <v>24</v>
      </c>
    </row>
    <row r="581" spans="1:5" ht="13.5" customHeight="1" x14ac:dyDescent="0.25">
      <c r="A581" s="264" t="s">
        <v>20375</v>
      </c>
      <c r="B581" s="254" t="s">
        <v>20373</v>
      </c>
      <c r="C581" s="254" t="s">
        <v>20376</v>
      </c>
      <c r="D581" s="255" t="s">
        <v>18915</v>
      </c>
      <c r="E581" s="453">
        <v>12</v>
      </c>
    </row>
    <row r="582" spans="1:5" ht="13.5" customHeight="1" x14ac:dyDescent="0.25">
      <c r="A582" s="264" t="s">
        <v>20377</v>
      </c>
      <c r="B582" s="254" t="s">
        <v>20378</v>
      </c>
      <c r="C582" s="254" t="s">
        <v>20379</v>
      </c>
      <c r="D582" s="255" t="s">
        <v>18915</v>
      </c>
      <c r="E582" s="453">
        <v>1</v>
      </c>
    </row>
    <row r="583" spans="1:5" ht="13.5" customHeight="1" x14ac:dyDescent="0.25">
      <c r="A583" s="264" t="s">
        <v>20380</v>
      </c>
      <c r="B583" s="254" t="s">
        <v>20381</v>
      </c>
      <c r="C583" s="254" t="s">
        <v>20382</v>
      </c>
      <c r="D583" s="255" t="s">
        <v>18926</v>
      </c>
      <c r="E583" s="453">
        <v>8</v>
      </c>
    </row>
    <row r="584" spans="1:5" ht="13.5" customHeight="1" x14ac:dyDescent="0.25">
      <c r="A584" s="264" t="s">
        <v>20383</v>
      </c>
      <c r="B584" s="254" t="s">
        <v>20384</v>
      </c>
      <c r="C584" s="254" t="s">
        <v>20385</v>
      </c>
      <c r="D584" s="255" t="s">
        <v>18926</v>
      </c>
      <c r="E584" s="453">
        <v>1</v>
      </c>
    </row>
    <row r="585" spans="1:5" ht="13.5" customHeight="1" x14ac:dyDescent="0.25">
      <c r="A585" s="264" t="s">
        <v>20386</v>
      </c>
      <c r="B585" s="254" t="s">
        <v>20387</v>
      </c>
      <c r="C585" s="254" t="s">
        <v>20388</v>
      </c>
      <c r="D585" s="255" t="s">
        <v>18893</v>
      </c>
      <c r="E585" s="453">
        <v>1</v>
      </c>
    </row>
    <row r="586" spans="1:5" ht="13.5" customHeight="1" x14ac:dyDescent="0.25">
      <c r="A586" s="264" t="s">
        <v>20389</v>
      </c>
      <c r="B586" s="254" t="s">
        <v>20390</v>
      </c>
      <c r="C586" s="254" t="s">
        <v>20385</v>
      </c>
      <c r="D586" s="255" t="s">
        <v>18926</v>
      </c>
      <c r="E586" s="453">
        <v>14</v>
      </c>
    </row>
    <row r="587" spans="1:5" ht="13.5" customHeight="1" x14ac:dyDescent="0.25">
      <c r="A587" s="264" t="s">
        <v>20391</v>
      </c>
      <c r="B587" s="254" t="s">
        <v>20392</v>
      </c>
      <c r="C587" s="254" t="s">
        <v>20385</v>
      </c>
      <c r="D587" s="255" t="s">
        <v>18926</v>
      </c>
      <c r="E587" s="453">
        <v>8</v>
      </c>
    </row>
    <row r="588" spans="1:5" ht="13.5" customHeight="1" x14ac:dyDescent="0.25">
      <c r="A588" s="264" t="s">
        <v>20393</v>
      </c>
      <c r="B588" s="254" t="s">
        <v>20394</v>
      </c>
      <c r="C588" s="254" t="s">
        <v>19186</v>
      </c>
      <c r="D588" s="255" t="s">
        <v>18922</v>
      </c>
      <c r="E588" s="453">
        <v>173</v>
      </c>
    </row>
    <row r="589" spans="1:5" ht="13.5" customHeight="1" x14ac:dyDescent="0.25">
      <c r="A589" s="264" t="s">
        <v>20395</v>
      </c>
      <c r="B589" s="254" t="s">
        <v>20396</v>
      </c>
      <c r="C589" s="254" t="s">
        <v>20397</v>
      </c>
      <c r="D589" s="255" t="s">
        <v>18922</v>
      </c>
      <c r="E589" s="453">
        <v>284</v>
      </c>
    </row>
    <row r="590" spans="1:5" ht="13.5" customHeight="1" x14ac:dyDescent="0.25">
      <c r="A590" s="264" t="s">
        <v>20398</v>
      </c>
      <c r="B590" s="254" t="s">
        <v>20399</v>
      </c>
      <c r="C590" s="254" t="s">
        <v>20400</v>
      </c>
      <c r="D590" s="255" t="s">
        <v>18899</v>
      </c>
      <c r="E590" s="453">
        <v>19</v>
      </c>
    </row>
    <row r="591" spans="1:5" ht="13.5" customHeight="1" x14ac:dyDescent="0.25">
      <c r="A591" s="264" t="s">
        <v>20401</v>
      </c>
      <c r="B591" s="254" t="s">
        <v>20402</v>
      </c>
      <c r="C591" s="254" t="s">
        <v>20403</v>
      </c>
      <c r="D591" s="255" t="s">
        <v>18879</v>
      </c>
      <c r="E591" s="453">
        <v>175</v>
      </c>
    </row>
    <row r="592" spans="1:5" ht="13.5" customHeight="1" x14ac:dyDescent="0.25">
      <c r="A592" s="264" t="s">
        <v>20404</v>
      </c>
      <c r="B592" s="254" t="s">
        <v>19942</v>
      </c>
      <c r="C592" s="254" t="s">
        <v>20405</v>
      </c>
      <c r="D592" s="255" t="s">
        <v>18879</v>
      </c>
      <c r="E592" s="453">
        <v>1</v>
      </c>
    </row>
    <row r="593" spans="1:5" ht="13.5" customHeight="1" x14ac:dyDescent="0.25">
      <c r="A593" s="264" t="s">
        <v>20406</v>
      </c>
      <c r="B593" s="254" t="s">
        <v>20407</v>
      </c>
      <c r="C593" s="254" t="s">
        <v>20408</v>
      </c>
      <c r="D593" s="255" t="s">
        <v>18879</v>
      </c>
      <c r="E593" s="453">
        <v>150</v>
      </c>
    </row>
    <row r="594" spans="1:5" ht="13.5" customHeight="1" x14ac:dyDescent="0.25">
      <c r="A594" s="264" t="s">
        <v>20409</v>
      </c>
      <c r="B594" s="254" t="s">
        <v>20410</v>
      </c>
      <c r="C594" s="254" t="s">
        <v>20411</v>
      </c>
      <c r="D594" s="255" t="s">
        <v>18893</v>
      </c>
      <c r="E594" s="453">
        <v>1</v>
      </c>
    </row>
    <row r="595" spans="1:5" ht="13.5" customHeight="1" x14ac:dyDescent="0.25">
      <c r="A595" s="264" t="s">
        <v>20412</v>
      </c>
      <c r="B595" s="254" t="s">
        <v>20413</v>
      </c>
      <c r="C595" s="254" t="s">
        <v>20414</v>
      </c>
      <c r="D595" s="255" t="s">
        <v>18893</v>
      </c>
      <c r="E595" s="453">
        <v>2</v>
      </c>
    </row>
    <row r="596" spans="1:5" ht="13.5" customHeight="1" x14ac:dyDescent="0.25">
      <c r="A596" s="264" t="s">
        <v>20415</v>
      </c>
      <c r="B596" s="254" t="s">
        <v>20416</v>
      </c>
      <c r="C596" s="254" t="s">
        <v>20417</v>
      </c>
      <c r="D596" s="255" t="s">
        <v>18893</v>
      </c>
      <c r="E596" s="453">
        <v>3</v>
      </c>
    </row>
    <row r="597" spans="1:5" ht="13.5" customHeight="1" x14ac:dyDescent="0.25">
      <c r="A597" s="264" t="s">
        <v>20418</v>
      </c>
      <c r="B597" s="254" t="s">
        <v>20419</v>
      </c>
      <c r="C597" s="254" t="s">
        <v>20420</v>
      </c>
      <c r="D597" s="255" t="s">
        <v>18893</v>
      </c>
      <c r="E597" s="453">
        <v>3</v>
      </c>
    </row>
    <row r="598" spans="1:5" ht="13.5" customHeight="1" x14ac:dyDescent="0.25">
      <c r="A598" s="264" t="s">
        <v>20421</v>
      </c>
      <c r="B598" s="254" t="s">
        <v>20422</v>
      </c>
      <c r="C598" s="254" t="s">
        <v>20423</v>
      </c>
      <c r="D598" s="255" t="s">
        <v>18893</v>
      </c>
      <c r="E598" s="453">
        <v>26</v>
      </c>
    </row>
    <row r="599" spans="1:5" ht="13.5" customHeight="1" x14ac:dyDescent="0.25">
      <c r="A599" s="264" t="s">
        <v>20424</v>
      </c>
      <c r="B599" s="254" t="s">
        <v>20425</v>
      </c>
      <c r="C599" s="254" t="s">
        <v>20426</v>
      </c>
      <c r="D599" s="255" t="s">
        <v>18879</v>
      </c>
      <c r="E599" s="453">
        <v>232</v>
      </c>
    </row>
    <row r="600" spans="1:5" ht="13.5" customHeight="1" x14ac:dyDescent="0.25">
      <c r="A600" s="264" t="s">
        <v>20427</v>
      </c>
      <c r="B600" s="254" t="s">
        <v>20428</v>
      </c>
      <c r="C600" s="254" t="s">
        <v>20429</v>
      </c>
      <c r="D600" s="255" t="s">
        <v>18922</v>
      </c>
      <c r="E600" s="453">
        <v>4</v>
      </c>
    </row>
    <row r="601" spans="1:5" ht="13.5" customHeight="1" x14ac:dyDescent="0.25">
      <c r="A601" s="264" t="s">
        <v>20430</v>
      </c>
      <c r="B601" s="254" t="s">
        <v>20431</v>
      </c>
      <c r="C601" s="254" t="s">
        <v>20432</v>
      </c>
      <c r="D601" s="255" t="s">
        <v>18922</v>
      </c>
      <c r="E601" s="453">
        <v>4</v>
      </c>
    </row>
    <row r="602" spans="1:5" ht="13.5" customHeight="1" x14ac:dyDescent="0.25">
      <c r="A602" s="264" t="s">
        <v>20433</v>
      </c>
      <c r="B602" s="254" t="s">
        <v>20434</v>
      </c>
      <c r="C602" s="254"/>
      <c r="D602" s="255" t="s">
        <v>18922</v>
      </c>
      <c r="E602" s="453">
        <v>4</v>
      </c>
    </row>
    <row r="603" spans="1:5" ht="13.5" customHeight="1" x14ac:dyDescent="0.25">
      <c r="A603" s="264" t="s">
        <v>15057</v>
      </c>
      <c r="B603" s="254" t="s">
        <v>20435</v>
      </c>
      <c r="C603" s="254" t="s">
        <v>20436</v>
      </c>
      <c r="D603" s="255" t="s">
        <v>18893</v>
      </c>
      <c r="E603" s="453">
        <v>7</v>
      </c>
    </row>
    <row r="604" spans="1:5" ht="13.5" customHeight="1" x14ac:dyDescent="0.25">
      <c r="A604" s="264" t="s">
        <v>20437</v>
      </c>
      <c r="B604" s="254" t="s">
        <v>20438</v>
      </c>
      <c r="C604" s="254" t="s">
        <v>20439</v>
      </c>
      <c r="D604" s="255" t="s">
        <v>18893</v>
      </c>
      <c r="E604" s="453">
        <v>1</v>
      </c>
    </row>
    <row r="605" spans="1:5" ht="13.5" customHeight="1" x14ac:dyDescent="0.25">
      <c r="A605" s="264" t="s">
        <v>20440</v>
      </c>
      <c r="B605" s="254" t="s">
        <v>20441</v>
      </c>
      <c r="C605" s="254" t="s">
        <v>20442</v>
      </c>
      <c r="D605" s="255" t="s">
        <v>18893</v>
      </c>
      <c r="E605" s="453">
        <v>32</v>
      </c>
    </row>
    <row r="606" spans="1:5" ht="13.5" customHeight="1" x14ac:dyDescent="0.25">
      <c r="A606" s="264" t="s">
        <v>20443</v>
      </c>
      <c r="B606" s="254" t="s">
        <v>20444</v>
      </c>
      <c r="C606" s="254" t="s">
        <v>20445</v>
      </c>
      <c r="D606" s="255" t="s">
        <v>18893</v>
      </c>
      <c r="E606" s="453">
        <v>16</v>
      </c>
    </row>
    <row r="607" spans="1:5" ht="13.5" customHeight="1" x14ac:dyDescent="0.25">
      <c r="A607" s="264" t="s">
        <v>20446</v>
      </c>
      <c r="B607" s="254" t="s">
        <v>20447</v>
      </c>
      <c r="C607" s="254" t="s">
        <v>20448</v>
      </c>
      <c r="D607" s="255" t="s">
        <v>18893</v>
      </c>
      <c r="E607" s="453">
        <v>27</v>
      </c>
    </row>
    <row r="608" spans="1:5" ht="13.5" customHeight="1" x14ac:dyDescent="0.25">
      <c r="A608" s="264" t="s">
        <v>20449</v>
      </c>
      <c r="B608" s="254" t="s">
        <v>20450</v>
      </c>
      <c r="C608" s="254" t="s">
        <v>20451</v>
      </c>
      <c r="D608" s="255" t="s">
        <v>18915</v>
      </c>
      <c r="E608" s="453">
        <v>132</v>
      </c>
    </row>
    <row r="609" spans="1:5" ht="13.5" customHeight="1" x14ac:dyDescent="0.25">
      <c r="A609" s="264" t="s">
        <v>20452</v>
      </c>
      <c r="B609" s="254" t="s">
        <v>20450</v>
      </c>
      <c r="C609" s="254" t="s">
        <v>20453</v>
      </c>
      <c r="D609" s="255" t="s">
        <v>18915</v>
      </c>
      <c r="E609" s="453">
        <v>37</v>
      </c>
    </row>
    <row r="610" spans="1:5" ht="13.5" customHeight="1" x14ac:dyDescent="0.25">
      <c r="A610" s="264" t="s">
        <v>20454</v>
      </c>
      <c r="B610" s="254" t="s">
        <v>20450</v>
      </c>
      <c r="C610" s="254" t="s">
        <v>20455</v>
      </c>
      <c r="D610" s="255" t="s">
        <v>18915</v>
      </c>
      <c r="E610" s="453">
        <v>6</v>
      </c>
    </row>
    <row r="611" spans="1:5" ht="13.5" customHeight="1" x14ac:dyDescent="0.25">
      <c r="A611" s="264" t="s">
        <v>20456</v>
      </c>
      <c r="B611" s="254" t="s">
        <v>20450</v>
      </c>
      <c r="C611" s="254" t="s">
        <v>20457</v>
      </c>
      <c r="D611" s="255" t="s">
        <v>18915</v>
      </c>
      <c r="E611" s="453">
        <v>4293</v>
      </c>
    </row>
    <row r="612" spans="1:5" ht="13.5" customHeight="1" x14ac:dyDescent="0.25">
      <c r="A612" s="264" t="s">
        <v>20458</v>
      </c>
      <c r="B612" s="254" t="s">
        <v>20459</v>
      </c>
      <c r="C612" s="254" t="s">
        <v>20460</v>
      </c>
      <c r="D612" s="255" t="s">
        <v>18915</v>
      </c>
      <c r="E612" s="453">
        <v>69</v>
      </c>
    </row>
    <row r="613" spans="1:5" ht="13.5" customHeight="1" x14ac:dyDescent="0.25">
      <c r="A613" s="264" t="s">
        <v>20461</v>
      </c>
      <c r="B613" s="254" t="s">
        <v>20459</v>
      </c>
      <c r="C613" s="254" t="s">
        <v>20462</v>
      </c>
      <c r="D613" s="255" t="s">
        <v>18915</v>
      </c>
      <c r="E613" s="453">
        <v>15</v>
      </c>
    </row>
    <row r="614" spans="1:5" ht="13.5" customHeight="1" x14ac:dyDescent="0.25">
      <c r="A614" s="264" t="s">
        <v>20463</v>
      </c>
      <c r="B614" s="254" t="s">
        <v>20459</v>
      </c>
      <c r="C614" s="254" t="s">
        <v>20464</v>
      </c>
      <c r="D614" s="255" t="s">
        <v>18915</v>
      </c>
      <c r="E614" s="453">
        <v>486</v>
      </c>
    </row>
    <row r="615" spans="1:5" ht="13.5" customHeight="1" x14ac:dyDescent="0.25">
      <c r="A615" s="264" t="s">
        <v>20465</v>
      </c>
      <c r="B615" s="254" t="s">
        <v>20459</v>
      </c>
      <c r="C615" s="254" t="s">
        <v>20466</v>
      </c>
      <c r="D615" s="255" t="s">
        <v>18915</v>
      </c>
      <c r="E615" s="453">
        <v>877</v>
      </c>
    </row>
    <row r="616" spans="1:5" ht="13.5" customHeight="1" x14ac:dyDescent="0.25">
      <c r="A616" s="264" t="s">
        <v>20467</v>
      </c>
      <c r="B616" s="254" t="s">
        <v>20468</v>
      </c>
      <c r="C616" s="254" t="s">
        <v>20469</v>
      </c>
      <c r="D616" s="255" t="s">
        <v>18887</v>
      </c>
      <c r="E616" s="453">
        <v>22</v>
      </c>
    </row>
    <row r="617" spans="1:5" ht="13.5" customHeight="1" x14ac:dyDescent="0.25">
      <c r="A617" s="264" t="s">
        <v>20470</v>
      </c>
      <c r="B617" s="254" t="s">
        <v>20468</v>
      </c>
      <c r="C617" s="254" t="s">
        <v>20471</v>
      </c>
      <c r="D617" s="255" t="s">
        <v>18887</v>
      </c>
      <c r="E617" s="453">
        <v>8</v>
      </c>
    </row>
    <row r="618" spans="1:5" ht="13.5" customHeight="1" x14ac:dyDescent="0.25">
      <c r="A618" s="264" t="s">
        <v>20472</v>
      </c>
      <c r="B618" s="254" t="s">
        <v>20468</v>
      </c>
      <c r="C618" s="254" t="s">
        <v>20473</v>
      </c>
      <c r="D618" s="255" t="s">
        <v>18887</v>
      </c>
      <c r="E618" s="453">
        <v>61</v>
      </c>
    </row>
    <row r="619" spans="1:5" ht="13.5" customHeight="1" x14ac:dyDescent="0.25">
      <c r="A619" s="264" t="s">
        <v>20474</v>
      </c>
      <c r="B619" s="254" t="s">
        <v>19302</v>
      </c>
      <c r="C619" s="254" t="s">
        <v>20475</v>
      </c>
      <c r="D619" s="255" t="s">
        <v>18887</v>
      </c>
      <c r="E619" s="453">
        <v>6</v>
      </c>
    </row>
    <row r="620" spans="1:5" ht="13.5" customHeight="1" x14ac:dyDescent="0.25">
      <c r="A620" s="264" t="s">
        <v>20476</v>
      </c>
      <c r="B620" s="254" t="s">
        <v>20477</v>
      </c>
      <c r="C620" s="254" t="s">
        <v>20478</v>
      </c>
      <c r="D620" s="255" t="s">
        <v>18893</v>
      </c>
      <c r="E620" s="453">
        <v>8</v>
      </c>
    </row>
    <row r="621" spans="1:5" ht="13.5" customHeight="1" x14ac:dyDescent="0.25">
      <c r="A621" s="264" t="s">
        <v>3500</v>
      </c>
      <c r="B621" s="254" t="s">
        <v>20479</v>
      </c>
      <c r="C621" s="254" t="s">
        <v>20480</v>
      </c>
      <c r="D621" s="255" t="s">
        <v>18893</v>
      </c>
      <c r="E621" s="453">
        <v>2</v>
      </c>
    </row>
    <row r="622" spans="1:5" ht="13.5" customHeight="1" x14ac:dyDescent="0.25">
      <c r="A622" s="264" t="s">
        <v>20481</v>
      </c>
      <c r="B622" s="254" t="s">
        <v>20482</v>
      </c>
      <c r="C622" s="254" t="s">
        <v>20483</v>
      </c>
      <c r="D622" s="255" t="s">
        <v>18893</v>
      </c>
      <c r="E622" s="453">
        <v>1</v>
      </c>
    </row>
    <row r="623" spans="1:5" ht="13.5" customHeight="1" x14ac:dyDescent="0.25">
      <c r="A623" s="264" t="s">
        <v>20484</v>
      </c>
      <c r="B623" s="254" t="s">
        <v>20485</v>
      </c>
      <c r="C623" s="254" t="s">
        <v>20486</v>
      </c>
      <c r="D623" s="255" t="s">
        <v>18893</v>
      </c>
      <c r="E623" s="453">
        <v>1</v>
      </c>
    </row>
    <row r="624" spans="1:5" ht="13.5" customHeight="1" x14ac:dyDescent="0.25">
      <c r="A624" s="264" t="s">
        <v>20487</v>
      </c>
      <c r="B624" s="254" t="s">
        <v>20488</v>
      </c>
      <c r="C624" s="254" t="s">
        <v>20489</v>
      </c>
      <c r="D624" s="255" t="s">
        <v>18893</v>
      </c>
      <c r="E624" s="453">
        <v>9</v>
      </c>
    </row>
    <row r="625" spans="1:5" ht="13.5" customHeight="1" x14ac:dyDescent="0.25">
      <c r="A625" s="264" t="s">
        <v>20490</v>
      </c>
      <c r="B625" s="254" t="s">
        <v>20488</v>
      </c>
      <c r="C625" s="254" t="s">
        <v>20491</v>
      </c>
      <c r="D625" s="255" t="s">
        <v>18893</v>
      </c>
      <c r="E625" s="453">
        <v>1</v>
      </c>
    </row>
    <row r="626" spans="1:5" ht="13.5" customHeight="1" x14ac:dyDescent="0.25">
      <c r="A626" s="264" t="s">
        <v>20492</v>
      </c>
      <c r="B626" s="254" t="s">
        <v>20493</v>
      </c>
      <c r="C626" s="254" t="s">
        <v>20494</v>
      </c>
      <c r="D626" s="255" t="s">
        <v>18893</v>
      </c>
      <c r="E626" s="453">
        <v>1</v>
      </c>
    </row>
    <row r="627" spans="1:5" ht="13.5" customHeight="1" x14ac:dyDescent="0.25">
      <c r="A627" s="264" t="s">
        <v>20495</v>
      </c>
      <c r="B627" s="254" t="s">
        <v>20496</v>
      </c>
      <c r="C627" s="254" t="s">
        <v>20497</v>
      </c>
      <c r="D627" s="255" t="s">
        <v>18893</v>
      </c>
      <c r="E627" s="453">
        <v>52</v>
      </c>
    </row>
    <row r="628" spans="1:5" ht="13.5" customHeight="1" x14ac:dyDescent="0.25">
      <c r="A628" s="264" t="s">
        <v>20498</v>
      </c>
      <c r="B628" s="254" t="s">
        <v>20499</v>
      </c>
      <c r="C628" s="254" t="s">
        <v>20500</v>
      </c>
      <c r="D628" s="255" t="s">
        <v>18893</v>
      </c>
      <c r="E628" s="453">
        <v>2</v>
      </c>
    </row>
    <row r="629" spans="1:5" ht="13.5" customHeight="1" x14ac:dyDescent="0.25">
      <c r="A629" s="264" t="s">
        <v>20501</v>
      </c>
      <c r="B629" s="254" t="s">
        <v>20502</v>
      </c>
      <c r="C629" s="254" t="s">
        <v>20503</v>
      </c>
      <c r="D629" s="255" t="s">
        <v>18893</v>
      </c>
      <c r="E629" s="453">
        <v>6</v>
      </c>
    </row>
    <row r="630" spans="1:5" ht="13.5" customHeight="1" x14ac:dyDescent="0.25">
      <c r="A630" s="264" t="s">
        <v>20504</v>
      </c>
      <c r="B630" s="254" t="s">
        <v>20505</v>
      </c>
      <c r="C630" s="254" t="s">
        <v>20506</v>
      </c>
      <c r="D630" s="255" t="s">
        <v>18893</v>
      </c>
      <c r="E630" s="453">
        <v>5</v>
      </c>
    </row>
    <row r="631" spans="1:5" ht="13.5" customHeight="1" x14ac:dyDescent="0.25">
      <c r="A631" s="264" t="s">
        <v>20507</v>
      </c>
      <c r="B631" s="254" t="s">
        <v>20508</v>
      </c>
      <c r="C631" s="254" t="s">
        <v>20509</v>
      </c>
      <c r="D631" s="255" t="s">
        <v>18893</v>
      </c>
      <c r="E631" s="453">
        <v>3</v>
      </c>
    </row>
    <row r="632" spans="1:5" ht="13.5" customHeight="1" x14ac:dyDescent="0.25">
      <c r="A632" s="264" t="s">
        <v>20510</v>
      </c>
      <c r="B632" s="254" t="s">
        <v>20511</v>
      </c>
      <c r="C632" s="254" t="s">
        <v>20512</v>
      </c>
      <c r="D632" s="255" t="s">
        <v>18893</v>
      </c>
      <c r="E632" s="453">
        <v>5</v>
      </c>
    </row>
    <row r="633" spans="1:5" ht="13.5" customHeight="1" x14ac:dyDescent="0.25">
      <c r="A633" s="264" t="s">
        <v>20513</v>
      </c>
      <c r="B633" s="254" t="s">
        <v>20514</v>
      </c>
      <c r="C633" s="254" t="s">
        <v>20515</v>
      </c>
      <c r="D633" s="255" t="s">
        <v>18893</v>
      </c>
      <c r="E633" s="453">
        <v>3</v>
      </c>
    </row>
    <row r="634" spans="1:5" ht="13.5" customHeight="1" x14ac:dyDescent="0.25">
      <c r="A634" s="264" t="s">
        <v>20516</v>
      </c>
      <c r="B634" s="254" t="s">
        <v>20517</v>
      </c>
      <c r="C634" s="254" t="s">
        <v>20518</v>
      </c>
      <c r="D634" s="255" t="s">
        <v>18893</v>
      </c>
      <c r="E634" s="453">
        <v>16</v>
      </c>
    </row>
    <row r="635" spans="1:5" ht="13.5" customHeight="1" x14ac:dyDescent="0.25">
      <c r="A635" s="264" t="s">
        <v>20519</v>
      </c>
      <c r="B635" s="254" t="s">
        <v>20520</v>
      </c>
      <c r="C635" s="254" t="s">
        <v>20521</v>
      </c>
      <c r="D635" s="255" t="s">
        <v>18893</v>
      </c>
      <c r="E635" s="453">
        <v>2</v>
      </c>
    </row>
    <row r="636" spans="1:5" ht="13.5" customHeight="1" x14ac:dyDescent="0.25">
      <c r="A636" s="264" t="s">
        <v>15068</v>
      </c>
      <c r="B636" s="254" t="s">
        <v>20522</v>
      </c>
      <c r="C636" s="254" t="s">
        <v>20523</v>
      </c>
      <c r="D636" s="255" t="s">
        <v>18893</v>
      </c>
      <c r="E636" s="453">
        <v>412</v>
      </c>
    </row>
    <row r="637" spans="1:5" ht="13.5" customHeight="1" x14ac:dyDescent="0.25">
      <c r="A637" s="264" t="s">
        <v>20524</v>
      </c>
      <c r="B637" s="254" t="s">
        <v>20525</v>
      </c>
      <c r="C637" s="254" t="s">
        <v>20523</v>
      </c>
      <c r="D637" s="255" t="s">
        <v>18893</v>
      </c>
      <c r="E637" s="453">
        <v>67</v>
      </c>
    </row>
    <row r="638" spans="1:5" ht="13.5" customHeight="1" x14ac:dyDescent="0.25">
      <c r="A638" s="264" t="s">
        <v>20526</v>
      </c>
      <c r="B638" s="254" t="s">
        <v>20527</v>
      </c>
      <c r="C638" s="254" t="s">
        <v>20528</v>
      </c>
      <c r="D638" s="255" t="s">
        <v>18893</v>
      </c>
      <c r="E638" s="453">
        <v>7</v>
      </c>
    </row>
    <row r="639" spans="1:5" ht="13.5" customHeight="1" x14ac:dyDescent="0.25">
      <c r="A639" s="264" t="s">
        <v>3595</v>
      </c>
      <c r="B639" s="254" t="s">
        <v>20529</v>
      </c>
      <c r="C639" s="254" t="s">
        <v>20530</v>
      </c>
      <c r="D639" s="255" t="s">
        <v>18893</v>
      </c>
      <c r="E639" s="453">
        <v>3</v>
      </c>
    </row>
    <row r="640" spans="1:5" ht="13.5" customHeight="1" x14ac:dyDescent="0.25">
      <c r="A640" s="264" t="s">
        <v>20531</v>
      </c>
      <c r="B640" s="254" t="s">
        <v>20532</v>
      </c>
      <c r="C640" s="254" t="s">
        <v>20533</v>
      </c>
      <c r="D640" s="255" t="s">
        <v>18887</v>
      </c>
      <c r="E640" s="453">
        <v>3</v>
      </c>
    </row>
    <row r="641" spans="1:5" ht="13.5" customHeight="1" x14ac:dyDescent="0.25">
      <c r="A641" s="264" t="s">
        <v>20534</v>
      </c>
      <c r="B641" s="254" t="s">
        <v>20529</v>
      </c>
      <c r="C641" s="254" t="s">
        <v>20535</v>
      </c>
      <c r="D641" s="255" t="s">
        <v>18893</v>
      </c>
      <c r="E641" s="453">
        <v>6</v>
      </c>
    </row>
    <row r="642" spans="1:5" ht="13.5" customHeight="1" x14ac:dyDescent="0.25">
      <c r="A642" s="264" t="s">
        <v>20536</v>
      </c>
      <c r="B642" s="254" t="s">
        <v>20537</v>
      </c>
      <c r="C642" s="254" t="s">
        <v>20538</v>
      </c>
      <c r="D642" s="255" t="s">
        <v>18893</v>
      </c>
      <c r="E642" s="453">
        <v>1</v>
      </c>
    </row>
    <row r="643" spans="1:5" ht="13.5" customHeight="1" x14ac:dyDescent="0.25">
      <c r="A643" s="264" t="s">
        <v>20539</v>
      </c>
      <c r="B643" s="254" t="s">
        <v>20540</v>
      </c>
      <c r="C643" s="254" t="s">
        <v>20541</v>
      </c>
      <c r="D643" s="255" t="s">
        <v>18893</v>
      </c>
      <c r="E643" s="453">
        <v>3</v>
      </c>
    </row>
    <row r="644" spans="1:5" ht="13.5" customHeight="1" x14ac:dyDescent="0.25">
      <c r="A644" s="264" t="s">
        <v>20542</v>
      </c>
      <c r="B644" s="254" t="s">
        <v>20543</v>
      </c>
      <c r="C644" s="254" t="s">
        <v>20544</v>
      </c>
      <c r="D644" s="255" t="s">
        <v>18893</v>
      </c>
      <c r="E644" s="453">
        <v>2</v>
      </c>
    </row>
    <row r="645" spans="1:5" ht="13.5" customHeight="1" x14ac:dyDescent="0.25">
      <c r="A645" s="264" t="s">
        <v>20545</v>
      </c>
      <c r="B645" s="254" t="s">
        <v>20546</v>
      </c>
      <c r="C645" s="254" t="s">
        <v>20547</v>
      </c>
      <c r="D645" s="255" t="s">
        <v>18893</v>
      </c>
      <c r="E645" s="453">
        <v>2</v>
      </c>
    </row>
    <row r="646" spans="1:5" ht="13.5" customHeight="1" x14ac:dyDescent="0.25">
      <c r="A646" s="264" t="s">
        <v>20548</v>
      </c>
      <c r="B646" s="254" t="s">
        <v>20546</v>
      </c>
      <c r="C646" s="254" t="s">
        <v>20549</v>
      </c>
      <c r="D646" s="255" t="s">
        <v>18893</v>
      </c>
      <c r="E646" s="453">
        <v>2</v>
      </c>
    </row>
    <row r="647" spans="1:5" ht="13.5" customHeight="1" x14ac:dyDescent="0.25">
      <c r="A647" s="264" t="s">
        <v>20550</v>
      </c>
      <c r="B647" s="254" t="s">
        <v>20551</v>
      </c>
      <c r="C647" s="254" t="s">
        <v>20552</v>
      </c>
      <c r="D647" s="255" t="s">
        <v>18893</v>
      </c>
      <c r="E647" s="453">
        <v>1</v>
      </c>
    </row>
    <row r="648" spans="1:5" ht="13.5" customHeight="1" x14ac:dyDescent="0.25">
      <c r="A648" s="264" t="s">
        <v>20553</v>
      </c>
      <c r="B648" s="254" t="s">
        <v>20554</v>
      </c>
      <c r="C648" s="254" t="s">
        <v>20555</v>
      </c>
      <c r="D648" s="255" t="s">
        <v>18893</v>
      </c>
      <c r="E648" s="453">
        <v>1</v>
      </c>
    </row>
    <row r="649" spans="1:5" ht="13.5" customHeight="1" x14ac:dyDescent="0.25">
      <c r="A649" s="264" t="s">
        <v>20556</v>
      </c>
      <c r="B649" s="254" t="s">
        <v>20557</v>
      </c>
      <c r="C649" s="254" t="s">
        <v>20558</v>
      </c>
      <c r="D649" s="255" t="s">
        <v>18893</v>
      </c>
      <c r="E649" s="453">
        <v>1</v>
      </c>
    </row>
    <row r="650" spans="1:5" ht="13.5" customHeight="1" x14ac:dyDescent="0.25">
      <c r="A650" s="264" t="s">
        <v>3678</v>
      </c>
      <c r="B650" s="254" t="s">
        <v>20557</v>
      </c>
      <c r="C650" s="254" t="s">
        <v>19364</v>
      </c>
      <c r="D650" s="255" t="s">
        <v>18893</v>
      </c>
      <c r="E650" s="453">
        <v>1</v>
      </c>
    </row>
    <row r="651" spans="1:5" ht="13.5" customHeight="1" x14ac:dyDescent="0.25">
      <c r="A651" s="264" t="s">
        <v>20559</v>
      </c>
      <c r="B651" s="254" t="s">
        <v>20560</v>
      </c>
      <c r="C651" s="254"/>
      <c r="D651" s="255" t="s">
        <v>18893</v>
      </c>
      <c r="E651" s="453">
        <v>5</v>
      </c>
    </row>
    <row r="652" spans="1:5" ht="13.5" customHeight="1" x14ac:dyDescent="0.25">
      <c r="A652" s="264" t="s">
        <v>20561</v>
      </c>
      <c r="B652" s="254" t="s">
        <v>20562</v>
      </c>
      <c r="C652" s="254" t="s">
        <v>20563</v>
      </c>
      <c r="D652" s="255" t="s">
        <v>18922</v>
      </c>
      <c r="E652" s="453">
        <v>766</v>
      </c>
    </row>
    <row r="653" spans="1:5" ht="13.5" customHeight="1" x14ac:dyDescent="0.25">
      <c r="A653" s="264" t="s">
        <v>20564</v>
      </c>
      <c r="B653" s="254" t="s">
        <v>20562</v>
      </c>
      <c r="C653" s="254" t="s">
        <v>20565</v>
      </c>
      <c r="D653" s="255" t="s">
        <v>18922</v>
      </c>
      <c r="E653" s="453">
        <v>30</v>
      </c>
    </row>
    <row r="654" spans="1:5" ht="13.5" customHeight="1" x14ac:dyDescent="0.25">
      <c r="A654" s="264" t="s">
        <v>20566</v>
      </c>
      <c r="B654" s="254" t="s">
        <v>20562</v>
      </c>
      <c r="C654" s="254" t="s">
        <v>20567</v>
      </c>
      <c r="D654" s="255" t="s">
        <v>18922</v>
      </c>
      <c r="E654" s="453">
        <v>372</v>
      </c>
    </row>
    <row r="655" spans="1:5" ht="13.5" customHeight="1" x14ac:dyDescent="0.25">
      <c r="A655" s="264" t="s">
        <v>20568</v>
      </c>
      <c r="B655" s="254" t="s">
        <v>20562</v>
      </c>
      <c r="C655" s="254" t="s">
        <v>20569</v>
      </c>
      <c r="D655" s="255" t="s">
        <v>18922</v>
      </c>
      <c r="E655" s="453">
        <v>71</v>
      </c>
    </row>
    <row r="656" spans="1:5" ht="13.5" customHeight="1" x14ac:dyDescent="0.25">
      <c r="A656" s="264" t="s">
        <v>20570</v>
      </c>
      <c r="B656" s="254" t="s">
        <v>20571</v>
      </c>
      <c r="C656" s="254" t="s">
        <v>20572</v>
      </c>
      <c r="D656" s="255" t="s">
        <v>18926</v>
      </c>
      <c r="E656" s="453">
        <v>117</v>
      </c>
    </row>
    <row r="657" spans="1:5" ht="13.5" customHeight="1" x14ac:dyDescent="0.25">
      <c r="A657" s="264" t="s">
        <v>20573</v>
      </c>
      <c r="B657" s="254" t="s">
        <v>20574</v>
      </c>
      <c r="C657" s="254" t="s">
        <v>20575</v>
      </c>
      <c r="D657" s="255" t="s">
        <v>18926</v>
      </c>
      <c r="E657" s="453">
        <v>167</v>
      </c>
    </row>
    <row r="658" spans="1:5" ht="13.5" customHeight="1" x14ac:dyDescent="0.25">
      <c r="A658" s="264" t="s">
        <v>20576</v>
      </c>
      <c r="B658" s="254" t="s">
        <v>20577</v>
      </c>
      <c r="C658" s="254" t="s">
        <v>20293</v>
      </c>
      <c r="D658" s="255" t="s">
        <v>18893</v>
      </c>
      <c r="E658" s="453">
        <v>1</v>
      </c>
    </row>
    <row r="659" spans="1:5" ht="13.5" customHeight="1" x14ac:dyDescent="0.25">
      <c r="A659" s="264" t="s">
        <v>20578</v>
      </c>
      <c r="B659" s="254" t="s">
        <v>20577</v>
      </c>
      <c r="C659" s="254" t="s">
        <v>20312</v>
      </c>
      <c r="D659" s="255" t="s">
        <v>18893</v>
      </c>
      <c r="E659" s="453">
        <v>5</v>
      </c>
    </row>
    <row r="660" spans="1:5" ht="13.5" customHeight="1" x14ac:dyDescent="0.25">
      <c r="A660" s="264" t="s">
        <v>20579</v>
      </c>
      <c r="B660" s="254" t="s">
        <v>20577</v>
      </c>
      <c r="C660" s="254" t="s">
        <v>20580</v>
      </c>
      <c r="D660" s="255" t="s">
        <v>18893</v>
      </c>
      <c r="E660" s="453">
        <v>1</v>
      </c>
    </row>
    <row r="661" spans="1:5" ht="13.5" customHeight="1" x14ac:dyDescent="0.25">
      <c r="A661" s="264" t="s">
        <v>20581</v>
      </c>
      <c r="B661" s="254" t="s">
        <v>20582</v>
      </c>
      <c r="C661" s="254" t="s">
        <v>20583</v>
      </c>
      <c r="D661" s="255" t="s">
        <v>18893</v>
      </c>
      <c r="E661" s="453">
        <v>5</v>
      </c>
    </row>
    <row r="662" spans="1:5" ht="13.5" customHeight="1" x14ac:dyDescent="0.25">
      <c r="A662" s="264" t="s">
        <v>20584</v>
      </c>
      <c r="B662" s="254" t="s">
        <v>20585</v>
      </c>
      <c r="C662" s="254" t="s">
        <v>20586</v>
      </c>
      <c r="D662" s="255" t="s">
        <v>18883</v>
      </c>
      <c r="E662" s="453">
        <v>22</v>
      </c>
    </row>
    <row r="663" spans="1:5" ht="13.5" customHeight="1" x14ac:dyDescent="0.25">
      <c r="A663" s="264" t="s">
        <v>20587</v>
      </c>
      <c r="B663" s="254" t="s">
        <v>20588</v>
      </c>
      <c r="C663" s="254" t="s">
        <v>20589</v>
      </c>
      <c r="D663" s="255" t="s">
        <v>18893</v>
      </c>
      <c r="E663" s="453">
        <v>1</v>
      </c>
    </row>
    <row r="664" spans="1:5" ht="13.5" customHeight="1" x14ac:dyDescent="0.25">
      <c r="A664" s="264" t="s">
        <v>20590</v>
      </c>
      <c r="B664" s="254" t="s">
        <v>20588</v>
      </c>
      <c r="C664" s="254" t="s">
        <v>19320</v>
      </c>
      <c r="D664" s="255" t="s">
        <v>18893</v>
      </c>
      <c r="E664" s="453">
        <v>2</v>
      </c>
    </row>
    <row r="665" spans="1:5" ht="13.5" customHeight="1" x14ac:dyDescent="0.25">
      <c r="A665" s="264" t="s">
        <v>20591</v>
      </c>
      <c r="B665" s="254" t="s">
        <v>20592</v>
      </c>
      <c r="C665" s="254" t="s">
        <v>20593</v>
      </c>
      <c r="D665" s="255" t="s">
        <v>18893</v>
      </c>
      <c r="E665" s="453">
        <v>7</v>
      </c>
    </row>
    <row r="666" spans="1:5" ht="13.5" customHeight="1" x14ac:dyDescent="0.25">
      <c r="A666" s="264" t="s">
        <v>20594</v>
      </c>
      <c r="B666" s="254" t="s">
        <v>20592</v>
      </c>
      <c r="C666" s="254" t="s">
        <v>20595</v>
      </c>
      <c r="D666" s="255" t="s">
        <v>18893</v>
      </c>
      <c r="E666" s="453">
        <v>1</v>
      </c>
    </row>
    <row r="667" spans="1:5" ht="13.5" customHeight="1" x14ac:dyDescent="0.25">
      <c r="A667" s="264" t="s">
        <v>20596</v>
      </c>
      <c r="B667" s="254" t="s">
        <v>20592</v>
      </c>
      <c r="C667" s="254" t="s">
        <v>20580</v>
      </c>
      <c r="D667" s="255" t="s">
        <v>18893</v>
      </c>
      <c r="E667" s="453">
        <v>25</v>
      </c>
    </row>
    <row r="668" spans="1:5" ht="13.5" customHeight="1" x14ac:dyDescent="0.25">
      <c r="A668" s="264" t="s">
        <v>20597</v>
      </c>
      <c r="B668" s="254" t="s">
        <v>20592</v>
      </c>
      <c r="C668" s="254" t="s">
        <v>19320</v>
      </c>
      <c r="D668" s="255" t="s">
        <v>18893</v>
      </c>
      <c r="E668" s="453">
        <v>4</v>
      </c>
    </row>
    <row r="669" spans="1:5" ht="13.5" customHeight="1" x14ac:dyDescent="0.25">
      <c r="A669" s="264" t="s">
        <v>20598</v>
      </c>
      <c r="B669" s="254" t="s">
        <v>20592</v>
      </c>
      <c r="C669" s="254" t="s">
        <v>20306</v>
      </c>
      <c r="D669" s="255" t="s">
        <v>18893</v>
      </c>
      <c r="E669" s="453">
        <v>22</v>
      </c>
    </row>
    <row r="670" spans="1:5" ht="13.5" customHeight="1" x14ac:dyDescent="0.25">
      <c r="A670" s="264" t="s">
        <v>20599</v>
      </c>
      <c r="B670" s="254" t="s">
        <v>20600</v>
      </c>
      <c r="C670" s="254" t="s">
        <v>20601</v>
      </c>
      <c r="D670" s="255" t="s">
        <v>18893</v>
      </c>
      <c r="E670" s="453">
        <v>28</v>
      </c>
    </row>
    <row r="671" spans="1:5" ht="13.5" customHeight="1" x14ac:dyDescent="0.25">
      <c r="A671" s="264" t="s">
        <v>20602</v>
      </c>
      <c r="B671" s="254" t="s">
        <v>20603</v>
      </c>
      <c r="C671" s="254" t="s">
        <v>20604</v>
      </c>
      <c r="D671" s="255" t="s">
        <v>18893</v>
      </c>
      <c r="E671" s="453">
        <v>3</v>
      </c>
    </row>
    <row r="672" spans="1:5" ht="13.5" customHeight="1" x14ac:dyDescent="0.25">
      <c r="A672" s="264" t="s">
        <v>20605</v>
      </c>
      <c r="B672" s="254" t="s">
        <v>20606</v>
      </c>
      <c r="C672" s="254" t="s">
        <v>20607</v>
      </c>
      <c r="D672" s="255" t="s">
        <v>18893</v>
      </c>
      <c r="E672" s="453">
        <v>1</v>
      </c>
    </row>
    <row r="673" spans="1:5" ht="13.5" customHeight="1" x14ac:dyDescent="0.25">
      <c r="A673" s="264" t="s">
        <v>20608</v>
      </c>
      <c r="B673" s="254" t="s">
        <v>20609</v>
      </c>
      <c r="C673" s="254" t="s">
        <v>20610</v>
      </c>
      <c r="D673" s="255" t="s">
        <v>18893</v>
      </c>
      <c r="E673" s="453">
        <v>1</v>
      </c>
    </row>
    <row r="674" spans="1:5" ht="13.5" customHeight="1" x14ac:dyDescent="0.25">
      <c r="A674" s="264" t="s">
        <v>15123</v>
      </c>
      <c r="B674" s="254" t="s">
        <v>20611</v>
      </c>
      <c r="C674" s="254" t="s">
        <v>20612</v>
      </c>
      <c r="D674" s="255" t="s">
        <v>18893</v>
      </c>
      <c r="E674" s="453">
        <v>1</v>
      </c>
    </row>
    <row r="675" spans="1:5" ht="13.5" customHeight="1" x14ac:dyDescent="0.25">
      <c r="A675" s="264" t="s">
        <v>20613</v>
      </c>
      <c r="B675" s="254" t="s">
        <v>20611</v>
      </c>
      <c r="C675" s="254" t="s">
        <v>20614</v>
      </c>
      <c r="D675" s="255" t="s">
        <v>18893</v>
      </c>
      <c r="E675" s="453">
        <v>1</v>
      </c>
    </row>
    <row r="676" spans="1:5" ht="13.5" customHeight="1" x14ac:dyDescent="0.25">
      <c r="A676" s="264" t="s">
        <v>20615</v>
      </c>
      <c r="B676" s="254" t="s">
        <v>20611</v>
      </c>
      <c r="C676" s="254" t="s">
        <v>20616</v>
      </c>
      <c r="D676" s="255" t="s">
        <v>18893</v>
      </c>
      <c r="E676" s="453">
        <v>1</v>
      </c>
    </row>
    <row r="677" spans="1:5" ht="13.5" customHeight="1" x14ac:dyDescent="0.25">
      <c r="A677" s="264" t="s">
        <v>20617</v>
      </c>
      <c r="B677" s="254" t="s">
        <v>20611</v>
      </c>
      <c r="C677" s="254" t="s">
        <v>20618</v>
      </c>
      <c r="D677" s="255" t="s">
        <v>18893</v>
      </c>
      <c r="E677" s="453">
        <v>5</v>
      </c>
    </row>
    <row r="678" spans="1:5" ht="13.5" customHeight="1" x14ac:dyDescent="0.25">
      <c r="A678" s="264" t="s">
        <v>20619</v>
      </c>
      <c r="B678" s="254" t="s">
        <v>20611</v>
      </c>
      <c r="C678" s="254" t="s">
        <v>20620</v>
      </c>
      <c r="D678" s="255" t="s">
        <v>18893</v>
      </c>
      <c r="E678" s="453">
        <v>2</v>
      </c>
    </row>
    <row r="679" spans="1:5" ht="13.5" customHeight="1" x14ac:dyDescent="0.25">
      <c r="A679" s="264" t="s">
        <v>20621</v>
      </c>
      <c r="B679" s="254" t="s">
        <v>20622</v>
      </c>
      <c r="C679" s="254" t="s">
        <v>20623</v>
      </c>
      <c r="D679" s="255" t="s">
        <v>18893</v>
      </c>
      <c r="E679" s="453">
        <v>1</v>
      </c>
    </row>
    <row r="680" spans="1:5" ht="13.5" customHeight="1" x14ac:dyDescent="0.25">
      <c r="A680" s="264" t="s">
        <v>20624</v>
      </c>
      <c r="B680" s="254" t="s">
        <v>20447</v>
      </c>
      <c r="C680" s="254" t="s">
        <v>20625</v>
      </c>
      <c r="D680" s="255" t="s">
        <v>18893</v>
      </c>
      <c r="E680" s="453">
        <v>45</v>
      </c>
    </row>
    <row r="681" spans="1:5" ht="13.5" customHeight="1" x14ac:dyDescent="0.25">
      <c r="A681" s="264" t="s">
        <v>20626</v>
      </c>
      <c r="B681" s="254" t="s">
        <v>20627</v>
      </c>
      <c r="C681" s="254" t="s">
        <v>20628</v>
      </c>
      <c r="D681" s="255" t="s">
        <v>18893</v>
      </c>
      <c r="E681" s="453">
        <v>5</v>
      </c>
    </row>
    <row r="682" spans="1:5" ht="13.5" customHeight="1" x14ac:dyDescent="0.25">
      <c r="A682" s="264" t="s">
        <v>20629</v>
      </c>
      <c r="B682" s="254" t="s">
        <v>20630</v>
      </c>
      <c r="C682" s="254"/>
      <c r="D682" s="255" t="s">
        <v>18879</v>
      </c>
      <c r="E682" s="453">
        <v>32</v>
      </c>
    </row>
    <row r="683" spans="1:5" ht="13.5" customHeight="1" x14ac:dyDescent="0.25">
      <c r="A683" s="264" t="s">
        <v>20631</v>
      </c>
      <c r="B683" s="254" t="s">
        <v>20632</v>
      </c>
      <c r="C683" s="254"/>
      <c r="D683" s="255" t="s">
        <v>18879</v>
      </c>
      <c r="E683" s="453">
        <v>2</v>
      </c>
    </row>
    <row r="684" spans="1:5" ht="13.5" customHeight="1" x14ac:dyDescent="0.25">
      <c r="A684" s="264" t="s">
        <v>20633</v>
      </c>
      <c r="B684" s="254" t="s">
        <v>20634</v>
      </c>
      <c r="C684" s="254"/>
      <c r="D684" s="255" t="s">
        <v>18879</v>
      </c>
      <c r="E684" s="453">
        <v>2</v>
      </c>
    </row>
    <row r="685" spans="1:5" ht="13.5" customHeight="1" x14ac:dyDescent="0.25">
      <c r="A685" s="264" t="s">
        <v>20635</v>
      </c>
      <c r="B685" s="254" t="s">
        <v>20636</v>
      </c>
      <c r="C685" s="254" t="s">
        <v>20637</v>
      </c>
      <c r="D685" s="255" t="s">
        <v>18893</v>
      </c>
      <c r="E685" s="453">
        <v>46</v>
      </c>
    </row>
    <row r="686" spans="1:5" ht="13.5" customHeight="1" x14ac:dyDescent="0.25">
      <c r="A686" s="264" t="s">
        <v>20638</v>
      </c>
      <c r="B686" s="254" t="s">
        <v>20639</v>
      </c>
      <c r="C686" s="254" t="s">
        <v>20640</v>
      </c>
      <c r="D686" s="255" t="s">
        <v>18893</v>
      </c>
      <c r="E686" s="453">
        <v>3</v>
      </c>
    </row>
    <row r="687" spans="1:5" ht="13.5" customHeight="1" x14ac:dyDescent="0.25">
      <c r="A687" s="264" t="s">
        <v>20641</v>
      </c>
      <c r="B687" s="254" t="s">
        <v>20642</v>
      </c>
      <c r="C687" s="254" t="s">
        <v>20643</v>
      </c>
      <c r="D687" s="255" t="s">
        <v>18922</v>
      </c>
      <c r="E687" s="453">
        <v>10</v>
      </c>
    </row>
    <row r="688" spans="1:5" ht="13.5" customHeight="1" x14ac:dyDescent="0.25">
      <c r="A688" s="264" t="s">
        <v>20644</v>
      </c>
      <c r="B688" s="254" t="s">
        <v>20645</v>
      </c>
      <c r="C688" s="254"/>
      <c r="D688" s="255" t="s">
        <v>18899</v>
      </c>
      <c r="E688" s="453">
        <v>19</v>
      </c>
    </row>
    <row r="689" spans="1:5" ht="13.5" customHeight="1" x14ac:dyDescent="0.25">
      <c r="A689" s="264" t="s">
        <v>20646</v>
      </c>
      <c r="B689" s="254" t="s">
        <v>20647</v>
      </c>
      <c r="C689" s="254" t="s">
        <v>20648</v>
      </c>
      <c r="D689" s="255" t="s">
        <v>18915</v>
      </c>
      <c r="E689" s="453">
        <v>2767</v>
      </c>
    </row>
    <row r="690" spans="1:5" ht="13.5" customHeight="1" x14ac:dyDescent="0.25">
      <c r="A690" s="264" t="s">
        <v>20649</v>
      </c>
      <c r="B690" s="254" t="s">
        <v>20650</v>
      </c>
      <c r="C690" s="254" t="s">
        <v>20651</v>
      </c>
      <c r="D690" s="255" t="s">
        <v>18915</v>
      </c>
      <c r="E690" s="453">
        <v>136</v>
      </c>
    </row>
    <row r="691" spans="1:5" ht="13.5" customHeight="1" x14ac:dyDescent="0.25">
      <c r="A691" s="264" t="s">
        <v>20652</v>
      </c>
      <c r="B691" s="254" t="s">
        <v>20650</v>
      </c>
      <c r="C691" s="254" t="s">
        <v>20653</v>
      </c>
      <c r="D691" s="255" t="s">
        <v>18915</v>
      </c>
      <c r="E691" s="453">
        <v>5783.4</v>
      </c>
    </row>
    <row r="692" spans="1:5" ht="13.5" customHeight="1" x14ac:dyDescent="0.25">
      <c r="A692" s="264" t="s">
        <v>20654</v>
      </c>
      <c r="B692" s="254" t="s">
        <v>20655</v>
      </c>
      <c r="C692" s="254" t="s">
        <v>20656</v>
      </c>
      <c r="D692" s="255" t="s">
        <v>18922</v>
      </c>
      <c r="E692" s="453">
        <v>32</v>
      </c>
    </row>
    <row r="693" spans="1:5" ht="13.5" customHeight="1" x14ac:dyDescent="0.25">
      <c r="A693" s="264" t="s">
        <v>20657</v>
      </c>
      <c r="B693" s="254" t="s">
        <v>20658</v>
      </c>
      <c r="C693" s="254" t="s">
        <v>20659</v>
      </c>
      <c r="D693" s="255" t="s">
        <v>18922</v>
      </c>
      <c r="E693" s="453">
        <v>13</v>
      </c>
    </row>
    <row r="694" spans="1:5" ht="13.5" customHeight="1" x14ac:dyDescent="0.25">
      <c r="A694" s="264" t="s">
        <v>20660</v>
      </c>
      <c r="B694" s="254" t="s">
        <v>20661</v>
      </c>
      <c r="C694" s="254" t="s">
        <v>20662</v>
      </c>
      <c r="D694" s="255" t="s">
        <v>18922</v>
      </c>
      <c r="E694" s="453">
        <v>12</v>
      </c>
    </row>
    <row r="695" spans="1:5" ht="13.5" customHeight="1" x14ac:dyDescent="0.25">
      <c r="A695" s="264" t="s">
        <v>20663</v>
      </c>
      <c r="B695" s="254" t="s">
        <v>20664</v>
      </c>
      <c r="C695" s="254" t="s">
        <v>20665</v>
      </c>
      <c r="D695" s="255" t="s">
        <v>18922</v>
      </c>
      <c r="E695" s="453">
        <v>755</v>
      </c>
    </row>
    <row r="696" spans="1:5" ht="13.5" customHeight="1" x14ac:dyDescent="0.25">
      <c r="A696" s="264" t="s">
        <v>20666</v>
      </c>
      <c r="B696" s="254" t="s">
        <v>20667</v>
      </c>
      <c r="C696" s="254" t="s">
        <v>20668</v>
      </c>
      <c r="D696" s="255" t="s">
        <v>18922</v>
      </c>
      <c r="E696" s="453">
        <v>13</v>
      </c>
    </row>
    <row r="697" spans="1:5" ht="13.5" customHeight="1" x14ac:dyDescent="0.25">
      <c r="A697" s="264" t="s">
        <v>20669</v>
      </c>
      <c r="B697" s="254" t="s">
        <v>20670</v>
      </c>
      <c r="C697" s="254" t="s">
        <v>20671</v>
      </c>
      <c r="D697" s="255" t="s">
        <v>18922</v>
      </c>
      <c r="E697" s="453">
        <v>6</v>
      </c>
    </row>
    <row r="698" spans="1:5" ht="13.5" customHeight="1" x14ac:dyDescent="0.25">
      <c r="A698" s="264" t="s">
        <v>20672</v>
      </c>
      <c r="B698" s="254" t="s">
        <v>20667</v>
      </c>
      <c r="C698" s="254" t="s">
        <v>20673</v>
      </c>
      <c r="D698" s="255" t="s">
        <v>18922</v>
      </c>
      <c r="E698" s="453">
        <v>4</v>
      </c>
    </row>
    <row r="699" spans="1:5" ht="13.5" customHeight="1" x14ac:dyDescent="0.25">
      <c r="A699" s="264" t="s">
        <v>20674</v>
      </c>
      <c r="B699" s="254" t="s">
        <v>20675</v>
      </c>
      <c r="C699" s="254" t="s">
        <v>20676</v>
      </c>
      <c r="D699" s="255" t="s">
        <v>18922</v>
      </c>
      <c r="E699" s="453">
        <v>47</v>
      </c>
    </row>
    <row r="700" spans="1:5" ht="13.5" customHeight="1" x14ac:dyDescent="0.25">
      <c r="A700" s="264" t="s">
        <v>20677</v>
      </c>
      <c r="B700" s="254" t="s">
        <v>20678</v>
      </c>
      <c r="C700" s="254" t="s">
        <v>20679</v>
      </c>
      <c r="D700" s="255" t="s">
        <v>18922</v>
      </c>
      <c r="E700" s="453">
        <v>9</v>
      </c>
    </row>
    <row r="701" spans="1:5" ht="13.5" customHeight="1" x14ac:dyDescent="0.25">
      <c r="A701" s="264" t="s">
        <v>20680</v>
      </c>
      <c r="B701" s="254" t="s">
        <v>20681</v>
      </c>
      <c r="C701" s="254" t="s">
        <v>20682</v>
      </c>
      <c r="D701" s="255" t="s">
        <v>18922</v>
      </c>
      <c r="E701" s="453">
        <v>1</v>
      </c>
    </row>
    <row r="702" spans="1:5" ht="13.5" customHeight="1" x14ac:dyDescent="0.25">
      <c r="A702" s="264" t="s">
        <v>20683</v>
      </c>
      <c r="B702" s="254" t="s">
        <v>20684</v>
      </c>
      <c r="C702" s="254" t="s">
        <v>20685</v>
      </c>
      <c r="D702" s="255" t="s">
        <v>18922</v>
      </c>
      <c r="E702" s="453">
        <v>2</v>
      </c>
    </row>
    <row r="703" spans="1:5" ht="13.5" customHeight="1" x14ac:dyDescent="0.25">
      <c r="A703" s="264" t="s">
        <v>20686</v>
      </c>
      <c r="B703" s="254" t="s">
        <v>20687</v>
      </c>
      <c r="C703" s="254" t="s">
        <v>20688</v>
      </c>
      <c r="D703" s="255" t="s">
        <v>18922</v>
      </c>
      <c r="E703" s="453">
        <v>1</v>
      </c>
    </row>
    <row r="704" spans="1:5" ht="13.5" customHeight="1" x14ac:dyDescent="0.25">
      <c r="A704" s="264" t="s">
        <v>20689</v>
      </c>
      <c r="B704" s="254" t="s">
        <v>20690</v>
      </c>
      <c r="C704" s="254" t="s">
        <v>20691</v>
      </c>
      <c r="D704" s="255" t="s">
        <v>18922</v>
      </c>
      <c r="E704" s="453">
        <v>25</v>
      </c>
    </row>
    <row r="705" spans="1:5" ht="13.5" customHeight="1" x14ac:dyDescent="0.25">
      <c r="A705" s="264" t="s">
        <v>20692</v>
      </c>
      <c r="B705" s="254" t="s">
        <v>20693</v>
      </c>
      <c r="C705" s="254" t="s">
        <v>20694</v>
      </c>
      <c r="D705" s="255" t="s">
        <v>18893</v>
      </c>
      <c r="E705" s="453">
        <v>12</v>
      </c>
    </row>
    <row r="706" spans="1:5" ht="13.5" customHeight="1" x14ac:dyDescent="0.25">
      <c r="A706" s="264" t="s">
        <v>20695</v>
      </c>
      <c r="B706" s="254" t="s">
        <v>20696</v>
      </c>
      <c r="C706" s="254" t="s">
        <v>20697</v>
      </c>
      <c r="D706" s="255" t="s">
        <v>18893</v>
      </c>
      <c r="E706" s="453">
        <v>33</v>
      </c>
    </row>
    <row r="707" spans="1:5" ht="13.5" customHeight="1" x14ac:dyDescent="0.25">
      <c r="A707" s="264" t="s">
        <v>20698</v>
      </c>
      <c r="B707" s="254" t="s">
        <v>20699</v>
      </c>
      <c r="C707" s="254" t="s">
        <v>20700</v>
      </c>
      <c r="D707" s="255" t="s">
        <v>18893</v>
      </c>
      <c r="E707" s="453">
        <v>5</v>
      </c>
    </row>
    <row r="708" spans="1:5" ht="13.5" customHeight="1" x14ac:dyDescent="0.25">
      <c r="A708" s="264" t="s">
        <v>20701</v>
      </c>
      <c r="B708" s="254" t="s">
        <v>20702</v>
      </c>
      <c r="C708" s="254" t="s">
        <v>20703</v>
      </c>
      <c r="D708" s="255" t="s">
        <v>18893</v>
      </c>
      <c r="E708" s="453">
        <v>18</v>
      </c>
    </row>
    <row r="709" spans="1:5" ht="13.5" customHeight="1" x14ac:dyDescent="0.25">
      <c r="A709" s="264" t="s">
        <v>20704</v>
      </c>
      <c r="B709" s="254" t="s">
        <v>20546</v>
      </c>
      <c r="C709" s="254" t="s">
        <v>20705</v>
      </c>
      <c r="D709" s="255" t="s">
        <v>18893</v>
      </c>
      <c r="E709" s="453">
        <v>1</v>
      </c>
    </row>
    <row r="710" spans="1:5" ht="13.5" customHeight="1" x14ac:dyDescent="0.25">
      <c r="A710" s="264" t="s">
        <v>20706</v>
      </c>
      <c r="B710" s="254" t="s">
        <v>20707</v>
      </c>
      <c r="C710" s="254"/>
      <c r="D710" s="255" t="s">
        <v>18926</v>
      </c>
      <c r="E710" s="453">
        <v>133</v>
      </c>
    </row>
    <row r="711" spans="1:5" ht="13.5" customHeight="1" x14ac:dyDescent="0.25">
      <c r="A711" s="264" t="s">
        <v>20708</v>
      </c>
      <c r="B711" s="254" t="s">
        <v>20709</v>
      </c>
      <c r="C711" s="254" t="s">
        <v>20710</v>
      </c>
      <c r="D711" s="255" t="s">
        <v>18926</v>
      </c>
      <c r="E711" s="453">
        <v>90</v>
      </c>
    </row>
    <row r="712" spans="1:5" ht="13.5" customHeight="1" x14ac:dyDescent="0.25">
      <c r="A712" s="264" t="s">
        <v>20711</v>
      </c>
      <c r="B712" s="254" t="s">
        <v>20712</v>
      </c>
      <c r="C712" s="254" t="s">
        <v>20713</v>
      </c>
      <c r="D712" s="255" t="s">
        <v>18926</v>
      </c>
      <c r="E712" s="453">
        <v>545</v>
      </c>
    </row>
    <row r="713" spans="1:5" ht="13.5" customHeight="1" x14ac:dyDescent="0.25">
      <c r="A713" s="264" t="s">
        <v>20714</v>
      </c>
      <c r="B713" s="254" t="s">
        <v>20715</v>
      </c>
      <c r="C713" s="254" t="s">
        <v>20716</v>
      </c>
      <c r="D713" s="255" t="s">
        <v>18926</v>
      </c>
      <c r="E713" s="453">
        <v>1282</v>
      </c>
    </row>
    <row r="714" spans="1:5" ht="13.5" customHeight="1" x14ac:dyDescent="0.25">
      <c r="A714" s="264" t="s">
        <v>20717</v>
      </c>
      <c r="B714" s="254" t="s">
        <v>20718</v>
      </c>
      <c r="C714" s="254" t="s">
        <v>20719</v>
      </c>
      <c r="D714" s="255" t="s">
        <v>18926</v>
      </c>
      <c r="E714" s="453">
        <v>13</v>
      </c>
    </row>
    <row r="715" spans="1:5" ht="13.5" customHeight="1" x14ac:dyDescent="0.25">
      <c r="A715" s="264" t="s">
        <v>20720</v>
      </c>
      <c r="B715" s="254" t="s">
        <v>20721</v>
      </c>
      <c r="C715" s="254" t="s">
        <v>20722</v>
      </c>
      <c r="D715" s="255" t="s">
        <v>18926</v>
      </c>
      <c r="E715" s="453">
        <v>347</v>
      </c>
    </row>
    <row r="716" spans="1:5" ht="13.5" customHeight="1" x14ac:dyDescent="0.25">
      <c r="A716" s="264" t="s">
        <v>20723</v>
      </c>
      <c r="B716" s="254" t="s">
        <v>20724</v>
      </c>
      <c r="C716" s="254" t="s">
        <v>20725</v>
      </c>
      <c r="D716" s="255" t="s">
        <v>19070</v>
      </c>
      <c r="E716" s="453">
        <v>123</v>
      </c>
    </row>
    <row r="717" spans="1:5" ht="13.5" customHeight="1" x14ac:dyDescent="0.25">
      <c r="A717" s="264" t="s">
        <v>20726</v>
      </c>
      <c r="B717" s="254" t="s">
        <v>20727</v>
      </c>
      <c r="C717" s="254" t="s">
        <v>20728</v>
      </c>
      <c r="D717" s="255" t="s">
        <v>18926</v>
      </c>
      <c r="E717" s="453">
        <v>246</v>
      </c>
    </row>
    <row r="718" spans="1:5" ht="13.5" customHeight="1" x14ac:dyDescent="0.25">
      <c r="A718" s="264" t="s">
        <v>20729</v>
      </c>
      <c r="B718" s="254" t="s">
        <v>20730</v>
      </c>
      <c r="C718" s="254" t="s">
        <v>20731</v>
      </c>
      <c r="D718" s="255" t="s">
        <v>18926</v>
      </c>
      <c r="E718" s="453">
        <v>8</v>
      </c>
    </row>
    <row r="719" spans="1:5" ht="13.5" customHeight="1" x14ac:dyDescent="0.25">
      <c r="A719" s="264" t="s">
        <v>20732</v>
      </c>
      <c r="B719" s="254" t="s">
        <v>20733</v>
      </c>
      <c r="C719" s="254" t="s">
        <v>20728</v>
      </c>
      <c r="D719" s="255" t="s">
        <v>18926</v>
      </c>
      <c r="E719" s="453">
        <v>284</v>
      </c>
    </row>
    <row r="720" spans="1:5" ht="13.5" customHeight="1" x14ac:dyDescent="0.25">
      <c r="A720" s="264" t="s">
        <v>20734</v>
      </c>
      <c r="B720" s="254" t="s">
        <v>20735</v>
      </c>
      <c r="C720" s="254" t="s">
        <v>20736</v>
      </c>
      <c r="D720" s="255" t="s">
        <v>18926</v>
      </c>
      <c r="E720" s="453">
        <v>450</v>
      </c>
    </row>
    <row r="721" spans="1:5" ht="13.5" customHeight="1" x14ac:dyDescent="0.25">
      <c r="A721" s="264" t="s">
        <v>20737</v>
      </c>
      <c r="B721" s="254" t="s">
        <v>20738</v>
      </c>
      <c r="C721" s="254" t="s">
        <v>20731</v>
      </c>
      <c r="D721" s="255" t="s">
        <v>18926</v>
      </c>
      <c r="E721" s="453">
        <v>1470</v>
      </c>
    </row>
    <row r="722" spans="1:5" ht="13.5" customHeight="1" x14ac:dyDescent="0.25">
      <c r="A722" s="264" t="s">
        <v>20739</v>
      </c>
      <c r="B722" s="254" t="s">
        <v>20740</v>
      </c>
      <c r="C722" s="254" t="s">
        <v>20736</v>
      </c>
      <c r="D722" s="255" t="s">
        <v>18926</v>
      </c>
      <c r="E722" s="453">
        <v>2053</v>
      </c>
    </row>
    <row r="723" spans="1:5" ht="13.5" customHeight="1" x14ac:dyDescent="0.25">
      <c r="A723" s="264" t="s">
        <v>20741</v>
      </c>
      <c r="B723" s="254" t="s">
        <v>20742</v>
      </c>
      <c r="C723" s="254" t="s">
        <v>20743</v>
      </c>
      <c r="D723" s="255" t="s">
        <v>18922</v>
      </c>
      <c r="E723" s="453">
        <v>148</v>
      </c>
    </row>
    <row r="724" spans="1:5" ht="13.5" customHeight="1" x14ac:dyDescent="0.25">
      <c r="A724" s="264" t="s">
        <v>20744</v>
      </c>
      <c r="B724" s="254" t="s">
        <v>20745</v>
      </c>
      <c r="C724" s="254" t="s">
        <v>20746</v>
      </c>
      <c r="D724" s="255" t="s">
        <v>18922</v>
      </c>
      <c r="E724" s="453">
        <v>94</v>
      </c>
    </row>
    <row r="725" spans="1:5" ht="13.5" customHeight="1" x14ac:dyDescent="0.25">
      <c r="A725" s="264" t="s">
        <v>20747</v>
      </c>
      <c r="B725" s="254" t="s">
        <v>20748</v>
      </c>
      <c r="C725" s="254" t="s">
        <v>20749</v>
      </c>
      <c r="D725" s="255" t="s">
        <v>18922</v>
      </c>
      <c r="E725" s="453">
        <v>510</v>
      </c>
    </row>
    <row r="726" spans="1:5" ht="13.5" customHeight="1" x14ac:dyDescent="0.25">
      <c r="A726" s="264" t="s">
        <v>20750</v>
      </c>
      <c r="B726" s="254" t="s">
        <v>20751</v>
      </c>
      <c r="C726" s="254" t="s">
        <v>20752</v>
      </c>
      <c r="D726" s="255" t="s">
        <v>18893</v>
      </c>
      <c r="E726" s="453">
        <v>1</v>
      </c>
    </row>
    <row r="727" spans="1:5" ht="13.5" customHeight="1" x14ac:dyDescent="0.25">
      <c r="A727" s="264" t="s">
        <v>20753</v>
      </c>
      <c r="B727" s="254" t="s">
        <v>20751</v>
      </c>
      <c r="C727" s="254" t="s">
        <v>20754</v>
      </c>
      <c r="D727" s="255" t="s">
        <v>18893</v>
      </c>
      <c r="E727" s="453">
        <v>18</v>
      </c>
    </row>
    <row r="728" spans="1:5" ht="13.5" customHeight="1" x14ac:dyDescent="0.25">
      <c r="A728" s="264" t="s">
        <v>20755</v>
      </c>
      <c r="B728" s="254" t="s">
        <v>20268</v>
      </c>
      <c r="C728" s="254" t="s">
        <v>20756</v>
      </c>
      <c r="D728" s="255" t="s">
        <v>18893</v>
      </c>
      <c r="E728" s="453">
        <v>4</v>
      </c>
    </row>
    <row r="729" spans="1:5" ht="13.5" customHeight="1" x14ac:dyDescent="0.25">
      <c r="A729" s="264" t="s">
        <v>20757</v>
      </c>
      <c r="B729" s="254" t="s">
        <v>20268</v>
      </c>
      <c r="C729" s="254" t="s">
        <v>20758</v>
      </c>
      <c r="D729" s="255" t="s">
        <v>18893</v>
      </c>
      <c r="E729" s="453">
        <v>11</v>
      </c>
    </row>
    <row r="730" spans="1:5" ht="13.5" customHeight="1" x14ac:dyDescent="0.25">
      <c r="A730" s="264" t="s">
        <v>20759</v>
      </c>
      <c r="B730" s="254" t="s">
        <v>20760</v>
      </c>
      <c r="C730" s="254" t="s">
        <v>20761</v>
      </c>
      <c r="D730" s="255" t="s">
        <v>18893</v>
      </c>
      <c r="E730" s="453">
        <v>6</v>
      </c>
    </row>
    <row r="731" spans="1:5" ht="13.5" customHeight="1" x14ac:dyDescent="0.25">
      <c r="A731" s="264" t="s">
        <v>20762</v>
      </c>
      <c r="B731" s="254" t="s">
        <v>20763</v>
      </c>
      <c r="C731" s="254" t="s">
        <v>20764</v>
      </c>
      <c r="D731" s="255" t="s">
        <v>18893</v>
      </c>
      <c r="E731" s="453">
        <v>1</v>
      </c>
    </row>
    <row r="732" spans="1:5" ht="13.5" customHeight="1" x14ac:dyDescent="0.25">
      <c r="A732" s="264" t="s">
        <v>20765</v>
      </c>
      <c r="B732" s="254" t="s">
        <v>20611</v>
      </c>
      <c r="C732" s="254" t="s">
        <v>20766</v>
      </c>
      <c r="D732" s="255" t="s">
        <v>18893</v>
      </c>
      <c r="E732" s="453">
        <v>3</v>
      </c>
    </row>
    <row r="733" spans="1:5" ht="13.5" customHeight="1" x14ac:dyDescent="0.25">
      <c r="A733" s="264" t="s">
        <v>20767</v>
      </c>
      <c r="B733" s="254" t="s">
        <v>20768</v>
      </c>
      <c r="C733" s="254" t="s">
        <v>20769</v>
      </c>
      <c r="D733" s="255" t="s">
        <v>18893</v>
      </c>
      <c r="E733" s="453">
        <v>28</v>
      </c>
    </row>
    <row r="734" spans="1:5" ht="13.5" customHeight="1" x14ac:dyDescent="0.25">
      <c r="A734" s="264" t="s">
        <v>20770</v>
      </c>
      <c r="B734" s="254" t="s">
        <v>20771</v>
      </c>
      <c r="C734" s="254" t="s">
        <v>20772</v>
      </c>
      <c r="D734" s="255" t="s">
        <v>18893</v>
      </c>
      <c r="E734" s="453">
        <v>4</v>
      </c>
    </row>
    <row r="735" spans="1:5" ht="13.5" customHeight="1" x14ac:dyDescent="0.25">
      <c r="A735" s="264" t="s">
        <v>20773</v>
      </c>
      <c r="B735" s="254" t="s">
        <v>20774</v>
      </c>
      <c r="C735" s="254" t="s">
        <v>20775</v>
      </c>
      <c r="D735" s="255" t="s">
        <v>18893</v>
      </c>
      <c r="E735" s="453">
        <v>1</v>
      </c>
    </row>
    <row r="736" spans="1:5" ht="13.5" customHeight="1" x14ac:dyDescent="0.25">
      <c r="A736" s="264" t="s">
        <v>20776</v>
      </c>
      <c r="B736" s="254" t="s">
        <v>20777</v>
      </c>
      <c r="C736" s="254" t="s">
        <v>20778</v>
      </c>
      <c r="D736" s="255" t="s">
        <v>18893</v>
      </c>
      <c r="E736" s="453">
        <v>3</v>
      </c>
    </row>
    <row r="737" spans="1:5" ht="13.5" customHeight="1" x14ac:dyDescent="0.25">
      <c r="A737" s="264" t="s">
        <v>20779</v>
      </c>
      <c r="B737" s="254" t="s">
        <v>20780</v>
      </c>
      <c r="C737" s="254" t="s">
        <v>20781</v>
      </c>
      <c r="D737" s="255" t="s">
        <v>18893</v>
      </c>
      <c r="E737" s="453">
        <v>6</v>
      </c>
    </row>
    <row r="738" spans="1:5" ht="13.5" customHeight="1" x14ac:dyDescent="0.25">
      <c r="A738" s="264" t="s">
        <v>20782</v>
      </c>
      <c r="B738" s="254" t="s">
        <v>20780</v>
      </c>
      <c r="C738" s="254" t="s">
        <v>20783</v>
      </c>
      <c r="D738" s="255" t="s">
        <v>18893</v>
      </c>
      <c r="E738" s="453">
        <v>38</v>
      </c>
    </row>
    <row r="739" spans="1:5" ht="13.5" customHeight="1" x14ac:dyDescent="0.25">
      <c r="A739" s="264" t="s">
        <v>20784</v>
      </c>
      <c r="B739" s="254" t="s">
        <v>20780</v>
      </c>
      <c r="C739" s="254" t="s">
        <v>20785</v>
      </c>
      <c r="D739" s="255" t="s">
        <v>18893</v>
      </c>
      <c r="E739" s="453">
        <v>2</v>
      </c>
    </row>
    <row r="740" spans="1:5" ht="13.5" customHeight="1" x14ac:dyDescent="0.25">
      <c r="A740" s="264" t="s">
        <v>20786</v>
      </c>
      <c r="B740" s="254" t="s">
        <v>20780</v>
      </c>
      <c r="C740" s="254" t="s">
        <v>20787</v>
      </c>
      <c r="D740" s="255" t="s">
        <v>18893</v>
      </c>
      <c r="E740" s="453">
        <v>1</v>
      </c>
    </row>
    <row r="741" spans="1:5" ht="13.5" customHeight="1" x14ac:dyDescent="0.25">
      <c r="A741" s="264" t="s">
        <v>20788</v>
      </c>
      <c r="B741" s="254" t="s">
        <v>20789</v>
      </c>
      <c r="C741" s="254" t="s">
        <v>20790</v>
      </c>
      <c r="D741" s="255" t="s">
        <v>18926</v>
      </c>
      <c r="E741" s="453">
        <v>1</v>
      </c>
    </row>
    <row r="742" spans="1:5" ht="13.5" customHeight="1" x14ac:dyDescent="0.25">
      <c r="A742" s="264" t="s">
        <v>20791</v>
      </c>
      <c r="B742" s="254" t="s">
        <v>20792</v>
      </c>
      <c r="C742" s="254" t="s">
        <v>20793</v>
      </c>
      <c r="D742" s="255" t="s">
        <v>18926</v>
      </c>
      <c r="E742" s="453">
        <v>12</v>
      </c>
    </row>
    <row r="743" spans="1:5" ht="13.5" customHeight="1" x14ac:dyDescent="0.25">
      <c r="A743" s="264" t="s">
        <v>20794</v>
      </c>
      <c r="B743" s="254" t="s">
        <v>20795</v>
      </c>
      <c r="C743" s="254" t="s">
        <v>20796</v>
      </c>
      <c r="D743" s="255" t="s">
        <v>18926</v>
      </c>
      <c r="E743" s="453">
        <v>1</v>
      </c>
    </row>
    <row r="744" spans="1:5" ht="13.5" customHeight="1" x14ac:dyDescent="0.25">
      <c r="A744" s="264" t="s">
        <v>20797</v>
      </c>
      <c r="B744" s="254" t="s">
        <v>20798</v>
      </c>
      <c r="C744" s="254" t="s">
        <v>20799</v>
      </c>
      <c r="D744" s="255" t="s">
        <v>18922</v>
      </c>
      <c r="E744" s="453">
        <v>4</v>
      </c>
    </row>
    <row r="745" spans="1:5" ht="13.5" customHeight="1" x14ac:dyDescent="0.25">
      <c r="A745" s="264" t="s">
        <v>20800</v>
      </c>
      <c r="B745" s="254" t="s">
        <v>20801</v>
      </c>
      <c r="C745" s="254" t="s">
        <v>20802</v>
      </c>
      <c r="D745" s="255" t="s">
        <v>18899</v>
      </c>
      <c r="E745" s="453">
        <v>88</v>
      </c>
    </row>
    <row r="746" spans="1:5" ht="13.5" customHeight="1" x14ac:dyDescent="0.25">
      <c r="A746" s="264" t="s">
        <v>20803</v>
      </c>
      <c r="B746" s="254" t="s">
        <v>20804</v>
      </c>
      <c r="C746" s="254" t="s">
        <v>20805</v>
      </c>
      <c r="D746" s="255" t="s">
        <v>18926</v>
      </c>
      <c r="E746" s="453">
        <v>2</v>
      </c>
    </row>
    <row r="747" spans="1:5" ht="13.5" customHeight="1" x14ac:dyDescent="0.25">
      <c r="A747" s="264" t="s">
        <v>20806</v>
      </c>
      <c r="B747" s="254" t="s">
        <v>20807</v>
      </c>
      <c r="C747" s="254" t="s">
        <v>20808</v>
      </c>
      <c r="D747" s="255" t="s">
        <v>18926</v>
      </c>
      <c r="E747" s="453">
        <v>1</v>
      </c>
    </row>
    <row r="748" spans="1:5" ht="13.5" customHeight="1" x14ac:dyDescent="0.25">
      <c r="A748" s="264" t="s">
        <v>20809</v>
      </c>
      <c r="B748" s="254" t="s">
        <v>20810</v>
      </c>
      <c r="C748" s="254" t="s">
        <v>20811</v>
      </c>
      <c r="D748" s="255" t="s">
        <v>18926</v>
      </c>
      <c r="E748" s="453">
        <v>38</v>
      </c>
    </row>
    <row r="749" spans="1:5" ht="13.5" customHeight="1" x14ac:dyDescent="0.25">
      <c r="A749" s="264" t="s">
        <v>20812</v>
      </c>
      <c r="B749" s="254" t="s">
        <v>20813</v>
      </c>
      <c r="C749" s="254" t="s">
        <v>20814</v>
      </c>
      <c r="D749" s="255" t="s">
        <v>18887</v>
      </c>
      <c r="E749" s="453">
        <v>120363</v>
      </c>
    </row>
    <row r="750" spans="1:5" ht="13.5" customHeight="1" x14ac:dyDescent="0.25">
      <c r="A750" s="264" t="s">
        <v>20815</v>
      </c>
      <c r="B750" s="254" t="s">
        <v>20816</v>
      </c>
      <c r="C750" s="254" t="s">
        <v>20817</v>
      </c>
      <c r="D750" s="255" t="s">
        <v>18887</v>
      </c>
      <c r="E750" s="453">
        <v>495</v>
      </c>
    </row>
    <row r="751" spans="1:5" ht="13.5" customHeight="1" x14ac:dyDescent="0.25">
      <c r="A751" s="264" t="s">
        <v>20818</v>
      </c>
      <c r="B751" s="254" t="s">
        <v>20816</v>
      </c>
      <c r="C751" s="254" t="s">
        <v>20819</v>
      </c>
      <c r="D751" s="255" t="s">
        <v>18887</v>
      </c>
      <c r="E751" s="453">
        <v>2260</v>
      </c>
    </row>
    <row r="752" spans="1:5" ht="13.5" customHeight="1" x14ac:dyDescent="0.25">
      <c r="A752" s="264" t="s">
        <v>20820</v>
      </c>
      <c r="B752" s="254" t="s">
        <v>20821</v>
      </c>
      <c r="C752" s="254" t="s">
        <v>20822</v>
      </c>
      <c r="D752" s="255" t="s">
        <v>18926</v>
      </c>
      <c r="E752" s="453">
        <v>10</v>
      </c>
    </row>
    <row r="753" spans="1:5" ht="13.5" customHeight="1" x14ac:dyDescent="0.25">
      <c r="A753" s="264" t="s">
        <v>20823</v>
      </c>
      <c r="B753" s="254" t="s">
        <v>20821</v>
      </c>
      <c r="C753" s="254" t="s">
        <v>20824</v>
      </c>
      <c r="D753" s="255" t="s">
        <v>18926</v>
      </c>
      <c r="E753" s="453">
        <v>109</v>
      </c>
    </row>
    <row r="754" spans="1:5" ht="13.5" customHeight="1" x14ac:dyDescent="0.25">
      <c r="A754" s="264" t="s">
        <v>20825</v>
      </c>
      <c r="B754" s="254" t="s">
        <v>20780</v>
      </c>
      <c r="C754" s="254" t="s">
        <v>20826</v>
      </c>
      <c r="D754" s="255" t="s">
        <v>18893</v>
      </c>
      <c r="E754" s="453">
        <v>1</v>
      </c>
    </row>
    <row r="755" spans="1:5" ht="13.5" customHeight="1" x14ac:dyDescent="0.25">
      <c r="A755" s="264" t="s">
        <v>20827</v>
      </c>
      <c r="B755" s="254" t="s">
        <v>20821</v>
      </c>
      <c r="C755" s="254" t="s">
        <v>20828</v>
      </c>
      <c r="D755" s="255" t="s">
        <v>18926</v>
      </c>
      <c r="E755" s="453">
        <v>3</v>
      </c>
    </row>
    <row r="756" spans="1:5" ht="13.5" customHeight="1" x14ac:dyDescent="0.25">
      <c r="A756" s="264" t="s">
        <v>20829</v>
      </c>
      <c r="B756" s="254" t="s">
        <v>20830</v>
      </c>
      <c r="C756" s="254" t="s">
        <v>20831</v>
      </c>
      <c r="D756" s="255" t="s">
        <v>18926</v>
      </c>
      <c r="E756" s="453">
        <v>4</v>
      </c>
    </row>
    <row r="757" spans="1:5" ht="13.5" customHeight="1" x14ac:dyDescent="0.25">
      <c r="A757" s="264" t="s">
        <v>20832</v>
      </c>
      <c r="B757" s="254" t="s">
        <v>20833</v>
      </c>
      <c r="C757" s="254" t="s">
        <v>20834</v>
      </c>
      <c r="D757" s="255" t="s">
        <v>18926</v>
      </c>
      <c r="E757" s="453">
        <v>1</v>
      </c>
    </row>
    <row r="758" spans="1:5" ht="13.5" customHeight="1" x14ac:dyDescent="0.25">
      <c r="A758" s="264" t="s">
        <v>20835</v>
      </c>
      <c r="B758" s="254" t="s">
        <v>20836</v>
      </c>
      <c r="C758" s="254" t="s">
        <v>20837</v>
      </c>
      <c r="D758" s="255" t="s">
        <v>18926</v>
      </c>
      <c r="E758" s="453">
        <v>31</v>
      </c>
    </row>
    <row r="759" spans="1:5" ht="13.5" customHeight="1" x14ac:dyDescent="0.25">
      <c r="A759" s="264" t="s">
        <v>20838</v>
      </c>
      <c r="B759" s="254" t="s">
        <v>20839</v>
      </c>
      <c r="C759" s="254" t="s">
        <v>20840</v>
      </c>
      <c r="D759" s="255" t="s">
        <v>18926</v>
      </c>
      <c r="E759" s="453">
        <v>3</v>
      </c>
    </row>
    <row r="760" spans="1:5" ht="13.5" customHeight="1" x14ac:dyDescent="0.25">
      <c r="A760" s="264" t="s">
        <v>20841</v>
      </c>
      <c r="B760" s="254" t="s">
        <v>20842</v>
      </c>
      <c r="C760" s="254" t="s">
        <v>20843</v>
      </c>
      <c r="D760" s="255" t="s">
        <v>18926</v>
      </c>
      <c r="E760" s="453">
        <v>1</v>
      </c>
    </row>
    <row r="761" spans="1:5" ht="13.5" customHeight="1" x14ac:dyDescent="0.25">
      <c r="A761" s="264" t="s">
        <v>20844</v>
      </c>
      <c r="B761" s="254" t="s">
        <v>20845</v>
      </c>
      <c r="C761" s="254" t="s">
        <v>20846</v>
      </c>
      <c r="D761" s="255" t="s">
        <v>18926</v>
      </c>
      <c r="E761" s="453">
        <v>3</v>
      </c>
    </row>
    <row r="762" spans="1:5" ht="13.5" customHeight="1" x14ac:dyDescent="0.25">
      <c r="A762" s="264" t="s">
        <v>20847</v>
      </c>
      <c r="B762" s="254" t="s">
        <v>20848</v>
      </c>
      <c r="C762" s="254" t="s">
        <v>20849</v>
      </c>
      <c r="D762" s="255" t="s">
        <v>18926</v>
      </c>
      <c r="E762" s="453">
        <v>17</v>
      </c>
    </row>
    <row r="763" spans="1:5" ht="13.5" customHeight="1" x14ac:dyDescent="0.25">
      <c r="A763" s="264" t="s">
        <v>20850</v>
      </c>
      <c r="B763" s="254" t="s">
        <v>20851</v>
      </c>
      <c r="C763" s="254" t="s">
        <v>20852</v>
      </c>
      <c r="D763" s="255" t="s">
        <v>18926</v>
      </c>
      <c r="E763" s="453">
        <v>2</v>
      </c>
    </row>
    <row r="764" spans="1:5" ht="13.5" customHeight="1" x14ac:dyDescent="0.25">
      <c r="A764" s="264" t="s">
        <v>20853</v>
      </c>
      <c r="B764" s="254" t="s">
        <v>20854</v>
      </c>
      <c r="C764" s="254" t="s">
        <v>20855</v>
      </c>
      <c r="D764" s="255" t="s">
        <v>18926</v>
      </c>
      <c r="E764" s="453">
        <v>3</v>
      </c>
    </row>
    <row r="765" spans="1:5" ht="13.5" customHeight="1" x14ac:dyDescent="0.25">
      <c r="A765" s="264" t="s">
        <v>20856</v>
      </c>
      <c r="B765" s="254" t="s">
        <v>20857</v>
      </c>
      <c r="C765" s="254" t="s">
        <v>20858</v>
      </c>
      <c r="D765" s="255" t="s">
        <v>18926</v>
      </c>
      <c r="E765" s="453">
        <v>188</v>
      </c>
    </row>
    <row r="766" spans="1:5" ht="13.5" customHeight="1" x14ac:dyDescent="0.25">
      <c r="A766" s="264" t="s">
        <v>20859</v>
      </c>
      <c r="B766" s="254" t="s">
        <v>20860</v>
      </c>
      <c r="C766" s="254" t="s">
        <v>20861</v>
      </c>
      <c r="D766" s="255" t="s">
        <v>18926</v>
      </c>
      <c r="E766" s="453">
        <v>23</v>
      </c>
    </row>
    <row r="767" spans="1:5" ht="13.5" customHeight="1" x14ac:dyDescent="0.25">
      <c r="A767" s="264" t="s">
        <v>20862</v>
      </c>
      <c r="B767" s="254" t="s">
        <v>20863</v>
      </c>
      <c r="C767" s="254" t="s">
        <v>20864</v>
      </c>
      <c r="D767" s="255" t="s">
        <v>18926</v>
      </c>
      <c r="E767" s="453">
        <v>1</v>
      </c>
    </row>
    <row r="768" spans="1:5" ht="13.5" customHeight="1" x14ac:dyDescent="0.25">
      <c r="A768" s="264" t="s">
        <v>20865</v>
      </c>
      <c r="B768" s="254" t="s">
        <v>20866</v>
      </c>
      <c r="C768" s="254" t="s">
        <v>20867</v>
      </c>
      <c r="D768" s="255" t="s">
        <v>18926</v>
      </c>
      <c r="E768" s="453">
        <v>1</v>
      </c>
    </row>
    <row r="769" spans="1:5" ht="13.5" customHeight="1" x14ac:dyDescent="0.25">
      <c r="A769" s="264" t="s">
        <v>20868</v>
      </c>
      <c r="B769" s="254" t="s">
        <v>20869</v>
      </c>
      <c r="C769" s="254" t="s">
        <v>20870</v>
      </c>
      <c r="D769" s="255" t="s">
        <v>18926</v>
      </c>
      <c r="E769" s="453">
        <v>9</v>
      </c>
    </row>
    <row r="770" spans="1:5" ht="13.5" customHeight="1" x14ac:dyDescent="0.25">
      <c r="A770" s="264" t="s">
        <v>20871</v>
      </c>
      <c r="B770" s="254" t="s">
        <v>20872</v>
      </c>
      <c r="C770" s="254" t="s">
        <v>20873</v>
      </c>
      <c r="D770" s="255" t="s">
        <v>18926</v>
      </c>
      <c r="E770" s="453">
        <v>2</v>
      </c>
    </row>
    <row r="771" spans="1:5" ht="13.5" customHeight="1" x14ac:dyDescent="0.25">
      <c r="A771" s="264" t="s">
        <v>20874</v>
      </c>
      <c r="B771" s="254" t="s">
        <v>20875</v>
      </c>
      <c r="C771" s="254" t="s">
        <v>20876</v>
      </c>
      <c r="D771" s="255" t="s">
        <v>18926</v>
      </c>
      <c r="E771" s="453">
        <v>16</v>
      </c>
    </row>
    <row r="772" spans="1:5" ht="13.5" customHeight="1" x14ac:dyDescent="0.25">
      <c r="A772" s="264" t="s">
        <v>20877</v>
      </c>
      <c r="B772" s="254" t="s">
        <v>20878</v>
      </c>
      <c r="C772" s="254" t="s">
        <v>20879</v>
      </c>
      <c r="D772" s="255" t="s">
        <v>18926</v>
      </c>
      <c r="E772" s="453">
        <v>6</v>
      </c>
    </row>
    <row r="773" spans="1:5" ht="13.5" customHeight="1" x14ac:dyDescent="0.25">
      <c r="A773" s="264" t="s">
        <v>3859</v>
      </c>
      <c r="B773" s="254" t="s">
        <v>20880</v>
      </c>
      <c r="C773" s="254" t="s">
        <v>20881</v>
      </c>
      <c r="D773" s="255" t="s">
        <v>18926</v>
      </c>
      <c r="E773" s="453">
        <v>1</v>
      </c>
    </row>
    <row r="774" spans="1:5" ht="13.5" customHeight="1" x14ac:dyDescent="0.25">
      <c r="A774" s="264" t="s">
        <v>20882</v>
      </c>
      <c r="B774" s="254" t="s">
        <v>20883</v>
      </c>
      <c r="C774" s="254" t="s">
        <v>20884</v>
      </c>
      <c r="D774" s="255" t="s">
        <v>18926</v>
      </c>
      <c r="E774" s="453">
        <v>11</v>
      </c>
    </row>
    <row r="775" spans="1:5" ht="13.5" customHeight="1" x14ac:dyDescent="0.25">
      <c r="A775" s="264" t="s">
        <v>20885</v>
      </c>
      <c r="B775" s="254" t="s">
        <v>20886</v>
      </c>
      <c r="C775" s="254" t="s">
        <v>20887</v>
      </c>
      <c r="D775" s="255" t="s">
        <v>18926</v>
      </c>
      <c r="E775" s="453">
        <v>1</v>
      </c>
    </row>
    <row r="776" spans="1:5" ht="13.5" customHeight="1" x14ac:dyDescent="0.25">
      <c r="A776" s="264" t="s">
        <v>20888</v>
      </c>
      <c r="B776" s="254" t="s">
        <v>20889</v>
      </c>
      <c r="C776" s="254" t="s">
        <v>20890</v>
      </c>
      <c r="D776" s="255" t="s">
        <v>18926</v>
      </c>
      <c r="E776" s="453">
        <v>1</v>
      </c>
    </row>
    <row r="777" spans="1:5" ht="13.5" customHeight="1" x14ac:dyDescent="0.25">
      <c r="A777" s="264" t="s">
        <v>20891</v>
      </c>
      <c r="B777" s="254" t="s">
        <v>20780</v>
      </c>
      <c r="C777" s="254" t="s">
        <v>20892</v>
      </c>
      <c r="D777" s="255" t="s">
        <v>18893</v>
      </c>
      <c r="E777" s="453">
        <v>15</v>
      </c>
    </row>
    <row r="778" spans="1:5" ht="13.5" customHeight="1" x14ac:dyDescent="0.25">
      <c r="A778" s="264" t="s">
        <v>20893</v>
      </c>
      <c r="B778" s="254" t="s">
        <v>20780</v>
      </c>
      <c r="C778" s="254" t="s">
        <v>20894</v>
      </c>
      <c r="D778" s="255" t="s">
        <v>18893</v>
      </c>
      <c r="E778" s="453">
        <v>1</v>
      </c>
    </row>
    <row r="779" spans="1:5" ht="13.5" customHeight="1" x14ac:dyDescent="0.25">
      <c r="A779" s="264" t="s">
        <v>20895</v>
      </c>
      <c r="B779" s="254" t="s">
        <v>20896</v>
      </c>
      <c r="C779" s="254" t="s">
        <v>20897</v>
      </c>
      <c r="D779" s="255" t="s">
        <v>18893</v>
      </c>
      <c r="E779" s="453">
        <v>13</v>
      </c>
    </row>
    <row r="780" spans="1:5" ht="13.5" customHeight="1" x14ac:dyDescent="0.25">
      <c r="A780" s="264" t="s">
        <v>20898</v>
      </c>
      <c r="B780" s="254" t="s">
        <v>20896</v>
      </c>
      <c r="C780" s="254" t="s">
        <v>20899</v>
      </c>
      <c r="D780" s="255" t="s">
        <v>18893</v>
      </c>
      <c r="E780" s="453">
        <v>5</v>
      </c>
    </row>
    <row r="781" spans="1:5" ht="13.5" customHeight="1" x14ac:dyDescent="0.25">
      <c r="A781" s="264" t="s">
        <v>20900</v>
      </c>
      <c r="B781" s="254" t="s">
        <v>20901</v>
      </c>
      <c r="C781" s="254" t="s">
        <v>20902</v>
      </c>
      <c r="D781" s="255" t="s">
        <v>18893</v>
      </c>
      <c r="E781" s="453">
        <v>8</v>
      </c>
    </row>
    <row r="782" spans="1:5" ht="13.5" customHeight="1" x14ac:dyDescent="0.25">
      <c r="A782" s="264" t="s">
        <v>20903</v>
      </c>
      <c r="B782" s="254" t="s">
        <v>18916</v>
      </c>
      <c r="C782" s="254" t="s">
        <v>20904</v>
      </c>
      <c r="D782" s="255" t="s">
        <v>18915</v>
      </c>
      <c r="E782" s="453">
        <v>480</v>
      </c>
    </row>
    <row r="783" spans="1:5" ht="13.5" customHeight="1" x14ac:dyDescent="0.25">
      <c r="A783" s="264" t="s">
        <v>20905</v>
      </c>
      <c r="B783" s="254" t="s">
        <v>18916</v>
      </c>
      <c r="C783" s="254" t="s">
        <v>20906</v>
      </c>
      <c r="D783" s="255" t="s">
        <v>18915</v>
      </c>
      <c r="E783" s="453">
        <v>2072</v>
      </c>
    </row>
    <row r="784" spans="1:5" ht="13.5" customHeight="1" x14ac:dyDescent="0.25">
      <c r="A784" s="264" t="s">
        <v>20907</v>
      </c>
      <c r="B784" s="254" t="s">
        <v>18916</v>
      </c>
      <c r="C784" s="254" t="s">
        <v>20908</v>
      </c>
      <c r="D784" s="255" t="s">
        <v>18915</v>
      </c>
      <c r="E784" s="453">
        <v>18305.060000000001</v>
      </c>
    </row>
    <row r="785" spans="1:5" ht="13.5" customHeight="1" x14ac:dyDescent="0.25">
      <c r="A785" s="264" t="s">
        <v>20909</v>
      </c>
      <c r="B785" s="254" t="s">
        <v>20910</v>
      </c>
      <c r="C785" s="254" t="s">
        <v>20911</v>
      </c>
      <c r="D785" s="255" t="s">
        <v>18915</v>
      </c>
      <c r="E785" s="453">
        <v>6814</v>
      </c>
    </row>
    <row r="786" spans="1:5" ht="13.5" customHeight="1" x14ac:dyDescent="0.25">
      <c r="A786" s="264" t="s">
        <v>20912</v>
      </c>
      <c r="B786" s="254" t="s">
        <v>20910</v>
      </c>
      <c r="C786" s="254" t="s">
        <v>20913</v>
      </c>
      <c r="D786" s="255" t="s">
        <v>18915</v>
      </c>
      <c r="E786" s="453">
        <v>10909</v>
      </c>
    </row>
    <row r="787" spans="1:5" ht="13.5" customHeight="1" x14ac:dyDescent="0.25">
      <c r="A787" s="264" t="s">
        <v>20914</v>
      </c>
      <c r="B787" s="254" t="s">
        <v>20910</v>
      </c>
      <c r="C787" s="254" t="s">
        <v>20915</v>
      </c>
      <c r="D787" s="255" t="s">
        <v>18915</v>
      </c>
      <c r="E787" s="453">
        <v>80</v>
      </c>
    </row>
    <row r="788" spans="1:5" ht="13.5" customHeight="1" x14ac:dyDescent="0.25">
      <c r="A788" s="264" t="s">
        <v>20916</v>
      </c>
      <c r="B788" s="254" t="s">
        <v>20917</v>
      </c>
      <c r="C788" s="254" t="s">
        <v>20918</v>
      </c>
      <c r="D788" s="255" t="s">
        <v>18915</v>
      </c>
      <c r="E788" s="453">
        <v>930</v>
      </c>
    </row>
    <row r="789" spans="1:5" ht="13.5" customHeight="1" x14ac:dyDescent="0.25">
      <c r="A789" s="264" t="s">
        <v>20919</v>
      </c>
      <c r="B789" s="254" t="s">
        <v>20917</v>
      </c>
      <c r="C789" s="254" t="s">
        <v>20920</v>
      </c>
      <c r="D789" s="255" t="s">
        <v>18915</v>
      </c>
      <c r="E789" s="453">
        <v>150</v>
      </c>
    </row>
    <row r="790" spans="1:5" ht="13.5" customHeight="1" x14ac:dyDescent="0.25">
      <c r="A790" s="264" t="s">
        <v>3864</v>
      </c>
      <c r="B790" s="254" t="s">
        <v>20921</v>
      </c>
      <c r="C790" s="254" t="s">
        <v>20922</v>
      </c>
      <c r="D790" s="255" t="s">
        <v>18915</v>
      </c>
      <c r="E790" s="453">
        <v>547</v>
      </c>
    </row>
    <row r="791" spans="1:5" ht="13.5" customHeight="1" x14ac:dyDescent="0.25">
      <c r="A791" s="264" t="s">
        <v>20923</v>
      </c>
      <c r="B791" s="254" t="s">
        <v>20921</v>
      </c>
      <c r="C791" s="254" t="s">
        <v>20924</v>
      </c>
      <c r="D791" s="255" t="s">
        <v>18915</v>
      </c>
      <c r="E791" s="453">
        <v>1213</v>
      </c>
    </row>
    <row r="792" spans="1:5" ht="13.5" customHeight="1" x14ac:dyDescent="0.25">
      <c r="A792" s="264" t="s">
        <v>20925</v>
      </c>
      <c r="B792" s="254" t="s">
        <v>20921</v>
      </c>
      <c r="C792" s="254" t="s">
        <v>20926</v>
      </c>
      <c r="D792" s="255" t="s">
        <v>18915</v>
      </c>
      <c r="E792" s="453">
        <v>12977</v>
      </c>
    </row>
    <row r="793" spans="1:5" ht="13.5" customHeight="1" x14ac:dyDescent="0.25">
      <c r="A793" s="264" t="s">
        <v>3867</v>
      </c>
      <c r="B793" s="254" t="s">
        <v>20921</v>
      </c>
      <c r="C793" s="254" t="s">
        <v>20927</v>
      </c>
      <c r="D793" s="255" t="s">
        <v>18915</v>
      </c>
      <c r="E793" s="453">
        <v>26156</v>
      </c>
    </row>
    <row r="794" spans="1:5" ht="13.5" customHeight="1" x14ac:dyDescent="0.25">
      <c r="A794" s="264" t="s">
        <v>20928</v>
      </c>
      <c r="B794" s="254" t="s">
        <v>20921</v>
      </c>
      <c r="C794" s="254" t="s">
        <v>20929</v>
      </c>
      <c r="D794" s="255" t="s">
        <v>18915</v>
      </c>
      <c r="E794" s="453">
        <v>66</v>
      </c>
    </row>
    <row r="795" spans="1:5" ht="13.5" customHeight="1" x14ac:dyDescent="0.25">
      <c r="A795" s="264" t="s">
        <v>20930</v>
      </c>
      <c r="B795" s="254" t="s">
        <v>20921</v>
      </c>
      <c r="C795" s="254" t="s">
        <v>20931</v>
      </c>
      <c r="D795" s="255" t="s">
        <v>18915</v>
      </c>
      <c r="E795" s="453">
        <v>381</v>
      </c>
    </row>
    <row r="796" spans="1:5" ht="13.5" customHeight="1" x14ac:dyDescent="0.25">
      <c r="A796" s="264" t="s">
        <v>20932</v>
      </c>
      <c r="B796" s="254" t="s">
        <v>20921</v>
      </c>
      <c r="C796" s="254" t="s">
        <v>20933</v>
      </c>
      <c r="D796" s="255" t="s">
        <v>18915</v>
      </c>
      <c r="E796" s="453">
        <v>1403</v>
      </c>
    </row>
    <row r="797" spans="1:5" ht="13.5" customHeight="1" x14ac:dyDescent="0.25">
      <c r="A797" s="264" t="s">
        <v>20934</v>
      </c>
      <c r="B797" s="254" t="s">
        <v>20921</v>
      </c>
      <c r="C797" s="254" t="s">
        <v>20935</v>
      </c>
      <c r="D797" s="255" t="s">
        <v>18915</v>
      </c>
      <c r="E797" s="453">
        <v>6578</v>
      </c>
    </row>
    <row r="798" spans="1:5" ht="13.5" customHeight="1" x14ac:dyDescent="0.25">
      <c r="A798" s="264" t="s">
        <v>20936</v>
      </c>
      <c r="B798" s="254" t="s">
        <v>20937</v>
      </c>
      <c r="C798" s="254" t="s">
        <v>20938</v>
      </c>
      <c r="D798" s="255" t="s">
        <v>18915</v>
      </c>
      <c r="E798" s="453">
        <v>6</v>
      </c>
    </row>
    <row r="799" spans="1:5" ht="13.5" customHeight="1" x14ac:dyDescent="0.25">
      <c r="A799" s="264" t="s">
        <v>20939</v>
      </c>
      <c r="B799" s="254" t="s">
        <v>20937</v>
      </c>
      <c r="C799" s="254" t="s">
        <v>20940</v>
      </c>
      <c r="D799" s="255" t="s">
        <v>18915</v>
      </c>
      <c r="E799" s="453">
        <v>35</v>
      </c>
    </row>
    <row r="800" spans="1:5" ht="13.5" customHeight="1" x14ac:dyDescent="0.25">
      <c r="A800" s="264" t="s">
        <v>20941</v>
      </c>
      <c r="B800" s="254" t="s">
        <v>20937</v>
      </c>
      <c r="C800" s="254" t="s">
        <v>20942</v>
      </c>
      <c r="D800" s="255" t="s">
        <v>18915</v>
      </c>
      <c r="E800" s="453">
        <v>35</v>
      </c>
    </row>
    <row r="801" spans="1:5" ht="13.5" customHeight="1" x14ac:dyDescent="0.25">
      <c r="A801" s="264" t="s">
        <v>20943</v>
      </c>
      <c r="B801" s="254" t="s">
        <v>20944</v>
      </c>
      <c r="C801" s="254" t="s">
        <v>20945</v>
      </c>
      <c r="D801" s="255" t="s">
        <v>18915</v>
      </c>
      <c r="E801" s="453">
        <v>64</v>
      </c>
    </row>
    <row r="802" spans="1:5" ht="13.5" customHeight="1" x14ac:dyDescent="0.25">
      <c r="A802" s="264" t="s">
        <v>20946</v>
      </c>
      <c r="B802" s="254" t="s">
        <v>20947</v>
      </c>
      <c r="C802" s="254" t="s">
        <v>20948</v>
      </c>
      <c r="D802" s="255" t="s">
        <v>18915</v>
      </c>
      <c r="E802" s="453">
        <v>339</v>
      </c>
    </row>
    <row r="803" spans="1:5" ht="13.5" customHeight="1" x14ac:dyDescent="0.25">
      <c r="A803" s="264" t="s">
        <v>20949</v>
      </c>
      <c r="B803" s="254" t="s">
        <v>20944</v>
      </c>
      <c r="C803" s="254" t="s">
        <v>20950</v>
      </c>
      <c r="D803" s="255" t="s">
        <v>18915</v>
      </c>
      <c r="E803" s="453">
        <v>347</v>
      </c>
    </row>
    <row r="804" spans="1:5" ht="13.5" customHeight="1" x14ac:dyDescent="0.25">
      <c r="A804" s="264" t="s">
        <v>20951</v>
      </c>
      <c r="B804" s="254" t="s">
        <v>20952</v>
      </c>
      <c r="C804" s="254" t="s">
        <v>20953</v>
      </c>
      <c r="D804" s="255" t="s">
        <v>18915</v>
      </c>
      <c r="E804" s="453">
        <v>11</v>
      </c>
    </row>
    <row r="805" spans="1:5" ht="13.5" customHeight="1" x14ac:dyDescent="0.25">
      <c r="A805" s="264" t="s">
        <v>20954</v>
      </c>
      <c r="B805" s="254" t="s">
        <v>20952</v>
      </c>
      <c r="C805" s="254" t="s">
        <v>20955</v>
      </c>
      <c r="D805" s="255" t="s">
        <v>18915</v>
      </c>
      <c r="E805" s="453">
        <v>6</v>
      </c>
    </row>
    <row r="806" spans="1:5" ht="13.5" customHeight="1" x14ac:dyDescent="0.25">
      <c r="A806" s="264" t="s">
        <v>20956</v>
      </c>
      <c r="B806" s="254" t="s">
        <v>20957</v>
      </c>
      <c r="C806" s="254" t="s">
        <v>20904</v>
      </c>
      <c r="D806" s="255" t="s">
        <v>18915</v>
      </c>
      <c r="E806" s="453">
        <v>1209</v>
      </c>
    </row>
    <row r="807" spans="1:5" ht="13.5" customHeight="1" x14ac:dyDescent="0.25">
      <c r="A807" s="264" t="s">
        <v>20958</v>
      </c>
      <c r="B807" s="254" t="s">
        <v>20957</v>
      </c>
      <c r="C807" s="254" t="s">
        <v>20906</v>
      </c>
      <c r="D807" s="255" t="s">
        <v>18915</v>
      </c>
      <c r="E807" s="453">
        <v>5410</v>
      </c>
    </row>
    <row r="808" spans="1:5" ht="13.5" customHeight="1" x14ac:dyDescent="0.25">
      <c r="A808" s="264" t="s">
        <v>20959</v>
      </c>
      <c r="B808" s="254" t="s">
        <v>20957</v>
      </c>
      <c r="C808" s="254" t="s">
        <v>20908</v>
      </c>
      <c r="D808" s="255" t="s">
        <v>18915</v>
      </c>
      <c r="E808" s="453">
        <v>43771.92</v>
      </c>
    </row>
    <row r="809" spans="1:5" ht="13.5" customHeight="1" x14ac:dyDescent="0.25">
      <c r="A809" s="264" t="s">
        <v>20960</v>
      </c>
      <c r="B809" s="254" t="s">
        <v>20961</v>
      </c>
      <c r="C809" s="254" t="s">
        <v>20962</v>
      </c>
      <c r="D809" s="255" t="s">
        <v>18893</v>
      </c>
      <c r="E809" s="453">
        <v>6</v>
      </c>
    </row>
    <row r="810" spans="1:5" ht="13.5" customHeight="1" x14ac:dyDescent="0.25">
      <c r="A810" s="264" t="s">
        <v>20963</v>
      </c>
      <c r="B810" s="254" t="s">
        <v>20964</v>
      </c>
      <c r="C810" s="254" t="s">
        <v>20965</v>
      </c>
      <c r="D810" s="255" t="s">
        <v>18922</v>
      </c>
      <c r="E810" s="453">
        <v>2</v>
      </c>
    </row>
    <row r="811" spans="1:5" ht="13.5" customHeight="1" x14ac:dyDescent="0.25">
      <c r="A811" s="264" t="s">
        <v>20966</v>
      </c>
      <c r="B811" s="254" t="s">
        <v>20967</v>
      </c>
      <c r="C811" s="254" t="s">
        <v>20968</v>
      </c>
      <c r="D811" s="255" t="s">
        <v>18922</v>
      </c>
      <c r="E811" s="453">
        <v>14</v>
      </c>
    </row>
    <row r="812" spans="1:5" ht="13.5" customHeight="1" x14ac:dyDescent="0.25">
      <c r="A812" s="264" t="s">
        <v>20969</v>
      </c>
      <c r="B812" s="254" t="s">
        <v>20970</v>
      </c>
      <c r="C812" s="254" t="s">
        <v>20971</v>
      </c>
      <c r="D812" s="255" t="s">
        <v>18922</v>
      </c>
      <c r="E812" s="453">
        <v>12</v>
      </c>
    </row>
    <row r="813" spans="1:5" ht="13.5" customHeight="1" x14ac:dyDescent="0.25">
      <c r="A813" s="264" t="s">
        <v>20972</v>
      </c>
      <c r="B813" s="254" t="s">
        <v>20973</v>
      </c>
      <c r="C813" s="254" t="s">
        <v>20974</v>
      </c>
      <c r="D813" s="255" t="s">
        <v>18883</v>
      </c>
      <c r="E813" s="453">
        <v>859</v>
      </c>
    </row>
    <row r="814" spans="1:5" ht="13.5" customHeight="1" x14ac:dyDescent="0.25">
      <c r="A814" s="264" t="s">
        <v>20975</v>
      </c>
      <c r="B814" s="254" t="s">
        <v>20976</v>
      </c>
      <c r="C814" s="254" t="s">
        <v>20977</v>
      </c>
      <c r="D814" s="255" t="s">
        <v>18893</v>
      </c>
      <c r="E814" s="453">
        <v>1</v>
      </c>
    </row>
    <row r="815" spans="1:5" ht="13.5" customHeight="1" x14ac:dyDescent="0.25">
      <c r="A815" s="264" t="s">
        <v>20978</v>
      </c>
      <c r="B815" s="254" t="s">
        <v>20276</v>
      </c>
      <c r="C815" s="254" t="s">
        <v>20979</v>
      </c>
      <c r="D815" s="255" t="s">
        <v>18893</v>
      </c>
      <c r="E815" s="453">
        <v>1</v>
      </c>
    </row>
    <row r="816" spans="1:5" ht="13.5" customHeight="1" x14ac:dyDescent="0.25">
      <c r="A816" s="264" t="s">
        <v>20980</v>
      </c>
      <c r="B816" s="254" t="s">
        <v>20981</v>
      </c>
      <c r="C816" s="254" t="s">
        <v>20982</v>
      </c>
      <c r="D816" s="255" t="s">
        <v>18893</v>
      </c>
      <c r="E816" s="453">
        <v>3</v>
      </c>
    </row>
    <row r="817" spans="1:5" ht="13.5" customHeight="1" x14ac:dyDescent="0.25">
      <c r="A817" s="264" t="s">
        <v>20983</v>
      </c>
      <c r="B817" s="254" t="s">
        <v>20984</v>
      </c>
      <c r="C817" s="254" t="s">
        <v>20985</v>
      </c>
      <c r="D817" s="255" t="s">
        <v>18893</v>
      </c>
      <c r="E817" s="453">
        <v>4</v>
      </c>
    </row>
    <row r="818" spans="1:5" ht="13.5" customHeight="1" x14ac:dyDescent="0.25">
      <c r="A818" s="264" t="s">
        <v>20986</v>
      </c>
      <c r="B818" s="254" t="s">
        <v>20276</v>
      </c>
      <c r="C818" s="254" t="s">
        <v>20987</v>
      </c>
      <c r="D818" s="255" t="s">
        <v>18893</v>
      </c>
      <c r="E818" s="453">
        <v>25</v>
      </c>
    </row>
    <row r="819" spans="1:5" ht="13.5" customHeight="1" x14ac:dyDescent="0.25">
      <c r="A819" s="264" t="s">
        <v>20988</v>
      </c>
      <c r="B819" s="254" t="s">
        <v>20981</v>
      </c>
      <c r="C819" s="254" t="s">
        <v>20989</v>
      </c>
      <c r="D819" s="255" t="s">
        <v>18893</v>
      </c>
      <c r="E819" s="453">
        <v>22</v>
      </c>
    </row>
    <row r="820" spans="1:5" ht="13.5" customHeight="1" x14ac:dyDescent="0.25">
      <c r="A820" s="264" t="s">
        <v>20990</v>
      </c>
      <c r="B820" s="254" t="s">
        <v>20981</v>
      </c>
      <c r="C820" s="254" t="s">
        <v>19320</v>
      </c>
      <c r="D820" s="255" t="s">
        <v>18893</v>
      </c>
      <c r="E820" s="453">
        <v>4</v>
      </c>
    </row>
    <row r="821" spans="1:5" ht="13.5" customHeight="1" x14ac:dyDescent="0.25">
      <c r="A821" s="264" t="s">
        <v>20991</v>
      </c>
      <c r="B821" s="254" t="s">
        <v>20981</v>
      </c>
      <c r="C821" s="254" t="s">
        <v>19355</v>
      </c>
      <c r="D821" s="255" t="s">
        <v>18893</v>
      </c>
      <c r="E821" s="453">
        <v>7</v>
      </c>
    </row>
    <row r="822" spans="1:5" ht="13.5" customHeight="1" x14ac:dyDescent="0.25">
      <c r="A822" s="264" t="s">
        <v>20992</v>
      </c>
      <c r="B822" s="254" t="s">
        <v>20993</v>
      </c>
      <c r="C822" s="254" t="s">
        <v>20994</v>
      </c>
      <c r="D822" s="255" t="s">
        <v>18879</v>
      </c>
      <c r="E822" s="453">
        <v>96725</v>
      </c>
    </row>
    <row r="823" spans="1:5" ht="13.5" customHeight="1" x14ac:dyDescent="0.25">
      <c r="A823" s="264" t="s">
        <v>20995</v>
      </c>
      <c r="B823" s="254" t="s">
        <v>20996</v>
      </c>
      <c r="C823" s="254" t="s">
        <v>20997</v>
      </c>
      <c r="D823" s="255" t="s">
        <v>19000</v>
      </c>
      <c r="E823" s="453">
        <v>57</v>
      </c>
    </row>
    <row r="824" spans="1:5" ht="13.5" customHeight="1" x14ac:dyDescent="0.25">
      <c r="A824" s="264" t="s">
        <v>20998</v>
      </c>
      <c r="B824" s="254" t="s">
        <v>20488</v>
      </c>
      <c r="C824" s="254" t="s">
        <v>20999</v>
      </c>
      <c r="D824" s="255" t="s">
        <v>18893</v>
      </c>
      <c r="E824" s="453">
        <v>4</v>
      </c>
    </row>
    <row r="825" spans="1:5" ht="13.5" customHeight="1" x14ac:dyDescent="0.25">
      <c r="A825" s="264" t="s">
        <v>21000</v>
      </c>
      <c r="B825" s="254" t="s">
        <v>20488</v>
      </c>
      <c r="C825" s="254" t="s">
        <v>20312</v>
      </c>
      <c r="D825" s="255" t="s">
        <v>18893</v>
      </c>
      <c r="E825" s="453">
        <v>4</v>
      </c>
    </row>
    <row r="826" spans="1:5" ht="13.5" customHeight="1" x14ac:dyDescent="0.25">
      <c r="A826" s="264" t="s">
        <v>21001</v>
      </c>
      <c r="B826" s="254" t="s">
        <v>20488</v>
      </c>
      <c r="C826" s="254" t="s">
        <v>21002</v>
      </c>
      <c r="D826" s="255" t="s">
        <v>18893</v>
      </c>
      <c r="E826" s="453">
        <v>2</v>
      </c>
    </row>
    <row r="827" spans="1:5" ht="13.5" customHeight="1" x14ac:dyDescent="0.25">
      <c r="A827" s="264" t="s">
        <v>21003</v>
      </c>
      <c r="B827" s="254" t="s">
        <v>20488</v>
      </c>
      <c r="C827" s="254" t="s">
        <v>21004</v>
      </c>
      <c r="D827" s="255" t="s">
        <v>18893</v>
      </c>
      <c r="E827" s="453">
        <v>6</v>
      </c>
    </row>
    <row r="828" spans="1:5" ht="13.5" customHeight="1" x14ac:dyDescent="0.25">
      <c r="A828" s="264" t="s">
        <v>21005</v>
      </c>
      <c r="B828" s="254" t="s">
        <v>21006</v>
      </c>
      <c r="C828" s="254" t="s">
        <v>21007</v>
      </c>
      <c r="D828" s="255" t="s">
        <v>18893</v>
      </c>
      <c r="E828" s="453">
        <v>2</v>
      </c>
    </row>
    <row r="829" spans="1:5" ht="13.5" customHeight="1" x14ac:dyDescent="0.25">
      <c r="A829" s="264" t="s">
        <v>21008</v>
      </c>
      <c r="B829" s="254" t="s">
        <v>21009</v>
      </c>
      <c r="C829" s="254" t="s">
        <v>19508</v>
      </c>
      <c r="D829" s="255" t="s">
        <v>18922</v>
      </c>
      <c r="E829" s="453">
        <v>62</v>
      </c>
    </row>
    <row r="830" spans="1:5" ht="13.5" customHeight="1" x14ac:dyDescent="0.25">
      <c r="A830" s="264" t="s">
        <v>21010</v>
      </c>
      <c r="B830" s="254" t="s">
        <v>21011</v>
      </c>
      <c r="C830" s="254" t="s">
        <v>21012</v>
      </c>
      <c r="D830" s="255" t="s">
        <v>18922</v>
      </c>
      <c r="E830" s="453">
        <v>149</v>
      </c>
    </row>
    <row r="831" spans="1:5" ht="13.5" customHeight="1" x14ac:dyDescent="0.25">
      <c r="A831" s="264" t="s">
        <v>21013</v>
      </c>
      <c r="B831" s="254" t="s">
        <v>21014</v>
      </c>
      <c r="C831" s="254" t="s">
        <v>20911</v>
      </c>
      <c r="D831" s="255" t="s">
        <v>18915</v>
      </c>
      <c r="E831" s="453">
        <v>1979</v>
      </c>
    </row>
    <row r="832" spans="1:5" ht="13.5" customHeight="1" x14ac:dyDescent="0.25">
      <c r="A832" s="264" t="s">
        <v>21015</v>
      </c>
      <c r="B832" s="254" t="s">
        <v>21014</v>
      </c>
      <c r="C832" s="254" t="s">
        <v>20913</v>
      </c>
      <c r="D832" s="255" t="s">
        <v>18915</v>
      </c>
      <c r="E832" s="453">
        <v>5174</v>
      </c>
    </row>
    <row r="833" spans="1:5" ht="13.5" customHeight="1" x14ac:dyDescent="0.25">
      <c r="A833" s="264" t="s">
        <v>21016</v>
      </c>
      <c r="B833" s="254" t="s">
        <v>21014</v>
      </c>
      <c r="C833" s="254" t="s">
        <v>21017</v>
      </c>
      <c r="D833" s="255" t="s">
        <v>18915</v>
      </c>
      <c r="E833" s="453">
        <v>110823</v>
      </c>
    </row>
    <row r="834" spans="1:5" ht="13.5" customHeight="1" x14ac:dyDescent="0.25">
      <c r="A834" s="264" t="s">
        <v>21018</v>
      </c>
      <c r="B834" s="254" t="s">
        <v>21019</v>
      </c>
      <c r="C834" s="254" t="s">
        <v>21020</v>
      </c>
      <c r="D834" s="255" t="s">
        <v>18926</v>
      </c>
      <c r="E834" s="453">
        <v>1</v>
      </c>
    </row>
    <row r="835" spans="1:5" ht="13.5" customHeight="1" x14ac:dyDescent="0.25">
      <c r="A835" s="264" t="s">
        <v>21021</v>
      </c>
      <c r="B835" s="254" t="s">
        <v>21022</v>
      </c>
      <c r="C835" s="254"/>
      <c r="D835" s="255" t="s">
        <v>18926</v>
      </c>
      <c r="E835" s="453">
        <v>1</v>
      </c>
    </row>
    <row r="836" spans="1:5" ht="13.5" customHeight="1" x14ac:dyDescent="0.25">
      <c r="A836" s="264" t="s">
        <v>21023</v>
      </c>
      <c r="B836" s="254" t="s">
        <v>21024</v>
      </c>
      <c r="C836" s="254"/>
      <c r="D836" s="255" t="s">
        <v>18926</v>
      </c>
      <c r="E836" s="453">
        <v>3</v>
      </c>
    </row>
    <row r="837" spans="1:5" ht="13.5" customHeight="1" x14ac:dyDescent="0.25">
      <c r="A837" s="264" t="s">
        <v>21025</v>
      </c>
      <c r="B837" s="254" t="s">
        <v>21026</v>
      </c>
      <c r="C837" s="254"/>
      <c r="D837" s="255" t="s">
        <v>18926</v>
      </c>
      <c r="E837" s="453">
        <v>10</v>
      </c>
    </row>
    <row r="838" spans="1:5" ht="13.5" customHeight="1" x14ac:dyDescent="0.25">
      <c r="A838" s="264" t="s">
        <v>21027</v>
      </c>
      <c r="B838" s="254" t="s">
        <v>21028</v>
      </c>
      <c r="C838" s="254" t="s">
        <v>21029</v>
      </c>
      <c r="D838" s="255" t="s">
        <v>18926</v>
      </c>
      <c r="E838" s="453">
        <v>1</v>
      </c>
    </row>
    <row r="839" spans="1:5" ht="13.5" customHeight="1" x14ac:dyDescent="0.25">
      <c r="A839" s="264" t="s">
        <v>21030</v>
      </c>
      <c r="B839" s="254" t="s">
        <v>21031</v>
      </c>
      <c r="C839" s="254" t="s">
        <v>21032</v>
      </c>
      <c r="D839" s="255" t="s">
        <v>18926</v>
      </c>
      <c r="E839" s="453">
        <v>12</v>
      </c>
    </row>
    <row r="840" spans="1:5" ht="13.5" customHeight="1" x14ac:dyDescent="0.25">
      <c r="A840" s="264" t="s">
        <v>21033</v>
      </c>
      <c r="B840" s="254" t="s">
        <v>21034</v>
      </c>
      <c r="C840" s="254" t="s">
        <v>21035</v>
      </c>
      <c r="D840" s="255" t="s">
        <v>18926</v>
      </c>
      <c r="E840" s="453">
        <v>4</v>
      </c>
    </row>
    <row r="841" spans="1:5" ht="13.5" customHeight="1" x14ac:dyDescent="0.25">
      <c r="A841" s="264" t="s">
        <v>21036</v>
      </c>
      <c r="B841" s="254" t="s">
        <v>21037</v>
      </c>
      <c r="C841" s="254" t="s">
        <v>21038</v>
      </c>
      <c r="D841" s="255" t="s">
        <v>18926</v>
      </c>
      <c r="E841" s="453">
        <v>1</v>
      </c>
    </row>
    <row r="842" spans="1:5" ht="13.5" customHeight="1" x14ac:dyDescent="0.25">
      <c r="A842" s="264" t="s">
        <v>21039</v>
      </c>
      <c r="B842" s="254" t="s">
        <v>21040</v>
      </c>
      <c r="C842" s="254" t="s">
        <v>21041</v>
      </c>
      <c r="D842" s="255" t="s">
        <v>18926</v>
      </c>
      <c r="E842" s="453">
        <v>10</v>
      </c>
    </row>
    <row r="843" spans="1:5" ht="13.5" customHeight="1" x14ac:dyDescent="0.25">
      <c r="A843" s="264" t="s">
        <v>21042</v>
      </c>
      <c r="B843" s="254" t="s">
        <v>21043</v>
      </c>
      <c r="C843" s="254" t="s">
        <v>21044</v>
      </c>
      <c r="D843" s="255" t="s">
        <v>18926</v>
      </c>
      <c r="E843" s="453">
        <v>12</v>
      </c>
    </row>
    <row r="844" spans="1:5" ht="13.5" customHeight="1" x14ac:dyDescent="0.25">
      <c r="A844" s="264" t="s">
        <v>21045</v>
      </c>
      <c r="B844" s="254" t="s">
        <v>21046</v>
      </c>
      <c r="C844" s="254" t="s">
        <v>21047</v>
      </c>
      <c r="D844" s="255" t="s">
        <v>18926</v>
      </c>
      <c r="E844" s="453">
        <v>4</v>
      </c>
    </row>
    <row r="845" spans="1:5" ht="13.5" customHeight="1" x14ac:dyDescent="0.25">
      <c r="A845" s="264" t="s">
        <v>21048</v>
      </c>
      <c r="B845" s="254" t="s">
        <v>21049</v>
      </c>
      <c r="C845" s="254" t="s">
        <v>21050</v>
      </c>
      <c r="D845" s="255" t="s">
        <v>19000</v>
      </c>
      <c r="E845" s="453">
        <v>17</v>
      </c>
    </row>
    <row r="846" spans="1:5" ht="13.5" customHeight="1" x14ac:dyDescent="0.25">
      <c r="A846" s="264" t="s">
        <v>21051</v>
      </c>
      <c r="B846" s="254" t="s">
        <v>21052</v>
      </c>
      <c r="C846" s="254" t="s">
        <v>21050</v>
      </c>
      <c r="D846" s="255" t="s">
        <v>19000</v>
      </c>
      <c r="E846" s="453">
        <v>35</v>
      </c>
    </row>
    <row r="847" spans="1:5" ht="13.5" customHeight="1" x14ac:dyDescent="0.25">
      <c r="A847" s="264" t="s">
        <v>21053</v>
      </c>
      <c r="B847" s="254" t="s">
        <v>21054</v>
      </c>
      <c r="C847" s="254" t="s">
        <v>21055</v>
      </c>
      <c r="D847" s="255" t="s">
        <v>18926</v>
      </c>
      <c r="E847" s="453">
        <v>156</v>
      </c>
    </row>
    <row r="848" spans="1:5" ht="13.5" customHeight="1" x14ac:dyDescent="0.25">
      <c r="A848" s="264" t="s">
        <v>21056</v>
      </c>
      <c r="B848" s="254" t="s">
        <v>21057</v>
      </c>
      <c r="C848" s="254" t="s">
        <v>21058</v>
      </c>
      <c r="D848" s="255" t="s">
        <v>18926</v>
      </c>
      <c r="E848" s="453">
        <v>472</v>
      </c>
    </row>
    <row r="849" spans="1:5" ht="13.5" customHeight="1" x14ac:dyDescent="0.25">
      <c r="A849" s="264" t="s">
        <v>21059</v>
      </c>
      <c r="B849" s="254" t="s">
        <v>21060</v>
      </c>
      <c r="C849" s="254" t="s">
        <v>21061</v>
      </c>
      <c r="D849" s="255" t="s">
        <v>18926</v>
      </c>
      <c r="E849" s="453">
        <v>200</v>
      </c>
    </row>
    <row r="850" spans="1:5" ht="13.5" customHeight="1" x14ac:dyDescent="0.25">
      <c r="A850" s="264" t="s">
        <v>21062</v>
      </c>
      <c r="B850" s="254" t="s">
        <v>21063</v>
      </c>
      <c r="C850" s="254" t="s">
        <v>21064</v>
      </c>
      <c r="D850" s="255" t="s">
        <v>18915</v>
      </c>
      <c r="E850" s="453">
        <v>85</v>
      </c>
    </row>
    <row r="851" spans="1:5" ht="13.5" customHeight="1" x14ac:dyDescent="0.25">
      <c r="A851" s="264" t="s">
        <v>21065</v>
      </c>
      <c r="B851" s="254" t="s">
        <v>21066</v>
      </c>
      <c r="C851" s="254" t="s">
        <v>21067</v>
      </c>
      <c r="D851" s="255" t="s">
        <v>18915</v>
      </c>
      <c r="E851" s="453">
        <v>94</v>
      </c>
    </row>
    <row r="852" spans="1:5" ht="13.5" customHeight="1" x14ac:dyDescent="0.25">
      <c r="A852" s="264" t="s">
        <v>21068</v>
      </c>
      <c r="B852" s="254" t="s">
        <v>21066</v>
      </c>
      <c r="C852" s="254" t="s">
        <v>20376</v>
      </c>
      <c r="D852" s="255" t="s">
        <v>18915</v>
      </c>
      <c r="E852" s="453">
        <v>695</v>
      </c>
    </row>
    <row r="853" spans="1:5" ht="13.5" customHeight="1" x14ac:dyDescent="0.25">
      <c r="A853" s="264" t="s">
        <v>21069</v>
      </c>
      <c r="B853" s="254" t="s">
        <v>21066</v>
      </c>
      <c r="C853" s="254" t="s">
        <v>21070</v>
      </c>
      <c r="D853" s="255" t="s">
        <v>18915</v>
      </c>
      <c r="E853" s="453">
        <v>22</v>
      </c>
    </row>
    <row r="854" spans="1:5" ht="13.5" customHeight="1" x14ac:dyDescent="0.25">
      <c r="A854" s="264" t="s">
        <v>21071</v>
      </c>
      <c r="B854" s="254" t="s">
        <v>21072</v>
      </c>
      <c r="C854" s="254" t="s">
        <v>21073</v>
      </c>
      <c r="D854" s="255" t="s">
        <v>18915</v>
      </c>
      <c r="E854" s="453">
        <v>7</v>
      </c>
    </row>
    <row r="855" spans="1:5" ht="13.5" customHeight="1" x14ac:dyDescent="0.25">
      <c r="A855" s="264" t="s">
        <v>21074</v>
      </c>
      <c r="B855" s="254" t="s">
        <v>21075</v>
      </c>
      <c r="C855" s="254" t="s">
        <v>21076</v>
      </c>
      <c r="D855" s="255" t="s">
        <v>18926</v>
      </c>
      <c r="E855" s="453">
        <v>306</v>
      </c>
    </row>
    <row r="856" spans="1:5" ht="13.5" customHeight="1" x14ac:dyDescent="0.25">
      <c r="A856" s="264" t="s">
        <v>21077</v>
      </c>
      <c r="B856" s="254" t="s">
        <v>21078</v>
      </c>
      <c r="C856" s="254" t="s">
        <v>21079</v>
      </c>
      <c r="D856" s="255" t="s">
        <v>18926</v>
      </c>
      <c r="E856" s="453">
        <v>60</v>
      </c>
    </row>
    <row r="857" spans="1:5" ht="13.5" customHeight="1" x14ac:dyDescent="0.25">
      <c r="A857" s="264" t="s">
        <v>21080</v>
      </c>
      <c r="B857" s="254" t="s">
        <v>18937</v>
      </c>
      <c r="C857" s="254" t="s">
        <v>21081</v>
      </c>
      <c r="D857" s="255" t="s">
        <v>18915</v>
      </c>
      <c r="E857" s="453">
        <v>422</v>
      </c>
    </row>
    <row r="858" spans="1:5" ht="13.5" customHeight="1" x14ac:dyDescent="0.25">
      <c r="A858" s="264" t="s">
        <v>21082</v>
      </c>
      <c r="B858" s="254" t="s">
        <v>18937</v>
      </c>
      <c r="C858" s="254" t="s">
        <v>21083</v>
      </c>
      <c r="D858" s="255" t="s">
        <v>18915</v>
      </c>
      <c r="E858" s="453">
        <v>136</v>
      </c>
    </row>
    <row r="859" spans="1:5" ht="13.5" customHeight="1" x14ac:dyDescent="0.25">
      <c r="A859" s="264" t="s">
        <v>21084</v>
      </c>
      <c r="B859" s="254" t="s">
        <v>18937</v>
      </c>
      <c r="C859" s="254" t="s">
        <v>21085</v>
      </c>
      <c r="D859" s="255" t="s">
        <v>18915</v>
      </c>
      <c r="E859" s="453">
        <v>70</v>
      </c>
    </row>
    <row r="860" spans="1:5" ht="13.5" customHeight="1" x14ac:dyDescent="0.25">
      <c r="A860" s="264" t="s">
        <v>21086</v>
      </c>
      <c r="B860" s="254" t="s">
        <v>18937</v>
      </c>
      <c r="C860" s="254" t="s">
        <v>21087</v>
      </c>
      <c r="D860" s="255" t="s">
        <v>18915</v>
      </c>
      <c r="E860" s="453">
        <v>80</v>
      </c>
    </row>
    <row r="861" spans="1:5" ht="13.5" customHeight="1" x14ac:dyDescent="0.25">
      <c r="A861" s="264" t="s">
        <v>21088</v>
      </c>
      <c r="B861" s="254" t="s">
        <v>21089</v>
      </c>
      <c r="C861" s="254" t="s">
        <v>21090</v>
      </c>
      <c r="D861" s="255" t="s">
        <v>18915</v>
      </c>
      <c r="E861" s="453">
        <v>10</v>
      </c>
    </row>
    <row r="862" spans="1:5" ht="13.5" customHeight="1" x14ac:dyDescent="0.25">
      <c r="A862" s="264" t="s">
        <v>21091</v>
      </c>
      <c r="B862" s="254" t="s">
        <v>21092</v>
      </c>
      <c r="C862" s="254" t="s">
        <v>21093</v>
      </c>
      <c r="D862" s="255" t="s">
        <v>18893</v>
      </c>
      <c r="E862" s="453">
        <v>4</v>
      </c>
    </row>
    <row r="863" spans="1:5" ht="13.5" customHeight="1" x14ac:dyDescent="0.25">
      <c r="A863" s="264" t="s">
        <v>21094</v>
      </c>
      <c r="B863" s="254" t="s">
        <v>21095</v>
      </c>
      <c r="C863" s="254" t="s">
        <v>21096</v>
      </c>
      <c r="D863" s="255" t="s">
        <v>18922</v>
      </c>
      <c r="E863" s="453">
        <v>63</v>
      </c>
    </row>
    <row r="864" spans="1:5" ht="13.5" customHeight="1" x14ac:dyDescent="0.25">
      <c r="A864" s="264" t="s">
        <v>21097</v>
      </c>
      <c r="B864" s="254" t="s">
        <v>21098</v>
      </c>
      <c r="C864" s="254" t="s">
        <v>21099</v>
      </c>
      <c r="D864" s="255" t="s">
        <v>18922</v>
      </c>
      <c r="E864" s="453">
        <v>3</v>
      </c>
    </row>
    <row r="865" spans="1:5" ht="13.5" customHeight="1" x14ac:dyDescent="0.25">
      <c r="A865" s="264" t="s">
        <v>21100</v>
      </c>
      <c r="B865" s="254" t="s">
        <v>21101</v>
      </c>
      <c r="C865" s="254" t="s">
        <v>21102</v>
      </c>
      <c r="D865" s="255" t="s">
        <v>18922</v>
      </c>
      <c r="E865" s="453">
        <v>59</v>
      </c>
    </row>
    <row r="866" spans="1:5" ht="13.5" customHeight="1" x14ac:dyDescent="0.25">
      <c r="A866" s="264" t="s">
        <v>21103</v>
      </c>
      <c r="B866" s="254" t="s">
        <v>21104</v>
      </c>
      <c r="C866" s="254" t="s">
        <v>21105</v>
      </c>
      <c r="D866" s="255" t="s">
        <v>18922</v>
      </c>
      <c r="E866" s="453">
        <v>24</v>
      </c>
    </row>
    <row r="867" spans="1:5" ht="13.5" customHeight="1" x14ac:dyDescent="0.25">
      <c r="A867" s="264" t="s">
        <v>21106</v>
      </c>
      <c r="B867" s="254" t="s">
        <v>21107</v>
      </c>
      <c r="C867" s="254" t="s">
        <v>20306</v>
      </c>
      <c r="D867" s="255" t="s">
        <v>18893</v>
      </c>
      <c r="E867" s="453">
        <v>32</v>
      </c>
    </row>
    <row r="868" spans="1:5" ht="13.5" customHeight="1" x14ac:dyDescent="0.25">
      <c r="A868" s="264" t="s">
        <v>21108</v>
      </c>
      <c r="B868" s="254" t="s">
        <v>21107</v>
      </c>
      <c r="C868" s="254" t="s">
        <v>19364</v>
      </c>
      <c r="D868" s="255" t="s">
        <v>18893</v>
      </c>
      <c r="E868" s="453">
        <v>35</v>
      </c>
    </row>
    <row r="869" spans="1:5" ht="13.5" customHeight="1" x14ac:dyDescent="0.25">
      <c r="A869" s="264" t="s">
        <v>21109</v>
      </c>
      <c r="B869" s="254" t="s">
        <v>21110</v>
      </c>
      <c r="C869" s="254" t="s">
        <v>19364</v>
      </c>
      <c r="D869" s="255" t="s">
        <v>18893</v>
      </c>
      <c r="E869" s="453">
        <v>3</v>
      </c>
    </row>
    <row r="870" spans="1:5" ht="13.5" customHeight="1" x14ac:dyDescent="0.25">
      <c r="A870" s="264" t="s">
        <v>21111</v>
      </c>
      <c r="B870" s="254" t="s">
        <v>21112</v>
      </c>
      <c r="C870" s="254" t="s">
        <v>21113</v>
      </c>
      <c r="D870" s="255" t="s">
        <v>18893</v>
      </c>
      <c r="E870" s="453">
        <v>11</v>
      </c>
    </row>
    <row r="871" spans="1:5" ht="13.5" customHeight="1" x14ac:dyDescent="0.25">
      <c r="A871" s="264" t="s">
        <v>21114</v>
      </c>
      <c r="B871" s="254" t="s">
        <v>21115</v>
      </c>
      <c r="C871" s="254" t="s">
        <v>21116</v>
      </c>
      <c r="D871" s="255" t="s">
        <v>18893</v>
      </c>
      <c r="E871" s="453">
        <v>2</v>
      </c>
    </row>
    <row r="872" spans="1:5" ht="13.5" customHeight="1" x14ac:dyDescent="0.25">
      <c r="A872" s="264" t="s">
        <v>21117</v>
      </c>
      <c r="B872" s="254" t="s">
        <v>20268</v>
      </c>
      <c r="C872" s="254" t="s">
        <v>21118</v>
      </c>
      <c r="D872" s="255" t="s">
        <v>18893</v>
      </c>
      <c r="E872" s="453">
        <v>11</v>
      </c>
    </row>
    <row r="873" spans="1:5" ht="13.5" customHeight="1" x14ac:dyDescent="0.25">
      <c r="A873" s="264" t="s">
        <v>21119</v>
      </c>
      <c r="B873" s="254" t="s">
        <v>21120</v>
      </c>
      <c r="C873" s="254" t="s">
        <v>21121</v>
      </c>
      <c r="D873" s="255" t="s">
        <v>18926</v>
      </c>
      <c r="E873" s="453">
        <v>2</v>
      </c>
    </row>
    <row r="874" spans="1:5" ht="13.5" customHeight="1" x14ac:dyDescent="0.25">
      <c r="A874" s="264" t="s">
        <v>21122</v>
      </c>
      <c r="B874" s="254" t="s">
        <v>21123</v>
      </c>
      <c r="C874" s="254" t="s">
        <v>21121</v>
      </c>
      <c r="D874" s="255" t="s">
        <v>18926</v>
      </c>
      <c r="E874" s="453">
        <v>37</v>
      </c>
    </row>
    <row r="875" spans="1:5" ht="13.5" customHeight="1" x14ac:dyDescent="0.25">
      <c r="A875" s="264" t="s">
        <v>21124</v>
      </c>
      <c r="B875" s="254" t="s">
        <v>21125</v>
      </c>
      <c r="C875" s="254" t="s">
        <v>21121</v>
      </c>
      <c r="D875" s="255" t="s">
        <v>18926</v>
      </c>
      <c r="E875" s="453">
        <v>3</v>
      </c>
    </row>
    <row r="876" spans="1:5" ht="13.5" customHeight="1" x14ac:dyDescent="0.25">
      <c r="A876" s="264" t="s">
        <v>21126</v>
      </c>
      <c r="B876" s="254" t="s">
        <v>21127</v>
      </c>
      <c r="C876" s="254" t="s">
        <v>21121</v>
      </c>
      <c r="D876" s="255" t="s">
        <v>18926</v>
      </c>
      <c r="E876" s="453">
        <v>124</v>
      </c>
    </row>
    <row r="877" spans="1:5" ht="13.5" customHeight="1" x14ac:dyDescent="0.25">
      <c r="A877" s="264" t="s">
        <v>21128</v>
      </c>
      <c r="B877" s="254" t="s">
        <v>21129</v>
      </c>
      <c r="C877" s="254" t="s">
        <v>21121</v>
      </c>
      <c r="D877" s="255" t="s">
        <v>18926</v>
      </c>
      <c r="E877" s="453">
        <v>11</v>
      </c>
    </row>
    <row r="878" spans="1:5" ht="13.5" customHeight="1" x14ac:dyDescent="0.25">
      <c r="A878" s="264" t="s">
        <v>21130</v>
      </c>
      <c r="B878" s="254" t="s">
        <v>21131</v>
      </c>
      <c r="C878" s="254" t="s">
        <v>21121</v>
      </c>
      <c r="D878" s="255" t="s">
        <v>18926</v>
      </c>
      <c r="E878" s="453">
        <v>1</v>
      </c>
    </row>
    <row r="879" spans="1:5" ht="13.5" customHeight="1" x14ac:dyDescent="0.25">
      <c r="A879" s="264" t="s">
        <v>21132</v>
      </c>
      <c r="B879" s="254" t="s">
        <v>21133</v>
      </c>
      <c r="C879" s="254" t="s">
        <v>21134</v>
      </c>
      <c r="D879" s="255" t="s">
        <v>18926</v>
      </c>
      <c r="E879" s="453">
        <v>6</v>
      </c>
    </row>
    <row r="880" spans="1:5" ht="13.5" customHeight="1" x14ac:dyDescent="0.25">
      <c r="A880" s="264" t="s">
        <v>21135</v>
      </c>
      <c r="B880" s="254" t="s">
        <v>21133</v>
      </c>
      <c r="C880" s="254" t="s">
        <v>21136</v>
      </c>
      <c r="D880" s="255" t="s">
        <v>18926</v>
      </c>
      <c r="E880" s="453">
        <v>4</v>
      </c>
    </row>
    <row r="881" spans="1:5" ht="13.5" customHeight="1" x14ac:dyDescent="0.25">
      <c r="A881" s="264" t="s">
        <v>21137</v>
      </c>
      <c r="B881" s="254" t="s">
        <v>21138</v>
      </c>
      <c r="C881" s="254" t="s">
        <v>21139</v>
      </c>
      <c r="D881" s="255" t="s">
        <v>18926</v>
      </c>
      <c r="E881" s="453">
        <v>7</v>
      </c>
    </row>
    <row r="882" spans="1:5" ht="13.5" customHeight="1" x14ac:dyDescent="0.25">
      <c r="A882" s="264" t="s">
        <v>21140</v>
      </c>
      <c r="B882" s="254" t="s">
        <v>21138</v>
      </c>
      <c r="C882" s="254" t="s">
        <v>21141</v>
      </c>
      <c r="D882" s="255" t="s">
        <v>18926</v>
      </c>
      <c r="E882" s="453">
        <v>21</v>
      </c>
    </row>
    <row r="883" spans="1:5" ht="13.5" customHeight="1" x14ac:dyDescent="0.25">
      <c r="A883" s="264" t="s">
        <v>21142</v>
      </c>
      <c r="B883" s="254" t="s">
        <v>21143</v>
      </c>
      <c r="C883" s="254" t="s">
        <v>21144</v>
      </c>
      <c r="D883" s="255" t="s">
        <v>18926</v>
      </c>
      <c r="E883" s="453">
        <v>3</v>
      </c>
    </row>
    <row r="884" spans="1:5" ht="13.5" customHeight="1" x14ac:dyDescent="0.25">
      <c r="A884" s="264" t="s">
        <v>21145</v>
      </c>
      <c r="B884" s="254" t="s">
        <v>21143</v>
      </c>
      <c r="C884" s="254" t="s">
        <v>21146</v>
      </c>
      <c r="D884" s="255" t="s">
        <v>18926</v>
      </c>
      <c r="E884" s="453">
        <v>8</v>
      </c>
    </row>
    <row r="885" spans="1:5" ht="13.5" customHeight="1" x14ac:dyDescent="0.25">
      <c r="A885" s="264" t="s">
        <v>21147</v>
      </c>
      <c r="B885" s="254" t="s">
        <v>21143</v>
      </c>
      <c r="C885" s="254" t="s">
        <v>21148</v>
      </c>
      <c r="D885" s="255" t="s">
        <v>18926</v>
      </c>
      <c r="E885" s="453">
        <v>17</v>
      </c>
    </row>
    <row r="886" spans="1:5" ht="13.5" customHeight="1" x14ac:dyDescent="0.25">
      <c r="A886" s="264" t="s">
        <v>21149</v>
      </c>
      <c r="B886" s="254" t="s">
        <v>21150</v>
      </c>
      <c r="C886" s="254" t="s">
        <v>21151</v>
      </c>
      <c r="D886" s="255" t="s">
        <v>18926</v>
      </c>
      <c r="E886" s="453">
        <v>1</v>
      </c>
    </row>
    <row r="887" spans="1:5" ht="13.5" customHeight="1" x14ac:dyDescent="0.25">
      <c r="A887" s="264" t="s">
        <v>21152</v>
      </c>
      <c r="B887" s="254" t="s">
        <v>21150</v>
      </c>
      <c r="C887" s="254" t="s">
        <v>21153</v>
      </c>
      <c r="D887" s="255" t="s">
        <v>18926</v>
      </c>
      <c r="E887" s="453">
        <v>3</v>
      </c>
    </row>
    <row r="888" spans="1:5" ht="13.5" customHeight="1" x14ac:dyDescent="0.25">
      <c r="A888" s="264" t="s">
        <v>21154</v>
      </c>
      <c r="B888" s="254" t="s">
        <v>21155</v>
      </c>
      <c r="C888" s="254" t="s">
        <v>21156</v>
      </c>
      <c r="D888" s="255" t="s">
        <v>18926</v>
      </c>
      <c r="E888" s="453">
        <v>4</v>
      </c>
    </row>
    <row r="889" spans="1:5" ht="13.5" customHeight="1" x14ac:dyDescent="0.25">
      <c r="A889" s="264" t="s">
        <v>21157</v>
      </c>
      <c r="B889" s="254" t="s">
        <v>21155</v>
      </c>
      <c r="C889" s="254" t="s">
        <v>21158</v>
      </c>
      <c r="D889" s="255" t="s">
        <v>18926</v>
      </c>
      <c r="E889" s="453">
        <v>9</v>
      </c>
    </row>
    <row r="890" spans="1:5" ht="13.5" customHeight="1" x14ac:dyDescent="0.25">
      <c r="A890" s="264" t="s">
        <v>21159</v>
      </c>
      <c r="B890" s="254" t="s">
        <v>21160</v>
      </c>
      <c r="C890" s="254" t="s">
        <v>21161</v>
      </c>
      <c r="D890" s="255" t="s">
        <v>18926</v>
      </c>
      <c r="E890" s="453">
        <v>5</v>
      </c>
    </row>
    <row r="891" spans="1:5" ht="13.5" customHeight="1" x14ac:dyDescent="0.25">
      <c r="A891" s="264" t="s">
        <v>21162</v>
      </c>
      <c r="B891" s="254" t="s">
        <v>21160</v>
      </c>
      <c r="C891" s="254" t="s">
        <v>21139</v>
      </c>
      <c r="D891" s="255" t="s">
        <v>18926</v>
      </c>
      <c r="E891" s="453">
        <v>30</v>
      </c>
    </row>
    <row r="892" spans="1:5" ht="13.5" customHeight="1" x14ac:dyDescent="0.25">
      <c r="A892" s="264" t="s">
        <v>21163</v>
      </c>
      <c r="B892" s="254" t="s">
        <v>21160</v>
      </c>
      <c r="C892" s="254" t="s">
        <v>21141</v>
      </c>
      <c r="D892" s="255" t="s">
        <v>18926</v>
      </c>
      <c r="E892" s="453">
        <v>218</v>
      </c>
    </row>
    <row r="893" spans="1:5" ht="13.5" customHeight="1" x14ac:dyDescent="0.25">
      <c r="A893" s="264" t="s">
        <v>21164</v>
      </c>
      <c r="B893" s="254" t="s">
        <v>21165</v>
      </c>
      <c r="C893" s="254" t="s">
        <v>21166</v>
      </c>
      <c r="D893" s="255" t="s">
        <v>18926</v>
      </c>
      <c r="E893" s="453">
        <v>69</v>
      </c>
    </row>
    <row r="894" spans="1:5" ht="13.5" customHeight="1" x14ac:dyDescent="0.25">
      <c r="A894" s="264" t="s">
        <v>21167</v>
      </c>
      <c r="B894" s="254" t="s">
        <v>21168</v>
      </c>
      <c r="C894" s="254" t="s">
        <v>21169</v>
      </c>
      <c r="D894" s="255" t="s">
        <v>18926</v>
      </c>
      <c r="E894" s="453">
        <v>13</v>
      </c>
    </row>
    <row r="895" spans="1:5" ht="13.5" customHeight="1" x14ac:dyDescent="0.25">
      <c r="A895" s="264" t="s">
        <v>21170</v>
      </c>
      <c r="B895" s="254" t="s">
        <v>21171</v>
      </c>
      <c r="C895" s="254" t="s">
        <v>21172</v>
      </c>
      <c r="D895" s="255" t="s">
        <v>18926</v>
      </c>
      <c r="E895" s="453">
        <v>1</v>
      </c>
    </row>
    <row r="896" spans="1:5" ht="13.5" customHeight="1" x14ac:dyDescent="0.25">
      <c r="A896" s="264" t="s">
        <v>21173</v>
      </c>
      <c r="B896" s="254" t="s">
        <v>21174</v>
      </c>
      <c r="C896" s="254" t="s">
        <v>21175</v>
      </c>
      <c r="D896" s="255" t="s">
        <v>18926</v>
      </c>
      <c r="E896" s="453">
        <v>1</v>
      </c>
    </row>
    <row r="897" spans="1:5" ht="13.5" customHeight="1" x14ac:dyDescent="0.25">
      <c r="A897" s="264" t="s">
        <v>21176</v>
      </c>
      <c r="B897" s="254" t="s">
        <v>21177</v>
      </c>
      <c r="C897" s="254" t="s">
        <v>21178</v>
      </c>
      <c r="D897" s="255" t="s">
        <v>18926</v>
      </c>
      <c r="E897" s="453">
        <v>16</v>
      </c>
    </row>
    <row r="898" spans="1:5" ht="13.5" customHeight="1" x14ac:dyDescent="0.25">
      <c r="A898" s="264" t="s">
        <v>21179</v>
      </c>
      <c r="B898" s="254" t="s">
        <v>21180</v>
      </c>
      <c r="C898" s="254" t="s">
        <v>21178</v>
      </c>
      <c r="D898" s="255" t="s">
        <v>18926</v>
      </c>
      <c r="E898" s="453">
        <v>14</v>
      </c>
    </row>
    <row r="899" spans="1:5" ht="13.5" customHeight="1" x14ac:dyDescent="0.25">
      <c r="A899" s="264" t="s">
        <v>4005</v>
      </c>
      <c r="B899" s="254" t="s">
        <v>21181</v>
      </c>
      <c r="C899" s="254" t="s">
        <v>21182</v>
      </c>
      <c r="D899" s="255" t="s">
        <v>18926</v>
      </c>
      <c r="E899" s="453">
        <v>4</v>
      </c>
    </row>
    <row r="900" spans="1:5" ht="13.5" customHeight="1" x14ac:dyDescent="0.25">
      <c r="A900" s="264" t="s">
        <v>21183</v>
      </c>
      <c r="B900" s="254" t="s">
        <v>21184</v>
      </c>
      <c r="C900" s="254" t="s">
        <v>21185</v>
      </c>
      <c r="D900" s="255" t="s">
        <v>18926</v>
      </c>
      <c r="E900" s="453">
        <v>3</v>
      </c>
    </row>
    <row r="901" spans="1:5" ht="13.5" customHeight="1" x14ac:dyDescent="0.25">
      <c r="A901" s="264" t="s">
        <v>21186</v>
      </c>
      <c r="B901" s="254" t="s">
        <v>21187</v>
      </c>
      <c r="C901" s="254" t="s">
        <v>21175</v>
      </c>
      <c r="D901" s="255" t="s">
        <v>18926</v>
      </c>
      <c r="E901" s="453">
        <v>1</v>
      </c>
    </row>
    <row r="902" spans="1:5" ht="13.5" customHeight="1" x14ac:dyDescent="0.25">
      <c r="A902" s="264" t="s">
        <v>21188</v>
      </c>
      <c r="B902" s="254" t="s">
        <v>21189</v>
      </c>
      <c r="C902" s="254" t="s">
        <v>21190</v>
      </c>
      <c r="D902" s="255" t="s">
        <v>18926</v>
      </c>
      <c r="E902" s="453">
        <v>127</v>
      </c>
    </row>
    <row r="903" spans="1:5" ht="13.5" customHeight="1" x14ac:dyDescent="0.25">
      <c r="A903" s="264" t="s">
        <v>21191</v>
      </c>
      <c r="B903" s="254" t="s">
        <v>21192</v>
      </c>
      <c r="C903" s="254" t="s">
        <v>21190</v>
      </c>
      <c r="D903" s="255" t="s">
        <v>18926</v>
      </c>
      <c r="E903" s="453">
        <v>83</v>
      </c>
    </row>
    <row r="904" spans="1:5" ht="13.5" customHeight="1" x14ac:dyDescent="0.25">
      <c r="A904" s="264" t="s">
        <v>21193</v>
      </c>
      <c r="B904" s="254" t="s">
        <v>21194</v>
      </c>
      <c r="C904" s="254" t="s">
        <v>21190</v>
      </c>
      <c r="D904" s="255" t="s">
        <v>18926</v>
      </c>
      <c r="E904" s="453">
        <v>5</v>
      </c>
    </row>
    <row r="905" spans="1:5" ht="13.5" customHeight="1" x14ac:dyDescent="0.25">
      <c r="A905" s="264" t="s">
        <v>21195</v>
      </c>
      <c r="B905" s="254" t="s">
        <v>21196</v>
      </c>
      <c r="C905" s="254" t="s">
        <v>21197</v>
      </c>
      <c r="D905" s="255" t="s">
        <v>18926</v>
      </c>
      <c r="E905" s="453">
        <v>19</v>
      </c>
    </row>
    <row r="906" spans="1:5" ht="13.5" customHeight="1" x14ac:dyDescent="0.25">
      <c r="A906" s="264" t="s">
        <v>21198</v>
      </c>
      <c r="B906" s="254" t="s">
        <v>21199</v>
      </c>
      <c r="C906" s="254" t="s">
        <v>21200</v>
      </c>
      <c r="D906" s="255" t="s">
        <v>18926</v>
      </c>
      <c r="E906" s="453">
        <v>92</v>
      </c>
    </row>
    <row r="907" spans="1:5" ht="13.5" customHeight="1" x14ac:dyDescent="0.25">
      <c r="A907" s="264" t="s">
        <v>21201</v>
      </c>
      <c r="B907" s="254" t="s">
        <v>21202</v>
      </c>
      <c r="C907" s="254" t="s">
        <v>21200</v>
      </c>
      <c r="D907" s="255" t="s">
        <v>18926</v>
      </c>
      <c r="E907" s="453">
        <v>33</v>
      </c>
    </row>
    <row r="908" spans="1:5" ht="13.5" customHeight="1" x14ac:dyDescent="0.25">
      <c r="A908" s="264" t="s">
        <v>21203</v>
      </c>
      <c r="B908" s="254" t="s">
        <v>21204</v>
      </c>
      <c r="C908" s="254" t="s">
        <v>21205</v>
      </c>
      <c r="D908" s="255" t="s">
        <v>18926</v>
      </c>
      <c r="E908" s="453">
        <v>139</v>
      </c>
    </row>
    <row r="909" spans="1:5" ht="13.5" customHeight="1" x14ac:dyDescent="0.25">
      <c r="A909" s="264" t="s">
        <v>21206</v>
      </c>
      <c r="B909" s="254" t="s">
        <v>21207</v>
      </c>
      <c r="C909" s="254" t="s">
        <v>21200</v>
      </c>
      <c r="D909" s="255" t="s">
        <v>18926</v>
      </c>
      <c r="E909" s="453">
        <v>494</v>
      </c>
    </row>
    <row r="910" spans="1:5" ht="13.5" customHeight="1" x14ac:dyDescent="0.25">
      <c r="A910" s="264" t="s">
        <v>21208</v>
      </c>
      <c r="B910" s="254" t="s">
        <v>21209</v>
      </c>
      <c r="C910" s="254" t="s">
        <v>21210</v>
      </c>
      <c r="D910" s="255" t="s">
        <v>18926</v>
      </c>
      <c r="E910" s="453">
        <v>45</v>
      </c>
    </row>
    <row r="911" spans="1:5" ht="13.5" customHeight="1" x14ac:dyDescent="0.25">
      <c r="A911" s="264" t="s">
        <v>21211</v>
      </c>
      <c r="B911" s="254" t="s">
        <v>21212</v>
      </c>
      <c r="C911" s="254" t="s">
        <v>21213</v>
      </c>
      <c r="D911" s="255" t="s">
        <v>18926</v>
      </c>
      <c r="E911" s="453">
        <v>257</v>
      </c>
    </row>
    <row r="912" spans="1:5" ht="13.5" customHeight="1" x14ac:dyDescent="0.25">
      <c r="A912" s="264" t="s">
        <v>21214</v>
      </c>
      <c r="B912" s="254" t="s">
        <v>21215</v>
      </c>
      <c r="C912" s="254" t="s">
        <v>21216</v>
      </c>
      <c r="D912" s="255" t="s">
        <v>18926</v>
      </c>
      <c r="E912" s="453">
        <v>26</v>
      </c>
    </row>
    <row r="913" spans="1:5" ht="13.5" customHeight="1" x14ac:dyDescent="0.25">
      <c r="A913" s="264" t="s">
        <v>21217</v>
      </c>
      <c r="B913" s="254" t="s">
        <v>21218</v>
      </c>
      <c r="C913" s="254" t="s">
        <v>21219</v>
      </c>
      <c r="D913" s="255" t="s">
        <v>18926</v>
      </c>
      <c r="E913" s="453">
        <v>22</v>
      </c>
    </row>
    <row r="914" spans="1:5" ht="13.5" customHeight="1" x14ac:dyDescent="0.25">
      <c r="A914" s="264" t="s">
        <v>21220</v>
      </c>
      <c r="B914" s="254" t="s">
        <v>21221</v>
      </c>
      <c r="C914" s="254" t="s">
        <v>21219</v>
      </c>
      <c r="D914" s="255" t="s">
        <v>18926</v>
      </c>
      <c r="E914" s="453">
        <v>54</v>
      </c>
    </row>
    <row r="915" spans="1:5" ht="13.5" customHeight="1" x14ac:dyDescent="0.25">
      <c r="A915" s="264" t="s">
        <v>21222</v>
      </c>
      <c r="B915" s="254" t="s">
        <v>21223</v>
      </c>
      <c r="C915" s="254" t="s">
        <v>21224</v>
      </c>
      <c r="D915" s="255" t="s">
        <v>18926</v>
      </c>
      <c r="E915" s="453">
        <v>426</v>
      </c>
    </row>
    <row r="916" spans="1:5" ht="13.5" customHeight="1" x14ac:dyDescent="0.25">
      <c r="A916" s="264" t="s">
        <v>21225</v>
      </c>
      <c r="B916" s="254" t="s">
        <v>21226</v>
      </c>
      <c r="C916" s="254" t="s">
        <v>21227</v>
      </c>
      <c r="D916" s="255" t="s">
        <v>18893</v>
      </c>
      <c r="E916" s="453">
        <v>6</v>
      </c>
    </row>
    <row r="917" spans="1:5" ht="13.5" customHeight="1" x14ac:dyDescent="0.25">
      <c r="A917" s="264" t="s">
        <v>21228</v>
      </c>
      <c r="B917" s="254" t="s">
        <v>21229</v>
      </c>
      <c r="C917" s="254" t="s">
        <v>21230</v>
      </c>
      <c r="D917" s="255" t="s">
        <v>18893</v>
      </c>
      <c r="E917" s="453">
        <v>2</v>
      </c>
    </row>
    <row r="918" spans="1:5" ht="13.5" customHeight="1" x14ac:dyDescent="0.25">
      <c r="A918" s="264" t="s">
        <v>21231</v>
      </c>
      <c r="B918" s="254" t="s">
        <v>20639</v>
      </c>
      <c r="C918" s="254" t="s">
        <v>21232</v>
      </c>
      <c r="D918" s="255" t="s">
        <v>18893</v>
      </c>
      <c r="E918" s="453">
        <v>36</v>
      </c>
    </row>
    <row r="919" spans="1:5" ht="13.5" customHeight="1" x14ac:dyDescent="0.25">
      <c r="A919" s="264" t="s">
        <v>21233</v>
      </c>
      <c r="B919" s="254" t="s">
        <v>21234</v>
      </c>
      <c r="C919" s="254" t="s">
        <v>21235</v>
      </c>
      <c r="D919" s="255" t="s">
        <v>18893</v>
      </c>
      <c r="E919" s="453">
        <v>1</v>
      </c>
    </row>
    <row r="920" spans="1:5" ht="13.5" customHeight="1" x14ac:dyDescent="0.25">
      <c r="A920" s="264" t="s">
        <v>21236</v>
      </c>
      <c r="B920" s="254" t="s">
        <v>21237</v>
      </c>
      <c r="C920" s="254" t="s">
        <v>21238</v>
      </c>
      <c r="D920" s="255" t="s">
        <v>18883</v>
      </c>
      <c r="E920" s="453">
        <v>4</v>
      </c>
    </row>
    <row r="921" spans="1:5" ht="13.5" customHeight="1" x14ac:dyDescent="0.25">
      <c r="A921" s="264" t="s">
        <v>21239</v>
      </c>
      <c r="B921" s="254" t="s">
        <v>21240</v>
      </c>
      <c r="C921" s="254" t="s">
        <v>21241</v>
      </c>
      <c r="D921" s="255" t="s">
        <v>18883</v>
      </c>
      <c r="E921" s="453">
        <v>5</v>
      </c>
    </row>
    <row r="922" spans="1:5" ht="13.5" customHeight="1" x14ac:dyDescent="0.25">
      <c r="A922" s="264" t="s">
        <v>21242</v>
      </c>
      <c r="B922" s="254" t="s">
        <v>21240</v>
      </c>
      <c r="C922" s="254" t="s">
        <v>21243</v>
      </c>
      <c r="D922" s="255" t="s">
        <v>18883</v>
      </c>
      <c r="E922" s="453">
        <v>3</v>
      </c>
    </row>
    <row r="923" spans="1:5" ht="13.5" customHeight="1" x14ac:dyDescent="0.25">
      <c r="A923" s="264" t="s">
        <v>21244</v>
      </c>
      <c r="B923" s="254" t="s">
        <v>21245</v>
      </c>
      <c r="C923" s="254" t="s">
        <v>21246</v>
      </c>
      <c r="D923" s="255" t="s">
        <v>18893</v>
      </c>
      <c r="E923" s="453">
        <v>10</v>
      </c>
    </row>
    <row r="924" spans="1:5" ht="13.5" customHeight="1" x14ac:dyDescent="0.25">
      <c r="A924" s="264" t="s">
        <v>21247</v>
      </c>
      <c r="B924" s="254" t="s">
        <v>21248</v>
      </c>
      <c r="C924" s="254" t="s">
        <v>21249</v>
      </c>
      <c r="D924" s="255" t="s">
        <v>18893</v>
      </c>
      <c r="E924" s="453">
        <v>71</v>
      </c>
    </row>
    <row r="925" spans="1:5" ht="13.5" customHeight="1" x14ac:dyDescent="0.25">
      <c r="A925" s="264" t="s">
        <v>21250</v>
      </c>
      <c r="B925" s="254" t="s">
        <v>21251</v>
      </c>
      <c r="C925" s="254" t="s">
        <v>21252</v>
      </c>
      <c r="D925" s="255" t="s">
        <v>18915</v>
      </c>
      <c r="E925" s="453">
        <v>20</v>
      </c>
    </row>
    <row r="926" spans="1:5" ht="13.5" customHeight="1" x14ac:dyDescent="0.25">
      <c r="A926" s="264" t="s">
        <v>21253</v>
      </c>
      <c r="B926" s="254" t="s">
        <v>21251</v>
      </c>
      <c r="C926" s="254" t="s">
        <v>21254</v>
      </c>
      <c r="D926" s="255" t="s">
        <v>18915</v>
      </c>
      <c r="E926" s="453">
        <v>106</v>
      </c>
    </row>
    <row r="927" spans="1:5" ht="13.5" customHeight="1" x14ac:dyDescent="0.25">
      <c r="A927" s="264" t="s">
        <v>21255</v>
      </c>
      <c r="B927" s="254" t="s">
        <v>21256</v>
      </c>
      <c r="C927" s="254" t="s">
        <v>21257</v>
      </c>
      <c r="D927" s="255" t="s">
        <v>18893</v>
      </c>
      <c r="E927" s="453">
        <v>6</v>
      </c>
    </row>
    <row r="928" spans="1:5" ht="13.5" customHeight="1" x14ac:dyDescent="0.25">
      <c r="A928" s="264" t="s">
        <v>21258</v>
      </c>
      <c r="B928" s="254" t="s">
        <v>21259</v>
      </c>
      <c r="C928" s="254" t="s">
        <v>21260</v>
      </c>
      <c r="D928" s="255" t="s">
        <v>18893</v>
      </c>
      <c r="E928" s="453">
        <v>1</v>
      </c>
    </row>
    <row r="929" spans="1:5" ht="13.5" customHeight="1" x14ac:dyDescent="0.25">
      <c r="A929" s="264" t="s">
        <v>21261</v>
      </c>
      <c r="B929" s="254" t="s">
        <v>21259</v>
      </c>
      <c r="C929" s="254" t="s">
        <v>21262</v>
      </c>
      <c r="D929" s="255" t="s">
        <v>18893</v>
      </c>
      <c r="E929" s="453">
        <v>13</v>
      </c>
    </row>
    <row r="930" spans="1:5" ht="13.5" customHeight="1" x14ac:dyDescent="0.25">
      <c r="A930" s="264" t="s">
        <v>21263</v>
      </c>
      <c r="B930" s="254" t="s">
        <v>21259</v>
      </c>
      <c r="C930" s="254" t="s">
        <v>21264</v>
      </c>
      <c r="D930" s="255" t="s">
        <v>18893</v>
      </c>
      <c r="E930" s="453">
        <v>2</v>
      </c>
    </row>
    <row r="931" spans="1:5" ht="13.5" customHeight="1" x14ac:dyDescent="0.25">
      <c r="A931" s="264" t="s">
        <v>21265</v>
      </c>
      <c r="B931" s="254" t="s">
        <v>21266</v>
      </c>
      <c r="C931" s="254" t="s">
        <v>21267</v>
      </c>
      <c r="D931" s="255" t="s">
        <v>18922</v>
      </c>
      <c r="E931" s="453">
        <v>3</v>
      </c>
    </row>
    <row r="932" spans="1:5" ht="13.5" customHeight="1" x14ac:dyDescent="0.25">
      <c r="A932" s="264" t="s">
        <v>21268</v>
      </c>
      <c r="B932" s="254" t="s">
        <v>21269</v>
      </c>
      <c r="C932" s="254" t="s">
        <v>21270</v>
      </c>
      <c r="D932" s="255" t="s">
        <v>18922</v>
      </c>
      <c r="E932" s="453">
        <v>4</v>
      </c>
    </row>
    <row r="933" spans="1:5" ht="13.5" customHeight="1" x14ac:dyDescent="0.25">
      <c r="A933" s="264" t="s">
        <v>21271</v>
      </c>
      <c r="B933" s="254" t="s">
        <v>21259</v>
      </c>
      <c r="C933" s="254" t="s">
        <v>21272</v>
      </c>
      <c r="D933" s="255" t="s">
        <v>18893</v>
      </c>
      <c r="E933" s="453">
        <v>35</v>
      </c>
    </row>
    <row r="934" spans="1:5" ht="13.5" customHeight="1" x14ac:dyDescent="0.25">
      <c r="A934" s="264" t="s">
        <v>21273</v>
      </c>
      <c r="B934" s="254" t="s">
        <v>21274</v>
      </c>
      <c r="C934" s="254" t="s">
        <v>21275</v>
      </c>
      <c r="D934" s="255" t="s">
        <v>18893</v>
      </c>
      <c r="E934" s="453">
        <v>7</v>
      </c>
    </row>
    <row r="935" spans="1:5" ht="13.5" customHeight="1" x14ac:dyDescent="0.25">
      <c r="A935" s="264" t="s">
        <v>21276</v>
      </c>
      <c r="B935" s="254" t="s">
        <v>21277</v>
      </c>
      <c r="C935" s="254"/>
      <c r="D935" s="255" t="s">
        <v>18899</v>
      </c>
      <c r="E935" s="453">
        <v>42</v>
      </c>
    </row>
    <row r="936" spans="1:5" ht="13.5" customHeight="1" x14ac:dyDescent="0.25">
      <c r="A936" s="264" t="s">
        <v>21278</v>
      </c>
      <c r="B936" s="254" t="s">
        <v>21279</v>
      </c>
      <c r="C936" s="254"/>
      <c r="D936" s="255" t="s">
        <v>18899</v>
      </c>
      <c r="E936" s="453">
        <v>45</v>
      </c>
    </row>
    <row r="937" spans="1:5" ht="13.5" customHeight="1" x14ac:dyDescent="0.25">
      <c r="A937" s="264" t="s">
        <v>21280</v>
      </c>
      <c r="B937" s="254" t="s">
        <v>21281</v>
      </c>
      <c r="C937" s="254" t="s">
        <v>21282</v>
      </c>
      <c r="D937" s="255" t="s">
        <v>18893</v>
      </c>
      <c r="E937" s="453">
        <v>4</v>
      </c>
    </row>
    <row r="938" spans="1:5" ht="13.5" customHeight="1" x14ac:dyDescent="0.25">
      <c r="A938" s="264" t="s">
        <v>21283</v>
      </c>
      <c r="B938" s="254" t="s">
        <v>21284</v>
      </c>
      <c r="C938" s="254" t="s">
        <v>21285</v>
      </c>
      <c r="D938" s="255" t="s">
        <v>18922</v>
      </c>
      <c r="E938" s="453">
        <v>11</v>
      </c>
    </row>
    <row r="939" spans="1:5" ht="13.5" customHeight="1" x14ac:dyDescent="0.25">
      <c r="A939" s="264" t="s">
        <v>21286</v>
      </c>
      <c r="B939" s="254" t="s">
        <v>21287</v>
      </c>
      <c r="C939" s="254" t="s">
        <v>21288</v>
      </c>
      <c r="D939" s="255" t="s">
        <v>18893</v>
      </c>
      <c r="E939" s="453">
        <v>5</v>
      </c>
    </row>
    <row r="940" spans="1:5" ht="13.5" customHeight="1" x14ac:dyDescent="0.25">
      <c r="A940" s="264" t="s">
        <v>21289</v>
      </c>
      <c r="B940" s="254" t="s">
        <v>19319</v>
      </c>
      <c r="C940" s="254" t="s">
        <v>21290</v>
      </c>
      <c r="D940" s="255" t="s">
        <v>18893</v>
      </c>
      <c r="E940" s="453">
        <v>3</v>
      </c>
    </row>
    <row r="941" spans="1:5" ht="13.5" customHeight="1" x14ac:dyDescent="0.25">
      <c r="A941" s="264" t="s">
        <v>21291</v>
      </c>
      <c r="B941" s="254" t="s">
        <v>19319</v>
      </c>
      <c r="C941" s="254" t="s">
        <v>21292</v>
      </c>
      <c r="D941" s="255" t="s">
        <v>18893</v>
      </c>
      <c r="E941" s="453">
        <v>13</v>
      </c>
    </row>
    <row r="942" spans="1:5" ht="13.5" customHeight="1" x14ac:dyDescent="0.25">
      <c r="A942" s="264" t="s">
        <v>21293</v>
      </c>
      <c r="B942" s="254" t="s">
        <v>19319</v>
      </c>
      <c r="C942" s="254" t="s">
        <v>21294</v>
      </c>
      <c r="D942" s="255" t="s">
        <v>18893</v>
      </c>
      <c r="E942" s="453">
        <v>3</v>
      </c>
    </row>
    <row r="943" spans="1:5" ht="13.5" customHeight="1" x14ac:dyDescent="0.25">
      <c r="A943" s="264" t="s">
        <v>21295</v>
      </c>
      <c r="B943" s="254" t="s">
        <v>19319</v>
      </c>
      <c r="C943" s="254" t="s">
        <v>21296</v>
      </c>
      <c r="D943" s="255" t="s">
        <v>18893</v>
      </c>
      <c r="E943" s="453">
        <v>14</v>
      </c>
    </row>
    <row r="944" spans="1:5" ht="13.5" customHeight="1" x14ac:dyDescent="0.25">
      <c r="A944" s="264" t="s">
        <v>21297</v>
      </c>
      <c r="B944" s="254" t="s">
        <v>19319</v>
      </c>
      <c r="C944" s="254" t="s">
        <v>21298</v>
      </c>
      <c r="D944" s="255" t="s">
        <v>18893</v>
      </c>
      <c r="E944" s="453">
        <v>14</v>
      </c>
    </row>
    <row r="945" spans="1:5" ht="13.5" customHeight="1" x14ac:dyDescent="0.25">
      <c r="A945" s="264" t="s">
        <v>21299</v>
      </c>
      <c r="B945" s="254" t="s">
        <v>19319</v>
      </c>
      <c r="C945" s="254" t="s">
        <v>21300</v>
      </c>
      <c r="D945" s="255" t="s">
        <v>18893</v>
      </c>
      <c r="E945" s="453">
        <v>25</v>
      </c>
    </row>
    <row r="946" spans="1:5" ht="13.5" customHeight="1" x14ac:dyDescent="0.25">
      <c r="A946" s="264" t="s">
        <v>21301</v>
      </c>
      <c r="B946" s="254" t="s">
        <v>21302</v>
      </c>
      <c r="C946" s="254" t="s">
        <v>21303</v>
      </c>
      <c r="D946" s="255" t="s">
        <v>18893</v>
      </c>
      <c r="E946" s="453">
        <v>3</v>
      </c>
    </row>
    <row r="947" spans="1:5" ht="13.5" customHeight="1" x14ac:dyDescent="0.25">
      <c r="A947" s="264" t="s">
        <v>21304</v>
      </c>
      <c r="B947" s="254" t="s">
        <v>21305</v>
      </c>
      <c r="C947" s="254" t="s">
        <v>19364</v>
      </c>
      <c r="D947" s="255" t="s">
        <v>18893</v>
      </c>
      <c r="E947" s="453">
        <v>2</v>
      </c>
    </row>
    <row r="948" spans="1:5" ht="13.5" customHeight="1" x14ac:dyDescent="0.25">
      <c r="A948" s="264" t="s">
        <v>21306</v>
      </c>
      <c r="B948" s="254" t="s">
        <v>21305</v>
      </c>
      <c r="C948" s="254" t="s">
        <v>21307</v>
      </c>
      <c r="D948" s="255" t="s">
        <v>18893</v>
      </c>
      <c r="E948" s="453">
        <v>1</v>
      </c>
    </row>
    <row r="949" spans="1:5" ht="13.5" customHeight="1" x14ac:dyDescent="0.25">
      <c r="A949" s="264" t="s">
        <v>21308</v>
      </c>
      <c r="B949" s="254" t="s">
        <v>19319</v>
      </c>
      <c r="C949" s="254" t="s">
        <v>21309</v>
      </c>
      <c r="D949" s="255" t="s">
        <v>18893</v>
      </c>
      <c r="E949" s="453">
        <v>15</v>
      </c>
    </row>
    <row r="950" spans="1:5" ht="13.5" customHeight="1" x14ac:dyDescent="0.25">
      <c r="A950" s="264" t="s">
        <v>21310</v>
      </c>
      <c r="B950" s="254" t="s">
        <v>21311</v>
      </c>
      <c r="C950" s="254" t="s">
        <v>21312</v>
      </c>
      <c r="D950" s="255" t="s">
        <v>18893</v>
      </c>
      <c r="E950" s="453">
        <v>4</v>
      </c>
    </row>
    <row r="951" spans="1:5" ht="13.5" customHeight="1" x14ac:dyDescent="0.25">
      <c r="A951" s="264" t="s">
        <v>21313</v>
      </c>
      <c r="B951" s="254" t="s">
        <v>19319</v>
      </c>
      <c r="C951" s="254" t="s">
        <v>21314</v>
      </c>
      <c r="D951" s="255" t="s">
        <v>18893</v>
      </c>
      <c r="E951" s="453">
        <v>1</v>
      </c>
    </row>
    <row r="952" spans="1:5" ht="13.5" customHeight="1" x14ac:dyDescent="0.25">
      <c r="A952" s="264" t="s">
        <v>21315</v>
      </c>
      <c r="B952" s="254" t="s">
        <v>21316</v>
      </c>
      <c r="C952" s="254" t="s">
        <v>21317</v>
      </c>
      <c r="D952" s="255" t="s">
        <v>18915</v>
      </c>
      <c r="E952" s="453">
        <v>990</v>
      </c>
    </row>
    <row r="953" spans="1:5" ht="13.5" customHeight="1" x14ac:dyDescent="0.25">
      <c r="A953" s="264" t="s">
        <v>21318</v>
      </c>
      <c r="B953" s="254" t="s">
        <v>21316</v>
      </c>
      <c r="C953" s="254" t="s">
        <v>21319</v>
      </c>
      <c r="D953" s="255" t="s">
        <v>18915</v>
      </c>
      <c r="E953" s="453">
        <v>1760</v>
      </c>
    </row>
    <row r="954" spans="1:5" ht="13.5" customHeight="1" x14ac:dyDescent="0.25">
      <c r="A954" s="264" t="s">
        <v>21320</v>
      </c>
      <c r="B954" s="254" t="s">
        <v>21316</v>
      </c>
      <c r="C954" s="254" t="s">
        <v>21321</v>
      </c>
      <c r="D954" s="255" t="s">
        <v>18915</v>
      </c>
      <c r="E954" s="453">
        <v>423</v>
      </c>
    </row>
    <row r="955" spans="1:5" ht="13.5" customHeight="1" x14ac:dyDescent="0.25">
      <c r="A955" s="264" t="s">
        <v>21322</v>
      </c>
      <c r="B955" s="254" t="s">
        <v>21316</v>
      </c>
      <c r="C955" s="254" t="s">
        <v>21323</v>
      </c>
      <c r="D955" s="255" t="s">
        <v>18915</v>
      </c>
      <c r="E955" s="453">
        <v>45</v>
      </c>
    </row>
    <row r="956" spans="1:5" ht="13.5" customHeight="1" x14ac:dyDescent="0.25">
      <c r="A956" s="264" t="s">
        <v>21324</v>
      </c>
      <c r="B956" s="254" t="s">
        <v>21316</v>
      </c>
      <c r="C956" s="254" t="s">
        <v>21325</v>
      </c>
      <c r="D956" s="255" t="s">
        <v>18915</v>
      </c>
      <c r="E956" s="453">
        <v>413</v>
      </c>
    </row>
    <row r="957" spans="1:5" ht="13.5" customHeight="1" x14ac:dyDescent="0.25">
      <c r="A957" s="264" t="s">
        <v>21326</v>
      </c>
      <c r="B957" s="254" t="s">
        <v>21316</v>
      </c>
      <c r="C957" s="254" t="s">
        <v>21327</v>
      </c>
      <c r="D957" s="255" t="s">
        <v>18915</v>
      </c>
      <c r="E957" s="453">
        <v>150</v>
      </c>
    </row>
    <row r="958" spans="1:5" ht="13.5" customHeight="1" x14ac:dyDescent="0.25">
      <c r="A958" s="264" t="s">
        <v>21328</v>
      </c>
      <c r="B958" s="254" t="s">
        <v>21329</v>
      </c>
      <c r="C958" s="254" t="s">
        <v>21330</v>
      </c>
      <c r="D958" s="255" t="s">
        <v>18922</v>
      </c>
      <c r="E958" s="453">
        <v>708</v>
      </c>
    </row>
    <row r="959" spans="1:5" ht="13.5" customHeight="1" x14ac:dyDescent="0.25">
      <c r="A959" s="264" t="s">
        <v>21331</v>
      </c>
      <c r="B959" s="254" t="s">
        <v>21332</v>
      </c>
      <c r="C959" s="254" t="s">
        <v>21333</v>
      </c>
      <c r="D959" s="255" t="s">
        <v>18922</v>
      </c>
      <c r="E959" s="453">
        <v>134</v>
      </c>
    </row>
    <row r="960" spans="1:5" ht="13.5" customHeight="1" x14ac:dyDescent="0.25">
      <c r="A960" s="264" t="s">
        <v>21334</v>
      </c>
      <c r="B960" s="254" t="s">
        <v>21335</v>
      </c>
      <c r="C960" s="254" t="s">
        <v>21336</v>
      </c>
      <c r="D960" s="255" t="s">
        <v>18926</v>
      </c>
      <c r="E960" s="453">
        <v>1147</v>
      </c>
    </row>
    <row r="961" spans="1:5" ht="13.5" customHeight="1" x14ac:dyDescent="0.25">
      <c r="A961" s="264" t="s">
        <v>21337</v>
      </c>
      <c r="B961" s="254" t="s">
        <v>21338</v>
      </c>
      <c r="C961" s="254" t="s">
        <v>21339</v>
      </c>
      <c r="D961" s="255" t="s">
        <v>18926</v>
      </c>
      <c r="E961" s="453">
        <v>3486</v>
      </c>
    </row>
    <row r="962" spans="1:5" ht="13.5" customHeight="1" x14ac:dyDescent="0.25">
      <c r="A962" s="264" t="s">
        <v>21340</v>
      </c>
      <c r="B962" s="254" t="s">
        <v>21341</v>
      </c>
      <c r="C962" s="254" t="s">
        <v>21342</v>
      </c>
      <c r="D962" s="255" t="s">
        <v>18926</v>
      </c>
      <c r="E962" s="453">
        <v>1284</v>
      </c>
    </row>
    <row r="963" spans="1:5" ht="13.5" customHeight="1" x14ac:dyDescent="0.25">
      <c r="A963" s="264" t="s">
        <v>21343</v>
      </c>
      <c r="B963" s="254" t="s">
        <v>21344</v>
      </c>
      <c r="C963" s="254" t="s">
        <v>21345</v>
      </c>
      <c r="D963" s="255" t="s">
        <v>18926</v>
      </c>
      <c r="E963" s="453">
        <v>930</v>
      </c>
    </row>
    <row r="964" spans="1:5" ht="13.5" customHeight="1" x14ac:dyDescent="0.25">
      <c r="A964" s="264" t="s">
        <v>21346</v>
      </c>
      <c r="B964" s="254" t="s">
        <v>21347</v>
      </c>
      <c r="C964" s="254" t="s">
        <v>21348</v>
      </c>
      <c r="D964" s="255" t="s">
        <v>18926</v>
      </c>
      <c r="E964" s="453">
        <v>7737</v>
      </c>
    </row>
    <row r="965" spans="1:5" ht="13.5" customHeight="1" x14ac:dyDescent="0.25">
      <c r="A965" s="264" t="s">
        <v>21349</v>
      </c>
      <c r="B965" s="254" t="s">
        <v>21350</v>
      </c>
      <c r="C965" s="254" t="s">
        <v>21351</v>
      </c>
      <c r="D965" s="255" t="s">
        <v>18915</v>
      </c>
      <c r="E965" s="453">
        <v>146</v>
      </c>
    </row>
    <row r="966" spans="1:5" ht="13.5" customHeight="1" x14ac:dyDescent="0.25">
      <c r="A966" s="264" t="s">
        <v>21352</v>
      </c>
      <c r="B966" s="254" t="s">
        <v>21350</v>
      </c>
      <c r="C966" s="254" t="s">
        <v>21353</v>
      </c>
      <c r="D966" s="255" t="s">
        <v>18915</v>
      </c>
      <c r="E966" s="453">
        <v>416</v>
      </c>
    </row>
    <row r="967" spans="1:5" ht="13.5" customHeight="1" x14ac:dyDescent="0.25">
      <c r="A967" s="264" t="s">
        <v>21354</v>
      </c>
      <c r="B967" s="254" t="s">
        <v>21350</v>
      </c>
      <c r="C967" s="254" t="s">
        <v>21355</v>
      </c>
      <c r="D967" s="255" t="s">
        <v>18915</v>
      </c>
      <c r="E967" s="453">
        <v>5806</v>
      </c>
    </row>
    <row r="968" spans="1:5" ht="13.5" customHeight="1" x14ac:dyDescent="0.25">
      <c r="A968" s="264" t="s">
        <v>21356</v>
      </c>
      <c r="B968" s="254" t="s">
        <v>21350</v>
      </c>
      <c r="C968" s="254" t="s">
        <v>18935</v>
      </c>
      <c r="D968" s="255" t="s">
        <v>18915</v>
      </c>
      <c r="E968" s="453">
        <v>18606</v>
      </c>
    </row>
    <row r="969" spans="1:5" ht="13.5" customHeight="1" x14ac:dyDescent="0.25">
      <c r="A969" s="264" t="s">
        <v>21357</v>
      </c>
      <c r="B969" s="254" t="s">
        <v>21358</v>
      </c>
      <c r="C969" s="254" t="s">
        <v>21359</v>
      </c>
      <c r="D969" s="255" t="s">
        <v>18915</v>
      </c>
      <c r="E969" s="453">
        <v>3</v>
      </c>
    </row>
    <row r="970" spans="1:5" ht="13.5" customHeight="1" x14ac:dyDescent="0.25">
      <c r="A970" s="264" t="s">
        <v>21360</v>
      </c>
      <c r="B970" s="254" t="s">
        <v>21358</v>
      </c>
      <c r="C970" s="254" t="s">
        <v>21361</v>
      </c>
      <c r="D970" s="255" t="s">
        <v>18915</v>
      </c>
      <c r="E970" s="453">
        <v>101</v>
      </c>
    </row>
    <row r="971" spans="1:5" ht="13.5" customHeight="1" x14ac:dyDescent="0.25">
      <c r="A971" s="264" t="s">
        <v>21362</v>
      </c>
      <c r="B971" s="254" t="s">
        <v>21358</v>
      </c>
      <c r="C971" s="254" t="s">
        <v>21363</v>
      </c>
      <c r="D971" s="255" t="s">
        <v>18915</v>
      </c>
      <c r="E971" s="453">
        <v>132</v>
      </c>
    </row>
    <row r="972" spans="1:5" ht="13.5" customHeight="1" x14ac:dyDescent="0.25">
      <c r="A972" s="264" t="s">
        <v>21364</v>
      </c>
      <c r="B972" s="254" t="s">
        <v>21365</v>
      </c>
      <c r="C972" s="254" t="s">
        <v>21366</v>
      </c>
      <c r="D972" s="255" t="s">
        <v>18915</v>
      </c>
      <c r="E972" s="453">
        <v>124</v>
      </c>
    </row>
    <row r="973" spans="1:5" ht="13.5" customHeight="1" x14ac:dyDescent="0.25">
      <c r="A973" s="264" t="s">
        <v>21367</v>
      </c>
      <c r="B973" s="254" t="s">
        <v>21365</v>
      </c>
      <c r="C973" s="254" t="s">
        <v>21368</v>
      </c>
      <c r="D973" s="255" t="s">
        <v>18915</v>
      </c>
      <c r="E973" s="453">
        <v>30</v>
      </c>
    </row>
    <row r="974" spans="1:5" ht="13.5" customHeight="1" x14ac:dyDescent="0.25">
      <c r="A974" s="264" t="s">
        <v>21369</v>
      </c>
      <c r="B974" s="254" t="s">
        <v>21365</v>
      </c>
      <c r="C974" s="254" t="s">
        <v>19119</v>
      </c>
      <c r="D974" s="255" t="s">
        <v>18915</v>
      </c>
      <c r="E974" s="453">
        <v>620</v>
      </c>
    </row>
    <row r="975" spans="1:5" ht="13.5" customHeight="1" x14ac:dyDescent="0.25">
      <c r="A975" s="264" t="s">
        <v>21370</v>
      </c>
      <c r="B975" s="254" t="s">
        <v>21371</v>
      </c>
      <c r="C975" s="254" t="s">
        <v>21372</v>
      </c>
      <c r="D975" s="255" t="s">
        <v>18915</v>
      </c>
      <c r="E975" s="453">
        <v>157</v>
      </c>
    </row>
    <row r="976" spans="1:5" ht="13.5" customHeight="1" x14ac:dyDescent="0.25">
      <c r="A976" s="264" t="s">
        <v>21373</v>
      </c>
      <c r="B976" s="254" t="s">
        <v>21374</v>
      </c>
      <c r="C976" s="254" t="s">
        <v>21375</v>
      </c>
      <c r="D976" s="255" t="s">
        <v>18915</v>
      </c>
      <c r="E976" s="453">
        <v>4</v>
      </c>
    </row>
    <row r="977" spans="1:5" ht="13.5" customHeight="1" x14ac:dyDescent="0.25">
      <c r="A977" s="264" t="s">
        <v>21376</v>
      </c>
      <c r="B977" s="254" t="s">
        <v>21377</v>
      </c>
      <c r="C977" s="254" t="s">
        <v>21378</v>
      </c>
      <c r="D977" s="255" t="s">
        <v>18893</v>
      </c>
      <c r="E977" s="453">
        <v>12</v>
      </c>
    </row>
    <row r="978" spans="1:5" ht="13.5" customHeight="1" x14ac:dyDescent="0.25">
      <c r="A978" s="264" t="s">
        <v>21379</v>
      </c>
      <c r="B978" s="254" t="s">
        <v>21380</v>
      </c>
      <c r="C978" s="254" t="s">
        <v>21381</v>
      </c>
      <c r="D978" s="255" t="s">
        <v>18893</v>
      </c>
      <c r="E978" s="453">
        <v>9</v>
      </c>
    </row>
    <row r="979" spans="1:5" ht="13.5" customHeight="1" x14ac:dyDescent="0.25">
      <c r="A979" s="264" t="s">
        <v>21382</v>
      </c>
      <c r="B979" s="254" t="s">
        <v>21383</v>
      </c>
      <c r="C979" s="254" t="s">
        <v>21384</v>
      </c>
      <c r="D979" s="255" t="s">
        <v>18883</v>
      </c>
      <c r="E979" s="453">
        <v>9474</v>
      </c>
    </row>
    <row r="980" spans="1:5" ht="13.5" customHeight="1" x14ac:dyDescent="0.25">
      <c r="A980" s="264" t="s">
        <v>21385</v>
      </c>
      <c r="B980" s="254" t="s">
        <v>21386</v>
      </c>
      <c r="C980" s="254" t="s">
        <v>21387</v>
      </c>
      <c r="D980" s="255" t="s">
        <v>18922</v>
      </c>
      <c r="E980" s="453">
        <v>12</v>
      </c>
    </row>
    <row r="981" spans="1:5" ht="13.5" customHeight="1" x14ac:dyDescent="0.25">
      <c r="A981" s="264" t="s">
        <v>21388</v>
      </c>
      <c r="B981" s="254" t="s">
        <v>21386</v>
      </c>
      <c r="C981" s="254" t="s">
        <v>21389</v>
      </c>
      <c r="D981" s="255" t="s">
        <v>18922</v>
      </c>
      <c r="E981" s="453">
        <v>20</v>
      </c>
    </row>
    <row r="982" spans="1:5" ht="13.5" customHeight="1" x14ac:dyDescent="0.25">
      <c r="A982" s="264" t="s">
        <v>21390</v>
      </c>
      <c r="B982" s="254" t="s">
        <v>21386</v>
      </c>
      <c r="C982" s="254" t="s">
        <v>21391</v>
      </c>
      <c r="D982" s="255" t="s">
        <v>18922</v>
      </c>
      <c r="E982" s="453">
        <v>21</v>
      </c>
    </row>
    <row r="983" spans="1:5" ht="13.5" customHeight="1" x14ac:dyDescent="0.25">
      <c r="A983" s="264" t="s">
        <v>21392</v>
      </c>
      <c r="B983" s="254" t="s">
        <v>18881</v>
      </c>
      <c r="C983" s="254" t="s">
        <v>21393</v>
      </c>
      <c r="D983" s="255" t="s">
        <v>18883</v>
      </c>
      <c r="E983" s="453">
        <v>6105</v>
      </c>
    </row>
    <row r="984" spans="1:5" ht="13.5" customHeight="1" x14ac:dyDescent="0.25">
      <c r="A984" s="264" t="s">
        <v>21394</v>
      </c>
      <c r="B984" s="254" t="s">
        <v>21395</v>
      </c>
      <c r="C984" s="254" t="s">
        <v>21396</v>
      </c>
      <c r="D984" s="255" t="s">
        <v>18883</v>
      </c>
      <c r="E984" s="453">
        <v>2697</v>
      </c>
    </row>
    <row r="985" spans="1:5" ht="13.5" customHeight="1" x14ac:dyDescent="0.25">
      <c r="A985" s="264" t="s">
        <v>21397</v>
      </c>
      <c r="B985" s="254" t="s">
        <v>21386</v>
      </c>
      <c r="C985" s="254" t="s">
        <v>21398</v>
      </c>
      <c r="D985" s="255" t="s">
        <v>18922</v>
      </c>
      <c r="E985" s="453">
        <v>34</v>
      </c>
    </row>
    <row r="986" spans="1:5" ht="13.5" customHeight="1" x14ac:dyDescent="0.25">
      <c r="A986" s="264" t="s">
        <v>21399</v>
      </c>
      <c r="B986" s="254" t="s">
        <v>21386</v>
      </c>
      <c r="C986" s="254" t="s">
        <v>21400</v>
      </c>
      <c r="D986" s="255" t="s">
        <v>18922</v>
      </c>
      <c r="E986" s="453">
        <v>6</v>
      </c>
    </row>
    <row r="987" spans="1:5" ht="13.5" customHeight="1" x14ac:dyDescent="0.25">
      <c r="A987" s="264" t="s">
        <v>21401</v>
      </c>
      <c r="B987" s="254" t="s">
        <v>21386</v>
      </c>
      <c r="C987" s="254" t="s">
        <v>21402</v>
      </c>
      <c r="D987" s="255" t="s">
        <v>18922</v>
      </c>
      <c r="E987" s="453">
        <v>21</v>
      </c>
    </row>
    <row r="988" spans="1:5" ht="13.5" customHeight="1" x14ac:dyDescent="0.25">
      <c r="A988" s="264" t="s">
        <v>21403</v>
      </c>
      <c r="B988" s="254" t="s">
        <v>18984</v>
      </c>
      <c r="C988" s="254" t="s">
        <v>18935</v>
      </c>
      <c r="D988" s="255" t="s">
        <v>18915</v>
      </c>
      <c r="E988" s="453">
        <v>55768</v>
      </c>
    </row>
    <row r="989" spans="1:5" ht="13.5" customHeight="1" x14ac:dyDescent="0.25">
      <c r="A989" s="264" t="s">
        <v>21404</v>
      </c>
      <c r="B989" s="254" t="s">
        <v>21386</v>
      </c>
      <c r="C989" s="254" t="s">
        <v>21405</v>
      </c>
      <c r="D989" s="255" t="s">
        <v>18922</v>
      </c>
      <c r="E989" s="453">
        <v>9</v>
      </c>
    </row>
    <row r="990" spans="1:5" ht="13.5" customHeight="1" x14ac:dyDescent="0.25">
      <c r="A990" s="264" t="s">
        <v>21406</v>
      </c>
      <c r="B990" s="254" t="s">
        <v>21386</v>
      </c>
      <c r="C990" s="254" t="s">
        <v>19364</v>
      </c>
      <c r="D990" s="255" t="s">
        <v>18922</v>
      </c>
      <c r="E990" s="453">
        <v>19</v>
      </c>
    </row>
    <row r="991" spans="1:5" ht="13.5" customHeight="1" x14ac:dyDescent="0.25">
      <c r="A991" s="264" t="s">
        <v>21407</v>
      </c>
      <c r="B991" s="254" t="s">
        <v>19319</v>
      </c>
      <c r="C991" s="254" t="s">
        <v>21408</v>
      </c>
      <c r="D991" s="255" t="s">
        <v>18893</v>
      </c>
      <c r="E991" s="453">
        <v>7</v>
      </c>
    </row>
    <row r="992" spans="1:5" ht="13.5" customHeight="1" x14ac:dyDescent="0.25">
      <c r="A992" s="264" t="s">
        <v>21409</v>
      </c>
      <c r="B992" s="254" t="s">
        <v>19319</v>
      </c>
      <c r="C992" s="254" t="s">
        <v>21410</v>
      </c>
      <c r="D992" s="255" t="s">
        <v>18893</v>
      </c>
      <c r="E992" s="453">
        <v>1</v>
      </c>
    </row>
    <row r="993" spans="1:5" ht="13.5" customHeight="1" x14ac:dyDescent="0.25">
      <c r="A993" s="264" t="s">
        <v>21411</v>
      </c>
      <c r="B993" s="254" t="s">
        <v>21386</v>
      </c>
      <c r="C993" s="254" t="s">
        <v>21412</v>
      </c>
      <c r="D993" s="255" t="s">
        <v>18922</v>
      </c>
      <c r="E993" s="453">
        <v>4</v>
      </c>
    </row>
    <row r="994" spans="1:5" ht="13.5" customHeight="1" x14ac:dyDescent="0.25">
      <c r="A994" s="264" t="s">
        <v>21413</v>
      </c>
      <c r="B994" s="254" t="s">
        <v>21414</v>
      </c>
      <c r="C994" s="254" t="s">
        <v>21415</v>
      </c>
      <c r="D994" s="255" t="s">
        <v>18926</v>
      </c>
      <c r="E994" s="453">
        <v>13</v>
      </c>
    </row>
    <row r="995" spans="1:5" ht="13.5" customHeight="1" x14ac:dyDescent="0.25">
      <c r="A995" s="264" t="s">
        <v>21416</v>
      </c>
      <c r="B995" s="254" t="s">
        <v>21417</v>
      </c>
      <c r="C995" s="254" t="s">
        <v>21418</v>
      </c>
      <c r="D995" s="255" t="s">
        <v>18926</v>
      </c>
      <c r="E995" s="453">
        <v>5</v>
      </c>
    </row>
    <row r="996" spans="1:5" ht="13.5" customHeight="1" x14ac:dyDescent="0.25">
      <c r="A996" s="264" t="s">
        <v>21419</v>
      </c>
      <c r="B996" s="254" t="s">
        <v>21420</v>
      </c>
      <c r="C996" s="254" t="s">
        <v>21421</v>
      </c>
      <c r="D996" s="255" t="s">
        <v>18926</v>
      </c>
      <c r="E996" s="453">
        <v>98</v>
      </c>
    </row>
    <row r="997" spans="1:5" ht="13.5" customHeight="1" x14ac:dyDescent="0.25">
      <c r="A997" s="264" t="s">
        <v>21422</v>
      </c>
      <c r="B997" s="254" t="s">
        <v>21423</v>
      </c>
      <c r="C997" s="254" t="s">
        <v>20354</v>
      </c>
      <c r="D997" s="255" t="s">
        <v>18893</v>
      </c>
      <c r="E997" s="453">
        <v>2</v>
      </c>
    </row>
    <row r="998" spans="1:5" ht="13.5" customHeight="1" x14ac:dyDescent="0.25">
      <c r="A998" s="264" t="s">
        <v>21424</v>
      </c>
      <c r="B998" s="254" t="s">
        <v>21425</v>
      </c>
      <c r="C998" s="254" t="s">
        <v>21426</v>
      </c>
      <c r="D998" s="255" t="s">
        <v>18893</v>
      </c>
      <c r="E998" s="453">
        <v>4</v>
      </c>
    </row>
    <row r="999" spans="1:5" ht="13.5" customHeight="1" x14ac:dyDescent="0.25">
      <c r="A999" s="264" t="s">
        <v>21427</v>
      </c>
      <c r="B999" s="254" t="s">
        <v>21428</v>
      </c>
      <c r="C999" s="254" t="s">
        <v>21429</v>
      </c>
      <c r="D999" s="255" t="s">
        <v>18893</v>
      </c>
      <c r="E999" s="453">
        <v>7</v>
      </c>
    </row>
    <row r="1000" spans="1:5" ht="13.5" customHeight="1" x14ac:dyDescent="0.25">
      <c r="A1000" s="264" t="s">
        <v>21430</v>
      </c>
      <c r="B1000" s="254" t="s">
        <v>21431</v>
      </c>
      <c r="C1000" s="254" t="s">
        <v>21432</v>
      </c>
      <c r="D1000" s="255" t="s">
        <v>18893</v>
      </c>
      <c r="E1000" s="453">
        <v>1</v>
      </c>
    </row>
    <row r="1001" spans="1:5" ht="13.5" customHeight="1" x14ac:dyDescent="0.25">
      <c r="A1001" s="264" t="s">
        <v>21433</v>
      </c>
      <c r="B1001" s="254" t="s">
        <v>21431</v>
      </c>
      <c r="C1001" s="254" t="s">
        <v>21434</v>
      </c>
      <c r="D1001" s="255" t="s">
        <v>18893</v>
      </c>
      <c r="E1001" s="453">
        <v>2</v>
      </c>
    </row>
    <row r="1002" spans="1:5" ht="13.5" customHeight="1" x14ac:dyDescent="0.25">
      <c r="A1002" s="264" t="s">
        <v>21435</v>
      </c>
      <c r="B1002" s="254" t="s">
        <v>21431</v>
      </c>
      <c r="C1002" s="254" t="s">
        <v>21436</v>
      </c>
      <c r="D1002" s="255" t="s">
        <v>18893</v>
      </c>
      <c r="E1002" s="453">
        <v>1</v>
      </c>
    </row>
    <row r="1003" spans="1:5" ht="13.5" customHeight="1" x14ac:dyDescent="0.25">
      <c r="A1003" s="264" t="s">
        <v>21437</v>
      </c>
      <c r="B1003" s="254" t="s">
        <v>21431</v>
      </c>
      <c r="C1003" s="254" t="s">
        <v>19355</v>
      </c>
      <c r="D1003" s="255" t="s">
        <v>18893</v>
      </c>
      <c r="E1003" s="453">
        <v>1</v>
      </c>
    </row>
    <row r="1004" spans="1:5" ht="13.5" customHeight="1" x14ac:dyDescent="0.25">
      <c r="A1004" s="264" t="s">
        <v>21438</v>
      </c>
      <c r="B1004" s="254" t="s">
        <v>21439</v>
      </c>
      <c r="C1004" s="254" t="s">
        <v>21440</v>
      </c>
      <c r="D1004" s="255" t="s">
        <v>18893</v>
      </c>
      <c r="E1004" s="453">
        <v>20</v>
      </c>
    </row>
    <row r="1005" spans="1:5" ht="13.5" customHeight="1" x14ac:dyDescent="0.25">
      <c r="A1005" s="264" t="s">
        <v>21441</v>
      </c>
      <c r="B1005" s="254" t="s">
        <v>21442</v>
      </c>
      <c r="C1005" s="254" t="s">
        <v>21443</v>
      </c>
      <c r="D1005" s="255" t="s">
        <v>18926</v>
      </c>
      <c r="E1005" s="453">
        <v>3</v>
      </c>
    </row>
    <row r="1006" spans="1:5" ht="13.5" customHeight="1" x14ac:dyDescent="0.25">
      <c r="A1006" s="264" t="s">
        <v>21444</v>
      </c>
      <c r="B1006" s="254" t="s">
        <v>21445</v>
      </c>
      <c r="C1006" s="254" t="s">
        <v>21446</v>
      </c>
      <c r="D1006" s="255" t="s">
        <v>18926</v>
      </c>
      <c r="E1006" s="453">
        <v>3</v>
      </c>
    </row>
    <row r="1007" spans="1:5" ht="13.5" customHeight="1" x14ac:dyDescent="0.25">
      <c r="A1007" s="264" t="s">
        <v>21447</v>
      </c>
      <c r="B1007" s="254" t="s">
        <v>21448</v>
      </c>
      <c r="C1007" s="254" t="s">
        <v>21449</v>
      </c>
      <c r="D1007" s="255" t="s">
        <v>18926</v>
      </c>
      <c r="E1007" s="453">
        <v>1</v>
      </c>
    </row>
    <row r="1008" spans="1:5" ht="13.5" customHeight="1" x14ac:dyDescent="0.25">
      <c r="A1008" s="264" t="s">
        <v>21450</v>
      </c>
      <c r="B1008" s="254" t="s">
        <v>21451</v>
      </c>
      <c r="C1008" s="254" t="s">
        <v>21452</v>
      </c>
      <c r="D1008" s="255" t="s">
        <v>18926</v>
      </c>
      <c r="E1008" s="453">
        <v>23</v>
      </c>
    </row>
    <row r="1009" spans="1:5" ht="13.5" customHeight="1" x14ac:dyDescent="0.25">
      <c r="A1009" s="264" t="s">
        <v>21453</v>
      </c>
      <c r="B1009" s="254" t="s">
        <v>21454</v>
      </c>
      <c r="C1009" s="254" t="s">
        <v>21455</v>
      </c>
      <c r="D1009" s="255" t="s">
        <v>18926</v>
      </c>
      <c r="E1009" s="453">
        <v>1</v>
      </c>
    </row>
    <row r="1010" spans="1:5" ht="13.5" customHeight="1" x14ac:dyDescent="0.25">
      <c r="A1010" s="264" t="s">
        <v>21456</v>
      </c>
      <c r="B1010" s="254" t="s">
        <v>21457</v>
      </c>
      <c r="C1010" s="254" t="s">
        <v>21458</v>
      </c>
      <c r="D1010" s="255" t="s">
        <v>18926</v>
      </c>
      <c r="E1010" s="453">
        <v>45</v>
      </c>
    </row>
    <row r="1011" spans="1:5" ht="13.5" customHeight="1" x14ac:dyDescent="0.25">
      <c r="A1011" s="264" t="s">
        <v>21459</v>
      </c>
      <c r="B1011" s="254" t="s">
        <v>21460</v>
      </c>
      <c r="C1011" s="254" t="s">
        <v>21461</v>
      </c>
      <c r="D1011" s="255" t="s">
        <v>19070</v>
      </c>
      <c r="E1011" s="453">
        <v>773</v>
      </c>
    </row>
    <row r="1012" spans="1:5" ht="13.5" customHeight="1" x14ac:dyDescent="0.25">
      <c r="A1012" s="264" t="s">
        <v>21462</v>
      </c>
      <c r="B1012" s="254" t="s">
        <v>21463</v>
      </c>
      <c r="C1012" s="254" t="s">
        <v>18878</v>
      </c>
      <c r="D1012" s="255" t="s">
        <v>18879</v>
      </c>
      <c r="E1012" s="453">
        <v>214</v>
      </c>
    </row>
    <row r="1013" spans="1:5" ht="13.5" customHeight="1" x14ac:dyDescent="0.25">
      <c r="A1013" s="264" t="s">
        <v>21464</v>
      </c>
      <c r="B1013" s="254" t="s">
        <v>21465</v>
      </c>
      <c r="C1013" s="254" t="s">
        <v>21466</v>
      </c>
      <c r="D1013" s="255" t="s">
        <v>19000</v>
      </c>
      <c r="E1013" s="453">
        <v>50</v>
      </c>
    </row>
    <row r="1014" spans="1:5" ht="13.5" customHeight="1" x14ac:dyDescent="0.25">
      <c r="A1014" s="264" t="s">
        <v>21467</v>
      </c>
      <c r="B1014" s="254" t="s">
        <v>20425</v>
      </c>
      <c r="C1014" s="254" t="s">
        <v>21468</v>
      </c>
      <c r="D1014" s="255" t="s">
        <v>18922</v>
      </c>
      <c r="E1014" s="453">
        <v>167</v>
      </c>
    </row>
    <row r="1015" spans="1:5" ht="13.5" customHeight="1" x14ac:dyDescent="0.25">
      <c r="A1015" s="264" t="s">
        <v>21469</v>
      </c>
      <c r="B1015" s="254" t="s">
        <v>21470</v>
      </c>
      <c r="C1015" s="254" t="s">
        <v>21471</v>
      </c>
      <c r="D1015" s="255" t="s">
        <v>18893</v>
      </c>
      <c r="E1015" s="453">
        <v>2</v>
      </c>
    </row>
    <row r="1016" spans="1:5" ht="13.5" customHeight="1" x14ac:dyDescent="0.25">
      <c r="A1016" s="264" t="s">
        <v>21472</v>
      </c>
      <c r="B1016" s="254" t="s">
        <v>21470</v>
      </c>
      <c r="C1016" s="254" t="s">
        <v>21473</v>
      </c>
      <c r="D1016" s="255" t="s">
        <v>18893</v>
      </c>
      <c r="E1016" s="453">
        <v>2</v>
      </c>
    </row>
    <row r="1017" spans="1:5" ht="13.5" customHeight="1" x14ac:dyDescent="0.25">
      <c r="A1017" s="264" t="s">
        <v>21474</v>
      </c>
      <c r="B1017" s="254" t="s">
        <v>21475</v>
      </c>
      <c r="C1017" s="254" t="s">
        <v>21476</v>
      </c>
      <c r="D1017" s="255" t="s">
        <v>18893</v>
      </c>
      <c r="E1017" s="453">
        <v>14</v>
      </c>
    </row>
    <row r="1018" spans="1:5" ht="13.5" customHeight="1" x14ac:dyDescent="0.25">
      <c r="A1018" s="264" t="s">
        <v>21477</v>
      </c>
      <c r="B1018" s="254" t="s">
        <v>21478</v>
      </c>
      <c r="C1018" s="254" t="s">
        <v>21479</v>
      </c>
      <c r="D1018" s="255" t="s">
        <v>19000</v>
      </c>
      <c r="E1018" s="453">
        <v>127</v>
      </c>
    </row>
    <row r="1019" spans="1:5" ht="13.5" customHeight="1" x14ac:dyDescent="0.25">
      <c r="A1019" s="264" t="s">
        <v>21480</v>
      </c>
      <c r="B1019" s="254" t="s">
        <v>21481</v>
      </c>
      <c r="C1019" s="254" t="s">
        <v>21482</v>
      </c>
      <c r="D1019" s="255" t="s">
        <v>18922</v>
      </c>
      <c r="E1019" s="453">
        <v>2</v>
      </c>
    </row>
    <row r="1020" spans="1:5" ht="13.5" customHeight="1" x14ac:dyDescent="0.25">
      <c r="A1020" s="264" t="s">
        <v>21483</v>
      </c>
      <c r="B1020" s="254" t="s">
        <v>21484</v>
      </c>
      <c r="C1020" s="254" t="s">
        <v>21485</v>
      </c>
      <c r="D1020" s="255" t="s">
        <v>18922</v>
      </c>
      <c r="E1020" s="453">
        <v>2</v>
      </c>
    </row>
    <row r="1021" spans="1:5" ht="13.5" customHeight="1" x14ac:dyDescent="0.25">
      <c r="A1021" s="264" t="s">
        <v>21486</v>
      </c>
      <c r="B1021" s="254" t="s">
        <v>21487</v>
      </c>
      <c r="C1021" s="254" t="s">
        <v>21488</v>
      </c>
      <c r="D1021" s="255" t="s">
        <v>18926</v>
      </c>
      <c r="E1021" s="453">
        <v>46</v>
      </c>
    </row>
    <row r="1022" spans="1:5" ht="13.5" customHeight="1" x14ac:dyDescent="0.25">
      <c r="A1022" s="264" t="s">
        <v>21489</v>
      </c>
      <c r="B1022" s="254" t="s">
        <v>21490</v>
      </c>
      <c r="C1022" s="254" t="s">
        <v>21491</v>
      </c>
      <c r="D1022" s="255" t="s">
        <v>18926</v>
      </c>
      <c r="E1022" s="453">
        <v>1</v>
      </c>
    </row>
    <row r="1023" spans="1:5" ht="13.5" customHeight="1" x14ac:dyDescent="0.25">
      <c r="A1023" s="264" t="s">
        <v>21492</v>
      </c>
      <c r="B1023" s="254" t="s">
        <v>21493</v>
      </c>
      <c r="C1023" s="254" t="s">
        <v>21491</v>
      </c>
      <c r="D1023" s="255" t="s">
        <v>18926</v>
      </c>
      <c r="E1023" s="453">
        <v>5</v>
      </c>
    </row>
    <row r="1024" spans="1:5" ht="13.5" customHeight="1" x14ac:dyDescent="0.25">
      <c r="A1024" s="264" t="s">
        <v>21494</v>
      </c>
      <c r="B1024" s="254" t="s">
        <v>21495</v>
      </c>
      <c r="C1024" s="254" t="s">
        <v>21496</v>
      </c>
      <c r="D1024" s="255" t="s">
        <v>18926</v>
      </c>
      <c r="E1024" s="453">
        <v>131</v>
      </c>
    </row>
    <row r="1025" spans="1:5" ht="13.5" customHeight="1" x14ac:dyDescent="0.25">
      <c r="A1025" s="264" t="s">
        <v>21497</v>
      </c>
      <c r="B1025" s="254" t="s">
        <v>21498</v>
      </c>
      <c r="C1025" s="254" t="s">
        <v>21499</v>
      </c>
      <c r="D1025" s="255" t="s">
        <v>18926</v>
      </c>
      <c r="E1025" s="453">
        <v>4</v>
      </c>
    </row>
    <row r="1026" spans="1:5" ht="13.5" customHeight="1" x14ac:dyDescent="0.25">
      <c r="A1026" s="264" t="s">
        <v>21500</v>
      </c>
      <c r="B1026" s="254" t="s">
        <v>21501</v>
      </c>
      <c r="C1026" s="254" t="s">
        <v>21499</v>
      </c>
      <c r="D1026" s="255" t="s">
        <v>18926</v>
      </c>
      <c r="E1026" s="453">
        <v>40</v>
      </c>
    </row>
    <row r="1027" spans="1:5" ht="13.5" customHeight="1" x14ac:dyDescent="0.25">
      <c r="A1027" s="264" t="s">
        <v>21502</v>
      </c>
      <c r="B1027" s="254" t="s">
        <v>21503</v>
      </c>
      <c r="C1027" s="254" t="s">
        <v>21504</v>
      </c>
      <c r="D1027" s="255" t="s">
        <v>18926</v>
      </c>
      <c r="E1027" s="453">
        <v>299</v>
      </c>
    </row>
    <row r="1028" spans="1:5" ht="13.5" customHeight="1" x14ac:dyDescent="0.25">
      <c r="A1028" s="264" t="s">
        <v>21505</v>
      </c>
      <c r="B1028" s="254" t="s">
        <v>21506</v>
      </c>
      <c r="C1028" s="254" t="s">
        <v>21507</v>
      </c>
      <c r="D1028" s="255" t="s">
        <v>18926</v>
      </c>
      <c r="E1028" s="453">
        <v>26</v>
      </c>
    </row>
    <row r="1029" spans="1:5" ht="13.5" customHeight="1" x14ac:dyDescent="0.25">
      <c r="A1029" s="264" t="s">
        <v>21508</v>
      </c>
      <c r="B1029" s="254" t="s">
        <v>21509</v>
      </c>
      <c r="C1029" s="254" t="s">
        <v>21504</v>
      </c>
      <c r="D1029" s="255" t="s">
        <v>18926</v>
      </c>
      <c r="E1029" s="453">
        <v>109</v>
      </c>
    </row>
    <row r="1030" spans="1:5" ht="13.5" customHeight="1" x14ac:dyDescent="0.25">
      <c r="A1030" s="264" t="s">
        <v>21510</v>
      </c>
      <c r="B1030" s="254" t="s">
        <v>21511</v>
      </c>
      <c r="C1030" s="254" t="s">
        <v>21512</v>
      </c>
      <c r="D1030" s="255" t="s">
        <v>18926</v>
      </c>
      <c r="E1030" s="453">
        <v>123</v>
      </c>
    </row>
    <row r="1031" spans="1:5" ht="13.5" customHeight="1" x14ac:dyDescent="0.25">
      <c r="A1031" s="264" t="s">
        <v>21513</v>
      </c>
      <c r="B1031" s="254" t="s">
        <v>21514</v>
      </c>
      <c r="C1031" s="254" t="s">
        <v>21504</v>
      </c>
      <c r="D1031" s="255" t="s">
        <v>18926</v>
      </c>
      <c r="E1031" s="453">
        <v>169</v>
      </c>
    </row>
    <row r="1032" spans="1:5" ht="13.5" customHeight="1" x14ac:dyDescent="0.25">
      <c r="A1032" s="264" t="s">
        <v>21515</v>
      </c>
      <c r="B1032" s="254" t="s">
        <v>21516</v>
      </c>
      <c r="C1032" s="254" t="s">
        <v>21517</v>
      </c>
      <c r="D1032" s="255" t="s">
        <v>18926</v>
      </c>
      <c r="E1032" s="453">
        <v>392</v>
      </c>
    </row>
    <row r="1033" spans="1:5" ht="13.5" customHeight="1" x14ac:dyDescent="0.25">
      <c r="A1033" s="264" t="s">
        <v>21518</v>
      </c>
      <c r="B1033" s="254" t="s">
        <v>21519</v>
      </c>
      <c r="C1033" s="254" t="s">
        <v>21520</v>
      </c>
      <c r="D1033" s="255" t="s">
        <v>18926</v>
      </c>
      <c r="E1033" s="453">
        <v>20</v>
      </c>
    </row>
    <row r="1034" spans="1:5" ht="13.5" customHeight="1" x14ac:dyDescent="0.25">
      <c r="A1034" s="264" t="s">
        <v>21521</v>
      </c>
      <c r="B1034" s="254" t="s">
        <v>21522</v>
      </c>
      <c r="C1034" s="254" t="s">
        <v>21523</v>
      </c>
      <c r="D1034" s="255" t="s">
        <v>18926</v>
      </c>
      <c r="E1034" s="453">
        <v>1</v>
      </c>
    </row>
    <row r="1035" spans="1:5" ht="13.5" customHeight="1" x14ac:dyDescent="0.25">
      <c r="A1035" s="264" t="s">
        <v>21524</v>
      </c>
      <c r="B1035" s="254" t="s">
        <v>21525</v>
      </c>
      <c r="C1035" s="254" t="s">
        <v>21526</v>
      </c>
      <c r="D1035" s="255" t="s">
        <v>18926</v>
      </c>
      <c r="E1035" s="453">
        <v>1</v>
      </c>
    </row>
    <row r="1036" spans="1:5" ht="13.5" customHeight="1" x14ac:dyDescent="0.25">
      <c r="A1036" s="264" t="s">
        <v>21527</v>
      </c>
      <c r="B1036" s="254" t="s">
        <v>21528</v>
      </c>
      <c r="C1036" s="254" t="s">
        <v>21529</v>
      </c>
      <c r="D1036" s="255" t="s">
        <v>18926</v>
      </c>
      <c r="E1036" s="453">
        <v>4</v>
      </c>
    </row>
    <row r="1037" spans="1:5" ht="13.5" customHeight="1" x14ac:dyDescent="0.25">
      <c r="A1037" s="264" t="s">
        <v>21530</v>
      </c>
      <c r="B1037" s="254" t="s">
        <v>21531</v>
      </c>
      <c r="C1037" s="254" t="s">
        <v>21532</v>
      </c>
      <c r="D1037" s="255" t="s">
        <v>18926</v>
      </c>
      <c r="E1037" s="453">
        <v>2</v>
      </c>
    </row>
    <row r="1038" spans="1:5" ht="13.5" customHeight="1" x14ac:dyDescent="0.25">
      <c r="A1038" s="264" t="s">
        <v>21533</v>
      </c>
      <c r="B1038" s="254" t="s">
        <v>21534</v>
      </c>
      <c r="C1038" s="254" t="s">
        <v>21535</v>
      </c>
      <c r="D1038" s="255" t="s">
        <v>18926</v>
      </c>
      <c r="E1038" s="453">
        <v>46</v>
      </c>
    </row>
    <row r="1039" spans="1:5" ht="13.5" customHeight="1" x14ac:dyDescent="0.25">
      <c r="A1039" s="264" t="s">
        <v>21536</v>
      </c>
      <c r="B1039" s="254" t="s">
        <v>21537</v>
      </c>
      <c r="C1039" s="254" t="s">
        <v>21538</v>
      </c>
      <c r="D1039" s="255" t="s">
        <v>18926</v>
      </c>
      <c r="E1039" s="453">
        <v>1</v>
      </c>
    </row>
    <row r="1040" spans="1:5" ht="13.5" customHeight="1" x14ac:dyDescent="0.25">
      <c r="A1040" s="264" t="s">
        <v>21539</v>
      </c>
      <c r="B1040" s="254" t="s">
        <v>21540</v>
      </c>
      <c r="C1040" s="254" t="s">
        <v>21541</v>
      </c>
      <c r="D1040" s="255" t="s">
        <v>18926</v>
      </c>
      <c r="E1040" s="453">
        <v>2</v>
      </c>
    </row>
    <row r="1041" spans="1:5" ht="13.5" customHeight="1" x14ac:dyDescent="0.25">
      <c r="A1041" s="264" t="s">
        <v>21542</v>
      </c>
      <c r="B1041" s="254" t="s">
        <v>21543</v>
      </c>
      <c r="C1041" s="254" t="s">
        <v>21544</v>
      </c>
      <c r="D1041" s="255" t="s">
        <v>18926</v>
      </c>
      <c r="E1041" s="453">
        <v>4</v>
      </c>
    </row>
    <row r="1042" spans="1:5" ht="13.5" customHeight="1" x14ac:dyDescent="0.25">
      <c r="A1042" s="264" t="s">
        <v>21545</v>
      </c>
      <c r="B1042" s="254" t="s">
        <v>21546</v>
      </c>
      <c r="C1042" s="254" t="s">
        <v>21547</v>
      </c>
      <c r="D1042" s="255" t="s">
        <v>18922</v>
      </c>
      <c r="E1042" s="453">
        <v>57</v>
      </c>
    </row>
    <row r="1043" spans="1:5" ht="13.5" customHeight="1" x14ac:dyDescent="0.25">
      <c r="A1043" s="264" t="s">
        <v>21548</v>
      </c>
      <c r="B1043" s="254" t="s">
        <v>21549</v>
      </c>
      <c r="C1043" s="254" t="s">
        <v>19186</v>
      </c>
      <c r="D1043" s="255" t="s">
        <v>18922</v>
      </c>
      <c r="E1043" s="453">
        <v>86</v>
      </c>
    </row>
    <row r="1044" spans="1:5" ht="13.5" customHeight="1" x14ac:dyDescent="0.25">
      <c r="A1044" s="264" t="s">
        <v>21550</v>
      </c>
      <c r="B1044" s="254" t="s">
        <v>21551</v>
      </c>
      <c r="C1044" s="254"/>
      <c r="D1044" s="255" t="s">
        <v>18899</v>
      </c>
      <c r="E1044" s="453">
        <v>36</v>
      </c>
    </row>
    <row r="1045" spans="1:5" ht="13.5" customHeight="1" x14ac:dyDescent="0.25">
      <c r="A1045" s="264" t="s">
        <v>21552</v>
      </c>
      <c r="B1045" s="254" t="s">
        <v>21553</v>
      </c>
      <c r="C1045" s="254"/>
      <c r="D1045" s="255" t="s">
        <v>18899</v>
      </c>
      <c r="E1045" s="453">
        <v>124</v>
      </c>
    </row>
    <row r="1046" spans="1:5" ht="13.5" customHeight="1" x14ac:dyDescent="0.25">
      <c r="A1046" s="264" t="s">
        <v>21554</v>
      </c>
      <c r="B1046" s="254" t="s">
        <v>19533</v>
      </c>
      <c r="C1046" s="254" t="s">
        <v>21555</v>
      </c>
      <c r="D1046" s="255" t="s">
        <v>18899</v>
      </c>
      <c r="E1046" s="453">
        <v>36</v>
      </c>
    </row>
    <row r="1047" spans="1:5" ht="13.5" customHeight="1" x14ac:dyDescent="0.25">
      <c r="A1047" s="264" t="s">
        <v>21556</v>
      </c>
      <c r="B1047" s="254" t="s">
        <v>19530</v>
      </c>
      <c r="C1047" s="254" t="s">
        <v>21555</v>
      </c>
      <c r="D1047" s="255" t="s">
        <v>18899</v>
      </c>
      <c r="E1047" s="453">
        <v>11</v>
      </c>
    </row>
    <row r="1048" spans="1:5" ht="13.5" customHeight="1" x14ac:dyDescent="0.25">
      <c r="A1048" s="264" t="s">
        <v>21557</v>
      </c>
      <c r="B1048" s="254" t="s">
        <v>21558</v>
      </c>
      <c r="C1048" s="254" t="s">
        <v>21559</v>
      </c>
      <c r="D1048" s="255" t="s">
        <v>18922</v>
      </c>
      <c r="E1048" s="453">
        <v>28</v>
      </c>
    </row>
    <row r="1049" spans="1:5" ht="13.5" customHeight="1" x14ac:dyDescent="0.25">
      <c r="A1049" s="264" t="s">
        <v>21560</v>
      </c>
      <c r="B1049" s="254" t="s">
        <v>21561</v>
      </c>
      <c r="C1049" s="254" t="s">
        <v>21562</v>
      </c>
      <c r="D1049" s="255" t="s">
        <v>18922</v>
      </c>
      <c r="E1049" s="453">
        <v>43</v>
      </c>
    </row>
    <row r="1050" spans="1:5" ht="13.5" customHeight="1" x14ac:dyDescent="0.25">
      <c r="A1050" s="264" t="s">
        <v>21563</v>
      </c>
      <c r="B1050" s="254" t="s">
        <v>21564</v>
      </c>
      <c r="C1050" s="254"/>
      <c r="D1050" s="255" t="s">
        <v>18922</v>
      </c>
      <c r="E1050" s="453">
        <v>1</v>
      </c>
    </row>
    <row r="1051" spans="1:5" ht="13.5" customHeight="1" x14ac:dyDescent="0.25">
      <c r="A1051" s="264" t="s">
        <v>21565</v>
      </c>
      <c r="B1051" s="254" t="s">
        <v>21566</v>
      </c>
      <c r="C1051" s="254" t="s">
        <v>21567</v>
      </c>
      <c r="D1051" s="255" t="s">
        <v>18922</v>
      </c>
      <c r="E1051" s="453">
        <v>8</v>
      </c>
    </row>
    <row r="1052" spans="1:5" ht="13.5" customHeight="1" x14ac:dyDescent="0.25">
      <c r="A1052" s="264" t="s">
        <v>21568</v>
      </c>
      <c r="B1052" s="254" t="s">
        <v>21569</v>
      </c>
      <c r="C1052" s="254"/>
      <c r="D1052" s="255" t="s">
        <v>18926</v>
      </c>
      <c r="E1052" s="453">
        <v>32</v>
      </c>
    </row>
    <row r="1053" spans="1:5" ht="13.5" customHeight="1" x14ac:dyDescent="0.25">
      <c r="A1053" s="264" t="s">
        <v>21570</v>
      </c>
      <c r="B1053" s="254" t="s">
        <v>21571</v>
      </c>
      <c r="C1053" s="254" t="s">
        <v>21572</v>
      </c>
      <c r="D1053" s="255" t="s">
        <v>18926</v>
      </c>
      <c r="E1053" s="453">
        <v>2</v>
      </c>
    </row>
    <row r="1054" spans="1:5" ht="13.5" customHeight="1" x14ac:dyDescent="0.25">
      <c r="A1054" s="264" t="s">
        <v>21573</v>
      </c>
      <c r="B1054" s="254" t="s">
        <v>21574</v>
      </c>
      <c r="C1054" s="254" t="s">
        <v>21575</v>
      </c>
      <c r="D1054" s="255" t="s">
        <v>18926</v>
      </c>
      <c r="E1054" s="453">
        <v>10</v>
      </c>
    </row>
    <row r="1055" spans="1:5" ht="13.5" customHeight="1" x14ac:dyDescent="0.25">
      <c r="A1055" s="264" t="s">
        <v>21576</v>
      </c>
      <c r="B1055" s="254" t="s">
        <v>21577</v>
      </c>
      <c r="C1055" s="254" t="s">
        <v>21578</v>
      </c>
      <c r="D1055" s="255" t="s">
        <v>18926</v>
      </c>
      <c r="E1055" s="453">
        <v>1</v>
      </c>
    </row>
    <row r="1056" spans="1:5" ht="13.5" customHeight="1" x14ac:dyDescent="0.25">
      <c r="A1056" s="264" t="s">
        <v>21579</v>
      </c>
      <c r="B1056" s="254" t="s">
        <v>21580</v>
      </c>
      <c r="C1056" s="254" t="s">
        <v>21578</v>
      </c>
      <c r="D1056" s="255" t="s">
        <v>18926</v>
      </c>
      <c r="E1056" s="453">
        <v>31</v>
      </c>
    </row>
    <row r="1057" spans="1:5" ht="13.5" customHeight="1" x14ac:dyDescent="0.25">
      <c r="A1057" s="264" t="s">
        <v>21581</v>
      </c>
      <c r="B1057" s="254" t="s">
        <v>21582</v>
      </c>
      <c r="C1057" s="254" t="s">
        <v>21583</v>
      </c>
      <c r="D1057" s="255" t="s">
        <v>18926</v>
      </c>
      <c r="E1057" s="453">
        <v>4</v>
      </c>
    </row>
    <row r="1058" spans="1:5" ht="13.5" customHeight="1" x14ac:dyDescent="0.25">
      <c r="A1058" s="264" t="s">
        <v>21584</v>
      </c>
      <c r="B1058" s="254" t="s">
        <v>21585</v>
      </c>
      <c r="C1058" s="254" t="s">
        <v>21586</v>
      </c>
      <c r="D1058" s="255" t="s">
        <v>18926</v>
      </c>
      <c r="E1058" s="453">
        <v>81</v>
      </c>
    </row>
    <row r="1059" spans="1:5" ht="13.5" customHeight="1" x14ac:dyDescent="0.25">
      <c r="A1059" s="264" t="s">
        <v>21587</v>
      </c>
      <c r="B1059" s="254" t="s">
        <v>21588</v>
      </c>
      <c r="C1059" s="254" t="s">
        <v>21589</v>
      </c>
      <c r="D1059" s="255" t="s">
        <v>18926</v>
      </c>
      <c r="E1059" s="453">
        <v>15</v>
      </c>
    </row>
    <row r="1060" spans="1:5" ht="13.5" customHeight="1" x14ac:dyDescent="0.25">
      <c r="A1060" s="264" t="s">
        <v>21590</v>
      </c>
      <c r="B1060" s="254" t="s">
        <v>21591</v>
      </c>
      <c r="C1060" s="254" t="s">
        <v>21592</v>
      </c>
      <c r="D1060" s="255" t="s">
        <v>18926</v>
      </c>
      <c r="E1060" s="453">
        <v>1</v>
      </c>
    </row>
    <row r="1061" spans="1:5" ht="13.5" customHeight="1" x14ac:dyDescent="0.25">
      <c r="A1061" s="264" t="s">
        <v>21593</v>
      </c>
      <c r="B1061" s="254" t="s">
        <v>21594</v>
      </c>
      <c r="C1061" s="254" t="s">
        <v>21595</v>
      </c>
      <c r="D1061" s="255" t="s">
        <v>18926</v>
      </c>
      <c r="E1061" s="453">
        <v>2</v>
      </c>
    </row>
    <row r="1062" spans="1:5" ht="13.5" customHeight="1" x14ac:dyDescent="0.25">
      <c r="A1062" s="264" t="s">
        <v>21596</v>
      </c>
      <c r="B1062" s="254" t="s">
        <v>21597</v>
      </c>
      <c r="C1062" s="254" t="s">
        <v>21598</v>
      </c>
      <c r="D1062" s="255" t="s">
        <v>18926</v>
      </c>
      <c r="E1062" s="453">
        <v>6</v>
      </c>
    </row>
    <row r="1063" spans="1:5" ht="13.5" customHeight="1" x14ac:dyDescent="0.25">
      <c r="A1063" s="264" t="s">
        <v>21599</v>
      </c>
      <c r="B1063" s="254" t="s">
        <v>21600</v>
      </c>
      <c r="C1063" s="254" t="s">
        <v>21601</v>
      </c>
      <c r="D1063" s="255" t="s">
        <v>18926</v>
      </c>
      <c r="E1063" s="453">
        <v>3</v>
      </c>
    </row>
    <row r="1064" spans="1:5" ht="13.5" customHeight="1" x14ac:dyDescent="0.25">
      <c r="A1064" s="264" t="s">
        <v>21602</v>
      </c>
      <c r="B1064" s="254" t="s">
        <v>21603</v>
      </c>
      <c r="C1064" s="254" t="s">
        <v>21598</v>
      </c>
      <c r="D1064" s="255" t="s">
        <v>18926</v>
      </c>
      <c r="E1064" s="453">
        <v>5</v>
      </c>
    </row>
    <row r="1065" spans="1:5" ht="13.5" customHeight="1" x14ac:dyDescent="0.25">
      <c r="A1065" s="264" t="s">
        <v>21604</v>
      </c>
      <c r="B1065" s="254" t="s">
        <v>21605</v>
      </c>
      <c r="C1065" s="254" t="s">
        <v>21598</v>
      </c>
      <c r="D1065" s="255" t="s">
        <v>18926</v>
      </c>
      <c r="E1065" s="453">
        <v>2</v>
      </c>
    </row>
    <row r="1066" spans="1:5" ht="13.5" customHeight="1" x14ac:dyDescent="0.25">
      <c r="A1066" s="264" t="s">
        <v>21606</v>
      </c>
      <c r="B1066" s="254" t="s">
        <v>21607</v>
      </c>
      <c r="C1066" s="254" t="s">
        <v>21601</v>
      </c>
      <c r="D1066" s="255" t="s">
        <v>18926</v>
      </c>
      <c r="E1066" s="453">
        <v>4</v>
      </c>
    </row>
    <row r="1067" spans="1:5" ht="13.5" customHeight="1" x14ac:dyDescent="0.25">
      <c r="A1067" s="264" t="s">
        <v>21608</v>
      </c>
      <c r="B1067" s="254" t="s">
        <v>21609</v>
      </c>
      <c r="C1067" s="254" t="s">
        <v>21598</v>
      </c>
      <c r="D1067" s="255" t="s">
        <v>18926</v>
      </c>
      <c r="E1067" s="453">
        <v>41</v>
      </c>
    </row>
    <row r="1068" spans="1:5" ht="13.5" customHeight="1" x14ac:dyDescent="0.25">
      <c r="A1068" s="264" t="s">
        <v>21610</v>
      </c>
      <c r="B1068" s="254" t="s">
        <v>21611</v>
      </c>
      <c r="C1068" s="254" t="s">
        <v>21598</v>
      </c>
      <c r="D1068" s="255" t="s">
        <v>18926</v>
      </c>
      <c r="E1068" s="453">
        <v>8</v>
      </c>
    </row>
    <row r="1069" spans="1:5" ht="13.5" customHeight="1" x14ac:dyDescent="0.25">
      <c r="A1069" s="264" t="s">
        <v>21612</v>
      </c>
      <c r="B1069" s="254" t="s">
        <v>21613</v>
      </c>
      <c r="C1069" s="254" t="s">
        <v>21614</v>
      </c>
      <c r="D1069" s="255" t="s">
        <v>18926</v>
      </c>
      <c r="E1069" s="453">
        <v>119</v>
      </c>
    </row>
    <row r="1070" spans="1:5" ht="13.5" customHeight="1" x14ac:dyDescent="0.25">
      <c r="A1070" s="264" t="s">
        <v>21615</v>
      </c>
      <c r="B1070" s="254" t="s">
        <v>21616</v>
      </c>
      <c r="C1070" s="254" t="s">
        <v>21617</v>
      </c>
      <c r="D1070" s="255" t="s">
        <v>18926</v>
      </c>
      <c r="E1070" s="453">
        <v>2</v>
      </c>
    </row>
    <row r="1071" spans="1:5" ht="13.5" customHeight="1" x14ac:dyDescent="0.25">
      <c r="A1071" s="264" t="s">
        <v>21618</v>
      </c>
      <c r="B1071" s="254" t="s">
        <v>21619</v>
      </c>
      <c r="C1071" s="254" t="s">
        <v>21620</v>
      </c>
      <c r="D1071" s="255" t="s">
        <v>18922</v>
      </c>
      <c r="E1071" s="453">
        <v>21</v>
      </c>
    </row>
    <row r="1072" spans="1:5" ht="13.5" customHeight="1" x14ac:dyDescent="0.25">
      <c r="A1072" s="264" t="s">
        <v>21621</v>
      </c>
      <c r="B1072" s="254" t="s">
        <v>21622</v>
      </c>
      <c r="C1072" s="254" t="s">
        <v>21623</v>
      </c>
      <c r="D1072" s="255" t="s">
        <v>18922</v>
      </c>
      <c r="E1072" s="453">
        <v>3</v>
      </c>
    </row>
    <row r="1073" spans="1:5" ht="13.5" customHeight="1" x14ac:dyDescent="0.25">
      <c r="A1073" s="264" t="s">
        <v>21624</v>
      </c>
      <c r="B1073" s="254" t="s">
        <v>21625</v>
      </c>
      <c r="C1073" s="254" t="s">
        <v>21626</v>
      </c>
      <c r="D1073" s="255" t="s">
        <v>18922</v>
      </c>
      <c r="E1073" s="453">
        <v>2</v>
      </c>
    </row>
    <row r="1074" spans="1:5" ht="13.5" customHeight="1" x14ac:dyDescent="0.25">
      <c r="A1074" s="264" t="s">
        <v>21627</v>
      </c>
      <c r="B1074" s="254" t="s">
        <v>21628</v>
      </c>
      <c r="C1074" s="254" t="s">
        <v>21629</v>
      </c>
      <c r="D1074" s="255" t="s">
        <v>18922</v>
      </c>
      <c r="E1074" s="453">
        <v>4</v>
      </c>
    </row>
    <row r="1075" spans="1:5" ht="13.5" customHeight="1" x14ac:dyDescent="0.25">
      <c r="A1075" s="264" t="s">
        <v>21630</v>
      </c>
      <c r="B1075" s="254" t="s">
        <v>21631</v>
      </c>
      <c r="C1075" s="254" t="s">
        <v>21632</v>
      </c>
      <c r="D1075" s="255" t="s">
        <v>18922</v>
      </c>
      <c r="E1075" s="453">
        <v>3</v>
      </c>
    </row>
    <row r="1076" spans="1:5" ht="13.5" customHeight="1" x14ac:dyDescent="0.25">
      <c r="A1076" s="264" t="s">
        <v>21633</v>
      </c>
      <c r="B1076" s="254" t="s">
        <v>21634</v>
      </c>
      <c r="C1076" s="254" t="s">
        <v>21635</v>
      </c>
      <c r="D1076" s="255" t="s">
        <v>18922</v>
      </c>
      <c r="E1076" s="453">
        <v>21</v>
      </c>
    </row>
    <row r="1077" spans="1:5" ht="13.5" customHeight="1" x14ac:dyDescent="0.25">
      <c r="A1077" s="264" t="s">
        <v>21636</v>
      </c>
      <c r="B1077" s="254" t="s">
        <v>21637</v>
      </c>
      <c r="C1077" s="254" t="s">
        <v>21638</v>
      </c>
      <c r="D1077" s="255" t="s">
        <v>18926</v>
      </c>
      <c r="E1077" s="453">
        <v>4</v>
      </c>
    </row>
    <row r="1078" spans="1:5" ht="13.5" customHeight="1" x14ac:dyDescent="0.25">
      <c r="A1078" s="264" t="s">
        <v>21639</v>
      </c>
      <c r="B1078" s="254" t="s">
        <v>21640</v>
      </c>
      <c r="C1078" s="254" t="s">
        <v>21641</v>
      </c>
      <c r="D1078" s="255" t="s">
        <v>18926</v>
      </c>
      <c r="E1078" s="453">
        <v>19</v>
      </c>
    </row>
    <row r="1079" spans="1:5" ht="13.5" customHeight="1" x14ac:dyDescent="0.25">
      <c r="A1079" s="264" t="s">
        <v>21642</v>
      </c>
      <c r="B1079" s="254" t="s">
        <v>21643</v>
      </c>
      <c r="C1079" s="254" t="s">
        <v>21644</v>
      </c>
      <c r="D1079" s="255" t="s">
        <v>18926</v>
      </c>
      <c r="E1079" s="453">
        <v>247</v>
      </c>
    </row>
    <row r="1080" spans="1:5" ht="13.5" customHeight="1" x14ac:dyDescent="0.25">
      <c r="A1080" s="264" t="s">
        <v>21645</v>
      </c>
      <c r="B1080" s="254" t="s">
        <v>21646</v>
      </c>
      <c r="C1080" s="254" t="s">
        <v>21647</v>
      </c>
      <c r="D1080" s="255" t="s">
        <v>18922</v>
      </c>
      <c r="E1080" s="453">
        <v>38</v>
      </c>
    </row>
    <row r="1081" spans="1:5" ht="13.5" customHeight="1" x14ac:dyDescent="0.25">
      <c r="A1081" s="264" t="s">
        <v>21648</v>
      </c>
      <c r="B1081" s="254" t="s">
        <v>21649</v>
      </c>
      <c r="C1081" s="254"/>
      <c r="D1081" s="255" t="s">
        <v>18926</v>
      </c>
      <c r="E1081" s="453">
        <v>1</v>
      </c>
    </row>
    <row r="1082" spans="1:5" ht="13.5" customHeight="1" x14ac:dyDescent="0.25">
      <c r="A1082" s="264" t="s">
        <v>21650</v>
      </c>
      <c r="B1082" s="254" t="s">
        <v>21651</v>
      </c>
      <c r="C1082" s="254" t="s">
        <v>21652</v>
      </c>
      <c r="D1082" s="255" t="s">
        <v>18922</v>
      </c>
      <c r="E1082" s="453">
        <v>3</v>
      </c>
    </row>
    <row r="1083" spans="1:5" ht="13.5" customHeight="1" x14ac:dyDescent="0.25">
      <c r="A1083" s="264" t="s">
        <v>21653</v>
      </c>
      <c r="B1083" s="254" t="s">
        <v>21654</v>
      </c>
      <c r="C1083" s="254" t="s">
        <v>21655</v>
      </c>
      <c r="D1083" s="255" t="s">
        <v>18893</v>
      </c>
      <c r="E1083" s="453">
        <v>15</v>
      </c>
    </row>
    <row r="1084" spans="1:5" ht="13.5" customHeight="1" x14ac:dyDescent="0.25">
      <c r="A1084" s="264" t="s">
        <v>21656</v>
      </c>
      <c r="B1084" s="254" t="s">
        <v>21657</v>
      </c>
      <c r="C1084" s="254" t="s">
        <v>21658</v>
      </c>
      <c r="D1084" s="255" t="s">
        <v>18893</v>
      </c>
      <c r="E1084" s="453">
        <v>114</v>
      </c>
    </row>
    <row r="1085" spans="1:5" ht="13.5" customHeight="1" x14ac:dyDescent="0.25">
      <c r="A1085" s="264" t="s">
        <v>21659</v>
      </c>
      <c r="B1085" s="254" t="s">
        <v>21660</v>
      </c>
      <c r="C1085" s="254" t="s">
        <v>21661</v>
      </c>
      <c r="D1085" s="255" t="s">
        <v>18893</v>
      </c>
      <c r="E1085" s="453">
        <v>5</v>
      </c>
    </row>
    <row r="1086" spans="1:5" ht="13.5" customHeight="1" x14ac:dyDescent="0.25">
      <c r="A1086" s="264" t="s">
        <v>21662</v>
      </c>
      <c r="B1086" s="254" t="s">
        <v>21663</v>
      </c>
      <c r="C1086" s="254" t="s">
        <v>21664</v>
      </c>
      <c r="D1086" s="255" t="s">
        <v>18893</v>
      </c>
      <c r="E1086" s="453">
        <v>4</v>
      </c>
    </row>
    <row r="1087" spans="1:5" ht="13.5" customHeight="1" x14ac:dyDescent="0.25">
      <c r="A1087" s="264" t="s">
        <v>21665</v>
      </c>
      <c r="B1087" s="254" t="s">
        <v>21666</v>
      </c>
      <c r="C1087" s="254" t="s">
        <v>21667</v>
      </c>
      <c r="D1087" s="255" t="s">
        <v>18893</v>
      </c>
      <c r="E1087" s="453">
        <v>7</v>
      </c>
    </row>
    <row r="1088" spans="1:5" ht="13.5" customHeight="1" x14ac:dyDescent="0.25">
      <c r="A1088" s="264" t="s">
        <v>21668</v>
      </c>
      <c r="B1088" s="254" t="s">
        <v>19319</v>
      </c>
      <c r="C1088" s="254" t="s">
        <v>21669</v>
      </c>
      <c r="D1088" s="255" t="s">
        <v>18893</v>
      </c>
      <c r="E1088" s="453">
        <v>3</v>
      </c>
    </row>
    <row r="1089" spans="1:5" ht="13.5" customHeight="1" x14ac:dyDescent="0.25">
      <c r="A1089" s="264" t="s">
        <v>21670</v>
      </c>
      <c r="B1089" s="254" t="s">
        <v>21671</v>
      </c>
      <c r="C1089" s="254" t="s">
        <v>21672</v>
      </c>
      <c r="D1089" s="255" t="s">
        <v>18893</v>
      </c>
      <c r="E1089" s="453">
        <v>9</v>
      </c>
    </row>
    <row r="1090" spans="1:5" ht="13.5" customHeight="1" x14ac:dyDescent="0.25">
      <c r="A1090" s="264" t="s">
        <v>21673</v>
      </c>
      <c r="B1090" s="254" t="s">
        <v>21674</v>
      </c>
      <c r="C1090" s="254" t="s">
        <v>21675</v>
      </c>
      <c r="D1090" s="255" t="s">
        <v>18922</v>
      </c>
      <c r="E1090" s="453">
        <v>10</v>
      </c>
    </row>
    <row r="1091" spans="1:5" ht="13.5" customHeight="1" x14ac:dyDescent="0.25">
      <c r="A1091" s="264" t="s">
        <v>21676</v>
      </c>
      <c r="B1091" s="254" t="s">
        <v>21674</v>
      </c>
      <c r="C1091" s="254" t="s">
        <v>21677</v>
      </c>
      <c r="D1091" s="255" t="s">
        <v>18922</v>
      </c>
      <c r="E1091" s="453">
        <v>11</v>
      </c>
    </row>
    <row r="1092" spans="1:5" ht="13.5" customHeight="1" x14ac:dyDescent="0.25">
      <c r="A1092" s="264" t="s">
        <v>21678</v>
      </c>
      <c r="B1092" s="254" t="s">
        <v>21679</v>
      </c>
      <c r="C1092" s="254" t="s">
        <v>21680</v>
      </c>
      <c r="D1092" s="255" t="s">
        <v>18922</v>
      </c>
      <c r="E1092" s="453">
        <v>10</v>
      </c>
    </row>
    <row r="1093" spans="1:5" ht="13.5" customHeight="1" x14ac:dyDescent="0.25">
      <c r="A1093" s="264" t="s">
        <v>21681</v>
      </c>
      <c r="B1093" s="254" t="s">
        <v>21679</v>
      </c>
      <c r="C1093" s="254" t="s">
        <v>21682</v>
      </c>
      <c r="D1093" s="255" t="s">
        <v>18922</v>
      </c>
      <c r="E1093" s="453">
        <v>12</v>
      </c>
    </row>
    <row r="1094" spans="1:5" ht="13.5" customHeight="1" x14ac:dyDescent="0.25">
      <c r="A1094" s="264" t="s">
        <v>21683</v>
      </c>
      <c r="B1094" s="254" t="s">
        <v>21684</v>
      </c>
      <c r="C1094" s="254" t="s">
        <v>21685</v>
      </c>
      <c r="D1094" s="255" t="s">
        <v>18922</v>
      </c>
      <c r="E1094" s="453">
        <v>3</v>
      </c>
    </row>
    <row r="1095" spans="1:5" ht="13.5" customHeight="1" x14ac:dyDescent="0.25">
      <c r="A1095" s="264" t="s">
        <v>21686</v>
      </c>
      <c r="B1095" s="254" t="s">
        <v>21684</v>
      </c>
      <c r="C1095" s="254" t="s">
        <v>21687</v>
      </c>
      <c r="D1095" s="255" t="s">
        <v>18922</v>
      </c>
      <c r="E1095" s="453">
        <v>7</v>
      </c>
    </row>
    <row r="1096" spans="1:5" ht="13.5" customHeight="1" x14ac:dyDescent="0.25">
      <c r="A1096" s="264" t="s">
        <v>21688</v>
      </c>
      <c r="B1096" s="254" t="s">
        <v>21689</v>
      </c>
      <c r="C1096" s="254" t="s">
        <v>21690</v>
      </c>
      <c r="D1096" s="255" t="s">
        <v>18922</v>
      </c>
      <c r="E1096" s="453">
        <v>8</v>
      </c>
    </row>
    <row r="1097" spans="1:5" ht="13.5" customHeight="1" x14ac:dyDescent="0.25">
      <c r="A1097" s="264" t="s">
        <v>21691</v>
      </c>
      <c r="B1097" s="254" t="s">
        <v>21689</v>
      </c>
      <c r="C1097" s="254" t="s">
        <v>21692</v>
      </c>
      <c r="D1097" s="255" t="s">
        <v>18922</v>
      </c>
      <c r="E1097" s="453">
        <v>9</v>
      </c>
    </row>
    <row r="1098" spans="1:5" ht="13.5" customHeight="1" x14ac:dyDescent="0.25">
      <c r="A1098" s="264" t="s">
        <v>21693</v>
      </c>
      <c r="B1098" s="254" t="s">
        <v>21694</v>
      </c>
      <c r="C1098" s="254" t="s">
        <v>21695</v>
      </c>
      <c r="D1098" s="255" t="s">
        <v>18922</v>
      </c>
      <c r="E1098" s="453">
        <v>55</v>
      </c>
    </row>
    <row r="1099" spans="1:5" ht="13.5" customHeight="1" x14ac:dyDescent="0.25">
      <c r="A1099" s="264" t="s">
        <v>21696</v>
      </c>
      <c r="B1099" s="254" t="s">
        <v>21697</v>
      </c>
      <c r="C1099" s="254" t="s">
        <v>21698</v>
      </c>
      <c r="D1099" s="255" t="s">
        <v>18899</v>
      </c>
      <c r="E1099" s="453">
        <v>6</v>
      </c>
    </row>
    <row r="1100" spans="1:5" ht="13.5" customHeight="1" x14ac:dyDescent="0.25">
      <c r="A1100" s="264" t="s">
        <v>21699</v>
      </c>
      <c r="B1100" s="254" t="s">
        <v>21697</v>
      </c>
      <c r="C1100" s="254" t="s">
        <v>21700</v>
      </c>
      <c r="D1100" s="255" t="s">
        <v>18899</v>
      </c>
      <c r="E1100" s="453">
        <v>17</v>
      </c>
    </row>
    <row r="1101" spans="1:5" ht="13.5" customHeight="1" x14ac:dyDescent="0.25">
      <c r="A1101" s="264" t="s">
        <v>21701</v>
      </c>
      <c r="B1101" s="254" t="s">
        <v>21697</v>
      </c>
      <c r="C1101" s="254" t="s">
        <v>21702</v>
      </c>
      <c r="D1101" s="255" t="s">
        <v>18899</v>
      </c>
      <c r="E1101" s="453">
        <v>10</v>
      </c>
    </row>
    <row r="1102" spans="1:5" ht="13.5" customHeight="1" x14ac:dyDescent="0.25">
      <c r="A1102" s="264" t="s">
        <v>21703</v>
      </c>
      <c r="B1102" s="254" t="s">
        <v>21704</v>
      </c>
      <c r="C1102" s="254" t="s">
        <v>21705</v>
      </c>
      <c r="D1102" s="255" t="s">
        <v>18899</v>
      </c>
      <c r="E1102" s="453">
        <v>3</v>
      </c>
    </row>
    <row r="1103" spans="1:5" ht="13.5" customHeight="1" x14ac:dyDescent="0.25">
      <c r="A1103" s="264" t="s">
        <v>21706</v>
      </c>
      <c r="B1103" s="254" t="s">
        <v>21704</v>
      </c>
      <c r="C1103" s="254" t="s">
        <v>21702</v>
      </c>
      <c r="D1103" s="255" t="s">
        <v>18899</v>
      </c>
      <c r="E1103" s="453">
        <v>9</v>
      </c>
    </row>
    <row r="1104" spans="1:5" ht="13.5" customHeight="1" x14ac:dyDescent="0.25">
      <c r="A1104" s="264" t="s">
        <v>21707</v>
      </c>
      <c r="B1104" s="254" t="s">
        <v>21708</v>
      </c>
      <c r="C1104" s="254" t="s">
        <v>21698</v>
      </c>
      <c r="D1104" s="255" t="s">
        <v>18899</v>
      </c>
      <c r="E1104" s="453">
        <v>6</v>
      </c>
    </row>
    <row r="1105" spans="1:5" ht="13.5" customHeight="1" x14ac:dyDescent="0.25">
      <c r="A1105" s="264" t="s">
        <v>21709</v>
      </c>
      <c r="B1105" s="254" t="s">
        <v>21708</v>
      </c>
      <c r="C1105" s="254" t="s">
        <v>21705</v>
      </c>
      <c r="D1105" s="255" t="s">
        <v>18899</v>
      </c>
      <c r="E1105" s="453">
        <v>5</v>
      </c>
    </row>
    <row r="1106" spans="1:5" ht="13.5" customHeight="1" x14ac:dyDescent="0.25">
      <c r="A1106" s="264" t="s">
        <v>21710</v>
      </c>
      <c r="B1106" s="254" t="s">
        <v>21708</v>
      </c>
      <c r="C1106" s="254" t="s">
        <v>21702</v>
      </c>
      <c r="D1106" s="255" t="s">
        <v>18899</v>
      </c>
      <c r="E1106" s="453">
        <v>26</v>
      </c>
    </row>
    <row r="1107" spans="1:5" ht="13.5" customHeight="1" x14ac:dyDescent="0.25">
      <c r="A1107" s="264" t="s">
        <v>21711</v>
      </c>
      <c r="B1107" s="254" t="s">
        <v>21712</v>
      </c>
      <c r="C1107" s="254" t="s">
        <v>21713</v>
      </c>
      <c r="D1107" s="255" t="s">
        <v>18879</v>
      </c>
      <c r="E1107" s="453">
        <v>20</v>
      </c>
    </row>
    <row r="1108" spans="1:5" ht="13.5" customHeight="1" x14ac:dyDescent="0.25">
      <c r="A1108" s="264" t="s">
        <v>21714</v>
      </c>
      <c r="B1108" s="254" t="s">
        <v>21344</v>
      </c>
      <c r="C1108" s="254" t="s">
        <v>21715</v>
      </c>
      <c r="D1108" s="255" t="s">
        <v>18926</v>
      </c>
      <c r="E1108" s="453">
        <v>728</v>
      </c>
    </row>
    <row r="1109" spans="1:5" ht="13.5" customHeight="1" x14ac:dyDescent="0.25">
      <c r="A1109" s="264" t="s">
        <v>21716</v>
      </c>
      <c r="B1109" s="254" t="s">
        <v>20896</v>
      </c>
      <c r="C1109" s="254" t="s">
        <v>19320</v>
      </c>
      <c r="D1109" s="255" t="s">
        <v>18893</v>
      </c>
      <c r="E1109" s="453">
        <v>1</v>
      </c>
    </row>
    <row r="1110" spans="1:5" ht="13.5" customHeight="1" x14ac:dyDescent="0.25">
      <c r="A1110" s="264" t="s">
        <v>21717</v>
      </c>
      <c r="B1110" s="254" t="s">
        <v>21718</v>
      </c>
      <c r="C1110" s="254" t="s">
        <v>21719</v>
      </c>
      <c r="D1110" s="255" t="s">
        <v>18922</v>
      </c>
      <c r="E1110" s="453">
        <v>20</v>
      </c>
    </row>
    <row r="1111" spans="1:5" ht="13.5" customHeight="1" x14ac:dyDescent="0.25">
      <c r="A1111" s="264" t="s">
        <v>21720</v>
      </c>
      <c r="B1111" s="254" t="s">
        <v>21721</v>
      </c>
      <c r="C1111" s="254" t="s">
        <v>21722</v>
      </c>
      <c r="D1111" s="255" t="s">
        <v>18893</v>
      </c>
      <c r="E1111" s="453">
        <v>21</v>
      </c>
    </row>
    <row r="1112" spans="1:5" ht="13.5" customHeight="1" x14ac:dyDescent="0.25">
      <c r="A1112" s="264" t="s">
        <v>4062</v>
      </c>
      <c r="B1112" s="254" t="s">
        <v>21723</v>
      </c>
      <c r="C1112" s="254" t="s">
        <v>21724</v>
      </c>
      <c r="D1112" s="255" t="s">
        <v>18893</v>
      </c>
      <c r="E1112" s="453">
        <v>10</v>
      </c>
    </row>
    <row r="1113" spans="1:5" ht="13.5" customHeight="1" x14ac:dyDescent="0.25">
      <c r="A1113" s="264" t="s">
        <v>21725</v>
      </c>
      <c r="B1113" s="254" t="s">
        <v>21726</v>
      </c>
      <c r="C1113" s="254" t="s">
        <v>21727</v>
      </c>
      <c r="D1113" s="255" t="s">
        <v>18893</v>
      </c>
      <c r="E1113" s="453">
        <v>6</v>
      </c>
    </row>
    <row r="1114" spans="1:5" ht="13.5" customHeight="1" x14ac:dyDescent="0.25">
      <c r="A1114" s="264" t="s">
        <v>21728</v>
      </c>
      <c r="B1114" s="254" t="s">
        <v>21726</v>
      </c>
      <c r="C1114" s="254" t="s">
        <v>21729</v>
      </c>
      <c r="D1114" s="255" t="s">
        <v>18893</v>
      </c>
      <c r="E1114" s="453">
        <v>9</v>
      </c>
    </row>
    <row r="1115" spans="1:5" ht="13.5" customHeight="1" x14ac:dyDescent="0.25">
      <c r="A1115" s="264" t="s">
        <v>21730</v>
      </c>
      <c r="B1115" s="254" t="s">
        <v>21731</v>
      </c>
      <c r="C1115" s="254"/>
      <c r="D1115" s="255" t="s">
        <v>18905</v>
      </c>
      <c r="E1115" s="453">
        <v>968</v>
      </c>
    </row>
    <row r="1116" spans="1:5" ht="13.5" customHeight="1" x14ac:dyDescent="0.25">
      <c r="A1116" s="264" t="s">
        <v>21732</v>
      </c>
      <c r="B1116" s="254" t="s">
        <v>21733</v>
      </c>
      <c r="C1116" s="254"/>
      <c r="D1116" s="255" t="s">
        <v>18905</v>
      </c>
      <c r="E1116" s="453">
        <v>99</v>
      </c>
    </row>
    <row r="1117" spans="1:5" ht="13.5" customHeight="1" x14ac:dyDescent="0.25">
      <c r="A1117" s="264" t="s">
        <v>21734</v>
      </c>
      <c r="B1117" s="254" t="s">
        <v>21735</v>
      </c>
      <c r="C1117" s="254" t="s">
        <v>21736</v>
      </c>
      <c r="D1117" s="255" t="s">
        <v>18905</v>
      </c>
      <c r="E1117" s="453">
        <v>15</v>
      </c>
    </row>
    <row r="1118" spans="1:5" ht="13.5" customHeight="1" x14ac:dyDescent="0.25">
      <c r="A1118" s="264" t="s">
        <v>21737</v>
      </c>
      <c r="B1118" s="254" t="s">
        <v>21738</v>
      </c>
      <c r="C1118" s="254" t="s">
        <v>21739</v>
      </c>
      <c r="D1118" s="255" t="s">
        <v>18922</v>
      </c>
      <c r="E1118" s="453">
        <v>26</v>
      </c>
    </row>
    <row r="1119" spans="1:5" ht="13.5" customHeight="1" x14ac:dyDescent="0.25">
      <c r="A1119" s="264" t="s">
        <v>21740</v>
      </c>
      <c r="B1119" s="254" t="s">
        <v>21741</v>
      </c>
      <c r="C1119" s="254" t="s">
        <v>21742</v>
      </c>
      <c r="D1119" s="255" t="s">
        <v>18922</v>
      </c>
      <c r="E1119" s="453">
        <v>18</v>
      </c>
    </row>
    <row r="1120" spans="1:5" ht="13.5" customHeight="1" x14ac:dyDescent="0.25">
      <c r="A1120" s="264" t="s">
        <v>21743</v>
      </c>
      <c r="B1120" s="254" t="s">
        <v>21744</v>
      </c>
      <c r="C1120" s="254" t="s">
        <v>21745</v>
      </c>
      <c r="D1120" s="255" t="s">
        <v>18899</v>
      </c>
      <c r="E1120" s="453">
        <v>10</v>
      </c>
    </row>
    <row r="1121" spans="1:5" ht="13.5" customHeight="1" x14ac:dyDescent="0.25">
      <c r="A1121" s="264" t="s">
        <v>21746</v>
      </c>
      <c r="B1121" s="254" t="s">
        <v>21747</v>
      </c>
      <c r="C1121" s="254" t="s">
        <v>21748</v>
      </c>
      <c r="D1121" s="255" t="s">
        <v>18899</v>
      </c>
      <c r="E1121" s="453">
        <v>10</v>
      </c>
    </row>
    <row r="1122" spans="1:5" ht="13.5" customHeight="1" x14ac:dyDescent="0.25">
      <c r="A1122" s="264" t="s">
        <v>21749</v>
      </c>
      <c r="B1122" s="254" t="s">
        <v>21750</v>
      </c>
      <c r="C1122" s="254" t="s">
        <v>21751</v>
      </c>
      <c r="D1122" s="255" t="s">
        <v>18922</v>
      </c>
      <c r="E1122" s="453">
        <v>1</v>
      </c>
    </row>
    <row r="1123" spans="1:5" ht="13.5" customHeight="1" x14ac:dyDescent="0.25">
      <c r="A1123" s="264" t="s">
        <v>21752</v>
      </c>
      <c r="B1123" s="254" t="s">
        <v>21753</v>
      </c>
      <c r="C1123" s="254" t="s">
        <v>21754</v>
      </c>
      <c r="D1123" s="255" t="s">
        <v>18926</v>
      </c>
      <c r="E1123" s="453">
        <v>190</v>
      </c>
    </row>
    <row r="1124" spans="1:5" ht="13.5" customHeight="1" x14ac:dyDescent="0.25">
      <c r="A1124" s="264" t="s">
        <v>21755</v>
      </c>
      <c r="B1124" s="254" t="s">
        <v>21756</v>
      </c>
      <c r="C1124" s="254" t="s">
        <v>21757</v>
      </c>
      <c r="D1124" s="255" t="s">
        <v>18926</v>
      </c>
      <c r="E1124" s="453">
        <v>48</v>
      </c>
    </row>
    <row r="1125" spans="1:5" ht="13.5" customHeight="1" x14ac:dyDescent="0.25">
      <c r="A1125" s="264" t="s">
        <v>21758</v>
      </c>
      <c r="B1125" s="254" t="s">
        <v>21759</v>
      </c>
      <c r="C1125" s="254" t="s">
        <v>21760</v>
      </c>
      <c r="D1125" s="255" t="s">
        <v>18926</v>
      </c>
      <c r="E1125" s="453">
        <v>1</v>
      </c>
    </row>
    <row r="1126" spans="1:5" ht="13.5" customHeight="1" x14ac:dyDescent="0.25">
      <c r="A1126" s="264" t="s">
        <v>21761</v>
      </c>
      <c r="B1126" s="254" t="s">
        <v>21762</v>
      </c>
      <c r="C1126" s="254"/>
      <c r="D1126" s="255" t="s">
        <v>18926</v>
      </c>
      <c r="E1126" s="453">
        <v>5265</v>
      </c>
    </row>
    <row r="1127" spans="1:5" ht="13.5" customHeight="1" x14ac:dyDescent="0.25">
      <c r="A1127" s="264" t="s">
        <v>21763</v>
      </c>
      <c r="B1127" s="254" t="s">
        <v>21764</v>
      </c>
      <c r="C1127" s="254" t="s">
        <v>21765</v>
      </c>
      <c r="D1127" s="255" t="s">
        <v>18926</v>
      </c>
      <c r="E1127" s="453">
        <v>1161</v>
      </c>
    </row>
    <row r="1128" spans="1:5" ht="13.5" customHeight="1" x14ac:dyDescent="0.25">
      <c r="A1128" s="264" t="s">
        <v>21766</v>
      </c>
      <c r="B1128" s="254" t="s">
        <v>21767</v>
      </c>
      <c r="C1128" s="254" t="s">
        <v>21768</v>
      </c>
      <c r="D1128" s="255" t="s">
        <v>18899</v>
      </c>
      <c r="E1128" s="453">
        <v>2</v>
      </c>
    </row>
    <row r="1129" spans="1:5" ht="13.5" customHeight="1" x14ac:dyDescent="0.25">
      <c r="A1129" s="264" t="s">
        <v>21769</v>
      </c>
      <c r="B1129" s="254" t="s">
        <v>21770</v>
      </c>
      <c r="C1129" s="254" t="s">
        <v>21771</v>
      </c>
      <c r="D1129" s="255" t="s">
        <v>18926</v>
      </c>
      <c r="E1129" s="453">
        <v>3</v>
      </c>
    </row>
    <row r="1130" spans="1:5" ht="13.5" customHeight="1" x14ac:dyDescent="0.25">
      <c r="A1130" s="264" t="s">
        <v>21772</v>
      </c>
      <c r="B1130" s="254" t="s">
        <v>21773</v>
      </c>
      <c r="C1130" s="254" t="s">
        <v>21774</v>
      </c>
      <c r="D1130" s="255" t="s">
        <v>18926</v>
      </c>
      <c r="E1130" s="453">
        <v>90</v>
      </c>
    </row>
    <row r="1131" spans="1:5" ht="13.5" customHeight="1" x14ac:dyDescent="0.25">
      <c r="A1131" s="264" t="s">
        <v>21775</v>
      </c>
      <c r="B1131" s="254" t="s">
        <v>21776</v>
      </c>
      <c r="C1131" s="254" t="s">
        <v>21777</v>
      </c>
      <c r="D1131" s="255" t="s">
        <v>18893</v>
      </c>
      <c r="E1131" s="453">
        <v>10</v>
      </c>
    </row>
    <row r="1132" spans="1:5" ht="13.5" customHeight="1" x14ac:dyDescent="0.25">
      <c r="A1132" s="264" t="s">
        <v>21778</v>
      </c>
      <c r="B1132" s="254" t="s">
        <v>20896</v>
      </c>
      <c r="C1132" s="254" t="s">
        <v>21779</v>
      </c>
      <c r="D1132" s="255" t="s">
        <v>18893</v>
      </c>
      <c r="E1132" s="453">
        <v>2</v>
      </c>
    </row>
    <row r="1133" spans="1:5" ht="13.5" customHeight="1" x14ac:dyDescent="0.25">
      <c r="A1133" s="264" t="s">
        <v>21780</v>
      </c>
      <c r="B1133" s="254" t="s">
        <v>20896</v>
      </c>
      <c r="C1133" s="254" t="s">
        <v>20989</v>
      </c>
      <c r="D1133" s="255" t="s">
        <v>18893</v>
      </c>
      <c r="E1133" s="453">
        <v>7</v>
      </c>
    </row>
    <row r="1134" spans="1:5" ht="13.5" customHeight="1" x14ac:dyDescent="0.25">
      <c r="A1134" s="264" t="s">
        <v>21781</v>
      </c>
      <c r="B1134" s="254" t="s">
        <v>21478</v>
      </c>
      <c r="C1134" s="254" t="s">
        <v>21782</v>
      </c>
      <c r="D1134" s="255" t="s">
        <v>19000</v>
      </c>
      <c r="E1134" s="453">
        <v>13</v>
      </c>
    </row>
    <row r="1135" spans="1:5" ht="13.5" customHeight="1" x14ac:dyDescent="0.25">
      <c r="A1135" s="264" t="s">
        <v>21783</v>
      </c>
      <c r="B1135" s="254" t="s">
        <v>21478</v>
      </c>
      <c r="C1135" s="254" t="s">
        <v>21784</v>
      </c>
      <c r="D1135" s="255" t="s">
        <v>19000</v>
      </c>
      <c r="E1135" s="453">
        <v>100</v>
      </c>
    </row>
    <row r="1136" spans="1:5" ht="13.5" customHeight="1" x14ac:dyDescent="0.25">
      <c r="A1136" s="264" t="s">
        <v>21785</v>
      </c>
      <c r="B1136" s="254" t="s">
        <v>19393</v>
      </c>
      <c r="C1136" s="254" t="s">
        <v>21786</v>
      </c>
      <c r="D1136" s="255" t="s">
        <v>18926</v>
      </c>
      <c r="E1136" s="453">
        <v>43</v>
      </c>
    </row>
    <row r="1137" spans="1:5" ht="13.5" customHeight="1" x14ac:dyDescent="0.25">
      <c r="A1137" s="264" t="s">
        <v>21787</v>
      </c>
      <c r="B1137" s="254" t="s">
        <v>19393</v>
      </c>
      <c r="C1137" s="254" t="s">
        <v>21788</v>
      </c>
      <c r="D1137" s="255" t="s">
        <v>18926</v>
      </c>
      <c r="E1137" s="453">
        <v>33</v>
      </c>
    </row>
    <row r="1138" spans="1:5" ht="13.5" customHeight="1" x14ac:dyDescent="0.25">
      <c r="A1138" s="264" t="s">
        <v>21789</v>
      </c>
      <c r="B1138" s="254" t="s">
        <v>19393</v>
      </c>
      <c r="C1138" s="254" t="s">
        <v>21790</v>
      </c>
      <c r="D1138" s="255" t="s">
        <v>18926</v>
      </c>
      <c r="E1138" s="453">
        <v>2</v>
      </c>
    </row>
    <row r="1139" spans="1:5" ht="13.5" customHeight="1" x14ac:dyDescent="0.25">
      <c r="A1139" s="264" t="s">
        <v>21791</v>
      </c>
      <c r="B1139" s="254" t="s">
        <v>21792</v>
      </c>
      <c r="C1139" s="254" t="s">
        <v>21793</v>
      </c>
      <c r="D1139" s="255" t="s">
        <v>18926</v>
      </c>
      <c r="E1139" s="453">
        <v>1518</v>
      </c>
    </row>
    <row r="1140" spans="1:5" ht="13.5" customHeight="1" x14ac:dyDescent="0.25">
      <c r="A1140" s="264" t="s">
        <v>21794</v>
      </c>
      <c r="B1140" s="254" t="s">
        <v>21795</v>
      </c>
      <c r="C1140" s="254" t="s">
        <v>21796</v>
      </c>
      <c r="D1140" s="255" t="s">
        <v>18926</v>
      </c>
      <c r="E1140" s="453">
        <v>2086</v>
      </c>
    </row>
    <row r="1141" spans="1:5" ht="13.5" customHeight="1" x14ac:dyDescent="0.25">
      <c r="A1141" s="264" t="s">
        <v>21797</v>
      </c>
      <c r="B1141" s="254" t="s">
        <v>21798</v>
      </c>
      <c r="C1141" s="254" t="s">
        <v>21799</v>
      </c>
      <c r="D1141" s="255" t="s">
        <v>18926</v>
      </c>
      <c r="E1141" s="453">
        <v>1968</v>
      </c>
    </row>
    <row r="1142" spans="1:5" ht="13.5" customHeight="1" x14ac:dyDescent="0.25">
      <c r="A1142" s="264" t="s">
        <v>21800</v>
      </c>
      <c r="B1142" s="254" t="s">
        <v>21801</v>
      </c>
      <c r="C1142" s="254" t="s">
        <v>21802</v>
      </c>
      <c r="D1142" s="255" t="s">
        <v>18893</v>
      </c>
      <c r="E1142" s="453">
        <v>32</v>
      </c>
    </row>
    <row r="1143" spans="1:5" ht="13.5" customHeight="1" x14ac:dyDescent="0.25">
      <c r="A1143" s="264" t="s">
        <v>21803</v>
      </c>
      <c r="B1143" s="254" t="s">
        <v>21804</v>
      </c>
      <c r="C1143" s="254" t="s">
        <v>21805</v>
      </c>
      <c r="D1143" s="255" t="s">
        <v>18893</v>
      </c>
      <c r="E1143" s="453">
        <v>18</v>
      </c>
    </row>
    <row r="1144" spans="1:5" ht="13.5" customHeight="1" x14ac:dyDescent="0.25">
      <c r="A1144" s="264" t="s">
        <v>21806</v>
      </c>
      <c r="B1144" s="254" t="s">
        <v>21807</v>
      </c>
      <c r="C1144" s="254" t="s">
        <v>21808</v>
      </c>
      <c r="D1144" s="255" t="s">
        <v>18922</v>
      </c>
      <c r="E1144" s="453">
        <v>119</v>
      </c>
    </row>
    <row r="1145" spans="1:5" ht="13.5" customHeight="1" x14ac:dyDescent="0.25">
      <c r="A1145" s="264" t="s">
        <v>21809</v>
      </c>
      <c r="B1145" s="254" t="s">
        <v>21810</v>
      </c>
      <c r="C1145" s="254" t="s">
        <v>21811</v>
      </c>
      <c r="D1145" s="255" t="s">
        <v>18926</v>
      </c>
      <c r="E1145" s="453">
        <v>212</v>
      </c>
    </row>
    <row r="1146" spans="1:5" ht="13.5" customHeight="1" x14ac:dyDescent="0.25">
      <c r="A1146" s="264" t="s">
        <v>21812</v>
      </c>
      <c r="B1146" s="254" t="s">
        <v>21813</v>
      </c>
      <c r="C1146" s="254" t="s">
        <v>21811</v>
      </c>
      <c r="D1146" s="255" t="s">
        <v>18926</v>
      </c>
      <c r="E1146" s="453">
        <v>965</v>
      </c>
    </row>
    <row r="1147" spans="1:5" ht="13.5" customHeight="1" x14ac:dyDescent="0.25">
      <c r="A1147" s="264" t="s">
        <v>21814</v>
      </c>
      <c r="B1147" s="254" t="s">
        <v>21815</v>
      </c>
      <c r="C1147" s="254" t="s">
        <v>21816</v>
      </c>
      <c r="D1147" s="255" t="s">
        <v>18926</v>
      </c>
      <c r="E1147" s="453">
        <v>347</v>
      </c>
    </row>
    <row r="1148" spans="1:5" ht="13.5" customHeight="1" x14ac:dyDescent="0.25">
      <c r="A1148" s="264" t="s">
        <v>21817</v>
      </c>
      <c r="B1148" s="254" t="s">
        <v>21818</v>
      </c>
      <c r="C1148" s="254" t="s">
        <v>21819</v>
      </c>
      <c r="D1148" s="255" t="s">
        <v>18926</v>
      </c>
      <c r="E1148" s="453">
        <v>426</v>
      </c>
    </row>
    <row r="1149" spans="1:5" ht="13.5" customHeight="1" x14ac:dyDescent="0.25">
      <c r="A1149" s="264" t="s">
        <v>21820</v>
      </c>
      <c r="B1149" s="254" t="s">
        <v>21818</v>
      </c>
      <c r="C1149" s="254" t="s">
        <v>21821</v>
      </c>
      <c r="D1149" s="255" t="s">
        <v>18926</v>
      </c>
      <c r="E1149" s="453">
        <v>1590</v>
      </c>
    </row>
    <row r="1150" spans="1:5" ht="13.5" customHeight="1" x14ac:dyDescent="0.25">
      <c r="A1150" s="264" t="s">
        <v>21822</v>
      </c>
      <c r="B1150" s="254" t="s">
        <v>21823</v>
      </c>
      <c r="C1150" s="254" t="s">
        <v>21824</v>
      </c>
      <c r="D1150" s="255" t="s">
        <v>18926</v>
      </c>
      <c r="E1150" s="453">
        <v>235</v>
      </c>
    </row>
    <row r="1151" spans="1:5" ht="13.5" customHeight="1" x14ac:dyDescent="0.25">
      <c r="A1151" s="264" t="s">
        <v>21825</v>
      </c>
      <c r="B1151" s="254" t="s">
        <v>21826</v>
      </c>
      <c r="C1151" s="254" t="s">
        <v>21827</v>
      </c>
      <c r="D1151" s="255" t="s">
        <v>18926</v>
      </c>
      <c r="E1151" s="453">
        <v>117</v>
      </c>
    </row>
    <row r="1152" spans="1:5" ht="13.5" customHeight="1" x14ac:dyDescent="0.25">
      <c r="A1152" s="264" t="s">
        <v>21828</v>
      </c>
      <c r="B1152" s="254" t="s">
        <v>21829</v>
      </c>
      <c r="C1152" s="254" t="s">
        <v>21830</v>
      </c>
      <c r="D1152" s="255" t="s">
        <v>18926</v>
      </c>
      <c r="E1152" s="453">
        <v>27</v>
      </c>
    </row>
    <row r="1153" spans="1:5" ht="13.5" customHeight="1" x14ac:dyDescent="0.25">
      <c r="A1153" s="264" t="s">
        <v>21831</v>
      </c>
      <c r="B1153" s="254" t="s">
        <v>21832</v>
      </c>
      <c r="C1153" s="254" t="s">
        <v>21833</v>
      </c>
      <c r="D1153" s="255" t="s">
        <v>18926</v>
      </c>
      <c r="E1153" s="453">
        <v>24</v>
      </c>
    </row>
    <row r="1154" spans="1:5" ht="13.5" customHeight="1" x14ac:dyDescent="0.25">
      <c r="A1154" s="264" t="s">
        <v>21834</v>
      </c>
      <c r="B1154" s="254" t="s">
        <v>21835</v>
      </c>
      <c r="C1154" s="254" t="s">
        <v>21836</v>
      </c>
      <c r="D1154" s="255" t="s">
        <v>18926</v>
      </c>
      <c r="E1154" s="453">
        <v>447</v>
      </c>
    </row>
    <row r="1155" spans="1:5" ht="13.5" customHeight="1" x14ac:dyDescent="0.25">
      <c r="A1155" s="264" t="s">
        <v>21837</v>
      </c>
      <c r="B1155" s="254" t="s">
        <v>21838</v>
      </c>
      <c r="C1155" s="254" t="s">
        <v>21839</v>
      </c>
      <c r="D1155" s="255" t="s">
        <v>18893</v>
      </c>
      <c r="E1155" s="453">
        <v>1</v>
      </c>
    </row>
    <row r="1156" spans="1:5" ht="13.5" customHeight="1" x14ac:dyDescent="0.25">
      <c r="A1156" s="264" t="s">
        <v>21840</v>
      </c>
      <c r="B1156" s="254" t="s">
        <v>21841</v>
      </c>
      <c r="C1156" s="254" t="s">
        <v>21842</v>
      </c>
      <c r="D1156" s="255" t="s">
        <v>18893</v>
      </c>
      <c r="E1156" s="453">
        <v>1</v>
      </c>
    </row>
    <row r="1157" spans="1:5" ht="13.5" customHeight="1" x14ac:dyDescent="0.25">
      <c r="A1157" s="264" t="s">
        <v>21843</v>
      </c>
      <c r="B1157" s="254" t="s">
        <v>21841</v>
      </c>
      <c r="C1157" s="254" t="s">
        <v>19364</v>
      </c>
      <c r="D1157" s="255" t="s">
        <v>18893</v>
      </c>
      <c r="E1157" s="453">
        <v>1</v>
      </c>
    </row>
    <row r="1158" spans="1:5" ht="13.5" customHeight="1" x14ac:dyDescent="0.25">
      <c r="A1158" s="264" t="s">
        <v>21844</v>
      </c>
      <c r="B1158" s="254" t="s">
        <v>21845</v>
      </c>
      <c r="C1158" s="254" t="s">
        <v>21846</v>
      </c>
      <c r="D1158" s="255" t="s">
        <v>18893</v>
      </c>
      <c r="E1158" s="453">
        <v>14</v>
      </c>
    </row>
    <row r="1159" spans="1:5" ht="13.5" customHeight="1" x14ac:dyDescent="0.25">
      <c r="A1159" s="264" t="s">
        <v>21847</v>
      </c>
      <c r="B1159" s="254" t="s">
        <v>21848</v>
      </c>
      <c r="C1159" s="254" t="s">
        <v>21849</v>
      </c>
      <c r="D1159" s="255" t="s">
        <v>18893</v>
      </c>
      <c r="E1159" s="453">
        <v>27</v>
      </c>
    </row>
    <row r="1160" spans="1:5" ht="13.5" customHeight="1" x14ac:dyDescent="0.25">
      <c r="A1160" s="264" t="s">
        <v>21850</v>
      </c>
      <c r="B1160" s="254" t="s">
        <v>21851</v>
      </c>
      <c r="C1160" s="254" t="s">
        <v>21852</v>
      </c>
      <c r="D1160" s="255" t="s">
        <v>18893</v>
      </c>
      <c r="E1160" s="453">
        <v>3</v>
      </c>
    </row>
    <row r="1161" spans="1:5" ht="13.5" customHeight="1" x14ac:dyDescent="0.25">
      <c r="A1161" s="264" t="s">
        <v>21853</v>
      </c>
      <c r="B1161" s="254" t="s">
        <v>21854</v>
      </c>
      <c r="C1161" s="254" t="s">
        <v>21855</v>
      </c>
      <c r="D1161" s="255" t="s">
        <v>18893</v>
      </c>
      <c r="E1161" s="453">
        <v>18</v>
      </c>
    </row>
    <row r="1162" spans="1:5" ht="13.5" customHeight="1" x14ac:dyDescent="0.25">
      <c r="A1162" s="264" t="s">
        <v>21856</v>
      </c>
      <c r="B1162" s="254" t="s">
        <v>21857</v>
      </c>
      <c r="C1162" s="254" t="s">
        <v>21858</v>
      </c>
      <c r="D1162" s="255" t="s">
        <v>18893</v>
      </c>
      <c r="E1162" s="453">
        <v>9</v>
      </c>
    </row>
    <row r="1163" spans="1:5" ht="13.5" customHeight="1" x14ac:dyDescent="0.25">
      <c r="A1163" s="264" t="s">
        <v>21859</v>
      </c>
      <c r="B1163" s="254" t="s">
        <v>21860</v>
      </c>
      <c r="C1163" s="254" t="s">
        <v>21861</v>
      </c>
      <c r="D1163" s="255" t="s">
        <v>18893</v>
      </c>
      <c r="E1163" s="453">
        <v>4</v>
      </c>
    </row>
    <row r="1164" spans="1:5" ht="13.5" customHeight="1" x14ac:dyDescent="0.25">
      <c r="A1164" s="264" t="s">
        <v>21862</v>
      </c>
      <c r="B1164" s="254" t="s">
        <v>21863</v>
      </c>
      <c r="C1164" s="254" t="s">
        <v>21864</v>
      </c>
      <c r="D1164" s="255" t="s">
        <v>18893</v>
      </c>
      <c r="E1164" s="453">
        <v>5</v>
      </c>
    </row>
    <row r="1165" spans="1:5" ht="13.5" customHeight="1" x14ac:dyDescent="0.25">
      <c r="A1165" s="264" t="s">
        <v>21865</v>
      </c>
      <c r="B1165" s="254" t="s">
        <v>21866</v>
      </c>
      <c r="C1165" s="254" t="s">
        <v>21867</v>
      </c>
      <c r="D1165" s="255" t="s">
        <v>18893</v>
      </c>
      <c r="E1165" s="453">
        <v>4</v>
      </c>
    </row>
    <row r="1166" spans="1:5" ht="13.5" customHeight="1" x14ac:dyDescent="0.25">
      <c r="A1166" s="264" t="s">
        <v>21868</v>
      </c>
      <c r="B1166" s="254" t="s">
        <v>21869</v>
      </c>
      <c r="C1166" s="254" t="s">
        <v>21870</v>
      </c>
      <c r="D1166" s="255" t="s">
        <v>18893</v>
      </c>
      <c r="E1166" s="453">
        <v>45</v>
      </c>
    </row>
    <row r="1167" spans="1:5" ht="13.5" customHeight="1" x14ac:dyDescent="0.25">
      <c r="A1167" s="264" t="s">
        <v>21871</v>
      </c>
      <c r="B1167" s="254" t="s">
        <v>21872</v>
      </c>
      <c r="C1167" s="254" t="s">
        <v>21873</v>
      </c>
      <c r="D1167" s="255" t="s">
        <v>18922</v>
      </c>
      <c r="E1167" s="453">
        <v>790</v>
      </c>
    </row>
    <row r="1168" spans="1:5" ht="13.5" customHeight="1" x14ac:dyDescent="0.25">
      <c r="A1168" s="264" t="s">
        <v>21874</v>
      </c>
      <c r="B1168" s="254" t="s">
        <v>21875</v>
      </c>
      <c r="C1168" s="254" t="s">
        <v>21876</v>
      </c>
      <c r="D1168" s="255" t="s">
        <v>18922</v>
      </c>
      <c r="E1168" s="453">
        <v>81</v>
      </c>
    </row>
    <row r="1169" spans="1:5" ht="13.5" customHeight="1" x14ac:dyDescent="0.25">
      <c r="A1169" s="264" t="s">
        <v>21877</v>
      </c>
      <c r="B1169" s="254" t="s">
        <v>21878</v>
      </c>
      <c r="C1169" s="254" t="s">
        <v>21873</v>
      </c>
      <c r="D1169" s="255" t="s">
        <v>18922</v>
      </c>
      <c r="E1169" s="453">
        <v>66</v>
      </c>
    </row>
    <row r="1170" spans="1:5" ht="13.5" customHeight="1" x14ac:dyDescent="0.25">
      <c r="A1170" s="264" t="s">
        <v>21879</v>
      </c>
      <c r="B1170" s="254" t="s">
        <v>21880</v>
      </c>
      <c r="C1170" s="254" t="s">
        <v>21881</v>
      </c>
      <c r="D1170" s="255" t="s">
        <v>18922</v>
      </c>
      <c r="E1170" s="453">
        <v>311</v>
      </c>
    </row>
    <row r="1171" spans="1:5" ht="13.5" customHeight="1" x14ac:dyDescent="0.25">
      <c r="A1171" s="264" t="s">
        <v>21882</v>
      </c>
      <c r="B1171" s="254" t="s">
        <v>21883</v>
      </c>
      <c r="C1171" s="254" t="s">
        <v>21884</v>
      </c>
      <c r="D1171" s="255" t="s">
        <v>18922</v>
      </c>
      <c r="E1171" s="453">
        <v>54</v>
      </c>
    </row>
    <row r="1172" spans="1:5" ht="13.5" customHeight="1" x14ac:dyDescent="0.25">
      <c r="A1172" s="264" t="s">
        <v>21885</v>
      </c>
      <c r="B1172" s="254" t="s">
        <v>21886</v>
      </c>
      <c r="C1172" s="254" t="s">
        <v>21887</v>
      </c>
      <c r="D1172" s="255" t="s">
        <v>18922</v>
      </c>
      <c r="E1172" s="453">
        <v>69</v>
      </c>
    </row>
    <row r="1173" spans="1:5" ht="13.5" customHeight="1" x14ac:dyDescent="0.25">
      <c r="A1173" s="264" t="s">
        <v>21888</v>
      </c>
      <c r="B1173" s="254" t="s">
        <v>21889</v>
      </c>
      <c r="C1173" s="254" t="s">
        <v>21890</v>
      </c>
      <c r="D1173" s="255" t="s">
        <v>18922</v>
      </c>
      <c r="E1173" s="453">
        <v>45</v>
      </c>
    </row>
    <row r="1174" spans="1:5" ht="13.5" customHeight="1" x14ac:dyDescent="0.25">
      <c r="A1174" s="264" t="s">
        <v>21891</v>
      </c>
      <c r="B1174" s="254" t="s">
        <v>21892</v>
      </c>
      <c r="C1174" s="254" t="s">
        <v>21893</v>
      </c>
      <c r="D1174" s="255" t="s">
        <v>18922</v>
      </c>
      <c r="E1174" s="453">
        <v>125</v>
      </c>
    </row>
    <row r="1175" spans="1:5" ht="13.5" customHeight="1" x14ac:dyDescent="0.25">
      <c r="A1175" s="264" t="s">
        <v>21894</v>
      </c>
      <c r="B1175" s="254" t="s">
        <v>21895</v>
      </c>
      <c r="C1175" s="254" t="s">
        <v>21896</v>
      </c>
      <c r="D1175" s="255" t="s">
        <v>18922</v>
      </c>
      <c r="E1175" s="453">
        <v>867</v>
      </c>
    </row>
    <row r="1176" spans="1:5" ht="13.5" customHeight="1" x14ac:dyDescent="0.25">
      <c r="A1176" s="264" t="s">
        <v>21897</v>
      </c>
      <c r="B1176" s="254" t="s">
        <v>21898</v>
      </c>
      <c r="C1176" s="254" t="s">
        <v>21899</v>
      </c>
      <c r="D1176" s="255" t="s">
        <v>18922</v>
      </c>
      <c r="E1176" s="453">
        <v>96</v>
      </c>
    </row>
    <row r="1177" spans="1:5" ht="13.5" customHeight="1" x14ac:dyDescent="0.25">
      <c r="A1177" s="264" t="s">
        <v>21900</v>
      </c>
      <c r="B1177" s="254" t="s">
        <v>21901</v>
      </c>
      <c r="C1177" s="254" t="s">
        <v>21902</v>
      </c>
      <c r="D1177" s="255" t="s">
        <v>18922</v>
      </c>
      <c r="E1177" s="453">
        <v>140</v>
      </c>
    </row>
    <row r="1178" spans="1:5" ht="13.5" customHeight="1" x14ac:dyDescent="0.25">
      <c r="A1178" s="264" t="s">
        <v>21903</v>
      </c>
      <c r="B1178" s="254" t="s">
        <v>21904</v>
      </c>
      <c r="C1178" s="254" t="s">
        <v>21905</v>
      </c>
      <c r="D1178" s="255" t="s">
        <v>18922</v>
      </c>
      <c r="E1178" s="453">
        <v>11</v>
      </c>
    </row>
    <row r="1179" spans="1:5" ht="13.5" customHeight="1" x14ac:dyDescent="0.25">
      <c r="A1179" s="264" t="s">
        <v>21906</v>
      </c>
      <c r="B1179" s="254" t="s">
        <v>21907</v>
      </c>
      <c r="C1179" s="254" t="s">
        <v>21908</v>
      </c>
      <c r="D1179" s="255" t="s">
        <v>18922</v>
      </c>
      <c r="E1179" s="453">
        <v>54</v>
      </c>
    </row>
    <row r="1180" spans="1:5" ht="13.5" customHeight="1" x14ac:dyDescent="0.25">
      <c r="A1180" s="264" t="s">
        <v>21909</v>
      </c>
      <c r="B1180" s="254" t="s">
        <v>21910</v>
      </c>
      <c r="C1180" s="254" t="s">
        <v>21911</v>
      </c>
      <c r="D1180" s="255" t="s">
        <v>18922</v>
      </c>
      <c r="E1180" s="453">
        <v>27</v>
      </c>
    </row>
    <row r="1181" spans="1:5" ht="13.5" customHeight="1" x14ac:dyDescent="0.25">
      <c r="A1181" s="264" t="s">
        <v>21912</v>
      </c>
      <c r="B1181" s="254" t="s">
        <v>21913</v>
      </c>
      <c r="C1181" s="254" t="s">
        <v>21914</v>
      </c>
      <c r="D1181" s="255" t="s">
        <v>18922</v>
      </c>
      <c r="E1181" s="453">
        <v>73</v>
      </c>
    </row>
    <row r="1182" spans="1:5" ht="13.5" customHeight="1" x14ac:dyDescent="0.25">
      <c r="A1182" s="264" t="s">
        <v>21915</v>
      </c>
      <c r="B1182" s="254" t="s">
        <v>21916</v>
      </c>
      <c r="C1182" s="254" t="s">
        <v>21917</v>
      </c>
      <c r="D1182" s="255" t="s">
        <v>18922</v>
      </c>
      <c r="E1182" s="453">
        <v>1209</v>
      </c>
    </row>
    <row r="1183" spans="1:5" ht="13.5" customHeight="1" x14ac:dyDescent="0.25">
      <c r="A1183" s="264" t="s">
        <v>21918</v>
      </c>
      <c r="B1183" s="254" t="s">
        <v>21919</v>
      </c>
      <c r="C1183" s="254" t="s">
        <v>21920</v>
      </c>
      <c r="D1183" s="255" t="s">
        <v>18922</v>
      </c>
      <c r="E1183" s="453">
        <v>22</v>
      </c>
    </row>
    <row r="1184" spans="1:5" ht="13.5" customHeight="1" x14ac:dyDescent="0.25">
      <c r="A1184" s="264" t="s">
        <v>21921</v>
      </c>
      <c r="B1184" s="254" t="s">
        <v>21922</v>
      </c>
      <c r="C1184" s="254" t="s">
        <v>21920</v>
      </c>
      <c r="D1184" s="255" t="s">
        <v>18922</v>
      </c>
      <c r="E1184" s="453">
        <v>26</v>
      </c>
    </row>
    <row r="1185" spans="1:5" ht="13.5" customHeight="1" x14ac:dyDescent="0.25">
      <c r="A1185" s="264" t="s">
        <v>21923</v>
      </c>
      <c r="B1185" s="254" t="s">
        <v>21924</v>
      </c>
      <c r="C1185" s="254"/>
      <c r="D1185" s="255" t="s">
        <v>18922</v>
      </c>
      <c r="E1185" s="453">
        <v>29</v>
      </c>
    </row>
    <row r="1186" spans="1:5" ht="13.5" customHeight="1" x14ac:dyDescent="0.25">
      <c r="A1186" s="264" t="s">
        <v>21925</v>
      </c>
      <c r="B1186" s="254" t="s">
        <v>21926</v>
      </c>
      <c r="C1186" s="254" t="s">
        <v>21908</v>
      </c>
      <c r="D1186" s="255" t="s">
        <v>18922</v>
      </c>
      <c r="E1186" s="453">
        <v>85</v>
      </c>
    </row>
    <row r="1187" spans="1:5" ht="13.5" customHeight="1" x14ac:dyDescent="0.25">
      <c r="A1187" s="264" t="s">
        <v>21927</v>
      </c>
      <c r="B1187" s="254" t="s">
        <v>21928</v>
      </c>
      <c r="C1187" s="254" t="s">
        <v>21908</v>
      </c>
      <c r="D1187" s="255" t="s">
        <v>18922</v>
      </c>
      <c r="E1187" s="453">
        <v>46</v>
      </c>
    </row>
    <row r="1188" spans="1:5" ht="13.5" customHeight="1" x14ac:dyDescent="0.25">
      <c r="A1188" s="264" t="s">
        <v>21929</v>
      </c>
      <c r="B1188" s="254" t="s">
        <v>21930</v>
      </c>
      <c r="C1188" s="254" t="s">
        <v>21931</v>
      </c>
      <c r="D1188" s="255" t="s">
        <v>18893</v>
      </c>
      <c r="E1188" s="453">
        <v>15</v>
      </c>
    </row>
    <row r="1189" spans="1:5" ht="13.5" customHeight="1" x14ac:dyDescent="0.25">
      <c r="A1189" s="264" t="s">
        <v>21932</v>
      </c>
      <c r="B1189" s="254" t="s">
        <v>21933</v>
      </c>
      <c r="C1189" s="254" t="s">
        <v>21934</v>
      </c>
      <c r="D1189" s="255" t="s">
        <v>18922</v>
      </c>
      <c r="E1189" s="453">
        <v>116</v>
      </c>
    </row>
    <row r="1190" spans="1:5" ht="13.5" customHeight="1" x14ac:dyDescent="0.25">
      <c r="A1190" s="264" t="s">
        <v>21935</v>
      </c>
      <c r="B1190" s="254" t="s">
        <v>21936</v>
      </c>
      <c r="C1190" s="254" t="s">
        <v>21937</v>
      </c>
      <c r="D1190" s="255" t="s">
        <v>18922</v>
      </c>
      <c r="E1190" s="453">
        <v>58</v>
      </c>
    </row>
    <row r="1191" spans="1:5" ht="13.5" customHeight="1" x14ac:dyDescent="0.25">
      <c r="A1191" s="264" t="s">
        <v>21938</v>
      </c>
      <c r="B1191" s="254" t="s">
        <v>21939</v>
      </c>
      <c r="C1191" s="254" t="s">
        <v>21940</v>
      </c>
      <c r="D1191" s="255" t="s">
        <v>18922</v>
      </c>
      <c r="E1191" s="453">
        <v>1375</v>
      </c>
    </row>
    <row r="1192" spans="1:5" ht="13.5" customHeight="1" x14ac:dyDescent="0.25">
      <c r="A1192" s="264" t="s">
        <v>21941</v>
      </c>
      <c r="B1192" s="254" t="s">
        <v>21942</v>
      </c>
      <c r="C1192" s="254" t="s">
        <v>21943</v>
      </c>
      <c r="D1192" s="255" t="s">
        <v>18922</v>
      </c>
      <c r="E1192" s="453">
        <v>982</v>
      </c>
    </row>
    <row r="1193" spans="1:5" ht="13.5" customHeight="1" x14ac:dyDescent="0.25">
      <c r="A1193" s="264" t="s">
        <v>21944</v>
      </c>
      <c r="B1193" s="254" t="s">
        <v>21945</v>
      </c>
      <c r="C1193" s="254" t="s">
        <v>21943</v>
      </c>
      <c r="D1193" s="255" t="s">
        <v>18922</v>
      </c>
      <c r="E1193" s="453">
        <v>852</v>
      </c>
    </row>
    <row r="1194" spans="1:5" ht="13.5" customHeight="1" x14ac:dyDescent="0.25">
      <c r="A1194" s="264" t="s">
        <v>21946</v>
      </c>
      <c r="B1194" s="254" t="s">
        <v>21947</v>
      </c>
      <c r="C1194" s="254" t="s">
        <v>21948</v>
      </c>
      <c r="D1194" s="255" t="s">
        <v>18922</v>
      </c>
      <c r="E1194" s="453">
        <v>73</v>
      </c>
    </row>
    <row r="1195" spans="1:5" ht="13.5" customHeight="1" x14ac:dyDescent="0.25">
      <c r="A1195" s="264" t="s">
        <v>21949</v>
      </c>
      <c r="B1195" s="254" t="s">
        <v>21950</v>
      </c>
      <c r="C1195" s="254" t="s">
        <v>21951</v>
      </c>
      <c r="D1195" s="255" t="s">
        <v>18922</v>
      </c>
      <c r="E1195" s="453">
        <v>22</v>
      </c>
    </row>
    <row r="1196" spans="1:5" ht="13.5" customHeight="1" x14ac:dyDescent="0.25">
      <c r="A1196" s="264" t="s">
        <v>21952</v>
      </c>
      <c r="B1196" s="254" t="s">
        <v>21953</v>
      </c>
      <c r="C1196" s="254" t="s">
        <v>21954</v>
      </c>
      <c r="D1196" s="255" t="s">
        <v>18922</v>
      </c>
      <c r="E1196" s="453">
        <v>142</v>
      </c>
    </row>
    <row r="1197" spans="1:5" ht="13.5" customHeight="1" x14ac:dyDescent="0.25">
      <c r="A1197" s="264" t="s">
        <v>4075</v>
      </c>
      <c r="B1197" s="254" t="s">
        <v>21955</v>
      </c>
      <c r="C1197" s="254" t="s">
        <v>21956</v>
      </c>
      <c r="D1197" s="255" t="s">
        <v>18922</v>
      </c>
      <c r="E1197" s="453">
        <v>58</v>
      </c>
    </row>
    <row r="1198" spans="1:5" ht="13.5" customHeight="1" x14ac:dyDescent="0.25">
      <c r="A1198" s="264" t="s">
        <v>4078</v>
      </c>
      <c r="B1198" s="254" t="s">
        <v>21957</v>
      </c>
      <c r="C1198" s="254" t="s">
        <v>21958</v>
      </c>
      <c r="D1198" s="255" t="s">
        <v>18922</v>
      </c>
      <c r="E1198" s="453">
        <v>283</v>
      </c>
    </row>
    <row r="1199" spans="1:5" ht="13.5" customHeight="1" x14ac:dyDescent="0.25">
      <c r="A1199" s="264" t="s">
        <v>21959</v>
      </c>
      <c r="B1199" s="254" t="s">
        <v>21960</v>
      </c>
      <c r="C1199" s="254" t="s">
        <v>21961</v>
      </c>
      <c r="D1199" s="255" t="s">
        <v>18922</v>
      </c>
      <c r="E1199" s="453">
        <v>11</v>
      </c>
    </row>
    <row r="1200" spans="1:5" ht="13.5" customHeight="1" x14ac:dyDescent="0.25">
      <c r="A1200" s="264" t="s">
        <v>21962</v>
      </c>
      <c r="B1200" s="254" t="s">
        <v>21963</v>
      </c>
      <c r="C1200" s="254" t="s">
        <v>21964</v>
      </c>
      <c r="D1200" s="255" t="s">
        <v>18922</v>
      </c>
      <c r="E1200" s="453">
        <v>267</v>
      </c>
    </row>
    <row r="1201" spans="1:5" ht="13.5" customHeight="1" x14ac:dyDescent="0.25">
      <c r="A1201" s="264" t="s">
        <v>21965</v>
      </c>
      <c r="B1201" s="254" t="s">
        <v>21966</v>
      </c>
      <c r="C1201" s="254" t="s">
        <v>21967</v>
      </c>
      <c r="D1201" s="255" t="s">
        <v>18922</v>
      </c>
      <c r="E1201" s="453">
        <v>98</v>
      </c>
    </row>
    <row r="1202" spans="1:5" ht="13.5" customHeight="1" x14ac:dyDescent="0.25">
      <c r="A1202" s="264" t="s">
        <v>21968</v>
      </c>
      <c r="B1202" s="254" t="s">
        <v>21969</v>
      </c>
      <c r="C1202" s="254" t="s">
        <v>21970</v>
      </c>
      <c r="D1202" s="255" t="s">
        <v>18922</v>
      </c>
      <c r="E1202" s="453">
        <v>61</v>
      </c>
    </row>
    <row r="1203" spans="1:5" ht="13.5" customHeight="1" x14ac:dyDescent="0.25">
      <c r="A1203" s="264" t="s">
        <v>21971</v>
      </c>
      <c r="B1203" s="254" t="s">
        <v>21972</v>
      </c>
      <c r="C1203" s="254" t="s">
        <v>21973</v>
      </c>
      <c r="D1203" s="255" t="s">
        <v>18922</v>
      </c>
      <c r="E1203" s="453">
        <v>111</v>
      </c>
    </row>
    <row r="1204" spans="1:5" ht="13.5" customHeight="1" x14ac:dyDescent="0.25">
      <c r="A1204" s="264" t="s">
        <v>21974</v>
      </c>
      <c r="B1204" s="254" t="s">
        <v>21975</v>
      </c>
      <c r="C1204" s="254" t="s">
        <v>21976</v>
      </c>
      <c r="D1204" s="255" t="s">
        <v>18922</v>
      </c>
      <c r="E1204" s="453">
        <v>2</v>
      </c>
    </row>
    <row r="1205" spans="1:5" ht="13.5" customHeight="1" x14ac:dyDescent="0.25">
      <c r="A1205" s="264" t="s">
        <v>21977</v>
      </c>
      <c r="B1205" s="254" t="s">
        <v>21978</v>
      </c>
      <c r="C1205" s="254" t="s">
        <v>21979</v>
      </c>
      <c r="D1205" s="255" t="s">
        <v>18922</v>
      </c>
      <c r="E1205" s="453">
        <v>152</v>
      </c>
    </row>
    <row r="1206" spans="1:5" ht="13.5" customHeight="1" x14ac:dyDescent="0.25">
      <c r="A1206" s="264" t="s">
        <v>21980</v>
      </c>
      <c r="B1206" s="254" t="s">
        <v>21981</v>
      </c>
      <c r="C1206" s="254" t="s">
        <v>21982</v>
      </c>
      <c r="D1206" s="255" t="s">
        <v>18922</v>
      </c>
      <c r="E1206" s="453">
        <v>150</v>
      </c>
    </row>
    <row r="1207" spans="1:5" ht="13.5" customHeight="1" x14ac:dyDescent="0.25">
      <c r="A1207" s="264" t="s">
        <v>21983</v>
      </c>
      <c r="B1207" s="254" t="s">
        <v>21984</v>
      </c>
      <c r="C1207" s="254" t="s">
        <v>21985</v>
      </c>
      <c r="D1207" s="255" t="s">
        <v>18922</v>
      </c>
      <c r="E1207" s="453">
        <v>15</v>
      </c>
    </row>
    <row r="1208" spans="1:5" ht="13.5" customHeight="1" x14ac:dyDescent="0.25">
      <c r="A1208" s="264" t="s">
        <v>21986</v>
      </c>
      <c r="B1208" s="254" t="s">
        <v>21987</v>
      </c>
      <c r="C1208" s="254" t="s">
        <v>21988</v>
      </c>
      <c r="D1208" s="255" t="s">
        <v>18922</v>
      </c>
      <c r="E1208" s="453">
        <v>4</v>
      </c>
    </row>
    <row r="1209" spans="1:5" ht="13.5" customHeight="1" x14ac:dyDescent="0.25">
      <c r="A1209" s="264" t="s">
        <v>4082</v>
      </c>
      <c r="B1209" s="254" t="s">
        <v>21989</v>
      </c>
      <c r="C1209" s="254" t="s">
        <v>21990</v>
      </c>
      <c r="D1209" s="255" t="s">
        <v>18922</v>
      </c>
      <c r="E1209" s="453">
        <v>42</v>
      </c>
    </row>
    <row r="1210" spans="1:5" ht="13.5" customHeight="1" x14ac:dyDescent="0.25">
      <c r="A1210" s="264" t="s">
        <v>21991</v>
      </c>
      <c r="B1210" s="254" t="s">
        <v>21992</v>
      </c>
      <c r="C1210" s="254" t="s">
        <v>21993</v>
      </c>
      <c r="D1210" s="255" t="s">
        <v>18922</v>
      </c>
      <c r="E1210" s="453">
        <v>53</v>
      </c>
    </row>
    <row r="1211" spans="1:5" ht="13.5" customHeight="1" x14ac:dyDescent="0.25">
      <c r="A1211" s="264" t="s">
        <v>21994</v>
      </c>
      <c r="B1211" s="254" t="s">
        <v>21995</v>
      </c>
      <c r="C1211" s="254" t="s">
        <v>21996</v>
      </c>
      <c r="D1211" s="255" t="s">
        <v>18922</v>
      </c>
      <c r="E1211" s="453">
        <v>5</v>
      </c>
    </row>
    <row r="1212" spans="1:5" ht="13.5" customHeight="1" x14ac:dyDescent="0.25">
      <c r="A1212" s="264" t="s">
        <v>21997</v>
      </c>
      <c r="B1212" s="254" t="s">
        <v>21998</v>
      </c>
      <c r="C1212" s="254" t="s">
        <v>21999</v>
      </c>
      <c r="D1212" s="255" t="s">
        <v>18922</v>
      </c>
      <c r="E1212" s="453">
        <v>10</v>
      </c>
    </row>
    <row r="1213" spans="1:5" ht="13.5" customHeight="1" x14ac:dyDescent="0.25">
      <c r="A1213" s="264" t="s">
        <v>22000</v>
      </c>
      <c r="B1213" s="254" t="s">
        <v>22001</v>
      </c>
      <c r="C1213" s="254" t="s">
        <v>22002</v>
      </c>
      <c r="D1213" s="255" t="s">
        <v>18922</v>
      </c>
      <c r="E1213" s="453">
        <v>196</v>
      </c>
    </row>
    <row r="1214" spans="1:5" ht="13.5" customHeight="1" x14ac:dyDescent="0.25">
      <c r="A1214" s="264" t="s">
        <v>22003</v>
      </c>
      <c r="B1214" s="254" t="s">
        <v>22004</v>
      </c>
      <c r="C1214" s="254" t="s">
        <v>22005</v>
      </c>
      <c r="D1214" s="255" t="s">
        <v>18922</v>
      </c>
      <c r="E1214" s="453">
        <v>33</v>
      </c>
    </row>
    <row r="1215" spans="1:5" ht="13.5" customHeight="1" x14ac:dyDescent="0.25">
      <c r="A1215" s="264" t="s">
        <v>22006</v>
      </c>
      <c r="B1215" s="254" t="s">
        <v>22007</v>
      </c>
      <c r="C1215" s="254" t="s">
        <v>22008</v>
      </c>
      <c r="D1215" s="255" t="s">
        <v>18922</v>
      </c>
      <c r="E1215" s="453">
        <v>146</v>
      </c>
    </row>
    <row r="1216" spans="1:5" ht="13.5" customHeight="1" x14ac:dyDescent="0.25">
      <c r="A1216" s="264" t="s">
        <v>22009</v>
      </c>
      <c r="B1216" s="254" t="s">
        <v>22010</v>
      </c>
      <c r="C1216" s="254" t="s">
        <v>22011</v>
      </c>
      <c r="D1216" s="255" t="s">
        <v>18922</v>
      </c>
      <c r="E1216" s="453">
        <v>184</v>
      </c>
    </row>
    <row r="1217" spans="1:5" ht="13.5" customHeight="1" x14ac:dyDescent="0.25">
      <c r="A1217" s="264" t="s">
        <v>22012</v>
      </c>
      <c r="B1217" s="254" t="s">
        <v>22013</v>
      </c>
      <c r="C1217" s="254" t="s">
        <v>22014</v>
      </c>
      <c r="D1217" s="255" t="s">
        <v>18922</v>
      </c>
      <c r="E1217" s="453">
        <v>1095</v>
      </c>
    </row>
    <row r="1218" spans="1:5" ht="13.5" customHeight="1" x14ac:dyDescent="0.25">
      <c r="A1218" s="264" t="s">
        <v>22015</v>
      </c>
      <c r="B1218" s="254" t="s">
        <v>22016</v>
      </c>
      <c r="C1218" s="254" t="s">
        <v>22017</v>
      </c>
      <c r="D1218" s="255" t="s">
        <v>18922</v>
      </c>
      <c r="E1218" s="453">
        <v>6</v>
      </c>
    </row>
    <row r="1219" spans="1:5" ht="13.5" customHeight="1" x14ac:dyDescent="0.25">
      <c r="A1219" s="264" t="s">
        <v>4089</v>
      </c>
      <c r="B1219" s="254" t="s">
        <v>22018</v>
      </c>
      <c r="C1219" s="254" t="s">
        <v>22019</v>
      </c>
      <c r="D1219" s="255" t="s">
        <v>18922</v>
      </c>
      <c r="E1219" s="453">
        <v>33</v>
      </c>
    </row>
    <row r="1220" spans="1:5" ht="13.5" customHeight="1" x14ac:dyDescent="0.25">
      <c r="A1220" s="264" t="s">
        <v>22020</v>
      </c>
      <c r="B1220" s="254" t="s">
        <v>22021</v>
      </c>
      <c r="C1220" s="254" t="s">
        <v>22022</v>
      </c>
      <c r="D1220" s="255" t="s">
        <v>18922</v>
      </c>
      <c r="E1220" s="453">
        <v>379</v>
      </c>
    </row>
    <row r="1221" spans="1:5" ht="13.5" customHeight="1" x14ac:dyDescent="0.25">
      <c r="A1221" s="264" t="s">
        <v>4091</v>
      </c>
      <c r="B1221" s="254" t="s">
        <v>22023</v>
      </c>
      <c r="C1221" s="254" t="s">
        <v>22024</v>
      </c>
      <c r="D1221" s="255" t="s">
        <v>18922</v>
      </c>
      <c r="E1221" s="453">
        <v>647</v>
      </c>
    </row>
    <row r="1222" spans="1:5" ht="13.5" customHeight="1" x14ac:dyDescent="0.25">
      <c r="A1222" s="264" t="s">
        <v>22025</v>
      </c>
      <c r="B1222" s="254" t="s">
        <v>22026</v>
      </c>
      <c r="C1222" s="254" t="s">
        <v>22027</v>
      </c>
      <c r="D1222" s="255" t="s">
        <v>18922</v>
      </c>
      <c r="E1222" s="453">
        <v>17</v>
      </c>
    </row>
    <row r="1223" spans="1:5" ht="13.5" customHeight="1" x14ac:dyDescent="0.25">
      <c r="A1223" s="264" t="s">
        <v>22028</v>
      </c>
      <c r="B1223" s="254" t="s">
        <v>22029</v>
      </c>
      <c r="C1223" s="254" t="s">
        <v>22030</v>
      </c>
      <c r="D1223" s="255" t="s">
        <v>18922</v>
      </c>
      <c r="E1223" s="453">
        <v>1073</v>
      </c>
    </row>
    <row r="1224" spans="1:5" ht="13.5" customHeight="1" x14ac:dyDescent="0.25">
      <c r="A1224" s="264" t="s">
        <v>22031</v>
      </c>
      <c r="B1224" s="254" t="s">
        <v>22032</v>
      </c>
      <c r="C1224" s="254" t="s">
        <v>22033</v>
      </c>
      <c r="D1224" s="255" t="s">
        <v>18922</v>
      </c>
      <c r="E1224" s="453">
        <v>2</v>
      </c>
    </row>
    <row r="1225" spans="1:5" ht="13.5" customHeight="1" x14ac:dyDescent="0.25">
      <c r="A1225" s="264" t="s">
        <v>22034</v>
      </c>
      <c r="B1225" s="254" t="s">
        <v>22035</v>
      </c>
      <c r="C1225" s="254" t="s">
        <v>22033</v>
      </c>
      <c r="D1225" s="255" t="s">
        <v>18922</v>
      </c>
      <c r="E1225" s="453">
        <v>1</v>
      </c>
    </row>
    <row r="1226" spans="1:5" ht="13.5" customHeight="1" x14ac:dyDescent="0.25">
      <c r="A1226" s="264" t="s">
        <v>22036</v>
      </c>
      <c r="B1226" s="254" t="s">
        <v>22037</v>
      </c>
      <c r="C1226" s="254" t="s">
        <v>22008</v>
      </c>
      <c r="D1226" s="255" t="s">
        <v>18922</v>
      </c>
      <c r="E1226" s="453">
        <v>28</v>
      </c>
    </row>
    <row r="1227" spans="1:5" ht="13.5" customHeight="1" x14ac:dyDescent="0.25">
      <c r="A1227" s="264" t="s">
        <v>22038</v>
      </c>
      <c r="B1227" s="254" t="s">
        <v>22039</v>
      </c>
      <c r="C1227" s="254" t="s">
        <v>22011</v>
      </c>
      <c r="D1227" s="255" t="s">
        <v>18922</v>
      </c>
      <c r="E1227" s="453">
        <v>57</v>
      </c>
    </row>
    <row r="1228" spans="1:5" ht="13.5" customHeight="1" x14ac:dyDescent="0.25">
      <c r="A1228" s="264" t="s">
        <v>22040</v>
      </c>
      <c r="B1228" s="254" t="s">
        <v>22041</v>
      </c>
      <c r="C1228" s="254" t="s">
        <v>22030</v>
      </c>
      <c r="D1228" s="255" t="s">
        <v>18922</v>
      </c>
      <c r="E1228" s="453">
        <v>88</v>
      </c>
    </row>
    <row r="1229" spans="1:5" ht="13.5" customHeight="1" x14ac:dyDescent="0.25">
      <c r="A1229" s="264" t="s">
        <v>22042</v>
      </c>
      <c r="B1229" s="254" t="s">
        <v>22043</v>
      </c>
      <c r="C1229" s="254" t="s">
        <v>22044</v>
      </c>
      <c r="D1229" s="255" t="s">
        <v>18922</v>
      </c>
      <c r="E1229" s="453">
        <v>29</v>
      </c>
    </row>
    <row r="1230" spans="1:5" ht="13.5" customHeight="1" x14ac:dyDescent="0.25">
      <c r="A1230" s="264" t="s">
        <v>22045</v>
      </c>
      <c r="B1230" s="254" t="s">
        <v>22046</v>
      </c>
      <c r="C1230" s="254" t="s">
        <v>22047</v>
      </c>
      <c r="D1230" s="255" t="s">
        <v>18922</v>
      </c>
      <c r="E1230" s="453">
        <v>7</v>
      </c>
    </row>
    <row r="1231" spans="1:5" ht="13.5" customHeight="1" x14ac:dyDescent="0.25">
      <c r="A1231" s="264" t="s">
        <v>22048</v>
      </c>
      <c r="B1231" s="254" t="s">
        <v>22049</v>
      </c>
      <c r="C1231" s="254" t="s">
        <v>22050</v>
      </c>
      <c r="D1231" s="255" t="s">
        <v>18922</v>
      </c>
      <c r="E1231" s="453">
        <v>10</v>
      </c>
    </row>
    <row r="1232" spans="1:5" ht="13.5" customHeight="1" x14ac:dyDescent="0.25">
      <c r="A1232" s="264" t="s">
        <v>22051</v>
      </c>
      <c r="B1232" s="254" t="s">
        <v>22052</v>
      </c>
      <c r="C1232" s="254" t="s">
        <v>22053</v>
      </c>
      <c r="D1232" s="255" t="s">
        <v>18926</v>
      </c>
      <c r="E1232" s="453">
        <v>4</v>
      </c>
    </row>
    <row r="1233" spans="1:5" ht="13.5" customHeight="1" x14ac:dyDescent="0.25">
      <c r="A1233" s="264" t="s">
        <v>22054</v>
      </c>
      <c r="B1233" s="254" t="s">
        <v>22055</v>
      </c>
      <c r="C1233" s="254" t="s">
        <v>22056</v>
      </c>
      <c r="D1233" s="255" t="s">
        <v>18893</v>
      </c>
      <c r="E1233" s="453">
        <v>2</v>
      </c>
    </row>
    <row r="1234" spans="1:5" ht="13.5" customHeight="1" x14ac:dyDescent="0.25">
      <c r="A1234" s="264" t="s">
        <v>22057</v>
      </c>
      <c r="B1234" s="254" t="s">
        <v>22058</v>
      </c>
      <c r="C1234" s="254" t="s">
        <v>22059</v>
      </c>
      <c r="D1234" s="255" t="s">
        <v>18926</v>
      </c>
      <c r="E1234" s="453">
        <v>33</v>
      </c>
    </row>
    <row r="1235" spans="1:5" ht="13.5" customHeight="1" x14ac:dyDescent="0.25">
      <c r="A1235" s="264" t="s">
        <v>22060</v>
      </c>
      <c r="B1235" s="254" t="s">
        <v>22061</v>
      </c>
      <c r="C1235" s="254" t="s">
        <v>22062</v>
      </c>
      <c r="D1235" s="255" t="s">
        <v>18926</v>
      </c>
      <c r="E1235" s="453">
        <v>9</v>
      </c>
    </row>
    <row r="1236" spans="1:5" ht="13.5" customHeight="1" x14ac:dyDescent="0.25">
      <c r="A1236" s="264" t="s">
        <v>22063</v>
      </c>
      <c r="B1236" s="254" t="s">
        <v>22064</v>
      </c>
      <c r="C1236" s="254" t="s">
        <v>21224</v>
      </c>
      <c r="D1236" s="255" t="s">
        <v>18926</v>
      </c>
      <c r="E1236" s="453">
        <v>33</v>
      </c>
    </row>
    <row r="1237" spans="1:5" ht="13.5" customHeight="1" x14ac:dyDescent="0.25">
      <c r="A1237" s="264" t="s">
        <v>22065</v>
      </c>
      <c r="B1237" s="254" t="s">
        <v>22066</v>
      </c>
      <c r="C1237" s="254" t="s">
        <v>21219</v>
      </c>
      <c r="D1237" s="255" t="s">
        <v>18926</v>
      </c>
      <c r="E1237" s="453">
        <v>49</v>
      </c>
    </row>
    <row r="1238" spans="1:5" ht="13.5" customHeight="1" x14ac:dyDescent="0.25">
      <c r="A1238" s="264" t="s">
        <v>22067</v>
      </c>
      <c r="B1238" s="254" t="s">
        <v>22068</v>
      </c>
      <c r="C1238" s="254" t="s">
        <v>22069</v>
      </c>
      <c r="D1238" s="255" t="s">
        <v>18926</v>
      </c>
      <c r="E1238" s="453">
        <v>13</v>
      </c>
    </row>
    <row r="1239" spans="1:5" ht="13.5" customHeight="1" x14ac:dyDescent="0.25">
      <c r="A1239" s="264" t="s">
        <v>22070</v>
      </c>
      <c r="B1239" s="254" t="s">
        <v>22071</v>
      </c>
      <c r="C1239" s="254" t="s">
        <v>21190</v>
      </c>
      <c r="D1239" s="255" t="s">
        <v>18926</v>
      </c>
      <c r="E1239" s="453">
        <v>57</v>
      </c>
    </row>
    <row r="1240" spans="1:5" ht="13.5" customHeight="1" x14ac:dyDescent="0.25">
      <c r="A1240" s="264" t="s">
        <v>22072</v>
      </c>
      <c r="B1240" s="254" t="s">
        <v>22073</v>
      </c>
      <c r="C1240" s="254" t="s">
        <v>21190</v>
      </c>
      <c r="D1240" s="255" t="s">
        <v>18926</v>
      </c>
      <c r="E1240" s="453">
        <v>244</v>
      </c>
    </row>
    <row r="1241" spans="1:5" ht="13.5" customHeight="1" x14ac:dyDescent="0.25">
      <c r="A1241" s="264" t="s">
        <v>22074</v>
      </c>
      <c r="B1241" s="254" t="s">
        <v>22075</v>
      </c>
      <c r="C1241" s="254" t="s">
        <v>22076</v>
      </c>
      <c r="D1241" s="255" t="s">
        <v>18926</v>
      </c>
      <c r="E1241" s="453">
        <v>111</v>
      </c>
    </row>
    <row r="1242" spans="1:5" ht="13.5" customHeight="1" x14ac:dyDescent="0.25">
      <c r="A1242" s="264" t="s">
        <v>22077</v>
      </c>
      <c r="B1242" s="254" t="s">
        <v>22078</v>
      </c>
      <c r="C1242" s="254" t="s">
        <v>22079</v>
      </c>
      <c r="D1242" s="255" t="s">
        <v>18926</v>
      </c>
      <c r="E1242" s="453">
        <v>477</v>
      </c>
    </row>
    <row r="1243" spans="1:5" ht="13.5" customHeight="1" x14ac:dyDescent="0.25">
      <c r="A1243" s="264" t="s">
        <v>22080</v>
      </c>
      <c r="B1243" s="254" t="s">
        <v>22081</v>
      </c>
      <c r="C1243" s="254" t="s">
        <v>22082</v>
      </c>
      <c r="D1243" s="255" t="s">
        <v>18926</v>
      </c>
      <c r="E1243" s="453">
        <v>85</v>
      </c>
    </row>
    <row r="1244" spans="1:5" ht="13.5" customHeight="1" x14ac:dyDescent="0.25">
      <c r="A1244" s="264" t="s">
        <v>22083</v>
      </c>
      <c r="B1244" s="254" t="s">
        <v>22084</v>
      </c>
      <c r="C1244" s="254" t="s">
        <v>22085</v>
      </c>
      <c r="D1244" s="255" t="s">
        <v>18926</v>
      </c>
      <c r="E1244" s="453">
        <v>8</v>
      </c>
    </row>
    <row r="1245" spans="1:5" ht="13.5" customHeight="1" x14ac:dyDescent="0.25">
      <c r="A1245" s="264" t="s">
        <v>22086</v>
      </c>
      <c r="B1245" s="254" t="s">
        <v>22087</v>
      </c>
      <c r="C1245" s="254" t="s">
        <v>22088</v>
      </c>
      <c r="D1245" s="255" t="s">
        <v>18926</v>
      </c>
      <c r="E1245" s="453">
        <v>18</v>
      </c>
    </row>
    <row r="1246" spans="1:5" ht="13.5" customHeight="1" x14ac:dyDescent="0.25">
      <c r="A1246" s="264" t="s">
        <v>22089</v>
      </c>
      <c r="B1246" s="254" t="s">
        <v>22090</v>
      </c>
      <c r="C1246" s="254" t="s">
        <v>22091</v>
      </c>
      <c r="D1246" s="255" t="s">
        <v>18926</v>
      </c>
      <c r="E1246" s="453">
        <v>2</v>
      </c>
    </row>
    <row r="1247" spans="1:5" ht="13.5" customHeight="1" x14ac:dyDescent="0.25">
      <c r="A1247" s="264" t="s">
        <v>22092</v>
      </c>
      <c r="B1247" s="254" t="s">
        <v>22093</v>
      </c>
      <c r="C1247" s="254" t="s">
        <v>22094</v>
      </c>
      <c r="D1247" s="255" t="s">
        <v>18926</v>
      </c>
      <c r="E1247" s="453">
        <v>10</v>
      </c>
    </row>
    <row r="1248" spans="1:5" ht="13.5" customHeight="1" x14ac:dyDescent="0.25">
      <c r="A1248" s="264" t="s">
        <v>22095</v>
      </c>
      <c r="B1248" s="254" t="s">
        <v>22096</v>
      </c>
      <c r="C1248" s="254" t="s">
        <v>22097</v>
      </c>
      <c r="D1248" s="255" t="s">
        <v>18926</v>
      </c>
      <c r="E1248" s="453">
        <v>136</v>
      </c>
    </row>
    <row r="1249" spans="1:5" ht="13.5" customHeight="1" x14ac:dyDescent="0.25">
      <c r="A1249" s="264" t="s">
        <v>4102</v>
      </c>
      <c r="B1249" s="254" t="s">
        <v>22098</v>
      </c>
      <c r="C1249" s="254" t="s">
        <v>22099</v>
      </c>
      <c r="D1249" s="255" t="s">
        <v>18926</v>
      </c>
      <c r="E1249" s="453">
        <v>5</v>
      </c>
    </row>
    <row r="1250" spans="1:5" ht="13.5" customHeight="1" x14ac:dyDescent="0.25">
      <c r="A1250" s="264" t="s">
        <v>4104</v>
      </c>
      <c r="B1250" s="254" t="s">
        <v>22100</v>
      </c>
      <c r="C1250" s="254" t="s">
        <v>22101</v>
      </c>
      <c r="D1250" s="255" t="s">
        <v>18926</v>
      </c>
      <c r="E1250" s="453">
        <v>1</v>
      </c>
    </row>
    <row r="1251" spans="1:5" ht="13.5" customHeight="1" x14ac:dyDescent="0.25">
      <c r="A1251" s="264" t="s">
        <v>22102</v>
      </c>
      <c r="B1251" s="254" t="s">
        <v>22103</v>
      </c>
      <c r="C1251" s="254" t="s">
        <v>22104</v>
      </c>
      <c r="D1251" s="255" t="s">
        <v>18922</v>
      </c>
      <c r="E1251" s="453">
        <v>147</v>
      </c>
    </row>
    <row r="1252" spans="1:5" ht="13.5" customHeight="1" x14ac:dyDescent="0.25">
      <c r="A1252" s="264" t="s">
        <v>22105</v>
      </c>
      <c r="B1252" s="254" t="s">
        <v>22106</v>
      </c>
      <c r="C1252" s="254" t="s">
        <v>22107</v>
      </c>
      <c r="D1252" s="255" t="s">
        <v>18922</v>
      </c>
      <c r="E1252" s="453">
        <v>91</v>
      </c>
    </row>
    <row r="1253" spans="1:5" ht="13.5" customHeight="1" x14ac:dyDescent="0.25">
      <c r="A1253" s="264" t="s">
        <v>22108</v>
      </c>
      <c r="B1253" s="254" t="s">
        <v>22109</v>
      </c>
      <c r="C1253" s="254" t="s">
        <v>22110</v>
      </c>
      <c r="D1253" s="255" t="s">
        <v>18922</v>
      </c>
      <c r="E1253" s="453">
        <v>21</v>
      </c>
    </row>
    <row r="1254" spans="1:5" ht="13.5" customHeight="1" x14ac:dyDescent="0.25">
      <c r="A1254" s="264" t="s">
        <v>4112</v>
      </c>
      <c r="B1254" s="254" t="s">
        <v>22111</v>
      </c>
      <c r="C1254" s="254" t="s">
        <v>22112</v>
      </c>
      <c r="D1254" s="255" t="s">
        <v>18893</v>
      </c>
      <c r="E1254" s="453">
        <v>7</v>
      </c>
    </row>
    <row r="1255" spans="1:5" ht="13.5" customHeight="1" x14ac:dyDescent="0.25">
      <c r="A1255" s="264" t="s">
        <v>22113</v>
      </c>
      <c r="B1255" s="254" t="s">
        <v>22114</v>
      </c>
      <c r="C1255" s="254" t="s">
        <v>22115</v>
      </c>
      <c r="D1255" s="255" t="s">
        <v>18893</v>
      </c>
      <c r="E1255" s="453">
        <v>6</v>
      </c>
    </row>
    <row r="1256" spans="1:5" ht="13.5" customHeight="1" x14ac:dyDescent="0.25">
      <c r="A1256" s="264" t="s">
        <v>22116</v>
      </c>
      <c r="B1256" s="254" t="s">
        <v>22114</v>
      </c>
      <c r="C1256" s="254" t="s">
        <v>22117</v>
      </c>
      <c r="D1256" s="255" t="s">
        <v>18893</v>
      </c>
      <c r="E1256" s="453">
        <v>4</v>
      </c>
    </row>
    <row r="1257" spans="1:5" ht="13.5" customHeight="1" x14ac:dyDescent="0.25">
      <c r="A1257" s="264" t="s">
        <v>4116</v>
      </c>
      <c r="B1257" s="254" t="s">
        <v>22118</v>
      </c>
      <c r="C1257" s="254" t="s">
        <v>20098</v>
      </c>
      <c r="D1257" s="255" t="s">
        <v>18922</v>
      </c>
      <c r="E1257" s="453">
        <v>598</v>
      </c>
    </row>
    <row r="1258" spans="1:5" ht="13.5" customHeight="1" x14ac:dyDescent="0.25">
      <c r="A1258" s="264" t="s">
        <v>22119</v>
      </c>
      <c r="B1258" s="254" t="s">
        <v>22120</v>
      </c>
      <c r="C1258" s="254" t="s">
        <v>22121</v>
      </c>
      <c r="D1258" s="255" t="s">
        <v>18922</v>
      </c>
      <c r="E1258" s="453">
        <v>50</v>
      </c>
    </row>
    <row r="1259" spans="1:5" ht="13.5" customHeight="1" x14ac:dyDescent="0.25">
      <c r="A1259" s="264" t="s">
        <v>22122</v>
      </c>
      <c r="B1259" s="254" t="s">
        <v>22123</v>
      </c>
      <c r="C1259" s="254" t="s">
        <v>22124</v>
      </c>
      <c r="D1259" s="255" t="s">
        <v>18922</v>
      </c>
      <c r="E1259" s="453">
        <v>47</v>
      </c>
    </row>
    <row r="1260" spans="1:5" ht="13.5" customHeight="1" x14ac:dyDescent="0.25">
      <c r="A1260" s="264" t="s">
        <v>22125</v>
      </c>
      <c r="B1260" s="254" t="s">
        <v>22126</v>
      </c>
      <c r="C1260" s="254" t="s">
        <v>22127</v>
      </c>
      <c r="D1260" s="255" t="s">
        <v>18922</v>
      </c>
      <c r="E1260" s="453">
        <v>10</v>
      </c>
    </row>
    <row r="1261" spans="1:5" ht="13.5" customHeight="1" x14ac:dyDescent="0.25">
      <c r="A1261" s="264" t="s">
        <v>4118</v>
      </c>
      <c r="B1261" s="254" t="s">
        <v>22128</v>
      </c>
      <c r="C1261" s="254" t="s">
        <v>22129</v>
      </c>
      <c r="D1261" s="255" t="s">
        <v>18922</v>
      </c>
      <c r="E1261" s="453">
        <v>640</v>
      </c>
    </row>
    <row r="1262" spans="1:5" ht="13.5" customHeight="1" x14ac:dyDescent="0.25">
      <c r="A1262" s="264" t="s">
        <v>22130</v>
      </c>
      <c r="B1262" s="254" t="s">
        <v>22131</v>
      </c>
      <c r="C1262" s="254" t="s">
        <v>22132</v>
      </c>
      <c r="D1262" s="255" t="s">
        <v>18922</v>
      </c>
      <c r="E1262" s="453">
        <v>631</v>
      </c>
    </row>
    <row r="1263" spans="1:5" ht="13.5" customHeight="1" x14ac:dyDescent="0.25">
      <c r="A1263" s="264" t="s">
        <v>22133</v>
      </c>
      <c r="B1263" s="254" t="s">
        <v>22134</v>
      </c>
      <c r="C1263" s="254" t="s">
        <v>22135</v>
      </c>
      <c r="D1263" s="255" t="s">
        <v>18922</v>
      </c>
      <c r="E1263" s="453">
        <v>130</v>
      </c>
    </row>
    <row r="1264" spans="1:5" ht="13.5" customHeight="1" x14ac:dyDescent="0.25">
      <c r="A1264" s="264" t="s">
        <v>22136</v>
      </c>
      <c r="B1264" s="254" t="s">
        <v>22137</v>
      </c>
      <c r="C1264" s="254" t="s">
        <v>22138</v>
      </c>
      <c r="D1264" s="255" t="s">
        <v>18922</v>
      </c>
      <c r="E1264" s="453">
        <v>112</v>
      </c>
    </row>
    <row r="1265" spans="1:5" ht="13.5" customHeight="1" x14ac:dyDescent="0.25">
      <c r="A1265" s="264" t="s">
        <v>22139</v>
      </c>
      <c r="B1265" s="254" t="s">
        <v>22140</v>
      </c>
      <c r="C1265" s="254" t="s">
        <v>20098</v>
      </c>
      <c r="D1265" s="255" t="s">
        <v>18922</v>
      </c>
      <c r="E1265" s="453">
        <v>1724</v>
      </c>
    </row>
    <row r="1266" spans="1:5" ht="13.5" customHeight="1" x14ac:dyDescent="0.25">
      <c r="A1266" s="264" t="s">
        <v>22141</v>
      </c>
      <c r="B1266" s="254" t="s">
        <v>22142</v>
      </c>
      <c r="C1266" s="254" t="s">
        <v>22143</v>
      </c>
      <c r="D1266" s="255" t="s">
        <v>18922</v>
      </c>
      <c r="E1266" s="453">
        <v>173</v>
      </c>
    </row>
    <row r="1267" spans="1:5" ht="13.5" customHeight="1" x14ac:dyDescent="0.25">
      <c r="A1267" s="264" t="s">
        <v>22144</v>
      </c>
      <c r="B1267" s="254" t="s">
        <v>22145</v>
      </c>
      <c r="C1267" s="254" t="s">
        <v>22121</v>
      </c>
      <c r="D1267" s="255" t="s">
        <v>18922</v>
      </c>
      <c r="E1267" s="453">
        <v>114</v>
      </c>
    </row>
    <row r="1268" spans="1:5" ht="13.5" customHeight="1" x14ac:dyDescent="0.25">
      <c r="A1268" s="264" t="s">
        <v>22146</v>
      </c>
      <c r="B1268" s="254" t="s">
        <v>22147</v>
      </c>
      <c r="C1268" s="254" t="s">
        <v>22124</v>
      </c>
      <c r="D1268" s="255" t="s">
        <v>18922</v>
      </c>
      <c r="E1268" s="453">
        <v>85</v>
      </c>
    </row>
    <row r="1269" spans="1:5" ht="13.5" customHeight="1" x14ac:dyDescent="0.25">
      <c r="A1269" s="264" t="s">
        <v>22148</v>
      </c>
      <c r="B1269" s="254" t="s">
        <v>22149</v>
      </c>
      <c r="C1269" s="254" t="s">
        <v>22150</v>
      </c>
      <c r="D1269" s="255" t="s">
        <v>18922</v>
      </c>
      <c r="E1269" s="453">
        <v>12</v>
      </c>
    </row>
    <row r="1270" spans="1:5" ht="13.5" customHeight="1" x14ac:dyDescent="0.25">
      <c r="A1270" s="264" t="s">
        <v>22151</v>
      </c>
      <c r="B1270" s="254" t="s">
        <v>22152</v>
      </c>
      <c r="C1270" s="254" t="s">
        <v>22127</v>
      </c>
      <c r="D1270" s="255" t="s">
        <v>18922</v>
      </c>
      <c r="E1270" s="453">
        <v>22</v>
      </c>
    </row>
    <row r="1271" spans="1:5" ht="13.5" customHeight="1" x14ac:dyDescent="0.25">
      <c r="A1271" s="264" t="s">
        <v>22153</v>
      </c>
      <c r="B1271" s="254" t="s">
        <v>22154</v>
      </c>
      <c r="C1271" s="254" t="s">
        <v>22155</v>
      </c>
      <c r="D1271" s="255" t="s">
        <v>18922</v>
      </c>
      <c r="E1271" s="453">
        <v>472</v>
      </c>
    </row>
    <row r="1272" spans="1:5" ht="13.5" customHeight="1" x14ac:dyDescent="0.25">
      <c r="A1272" s="264" t="s">
        <v>4120</v>
      </c>
      <c r="B1272" s="254" t="s">
        <v>22156</v>
      </c>
      <c r="C1272" s="254" t="s">
        <v>22107</v>
      </c>
      <c r="D1272" s="255" t="s">
        <v>18922</v>
      </c>
      <c r="E1272" s="453">
        <v>11</v>
      </c>
    </row>
    <row r="1273" spans="1:5" ht="13.5" customHeight="1" x14ac:dyDescent="0.25">
      <c r="A1273" s="264" t="s">
        <v>22157</v>
      </c>
      <c r="B1273" s="254" t="s">
        <v>22158</v>
      </c>
      <c r="C1273" s="254" t="s">
        <v>22159</v>
      </c>
      <c r="D1273" s="255" t="s">
        <v>18922</v>
      </c>
      <c r="E1273" s="453">
        <v>105</v>
      </c>
    </row>
    <row r="1274" spans="1:5" ht="13.5" customHeight="1" x14ac:dyDescent="0.25">
      <c r="A1274" s="264" t="s">
        <v>22160</v>
      </c>
      <c r="B1274" s="254" t="s">
        <v>22161</v>
      </c>
      <c r="C1274" s="254" t="s">
        <v>22162</v>
      </c>
      <c r="D1274" s="255" t="s">
        <v>18922</v>
      </c>
      <c r="E1274" s="453">
        <v>51</v>
      </c>
    </row>
    <row r="1275" spans="1:5" ht="13.5" customHeight="1" x14ac:dyDescent="0.25">
      <c r="A1275" s="264" t="s">
        <v>22163</v>
      </c>
      <c r="B1275" s="254" t="s">
        <v>22164</v>
      </c>
      <c r="C1275" s="254" t="s">
        <v>22165</v>
      </c>
      <c r="D1275" s="255" t="s">
        <v>18922</v>
      </c>
      <c r="E1275" s="453">
        <v>256</v>
      </c>
    </row>
    <row r="1276" spans="1:5" ht="13.5" customHeight="1" x14ac:dyDescent="0.25">
      <c r="A1276" s="264" t="s">
        <v>22166</v>
      </c>
      <c r="B1276" s="254" t="s">
        <v>22167</v>
      </c>
      <c r="C1276" s="254" t="s">
        <v>22168</v>
      </c>
      <c r="D1276" s="255" t="s">
        <v>18922</v>
      </c>
      <c r="E1276" s="453">
        <v>460</v>
      </c>
    </row>
    <row r="1277" spans="1:5" ht="13.5" customHeight="1" x14ac:dyDescent="0.25">
      <c r="A1277" s="264" t="s">
        <v>22169</v>
      </c>
      <c r="B1277" s="254" t="s">
        <v>22170</v>
      </c>
      <c r="C1277" s="254" t="s">
        <v>22171</v>
      </c>
      <c r="D1277" s="255" t="s">
        <v>18922</v>
      </c>
      <c r="E1277" s="453">
        <v>153</v>
      </c>
    </row>
    <row r="1278" spans="1:5" ht="13.5" customHeight="1" x14ac:dyDescent="0.25">
      <c r="A1278" s="264" t="s">
        <v>22172</v>
      </c>
      <c r="B1278" s="254" t="s">
        <v>22173</v>
      </c>
      <c r="C1278" s="254" t="s">
        <v>22143</v>
      </c>
      <c r="D1278" s="255" t="s">
        <v>18922</v>
      </c>
      <c r="E1278" s="453">
        <v>9</v>
      </c>
    </row>
    <row r="1279" spans="1:5" ht="13.5" customHeight="1" x14ac:dyDescent="0.25">
      <c r="A1279" s="264" t="s">
        <v>22174</v>
      </c>
      <c r="B1279" s="254" t="s">
        <v>22175</v>
      </c>
      <c r="C1279" s="254" t="s">
        <v>22176</v>
      </c>
      <c r="D1279" s="255" t="s">
        <v>18922</v>
      </c>
      <c r="E1279" s="453">
        <v>23</v>
      </c>
    </row>
    <row r="1280" spans="1:5" ht="13.5" customHeight="1" x14ac:dyDescent="0.25">
      <c r="A1280" s="264" t="s">
        <v>22177</v>
      </c>
      <c r="B1280" s="254" t="s">
        <v>22178</v>
      </c>
      <c r="C1280" s="254" t="s">
        <v>22179</v>
      </c>
      <c r="D1280" s="255" t="s">
        <v>18922</v>
      </c>
      <c r="E1280" s="453">
        <v>28</v>
      </c>
    </row>
    <row r="1281" spans="1:5" ht="13.5" customHeight="1" x14ac:dyDescent="0.25">
      <c r="A1281" s="264" t="s">
        <v>22180</v>
      </c>
      <c r="B1281" s="254" t="s">
        <v>22181</v>
      </c>
      <c r="C1281" s="254" t="s">
        <v>22182</v>
      </c>
      <c r="D1281" s="255" t="s">
        <v>18922</v>
      </c>
      <c r="E1281" s="453">
        <v>12</v>
      </c>
    </row>
    <row r="1282" spans="1:5" ht="13.5" customHeight="1" x14ac:dyDescent="0.25">
      <c r="A1282" s="264" t="s">
        <v>22183</v>
      </c>
      <c r="B1282" s="254" t="s">
        <v>22184</v>
      </c>
      <c r="C1282" s="254" t="s">
        <v>22185</v>
      </c>
      <c r="D1282" s="255" t="s">
        <v>18922</v>
      </c>
      <c r="E1282" s="453">
        <v>39</v>
      </c>
    </row>
    <row r="1283" spans="1:5" ht="13.5" customHeight="1" x14ac:dyDescent="0.25">
      <c r="A1283" s="264" t="s">
        <v>22186</v>
      </c>
      <c r="B1283" s="254" t="s">
        <v>22187</v>
      </c>
      <c r="C1283" s="254" t="s">
        <v>22188</v>
      </c>
      <c r="D1283" s="255" t="s">
        <v>18922</v>
      </c>
      <c r="E1283" s="453">
        <v>32</v>
      </c>
    </row>
    <row r="1284" spans="1:5" ht="13.5" customHeight="1" x14ac:dyDescent="0.25">
      <c r="A1284" s="264" t="s">
        <v>22189</v>
      </c>
      <c r="B1284" s="254" t="s">
        <v>22190</v>
      </c>
      <c r="C1284" s="254" t="s">
        <v>22191</v>
      </c>
      <c r="D1284" s="255" t="s">
        <v>18922</v>
      </c>
      <c r="E1284" s="453">
        <v>163</v>
      </c>
    </row>
    <row r="1285" spans="1:5" ht="13.5" customHeight="1" x14ac:dyDescent="0.25">
      <c r="A1285" s="264" t="s">
        <v>22192</v>
      </c>
      <c r="B1285" s="254" t="s">
        <v>22193</v>
      </c>
      <c r="C1285" s="254" t="s">
        <v>22194</v>
      </c>
      <c r="D1285" s="255" t="s">
        <v>18922</v>
      </c>
      <c r="E1285" s="453">
        <v>293</v>
      </c>
    </row>
    <row r="1286" spans="1:5" ht="13.5" customHeight="1" x14ac:dyDescent="0.25">
      <c r="A1286" s="264" t="s">
        <v>22195</v>
      </c>
      <c r="B1286" s="254" t="s">
        <v>22196</v>
      </c>
      <c r="C1286" s="254" t="s">
        <v>22197</v>
      </c>
      <c r="D1286" s="255" t="s">
        <v>18922</v>
      </c>
      <c r="E1286" s="453">
        <v>509</v>
      </c>
    </row>
    <row r="1287" spans="1:5" ht="13.5" customHeight="1" x14ac:dyDescent="0.25">
      <c r="A1287" s="264" t="s">
        <v>22198</v>
      </c>
      <c r="B1287" s="254" t="s">
        <v>22199</v>
      </c>
      <c r="C1287" s="254" t="s">
        <v>22200</v>
      </c>
      <c r="D1287" s="255" t="s">
        <v>18922</v>
      </c>
      <c r="E1287" s="453">
        <v>238</v>
      </c>
    </row>
    <row r="1288" spans="1:5" ht="13.5" customHeight="1" x14ac:dyDescent="0.25">
      <c r="A1288" s="264" t="s">
        <v>22201</v>
      </c>
      <c r="B1288" s="254" t="s">
        <v>22202</v>
      </c>
      <c r="C1288" s="254" t="s">
        <v>22203</v>
      </c>
      <c r="D1288" s="255" t="s">
        <v>18922</v>
      </c>
      <c r="E1288" s="453">
        <v>80</v>
      </c>
    </row>
    <row r="1289" spans="1:5" ht="13.5" customHeight="1" x14ac:dyDescent="0.25">
      <c r="A1289" s="264" t="s">
        <v>22204</v>
      </c>
      <c r="B1289" s="254" t="s">
        <v>22205</v>
      </c>
      <c r="C1289" s="254" t="s">
        <v>22206</v>
      </c>
      <c r="D1289" s="255" t="s">
        <v>18922</v>
      </c>
      <c r="E1289" s="453">
        <v>25</v>
      </c>
    </row>
    <row r="1290" spans="1:5" ht="13.5" customHeight="1" x14ac:dyDescent="0.25">
      <c r="A1290" s="264" t="s">
        <v>22207</v>
      </c>
      <c r="B1290" s="254" t="s">
        <v>22208</v>
      </c>
      <c r="C1290" s="254" t="s">
        <v>22209</v>
      </c>
      <c r="D1290" s="255" t="s">
        <v>18922</v>
      </c>
      <c r="E1290" s="453">
        <v>1335</v>
      </c>
    </row>
    <row r="1291" spans="1:5" ht="13.5" customHeight="1" x14ac:dyDescent="0.25">
      <c r="A1291" s="264" t="s">
        <v>22210</v>
      </c>
      <c r="B1291" s="254" t="s">
        <v>22211</v>
      </c>
      <c r="C1291" s="254" t="s">
        <v>22212</v>
      </c>
      <c r="D1291" s="255" t="s">
        <v>18922</v>
      </c>
      <c r="E1291" s="453">
        <v>68</v>
      </c>
    </row>
    <row r="1292" spans="1:5" ht="13.5" customHeight="1" x14ac:dyDescent="0.25">
      <c r="A1292" s="264" t="s">
        <v>22213</v>
      </c>
      <c r="B1292" s="254" t="s">
        <v>22214</v>
      </c>
      <c r="C1292" s="254" t="s">
        <v>22215</v>
      </c>
      <c r="D1292" s="255" t="s">
        <v>18922</v>
      </c>
      <c r="E1292" s="453">
        <v>237</v>
      </c>
    </row>
    <row r="1293" spans="1:5" ht="13.5" customHeight="1" x14ac:dyDescent="0.25">
      <c r="A1293" s="264" t="s">
        <v>22216</v>
      </c>
      <c r="B1293" s="254" t="s">
        <v>22217</v>
      </c>
      <c r="C1293" s="254" t="s">
        <v>22218</v>
      </c>
      <c r="D1293" s="255" t="s">
        <v>18922</v>
      </c>
      <c r="E1293" s="453">
        <v>236</v>
      </c>
    </row>
    <row r="1294" spans="1:5" ht="13.5" customHeight="1" x14ac:dyDescent="0.25">
      <c r="A1294" s="264" t="s">
        <v>22219</v>
      </c>
      <c r="B1294" s="254" t="s">
        <v>22220</v>
      </c>
      <c r="C1294" s="254" t="s">
        <v>22221</v>
      </c>
      <c r="D1294" s="255" t="s">
        <v>18922</v>
      </c>
      <c r="E1294" s="453">
        <v>24</v>
      </c>
    </row>
    <row r="1295" spans="1:5" ht="13.5" customHeight="1" x14ac:dyDescent="0.25">
      <c r="A1295" s="264" t="s">
        <v>22222</v>
      </c>
      <c r="B1295" s="254" t="s">
        <v>22223</v>
      </c>
      <c r="C1295" s="254" t="s">
        <v>22224</v>
      </c>
      <c r="D1295" s="255" t="s">
        <v>18922</v>
      </c>
      <c r="E1295" s="453">
        <v>13</v>
      </c>
    </row>
    <row r="1296" spans="1:5" ht="13.5" customHeight="1" x14ac:dyDescent="0.25">
      <c r="A1296" s="264" t="s">
        <v>22225</v>
      </c>
      <c r="B1296" s="254" t="s">
        <v>22226</v>
      </c>
      <c r="C1296" s="254" t="s">
        <v>22227</v>
      </c>
      <c r="D1296" s="255" t="s">
        <v>18922</v>
      </c>
      <c r="E1296" s="453">
        <v>308</v>
      </c>
    </row>
    <row r="1297" spans="1:5" ht="13.5" customHeight="1" x14ac:dyDescent="0.25">
      <c r="A1297" s="264" t="s">
        <v>22228</v>
      </c>
      <c r="B1297" s="254" t="s">
        <v>22229</v>
      </c>
      <c r="C1297" s="254" t="s">
        <v>22230</v>
      </c>
      <c r="D1297" s="255" t="s">
        <v>18922</v>
      </c>
      <c r="E1297" s="453">
        <v>59</v>
      </c>
    </row>
    <row r="1298" spans="1:5" ht="13.5" customHeight="1" x14ac:dyDescent="0.25">
      <c r="A1298" s="264" t="s">
        <v>22231</v>
      </c>
      <c r="B1298" s="254" t="s">
        <v>22232</v>
      </c>
      <c r="C1298" s="254" t="s">
        <v>22233</v>
      </c>
      <c r="D1298" s="255" t="s">
        <v>18922</v>
      </c>
      <c r="E1298" s="453">
        <v>10</v>
      </c>
    </row>
    <row r="1299" spans="1:5" ht="13.5" customHeight="1" x14ac:dyDescent="0.25">
      <c r="A1299" s="264" t="s">
        <v>22234</v>
      </c>
      <c r="B1299" s="254" t="s">
        <v>22235</v>
      </c>
      <c r="C1299" s="254" t="s">
        <v>22236</v>
      </c>
      <c r="D1299" s="255" t="s">
        <v>18922</v>
      </c>
      <c r="E1299" s="453">
        <v>24</v>
      </c>
    </row>
    <row r="1300" spans="1:5" ht="13.5" customHeight="1" x14ac:dyDescent="0.25">
      <c r="A1300" s="264" t="s">
        <v>22237</v>
      </c>
      <c r="B1300" s="254" t="s">
        <v>22238</v>
      </c>
      <c r="C1300" s="254" t="s">
        <v>22239</v>
      </c>
      <c r="D1300" s="255" t="s">
        <v>18922</v>
      </c>
      <c r="E1300" s="453">
        <v>4</v>
      </c>
    </row>
    <row r="1301" spans="1:5" ht="13.5" customHeight="1" x14ac:dyDescent="0.25">
      <c r="A1301" s="264" t="s">
        <v>22240</v>
      </c>
      <c r="B1301" s="254" t="s">
        <v>22241</v>
      </c>
      <c r="C1301" s="254" t="s">
        <v>22242</v>
      </c>
      <c r="D1301" s="255" t="s">
        <v>18922</v>
      </c>
      <c r="E1301" s="453">
        <v>22</v>
      </c>
    </row>
    <row r="1302" spans="1:5" ht="13.5" customHeight="1" x14ac:dyDescent="0.25">
      <c r="A1302" s="264" t="s">
        <v>22243</v>
      </c>
      <c r="B1302" s="254" t="s">
        <v>22244</v>
      </c>
      <c r="C1302" s="254" t="s">
        <v>22245</v>
      </c>
      <c r="D1302" s="255" t="s">
        <v>18922</v>
      </c>
      <c r="E1302" s="453">
        <v>212</v>
      </c>
    </row>
    <row r="1303" spans="1:5" ht="13.5" customHeight="1" x14ac:dyDescent="0.25">
      <c r="A1303" s="264" t="s">
        <v>22246</v>
      </c>
      <c r="B1303" s="254" t="s">
        <v>22247</v>
      </c>
      <c r="C1303" s="254" t="s">
        <v>22248</v>
      </c>
      <c r="D1303" s="255" t="s">
        <v>18922</v>
      </c>
      <c r="E1303" s="453">
        <v>39</v>
      </c>
    </row>
    <row r="1304" spans="1:5" ht="13.5" customHeight="1" x14ac:dyDescent="0.25">
      <c r="A1304" s="264" t="s">
        <v>22249</v>
      </c>
      <c r="B1304" s="254" t="s">
        <v>22250</v>
      </c>
      <c r="C1304" s="254" t="s">
        <v>22251</v>
      </c>
      <c r="D1304" s="255" t="s">
        <v>18922</v>
      </c>
      <c r="E1304" s="453">
        <v>551</v>
      </c>
    </row>
    <row r="1305" spans="1:5" ht="13.5" customHeight="1" x14ac:dyDescent="0.25">
      <c r="A1305" s="264" t="s">
        <v>22252</v>
      </c>
      <c r="B1305" s="254" t="s">
        <v>22253</v>
      </c>
      <c r="C1305" s="254" t="s">
        <v>22254</v>
      </c>
      <c r="D1305" s="255" t="s">
        <v>18922</v>
      </c>
      <c r="E1305" s="453">
        <v>1</v>
      </c>
    </row>
    <row r="1306" spans="1:5" ht="13.5" customHeight="1" x14ac:dyDescent="0.25">
      <c r="A1306" s="264" t="s">
        <v>22255</v>
      </c>
      <c r="B1306" s="254" t="s">
        <v>22256</v>
      </c>
      <c r="C1306" s="254" t="s">
        <v>22257</v>
      </c>
      <c r="D1306" s="255" t="s">
        <v>18922</v>
      </c>
      <c r="E1306" s="453">
        <v>371</v>
      </c>
    </row>
    <row r="1307" spans="1:5" ht="13.5" customHeight="1" x14ac:dyDescent="0.25">
      <c r="A1307" s="264" t="s">
        <v>22258</v>
      </c>
      <c r="B1307" s="254" t="s">
        <v>22259</v>
      </c>
      <c r="C1307" s="254" t="s">
        <v>22260</v>
      </c>
      <c r="D1307" s="255" t="s">
        <v>18922</v>
      </c>
      <c r="E1307" s="453">
        <v>34</v>
      </c>
    </row>
    <row r="1308" spans="1:5" ht="13.5" customHeight="1" x14ac:dyDescent="0.25">
      <c r="A1308" s="264" t="s">
        <v>22261</v>
      </c>
      <c r="B1308" s="254" t="s">
        <v>22262</v>
      </c>
      <c r="C1308" s="254" t="s">
        <v>22263</v>
      </c>
      <c r="D1308" s="255" t="s">
        <v>18893</v>
      </c>
      <c r="E1308" s="453">
        <v>6</v>
      </c>
    </row>
    <row r="1309" spans="1:5" ht="13.5" customHeight="1" x14ac:dyDescent="0.25">
      <c r="A1309" s="264" t="s">
        <v>22264</v>
      </c>
      <c r="B1309" s="254" t="s">
        <v>22265</v>
      </c>
      <c r="C1309" s="254" t="s">
        <v>22266</v>
      </c>
      <c r="D1309" s="255" t="s">
        <v>18893</v>
      </c>
      <c r="E1309" s="453">
        <v>7</v>
      </c>
    </row>
    <row r="1310" spans="1:5" ht="13.5" customHeight="1" x14ac:dyDescent="0.25">
      <c r="A1310" s="264" t="s">
        <v>22267</v>
      </c>
      <c r="B1310" s="254" t="s">
        <v>22268</v>
      </c>
      <c r="C1310" s="254" t="s">
        <v>22269</v>
      </c>
      <c r="D1310" s="255" t="s">
        <v>18893</v>
      </c>
      <c r="E1310" s="453">
        <v>1048</v>
      </c>
    </row>
    <row r="1311" spans="1:5" ht="13.5" customHeight="1" x14ac:dyDescent="0.25">
      <c r="A1311" s="264" t="s">
        <v>4121</v>
      </c>
      <c r="B1311" s="254" t="s">
        <v>22270</v>
      </c>
      <c r="C1311" s="254" t="s">
        <v>22271</v>
      </c>
      <c r="D1311" s="255" t="s">
        <v>18893</v>
      </c>
      <c r="E1311" s="453">
        <v>35</v>
      </c>
    </row>
    <row r="1312" spans="1:5" ht="13.5" customHeight="1" x14ac:dyDescent="0.25">
      <c r="A1312" s="264" t="s">
        <v>22272</v>
      </c>
      <c r="B1312" s="254" t="s">
        <v>22273</v>
      </c>
      <c r="C1312" s="254" t="s">
        <v>22274</v>
      </c>
      <c r="D1312" s="255" t="s">
        <v>18893</v>
      </c>
      <c r="E1312" s="453">
        <v>252</v>
      </c>
    </row>
    <row r="1313" spans="1:5" ht="13.5" customHeight="1" x14ac:dyDescent="0.25">
      <c r="A1313" s="264" t="s">
        <v>22275</v>
      </c>
      <c r="B1313" s="254" t="s">
        <v>22276</v>
      </c>
      <c r="C1313" s="254" t="s">
        <v>22277</v>
      </c>
      <c r="D1313" s="255" t="s">
        <v>18893</v>
      </c>
      <c r="E1313" s="453">
        <v>22</v>
      </c>
    </row>
    <row r="1314" spans="1:5" ht="13.5" customHeight="1" x14ac:dyDescent="0.25">
      <c r="A1314" s="264" t="s">
        <v>4123</v>
      </c>
      <c r="B1314" s="254" t="s">
        <v>22278</v>
      </c>
      <c r="C1314" s="254" t="s">
        <v>22279</v>
      </c>
      <c r="D1314" s="255" t="s">
        <v>18893</v>
      </c>
      <c r="E1314" s="453">
        <v>2</v>
      </c>
    </row>
    <row r="1315" spans="1:5" ht="13.5" customHeight="1" x14ac:dyDescent="0.25">
      <c r="A1315" s="264" t="s">
        <v>4125</v>
      </c>
      <c r="B1315" s="254" t="s">
        <v>22280</v>
      </c>
      <c r="C1315" s="254" t="s">
        <v>22281</v>
      </c>
      <c r="D1315" s="255" t="s">
        <v>18893</v>
      </c>
      <c r="E1315" s="453">
        <v>86</v>
      </c>
    </row>
    <row r="1316" spans="1:5" ht="13.5" customHeight="1" x14ac:dyDescent="0.25">
      <c r="A1316" s="264" t="s">
        <v>22282</v>
      </c>
      <c r="B1316" s="254" t="s">
        <v>22283</v>
      </c>
      <c r="C1316" s="254" t="s">
        <v>22284</v>
      </c>
      <c r="D1316" s="255" t="s">
        <v>18893</v>
      </c>
      <c r="E1316" s="453">
        <v>362</v>
      </c>
    </row>
    <row r="1317" spans="1:5" ht="13.5" customHeight="1" x14ac:dyDescent="0.25">
      <c r="A1317" s="264" t="s">
        <v>22285</v>
      </c>
      <c r="B1317" s="254" t="s">
        <v>22286</v>
      </c>
      <c r="C1317" s="254" t="s">
        <v>22287</v>
      </c>
      <c r="D1317" s="255" t="s">
        <v>18893</v>
      </c>
      <c r="E1317" s="453">
        <v>2</v>
      </c>
    </row>
    <row r="1318" spans="1:5" ht="13.5" customHeight="1" x14ac:dyDescent="0.25">
      <c r="A1318" s="264" t="s">
        <v>22288</v>
      </c>
      <c r="B1318" s="254" t="s">
        <v>22289</v>
      </c>
      <c r="C1318" s="254" t="s">
        <v>22290</v>
      </c>
      <c r="D1318" s="255" t="s">
        <v>18893</v>
      </c>
      <c r="E1318" s="453">
        <v>208</v>
      </c>
    </row>
    <row r="1319" spans="1:5" ht="13.5" customHeight="1" x14ac:dyDescent="0.25">
      <c r="A1319" s="264" t="s">
        <v>22291</v>
      </c>
      <c r="B1319" s="254" t="s">
        <v>22292</v>
      </c>
      <c r="C1319" s="254" t="s">
        <v>22290</v>
      </c>
      <c r="D1319" s="255" t="s">
        <v>18893</v>
      </c>
      <c r="E1319" s="453">
        <v>4</v>
      </c>
    </row>
    <row r="1320" spans="1:5" ht="13.5" customHeight="1" x14ac:dyDescent="0.25">
      <c r="A1320" s="264" t="s">
        <v>22293</v>
      </c>
      <c r="B1320" s="254" t="s">
        <v>22294</v>
      </c>
      <c r="C1320" s="254" t="s">
        <v>22295</v>
      </c>
      <c r="D1320" s="255" t="s">
        <v>18893</v>
      </c>
      <c r="E1320" s="453">
        <v>121</v>
      </c>
    </row>
    <row r="1321" spans="1:5" ht="13.5" customHeight="1" x14ac:dyDescent="0.25">
      <c r="A1321" s="264" t="s">
        <v>22296</v>
      </c>
      <c r="B1321" s="254" t="s">
        <v>22297</v>
      </c>
      <c r="C1321" s="254" t="s">
        <v>22298</v>
      </c>
      <c r="D1321" s="255" t="s">
        <v>18893</v>
      </c>
      <c r="E1321" s="453">
        <v>10</v>
      </c>
    </row>
    <row r="1322" spans="1:5" ht="13.5" customHeight="1" x14ac:dyDescent="0.25">
      <c r="A1322" s="264" t="s">
        <v>22299</v>
      </c>
      <c r="B1322" s="254" t="s">
        <v>22300</v>
      </c>
      <c r="C1322" s="254" t="s">
        <v>22301</v>
      </c>
      <c r="D1322" s="255" t="s">
        <v>18893</v>
      </c>
      <c r="E1322" s="453">
        <v>1</v>
      </c>
    </row>
    <row r="1323" spans="1:5" ht="13.5" customHeight="1" x14ac:dyDescent="0.25">
      <c r="A1323" s="264" t="s">
        <v>22302</v>
      </c>
      <c r="B1323" s="254" t="s">
        <v>22114</v>
      </c>
      <c r="C1323" s="254" t="s">
        <v>22303</v>
      </c>
      <c r="D1323" s="255" t="s">
        <v>18893</v>
      </c>
      <c r="E1323" s="453">
        <v>2</v>
      </c>
    </row>
    <row r="1324" spans="1:5" ht="13.5" customHeight="1" x14ac:dyDescent="0.25">
      <c r="A1324" s="264" t="s">
        <v>22304</v>
      </c>
      <c r="B1324" s="254" t="s">
        <v>22305</v>
      </c>
      <c r="C1324" s="254" t="s">
        <v>22306</v>
      </c>
      <c r="D1324" s="255" t="s">
        <v>18893</v>
      </c>
      <c r="E1324" s="453">
        <v>3</v>
      </c>
    </row>
    <row r="1325" spans="1:5" ht="13.5" customHeight="1" x14ac:dyDescent="0.25">
      <c r="A1325" s="264" t="s">
        <v>22307</v>
      </c>
      <c r="B1325" s="254" t="s">
        <v>22114</v>
      </c>
      <c r="C1325" s="254" t="s">
        <v>22308</v>
      </c>
      <c r="D1325" s="255" t="s">
        <v>18893</v>
      </c>
      <c r="E1325" s="453">
        <v>1</v>
      </c>
    </row>
    <row r="1326" spans="1:5" ht="13.5" customHeight="1" x14ac:dyDescent="0.25">
      <c r="A1326" s="264" t="s">
        <v>22309</v>
      </c>
      <c r="B1326" s="254" t="s">
        <v>22310</v>
      </c>
      <c r="C1326" s="254" t="s">
        <v>22311</v>
      </c>
      <c r="D1326" s="255" t="s">
        <v>18893</v>
      </c>
      <c r="E1326" s="453">
        <v>17</v>
      </c>
    </row>
    <row r="1327" spans="1:5" ht="13.5" customHeight="1" x14ac:dyDescent="0.25">
      <c r="A1327" s="264" t="s">
        <v>22312</v>
      </c>
      <c r="B1327" s="254" t="s">
        <v>20901</v>
      </c>
      <c r="C1327" s="254" t="s">
        <v>22313</v>
      </c>
      <c r="D1327" s="255" t="s">
        <v>18893</v>
      </c>
      <c r="E1327" s="453">
        <v>9</v>
      </c>
    </row>
    <row r="1328" spans="1:5" ht="13.5" customHeight="1" x14ac:dyDescent="0.25">
      <c r="A1328" s="264" t="s">
        <v>22314</v>
      </c>
      <c r="B1328" s="254" t="s">
        <v>22114</v>
      </c>
      <c r="C1328" s="254" t="s">
        <v>22315</v>
      </c>
      <c r="D1328" s="255" t="s">
        <v>18893</v>
      </c>
      <c r="E1328" s="453">
        <v>5</v>
      </c>
    </row>
    <row r="1329" spans="1:5" ht="13.5" customHeight="1" x14ac:dyDescent="0.25">
      <c r="A1329" s="264" t="s">
        <v>22316</v>
      </c>
      <c r="B1329" s="254" t="s">
        <v>22114</v>
      </c>
      <c r="C1329" s="254" t="s">
        <v>22317</v>
      </c>
      <c r="D1329" s="255" t="s">
        <v>18893</v>
      </c>
      <c r="E1329" s="453">
        <v>6</v>
      </c>
    </row>
    <row r="1330" spans="1:5" ht="13.5" customHeight="1" x14ac:dyDescent="0.25">
      <c r="A1330" s="264" t="s">
        <v>22318</v>
      </c>
      <c r="B1330" s="254" t="s">
        <v>22114</v>
      </c>
      <c r="C1330" s="254" t="s">
        <v>22319</v>
      </c>
      <c r="D1330" s="255" t="s">
        <v>18893</v>
      </c>
      <c r="E1330" s="453">
        <v>13</v>
      </c>
    </row>
    <row r="1331" spans="1:5" ht="13.5" customHeight="1" x14ac:dyDescent="0.25">
      <c r="A1331" s="264" t="s">
        <v>22320</v>
      </c>
      <c r="B1331" s="254" t="s">
        <v>22114</v>
      </c>
      <c r="C1331" s="254" t="s">
        <v>20314</v>
      </c>
      <c r="D1331" s="255" t="s">
        <v>18893</v>
      </c>
      <c r="E1331" s="453">
        <v>19</v>
      </c>
    </row>
    <row r="1332" spans="1:5" ht="13.5" customHeight="1" x14ac:dyDescent="0.25">
      <c r="A1332" s="264" t="s">
        <v>22321</v>
      </c>
      <c r="B1332" s="254" t="s">
        <v>22322</v>
      </c>
      <c r="C1332" s="254" t="s">
        <v>22323</v>
      </c>
      <c r="D1332" s="255" t="s">
        <v>18893</v>
      </c>
      <c r="E1332" s="453">
        <v>30</v>
      </c>
    </row>
    <row r="1333" spans="1:5" ht="13.5" customHeight="1" x14ac:dyDescent="0.25">
      <c r="A1333" s="264" t="s">
        <v>22324</v>
      </c>
      <c r="B1333" s="254" t="s">
        <v>22325</v>
      </c>
      <c r="C1333" s="254" t="s">
        <v>22326</v>
      </c>
      <c r="D1333" s="255" t="s">
        <v>18893</v>
      </c>
      <c r="E1333" s="453">
        <v>11</v>
      </c>
    </row>
    <row r="1334" spans="1:5" ht="13.5" customHeight="1" x14ac:dyDescent="0.25">
      <c r="A1334" s="264" t="s">
        <v>22327</v>
      </c>
      <c r="B1334" s="254" t="s">
        <v>22328</v>
      </c>
      <c r="C1334" s="254" t="s">
        <v>22329</v>
      </c>
      <c r="D1334" s="255" t="s">
        <v>18893</v>
      </c>
      <c r="E1334" s="453">
        <v>21</v>
      </c>
    </row>
    <row r="1335" spans="1:5" ht="13.5" customHeight="1" x14ac:dyDescent="0.25">
      <c r="A1335" s="264" t="s">
        <v>22330</v>
      </c>
      <c r="B1335" s="254" t="s">
        <v>22331</v>
      </c>
      <c r="C1335" s="254" t="s">
        <v>22332</v>
      </c>
      <c r="D1335" s="255" t="s">
        <v>18893</v>
      </c>
      <c r="E1335" s="453">
        <v>4</v>
      </c>
    </row>
    <row r="1336" spans="1:5" ht="13.5" customHeight="1" x14ac:dyDescent="0.25">
      <c r="A1336" s="264" t="s">
        <v>22333</v>
      </c>
      <c r="B1336" s="254" t="s">
        <v>22334</v>
      </c>
      <c r="C1336" s="254" t="s">
        <v>22335</v>
      </c>
      <c r="D1336" s="255" t="s">
        <v>18893</v>
      </c>
      <c r="E1336" s="453">
        <v>12</v>
      </c>
    </row>
    <row r="1337" spans="1:5" ht="13.5" customHeight="1" x14ac:dyDescent="0.25">
      <c r="A1337" s="264" t="s">
        <v>22336</v>
      </c>
      <c r="B1337" s="254" t="s">
        <v>22337</v>
      </c>
      <c r="C1337" s="254" t="s">
        <v>22338</v>
      </c>
      <c r="D1337" s="255" t="s">
        <v>18893</v>
      </c>
      <c r="E1337" s="453">
        <v>1</v>
      </c>
    </row>
    <row r="1338" spans="1:5" ht="13.5" customHeight="1" x14ac:dyDescent="0.25">
      <c r="A1338" s="264" t="s">
        <v>22339</v>
      </c>
      <c r="B1338" s="254" t="s">
        <v>22340</v>
      </c>
      <c r="C1338" s="254" t="s">
        <v>22341</v>
      </c>
      <c r="D1338" s="255" t="s">
        <v>18893</v>
      </c>
      <c r="E1338" s="453">
        <v>1</v>
      </c>
    </row>
    <row r="1339" spans="1:5" ht="13.5" customHeight="1" x14ac:dyDescent="0.25">
      <c r="A1339" s="264" t="s">
        <v>22342</v>
      </c>
      <c r="B1339" s="254" t="s">
        <v>22343</v>
      </c>
      <c r="C1339" s="254" t="s">
        <v>20308</v>
      </c>
      <c r="D1339" s="255" t="s">
        <v>18893</v>
      </c>
      <c r="E1339" s="453">
        <v>1</v>
      </c>
    </row>
    <row r="1340" spans="1:5" ht="13.5" customHeight="1" x14ac:dyDescent="0.25">
      <c r="A1340" s="264" t="s">
        <v>22344</v>
      </c>
      <c r="B1340" s="254" t="s">
        <v>22343</v>
      </c>
      <c r="C1340" s="254" t="s">
        <v>20314</v>
      </c>
      <c r="D1340" s="255" t="s">
        <v>18893</v>
      </c>
      <c r="E1340" s="453">
        <v>8</v>
      </c>
    </row>
    <row r="1341" spans="1:5" ht="13.5" customHeight="1" x14ac:dyDescent="0.25">
      <c r="A1341" s="264" t="s">
        <v>22345</v>
      </c>
      <c r="B1341" s="254" t="s">
        <v>22343</v>
      </c>
      <c r="C1341" s="254" t="s">
        <v>22346</v>
      </c>
      <c r="D1341" s="255" t="s">
        <v>18893</v>
      </c>
      <c r="E1341" s="453">
        <v>2</v>
      </c>
    </row>
    <row r="1342" spans="1:5" ht="13.5" customHeight="1" x14ac:dyDescent="0.25">
      <c r="A1342" s="264" t="s">
        <v>22347</v>
      </c>
      <c r="B1342" s="254" t="s">
        <v>22343</v>
      </c>
      <c r="C1342" s="254" t="s">
        <v>22348</v>
      </c>
      <c r="D1342" s="255" t="s">
        <v>18893</v>
      </c>
      <c r="E1342" s="453">
        <v>1</v>
      </c>
    </row>
    <row r="1343" spans="1:5" ht="13.5" customHeight="1" x14ac:dyDescent="0.25">
      <c r="A1343" s="264" t="s">
        <v>22349</v>
      </c>
      <c r="B1343" s="254" t="s">
        <v>22343</v>
      </c>
      <c r="C1343" s="254" t="s">
        <v>22350</v>
      </c>
      <c r="D1343" s="255" t="s">
        <v>18893</v>
      </c>
      <c r="E1343" s="453">
        <v>2</v>
      </c>
    </row>
    <row r="1344" spans="1:5" ht="13.5" customHeight="1" x14ac:dyDescent="0.25">
      <c r="A1344" s="264" t="s">
        <v>22351</v>
      </c>
      <c r="B1344" s="254" t="s">
        <v>22343</v>
      </c>
      <c r="C1344" s="254" t="s">
        <v>19320</v>
      </c>
      <c r="D1344" s="255" t="s">
        <v>18893</v>
      </c>
      <c r="E1344" s="453">
        <v>4</v>
      </c>
    </row>
    <row r="1345" spans="1:5" ht="13.5" customHeight="1" x14ac:dyDescent="0.25">
      <c r="A1345" s="264" t="s">
        <v>22352</v>
      </c>
      <c r="B1345" s="254" t="s">
        <v>22343</v>
      </c>
      <c r="C1345" s="254" t="s">
        <v>22353</v>
      </c>
      <c r="D1345" s="255" t="s">
        <v>18893</v>
      </c>
      <c r="E1345" s="453">
        <v>3</v>
      </c>
    </row>
    <row r="1346" spans="1:5" ht="13.5" customHeight="1" x14ac:dyDescent="0.25">
      <c r="A1346" s="264" t="s">
        <v>22354</v>
      </c>
      <c r="B1346" s="254" t="s">
        <v>22355</v>
      </c>
      <c r="C1346" s="254" t="s">
        <v>22356</v>
      </c>
      <c r="D1346" s="255" t="s">
        <v>18893</v>
      </c>
      <c r="E1346" s="453">
        <v>56</v>
      </c>
    </row>
    <row r="1347" spans="1:5" ht="13.5" customHeight="1" x14ac:dyDescent="0.25">
      <c r="A1347" s="264" t="s">
        <v>22357</v>
      </c>
      <c r="B1347" s="254" t="s">
        <v>22358</v>
      </c>
      <c r="C1347" s="254" t="s">
        <v>20989</v>
      </c>
      <c r="D1347" s="255" t="s">
        <v>18893</v>
      </c>
      <c r="E1347" s="453">
        <v>11</v>
      </c>
    </row>
    <row r="1348" spans="1:5" ht="13.5" customHeight="1" x14ac:dyDescent="0.25">
      <c r="A1348" s="264" t="s">
        <v>22359</v>
      </c>
      <c r="B1348" s="254" t="s">
        <v>22360</v>
      </c>
      <c r="C1348" s="254" t="s">
        <v>22361</v>
      </c>
      <c r="D1348" s="255" t="s">
        <v>18893</v>
      </c>
      <c r="E1348" s="453">
        <v>30</v>
      </c>
    </row>
    <row r="1349" spans="1:5" ht="13.5" customHeight="1" x14ac:dyDescent="0.25">
      <c r="A1349" s="264" t="s">
        <v>22362</v>
      </c>
      <c r="B1349" s="254" t="s">
        <v>22363</v>
      </c>
      <c r="C1349" s="254" t="s">
        <v>22364</v>
      </c>
      <c r="D1349" s="255" t="s">
        <v>18893</v>
      </c>
      <c r="E1349" s="453">
        <v>3</v>
      </c>
    </row>
    <row r="1350" spans="1:5" ht="13.5" customHeight="1" x14ac:dyDescent="0.25">
      <c r="A1350" s="264" t="s">
        <v>22365</v>
      </c>
      <c r="B1350" s="254" t="s">
        <v>22114</v>
      </c>
      <c r="C1350" s="254" t="s">
        <v>22366</v>
      </c>
      <c r="D1350" s="255" t="s">
        <v>18893</v>
      </c>
      <c r="E1350" s="453">
        <v>5</v>
      </c>
    </row>
    <row r="1351" spans="1:5" ht="13.5" customHeight="1" x14ac:dyDescent="0.25">
      <c r="A1351" s="264" t="s">
        <v>22367</v>
      </c>
      <c r="B1351" s="254" t="s">
        <v>22368</v>
      </c>
      <c r="C1351" s="254" t="s">
        <v>22369</v>
      </c>
      <c r="D1351" s="255" t="s">
        <v>18893</v>
      </c>
      <c r="E1351" s="453">
        <v>4</v>
      </c>
    </row>
    <row r="1352" spans="1:5" ht="13.5" customHeight="1" x14ac:dyDescent="0.25">
      <c r="A1352" s="264" t="s">
        <v>22370</v>
      </c>
      <c r="B1352" s="254" t="s">
        <v>22371</v>
      </c>
      <c r="C1352" s="254" t="s">
        <v>22372</v>
      </c>
      <c r="D1352" s="255" t="s">
        <v>18893</v>
      </c>
      <c r="E1352" s="453">
        <v>67</v>
      </c>
    </row>
    <row r="1353" spans="1:5" ht="13.5" customHeight="1" x14ac:dyDescent="0.25">
      <c r="A1353" s="264" t="s">
        <v>22373</v>
      </c>
      <c r="B1353" s="254" t="s">
        <v>22374</v>
      </c>
      <c r="C1353" s="254" t="s">
        <v>22375</v>
      </c>
      <c r="D1353" s="255" t="s">
        <v>18893</v>
      </c>
      <c r="E1353" s="453">
        <v>2</v>
      </c>
    </row>
    <row r="1354" spans="1:5" ht="13.5" customHeight="1" x14ac:dyDescent="0.25">
      <c r="A1354" s="264" t="s">
        <v>22376</v>
      </c>
      <c r="B1354" s="254" t="s">
        <v>22377</v>
      </c>
      <c r="C1354" s="254" t="s">
        <v>22378</v>
      </c>
      <c r="D1354" s="255" t="s">
        <v>18893</v>
      </c>
      <c r="E1354" s="453">
        <v>13</v>
      </c>
    </row>
    <row r="1355" spans="1:5" ht="13.5" customHeight="1" x14ac:dyDescent="0.25">
      <c r="A1355" s="264" t="s">
        <v>22379</v>
      </c>
      <c r="B1355" s="254" t="s">
        <v>22380</v>
      </c>
      <c r="C1355" s="254" t="s">
        <v>22381</v>
      </c>
      <c r="D1355" s="255" t="s">
        <v>18893</v>
      </c>
      <c r="E1355" s="453">
        <v>1</v>
      </c>
    </row>
    <row r="1356" spans="1:5" ht="13.5" customHeight="1" x14ac:dyDescent="0.25">
      <c r="A1356" s="264" t="s">
        <v>22382</v>
      </c>
      <c r="B1356" s="254" t="s">
        <v>22383</v>
      </c>
      <c r="C1356" s="254" t="s">
        <v>22384</v>
      </c>
      <c r="D1356" s="255" t="s">
        <v>18893</v>
      </c>
      <c r="E1356" s="453">
        <v>10</v>
      </c>
    </row>
    <row r="1357" spans="1:5" ht="13.5" customHeight="1" x14ac:dyDescent="0.25">
      <c r="A1357" s="264" t="s">
        <v>22385</v>
      </c>
      <c r="B1357" s="254" t="s">
        <v>22386</v>
      </c>
      <c r="C1357" s="254" t="s">
        <v>22387</v>
      </c>
      <c r="D1357" s="255" t="s">
        <v>18893</v>
      </c>
      <c r="E1357" s="453">
        <v>6</v>
      </c>
    </row>
    <row r="1358" spans="1:5" ht="13.5" customHeight="1" x14ac:dyDescent="0.25">
      <c r="A1358" s="264" t="s">
        <v>22388</v>
      </c>
      <c r="B1358" s="254" t="s">
        <v>22389</v>
      </c>
      <c r="C1358" s="254" t="s">
        <v>22390</v>
      </c>
      <c r="D1358" s="255" t="s">
        <v>18893</v>
      </c>
      <c r="E1358" s="453">
        <v>3</v>
      </c>
    </row>
    <row r="1359" spans="1:5" ht="13.5" customHeight="1" x14ac:dyDescent="0.25">
      <c r="A1359" s="264" t="s">
        <v>22391</v>
      </c>
      <c r="B1359" s="254" t="s">
        <v>22392</v>
      </c>
      <c r="C1359" s="254" t="s">
        <v>22393</v>
      </c>
      <c r="D1359" s="255" t="s">
        <v>18893</v>
      </c>
      <c r="E1359" s="453">
        <v>6</v>
      </c>
    </row>
    <row r="1360" spans="1:5" ht="13.5" customHeight="1" x14ac:dyDescent="0.25">
      <c r="A1360" s="264" t="s">
        <v>22394</v>
      </c>
      <c r="B1360" s="254" t="s">
        <v>22395</v>
      </c>
      <c r="C1360" s="254" t="s">
        <v>22396</v>
      </c>
      <c r="D1360" s="255" t="s">
        <v>18893</v>
      </c>
      <c r="E1360" s="453">
        <v>108</v>
      </c>
    </row>
    <row r="1361" spans="1:5" ht="13.5" customHeight="1" x14ac:dyDescent="0.25">
      <c r="A1361" s="264" t="s">
        <v>22397</v>
      </c>
      <c r="B1361" s="254" t="s">
        <v>22398</v>
      </c>
      <c r="C1361" s="254" t="s">
        <v>22399</v>
      </c>
      <c r="D1361" s="255" t="s">
        <v>18893</v>
      </c>
      <c r="E1361" s="453">
        <v>90</v>
      </c>
    </row>
    <row r="1362" spans="1:5" ht="13.5" customHeight="1" x14ac:dyDescent="0.25">
      <c r="A1362" s="264" t="s">
        <v>22400</v>
      </c>
      <c r="B1362" s="254" t="s">
        <v>22401</v>
      </c>
      <c r="C1362" s="254" t="s">
        <v>22402</v>
      </c>
      <c r="D1362" s="255" t="s">
        <v>18893</v>
      </c>
      <c r="E1362" s="453">
        <v>5</v>
      </c>
    </row>
    <row r="1363" spans="1:5" ht="13.5" customHeight="1" x14ac:dyDescent="0.25">
      <c r="A1363" s="264" t="s">
        <v>22403</v>
      </c>
      <c r="B1363" s="254" t="s">
        <v>22404</v>
      </c>
      <c r="C1363" s="254" t="s">
        <v>22405</v>
      </c>
      <c r="D1363" s="255" t="s">
        <v>18893</v>
      </c>
      <c r="E1363" s="453">
        <v>4</v>
      </c>
    </row>
    <row r="1364" spans="1:5" ht="13.5" customHeight="1" x14ac:dyDescent="0.25">
      <c r="A1364" s="264" t="s">
        <v>15205</v>
      </c>
      <c r="B1364" s="254" t="s">
        <v>22406</v>
      </c>
      <c r="C1364" s="254" t="s">
        <v>22407</v>
      </c>
      <c r="D1364" s="255" t="s">
        <v>18893</v>
      </c>
      <c r="E1364" s="453">
        <v>24</v>
      </c>
    </row>
    <row r="1365" spans="1:5" ht="13.5" customHeight="1" x14ac:dyDescent="0.25">
      <c r="A1365" s="264" t="s">
        <v>4218</v>
      </c>
      <c r="B1365" s="254" t="s">
        <v>22406</v>
      </c>
      <c r="C1365" s="254" t="s">
        <v>22408</v>
      </c>
      <c r="D1365" s="255" t="s">
        <v>18893</v>
      </c>
      <c r="E1365" s="453">
        <v>8</v>
      </c>
    </row>
    <row r="1366" spans="1:5" ht="13.5" customHeight="1" x14ac:dyDescent="0.25">
      <c r="A1366" s="264" t="s">
        <v>22409</v>
      </c>
      <c r="B1366" s="254" t="s">
        <v>22406</v>
      </c>
      <c r="C1366" s="254" t="s">
        <v>22410</v>
      </c>
      <c r="D1366" s="255" t="s">
        <v>18893</v>
      </c>
      <c r="E1366" s="453">
        <v>16</v>
      </c>
    </row>
    <row r="1367" spans="1:5" ht="13.5" customHeight="1" x14ac:dyDescent="0.25">
      <c r="A1367" s="264" t="s">
        <v>22411</v>
      </c>
      <c r="B1367" s="254" t="s">
        <v>22406</v>
      </c>
      <c r="C1367" s="254" t="s">
        <v>22412</v>
      </c>
      <c r="D1367" s="255" t="s">
        <v>18893</v>
      </c>
      <c r="E1367" s="453">
        <v>12</v>
      </c>
    </row>
    <row r="1368" spans="1:5" ht="13.5" customHeight="1" x14ac:dyDescent="0.25">
      <c r="A1368" s="264" t="s">
        <v>22413</v>
      </c>
      <c r="B1368" s="254" t="s">
        <v>22414</v>
      </c>
      <c r="C1368" s="254" t="s">
        <v>22415</v>
      </c>
      <c r="D1368" s="255" t="s">
        <v>18893</v>
      </c>
      <c r="E1368" s="453">
        <v>15</v>
      </c>
    </row>
    <row r="1369" spans="1:5" ht="13.5" customHeight="1" x14ac:dyDescent="0.25">
      <c r="A1369" s="264" t="s">
        <v>22416</v>
      </c>
      <c r="B1369" s="254" t="s">
        <v>22406</v>
      </c>
      <c r="C1369" s="254" t="s">
        <v>22417</v>
      </c>
      <c r="D1369" s="255" t="s">
        <v>18893</v>
      </c>
      <c r="E1369" s="453">
        <v>14</v>
      </c>
    </row>
    <row r="1370" spans="1:5" ht="13.5" customHeight="1" x14ac:dyDescent="0.25">
      <c r="A1370" s="264" t="s">
        <v>22418</v>
      </c>
      <c r="B1370" s="254" t="s">
        <v>22419</v>
      </c>
      <c r="C1370" s="254" t="s">
        <v>22420</v>
      </c>
      <c r="D1370" s="255" t="s">
        <v>18893</v>
      </c>
      <c r="E1370" s="453">
        <v>5</v>
      </c>
    </row>
    <row r="1371" spans="1:5" ht="13.5" customHeight="1" x14ac:dyDescent="0.25">
      <c r="A1371" s="264" t="s">
        <v>22421</v>
      </c>
      <c r="B1371" s="254" t="s">
        <v>22419</v>
      </c>
      <c r="C1371" s="254" t="s">
        <v>22422</v>
      </c>
      <c r="D1371" s="255" t="s">
        <v>18893</v>
      </c>
      <c r="E1371" s="453">
        <v>1</v>
      </c>
    </row>
    <row r="1372" spans="1:5" ht="13.5" customHeight="1" x14ac:dyDescent="0.25">
      <c r="A1372" s="264" t="s">
        <v>22423</v>
      </c>
      <c r="B1372" s="254" t="s">
        <v>22406</v>
      </c>
      <c r="C1372" s="254" t="s">
        <v>22424</v>
      </c>
      <c r="D1372" s="255" t="s">
        <v>18893</v>
      </c>
      <c r="E1372" s="453">
        <v>1</v>
      </c>
    </row>
    <row r="1373" spans="1:5" ht="13.5" customHeight="1" x14ac:dyDescent="0.25">
      <c r="A1373" s="264" t="s">
        <v>22425</v>
      </c>
      <c r="B1373" s="254" t="s">
        <v>22426</v>
      </c>
      <c r="C1373" s="254" t="s">
        <v>22427</v>
      </c>
      <c r="D1373" s="255" t="s">
        <v>18893</v>
      </c>
      <c r="E1373" s="453">
        <v>3</v>
      </c>
    </row>
    <row r="1374" spans="1:5" ht="13.5" customHeight="1" x14ac:dyDescent="0.25">
      <c r="A1374" s="264" t="s">
        <v>22428</v>
      </c>
      <c r="B1374" s="254" t="s">
        <v>22429</v>
      </c>
      <c r="C1374" s="254" t="s">
        <v>22430</v>
      </c>
      <c r="D1374" s="255" t="s">
        <v>18893</v>
      </c>
      <c r="E1374" s="453">
        <v>31</v>
      </c>
    </row>
    <row r="1375" spans="1:5" ht="13.5" customHeight="1" x14ac:dyDescent="0.25">
      <c r="A1375" s="264" t="s">
        <v>22431</v>
      </c>
      <c r="B1375" s="254" t="s">
        <v>22432</v>
      </c>
      <c r="C1375" s="254" t="s">
        <v>22433</v>
      </c>
      <c r="D1375" s="255" t="s">
        <v>18893</v>
      </c>
      <c r="E1375" s="453">
        <v>51</v>
      </c>
    </row>
    <row r="1376" spans="1:5" ht="13.5" customHeight="1" x14ac:dyDescent="0.25">
      <c r="A1376" s="264" t="s">
        <v>22434</v>
      </c>
      <c r="B1376" s="254" t="s">
        <v>22358</v>
      </c>
      <c r="C1376" s="254" t="s">
        <v>22435</v>
      </c>
      <c r="D1376" s="255" t="s">
        <v>18893</v>
      </c>
      <c r="E1376" s="453">
        <v>5</v>
      </c>
    </row>
    <row r="1377" spans="1:5" ht="13.5" customHeight="1" x14ac:dyDescent="0.25">
      <c r="A1377" s="264" t="s">
        <v>22436</v>
      </c>
      <c r="B1377" s="254" t="s">
        <v>20611</v>
      </c>
      <c r="C1377" s="254" t="s">
        <v>22437</v>
      </c>
      <c r="D1377" s="255" t="s">
        <v>18893</v>
      </c>
      <c r="E1377" s="453">
        <v>1</v>
      </c>
    </row>
    <row r="1378" spans="1:5" ht="13.5" customHeight="1" x14ac:dyDescent="0.25">
      <c r="A1378" s="264" t="s">
        <v>22438</v>
      </c>
      <c r="B1378" s="254" t="s">
        <v>22439</v>
      </c>
      <c r="C1378" s="254" t="s">
        <v>22440</v>
      </c>
      <c r="D1378" s="255" t="s">
        <v>18893</v>
      </c>
      <c r="E1378" s="453">
        <v>10</v>
      </c>
    </row>
    <row r="1379" spans="1:5" ht="13.5" customHeight="1" x14ac:dyDescent="0.25">
      <c r="A1379" s="264" t="s">
        <v>22441</v>
      </c>
      <c r="B1379" s="254" t="s">
        <v>22442</v>
      </c>
      <c r="C1379" s="254" t="s">
        <v>22443</v>
      </c>
      <c r="D1379" s="255" t="s">
        <v>18893</v>
      </c>
      <c r="E1379" s="453">
        <v>1</v>
      </c>
    </row>
    <row r="1380" spans="1:5" ht="13.5" customHeight="1" x14ac:dyDescent="0.25">
      <c r="A1380" s="264" t="s">
        <v>22444</v>
      </c>
      <c r="B1380" s="254" t="s">
        <v>22442</v>
      </c>
      <c r="C1380" s="254" t="s">
        <v>22445</v>
      </c>
      <c r="D1380" s="255" t="s">
        <v>18893</v>
      </c>
      <c r="E1380" s="453">
        <v>1</v>
      </c>
    </row>
    <row r="1381" spans="1:5" ht="13.5" customHeight="1" x14ac:dyDescent="0.25">
      <c r="A1381" s="264" t="s">
        <v>22446</v>
      </c>
      <c r="B1381" s="254" t="s">
        <v>22114</v>
      </c>
      <c r="C1381" s="254" t="s">
        <v>22447</v>
      </c>
      <c r="D1381" s="255" t="s">
        <v>18893</v>
      </c>
      <c r="E1381" s="453">
        <v>5</v>
      </c>
    </row>
    <row r="1382" spans="1:5" ht="13.5" customHeight="1" x14ac:dyDescent="0.25">
      <c r="A1382" s="264" t="s">
        <v>22448</v>
      </c>
      <c r="B1382" s="254" t="s">
        <v>22114</v>
      </c>
      <c r="C1382" s="254" t="s">
        <v>22449</v>
      </c>
      <c r="D1382" s="255" t="s">
        <v>18893</v>
      </c>
      <c r="E1382" s="453">
        <v>6</v>
      </c>
    </row>
    <row r="1383" spans="1:5" ht="13.5" customHeight="1" x14ac:dyDescent="0.25">
      <c r="A1383" s="264" t="s">
        <v>22450</v>
      </c>
      <c r="B1383" s="254" t="s">
        <v>22114</v>
      </c>
      <c r="C1383" s="254" t="s">
        <v>22451</v>
      </c>
      <c r="D1383" s="255" t="s">
        <v>18893</v>
      </c>
      <c r="E1383" s="453">
        <v>1</v>
      </c>
    </row>
    <row r="1384" spans="1:5" ht="13.5" customHeight="1" x14ac:dyDescent="0.25">
      <c r="A1384" s="264" t="s">
        <v>22452</v>
      </c>
      <c r="B1384" s="254" t="s">
        <v>22453</v>
      </c>
      <c r="C1384" s="254" t="s">
        <v>22454</v>
      </c>
      <c r="D1384" s="255" t="s">
        <v>18893</v>
      </c>
      <c r="E1384" s="453">
        <v>10</v>
      </c>
    </row>
    <row r="1385" spans="1:5" ht="13.5" customHeight="1" x14ac:dyDescent="0.25">
      <c r="A1385" s="264" t="s">
        <v>22455</v>
      </c>
      <c r="B1385" s="254" t="s">
        <v>22456</v>
      </c>
      <c r="C1385" s="254" t="s">
        <v>22457</v>
      </c>
      <c r="D1385" s="255" t="s">
        <v>18893</v>
      </c>
      <c r="E1385" s="453">
        <v>10</v>
      </c>
    </row>
    <row r="1386" spans="1:5" ht="13.5" customHeight="1" x14ac:dyDescent="0.25">
      <c r="A1386" s="264" t="s">
        <v>22458</v>
      </c>
      <c r="B1386" s="254" t="s">
        <v>22456</v>
      </c>
      <c r="C1386" s="254" t="s">
        <v>22459</v>
      </c>
      <c r="D1386" s="255" t="s">
        <v>18893</v>
      </c>
      <c r="E1386" s="453">
        <v>10</v>
      </c>
    </row>
    <row r="1387" spans="1:5" ht="13.5" customHeight="1" x14ac:dyDescent="0.25">
      <c r="A1387" s="264" t="s">
        <v>22460</v>
      </c>
      <c r="B1387" s="254" t="s">
        <v>22456</v>
      </c>
      <c r="C1387" s="254" t="s">
        <v>22461</v>
      </c>
      <c r="D1387" s="255" t="s">
        <v>18893</v>
      </c>
      <c r="E1387" s="453">
        <v>3</v>
      </c>
    </row>
    <row r="1388" spans="1:5" ht="13.5" customHeight="1" x14ac:dyDescent="0.25">
      <c r="A1388" s="264" t="s">
        <v>22462</v>
      </c>
      <c r="B1388" s="254" t="s">
        <v>22456</v>
      </c>
      <c r="C1388" s="254" t="s">
        <v>22463</v>
      </c>
      <c r="D1388" s="255" t="s">
        <v>18893</v>
      </c>
      <c r="E1388" s="453">
        <v>1</v>
      </c>
    </row>
    <row r="1389" spans="1:5" ht="13.5" customHeight="1" x14ac:dyDescent="0.25">
      <c r="A1389" s="264" t="s">
        <v>22464</v>
      </c>
      <c r="B1389" s="254" t="s">
        <v>22456</v>
      </c>
      <c r="C1389" s="254" t="s">
        <v>22465</v>
      </c>
      <c r="D1389" s="255" t="s">
        <v>18893</v>
      </c>
      <c r="E1389" s="453">
        <v>2</v>
      </c>
    </row>
    <row r="1390" spans="1:5" ht="13.5" customHeight="1" x14ac:dyDescent="0.25">
      <c r="A1390" s="264" t="s">
        <v>22466</v>
      </c>
      <c r="B1390" s="254" t="s">
        <v>22456</v>
      </c>
      <c r="C1390" s="254" t="s">
        <v>22467</v>
      </c>
      <c r="D1390" s="255" t="s">
        <v>18893</v>
      </c>
      <c r="E1390" s="453">
        <v>2</v>
      </c>
    </row>
    <row r="1391" spans="1:5" ht="13.5" customHeight="1" x14ac:dyDescent="0.25">
      <c r="A1391" s="264" t="s">
        <v>22468</v>
      </c>
      <c r="B1391" s="254" t="s">
        <v>22456</v>
      </c>
      <c r="C1391" s="254" t="s">
        <v>22469</v>
      </c>
      <c r="D1391" s="255" t="s">
        <v>18893</v>
      </c>
      <c r="E1391" s="453">
        <v>5</v>
      </c>
    </row>
    <row r="1392" spans="1:5" ht="13.5" customHeight="1" x14ac:dyDescent="0.25">
      <c r="A1392" s="264" t="s">
        <v>22470</v>
      </c>
      <c r="B1392" s="254" t="s">
        <v>22456</v>
      </c>
      <c r="C1392" s="254" t="s">
        <v>22471</v>
      </c>
      <c r="D1392" s="255" t="s">
        <v>18893</v>
      </c>
      <c r="E1392" s="453">
        <v>14</v>
      </c>
    </row>
    <row r="1393" spans="1:5" ht="13.5" customHeight="1" x14ac:dyDescent="0.25">
      <c r="A1393" s="264" t="s">
        <v>22472</v>
      </c>
      <c r="B1393" s="254" t="s">
        <v>22473</v>
      </c>
      <c r="C1393" s="254" t="s">
        <v>22474</v>
      </c>
      <c r="D1393" s="255" t="s">
        <v>18893</v>
      </c>
      <c r="E1393" s="453">
        <v>1</v>
      </c>
    </row>
    <row r="1394" spans="1:5" ht="13.5" customHeight="1" x14ac:dyDescent="0.25">
      <c r="A1394" s="264" t="s">
        <v>22475</v>
      </c>
      <c r="B1394" s="254" t="s">
        <v>22476</v>
      </c>
      <c r="C1394" s="254" t="s">
        <v>22454</v>
      </c>
      <c r="D1394" s="255" t="s">
        <v>18893</v>
      </c>
      <c r="E1394" s="453">
        <v>3</v>
      </c>
    </row>
    <row r="1395" spans="1:5" ht="13.5" customHeight="1" x14ac:dyDescent="0.25">
      <c r="A1395" s="264" t="s">
        <v>22477</v>
      </c>
      <c r="B1395" s="254" t="s">
        <v>22478</v>
      </c>
      <c r="C1395" s="254" t="s">
        <v>22479</v>
      </c>
      <c r="D1395" s="255" t="s">
        <v>18893</v>
      </c>
      <c r="E1395" s="453">
        <v>3</v>
      </c>
    </row>
    <row r="1396" spans="1:5" ht="13.5" customHeight="1" x14ac:dyDescent="0.25">
      <c r="A1396" s="264" t="s">
        <v>22480</v>
      </c>
      <c r="B1396" s="254" t="s">
        <v>22478</v>
      </c>
      <c r="C1396" s="254" t="s">
        <v>22481</v>
      </c>
      <c r="D1396" s="255" t="s">
        <v>18893</v>
      </c>
      <c r="E1396" s="453">
        <v>2</v>
      </c>
    </row>
    <row r="1397" spans="1:5" ht="13.5" customHeight="1" x14ac:dyDescent="0.25">
      <c r="A1397" s="264" t="s">
        <v>22482</v>
      </c>
      <c r="B1397" s="254" t="s">
        <v>22478</v>
      </c>
      <c r="C1397" s="254" t="s">
        <v>22483</v>
      </c>
      <c r="D1397" s="255" t="s">
        <v>18893</v>
      </c>
      <c r="E1397" s="453">
        <v>1</v>
      </c>
    </row>
    <row r="1398" spans="1:5" ht="13.5" customHeight="1" x14ac:dyDescent="0.25">
      <c r="A1398" s="264" t="s">
        <v>22484</v>
      </c>
      <c r="B1398" s="254" t="s">
        <v>22478</v>
      </c>
      <c r="C1398" s="254" t="s">
        <v>22485</v>
      </c>
      <c r="D1398" s="255" t="s">
        <v>18893</v>
      </c>
      <c r="E1398" s="453">
        <v>1</v>
      </c>
    </row>
    <row r="1399" spans="1:5" ht="13.5" customHeight="1" x14ac:dyDescent="0.25">
      <c r="A1399" s="264" t="s">
        <v>22486</v>
      </c>
      <c r="B1399" s="254" t="s">
        <v>22487</v>
      </c>
      <c r="C1399" s="254" t="s">
        <v>22488</v>
      </c>
      <c r="D1399" s="255" t="s">
        <v>18893</v>
      </c>
      <c r="E1399" s="453">
        <v>2</v>
      </c>
    </row>
    <row r="1400" spans="1:5" ht="13.5" customHeight="1" x14ac:dyDescent="0.25">
      <c r="A1400" s="264" t="s">
        <v>22489</v>
      </c>
      <c r="B1400" s="254" t="s">
        <v>22490</v>
      </c>
      <c r="C1400" s="254" t="s">
        <v>22384</v>
      </c>
      <c r="D1400" s="255" t="s">
        <v>18893</v>
      </c>
      <c r="E1400" s="453">
        <v>13</v>
      </c>
    </row>
    <row r="1401" spans="1:5" ht="13.5" customHeight="1" x14ac:dyDescent="0.25">
      <c r="A1401" s="264" t="s">
        <v>22491</v>
      </c>
      <c r="B1401" s="254" t="s">
        <v>22492</v>
      </c>
      <c r="C1401" s="254" t="s">
        <v>22493</v>
      </c>
      <c r="D1401" s="255" t="s">
        <v>18893</v>
      </c>
      <c r="E1401" s="453">
        <v>2</v>
      </c>
    </row>
    <row r="1402" spans="1:5" ht="13.5" customHeight="1" x14ac:dyDescent="0.25">
      <c r="A1402" s="264" t="s">
        <v>22494</v>
      </c>
      <c r="B1402" s="254" t="s">
        <v>22495</v>
      </c>
      <c r="C1402" s="254" t="s">
        <v>22496</v>
      </c>
      <c r="D1402" s="255" t="s">
        <v>18893</v>
      </c>
      <c r="E1402" s="453">
        <v>4</v>
      </c>
    </row>
    <row r="1403" spans="1:5" ht="13.5" customHeight="1" x14ac:dyDescent="0.25">
      <c r="A1403" s="264" t="s">
        <v>22497</v>
      </c>
      <c r="B1403" s="254" t="s">
        <v>22495</v>
      </c>
      <c r="C1403" s="254" t="s">
        <v>22498</v>
      </c>
      <c r="D1403" s="255" t="s">
        <v>18893</v>
      </c>
      <c r="E1403" s="453">
        <v>1</v>
      </c>
    </row>
    <row r="1404" spans="1:5" ht="13.5" customHeight="1" x14ac:dyDescent="0.25">
      <c r="A1404" s="264" t="s">
        <v>22499</v>
      </c>
      <c r="B1404" s="254" t="s">
        <v>22495</v>
      </c>
      <c r="C1404" s="254" t="s">
        <v>22500</v>
      </c>
      <c r="D1404" s="255" t="s">
        <v>18893</v>
      </c>
      <c r="E1404" s="453">
        <v>10</v>
      </c>
    </row>
    <row r="1405" spans="1:5" ht="13.5" customHeight="1" x14ac:dyDescent="0.25">
      <c r="A1405" s="264" t="s">
        <v>22501</v>
      </c>
      <c r="B1405" s="254" t="s">
        <v>22495</v>
      </c>
      <c r="C1405" s="254" t="s">
        <v>22502</v>
      </c>
      <c r="D1405" s="255" t="s">
        <v>18893</v>
      </c>
      <c r="E1405" s="453">
        <v>2</v>
      </c>
    </row>
    <row r="1406" spans="1:5" ht="13.5" customHeight="1" x14ac:dyDescent="0.25">
      <c r="A1406" s="264" t="s">
        <v>22503</v>
      </c>
      <c r="B1406" s="254" t="s">
        <v>22495</v>
      </c>
      <c r="C1406" s="254" t="s">
        <v>22504</v>
      </c>
      <c r="D1406" s="255" t="s">
        <v>18893</v>
      </c>
      <c r="E1406" s="453">
        <v>18</v>
      </c>
    </row>
    <row r="1407" spans="1:5" ht="13.5" customHeight="1" x14ac:dyDescent="0.25">
      <c r="A1407" s="264" t="s">
        <v>4284</v>
      </c>
      <c r="B1407" s="254" t="s">
        <v>22505</v>
      </c>
      <c r="C1407" s="254" t="s">
        <v>22506</v>
      </c>
      <c r="D1407" s="255" t="s">
        <v>18893</v>
      </c>
      <c r="E1407" s="453">
        <v>1</v>
      </c>
    </row>
    <row r="1408" spans="1:5" ht="13.5" customHeight="1" x14ac:dyDescent="0.25">
      <c r="A1408" s="264" t="s">
        <v>22507</v>
      </c>
      <c r="B1408" s="254" t="s">
        <v>22508</v>
      </c>
      <c r="C1408" s="254" t="s">
        <v>22509</v>
      </c>
      <c r="D1408" s="255" t="s">
        <v>18893</v>
      </c>
      <c r="E1408" s="453">
        <v>11</v>
      </c>
    </row>
    <row r="1409" spans="1:5" ht="13.5" customHeight="1" x14ac:dyDescent="0.25">
      <c r="A1409" s="264" t="s">
        <v>4286</v>
      </c>
      <c r="B1409" s="254" t="s">
        <v>22510</v>
      </c>
      <c r="C1409" s="254" t="s">
        <v>22511</v>
      </c>
      <c r="D1409" s="255" t="s">
        <v>18893</v>
      </c>
      <c r="E1409" s="453">
        <v>4</v>
      </c>
    </row>
    <row r="1410" spans="1:5" ht="13.5" customHeight="1" x14ac:dyDescent="0.25">
      <c r="A1410" s="264" t="s">
        <v>22512</v>
      </c>
      <c r="B1410" s="254" t="s">
        <v>22510</v>
      </c>
      <c r="C1410" s="254" t="s">
        <v>22513</v>
      </c>
      <c r="D1410" s="255" t="s">
        <v>18893</v>
      </c>
      <c r="E1410" s="453">
        <v>2</v>
      </c>
    </row>
    <row r="1411" spans="1:5" ht="13.5" customHeight="1" x14ac:dyDescent="0.25">
      <c r="A1411" s="264" t="s">
        <v>22514</v>
      </c>
      <c r="B1411" s="254" t="s">
        <v>22515</v>
      </c>
      <c r="C1411" s="254" t="s">
        <v>22516</v>
      </c>
      <c r="D1411" s="255" t="s">
        <v>18893</v>
      </c>
      <c r="E1411" s="453">
        <v>2</v>
      </c>
    </row>
    <row r="1412" spans="1:5" ht="13.5" customHeight="1" x14ac:dyDescent="0.25">
      <c r="A1412" s="264" t="s">
        <v>22517</v>
      </c>
      <c r="B1412" s="254" t="s">
        <v>22518</v>
      </c>
      <c r="C1412" s="254" t="s">
        <v>22519</v>
      </c>
      <c r="D1412" s="255" t="s">
        <v>18893</v>
      </c>
      <c r="E1412" s="453">
        <v>1</v>
      </c>
    </row>
    <row r="1413" spans="1:5" ht="13.5" customHeight="1" x14ac:dyDescent="0.25">
      <c r="A1413" s="264" t="s">
        <v>22520</v>
      </c>
      <c r="B1413" s="254" t="s">
        <v>22518</v>
      </c>
      <c r="C1413" s="254" t="s">
        <v>19320</v>
      </c>
      <c r="D1413" s="255" t="s">
        <v>18893</v>
      </c>
      <c r="E1413" s="453">
        <v>2</v>
      </c>
    </row>
    <row r="1414" spans="1:5" ht="13.5" customHeight="1" x14ac:dyDescent="0.25">
      <c r="A1414" s="264" t="s">
        <v>22521</v>
      </c>
      <c r="B1414" s="254" t="s">
        <v>22522</v>
      </c>
      <c r="C1414" s="254" t="s">
        <v>22519</v>
      </c>
      <c r="D1414" s="255" t="s">
        <v>18893</v>
      </c>
      <c r="E1414" s="453">
        <v>1</v>
      </c>
    </row>
    <row r="1415" spans="1:5" ht="13.5" customHeight="1" x14ac:dyDescent="0.25">
      <c r="A1415" s="264" t="s">
        <v>22523</v>
      </c>
      <c r="B1415" s="254" t="s">
        <v>22524</v>
      </c>
      <c r="C1415" s="254" t="s">
        <v>22525</v>
      </c>
      <c r="D1415" s="255" t="s">
        <v>18893</v>
      </c>
      <c r="E1415" s="453">
        <v>1</v>
      </c>
    </row>
    <row r="1416" spans="1:5" ht="13.5" customHeight="1" x14ac:dyDescent="0.25">
      <c r="A1416" s="264" t="s">
        <v>22526</v>
      </c>
      <c r="B1416" s="254" t="s">
        <v>22524</v>
      </c>
      <c r="C1416" s="254" t="s">
        <v>22527</v>
      </c>
      <c r="D1416" s="255" t="s">
        <v>18893</v>
      </c>
      <c r="E1416" s="453">
        <v>2</v>
      </c>
    </row>
    <row r="1417" spans="1:5" ht="13.5" customHeight="1" x14ac:dyDescent="0.25">
      <c r="A1417" s="264" t="s">
        <v>22528</v>
      </c>
      <c r="B1417" s="254" t="s">
        <v>22524</v>
      </c>
      <c r="C1417" s="254" t="s">
        <v>22529</v>
      </c>
      <c r="D1417" s="255" t="s">
        <v>18893</v>
      </c>
      <c r="E1417" s="453">
        <v>2</v>
      </c>
    </row>
    <row r="1418" spans="1:5" ht="13.5" customHeight="1" x14ac:dyDescent="0.25">
      <c r="A1418" s="264" t="s">
        <v>4287</v>
      </c>
      <c r="B1418" s="254" t="s">
        <v>22530</v>
      </c>
      <c r="C1418" s="254" t="s">
        <v>22531</v>
      </c>
      <c r="D1418" s="255" t="s">
        <v>18893</v>
      </c>
      <c r="E1418" s="453">
        <v>2</v>
      </c>
    </row>
    <row r="1419" spans="1:5" ht="13.5" customHeight="1" x14ac:dyDescent="0.25">
      <c r="A1419" s="264" t="s">
        <v>22532</v>
      </c>
      <c r="B1419" s="254" t="s">
        <v>22442</v>
      </c>
      <c r="C1419" s="254" t="s">
        <v>22533</v>
      </c>
      <c r="D1419" s="255" t="s">
        <v>18893</v>
      </c>
      <c r="E1419" s="453">
        <v>3</v>
      </c>
    </row>
    <row r="1420" spans="1:5" ht="13.5" customHeight="1" x14ac:dyDescent="0.25">
      <c r="A1420" s="264" t="s">
        <v>22534</v>
      </c>
      <c r="B1420" s="254" t="s">
        <v>22442</v>
      </c>
      <c r="C1420" s="254" t="s">
        <v>22535</v>
      </c>
      <c r="D1420" s="255" t="s">
        <v>18893</v>
      </c>
      <c r="E1420" s="453">
        <v>3</v>
      </c>
    </row>
    <row r="1421" spans="1:5" ht="13.5" customHeight="1" x14ac:dyDescent="0.25">
      <c r="A1421" s="264" t="s">
        <v>22536</v>
      </c>
      <c r="B1421" s="254" t="s">
        <v>22442</v>
      </c>
      <c r="C1421" s="254" t="s">
        <v>22537</v>
      </c>
      <c r="D1421" s="255" t="s">
        <v>18893</v>
      </c>
      <c r="E1421" s="453">
        <v>1</v>
      </c>
    </row>
    <row r="1422" spans="1:5" ht="13.5" customHeight="1" x14ac:dyDescent="0.25">
      <c r="A1422" s="264" t="s">
        <v>22538</v>
      </c>
      <c r="B1422" s="254" t="s">
        <v>22442</v>
      </c>
      <c r="C1422" s="254" t="s">
        <v>22539</v>
      </c>
      <c r="D1422" s="255" t="s">
        <v>18893</v>
      </c>
      <c r="E1422" s="453">
        <v>1</v>
      </c>
    </row>
    <row r="1423" spans="1:5" ht="13.5" customHeight="1" x14ac:dyDescent="0.25">
      <c r="A1423" s="264" t="s">
        <v>22540</v>
      </c>
      <c r="B1423" s="254" t="s">
        <v>22442</v>
      </c>
      <c r="C1423" s="254" t="s">
        <v>22541</v>
      </c>
      <c r="D1423" s="255" t="s">
        <v>18893</v>
      </c>
      <c r="E1423" s="453">
        <v>2</v>
      </c>
    </row>
    <row r="1424" spans="1:5" ht="13.5" customHeight="1" x14ac:dyDescent="0.25">
      <c r="A1424" s="264" t="s">
        <v>22542</v>
      </c>
      <c r="B1424" s="254" t="s">
        <v>22543</v>
      </c>
      <c r="C1424" s="254" t="s">
        <v>22544</v>
      </c>
      <c r="D1424" s="255" t="s">
        <v>22545</v>
      </c>
      <c r="E1424" s="453">
        <v>91</v>
      </c>
    </row>
    <row r="1425" spans="1:5" ht="13.5" customHeight="1" x14ac:dyDescent="0.25">
      <c r="A1425" s="264" t="s">
        <v>22546</v>
      </c>
      <c r="B1425" s="254" t="s">
        <v>22547</v>
      </c>
      <c r="C1425" s="254"/>
      <c r="D1425" s="255" t="s">
        <v>18926</v>
      </c>
      <c r="E1425" s="453">
        <v>5</v>
      </c>
    </row>
    <row r="1426" spans="1:5" ht="13.5" customHeight="1" x14ac:dyDescent="0.25">
      <c r="A1426" s="264" t="s">
        <v>22548</v>
      </c>
      <c r="B1426" s="254" t="s">
        <v>22549</v>
      </c>
      <c r="C1426" s="254"/>
      <c r="D1426" s="255" t="s">
        <v>18926</v>
      </c>
      <c r="E1426" s="453">
        <v>100</v>
      </c>
    </row>
    <row r="1427" spans="1:5" ht="13.5" customHeight="1" x14ac:dyDescent="0.25">
      <c r="A1427" s="264" t="s">
        <v>22550</v>
      </c>
      <c r="B1427" s="254" t="s">
        <v>22551</v>
      </c>
      <c r="C1427" s="254" t="s">
        <v>22552</v>
      </c>
      <c r="D1427" s="255" t="s">
        <v>18915</v>
      </c>
      <c r="E1427" s="453">
        <v>57</v>
      </c>
    </row>
    <row r="1428" spans="1:5" ht="13.5" customHeight="1" x14ac:dyDescent="0.25">
      <c r="A1428" s="264" t="s">
        <v>4899</v>
      </c>
      <c r="B1428" s="254" t="s">
        <v>22551</v>
      </c>
      <c r="C1428" s="254" t="s">
        <v>22553</v>
      </c>
      <c r="D1428" s="255" t="s">
        <v>18915</v>
      </c>
      <c r="E1428" s="453">
        <v>28</v>
      </c>
    </row>
    <row r="1429" spans="1:5" ht="13.5" customHeight="1" x14ac:dyDescent="0.25">
      <c r="A1429" s="264" t="s">
        <v>22554</v>
      </c>
      <c r="B1429" s="254" t="s">
        <v>22555</v>
      </c>
      <c r="C1429" s="254" t="s">
        <v>22556</v>
      </c>
      <c r="D1429" s="255" t="s">
        <v>18915</v>
      </c>
      <c r="E1429" s="453">
        <v>5</v>
      </c>
    </row>
    <row r="1430" spans="1:5" ht="13.5" customHeight="1" x14ac:dyDescent="0.25">
      <c r="A1430" s="264" t="s">
        <v>22557</v>
      </c>
      <c r="B1430" s="254" t="s">
        <v>22558</v>
      </c>
      <c r="C1430" s="254" t="s">
        <v>22559</v>
      </c>
      <c r="D1430" s="255" t="s">
        <v>18915</v>
      </c>
      <c r="E1430" s="453">
        <v>1195</v>
      </c>
    </row>
    <row r="1431" spans="1:5" ht="13.5" customHeight="1" x14ac:dyDescent="0.25">
      <c r="A1431" s="264" t="s">
        <v>22560</v>
      </c>
      <c r="B1431" s="254" t="s">
        <v>22561</v>
      </c>
      <c r="C1431" s="254" t="s">
        <v>21713</v>
      </c>
      <c r="D1431" s="255" t="s">
        <v>18879</v>
      </c>
      <c r="E1431" s="453">
        <v>15</v>
      </c>
    </row>
    <row r="1432" spans="1:5" ht="13.5" customHeight="1" x14ac:dyDescent="0.25">
      <c r="A1432" s="264" t="s">
        <v>22562</v>
      </c>
      <c r="B1432" s="254" t="s">
        <v>22563</v>
      </c>
      <c r="C1432" s="254" t="s">
        <v>20405</v>
      </c>
      <c r="D1432" s="255" t="s">
        <v>18879</v>
      </c>
      <c r="E1432" s="453">
        <v>1</v>
      </c>
    </row>
    <row r="1433" spans="1:5" ht="13.5" customHeight="1" x14ac:dyDescent="0.25">
      <c r="A1433" s="264" t="s">
        <v>22564</v>
      </c>
      <c r="B1433" s="254" t="s">
        <v>22565</v>
      </c>
      <c r="C1433" s="254" t="s">
        <v>22566</v>
      </c>
      <c r="D1433" s="255" t="s">
        <v>18893</v>
      </c>
      <c r="E1433" s="453">
        <v>26</v>
      </c>
    </row>
    <row r="1434" spans="1:5" ht="13.5" customHeight="1" x14ac:dyDescent="0.25">
      <c r="A1434" s="264" t="s">
        <v>22567</v>
      </c>
      <c r="B1434" s="254" t="s">
        <v>22568</v>
      </c>
      <c r="C1434" s="254" t="s">
        <v>22569</v>
      </c>
      <c r="D1434" s="255" t="s">
        <v>18893</v>
      </c>
      <c r="E1434" s="453">
        <v>22</v>
      </c>
    </row>
    <row r="1435" spans="1:5" ht="13.5" customHeight="1" x14ac:dyDescent="0.25">
      <c r="A1435" s="264" t="s">
        <v>22570</v>
      </c>
      <c r="B1435" s="254" t="s">
        <v>22568</v>
      </c>
      <c r="C1435" s="254" t="s">
        <v>22571</v>
      </c>
      <c r="D1435" s="255" t="s">
        <v>18893</v>
      </c>
      <c r="E1435" s="453">
        <v>20</v>
      </c>
    </row>
    <row r="1436" spans="1:5" ht="13.5" customHeight="1" x14ac:dyDescent="0.25">
      <c r="A1436" s="264" t="s">
        <v>22572</v>
      </c>
      <c r="B1436" s="254" t="s">
        <v>22568</v>
      </c>
      <c r="C1436" s="254" t="s">
        <v>20306</v>
      </c>
      <c r="D1436" s="255" t="s">
        <v>18893</v>
      </c>
      <c r="E1436" s="453">
        <v>18</v>
      </c>
    </row>
    <row r="1437" spans="1:5" ht="13.5" customHeight="1" x14ac:dyDescent="0.25">
      <c r="A1437" s="264" t="s">
        <v>22573</v>
      </c>
      <c r="B1437" s="254" t="s">
        <v>22568</v>
      </c>
      <c r="C1437" s="254" t="s">
        <v>19320</v>
      </c>
      <c r="D1437" s="255" t="s">
        <v>18893</v>
      </c>
      <c r="E1437" s="453">
        <v>3</v>
      </c>
    </row>
    <row r="1438" spans="1:5" ht="13.5" customHeight="1" x14ac:dyDescent="0.25">
      <c r="A1438" s="264" t="s">
        <v>22574</v>
      </c>
      <c r="B1438" s="254" t="s">
        <v>21115</v>
      </c>
      <c r="C1438" s="254" t="s">
        <v>22575</v>
      </c>
      <c r="D1438" s="255" t="s">
        <v>18893</v>
      </c>
      <c r="E1438" s="453">
        <v>1</v>
      </c>
    </row>
    <row r="1439" spans="1:5" ht="13.5" customHeight="1" x14ac:dyDescent="0.25">
      <c r="A1439" s="264" t="s">
        <v>22576</v>
      </c>
      <c r="B1439" s="254" t="s">
        <v>22568</v>
      </c>
      <c r="C1439" s="254" t="s">
        <v>19364</v>
      </c>
      <c r="D1439" s="255" t="s">
        <v>18893</v>
      </c>
      <c r="E1439" s="453">
        <v>33</v>
      </c>
    </row>
    <row r="1440" spans="1:5" ht="13.5" customHeight="1" x14ac:dyDescent="0.25">
      <c r="A1440" s="264" t="s">
        <v>22577</v>
      </c>
      <c r="B1440" s="254" t="s">
        <v>22568</v>
      </c>
      <c r="C1440" s="254" t="s">
        <v>22578</v>
      </c>
      <c r="D1440" s="255" t="s">
        <v>18893</v>
      </c>
      <c r="E1440" s="453">
        <v>7</v>
      </c>
    </row>
    <row r="1441" spans="1:5" ht="13.5" customHeight="1" x14ac:dyDescent="0.25">
      <c r="A1441" s="264" t="s">
        <v>22579</v>
      </c>
      <c r="B1441" s="254" t="s">
        <v>21115</v>
      </c>
      <c r="C1441" s="254" t="s">
        <v>22580</v>
      </c>
      <c r="D1441" s="255" t="s">
        <v>18893</v>
      </c>
      <c r="E1441" s="453">
        <v>9</v>
      </c>
    </row>
    <row r="1442" spans="1:5" ht="13.5" customHeight="1" x14ac:dyDescent="0.25">
      <c r="A1442" s="264" t="s">
        <v>22581</v>
      </c>
      <c r="B1442" s="254" t="s">
        <v>22568</v>
      </c>
      <c r="C1442" s="254" t="s">
        <v>22582</v>
      </c>
      <c r="D1442" s="255" t="s">
        <v>18893</v>
      </c>
      <c r="E1442" s="453">
        <v>16</v>
      </c>
    </row>
    <row r="1443" spans="1:5" ht="13.5" customHeight="1" x14ac:dyDescent="0.25">
      <c r="A1443" s="264" t="s">
        <v>22583</v>
      </c>
      <c r="B1443" s="254" t="s">
        <v>22568</v>
      </c>
      <c r="C1443" s="254" t="s">
        <v>22584</v>
      </c>
      <c r="D1443" s="255" t="s">
        <v>18893</v>
      </c>
      <c r="E1443" s="453">
        <v>8</v>
      </c>
    </row>
    <row r="1444" spans="1:5" ht="13.5" customHeight="1" x14ac:dyDescent="0.25">
      <c r="A1444" s="264" t="s">
        <v>22585</v>
      </c>
      <c r="B1444" s="254" t="s">
        <v>21115</v>
      </c>
      <c r="C1444" s="254" t="s">
        <v>22586</v>
      </c>
      <c r="D1444" s="255" t="s">
        <v>18893</v>
      </c>
      <c r="E1444" s="453">
        <v>12</v>
      </c>
    </row>
    <row r="1445" spans="1:5" ht="13.5" customHeight="1" x14ac:dyDescent="0.25">
      <c r="A1445" s="264" t="s">
        <v>22587</v>
      </c>
      <c r="B1445" s="254" t="s">
        <v>22588</v>
      </c>
      <c r="C1445" s="254" t="s">
        <v>22589</v>
      </c>
      <c r="D1445" s="255" t="s">
        <v>18893</v>
      </c>
      <c r="E1445" s="453">
        <v>92</v>
      </c>
    </row>
    <row r="1446" spans="1:5" ht="13.5" customHeight="1" x14ac:dyDescent="0.25">
      <c r="A1446" s="264" t="s">
        <v>22590</v>
      </c>
      <c r="B1446" s="254" t="s">
        <v>22591</v>
      </c>
      <c r="C1446" s="254" t="s">
        <v>22592</v>
      </c>
      <c r="D1446" s="255" t="s">
        <v>18893</v>
      </c>
      <c r="E1446" s="453">
        <v>1</v>
      </c>
    </row>
    <row r="1447" spans="1:5" ht="13.5" customHeight="1" x14ac:dyDescent="0.25">
      <c r="A1447" s="264" t="s">
        <v>22593</v>
      </c>
      <c r="B1447" s="254" t="s">
        <v>22594</v>
      </c>
      <c r="C1447" s="254" t="s">
        <v>22595</v>
      </c>
      <c r="D1447" s="255" t="s">
        <v>18893</v>
      </c>
      <c r="E1447" s="453">
        <v>39</v>
      </c>
    </row>
    <row r="1448" spans="1:5" ht="13.5" customHeight="1" x14ac:dyDescent="0.25">
      <c r="A1448" s="264" t="s">
        <v>22596</v>
      </c>
      <c r="B1448" s="254" t="s">
        <v>22597</v>
      </c>
      <c r="C1448" s="254" t="s">
        <v>22598</v>
      </c>
      <c r="D1448" s="255" t="s">
        <v>18899</v>
      </c>
      <c r="E1448" s="453">
        <v>2</v>
      </c>
    </row>
    <row r="1449" spans="1:5" ht="13.5" customHeight="1" x14ac:dyDescent="0.25">
      <c r="A1449" s="264" t="s">
        <v>22599</v>
      </c>
      <c r="B1449" s="254" t="s">
        <v>22600</v>
      </c>
      <c r="C1449" s="254" t="s">
        <v>22598</v>
      </c>
      <c r="D1449" s="255" t="s">
        <v>18899</v>
      </c>
      <c r="E1449" s="453">
        <v>16</v>
      </c>
    </row>
    <row r="1450" spans="1:5" ht="13.5" customHeight="1" x14ac:dyDescent="0.25">
      <c r="A1450" s="264" t="s">
        <v>22601</v>
      </c>
      <c r="B1450" s="254" t="s">
        <v>20488</v>
      </c>
      <c r="C1450" s="254" t="s">
        <v>20314</v>
      </c>
      <c r="D1450" s="255" t="s">
        <v>18893</v>
      </c>
      <c r="E1450" s="453">
        <v>16</v>
      </c>
    </row>
    <row r="1451" spans="1:5" ht="13.5" customHeight="1" x14ac:dyDescent="0.25">
      <c r="A1451" s="264" t="s">
        <v>22602</v>
      </c>
      <c r="B1451" s="254" t="s">
        <v>22603</v>
      </c>
      <c r="C1451" s="254" t="s">
        <v>22604</v>
      </c>
      <c r="D1451" s="255" t="s">
        <v>18893</v>
      </c>
      <c r="E1451" s="453">
        <v>28</v>
      </c>
    </row>
    <row r="1452" spans="1:5" ht="13.5" customHeight="1" x14ac:dyDescent="0.25">
      <c r="A1452" s="264" t="s">
        <v>22605</v>
      </c>
      <c r="B1452" s="254" t="s">
        <v>22606</v>
      </c>
      <c r="C1452" s="254" t="s">
        <v>22607</v>
      </c>
      <c r="D1452" s="255" t="s">
        <v>18899</v>
      </c>
      <c r="E1452" s="453">
        <v>47</v>
      </c>
    </row>
    <row r="1453" spans="1:5" ht="13.5" customHeight="1" x14ac:dyDescent="0.25">
      <c r="A1453" s="264" t="s">
        <v>22608</v>
      </c>
      <c r="B1453" s="254" t="s">
        <v>22609</v>
      </c>
      <c r="C1453" s="254" t="s">
        <v>22610</v>
      </c>
      <c r="D1453" s="255" t="s">
        <v>18899</v>
      </c>
      <c r="E1453" s="453">
        <v>31</v>
      </c>
    </row>
    <row r="1454" spans="1:5" ht="13.5" customHeight="1" x14ac:dyDescent="0.25">
      <c r="A1454" s="264" t="s">
        <v>22611</v>
      </c>
      <c r="B1454" s="254" t="s">
        <v>22612</v>
      </c>
      <c r="C1454" s="254" t="s">
        <v>22613</v>
      </c>
      <c r="D1454" s="255" t="s">
        <v>18899</v>
      </c>
      <c r="E1454" s="453">
        <v>7</v>
      </c>
    </row>
    <row r="1455" spans="1:5" ht="13.5" customHeight="1" x14ac:dyDescent="0.25">
      <c r="A1455" s="264" t="s">
        <v>22614</v>
      </c>
      <c r="B1455" s="254" t="s">
        <v>22615</v>
      </c>
      <c r="C1455" s="254" t="s">
        <v>22616</v>
      </c>
      <c r="D1455" s="255" t="s">
        <v>18899</v>
      </c>
      <c r="E1455" s="453">
        <v>12</v>
      </c>
    </row>
    <row r="1456" spans="1:5" ht="13.5" customHeight="1" x14ac:dyDescent="0.25">
      <c r="A1456" s="264" t="s">
        <v>22617</v>
      </c>
      <c r="B1456" s="254" t="s">
        <v>22618</v>
      </c>
      <c r="C1456" s="254" t="s">
        <v>22619</v>
      </c>
      <c r="D1456" s="255" t="s">
        <v>18899</v>
      </c>
      <c r="E1456" s="453">
        <v>1</v>
      </c>
    </row>
    <row r="1457" spans="1:5" ht="13.5" customHeight="1" x14ac:dyDescent="0.25">
      <c r="A1457" s="264" t="s">
        <v>22620</v>
      </c>
      <c r="B1457" s="254" t="s">
        <v>22621</v>
      </c>
      <c r="C1457" s="254" t="s">
        <v>22622</v>
      </c>
      <c r="D1457" s="255" t="s">
        <v>18899</v>
      </c>
      <c r="E1457" s="453">
        <v>12</v>
      </c>
    </row>
    <row r="1458" spans="1:5" ht="13.5" customHeight="1" x14ac:dyDescent="0.25">
      <c r="A1458" s="264" t="s">
        <v>22623</v>
      </c>
      <c r="B1458" s="254" t="s">
        <v>22624</v>
      </c>
      <c r="C1458" s="254" t="s">
        <v>22625</v>
      </c>
      <c r="D1458" s="255" t="s">
        <v>18899</v>
      </c>
      <c r="E1458" s="453">
        <v>25</v>
      </c>
    </row>
    <row r="1459" spans="1:5" ht="13.5" customHeight="1" x14ac:dyDescent="0.25">
      <c r="A1459" s="264" t="s">
        <v>22626</v>
      </c>
      <c r="B1459" s="254" t="s">
        <v>22627</v>
      </c>
      <c r="C1459" s="254" t="s">
        <v>22625</v>
      </c>
      <c r="D1459" s="255" t="s">
        <v>18899</v>
      </c>
      <c r="E1459" s="453">
        <v>4</v>
      </c>
    </row>
    <row r="1460" spans="1:5" ht="13.5" customHeight="1" x14ac:dyDescent="0.25">
      <c r="A1460" s="264" t="s">
        <v>22628</v>
      </c>
      <c r="B1460" s="254" t="s">
        <v>22629</v>
      </c>
      <c r="C1460" s="254" t="s">
        <v>22630</v>
      </c>
      <c r="D1460" s="255" t="s">
        <v>18899</v>
      </c>
      <c r="E1460" s="453">
        <v>7</v>
      </c>
    </row>
    <row r="1461" spans="1:5" ht="13.5" customHeight="1" x14ac:dyDescent="0.25">
      <c r="A1461" s="264" t="s">
        <v>22631</v>
      </c>
      <c r="B1461" s="254" t="s">
        <v>22632</v>
      </c>
      <c r="C1461" s="254" t="s">
        <v>22633</v>
      </c>
      <c r="D1461" s="255" t="s">
        <v>18899</v>
      </c>
      <c r="E1461" s="453">
        <v>21</v>
      </c>
    </row>
    <row r="1462" spans="1:5" ht="13.5" customHeight="1" x14ac:dyDescent="0.25">
      <c r="A1462" s="264" t="s">
        <v>22634</v>
      </c>
      <c r="B1462" s="254" t="s">
        <v>22635</v>
      </c>
      <c r="C1462" s="254" t="s">
        <v>22636</v>
      </c>
      <c r="D1462" s="255" t="s">
        <v>18926</v>
      </c>
      <c r="E1462" s="453">
        <v>4019.9999999999995</v>
      </c>
    </row>
    <row r="1463" spans="1:5" ht="13.5" customHeight="1" x14ac:dyDescent="0.25">
      <c r="A1463" s="264" t="s">
        <v>22637</v>
      </c>
      <c r="B1463" s="254" t="s">
        <v>22635</v>
      </c>
      <c r="C1463" s="254" t="s">
        <v>22638</v>
      </c>
      <c r="D1463" s="255" t="s">
        <v>18926</v>
      </c>
      <c r="E1463" s="453">
        <v>11491</v>
      </c>
    </row>
    <row r="1464" spans="1:5" ht="13.5" customHeight="1" x14ac:dyDescent="0.25">
      <c r="A1464" s="264" t="s">
        <v>22639</v>
      </c>
      <c r="B1464" s="254" t="s">
        <v>22635</v>
      </c>
      <c r="C1464" s="254" t="s">
        <v>22640</v>
      </c>
      <c r="D1464" s="255" t="s">
        <v>18926</v>
      </c>
      <c r="E1464" s="453">
        <v>5191.33</v>
      </c>
    </row>
    <row r="1465" spans="1:5" ht="13.5" customHeight="1" x14ac:dyDescent="0.25">
      <c r="A1465" s="264" t="s">
        <v>22641</v>
      </c>
      <c r="B1465" s="254" t="s">
        <v>22642</v>
      </c>
      <c r="C1465" s="254" t="s">
        <v>22643</v>
      </c>
      <c r="D1465" s="255" t="s">
        <v>18926</v>
      </c>
      <c r="E1465" s="453">
        <v>2</v>
      </c>
    </row>
    <row r="1466" spans="1:5" ht="13.5" customHeight="1" x14ac:dyDescent="0.25">
      <c r="A1466" s="264" t="s">
        <v>22644</v>
      </c>
      <c r="B1466" s="254" t="s">
        <v>22645</v>
      </c>
      <c r="C1466" s="254" t="s">
        <v>22646</v>
      </c>
      <c r="D1466" s="255" t="s">
        <v>18926</v>
      </c>
      <c r="E1466" s="453">
        <v>163</v>
      </c>
    </row>
    <row r="1467" spans="1:5" ht="13.5" customHeight="1" x14ac:dyDescent="0.25">
      <c r="A1467" s="264" t="s">
        <v>22647</v>
      </c>
      <c r="B1467" s="254" t="s">
        <v>22648</v>
      </c>
      <c r="C1467" s="254" t="s">
        <v>22649</v>
      </c>
      <c r="D1467" s="255" t="s">
        <v>18926</v>
      </c>
      <c r="E1467" s="453">
        <v>23</v>
      </c>
    </row>
    <row r="1468" spans="1:5" ht="13.5" customHeight="1" x14ac:dyDescent="0.25">
      <c r="A1468" s="264" t="s">
        <v>22650</v>
      </c>
      <c r="B1468" s="254" t="s">
        <v>22651</v>
      </c>
      <c r="C1468" s="254" t="s">
        <v>22652</v>
      </c>
      <c r="D1468" s="255" t="s">
        <v>18926</v>
      </c>
      <c r="E1468" s="453">
        <v>140</v>
      </c>
    </row>
    <row r="1469" spans="1:5" ht="13.5" customHeight="1" x14ac:dyDescent="0.25">
      <c r="A1469" s="264" t="s">
        <v>22653</v>
      </c>
      <c r="B1469" s="254" t="s">
        <v>22654</v>
      </c>
      <c r="C1469" s="254" t="s">
        <v>22655</v>
      </c>
      <c r="D1469" s="255" t="s">
        <v>18926</v>
      </c>
      <c r="E1469" s="453">
        <v>155</v>
      </c>
    </row>
    <row r="1470" spans="1:5" ht="13.5" customHeight="1" x14ac:dyDescent="0.25">
      <c r="A1470" s="264" t="s">
        <v>22656</v>
      </c>
      <c r="B1470" s="254" t="s">
        <v>22657</v>
      </c>
      <c r="C1470" s="254" t="s">
        <v>22652</v>
      </c>
      <c r="D1470" s="255" t="s">
        <v>18926</v>
      </c>
      <c r="E1470" s="453">
        <v>34</v>
      </c>
    </row>
    <row r="1471" spans="1:5" ht="13.5" customHeight="1" x14ac:dyDescent="0.25">
      <c r="A1471" s="264" t="s">
        <v>22658</v>
      </c>
      <c r="B1471" s="254" t="s">
        <v>22659</v>
      </c>
      <c r="C1471" s="254" t="s">
        <v>22660</v>
      </c>
      <c r="D1471" s="255" t="s">
        <v>18926</v>
      </c>
      <c r="E1471" s="453">
        <v>1</v>
      </c>
    </row>
    <row r="1472" spans="1:5" ht="13.5" customHeight="1" x14ac:dyDescent="0.25">
      <c r="A1472" s="264" t="s">
        <v>22661</v>
      </c>
      <c r="B1472" s="254" t="s">
        <v>22662</v>
      </c>
      <c r="C1472" s="254" t="s">
        <v>22663</v>
      </c>
      <c r="D1472" s="255" t="s">
        <v>18926</v>
      </c>
      <c r="E1472" s="453">
        <v>4</v>
      </c>
    </row>
    <row r="1473" spans="1:5" ht="13.5" customHeight="1" x14ac:dyDescent="0.25">
      <c r="A1473" s="264" t="s">
        <v>22664</v>
      </c>
      <c r="B1473" s="254" t="s">
        <v>22665</v>
      </c>
      <c r="C1473" s="254" t="s">
        <v>22666</v>
      </c>
      <c r="D1473" s="255" t="s">
        <v>18926</v>
      </c>
      <c r="E1473" s="453">
        <v>197</v>
      </c>
    </row>
    <row r="1474" spans="1:5" ht="13.5" customHeight="1" x14ac:dyDescent="0.25">
      <c r="A1474" s="264" t="s">
        <v>22667</v>
      </c>
      <c r="B1474" s="254" t="s">
        <v>22668</v>
      </c>
      <c r="C1474" s="254" t="s">
        <v>22669</v>
      </c>
      <c r="D1474" s="255" t="s">
        <v>18926</v>
      </c>
      <c r="E1474" s="453">
        <v>12</v>
      </c>
    </row>
    <row r="1475" spans="1:5" ht="13.5" customHeight="1" x14ac:dyDescent="0.25">
      <c r="A1475" s="264" t="s">
        <v>22670</v>
      </c>
      <c r="B1475" s="254" t="s">
        <v>22671</v>
      </c>
      <c r="C1475" s="254" t="s">
        <v>22672</v>
      </c>
      <c r="D1475" s="255" t="s">
        <v>18922</v>
      </c>
      <c r="E1475" s="453">
        <v>6</v>
      </c>
    </row>
    <row r="1476" spans="1:5" ht="13.5" customHeight="1" x14ac:dyDescent="0.25">
      <c r="A1476" s="264" t="s">
        <v>22673</v>
      </c>
      <c r="B1476" s="254" t="s">
        <v>22674</v>
      </c>
      <c r="C1476" s="254" t="s">
        <v>22675</v>
      </c>
      <c r="D1476" s="255" t="s">
        <v>18926</v>
      </c>
      <c r="E1476" s="453">
        <v>122</v>
      </c>
    </row>
    <row r="1477" spans="1:5" ht="13.5" customHeight="1" x14ac:dyDescent="0.25">
      <c r="A1477" s="264" t="s">
        <v>22676</v>
      </c>
      <c r="B1477" s="254" t="s">
        <v>22677</v>
      </c>
      <c r="C1477" s="254" t="s">
        <v>22678</v>
      </c>
      <c r="D1477" s="255" t="s">
        <v>18926</v>
      </c>
      <c r="E1477" s="453">
        <v>408</v>
      </c>
    </row>
    <row r="1478" spans="1:5" ht="13.5" customHeight="1" x14ac:dyDescent="0.25">
      <c r="A1478" s="264" t="s">
        <v>22679</v>
      </c>
      <c r="B1478" s="254" t="s">
        <v>22680</v>
      </c>
      <c r="C1478" s="254" t="s">
        <v>22681</v>
      </c>
      <c r="D1478" s="255" t="s">
        <v>18899</v>
      </c>
      <c r="E1478" s="453">
        <v>1</v>
      </c>
    </row>
    <row r="1479" spans="1:5" ht="13.5" customHeight="1" x14ac:dyDescent="0.25">
      <c r="A1479" s="264" t="s">
        <v>22682</v>
      </c>
      <c r="B1479" s="254" t="s">
        <v>22680</v>
      </c>
      <c r="C1479" s="254" t="s">
        <v>22683</v>
      </c>
      <c r="D1479" s="255" t="s">
        <v>18899</v>
      </c>
      <c r="E1479" s="453">
        <v>4</v>
      </c>
    </row>
    <row r="1480" spans="1:5" ht="13.5" customHeight="1" x14ac:dyDescent="0.25">
      <c r="A1480" s="264" t="s">
        <v>22684</v>
      </c>
      <c r="B1480" s="254" t="s">
        <v>22685</v>
      </c>
      <c r="C1480" s="254"/>
      <c r="D1480" s="255" t="s">
        <v>18926</v>
      </c>
      <c r="E1480" s="453">
        <v>2</v>
      </c>
    </row>
    <row r="1481" spans="1:5" ht="13.5" customHeight="1" x14ac:dyDescent="0.25">
      <c r="A1481" s="264" t="s">
        <v>22686</v>
      </c>
      <c r="B1481" s="254" t="s">
        <v>22687</v>
      </c>
      <c r="C1481" s="254" t="s">
        <v>22688</v>
      </c>
      <c r="D1481" s="255" t="s">
        <v>18922</v>
      </c>
      <c r="E1481" s="453">
        <v>1</v>
      </c>
    </row>
    <row r="1482" spans="1:5" ht="13.5" customHeight="1" x14ac:dyDescent="0.25">
      <c r="A1482" s="264" t="s">
        <v>22689</v>
      </c>
      <c r="B1482" s="254" t="s">
        <v>22690</v>
      </c>
      <c r="C1482" s="254" t="s">
        <v>19364</v>
      </c>
      <c r="D1482" s="255" t="s">
        <v>18922</v>
      </c>
      <c r="E1482" s="453">
        <v>1</v>
      </c>
    </row>
    <row r="1483" spans="1:5" ht="13.5" customHeight="1" x14ac:dyDescent="0.25">
      <c r="A1483" s="264" t="s">
        <v>22691</v>
      </c>
      <c r="B1483" s="254" t="s">
        <v>22692</v>
      </c>
      <c r="C1483" s="254"/>
      <c r="D1483" s="255" t="s">
        <v>18926</v>
      </c>
      <c r="E1483" s="453">
        <v>237</v>
      </c>
    </row>
    <row r="1484" spans="1:5" ht="13.5" customHeight="1" x14ac:dyDescent="0.25">
      <c r="A1484" s="264" t="s">
        <v>22693</v>
      </c>
      <c r="B1484" s="254" t="s">
        <v>22694</v>
      </c>
      <c r="C1484" s="254"/>
      <c r="D1484" s="255" t="s">
        <v>18926</v>
      </c>
      <c r="E1484" s="453">
        <v>5</v>
      </c>
    </row>
    <row r="1485" spans="1:5" ht="13.5" customHeight="1" x14ac:dyDescent="0.25">
      <c r="A1485" s="264" t="s">
        <v>22695</v>
      </c>
      <c r="B1485" s="254" t="s">
        <v>22696</v>
      </c>
      <c r="C1485" s="254"/>
      <c r="D1485" s="255" t="s">
        <v>18926</v>
      </c>
      <c r="E1485" s="453">
        <v>2</v>
      </c>
    </row>
    <row r="1486" spans="1:5" ht="13.5" customHeight="1" x14ac:dyDescent="0.25">
      <c r="A1486" s="264" t="s">
        <v>22697</v>
      </c>
      <c r="B1486" s="254" t="s">
        <v>22698</v>
      </c>
      <c r="C1486" s="254"/>
      <c r="D1486" s="255" t="s">
        <v>18926</v>
      </c>
      <c r="E1486" s="453">
        <v>3</v>
      </c>
    </row>
    <row r="1487" spans="1:5" ht="13.5" customHeight="1" x14ac:dyDescent="0.25">
      <c r="A1487" s="264" t="s">
        <v>22699</v>
      </c>
      <c r="B1487" s="254" t="s">
        <v>22700</v>
      </c>
      <c r="C1487" s="254"/>
      <c r="D1487" s="255" t="s">
        <v>18926</v>
      </c>
      <c r="E1487" s="453">
        <v>16</v>
      </c>
    </row>
    <row r="1488" spans="1:5" ht="13.5" customHeight="1" x14ac:dyDescent="0.25">
      <c r="A1488" s="264" t="s">
        <v>22701</v>
      </c>
      <c r="B1488" s="254" t="s">
        <v>22702</v>
      </c>
      <c r="C1488" s="254"/>
      <c r="D1488" s="255" t="s">
        <v>18926</v>
      </c>
      <c r="E1488" s="453">
        <v>11</v>
      </c>
    </row>
    <row r="1489" spans="1:5" ht="13.5" customHeight="1" x14ac:dyDescent="0.25">
      <c r="A1489" s="264" t="s">
        <v>22703</v>
      </c>
      <c r="B1489" s="254" t="s">
        <v>22704</v>
      </c>
      <c r="C1489" s="254" t="s">
        <v>22705</v>
      </c>
      <c r="D1489" s="255" t="s">
        <v>18926</v>
      </c>
      <c r="E1489" s="453">
        <v>26</v>
      </c>
    </row>
    <row r="1490" spans="1:5" ht="13.5" customHeight="1" x14ac:dyDescent="0.25">
      <c r="A1490" s="264" t="s">
        <v>22706</v>
      </c>
      <c r="B1490" s="254" t="s">
        <v>22707</v>
      </c>
      <c r="C1490" s="254" t="s">
        <v>22708</v>
      </c>
      <c r="D1490" s="255" t="s">
        <v>18926</v>
      </c>
      <c r="E1490" s="453">
        <v>64</v>
      </c>
    </row>
    <row r="1491" spans="1:5" ht="13.5" customHeight="1" x14ac:dyDescent="0.25">
      <c r="A1491" s="264" t="s">
        <v>22709</v>
      </c>
      <c r="B1491" s="254" t="s">
        <v>22710</v>
      </c>
      <c r="C1491" s="254" t="s">
        <v>22711</v>
      </c>
      <c r="D1491" s="255" t="s">
        <v>18893</v>
      </c>
      <c r="E1491" s="453">
        <v>68</v>
      </c>
    </row>
    <row r="1492" spans="1:5" ht="13.5" customHeight="1" x14ac:dyDescent="0.25">
      <c r="A1492" s="264" t="s">
        <v>22712</v>
      </c>
      <c r="B1492" s="254" t="s">
        <v>22713</v>
      </c>
      <c r="C1492" s="254" t="s">
        <v>22714</v>
      </c>
      <c r="D1492" s="255" t="s">
        <v>18899</v>
      </c>
      <c r="E1492" s="453">
        <v>1</v>
      </c>
    </row>
    <row r="1493" spans="1:5" ht="13.5" customHeight="1" x14ac:dyDescent="0.25">
      <c r="A1493" s="264" t="s">
        <v>22715</v>
      </c>
      <c r="B1493" s="254" t="s">
        <v>22716</v>
      </c>
      <c r="C1493" s="254" t="s">
        <v>22717</v>
      </c>
      <c r="D1493" s="255" t="s">
        <v>18899</v>
      </c>
      <c r="E1493" s="453">
        <v>12</v>
      </c>
    </row>
    <row r="1494" spans="1:5" ht="13.5" customHeight="1" x14ac:dyDescent="0.25">
      <c r="A1494" s="264" t="s">
        <v>22718</v>
      </c>
      <c r="B1494" s="254" t="s">
        <v>22716</v>
      </c>
      <c r="C1494" s="254" t="s">
        <v>22719</v>
      </c>
      <c r="D1494" s="255" t="s">
        <v>18899</v>
      </c>
      <c r="E1494" s="453">
        <v>2</v>
      </c>
    </row>
    <row r="1495" spans="1:5" ht="13.5" customHeight="1" x14ac:dyDescent="0.25">
      <c r="A1495" s="264" t="s">
        <v>22720</v>
      </c>
      <c r="B1495" s="254" t="s">
        <v>22716</v>
      </c>
      <c r="C1495" s="254" t="s">
        <v>22721</v>
      </c>
      <c r="D1495" s="255" t="s">
        <v>18899</v>
      </c>
      <c r="E1495" s="453">
        <v>6</v>
      </c>
    </row>
    <row r="1496" spans="1:5" ht="13.5" customHeight="1" x14ac:dyDescent="0.25">
      <c r="A1496" s="264" t="s">
        <v>22722</v>
      </c>
      <c r="B1496" s="254" t="s">
        <v>22716</v>
      </c>
      <c r="C1496" s="254" t="s">
        <v>22723</v>
      </c>
      <c r="D1496" s="255" t="s">
        <v>18899</v>
      </c>
      <c r="E1496" s="453">
        <v>2</v>
      </c>
    </row>
    <row r="1497" spans="1:5" ht="13.5" customHeight="1" x14ac:dyDescent="0.25">
      <c r="A1497" s="264" t="s">
        <v>22724</v>
      </c>
      <c r="B1497" s="254" t="s">
        <v>22716</v>
      </c>
      <c r="C1497" s="254" t="s">
        <v>22725</v>
      </c>
      <c r="D1497" s="255" t="s">
        <v>18899</v>
      </c>
      <c r="E1497" s="453">
        <v>7</v>
      </c>
    </row>
    <row r="1498" spans="1:5" ht="13.5" customHeight="1" x14ac:dyDescent="0.25">
      <c r="A1498" s="264" t="s">
        <v>22726</v>
      </c>
      <c r="B1498" s="254" t="s">
        <v>22716</v>
      </c>
      <c r="C1498" s="254" t="s">
        <v>22727</v>
      </c>
      <c r="D1498" s="255" t="s">
        <v>18899</v>
      </c>
      <c r="E1498" s="453">
        <v>4</v>
      </c>
    </row>
    <row r="1499" spans="1:5" ht="13.5" customHeight="1" x14ac:dyDescent="0.25">
      <c r="A1499" s="264" t="s">
        <v>22728</v>
      </c>
      <c r="B1499" s="254" t="s">
        <v>22729</v>
      </c>
      <c r="C1499" s="254" t="s">
        <v>22730</v>
      </c>
      <c r="D1499" s="255" t="s">
        <v>18926</v>
      </c>
      <c r="E1499" s="453">
        <v>1</v>
      </c>
    </row>
    <row r="1500" spans="1:5" ht="13.5" customHeight="1" x14ac:dyDescent="0.25">
      <c r="A1500" s="264" t="s">
        <v>22731</v>
      </c>
      <c r="B1500" s="254" t="s">
        <v>22732</v>
      </c>
      <c r="C1500" s="254" t="s">
        <v>22733</v>
      </c>
      <c r="D1500" s="255" t="s">
        <v>18926</v>
      </c>
      <c r="E1500" s="453">
        <v>3</v>
      </c>
    </row>
    <row r="1501" spans="1:5" ht="13.5" customHeight="1" x14ac:dyDescent="0.25">
      <c r="A1501" s="264" t="s">
        <v>22734</v>
      </c>
      <c r="B1501" s="254" t="s">
        <v>22735</v>
      </c>
      <c r="C1501" s="254" t="s">
        <v>22736</v>
      </c>
      <c r="D1501" s="255" t="s">
        <v>18926</v>
      </c>
      <c r="E1501" s="453">
        <v>4</v>
      </c>
    </row>
    <row r="1502" spans="1:5" ht="13.5" customHeight="1" x14ac:dyDescent="0.25">
      <c r="A1502" s="264" t="s">
        <v>22737</v>
      </c>
      <c r="B1502" s="254" t="s">
        <v>22738</v>
      </c>
      <c r="C1502" s="254" t="s">
        <v>22739</v>
      </c>
      <c r="D1502" s="255" t="s">
        <v>18926</v>
      </c>
      <c r="E1502" s="453">
        <v>23</v>
      </c>
    </row>
    <row r="1503" spans="1:5" ht="13.5" customHeight="1" x14ac:dyDescent="0.25">
      <c r="A1503" s="264" t="s">
        <v>22740</v>
      </c>
      <c r="B1503" s="254" t="s">
        <v>22741</v>
      </c>
      <c r="C1503" s="254" t="s">
        <v>22742</v>
      </c>
      <c r="D1503" s="255" t="s">
        <v>18926</v>
      </c>
      <c r="E1503" s="453">
        <v>1</v>
      </c>
    </row>
    <row r="1504" spans="1:5" ht="13.5" customHeight="1" x14ac:dyDescent="0.25">
      <c r="A1504" s="264" t="s">
        <v>22743</v>
      </c>
      <c r="B1504" s="254" t="s">
        <v>22744</v>
      </c>
      <c r="C1504" s="254" t="s">
        <v>22745</v>
      </c>
      <c r="D1504" s="255" t="s">
        <v>18926</v>
      </c>
      <c r="E1504" s="453">
        <v>1</v>
      </c>
    </row>
    <row r="1505" spans="1:5" ht="13.5" customHeight="1" x14ac:dyDescent="0.25">
      <c r="A1505" s="264" t="s">
        <v>22746</v>
      </c>
      <c r="B1505" s="254" t="s">
        <v>22747</v>
      </c>
      <c r="C1505" s="254" t="s">
        <v>22748</v>
      </c>
      <c r="D1505" s="255" t="s">
        <v>18926</v>
      </c>
      <c r="E1505" s="453">
        <v>7</v>
      </c>
    </row>
    <row r="1506" spans="1:5" ht="13.5" customHeight="1" x14ac:dyDescent="0.25">
      <c r="A1506" s="264" t="s">
        <v>22749</v>
      </c>
      <c r="B1506" s="254" t="s">
        <v>22750</v>
      </c>
      <c r="C1506" s="254" t="s">
        <v>22751</v>
      </c>
      <c r="D1506" s="255" t="s">
        <v>18926</v>
      </c>
      <c r="E1506" s="453">
        <v>82</v>
      </c>
    </row>
    <row r="1507" spans="1:5" ht="13.5" customHeight="1" x14ac:dyDescent="0.25">
      <c r="A1507" s="264" t="s">
        <v>22752</v>
      </c>
      <c r="B1507" s="254" t="s">
        <v>22753</v>
      </c>
      <c r="C1507" s="254" t="s">
        <v>22754</v>
      </c>
      <c r="D1507" s="255" t="s">
        <v>18926</v>
      </c>
      <c r="E1507" s="453">
        <v>3</v>
      </c>
    </row>
    <row r="1508" spans="1:5" ht="13.5" customHeight="1" x14ac:dyDescent="0.25">
      <c r="A1508" s="264" t="s">
        <v>22755</v>
      </c>
      <c r="B1508" s="254" t="s">
        <v>22756</v>
      </c>
      <c r="C1508" s="254" t="s">
        <v>22757</v>
      </c>
      <c r="D1508" s="255" t="s">
        <v>18926</v>
      </c>
      <c r="E1508" s="453">
        <v>65</v>
      </c>
    </row>
    <row r="1509" spans="1:5" ht="13.5" customHeight="1" x14ac:dyDescent="0.25">
      <c r="A1509" s="264" t="s">
        <v>22758</v>
      </c>
      <c r="B1509" s="254" t="s">
        <v>22759</v>
      </c>
      <c r="C1509" s="254" t="s">
        <v>22760</v>
      </c>
      <c r="D1509" s="255" t="s">
        <v>18926</v>
      </c>
      <c r="E1509" s="453">
        <v>13</v>
      </c>
    </row>
    <row r="1510" spans="1:5" ht="13.5" customHeight="1" x14ac:dyDescent="0.25">
      <c r="A1510" s="264" t="s">
        <v>22761</v>
      </c>
      <c r="B1510" s="254" t="s">
        <v>22759</v>
      </c>
      <c r="C1510" s="254" t="s">
        <v>22762</v>
      </c>
      <c r="D1510" s="255" t="s">
        <v>18926</v>
      </c>
      <c r="E1510" s="453">
        <v>16</v>
      </c>
    </row>
    <row r="1511" spans="1:5" ht="13.5" customHeight="1" x14ac:dyDescent="0.25">
      <c r="A1511" s="264" t="s">
        <v>22763</v>
      </c>
      <c r="B1511" s="254" t="s">
        <v>22764</v>
      </c>
      <c r="C1511" s="254" t="s">
        <v>22765</v>
      </c>
      <c r="D1511" s="255" t="s">
        <v>18926</v>
      </c>
      <c r="E1511" s="453">
        <v>4</v>
      </c>
    </row>
    <row r="1512" spans="1:5" ht="13.5" customHeight="1" x14ac:dyDescent="0.25">
      <c r="A1512" s="264" t="s">
        <v>22766</v>
      </c>
      <c r="B1512" s="254" t="s">
        <v>22767</v>
      </c>
      <c r="C1512" s="254" t="s">
        <v>22768</v>
      </c>
      <c r="D1512" s="255" t="s">
        <v>18926</v>
      </c>
      <c r="E1512" s="453">
        <v>4</v>
      </c>
    </row>
    <row r="1513" spans="1:5" ht="13.5" customHeight="1" x14ac:dyDescent="0.25">
      <c r="A1513" s="264" t="s">
        <v>22769</v>
      </c>
      <c r="B1513" s="254" t="s">
        <v>22770</v>
      </c>
      <c r="C1513" s="254" t="s">
        <v>22771</v>
      </c>
      <c r="D1513" s="255" t="s">
        <v>18926</v>
      </c>
      <c r="E1513" s="453">
        <v>1</v>
      </c>
    </row>
    <row r="1514" spans="1:5" ht="13.5" customHeight="1" x14ac:dyDescent="0.25">
      <c r="A1514" s="264" t="s">
        <v>22772</v>
      </c>
      <c r="B1514" s="254" t="s">
        <v>22773</v>
      </c>
      <c r="C1514" s="254" t="s">
        <v>22774</v>
      </c>
      <c r="D1514" s="255" t="s">
        <v>18926</v>
      </c>
      <c r="E1514" s="453">
        <v>9</v>
      </c>
    </row>
    <row r="1515" spans="1:5" ht="13.5" customHeight="1" x14ac:dyDescent="0.25">
      <c r="A1515" s="264" t="s">
        <v>22775</v>
      </c>
      <c r="B1515" s="254" t="s">
        <v>22776</v>
      </c>
      <c r="C1515" s="254" t="s">
        <v>22777</v>
      </c>
      <c r="D1515" s="255" t="s">
        <v>18926</v>
      </c>
      <c r="E1515" s="453">
        <v>14</v>
      </c>
    </row>
    <row r="1516" spans="1:5" ht="13.5" customHeight="1" x14ac:dyDescent="0.25">
      <c r="A1516" s="264" t="s">
        <v>22778</v>
      </c>
      <c r="B1516" s="254" t="s">
        <v>22779</v>
      </c>
      <c r="C1516" s="254" t="s">
        <v>22780</v>
      </c>
      <c r="D1516" s="255" t="s">
        <v>18926</v>
      </c>
      <c r="E1516" s="453">
        <v>2</v>
      </c>
    </row>
    <row r="1517" spans="1:5" ht="13.5" customHeight="1" x14ac:dyDescent="0.25">
      <c r="A1517" s="264" t="s">
        <v>22781</v>
      </c>
      <c r="B1517" s="254" t="s">
        <v>22782</v>
      </c>
      <c r="C1517" s="254" t="s">
        <v>22783</v>
      </c>
      <c r="D1517" s="255" t="s">
        <v>18926</v>
      </c>
      <c r="E1517" s="453">
        <v>13</v>
      </c>
    </row>
    <row r="1518" spans="1:5" ht="13.5" customHeight="1" x14ac:dyDescent="0.25">
      <c r="A1518" s="264" t="s">
        <v>22784</v>
      </c>
      <c r="B1518" s="254" t="s">
        <v>22785</v>
      </c>
      <c r="C1518" s="254" t="s">
        <v>22786</v>
      </c>
      <c r="D1518" s="255" t="s">
        <v>18922</v>
      </c>
      <c r="E1518" s="453">
        <v>11</v>
      </c>
    </row>
    <row r="1519" spans="1:5" ht="13.5" customHeight="1" x14ac:dyDescent="0.25">
      <c r="A1519" s="264" t="s">
        <v>22787</v>
      </c>
      <c r="B1519" s="254" t="s">
        <v>22788</v>
      </c>
      <c r="C1519" s="254" t="s">
        <v>22789</v>
      </c>
      <c r="D1519" s="255" t="s">
        <v>18893</v>
      </c>
      <c r="E1519" s="453">
        <v>6</v>
      </c>
    </row>
    <row r="1520" spans="1:5" ht="13.5" customHeight="1" x14ac:dyDescent="0.25">
      <c r="A1520" s="264" t="s">
        <v>22790</v>
      </c>
      <c r="B1520" s="254" t="s">
        <v>22791</v>
      </c>
      <c r="C1520" s="254" t="s">
        <v>18878</v>
      </c>
      <c r="D1520" s="255" t="s">
        <v>18879</v>
      </c>
      <c r="E1520" s="453">
        <v>10831</v>
      </c>
    </row>
    <row r="1521" spans="1:5" ht="13.5" customHeight="1" x14ac:dyDescent="0.25">
      <c r="A1521" s="264" t="s">
        <v>22792</v>
      </c>
      <c r="B1521" s="254" t="s">
        <v>22793</v>
      </c>
      <c r="C1521" s="254" t="s">
        <v>22794</v>
      </c>
      <c r="D1521" s="255" t="s">
        <v>22795</v>
      </c>
      <c r="E1521" s="453">
        <v>7</v>
      </c>
    </row>
    <row r="1522" spans="1:5" ht="13.5" customHeight="1" x14ac:dyDescent="0.25">
      <c r="A1522" s="264" t="s">
        <v>22796</v>
      </c>
      <c r="B1522" s="254" t="s">
        <v>22797</v>
      </c>
      <c r="C1522" s="254" t="s">
        <v>22798</v>
      </c>
      <c r="D1522" s="255" t="s">
        <v>22795</v>
      </c>
      <c r="E1522" s="453">
        <v>385</v>
      </c>
    </row>
    <row r="1523" spans="1:5" ht="13.5" customHeight="1" x14ac:dyDescent="0.25">
      <c r="A1523" s="264" t="s">
        <v>22799</v>
      </c>
      <c r="B1523" s="254" t="s">
        <v>22800</v>
      </c>
      <c r="C1523" s="254" t="s">
        <v>22794</v>
      </c>
      <c r="D1523" s="255" t="s">
        <v>22795</v>
      </c>
      <c r="E1523" s="453">
        <v>131</v>
      </c>
    </row>
    <row r="1524" spans="1:5" ht="13.5" customHeight="1" x14ac:dyDescent="0.25">
      <c r="A1524" s="264" t="s">
        <v>22801</v>
      </c>
      <c r="B1524" s="254" t="s">
        <v>22802</v>
      </c>
      <c r="C1524" s="254" t="s">
        <v>22803</v>
      </c>
      <c r="D1524" s="255" t="s">
        <v>22795</v>
      </c>
      <c r="E1524" s="453">
        <v>10</v>
      </c>
    </row>
    <row r="1525" spans="1:5" ht="13.5" customHeight="1" x14ac:dyDescent="0.25">
      <c r="A1525" s="264" t="s">
        <v>22804</v>
      </c>
      <c r="B1525" s="254" t="s">
        <v>22800</v>
      </c>
      <c r="C1525" s="254" t="s">
        <v>22794</v>
      </c>
      <c r="D1525" s="255" t="s">
        <v>22795</v>
      </c>
      <c r="E1525" s="453">
        <v>116</v>
      </c>
    </row>
    <row r="1526" spans="1:5" ht="13.5" customHeight="1" x14ac:dyDescent="0.25">
      <c r="A1526" s="264" t="s">
        <v>22805</v>
      </c>
      <c r="B1526" s="254" t="s">
        <v>22793</v>
      </c>
      <c r="C1526" s="254" t="s">
        <v>22806</v>
      </c>
      <c r="D1526" s="255" t="s">
        <v>22795</v>
      </c>
      <c r="E1526" s="453">
        <v>319</v>
      </c>
    </row>
    <row r="1527" spans="1:5" ht="13.5" customHeight="1" x14ac:dyDescent="0.25">
      <c r="A1527" s="264" t="s">
        <v>22807</v>
      </c>
      <c r="B1527" s="254" t="s">
        <v>22793</v>
      </c>
      <c r="C1527" s="254" t="s">
        <v>22808</v>
      </c>
      <c r="D1527" s="255" t="s">
        <v>22795</v>
      </c>
      <c r="E1527" s="453">
        <v>123</v>
      </c>
    </row>
    <row r="1528" spans="1:5" ht="13.5" customHeight="1" x14ac:dyDescent="0.25">
      <c r="A1528" s="264" t="s">
        <v>22809</v>
      </c>
      <c r="B1528" s="254" t="s">
        <v>22810</v>
      </c>
      <c r="C1528" s="254" t="s">
        <v>22811</v>
      </c>
      <c r="D1528" s="255" t="s">
        <v>22795</v>
      </c>
      <c r="E1528" s="453">
        <v>6362</v>
      </c>
    </row>
    <row r="1529" spans="1:5" ht="13.5" customHeight="1" x14ac:dyDescent="0.25">
      <c r="A1529" s="264" t="s">
        <v>22812</v>
      </c>
      <c r="B1529" s="254" t="s">
        <v>22810</v>
      </c>
      <c r="C1529" s="254" t="s">
        <v>22813</v>
      </c>
      <c r="D1529" s="255" t="s">
        <v>22795</v>
      </c>
      <c r="E1529" s="453">
        <v>143</v>
      </c>
    </row>
    <row r="1530" spans="1:5" ht="13.5" customHeight="1" x14ac:dyDescent="0.25">
      <c r="A1530" s="264" t="s">
        <v>22814</v>
      </c>
      <c r="B1530" s="254" t="s">
        <v>22810</v>
      </c>
      <c r="C1530" s="254" t="s">
        <v>22815</v>
      </c>
      <c r="D1530" s="255" t="s">
        <v>22795</v>
      </c>
      <c r="E1530" s="453">
        <v>116</v>
      </c>
    </row>
    <row r="1531" spans="1:5" ht="13.5" customHeight="1" x14ac:dyDescent="0.25">
      <c r="A1531" s="264" t="s">
        <v>22816</v>
      </c>
      <c r="B1531" s="254" t="s">
        <v>22793</v>
      </c>
      <c r="C1531" s="254" t="s">
        <v>22817</v>
      </c>
      <c r="D1531" s="255" t="s">
        <v>22795</v>
      </c>
      <c r="E1531" s="453">
        <v>213</v>
      </c>
    </row>
    <row r="1532" spans="1:5" ht="13.5" customHeight="1" x14ac:dyDescent="0.25">
      <c r="A1532" s="264" t="s">
        <v>22818</v>
      </c>
      <c r="B1532" s="254" t="s">
        <v>22819</v>
      </c>
      <c r="C1532" s="254" t="s">
        <v>22820</v>
      </c>
      <c r="D1532" s="255" t="s">
        <v>22795</v>
      </c>
      <c r="E1532" s="453">
        <v>34</v>
      </c>
    </row>
    <row r="1533" spans="1:5" ht="13.5" customHeight="1" x14ac:dyDescent="0.25">
      <c r="A1533" s="264" t="s">
        <v>22821</v>
      </c>
      <c r="B1533" s="254" t="s">
        <v>22822</v>
      </c>
      <c r="C1533" s="254" t="s">
        <v>22823</v>
      </c>
      <c r="D1533" s="255" t="s">
        <v>22795</v>
      </c>
      <c r="E1533" s="453">
        <v>10</v>
      </c>
    </row>
    <row r="1534" spans="1:5" ht="13.5" customHeight="1" x14ac:dyDescent="0.25">
      <c r="A1534" s="264" t="s">
        <v>22824</v>
      </c>
      <c r="B1534" s="254" t="s">
        <v>22819</v>
      </c>
      <c r="C1534" s="254" t="s">
        <v>22825</v>
      </c>
      <c r="D1534" s="255" t="s">
        <v>22795</v>
      </c>
      <c r="E1534" s="453">
        <v>1</v>
      </c>
    </row>
    <row r="1535" spans="1:5" ht="13.5" customHeight="1" x14ac:dyDescent="0.25">
      <c r="A1535" s="264" t="s">
        <v>22826</v>
      </c>
      <c r="B1535" s="254" t="s">
        <v>22819</v>
      </c>
      <c r="C1535" s="254" t="s">
        <v>22827</v>
      </c>
      <c r="D1535" s="255" t="s">
        <v>22795</v>
      </c>
      <c r="E1535" s="453">
        <v>27</v>
      </c>
    </row>
    <row r="1536" spans="1:5" ht="13.5" customHeight="1" x14ac:dyDescent="0.25">
      <c r="A1536" s="264" t="s">
        <v>22828</v>
      </c>
      <c r="B1536" s="254" t="s">
        <v>22829</v>
      </c>
      <c r="C1536" s="254" t="s">
        <v>22803</v>
      </c>
      <c r="D1536" s="255" t="s">
        <v>22795</v>
      </c>
      <c r="E1536" s="453">
        <v>37</v>
      </c>
    </row>
    <row r="1537" spans="1:5" ht="13.5" customHeight="1" x14ac:dyDescent="0.25">
      <c r="A1537" s="264" t="s">
        <v>22830</v>
      </c>
      <c r="B1537" s="254" t="s">
        <v>22831</v>
      </c>
      <c r="C1537" s="254" t="s">
        <v>22832</v>
      </c>
      <c r="D1537" s="255" t="s">
        <v>22795</v>
      </c>
      <c r="E1537" s="453">
        <v>2197</v>
      </c>
    </row>
    <row r="1538" spans="1:5" ht="13.5" customHeight="1" x14ac:dyDescent="0.25">
      <c r="A1538" s="264" t="s">
        <v>22833</v>
      </c>
      <c r="B1538" s="254" t="s">
        <v>22834</v>
      </c>
      <c r="C1538" s="254" t="s">
        <v>22835</v>
      </c>
      <c r="D1538" s="255" t="s">
        <v>22795</v>
      </c>
      <c r="E1538" s="453">
        <v>2169</v>
      </c>
    </row>
    <row r="1539" spans="1:5" ht="13.5" customHeight="1" x14ac:dyDescent="0.25">
      <c r="A1539" s="264" t="s">
        <v>22836</v>
      </c>
      <c r="B1539" s="254" t="s">
        <v>22837</v>
      </c>
      <c r="C1539" s="254" t="s">
        <v>22838</v>
      </c>
      <c r="D1539" s="255" t="s">
        <v>22795</v>
      </c>
      <c r="E1539" s="453">
        <v>83</v>
      </c>
    </row>
    <row r="1540" spans="1:5" ht="13.5" customHeight="1" x14ac:dyDescent="0.25">
      <c r="A1540" s="264" t="s">
        <v>22839</v>
      </c>
      <c r="B1540" s="254" t="s">
        <v>22837</v>
      </c>
      <c r="C1540" s="254" t="s">
        <v>22840</v>
      </c>
      <c r="D1540" s="255" t="s">
        <v>22795</v>
      </c>
      <c r="E1540" s="453">
        <v>95</v>
      </c>
    </row>
    <row r="1541" spans="1:5" ht="13.5" customHeight="1" x14ac:dyDescent="0.25">
      <c r="A1541" s="264" t="s">
        <v>22841</v>
      </c>
      <c r="B1541" s="254" t="s">
        <v>22837</v>
      </c>
      <c r="C1541" s="254" t="s">
        <v>22842</v>
      </c>
      <c r="D1541" s="255" t="s">
        <v>22795</v>
      </c>
      <c r="E1541" s="453">
        <v>66</v>
      </c>
    </row>
    <row r="1542" spans="1:5" ht="13.5" customHeight="1" x14ac:dyDescent="0.25">
      <c r="A1542" s="264" t="s">
        <v>22843</v>
      </c>
      <c r="B1542" s="254" t="s">
        <v>22844</v>
      </c>
      <c r="C1542" s="254" t="s">
        <v>22845</v>
      </c>
      <c r="D1542" s="255" t="s">
        <v>22795</v>
      </c>
      <c r="E1542" s="453">
        <v>1</v>
      </c>
    </row>
    <row r="1543" spans="1:5" ht="13.5" customHeight="1" x14ac:dyDescent="0.25">
      <c r="A1543" s="264" t="s">
        <v>22846</v>
      </c>
      <c r="B1543" s="254" t="s">
        <v>22847</v>
      </c>
      <c r="C1543" s="254" t="s">
        <v>22848</v>
      </c>
      <c r="D1543" s="255" t="s">
        <v>22795</v>
      </c>
      <c r="E1543" s="453">
        <v>3</v>
      </c>
    </row>
    <row r="1544" spans="1:5" ht="13.5" customHeight="1" x14ac:dyDescent="0.25">
      <c r="A1544" s="264" t="s">
        <v>22849</v>
      </c>
      <c r="B1544" s="254" t="s">
        <v>22847</v>
      </c>
      <c r="C1544" s="254" t="s">
        <v>22850</v>
      </c>
      <c r="D1544" s="255" t="s">
        <v>22795</v>
      </c>
      <c r="E1544" s="453">
        <v>5</v>
      </c>
    </row>
    <row r="1545" spans="1:5" ht="13.5" customHeight="1" x14ac:dyDescent="0.25">
      <c r="A1545" s="264" t="s">
        <v>22851</v>
      </c>
      <c r="B1545" s="254" t="s">
        <v>22847</v>
      </c>
      <c r="C1545" s="254" t="s">
        <v>22852</v>
      </c>
      <c r="D1545" s="255" t="s">
        <v>22795</v>
      </c>
      <c r="E1545" s="453">
        <v>2</v>
      </c>
    </row>
    <row r="1546" spans="1:5" ht="13.5" customHeight="1" x14ac:dyDescent="0.25">
      <c r="A1546" s="264" t="s">
        <v>22853</v>
      </c>
      <c r="B1546" s="254" t="s">
        <v>22854</v>
      </c>
      <c r="C1546" s="254" t="s">
        <v>22855</v>
      </c>
      <c r="D1546" s="255" t="s">
        <v>22795</v>
      </c>
      <c r="E1546" s="453">
        <v>20392</v>
      </c>
    </row>
    <row r="1547" spans="1:5" ht="13.5" customHeight="1" x14ac:dyDescent="0.25">
      <c r="A1547" s="264" t="s">
        <v>22856</v>
      </c>
      <c r="B1547" s="254" t="s">
        <v>22857</v>
      </c>
      <c r="C1547" s="254" t="s">
        <v>22858</v>
      </c>
      <c r="D1547" s="255" t="s">
        <v>22795</v>
      </c>
      <c r="E1547" s="453">
        <v>1</v>
      </c>
    </row>
    <row r="1548" spans="1:5" ht="13.5" customHeight="1" x14ac:dyDescent="0.25">
      <c r="A1548" s="264" t="s">
        <v>22859</v>
      </c>
      <c r="B1548" s="254" t="s">
        <v>22860</v>
      </c>
      <c r="C1548" s="254" t="s">
        <v>22861</v>
      </c>
      <c r="D1548" s="255" t="s">
        <v>22795</v>
      </c>
      <c r="E1548" s="453">
        <v>4755</v>
      </c>
    </row>
    <row r="1549" spans="1:5" ht="13.5" customHeight="1" x14ac:dyDescent="0.25">
      <c r="A1549" s="264" t="s">
        <v>22862</v>
      </c>
      <c r="B1549" s="254" t="s">
        <v>22863</v>
      </c>
      <c r="C1549" s="254" t="s">
        <v>22864</v>
      </c>
      <c r="D1549" s="255" t="s">
        <v>22795</v>
      </c>
      <c r="E1549" s="453">
        <v>1</v>
      </c>
    </row>
    <row r="1550" spans="1:5" ht="13.5" customHeight="1" x14ac:dyDescent="0.25">
      <c r="A1550" s="264" t="s">
        <v>22865</v>
      </c>
      <c r="B1550" s="254" t="s">
        <v>22866</v>
      </c>
      <c r="C1550" s="254" t="s">
        <v>22867</v>
      </c>
      <c r="D1550" s="255" t="s">
        <v>22795</v>
      </c>
      <c r="E1550" s="453">
        <v>3</v>
      </c>
    </row>
    <row r="1551" spans="1:5" ht="13.5" customHeight="1" x14ac:dyDescent="0.25">
      <c r="A1551" s="264" t="s">
        <v>22868</v>
      </c>
      <c r="B1551" s="254" t="s">
        <v>22866</v>
      </c>
      <c r="C1551" s="254" t="s">
        <v>22869</v>
      </c>
      <c r="D1551" s="255" t="s">
        <v>22795</v>
      </c>
      <c r="E1551" s="453">
        <v>1</v>
      </c>
    </row>
    <row r="1552" spans="1:5" ht="13.5" customHeight="1" x14ac:dyDescent="0.25">
      <c r="A1552" s="264" t="s">
        <v>22870</v>
      </c>
      <c r="B1552" s="254" t="s">
        <v>22871</v>
      </c>
      <c r="C1552" s="254" t="s">
        <v>22872</v>
      </c>
      <c r="D1552" s="255" t="s">
        <v>22795</v>
      </c>
      <c r="E1552" s="453">
        <v>2</v>
      </c>
    </row>
    <row r="1553" spans="1:5" ht="13.5" customHeight="1" x14ac:dyDescent="0.25">
      <c r="A1553" s="264" t="s">
        <v>22873</v>
      </c>
      <c r="B1553" s="254" t="s">
        <v>22874</v>
      </c>
      <c r="C1553" s="254" t="s">
        <v>22875</v>
      </c>
      <c r="D1553" s="255" t="s">
        <v>22795</v>
      </c>
      <c r="E1553" s="453">
        <v>3</v>
      </c>
    </row>
    <row r="1554" spans="1:5" ht="13.5" customHeight="1" x14ac:dyDescent="0.25">
      <c r="A1554" s="264" t="s">
        <v>22876</v>
      </c>
      <c r="B1554" s="254" t="s">
        <v>22837</v>
      </c>
      <c r="C1554" s="254" t="s">
        <v>22877</v>
      </c>
      <c r="D1554" s="255" t="s">
        <v>22795</v>
      </c>
      <c r="E1554" s="453">
        <v>2</v>
      </c>
    </row>
    <row r="1555" spans="1:5" ht="13.5" customHeight="1" x14ac:dyDescent="0.25">
      <c r="A1555" s="264" t="s">
        <v>22878</v>
      </c>
      <c r="B1555" s="254" t="s">
        <v>22866</v>
      </c>
      <c r="C1555" s="254" t="s">
        <v>22879</v>
      </c>
      <c r="D1555" s="255" t="s">
        <v>22795</v>
      </c>
      <c r="E1555" s="453">
        <v>12</v>
      </c>
    </row>
    <row r="1556" spans="1:5" ht="13.5" customHeight="1" x14ac:dyDescent="0.25">
      <c r="A1556" s="264" t="s">
        <v>22880</v>
      </c>
      <c r="B1556" s="254" t="s">
        <v>22881</v>
      </c>
      <c r="C1556" s="254" t="s">
        <v>22882</v>
      </c>
      <c r="D1556" s="255" t="s">
        <v>22545</v>
      </c>
      <c r="E1556" s="453">
        <v>44</v>
      </c>
    </row>
    <row r="1557" spans="1:5" ht="13.5" customHeight="1" x14ac:dyDescent="0.25">
      <c r="A1557" s="264" t="s">
        <v>22883</v>
      </c>
      <c r="B1557" s="254" t="s">
        <v>22884</v>
      </c>
      <c r="C1557" s="254"/>
      <c r="D1557" s="255" t="s">
        <v>22545</v>
      </c>
      <c r="E1557" s="453">
        <v>18</v>
      </c>
    </row>
    <row r="1558" spans="1:5" ht="13.5" customHeight="1" x14ac:dyDescent="0.25">
      <c r="A1558" s="264" t="s">
        <v>22885</v>
      </c>
      <c r="B1558" s="254" t="s">
        <v>22886</v>
      </c>
      <c r="C1558" s="254" t="s">
        <v>22887</v>
      </c>
      <c r="D1558" s="255" t="s">
        <v>22545</v>
      </c>
      <c r="E1558" s="453">
        <v>14</v>
      </c>
    </row>
    <row r="1559" spans="1:5" ht="13.5" customHeight="1" x14ac:dyDescent="0.25">
      <c r="A1559" s="264" t="s">
        <v>22888</v>
      </c>
      <c r="B1559" s="254" t="s">
        <v>22889</v>
      </c>
      <c r="C1559" s="254" t="s">
        <v>22890</v>
      </c>
      <c r="D1559" s="255" t="s">
        <v>22545</v>
      </c>
      <c r="E1559" s="453">
        <v>2</v>
      </c>
    </row>
    <row r="1560" spans="1:5" ht="13.5" customHeight="1" x14ac:dyDescent="0.25">
      <c r="A1560" s="264" t="s">
        <v>22891</v>
      </c>
      <c r="B1560" s="254" t="s">
        <v>22892</v>
      </c>
      <c r="C1560" s="254" t="s">
        <v>22893</v>
      </c>
      <c r="D1560" s="255" t="s">
        <v>22545</v>
      </c>
      <c r="E1560" s="453">
        <v>2</v>
      </c>
    </row>
    <row r="1561" spans="1:5" ht="13.5" customHeight="1" x14ac:dyDescent="0.25">
      <c r="A1561" s="264" t="s">
        <v>22894</v>
      </c>
      <c r="B1561" s="254" t="s">
        <v>22895</v>
      </c>
      <c r="C1561" s="254" t="s">
        <v>22896</v>
      </c>
      <c r="D1561" s="255" t="s">
        <v>22545</v>
      </c>
      <c r="E1561" s="453">
        <v>3</v>
      </c>
    </row>
    <row r="1562" spans="1:5" ht="13.5" customHeight="1" x14ac:dyDescent="0.25">
      <c r="A1562" s="264" t="s">
        <v>22897</v>
      </c>
      <c r="B1562" s="254" t="s">
        <v>22898</v>
      </c>
      <c r="C1562" s="254" t="s">
        <v>22899</v>
      </c>
      <c r="D1562" s="255" t="s">
        <v>22545</v>
      </c>
      <c r="E1562" s="453">
        <v>369</v>
      </c>
    </row>
    <row r="1563" spans="1:5" ht="13.5" customHeight="1" x14ac:dyDescent="0.25">
      <c r="A1563" s="264" t="s">
        <v>22900</v>
      </c>
      <c r="B1563" s="254" t="s">
        <v>22898</v>
      </c>
      <c r="C1563" s="254" t="s">
        <v>22901</v>
      </c>
      <c r="D1563" s="255" t="s">
        <v>22545</v>
      </c>
      <c r="E1563" s="453">
        <v>229</v>
      </c>
    </row>
    <row r="1564" spans="1:5" ht="13.5" customHeight="1" x14ac:dyDescent="0.25">
      <c r="A1564" s="264" t="s">
        <v>22902</v>
      </c>
      <c r="B1564" s="254" t="s">
        <v>22903</v>
      </c>
      <c r="C1564" s="254" t="s">
        <v>22904</v>
      </c>
      <c r="D1564" s="255" t="s">
        <v>22545</v>
      </c>
      <c r="E1564" s="453">
        <v>330</v>
      </c>
    </row>
    <row r="1565" spans="1:5" ht="13.5" customHeight="1" x14ac:dyDescent="0.25">
      <c r="A1565" s="264" t="s">
        <v>22905</v>
      </c>
      <c r="B1565" s="254" t="s">
        <v>22903</v>
      </c>
      <c r="C1565" s="254" t="s">
        <v>22906</v>
      </c>
      <c r="D1565" s="255" t="s">
        <v>22545</v>
      </c>
      <c r="E1565" s="453">
        <v>402</v>
      </c>
    </row>
    <row r="1566" spans="1:5" ht="13.5" customHeight="1" x14ac:dyDescent="0.25">
      <c r="A1566" s="264" t="s">
        <v>22907</v>
      </c>
      <c r="B1566" s="254" t="s">
        <v>22898</v>
      </c>
      <c r="C1566" s="254" t="s">
        <v>22908</v>
      </c>
      <c r="D1566" s="255" t="s">
        <v>22545</v>
      </c>
      <c r="E1566" s="453">
        <v>19</v>
      </c>
    </row>
    <row r="1567" spans="1:5" ht="13.5" customHeight="1" x14ac:dyDescent="0.25">
      <c r="A1567" s="264" t="s">
        <v>22909</v>
      </c>
      <c r="B1567" s="254" t="s">
        <v>22898</v>
      </c>
      <c r="C1567" s="254" t="s">
        <v>22910</v>
      </c>
      <c r="D1567" s="255" t="s">
        <v>22545</v>
      </c>
      <c r="E1567" s="453">
        <v>22</v>
      </c>
    </row>
    <row r="1568" spans="1:5" ht="13.5" customHeight="1" x14ac:dyDescent="0.25">
      <c r="A1568" s="264" t="s">
        <v>22911</v>
      </c>
      <c r="B1568" s="254" t="s">
        <v>22903</v>
      </c>
      <c r="C1568" s="254" t="s">
        <v>22912</v>
      </c>
      <c r="D1568" s="255" t="s">
        <v>22545</v>
      </c>
      <c r="E1568" s="453">
        <v>32</v>
      </c>
    </row>
    <row r="1569" spans="1:5" ht="13.5" customHeight="1" x14ac:dyDescent="0.25">
      <c r="A1569" s="264" t="s">
        <v>22913</v>
      </c>
      <c r="B1569" s="254" t="s">
        <v>22903</v>
      </c>
      <c r="C1569" s="254" t="s">
        <v>22914</v>
      </c>
      <c r="D1569" s="255" t="s">
        <v>22545</v>
      </c>
      <c r="E1569" s="453">
        <v>35</v>
      </c>
    </row>
    <row r="1570" spans="1:5" ht="13.5" customHeight="1" x14ac:dyDescent="0.25">
      <c r="A1570" s="264" t="s">
        <v>22915</v>
      </c>
      <c r="B1570" s="254" t="s">
        <v>22916</v>
      </c>
      <c r="C1570" s="254" t="s">
        <v>22917</v>
      </c>
      <c r="D1570" s="255" t="s">
        <v>22545</v>
      </c>
      <c r="E1570" s="453">
        <v>1</v>
      </c>
    </row>
    <row r="1571" spans="1:5" ht="13.5" customHeight="1" x14ac:dyDescent="0.25">
      <c r="A1571" s="264" t="s">
        <v>22918</v>
      </c>
      <c r="B1571" s="254" t="s">
        <v>22916</v>
      </c>
      <c r="C1571" s="254" t="s">
        <v>22919</v>
      </c>
      <c r="D1571" s="255" t="s">
        <v>22545</v>
      </c>
      <c r="E1571" s="453">
        <v>2</v>
      </c>
    </row>
    <row r="1572" spans="1:5" ht="13.5" customHeight="1" x14ac:dyDescent="0.25">
      <c r="A1572" s="264" t="s">
        <v>22920</v>
      </c>
      <c r="B1572" s="254" t="s">
        <v>22916</v>
      </c>
      <c r="C1572" s="254" t="s">
        <v>22921</v>
      </c>
      <c r="D1572" s="255" t="s">
        <v>22545</v>
      </c>
      <c r="E1572" s="453">
        <v>1</v>
      </c>
    </row>
    <row r="1573" spans="1:5" ht="13.5" customHeight="1" x14ac:dyDescent="0.25">
      <c r="A1573" s="264" t="s">
        <v>22922</v>
      </c>
      <c r="B1573" s="254" t="s">
        <v>22895</v>
      </c>
      <c r="C1573" s="254" t="s">
        <v>22923</v>
      </c>
      <c r="D1573" s="255" t="s">
        <v>22545</v>
      </c>
      <c r="E1573" s="453">
        <v>17</v>
      </c>
    </row>
    <row r="1574" spans="1:5" ht="13.5" customHeight="1" x14ac:dyDescent="0.25">
      <c r="A1574" s="264" t="s">
        <v>22924</v>
      </c>
      <c r="B1574" s="254" t="s">
        <v>22925</v>
      </c>
      <c r="C1574" s="254" t="s">
        <v>22926</v>
      </c>
      <c r="D1574" s="255" t="s">
        <v>22545</v>
      </c>
      <c r="E1574" s="453">
        <v>3</v>
      </c>
    </row>
    <row r="1575" spans="1:5" ht="13.5" customHeight="1" x14ac:dyDescent="0.25">
      <c r="A1575" s="264" t="s">
        <v>22927</v>
      </c>
      <c r="B1575" s="254" t="s">
        <v>22895</v>
      </c>
      <c r="C1575" s="254" t="s">
        <v>22928</v>
      </c>
      <c r="D1575" s="255" t="s">
        <v>22545</v>
      </c>
      <c r="E1575" s="453">
        <v>17</v>
      </c>
    </row>
    <row r="1576" spans="1:5" ht="13.5" customHeight="1" x14ac:dyDescent="0.25">
      <c r="A1576" s="264" t="s">
        <v>22929</v>
      </c>
      <c r="B1576" s="254" t="s">
        <v>22895</v>
      </c>
      <c r="C1576" s="254" t="s">
        <v>22930</v>
      </c>
      <c r="D1576" s="255" t="s">
        <v>22545</v>
      </c>
      <c r="E1576" s="453">
        <v>7</v>
      </c>
    </row>
    <row r="1577" spans="1:5" ht="13.5" customHeight="1" x14ac:dyDescent="0.25">
      <c r="A1577" s="264" t="s">
        <v>22931</v>
      </c>
      <c r="B1577" s="254" t="s">
        <v>22903</v>
      </c>
      <c r="C1577" s="254" t="s">
        <v>22932</v>
      </c>
      <c r="D1577" s="255" t="s">
        <v>22545</v>
      </c>
      <c r="E1577" s="453">
        <v>230</v>
      </c>
    </row>
    <row r="1578" spans="1:5" ht="13.5" customHeight="1" x14ac:dyDescent="0.25">
      <c r="A1578" s="264" t="s">
        <v>22933</v>
      </c>
      <c r="B1578" s="254" t="s">
        <v>22934</v>
      </c>
      <c r="C1578" s="254" t="s">
        <v>22935</v>
      </c>
      <c r="D1578" s="255" t="s">
        <v>22545</v>
      </c>
      <c r="E1578" s="453">
        <v>154</v>
      </c>
    </row>
    <row r="1579" spans="1:5" ht="13.5" customHeight="1" x14ac:dyDescent="0.25">
      <c r="A1579" s="264" t="s">
        <v>22936</v>
      </c>
      <c r="B1579" s="254" t="s">
        <v>22937</v>
      </c>
      <c r="C1579" s="254" t="s">
        <v>22938</v>
      </c>
      <c r="D1579" s="255" t="s">
        <v>22545</v>
      </c>
      <c r="E1579" s="453">
        <v>143</v>
      </c>
    </row>
    <row r="1580" spans="1:5" ht="13.5" customHeight="1" x14ac:dyDescent="0.25">
      <c r="A1580" s="264" t="s">
        <v>22939</v>
      </c>
      <c r="B1580" s="254" t="s">
        <v>22940</v>
      </c>
      <c r="C1580" s="254" t="s">
        <v>22941</v>
      </c>
      <c r="D1580" s="255" t="s">
        <v>22545</v>
      </c>
      <c r="E1580" s="453">
        <v>7</v>
      </c>
    </row>
    <row r="1581" spans="1:5" ht="13.5" customHeight="1" x14ac:dyDescent="0.25">
      <c r="A1581" s="264" t="s">
        <v>22942</v>
      </c>
      <c r="B1581" s="254" t="s">
        <v>22943</v>
      </c>
      <c r="C1581" s="254" t="s">
        <v>22944</v>
      </c>
      <c r="D1581" s="255" t="s">
        <v>22545</v>
      </c>
      <c r="E1581" s="453">
        <v>3</v>
      </c>
    </row>
    <row r="1582" spans="1:5" ht="13.5" customHeight="1" x14ac:dyDescent="0.25">
      <c r="A1582" s="264" t="s">
        <v>22945</v>
      </c>
      <c r="B1582" s="254" t="s">
        <v>22946</v>
      </c>
      <c r="C1582" s="254" t="s">
        <v>22947</v>
      </c>
      <c r="D1582" s="255" t="s">
        <v>22545</v>
      </c>
      <c r="E1582" s="453">
        <v>2</v>
      </c>
    </row>
    <row r="1583" spans="1:5" ht="13.5" customHeight="1" x14ac:dyDescent="0.25">
      <c r="A1583" s="264" t="s">
        <v>22948</v>
      </c>
      <c r="B1583" s="254" t="s">
        <v>22949</v>
      </c>
      <c r="C1583" s="254" t="s">
        <v>22950</v>
      </c>
      <c r="D1583" s="255" t="s">
        <v>22545</v>
      </c>
      <c r="E1583" s="453">
        <v>1</v>
      </c>
    </row>
    <row r="1584" spans="1:5" ht="13.5" customHeight="1" x14ac:dyDescent="0.25">
      <c r="A1584" s="264" t="s">
        <v>22951</v>
      </c>
      <c r="B1584" s="254" t="s">
        <v>22952</v>
      </c>
      <c r="C1584" s="254" t="s">
        <v>22953</v>
      </c>
      <c r="D1584" s="255" t="s">
        <v>22545</v>
      </c>
      <c r="E1584" s="453">
        <v>4</v>
      </c>
    </row>
    <row r="1585" spans="1:5" ht="13.5" customHeight="1" x14ac:dyDescent="0.25">
      <c r="A1585" s="264" t="s">
        <v>22954</v>
      </c>
      <c r="B1585" s="254" t="s">
        <v>22955</v>
      </c>
      <c r="C1585" s="254" t="s">
        <v>22956</v>
      </c>
      <c r="D1585" s="255" t="s">
        <v>22545</v>
      </c>
      <c r="E1585" s="453">
        <v>84</v>
      </c>
    </row>
    <row r="1586" spans="1:5" ht="13.5" customHeight="1" x14ac:dyDescent="0.25">
      <c r="A1586" s="264" t="s">
        <v>22957</v>
      </c>
      <c r="B1586" s="254" t="s">
        <v>22958</v>
      </c>
      <c r="C1586" s="254" t="s">
        <v>22959</v>
      </c>
      <c r="D1586" s="255" t="s">
        <v>22545</v>
      </c>
      <c r="E1586" s="453">
        <v>408</v>
      </c>
    </row>
    <row r="1587" spans="1:5" ht="13.5" customHeight="1" x14ac:dyDescent="0.25">
      <c r="A1587" s="264" t="s">
        <v>22960</v>
      </c>
      <c r="B1587" s="254" t="s">
        <v>22961</v>
      </c>
      <c r="C1587" s="254" t="s">
        <v>22962</v>
      </c>
      <c r="D1587" s="255" t="s">
        <v>22545</v>
      </c>
      <c r="E1587" s="453">
        <v>59</v>
      </c>
    </row>
    <row r="1588" spans="1:5" ht="13.5" customHeight="1" x14ac:dyDescent="0.25">
      <c r="A1588" s="264" t="s">
        <v>22963</v>
      </c>
      <c r="B1588" s="254" t="s">
        <v>22964</v>
      </c>
      <c r="C1588" s="254" t="s">
        <v>22965</v>
      </c>
      <c r="D1588" s="255" t="s">
        <v>22545</v>
      </c>
      <c r="E1588" s="453">
        <v>31</v>
      </c>
    </row>
    <row r="1589" spans="1:5" ht="13.5" customHeight="1" x14ac:dyDescent="0.25">
      <c r="A1589" s="264" t="s">
        <v>22966</v>
      </c>
      <c r="B1589" s="254" t="s">
        <v>22967</v>
      </c>
      <c r="C1589" s="254" t="s">
        <v>22968</v>
      </c>
      <c r="D1589" s="255" t="s">
        <v>22969</v>
      </c>
      <c r="E1589" s="453">
        <v>151</v>
      </c>
    </row>
    <row r="1590" spans="1:5" ht="13.5" customHeight="1" x14ac:dyDescent="0.25">
      <c r="A1590" s="264" t="s">
        <v>22970</v>
      </c>
      <c r="B1590" s="254" t="s">
        <v>22971</v>
      </c>
      <c r="C1590" s="254" t="s">
        <v>22968</v>
      </c>
      <c r="D1590" s="255" t="s">
        <v>22969</v>
      </c>
      <c r="E1590" s="453">
        <v>70</v>
      </c>
    </row>
    <row r="1591" spans="1:5" ht="13.5" customHeight="1" x14ac:dyDescent="0.25">
      <c r="A1591" s="264" t="s">
        <v>22972</v>
      </c>
      <c r="B1591" s="254" t="s">
        <v>22973</v>
      </c>
      <c r="C1591" s="254" t="s">
        <v>22968</v>
      </c>
      <c r="D1591" s="255" t="s">
        <v>22969</v>
      </c>
      <c r="E1591" s="453">
        <v>152</v>
      </c>
    </row>
    <row r="1592" spans="1:5" ht="13.5" customHeight="1" x14ac:dyDescent="0.25">
      <c r="A1592" s="264" t="s">
        <v>22974</v>
      </c>
      <c r="B1592" s="254" t="s">
        <v>22975</v>
      </c>
      <c r="C1592" s="254" t="s">
        <v>22968</v>
      </c>
      <c r="D1592" s="255" t="s">
        <v>22969</v>
      </c>
      <c r="E1592" s="453">
        <v>71</v>
      </c>
    </row>
    <row r="1593" spans="1:5" ht="13.5" customHeight="1" x14ac:dyDescent="0.25">
      <c r="A1593" s="264" t="s">
        <v>22976</v>
      </c>
      <c r="B1593" s="254" t="s">
        <v>22977</v>
      </c>
      <c r="C1593" s="254" t="s">
        <v>22978</v>
      </c>
      <c r="D1593" s="255" t="s">
        <v>22545</v>
      </c>
      <c r="E1593" s="453">
        <v>4</v>
      </c>
    </row>
    <row r="1594" spans="1:5" ht="13.5" customHeight="1" x14ac:dyDescent="0.25">
      <c r="A1594" s="264" t="s">
        <v>22979</v>
      </c>
      <c r="B1594" s="254" t="s">
        <v>22980</v>
      </c>
      <c r="C1594" s="254" t="s">
        <v>22981</v>
      </c>
      <c r="D1594" s="255" t="s">
        <v>22545</v>
      </c>
      <c r="E1594" s="453">
        <v>1</v>
      </c>
    </row>
    <row r="1595" spans="1:5" ht="13.5" customHeight="1" x14ac:dyDescent="0.25">
      <c r="A1595" s="264" t="s">
        <v>22982</v>
      </c>
      <c r="B1595" s="254" t="s">
        <v>22983</v>
      </c>
      <c r="C1595" s="254" t="s">
        <v>22984</v>
      </c>
      <c r="D1595" s="255" t="s">
        <v>22545</v>
      </c>
      <c r="E1595" s="453">
        <v>5</v>
      </c>
    </row>
    <row r="1596" spans="1:5" ht="13.5" customHeight="1" x14ac:dyDescent="0.25">
      <c r="A1596" s="264" t="s">
        <v>22985</v>
      </c>
      <c r="B1596" s="254" t="s">
        <v>22986</v>
      </c>
      <c r="C1596" s="254" t="s">
        <v>22987</v>
      </c>
      <c r="D1596" s="255" t="s">
        <v>22545</v>
      </c>
      <c r="E1596" s="453">
        <v>3</v>
      </c>
    </row>
    <row r="1597" spans="1:5" ht="13.5" customHeight="1" x14ac:dyDescent="0.25">
      <c r="A1597" s="264" t="s">
        <v>22988</v>
      </c>
      <c r="B1597" s="254" t="s">
        <v>22989</v>
      </c>
      <c r="C1597" s="254" t="s">
        <v>22990</v>
      </c>
      <c r="D1597" s="255" t="s">
        <v>22545</v>
      </c>
      <c r="E1597" s="453">
        <v>177</v>
      </c>
    </row>
    <row r="1598" spans="1:5" ht="13.5" customHeight="1" x14ac:dyDescent="0.25">
      <c r="A1598" s="264" t="s">
        <v>22991</v>
      </c>
      <c r="B1598" s="254" t="s">
        <v>22992</v>
      </c>
      <c r="C1598" s="254" t="s">
        <v>22993</v>
      </c>
      <c r="D1598" s="255" t="s">
        <v>22545</v>
      </c>
      <c r="E1598" s="453">
        <v>6</v>
      </c>
    </row>
    <row r="1599" spans="1:5" ht="13.5" customHeight="1" x14ac:dyDescent="0.25">
      <c r="A1599" s="264" t="s">
        <v>22994</v>
      </c>
      <c r="B1599" s="254" t="s">
        <v>22995</v>
      </c>
      <c r="C1599" s="254" t="s">
        <v>22996</v>
      </c>
      <c r="D1599" s="255" t="s">
        <v>22545</v>
      </c>
      <c r="E1599" s="453">
        <v>19</v>
      </c>
    </row>
    <row r="1600" spans="1:5" ht="13.5" customHeight="1" x14ac:dyDescent="0.25">
      <c r="A1600" s="264" t="s">
        <v>22997</v>
      </c>
      <c r="B1600" s="254" t="s">
        <v>22998</v>
      </c>
      <c r="C1600" s="254" t="s">
        <v>22999</v>
      </c>
      <c r="D1600" s="255" t="s">
        <v>22545</v>
      </c>
      <c r="E1600" s="453">
        <v>2</v>
      </c>
    </row>
    <row r="1601" spans="1:5" ht="13.5" customHeight="1" x14ac:dyDescent="0.25">
      <c r="A1601" s="264" t="s">
        <v>23000</v>
      </c>
      <c r="B1601" s="254" t="s">
        <v>23001</v>
      </c>
      <c r="C1601" s="254" t="s">
        <v>23002</v>
      </c>
      <c r="D1601" s="255" t="s">
        <v>22545</v>
      </c>
      <c r="E1601" s="453">
        <v>47</v>
      </c>
    </row>
    <row r="1602" spans="1:5" ht="13.5" customHeight="1" x14ac:dyDescent="0.25">
      <c r="A1602" s="264" t="s">
        <v>23003</v>
      </c>
      <c r="B1602" s="254" t="s">
        <v>23001</v>
      </c>
      <c r="C1602" s="254" t="s">
        <v>23004</v>
      </c>
      <c r="D1602" s="255" t="s">
        <v>22545</v>
      </c>
      <c r="E1602" s="453">
        <v>25</v>
      </c>
    </row>
    <row r="1603" spans="1:5" ht="13.5" customHeight="1" x14ac:dyDescent="0.25">
      <c r="A1603" s="264" t="s">
        <v>23005</v>
      </c>
      <c r="B1603" s="254" t="s">
        <v>23006</v>
      </c>
      <c r="C1603" s="254" t="s">
        <v>23007</v>
      </c>
      <c r="D1603" s="255" t="s">
        <v>22545</v>
      </c>
      <c r="E1603" s="453">
        <v>7</v>
      </c>
    </row>
    <row r="1604" spans="1:5" ht="13.5" customHeight="1" x14ac:dyDescent="0.25">
      <c r="A1604" s="264" t="s">
        <v>23008</v>
      </c>
      <c r="B1604" s="254" t="s">
        <v>23009</v>
      </c>
      <c r="C1604" s="254" t="s">
        <v>23010</v>
      </c>
      <c r="D1604" s="255" t="s">
        <v>22545</v>
      </c>
      <c r="E1604" s="453">
        <v>29</v>
      </c>
    </row>
    <row r="1605" spans="1:5" ht="13.5" customHeight="1" x14ac:dyDescent="0.25">
      <c r="A1605" s="264" t="s">
        <v>23011</v>
      </c>
      <c r="B1605" s="254" t="s">
        <v>23009</v>
      </c>
      <c r="C1605" s="254" t="s">
        <v>23012</v>
      </c>
      <c r="D1605" s="255" t="s">
        <v>22545</v>
      </c>
      <c r="E1605" s="453">
        <v>6</v>
      </c>
    </row>
    <row r="1606" spans="1:5" ht="13.5" customHeight="1" x14ac:dyDescent="0.25">
      <c r="A1606" s="264" t="s">
        <v>23013</v>
      </c>
      <c r="B1606" s="254" t="s">
        <v>23014</v>
      </c>
      <c r="C1606" s="254" t="s">
        <v>23015</v>
      </c>
      <c r="D1606" s="255" t="s">
        <v>22545</v>
      </c>
      <c r="E1606" s="453">
        <v>46</v>
      </c>
    </row>
    <row r="1607" spans="1:5" ht="13.5" customHeight="1" x14ac:dyDescent="0.25">
      <c r="A1607" s="264" t="s">
        <v>23016</v>
      </c>
      <c r="B1607" s="254" t="s">
        <v>23017</v>
      </c>
      <c r="C1607" s="254" t="s">
        <v>23018</v>
      </c>
      <c r="D1607" s="255" t="s">
        <v>22545</v>
      </c>
      <c r="E1607" s="453">
        <v>1</v>
      </c>
    </row>
    <row r="1608" spans="1:5" ht="13.5" customHeight="1" x14ac:dyDescent="0.25">
      <c r="A1608" s="264" t="s">
        <v>23019</v>
      </c>
      <c r="B1608" s="254" t="s">
        <v>23020</v>
      </c>
      <c r="C1608" s="254" t="s">
        <v>23021</v>
      </c>
      <c r="D1608" s="255" t="s">
        <v>22545</v>
      </c>
      <c r="E1608" s="453">
        <v>22</v>
      </c>
    </row>
    <row r="1609" spans="1:5" ht="13.5" customHeight="1" x14ac:dyDescent="0.25">
      <c r="A1609" s="264" t="s">
        <v>23022</v>
      </c>
      <c r="B1609" s="254" t="s">
        <v>23023</v>
      </c>
      <c r="C1609" s="254" t="s">
        <v>23024</v>
      </c>
      <c r="D1609" s="255" t="s">
        <v>22545</v>
      </c>
      <c r="E1609" s="453">
        <v>4</v>
      </c>
    </row>
    <row r="1610" spans="1:5" ht="13.5" customHeight="1" x14ac:dyDescent="0.25">
      <c r="A1610" s="264" t="s">
        <v>23025</v>
      </c>
      <c r="B1610" s="254" t="s">
        <v>23026</v>
      </c>
      <c r="C1610" s="254" t="s">
        <v>23027</v>
      </c>
      <c r="D1610" s="255" t="s">
        <v>22545</v>
      </c>
      <c r="E1610" s="453">
        <v>5</v>
      </c>
    </row>
    <row r="1611" spans="1:5" ht="13.5" customHeight="1" x14ac:dyDescent="0.25">
      <c r="A1611" s="264" t="s">
        <v>23028</v>
      </c>
      <c r="B1611" s="254" t="s">
        <v>23026</v>
      </c>
      <c r="C1611" s="254" t="s">
        <v>23029</v>
      </c>
      <c r="D1611" s="255" t="s">
        <v>22545</v>
      </c>
      <c r="E1611" s="453">
        <v>25</v>
      </c>
    </row>
    <row r="1612" spans="1:5" ht="13.5" customHeight="1" x14ac:dyDescent="0.25">
      <c r="A1612" s="264" t="s">
        <v>23030</v>
      </c>
      <c r="B1612" s="254" t="s">
        <v>22866</v>
      </c>
      <c r="C1612" s="254" t="s">
        <v>23031</v>
      </c>
      <c r="D1612" s="255" t="s">
        <v>22795</v>
      </c>
      <c r="E1612" s="453">
        <v>181</v>
      </c>
    </row>
    <row r="1613" spans="1:5" ht="13.5" customHeight="1" x14ac:dyDescent="0.25">
      <c r="A1613" s="264" t="s">
        <v>23032</v>
      </c>
      <c r="B1613" s="254" t="s">
        <v>22866</v>
      </c>
      <c r="C1613" s="254" t="s">
        <v>23033</v>
      </c>
      <c r="D1613" s="255" t="s">
        <v>22795</v>
      </c>
      <c r="E1613" s="453">
        <v>77</v>
      </c>
    </row>
    <row r="1614" spans="1:5" ht="13.5" customHeight="1" x14ac:dyDescent="0.25">
      <c r="A1614" s="264" t="s">
        <v>23034</v>
      </c>
      <c r="B1614" s="254" t="s">
        <v>22874</v>
      </c>
      <c r="C1614" s="254" t="s">
        <v>23035</v>
      </c>
      <c r="D1614" s="255" t="s">
        <v>22795</v>
      </c>
      <c r="E1614" s="453">
        <v>25</v>
      </c>
    </row>
    <row r="1615" spans="1:5" ht="13.5" customHeight="1" x14ac:dyDescent="0.25">
      <c r="A1615" s="264" t="s">
        <v>23036</v>
      </c>
      <c r="B1615" s="254" t="s">
        <v>22874</v>
      </c>
      <c r="C1615" s="254" t="s">
        <v>23037</v>
      </c>
      <c r="D1615" s="255" t="s">
        <v>22795</v>
      </c>
      <c r="E1615" s="453">
        <v>6</v>
      </c>
    </row>
    <row r="1616" spans="1:5" ht="13.5" customHeight="1" x14ac:dyDescent="0.25">
      <c r="A1616" s="264" t="s">
        <v>23038</v>
      </c>
      <c r="B1616" s="254" t="s">
        <v>23039</v>
      </c>
      <c r="C1616" s="254" t="s">
        <v>23040</v>
      </c>
      <c r="D1616" s="255" t="s">
        <v>22795</v>
      </c>
      <c r="E1616" s="453">
        <v>5</v>
      </c>
    </row>
    <row r="1617" spans="1:5" ht="13.5" customHeight="1" x14ac:dyDescent="0.25">
      <c r="A1617" s="264" t="s">
        <v>23041</v>
      </c>
      <c r="B1617" s="254" t="s">
        <v>23039</v>
      </c>
      <c r="C1617" s="254" t="s">
        <v>23042</v>
      </c>
      <c r="D1617" s="255" t="s">
        <v>22795</v>
      </c>
      <c r="E1617" s="453">
        <v>1</v>
      </c>
    </row>
    <row r="1618" spans="1:5" ht="13.5" customHeight="1" x14ac:dyDescent="0.25">
      <c r="A1618" s="264" t="s">
        <v>23043</v>
      </c>
      <c r="B1618" s="254" t="s">
        <v>23039</v>
      </c>
      <c r="C1618" s="254" t="s">
        <v>23044</v>
      </c>
      <c r="D1618" s="255" t="s">
        <v>22795</v>
      </c>
      <c r="E1618" s="453">
        <v>2</v>
      </c>
    </row>
    <row r="1619" spans="1:5" ht="13.5" customHeight="1" x14ac:dyDescent="0.25">
      <c r="A1619" s="264" t="s">
        <v>23045</v>
      </c>
      <c r="B1619" s="254" t="s">
        <v>22866</v>
      </c>
      <c r="C1619" s="254" t="s">
        <v>23046</v>
      </c>
      <c r="D1619" s="255" t="s">
        <v>22795</v>
      </c>
      <c r="E1619" s="453">
        <v>4</v>
      </c>
    </row>
    <row r="1620" spans="1:5" ht="13.5" customHeight="1" x14ac:dyDescent="0.25">
      <c r="A1620" s="264" t="s">
        <v>23047</v>
      </c>
      <c r="B1620" s="254" t="s">
        <v>22866</v>
      </c>
      <c r="C1620" s="254" t="s">
        <v>23048</v>
      </c>
      <c r="D1620" s="255" t="s">
        <v>22795</v>
      </c>
      <c r="E1620" s="453">
        <v>1</v>
      </c>
    </row>
    <row r="1621" spans="1:5" ht="13.5" customHeight="1" x14ac:dyDescent="0.25">
      <c r="A1621" s="264" t="s">
        <v>23049</v>
      </c>
      <c r="B1621" s="254" t="s">
        <v>23050</v>
      </c>
      <c r="C1621" s="254" t="s">
        <v>23051</v>
      </c>
      <c r="D1621" s="255" t="s">
        <v>22795</v>
      </c>
      <c r="E1621" s="453">
        <v>40</v>
      </c>
    </row>
    <row r="1622" spans="1:5" ht="13.5" customHeight="1" x14ac:dyDescent="0.25">
      <c r="A1622" s="264" t="s">
        <v>23052</v>
      </c>
      <c r="B1622" s="254" t="s">
        <v>23050</v>
      </c>
      <c r="C1622" s="254" t="s">
        <v>23053</v>
      </c>
      <c r="D1622" s="255" t="s">
        <v>22795</v>
      </c>
      <c r="E1622" s="453">
        <v>22</v>
      </c>
    </row>
    <row r="1623" spans="1:5" ht="13.5" customHeight="1" x14ac:dyDescent="0.25">
      <c r="A1623" s="264" t="s">
        <v>23054</v>
      </c>
      <c r="B1623" s="254" t="s">
        <v>23055</v>
      </c>
      <c r="C1623" s="254" t="s">
        <v>23056</v>
      </c>
      <c r="D1623" s="255" t="s">
        <v>22795</v>
      </c>
      <c r="E1623" s="453">
        <v>1</v>
      </c>
    </row>
    <row r="1624" spans="1:5" ht="13.5" customHeight="1" x14ac:dyDescent="0.25">
      <c r="A1624" s="264" t="s">
        <v>23057</v>
      </c>
      <c r="B1624" s="254" t="s">
        <v>23055</v>
      </c>
      <c r="C1624" s="254" t="s">
        <v>23058</v>
      </c>
      <c r="D1624" s="255" t="s">
        <v>22795</v>
      </c>
      <c r="E1624" s="453">
        <v>1</v>
      </c>
    </row>
    <row r="1625" spans="1:5" ht="13.5" customHeight="1" x14ac:dyDescent="0.25">
      <c r="A1625" s="264" t="s">
        <v>23059</v>
      </c>
      <c r="B1625" s="254" t="s">
        <v>23060</v>
      </c>
      <c r="C1625" s="254" t="s">
        <v>22815</v>
      </c>
      <c r="D1625" s="255" t="s">
        <v>22795</v>
      </c>
      <c r="E1625" s="453">
        <v>126</v>
      </c>
    </row>
    <row r="1626" spans="1:5" ht="13.5" customHeight="1" x14ac:dyDescent="0.25">
      <c r="A1626" s="264" t="s">
        <v>23061</v>
      </c>
      <c r="B1626" s="254" t="s">
        <v>22874</v>
      </c>
      <c r="C1626" s="254" t="s">
        <v>23062</v>
      </c>
      <c r="D1626" s="255" t="s">
        <v>22795</v>
      </c>
      <c r="E1626" s="453">
        <v>4</v>
      </c>
    </row>
    <row r="1627" spans="1:5" ht="13.5" customHeight="1" x14ac:dyDescent="0.25">
      <c r="A1627" s="264" t="s">
        <v>23063</v>
      </c>
      <c r="B1627" s="254" t="s">
        <v>23064</v>
      </c>
      <c r="C1627" s="254" t="s">
        <v>23065</v>
      </c>
      <c r="D1627" s="255" t="s">
        <v>22795</v>
      </c>
      <c r="E1627" s="453">
        <v>7</v>
      </c>
    </row>
    <row r="1628" spans="1:5" ht="13.5" customHeight="1" x14ac:dyDescent="0.25">
      <c r="A1628" s="264" t="s">
        <v>23066</v>
      </c>
      <c r="B1628" s="254" t="s">
        <v>22866</v>
      </c>
      <c r="C1628" s="254" t="s">
        <v>23067</v>
      </c>
      <c r="D1628" s="255" t="s">
        <v>22795</v>
      </c>
      <c r="E1628" s="453">
        <v>15</v>
      </c>
    </row>
    <row r="1629" spans="1:5" ht="13.5" customHeight="1" x14ac:dyDescent="0.25">
      <c r="A1629" s="264" t="s">
        <v>23068</v>
      </c>
      <c r="B1629" s="254" t="s">
        <v>23064</v>
      </c>
      <c r="C1629" s="254" t="s">
        <v>23069</v>
      </c>
      <c r="D1629" s="255" t="s">
        <v>22795</v>
      </c>
      <c r="E1629" s="453">
        <v>3</v>
      </c>
    </row>
    <row r="1630" spans="1:5" ht="13.5" customHeight="1" x14ac:dyDescent="0.25">
      <c r="A1630" s="264" t="s">
        <v>23070</v>
      </c>
      <c r="B1630" s="254" t="s">
        <v>22866</v>
      </c>
      <c r="C1630" s="254" t="s">
        <v>23071</v>
      </c>
      <c r="D1630" s="255" t="s">
        <v>22795</v>
      </c>
      <c r="E1630" s="453">
        <v>1</v>
      </c>
    </row>
    <row r="1631" spans="1:5" ht="13.5" customHeight="1" x14ac:dyDescent="0.25">
      <c r="A1631" s="264" t="s">
        <v>23072</v>
      </c>
      <c r="B1631" s="254" t="s">
        <v>22866</v>
      </c>
      <c r="C1631" s="254" t="s">
        <v>23073</v>
      </c>
      <c r="D1631" s="255" t="s">
        <v>22795</v>
      </c>
      <c r="E1631" s="453">
        <v>8</v>
      </c>
    </row>
    <row r="1632" spans="1:5" ht="13.5" customHeight="1" x14ac:dyDescent="0.25">
      <c r="A1632" s="264" t="s">
        <v>23074</v>
      </c>
      <c r="B1632" s="254" t="s">
        <v>22866</v>
      </c>
      <c r="C1632" s="254" t="s">
        <v>23075</v>
      </c>
      <c r="D1632" s="255" t="s">
        <v>22795</v>
      </c>
      <c r="E1632" s="453">
        <v>1</v>
      </c>
    </row>
    <row r="1633" spans="1:5" ht="13.5" customHeight="1" x14ac:dyDescent="0.25">
      <c r="A1633" s="264" t="s">
        <v>23076</v>
      </c>
      <c r="B1633" s="254" t="s">
        <v>22866</v>
      </c>
      <c r="C1633" s="254" t="s">
        <v>23077</v>
      </c>
      <c r="D1633" s="255" t="s">
        <v>22795</v>
      </c>
      <c r="E1633" s="453">
        <v>15</v>
      </c>
    </row>
    <row r="1634" spans="1:5" ht="13.5" customHeight="1" x14ac:dyDescent="0.25">
      <c r="A1634" s="264" t="s">
        <v>23078</v>
      </c>
      <c r="B1634" s="254" t="s">
        <v>22874</v>
      </c>
      <c r="C1634" s="254" t="s">
        <v>23079</v>
      </c>
      <c r="D1634" s="255" t="s">
        <v>22795</v>
      </c>
      <c r="E1634" s="453">
        <v>11</v>
      </c>
    </row>
    <row r="1635" spans="1:5" ht="13.5" customHeight="1" x14ac:dyDescent="0.25">
      <c r="A1635" s="264" t="s">
        <v>23080</v>
      </c>
      <c r="B1635" s="254" t="s">
        <v>22874</v>
      </c>
      <c r="C1635" s="254" t="s">
        <v>23081</v>
      </c>
      <c r="D1635" s="255" t="s">
        <v>22795</v>
      </c>
      <c r="E1635" s="453">
        <v>1</v>
      </c>
    </row>
    <row r="1636" spans="1:5" ht="13.5" customHeight="1" x14ac:dyDescent="0.25">
      <c r="A1636" s="264" t="s">
        <v>23082</v>
      </c>
      <c r="B1636" s="254" t="s">
        <v>22874</v>
      </c>
      <c r="C1636" s="254" t="s">
        <v>23083</v>
      </c>
      <c r="D1636" s="255" t="s">
        <v>22795</v>
      </c>
      <c r="E1636" s="453">
        <v>2</v>
      </c>
    </row>
    <row r="1637" spans="1:5" ht="13.5" customHeight="1" x14ac:dyDescent="0.25">
      <c r="A1637" s="264" t="s">
        <v>23084</v>
      </c>
      <c r="B1637" s="254" t="s">
        <v>22874</v>
      </c>
      <c r="C1637" s="254" t="s">
        <v>23085</v>
      </c>
      <c r="D1637" s="255" t="s">
        <v>22795</v>
      </c>
      <c r="E1637" s="453">
        <v>7</v>
      </c>
    </row>
    <row r="1638" spans="1:5" ht="13.5" customHeight="1" x14ac:dyDescent="0.25">
      <c r="A1638" s="264" t="s">
        <v>23086</v>
      </c>
      <c r="B1638" s="254" t="s">
        <v>23087</v>
      </c>
      <c r="C1638" s="254" t="s">
        <v>23088</v>
      </c>
      <c r="D1638" s="255" t="s">
        <v>22795</v>
      </c>
      <c r="E1638" s="453">
        <v>1</v>
      </c>
    </row>
    <row r="1639" spans="1:5" ht="13.5" customHeight="1" x14ac:dyDescent="0.25">
      <c r="A1639" s="264" t="s">
        <v>23089</v>
      </c>
      <c r="B1639" s="254" t="s">
        <v>23039</v>
      </c>
      <c r="C1639" s="254" t="s">
        <v>23090</v>
      </c>
      <c r="D1639" s="255" t="s">
        <v>22795</v>
      </c>
      <c r="E1639" s="453">
        <v>11</v>
      </c>
    </row>
    <row r="1640" spans="1:5" ht="13.5" customHeight="1" x14ac:dyDescent="0.25">
      <c r="A1640" s="264" t="s">
        <v>23091</v>
      </c>
      <c r="B1640" s="254" t="s">
        <v>23039</v>
      </c>
      <c r="C1640" s="254" t="s">
        <v>23092</v>
      </c>
      <c r="D1640" s="255" t="s">
        <v>22795</v>
      </c>
      <c r="E1640" s="453">
        <v>4</v>
      </c>
    </row>
    <row r="1641" spans="1:5" ht="13.5" customHeight="1" x14ac:dyDescent="0.25">
      <c r="A1641" s="264" t="s">
        <v>23093</v>
      </c>
      <c r="B1641" s="254" t="s">
        <v>22837</v>
      </c>
      <c r="C1641" s="254" t="s">
        <v>23094</v>
      </c>
      <c r="D1641" s="255" t="s">
        <v>22795</v>
      </c>
      <c r="E1641" s="453">
        <v>183</v>
      </c>
    </row>
    <row r="1642" spans="1:5" ht="13.5" customHeight="1" x14ac:dyDescent="0.25">
      <c r="A1642" s="264" t="s">
        <v>23095</v>
      </c>
      <c r="B1642" s="254" t="s">
        <v>22837</v>
      </c>
      <c r="C1642" s="254" t="s">
        <v>23096</v>
      </c>
      <c r="D1642" s="255" t="s">
        <v>22795</v>
      </c>
      <c r="E1642" s="453">
        <v>109</v>
      </c>
    </row>
    <row r="1643" spans="1:5" ht="13.5" customHeight="1" x14ac:dyDescent="0.25">
      <c r="A1643" s="264" t="s">
        <v>23097</v>
      </c>
      <c r="B1643" s="254" t="s">
        <v>23098</v>
      </c>
      <c r="C1643" s="254" t="s">
        <v>23099</v>
      </c>
      <c r="D1643" s="255" t="s">
        <v>22795</v>
      </c>
      <c r="E1643" s="453">
        <v>4</v>
      </c>
    </row>
    <row r="1644" spans="1:5" ht="13.5" customHeight="1" x14ac:dyDescent="0.25">
      <c r="A1644" s="264" t="s">
        <v>23100</v>
      </c>
      <c r="B1644" s="254" t="s">
        <v>23101</v>
      </c>
      <c r="C1644" s="254" t="s">
        <v>23102</v>
      </c>
      <c r="D1644" s="255" t="s">
        <v>22795</v>
      </c>
      <c r="E1644" s="453">
        <v>23</v>
      </c>
    </row>
    <row r="1645" spans="1:5" ht="13.5" customHeight="1" x14ac:dyDescent="0.25">
      <c r="A1645" s="264" t="s">
        <v>23103</v>
      </c>
      <c r="B1645" s="254" t="s">
        <v>23104</v>
      </c>
      <c r="C1645" s="254" t="s">
        <v>23105</v>
      </c>
      <c r="D1645" s="255" t="s">
        <v>22795</v>
      </c>
      <c r="E1645" s="453">
        <v>6</v>
      </c>
    </row>
    <row r="1646" spans="1:5" ht="13.5" customHeight="1" x14ac:dyDescent="0.25">
      <c r="A1646" s="264" t="s">
        <v>23106</v>
      </c>
      <c r="B1646" s="254" t="s">
        <v>23107</v>
      </c>
      <c r="C1646" s="254" t="s">
        <v>23108</v>
      </c>
      <c r="D1646" s="255" t="s">
        <v>22795</v>
      </c>
      <c r="E1646" s="453">
        <v>3</v>
      </c>
    </row>
    <row r="1647" spans="1:5" ht="13.5" customHeight="1" x14ac:dyDescent="0.25">
      <c r="A1647" s="264" t="s">
        <v>23109</v>
      </c>
      <c r="B1647" s="254" t="s">
        <v>22866</v>
      </c>
      <c r="C1647" s="254" t="s">
        <v>23110</v>
      </c>
      <c r="D1647" s="255" t="s">
        <v>22795</v>
      </c>
      <c r="E1647" s="453">
        <v>1</v>
      </c>
    </row>
    <row r="1648" spans="1:5" ht="13.5" customHeight="1" x14ac:dyDescent="0.25">
      <c r="A1648" s="264" t="s">
        <v>23111</v>
      </c>
      <c r="B1648" s="254" t="s">
        <v>22866</v>
      </c>
      <c r="C1648" s="254" t="s">
        <v>23112</v>
      </c>
      <c r="D1648" s="255" t="s">
        <v>22795</v>
      </c>
      <c r="E1648" s="453">
        <v>6</v>
      </c>
    </row>
    <row r="1649" spans="1:5" ht="13.5" customHeight="1" x14ac:dyDescent="0.25">
      <c r="A1649" s="264" t="s">
        <v>23113</v>
      </c>
      <c r="B1649" s="254" t="s">
        <v>22874</v>
      </c>
      <c r="C1649" s="254" t="s">
        <v>23114</v>
      </c>
      <c r="D1649" s="255" t="s">
        <v>22795</v>
      </c>
      <c r="E1649" s="453">
        <v>1</v>
      </c>
    </row>
    <row r="1650" spans="1:5" ht="13.5" customHeight="1" x14ac:dyDescent="0.25">
      <c r="A1650" s="264" t="s">
        <v>23115</v>
      </c>
      <c r="B1650" s="254" t="s">
        <v>22866</v>
      </c>
      <c r="C1650" s="254" t="s">
        <v>23116</v>
      </c>
      <c r="D1650" s="255" t="s">
        <v>22795</v>
      </c>
      <c r="E1650" s="453">
        <v>1</v>
      </c>
    </row>
    <row r="1651" spans="1:5" ht="13.5" customHeight="1" x14ac:dyDescent="0.25">
      <c r="A1651" s="264" t="s">
        <v>23117</v>
      </c>
      <c r="B1651" s="254" t="s">
        <v>23118</v>
      </c>
      <c r="C1651" s="254" t="s">
        <v>23119</v>
      </c>
      <c r="D1651" s="255" t="s">
        <v>22795</v>
      </c>
      <c r="E1651" s="453">
        <v>1</v>
      </c>
    </row>
    <row r="1652" spans="1:5" ht="13.5" customHeight="1" x14ac:dyDescent="0.25">
      <c r="A1652" s="264" t="s">
        <v>23120</v>
      </c>
      <c r="B1652" s="254" t="s">
        <v>22866</v>
      </c>
      <c r="C1652" s="254" t="s">
        <v>23121</v>
      </c>
      <c r="D1652" s="255" t="s">
        <v>22795</v>
      </c>
      <c r="E1652" s="453">
        <v>106</v>
      </c>
    </row>
    <row r="1653" spans="1:5" ht="13.5" customHeight="1" x14ac:dyDescent="0.25">
      <c r="A1653" s="264" t="s">
        <v>23122</v>
      </c>
      <c r="B1653" s="254" t="s">
        <v>23123</v>
      </c>
      <c r="C1653" s="254" t="s">
        <v>23124</v>
      </c>
      <c r="D1653" s="255" t="s">
        <v>23125</v>
      </c>
      <c r="E1653" s="453">
        <v>283</v>
      </c>
    </row>
    <row r="1654" spans="1:5" ht="13.5" customHeight="1" x14ac:dyDescent="0.25">
      <c r="A1654" s="264" t="s">
        <v>23126</v>
      </c>
      <c r="B1654" s="254" t="s">
        <v>23127</v>
      </c>
      <c r="C1654" s="254" t="s">
        <v>23128</v>
      </c>
      <c r="D1654" s="255" t="s">
        <v>23125</v>
      </c>
      <c r="E1654" s="453">
        <v>235</v>
      </c>
    </row>
    <row r="1655" spans="1:5" ht="13.5" customHeight="1" x14ac:dyDescent="0.25">
      <c r="A1655" s="264" t="s">
        <v>23129</v>
      </c>
      <c r="B1655" s="254" t="s">
        <v>23130</v>
      </c>
      <c r="C1655" s="254" t="s">
        <v>23131</v>
      </c>
      <c r="D1655" s="255" t="s">
        <v>23125</v>
      </c>
      <c r="E1655" s="453">
        <v>17</v>
      </c>
    </row>
    <row r="1656" spans="1:5" ht="13.5" customHeight="1" x14ac:dyDescent="0.25">
      <c r="A1656" s="264" t="s">
        <v>23132</v>
      </c>
      <c r="B1656" s="254" t="s">
        <v>23133</v>
      </c>
      <c r="C1656" s="254" t="s">
        <v>23134</v>
      </c>
      <c r="D1656" s="255" t="s">
        <v>23125</v>
      </c>
      <c r="E1656" s="453">
        <v>12</v>
      </c>
    </row>
    <row r="1657" spans="1:5" ht="13.5" customHeight="1" x14ac:dyDescent="0.25">
      <c r="A1657" s="264" t="s">
        <v>23135</v>
      </c>
      <c r="B1657" s="254" t="s">
        <v>23123</v>
      </c>
      <c r="C1657" s="254" t="s">
        <v>23136</v>
      </c>
      <c r="D1657" s="255" t="s">
        <v>23125</v>
      </c>
      <c r="E1657" s="453">
        <v>242</v>
      </c>
    </row>
    <row r="1658" spans="1:5" ht="13.5" customHeight="1" x14ac:dyDescent="0.25">
      <c r="A1658" s="264" t="s">
        <v>23137</v>
      </c>
      <c r="B1658" s="254" t="s">
        <v>23127</v>
      </c>
      <c r="C1658" s="254" t="s">
        <v>23138</v>
      </c>
      <c r="D1658" s="255" t="s">
        <v>23125</v>
      </c>
      <c r="E1658" s="453">
        <v>202</v>
      </c>
    </row>
    <row r="1659" spans="1:5" ht="13.5" customHeight="1" x14ac:dyDescent="0.25">
      <c r="A1659" s="264" t="s">
        <v>23139</v>
      </c>
      <c r="B1659" s="254" t="s">
        <v>23130</v>
      </c>
      <c r="C1659" s="254" t="s">
        <v>23140</v>
      </c>
      <c r="D1659" s="255" t="s">
        <v>23125</v>
      </c>
      <c r="E1659" s="453">
        <v>8</v>
      </c>
    </row>
    <row r="1660" spans="1:5" ht="13.5" customHeight="1" x14ac:dyDescent="0.25">
      <c r="A1660" s="264" t="s">
        <v>23141</v>
      </c>
      <c r="B1660" s="254" t="s">
        <v>23133</v>
      </c>
      <c r="C1660" s="254" t="s">
        <v>23142</v>
      </c>
      <c r="D1660" s="255" t="s">
        <v>23125</v>
      </c>
      <c r="E1660" s="453">
        <v>2</v>
      </c>
    </row>
    <row r="1661" spans="1:5" ht="13.5" customHeight="1" x14ac:dyDescent="0.25">
      <c r="A1661" s="264" t="s">
        <v>23143</v>
      </c>
      <c r="B1661" s="254" t="s">
        <v>23144</v>
      </c>
      <c r="C1661" s="254" t="s">
        <v>23136</v>
      </c>
      <c r="D1661" s="255" t="s">
        <v>23125</v>
      </c>
      <c r="E1661" s="453">
        <v>66</v>
      </c>
    </row>
    <row r="1662" spans="1:5" ht="13.5" customHeight="1" x14ac:dyDescent="0.25">
      <c r="A1662" s="264" t="s">
        <v>23145</v>
      </c>
      <c r="B1662" s="254" t="s">
        <v>23146</v>
      </c>
      <c r="C1662" s="254" t="s">
        <v>23138</v>
      </c>
      <c r="D1662" s="255" t="s">
        <v>23125</v>
      </c>
      <c r="E1662" s="453">
        <v>4</v>
      </c>
    </row>
    <row r="1663" spans="1:5" ht="13.5" customHeight="1" x14ac:dyDescent="0.25">
      <c r="A1663" s="264" t="s">
        <v>23147</v>
      </c>
      <c r="B1663" s="254" t="s">
        <v>23123</v>
      </c>
      <c r="C1663" s="254" t="s">
        <v>23148</v>
      </c>
      <c r="D1663" s="255" t="s">
        <v>23125</v>
      </c>
      <c r="E1663" s="453">
        <v>266</v>
      </c>
    </row>
    <row r="1664" spans="1:5" ht="13.5" customHeight="1" x14ac:dyDescent="0.25">
      <c r="A1664" s="264" t="s">
        <v>23149</v>
      </c>
      <c r="B1664" s="254" t="s">
        <v>23127</v>
      </c>
      <c r="C1664" s="254" t="s">
        <v>23150</v>
      </c>
      <c r="D1664" s="255" t="s">
        <v>23125</v>
      </c>
      <c r="E1664" s="453">
        <v>229</v>
      </c>
    </row>
    <row r="1665" spans="1:5" ht="13.5" customHeight="1" x14ac:dyDescent="0.25">
      <c r="A1665" s="264" t="s">
        <v>23151</v>
      </c>
      <c r="B1665" s="254" t="s">
        <v>23130</v>
      </c>
      <c r="C1665" s="254" t="s">
        <v>23152</v>
      </c>
      <c r="D1665" s="255" t="s">
        <v>23125</v>
      </c>
      <c r="E1665" s="453">
        <v>15</v>
      </c>
    </row>
    <row r="1666" spans="1:5" ht="13.5" customHeight="1" x14ac:dyDescent="0.25">
      <c r="A1666" s="264" t="s">
        <v>23153</v>
      </c>
      <c r="B1666" s="254" t="s">
        <v>23133</v>
      </c>
      <c r="C1666" s="254" t="s">
        <v>23154</v>
      </c>
      <c r="D1666" s="255" t="s">
        <v>23125</v>
      </c>
      <c r="E1666" s="453">
        <v>11</v>
      </c>
    </row>
    <row r="1667" spans="1:5" ht="13.5" customHeight="1" x14ac:dyDescent="0.25">
      <c r="A1667" s="264" t="s">
        <v>23155</v>
      </c>
      <c r="B1667" s="254" t="s">
        <v>23156</v>
      </c>
      <c r="C1667" s="254" t="s">
        <v>23157</v>
      </c>
      <c r="D1667" s="255" t="s">
        <v>23125</v>
      </c>
      <c r="E1667" s="453">
        <v>2</v>
      </c>
    </row>
    <row r="1668" spans="1:5" ht="13.5" customHeight="1" x14ac:dyDescent="0.25">
      <c r="A1668" s="264" t="s">
        <v>23158</v>
      </c>
      <c r="B1668" s="254" t="s">
        <v>23159</v>
      </c>
      <c r="C1668" s="254" t="s">
        <v>23160</v>
      </c>
      <c r="D1668" s="255" t="s">
        <v>23125</v>
      </c>
      <c r="E1668" s="453">
        <v>1</v>
      </c>
    </row>
    <row r="1669" spans="1:5" ht="13.5" customHeight="1" x14ac:dyDescent="0.25">
      <c r="A1669" s="264" t="s">
        <v>23161</v>
      </c>
      <c r="B1669" s="254" t="s">
        <v>23144</v>
      </c>
      <c r="C1669" s="254" t="s">
        <v>23148</v>
      </c>
      <c r="D1669" s="255" t="s">
        <v>23125</v>
      </c>
      <c r="E1669" s="453">
        <v>2</v>
      </c>
    </row>
    <row r="1670" spans="1:5" ht="13.5" customHeight="1" x14ac:dyDescent="0.25">
      <c r="A1670" s="264" t="s">
        <v>23162</v>
      </c>
      <c r="B1670" s="254" t="s">
        <v>23146</v>
      </c>
      <c r="C1670" s="254" t="s">
        <v>23150</v>
      </c>
      <c r="D1670" s="255" t="s">
        <v>23125</v>
      </c>
      <c r="E1670" s="453">
        <v>55</v>
      </c>
    </row>
    <row r="1671" spans="1:5" ht="13.5" customHeight="1" x14ac:dyDescent="0.25">
      <c r="A1671" s="264" t="s">
        <v>23163</v>
      </c>
      <c r="B1671" s="254" t="s">
        <v>23164</v>
      </c>
      <c r="C1671" s="254" t="s">
        <v>23165</v>
      </c>
      <c r="D1671" s="255" t="s">
        <v>23125</v>
      </c>
      <c r="E1671" s="453">
        <v>20</v>
      </c>
    </row>
    <row r="1672" spans="1:5" ht="13.5" customHeight="1" x14ac:dyDescent="0.25">
      <c r="A1672" s="264" t="s">
        <v>23166</v>
      </c>
      <c r="B1672" s="254" t="s">
        <v>23164</v>
      </c>
      <c r="C1672" s="254" t="s">
        <v>23167</v>
      </c>
      <c r="D1672" s="255" t="s">
        <v>23125</v>
      </c>
      <c r="E1672" s="453">
        <v>1</v>
      </c>
    </row>
    <row r="1673" spans="1:5" ht="13.5" customHeight="1" x14ac:dyDescent="0.25">
      <c r="A1673" s="264" t="s">
        <v>23168</v>
      </c>
      <c r="B1673" s="254" t="s">
        <v>23164</v>
      </c>
      <c r="C1673" s="254" t="s">
        <v>23169</v>
      </c>
      <c r="D1673" s="255" t="s">
        <v>23125</v>
      </c>
      <c r="E1673" s="453">
        <v>15</v>
      </c>
    </row>
    <row r="1674" spans="1:5" ht="13.5" customHeight="1" x14ac:dyDescent="0.25">
      <c r="A1674" s="264" t="s">
        <v>23170</v>
      </c>
      <c r="B1674" s="254" t="s">
        <v>23123</v>
      </c>
      <c r="C1674" s="254" t="s">
        <v>23171</v>
      </c>
      <c r="D1674" s="255" t="s">
        <v>23125</v>
      </c>
      <c r="E1674" s="453">
        <v>560</v>
      </c>
    </row>
    <row r="1675" spans="1:5" ht="13.5" customHeight="1" x14ac:dyDescent="0.25">
      <c r="A1675" s="264" t="s">
        <v>23172</v>
      </c>
      <c r="B1675" s="254" t="s">
        <v>23127</v>
      </c>
      <c r="C1675" s="254" t="s">
        <v>23173</v>
      </c>
      <c r="D1675" s="255" t="s">
        <v>23125</v>
      </c>
      <c r="E1675" s="453">
        <v>74</v>
      </c>
    </row>
    <row r="1676" spans="1:5" ht="13.5" customHeight="1" x14ac:dyDescent="0.25">
      <c r="A1676" s="264" t="s">
        <v>23174</v>
      </c>
      <c r="B1676" s="254" t="s">
        <v>23133</v>
      </c>
      <c r="C1676" s="254" t="s">
        <v>23175</v>
      </c>
      <c r="D1676" s="255" t="s">
        <v>23125</v>
      </c>
      <c r="E1676" s="453">
        <v>33</v>
      </c>
    </row>
    <row r="1677" spans="1:5" ht="13.5" customHeight="1" x14ac:dyDescent="0.25">
      <c r="A1677" s="264" t="s">
        <v>23176</v>
      </c>
      <c r="B1677" s="254" t="s">
        <v>23123</v>
      </c>
      <c r="C1677" s="254" t="s">
        <v>23177</v>
      </c>
      <c r="D1677" s="255" t="s">
        <v>23125</v>
      </c>
      <c r="E1677" s="453">
        <v>64</v>
      </c>
    </row>
    <row r="1678" spans="1:5" ht="13.5" customHeight="1" x14ac:dyDescent="0.25">
      <c r="A1678" s="264" t="s">
        <v>5744</v>
      </c>
      <c r="B1678" s="254" t="s">
        <v>23123</v>
      </c>
      <c r="C1678" s="254" t="s">
        <v>23178</v>
      </c>
      <c r="D1678" s="255" t="s">
        <v>23125</v>
      </c>
      <c r="E1678" s="453">
        <v>42</v>
      </c>
    </row>
    <row r="1679" spans="1:5" ht="13.5" customHeight="1" x14ac:dyDescent="0.25">
      <c r="A1679" s="264" t="s">
        <v>5747</v>
      </c>
      <c r="B1679" s="254" t="s">
        <v>23179</v>
      </c>
      <c r="C1679" s="254" t="s">
        <v>23180</v>
      </c>
      <c r="D1679" s="255" t="s">
        <v>23125</v>
      </c>
      <c r="E1679" s="453">
        <v>10</v>
      </c>
    </row>
    <row r="1680" spans="1:5" ht="13.5" customHeight="1" x14ac:dyDescent="0.25">
      <c r="A1680" s="264" t="s">
        <v>23181</v>
      </c>
      <c r="B1680" s="254" t="s">
        <v>23179</v>
      </c>
      <c r="C1680" s="254" t="s">
        <v>23182</v>
      </c>
      <c r="D1680" s="255" t="s">
        <v>23125</v>
      </c>
      <c r="E1680" s="453">
        <v>15</v>
      </c>
    </row>
    <row r="1681" spans="1:5" ht="13.5" customHeight="1" x14ac:dyDescent="0.25">
      <c r="A1681" s="264" t="s">
        <v>23183</v>
      </c>
      <c r="B1681" s="254" t="s">
        <v>23179</v>
      </c>
      <c r="C1681" s="254" t="s">
        <v>23184</v>
      </c>
      <c r="D1681" s="255" t="s">
        <v>23125</v>
      </c>
      <c r="E1681" s="453">
        <v>8</v>
      </c>
    </row>
    <row r="1682" spans="1:5" ht="13.5" customHeight="1" x14ac:dyDescent="0.25">
      <c r="A1682" s="264" t="s">
        <v>23185</v>
      </c>
      <c r="B1682" s="254" t="s">
        <v>23179</v>
      </c>
      <c r="C1682" s="254" t="s">
        <v>23186</v>
      </c>
      <c r="D1682" s="255" t="s">
        <v>23125</v>
      </c>
      <c r="E1682" s="453">
        <v>3</v>
      </c>
    </row>
    <row r="1683" spans="1:5" ht="13.5" customHeight="1" x14ac:dyDescent="0.25">
      <c r="A1683" s="264" t="s">
        <v>23187</v>
      </c>
      <c r="B1683" s="254" t="s">
        <v>23127</v>
      </c>
      <c r="C1683" s="254" t="s">
        <v>23188</v>
      </c>
      <c r="D1683" s="255" t="s">
        <v>23125</v>
      </c>
      <c r="E1683" s="453">
        <v>38</v>
      </c>
    </row>
    <row r="1684" spans="1:5" ht="13.5" customHeight="1" x14ac:dyDescent="0.25">
      <c r="A1684" s="264" t="s">
        <v>23189</v>
      </c>
      <c r="B1684" s="254" t="s">
        <v>23127</v>
      </c>
      <c r="C1684" s="254" t="s">
        <v>23190</v>
      </c>
      <c r="D1684" s="255" t="s">
        <v>23125</v>
      </c>
      <c r="E1684" s="453">
        <v>26</v>
      </c>
    </row>
    <row r="1685" spans="1:5" ht="13.5" customHeight="1" x14ac:dyDescent="0.25">
      <c r="A1685" s="264" t="s">
        <v>23191</v>
      </c>
      <c r="B1685" s="254" t="s">
        <v>23127</v>
      </c>
      <c r="C1685" s="254" t="s">
        <v>23192</v>
      </c>
      <c r="D1685" s="255" t="s">
        <v>23125</v>
      </c>
      <c r="E1685" s="453">
        <v>71</v>
      </c>
    </row>
    <row r="1686" spans="1:5" ht="13.5" customHeight="1" x14ac:dyDescent="0.25">
      <c r="A1686" s="264" t="s">
        <v>23193</v>
      </c>
      <c r="B1686" s="254" t="s">
        <v>23127</v>
      </c>
      <c r="C1686" s="254" t="s">
        <v>23194</v>
      </c>
      <c r="D1686" s="255" t="s">
        <v>23125</v>
      </c>
      <c r="E1686" s="453">
        <v>15</v>
      </c>
    </row>
    <row r="1687" spans="1:5" ht="13.5" customHeight="1" x14ac:dyDescent="0.25">
      <c r="A1687" s="264" t="s">
        <v>23195</v>
      </c>
      <c r="B1687" s="254" t="s">
        <v>23130</v>
      </c>
      <c r="C1687" s="254" t="s">
        <v>23196</v>
      </c>
      <c r="D1687" s="255" t="s">
        <v>23125</v>
      </c>
      <c r="E1687" s="453">
        <v>2</v>
      </c>
    </row>
    <row r="1688" spans="1:5" ht="13.5" customHeight="1" x14ac:dyDescent="0.25">
      <c r="A1688" s="264" t="s">
        <v>23197</v>
      </c>
      <c r="B1688" s="254" t="s">
        <v>23130</v>
      </c>
      <c r="C1688" s="254" t="s">
        <v>23198</v>
      </c>
      <c r="D1688" s="255" t="s">
        <v>23125</v>
      </c>
      <c r="E1688" s="453">
        <v>1</v>
      </c>
    </row>
    <row r="1689" spans="1:5" ht="13.5" customHeight="1" x14ac:dyDescent="0.25">
      <c r="A1689" s="264" t="s">
        <v>23199</v>
      </c>
      <c r="B1689" s="254" t="s">
        <v>23133</v>
      </c>
      <c r="C1689" s="254" t="s">
        <v>23200</v>
      </c>
      <c r="D1689" s="255" t="s">
        <v>23125</v>
      </c>
      <c r="E1689" s="453">
        <v>2</v>
      </c>
    </row>
    <row r="1690" spans="1:5" ht="13.5" customHeight="1" x14ac:dyDescent="0.25">
      <c r="A1690" s="264" t="s">
        <v>23201</v>
      </c>
      <c r="B1690" s="254" t="s">
        <v>23164</v>
      </c>
      <c r="C1690" s="254" t="s">
        <v>23202</v>
      </c>
      <c r="D1690" s="255" t="s">
        <v>23125</v>
      </c>
      <c r="E1690" s="453">
        <v>2</v>
      </c>
    </row>
    <row r="1691" spans="1:5" ht="13.5" customHeight="1" x14ac:dyDescent="0.25">
      <c r="A1691" s="264" t="s">
        <v>23203</v>
      </c>
      <c r="B1691" s="254" t="s">
        <v>23144</v>
      </c>
      <c r="C1691" s="254" t="s">
        <v>23204</v>
      </c>
      <c r="D1691" s="255" t="s">
        <v>23125</v>
      </c>
      <c r="E1691" s="453">
        <v>10</v>
      </c>
    </row>
    <row r="1692" spans="1:5" ht="13.5" customHeight="1" x14ac:dyDescent="0.25">
      <c r="A1692" s="264" t="s">
        <v>23205</v>
      </c>
      <c r="B1692" s="254" t="s">
        <v>23144</v>
      </c>
      <c r="C1692" s="254" t="s">
        <v>23206</v>
      </c>
      <c r="D1692" s="255" t="s">
        <v>23125</v>
      </c>
      <c r="E1692" s="453">
        <v>22</v>
      </c>
    </row>
    <row r="1693" spans="1:5" ht="13.5" customHeight="1" x14ac:dyDescent="0.25">
      <c r="A1693" s="264" t="s">
        <v>23207</v>
      </c>
      <c r="B1693" s="254" t="s">
        <v>23208</v>
      </c>
      <c r="C1693" s="254" t="s">
        <v>23209</v>
      </c>
      <c r="D1693" s="255" t="s">
        <v>23125</v>
      </c>
      <c r="E1693" s="453">
        <v>2</v>
      </c>
    </row>
    <row r="1694" spans="1:5" ht="13.5" customHeight="1" x14ac:dyDescent="0.25">
      <c r="A1694" s="264" t="s">
        <v>23210</v>
      </c>
      <c r="B1694" s="254" t="s">
        <v>23208</v>
      </c>
      <c r="C1694" s="254" t="s">
        <v>23211</v>
      </c>
      <c r="D1694" s="255" t="s">
        <v>23125</v>
      </c>
      <c r="E1694" s="453">
        <v>4</v>
      </c>
    </row>
    <row r="1695" spans="1:5" ht="13.5" customHeight="1" x14ac:dyDescent="0.25">
      <c r="A1695" s="264" t="s">
        <v>23212</v>
      </c>
      <c r="B1695" s="254" t="s">
        <v>23208</v>
      </c>
      <c r="C1695" s="254" t="s">
        <v>23213</v>
      </c>
      <c r="D1695" s="255" t="s">
        <v>23125</v>
      </c>
      <c r="E1695" s="453">
        <v>1</v>
      </c>
    </row>
    <row r="1696" spans="1:5" ht="13.5" customHeight="1" x14ac:dyDescent="0.25">
      <c r="A1696" s="264" t="s">
        <v>23214</v>
      </c>
      <c r="B1696" s="254" t="s">
        <v>23146</v>
      </c>
      <c r="C1696" s="254" t="s">
        <v>23215</v>
      </c>
      <c r="D1696" s="255" t="s">
        <v>23125</v>
      </c>
      <c r="E1696" s="453">
        <v>2</v>
      </c>
    </row>
    <row r="1697" spans="1:5" ht="13.5" customHeight="1" x14ac:dyDescent="0.25">
      <c r="A1697" s="264" t="s">
        <v>23216</v>
      </c>
      <c r="B1697" s="254" t="s">
        <v>23146</v>
      </c>
      <c r="C1697" s="254" t="s">
        <v>23217</v>
      </c>
      <c r="D1697" s="255" t="s">
        <v>23125</v>
      </c>
      <c r="E1697" s="453">
        <v>5</v>
      </c>
    </row>
    <row r="1698" spans="1:5" ht="13.5" customHeight="1" x14ac:dyDescent="0.25">
      <c r="A1698" s="264" t="s">
        <v>23218</v>
      </c>
      <c r="B1698" s="254" t="s">
        <v>23146</v>
      </c>
      <c r="C1698" s="254" t="s">
        <v>23219</v>
      </c>
      <c r="D1698" s="255" t="s">
        <v>23125</v>
      </c>
      <c r="E1698" s="453">
        <v>1</v>
      </c>
    </row>
    <row r="1699" spans="1:5" ht="13.5" customHeight="1" x14ac:dyDescent="0.25">
      <c r="A1699" s="264" t="s">
        <v>5752</v>
      </c>
      <c r="B1699" s="254" t="s">
        <v>23220</v>
      </c>
      <c r="C1699" s="254" t="s">
        <v>23221</v>
      </c>
      <c r="D1699" s="255" t="s">
        <v>23125</v>
      </c>
      <c r="E1699" s="453">
        <v>21</v>
      </c>
    </row>
    <row r="1700" spans="1:5" ht="13.5" customHeight="1" x14ac:dyDescent="0.25">
      <c r="A1700" s="264" t="s">
        <v>23222</v>
      </c>
      <c r="B1700" s="254" t="s">
        <v>23223</v>
      </c>
      <c r="C1700" s="254" t="s">
        <v>23224</v>
      </c>
      <c r="D1700" s="255" t="s">
        <v>23125</v>
      </c>
      <c r="E1700" s="453">
        <v>3</v>
      </c>
    </row>
    <row r="1701" spans="1:5" ht="13.5" customHeight="1" x14ac:dyDescent="0.25">
      <c r="A1701" s="264" t="s">
        <v>23225</v>
      </c>
      <c r="B1701" s="254" t="s">
        <v>23226</v>
      </c>
      <c r="C1701" s="254" t="s">
        <v>23227</v>
      </c>
      <c r="D1701" s="255" t="s">
        <v>23125</v>
      </c>
      <c r="E1701" s="453">
        <v>48</v>
      </c>
    </row>
    <row r="1702" spans="1:5" ht="13.5" customHeight="1" x14ac:dyDescent="0.25">
      <c r="A1702" s="264" t="s">
        <v>23228</v>
      </c>
      <c r="B1702" s="254" t="s">
        <v>23123</v>
      </c>
      <c r="C1702" s="254" t="s">
        <v>23229</v>
      </c>
      <c r="D1702" s="255" t="s">
        <v>23125</v>
      </c>
      <c r="E1702" s="453">
        <v>37</v>
      </c>
    </row>
    <row r="1703" spans="1:5" ht="13.5" customHeight="1" x14ac:dyDescent="0.25">
      <c r="A1703" s="264" t="s">
        <v>23230</v>
      </c>
      <c r="B1703" s="254" t="s">
        <v>23123</v>
      </c>
      <c r="C1703" s="254" t="s">
        <v>23231</v>
      </c>
      <c r="D1703" s="255" t="s">
        <v>23125</v>
      </c>
      <c r="E1703" s="453">
        <v>12</v>
      </c>
    </row>
    <row r="1704" spans="1:5" ht="13.5" customHeight="1" x14ac:dyDescent="0.25">
      <c r="A1704" s="264" t="s">
        <v>23232</v>
      </c>
      <c r="B1704" s="254" t="s">
        <v>23179</v>
      </c>
      <c r="C1704" s="254" t="s">
        <v>23233</v>
      </c>
      <c r="D1704" s="255" t="s">
        <v>23125</v>
      </c>
      <c r="E1704" s="453">
        <v>4</v>
      </c>
    </row>
    <row r="1705" spans="1:5" ht="13.5" customHeight="1" x14ac:dyDescent="0.25">
      <c r="A1705" s="264" t="s">
        <v>23234</v>
      </c>
      <c r="B1705" s="254" t="s">
        <v>23179</v>
      </c>
      <c r="C1705" s="254" t="s">
        <v>23235</v>
      </c>
      <c r="D1705" s="255" t="s">
        <v>23125</v>
      </c>
      <c r="E1705" s="453">
        <v>2</v>
      </c>
    </row>
    <row r="1706" spans="1:5" ht="13.5" customHeight="1" x14ac:dyDescent="0.25">
      <c r="A1706" s="264" t="s">
        <v>23236</v>
      </c>
      <c r="B1706" s="254" t="s">
        <v>23127</v>
      </c>
      <c r="C1706" s="254" t="s">
        <v>23237</v>
      </c>
      <c r="D1706" s="255" t="s">
        <v>23125</v>
      </c>
      <c r="E1706" s="453">
        <v>11</v>
      </c>
    </row>
    <row r="1707" spans="1:5" ht="13.5" customHeight="1" x14ac:dyDescent="0.25">
      <c r="A1707" s="264" t="s">
        <v>23238</v>
      </c>
      <c r="B1707" s="254" t="s">
        <v>23127</v>
      </c>
      <c r="C1707" s="254" t="s">
        <v>23239</v>
      </c>
      <c r="D1707" s="255" t="s">
        <v>23125</v>
      </c>
      <c r="E1707" s="453">
        <v>5</v>
      </c>
    </row>
    <row r="1708" spans="1:5" ht="13.5" customHeight="1" x14ac:dyDescent="0.25">
      <c r="A1708" s="264" t="s">
        <v>23240</v>
      </c>
      <c r="B1708" s="254" t="s">
        <v>23133</v>
      </c>
      <c r="C1708" s="254" t="s">
        <v>23241</v>
      </c>
      <c r="D1708" s="255" t="s">
        <v>23125</v>
      </c>
      <c r="E1708" s="453">
        <v>1</v>
      </c>
    </row>
    <row r="1709" spans="1:5" ht="13.5" customHeight="1" x14ac:dyDescent="0.25">
      <c r="A1709" s="264" t="s">
        <v>23242</v>
      </c>
      <c r="B1709" s="254" t="s">
        <v>23243</v>
      </c>
      <c r="C1709" s="254" t="s">
        <v>23244</v>
      </c>
      <c r="D1709" s="255" t="s">
        <v>23125</v>
      </c>
      <c r="E1709" s="453">
        <v>49</v>
      </c>
    </row>
    <row r="1710" spans="1:5" ht="13.5" customHeight="1" x14ac:dyDescent="0.25">
      <c r="A1710" s="264" t="s">
        <v>23245</v>
      </c>
      <c r="B1710" s="254" t="s">
        <v>23243</v>
      </c>
      <c r="C1710" s="254" t="s">
        <v>23246</v>
      </c>
      <c r="D1710" s="255" t="s">
        <v>23125</v>
      </c>
      <c r="E1710" s="453">
        <v>90</v>
      </c>
    </row>
    <row r="1711" spans="1:5" ht="13.5" customHeight="1" x14ac:dyDescent="0.25">
      <c r="A1711" s="264" t="s">
        <v>23247</v>
      </c>
      <c r="B1711" s="254" t="s">
        <v>23243</v>
      </c>
      <c r="C1711" s="254" t="s">
        <v>23248</v>
      </c>
      <c r="D1711" s="255" t="s">
        <v>23125</v>
      </c>
      <c r="E1711" s="453">
        <v>2</v>
      </c>
    </row>
    <row r="1712" spans="1:5" ht="13.5" customHeight="1" x14ac:dyDescent="0.25">
      <c r="A1712" s="264" t="s">
        <v>23249</v>
      </c>
      <c r="B1712" s="254" t="s">
        <v>23130</v>
      </c>
      <c r="C1712" s="254" t="s">
        <v>23250</v>
      </c>
      <c r="D1712" s="255" t="s">
        <v>23125</v>
      </c>
      <c r="E1712" s="453">
        <v>2</v>
      </c>
    </row>
    <row r="1713" spans="1:5" ht="13.5" customHeight="1" x14ac:dyDescent="0.25">
      <c r="A1713" s="264" t="s">
        <v>23251</v>
      </c>
      <c r="B1713" s="254" t="s">
        <v>23130</v>
      </c>
      <c r="C1713" s="254" t="s">
        <v>23252</v>
      </c>
      <c r="D1713" s="255" t="s">
        <v>23125</v>
      </c>
      <c r="E1713" s="453">
        <v>5</v>
      </c>
    </row>
    <row r="1714" spans="1:5" ht="13.5" customHeight="1" x14ac:dyDescent="0.25">
      <c r="A1714" s="264" t="s">
        <v>23253</v>
      </c>
      <c r="B1714" s="254" t="s">
        <v>23123</v>
      </c>
      <c r="C1714" s="254" t="s">
        <v>23254</v>
      </c>
      <c r="D1714" s="255" t="s">
        <v>23125</v>
      </c>
      <c r="E1714" s="453">
        <v>70</v>
      </c>
    </row>
    <row r="1715" spans="1:5" ht="13.5" customHeight="1" x14ac:dyDescent="0.25">
      <c r="A1715" s="264" t="s">
        <v>23255</v>
      </c>
      <c r="B1715" s="254" t="s">
        <v>23179</v>
      </c>
      <c r="C1715" s="254" t="s">
        <v>23256</v>
      </c>
      <c r="D1715" s="255" t="s">
        <v>23125</v>
      </c>
      <c r="E1715" s="453">
        <v>4</v>
      </c>
    </row>
    <row r="1716" spans="1:5" ht="13.5" customHeight="1" x14ac:dyDescent="0.25">
      <c r="A1716" s="264" t="s">
        <v>23257</v>
      </c>
      <c r="B1716" s="254" t="s">
        <v>23127</v>
      </c>
      <c r="C1716" s="254" t="s">
        <v>23258</v>
      </c>
      <c r="D1716" s="255" t="s">
        <v>23125</v>
      </c>
      <c r="E1716" s="453">
        <v>115</v>
      </c>
    </row>
    <row r="1717" spans="1:5" ht="13.5" customHeight="1" x14ac:dyDescent="0.25">
      <c r="A1717" s="264" t="s">
        <v>23259</v>
      </c>
      <c r="B1717" s="254" t="s">
        <v>23133</v>
      </c>
      <c r="C1717" s="254" t="s">
        <v>23258</v>
      </c>
      <c r="D1717" s="255" t="s">
        <v>23125</v>
      </c>
      <c r="E1717" s="453">
        <v>29</v>
      </c>
    </row>
    <row r="1718" spans="1:5" ht="13.5" customHeight="1" x14ac:dyDescent="0.25">
      <c r="A1718" s="264" t="s">
        <v>23260</v>
      </c>
      <c r="B1718" s="254" t="s">
        <v>23208</v>
      </c>
      <c r="C1718" s="254" t="s">
        <v>23261</v>
      </c>
      <c r="D1718" s="255" t="s">
        <v>23125</v>
      </c>
      <c r="E1718" s="453">
        <v>1</v>
      </c>
    </row>
    <row r="1719" spans="1:5" ht="13.5" customHeight="1" x14ac:dyDescent="0.25">
      <c r="A1719" s="264" t="s">
        <v>23262</v>
      </c>
      <c r="B1719" s="254" t="s">
        <v>23146</v>
      </c>
      <c r="C1719" s="254" t="s">
        <v>23263</v>
      </c>
      <c r="D1719" s="255" t="s">
        <v>23125</v>
      </c>
      <c r="E1719" s="453">
        <v>4</v>
      </c>
    </row>
    <row r="1720" spans="1:5" ht="13.5" customHeight="1" x14ac:dyDescent="0.25">
      <c r="A1720" s="264" t="s">
        <v>23264</v>
      </c>
      <c r="B1720" s="254" t="s">
        <v>23123</v>
      </c>
      <c r="C1720" s="254" t="s">
        <v>23265</v>
      </c>
      <c r="D1720" s="255" t="s">
        <v>23125</v>
      </c>
      <c r="E1720" s="453">
        <v>150</v>
      </c>
    </row>
    <row r="1721" spans="1:5" ht="13.5" customHeight="1" x14ac:dyDescent="0.25">
      <c r="A1721" s="264" t="s">
        <v>23266</v>
      </c>
      <c r="B1721" s="254" t="s">
        <v>23179</v>
      </c>
      <c r="C1721" s="254" t="s">
        <v>23267</v>
      </c>
      <c r="D1721" s="255" t="s">
        <v>23125</v>
      </c>
      <c r="E1721" s="453">
        <v>10</v>
      </c>
    </row>
    <row r="1722" spans="1:5" ht="13.5" customHeight="1" x14ac:dyDescent="0.25">
      <c r="A1722" s="264" t="s">
        <v>23268</v>
      </c>
      <c r="B1722" s="254" t="s">
        <v>23127</v>
      </c>
      <c r="C1722" s="254" t="s">
        <v>23269</v>
      </c>
      <c r="D1722" s="255" t="s">
        <v>23125</v>
      </c>
      <c r="E1722" s="453">
        <v>143</v>
      </c>
    </row>
    <row r="1723" spans="1:5" ht="13.5" customHeight="1" x14ac:dyDescent="0.25">
      <c r="A1723" s="264" t="s">
        <v>23270</v>
      </c>
      <c r="B1723" s="254" t="s">
        <v>23133</v>
      </c>
      <c r="C1723" s="254" t="s">
        <v>23271</v>
      </c>
      <c r="D1723" s="255" t="s">
        <v>23125</v>
      </c>
      <c r="E1723" s="453">
        <v>16</v>
      </c>
    </row>
    <row r="1724" spans="1:5" ht="13.5" customHeight="1" x14ac:dyDescent="0.25">
      <c r="A1724" s="264" t="s">
        <v>23272</v>
      </c>
      <c r="B1724" s="254" t="s">
        <v>23156</v>
      </c>
      <c r="C1724" s="254" t="s">
        <v>23273</v>
      </c>
      <c r="D1724" s="255" t="s">
        <v>23125</v>
      </c>
      <c r="E1724" s="453">
        <v>1</v>
      </c>
    </row>
    <row r="1725" spans="1:5" ht="13.5" customHeight="1" x14ac:dyDescent="0.25">
      <c r="A1725" s="264" t="s">
        <v>23274</v>
      </c>
      <c r="B1725" s="254" t="s">
        <v>23123</v>
      </c>
      <c r="C1725" s="254" t="s">
        <v>23275</v>
      </c>
      <c r="D1725" s="255" t="s">
        <v>23125</v>
      </c>
      <c r="E1725" s="453">
        <v>405</v>
      </c>
    </row>
    <row r="1726" spans="1:5" ht="13.5" customHeight="1" x14ac:dyDescent="0.25">
      <c r="A1726" s="264" t="s">
        <v>23276</v>
      </c>
      <c r="B1726" s="254" t="s">
        <v>23123</v>
      </c>
      <c r="C1726" s="254" t="s">
        <v>23277</v>
      </c>
      <c r="D1726" s="255" t="s">
        <v>23125</v>
      </c>
      <c r="E1726" s="453">
        <v>3449</v>
      </c>
    </row>
    <row r="1727" spans="1:5" ht="13.5" customHeight="1" x14ac:dyDescent="0.25">
      <c r="A1727" s="264" t="s">
        <v>23278</v>
      </c>
      <c r="B1727" s="254" t="s">
        <v>23127</v>
      </c>
      <c r="C1727" s="254" t="s">
        <v>23279</v>
      </c>
      <c r="D1727" s="255" t="s">
        <v>23125</v>
      </c>
      <c r="E1727" s="453">
        <v>4910</v>
      </c>
    </row>
    <row r="1728" spans="1:5" ht="13.5" customHeight="1" x14ac:dyDescent="0.25">
      <c r="A1728" s="264" t="s">
        <v>23280</v>
      </c>
      <c r="B1728" s="254" t="s">
        <v>23133</v>
      </c>
      <c r="C1728" s="254" t="s">
        <v>23281</v>
      </c>
      <c r="D1728" s="255" t="s">
        <v>23125</v>
      </c>
      <c r="E1728" s="453">
        <v>26</v>
      </c>
    </row>
    <row r="1729" spans="1:5" ht="13.5" customHeight="1" x14ac:dyDescent="0.25">
      <c r="A1729" s="264" t="s">
        <v>23282</v>
      </c>
      <c r="B1729" s="254" t="s">
        <v>23156</v>
      </c>
      <c r="C1729" s="254" t="s">
        <v>23283</v>
      </c>
      <c r="D1729" s="255" t="s">
        <v>23125</v>
      </c>
      <c r="E1729" s="453">
        <v>27</v>
      </c>
    </row>
    <row r="1730" spans="1:5" ht="13.5" customHeight="1" x14ac:dyDescent="0.25">
      <c r="A1730" s="264" t="s">
        <v>23284</v>
      </c>
      <c r="B1730" s="254" t="s">
        <v>23159</v>
      </c>
      <c r="C1730" s="254" t="s">
        <v>23285</v>
      </c>
      <c r="D1730" s="255" t="s">
        <v>23125</v>
      </c>
      <c r="E1730" s="453">
        <v>22</v>
      </c>
    </row>
    <row r="1731" spans="1:5" ht="13.5" customHeight="1" x14ac:dyDescent="0.25">
      <c r="A1731" s="264" t="s">
        <v>23286</v>
      </c>
      <c r="B1731" s="254" t="s">
        <v>23144</v>
      </c>
      <c r="C1731" s="254" t="s">
        <v>23287</v>
      </c>
      <c r="D1731" s="255" t="s">
        <v>23125</v>
      </c>
      <c r="E1731" s="453">
        <v>213</v>
      </c>
    </row>
    <row r="1732" spans="1:5" ht="13.5" customHeight="1" x14ac:dyDescent="0.25">
      <c r="A1732" s="264" t="s">
        <v>23288</v>
      </c>
      <c r="B1732" s="254" t="s">
        <v>23208</v>
      </c>
      <c r="C1732" s="254" t="s">
        <v>23289</v>
      </c>
      <c r="D1732" s="255" t="s">
        <v>23125</v>
      </c>
      <c r="E1732" s="453">
        <v>3</v>
      </c>
    </row>
    <row r="1733" spans="1:5" ht="13.5" customHeight="1" x14ac:dyDescent="0.25">
      <c r="A1733" s="264" t="s">
        <v>23290</v>
      </c>
      <c r="B1733" s="254" t="s">
        <v>23146</v>
      </c>
      <c r="C1733" s="254" t="s">
        <v>23291</v>
      </c>
      <c r="D1733" s="255" t="s">
        <v>23125</v>
      </c>
      <c r="E1733" s="453">
        <v>28</v>
      </c>
    </row>
    <row r="1734" spans="1:5" ht="13.5" customHeight="1" x14ac:dyDescent="0.25">
      <c r="A1734" s="264" t="s">
        <v>23292</v>
      </c>
      <c r="B1734" s="254" t="s">
        <v>23293</v>
      </c>
      <c r="C1734" s="254" t="s">
        <v>23294</v>
      </c>
      <c r="D1734" s="255" t="s">
        <v>23125</v>
      </c>
      <c r="E1734" s="453">
        <v>14</v>
      </c>
    </row>
    <row r="1735" spans="1:5" ht="13.5" customHeight="1" x14ac:dyDescent="0.25">
      <c r="A1735" s="264" t="s">
        <v>23295</v>
      </c>
      <c r="B1735" s="254" t="s">
        <v>23296</v>
      </c>
      <c r="C1735" s="254" t="s">
        <v>23297</v>
      </c>
      <c r="D1735" s="255" t="s">
        <v>23125</v>
      </c>
      <c r="E1735" s="453">
        <v>8</v>
      </c>
    </row>
    <row r="1736" spans="1:5" ht="13.5" customHeight="1" x14ac:dyDescent="0.25">
      <c r="A1736" s="264" t="s">
        <v>23298</v>
      </c>
      <c r="B1736" s="254" t="s">
        <v>23299</v>
      </c>
      <c r="C1736" s="254" t="s">
        <v>23300</v>
      </c>
      <c r="D1736" s="255" t="s">
        <v>23125</v>
      </c>
      <c r="E1736" s="453">
        <v>1</v>
      </c>
    </row>
    <row r="1737" spans="1:5" ht="13.5" customHeight="1" x14ac:dyDescent="0.25">
      <c r="A1737" s="264" t="s">
        <v>23301</v>
      </c>
      <c r="B1737" s="254" t="s">
        <v>23302</v>
      </c>
      <c r="C1737" s="254" t="s">
        <v>23303</v>
      </c>
      <c r="D1737" s="255" t="s">
        <v>23125</v>
      </c>
      <c r="E1737" s="453">
        <v>157</v>
      </c>
    </row>
    <row r="1738" spans="1:5" ht="13.5" customHeight="1" x14ac:dyDescent="0.25">
      <c r="A1738" s="264" t="s">
        <v>23304</v>
      </c>
      <c r="B1738" s="254" t="s">
        <v>23302</v>
      </c>
      <c r="C1738" s="254" t="s">
        <v>23305</v>
      </c>
      <c r="D1738" s="255" t="s">
        <v>23125</v>
      </c>
      <c r="E1738" s="453">
        <v>411</v>
      </c>
    </row>
    <row r="1739" spans="1:5" ht="13.5" customHeight="1" x14ac:dyDescent="0.25">
      <c r="A1739" s="264" t="s">
        <v>23306</v>
      </c>
      <c r="B1739" s="254" t="s">
        <v>23307</v>
      </c>
      <c r="C1739" s="254" t="s">
        <v>23308</v>
      </c>
      <c r="D1739" s="255" t="s">
        <v>23125</v>
      </c>
      <c r="E1739" s="453">
        <v>662</v>
      </c>
    </row>
    <row r="1740" spans="1:5" ht="13.5" customHeight="1" x14ac:dyDescent="0.25">
      <c r="A1740" s="264" t="s">
        <v>23309</v>
      </c>
      <c r="B1740" s="254" t="s">
        <v>23144</v>
      </c>
      <c r="C1740" s="254" t="s">
        <v>23310</v>
      </c>
      <c r="D1740" s="255" t="s">
        <v>23125</v>
      </c>
      <c r="E1740" s="453">
        <v>1</v>
      </c>
    </row>
    <row r="1741" spans="1:5" ht="13.5" customHeight="1" x14ac:dyDescent="0.25">
      <c r="A1741" s="264" t="s">
        <v>23311</v>
      </c>
      <c r="B1741" s="254" t="s">
        <v>23123</v>
      </c>
      <c r="C1741" s="254" t="s">
        <v>23312</v>
      </c>
      <c r="D1741" s="255" t="s">
        <v>23125</v>
      </c>
      <c r="E1741" s="453">
        <v>25</v>
      </c>
    </row>
    <row r="1742" spans="1:5" ht="13.5" customHeight="1" x14ac:dyDescent="0.25">
      <c r="A1742" s="264" t="s">
        <v>23313</v>
      </c>
      <c r="B1742" s="254" t="s">
        <v>23123</v>
      </c>
      <c r="C1742" s="254" t="s">
        <v>23314</v>
      </c>
      <c r="D1742" s="255" t="s">
        <v>23125</v>
      </c>
      <c r="E1742" s="453">
        <v>9</v>
      </c>
    </row>
    <row r="1743" spans="1:5" ht="13.5" customHeight="1" x14ac:dyDescent="0.25">
      <c r="A1743" s="264" t="s">
        <v>23315</v>
      </c>
      <c r="B1743" s="254" t="s">
        <v>23179</v>
      </c>
      <c r="C1743" s="254" t="s">
        <v>23316</v>
      </c>
      <c r="D1743" s="255" t="s">
        <v>23125</v>
      </c>
      <c r="E1743" s="453">
        <v>4</v>
      </c>
    </row>
    <row r="1744" spans="1:5" ht="13.5" customHeight="1" x14ac:dyDescent="0.25">
      <c r="A1744" s="264" t="s">
        <v>23317</v>
      </c>
      <c r="B1744" s="254" t="s">
        <v>23179</v>
      </c>
      <c r="C1744" s="254" t="s">
        <v>23318</v>
      </c>
      <c r="D1744" s="255" t="s">
        <v>23125</v>
      </c>
      <c r="E1744" s="453">
        <v>2</v>
      </c>
    </row>
    <row r="1745" spans="1:5" ht="13.5" customHeight="1" x14ac:dyDescent="0.25">
      <c r="A1745" s="264" t="s">
        <v>23319</v>
      </c>
      <c r="B1745" s="254" t="s">
        <v>23127</v>
      </c>
      <c r="C1745" s="254" t="s">
        <v>23320</v>
      </c>
      <c r="D1745" s="255" t="s">
        <v>23125</v>
      </c>
      <c r="E1745" s="453">
        <v>17</v>
      </c>
    </row>
    <row r="1746" spans="1:5" ht="13.5" customHeight="1" x14ac:dyDescent="0.25">
      <c r="A1746" s="264" t="s">
        <v>23321</v>
      </c>
      <c r="B1746" s="254" t="s">
        <v>23127</v>
      </c>
      <c r="C1746" s="254" t="s">
        <v>23322</v>
      </c>
      <c r="D1746" s="255" t="s">
        <v>23125</v>
      </c>
      <c r="E1746" s="453">
        <v>7</v>
      </c>
    </row>
    <row r="1747" spans="1:5" ht="13.5" customHeight="1" x14ac:dyDescent="0.25">
      <c r="A1747" s="264" t="s">
        <v>23323</v>
      </c>
      <c r="B1747" s="254" t="s">
        <v>23130</v>
      </c>
      <c r="C1747" s="254" t="s">
        <v>23324</v>
      </c>
      <c r="D1747" s="255" t="s">
        <v>23125</v>
      </c>
      <c r="E1747" s="453">
        <v>16</v>
      </c>
    </row>
    <row r="1748" spans="1:5" ht="13.5" customHeight="1" x14ac:dyDescent="0.25">
      <c r="A1748" s="264" t="s">
        <v>23325</v>
      </c>
      <c r="B1748" s="254" t="s">
        <v>23130</v>
      </c>
      <c r="C1748" s="254" t="s">
        <v>23326</v>
      </c>
      <c r="D1748" s="255" t="s">
        <v>23125</v>
      </c>
      <c r="E1748" s="453">
        <v>3</v>
      </c>
    </row>
    <row r="1749" spans="1:5" ht="13.5" customHeight="1" x14ac:dyDescent="0.25">
      <c r="A1749" s="264" t="s">
        <v>23327</v>
      </c>
      <c r="B1749" s="254" t="s">
        <v>23123</v>
      </c>
      <c r="C1749" s="254" t="s">
        <v>23328</v>
      </c>
      <c r="D1749" s="255" t="s">
        <v>23125</v>
      </c>
      <c r="E1749" s="453">
        <v>730</v>
      </c>
    </row>
    <row r="1750" spans="1:5" ht="13.5" customHeight="1" x14ac:dyDescent="0.25">
      <c r="A1750" s="264" t="s">
        <v>23329</v>
      </c>
      <c r="B1750" s="254" t="s">
        <v>23144</v>
      </c>
      <c r="C1750" s="254" t="s">
        <v>23330</v>
      </c>
      <c r="D1750" s="255" t="s">
        <v>23125</v>
      </c>
      <c r="E1750" s="453">
        <v>226</v>
      </c>
    </row>
    <row r="1751" spans="1:5" ht="13.5" customHeight="1" x14ac:dyDescent="0.25">
      <c r="A1751" s="264" t="s">
        <v>23331</v>
      </c>
      <c r="B1751" s="254" t="s">
        <v>23179</v>
      </c>
      <c r="C1751" s="254" t="s">
        <v>23332</v>
      </c>
      <c r="D1751" s="255" t="s">
        <v>23125</v>
      </c>
      <c r="E1751" s="453">
        <v>46</v>
      </c>
    </row>
    <row r="1752" spans="1:5" ht="13.5" customHeight="1" x14ac:dyDescent="0.25">
      <c r="A1752" s="264" t="s">
        <v>23333</v>
      </c>
      <c r="B1752" s="254" t="s">
        <v>23208</v>
      </c>
      <c r="C1752" s="254" t="s">
        <v>23334</v>
      </c>
      <c r="D1752" s="255" t="s">
        <v>23125</v>
      </c>
      <c r="E1752" s="453">
        <v>3</v>
      </c>
    </row>
    <row r="1753" spans="1:5" ht="13.5" customHeight="1" x14ac:dyDescent="0.25">
      <c r="A1753" s="264" t="s">
        <v>23335</v>
      </c>
      <c r="B1753" s="254" t="s">
        <v>23127</v>
      </c>
      <c r="C1753" s="254" t="s">
        <v>23336</v>
      </c>
      <c r="D1753" s="255" t="s">
        <v>23125</v>
      </c>
      <c r="E1753" s="453">
        <v>588</v>
      </c>
    </row>
    <row r="1754" spans="1:5" ht="13.5" customHeight="1" x14ac:dyDescent="0.25">
      <c r="A1754" s="264" t="s">
        <v>23337</v>
      </c>
      <c r="B1754" s="254" t="s">
        <v>23146</v>
      </c>
      <c r="C1754" s="254" t="s">
        <v>23338</v>
      </c>
      <c r="D1754" s="255" t="s">
        <v>23125</v>
      </c>
      <c r="E1754" s="453">
        <v>14</v>
      </c>
    </row>
    <row r="1755" spans="1:5" ht="13.5" customHeight="1" x14ac:dyDescent="0.25">
      <c r="A1755" s="264" t="s">
        <v>23339</v>
      </c>
      <c r="B1755" s="254" t="s">
        <v>23130</v>
      </c>
      <c r="C1755" s="254" t="s">
        <v>23340</v>
      </c>
      <c r="D1755" s="255" t="s">
        <v>23125</v>
      </c>
      <c r="E1755" s="453">
        <v>84</v>
      </c>
    </row>
    <row r="1756" spans="1:5" ht="13.5" customHeight="1" x14ac:dyDescent="0.25">
      <c r="A1756" s="264" t="s">
        <v>23341</v>
      </c>
      <c r="B1756" s="254" t="s">
        <v>23293</v>
      </c>
      <c r="C1756" s="254" t="s">
        <v>23340</v>
      </c>
      <c r="D1756" s="255" t="s">
        <v>23125</v>
      </c>
      <c r="E1756" s="453">
        <v>4</v>
      </c>
    </row>
    <row r="1757" spans="1:5" ht="13.5" customHeight="1" x14ac:dyDescent="0.25">
      <c r="A1757" s="264" t="s">
        <v>23342</v>
      </c>
      <c r="B1757" s="254" t="s">
        <v>23127</v>
      </c>
      <c r="C1757" s="254" t="s">
        <v>23343</v>
      </c>
      <c r="D1757" s="255" t="s">
        <v>23125</v>
      </c>
      <c r="E1757" s="453">
        <v>1500</v>
      </c>
    </row>
    <row r="1758" spans="1:5" ht="13.5" customHeight="1" x14ac:dyDescent="0.25">
      <c r="A1758" s="264" t="s">
        <v>23344</v>
      </c>
      <c r="B1758" s="254" t="s">
        <v>23146</v>
      </c>
      <c r="C1758" s="254" t="s">
        <v>23343</v>
      </c>
      <c r="D1758" s="255" t="s">
        <v>23125</v>
      </c>
      <c r="E1758" s="453">
        <v>150</v>
      </c>
    </row>
    <row r="1759" spans="1:5" ht="13.5" customHeight="1" x14ac:dyDescent="0.25">
      <c r="A1759" s="264" t="s">
        <v>23345</v>
      </c>
      <c r="B1759" s="254" t="s">
        <v>23164</v>
      </c>
      <c r="C1759" s="254" t="s">
        <v>23346</v>
      </c>
      <c r="D1759" s="255" t="s">
        <v>23125</v>
      </c>
      <c r="E1759" s="453">
        <v>557</v>
      </c>
    </row>
    <row r="1760" spans="1:5" ht="13.5" customHeight="1" x14ac:dyDescent="0.25">
      <c r="A1760" s="264" t="s">
        <v>23347</v>
      </c>
      <c r="B1760" s="254" t="s">
        <v>23164</v>
      </c>
      <c r="C1760" s="254" t="s">
        <v>23348</v>
      </c>
      <c r="D1760" s="255" t="s">
        <v>23125</v>
      </c>
      <c r="E1760" s="453">
        <v>33</v>
      </c>
    </row>
    <row r="1761" spans="1:5" ht="13.5" customHeight="1" x14ac:dyDescent="0.25">
      <c r="A1761" s="264" t="s">
        <v>23349</v>
      </c>
      <c r="B1761" s="254" t="s">
        <v>23164</v>
      </c>
      <c r="C1761" s="254" t="s">
        <v>23350</v>
      </c>
      <c r="D1761" s="255" t="s">
        <v>23125</v>
      </c>
      <c r="E1761" s="453">
        <v>656</v>
      </c>
    </row>
    <row r="1762" spans="1:5" ht="13.5" customHeight="1" x14ac:dyDescent="0.25">
      <c r="A1762" s="264" t="s">
        <v>23351</v>
      </c>
      <c r="B1762" s="254" t="s">
        <v>23164</v>
      </c>
      <c r="C1762" s="254" t="s">
        <v>23352</v>
      </c>
      <c r="D1762" s="255" t="s">
        <v>23125</v>
      </c>
      <c r="E1762" s="453">
        <v>34</v>
      </c>
    </row>
    <row r="1763" spans="1:5" ht="13.5" customHeight="1" x14ac:dyDescent="0.25">
      <c r="A1763" s="264" t="s">
        <v>23353</v>
      </c>
      <c r="B1763" s="254" t="s">
        <v>23243</v>
      </c>
      <c r="C1763" s="254" t="s">
        <v>23354</v>
      </c>
      <c r="D1763" s="255" t="s">
        <v>23125</v>
      </c>
      <c r="E1763" s="453">
        <v>59</v>
      </c>
    </row>
    <row r="1764" spans="1:5" ht="13.5" customHeight="1" x14ac:dyDescent="0.25">
      <c r="A1764" s="264" t="s">
        <v>23355</v>
      </c>
      <c r="B1764" s="254" t="s">
        <v>23243</v>
      </c>
      <c r="C1764" s="254" t="s">
        <v>23356</v>
      </c>
      <c r="D1764" s="255" t="s">
        <v>23125</v>
      </c>
      <c r="E1764" s="453">
        <v>4</v>
      </c>
    </row>
    <row r="1765" spans="1:5" ht="13.5" customHeight="1" x14ac:dyDescent="0.25">
      <c r="A1765" s="264" t="s">
        <v>23357</v>
      </c>
      <c r="B1765" s="254" t="s">
        <v>23243</v>
      </c>
      <c r="C1765" s="254" t="s">
        <v>23358</v>
      </c>
      <c r="D1765" s="255" t="s">
        <v>23125</v>
      </c>
      <c r="E1765" s="453">
        <v>80</v>
      </c>
    </row>
    <row r="1766" spans="1:5" ht="13.5" customHeight="1" x14ac:dyDescent="0.25">
      <c r="A1766" s="264" t="s">
        <v>23359</v>
      </c>
      <c r="B1766" s="254" t="s">
        <v>23243</v>
      </c>
      <c r="C1766" s="254" t="s">
        <v>23360</v>
      </c>
      <c r="D1766" s="255" t="s">
        <v>23125</v>
      </c>
      <c r="E1766" s="453">
        <v>7</v>
      </c>
    </row>
    <row r="1767" spans="1:5" ht="13.5" customHeight="1" x14ac:dyDescent="0.25">
      <c r="A1767" s="264" t="s">
        <v>23361</v>
      </c>
      <c r="B1767" s="254" t="s">
        <v>23123</v>
      </c>
      <c r="C1767" s="254" t="s">
        <v>23362</v>
      </c>
      <c r="D1767" s="255" t="s">
        <v>23125</v>
      </c>
      <c r="E1767" s="453">
        <v>31</v>
      </c>
    </row>
    <row r="1768" spans="1:5" ht="13.5" customHeight="1" x14ac:dyDescent="0.25">
      <c r="A1768" s="264" t="s">
        <v>23363</v>
      </c>
      <c r="B1768" s="254" t="s">
        <v>23127</v>
      </c>
      <c r="C1768" s="254" t="s">
        <v>23364</v>
      </c>
      <c r="D1768" s="255" t="s">
        <v>23125</v>
      </c>
      <c r="E1768" s="453">
        <v>1148</v>
      </c>
    </row>
    <row r="1769" spans="1:5" ht="13.5" customHeight="1" x14ac:dyDescent="0.25">
      <c r="A1769" s="264" t="s">
        <v>23365</v>
      </c>
      <c r="B1769" s="254" t="s">
        <v>23123</v>
      </c>
      <c r="C1769" s="254" t="s">
        <v>23330</v>
      </c>
      <c r="D1769" s="255" t="s">
        <v>23125</v>
      </c>
      <c r="E1769" s="453">
        <v>1306</v>
      </c>
    </row>
    <row r="1770" spans="1:5" ht="13.5" customHeight="1" x14ac:dyDescent="0.25">
      <c r="A1770" s="264" t="s">
        <v>23366</v>
      </c>
      <c r="B1770" s="254" t="s">
        <v>23179</v>
      </c>
      <c r="C1770" s="254" t="s">
        <v>23334</v>
      </c>
      <c r="D1770" s="255" t="s">
        <v>23125</v>
      </c>
      <c r="E1770" s="453">
        <v>61</v>
      </c>
    </row>
    <row r="1771" spans="1:5" ht="13.5" customHeight="1" x14ac:dyDescent="0.25">
      <c r="A1771" s="264" t="s">
        <v>23367</v>
      </c>
      <c r="B1771" s="254" t="s">
        <v>23127</v>
      </c>
      <c r="C1771" s="254" t="s">
        <v>23338</v>
      </c>
      <c r="D1771" s="255" t="s">
        <v>23125</v>
      </c>
      <c r="E1771" s="453">
        <v>435</v>
      </c>
    </row>
    <row r="1772" spans="1:5" ht="13.5" customHeight="1" x14ac:dyDescent="0.25">
      <c r="A1772" s="264" t="s">
        <v>23368</v>
      </c>
      <c r="B1772" s="254" t="s">
        <v>23123</v>
      </c>
      <c r="C1772" s="254" t="s">
        <v>23369</v>
      </c>
      <c r="D1772" s="255" t="s">
        <v>23125</v>
      </c>
      <c r="E1772" s="453">
        <v>11636</v>
      </c>
    </row>
    <row r="1773" spans="1:5" ht="13.5" customHeight="1" x14ac:dyDescent="0.25">
      <c r="A1773" s="264" t="s">
        <v>23370</v>
      </c>
      <c r="B1773" s="254" t="s">
        <v>23127</v>
      </c>
      <c r="C1773" s="254" t="s">
        <v>23371</v>
      </c>
      <c r="D1773" s="255" t="s">
        <v>23125</v>
      </c>
      <c r="E1773" s="453">
        <v>4968</v>
      </c>
    </row>
    <row r="1774" spans="1:5" ht="13.5" customHeight="1" x14ac:dyDescent="0.25">
      <c r="A1774" s="264" t="s">
        <v>23372</v>
      </c>
      <c r="B1774" s="254" t="s">
        <v>23127</v>
      </c>
      <c r="C1774" s="254" t="s">
        <v>23373</v>
      </c>
      <c r="D1774" s="255" t="s">
        <v>23125</v>
      </c>
      <c r="E1774" s="453">
        <v>4043.9999999999995</v>
      </c>
    </row>
    <row r="1775" spans="1:5" ht="13.5" customHeight="1" x14ac:dyDescent="0.25">
      <c r="A1775" s="264" t="s">
        <v>23374</v>
      </c>
      <c r="B1775" s="254" t="s">
        <v>23130</v>
      </c>
      <c r="C1775" s="254" t="s">
        <v>23375</v>
      </c>
      <c r="D1775" s="255" t="s">
        <v>23125</v>
      </c>
      <c r="E1775" s="453">
        <v>1771</v>
      </c>
    </row>
    <row r="1776" spans="1:5" ht="13.5" customHeight="1" x14ac:dyDescent="0.25">
      <c r="A1776" s="264" t="s">
        <v>23376</v>
      </c>
      <c r="B1776" s="254" t="s">
        <v>23133</v>
      </c>
      <c r="C1776" s="254" t="s">
        <v>23377</v>
      </c>
      <c r="D1776" s="255" t="s">
        <v>23125</v>
      </c>
      <c r="E1776" s="453">
        <v>214</v>
      </c>
    </row>
    <row r="1777" spans="1:5" ht="13.5" customHeight="1" x14ac:dyDescent="0.25">
      <c r="A1777" s="264" t="s">
        <v>23378</v>
      </c>
      <c r="B1777" s="254" t="s">
        <v>23179</v>
      </c>
      <c r="C1777" s="254" t="s">
        <v>23379</v>
      </c>
      <c r="D1777" s="255" t="s">
        <v>23125</v>
      </c>
      <c r="E1777" s="453">
        <v>3</v>
      </c>
    </row>
    <row r="1778" spans="1:5" ht="13.5" customHeight="1" x14ac:dyDescent="0.25">
      <c r="A1778" s="264" t="s">
        <v>23380</v>
      </c>
      <c r="B1778" s="254" t="s">
        <v>23179</v>
      </c>
      <c r="C1778" s="254" t="s">
        <v>23381</v>
      </c>
      <c r="D1778" s="255" t="s">
        <v>23125</v>
      </c>
      <c r="E1778" s="453">
        <v>2</v>
      </c>
    </row>
    <row r="1779" spans="1:5" ht="13.5" customHeight="1" x14ac:dyDescent="0.25">
      <c r="A1779" s="264" t="s">
        <v>23382</v>
      </c>
      <c r="B1779" s="254" t="s">
        <v>23127</v>
      </c>
      <c r="C1779" s="254" t="s">
        <v>23383</v>
      </c>
      <c r="D1779" s="255" t="s">
        <v>23125</v>
      </c>
      <c r="E1779" s="453">
        <v>11</v>
      </c>
    </row>
    <row r="1780" spans="1:5" ht="13.5" customHeight="1" x14ac:dyDescent="0.25">
      <c r="A1780" s="264" t="s">
        <v>23384</v>
      </c>
      <c r="B1780" s="254" t="s">
        <v>23127</v>
      </c>
      <c r="C1780" s="254" t="s">
        <v>23385</v>
      </c>
      <c r="D1780" s="255" t="s">
        <v>23125</v>
      </c>
      <c r="E1780" s="453">
        <v>7</v>
      </c>
    </row>
    <row r="1781" spans="1:5" ht="13.5" customHeight="1" x14ac:dyDescent="0.25">
      <c r="A1781" s="264" t="s">
        <v>23386</v>
      </c>
      <c r="B1781" s="254" t="s">
        <v>23164</v>
      </c>
      <c r="C1781" s="254" t="s">
        <v>23387</v>
      </c>
      <c r="D1781" s="255" t="s">
        <v>23125</v>
      </c>
      <c r="E1781" s="453">
        <v>1</v>
      </c>
    </row>
    <row r="1782" spans="1:5" ht="13.5" customHeight="1" x14ac:dyDescent="0.25">
      <c r="A1782" s="264" t="s">
        <v>23388</v>
      </c>
      <c r="B1782" s="254" t="s">
        <v>23389</v>
      </c>
      <c r="C1782" s="254" t="s">
        <v>23390</v>
      </c>
      <c r="D1782" s="255" t="s">
        <v>23125</v>
      </c>
      <c r="E1782" s="453">
        <v>231</v>
      </c>
    </row>
    <row r="1783" spans="1:5" ht="13.5" customHeight="1" x14ac:dyDescent="0.25">
      <c r="A1783" s="264" t="s">
        <v>23391</v>
      </c>
      <c r="B1783" s="254" t="s">
        <v>23392</v>
      </c>
      <c r="C1783" s="254" t="s">
        <v>23390</v>
      </c>
      <c r="D1783" s="255" t="s">
        <v>23125</v>
      </c>
      <c r="E1783" s="453">
        <v>220</v>
      </c>
    </row>
    <row r="1784" spans="1:5" ht="13.5" customHeight="1" x14ac:dyDescent="0.25">
      <c r="A1784" s="264" t="s">
        <v>23393</v>
      </c>
      <c r="B1784" s="254" t="s">
        <v>23394</v>
      </c>
      <c r="C1784" s="254" t="s">
        <v>23395</v>
      </c>
      <c r="D1784" s="255" t="s">
        <v>23125</v>
      </c>
      <c r="E1784" s="453">
        <v>73</v>
      </c>
    </row>
    <row r="1785" spans="1:5" ht="13.5" customHeight="1" x14ac:dyDescent="0.25">
      <c r="A1785" s="264" t="s">
        <v>23396</v>
      </c>
      <c r="B1785" s="254" t="s">
        <v>23394</v>
      </c>
      <c r="C1785" s="254" t="s">
        <v>23397</v>
      </c>
      <c r="D1785" s="255" t="s">
        <v>23125</v>
      </c>
      <c r="E1785" s="453">
        <v>27</v>
      </c>
    </row>
    <row r="1786" spans="1:5" ht="13.5" customHeight="1" x14ac:dyDescent="0.25">
      <c r="A1786" s="264" t="s">
        <v>23398</v>
      </c>
      <c r="B1786" s="254" t="s">
        <v>23399</v>
      </c>
      <c r="C1786" s="254" t="s">
        <v>23400</v>
      </c>
      <c r="D1786" s="255" t="s">
        <v>23125</v>
      </c>
      <c r="E1786" s="453">
        <v>10</v>
      </c>
    </row>
    <row r="1787" spans="1:5" ht="13.5" customHeight="1" x14ac:dyDescent="0.25">
      <c r="A1787" s="264" t="s">
        <v>23401</v>
      </c>
      <c r="B1787" s="254" t="s">
        <v>23399</v>
      </c>
      <c r="C1787" s="254" t="s">
        <v>23402</v>
      </c>
      <c r="D1787" s="255" t="s">
        <v>23125</v>
      </c>
      <c r="E1787" s="453">
        <v>4</v>
      </c>
    </row>
    <row r="1788" spans="1:5" ht="13.5" customHeight="1" x14ac:dyDescent="0.25">
      <c r="A1788" s="264" t="s">
        <v>23403</v>
      </c>
      <c r="B1788" s="254" t="s">
        <v>23389</v>
      </c>
      <c r="C1788" s="254" t="s">
        <v>23404</v>
      </c>
      <c r="D1788" s="255" t="s">
        <v>23125</v>
      </c>
      <c r="E1788" s="453">
        <v>1000.9999999999999</v>
      </c>
    </row>
    <row r="1789" spans="1:5" ht="13.5" customHeight="1" x14ac:dyDescent="0.25">
      <c r="A1789" s="264" t="s">
        <v>23405</v>
      </c>
      <c r="B1789" s="254" t="s">
        <v>23392</v>
      </c>
      <c r="C1789" s="254" t="s">
        <v>23404</v>
      </c>
      <c r="D1789" s="255" t="s">
        <v>23125</v>
      </c>
      <c r="E1789" s="453">
        <v>1079</v>
      </c>
    </row>
    <row r="1790" spans="1:5" ht="13.5" customHeight="1" x14ac:dyDescent="0.25">
      <c r="A1790" s="264" t="s">
        <v>23406</v>
      </c>
      <c r="B1790" s="254" t="s">
        <v>23123</v>
      </c>
      <c r="C1790" s="254" t="s">
        <v>23407</v>
      </c>
      <c r="D1790" s="255" t="s">
        <v>23125</v>
      </c>
      <c r="E1790" s="453">
        <v>12</v>
      </c>
    </row>
    <row r="1791" spans="1:5" ht="13.5" customHeight="1" x14ac:dyDescent="0.25">
      <c r="A1791" s="264" t="s">
        <v>23408</v>
      </c>
      <c r="B1791" s="254" t="s">
        <v>23123</v>
      </c>
      <c r="C1791" s="254" t="s">
        <v>23409</v>
      </c>
      <c r="D1791" s="255" t="s">
        <v>23125</v>
      </c>
      <c r="E1791" s="453">
        <v>7</v>
      </c>
    </row>
    <row r="1792" spans="1:5" ht="13.5" customHeight="1" x14ac:dyDescent="0.25">
      <c r="A1792" s="264" t="s">
        <v>23410</v>
      </c>
      <c r="B1792" s="254" t="s">
        <v>23179</v>
      </c>
      <c r="C1792" s="254" t="s">
        <v>23411</v>
      </c>
      <c r="D1792" s="255" t="s">
        <v>23125</v>
      </c>
      <c r="E1792" s="453">
        <v>1</v>
      </c>
    </row>
    <row r="1793" spans="1:5" ht="13.5" customHeight="1" x14ac:dyDescent="0.25">
      <c r="A1793" s="264" t="s">
        <v>23412</v>
      </c>
      <c r="B1793" s="254" t="s">
        <v>23179</v>
      </c>
      <c r="C1793" s="254" t="s">
        <v>23413</v>
      </c>
      <c r="D1793" s="255" t="s">
        <v>23125</v>
      </c>
      <c r="E1793" s="453">
        <v>3</v>
      </c>
    </row>
    <row r="1794" spans="1:5" ht="13.5" customHeight="1" x14ac:dyDescent="0.25">
      <c r="A1794" s="264" t="s">
        <v>23414</v>
      </c>
      <c r="B1794" s="254" t="s">
        <v>23179</v>
      </c>
      <c r="C1794" s="254" t="s">
        <v>23415</v>
      </c>
      <c r="D1794" s="255" t="s">
        <v>23125</v>
      </c>
      <c r="E1794" s="453">
        <v>3</v>
      </c>
    </row>
    <row r="1795" spans="1:5" ht="13.5" customHeight="1" x14ac:dyDescent="0.25">
      <c r="A1795" s="264" t="s">
        <v>5766</v>
      </c>
      <c r="B1795" s="254" t="s">
        <v>23127</v>
      </c>
      <c r="C1795" s="254" t="s">
        <v>23416</v>
      </c>
      <c r="D1795" s="255" t="s">
        <v>23125</v>
      </c>
      <c r="E1795" s="453">
        <v>5</v>
      </c>
    </row>
    <row r="1796" spans="1:5" ht="13.5" customHeight="1" x14ac:dyDescent="0.25">
      <c r="A1796" s="264" t="s">
        <v>23417</v>
      </c>
      <c r="B1796" s="254" t="s">
        <v>23127</v>
      </c>
      <c r="C1796" s="254" t="s">
        <v>23418</v>
      </c>
      <c r="D1796" s="255" t="s">
        <v>23125</v>
      </c>
      <c r="E1796" s="453">
        <v>6</v>
      </c>
    </row>
    <row r="1797" spans="1:5" ht="13.5" customHeight="1" x14ac:dyDescent="0.25">
      <c r="A1797" s="264" t="s">
        <v>23419</v>
      </c>
      <c r="B1797" s="254" t="s">
        <v>23127</v>
      </c>
      <c r="C1797" s="254" t="s">
        <v>23420</v>
      </c>
      <c r="D1797" s="255" t="s">
        <v>23125</v>
      </c>
      <c r="E1797" s="453">
        <v>12</v>
      </c>
    </row>
    <row r="1798" spans="1:5" ht="13.5" customHeight="1" x14ac:dyDescent="0.25">
      <c r="A1798" s="264" t="s">
        <v>23421</v>
      </c>
      <c r="B1798" s="254" t="s">
        <v>23127</v>
      </c>
      <c r="C1798" s="254" t="s">
        <v>23422</v>
      </c>
      <c r="D1798" s="255" t="s">
        <v>23125</v>
      </c>
      <c r="E1798" s="453">
        <v>11</v>
      </c>
    </row>
    <row r="1799" spans="1:5" ht="13.5" customHeight="1" x14ac:dyDescent="0.25">
      <c r="A1799" s="264" t="s">
        <v>23423</v>
      </c>
      <c r="B1799" s="254" t="s">
        <v>23133</v>
      </c>
      <c r="C1799" s="254" t="s">
        <v>23424</v>
      </c>
      <c r="D1799" s="255" t="s">
        <v>23125</v>
      </c>
      <c r="E1799" s="453">
        <v>4</v>
      </c>
    </row>
    <row r="1800" spans="1:5" ht="13.5" customHeight="1" x14ac:dyDescent="0.25">
      <c r="A1800" s="264" t="s">
        <v>23425</v>
      </c>
      <c r="B1800" s="254" t="s">
        <v>23144</v>
      </c>
      <c r="C1800" s="254" t="s">
        <v>23426</v>
      </c>
      <c r="D1800" s="255" t="s">
        <v>23125</v>
      </c>
      <c r="E1800" s="453">
        <v>4</v>
      </c>
    </row>
    <row r="1801" spans="1:5" ht="13.5" customHeight="1" x14ac:dyDescent="0.25">
      <c r="A1801" s="264" t="s">
        <v>23427</v>
      </c>
      <c r="B1801" s="254" t="s">
        <v>23133</v>
      </c>
      <c r="C1801" s="254" t="s">
        <v>23428</v>
      </c>
      <c r="D1801" s="255" t="s">
        <v>23125</v>
      </c>
      <c r="E1801" s="453">
        <v>11</v>
      </c>
    </row>
    <row r="1802" spans="1:5" ht="13.5" customHeight="1" x14ac:dyDescent="0.25">
      <c r="A1802" s="264" t="s">
        <v>23429</v>
      </c>
      <c r="B1802" s="254" t="s">
        <v>23296</v>
      </c>
      <c r="C1802" s="254" t="s">
        <v>23428</v>
      </c>
      <c r="D1802" s="255" t="s">
        <v>23125</v>
      </c>
      <c r="E1802" s="453">
        <v>3</v>
      </c>
    </row>
    <row r="1803" spans="1:5" ht="13.5" customHeight="1" x14ac:dyDescent="0.25">
      <c r="A1803" s="264" t="s">
        <v>23430</v>
      </c>
      <c r="B1803" s="254" t="s">
        <v>23156</v>
      </c>
      <c r="C1803" s="254" t="s">
        <v>23431</v>
      </c>
      <c r="D1803" s="255" t="s">
        <v>23125</v>
      </c>
      <c r="E1803" s="453">
        <v>3</v>
      </c>
    </row>
    <row r="1804" spans="1:5" ht="13.5" customHeight="1" x14ac:dyDescent="0.25">
      <c r="A1804" s="264" t="s">
        <v>23432</v>
      </c>
      <c r="B1804" s="254" t="s">
        <v>23159</v>
      </c>
      <c r="C1804" s="254" t="s">
        <v>23433</v>
      </c>
      <c r="D1804" s="255" t="s">
        <v>23125</v>
      </c>
      <c r="E1804" s="453">
        <v>3</v>
      </c>
    </row>
    <row r="1805" spans="1:5" ht="13.5" customHeight="1" x14ac:dyDescent="0.25">
      <c r="A1805" s="264" t="s">
        <v>23434</v>
      </c>
      <c r="B1805" s="254" t="s">
        <v>23133</v>
      </c>
      <c r="C1805" s="254" t="s">
        <v>23435</v>
      </c>
      <c r="D1805" s="255" t="s">
        <v>23125</v>
      </c>
      <c r="E1805" s="453">
        <v>19</v>
      </c>
    </row>
    <row r="1806" spans="1:5" ht="13.5" customHeight="1" x14ac:dyDescent="0.25">
      <c r="A1806" s="264" t="s">
        <v>23436</v>
      </c>
      <c r="B1806" s="254" t="s">
        <v>23156</v>
      </c>
      <c r="C1806" s="254" t="s">
        <v>23437</v>
      </c>
      <c r="D1806" s="255" t="s">
        <v>23125</v>
      </c>
      <c r="E1806" s="453">
        <v>2</v>
      </c>
    </row>
    <row r="1807" spans="1:5" ht="13.5" customHeight="1" x14ac:dyDescent="0.25">
      <c r="A1807" s="264" t="s">
        <v>23438</v>
      </c>
      <c r="B1807" s="254" t="s">
        <v>23123</v>
      </c>
      <c r="C1807" s="254" t="s">
        <v>23439</v>
      </c>
      <c r="D1807" s="255" t="s">
        <v>23125</v>
      </c>
      <c r="E1807" s="453">
        <v>1650</v>
      </c>
    </row>
    <row r="1808" spans="1:5" ht="13.5" customHeight="1" x14ac:dyDescent="0.25">
      <c r="A1808" s="264" t="s">
        <v>23440</v>
      </c>
      <c r="B1808" s="254" t="s">
        <v>23179</v>
      </c>
      <c r="C1808" s="254" t="s">
        <v>23441</v>
      </c>
      <c r="D1808" s="255" t="s">
        <v>23125</v>
      </c>
      <c r="E1808" s="453">
        <v>19</v>
      </c>
    </row>
    <row r="1809" spans="1:5" ht="13.5" customHeight="1" x14ac:dyDescent="0.25">
      <c r="A1809" s="264" t="s">
        <v>23442</v>
      </c>
      <c r="B1809" s="254" t="s">
        <v>23127</v>
      </c>
      <c r="C1809" s="254" t="s">
        <v>23443</v>
      </c>
      <c r="D1809" s="255" t="s">
        <v>23125</v>
      </c>
      <c r="E1809" s="453">
        <v>104</v>
      </c>
    </row>
    <row r="1810" spans="1:5" ht="13.5" customHeight="1" x14ac:dyDescent="0.25">
      <c r="A1810" s="264" t="s">
        <v>23444</v>
      </c>
      <c r="B1810" s="254" t="s">
        <v>23130</v>
      </c>
      <c r="C1810" s="254" t="s">
        <v>23445</v>
      </c>
      <c r="D1810" s="255" t="s">
        <v>23125</v>
      </c>
      <c r="E1810" s="453">
        <v>7</v>
      </c>
    </row>
    <row r="1811" spans="1:5" ht="13.5" customHeight="1" x14ac:dyDescent="0.25">
      <c r="A1811" s="264" t="s">
        <v>23446</v>
      </c>
      <c r="B1811" s="254" t="s">
        <v>23208</v>
      </c>
      <c r="C1811" s="254" t="s">
        <v>23447</v>
      </c>
      <c r="D1811" s="255" t="s">
        <v>23125</v>
      </c>
      <c r="E1811" s="453">
        <v>15</v>
      </c>
    </row>
    <row r="1812" spans="1:5" ht="13.5" customHeight="1" x14ac:dyDescent="0.25">
      <c r="A1812" s="264" t="s">
        <v>23448</v>
      </c>
      <c r="B1812" s="254" t="s">
        <v>23208</v>
      </c>
      <c r="C1812" s="254" t="s">
        <v>23449</v>
      </c>
      <c r="D1812" s="255" t="s">
        <v>23125</v>
      </c>
      <c r="E1812" s="453">
        <v>14</v>
      </c>
    </row>
    <row r="1813" spans="1:5" ht="13.5" customHeight="1" x14ac:dyDescent="0.25">
      <c r="A1813" s="264" t="s">
        <v>23450</v>
      </c>
      <c r="B1813" s="254" t="s">
        <v>23146</v>
      </c>
      <c r="C1813" s="254" t="s">
        <v>23451</v>
      </c>
      <c r="D1813" s="255" t="s">
        <v>23125</v>
      </c>
      <c r="E1813" s="453">
        <v>46</v>
      </c>
    </row>
    <row r="1814" spans="1:5" ht="13.5" customHeight="1" x14ac:dyDescent="0.25">
      <c r="A1814" s="264" t="s">
        <v>23452</v>
      </c>
      <c r="B1814" s="254" t="s">
        <v>23146</v>
      </c>
      <c r="C1814" s="254" t="s">
        <v>23453</v>
      </c>
      <c r="D1814" s="255" t="s">
        <v>23125</v>
      </c>
      <c r="E1814" s="453">
        <v>270</v>
      </c>
    </row>
    <row r="1815" spans="1:5" ht="13.5" customHeight="1" x14ac:dyDescent="0.25">
      <c r="A1815" s="264" t="s">
        <v>23454</v>
      </c>
      <c r="B1815" s="254" t="s">
        <v>23127</v>
      </c>
      <c r="C1815" s="254" t="s">
        <v>23455</v>
      </c>
      <c r="D1815" s="255" t="s">
        <v>23125</v>
      </c>
      <c r="E1815" s="453">
        <v>1333</v>
      </c>
    </row>
    <row r="1816" spans="1:5" ht="13.5" customHeight="1" x14ac:dyDescent="0.25">
      <c r="A1816" s="264" t="s">
        <v>23456</v>
      </c>
      <c r="B1816" s="254" t="s">
        <v>23123</v>
      </c>
      <c r="C1816" s="254" t="s">
        <v>23457</v>
      </c>
      <c r="D1816" s="255" t="s">
        <v>23125</v>
      </c>
      <c r="E1816" s="453">
        <v>1505</v>
      </c>
    </row>
    <row r="1817" spans="1:5" ht="13.5" customHeight="1" x14ac:dyDescent="0.25">
      <c r="A1817" s="264" t="s">
        <v>23458</v>
      </c>
      <c r="B1817" s="254" t="s">
        <v>23179</v>
      </c>
      <c r="C1817" s="254" t="s">
        <v>23459</v>
      </c>
      <c r="D1817" s="255" t="s">
        <v>23125</v>
      </c>
      <c r="E1817" s="453">
        <v>68</v>
      </c>
    </row>
    <row r="1818" spans="1:5" ht="13.5" customHeight="1" x14ac:dyDescent="0.25">
      <c r="A1818" s="264" t="s">
        <v>23460</v>
      </c>
      <c r="B1818" s="254" t="s">
        <v>23179</v>
      </c>
      <c r="C1818" s="254" t="s">
        <v>23461</v>
      </c>
      <c r="D1818" s="255" t="s">
        <v>23125</v>
      </c>
      <c r="E1818" s="453">
        <v>96</v>
      </c>
    </row>
    <row r="1819" spans="1:5" ht="13.5" customHeight="1" x14ac:dyDescent="0.25">
      <c r="A1819" s="264" t="s">
        <v>23462</v>
      </c>
      <c r="B1819" s="254" t="s">
        <v>23179</v>
      </c>
      <c r="C1819" s="254" t="s">
        <v>23463</v>
      </c>
      <c r="D1819" s="255" t="s">
        <v>23125</v>
      </c>
      <c r="E1819" s="453">
        <v>55</v>
      </c>
    </row>
    <row r="1820" spans="1:5" ht="13.5" customHeight="1" x14ac:dyDescent="0.25">
      <c r="A1820" s="264" t="s">
        <v>23464</v>
      </c>
      <c r="B1820" s="254" t="s">
        <v>23127</v>
      </c>
      <c r="C1820" s="254" t="s">
        <v>23465</v>
      </c>
      <c r="D1820" s="255" t="s">
        <v>23125</v>
      </c>
      <c r="E1820" s="453">
        <v>490</v>
      </c>
    </row>
    <row r="1821" spans="1:5" ht="13.5" customHeight="1" x14ac:dyDescent="0.25">
      <c r="A1821" s="264" t="s">
        <v>23466</v>
      </c>
      <c r="B1821" s="254" t="s">
        <v>23127</v>
      </c>
      <c r="C1821" s="254" t="s">
        <v>23467</v>
      </c>
      <c r="D1821" s="255" t="s">
        <v>23125</v>
      </c>
      <c r="E1821" s="453">
        <v>771</v>
      </c>
    </row>
    <row r="1822" spans="1:5" ht="13.5" customHeight="1" x14ac:dyDescent="0.25">
      <c r="A1822" s="264" t="s">
        <v>23468</v>
      </c>
      <c r="B1822" s="254" t="s">
        <v>23127</v>
      </c>
      <c r="C1822" s="254" t="s">
        <v>23469</v>
      </c>
      <c r="D1822" s="255" t="s">
        <v>23125</v>
      </c>
      <c r="E1822" s="453">
        <v>1107</v>
      </c>
    </row>
    <row r="1823" spans="1:5" ht="13.5" customHeight="1" x14ac:dyDescent="0.25">
      <c r="A1823" s="264" t="s">
        <v>23470</v>
      </c>
      <c r="B1823" s="254" t="s">
        <v>23130</v>
      </c>
      <c r="C1823" s="254" t="s">
        <v>23471</v>
      </c>
      <c r="D1823" s="255" t="s">
        <v>23125</v>
      </c>
      <c r="E1823" s="453">
        <v>83</v>
      </c>
    </row>
    <row r="1824" spans="1:5" ht="13.5" customHeight="1" x14ac:dyDescent="0.25">
      <c r="A1824" s="264" t="s">
        <v>23472</v>
      </c>
      <c r="B1824" s="254" t="s">
        <v>23164</v>
      </c>
      <c r="C1824" s="254" t="s">
        <v>23473</v>
      </c>
      <c r="D1824" s="255" t="s">
        <v>23125</v>
      </c>
      <c r="E1824" s="453">
        <v>163</v>
      </c>
    </row>
    <row r="1825" spans="1:5" ht="13.5" customHeight="1" x14ac:dyDescent="0.25">
      <c r="A1825" s="264" t="s">
        <v>23474</v>
      </c>
      <c r="B1825" s="254" t="s">
        <v>23164</v>
      </c>
      <c r="C1825" s="254" t="s">
        <v>23475</v>
      </c>
      <c r="D1825" s="255" t="s">
        <v>23125</v>
      </c>
      <c r="E1825" s="453">
        <v>138</v>
      </c>
    </row>
    <row r="1826" spans="1:5" ht="13.5" customHeight="1" x14ac:dyDescent="0.25">
      <c r="A1826" s="264" t="s">
        <v>23476</v>
      </c>
      <c r="B1826" s="254" t="s">
        <v>23164</v>
      </c>
      <c r="C1826" s="254" t="s">
        <v>23477</v>
      </c>
      <c r="D1826" s="255" t="s">
        <v>23125</v>
      </c>
      <c r="E1826" s="453">
        <v>4</v>
      </c>
    </row>
    <row r="1827" spans="1:5" ht="13.5" customHeight="1" x14ac:dyDescent="0.25">
      <c r="A1827" s="264" t="s">
        <v>23478</v>
      </c>
      <c r="B1827" s="254" t="s">
        <v>23164</v>
      </c>
      <c r="C1827" s="254" t="s">
        <v>23479</v>
      </c>
      <c r="D1827" s="255" t="s">
        <v>23125</v>
      </c>
      <c r="E1827" s="453">
        <v>3</v>
      </c>
    </row>
    <row r="1828" spans="1:5" ht="13.5" customHeight="1" x14ac:dyDescent="0.25">
      <c r="A1828" s="264" t="s">
        <v>23480</v>
      </c>
      <c r="B1828" s="254" t="s">
        <v>23144</v>
      </c>
      <c r="C1828" s="254" t="s">
        <v>23481</v>
      </c>
      <c r="D1828" s="255" t="s">
        <v>23125</v>
      </c>
      <c r="E1828" s="453">
        <v>331</v>
      </c>
    </row>
    <row r="1829" spans="1:5" ht="13.5" customHeight="1" x14ac:dyDescent="0.25">
      <c r="A1829" s="264" t="s">
        <v>23482</v>
      </c>
      <c r="B1829" s="254" t="s">
        <v>23208</v>
      </c>
      <c r="C1829" s="254" t="s">
        <v>23483</v>
      </c>
      <c r="D1829" s="255" t="s">
        <v>23125</v>
      </c>
      <c r="E1829" s="453">
        <v>2</v>
      </c>
    </row>
    <row r="1830" spans="1:5" ht="13.5" customHeight="1" x14ac:dyDescent="0.25">
      <c r="A1830" s="264" t="s">
        <v>23484</v>
      </c>
      <c r="B1830" s="254" t="s">
        <v>23208</v>
      </c>
      <c r="C1830" s="254" t="s">
        <v>23485</v>
      </c>
      <c r="D1830" s="255" t="s">
        <v>23125</v>
      </c>
      <c r="E1830" s="453">
        <v>6</v>
      </c>
    </row>
    <row r="1831" spans="1:5" ht="13.5" customHeight="1" x14ac:dyDescent="0.25">
      <c r="A1831" s="264" t="s">
        <v>23486</v>
      </c>
      <c r="B1831" s="254" t="s">
        <v>23208</v>
      </c>
      <c r="C1831" s="254" t="s">
        <v>23487</v>
      </c>
      <c r="D1831" s="255" t="s">
        <v>23125</v>
      </c>
      <c r="E1831" s="453">
        <v>2</v>
      </c>
    </row>
    <row r="1832" spans="1:5" ht="13.5" customHeight="1" x14ac:dyDescent="0.25">
      <c r="A1832" s="264" t="s">
        <v>23488</v>
      </c>
      <c r="B1832" s="254" t="s">
        <v>23146</v>
      </c>
      <c r="C1832" s="254" t="s">
        <v>23489</v>
      </c>
      <c r="D1832" s="255" t="s">
        <v>23125</v>
      </c>
      <c r="E1832" s="453">
        <v>1</v>
      </c>
    </row>
    <row r="1833" spans="1:5" ht="13.5" customHeight="1" x14ac:dyDescent="0.25">
      <c r="A1833" s="264" t="s">
        <v>23490</v>
      </c>
      <c r="B1833" s="254" t="s">
        <v>23146</v>
      </c>
      <c r="C1833" s="254" t="s">
        <v>23491</v>
      </c>
      <c r="D1833" s="255" t="s">
        <v>23125</v>
      </c>
      <c r="E1833" s="453">
        <v>19</v>
      </c>
    </row>
    <row r="1834" spans="1:5" ht="13.5" customHeight="1" x14ac:dyDescent="0.25">
      <c r="A1834" s="264" t="s">
        <v>23492</v>
      </c>
      <c r="B1834" s="254" t="s">
        <v>23146</v>
      </c>
      <c r="C1834" s="254" t="s">
        <v>23493</v>
      </c>
      <c r="D1834" s="255" t="s">
        <v>23125</v>
      </c>
      <c r="E1834" s="453">
        <v>18</v>
      </c>
    </row>
    <row r="1835" spans="1:5" ht="13.5" customHeight="1" x14ac:dyDescent="0.25">
      <c r="A1835" s="264" t="s">
        <v>23494</v>
      </c>
      <c r="B1835" s="254" t="s">
        <v>23293</v>
      </c>
      <c r="C1835" s="254" t="s">
        <v>23495</v>
      </c>
      <c r="D1835" s="255" t="s">
        <v>23125</v>
      </c>
      <c r="E1835" s="453">
        <v>13</v>
      </c>
    </row>
    <row r="1836" spans="1:5" ht="13.5" customHeight="1" x14ac:dyDescent="0.25">
      <c r="A1836" s="264" t="s">
        <v>23496</v>
      </c>
      <c r="B1836" s="254" t="s">
        <v>23243</v>
      </c>
      <c r="C1836" s="254" t="s">
        <v>23497</v>
      </c>
      <c r="D1836" s="255" t="s">
        <v>23125</v>
      </c>
      <c r="E1836" s="453">
        <v>21</v>
      </c>
    </row>
    <row r="1837" spans="1:5" ht="13.5" customHeight="1" x14ac:dyDescent="0.25">
      <c r="A1837" s="264" t="s">
        <v>23498</v>
      </c>
      <c r="B1837" s="254" t="s">
        <v>23243</v>
      </c>
      <c r="C1837" s="254" t="s">
        <v>23499</v>
      </c>
      <c r="D1837" s="255" t="s">
        <v>23125</v>
      </c>
      <c r="E1837" s="453">
        <v>26</v>
      </c>
    </row>
    <row r="1838" spans="1:5" ht="13.5" customHeight="1" x14ac:dyDescent="0.25">
      <c r="A1838" s="264" t="s">
        <v>23500</v>
      </c>
      <c r="B1838" s="254" t="s">
        <v>23389</v>
      </c>
      <c r="C1838" s="254" t="s">
        <v>23501</v>
      </c>
      <c r="D1838" s="255" t="s">
        <v>23125</v>
      </c>
      <c r="E1838" s="453">
        <v>37</v>
      </c>
    </row>
    <row r="1839" spans="1:5" ht="13.5" customHeight="1" x14ac:dyDescent="0.25">
      <c r="A1839" s="264" t="s">
        <v>23502</v>
      </c>
      <c r="B1839" s="254" t="s">
        <v>23392</v>
      </c>
      <c r="C1839" s="254" t="s">
        <v>23503</v>
      </c>
      <c r="D1839" s="255" t="s">
        <v>23125</v>
      </c>
      <c r="E1839" s="453">
        <v>46</v>
      </c>
    </row>
    <row r="1840" spans="1:5" ht="13.5" customHeight="1" x14ac:dyDescent="0.25">
      <c r="A1840" s="264" t="s">
        <v>23504</v>
      </c>
      <c r="B1840" s="254" t="s">
        <v>23505</v>
      </c>
      <c r="C1840" s="254" t="s">
        <v>23506</v>
      </c>
      <c r="D1840" s="255" t="s">
        <v>23125</v>
      </c>
      <c r="E1840" s="453">
        <v>451</v>
      </c>
    </row>
    <row r="1841" spans="1:5" ht="13.5" customHeight="1" x14ac:dyDescent="0.25">
      <c r="A1841" s="264" t="s">
        <v>23507</v>
      </c>
      <c r="B1841" s="254" t="s">
        <v>23133</v>
      </c>
      <c r="C1841" s="254" t="s">
        <v>23508</v>
      </c>
      <c r="D1841" s="255" t="s">
        <v>23125</v>
      </c>
      <c r="E1841" s="453">
        <v>17</v>
      </c>
    </row>
    <row r="1842" spans="1:5" ht="13.5" customHeight="1" x14ac:dyDescent="0.25">
      <c r="A1842" s="264" t="s">
        <v>23509</v>
      </c>
      <c r="B1842" s="254" t="s">
        <v>23156</v>
      </c>
      <c r="C1842" s="254" t="s">
        <v>23510</v>
      </c>
      <c r="D1842" s="255" t="s">
        <v>23125</v>
      </c>
      <c r="E1842" s="453">
        <v>1</v>
      </c>
    </row>
    <row r="1843" spans="1:5" ht="13.5" customHeight="1" x14ac:dyDescent="0.25">
      <c r="A1843" s="264" t="s">
        <v>23511</v>
      </c>
      <c r="B1843" s="254" t="s">
        <v>23296</v>
      </c>
      <c r="C1843" s="254" t="s">
        <v>23512</v>
      </c>
      <c r="D1843" s="255" t="s">
        <v>23125</v>
      </c>
      <c r="E1843" s="453">
        <v>2</v>
      </c>
    </row>
    <row r="1844" spans="1:5" ht="13.5" customHeight="1" x14ac:dyDescent="0.25">
      <c r="A1844" s="264" t="s">
        <v>23513</v>
      </c>
      <c r="B1844" s="254" t="s">
        <v>23130</v>
      </c>
      <c r="C1844" s="254" t="s">
        <v>23514</v>
      </c>
      <c r="D1844" s="255" t="s">
        <v>23125</v>
      </c>
      <c r="E1844" s="453">
        <v>2</v>
      </c>
    </row>
    <row r="1845" spans="1:5" ht="13.5" customHeight="1" x14ac:dyDescent="0.25">
      <c r="A1845" s="264" t="s">
        <v>23515</v>
      </c>
      <c r="B1845" s="254" t="s">
        <v>23123</v>
      </c>
      <c r="C1845" s="254" t="s">
        <v>23516</v>
      </c>
      <c r="D1845" s="255" t="s">
        <v>23125</v>
      </c>
      <c r="E1845" s="453">
        <v>16</v>
      </c>
    </row>
    <row r="1846" spans="1:5" ht="13.5" customHeight="1" x14ac:dyDescent="0.25">
      <c r="A1846" s="264" t="s">
        <v>23517</v>
      </c>
      <c r="B1846" s="254" t="s">
        <v>23179</v>
      </c>
      <c r="C1846" s="254" t="s">
        <v>23518</v>
      </c>
      <c r="D1846" s="255" t="s">
        <v>23125</v>
      </c>
      <c r="E1846" s="453">
        <v>5</v>
      </c>
    </row>
    <row r="1847" spans="1:5" ht="13.5" customHeight="1" x14ac:dyDescent="0.25">
      <c r="A1847" s="264" t="s">
        <v>23519</v>
      </c>
      <c r="B1847" s="254" t="s">
        <v>23127</v>
      </c>
      <c r="C1847" s="254" t="s">
        <v>23520</v>
      </c>
      <c r="D1847" s="255" t="s">
        <v>23125</v>
      </c>
      <c r="E1847" s="453">
        <v>13</v>
      </c>
    </row>
    <row r="1848" spans="1:5" ht="13.5" customHeight="1" x14ac:dyDescent="0.25">
      <c r="A1848" s="264" t="s">
        <v>23521</v>
      </c>
      <c r="B1848" s="254" t="s">
        <v>23127</v>
      </c>
      <c r="C1848" s="254" t="s">
        <v>23522</v>
      </c>
      <c r="D1848" s="255" t="s">
        <v>23125</v>
      </c>
      <c r="E1848" s="453">
        <v>14</v>
      </c>
    </row>
    <row r="1849" spans="1:5" ht="13.5" customHeight="1" x14ac:dyDescent="0.25">
      <c r="A1849" s="264" t="s">
        <v>23523</v>
      </c>
      <c r="B1849" s="254" t="s">
        <v>23133</v>
      </c>
      <c r="C1849" s="254" t="s">
        <v>23524</v>
      </c>
      <c r="D1849" s="255" t="s">
        <v>23125</v>
      </c>
      <c r="E1849" s="453">
        <v>3</v>
      </c>
    </row>
    <row r="1850" spans="1:5" ht="13.5" customHeight="1" x14ac:dyDescent="0.25">
      <c r="A1850" s="264" t="s">
        <v>23525</v>
      </c>
      <c r="B1850" s="254" t="s">
        <v>23123</v>
      </c>
      <c r="C1850" s="254" t="s">
        <v>23526</v>
      </c>
      <c r="D1850" s="255" t="s">
        <v>23125</v>
      </c>
      <c r="E1850" s="453">
        <v>223</v>
      </c>
    </row>
    <row r="1851" spans="1:5" ht="13.5" customHeight="1" x14ac:dyDescent="0.25">
      <c r="A1851" s="264" t="s">
        <v>23527</v>
      </c>
      <c r="B1851" s="254" t="s">
        <v>23127</v>
      </c>
      <c r="C1851" s="254" t="s">
        <v>23528</v>
      </c>
      <c r="D1851" s="255" t="s">
        <v>23125</v>
      </c>
      <c r="E1851" s="453">
        <v>1389</v>
      </c>
    </row>
    <row r="1852" spans="1:5" ht="13.5" customHeight="1" x14ac:dyDescent="0.25">
      <c r="A1852" s="264" t="s">
        <v>23529</v>
      </c>
      <c r="B1852" s="254" t="s">
        <v>23127</v>
      </c>
      <c r="C1852" s="254" t="s">
        <v>23530</v>
      </c>
      <c r="D1852" s="255" t="s">
        <v>23125</v>
      </c>
      <c r="E1852" s="453">
        <v>324</v>
      </c>
    </row>
    <row r="1853" spans="1:5" ht="13.5" customHeight="1" x14ac:dyDescent="0.25">
      <c r="A1853" s="264" t="s">
        <v>23531</v>
      </c>
      <c r="B1853" s="254" t="s">
        <v>23130</v>
      </c>
      <c r="C1853" s="254" t="s">
        <v>23532</v>
      </c>
      <c r="D1853" s="255" t="s">
        <v>23125</v>
      </c>
      <c r="E1853" s="453">
        <v>17</v>
      </c>
    </row>
    <row r="1854" spans="1:5" ht="13.5" customHeight="1" x14ac:dyDescent="0.25">
      <c r="A1854" s="264" t="s">
        <v>23533</v>
      </c>
      <c r="B1854" s="254" t="s">
        <v>23127</v>
      </c>
      <c r="C1854" s="254" t="s">
        <v>23534</v>
      </c>
      <c r="D1854" s="255" t="s">
        <v>23125</v>
      </c>
      <c r="E1854" s="453">
        <v>125</v>
      </c>
    </row>
    <row r="1855" spans="1:5" ht="13.5" customHeight="1" x14ac:dyDescent="0.25">
      <c r="A1855" s="264" t="s">
        <v>23535</v>
      </c>
      <c r="B1855" s="254" t="s">
        <v>23123</v>
      </c>
      <c r="C1855" s="254" t="s">
        <v>23536</v>
      </c>
      <c r="D1855" s="255" t="s">
        <v>23125</v>
      </c>
      <c r="E1855" s="453">
        <v>11</v>
      </c>
    </row>
    <row r="1856" spans="1:5" ht="13.5" customHeight="1" x14ac:dyDescent="0.25">
      <c r="A1856" s="264" t="s">
        <v>23537</v>
      </c>
      <c r="B1856" s="254" t="s">
        <v>23127</v>
      </c>
      <c r="C1856" s="254" t="s">
        <v>23538</v>
      </c>
      <c r="D1856" s="255" t="s">
        <v>23125</v>
      </c>
      <c r="E1856" s="453">
        <v>20</v>
      </c>
    </row>
    <row r="1857" spans="1:5" ht="13.5" customHeight="1" x14ac:dyDescent="0.25">
      <c r="A1857" s="264" t="s">
        <v>23539</v>
      </c>
      <c r="B1857" s="254" t="s">
        <v>23123</v>
      </c>
      <c r="C1857" s="254" t="s">
        <v>23540</v>
      </c>
      <c r="D1857" s="255" t="s">
        <v>23125</v>
      </c>
      <c r="E1857" s="453">
        <v>5</v>
      </c>
    </row>
    <row r="1858" spans="1:5" ht="13.5" customHeight="1" x14ac:dyDescent="0.25">
      <c r="A1858" s="264" t="s">
        <v>23541</v>
      </c>
      <c r="B1858" s="254" t="s">
        <v>23127</v>
      </c>
      <c r="C1858" s="254" t="s">
        <v>23542</v>
      </c>
      <c r="D1858" s="255" t="s">
        <v>23125</v>
      </c>
      <c r="E1858" s="453">
        <v>6</v>
      </c>
    </row>
    <row r="1859" spans="1:5" ht="13.5" customHeight="1" x14ac:dyDescent="0.25">
      <c r="A1859" s="264" t="s">
        <v>23543</v>
      </c>
      <c r="B1859" s="254" t="s">
        <v>23505</v>
      </c>
      <c r="C1859" s="254" t="s">
        <v>23544</v>
      </c>
      <c r="D1859" s="255" t="s">
        <v>23125</v>
      </c>
      <c r="E1859" s="453">
        <v>1</v>
      </c>
    </row>
    <row r="1860" spans="1:5" ht="13.5" customHeight="1" x14ac:dyDescent="0.25">
      <c r="A1860" s="264" t="s">
        <v>23545</v>
      </c>
      <c r="B1860" s="254" t="s">
        <v>23123</v>
      </c>
      <c r="C1860" s="254" t="s">
        <v>23546</v>
      </c>
      <c r="D1860" s="255" t="s">
        <v>23125</v>
      </c>
      <c r="E1860" s="453">
        <v>29</v>
      </c>
    </row>
    <row r="1861" spans="1:5" ht="13.5" customHeight="1" x14ac:dyDescent="0.25">
      <c r="A1861" s="264" t="s">
        <v>23547</v>
      </c>
      <c r="B1861" s="254" t="s">
        <v>23548</v>
      </c>
      <c r="C1861" s="254" t="s">
        <v>23549</v>
      </c>
      <c r="D1861" s="255" t="s">
        <v>23125</v>
      </c>
      <c r="E1861" s="453">
        <v>498</v>
      </c>
    </row>
    <row r="1862" spans="1:5" ht="13.5" customHeight="1" x14ac:dyDescent="0.25">
      <c r="A1862" s="264" t="s">
        <v>23550</v>
      </c>
      <c r="B1862" s="254" t="s">
        <v>23123</v>
      </c>
      <c r="C1862" s="254" t="s">
        <v>23551</v>
      </c>
      <c r="D1862" s="255" t="s">
        <v>23125</v>
      </c>
      <c r="E1862" s="453">
        <v>574</v>
      </c>
    </row>
    <row r="1863" spans="1:5" ht="13.5" customHeight="1" x14ac:dyDescent="0.25">
      <c r="A1863" s="264" t="s">
        <v>23552</v>
      </c>
      <c r="B1863" s="254" t="s">
        <v>23394</v>
      </c>
      <c r="C1863" s="254" t="s">
        <v>23553</v>
      </c>
      <c r="D1863" s="255" t="s">
        <v>23125</v>
      </c>
      <c r="E1863" s="453">
        <v>19</v>
      </c>
    </row>
    <row r="1864" spans="1:5" ht="13.5" customHeight="1" x14ac:dyDescent="0.25">
      <c r="A1864" s="264" t="s">
        <v>23554</v>
      </c>
      <c r="B1864" s="254" t="s">
        <v>23399</v>
      </c>
      <c r="C1864" s="254" t="s">
        <v>23553</v>
      </c>
      <c r="D1864" s="255" t="s">
        <v>23125</v>
      </c>
      <c r="E1864" s="453">
        <v>28</v>
      </c>
    </row>
    <row r="1865" spans="1:5" ht="13.5" customHeight="1" x14ac:dyDescent="0.25">
      <c r="A1865" s="264" t="s">
        <v>23555</v>
      </c>
      <c r="B1865" s="254" t="s">
        <v>23123</v>
      </c>
      <c r="C1865" s="254" t="s">
        <v>23556</v>
      </c>
      <c r="D1865" s="255" t="s">
        <v>23125</v>
      </c>
      <c r="E1865" s="453">
        <v>1110</v>
      </c>
    </row>
    <row r="1866" spans="1:5" ht="13.5" customHeight="1" x14ac:dyDescent="0.25">
      <c r="A1866" s="264" t="s">
        <v>23557</v>
      </c>
      <c r="B1866" s="254" t="s">
        <v>23127</v>
      </c>
      <c r="C1866" s="254" t="s">
        <v>23558</v>
      </c>
      <c r="D1866" s="255" t="s">
        <v>23125</v>
      </c>
      <c r="E1866" s="453">
        <v>147</v>
      </c>
    </row>
    <row r="1867" spans="1:5" ht="13.5" customHeight="1" x14ac:dyDescent="0.25">
      <c r="A1867" s="264" t="s">
        <v>23559</v>
      </c>
      <c r="B1867" s="254" t="s">
        <v>23179</v>
      </c>
      <c r="C1867" s="254" t="s">
        <v>23560</v>
      </c>
      <c r="D1867" s="255" t="s">
        <v>23125</v>
      </c>
      <c r="E1867" s="453">
        <v>42</v>
      </c>
    </row>
    <row r="1868" spans="1:5" ht="13.5" customHeight="1" x14ac:dyDescent="0.25">
      <c r="A1868" s="264" t="s">
        <v>23561</v>
      </c>
      <c r="B1868" s="254" t="s">
        <v>23399</v>
      </c>
      <c r="C1868" s="254" t="s">
        <v>23562</v>
      </c>
      <c r="D1868" s="255" t="s">
        <v>23125</v>
      </c>
      <c r="E1868" s="453">
        <v>21</v>
      </c>
    </row>
    <row r="1869" spans="1:5" ht="13.5" customHeight="1" x14ac:dyDescent="0.25">
      <c r="A1869" s="264" t="s">
        <v>23563</v>
      </c>
      <c r="B1869" s="254" t="s">
        <v>23123</v>
      </c>
      <c r="C1869" s="254" t="s">
        <v>23564</v>
      </c>
      <c r="D1869" s="255" t="s">
        <v>23125</v>
      </c>
      <c r="E1869" s="453">
        <v>206</v>
      </c>
    </row>
    <row r="1870" spans="1:5" ht="13.5" customHeight="1" x14ac:dyDescent="0.25">
      <c r="A1870" s="264" t="s">
        <v>23565</v>
      </c>
      <c r="B1870" s="254" t="s">
        <v>23127</v>
      </c>
      <c r="C1870" s="254" t="s">
        <v>23566</v>
      </c>
      <c r="D1870" s="255" t="s">
        <v>23125</v>
      </c>
      <c r="E1870" s="453">
        <v>42</v>
      </c>
    </row>
    <row r="1871" spans="1:5" ht="13.5" customHeight="1" x14ac:dyDescent="0.25">
      <c r="A1871" s="264" t="s">
        <v>23567</v>
      </c>
      <c r="B1871" s="254" t="s">
        <v>23127</v>
      </c>
      <c r="C1871" s="254" t="s">
        <v>23568</v>
      </c>
      <c r="D1871" s="255" t="s">
        <v>23125</v>
      </c>
      <c r="E1871" s="453">
        <v>135</v>
      </c>
    </row>
    <row r="1872" spans="1:5" ht="13.5" customHeight="1" x14ac:dyDescent="0.25">
      <c r="A1872" s="264" t="s">
        <v>23569</v>
      </c>
      <c r="B1872" s="254" t="s">
        <v>23130</v>
      </c>
      <c r="C1872" s="254" t="s">
        <v>23570</v>
      </c>
      <c r="D1872" s="255" t="s">
        <v>23125</v>
      </c>
      <c r="E1872" s="453">
        <v>77</v>
      </c>
    </row>
    <row r="1873" spans="1:5" ht="13.5" customHeight="1" x14ac:dyDescent="0.25">
      <c r="A1873" s="264" t="s">
        <v>23571</v>
      </c>
      <c r="B1873" s="254" t="s">
        <v>23133</v>
      </c>
      <c r="C1873" s="254" t="s">
        <v>23572</v>
      </c>
      <c r="D1873" s="255" t="s">
        <v>23125</v>
      </c>
      <c r="E1873" s="453">
        <v>2</v>
      </c>
    </row>
    <row r="1874" spans="1:5" ht="13.5" customHeight="1" x14ac:dyDescent="0.25">
      <c r="A1874" s="264" t="s">
        <v>23573</v>
      </c>
      <c r="B1874" s="254" t="s">
        <v>23144</v>
      </c>
      <c r="C1874" s="254" t="s">
        <v>23574</v>
      </c>
      <c r="D1874" s="255" t="s">
        <v>23125</v>
      </c>
      <c r="E1874" s="453">
        <v>26</v>
      </c>
    </row>
    <row r="1875" spans="1:5" ht="13.5" customHeight="1" x14ac:dyDescent="0.25">
      <c r="A1875" s="264" t="s">
        <v>23575</v>
      </c>
      <c r="B1875" s="254" t="s">
        <v>23146</v>
      </c>
      <c r="C1875" s="254" t="s">
        <v>23576</v>
      </c>
      <c r="D1875" s="255" t="s">
        <v>23125</v>
      </c>
      <c r="E1875" s="453">
        <v>2</v>
      </c>
    </row>
    <row r="1876" spans="1:5" ht="13.5" customHeight="1" x14ac:dyDescent="0.25">
      <c r="A1876" s="264" t="s">
        <v>23577</v>
      </c>
      <c r="B1876" s="254" t="s">
        <v>23146</v>
      </c>
      <c r="C1876" s="254" t="s">
        <v>23578</v>
      </c>
      <c r="D1876" s="255" t="s">
        <v>23125</v>
      </c>
      <c r="E1876" s="453">
        <v>9</v>
      </c>
    </row>
    <row r="1877" spans="1:5" ht="13.5" customHeight="1" x14ac:dyDescent="0.25">
      <c r="A1877" s="264" t="s">
        <v>23579</v>
      </c>
      <c r="B1877" s="254" t="s">
        <v>23127</v>
      </c>
      <c r="C1877" s="254" t="s">
        <v>23580</v>
      </c>
      <c r="D1877" s="255" t="s">
        <v>23125</v>
      </c>
      <c r="E1877" s="453">
        <v>437</v>
      </c>
    </row>
    <row r="1878" spans="1:5" ht="13.5" customHeight="1" x14ac:dyDescent="0.25">
      <c r="A1878" s="264" t="s">
        <v>23581</v>
      </c>
      <c r="B1878" s="254" t="s">
        <v>23505</v>
      </c>
      <c r="C1878" s="254" t="s">
        <v>23582</v>
      </c>
      <c r="D1878" s="255" t="s">
        <v>23125</v>
      </c>
      <c r="E1878" s="453">
        <v>394</v>
      </c>
    </row>
    <row r="1879" spans="1:5" ht="13.5" customHeight="1" x14ac:dyDescent="0.25">
      <c r="A1879" s="264" t="s">
        <v>23583</v>
      </c>
      <c r="B1879" s="254" t="s">
        <v>23123</v>
      </c>
      <c r="C1879" s="254" t="s">
        <v>23584</v>
      </c>
      <c r="D1879" s="255" t="s">
        <v>23125</v>
      </c>
      <c r="E1879" s="453">
        <v>22</v>
      </c>
    </row>
    <row r="1880" spans="1:5" ht="13.5" customHeight="1" x14ac:dyDescent="0.25">
      <c r="A1880" s="264" t="s">
        <v>23585</v>
      </c>
      <c r="B1880" s="254" t="s">
        <v>23123</v>
      </c>
      <c r="C1880" s="254" t="s">
        <v>23586</v>
      </c>
      <c r="D1880" s="255" t="s">
        <v>23125</v>
      </c>
      <c r="E1880" s="453">
        <v>4</v>
      </c>
    </row>
    <row r="1881" spans="1:5" ht="13.5" customHeight="1" x14ac:dyDescent="0.25">
      <c r="A1881" s="264" t="s">
        <v>23587</v>
      </c>
      <c r="B1881" s="254" t="s">
        <v>23123</v>
      </c>
      <c r="C1881" s="254" t="s">
        <v>23588</v>
      </c>
      <c r="D1881" s="255" t="s">
        <v>23125</v>
      </c>
      <c r="E1881" s="453">
        <v>7</v>
      </c>
    </row>
    <row r="1882" spans="1:5" ht="13.5" customHeight="1" x14ac:dyDescent="0.25">
      <c r="A1882" s="264" t="s">
        <v>23589</v>
      </c>
      <c r="B1882" s="254" t="s">
        <v>23123</v>
      </c>
      <c r="C1882" s="254" t="s">
        <v>23590</v>
      </c>
      <c r="D1882" s="255" t="s">
        <v>23125</v>
      </c>
      <c r="E1882" s="453">
        <v>6</v>
      </c>
    </row>
    <row r="1883" spans="1:5" ht="13.5" customHeight="1" x14ac:dyDescent="0.25">
      <c r="A1883" s="264" t="s">
        <v>23591</v>
      </c>
      <c r="B1883" s="254" t="s">
        <v>23127</v>
      </c>
      <c r="C1883" s="254" t="s">
        <v>23592</v>
      </c>
      <c r="D1883" s="255" t="s">
        <v>23125</v>
      </c>
      <c r="E1883" s="453">
        <v>62</v>
      </c>
    </row>
    <row r="1884" spans="1:5" ht="13.5" customHeight="1" x14ac:dyDescent="0.25">
      <c r="A1884" s="264" t="s">
        <v>23593</v>
      </c>
      <c r="B1884" s="254" t="s">
        <v>23127</v>
      </c>
      <c r="C1884" s="254" t="s">
        <v>23594</v>
      </c>
      <c r="D1884" s="255" t="s">
        <v>23125</v>
      </c>
      <c r="E1884" s="453">
        <v>14</v>
      </c>
    </row>
    <row r="1885" spans="1:5" ht="13.5" customHeight="1" x14ac:dyDescent="0.25">
      <c r="A1885" s="264" t="s">
        <v>23595</v>
      </c>
      <c r="B1885" s="254" t="s">
        <v>23127</v>
      </c>
      <c r="C1885" s="254" t="s">
        <v>23596</v>
      </c>
      <c r="D1885" s="255" t="s">
        <v>23125</v>
      </c>
      <c r="E1885" s="453">
        <v>5</v>
      </c>
    </row>
    <row r="1886" spans="1:5" ht="13.5" customHeight="1" x14ac:dyDescent="0.25">
      <c r="A1886" s="264" t="s">
        <v>23597</v>
      </c>
      <c r="B1886" s="254" t="s">
        <v>23127</v>
      </c>
      <c r="C1886" s="254" t="s">
        <v>23598</v>
      </c>
      <c r="D1886" s="255" t="s">
        <v>23125</v>
      </c>
      <c r="E1886" s="453">
        <v>1</v>
      </c>
    </row>
    <row r="1887" spans="1:5" ht="13.5" customHeight="1" x14ac:dyDescent="0.25">
      <c r="A1887" s="264" t="s">
        <v>23599</v>
      </c>
      <c r="B1887" s="254" t="s">
        <v>23133</v>
      </c>
      <c r="C1887" s="254" t="s">
        <v>23600</v>
      </c>
      <c r="D1887" s="255" t="s">
        <v>23125</v>
      </c>
      <c r="E1887" s="453">
        <v>4</v>
      </c>
    </row>
    <row r="1888" spans="1:5" ht="13.5" customHeight="1" x14ac:dyDescent="0.25">
      <c r="A1888" s="264" t="s">
        <v>23601</v>
      </c>
      <c r="B1888" s="254" t="s">
        <v>23164</v>
      </c>
      <c r="C1888" s="254" t="s">
        <v>23602</v>
      </c>
      <c r="D1888" s="255" t="s">
        <v>23125</v>
      </c>
      <c r="E1888" s="453">
        <v>4</v>
      </c>
    </row>
    <row r="1889" spans="1:5" ht="13.5" customHeight="1" x14ac:dyDescent="0.25">
      <c r="A1889" s="264" t="s">
        <v>23603</v>
      </c>
      <c r="B1889" s="254" t="s">
        <v>23164</v>
      </c>
      <c r="C1889" s="254" t="s">
        <v>23604</v>
      </c>
      <c r="D1889" s="255" t="s">
        <v>23125</v>
      </c>
      <c r="E1889" s="453">
        <v>7</v>
      </c>
    </row>
    <row r="1890" spans="1:5" ht="13.5" customHeight="1" x14ac:dyDescent="0.25">
      <c r="A1890" s="264" t="s">
        <v>23605</v>
      </c>
      <c r="B1890" s="254" t="s">
        <v>23146</v>
      </c>
      <c r="C1890" s="254" t="s">
        <v>23606</v>
      </c>
      <c r="D1890" s="255" t="s">
        <v>23125</v>
      </c>
      <c r="E1890" s="453">
        <v>14</v>
      </c>
    </row>
    <row r="1891" spans="1:5" ht="13.5" customHeight="1" x14ac:dyDescent="0.25">
      <c r="A1891" s="264" t="s">
        <v>23607</v>
      </c>
      <c r="B1891" s="254" t="s">
        <v>23127</v>
      </c>
      <c r="C1891" s="254" t="s">
        <v>23606</v>
      </c>
      <c r="D1891" s="255" t="s">
        <v>23125</v>
      </c>
      <c r="E1891" s="453">
        <v>27</v>
      </c>
    </row>
    <row r="1892" spans="1:5" ht="13.5" customHeight="1" x14ac:dyDescent="0.25">
      <c r="A1892" s="264" t="s">
        <v>23608</v>
      </c>
      <c r="B1892" s="254" t="s">
        <v>23127</v>
      </c>
      <c r="C1892" s="254" t="s">
        <v>23609</v>
      </c>
      <c r="D1892" s="255" t="s">
        <v>23125</v>
      </c>
      <c r="E1892" s="453">
        <v>12</v>
      </c>
    </row>
    <row r="1893" spans="1:5" ht="13.5" customHeight="1" x14ac:dyDescent="0.25">
      <c r="A1893" s="264" t="s">
        <v>23610</v>
      </c>
      <c r="B1893" s="254" t="s">
        <v>23127</v>
      </c>
      <c r="C1893" s="254" t="s">
        <v>23611</v>
      </c>
      <c r="D1893" s="255" t="s">
        <v>23125</v>
      </c>
      <c r="E1893" s="453">
        <v>138</v>
      </c>
    </row>
    <row r="1894" spans="1:5" ht="13.5" customHeight="1" x14ac:dyDescent="0.25">
      <c r="A1894" s="264" t="s">
        <v>23612</v>
      </c>
      <c r="B1894" s="254" t="s">
        <v>23123</v>
      </c>
      <c r="C1894" s="254" t="s">
        <v>23613</v>
      </c>
      <c r="D1894" s="255" t="s">
        <v>23125</v>
      </c>
      <c r="E1894" s="453">
        <v>862</v>
      </c>
    </row>
    <row r="1895" spans="1:5" ht="13.5" customHeight="1" x14ac:dyDescent="0.25">
      <c r="A1895" s="264" t="s">
        <v>23614</v>
      </c>
      <c r="B1895" s="254" t="s">
        <v>23127</v>
      </c>
      <c r="C1895" s="254" t="s">
        <v>23615</v>
      </c>
      <c r="D1895" s="255" t="s">
        <v>23125</v>
      </c>
      <c r="E1895" s="453">
        <v>2773</v>
      </c>
    </row>
    <row r="1896" spans="1:5" ht="13.5" customHeight="1" x14ac:dyDescent="0.25">
      <c r="A1896" s="264" t="s">
        <v>23616</v>
      </c>
      <c r="B1896" s="254" t="s">
        <v>23133</v>
      </c>
      <c r="C1896" s="254" t="s">
        <v>23617</v>
      </c>
      <c r="D1896" s="255" t="s">
        <v>23125</v>
      </c>
      <c r="E1896" s="453">
        <v>7</v>
      </c>
    </row>
    <row r="1897" spans="1:5" ht="13.5" customHeight="1" x14ac:dyDescent="0.25">
      <c r="A1897" s="264" t="s">
        <v>23618</v>
      </c>
      <c r="B1897" s="254" t="s">
        <v>23156</v>
      </c>
      <c r="C1897" s="254" t="s">
        <v>23619</v>
      </c>
      <c r="D1897" s="255" t="s">
        <v>23125</v>
      </c>
      <c r="E1897" s="453">
        <v>5</v>
      </c>
    </row>
    <row r="1898" spans="1:5" ht="13.5" customHeight="1" x14ac:dyDescent="0.25">
      <c r="A1898" s="264" t="s">
        <v>23620</v>
      </c>
      <c r="B1898" s="254" t="s">
        <v>23146</v>
      </c>
      <c r="C1898" s="254" t="s">
        <v>23621</v>
      </c>
      <c r="D1898" s="255" t="s">
        <v>23125</v>
      </c>
      <c r="E1898" s="453">
        <v>4</v>
      </c>
    </row>
    <row r="1899" spans="1:5" ht="13.5" customHeight="1" x14ac:dyDescent="0.25">
      <c r="A1899" s="264" t="s">
        <v>23622</v>
      </c>
      <c r="B1899" s="254" t="s">
        <v>23123</v>
      </c>
      <c r="C1899" s="254" t="s">
        <v>23623</v>
      </c>
      <c r="D1899" s="255" t="s">
        <v>23125</v>
      </c>
      <c r="E1899" s="453">
        <v>17454</v>
      </c>
    </row>
    <row r="1900" spans="1:5" ht="13.5" customHeight="1" x14ac:dyDescent="0.25">
      <c r="A1900" s="264" t="s">
        <v>23624</v>
      </c>
      <c r="B1900" s="254" t="s">
        <v>23127</v>
      </c>
      <c r="C1900" s="254" t="s">
        <v>23625</v>
      </c>
      <c r="D1900" s="255" t="s">
        <v>23125</v>
      </c>
      <c r="E1900" s="453">
        <v>12461</v>
      </c>
    </row>
    <row r="1901" spans="1:5" ht="13.5" customHeight="1" x14ac:dyDescent="0.25">
      <c r="A1901" s="264" t="s">
        <v>23626</v>
      </c>
      <c r="B1901" s="254" t="s">
        <v>23127</v>
      </c>
      <c r="C1901" s="254" t="s">
        <v>23627</v>
      </c>
      <c r="D1901" s="255" t="s">
        <v>23125</v>
      </c>
      <c r="E1901" s="453">
        <v>12577.5</v>
      </c>
    </row>
    <row r="1902" spans="1:5" ht="13.5" customHeight="1" x14ac:dyDescent="0.25">
      <c r="A1902" s="264" t="s">
        <v>23628</v>
      </c>
      <c r="B1902" s="254" t="s">
        <v>23133</v>
      </c>
      <c r="C1902" s="254" t="s">
        <v>23629</v>
      </c>
      <c r="D1902" s="255" t="s">
        <v>23125</v>
      </c>
      <c r="E1902" s="453">
        <v>100</v>
      </c>
    </row>
    <row r="1903" spans="1:5" ht="13.5" customHeight="1" x14ac:dyDescent="0.25">
      <c r="A1903" s="264" t="s">
        <v>23630</v>
      </c>
      <c r="B1903" s="254" t="s">
        <v>23156</v>
      </c>
      <c r="C1903" s="254" t="s">
        <v>23631</v>
      </c>
      <c r="D1903" s="255" t="s">
        <v>23125</v>
      </c>
      <c r="E1903" s="453">
        <v>11</v>
      </c>
    </row>
    <row r="1904" spans="1:5" ht="13.5" customHeight="1" x14ac:dyDescent="0.25">
      <c r="A1904" s="264" t="s">
        <v>23632</v>
      </c>
      <c r="B1904" s="254" t="s">
        <v>23179</v>
      </c>
      <c r="C1904" s="254" t="s">
        <v>23633</v>
      </c>
      <c r="D1904" s="255" t="s">
        <v>23125</v>
      </c>
      <c r="E1904" s="453">
        <v>172</v>
      </c>
    </row>
    <row r="1905" spans="1:5" ht="13.5" customHeight="1" x14ac:dyDescent="0.25">
      <c r="A1905" s="264" t="s">
        <v>23634</v>
      </c>
      <c r="B1905" s="254" t="s">
        <v>23179</v>
      </c>
      <c r="C1905" s="254" t="s">
        <v>23635</v>
      </c>
      <c r="D1905" s="255" t="s">
        <v>23125</v>
      </c>
      <c r="E1905" s="453">
        <v>651</v>
      </c>
    </row>
    <row r="1906" spans="1:5" ht="13.5" customHeight="1" x14ac:dyDescent="0.25">
      <c r="A1906" s="264" t="s">
        <v>23636</v>
      </c>
      <c r="B1906" s="254" t="s">
        <v>23179</v>
      </c>
      <c r="C1906" s="254" t="s">
        <v>23637</v>
      </c>
      <c r="D1906" s="255" t="s">
        <v>23125</v>
      </c>
      <c r="E1906" s="453">
        <v>553</v>
      </c>
    </row>
    <row r="1907" spans="1:5" ht="13.5" customHeight="1" x14ac:dyDescent="0.25">
      <c r="A1907" s="264" t="s">
        <v>23638</v>
      </c>
      <c r="B1907" s="254" t="s">
        <v>23127</v>
      </c>
      <c r="C1907" s="254" t="s">
        <v>23639</v>
      </c>
      <c r="D1907" s="255" t="s">
        <v>23125</v>
      </c>
      <c r="E1907" s="453">
        <v>531</v>
      </c>
    </row>
    <row r="1908" spans="1:5" ht="13.5" customHeight="1" x14ac:dyDescent="0.25">
      <c r="A1908" s="264" t="s">
        <v>23640</v>
      </c>
      <c r="B1908" s="254" t="s">
        <v>23127</v>
      </c>
      <c r="C1908" s="254" t="s">
        <v>23641</v>
      </c>
      <c r="D1908" s="255" t="s">
        <v>23125</v>
      </c>
      <c r="E1908" s="453">
        <v>6</v>
      </c>
    </row>
    <row r="1909" spans="1:5" ht="13.5" customHeight="1" x14ac:dyDescent="0.25">
      <c r="A1909" s="264" t="s">
        <v>23642</v>
      </c>
      <c r="B1909" s="254" t="s">
        <v>23123</v>
      </c>
      <c r="C1909" s="254" t="s">
        <v>23643</v>
      </c>
      <c r="D1909" s="255" t="s">
        <v>23125</v>
      </c>
      <c r="E1909" s="453">
        <v>898</v>
      </c>
    </row>
    <row r="1910" spans="1:5" ht="13.5" customHeight="1" x14ac:dyDescent="0.25">
      <c r="A1910" s="264" t="s">
        <v>23644</v>
      </c>
      <c r="B1910" s="254" t="s">
        <v>23123</v>
      </c>
      <c r="C1910" s="254" t="s">
        <v>23645</v>
      </c>
      <c r="D1910" s="255" t="s">
        <v>23125</v>
      </c>
      <c r="E1910" s="453">
        <v>13898</v>
      </c>
    </row>
    <row r="1911" spans="1:5" ht="13.5" customHeight="1" x14ac:dyDescent="0.25">
      <c r="A1911" s="264" t="s">
        <v>23646</v>
      </c>
      <c r="B1911" s="254" t="s">
        <v>23127</v>
      </c>
      <c r="C1911" s="254" t="s">
        <v>23647</v>
      </c>
      <c r="D1911" s="255" t="s">
        <v>23125</v>
      </c>
      <c r="E1911" s="453">
        <v>1480</v>
      </c>
    </row>
    <row r="1912" spans="1:5" ht="13.5" customHeight="1" x14ac:dyDescent="0.25">
      <c r="A1912" s="264" t="s">
        <v>23648</v>
      </c>
      <c r="B1912" s="254" t="s">
        <v>23127</v>
      </c>
      <c r="C1912" s="254" t="s">
        <v>23649</v>
      </c>
      <c r="D1912" s="255" t="s">
        <v>23125</v>
      </c>
      <c r="E1912" s="453">
        <v>13966</v>
      </c>
    </row>
    <row r="1913" spans="1:5" ht="13.5" customHeight="1" x14ac:dyDescent="0.25">
      <c r="A1913" s="264" t="s">
        <v>23650</v>
      </c>
      <c r="B1913" s="254" t="s">
        <v>23127</v>
      </c>
      <c r="C1913" s="254" t="s">
        <v>23651</v>
      </c>
      <c r="D1913" s="255" t="s">
        <v>23125</v>
      </c>
      <c r="E1913" s="453">
        <v>11</v>
      </c>
    </row>
    <row r="1914" spans="1:5" ht="13.5" customHeight="1" x14ac:dyDescent="0.25">
      <c r="A1914" s="264" t="s">
        <v>23652</v>
      </c>
      <c r="B1914" s="254" t="s">
        <v>23127</v>
      </c>
      <c r="C1914" s="254" t="s">
        <v>23653</v>
      </c>
      <c r="D1914" s="255" t="s">
        <v>23125</v>
      </c>
      <c r="E1914" s="453">
        <v>19</v>
      </c>
    </row>
    <row r="1915" spans="1:5" ht="13.5" customHeight="1" x14ac:dyDescent="0.25">
      <c r="A1915" s="264" t="s">
        <v>23654</v>
      </c>
      <c r="B1915" s="254" t="s">
        <v>23399</v>
      </c>
      <c r="C1915" s="254" t="s">
        <v>23655</v>
      </c>
      <c r="D1915" s="255" t="s">
        <v>23125</v>
      </c>
      <c r="E1915" s="453">
        <v>11</v>
      </c>
    </row>
    <row r="1916" spans="1:5" ht="13.5" customHeight="1" x14ac:dyDescent="0.25">
      <c r="A1916" s="264" t="s">
        <v>23656</v>
      </c>
      <c r="B1916" s="254" t="s">
        <v>23123</v>
      </c>
      <c r="C1916" s="254" t="s">
        <v>23657</v>
      </c>
      <c r="D1916" s="255" t="s">
        <v>23125</v>
      </c>
      <c r="E1916" s="453">
        <v>143</v>
      </c>
    </row>
    <row r="1917" spans="1:5" ht="13.5" customHeight="1" x14ac:dyDescent="0.25">
      <c r="A1917" s="264" t="s">
        <v>23658</v>
      </c>
      <c r="B1917" s="254" t="s">
        <v>23127</v>
      </c>
      <c r="C1917" s="254" t="s">
        <v>23659</v>
      </c>
      <c r="D1917" s="255" t="s">
        <v>23125</v>
      </c>
      <c r="E1917" s="453">
        <v>19</v>
      </c>
    </row>
    <row r="1918" spans="1:5" ht="13.5" customHeight="1" x14ac:dyDescent="0.25">
      <c r="A1918" s="264" t="s">
        <v>23660</v>
      </c>
      <c r="B1918" s="254" t="s">
        <v>23127</v>
      </c>
      <c r="C1918" s="254" t="s">
        <v>23661</v>
      </c>
      <c r="D1918" s="255" t="s">
        <v>23125</v>
      </c>
      <c r="E1918" s="453">
        <v>104</v>
      </c>
    </row>
    <row r="1919" spans="1:5" ht="13.5" customHeight="1" x14ac:dyDescent="0.25">
      <c r="A1919" s="264" t="s">
        <v>23662</v>
      </c>
      <c r="B1919" s="254" t="s">
        <v>23130</v>
      </c>
      <c r="C1919" s="254" t="s">
        <v>23663</v>
      </c>
      <c r="D1919" s="255" t="s">
        <v>23125</v>
      </c>
      <c r="E1919" s="453">
        <v>41</v>
      </c>
    </row>
    <row r="1920" spans="1:5" ht="13.5" customHeight="1" x14ac:dyDescent="0.25">
      <c r="A1920" s="264" t="s">
        <v>23664</v>
      </c>
      <c r="B1920" s="254" t="s">
        <v>23133</v>
      </c>
      <c r="C1920" s="254" t="s">
        <v>23665</v>
      </c>
      <c r="D1920" s="255" t="s">
        <v>23125</v>
      </c>
      <c r="E1920" s="453">
        <v>1</v>
      </c>
    </row>
    <row r="1921" spans="1:5" ht="13.5" customHeight="1" x14ac:dyDescent="0.25">
      <c r="A1921" s="264" t="s">
        <v>23666</v>
      </c>
      <c r="B1921" s="254" t="s">
        <v>23127</v>
      </c>
      <c r="C1921" s="254" t="s">
        <v>23667</v>
      </c>
      <c r="D1921" s="255" t="s">
        <v>23125</v>
      </c>
      <c r="E1921" s="453">
        <v>60</v>
      </c>
    </row>
    <row r="1922" spans="1:5" ht="13.5" customHeight="1" x14ac:dyDescent="0.25">
      <c r="A1922" s="264" t="s">
        <v>23668</v>
      </c>
      <c r="B1922" s="254" t="s">
        <v>23127</v>
      </c>
      <c r="C1922" s="254" t="s">
        <v>23669</v>
      </c>
      <c r="D1922" s="255" t="s">
        <v>23125</v>
      </c>
      <c r="E1922" s="453">
        <v>7592</v>
      </c>
    </row>
    <row r="1923" spans="1:5" ht="13.5" customHeight="1" x14ac:dyDescent="0.25">
      <c r="A1923" s="264" t="s">
        <v>23670</v>
      </c>
      <c r="B1923" s="254" t="s">
        <v>23123</v>
      </c>
      <c r="C1923" s="254" t="s">
        <v>23671</v>
      </c>
      <c r="D1923" s="255" t="s">
        <v>23125</v>
      </c>
      <c r="E1923" s="453">
        <v>100</v>
      </c>
    </row>
    <row r="1924" spans="1:5" ht="13.5" customHeight="1" x14ac:dyDescent="0.25">
      <c r="A1924" s="264" t="s">
        <v>23672</v>
      </c>
      <c r="B1924" s="254" t="s">
        <v>23127</v>
      </c>
      <c r="C1924" s="254" t="s">
        <v>23673</v>
      </c>
      <c r="D1924" s="255" t="s">
        <v>23125</v>
      </c>
      <c r="E1924" s="453">
        <v>75</v>
      </c>
    </row>
    <row r="1925" spans="1:5" ht="13.5" customHeight="1" x14ac:dyDescent="0.25">
      <c r="A1925" s="264" t="s">
        <v>23674</v>
      </c>
      <c r="B1925" s="254" t="s">
        <v>23123</v>
      </c>
      <c r="C1925" s="254" t="s">
        <v>23675</v>
      </c>
      <c r="D1925" s="255" t="s">
        <v>23125</v>
      </c>
      <c r="E1925" s="453">
        <v>29</v>
      </c>
    </row>
    <row r="1926" spans="1:5" ht="13.5" customHeight="1" x14ac:dyDescent="0.25">
      <c r="A1926" s="264" t="s">
        <v>23676</v>
      </c>
      <c r="B1926" s="254" t="s">
        <v>23127</v>
      </c>
      <c r="C1926" s="254" t="s">
        <v>23677</v>
      </c>
      <c r="D1926" s="255" t="s">
        <v>23125</v>
      </c>
      <c r="E1926" s="453">
        <v>24</v>
      </c>
    </row>
    <row r="1927" spans="1:5" ht="13.5" customHeight="1" x14ac:dyDescent="0.25">
      <c r="A1927" s="264" t="s">
        <v>23678</v>
      </c>
      <c r="B1927" s="254" t="s">
        <v>23123</v>
      </c>
      <c r="C1927" s="254" t="s">
        <v>23679</v>
      </c>
      <c r="D1927" s="255" t="s">
        <v>23125</v>
      </c>
      <c r="E1927" s="453">
        <v>13</v>
      </c>
    </row>
    <row r="1928" spans="1:5" ht="13.5" customHeight="1" x14ac:dyDescent="0.25">
      <c r="A1928" s="264" t="s">
        <v>23680</v>
      </c>
      <c r="B1928" s="254" t="s">
        <v>23127</v>
      </c>
      <c r="C1928" s="254" t="s">
        <v>23681</v>
      </c>
      <c r="D1928" s="255" t="s">
        <v>23125</v>
      </c>
      <c r="E1928" s="453">
        <v>29</v>
      </c>
    </row>
    <row r="1929" spans="1:5" ht="13.5" customHeight="1" x14ac:dyDescent="0.25">
      <c r="A1929" s="264" t="s">
        <v>23682</v>
      </c>
      <c r="B1929" s="254" t="s">
        <v>23123</v>
      </c>
      <c r="C1929" s="254" t="s">
        <v>23683</v>
      </c>
      <c r="D1929" s="255" t="s">
        <v>23125</v>
      </c>
      <c r="E1929" s="453">
        <v>3458</v>
      </c>
    </row>
    <row r="1930" spans="1:5" ht="13.5" customHeight="1" x14ac:dyDescent="0.25">
      <c r="A1930" s="264" t="s">
        <v>23684</v>
      </c>
      <c r="B1930" s="254" t="s">
        <v>23127</v>
      </c>
      <c r="C1930" s="254" t="s">
        <v>23685</v>
      </c>
      <c r="D1930" s="255" t="s">
        <v>23125</v>
      </c>
      <c r="E1930" s="453">
        <v>200</v>
      </c>
    </row>
    <row r="1931" spans="1:5" ht="13.5" customHeight="1" x14ac:dyDescent="0.25">
      <c r="A1931" s="264" t="s">
        <v>23686</v>
      </c>
      <c r="B1931" s="254" t="s">
        <v>23127</v>
      </c>
      <c r="C1931" s="254" t="s">
        <v>23687</v>
      </c>
      <c r="D1931" s="255" t="s">
        <v>23125</v>
      </c>
      <c r="E1931" s="453">
        <v>1322</v>
      </c>
    </row>
    <row r="1932" spans="1:5" ht="13.5" customHeight="1" x14ac:dyDescent="0.25">
      <c r="A1932" s="264" t="s">
        <v>23688</v>
      </c>
      <c r="B1932" s="254" t="s">
        <v>23127</v>
      </c>
      <c r="C1932" s="254" t="s">
        <v>23689</v>
      </c>
      <c r="D1932" s="255" t="s">
        <v>23125</v>
      </c>
      <c r="E1932" s="453">
        <v>2085</v>
      </c>
    </row>
    <row r="1933" spans="1:5" ht="13.5" customHeight="1" x14ac:dyDescent="0.25">
      <c r="A1933" s="264" t="s">
        <v>23690</v>
      </c>
      <c r="B1933" s="254" t="s">
        <v>23691</v>
      </c>
      <c r="C1933" s="254" t="s">
        <v>23692</v>
      </c>
      <c r="D1933" s="255" t="s">
        <v>18899</v>
      </c>
      <c r="E1933" s="453">
        <v>88890</v>
      </c>
    </row>
    <row r="1934" spans="1:5" ht="13.5" customHeight="1" x14ac:dyDescent="0.25">
      <c r="A1934" s="264" t="s">
        <v>23693</v>
      </c>
      <c r="B1934" s="254" t="s">
        <v>23694</v>
      </c>
      <c r="C1934" s="254" t="s">
        <v>23695</v>
      </c>
      <c r="D1934" s="255" t="s">
        <v>18899</v>
      </c>
      <c r="E1934" s="453">
        <v>115630</v>
      </c>
    </row>
    <row r="1935" spans="1:5" ht="13.5" customHeight="1" x14ac:dyDescent="0.25">
      <c r="A1935" s="264" t="s">
        <v>23696</v>
      </c>
      <c r="B1935" s="254" t="s">
        <v>23697</v>
      </c>
      <c r="C1935" s="254" t="s">
        <v>23698</v>
      </c>
      <c r="D1935" s="255" t="s">
        <v>18899</v>
      </c>
      <c r="E1935" s="453">
        <v>76013</v>
      </c>
    </row>
    <row r="1936" spans="1:5" ht="13.5" customHeight="1" x14ac:dyDescent="0.25">
      <c r="A1936" s="264" t="s">
        <v>23699</v>
      </c>
      <c r="B1936" s="254" t="s">
        <v>20751</v>
      </c>
      <c r="C1936" s="254" t="s">
        <v>23700</v>
      </c>
      <c r="D1936" s="255" t="s">
        <v>18893</v>
      </c>
      <c r="E1936" s="453">
        <v>4</v>
      </c>
    </row>
    <row r="1937" spans="1:5" ht="13.5" customHeight="1" x14ac:dyDescent="0.25">
      <c r="A1937" s="264" t="s">
        <v>23701</v>
      </c>
      <c r="B1937" s="254" t="s">
        <v>20279</v>
      </c>
      <c r="C1937" s="254" t="s">
        <v>19320</v>
      </c>
      <c r="D1937" s="255" t="s">
        <v>18893</v>
      </c>
      <c r="E1937" s="453">
        <v>1</v>
      </c>
    </row>
    <row r="1938" spans="1:5" ht="13.5" customHeight="1" x14ac:dyDescent="0.25">
      <c r="A1938" s="264" t="s">
        <v>23702</v>
      </c>
      <c r="B1938" s="254" t="s">
        <v>23703</v>
      </c>
      <c r="C1938" s="254" t="s">
        <v>23704</v>
      </c>
      <c r="D1938" s="255" t="s">
        <v>18893</v>
      </c>
      <c r="E1938" s="453">
        <v>4</v>
      </c>
    </row>
    <row r="1939" spans="1:5" ht="13.5" customHeight="1" x14ac:dyDescent="0.25">
      <c r="A1939" s="264" t="s">
        <v>23705</v>
      </c>
      <c r="B1939" s="254" t="s">
        <v>20488</v>
      </c>
      <c r="C1939" s="254" t="s">
        <v>20310</v>
      </c>
      <c r="D1939" s="255" t="s">
        <v>18893</v>
      </c>
      <c r="E1939" s="453">
        <v>9</v>
      </c>
    </row>
    <row r="1940" spans="1:5" ht="13.5" customHeight="1" x14ac:dyDescent="0.25">
      <c r="A1940" s="264" t="s">
        <v>23706</v>
      </c>
      <c r="B1940" s="254" t="s">
        <v>23707</v>
      </c>
      <c r="C1940" s="254" t="s">
        <v>23708</v>
      </c>
      <c r="D1940" s="255" t="s">
        <v>18893</v>
      </c>
      <c r="E1940" s="453">
        <v>103</v>
      </c>
    </row>
    <row r="1941" spans="1:5" ht="13.5" customHeight="1" x14ac:dyDescent="0.25">
      <c r="A1941" s="264" t="s">
        <v>23709</v>
      </c>
      <c r="B1941" s="254" t="s">
        <v>23710</v>
      </c>
      <c r="C1941" s="254" t="s">
        <v>23711</v>
      </c>
      <c r="D1941" s="255" t="s">
        <v>18893</v>
      </c>
      <c r="E1941" s="453">
        <v>8</v>
      </c>
    </row>
    <row r="1942" spans="1:5" ht="13.5" customHeight="1" x14ac:dyDescent="0.25">
      <c r="A1942" s="264" t="s">
        <v>23712</v>
      </c>
      <c r="B1942" s="254" t="s">
        <v>21110</v>
      </c>
      <c r="C1942" s="254" t="s">
        <v>22569</v>
      </c>
      <c r="D1942" s="255" t="s">
        <v>18893</v>
      </c>
      <c r="E1942" s="453">
        <v>3</v>
      </c>
    </row>
    <row r="1943" spans="1:5" ht="13.5" customHeight="1" x14ac:dyDescent="0.25">
      <c r="A1943" s="264" t="s">
        <v>23713</v>
      </c>
      <c r="B1943" s="254" t="s">
        <v>21112</v>
      </c>
      <c r="C1943" s="254" t="s">
        <v>23714</v>
      </c>
      <c r="D1943" s="255" t="s">
        <v>18893</v>
      </c>
      <c r="E1943" s="453">
        <v>1</v>
      </c>
    </row>
    <row r="1944" spans="1:5" ht="13.5" customHeight="1" x14ac:dyDescent="0.25">
      <c r="A1944" s="264" t="s">
        <v>23715</v>
      </c>
      <c r="B1944" s="254" t="s">
        <v>21110</v>
      </c>
      <c r="C1944" s="254" t="s">
        <v>22578</v>
      </c>
      <c r="D1944" s="255" t="s">
        <v>18893</v>
      </c>
      <c r="E1944" s="453">
        <v>3</v>
      </c>
    </row>
    <row r="1945" spans="1:5" ht="13.5" customHeight="1" x14ac:dyDescent="0.25">
      <c r="A1945" s="264" t="s">
        <v>23716</v>
      </c>
      <c r="B1945" s="254" t="s">
        <v>21110</v>
      </c>
      <c r="C1945" s="254" t="s">
        <v>22580</v>
      </c>
      <c r="D1945" s="255" t="s">
        <v>18893</v>
      </c>
      <c r="E1945" s="453">
        <v>2</v>
      </c>
    </row>
    <row r="1946" spans="1:5" ht="13.5" customHeight="1" x14ac:dyDescent="0.25">
      <c r="A1946" s="264" t="s">
        <v>23717</v>
      </c>
      <c r="B1946" s="254" t="s">
        <v>22568</v>
      </c>
      <c r="C1946" s="254" t="s">
        <v>23718</v>
      </c>
      <c r="D1946" s="255" t="s">
        <v>18893</v>
      </c>
      <c r="E1946" s="453">
        <v>2</v>
      </c>
    </row>
    <row r="1947" spans="1:5" ht="13.5" customHeight="1" x14ac:dyDescent="0.25">
      <c r="A1947" s="264" t="s">
        <v>23719</v>
      </c>
      <c r="B1947" s="254" t="s">
        <v>23720</v>
      </c>
      <c r="C1947" s="254" t="s">
        <v>23721</v>
      </c>
      <c r="D1947" s="255" t="s">
        <v>18893</v>
      </c>
      <c r="E1947" s="453">
        <v>48</v>
      </c>
    </row>
    <row r="1948" spans="1:5" ht="13.5" customHeight="1" x14ac:dyDescent="0.25">
      <c r="A1948" s="264" t="s">
        <v>23722</v>
      </c>
      <c r="B1948" s="254" t="s">
        <v>23723</v>
      </c>
      <c r="C1948" s="254" t="s">
        <v>23724</v>
      </c>
      <c r="D1948" s="255" t="s">
        <v>18893</v>
      </c>
      <c r="E1948" s="453">
        <v>1</v>
      </c>
    </row>
    <row r="1949" spans="1:5" ht="13.5" customHeight="1" x14ac:dyDescent="0.25">
      <c r="A1949" s="264" t="s">
        <v>23725</v>
      </c>
      <c r="B1949" s="254" t="s">
        <v>23726</v>
      </c>
      <c r="C1949" s="254" t="s">
        <v>23727</v>
      </c>
      <c r="D1949" s="255" t="s">
        <v>18893</v>
      </c>
      <c r="E1949" s="453">
        <v>59</v>
      </c>
    </row>
    <row r="1950" spans="1:5" ht="13.5" customHeight="1" x14ac:dyDescent="0.25">
      <c r="A1950" s="264" t="s">
        <v>23728</v>
      </c>
      <c r="B1950" s="254" t="s">
        <v>23729</v>
      </c>
      <c r="C1950" s="254" t="s">
        <v>20580</v>
      </c>
      <c r="D1950" s="255" t="s">
        <v>18893</v>
      </c>
      <c r="E1950" s="453">
        <v>2</v>
      </c>
    </row>
    <row r="1951" spans="1:5" ht="13.5" customHeight="1" x14ac:dyDescent="0.25">
      <c r="A1951" s="264" t="s">
        <v>23730</v>
      </c>
      <c r="B1951" s="254" t="s">
        <v>23729</v>
      </c>
      <c r="C1951" s="254" t="s">
        <v>23731</v>
      </c>
      <c r="D1951" s="255" t="s">
        <v>18893</v>
      </c>
      <c r="E1951" s="453">
        <v>3</v>
      </c>
    </row>
    <row r="1952" spans="1:5" ht="13.5" customHeight="1" x14ac:dyDescent="0.25">
      <c r="A1952" s="264" t="s">
        <v>23732</v>
      </c>
      <c r="B1952" s="254" t="s">
        <v>23729</v>
      </c>
      <c r="C1952" s="254" t="s">
        <v>23733</v>
      </c>
      <c r="D1952" s="255" t="s">
        <v>18893</v>
      </c>
      <c r="E1952" s="453">
        <v>43.5</v>
      </c>
    </row>
    <row r="1953" spans="1:5" ht="13.5" customHeight="1" x14ac:dyDescent="0.25">
      <c r="A1953" s="264" t="s">
        <v>23734</v>
      </c>
      <c r="B1953" s="254" t="s">
        <v>23729</v>
      </c>
      <c r="C1953" s="254" t="s">
        <v>23735</v>
      </c>
      <c r="D1953" s="255" t="s">
        <v>18893</v>
      </c>
      <c r="E1953" s="453">
        <v>15</v>
      </c>
    </row>
    <row r="1954" spans="1:5" ht="13.5" customHeight="1" x14ac:dyDescent="0.25">
      <c r="A1954" s="264" t="s">
        <v>23736</v>
      </c>
      <c r="B1954" s="254" t="s">
        <v>23729</v>
      </c>
      <c r="C1954" s="254" t="s">
        <v>23737</v>
      </c>
      <c r="D1954" s="255" t="s">
        <v>18893</v>
      </c>
      <c r="E1954" s="453">
        <v>1</v>
      </c>
    </row>
    <row r="1955" spans="1:5" ht="13.5" customHeight="1" x14ac:dyDescent="0.25">
      <c r="A1955" s="264" t="s">
        <v>23738</v>
      </c>
      <c r="B1955" s="254" t="s">
        <v>23729</v>
      </c>
      <c r="C1955" s="254" t="s">
        <v>23739</v>
      </c>
      <c r="D1955" s="255" t="s">
        <v>18893</v>
      </c>
      <c r="E1955" s="453">
        <v>27</v>
      </c>
    </row>
    <row r="1956" spans="1:5" ht="13.5" customHeight="1" x14ac:dyDescent="0.25">
      <c r="A1956" s="264" t="s">
        <v>23740</v>
      </c>
      <c r="B1956" s="254" t="s">
        <v>23729</v>
      </c>
      <c r="C1956" s="254" t="s">
        <v>23741</v>
      </c>
      <c r="D1956" s="255" t="s">
        <v>18893</v>
      </c>
      <c r="E1956" s="453">
        <v>11</v>
      </c>
    </row>
    <row r="1957" spans="1:5" ht="13.5" customHeight="1" x14ac:dyDescent="0.25">
      <c r="A1957" s="264" t="s">
        <v>23742</v>
      </c>
      <c r="B1957" s="254" t="s">
        <v>23729</v>
      </c>
      <c r="C1957" s="254" t="s">
        <v>23743</v>
      </c>
      <c r="D1957" s="255" t="s">
        <v>18893</v>
      </c>
      <c r="E1957" s="453">
        <v>8</v>
      </c>
    </row>
    <row r="1958" spans="1:5" ht="13.5" customHeight="1" x14ac:dyDescent="0.25">
      <c r="A1958" s="264" t="s">
        <v>23744</v>
      </c>
      <c r="B1958" s="254" t="s">
        <v>23729</v>
      </c>
      <c r="C1958" s="254" t="s">
        <v>23745</v>
      </c>
      <c r="D1958" s="255" t="s">
        <v>18893</v>
      </c>
      <c r="E1958" s="453">
        <v>13</v>
      </c>
    </row>
    <row r="1959" spans="1:5" ht="13.5" customHeight="1" x14ac:dyDescent="0.25">
      <c r="A1959" s="264" t="s">
        <v>23746</v>
      </c>
      <c r="B1959" s="254" t="s">
        <v>23729</v>
      </c>
      <c r="C1959" s="254" t="s">
        <v>23747</v>
      </c>
      <c r="D1959" s="255" t="s">
        <v>18893</v>
      </c>
      <c r="E1959" s="453">
        <v>3</v>
      </c>
    </row>
    <row r="1960" spans="1:5" ht="13.5" customHeight="1" x14ac:dyDescent="0.25">
      <c r="A1960" s="264" t="s">
        <v>23748</v>
      </c>
      <c r="B1960" s="254" t="s">
        <v>23749</v>
      </c>
      <c r="C1960" s="254" t="s">
        <v>23750</v>
      </c>
      <c r="D1960" s="255" t="s">
        <v>18893</v>
      </c>
      <c r="E1960" s="453">
        <v>46</v>
      </c>
    </row>
    <row r="1961" spans="1:5" ht="13.5" customHeight="1" x14ac:dyDescent="0.25">
      <c r="A1961" s="264" t="s">
        <v>23751</v>
      </c>
      <c r="B1961" s="254" t="s">
        <v>20751</v>
      </c>
      <c r="C1961" s="254" t="s">
        <v>23752</v>
      </c>
      <c r="D1961" s="255" t="s">
        <v>18893</v>
      </c>
      <c r="E1961" s="453">
        <v>4</v>
      </c>
    </row>
    <row r="1962" spans="1:5" ht="13.5" customHeight="1" x14ac:dyDescent="0.25">
      <c r="A1962" s="264" t="s">
        <v>23753</v>
      </c>
      <c r="B1962" s="254" t="s">
        <v>23754</v>
      </c>
      <c r="C1962" s="254" t="s">
        <v>22582</v>
      </c>
      <c r="D1962" s="255" t="s">
        <v>18893</v>
      </c>
      <c r="E1962" s="453">
        <v>1</v>
      </c>
    </row>
    <row r="1963" spans="1:5" ht="13.5" customHeight="1" x14ac:dyDescent="0.25">
      <c r="A1963" s="264" t="s">
        <v>23755</v>
      </c>
      <c r="B1963" s="254" t="s">
        <v>23756</v>
      </c>
      <c r="C1963" s="254" t="s">
        <v>23757</v>
      </c>
      <c r="D1963" s="255" t="s">
        <v>18893</v>
      </c>
      <c r="E1963" s="453">
        <v>45</v>
      </c>
    </row>
    <row r="1964" spans="1:5" ht="13.5" customHeight="1" x14ac:dyDescent="0.25">
      <c r="A1964" s="264" t="s">
        <v>23758</v>
      </c>
      <c r="B1964" s="254" t="s">
        <v>23759</v>
      </c>
      <c r="C1964" s="254" t="s">
        <v>23760</v>
      </c>
      <c r="D1964" s="255" t="s">
        <v>18893</v>
      </c>
      <c r="E1964" s="453">
        <v>112</v>
      </c>
    </row>
    <row r="1965" spans="1:5" ht="13.5" customHeight="1" x14ac:dyDescent="0.25">
      <c r="A1965" s="264" t="s">
        <v>23761</v>
      </c>
      <c r="B1965" s="254" t="s">
        <v>23762</v>
      </c>
      <c r="C1965" s="254" t="s">
        <v>23763</v>
      </c>
      <c r="D1965" s="255" t="s">
        <v>18893</v>
      </c>
      <c r="E1965" s="453">
        <v>6</v>
      </c>
    </row>
    <row r="1966" spans="1:5" ht="13.5" customHeight="1" x14ac:dyDescent="0.25">
      <c r="A1966" s="264" t="s">
        <v>23764</v>
      </c>
      <c r="B1966" s="254" t="s">
        <v>23765</v>
      </c>
      <c r="C1966" s="254" t="s">
        <v>23766</v>
      </c>
      <c r="D1966" s="255" t="s">
        <v>18893</v>
      </c>
      <c r="E1966" s="453">
        <v>6</v>
      </c>
    </row>
    <row r="1967" spans="1:5" ht="13.5" customHeight="1" x14ac:dyDescent="0.25">
      <c r="A1967" s="264" t="s">
        <v>23767</v>
      </c>
      <c r="B1967" s="254" t="s">
        <v>23768</v>
      </c>
      <c r="C1967" s="254" t="s">
        <v>23769</v>
      </c>
      <c r="D1967" s="255" t="s">
        <v>18893</v>
      </c>
      <c r="E1967" s="453">
        <v>6</v>
      </c>
    </row>
    <row r="1968" spans="1:5" ht="13.5" customHeight="1" x14ac:dyDescent="0.25">
      <c r="A1968" s="264" t="s">
        <v>23770</v>
      </c>
      <c r="B1968" s="254" t="s">
        <v>23771</v>
      </c>
      <c r="C1968" s="254" t="s">
        <v>23772</v>
      </c>
      <c r="D1968" s="255" t="s">
        <v>18893</v>
      </c>
      <c r="E1968" s="453">
        <v>1</v>
      </c>
    </row>
    <row r="1969" spans="1:5" ht="13.5" customHeight="1" x14ac:dyDescent="0.25">
      <c r="A1969" s="264" t="s">
        <v>23773</v>
      </c>
      <c r="B1969" s="254" t="s">
        <v>23771</v>
      </c>
      <c r="C1969" s="254" t="s">
        <v>23774</v>
      </c>
      <c r="D1969" s="255" t="s">
        <v>18893</v>
      </c>
      <c r="E1969" s="453">
        <v>7</v>
      </c>
    </row>
    <row r="1970" spans="1:5" ht="13.5" customHeight="1" x14ac:dyDescent="0.25">
      <c r="A1970" s="264" t="s">
        <v>23775</v>
      </c>
      <c r="B1970" s="254" t="s">
        <v>23771</v>
      </c>
      <c r="C1970" s="254" t="s">
        <v>20308</v>
      </c>
      <c r="D1970" s="255" t="s">
        <v>18893</v>
      </c>
      <c r="E1970" s="453">
        <v>11</v>
      </c>
    </row>
    <row r="1971" spans="1:5" ht="13.5" customHeight="1" x14ac:dyDescent="0.25">
      <c r="A1971" s="264" t="s">
        <v>23776</v>
      </c>
      <c r="B1971" s="254" t="s">
        <v>23771</v>
      </c>
      <c r="C1971" s="254" t="s">
        <v>20277</v>
      </c>
      <c r="D1971" s="255" t="s">
        <v>18893</v>
      </c>
      <c r="E1971" s="453">
        <v>30</v>
      </c>
    </row>
    <row r="1972" spans="1:5" ht="13.5" customHeight="1" x14ac:dyDescent="0.25">
      <c r="A1972" s="264" t="s">
        <v>23777</v>
      </c>
      <c r="B1972" s="254" t="s">
        <v>23771</v>
      </c>
      <c r="C1972" s="254" t="s">
        <v>20314</v>
      </c>
      <c r="D1972" s="255" t="s">
        <v>18893</v>
      </c>
      <c r="E1972" s="453">
        <v>44</v>
      </c>
    </row>
    <row r="1973" spans="1:5" ht="13.5" customHeight="1" x14ac:dyDescent="0.25">
      <c r="A1973" s="264" t="s">
        <v>23778</v>
      </c>
      <c r="B1973" s="254" t="s">
        <v>23771</v>
      </c>
      <c r="C1973" s="254" t="s">
        <v>23779</v>
      </c>
      <c r="D1973" s="255" t="s">
        <v>18893</v>
      </c>
      <c r="E1973" s="453">
        <v>37</v>
      </c>
    </row>
    <row r="1974" spans="1:5" ht="13.5" customHeight="1" x14ac:dyDescent="0.25">
      <c r="A1974" s="264" t="s">
        <v>23780</v>
      </c>
      <c r="B1974" s="254" t="s">
        <v>23781</v>
      </c>
      <c r="C1974" s="254" t="s">
        <v>23782</v>
      </c>
      <c r="D1974" s="255" t="s">
        <v>18893</v>
      </c>
      <c r="E1974" s="453">
        <v>1</v>
      </c>
    </row>
    <row r="1975" spans="1:5" ht="13.5" customHeight="1" x14ac:dyDescent="0.25">
      <c r="A1975" s="264" t="s">
        <v>23783</v>
      </c>
      <c r="B1975" s="254" t="s">
        <v>23784</v>
      </c>
      <c r="C1975" s="254" t="s">
        <v>23785</v>
      </c>
      <c r="D1975" s="255" t="s">
        <v>18893</v>
      </c>
      <c r="E1975" s="453">
        <v>4</v>
      </c>
    </row>
    <row r="1976" spans="1:5" ht="13.5" customHeight="1" x14ac:dyDescent="0.25">
      <c r="A1976" s="264" t="s">
        <v>23786</v>
      </c>
      <c r="B1976" s="254" t="s">
        <v>23787</v>
      </c>
      <c r="C1976" s="254" t="s">
        <v>23788</v>
      </c>
      <c r="D1976" s="255" t="s">
        <v>18893</v>
      </c>
      <c r="E1976" s="453">
        <v>8</v>
      </c>
    </row>
    <row r="1977" spans="1:5" ht="13.5" customHeight="1" x14ac:dyDescent="0.25">
      <c r="A1977" s="264" t="s">
        <v>23789</v>
      </c>
      <c r="B1977" s="254" t="s">
        <v>23790</v>
      </c>
      <c r="C1977" s="254" t="s">
        <v>23791</v>
      </c>
      <c r="D1977" s="255" t="s">
        <v>18893</v>
      </c>
      <c r="E1977" s="453">
        <v>1</v>
      </c>
    </row>
    <row r="1978" spans="1:5" ht="13.5" customHeight="1" x14ac:dyDescent="0.25">
      <c r="A1978" s="264" t="s">
        <v>23792</v>
      </c>
      <c r="B1978" s="254" t="s">
        <v>23793</v>
      </c>
      <c r="C1978" s="254" t="s">
        <v>23794</v>
      </c>
      <c r="D1978" s="255" t="s">
        <v>18893</v>
      </c>
      <c r="E1978" s="453">
        <v>1</v>
      </c>
    </row>
    <row r="1979" spans="1:5" ht="13.5" customHeight="1" x14ac:dyDescent="0.25">
      <c r="A1979" s="264" t="s">
        <v>23795</v>
      </c>
      <c r="B1979" s="254" t="s">
        <v>23796</v>
      </c>
      <c r="C1979" s="254" t="s">
        <v>23797</v>
      </c>
      <c r="D1979" s="255" t="s">
        <v>18893</v>
      </c>
      <c r="E1979" s="453">
        <v>1</v>
      </c>
    </row>
    <row r="1980" spans="1:5" ht="13.5" customHeight="1" x14ac:dyDescent="0.25">
      <c r="A1980" s="264" t="s">
        <v>23798</v>
      </c>
      <c r="B1980" s="254" t="s">
        <v>23796</v>
      </c>
      <c r="C1980" s="254" t="s">
        <v>23799</v>
      </c>
      <c r="D1980" s="255" t="s">
        <v>18893</v>
      </c>
      <c r="E1980" s="453">
        <v>3</v>
      </c>
    </row>
    <row r="1981" spans="1:5" ht="13.5" customHeight="1" x14ac:dyDescent="0.25">
      <c r="A1981" s="264" t="s">
        <v>23800</v>
      </c>
      <c r="B1981" s="254" t="s">
        <v>23801</v>
      </c>
      <c r="C1981" s="254" t="s">
        <v>23802</v>
      </c>
      <c r="D1981" s="255" t="s">
        <v>18893</v>
      </c>
      <c r="E1981" s="453">
        <v>1</v>
      </c>
    </row>
    <row r="1982" spans="1:5" ht="13.5" customHeight="1" x14ac:dyDescent="0.25">
      <c r="A1982" s="264" t="s">
        <v>23803</v>
      </c>
      <c r="B1982" s="254" t="s">
        <v>23804</v>
      </c>
      <c r="C1982" s="254" t="s">
        <v>23805</v>
      </c>
      <c r="D1982" s="255" t="s">
        <v>18893</v>
      </c>
      <c r="E1982" s="453">
        <v>2</v>
      </c>
    </row>
    <row r="1983" spans="1:5" ht="13.5" customHeight="1" x14ac:dyDescent="0.25">
      <c r="A1983" s="264" t="s">
        <v>23806</v>
      </c>
      <c r="B1983" s="254" t="s">
        <v>23807</v>
      </c>
      <c r="C1983" s="254" t="s">
        <v>23808</v>
      </c>
      <c r="D1983" s="255" t="s">
        <v>18893</v>
      </c>
      <c r="E1983" s="453">
        <v>1</v>
      </c>
    </row>
    <row r="1984" spans="1:5" ht="13.5" customHeight="1" x14ac:dyDescent="0.25">
      <c r="A1984" s="264" t="s">
        <v>23809</v>
      </c>
      <c r="B1984" s="254" t="s">
        <v>23810</v>
      </c>
      <c r="C1984" s="254" t="s">
        <v>22447</v>
      </c>
      <c r="D1984" s="255" t="s">
        <v>18893</v>
      </c>
      <c r="E1984" s="453">
        <v>34</v>
      </c>
    </row>
    <row r="1985" spans="1:5" ht="13.5" customHeight="1" x14ac:dyDescent="0.25">
      <c r="A1985" s="264" t="s">
        <v>23811</v>
      </c>
      <c r="B1985" s="254" t="s">
        <v>20981</v>
      </c>
      <c r="C1985" s="254" t="s">
        <v>21436</v>
      </c>
      <c r="D1985" s="255" t="s">
        <v>18893</v>
      </c>
      <c r="E1985" s="453">
        <v>7</v>
      </c>
    </row>
    <row r="1986" spans="1:5" ht="13.5" customHeight="1" x14ac:dyDescent="0.25">
      <c r="A1986" s="264" t="s">
        <v>23812</v>
      </c>
      <c r="B1986" s="254" t="s">
        <v>23813</v>
      </c>
      <c r="C1986" s="254" t="s">
        <v>23814</v>
      </c>
      <c r="D1986" s="255" t="s">
        <v>18893</v>
      </c>
      <c r="E1986" s="453">
        <v>1</v>
      </c>
    </row>
    <row r="1987" spans="1:5" ht="13.5" customHeight="1" x14ac:dyDescent="0.25">
      <c r="A1987" s="264" t="s">
        <v>23815</v>
      </c>
      <c r="B1987" s="254" t="s">
        <v>23816</v>
      </c>
      <c r="C1987" s="254" t="s">
        <v>23817</v>
      </c>
      <c r="D1987" s="255" t="s">
        <v>18893</v>
      </c>
      <c r="E1987" s="453">
        <v>2</v>
      </c>
    </row>
    <row r="1988" spans="1:5" ht="13.5" customHeight="1" x14ac:dyDescent="0.25">
      <c r="A1988" s="264" t="s">
        <v>23818</v>
      </c>
      <c r="B1988" s="254" t="s">
        <v>23819</v>
      </c>
      <c r="C1988" s="254" t="s">
        <v>23820</v>
      </c>
      <c r="D1988" s="255" t="s">
        <v>18893</v>
      </c>
      <c r="E1988" s="453">
        <v>73</v>
      </c>
    </row>
    <row r="1989" spans="1:5" ht="13.5" customHeight="1" x14ac:dyDescent="0.25">
      <c r="A1989" s="264" t="s">
        <v>23821</v>
      </c>
      <c r="B1989" s="254" t="s">
        <v>21259</v>
      </c>
      <c r="C1989" s="254" t="s">
        <v>23822</v>
      </c>
      <c r="D1989" s="255" t="s">
        <v>18893</v>
      </c>
      <c r="E1989" s="453">
        <v>2</v>
      </c>
    </row>
    <row r="1990" spans="1:5" ht="13.5" customHeight="1" x14ac:dyDescent="0.25">
      <c r="A1990" s="264" t="s">
        <v>23823</v>
      </c>
      <c r="B1990" s="254" t="s">
        <v>21259</v>
      </c>
      <c r="C1990" s="254" t="s">
        <v>23824</v>
      </c>
      <c r="D1990" s="255" t="s">
        <v>18893</v>
      </c>
      <c r="E1990" s="453">
        <v>36</v>
      </c>
    </row>
    <row r="1991" spans="1:5" ht="13.5" customHeight="1" x14ac:dyDescent="0.25">
      <c r="A1991" s="264" t="s">
        <v>23825</v>
      </c>
      <c r="B1991" s="254" t="s">
        <v>21259</v>
      </c>
      <c r="C1991" s="254" t="s">
        <v>19355</v>
      </c>
      <c r="D1991" s="255" t="s">
        <v>18893</v>
      </c>
      <c r="E1991" s="453">
        <v>124</v>
      </c>
    </row>
    <row r="1992" spans="1:5" ht="13.5" customHeight="1" x14ac:dyDescent="0.25">
      <c r="A1992" s="264" t="s">
        <v>23826</v>
      </c>
      <c r="B1992" s="254" t="s">
        <v>21259</v>
      </c>
      <c r="C1992" s="254" t="s">
        <v>23827</v>
      </c>
      <c r="D1992" s="255" t="s">
        <v>18893</v>
      </c>
      <c r="E1992" s="453">
        <v>3</v>
      </c>
    </row>
    <row r="1993" spans="1:5" ht="13.5" customHeight="1" x14ac:dyDescent="0.25">
      <c r="A1993" s="264" t="s">
        <v>23828</v>
      </c>
      <c r="B1993" s="254" t="s">
        <v>21259</v>
      </c>
      <c r="C1993" s="254" t="s">
        <v>23829</v>
      </c>
      <c r="D1993" s="255" t="s">
        <v>18893</v>
      </c>
      <c r="E1993" s="453">
        <v>8</v>
      </c>
    </row>
    <row r="1994" spans="1:5" ht="13.5" customHeight="1" x14ac:dyDescent="0.25">
      <c r="A1994" s="264" t="s">
        <v>23830</v>
      </c>
      <c r="B1994" s="254" t="s">
        <v>21259</v>
      </c>
      <c r="C1994" s="254" t="s">
        <v>23831</v>
      </c>
      <c r="D1994" s="255" t="s">
        <v>18893</v>
      </c>
      <c r="E1994" s="453">
        <v>14</v>
      </c>
    </row>
    <row r="1995" spans="1:5" ht="13.5" customHeight="1" x14ac:dyDescent="0.25">
      <c r="A1995" s="264" t="s">
        <v>23832</v>
      </c>
      <c r="B1995" s="254" t="s">
        <v>23833</v>
      </c>
      <c r="C1995" s="254" t="s">
        <v>23834</v>
      </c>
      <c r="D1995" s="255" t="s">
        <v>18893</v>
      </c>
      <c r="E1995" s="453">
        <v>4</v>
      </c>
    </row>
    <row r="1996" spans="1:5" ht="13.5" customHeight="1" x14ac:dyDescent="0.25">
      <c r="A1996" s="264" t="s">
        <v>23835</v>
      </c>
      <c r="B1996" s="254" t="s">
        <v>21259</v>
      </c>
      <c r="C1996" s="254" t="s">
        <v>23836</v>
      </c>
      <c r="D1996" s="255" t="s">
        <v>18893</v>
      </c>
      <c r="E1996" s="453">
        <v>5</v>
      </c>
    </row>
    <row r="1997" spans="1:5" ht="13.5" customHeight="1" x14ac:dyDescent="0.25">
      <c r="A1997" s="264" t="s">
        <v>23837</v>
      </c>
      <c r="B1997" s="254" t="s">
        <v>23838</v>
      </c>
      <c r="C1997" s="254" t="s">
        <v>23839</v>
      </c>
      <c r="D1997" s="255" t="s">
        <v>18893</v>
      </c>
      <c r="E1997" s="453">
        <v>1</v>
      </c>
    </row>
    <row r="1998" spans="1:5" ht="13.5" customHeight="1" x14ac:dyDescent="0.25">
      <c r="A1998" s="264" t="s">
        <v>23840</v>
      </c>
      <c r="B1998" s="254" t="s">
        <v>23841</v>
      </c>
      <c r="C1998" s="254" t="s">
        <v>23842</v>
      </c>
      <c r="D1998" s="255" t="s">
        <v>18893</v>
      </c>
      <c r="E1998" s="453">
        <v>7</v>
      </c>
    </row>
    <row r="1999" spans="1:5" ht="13.5" customHeight="1" x14ac:dyDescent="0.25">
      <c r="A1999" s="264" t="s">
        <v>23843</v>
      </c>
      <c r="B1999" s="254" t="s">
        <v>23844</v>
      </c>
      <c r="C1999" s="254" t="s">
        <v>19352</v>
      </c>
      <c r="D1999" s="255" t="s">
        <v>18893</v>
      </c>
      <c r="E1999" s="453">
        <v>6</v>
      </c>
    </row>
    <row r="2000" spans="1:5" ht="13.5" customHeight="1" x14ac:dyDescent="0.25">
      <c r="A2000" s="264" t="s">
        <v>23845</v>
      </c>
      <c r="B2000" s="254" t="s">
        <v>23844</v>
      </c>
      <c r="C2000" s="254" t="s">
        <v>23846</v>
      </c>
      <c r="D2000" s="255" t="s">
        <v>18893</v>
      </c>
      <c r="E2000" s="453">
        <v>9</v>
      </c>
    </row>
    <row r="2001" spans="1:5" ht="13.5" customHeight="1" x14ac:dyDescent="0.25">
      <c r="A2001" s="264" t="s">
        <v>23847</v>
      </c>
      <c r="B2001" s="254" t="s">
        <v>23844</v>
      </c>
      <c r="C2001" s="254" t="s">
        <v>23848</v>
      </c>
      <c r="D2001" s="255" t="s">
        <v>18893</v>
      </c>
      <c r="E2001" s="453">
        <v>13</v>
      </c>
    </row>
    <row r="2002" spans="1:5" ht="13.5" customHeight="1" x14ac:dyDescent="0.25">
      <c r="A2002" s="264" t="s">
        <v>23849</v>
      </c>
      <c r="B2002" s="254" t="s">
        <v>23850</v>
      </c>
      <c r="C2002" s="254" t="s">
        <v>23851</v>
      </c>
      <c r="D2002" s="255" t="s">
        <v>18893</v>
      </c>
      <c r="E2002" s="453">
        <v>4</v>
      </c>
    </row>
    <row r="2003" spans="1:5" ht="13.5" customHeight="1" x14ac:dyDescent="0.25">
      <c r="A2003" s="264" t="s">
        <v>23852</v>
      </c>
      <c r="B2003" s="254" t="s">
        <v>23853</v>
      </c>
      <c r="C2003" s="254" t="s">
        <v>23854</v>
      </c>
      <c r="D2003" s="255" t="s">
        <v>18893</v>
      </c>
      <c r="E2003" s="453">
        <v>2</v>
      </c>
    </row>
    <row r="2004" spans="1:5" ht="13.5" customHeight="1" x14ac:dyDescent="0.25">
      <c r="A2004" s="264" t="s">
        <v>23855</v>
      </c>
      <c r="B2004" s="254" t="s">
        <v>23856</v>
      </c>
      <c r="C2004" s="254" t="s">
        <v>20620</v>
      </c>
      <c r="D2004" s="255" t="s">
        <v>18893</v>
      </c>
      <c r="E2004" s="453">
        <v>112</v>
      </c>
    </row>
    <row r="2005" spans="1:5" ht="13.5" customHeight="1" x14ac:dyDescent="0.25">
      <c r="A2005" s="264" t="s">
        <v>23857</v>
      </c>
      <c r="B2005" s="254" t="s">
        <v>23856</v>
      </c>
      <c r="C2005" s="254" t="s">
        <v>23858</v>
      </c>
      <c r="D2005" s="255" t="s">
        <v>18893</v>
      </c>
      <c r="E2005" s="453">
        <v>20</v>
      </c>
    </row>
    <row r="2006" spans="1:5" ht="13.5" customHeight="1" x14ac:dyDescent="0.25">
      <c r="A2006" s="264" t="s">
        <v>23859</v>
      </c>
      <c r="B2006" s="254" t="s">
        <v>23856</v>
      </c>
      <c r="C2006" s="254" t="s">
        <v>23860</v>
      </c>
      <c r="D2006" s="255" t="s">
        <v>18893</v>
      </c>
      <c r="E2006" s="453">
        <v>10</v>
      </c>
    </row>
    <row r="2007" spans="1:5" ht="13.5" customHeight="1" x14ac:dyDescent="0.25">
      <c r="A2007" s="264" t="s">
        <v>23861</v>
      </c>
      <c r="B2007" s="254" t="s">
        <v>23862</v>
      </c>
      <c r="C2007" s="254" t="s">
        <v>20354</v>
      </c>
      <c r="D2007" s="255" t="s">
        <v>18893</v>
      </c>
      <c r="E2007" s="453">
        <v>48</v>
      </c>
    </row>
    <row r="2008" spans="1:5" ht="13.5" customHeight="1" x14ac:dyDescent="0.25">
      <c r="A2008" s="264" t="s">
        <v>23863</v>
      </c>
      <c r="B2008" s="254" t="s">
        <v>23856</v>
      </c>
      <c r="C2008" s="254" t="s">
        <v>23750</v>
      </c>
      <c r="D2008" s="255" t="s">
        <v>18893</v>
      </c>
      <c r="E2008" s="453">
        <v>62</v>
      </c>
    </row>
    <row r="2009" spans="1:5" ht="13.5" customHeight="1" x14ac:dyDescent="0.25">
      <c r="A2009" s="264" t="s">
        <v>23864</v>
      </c>
      <c r="B2009" s="254" t="s">
        <v>21259</v>
      </c>
      <c r="C2009" s="254" t="s">
        <v>21436</v>
      </c>
      <c r="D2009" s="255" t="s">
        <v>18893</v>
      </c>
      <c r="E2009" s="453">
        <v>45</v>
      </c>
    </row>
    <row r="2010" spans="1:5" ht="13.5" customHeight="1" x14ac:dyDescent="0.25">
      <c r="A2010" s="264" t="s">
        <v>23865</v>
      </c>
      <c r="B2010" s="254" t="s">
        <v>21259</v>
      </c>
      <c r="C2010" s="254" t="s">
        <v>23866</v>
      </c>
      <c r="D2010" s="255" t="s">
        <v>18893</v>
      </c>
      <c r="E2010" s="453">
        <v>19</v>
      </c>
    </row>
    <row r="2011" spans="1:5" ht="13.5" customHeight="1" x14ac:dyDescent="0.25">
      <c r="A2011" s="264" t="s">
        <v>23867</v>
      </c>
      <c r="B2011" s="254" t="s">
        <v>21259</v>
      </c>
      <c r="C2011" s="254" t="s">
        <v>23860</v>
      </c>
      <c r="D2011" s="255" t="s">
        <v>18893</v>
      </c>
      <c r="E2011" s="453">
        <v>36</v>
      </c>
    </row>
    <row r="2012" spans="1:5" ht="13.5" customHeight="1" x14ac:dyDescent="0.25">
      <c r="A2012" s="264" t="s">
        <v>23868</v>
      </c>
      <c r="B2012" s="254" t="s">
        <v>23869</v>
      </c>
      <c r="C2012" s="254" t="s">
        <v>23870</v>
      </c>
      <c r="D2012" s="255" t="s">
        <v>18893</v>
      </c>
      <c r="E2012" s="453">
        <v>14</v>
      </c>
    </row>
    <row r="2013" spans="1:5" ht="13.5" customHeight="1" x14ac:dyDescent="0.25">
      <c r="A2013" s="264" t="s">
        <v>23871</v>
      </c>
      <c r="B2013" s="254" t="s">
        <v>23872</v>
      </c>
      <c r="C2013" s="254" t="s">
        <v>23873</v>
      </c>
      <c r="D2013" s="255" t="s">
        <v>18893</v>
      </c>
      <c r="E2013" s="453">
        <v>15</v>
      </c>
    </row>
    <row r="2014" spans="1:5" ht="13.5" customHeight="1" x14ac:dyDescent="0.25">
      <c r="A2014" s="264" t="s">
        <v>23874</v>
      </c>
      <c r="B2014" s="254" t="s">
        <v>23875</v>
      </c>
      <c r="C2014" s="254" t="s">
        <v>23876</v>
      </c>
      <c r="D2014" s="255" t="s">
        <v>18893</v>
      </c>
      <c r="E2014" s="453">
        <v>2</v>
      </c>
    </row>
    <row r="2015" spans="1:5" ht="13.5" customHeight="1" x14ac:dyDescent="0.25">
      <c r="A2015" s="264" t="s">
        <v>23877</v>
      </c>
      <c r="B2015" s="254" t="s">
        <v>23878</v>
      </c>
      <c r="C2015" s="254" t="s">
        <v>23879</v>
      </c>
      <c r="D2015" s="255" t="s">
        <v>18893</v>
      </c>
      <c r="E2015" s="453">
        <v>10</v>
      </c>
    </row>
    <row r="2016" spans="1:5" ht="13.5" customHeight="1" x14ac:dyDescent="0.25">
      <c r="A2016" s="264" t="s">
        <v>23880</v>
      </c>
      <c r="B2016" s="254" t="s">
        <v>23881</v>
      </c>
      <c r="C2016" s="254" t="s">
        <v>23882</v>
      </c>
      <c r="D2016" s="255" t="s">
        <v>18893</v>
      </c>
      <c r="E2016" s="453">
        <v>1</v>
      </c>
    </row>
    <row r="2017" spans="1:5" ht="13.5" customHeight="1" x14ac:dyDescent="0.25">
      <c r="A2017" s="264" t="s">
        <v>23883</v>
      </c>
      <c r="B2017" s="254" t="s">
        <v>23884</v>
      </c>
      <c r="C2017" s="254" t="s">
        <v>23885</v>
      </c>
      <c r="D2017" s="255" t="s">
        <v>18922</v>
      </c>
      <c r="E2017" s="453">
        <v>15</v>
      </c>
    </row>
    <row r="2018" spans="1:5" ht="13.5" customHeight="1" x14ac:dyDescent="0.25">
      <c r="A2018" s="264" t="s">
        <v>23886</v>
      </c>
      <c r="B2018" s="254" t="s">
        <v>23887</v>
      </c>
      <c r="C2018" s="254" t="s">
        <v>23888</v>
      </c>
      <c r="D2018" s="255" t="s">
        <v>18922</v>
      </c>
      <c r="E2018" s="453">
        <v>25</v>
      </c>
    </row>
    <row r="2019" spans="1:5" ht="13.5" customHeight="1" x14ac:dyDescent="0.25">
      <c r="A2019" s="264" t="s">
        <v>23889</v>
      </c>
      <c r="B2019" s="254" t="s">
        <v>23890</v>
      </c>
      <c r="C2019" s="254" t="s">
        <v>23891</v>
      </c>
      <c r="D2019" s="255" t="s">
        <v>18922</v>
      </c>
      <c r="E2019" s="453">
        <v>302</v>
      </c>
    </row>
    <row r="2020" spans="1:5" ht="13.5" customHeight="1" x14ac:dyDescent="0.25">
      <c r="A2020" s="264" t="s">
        <v>23892</v>
      </c>
      <c r="B2020" s="254" t="s">
        <v>23893</v>
      </c>
      <c r="C2020" s="254" t="s">
        <v>23894</v>
      </c>
      <c r="D2020" s="255" t="s">
        <v>18922</v>
      </c>
      <c r="E2020" s="453">
        <v>196</v>
      </c>
    </row>
    <row r="2021" spans="1:5" ht="13.5" customHeight="1" x14ac:dyDescent="0.25">
      <c r="A2021" s="264" t="s">
        <v>23895</v>
      </c>
      <c r="B2021" s="254" t="s">
        <v>23896</v>
      </c>
      <c r="C2021" s="254" t="s">
        <v>23897</v>
      </c>
      <c r="D2021" s="255" t="s">
        <v>18922</v>
      </c>
      <c r="E2021" s="453">
        <v>5</v>
      </c>
    </row>
    <row r="2022" spans="1:5" ht="13.5" customHeight="1" x14ac:dyDescent="0.25">
      <c r="A2022" s="264" t="s">
        <v>23898</v>
      </c>
      <c r="B2022" s="254" t="s">
        <v>23896</v>
      </c>
      <c r="C2022" s="254" t="s">
        <v>23899</v>
      </c>
      <c r="D2022" s="255" t="s">
        <v>18922</v>
      </c>
      <c r="E2022" s="453">
        <v>2</v>
      </c>
    </row>
    <row r="2023" spans="1:5" ht="13.5" customHeight="1" x14ac:dyDescent="0.25">
      <c r="A2023" s="264" t="s">
        <v>23900</v>
      </c>
      <c r="B2023" s="254" t="s">
        <v>23901</v>
      </c>
      <c r="C2023" s="254" t="s">
        <v>23902</v>
      </c>
      <c r="D2023" s="255" t="s">
        <v>18899</v>
      </c>
      <c r="E2023" s="453">
        <v>133</v>
      </c>
    </row>
    <row r="2024" spans="1:5" ht="13.5" customHeight="1" x14ac:dyDescent="0.25">
      <c r="A2024" s="264" t="s">
        <v>23903</v>
      </c>
      <c r="B2024" s="254" t="s">
        <v>23904</v>
      </c>
      <c r="C2024" s="254" t="s">
        <v>23905</v>
      </c>
      <c r="D2024" s="255" t="s">
        <v>18899</v>
      </c>
      <c r="E2024" s="453">
        <v>401</v>
      </c>
    </row>
    <row r="2025" spans="1:5" ht="13.5" customHeight="1" x14ac:dyDescent="0.25">
      <c r="A2025" s="264" t="s">
        <v>23906</v>
      </c>
      <c r="B2025" s="254" t="s">
        <v>23907</v>
      </c>
      <c r="C2025" s="254" t="s">
        <v>23908</v>
      </c>
      <c r="D2025" s="255" t="s">
        <v>18899</v>
      </c>
      <c r="E2025" s="453">
        <v>422</v>
      </c>
    </row>
    <row r="2026" spans="1:5" ht="13.5" customHeight="1" x14ac:dyDescent="0.25">
      <c r="A2026" s="264" t="s">
        <v>23909</v>
      </c>
      <c r="B2026" s="254" t="s">
        <v>23910</v>
      </c>
      <c r="C2026" s="254" t="s">
        <v>23911</v>
      </c>
      <c r="D2026" s="255" t="s">
        <v>18893</v>
      </c>
      <c r="E2026" s="453">
        <v>4</v>
      </c>
    </row>
    <row r="2027" spans="1:5" ht="13.5" customHeight="1" x14ac:dyDescent="0.25">
      <c r="A2027" s="264" t="s">
        <v>23912</v>
      </c>
      <c r="B2027" s="254" t="s">
        <v>23913</v>
      </c>
      <c r="C2027" s="254" t="s">
        <v>23914</v>
      </c>
      <c r="D2027" s="255" t="s">
        <v>18893</v>
      </c>
      <c r="E2027" s="453">
        <v>5</v>
      </c>
    </row>
    <row r="2028" spans="1:5" ht="13.5" customHeight="1" x14ac:dyDescent="0.25">
      <c r="A2028" s="264" t="s">
        <v>23915</v>
      </c>
      <c r="B2028" s="254" t="s">
        <v>23916</v>
      </c>
      <c r="C2028" s="254" t="s">
        <v>19364</v>
      </c>
      <c r="D2028" s="255" t="s">
        <v>18893</v>
      </c>
      <c r="E2028" s="453">
        <v>2</v>
      </c>
    </row>
    <row r="2029" spans="1:5" ht="13.5" customHeight="1" x14ac:dyDescent="0.25">
      <c r="A2029" s="264" t="s">
        <v>23917</v>
      </c>
      <c r="B2029" s="254" t="s">
        <v>23918</v>
      </c>
      <c r="C2029" s="254" t="s">
        <v>23842</v>
      </c>
      <c r="D2029" s="255" t="s">
        <v>18893</v>
      </c>
      <c r="E2029" s="453">
        <v>3</v>
      </c>
    </row>
    <row r="2030" spans="1:5" ht="13.5" customHeight="1" x14ac:dyDescent="0.25">
      <c r="A2030" s="264" t="s">
        <v>23919</v>
      </c>
      <c r="B2030" s="254" t="s">
        <v>23920</v>
      </c>
      <c r="C2030" s="254" t="s">
        <v>23921</v>
      </c>
      <c r="D2030" s="255" t="s">
        <v>18893</v>
      </c>
      <c r="E2030" s="453">
        <v>1</v>
      </c>
    </row>
    <row r="2031" spans="1:5" ht="13.5" customHeight="1" x14ac:dyDescent="0.25">
      <c r="A2031" s="264" t="s">
        <v>23922</v>
      </c>
      <c r="B2031" s="254" t="s">
        <v>23923</v>
      </c>
      <c r="C2031" s="254" t="s">
        <v>23924</v>
      </c>
      <c r="D2031" s="255" t="s">
        <v>18893</v>
      </c>
      <c r="E2031" s="453">
        <v>4</v>
      </c>
    </row>
    <row r="2032" spans="1:5" ht="13.5" customHeight="1" x14ac:dyDescent="0.25">
      <c r="A2032" s="264" t="s">
        <v>23925</v>
      </c>
      <c r="B2032" s="254" t="s">
        <v>23926</v>
      </c>
      <c r="C2032" s="254" t="s">
        <v>23927</v>
      </c>
      <c r="D2032" s="255" t="s">
        <v>19000</v>
      </c>
      <c r="E2032" s="453">
        <v>74</v>
      </c>
    </row>
    <row r="2033" spans="1:5" ht="13.5" customHeight="1" x14ac:dyDescent="0.25">
      <c r="A2033" s="264" t="s">
        <v>23928</v>
      </c>
      <c r="B2033" s="254" t="s">
        <v>23929</v>
      </c>
      <c r="C2033" s="254" t="s">
        <v>23930</v>
      </c>
      <c r="D2033" s="255" t="s">
        <v>19000</v>
      </c>
      <c r="E2033" s="453">
        <v>1</v>
      </c>
    </row>
    <row r="2034" spans="1:5" ht="13.5" customHeight="1" x14ac:dyDescent="0.25">
      <c r="A2034" s="264" t="s">
        <v>23931</v>
      </c>
      <c r="B2034" s="254" t="s">
        <v>23932</v>
      </c>
      <c r="C2034" s="254" t="s">
        <v>23933</v>
      </c>
      <c r="D2034" s="255" t="s">
        <v>18926</v>
      </c>
      <c r="E2034" s="453">
        <v>13</v>
      </c>
    </row>
    <row r="2035" spans="1:5" ht="13.5" customHeight="1" x14ac:dyDescent="0.25">
      <c r="A2035" s="264" t="s">
        <v>23934</v>
      </c>
      <c r="B2035" s="254" t="s">
        <v>23935</v>
      </c>
      <c r="C2035" s="254" t="s">
        <v>23936</v>
      </c>
      <c r="D2035" s="255" t="s">
        <v>18926</v>
      </c>
      <c r="E2035" s="453">
        <v>96</v>
      </c>
    </row>
    <row r="2036" spans="1:5" ht="13.5" customHeight="1" x14ac:dyDescent="0.25">
      <c r="A2036" s="264" t="s">
        <v>23937</v>
      </c>
      <c r="B2036" s="254" t="s">
        <v>23938</v>
      </c>
      <c r="C2036" s="254" t="s">
        <v>23939</v>
      </c>
      <c r="D2036" s="255" t="s">
        <v>18926</v>
      </c>
      <c r="E2036" s="453">
        <v>6</v>
      </c>
    </row>
    <row r="2037" spans="1:5" ht="13.5" customHeight="1" x14ac:dyDescent="0.25">
      <c r="A2037" s="264" t="s">
        <v>23940</v>
      </c>
      <c r="B2037" s="254" t="s">
        <v>23941</v>
      </c>
      <c r="C2037" s="254" t="s">
        <v>23942</v>
      </c>
      <c r="D2037" s="255" t="s">
        <v>18926</v>
      </c>
      <c r="E2037" s="453">
        <v>33</v>
      </c>
    </row>
    <row r="2038" spans="1:5" ht="13.5" customHeight="1" x14ac:dyDescent="0.25">
      <c r="A2038" s="264" t="s">
        <v>23943</v>
      </c>
      <c r="B2038" s="254" t="s">
        <v>23944</v>
      </c>
      <c r="C2038" s="254" t="s">
        <v>23945</v>
      </c>
      <c r="D2038" s="255" t="s">
        <v>18926</v>
      </c>
      <c r="E2038" s="453">
        <v>517</v>
      </c>
    </row>
    <row r="2039" spans="1:5" ht="13.5" customHeight="1" x14ac:dyDescent="0.25">
      <c r="A2039" s="264" t="s">
        <v>23946</v>
      </c>
      <c r="B2039" s="254" t="s">
        <v>23947</v>
      </c>
      <c r="C2039" s="254" t="s">
        <v>23948</v>
      </c>
      <c r="D2039" s="255" t="s">
        <v>18926</v>
      </c>
      <c r="E2039" s="453">
        <v>34</v>
      </c>
    </row>
    <row r="2040" spans="1:5" ht="13.5" customHeight="1" x14ac:dyDescent="0.25">
      <c r="A2040" s="264" t="s">
        <v>23949</v>
      </c>
      <c r="B2040" s="254" t="s">
        <v>23950</v>
      </c>
      <c r="C2040" s="254" t="s">
        <v>23951</v>
      </c>
      <c r="D2040" s="255" t="s">
        <v>18926</v>
      </c>
      <c r="E2040" s="453">
        <v>465</v>
      </c>
    </row>
    <row r="2041" spans="1:5" ht="13.5" customHeight="1" x14ac:dyDescent="0.25">
      <c r="A2041" s="264" t="s">
        <v>23952</v>
      </c>
      <c r="B2041" s="254" t="s">
        <v>23953</v>
      </c>
      <c r="C2041" s="254"/>
      <c r="D2041" s="255" t="s">
        <v>18926</v>
      </c>
      <c r="E2041" s="453">
        <v>102</v>
      </c>
    </row>
    <row r="2042" spans="1:5" ht="13.5" customHeight="1" x14ac:dyDescent="0.25">
      <c r="A2042" s="264" t="s">
        <v>23954</v>
      </c>
      <c r="B2042" s="254" t="s">
        <v>23955</v>
      </c>
      <c r="C2042" s="254" t="s">
        <v>19888</v>
      </c>
      <c r="D2042" s="255" t="s">
        <v>18926</v>
      </c>
      <c r="E2042" s="453">
        <v>50</v>
      </c>
    </row>
    <row r="2043" spans="1:5" ht="13.5" customHeight="1" x14ac:dyDescent="0.25">
      <c r="A2043" s="264" t="s">
        <v>23956</v>
      </c>
      <c r="B2043" s="254" t="s">
        <v>23957</v>
      </c>
      <c r="C2043" s="254" t="s">
        <v>23958</v>
      </c>
      <c r="D2043" s="255" t="s">
        <v>18926</v>
      </c>
      <c r="E2043" s="453">
        <v>277</v>
      </c>
    </row>
    <row r="2044" spans="1:5" ht="13.5" customHeight="1" x14ac:dyDescent="0.25">
      <c r="A2044" s="264" t="s">
        <v>23959</v>
      </c>
      <c r="B2044" s="254" t="s">
        <v>23960</v>
      </c>
      <c r="C2044" s="254" t="s">
        <v>23961</v>
      </c>
      <c r="D2044" s="255" t="s">
        <v>18926</v>
      </c>
      <c r="E2044" s="453">
        <v>4103</v>
      </c>
    </row>
    <row r="2045" spans="1:5" ht="13.5" customHeight="1" x14ac:dyDescent="0.25">
      <c r="A2045" s="264" t="s">
        <v>23962</v>
      </c>
      <c r="B2045" s="254" t="s">
        <v>23963</v>
      </c>
      <c r="C2045" s="254" t="s">
        <v>23964</v>
      </c>
      <c r="D2045" s="255" t="s">
        <v>18926</v>
      </c>
      <c r="E2045" s="453">
        <v>42</v>
      </c>
    </row>
    <row r="2046" spans="1:5" ht="13.5" customHeight="1" x14ac:dyDescent="0.25">
      <c r="A2046" s="264" t="s">
        <v>23965</v>
      </c>
      <c r="B2046" s="254" t="s">
        <v>23966</v>
      </c>
      <c r="C2046" s="254" t="s">
        <v>23967</v>
      </c>
      <c r="D2046" s="255" t="s">
        <v>18893</v>
      </c>
      <c r="E2046" s="453">
        <v>1</v>
      </c>
    </row>
    <row r="2047" spans="1:5" ht="13.5" customHeight="1" x14ac:dyDescent="0.25">
      <c r="A2047" s="264" t="s">
        <v>23968</v>
      </c>
      <c r="B2047" s="254" t="s">
        <v>23969</v>
      </c>
      <c r="C2047" s="254" t="s">
        <v>23970</v>
      </c>
      <c r="D2047" s="255" t="s">
        <v>18926</v>
      </c>
      <c r="E2047" s="453">
        <v>110</v>
      </c>
    </row>
    <row r="2048" spans="1:5" ht="13.5" customHeight="1" x14ac:dyDescent="0.25">
      <c r="A2048" s="264" t="s">
        <v>23971</v>
      </c>
      <c r="B2048" s="254" t="s">
        <v>23972</v>
      </c>
      <c r="C2048" s="254" t="s">
        <v>23973</v>
      </c>
      <c r="D2048" s="255" t="s">
        <v>18926</v>
      </c>
      <c r="E2048" s="453">
        <v>53</v>
      </c>
    </row>
    <row r="2049" spans="1:5" ht="13.5" customHeight="1" x14ac:dyDescent="0.25">
      <c r="A2049" s="264" t="s">
        <v>23974</v>
      </c>
      <c r="B2049" s="254" t="s">
        <v>23975</v>
      </c>
      <c r="C2049" s="254" t="s">
        <v>23976</v>
      </c>
      <c r="D2049" s="255" t="s">
        <v>18926</v>
      </c>
      <c r="E2049" s="453">
        <v>99</v>
      </c>
    </row>
    <row r="2050" spans="1:5" ht="13.5" customHeight="1" x14ac:dyDescent="0.25">
      <c r="A2050" s="264" t="s">
        <v>23977</v>
      </c>
      <c r="B2050" s="254" t="s">
        <v>23978</v>
      </c>
      <c r="C2050" s="254" t="s">
        <v>23979</v>
      </c>
      <c r="D2050" s="255" t="s">
        <v>18926</v>
      </c>
      <c r="E2050" s="453">
        <v>6</v>
      </c>
    </row>
    <row r="2051" spans="1:5" ht="13.5" customHeight="1" x14ac:dyDescent="0.25">
      <c r="A2051" s="264" t="s">
        <v>23980</v>
      </c>
      <c r="B2051" s="254" t="s">
        <v>23981</v>
      </c>
      <c r="C2051" s="254" t="s">
        <v>20385</v>
      </c>
      <c r="D2051" s="255" t="s">
        <v>18926</v>
      </c>
      <c r="E2051" s="453">
        <v>2</v>
      </c>
    </row>
    <row r="2052" spans="1:5" ht="13.5" customHeight="1" x14ac:dyDescent="0.25">
      <c r="A2052" s="264" t="s">
        <v>23982</v>
      </c>
      <c r="B2052" s="254" t="s">
        <v>23983</v>
      </c>
      <c r="C2052" s="254" t="s">
        <v>20382</v>
      </c>
      <c r="D2052" s="255" t="s">
        <v>18926</v>
      </c>
      <c r="E2052" s="453">
        <v>134</v>
      </c>
    </row>
    <row r="2053" spans="1:5" ht="13.5" customHeight="1" x14ac:dyDescent="0.25">
      <c r="A2053" s="264" t="s">
        <v>23984</v>
      </c>
      <c r="B2053" s="254" t="s">
        <v>23985</v>
      </c>
      <c r="C2053" s="254" t="s">
        <v>23986</v>
      </c>
      <c r="D2053" s="255" t="s">
        <v>18879</v>
      </c>
      <c r="E2053" s="453">
        <v>2</v>
      </c>
    </row>
    <row r="2054" spans="1:5" ht="13.5" customHeight="1" x14ac:dyDescent="0.25">
      <c r="A2054" s="264" t="s">
        <v>23987</v>
      </c>
      <c r="B2054" s="254" t="s">
        <v>23988</v>
      </c>
      <c r="C2054" s="254" t="s">
        <v>23989</v>
      </c>
      <c r="D2054" s="255" t="s">
        <v>18879</v>
      </c>
      <c r="E2054" s="453">
        <v>389</v>
      </c>
    </row>
    <row r="2055" spans="1:5" ht="13.5" customHeight="1" x14ac:dyDescent="0.25">
      <c r="A2055" s="264" t="s">
        <v>23990</v>
      </c>
      <c r="B2055" s="254" t="s">
        <v>23991</v>
      </c>
      <c r="C2055" s="254" t="s">
        <v>23992</v>
      </c>
      <c r="D2055" s="255" t="s">
        <v>18879</v>
      </c>
      <c r="E2055" s="453">
        <v>138</v>
      </c>
    </row>
    <row r="2056" spans="1:5" ht="13.5" customHeight="1" x14ac:dyDescent="0.25">
      <c r="A2056" s="264" t="s">
        <v>23993</v>
      </c>
      <c r="B2056" s="254" t="s">
        <v>23991</v>
      </c>
      <c r="C2056" s="254" t="s">
        <v>23994</v>
      </c>
      <c r="D2056" s="255" t="s">
        <v>18879</v>
      </c>
      <c r="E2056" s="453">
        <v>142</v>
      </c>
    </row>
    <row r="2057" spans="1:5" ht="13.5" customHeight="1" x14ac:dyDescent="0.25">
      <c r="A2057" s="264" t="s">
        <v>23995</v>
      </c>
      <c r="B2057" s="254" t="s">
        <v>23996</v>
      </c>
      <c r="C2057" s="254" t="s">
        <v>23997</v>
      </c>
      <c r="D2057" s="255" t="s">
        <v>18879</v>
      </c>
      <c r="E2057" s="453">
        <v>55</v>
      </c>
    </row>
    <row r="2058" spans="1:5" ht="13.5" customHeight="1" x14ac:dyDescent="0.25">
      <c r="A2058" s="264" t="s">
        <v>23998</v>
      </c>
      <c r="B2058" s="254" t="s">
        <v>23999</v>
      </c>
      <c r="C2058" s="254"/>
      <c r="D2058" s="255" t="s">
        <v>18926</v>
      </c>
      <c r="E2058" s="453">
        <v>13</v>
      </c>
    </row>
    <row r="2059" spans="1:5" ht="13.5" customHeight="1" x14ac:dyDescent="0.25">
      <c r="A2059" s="264" t="s">
        <v>24000</v>
      </c>
      <c r="B2059" s="254" t="s">
        <v>24001</v>
      </c>
      <c r="C2059" s="254"/>
      <c r="D2059" s="255" t="s">
        <v>18926</v>
      </c>
      <c r="E2059" s="453">
        <v>70</v>
      </c>
    </row>
    <row r="2060" spans="1:5" ht="13.5" customHeight="1" x14ac:dyDescent="0.25">
      <c r="A2060" s="264" t="s">
        <v>24002</v>
      </c>
      <c r="B2060" s="254" t="s">
        <v>24003</v>
      </c>
      <c r="C2060" s="254"/>
      <c r="D2060" s="255" t="s">
        <v>18926</v>
      </c>
      <c r="E2060" s="453">
        <v>338</v>
      </c>
    </row>
    <row r="2061" spans="1:5" ht="13.5" customHeight="1" x14ac:dyDescent="0.25">
      <c r="A2061" s="264" t="s">
        <v>24004</v>
      </c>
      <c r="B2061" s="254" t="s">
        <v>24005</v>
      </c>
      <c r="C2061" s="254"/>
      <c r="D2061" s="255" t="s">
        <v>18926</v>
      </c>
      <c r="E2061" s="453">
        <v>200</v>
      </c>
    </row>
    <row r="2062" spans="1:5" ht="13.5" customHeight="1" x14ac:dyDescent="0.25">
      <c r="A2062" s="264" t="s">
        <v>24006</v>
      </c>
      <c r="B2062" s="254" t="s">
        <v>24007</v>
      </c>
      <c r="C2062" s="254"/>
      <c r="D2062" s="255" t="s">
        <v>18926</v>
      </c>
      <c r="E2062" s="453">
        <v>113</v>
      </c>
    </row>
    <row r="2063" spans="1:5" ht="13.5" customHeight="1" x14ac:dyDescent="0.25">
      <c r="A2063" s="264" t="s">
        <v>24008</v>
      </c>
      <c r="B2063" s="254" t="s">
        <v>24009</v>
      </c>
      <c r="C2063" s="254"/>
      <c r="D2063" s="255" t="s">
        <v>18926</v>
      </c>
      <c r="E2063" s="453">
        <v>509</v>
      </c>
    </row>
    <row r="2064" spans="1:5" ht="13.5" customHeight="1" x14ac:dyDescent="0.25">
      <c r="A2064" s="264" t="s">
        <v>24010</v>
      </c>
      <c r="B2064" s="254" t="s">
        <v>24011</v>
      </c>
      <c r="C2064" s="254"/>
      <c r="D2064" s="255" t="s">
        <v>18926</v>
      </c>
      <c r="E2064" s="453">
        <v>680</v>
      </c>
    </row>
    <row r="2065" spans="1:5" ht="13.5" customHeight="1" x14ac:dyDescent="0.25">
      <c r="A2065" s="264" t="s">
        <v>24012</v>
      </c>
      <c r="B2065" s="254" t="s">
        <v>24013</v>
      </c>
      <c r="C2065" s="254"/>
      <c r="D2065" s="255" t="s">
        <v>18926</v>
      </c>
      <c r="E2065" s="453">
        <v>572</v>
      </c>
    </row>
    <row r="2066" spans="1:5" ht="13.5" customHeight="1" x14ac:dyDescent="0.25">
      <c r="A2066" s="264" t="s">
        <v>24014</v>
      </c>
      <c r="B2066" s="254" t="s">
        <v>24015</v>
      </c>
      <c r="C2066" s="254"/>
      <c r="D2066" s="255" t="s">
        <v>18926</v>
      </c>
      <c r="E2066" s="453">
        <v>414</v>
      </c>
    </row>
    <row r="2067" spans="1:5" ht="13.5" customHeight="1" x14ac:dyDescent="0.25">
      <c r="A2067" s="264" t="s">
        <v>24016</v>
      </c>
      <c r="B2067" s="254" t="s">
        <v>24017</v>
      </c>
      <c r="C2067" s="254" t="s">
        <v>24018</v>
      </c>
      <c r="D2067" s="255" t="s">
        <v>18926</v>
      </c>
      <c r="E2067" s="453">
        <v>493</v>
      </c>
    </row>
    <row r="2068" spans="1:5" ht="13.5" customHeight="1" x14ac:dyDescent="0.25">
      <c r="A2068" s="264" t="s">
        <v>24019</v>
      </c>
      <c r="B2068" s="254" t="s">
        <v>24020</v>
      </c>
      <c r="C2068" s="254"/>
      <c r="D2068" s="255" t="s">
        <v>18926</v>
      </c>
      <c r="E2068" s="453">
        <v>425</v>
      </c>
    </row>
    <row r="2069" spans="1:5" ht="13.5" customHeight="1" x14ac:dyDescent="0.25">
      <c r="A2069" s="264" t="s">
        <v>24021</v>
      </c>
      <c r="B2069" s="254" t="s">
        <v>24022</v>
      </c>
      <c r="C2069" s="254"/>
      <c r="D2069" s="255" t="s">
        <v>18926</v>
      </c>
      <c r="E2069" s="453">
        <v>215</v>
      </c>
    </row>
    <row r="2070" spans="1:5" ht="13.5" customHeight="1" x14ac:dyDescent="0.25">
      <c r="A2070" s="264" t="s">
        <v>24023</v>
      </c>
      <c r="B2070" s="254" t="s">
        <v>24024</v>
      </c>
      <c r="C2070" s="254"/>
      <c r="D2070" s="255" t="s">
        <v>18926</v>
      </c>
      <c r="E2070" s="453">
        <v>147</v>
      </c>
    </row>
    <row r="2071" spans="1:5" ht="13.5" customHeight="1" x14ac:dyDescent="0.25">
      <c r="A2071" s="264" t="s">
        <v>24025</v>
      </c>
      <c r="B2071" s="254" t="s">
        <v>24026</v>
      </c>
      <c r="C2071" s="254"/>
      <c r="D2071" s="255" t="s">
        <v>18926</v>
      </c>
      <c r="E2071" s="453">
        <v>3</v>
      </c>
    </row>
    <row r="2072" spans="1:5" ht="13.5" customHeight="1" x14ac:dyDescent="0.25">
      <c r="A2072" s="264" t="s">
        <v>24027</v>
      </c>
      <c r="B2072" s="254" t="s">
        <v>24028</v>
      </c>
      <c r="C2072" s="254"/>
      <c r="D2072" s="255" t="s">
        <v>18926</v>
      </c>
      <c r="E2072" s="453">
        <v>178</v>
      </c>
    </row>
    <row r="2073" spans="1:5" ht="13.5" customHeight="1" x14ac:dyDescent="0.25">
      <c r="A2073" s="264" t="s">
        <v>24029</v>
      </c>
      <c r="B2073" s="254" t="s">
        <v>24030</v>
      </c>
      <c r="C2073" s="254" t="s">
        <v>24031</v>
      </c>
      <c r="D2073" s="255" t="s">
        <v>18926</v>
      </c>
      <c r="E2073" s="453">
        <v>5</v>
      </c>
    </row>
    <row r="2074" spans="1:5" ht="13.5" customHeight="1" x14ac:dyDescent="0.25">
      <c r="A2074" s="264" t="s">
        <v>24032</v>
      </c>
      <c r="B2074" s="254" t="s">
        <v>24033</v>
      </c>
      <c r="C2074" s="254" t="s">
        <v>24034</v>
      </c>
      <c r="D2074" s="255" t="s">
        <v>18926</v>
      </c>
      <c r="E2074" s="453">
        <v>4</v>
      </c>
    </row>
    <row r="2075" spans="1:5" ht="13.5" customHeight="1" x14ac:dyDescent="0.25">
      <c r="A2075" s="264" t="s">
        <v>24035</v>
      </c>
      <c r="B2075" s="254" t="s">
        <v>24036</v>
      </c>
      <c r="C2075" s="254" t="s">
        <v>24037</v>
      </c>
      <c r="D2075" s="255" t="s">
        <v>18926</v>
      </c>
      <c r="E2075" s="453">
        <v>11</v>
      </c>
    </row>
    <row r="2076" spans="1:5" ht="13.5" customHeight="1" x14ac:dyDescent="0.25">
      <c r="A2076" s="264" t="s">
        <v>24038</v>
      </c>
      <c r="B2076" s="254" t="s">
        <v>24039</v>
      </c>
      <c r="C2076" s="254" t="s">
        <v>24040</v>
      </c>
      <c r="D2076" s="255" t="s">
        <v>18926</v>
      </c>
      <c r="E2076" s="453">
        <v>1</v>
      </c>
    </row>
    <row r="2077" spans="1:5" ht="13.5" customHeight="1" x14ac:dyDescent="0.25">
      <c r="A2077" s="264" t="s">
        <v>24041</v>
      </c>
      <c r="B2077" s="254" t="s">
        <v>24042</v>
      </c>
      <c r="C2077" s="254" t="s">
        <v>24043</v>
      </c>
      <c r="D2077" s="255" t="s">
        <v>18926</v>
      </c>
      <c r="E2077" s="453">
        <v>2</v>
      </c>
    </row>
    <row r="2078" spans="1:5" ht="13.5" customHeight="1" x14ac:dyDescent="0.25">
      <c r="A2078" s="264" t="s">
        <v>24044</v>
      </c>
      <c r="B2078" s="254" t="s">
        <v>24045</v>
      </c>
      <c r="C2078" s="254" t="s">
        <v>24046</v>
      </c>
      <c r="D2078" s="255" t="s">
        <v>18926</v>
      </c>
      <c r="E2078" s="453">
        <v>1</v>
      </c>
    </row>
    <row r="2079" spans="1:5" ht="13.5" customHeight="1" x14ac:dyDescent="0.25">
      <c r="A2079" s="264" t="s">
        <v>24047</v>
      </c>
      <c r="B2079" s="254" t="s">
        <v>24048</v>
      </c>
      <c r="C2079" s="254" t="s">
        <v>24049</v>
      </c>
      <c r="D2079" s="255" t="s">
        <v>18926</v>
      </c>
      <c r="E2079" s="453">
        <v>5</v>
      </c>
    </row>
    <row r="2080" spans="1:5" ht="13.5" customHeight="1" x14ac:dyDescent="0.25">
      <c r="A2080" s="264" t="s">
        <v>24050</v>
      </c>
      <c r="B2080" s="254" t="s">
        <v>24051</v>
      </c>
      <c r="C2080" s="254" t="s">
        <v>24052</v>
      </c>
      <c r="D2080" s="255" t="s">
        <v>18926</v>
      </c>
      <c r="E2080" s="453">
        <v>1</v>
      </c>
    </row>
    <row r="2081" spans="1:5" ht="13.5" customHeight="1" x14ac:dyDescent="0.25">
      <c r="A2081" s="264" t="s">
        <v>24053</v>
      </c>
      <c r="B2081" s="254" t="s">
        <v>24054</v>
      </c>
      <c r="C2081" s="254" t="s">
        <v>24055</v>
      </c>
      <c r="D2081" s="255" t="s">
        <v>18926</v>
      </c>
      <c r="E2081" s="453">
        <v>3</v>
      </c>
    </row>
    <row r="2082" spans="1:5" ht="13.5" customHeight="1" x14ac:dyDescent="0.25">
      <c r="A2082" s="264" t="s">
        <v>24056</v>
      </c>
      <c r="B2082" s="254" t="s">
        <v>24057</v>
      </c>
      <c r="C2082" s="254" t="s">
        <v>24058</v>
      </c>
      <c r="D2082" s="255" t="s">
        <v>18926</v>
      </c>
      <c r="E2082" s="453">
        <v>1</v>
      </c>
    </row>
    <row r="2083" spans="1:5" ht="13.5" customHeight="1" x14ac:dyDescent="0.25">
      <c r="A2083" s="264" t="s">
        <v>24059</v>
      </c>
      <c r="B2083" s="254" t="s">
        <v>24060</v>
      </c>
      <c r="C2083" s="254" t="s">
        <v>24061</v>
      </c>
      <c r="D2083" s="255" t="s">
        <v>18926</v>
      </c>
      <c r="E2083" s="453">
        <v>48</v>
      </c>
    </row>
    <row r="2084" spans="1:5" ht="13.5" customHeight="1" x14ac:dyDescent="0.25">
      <c r="A2084" s="264" t="s">
        <v>24062</v>
      </c>
      <c r="B2084" s="254" t="s">
        <v>24063</v>
      </c>
      <c r="C2084" s="254" t="s">
        <v>24064</v>
      </c>
      <c r="D2084" s="255" t="s">
        <v>18926</v>
      </c>
      <c r="E2084" s="453">
        <v>194</v>
      </c>
    </row>
    <row r="2085" spans="1:5" ht="13.5" customHeight="1" x14ac:dyDescent="0.25">
      <c r="A2085" s="264" t="s">
        <v>24065</v>
      </c>
      <c r="B2085" s="254" t="s">
        <v>24066</v>
      </c>
      <c r="C2085" s="254" t="s">
        <v>24067</v>
      </c>
      <c r="D2085" s="255" t="s">
        <v>18926</v>
      </c>
      <c r="E2085" s="453">
        <v>32</v>
      </c>
    </row>
    <row r="2086" spans="1:5" ht="13.5" customHeight="1" x14ac:dyDescent="0.25">
      <c r="A2086" s="264" t="s">
        <v>24068</v>
      </c>
      <c r="B2086" s="254" t="s">
        <v>24069</v>
      </c>
      <c r="C2086" s="254" t="s">
        <v>24070</v>
      </c>
      <c r="D2086" s="255" t="s">
        <v>18926</v>
      </c>
      <c r="E2086" s="453">
        <v>22</v>
      </c>
    </row>
    <row r="2087" spans="1:5" ht="13.5" customHeight="1" x14ac:dyDescent="0.25">
      <c r="A2087" s="264" t="s">
        <v>24071</v>
      </c>
      <c r="B2087" s="254" t="s">
        <v>24072</v>
      </c>
      <c r="C2087" s="254" t="s">
        <v>24073</v>
      </c>
      <c r="D2087" s="255" t="s">
        <v>18926</v>
      </c>
      <c r="E2087" s="453">
        <v>101</v>
      </c>
    </row>
    <row r="2088" spans="1:5" ht="13.5" customHeight="1" x14ac:dyDescent="0.25">
      <c r="A2088" s="264" t="s">
        <v>24074</v>
      </c>
      <c r="B2088" s="254" t="s">
        <v>24075</v>
      </c>
      <c r="C2088" s="254" t="s">
        <v>24076</v>
      </c>
      <c r="D2088" s="255" t="s">
        <v>18926</v>
      </c>
      <c r="E2088" s="453">
        <v>214</v>
      </c>
    </row>
    <row r="2089" spans="1:5" ht="13.5" customHeight="1" x14ac:dyDescent="0.25">
      <c r="A2089" s="264" t="s">
        <v>24077</v>
      </c>
      <c r="B2089" s="254" t="s">
        <v>24078</v>
      </c>
      <c r="C2089" s="254" t="s">
        <v>24079</v>
      </c>
      <c r="D2089" s="255" t="s">
        <v>18926</v>
      </c>
      <c r="E2089" s="453">
        <v>36</v>
      </c>
    </row>
    <row r="2090" spans="1:5" ht="13.5" customHeight="1" x14ac:dyDescent="0.25">
      <c r="A2090" s="264" t="s">
        <v>24080</v>
      </c>
      <c r="B2090" s="254" t="s">
        <v>24081</v>
      </c>
      <c r="C2090" s="254" t="s">
        <v>24079</v>
      </c>
      <c r="D2090" s="255" t="s">
        <v>18926</v>
      </c>
      <c r="E2090" s="453">
        <v>5</v>
      </c>
    </row>
    <row r="2091" spans="1:5" ht="13.5" customHeight="1" x14ac:dyDescent="0.25">
      <c r="A2091" s="264" t="s">
        <v>24082</v>
      </c>
      <c r="B2091" s="254" t="s">
        <v>24083</v>
      </c>
      <c r="C2091" s="254" t="s">
        <v>24084</v>
      </c>
      <c r="D2091" s="255" t="s">
        <v>18926</v>
      </c>
      <c r="E2091" s="453">
        <v>9</v>
      </c>
    </row>
    <row r="2092" spans="1:5" ht="13.5" customHeight="1" x14ac:dyDescent="0.25">
      <c r="A2092" s="264" t="s">
        <v>24085</v>
      </c>
      <c r="B2092" s="254" t="s">
        <v>24086</v>
      </c>
      <c r="C2092" s="254" t="s">
        <v>24073</v>
      </c>
      <c r="D2092" s="255" t="s">
        <v>18926</v>
      </c>
      <c r="E2092" s="453">
        <v>84</v>
      </c>
    </row>
    <row r="2093" spans="1:5" ht="13.5" customHeight="1" x14ac:dyDescent="0.25">
      <c r="A2093" s="264" t="s">
        <v>24087</v>
      </c>
      <c r="B2093" s="254" t="s">
        <v>24088</v>
      </c>
      <c r="C2093" s="254" t="s">
        <v>24073</v>
      </c>
      <c r="D2093" s="255" t="s">
        <v>18926</v>
      </c>
      <c r="E2093" s="453">
        <v>19</v>
      </c>
    </row>
    <row r="2094" spans="1:5" ht="13.5" customHeight="1" x14ac:dyDescent="0.25">
      <c r="A2094" s="264" t="s">
        <v>24089</v>
      </c>
      <c r="B2094" s="254" t="s">
        <v>24090</v>
      </c>
      <c r="C2094" s="254" t="s">
        <v>24076</v>
      </c>
      <c r="D2094" s="255" t="s">
        <v>18926</v>
      </c>
      <c r="E2094" s="453">
        <v>81</v>
      </c>
    </row>
    <row r="2095" spans="1:5" ht="13.5" customHeight="1" x14ac:dyDescent="0.25">
      <c r="A2095" s="264" t="s">
        <v>24091</v>
      </c>
      <c r="B2095" s="254" t="s">
        <v>24092</v>
      </c>
      <c r="C2095" s="254" t="s">
        <v>24079</v>
      </c>
      <c r="D2095" s="255" t="s">
        <v>18926</v>
      </c>
      <c r="E2095" s="453">
        <v>669</v>
      </c>
    </row>
    <row r="2096" spans="1:5" ht="13.5" customHeight="1" x14ac:dyDescent="0.25">
      <c r="A2096" s="264" t="s">
        <v>24093</v>
      </c>
      <c r="B2096" s="254" t="s">
        <v>24094</v>
      </c>
      <c r="C2096" s="254" t="s">
        <v>18929</v>
      </c>
      <c r="D2096" s="255" t="s">
        <v>18926</v>
      </c>
      <c r="E2096" s="453">
        <v>62</v>
      </c>
    </row>
    <row r="2097" spans="1:5" ht="13.5" customHeight="1" x14ac:dyDescent="0.25">
      <c r="A2097" s="264" t="s">
        <v>24095</v>
      </c>
      <c r="B2097" s="254" t="s">
        <v>24096</v>
      </c>
      <c r="C2097" s="254" t="s">
        <v>24079</v>
      </c>
      <c r="D2097" s="255" t="s">
        <v>18926</v>
      </c>
      <c r="E2097" s="453">
        <v>5</v>
      </c>
    </row>
    <row r="2098" spans="1:5" ht="13.5" customHeight="1" x14ac:dyDescent="0.25">
      <c r="A2098" s="264" t="s">
        <v>24097</v>
      </c>
      <c r="B2098" s="254" t="s">
        <v>24098</v>
      </c>
      <c r="C2098" s="254" t="s">
        <v>18929</v>
      </c>
      <c r="D2098" s="255" t="s">
        <v>18926</v>
      </c>
      <c r="E2098" s="453">
        <v>112</v>
      </c>
    </row>
    <row r="2099" spans="1:5" ht="13.5" customHeight="1" x14ac:dyDescent="0.25">
      <c r="A2099" s="264" t="s">
        <v>24099</v>
      </c>
      <c r="B2099" s="254" t="s">
        <v>24100</v>
      </c>
      <c r="C2099" s="254" t="s">
        <v>24079</v>
      </c>
      <c r="D2099" s="255" t="s">
        <v>18926</v>
      </c>
      <c r="E2099" s="453">
        <v>5</v>
      </c>
    </row>
    <row r="2100" spans="1:5" ht="13.5" customHeight="1" x14ac:dyDescent="0.25">
      <c r="A2100" s="264" t="s">
        <v>24101</v>
      </c>
      <c r="B2100" s="254" t="s">
        <v>24102</v>
      </c>
      <c r="C2100" s="254" t="s">
        <v>24103</v>
      </c>
      <c r="D2100" s="255" t="s">
        <v>18926</v>
      </c>
      <c r="E2100" s="453">
        <v>55</v>
      </c>
    </row>
    <row r="2101" spans="1:5" ht="13.5" customHeight="1" x14ac:dyDescent="0.25">
      <c r="A2101" s="264" t="s">
        <v>24104</v>
      </c>
      <c r="B2101" s="254" t="s">
        <v>24105</v>
      </c>
      <c r="C2101" s="254" t="s">
        <v>24106</v>
      </c>
      <c r="D2101" s="255" t="s">
        <v>19000</v>
      </c>
      <c r="E2101" s="453">
        <v>5</v>
      </c>
    </row>
    <row r="2102" spans="1:5" ht="13.5" customHeight="1" x14ac:dyDescent="0.25">
      <c r="A2102" s="264" t="s">
        <v>24107</v>
      </c>
      <c r="B2102" s="254" t="s">
        <v>24108</v>
      </c>
      <c r="C2102" s="254" t="s">
        <v>24109</v>
      </c>
      <c r="D2102" s="255" t="s">
        <v>19000</v>
      </c>
      <c r="E2102" s="453">
        <v>344</v>
      </c>
    </row>
    <row r="2103" spans="1:5" ht="13.5" customHeight="1" x14ac:dyDescent="0.25">
      <c r="A2103" s="264" t="s">
        <v>24110</v>
      </c>
      <c r="B2103" s="254" t="s">
        <v>24108</v>
      </c>
      <c r="C2103" s="254" t="s">
        <v>24111</v>
      </c>
      <c r="D2103" s="255" t="s">
        <v>19000</v>
      </c>
      <c r="E2103" s="453">
        <v>40</v>
      </c>
    </row>
    <row r="2104" spans="1:5" ht="13.5" customHeight="1" x14ac:dyDescent="0.25">
      <c r="A2104" s="264" t="s">
        <v>24112</v>
      </c>
      <c r="B2104" s="254" t="s">
        <v>24113</v>
      </c>
      <c r="C2104" s="254" t="s">
        <v>24114</v>
      </c>
      <c r="D2104" s="255" t="s">
        <v>19000</v>
      </c>
      <c r="E2104" s="453">
        <v>1</v>
      </c>
    </row>
    <row r="2105" spans="1:5" ht="13.5" customHeight="1" x14ac:dyDescent="0.25">
      <c r="A2105" s="264" t="s">
        <v>24115</v>
      </c>
      <c r="B2105" s="254" t="s">
        <v>24116</v>
      </c>
      <c r="C2105" s="254" t="s">
        <v>24114</v>
      </c>
      <c r="D2105" s="255" t="s">
        <v>18926</v>
      </c>
      <c r="E2105" s="453">
        <v>41</v>
      </c>
    </row>
    <row r="2106" spans="1:5" ht="13.5" customHeight="1" x14ac:dyDescent="0.25">
      <c r="A2106" s="264" t="s">
        <v>24117</v>
      </c>
      <c r="B2106" s="254" t="s">
        <v>24118</v>
      </c>
      <c r="C2106" s="254" t="s">
        <v>24119</v>
      </c>
      <c r="D2106" s="255" t="s">
        <v>18926</v>
      </c>
      <c r="E2106" s="453">
        <v>214</v>
      </c>
    </row>
    <row r="2107" spans="1:5" ht="13.5" customHeight="1" x14ac:dyDescent="0.25">
      <c r="A2107" s="264" t="s">
        <v>24120</v>
      </c>
      <c r="B2107" s="254" t="s">
        <v>24121</v>
      </c>
      <c r="C2107" s="254" t="s">
        <v>24122</v>
      </c>
      <c r="D2107" s="255" t="s">
        <v>18926</v>
      </c>
      <c r="E2107" s="453">
        <v>129</v>
      </c>
    </row>
    <row r="2108" spans="1:5" ht="13.5" customHeight="1" x14ac:dyDescent="0.25">
      <c r="A2108" s="264" t="s">
        <v>24123</v>
      </c>
      <c r="B2108" s="254" t="s">
        <v>24124</v>
      </c>
      <c r="C2108" s="254" t="s">
        <v>24125</v>
      </c>
      <c r="D2108" s="255" t="s">
        <v>18926</v>
      </c>
      <c r="E2108" s="453">
        <v>4</v>
      </c>
    </row>
    <row r="2109" spans="1:5" ht="13.5" customHeight="1" x14ac:dyDescent="0.25">
      <c r="A2109" s="264" t="s">
        <v>24126</v>
      </c>
      <c r="B2109" s="254" t="s">
        <v>24127</v>
      </c>
      <c r="C2109" s="254" t="s">
        <v>24128</v>
      </c>
      <c r="D2109" s="255" t="s">
        <v>18899</v>
      </c>
      <c r="E2109" s="453">
        <v>9342</v>
      </c>
    </row>
    <row r="2110" spans="1:5" ht="13.5" customHeight="1" x14ac:dyDescent="0.25">
      <c r="A2110" s="264" t="s">
        <v>24129</v>
      </c>
      <c r="B2110" s="254" t="s">
        <v>24130</v>
      </c>
      <c r="C2110" s="254" t="s">
        <v>24131</v>
      </c>
      <c r="D2110" s="255" t="s">
        <v>18899</v>
      </c>
      <c r="E2110" s="453">
        <v>56</v>
      </c>
    </row>
    <row r="2111" spans="1:5" ht="13.5" customHeight="1" x14ac:dyDescent="0.25">
      <c r="A2111" s="264" t="s">
        <v>24132</v>
      </c>
      <c r="B2111" s="254" t="s">
        <v>24130</v>
      </c>
      <c r="C2111" s="254" t="s">
        <v>24133</v>
      </c>
      <c r="D2111" s="255" t="s">
        <v>18899</v>
      </c>
      <c r="E2111" s="453">
        <v>103</v>
      </c>
    </row>
    <row r="2112" spans="1:5" ht="13.5" customHeight="1" x14ac:dyDescent="0.25">
      <c r="A2112" s="264" t="s">
        <v>24134</v>
      </c>
      <c r="B2112" s="254" t="s">
        <v>24130</v>
      </c>
      <c r="C2112" s="254" t="s">
        <v>24135</v>
      </c>
      <c r="D2112" s="255" t="s">
        <v>18899</v>
      </c>
      <c r="E2112" s="453">
        <v>41</v>
      </c>
    </row>
    <row r="2113" spans="1:5" ht="13.5" customHeight="1" x14ac:dyDescent="0.25">
      <c r="A2113" s="264" t="s">
        <v>24136</v>
      </c>
      <c r="B2113" s="254" t="s">
        <v>24137</v>
      </c>
      <c r="C2113" s="254" t="s">
        <v>24138</v>
      </c>
      <c r="D2113" s="255" t="s">
        <v>18922</v>
      </c>
      <c r="E2113" s="453">
        <v>10</v>
      </c>
    </row>
    <row r="2114" spans="1:5" ht="13.5" customHeight="1" x14ac:dyDescent="0.25">
      <c r="A2114" s="264" t="s">
        <v>24139</v>
      </c>
      <c r="B2114" s="254" t="s">
        <v>24140</v>
      </c>
      <c r="C2114" s="254" t="s">
        <v>24141</v>
      </c>
      <c r="D2114" s="255" t="s">
        <v>18922</v>
      </c>
      <c r="E2114" s="453">
        <v>4</v>
      </c>
    </row>
    <row r="2115" spans="1:5" ht="13.5" customHeight="1" x14ac:dyDescent="0.25">
      <c r="A2115" s="264" t="s">
        <v>24142</v>
      </c>
      <c r="B2115" s="254" t="s">
        <v>24143</v>
      </c>
      <c r="C2115" s="254" t="s">
        <v>24144</v>
      </c>
      <c r="D2115" s="255" t="s">
        <v>18922</v>
      </c>
      <c r="E2115" s="453">
        <v>3</v>
      </c>
    </row>
    <row r="2116" spans="1:5" ht="13.5" customHeight="1" x14ac:dyDescent="0.25">
      <c r="A2116" s="264" t="s">
        <v>24145</v>
      </c>
      <c r="B2116" s="254" t="s">
        <v>24146</v>
      </c>
      <c r="C2116" s="254" t="s">
        <v>24147</v>
      </c>
      <c r="D2116" s="255" t="s">
        <v>18922</v>
      </c>
      <c r="E2116" s="453">
        <v>15</v>
      </c>
    </row>
    <row r="2117" spans="1:5" ht="13.5" customHeight="1" x14ac:dyDescent="0.25">
      <c r="A2117" s="264" t="s">
        <v>24148</v>
      </c>
      <c r="B2117" s="254" t="s">
        <v>24149</v>
      </c>
      <c r="C2117" s="254" t="s">
        <v>24150</v>
      </c>
      <c r="D2117" s="255" t="s">
        <v>18879</v>
      </c>
      <c r="E2117" s="453">
        <v>79</v>
      </c>
    </row>
    <row r="2118" spans="1:5" ht="13.5" customHeight="1" x14ac:dyDescent="0.25">
      <c r="A2118" s="264" t="s">
        <v>24151</v>
      </c>
      <c r="B2118" s="254" t="s">
        <v>19942</v>
      </c>
      <c r="C2118" s="254" t="s">
        <v>24152</v>
      </c>
      <c r="D2118" s="255" t="s">
        <v>18879</v>
      </c>
      <c r="E2118" s="453">
        <v>196</v>
      </c>
    </row>
    <row r="2119" spans="1:5" ht="13.5" customHeight="1" x14ac:dyDescent="0.25">
      <c r="A2119" s="264" t="s">
        <v>24153</v>
      </c>
      <c r="B2119" s="254" t="s">
        <v>20402</v>
      </c>
      <c r="C2119" s="254" t="s">
        <v>24154</v>
      </c>
      <c r="D2119" s="255" t="s">
        <v>18879</v>
      </c>
      <c r="E2119" s="453">
        <v>673</v>
      </c>
    </row>
    <row r="2120" spans="1:5" ht="13.5" customHeight="1" x14ac:dyDescent="0.25">
      <c r="A2120" s="264" t="s">
        <v>24155</v>
      </c>
      <c r="B2120" s="254" t="s">
        <v>24156</v>
      </c>
      <c r="C2120" s="254" t="s">
        <v>24157</v>
      </c>
      <c r="D2120" s="255" t="s">
        <v>18899</v>
      </c>
      <c r="E2120" s="453">
        <v>1421</v>
      </c>
    </row>
    <row r="2121" spans="1:5" ht="13.5" customHeight="1" x14ac:dyDescent="0.25">
      <c r="A2121" s="264" t="s">
        <v>24158</v>
      </c>
      <c r="B2121" s="254" t="s">
        <v>24159</v>
      </c>
      <c r="C2121" s="254" t="s">
        <v>24160</v>
      </c>
      <c r="D2121" s="255" t="s">
        <v>18922</v>
      </c>
      <c r="E2121" s="453">
        <v>36</v>
      </c>
    </row>
    <row r="2122" spans="1:5" ht="13.5" customHeight="1" x14ac:dyDescent="0.25">
      <c r="A2122" s="264" t="s">
        <v>24161</v>
      </c>
      <c r="B2122" s="254" t="s">
        <v>24162</v>
      </c>
      <c r="C2122" s="254" t="s">
        <v>24163</v>
      </c>
      <c r="D2122" s="255" t="s">
        <v>18899</v>
      </c>
      <c r="E2122" s="453">
        <v>67</v>
      </c>
    </row>
    <row r="2123" spans="1:5" ht="13.5" customHeight="1" x14ac:dyDescent="0.25">
      <c r="A2123" s="264" t="s">
        <v>24164</v>
      </c>
      <c r="B2123" s="254" t="s">
        <v>24165</v>
      </c>
      <c r="C2123" s="254" t="s">
        <v>24166</v>
      </c>
      <c r="D2123" s="255" t="s">
        <v>18899</v>
      </c>
      <c r="E2123" s="453">
        <v>40</v>
      </c>
    </row>
    <row r="2124" spans="1:5" ht="13.5" customHeight="1" x14ac:dyDescent="0.25">
      <c r="A2124" s="264" t="s">
        <v>24167</v>
      </c>
      <c r="B2124" s="254" t="s">
        <v>24168</v>
      </c>
      <c r="C2124" s="254" t="s">
        <v>24169</v>
      </c>
      <c r="D2124" s="255" t="s">
        <v>18922</v>
      </c>
      <c r="E2124" s="453">
        <v>177</v>
      </c>
    </row>
    <row r="2125" spans="1:5" ht="13.5" customHeight="1" x14ac:dyDescent="0.25">
      <c r="A2125" s="264" t="s">
        <v>24170</v>
      </c>
      <c r="B2125" s="254" t="s">
        <v>24171</v>
      </c>
      <c r="C2125" s="254" t="s">
        <v>24172</v>
      </c>
      <c r="D2125" s="255" t="s">
        <v>18926</v>
      </c>
      <c r="E2125" s="453">
        <v>17</v>
      </c>
    </row>
    <row r="2126" spans="1:5" ht="13.5" customHeight="1" x14ac:dyDescent="0.25">
      <c r="A2126" s="264" t="s">
        <v>24173</v>
      </c>
      <c r="B2126" s="254" t="s">
        <v>24174</v>
      </c>
      <c r="C2126" s="254" t="s">
        <v>24175</v>
      </c>
      <c r="D2126" s="255" t="s">
        <v>18926</v>
      </c>
      <c r="E2126" s="453">
        <v>37</v>
      </c>
    </row>
    <row r="2127" spans="1:5" ht="13.5" customHeight="1" x14ac:dyDescent="0.25">
      <c r="A2127" s="264" t="s">
        <v>24176</v>
      </c>
      <c r="B2127" s="254" t="s">
        <v>24177</v>
      </c>
      <c r="C2127" s="254" t="s">
        <v>24178</v>
      </c>
      <c r="D2127" s="255" t="s">
        <v>18899</v>
      </c>
      <c r="E2127" s="453">
        <v>1226</v>
      </c>
    </row>
    <row r="2128" spans="1:5" ht="13.5" customHeight="1" x14ac:dyDescent="0.25">
      <c r="A2128" s="264" t="s">
        <v>24179</v>
      </c>
      <c r="B2128" s="254" t="s">
        <v>24180</v>
      </c>
      <c r="C2128" s="254" t="s">
        <v>21190</v>
      </c>
      <c r="D2128" s="255" t="s">
        <v>18926</v>
      </c>
      <c r="E2128" s="453">
        <v>7</v>
      </c>
    </row>
    <row r="2129" spans="1:5" ht="13.5" customHeight="1" x14ac:dyDescent="0.25">
      <c r="A2129" s="264" t="s">
        <v>24181</v>
      </c>
      <c r="B2129" s="254" t="s">
        <v>24182</v>
      </c>
      <c r="C2129" s="254" t="s">
        <v>21190</v>
      </c>
      <c r="D2129" s="255" t="s">
        <v>18926</v>
      </c>
      <c r="E2129" s="453">
        <v>5</v>
      </c>
    </row>
    <row r="2130" spans="1:5" ht="13.5" customHeight="1" x14ac:dyDescent="0.25">
      <c r="A2130" s="264" t="s">
        <v>24183</v>
      </c>
      <c r="B2130" s="254" t="s">
        <v>24184</v>
      </c>
      <c r="C2130" s="254" t="s">
        <v>21190</v>
      </c>
      <c r="D2130" s="255" t="s">
        <v>18926</v>
      </c>
      <c r="E2130" s="453">
        <v>82</v>
      </c>
    </row>
    <row r="2131" spans="1:5" ht="13.5" customHeight="1" x14ac:dyDescent="0.25">
      <c r="A2131" s="264" t="s">
        <v>24185</v>
      </c>
      <c r="B2131" s="254" t="s">
        <v>24186</v>
      </c>
      <c r="C2131" s="254" t="s">
        <v>24187</v>
      </c>
      <c r="D2131" s="255" t="s">
        <v>18926</v>
      </c>
      <c r="E2131" s="453">
        <v>63</v>
      </c>
    </row>
    <row r="2132" spans="1:5" ht="13.5" customHeight="1" x14ac:dyDescent="0.25">
      <c r="A2132" s="264" t="s">
        <v>24188</v>
      </c>
      <c r="B2132" s="254" t="s">
        <v>24189</v>
      </c>
      <c r="C2132" s="254" t="s">
        <v>21200</v>
      </c>
      <c r="D2132" s="255" t="s">
        <v>18926</v>
      </c>
      <c r="E2132" s="453">
        <v>50</v>
      </c>
    </row>
    <row r="2133" spans="1:5" ht="13.5" customHeight="1" x14ac:dyDescent="0.25">
      <c r="A2133" s="264" t="s">
        <v>24190</v>
      </c>
      <c r="B2133" s="254" t="s">
        <v>24191</v>
      </c>
      <c r="C2133" s="254" t="s">
        <v>24192</v>
      </c>
      <c r="D2133" s="255" t="s">
        <v>18926</v>
      </c>
      <c r="E2133" s="453">
        <v>34</v>
      </c>
    </row>
    <row r="2134" spans="1:5" ht="13.5" customHeight="1" x14ac:dyDescent="0.25">
      <c r="A2134" s="264" t="s">
        <v>24193</v>
      </c>
      <c r="B2134" s="254" t="s">
        <v>24191</v>
      </c>
      <c r="C2134" s="254" t="s">
        <v>24194</v>
      </c>
      <c r="D2134" s="255" t="s">
        <v>18926</v>
      </c>
      <c r="E2134" s="453">
        <v>22</v>
      </c>
    </row>
    <row r="2135" spans="1:5" ht="13.5" customHeight="1" x14ac:dyDescent="0.25">
      <c r="A2135" s="264" t="s">
        <v>24195</v>
      </c>
      <c r="B2135" s="254" t="s">
        <v>24191</v>
      </c>
      <c r="C2135" s="254" t="s">
        <v>24196</v>
      </c>
      <c r="D2135" s="255" t="s">
        <v>18926</v>
      </c>
      <c r="E2135" s="453">
        <v>25</v>
      </c>
    </row>
    <row r="2136" spans="1:5" ht="13.5" customHeight="1" x14ac:dyDescent="0.25">
      <c r="A2136" s="264" t="s">
        <v>24197</v>
      </c>
      <c r="B2136" s="254" t="s">
        <v>24198</v>
      </c>
      <c r="C2136" s="254" t="s">
        <v>24199</v>
      </c>
      <c r="D2136" s="255" t="s">
        <v>18926</v>
      </c>
      <c r="E2136" s="453">
        <v>10</v>
      </c>
    </row>
    <row r="2137" spans="1:5" ht="13.5" customHeight="1" x14ac:dyDescent="0.25">
      <c r="A2137" s="264" t="s">
        <v>24200</v>
      </c>
      <c r="B2137" s="254" t="s">
        <v>24201</v>
      </c>
      <c r="C2137" s="254" t="s">
        <v>24202</v>
      </c>
      <c r="D2137" s="255" t="s">
        <v>18926</v>
      </c>
      <c r="E2137" s="453">
        <v>22</v>
      </c>
    </row>
    <row r="2138" spans="1:5" ht="13.5" customHeight="1" x14ac:dyDescent="0.25">
      <c r="A2138" s="264" t="s">
        <v>24203</v>
      </c>
      <c r="B2138" s="254" t="s">
        <v>24204</v>
      </c>
      <c r="C2138" s="254" t="s">
        <v>24205</v>
      </c>
      <c r="D2138" s="255" t="s">
        <v>18926</v>
      </c>
      <c r="E2138" s="453">
        <v>2</v>
      </c>
    </row>
    <row r="2139" spans="1:5" ht="13.5" customHeight="1" x14ac:dyDescent="0.25">
      <c r="A2139" s="264" t="s">
        <v>24206</v>
      </c>
      <c r="B2139" s="254" t="s">
        <v>24207</v>
      </c>
      <c r="C2139" s="254" t="s">
        <v>24208</v>
      </c>
      <c r="D2139" s="255" t="s">
        <v>18922</v>
      </c>
      <c r="E2139" s="453">
        <v>30</v>
      </c>
    </row>
    <row r="2140" spans="1:5" ht="13.5" customHeight="1" x14ac:dyDescent="0.25">
      <c r="A2140" s="264" t="s">
        <v>24209</v>
      </c>
      <c r="B2140" s="254" t="s">
        <v>24210</v>
      </c>
      <c r="C2140" s="254" t="s">
        <v>24211</v>
      </c>
      <c r="D2140" s="255" t="s">
        <v>18922</v>
      </c>
      <c r="E2140" s="453">
        <v>32</v>
      </c>
    </row>
    <row r="2141" spans="1:5" ht="13.5" customHeight="1" x14ac:dyDescent="0.25">
      <c r="A2141" s="264" t="s">
        <v>24212</v>
      </c>
      <c r="B2141" s="254" t="s">
        <v>24213</v>
      </c>
      <c r="C2141" s="254" t="s">
        <v>24214</v>
      </c>
      <c r="D2141" s="255" t="s">
        <v>18922</v>
      </c>
      <c r="E2141" s="453">
        <v>49</v>
      </c>
    </row>
    <row r="2142" spans="1:5" ht="13.5" customHeight="1" x14ac:dyDescent="0.25">
      <c r="A2142" s="264" t="s">
        <v>24215</v>
      </c>
      <c r="B2142" s="254" t="s">
        <v>24216</v>
      </c>
      <c r="C2142" s="254" t="s">
        <v>24217</v>
      </c>
      <c r="D2142" s="255" t="s">
        <v>18922</v>
      </c>
      <c r="E2142" s="453">
        <v>21</v>
      </c>
    </row>
    <row r="2143" spans="1:5" ht="13.5" customHeight="1" x14ac:dyDescent="0.25">
      <c r="A2143" s="264" t="s">
        <v>24218</v>
      </c>
      <c r="B2143" s="254" t="s">
        <v>24219</v>
      </c>
      <c r="C2143" s="254" t="s">
        <v>24220</v>
      </c>
      <c r="D2143" s="255" t="s">
        <v>18899</v>
      </c>
      <c r="E2143" s="453">
        <v>1</v>
      </c>
    </row>
    <row r="2144" spans="1:5" ht="13.5" customHeight="1" x14ac:dyDescent="0.25">
      <c r="A2144" s="264" t="s">
        <v>24221</v>
      </c>
      <c r="B2144" s="254" t="s">
        <v>24222</v>
      </c>
      <c r="C2144" s="254" t="s">
        <v>18929</v>
      </c>
      <c r="D2144" s="255" t="s">
        <v>18926</v>
      </c>
      <c r="E2144" s="453">
        <v>19</v>
      </c>
    </row>
    <row r="2145" spans="1:5" ht="13.5" customHeight="1" x14ac:dyDescent="0.25">
      <c r="A2145" s="264" t="s">
        <v>24223</v>
      </c>
      <c r="B2145" s="254" t="s">
        <v>24224</v>
      </c>
      <c r="C2145" s="254" t="s">
        <v>24225</v>
      </c>
      <c r="D2145" s="255" t="s">
        <v>18926</v>
      </c>
      <c r="E2145" s="453">
        <v>74</v>
      </c>
    </row>
    <row r="2146" spans="1:5" ht="13.5" customHeight="1" x14ac:dyDescent="0.25">
      <c r="A2146" s="264" t="s">
        <v>24226</v>
      </c>
      <c r="B2146" s="254" t="s">
        <v>24227</v>
      </c>
      <c r="C2146" s="254" t="s">
        <v>24228</v>
      </c>
      <c r="D2146" s="255" t="s">
        <v>18926</v>
      </c>
      <c r="E2146" s="453">
        <v>40</v>
      </c>
    </row>
    <row r="2147" spans="1:5" ht="13.5" customHeight="1" x14ac:dyDescent="0.25">
      <c r="A2147" s="264" t="s">
        <v>24229</v>
      </c>
      <c r="B2147" s="254" t="s">
        <v>24230</v>
      </c>
      <c r="C2147" s="254" t="s">
        <v>21200</v>
      </c>
      <c r="D2147" s="255" t="s">
        <v>18926</v>
      </c>
      <c r="E2147" s="453">
        <v>122</v>
      </c>
    </row>
    <row r="2148" spans="1:5" ht="13.5" customHeight="1" x14ac:dyDescent="0.25">
      <c r="A2148" s="264" t="s">
        <v>24231</v>
      </c>
      <c r="B2148" s="254" t="s">
        <v>24232</v>
      </c>
      <c r="C2148" s="254" t="s">
        <v>24233</v>
      </c>
      <c r="D2148" s="255" t="s">
        <v>18926</v>
      </c>
      <c r="E2148" s="453">
        <v>13</v>
      </c>
    </row>
    <row r="2149" spans="1:5" ht="13.5" customHeight="1" x14ac:dyDescent="0.25">
      <c r="A2149" s="264" t="s">
        <v>24234</v>
      </c>
      <c r="B2149" s="254" t="s">
        <v>24235</v>
      </c>
      <c r="C2149" s="254" t="s">
        <v>24236</v>
      </c>
      <c r="D2149" s="255" t="s">
        <v>18926</v>
      </c>
      <c r="E2149" s="453">
        <v>58</v>
      </c>
    </row>
    <row r="2150" spans="1:5" ht="13.5" customHeight="1" x14ac:dyDescent="0.25">
      <c r="A2150" s="264" t="s">
        <v>24237</v>
      </c>
      <c r="B2150" s="254" t="s">
        <v>24238</v>
      </c>
      <c r="C2150" s="254" t="s">
        <v>24239</v>
      </c>
      <c r="D2150" s="255" t="s">
        <v>18926</v>
      </c>
      <c r="E2150" s="453">
        <v>24</v>
      </c>
    </row>
    <row r="2151" spans="1:5" ht="13.5" customHeight="1" x14ac:dyDescent="0.25">
      <c r="A2151" s="264" t="s">
        <v>24240</v>
      </c>
      <c r="B2151" s="254" t="s">
        <v>24241</v>
      </c>
      <c r="C2151" s="254" t="s">
        <v>19891</v>
      </c>
      <c r="D2151" s="255" t="s">
        <v>18926</v>
      </c>
      <c r="E2151" s="453">
        <v>64</v>
      </c>
    </row>
    <row r="2152" spans="1:5" ht="13.5" customHeight="1" x14ac:dyDescent="0.25">
      <c r="A2152" s="264" t="s">
        <v>24242</v>
      </c>
      <c r="B2152" s="254" t="s">
        <v>24243</v>
      </c>
      <c r="C2152" s="254" t="s">
        <v>24244</v>
      </c>
      <c r="D2152" s="255" t="s">
        <v>19070</v>
      </c>
      <c r="E2152" s="453">
        <v>111</v>
      </c>
    </row>
    <row r="2153" spans="1:5" ht="13.5" customHeight="1" x14ac:dyDescent="0.25">
      <c r="A2153" s="264" t="s">
        <v>24245</v>
      </c>
      <c r="B2153" s="254" t="s">
        <v>24246</v>
      </c>
      <c r="C2153" s="254" t="s">
        <v>24247</v>
      </c>
      <c r="D2153" s="255" t="s">
        <v>18926</v>
      </c>
      <c r="E2153" s="453">
        <v>19</v>
      </c>
    </row>
    <row r="2154" spans="1:5" ht="13.5" customHeight="1" x14ac:dyDescent="0.25">
      <c r="A2154" s="264" t="s">
        <v>24248</v>
      </c>
      <c r="B2154" s="254" t="s">
        <v>24249</v>
      </c>
      <c r="C2154" s="254" t="s">
        <v>24239</v>
      </c>
      <c r="D2154" s="255" t="s">
        <v>18926</v>
      </c>
      <c r="E2154" s="453">
        <v>231</v>
      </c>
    </row>
    <row r="2155" spans="1:5" ht="13.5" customHeight="1" x14ac:dyDescent="0.25">
      <c r="A2155" s="264" t="s">
        <v>24250</v>
      </c>
      <c r="B2155" s="254" t="s">
        <v>24251</v>
      </c>
      <c r="C2155" s="254" t="s">
        <v>22655</v>
      </c>
      <c r="D2155" s="255" t="s">
        <v>18926</v>
      </c>
      <c r="E2155" s="453">
        <v>201</v>
      </c>
    </row>
    <row r="2156" spans="1:5" ht="13.5" customHeight="1" x14ac:dyDescent="0.25">
      <c r="A2156" s="264" t="s">
        <v>24252</v>
      </c>
      <c r="B2156" s="254" t="s">
        <v>24253</v>
      </c>
      <c r="C2156" s="254"/>
      <c r="D2156" s="255" t="s">
        <v>18926</v>
      </c>
      <c r="E2156" s="453">
        <v>196</v>
      </c>
    </row>
    <row r="2157" spans="1:5" ht="13.5" customHeight="1" x14ac:dyDescent="0.25">
      <c r="A2157" s="264" t="s">
        <v>24254</v>
      </c>
      <c r="B2157" s="254" t="s">
        <v>24255</v>
      </c>
      <c r="C2157" s="254"/>
      <c r="D2157" s="255" t="s">
        <v>18926</v>
      </c>
      <c r="E2157" s="453">
        <v>63</v>
      </c>
    </row>
    <row r="2158" spans="1:5" ht="13.5" customHeight="1" x14ac:dyDescent="0.25">
      <c r="A2158" s="264" t="s">
        <v>24256</v>
      </c>
      <c r="B2158" s="254" t="s">
        <v>24257</v>
      </c>
      <c r="C2158" s="254"/>
      <c r="D2158" s="255" t="s">
        <v>18926</v>
      </c>
      <c r="E2158" s="453">
        <v>85</v>
      </c>
    </row>
    <row r="2159" spans="1:5" ht="13.5" customHeight="1" x14ac:dyDescent="0.25">
      <c r="A2159" s="264" t="s">
        <v>24258</v>
      </c>
      <c r="B2159" s="254" t="s">
        <v>24259</v>
      </c>
      <c r="C2159" s="254" t="s">
        <v>24260</v>
      </c>
      <c r="D2159" s="255" t="s">
        <v>18926</v>
      </c>
      <c r="E2159" s="453">
        <v>948</v>
      </c>
    </row>
    <row r="2160" spans="1:5" ht="13.5" customHeight="1" x14ac:dyDescent="0.25">
      <c r="A2160" s="264" t="s">
        <v>24261</v>
      </c>
      <c r="B2160" s="254" t="s">
        <v>24262</v>
      </c>
      <c r="C2160" s="254" t="s">
        <v>24263</v>
      </c>
      <c r="D2160" s="255" t="s">
        <v>18926</v>
      </c>
      <c r="E2160" s="453">
        <v>31</v>
      </c>
    </row>
    <row r="2161" spans="1:5" ht="13.5" customHeight="1" x14ac:dyDescent="0.25">
      <c r="A2161" s="264" t="s">
        <v>24264</v>
      </c>
      <c r="B2161" s="254" t="s">
        <v>24265</v>
      </c>
      <c r="C2161" s="254" t="s">
        <v>24266</v>
      </c>
      <c r="D2161" s="255" t="s">
        <v>18926</v>
      </c>
      <c r="E2161" s="453">
        <v>180</v>
      </c>
    </row>
    <row r="2162" spans="1:5" ht="13.5" customHeight="1" x14ac:dyDescent="0.25">
      <c r="A2162" s="264" t="s">
        <v>24267</v>
      </c>
      <c r="B2162" s="254" t="s">
        <v>24268</v>
      </c>
      <c r="C2162" s="254" t="s">
        <v>24266</v>
      </c>
      <c r="D2162" s="255" t="s">
        <v>18926</v>
      </c>
      <c r="E2162" s="453">
        <v>73</v>
      </c>
    </row>
    <row r="2163" spans="1:5" ht="13.5" customHeight="1" x14ac:dyDescent="0.25">
      <c r="A2163" s="264" t="s">
        <v>24269</v>
      </c>
      <c r="B2163" s="254" t="s">
        <v>24270</v>
      </c>
      <c r="C2163" s="254" t="s">
        <v>24271</v>
      </c>
      <c r="D2163" s="255" t="s">
        <v>18926</v>
      </c>
      <c r="E2163" s="453">
        <v>11</v>
      </c>
    </row>
    <row r="2164" spans="1:5" ht="13.5" customHeight="1" x14ac:dyDescent="0.25">
      <c r="A2164" s="264" t="s">
        <v>24272</v>
      </c>
      <c r="B2164" s="254" t="s">
        <v>24273</v>
      </c>
      <c r="C2164" s="254" t="s">
        <v>24274</v>
      </c>
      <c r="D2164" s="255" t="s">
        <v>18926</v>
      </c>
      <c r="E2164" s="453">
        <v>1</v>
      </c>
    </row>
    <row r="2165" spans="1:5" ht="13.5" customHeight="1" x14ac:dyDescent="0.25">
      <c r="A2165" s="264" t="s">
        <v>24275</v>
      </c>
      <c r="B2165" s="254" t="s">
        <v>24276</v>
      </c>
      <c r="C2165" s="254" t="s">
        <v>24277</v>
      </c>
      <c r="D2165" s="255" t="s">
        <v>18926</v>
      </c>
      <c r="E2165" s="453">
        <v>39</v>
      </c>
    </row>
    <row r="2166" spans="1:5" ht="13.5" customHeight="1" x14ac:dyDescent="0.25">
      <c r="A2166" s="264" t="s">
        <v>24278</v>
      </c>
      <c r="B2166" s="254" t="s">
        <v>24279</v>
      </c>
      <c r="C2166" s="254" t="s">
        <v>24280</v>
      </c>
      <c r="D2166" s="255" t="s">
        <v>18926</v>
      </c>
      <c r="E2166" s="453">
        <v>55</v>
      </c>
    </row>
    <row r="2167" spans="1:5" ht="13.5" customHeight="1" x14ac:dyDescent="0.25">
      <c r="A2167" s="264" t="s">
        <v>24281</v>
      </c>
      <c r="B2167" s="254" t="s">
        <v>24282</v>
      </c>
      <c r="C2167" s="254" t="s">
        <v>24283</v>
      </c>
      <c r="D2167" s="255" t="s">
        <v>18926</v>
      </c>
      <c r="E2167" s="453">
        <v>54</v>
      </c>
    </row>
    <row r="2168" spans="1:5" ht="13.5" customHeight="1" x14ac:dyDescent="0.25">
      <c r="A2168" s="264" t="s">
        <v>24284</v>
      </c>
      <c r="B2168" s="254" t="s">
        <v>24285</v>
      </c>
      <c r="C2168" s="254" t="s">
        <v>24286</v>
      </c>
      <c r="D2168" s="255" t="s">
        <v>18926</v>
      </c>
      <c r="E2168" s="453">
        <v>19</v>
      </c>
    </row>
    <row r="2169" spans="1:5" ht="13.5" customHeight="1" x14ac:dyDescent="0.25">
      <c r="A2169" s="264" t="s">
        <v>24287</v>
      </c>
      <c r="B2169" s="254" t="s">
        <v>24288</v>
      </c>
      <c r="C2169" s="254" t="s">
        <v>24289</v>
      </c>
      <c r="D2169" s="255" t="s">
        <v>18926</v>
      </c>
      <c r="E2169" s="453">
        <v>11</v>
      </c>
    </row>
    <row r="2170" spans="1:5" ht="13.5" customHeight="1" x14ac:dyDescent="0.25">
      <c r="A2170" s="264" t="s">
        <v>24290</v>
      </c>
      <c r="B2170" s="254" t="s">
        <v>24291</v>
      </c>
      <c r="C2170" s="254" t="s">
        <v>24292</v>
      </c>
      <c r="D2170" s="255" t="s">
        <v>18926</v>
      </c>
      <c r="E2170" s="453">
        <v>154</v>
      </c>
    </row>
    <row r="2171" spans="1:5" ht="13.5" customHeight="1" x14ac:dyDescent="0.25">
      <c r="A2171" s="264" t="s">
        <v>24293</v>
      </c>
      <c r="B2171" s="254" t="s">
        <v>24294</v>
      </c>
      <c r="C2171" s="254" t="s">
        <v>24295</v>
      </c>
      <c r="D2171" s="255" t="s">
        <v>18922</v>
      </c>
      <c r="E2171" s="453">
        <v>9</v>
      </c>
    </row>
    <row r="2172" spans="1:5" ht="13.5" customHeight="1" x14ac:dyDescent="0.25">
      <c r="A2172" s="264" t="s">
        <v>24296</v>
      </c>
      <c r="B2172" s="254" t="s">
        <v>24297</v>
      </c>
      <c r="C2172" s="254" t="s">
        <v>24298</v>
      </c>
      <c r="D2172" s="255" t="s">
        <v>18922</v>
      </c>
      <c r="E2172" s="453">
        <v>27</v>
      </c>
    </row>
    <row r="2173" spans="1:5" ht="13.5" customHeight="1" x14ac:dyDescent="0.25">
      <c r="A2173" s="264" t="s">
        <v>24299</v>
      </c>
      <c r="B2173" s="254" t="s">
        <v>24300</v>
      </c>
      <c r="C2173" s="254" t="s">
        <v>24301</v>
      </c>
      <c r="D2173" s="255" t="s">
        <v>18922</v>
      </c>
      <c r="E2173" s="453">
        <v>15</v>
      </c>
    </row>
    <row r="2174" spans="1:5" ht="13.5" customHeight="1" x14ac:dyDescent="0.25">
      <c r="A2174" s="264" t="s">
        <v>24302</v>
      </c>
      <c r="B2174" s="254" t="s">
        <v>24303</v>
      </c>
      <c r="C2174" s="254" t="s">
        <v>24304</v>
      </c>
      <c r="D2174" s="255" t="s">
        <v>18922</v>
      </c>
      <c r="E2174" s="453">
        <v>263</v>
      </c>
    </row>
    <row r="2175" spans="1:5" ht="13.5" customHeight="1" x14ac:dyDescent="0.25">
      <c r="A2175" s="264" t="s">
        <v>24305</v>
      </c>
      <c r="B2175" s="254" t="s">
        <v>24306</v>
      </c>
      <c r="C2175" s="254" t="s">
        <v>24307</v>
      </c>
      <c r="D2175" s="255" t="s">
        <v>18922</v>
      </c>
      <c r="E2175" s="453">
        <v>104</v>
      </c>
    </row>
    <row r="2176" spans="1:5" ht="13.5" customHeight="1" x14ac:dyDescent="0.25">
      <c r="A2176" s="264" t="s">
        <v>24308</v>
      </c>
      <c r="B2176" s="254" t="s">
        <v>24309</v>
      </c>
      <c r="C2176" s="254" t="s">
        <v>24310</v>
      </c>
      <c r="D2176" s="255" t="s">
        <v>18922</v>
      </c>
      <c r="E2176" s="453">
        <v>24</v>
      </c>
    </row>
    <row r="2177" spans="1:5" ht="13.5" customHeight="1" x14ac:dyDescent="0.25">
      <c r="A2177" s="264" t="s">
        <v>24311</v>
      </c>
      <c r="B2177" s="254" t="s">
        <v>24312</v>
      </c>
      <c r="C2177" s="254" t="s">
        <v>24313</v>
      </c>
      <c r="D2177" s="255" t="s">
        <v>18922</v>
      </c>
      <c r="E2177" s="453">
        <v>247</v>
      </c>
    </row>
    <row r="2178" spans="1:5" ht="13.5" customHeight="1" x14ac:dyDescent="0.25">
      <c r="A2178" s="264" t="s">
        <v>24314</v>
      </c>
      <c r="B2178" s="254" t="s">
        <v>24315</v>
      </c>
      <c r="C2178" s="254" t="s">
        <v>24316</v>
      </c>
      <c r="D2178" s="255" t="s">
        <v>18922</v>
      </c>
      <c r="E2178" s="453">
        <v>122</v>
      </c>
    </row>
    <row r="2179" spans="1:5" ht="13.5" customHeight="1" x14ac:dyDescent="0.25">
      <c r="A2179" s="264" t="s">
        <v>24317</v>
      </c>
      <c r="B2179" s="254" t="s">
        <v>24318</v>
      </c>
      <c r="C2179" s="254" t="s">
        <v>24319</v>
      </c>
      <c r="D2179" s="255" t="s">
        <v>18922</v>
      </c>
      <c r="E2179" s="453">
        <v>200</v>
      </c>
    </row>
    <row r="2180" spans="1:5" ht="13.5" customHeight="1" x14ac:dyDescent="0.25">
      <c r="A2180" s="264" t="s">
        <v>24320</v>
      </c>
      <c r="B2180" s="254" t="s">
        <v>24321</v>
      </c>
      <c r="C2180" s="254" t="s">
        <v>24322</v>
      </c>
      <c r="D2180" s="255" t="s">
        <v>18922</v>
      </c>
      <c r="E2180" s="453">
        <v>33</v>
      </c>
    </row>
    <row r="2181" spans="1:5" ht="13.5" customHeight="1" x14ac:dyDescent="0.25">
      <c r="A2181" s="264" t="s">
        <v>24323</v>
      </c>
      <c r="B2181" s="254" t="s">
        <v>24324</v>
      </c>
      <c r="C2181" s="254" t="s">
        <v>24325</v>
      </c>
      <c r="D2181" s="255" t="s">
        <v>18926</v>
      </c>
      <c r="E2181" s="453">
        <v>44</v>
      </c>
    </row>
    <row r="2182" spans="1:5" ht="13.5" customHeight="1" x14ac:dyDescent="0.25">
      <c r="A2182" s="264" t="s">
        <v>24326</v>
      </c>
      <c r="B2182" s="254" t="s">
        <v>24327</v>
      </c>
      <c r="C2182" s="254" t="s">
        <v>24328</v>
      </c>
      <c r="D2182" s="255" t="s">
        <v>18893</v>
      </c>
      <c r="E2182" s="453">
        <v>5</v>
      </c>
    </row>
    <row r="2183" spans="1:5" ht="13.5" customHeight="1" x14ac:dyDescent="0.25">
      <c r="A2183" s="264" t="s">
        <v>24329</v>
      </c>
      <c r="B2183" s="254" t="s">
        <v>24330</v>
      </c>
      <c r="C2183" s="254" t="s">
        <v>24331</v>
      </c>
      <c r="D2183" s="255" t="s">
        <v>18922</v>
      </c>
      <c r="E2183" s="453">
        <v>4</v>
      </c>
    </row>
    <row r="2184" spans="1:5" ht="13.5" customHeight="1" x14ac:dyDescent="0.25">
      <c r="A2184" s="264" t="s">
        <v>24332</v>
      </c>
      <c r="B2184" s="254" t="s">
        <v>24333</v>
      </c>
      <c r="C2184" s="254" t="s">
        <v>24334</v>
      </c>
      <c r="D2184" s="255" t="s">
        <v>18922</v>
      </c>
      <c r="E2184" s="453">
        <v>11</v>
      </c>
    </row>
    <row r="2185" spans="1:5" ht="13.5" customHeight="1" x14ac:dyDescent="0.25">
      <c r="A2185" s="264" t="s">
        <v>24335</v>
      </c>
      <c r="B2185" s="254" t="s">
        <v>24336</v>
      </c>
      <c r="C2185" s="254" t="s">
        <v>24337</v>
      </c>
      <c r="D2185" s="255" t="s">
        <v>18922</v>
      </c>
      <c r="E2185" s="453">
        <v>2</v>
      </c>
    </row>
    <row r="2186" spans="1:5" ht="13.5" customHeight="1" x14ac:dyDescent="0.25">
      <c r="A2186" s="264" t="s">
        <v>24338</v>
      </c>
      <c r="B2186" s="254" t="s">
        <v>24336</v>
      </c>
      <c r="C2186" s="254" t="s">
        <v>24339</v>
      </c>
      <c r="D2186" s="255" t="s">
        <v>18922</v>
      </c>
      <c r="E2186" s="453">
        <v>5</v>
      </c>
    </row>
    <row r="2187" spans="1:5" ht="13.5" customHeight="1" x14ac:dyDescent="0.25">
      <c r="A2187" s="264" t="s">
        <v>24340</v>
      </c>
      <c r="B2187" s="254" t="s">
        <v>24341</v>
      </c>
      <c r="C2187" s="254" t="s">
        <v>24342</v>
      </c>
      <c r="D2187" s="255" t="s">
        <v>18926</v>
      </c>
      <c r="E2187" s="453">
        <v>14</v>
      </c>
    </row>
    <row r="2188" spans="1:5" ht="13.5" customHeight="1" x14ac:dyDescent="0.25">
      <c r="A2188" s="264" t="s">
        <v>24343</v>
      </c>
      <c r="B2188" s="254" t="s">
        <v>24344</v>
      </c>
      <c r="C2188" s="254" t="s">
        <v>24345</v>
      </c>
      <c r="D2188" s="255" t="s">
        <v>18926</v>
      </c>
      <c r="E2188" s="453">
        <v>1</v>
      </c>
    </row>
    <row r="2189" spans="1:5" ht="13.5" customHeight="1" x14ac:dyDescent="0.25">
      <c r="A2189" s="264" t="s">
        <v>24346</v>
      </c>
      <c r="B2189" s="254" t="s">
        <v>24347</v>
      </c>
      <c r="C2189" s="254" t="s">
        <v>24348</v>
      </c>
      <c r="D2189" s="255" t="s">
        <v>18926</v>
      </c>
      <c r="E2189" s="453">
        <v>276</v>
      </c>
    </row>
    <row r="2190" spans="1:5" ht="13.5" customHeight="1" x14ac:dyDescent="0.25">
      <c r="A2190" s="264" t="s">
        <v>24349</v>
      </c>
      <c r="B2190" s="254" t="s">
        <v>24350</v>
      </c>
      <c r="C2190" s="254" t="s">
        <v>24351</v>
      </c>
      <c r="D2190" s="255" t="s">
        <v>18926</v>
      </c>
      <c r="E2190" s="453">
        <v>1317</v>
      </c>
    </row>
    <row r="2191" spans="1:5" ht="13.5" customHeight="1" x14ac:dyDescent="0.25">
      <c r="A2191" s="264" t="s">
        <v>24352</v>
      </c>
      <c r="B2191" s="254" t="s">
        <v>24353</v>
      </c>
      <c r="C2191" s="254" t="s">
        <v>24354</v>
      </c>
      <c r="D2191" s="255" t="s">
        <v>18926</v>
      </c>
      <c r="E2191" s="453">
        <v>17</v>
      </c>
    </row>
    <row r="2192" spans="1:5" ht="13.5" customHeight="1" x14ac:dyDescent="0.25">
      <c r="A2192" s="264" t="s">
        <v>24355</v>
      </c>
      <c r="B2192" s="254" t="s">
        <v>24356</v>
      </c>
      <c r="C2192" s="254" t="s">
        <v>24357</v>
      </c>
      <c r="D2192" s="255" t="s">
        <v>18926</v>
      </c>
      <c r="E2192" s="453">
        <v>81</v>
      </c>
    </row>
    <row r="2193" spans="1:5" ht="13.5" customHeight="1" x14ac:dyDescent="0.25">
      <c r="A2193" s="264" t="s">
        <v>24358</v>
      </c>
      <c r="B2193" s="254" t="s">
        <v>24359</v>
      </c>
      <c r="C2193" s="254" t="s">
        <v>24360</v>
      </c>
      <c r="D2193" s="255" t="s">
        <v>18926</v>
      </c>
      <c r="E2193" s="453">
        <v>113</v>
      </c>
    </row>
    <row r="2194" spans="1:5" ht="13.5" customHeight="1" x14ac:dyDescent="0.25">
      <c r="A2194" s="264" t="s">
        <v>24361</v>
      </c>
      <c r="B2194" s="254" t="s">
        <v>24362</v>
      </c>
      <c r="C2194" s="254" t="s">
        <v>24363</v>
      </c>
      <c r="D2194" s="255" t="s">
        <v>18926</v>
      </c>
      <c r="E2194" s="453">
        <v>259</v>
      </c>
    </row>
    <row r="2195" spans="1:5" ht="13.5" customHeight="1" x14ac:dyDescent="0.25">
      <c r="A2195" s="264" t="s">
        <v>24364</v>
      </c>
      <c r="B2195" s="254" t="s">
        <v>24365</v>
      </c>
      <c r="C2195" s="254" t="s">
        <v>24366</v>
      </c>
      <c r="D2195" s="255" t="s">
        <v>18926</v>
      </c>
      <c r="E2195" s="453">
        <v>42</v>
      </c>
    </row>
    <row r="2196" spans="1:5" ht="13.5" customHeight="1" x14ac:dyDescent="0.25">
      <c r="A2196" s="264" t="s">
        <v>24367</v>
      </c>
      <c r="B2196" s="254" t="s">
        <v>24368</v>
      </c>
      <c r="C2196" s="254" t="s">
        <v>24369</v>
      </c>
      <c r="D2196" s="255" t="s">
        <v>18926</v>
      </c>
      <c r="E2196" s="453">
        <v>347</v>
      </c>
    </row>
    <row r="2197" spans="1:5" ht="13.5" customHeight="1" x14ac:dyDescent="0.25">
      <c r="A2197" s="264" t="s">
        <v>24370</v>
      </c>
      <c r="B2197" s="254" t="s">
        <v>24371</v>
      </c>
      <c r="C2197" s="254" t="s">
        <v>24372</v>
      </c>
      <c r="D2197" s="255" t="s">
        <v>18926</v>
      </c>
      <c r="E2197" s="453">
        <v>78</v>
      </c>
    </row>
    <row r="2198" spans="1:5" ht="13.5" customHeight="1" x14ac:dyDescent="0.25">
      <c r="A2198" s="264" t="s">
        <v>24373</v>
      </c>
      <c r="B2198" s="254" t="s">
        <v>24374</v>
      </c>
      <c r="C2198" s="254" t="s">
        <v>24375</v>
      </c>
      <c r="D2198" s="255" t="s">
        <v>18926</v>
      </c>
      <c r="E2198" s="453">
        <v>225</v>
      </c>
    </row>
    <row r="2199" spans="1:5" ht="13.5" customHeight="1" x14ac:dyDescent="0.25">
      <c r="A2199" s="264" t="s">
        <v>24376</v>
      </c>
      <c r="B2199" s="254" t="s">
        <v>24377</v>
      </c>
      <c r="C2199" s="254" t="s">
        <v>24378</v>
      </c>
      <c r="D2199" s="255" t="s">
        <v>18926</v>
      </c>
      <c r="E2199" s="453">
        <v>257</v>
      </c>
    </row>
    <row r="2200" spans="1:5" ht="13.5" customHeight="1" x14ac:dyDescent="0.25">
      <c r="A2200" s="264" t="s">
        <v>24379</v>
      </c>
      <c r="B2200" s="254" t="s">
        <v>24380</v>
      </c>
      <c r="C2200" s="254" t="s">
        <v>24381</v>
      </c>
      <c r="D2200" s="255" t="s">
        <v>18926</v>
      </c>
      <c r="E2200" s="453">
        <v>27</v>
      </c>
    </row>
    <row r="2201" spans="1:5" ht="13.5" customHeight="1" x14ac:dyDescent="0.25">
      <c r="A2201" s="264" t="s">
        <v>24382</v>
      </c>
      <c r="B2201" s="254" t="s">
        <v>24383</v>
      </c>
      <c r="C2201" s="254" t="s">
        <v>24384</v>
      </c>
      <c r="D2201" s="255" t="s">
        <v>18926</v>
      </c>
      <c r="E2201" s="453">
        <v>60</v>
      </c>
    </row>
    <row r="2202" spans="1:5" ht="13.5" customHeight="1" x14ac:dyDescent="0.25">
      <c r="A2202" s="264" t="s">
        <v>24385</v>
      </c>
      <c r="B2202" s="254" t="s">
        <v>24386</v>
      </c>
      <c r="C2202" s="254" t="s">
        <v>24387</v>
      </c>
      <c r="D2202" s="255" t="s">
        <v>18926</v>
      </c>
      <c r="E2202" s="453">
        <v>36</v>
      </c>
    </row>
    <row r="2203" spans="1:5" ht="13.5" customHeight="1" x14ac:dyDescent="0.25">
      <c r="A2203" s="264" t="s">
        <v>24388</v>
      </c>
      <c r="B2203" s="254" t="s">
        <v>24389</v>
      </c>
      <c r="C2203" s="254" t="s">
        <v>24390</v>
      </c>
      <c r="D2203" s="255" t="s">
        <v>18926</v>
      </c>
      <c r="E2203" s="453">
        <v>5</v>
      </c>
    </row>
    <row r="2204" spans="1:5" ht="13.5" customHeight="1" x14ac:dyDescent="0.25">
      <c r="A2204" s="264" t="s">
        <v>24391</v>
      </c>
      <c r="B2204" s="254" t="s">
        <v>24392</v>
      </c>
      <c r="C2204" s="254" t="s">
        <v>24393</v>
      </c>
      <c r="D2204" s="255" t="s">
        <v>18926</v>
      </c>
      <c r="E2204" s="453">
        <v>100</v>
      </c>
    </row>
    <row r="2205" spans="1:5" ht="13.5" customHeight="1" x14ac:dyDescent="0.25">
      <c r="A2205" s="264" t="s">
        <v>24394</v>
      </c>
      <c r="B2205" s="254" t="s">
        <v>24395</v>
      </c>
      <c r="C2205" s="254" t="s">
        <v>24396</v>
      </c>
      <c r="D2205" s="255" t="s">
        <v>18926</v>
      </c>
      <c r="E2205" s="453">
        <v>350</v>
      </c>
    </row>
    <row r="2206" spans="1:5" ht="13.5" customHeight="1" x14ac:dyDescent="0.25">
      <c r="A2206" s="264" t="s">
        <v>24397</v>
      </c>
      <c r="B2206" s="254" t="s">
        <v>24398</v>
      </c>
      <c r="C2206" s="254" t="s">
        <v>24399</v>
      </c>
      <c r="D2206" s="255" t="s">
        <v>18926</v>
      </c>
      <c r="E2206" s="453">
        <v>49</v>
      </c>
    </row>
    <row r="2207" spans="1:5" ht="13.5" customHeight="1" x14ac:dyDescent="0.25">
      <c r="A2207" s="264" t="s">
        <v>24400</v>
      </c>
      <c r="B2207" s="254" t="s">
        <v>24401</v>
      </c>
      <c r="C2207" s="254" t="s">
        <v>24402</v>
      </c>
      <c r="D2207" s="255" t="s">
        <v>18926</v>
      </c>
      <c r="E2207" s="453">
        <v>228</v>
      </c>
    </row>
    <row r="2208" spans="1:5" ht="13.5" customHeight="1" x14ac:dyDescent="0.25">
      <c r="A2208" s="264" t="s">
        <v>24403</v>
      </c>
      <c r="B2208" s="254" t="s">
        <v>24404</v>
      </c>
      <c r="C2208" s="254" t="s">
        <v>24405</v>
      </c>
      <c r="D2208" s="255" t="s">
        <v>18926</v>
      </c>
      <c r="E2208" s="453">
        <v>80</v>
      </c>
    </row>
    <row r="2209" spans="1:5" ht="13.5" customHeight="1" x14ac:dyDescent="0.25">
      <c r="A2209" s="264" t="s">
        <v>24406</v>
      </c>
      <c r="B2209" s="254" t="s">
        <v>24407</v>
      </c>
      <c r="C2209" s="254" t="s">
        <v>24408</v>
      </c>
      <c r="D2209" s="255" t="s">
        <v>18926</v>
      </c>
      <c r="E2209" s="453">
        <v>314</v>
      </c>
    </row>
    <row r="2210" spans="1:5" ht="13.5" customHeight="1" x14ac:dyDescent="0.25">
      <c r="A2210" s="264" t="s">
        <v>24409</v>
      </c>
      <c r="B2210" s="254" t="s">
        <v>24410</v>
      </c>
      <c r="C2210" s="254" t="s">
        <v>24411</v>
      </c>
      <c r="D2210" s="255" t="s">
        <v>18926</v>
      </c>
      <c r="E2210" s="453">
        <v>94</v>
      </c>
    </row>
    <row r="2211" spans="1:5" ht="13.5" customHeight="1" x14ac:dyDescent="0.25">
      <c r="A2211" s="264" t="s">
        <v>24412</v>
      </c>
      <c r="B2211" s="254" t="s">
        <v>24413</v>
      </c>
      <c r="C2211" s="254" t="s">
        <v>24414</v>
      </c>
      <c r="D2211" s="255" t="s">
        <v>18926</v>
      </c>
      <c r="E2211" s="453">
        <v>20</v>
      </c>
    </row>
    <row r="2212" spans="1:5" ht="13.5" customHeight="1" x14ac:dyDescent="0.25">
      <c r="A2212" s="264" t="s">
        <v>24415</v>
      </c>
      <c r="B2212" s="254" t="s">
        <v>24416</v>
      </c>
      <c r="C2212" s="254" t="s">
        <v>24417</v>
      </c>
      <c r="D2212" s="255" t="s">
        <v>18926</v>
      </c>
      <c r="E2212" s="453">
        <v>80</v>
      </c>
    </row>
    <row r="2213" spans="1:5" ht="13.5" customHeight="1" x14ac:dyDescent="0.25">
      <c r="A2213" s="264" t="s">
        <v>24418</v>
      </c>
      <c r="B2213" s="254" t="s">
        <v>24419</v>
      </c>
      <c r="C2213" s="254" t="s">
        <v>24420</v>
      </c>
      <c r="D2213" s="255" t="s">
        <v>18926</v>
      </c>
      <c r="E2213" s="453">
        <v>24</v>
      </c>
    </row>
    <row r="2214" spans="1:5" ht="13.5" customHeight="1" x14ac:dyDescent="0.25">
      <c r="A2214" s="264" t="s">
        <v>24421</v>
      </c>
      <c r="B2214" s="254" t="s">
        <v>24422</v>
      </c>
      <c r="C2214" s="254" t="s">
        <v>24423</v>
      </c>
      <c r="D2214" s="255" t="s">
        <v>18926</v>
      </c>
      <c r="E2214" s="453">
        <v>16</v>
      </c>
    </row>
    <row r="2215" spans="1:5" ht="13.5" customHeight="1" x14ac:dyDescent="0.25">
      <c r="A2215" s="264" t="s">
        <v>24424</v>
      </c>
      <c r="B2215" s="254" t="s">
        <v>24425</v>
      </c>
      <c r="C2215" s="254" t="s">
        <v>24426</v>
      </c>
      <c r="D2215" s="255" t="s">
        <v>18926</v>
      </c>
      <c r="E2215" s="453">
        <v>21</v>
      </c>
    </row>
    <row r="2216" spans="1:5" ht="13.5" customHeight="1" x14ac:dyDescent="0.25">
      <c r="A2216" s="264" t="s">
        <v>24427</v>
      </c>
      <c r="B2216" s="254" t="s">
        <v>24428</v>
      </c>
      <c r="C2216" s="254" t="s">
        <v>21102</v>
      </c>
      <c r="D2216" s="255" t="s">
        <v>18922</v>
      </c>
      <c r="E2216" s="453">
        <v>653</v>
      </c>
    </row>
    <row r="2217" spans="1:5" ht="13.5" customHeight="1" x14ac:dyDescent="0.25">
      <c r="A2217" s="264" t="s">
        <v>24429</v>
      </c>
      <c r="B2217" s="254" t="s">
        <v>24430</v>
      </c>
      <c r="C2217" s="254" t="s">
        <v>24431</v>
      </c>
      <c r="D2217" s="255" t="s">
        <v>18899</v>
      </c>
      <c r="E2217" s="453">
        <v>5303</v>
      </c>
    </row>
    <row r="2218" spans="1:5" ht="13.5" customHeight="1" x14ac:dyDescent="0.25">
      <c r="A2218" s="264" t="s">
        <v>24432</v>
      </c>
      <c r="B2218" s="254" t="s">
        <v>24433</v>
      </c>
      <c r="C2218" s="254" t="s">
        <v>24434</v>
      </c>
      <c r="D2218" s="255" t="s">
        <v>18922</v>
      </c>
      <c r="E2218" s="453">
        <v>2</v>
      </c>
    </row>
    <row r="2219" spans="1:5" ht="13.5" customHeight="1" x14ac:dyDescent="0.25">
      <c r="A2219" s="264" t="s">
        <v>24435</v>
      </c>
      <c r="B2219" s="254" t="s">
        <v>24436</v>
      </c>
      <c r="C2219" s="254" t="s">
        <v>24437</v>
      </c>
      <c r="D2219" s="255" t="s">
        <v>18926</v>
      </c>
      <c r="E2219" s="453">
        <v>30</v>
      </c>
    </row>
    <row r="2220" spans="1:5" ht="13.5" customHeight="1" x14ac:dyDescent="0.25">
      <c r="A2220" s="264" t="s">
        <v>24438</v>
      </c>
      <c r="B2220" s="254" t="s">
        <v>24439</v>
      </c>
      <c r="C2220" s="254" t="s">
        <v>24440</v>
      </c>
      <c r="D2220" s="255" t="s">
        <v>18926</v>
      </c>
      <c r="E2220" s="453">
        <v>44</v>
      </c>
    </row>
    <row r="2221" spans="1:5" ht="13.5" customHeight="1" x14ac:dyDescent="0.25">
      <c r="A2221" s="264" t="s">
        <v>24441</v>
      </c>
      <c r="B2221" s="254" t="s">
        <v>24442</v>
      </c>
      <c r="C2221" s="254" t="s">
        <v>24443</v>
      </c>
      <c r="D2221" s="255" t="s">
        <v>18922</v>
      </c>
      <c r="E2221" s="453">
        <v>100</v>
      </c>
    </row>
    <row r="2222" spans="1:5" ht="13.5" customHeight="1" x14ac:dyDescent="0.25">
      <c r="A2222" s="264" t="s">
        <v>24444</v>
      </c>
      <c r="B2222" s="254" t="s">
        <v>24445</v>
      </c>
      <c r="C2222" s="254" t="s">
        <v>24446</v>
      </c>
      <c r="D2222" s="255" t="s">
        <v>18922</v>
      </c>
      <c r="E2222" s="453">
        <v>45</v>
      </c>
    </row>
    <row r="2223" spans="1:5" ht="13.5" customHeight="1" x14ac:dyDescent="0.25">
      <c r="A2223" s="264" t="s">
        <v>24447</v>
      </c>
      <c r="B2223" s="254" t="s">
        <v>24445</v>
      </c>
      <c r="C2223" s="254" t="s">
        <v>24448</v>
      </c>
      <c r="D2223" s="255" t="s">
        <v>18922</v>
      </c>
      <c r="E2223" s="453">
        <v>20</v>
      </c>
    </row>
    <row r="2224" spans="1:5" ht="13.5" customHeight="1" x14ac:dyDescent="0.25">
      <c r="A2224" s="264" t="s">
        <v>24449</v>
      </c>
      <c r="B2224" s="254" t="s">
        <v>24445</v>
      </c>
      <c r="C2224" s="254" t="s">
        <v>24450</v>
      </c>
      <c r="D2224" s="255" t="s">
        <v>18922</v>
      </c>
      <c r="E2224" s="453">
        <v>27</v>
      </c>
    </row>
    <row r="2225" spans="1:5" ht="13.5" customHeight="1" x14ac:dyDescent="0.25">
      <c r="A2225" s="264" t="s">
        <v>24451</v>
      </c>
      <c r="B2225" s="254" t="s">
        <v>24452</v>
      </c>
      <c r="C2225" s="254" t="s">
        <v>24453</v>
      </c>
      <c r="D2225" s="255" t="s">
        <v>18879</v>
      </c>
      <c r="E2225" s="453">
        <v>3</v>
      </c>
    </row>
    <row r="2226" spans="1:5" ht="13.5" customHeight="1" x14ac:dyDescent="0.25">
      <c r="A2226" s="264" t="s">
        <v>24454</v>
      </c>
      <c r="B2226" s="254" t="s">
        <v>24452</v>
      </c>
      <c r="C2226" s="254" t="s">
        <v>24455</v>
      </c>
      <c r="D2226" s="255" t="s">
        <v>18879</v>
      </c>
      <c r="E2226" s="453">
        <v>23</v>
      </c>
    </row>
    <row r="2227" spans="1:5" ht="13.5" customHeight="1" x14ac:dyDescent="0.25">
      <c r="A2227" s="264" t="s">
        <v>24456</v>
      </c>
      <c r="B2227" s="254" t="s">
        <v>24457</v>
      </c>
      <c r="C2227" s="254" t="s">
        <v>24458</v>
      </c>
      <c r="D2227" s="255" t="s">
        <v>18879</v>
      </c>
      <c r="E2227" s="453">
        <v>4</v>
      </c>
    </row>
    <row r="2228" spans="1:5" ht="13.5" customHeight="1" x14ac:dyDescent="0.25">
      <c r="A2228" s="264" t="s">
        <v>24459</v>
      </c>
      <c r="B2228" s="254" t="s">
        <v>24460</v>
      </c>
      <c r="C2228" s="254" t="s">
        <v>24461</v>
      </c>
      <c r="D2228" s="255" t="s">
        <v>18922</v>
      </c>
      <c r="E2228" s="453">
        <v>1</v>
      </c>
    </row>
    <row r="2229" spans="1:5" ht="13.5" customHeight="1" x14ac:dyDescent="0.25">
      <c r="A2229" s="264" t="s">
        <v>24462</v>
      </c>
      <c r="B2229" s="254" t="s">
        <v>24463</v>
      </c>
      <c r="C2229" s="254" t="s">
        <v>24464</v>
      </c>
      <c r="D2229" s="255" t="s">
        <v>18922</v>
      </c>
      <c r="E2229" s="453">
        <v>1</v>
      </c>
    </row>
    <row r="2230" spans="1:5" ht="13.5" customHeight="1" x14ac:dyDescent="0.25">
      <c r="A2230" s="264" t="s">
        <v>24465</v>
      </c>
      <c r="B2230" s="254" t="s">
        <v>24466</v>
      </c>
      <c r="C2230" s="254" t="s">
        <v>24467</v>
      </c>
      <c r="D2230" s="255" t="s">
        <v>18922</v>
      </c>
      <c r="E2230" s="453">
        <v>1</v>
      </c>
    </row>
    <row r="2231" spans="1:5" ht="13.5" customHeight="1" x14ac:dyDescent="0.25">
      <c r="A2231" s="264" t="s">
        <v>24468</v>
      </c>
      <c r="B2231" s="254" t="s">
        <v>24469</v>
      </c>
      <c r="C2231" s="254" t="s">
        <v>24470</v>
      </c>
      <c r="D2231" s="255" t="s">
        <v>18922</v>
      </c>
      <c r="E2231" s="453">
        <v>1</v>
      </c>
    </row>
    <row r="2232" spans="1:5" ht="13.5" customHeight="1" x14ac:dyDescent="0.25">
      <c r="A2232" s="264" t="s">
        <v>24471</v>
      </c>
      <c r="B2232" s="254" t="s">
        <v>24472</v>
      </c>
      <c r="C2232" s="254" t="s">
        <v>24473</v>
      </c>
      <c r="D2232" s="255" t="s">
        <v>18922</v>
      </c>
      <c r="E2232" s="453">
        <v>8</v>
      </c>
    </row>
    <row r="2233" spans="1:5" ht="13.5" customHeight="1" x14ac:dyDescent="0.25">
      <c r="A2233" s="264" t="s">
        <v>24474</v>
      </c>
      <c r="B2233" s="254" t="s">
        <v>24472</v>
      </c>
      <c r="C2233" s="254" t="s">
        <v>24475</v>
      </c>
      <c r="D2233" s="255" t="s">
        <v>18922</v>
      </c>
      <c r="E2233" s="453">
        <v>1</v>
      </c>
    </row>
    <row r="2234" spans="1:5" ht="13.5" customHeight="1" x14ac:dyDescent="0.25">
      <c r="A2234" s="264" t="s">
        <v>24476</v>
      </c>
      <c r="B2234" s="254" t="s">
        <v>24477</v>
      </c>
      <c r="C2234" s="254" t="s">
        <v>21771</v>
      </c>
      <c r="D2234" s="255" t="s">
        <v>18879</v>
      </c>
      <c r="E2234" s="453">
        <v>2</v>
      </c>
    </row>
    <row r="2235" spans="1:5" ht="13.5" customHeight="1" x14ac:dyDescent="0.25">
      <c r="A2235" s="264" t="s">
        <v>24478</v>
      </c>
      <c r="B2235" s="254" t="s">
        <v>24477</v>
      </c>
      <c r="C2235" s="254" t="s">
        <v>24479</v>
      </c>
      <c r="D2235" s="255" t="s">
        <v>18879</v>
      </c>
      <c r="E2235" s="453">
        <v>1</v>
      </c>
    </row>
    <row r="2236" spans="1:5" ht="13.5" customHeight="1" x14ac:dyDescent="0.25">
      <c r="A2236" s="264" t="s">
        <v>24480</v>
      </c>
      <c r="B2236" s="254" t="s">
        <v>24481</v>
      </c>
      <c r="C2236" s="254" t="s">
        <v>24482</v>
      </c>
      <c r="D2236" s="255" t="s">
        <v>18879</v>
      </c>
      <c r="E2236" s="453">
        <v>9772</v>
      </c>
    </row>
    <row r="2237" spans="1:5" ht="13.5" customHeight="1" x14ac:dyDescent="0.25">
      <c r="A2237" s="264" t="s">
        <v>24483</v>
      </c>
      <c r="B2237" s="254" t="s">
        <v>24484</v>
      </c>
      <c r="C2237" s="254" t="s">
        <v>24485</v>
      </c>
      <c r="D2237" s="255" t="s">
        <v>18879</v>
      </c>
      <c r="E2237" s="453">
        <v>215</v>
      </c>
    </row>
    <row r="2238" spans="1:5" ht="13.5" customHeight="1" x14ac:dyDescent="0.25">
      <c r="A2238" s="264" t="s">
        <v>24486</v>
      </c>
      <c r="B2238" s="254" t="s">
        <v>24487</v>
      </c>
      <c r="C2238" s="254" t="s">
        <v>24488</v>
      </c>
      <c r="D2238" s="255" t="s">
        <v>18899</v>
      </c>
      <c r="E2238" s="453">
        <v>12</v>
      </c>
    </row>
    <row r="2239" spans="1:5" ht="13.5" customHeight="1" x14ac:dyDescent="0.25">
      <c r="A2239" s="264" t="s">
        <v>24489</v>
      </c>
      <c r="B2239" s="254" t="s">
        <v>24490</v>
      </c>
      <c r="C2239" s="254" t="s">
        <v>24491</v>
      </c>
      <c r="D2239" s="255" t="s">
        <v>18899</v>
      </c>
      <c r="E2239" s="453">
        <v>12</v>
      </c>
    </row>
    <row r="2240" spans="1:5" ht="13.5" customHeight="1" x14ac:dyDescent="0.25">
      <c r="A2240" s="264" t="s">
        <v>24492</v>
      </c>
      <c r="B2240" s="254" t="s">
        <v>24493</v>
      </c>
      <c r="C2240" s="254" t="s">
        <v>24494</v>
      </c>
      <c r="D2240" s="255" t="s">
        <v>18922</v>
      </c>
      <c r="E2240" s="453">
        <v>19</v>
      </c>
    </row>
    <row r="2241" spans="1:5" ht="13.5" customHeight="1" x14ac:dyDescent="0.25">
      <c r="A2241" s="264" t="s">
        <v>24495</v>
      </c>
      <c r="B2241" s="254" t="s">
        <v>24496</v>
      </c>
      <c r="C2241" s="254" t="s">
        <v>24497</v>
      </c>
      <c r="D2241" s="255" t="s">
        <v>18922</v>
      </c>
      <c r="E2241" s="453">
        <v>5</v>
      </c>
    </row>
    <row r="2242" spans="1:5" ht="13.5" customHeight="1" x14ac:dyDescent="0.25">
      <c r="A2242" s="264" t="s">
        <v>24498</v>
      </c>
      <c r="B2242" s="254" t="s">
        <v>24499</v>
      </c>
      <c r="C2242" s="254" t="s">
        <v>24500</v>
      </c>
      <c r="D2242" s="255" t="s">
        <v>18922</v>
      </c>
      <c r="E2242" s="453">
        <v>9</v>
      </c>
    </row>
    <row r="2243" spans="1:5" ht="13.5" customHeight="1" x14ac:dyDescent="0.25">
      <c r="A2243" s="264" t="s">
        <v>24501</v>
      </c>
      <c r="B2243" s="254" t="s">
        <v>24502</v>
      </c>
      <c r="C2243" s="254" t="s">
        <v>24503</v>
      </c>
      <c r="D2243" s="255" t="s">
        <v>18922</v>
      </c>
      <c r="E2243" s="453">
        <v>114</v>
      </c>
    </row>
    <row r="2244" spans="1:5" ht="13.5" customHeight="1" x14ac:dyDescent="0.25">
      <c r="A2244" s="264" t="s">
        <v>24504</v>
      </c>
      <c r="B2244" s="254" t="s">
        <v>24505</v>
      </c>
      <c r="C2244" s="254" t="s">
        <v>24506</v>
      </c>
      <c r="D2244" s="255" t="s">
        <v>18922</v>
      </c>
      <c r="E2244" s="453">
        <v>3</v>
      </c>
    </row>
    <row r="2245" spans="1:5" ht="13.5" customHeight="1" x14ac:dyDescent="0.25">
      <c r="A2245" s="264" t="s">
        <v>24507</v>
      </c>
      <c r="B2245" s="254" t="s">
        <v>24508</v>
      </c>
      <c r="C2245" s="254" t="s">
        <v>24509</v>
      </c>
      <c r="D2245" s="255" t="s">
        <v>18922</v>
      </c>
      <c r="E2245" s="453">
        <v>2</v>
      </c>
    </row>
    <row r="2246" spans="1:5" ht="13.5" customHeight="1" x14ac:dyDescent="0.25">
      <c r="A2246" s="264" t="s">
        <v>24510</v>
      </c>
      <c r="B2246" s="254" t="s">
        <v>24336</v>
      </c>
      <c r="C2246" s="254" t="s">
        <v>24511</v>
      </c>
      <c r="D2246" s="255" t="s">
        <v>18922</v>
      </c>
      <c r="E2246" s="453">
        <v>3</v>
      </c>
    </row>
    <row r="2247" spans="1:5" ht="13.5" customHeight="1" x14ac:dyDescent="0.25">
      <c r="A2247" s="264" t="s">
        <v>24512</v>
      </c>
      <c r="B2247" s="254" t="s">
        <v>24513</v>
      </c>
      <c r="C2247" s="254" t="s">
        <v>24514</v>
      </c>
      <c r="D2247" s="255" t="s">
        <v>18922</v>
      </c>
      <c r="E2247" s="453">
        <v>25</v>
      </c>
    </row>
    <row r="2248" spans="1:5" ht="13.5" customHeight="1" x14ac:dyDescent="0.25">
      <c r="A2248" s="264" t="s">
        <v>24515</v>
      </c>
      <c r="B2248" s="254" t="s">
        <v>24516</v>
      </c>
      <c r="C2248" s="254" t="s">
        <v>24517</v>
      </c>
      <c r="D2248" s="255" t="s">
        <v>18922</v>
      </c>
      <c r="E2248" s="453">
        <v>54</v>
      </c>
    </row>
    <row r="2249" spans="1:5" ht="13.5" customHeight="1" x14ac:dyDescent="0.25">
      <c r="A2249" s="264" t="s">
        <v>24518</v>
      </c>
      <c r="B2249" s="254" t="s">
        <v>24519</v>
      </c>
      <c r="C2249" s="254" t="s">
        <v>24520</v>
      </c>
      <c r="D2249" s="255" t="s">
        <v>18922</v>
      </c>
      <c r="E2249" s="453">
        <v>1</v>
      </c>
    </row>
    <row r="2250" spans="1:5" ht="13.5" customHeight="1" x14ac:dyDescent="0.25">
      <c r="A2250" s="264" t="s">
        <v>24521</v>
      </c>
      <c r="B2250" s="254" t="s">
        <v>24522</v>
      </c>
      <c r="C2250" s="254" t="s">
        <v>24523</v>
      </c>
      <c r="D2250" s="255" t="s">
        <v>18922</v>
      </c>
      <c r="E2250" s="453">
        <v>1</v>
      </c>
    </row>
    <row r="2251" spans="1:5" ht="13.5" customHeight="1" x14ac:dyDescent="0.25">
      <c r="A2251" s="264" t="s">
        <v>24524</v>
      </c>
      <c r="B2251" s="254" t="s">
        <v>24525</v>
      </c>
      <c r="C2251" s="254" t="s">
        <v>24526</v>
      </c>
      <c r="D2251" s="255" t="s">
        <v>18899</v>
      </c>
      <c r="E2251" s="453">
        <v>1</v>
      </c>
    </row>
    <row r="2252" spans="1:5" ht="13.5" customHeight="1" x14ac:dyDescent="0.25">
      <c r="A2252" s="264" t="s">
        <v>24527</v>
      </c>
      <c r="B2252" s="254" t="s">
        <v>24528</v>
      </c>
      <c r="C2252" s="254" t="s">
        <v>24529</v>
      </c>
      <c r="D2252" s="255" t="s">
        <v>18899</v>
      </c>
      <c r="E2252" s="453">
        <v>1</v>
      </c>
    </row>
    <row r="2253" spans="1:5" ht="13.5" customHeight="1" x14ac:dyDescent="0.25">
      <c r="A2253" s="264" t="s">
        <v>24530</v>
      </c>
      <c r="B2253" s="254" t="s">
        <v>24531</v>
      </c>
      <c r="C2253" s="254" t="s">
        <v>24532</v>
      </c>
      <c r="D2253" s="255" t="s">
        <v>18899</v>
      </c>
      <c r="E2253" s="453">
        <v>23</v>
      </c>
    </row>
    <row r="2254" spans="1:5" ht="13.5" customHeight="1" x14ac:dyDescent="0.25">
      <c r="A2254" s="264" t="s">
        <v>24533</v>
      </c>
      <c r="B2254" s="254" t="s">
        <v>24534</v>
      </c>
      <c r="C2254" s="254" t="s">
        <v>24535</v>
      </c>
      <c r="D2254" s="255" t="s">
        <v>18926</v>
      </c>
      <c r="E2254" s="453">
        <v>5</v>
      </c>
    </row>
    <row r="2255" spans="1:5" ht="13.5" customHeight="1" x14ac:dyDescent="0.25">
      <c r="A2255" s="264" t="s">
        <v>24536</v>
      </c>
      <c r="B2255" s="254" t="s">
        <v>24537</v>
      </c>
      <c r="C2255" s="254" t="s">
        <v>24538</v>
      </c>
      <c r="D2255" s="255" t="s">
        <v>18926</v>
      </c>
      <c r="E2255" s="453">
        <v>1</v>
      </c>
    </row>
    <row r="2256" spans="1:5" ht="13.5" customHeight="1" x14ac:dyDescent="0.25">
      <c r="A2256" s="264" t="s">
        <v>24539</v>
      </c>
      <c r="B2256" s="254" t="s">
        <v>24540</v>
      </c>
      <c r="C2256" s="254" t="s">
        <v>24541</v>
      </c>
      <c r="D2256" s="255" t="s">
        <v>18926</v>
      </c>
      <c r="E2256" s="453">
        <v>79</v>
      </c>
    </row>
    <row r="2257" spans="1:5" ht="13.5" customHeight="1" x14ac:dyDescent="0.25">
      <c r="A2257" s="264" t="s">
        <v>24542</v>
      </c>
      <c r="B2257" s="254" t="s">
        <v>24543</v>
      </c>
      <c r="C2257" s="254" t="s">
        <v>24544</v>
      </c>
      <c r="D2257" s="255" t="s">
        <v>18926</v>
      </c>
      <c r="E2257" s="453">
        <v>27</v>
      </c>
    </row>
    <row r="2258" spans="1:5" ht="13.5" customHeight="1" x14ac:dyDescent="0.25">
      <c r="A2258" s="264" t="s">
        <v>24545</v>
      </c>
      <c r="B2258" s="254" t="s">
        <v>24546</v>
      </c>
      <c r="C2258" s="254" t="s">
        <v>24547</v>
      </c>
      <c r="D2258" s="255" t="s">
        <v>18926</v>
      </c>
      <c r="E2258" s="453">
        <v>42</v>
      </c>
    </row>
    <row r="2259" spans="1:5" ht="13.5" customHeight="1" x14ac:dyDescent="0.25">
      <c r="A2259" s="264" t="s">
        <v>24548</v>
      </c>
      <c r="B2259" s="254" t="s">
        <v>24549</v>
      </c>
      <c r="C2259" s="254" t="s">
        <v>24550</v>
      </c>
      <c r="D2259" s="255" t="s">
        <v>18926</v>
      </c>
      <c r="E2259" s="453">
        <v>37</v>
      </c>
    </row>
    <row r="2260" spans="1:5" ht="13.5" customHeight="1" x14ac:dyDescent="0.25">
      <c r="A2260" s="264" t="s">
        <v>24551</v>
      </c>
      <c r="B2260" s="254" t="s">
        <v>24552</v>
      </c>
      <c r="C2260" s="254" t="s">
        <v>24553</v>
      </c>
      <c r="D2260" s="255" t="s">
        <v>18926</v>
      </c>
      <c r="E2260" s="453">
        <v>56</v>
      </c>
    </row>
    <row r="2261" spans="1:5" ht="13.5" customHeight="1" x14ac:dyDescent="0.25">
      <c r="A2261" s="264" t="s">
        <v>24554</v>
      </c>
      <c r="B2261" s="254" t="s">
        <v>24555</v>
      </c>
      <c r="C2261" s="254" t="s">
        <v>24556</v>
      </c>
      <c r="D2261" s="255" t="s">
        <v>18926</v>
      </c>
      <c r="E2261" s="453">
        <v>207</v>
      </c>
    </row>
    <row r="2262" spans="1:5" ht="13.5" customHeight="1" x14ac:dyDescent="0.25">
      <c r="A2262" s="264" t="s">
        <v>24557</v>
      </c>
      <c r="B2262" s="254" t="s">
        <v>24558</v>
      </c>
      <c r="C2262" s="254" t="s">
        <v>24559</v>
      </c>
      <c r="D2262" s="255" t="s">
        <v>18926</v>
      </c>
      <c r="E2262" s="453">
        <v>351</v>
      </c>
    </row>
    <row r="2263" spans="1:5" ht="13.5" customHeight="1" x14ac:dyDescent="0.25">
      <c r="A2263" s="264" t="s">
        <v>24560</v>
      </c>
      <c r="B2263" s="254" t="s">
        <v>24561</v>
      </c>
      <c r="C2263" s="254" t="s">
        <v>24562</v>
      </c>
      <c r="D2263" s="255" t="s">
        <v>18926</v>
      </c>
      <c r="E2263" s="453">
        <v>82</v>
      </c>
    </row>
    <row r="2264" spans="1:5" ht="13.5" customHeight="1" x14ac:dyDescent="0.25">
      <c r="A2264" s="264" t="s">
        <v>24563</v>
      </c>
      <c r="B2264" s="254" t="s">
        <v>19708</v>
      </c>
      <c r="C2264" s="254" t="s">
        <v>24564</v>
      </c>
      <c r="D2264" s="255" t="s">
        <v>18926</v>
      </c>
      <c r="E2264" s="453">
        <v>6</v>
      </c>
    </row>
    <row r="2265" spans="1:5" ht="13.5" customHeight="1" x14ac:dyDescent="0.25">
      <c r="A2265" s="264" t="s">
        <v>24565</v>
      </c>
      <c r="B2265" s="254" t="s">
        <v>19708</v>
      </c>
      <c r="C2265" s="254" t="s">
        <v>24566</v>
      </c>
      <c r="D2265" s="255" t="s">
        <v>18926</v>
      </c>
      <c r="E2265" s="453">
        <v>7</v>
      </c>
    </row>
    <row r="2266" spans="1:5" ht="13.5" customHeight="1" x14ac:dyDescent="0.25">
      <c r="A2266" s="264" t="s">
        <v>24567</v>
      </c>
      <c r="B2266" s="254" t="s">
        <v>19708</v>
      </c>
      <c r="C2266" s="254" t="s">
        <v>24568</v>
      </c>
      <c r="D2266" s="255" t="s">
        <v>18926</v>
      </c>
      <c r="E2266" s="453">
        <v>7</v>
      </c>
    </row>
    <row r="2267" spans="1:5" ht="13.5" customHeight="1" x14ac:dyDescent="0.25">
      <c r="A2267" s="264" t="s">
        <v>24569</v>
      </c>
      <c r="B2267" s="254" t="s">
        <v>19708</v>
      </c>
      <c r="C2267" s="254" t="s">
        <v>24570</v>
      </c>
      <c r="D2267" s="255" t="s">
        <v>18926</v>
      </c>
      <c r="E2267" s="453">
        <v>11</v>
      </c>
    </row>
    <row r="2268" spans="1:5" ht="13.5" customHeight="1" x14ac:dyDescent="0.25">
      <c r="A2268" s="264" t="s">
        <v>24571</v>
      </c>
      <c r="B2268" s="254" t="s">
        <v>19708</v>
      </c>
      <c r="C2268" s="254" t="s">
        <v>24572</v>
      </c>
      <c r="D2268" s="255" t="s">
        <v>18926</v>
      </c>
      <c r="E2268" s="453">
        <v>5</v>
      </c>
    </row>
    <row r="2269" spans="1:5" ht="13.5" customHeight="1" x14ac:dyDescent="0.25">
      <c r="A2269" s="264" t="s">
        <v>24573</v>
      </c>
      <c r="B2269" s="254" t="s">
        <v>19708</v>
      </c>
      <c r="C2269" s="254" t="s">
        <v>24574</v>
      </c>
      <c r="D2269" s="255" t="s">
        <v>18926</v>
      </c>
      <c r="E2269" s="453">
        <v>5</v>
      </c>
    </row>
    <row r="2270" spans="1:5" ht="13.5" customHeight="1" x14ac:dyDescent="0.25">
      <c r="A2270" s="264" t="s">
        <v>24575</v>
      </c>
      <c r="B2270" s="254" t="s">
        <v>19708</v>
      </c>
      <c r="C2270" s="254" t="s">
        <v>24576</v>
      </c>
      <c r="D2270" s="255" t="s">
        <v>18926</v>
      </c>
      <c r="E2270" s="453">
        <v>6</v>
      </c>
    </row>
    <row r="2271" spans="1:5" ht="13.5" customHeight="1" x14ac:dyDescent="0.25">
      <c r="A2271" s="264" t="s">
        <v>24577</v>
      </c>
      <c r="B2271" s="254" t="s">
        <v>19708</v>
      </c>
      <c r="C2271" s="254" t="s">
        <v>24578</v>
      </c>
      <c r="D2271" s="255" t="s">
        <v>18926</v>
      </c>
      <c r="E2271" s="453">
        <v>8</v>
      </c>
    </row>
    <row r="2272" spans="1:5" ht="13.5" customHeight="1" x14ac:dyDescent="0.25">
      <c r="A2272" s="264" t="s">
        <v>24579</v>
      </c>
      <c r="B2272" s="254" t="s">
        <v>24580</v>
      </c>
      <c r="C2272" s="254" t="s">
        <v>18929</v>
      </c>
      <c r="D2272" s="255" t="s">
        <v>18926</v>
      </c>
      <c r="E2272" s="453">
        <v>9</v>
      </c>
    </row>
    <row r="2273" spans="1:5" ht="13.5" customHeight="1" x14ac:dyDescent="0.25">
      <c r="A2273" s="264" t="s">
        <v>24581</v>
      </c>
      <c r="B2273" s="254" t="s">
        <v>24580</v>
      </c>
      <c r="C2273" s="254" t="s">
        <v>24582</v>
      </c>
      <c r="D2273" s="255" t="s">
        <v>18926</v>
      </c>
      <c r="E2273" s="453">
        <v>60</v>
      </c>
    </row>
    <row r="2274" spans="1:5" ht="13.5" customHeight="1" x14ac:dyDescent="0.25">
      <c r="A2274" s="264" t="s">
        <v>24583</v>
      </c>
      <c r="B2274" s="254" t="s">
        <v>24584</v>
      </c>
      <c r="C2274" s="254" t="s">
        <v>24585</v>
      </c>
      <c r="D2274" s="255" t="s">
        <v>18926</v>
      </c>
      <c r="E2274" s="453">
        <v>12</v>
      </c>
    </row>
    <row r="2275" spans="1:5" ht="13.5" customHeight="1" x14ac:dyDescent="0.25">
      <c r="A2275" s="264" t="s">
        <v>24586</v>
      </c>
      <c r="B2275" s="254" t="s">
        <v>24587</v>
      </c>
      <c r="C2275" s="254" t="s">
        <v>24588</v>
      </c>
      <c r="D2275" s="255" t="s">
        <v>18926</v>
      </c>
      <c r="E2275" s="453">
        <v>8</v>
      </c>
    </row>
    <row r="2276" spans="1:5" ht="13.5" customHeight="1" x14ac:dyDescent="0.25">
      <c r="A2276" s="264" t="s">
        <v>24589</v>
      </c>
      <c r="B2276" s="254" t="s">
        <v>24590</v>
      </c>
      <c r="C2276" s="254" t="s">
        <v>24591</v>
      </c>
      <c r="D2276" s="255" t="s">
        <v>18926</v>
      </c>
      <c r="E2276" s="453">
        <v>10</v>
      </c>
    </row>
    <row r="2277" spans="1:5" ht="13.5" customHeight="1" x14ac:dyDescent="0.25">
      <c r="A2277" s="264" t="s">
        <v>24592</v>
      </c>
      <c r="B2277" s="254" t="s">
        <v>24593</v>
      </c>
      <c r="C2277" s="254" t="s">
        <v>24594</v>
      </c>
      <c r="D2277" s="255" t="s">
        <v>18926</v>
      </c>
      <c r="E2277" s="453">
        <v>7</v>
      </c>
    </row>
    <row r="2278" spans="1:5" ht="13.5" customHeight="1" x14ac:dyDescent="0.25">
      <c r="A2278" s="264" t="s">
        <v>24595</v>
      </c>
      <c r="B2278" s="254" t="s">
        <v>24596</v>
      </c>
      <c r="C2278" s="254" t="s">
        <v>24597</v>
      </c>
      <c r="D2278" s="255" t="s">
        <v>18926</v>
      </c>
      <c r="E2278" s="453">
        <v>6</v>
      </c>
    </row>
    <row r="2279" spans="1:5" ht="13.5" customHeight="1" x14ac:dyDescent="0.25">
      <c r="A2279" s="264" t="s">
        <v>24598</v>
      </c>
      <c r="B2279" s="254" t="s">
        <v>24599</v>
      </c>
      <c r="C2279" s="254" t="s">
        <v>24600</v>
      </c>
      <c r="D2279" s="255" t="s">
        <v>18926</v>
      </c>
      <c r="E2279" s="453">
        <v>17</v>
      </c>
    </row>
    <row r="2280" spans="1:5" ht="13.5" customHeight="1" x14ac:dyDescent="0.25">
      <c r="A2280" s="264" t="s">
        <v>24601</v>
      </c>
      <c r="B2280" s="254" t="s">
        <v>24602</v>
      </c>
      <c r="C2280" s="254" t="s">
        <v>24600</v>
      </c>
      <c r="D2280" s="255" t="s">
        <v>18926</v>
      </c>
      <c r="E2280" s="453">
        <v>41</v>
      </c>
    </row>
    <row r="2281" spans="1:5" ht="13.5" customHeight="1" x14ac:dyDescent="0.25">
      <c r="A2281" s="264" t="s">
        <v>24603</v>
      </c>
      <c r="B2281" s="254" t="s">
        <v>24602</v>
      </c>
      <c r="C2281" s="254" t="s">
        <v>24604</v>
      </c>
      <c r="D2281" s="255" t="s">
        <v>18926</v>
      </c>
      <c r="E2281" s="453">
        <v>18</v>
      </c>
    </row>
    <row r="2282" spans="1:5" ht="13.5" customHeight="1" x14ac:dyDescent="0.25">
      <c r="A2282" s="264" t="s">
        <v>24605</v>
      </c>
      <c r="B2282" s="254" t="s">
        <v>24602</v>
      </c>
      <c r="C2282" s="254" t="s">
        <v>24606</v>
      </c>
      <c r="D2282" s="255" t="s">
        <v>18926</v>
      </c>
      <c r="E2282" s="453">
        <v>13</v>
      </c>
    </row>
    <row r="2283" spans="1:5" ht="13.5" customHeight="1" x14ac:dyDescent="0.25">
      <c r="A2283" s="264" t="s">
        <v>24607</v>
      </c>
      <c r="B2283" s="254" t="s">
        <v>24602</v>
      </c>
      <c r="C2283" s="254" t="s">
        <v>24608</v>
      </c>
      <c r="D2283" s="255" t="s">
        <v>18926</v>
      </c>
      <c r="E2283" s="453">
        <v>5</v>
      </c>
    </row>
    <row r="2284" spans="1:5" ht="13.5" customHeight="1" x14ac:dyDescent="0.25">
      <c r="A2284" s="264" t="s">
        <v>24609</v>
      </c>
      <c r="B2284" s="254" t="s">
        <v>24610</v>
      </c>
      <c r="C2284" s="254" t="s">
        <v>24611</v>
      </c>
      <c r="D2284" s="255" t="s">
        <v>18926</v>
      </c>
      <c r="E2284" s="453">
        <v>37</v>
      </c>
    </row>
    <row r="2285" spans="1:5" ht="13.5" customHeight="1" x14ac:dyDescent="0.25">
      <c r="A2285" s="264" t="s">
        <v>24612</v>
      </c>
      <c r="B2285" s="254" t="s">
        <v>24613</v>
      </c>
      <c r="C2285" s="254" t="s">
        <v>24611</v>
      </c>
      <c r="D2285" s="255" t="s">
        <v>18926</v>
      </c>
      <c r="E2285" s="453">
        <v>144</v>
      </c>
    </row>
    <row r="2286" spans="1:5" ht="13.5" customHeight="1" x14ac:dyDescent="0.25">
      <c r="A2286" s="264" t="s">
        <v>24614</v>
      </c>
      <c r="B2286" s="254" t="s">
        <v>24615</v>
      </c>
      <c r="C2286" s="254" t="s">
        <v>24616</v>
      </c>
      <c r="D2286" s="255" t="s">
        <v>18926</v>
      </c>
      <c r="E2286" s="453">
        <v>8</v>
      </c>
    </row>
    <row r="2287" spans="1:5" ht="13.5" customHeight="1" x14ac:dyDescent="0.25">
      <c r="A2287" s="264" t="s">
        <v>24617</v>
      </c>
      <c r="B2287" s="254" t="s">
        <v>24618</v>
      </c>
      <c r="C2287" s="254" t="s">
        <v>24619</v>
      </c>
      <c r="D2287" s="255" t="s">
        <v>18926</v>
      </c>
      <c r="E2287" s="453">
        <v>12</v>
      </c>
    </row>
    <row r="2288" spans="1:5" ht="13.5" customHeight="1" x14ac:dyDescent="0.25">
      <c r="A2288" s="264" t="s">
        <v>24620</v>
      </c>
      <c r="B2288" s="254" t="s">
        <v>24621</v>
      </c>
      <c r="C2288" s="254" t="s">
        <v>24622</v>
      </c>
      <c r="D2288" s="255" t="s">
        <v>18926</v>
      </c>
      <c r="E2288" s="453">
        <v>27</v>
      </c>
    </row>
    <row r="2289" spans="1:5" ht="13.5" customHeight="1" x14ac:dyDescent="0.25">
      <c r="A2289" s="264" t="s">
        <v>24623</v>
      </c>
      <c r="B2289" s="254" t="s">
        <v>24624</v>
      </c>
      <c r="C2289" s="254" t="s">
        <v>24625</v>
      </c>
      <c r="D2289" s="255" t="s">
        <v>18926</v>
      </c>
      <c r="E2289" s="453">
        <v>3</v>
      </c>
    </row>
    <row r="2290" spans="1:5" ht="13.5" customHeight="1" x14ac:dyDescent="0.25">
      <c r="A2290" s="264" t="s">
        <v>24626</v>
      </c>
      <c r="B2290" s="254" t="s">
        <v>24627</v>
      </c>
      <c r="C2290" s="254" t="s">
        <v>24628</v>
      </c>
      <c r="D2290" s="255" t="s">
        <v>18926</v>
      </c>
      <c r="E2290" s="453">
        <v>8</v>
      </c>
    </row>
    <row r="2291" spans="1:5" ht="13.5" customHeight="1" x14ac:dyDescent="0.25">
      <c r="A2291" s="264" t="s">
        <v>24629</v>
      </c>
      <c r="B2291" s="254" t="s">
        <v>24630</v>
      </c>
      <c r="C2291" s="254" t="s">
        <v>24631</v>
      </c>
      <c r="D2291" s="255" t="s">
        <v>18926</v>
      </c>
      <c r="E2291" s="453">
        <v>3</v>
      </c>
    </row>
    <row r="2292" spans="1:5" ht="13.5" customHeight="1" x14ac:dyDescent="0.25">
      <c r="A2292" s="264" t="s">
        <v>24632</v>
      </c>
      <c r="B2292" s="254" t="s">
        <v>24633</v>
      </c>
      <c r="C2292" s="254" t="s">
        <v>24634</v>
      </c>
      <c r="D2292" s="255" t="s">
        <v>18926</v>
      </c>
      <c r="E2292" s="453">
        <v>4</v>
      </c>
    </row>
    <row r="2293" spans="1:5" ht="13.5" customHeight="1" x14ac:dyDescent="0.25">
      <c r="A2293" s="264" t="s">
        <v>24635</v>
      </c>
      <c r="B2293" s="254" t="s">
        <v>24636</v>
      </c>
      <c r="C2293" s="254" t="s">
        <v>24637</v>
      </c>
      <c r="D2293" s="255" t="s">
        <v>18893</v>
      </c>
      <c r="E2293" s="453">
        <v>3</v>
      </c>
    </row>
    <row r="2294" spans="1:5" ht="13.5" customHeight="1" x14ac:dyDescent="0.25">
      <c r="A2294" s="264" t="s">
        <v>24638</v>
      </c>
      <c r="B2294" s="254" t="s">
        <v>24639</v>
      </c>
      <c r="C2294" s="254" t="s">
        <v>22580</v>
      </c>
      <c r="D2294" s="255" t="s">
        <v>18893</v>
      </c>
      <c r="E2294" s="453">
        <v>5</v>
      </c>
    </row>
    <row r="2295" spans="1:5" ht="13.5" customHeight="1" x14ac:dyDescent="0.25">
      <c r="A2295" s="264" t="s">
        <v>24640</v>
      </c>
      <c r="B2295" s="254" t="s">
        <v>24639</v>
      </c>
      <c r="C2295" s="254" t="s">
        <v>24641</v>
      </c>
      <c r="D2295" s="255" t="s">
        <v>18893</v>
      </c>
      <c r="E2295" s="453">
        <v>1</v>
      </c>
    </row>
    <row r="2296" spans="1:5" ht="13.5" customHeight="1" x14ac:dyDescent="0.25">
      <c r="A2296" s="264" t="s">
        <v>24642</v>
      </c>
      <c r="B2296" s="254" t="s">
        <v>24639</v>
      </c>
      <c r="C2296" s="254" t="s">
        <v>24643</v>
      </c>
      <c r="D2296" s="255" t="s">
        <v>18893</v>
      </c>
      <c r="E2296" s="453">
        <v>2</v>
      </c>
    </row>
    <row r="2297" spans="1:5" ht="13.5" customHeight="1" x14ac:dyDescent="0.25">
      <c r="A2297" s="264" t="s">
        <v>24644</v>
      </c>
      <c r="B2297" s="254" t="s">
        <v>24645</v>
      </c>
      <c r="C2297" s="254" t="s">
        <v>24646</v>
      </c>
      <c r="D2297" s="255" t="s">
        <v>18926</v>
      </c>
      <c r="E2297" s="453">
        <v>299</v>
      </c>
    </row>
    <row r="2298" spans="1:5" ht="13.5" customHeight="1" x14ac:dyDescent="0.25">
      <c r="A2298" s="264" t="s">
        <v>24647</v>
      </c>
      <c r="B2298" s="254" t="s">
        <v>24648</v>
      </c>
      <c r="C2298" s="254" t="s">
        <v>24649</v>
      </c>
      <c r="D2298" s="255" t="s">
        <v>18926</v>
      </c>
      <c r="E2298" s="453">
        <v>1</v>
      </c>
    </row>
    <row r="2299" spans="1:5" ht="13.5" customHeight="1" x14ac:dyDescent="0.25">
      <c r="A2299" s="264" t="s">
        <v>24650</v>
      </c>
      <c r="B2299" s="254" t="s">
        <v>24651</v>
      </c>
      <c r="C2299" s="254" t="s">
        <v>24652</v>
      </c>
      <c r="D2299" s="255" t="s">
        <v>18926</v>
      </c>
      <c r="E2299" s="453">
        <v>2</v>
      </c>
    </row>
    <row r="2300" spans="1:5" ht="13.5" customHeight="1" x14ac:dyDescent="0.25">
      <c r="A2300" s="264" t="s">
        <v>24653</v>
      </c>
      <c r="B2300" s="254" t="s">
        <v>24552</v>
      </c>
      <c r="C2300" s="254" t="s">
        <v>24654</v>
      </c>
      <c r="D2300" s="255" t="s">
        <v>18926</v>
      </c>
      <c r="E2300" s="453">
        <v>3</v>
      </c>
    </row>
    <row r="2301" spans="1:5" ht="13.5" customHeight="1" x14ac:dyDescent="0.25">
      <c r="A2301" s="264" t="s">
        <v>24655</v>
      </c>
      <c r="B2301" s="254" t="s">
        <v>24656</v>
      </c>
      <c r="C2301" s="254" t="s">
        <v>24657</v>
      </c>
      <c r="D2301" s="255" t="s">
        <v>18926</v>
      </c>
      <c r="E2301" s="453">
        <v>423</v>
      </c>
    </row>
    <row r="2302" spans="1:5" ht="13.5" customHeight="1" x14ac:dyDescent="0.25">
      <c r="A2302" s="264" t="s">
        <v>24658</v>
      </c>
      <c r="B2302" s="254" t="s">
        <v>24659</v>
      </c>
      <c r="C2302" s="254" t="s">
        <v>24660</v>
      </c>
      <c r="D2302" s="255" t="s">
        <v>18926</v>
      </c>
      <c r="E2302" s="453">
        <v>27</v>
      </c>
    </row>
    <row r="2303" spans="1:5" ht="13.5" customHeight="1" x14ac:dyDescent="0.25">
      <c r="A2303" s="264" t="s">
        <v>24661</v>
      </c>
      <c r="B2303" s="254" t="s">
        <v>24659</v>
      </c>
      <c r="C2303" s="254" t="s">
        <v>24662</v>
      </c>
      <c r="D2303" s="255" t="s">
        <v>18926</v>
      </c>
      <c r="E2303" s="453">
        <v>1</v>
      </c>
    </row>
    <row r="2304" spans="1:5" ht="13.5" customHeight="1" x14ac:dyDescent="0.25">
      <c r="A2304" s="264" t="s">
        <v>24663</v>
      </c>
      <c r="B2304" s="254" t="s">
        <v>24664</v>
      </c>
      <c r="C2304" s="254" t="s">
        <v>24665</v>
      </c>
      <c r="D2304" s="255" t="s">
        <v>18926</v>
      </c>
      <c r="E2304" s="453">
        <v>15</v>
      </c>
    </row>
    <row r="2305" spans="1:5" ht="13.5" customHeight="1" x14ac:dyDescent="0.25">
      <c r="A2305" s="264" t="s">
        <v>24666</v>
      </c>
      <c r="B2305" s="254" t="s">
        <v>24667</v>
      </c>
      <c r="C2305" s="254" t="s">
        <v>24668</v>
      </c>
      <c r="D2305" s="255" t="s">
        <v>18926</v>
      </c>
      <c r="E2305" s="453">
        <v>16</v>
      </c>
    </row>
    <row r="2306" spans="1:5" ht="13.5" customHeight="1" x14ac:dyDescent="0.25">
      <c r="A2306" s="264" t="s">
        <v>24669</v>
      </c>
      <c r="B2306" s="254" t="s">
        <v>24670</v>
      </c>
      <c r="C2306" s="254" t="s">
        <v>24671</v>
      </c>
      <c r="D2306" s="255" t="s">
        <v>18926</v>
      </c>
      <c r="E2306" s="453">
        <v>317</v>
      </c>
    </row>
    <row r="2307" spans="1:5" ht="13.5" customHeight="1" x14ac:dyDescent="0.25">
      <c r="A2307" s="264" t="s">
        <v>24672</v>
      </c>
      <c r="B2307" s="254" t="s">
        <v>24673</v>
      </c>
      <c r="C2307" s="254" t="s">
        <v>24674</v>
      </c>
      <c r="D2307" s="255" t="s">
        <v>18926</v>
      </c>
      <c r="E2307" s="453">
        <v>69</v>
      </c>
    </row>
    <row r="2308" spans="1:5" ht="13.5" customHeight="1" x14ac:dyDescent="0.25">
      <c r="A2308" s="264" t="s">
        <v>24675</v>
      </c>
      <c r="B2308" s="254" t="s">
        <v>24676</v>
      </c>
      <c r="C2308" s="254" t="s">
        <v>24677</v>
      </c>
      <c r="D2308" s="255" t="s">
        <v>18926</v>
      </c>
      <c r="E2308" s="453">
        <v>4</v>
      </c>
    </row>
    <row r="2309" spans="1:5" ht="13.5" customHeight="1" x14ac:dyDescent="0.25">
      <c r="A2309" s="264" t="s">
        <v>24678</v>
      </c>
      <c r="B2309" s="254" t="s">
        <v>24679</v>
      </c>
      <c r="C2309" s="254" t="s">
        <v>24680</v>
      </c>
      <c r="D2309" s="255" t="s">
        <v>18926</v>
      </c>
      <c r="E2309" s="453">
        <v>1433</v>
      </c>
    </row>
    <row r="2310" spans="1:5" ht="13.5" customHeight="1" x14ac:dyDescent="0.25">
      <c r="A2310" s="264" t="s">
        <v>24681</v>
      </c>
      <c r="B2310" s="254" t="s">
        <v>24682</v>
      </c>
      <c r="C2310" s="254" t="s">
        <v>24680</v>
      </c>
      <c r="D2310" s="255" t="s">
        <v>18926</v>
      </c>
      <c r="E2310" s="453">
        <v>999</v>
      </c>
    </row>
    <row r="2311" spans="1:5" ht="13.5" customHeight="1" x14ac:dyDescent="0.25">
      <c r="A2311" s="264" t="s">
        <v>24683</v>
      </c>
      <c r="B2311" s="254" t="s">
        <v>24684</v>
      </c>
      <c r="C2311" s="254"/>
      <c r="D2311" s="255" t="s">
        <v>18926</v>
      </c>
      <c r="E2311" s="453">
        <v>2212</v>
      </c>
    </row>
    <row r="2312" spans="1:5" ht="13.5" customHeight="1" x14ac:dyDescent="0.25">
      <c r="A2312" s="264" t="s">
        <v>24685</v>
      </c>
      <c r="B2312" s="254" t="s">
        <v>24686</v>
      </c>
      <c r="C2312" s="254"/>
      <c r="D2312" s="255" t="s">
        <v>18926</v>
      </c>
      <c r="E2312" s="453">
        <v>11</v>
      </c>
    </row>
    <row r="2313" spans="1:5" ht="13.5" customHeight="1" x14ac:dyDescent="0.25">
      <c r="A2313" s="264" t="s">
        <v>24687</v>
      </c>
      <c r="B2313" s="254" t="s">
        <v>24688</v>
      </c>
      <c r="C2313" s="254"/>
      <c r="D2313" s="255" t="s">
        <v>18926</v>
      </c>
      <c r="E2313" s="453">
        <v>54</v>
      </c>
    </row>
    <row r="2314" spans="1:5" ht="13.5" customHeight="1" x14ac:dyDescent="0.25">
      <c r="A2314" s="264" t="s">
        <v>24689</v>
      </c>
      <c r="B2314" s="254" t="s">
        <v>24690</v>
      </c>
      <c r="C2314" s="254"/>
      <c r="D2314" s="255" t="s">
        <v>18926</v>
      </c>
      <c r="E2314" s="453">
        <v>144</v>
      </c>
    </row>
    <row r="2315" spans="1:5" ht="13.5" customHeight="1" x14ac:dyDescent="0.25">
      <c r="A2315" s="264" t="s">
        <v>24691</v>
      </c>
      <c r="B2315" s="254" t="s">
        <v>24692</v>
      </c>
      <c r="C2315" s="254"/>
      <c r="D2315" s="255" t="s">
        <v>18926</v>
      </c>
      <c r="E2315" s="453">
        <v>105</v>
      </c>
    </row>
    <row r="2316" spans="1:5" ht="13.5" customHeight="1" x14ac:dyDescent="0.25">
      <c r="A2316" s="264" t="s">
        <v>24693</v>
      </c>
      <c r="B2316" s="254" t="s">
        <v>24694</v>
      </c>
      <c r="C2316" s="254"/>
      <c r="D2316" s="255" t="s">
        <v>18926</v>
      </c>
      <c r="E2316" s="453">
        <v>382</v>
      </c>
    </row>
    <row r="2317" spans="1:5" ht="13.5" customHeight="1" x14ac:dyDescent="0.25">
      <c r="A2317" s="264" t="s">
        <v>24695</v>
      </c>
      <c r="B2317" s="254" t="s">
        <v>24696</v>
      </c>
      <c r="C2317" s="254" t="s">
        <v>24697</v>
      </c>
      <c r="D2317" s="255" t="s">
        <v>18926</v>
      </c>
      <c r="E2317" s="453">
        <v>3697</v>
      </c>
    </row>
    <row r="2318" spans="1:5" ht="13.5" customHeight="1" x14ac:dyDescent="0.25">
      <c r="A2318" s="264" t="s">
        <v>24698</v>
      </c>
      <c r="B2318" s="254" t="s">
        <v>24699</v>
      </c>
      <c r="C2318" s="254" t="s">
        <v>20354</v>
      </c>
      <c r="D2318" s="255" t="s">
        <v>18893</v>
      </c>
      <c r="E2318" s="453">
        <v>1</v>
      </c>
    </row>
    <row r="2319" spans="1:5" ht="13.5" customHeight="1" x14ac:dyDescent="0.25">
      <c r="A2319" s="264" t="s">
        <v>24700</v>
      </c>
      <c r="B2319" s="254" t="s">
        <v>24701</v>
      </c>
      <c r="C2319" s="254"/>
      <c r="D2319" s="255" t="s">
        <v>18893</v>
      </c>
      <c r="E2319" s="453">
        <v>7</v>
      </c>
    </row>
    <row r="2320" spans="1:5" ht="13.5" customHeight="1" x14ac:dyDescent="0.25">
      <c r="A2320" s="264" t="s">
        <v>24702</v>
      </c>
      <c r="B2320" s="254" t="s">
        <v>24703</v>
      </c>
      <c r="C2320" s="254" t="s">
        <v>24704</v>
      </c>
      <c r="D2320" s="255" t="s">
        <v>18893</v>
      </c>
      <c r="E2320" s="453">
        <v>11</v>
      </c>
    </row>
    <row r="2321" spans="1:5" ht="13.5" customHeight="1" x14ac:dyDescent="0.25">
      <c r="A2321" s="264" t="s">
        <v>24705</v>
      </c>
      <c r="B2321" s="254" t="s">
        <v>19319</v>
      </c>
      <c r="C2321" s="254" t="s">
        <v>24706</v>
      </c>
      <c r="D2321" s="255" t="s">
        <v>18893</v>
      </c>
      <c r="E2321" s="453">
        <v>5</v>
      </c>
    </row>
    <row r="2322" spans="1:5" ht="13.5" customHeight="1" x14ac:dyDescent="0.25">
      <c r="A2322" s="264" t="s">
        <v>24707</v>
      </c>
      <c r="B2322" s="254" t="s">
        <v>19319</v>
      </c>
      <c r="C2322" s="254" t="s">
        <v>24708</v>
      </c>
      <c r="D2322" s="255" t="s">
        <v>18893</v>
      </c>
      <c r="E2322" s="453">
        <v>2</v>
      </c>
    </row>
    <row r="2323" spans="1:5" ht="13.5" customHeight="1" x14ac:dyDescent="0.25">
      <c r="A2323" s="264" t="s">
        <v>24709</v>
      </c>
      <c r="B2323" s="254" t="s">
        <v>19319</v>
      </c>
      <c r="C2323" s="254" t="s">
        <v>24710</v>
      </c>
      <c r="D2323" s="255" t="s">
        <v>18893</v>
      </c>
      <c r="E2323" s="453">
        <v>3</v>
      </c>
    </row>
    <row r="2324" spans="1:5" ht="13.5" customHeight="1" x14ac:dyDescent="0.25">
      <c r="A2324" s="264" t="s">
        <v>24711</v>
      </c>
      <c r="B2324" s="254" t="s">
        <v>24712</v>
      </c>
      <c r="C2324" s="254" t="s">
        <v>20385</v>
      </c>
      <c r="D2324" s="255" t="s">
        <v>18926</v>
      </c>
      <c r="E2324" s="453">
        <v>2</v>
      </c>
    </row>
    <row r="2325" spans="1:5" ht="13.5" customHeight="1" x14ac:dyDescent="0.25">
      <c r="A2325" s="264" t="s">
        <v>24713</v>
      </c>
      <c r="B2325" s="254" t="s">
        <v>24714</v>
      </c>
      <c r="C2325" s="254" t="s">
        <v>24715</v>
      </c>
      <c r="D2325" s="255" t="s">
        <v>18926</v>
      </c>
      <c r="E2325" s="453">
        <v>618</v>
      </c>
    </row>
    <row r="2326" spans="1:5" ht="13.5" customHeight="1" x14ac:dyDescent="0.25">
      <c r="A2326" s="264" t="s">
        <v>24716</v>
      </c>
      <c r="B2326" s="254" t="s">
        <v>24717</v>
      </c>
      <c r="C2326" s="254" t="s">
        <v>24715</v>
      </c>
      <c r="D2326" s="255" t="s">
        <v>18926</v>
      </c>
      <c r="E2326" s="453">
        <v>176</v>
      </c>
    </row>
    <row r="2327" spans="1:5" ht="13.5" customHeight="1" x14ac:dyDescent="0.25">
      <c r="A2327" s="264" t="s">
        <v>24718</v>
      </c>
      <c r="B2327" s="254" t="s">
        <v>24719</v>
      </c>
      <c r="C2327" s="254" t="s">
        <v>21190</v>
      </c>
      <c r="D2327" s="255" t="s">
        <v>18926</v>
      </c>
      <c r="E2327" s="453">
        <v>363</v>
      </c>
    </row>
    <row r="2328" spans="1:5" ht="13.5" customHeight="1" x14ac:dyDescent="0.25">
      <c r="A2328" s="264" t="s">
        <v>24720</v>
      </c>
      <c r="B2328" s="254" t="s">
        <v>24721</v>
      </c>
      <c r="C2328" s="254" t="s">
        <v>24722</v>
      </c>
      <c r="D2328" s="255" t="s">
        <v>18905</v>
      </c>
      <c r="E2328" s="453">
        <v>84</v>
      </c>
    </row>
    <row r="2329" spans="1:5" ht="13.5" customHeight="1" x14ac:dyDescent="0.25">
      <c r="A2329" s="264" t="s">
        <v>24723</v>
      </c>
      <c r="B2329" s="254" t="s">
        <v>24724</v>
      </c>
      <c r="C2329" s="254" t="s">
        <v>24725</v>
      </c>
      <c r="D2329" s="255" t="s">
        <v>18905</v>
      </c>
      <c r="E2329" s="453">
        <v>271</v>
      </c>
    </row>
    <row r="2330" spans="1:5" ht="13.5" customHeight="1" x14ac:dyDescent="0.25">
      <c r="A2330" s="264" t="s">
        <v>24726</v>
      </c>
      <c r="B2330" s="254" t="s">
        <v>24727</v>
      </c>
      <c r="C2330" s="254" t="s">
        <v>24728</v>
      </c>
      <c r="D2330" s="255" t="s">
        <v>18905</v>
      </c>
      <c r="E2330" s="453">
        <v>113</v>
      </c>
    </row>
    <row r="2331" spans="1:5" ht="13.5" customHeight="1" x14ac:dyDescent="0.25">
      <c r="A2331" s="264" t="s">
        <v>24729</v>
      </c>
      <c r="B2331" s="254" t="s">
        <v>24730</v>
      </c>
      <c r="C2331" s="254" t="s">
        <v>24731</v>
      </c>
      <c r="D2331" s="255" t="s">
        <v>18905</v>
      </c>
      <c r="E2331" s="453">
        <v>246</v>
      </c>
    </row>
    <row r="2332" spans="1:5" ht="13.5" customHeight="1" x14ac:dyDescent="0.25">
      <c r="A2332" s="264" t="s">
        <v>24732</v>
      </c>
      <c r="B2332" s="254" t="s">
        <v>24733</v>
      </c>
      <c r="C2332" s="254" t="s">
        <v>24734</v>
      </c>
      <c r="D2332" s="255" t="s">
        <v>18905</v>
      </c>
      <c r="E2332" s="453">
        <v>2340</v>
      </c>
    </row>
    <row r="2333" spans="1:5" ht="13.5" customHeight="1" x14ac:dyDescent="0.25">
      <c r="A2333" s="264" t="s">
        <v>24735</v>
      </c>
      <c r="B2333" s="254" t="s">
        <v>24736</v>
      </c>
      <c r="C2333" s="254" t="s">
        <v>24737</v>
      </c>
      <c r="D2333" s="255" t="s">
        <v>18926</v>
      </c>
      <c r="E2333" s="453">
        <v>1</v>
      </c>
    </row>
    <row r="2334" spans="1:5" ht="13.5" customHeight="1" x14ac:dyDescent="0.25">
      <c r="A2334" s="264" t="s">
        <v>24738</v>
      </c>
      <c r="B2334" s="254" t="s">
        <v>24739</v>
      </c>
      <c r="C2334" s="254" t="s">
        <v>24740</v>
      </c>
      <c r="D2334" s="255" t="s">
        <v>18926</v>
      </c>
      <c r="E2334" s="453">
        <v>1</v>
      </c>
    </row>
    <row r="2335" spans="1:5" ht="13.5" customHeight="1" x14ac:dyDescent="0.25">
      <c r="A2335" s="264" t="s">
        <v>24741</v>
      </c>
      <c r="B2335" s="254" t="s">
        <v>24742</v>
      </c>
      <c r="C2335" s="254" t="s">
        <v>24743</v>
      </c>
      <c r="D2335" s="255" t="s">
        <v>18926</v>
      </c>
      <c r="E2335" s="453">
        <v>234</v>
      </c>
    </row>
    <row r="2336" spans="1:5" ht="13.5" customHeight="1" x14ac:dyDescent="0.25">
      <c r="A2336" s="264" t="s">
        <v>24744</v>
      </c>
      <c r="B2336" s="254" t="s">
        <v>24745</v>
      </c>
      <c r="C2336" s="254" t="s">
        <v>24746</v>
      </c>
      <c r="D2336" s="255" t="s">
        <v>18926</v>
      </c>
      <c r="E2336" s="453">
        <v>370</v>
      </c>
    </row>
    <row r="2337" spans="1:5" ht="13.5" customHeight="1" x14ac:dyDescent="0.25">
      <c r="A2337" s="264" t="s">
        <v>24747</v>
      </c>
      <c r="B2337" s="254" t="s">
        <v>23966</v>
      </c>
      <c r="C2337" s="254" t="s">
        <v>19355</v>
      </c>
      <c r="D2337" s="255" t="s">
        <v>18893</v>
      </c>
      <c r="E2337" s="453">
        <v>4</v>
      </c>
    </row>
    <row r="2338" spans="1:5" ht="13.5" customHeight="1" x14ac:dyDescent="0.25">
      <c r="A2338" s="264" t="s">
        <v>24748</v>
      </c>
      <c r="B2338" s="254" t="s">
        <v>23966</v>
      </c>
      <c r="C2338" s="254" t="s">
        <v>20989</v>
      </c>
      <c r="D2338" s="255" t="s">
        <v>18893</v>
      </c>
      <c r="E2338" s="453">
        <v>6</v>
      </c>
    </row>
    <row r="2339" spans="1:5" ht="13.5" customHeight="1" x14ac:dyDescent="0.25">
      <c r="A2339" s="264" t="s">
        <v>24749</v>
      </c>
      <c r="B2339" s="254" t="s">
        <v>23966</v>
      </c>
      <c r="C2339" s="254" t="s">
        <v>22519</v>
      </c>
      <c r="D2339" s="255" t="s">
        <v>18893</v>
      </c>
      <c r="E2339" s="453">
        <v>3</v>
      </c>
    </row>
    <row r="2340" spans="1:5" ht="13.5" customHeight="1" x14ac:dyDescent="0.25">
      <c r="A2340" s="264" t="s">
        <v>24750</v>
      </c>
      <c r="B2340" s="254" t="s">
        <v>24751</v>
      </c>
      <c r="C2340" s="254" t="s">
        <v>24752</v>
      </c>
      <c r="D2340" s="255" t="s">
        <v>18926</v>
      </c>
      <c r="E2340" s="453">
        <v>36</v>
      </c>
    </row>
    <row r="2341" spans="1:5" ht="13.5" customHeight="1" x14ac:dyDescent="0.25">
      <c r="A2341" s="264" t="s">
        <v>24753</v>
      </c>
      <c r="B2341" s="254" t="s">
        <v>24751</v>
      </c>
      <c r="C2341" s="254" t="s">
        <v>24754</v>
      </c>
      <c r="D2341" s="255" t="s">
        <v>18926</v>
      </c>
      <c r="E2341" s="453">
        <v>30</v>
      </c>
    </row>
    <row r="2342" spans="1:5" ht="13.5" customHeight="1" x14ac:dyDescent="0.25">
      <c r="A2342" s="264" t="s">
        <v>24755</v>
      </c>
      <c r="B2342" s="254" t="s">
        <v>24751</v>
      </c>
      <c r="C2342" s="254" t="s">
        <v>24756</v>
      </c>
      <c r="D2342" s="255" t="s">
        <v>18926</v>
      </c>
      <c r="E2342" s="453">
        <v>20</v>
      </c>
    </row>
    <row r="2343" spans="1:5" ht="13.5" customHeight="1" x14ac:dyDescent="0.25">
      <c r="A2343" s="264" t="s">
        <v>24757</v>
      </c>
      <c r="B2343" s="254" t="s">
        <v>24751</v>
      </c>
      <c r="C2343" s="254" t="s">
        <v>24758</v>
      </c>
      <c r="D2343" s="255" t="s">
        <v>18926</v>
      </c>
      <c r="E2343" s="453">
        <v>26</v>
      </c>
    </row>
    <row r="2344" spans="1:5" ht="13.5" customHeight="1" x14ac:dyDescent="0.25">
      <c r="A2344" s="264" t="s">
        <v>24759</v>
      </c>
      <c r="B2344" s="254" t="s">
        <v>24760</v>
      </c>
      <c r="C2344" s="254" t="s">
        <v>24761</v>
      </c>
      <c r="D2344" s="255" t="s">
        <v>18926</v>
      </c>
      <c r="E2344" s="453">
        <v>10</v>
      </c>
    </row>
    <row r="2345" spans="1:5" ht="13.5" customHeight="1" x14ac:dyDescent="0.25">
      <c r="A2345" s="264" t="s">
        <v>24762</v>
      </c>
      <c r="B2345" s="254" t="s">
        <v>24763</v>
      </c>
      <c r="C2345" s="254" t="s">
        <v>24764</v>
      </c>
      <c r="D2345" s="255" t="s">
        <v>18926</v>
      </c>
      <c r="E2345" s="453">
        <v>9</v>
      </c>
    </row>
    <row r="2346" spans="1:5" ht="13.5" customHeight="1" x14ac:dyDescent="0.25">
      <c r="A2346" s="264" t="s">
        <v>24765</v>
      </c>
      <c r="B2346" s="254" t="s">
        <v>24766</v>
      </c>
      <c r="C2346" s="254" t="s">
        <v>24767</v>
      </c>
      <c r="D2346" s="255" t="s">
        <v>18926</v>
      </c>
      <c r="E2346" s="453">
        <v>325</v>
      </c>
    </row>
    <row r="2347" spans="1:5" ht="13.5" customHeight="1" x14ac:dyDescent="0.25">
      <c r="A2347" s="264" t="s">
        <v>24768</v>
      </c>
      <c r="B2347" s="254" t="s">
        <v>24769</v>
      </c>
      <c r="C2347" s="254" t="s">
        <v>24770</v>
      </c>
      <c r="D2347" s="255" t="s">
        <v>18926</v>
      </c>
      <c r="E2347" s="453">
        <v>60</v>
      </c>
    </row>
    <row r="2348" spans="1:5" ht="13.5" customHeight="1" x14ac:dyDescent="0.25">
      <c r="A2348" s="264" t="s">
        <v>24771</v>
      </c>
      <c r="B2348" s="254" t="s">
        <v>24772</v>
      </c>
      <c r="C2348" s="254" t="s">
        <v>24773</v>
      </c>
      <c r="D2348" s="255" t="s">
        <v>18926</v>
      </c>
      <c r="E2348" s="453">
        <v>1</v>
      </c>
    </row>
    <row r="2349" spans="1:5" ht="13.5" customHeight="1" x14ac:dyDescent="0.25">
      <c r="A2349" s="264" t="s">
        <v>24774</v>
      </c>
      <c r="B2349" s="254" t="s">
        <v>24775</v>
      </c>
      <c r="C2349" s="254" t="s">
        <v>24776</v>
      </c>
      <c r="D2349" s="255" t="s">
        <v>18926</v>
      </c>
      <c r="E2349" s="453">
        <v>174</v>
      </c>
    </row>
    <row r="2350" spans="1:5" ht="13.5" customHeight="1" x14ac:dyDescent="0.25">
      <c r="A2350" s="264" t="s">
        <v>24777</v>
      </c>
      <c r="B2350" s="254" t="s">
        <v>24778</v>
      </c>
      <c r="C2350" s="254" t="s">
        <v>21774</v>
      </c>
      <c r="D2350" s="255" t="s">
        <v>18926</v>
      </c>
      <c r="E2350" s="453">
        <v>175</v>
      </c>
    </row>
    <row r="2351" spans="1:5" ht="13.5" customHeight="1" x14ac:dyDescent="0.25">
      <c r="A2351" s="264" t="s">
        <v>24779</v>
      </c>
      <c r="B2351" s="254" t="s">
        <v>24780</v>
      </c>
      <c r="C2351" s="254" t="s">
        <v>24781</v>
      </c>
      <c r="D2351" s="255" t="s">
        <v>18926</v>
      </c>
      <c r="E2351" s="453">
        <v>150</v>
      </c>
    </row>
    <row r="2352" spans="1:5" ht="13.5" customHeight="1" x14ac:dyDescent="0.25">
      <c r="A2352" s="264" t="s">
        <v>24782</v>
      </c>
      <c r="B2352" s="254" t="s">
        <v>24783</v>
      </c>
      <c r="C2352" s="254" t="s">
        <v>24784</v>
      </c>
      <c r="D2352" s="255" t="s">
        <v>18926</v>
      </c>
      <c r="E2352" s="453">
        <v>6</v>
      </c>
    </row>
    <row r="2353" spans="1:5" ht="13.5" customHeight="1" x14ac:dyDescent="0.25">
      <c r="A2353" s="264" t="s">
        <v>24785</v>
      </c>
      <c r="B2353" s="254" t="s">
        <v>24786</v>
      </c>
      <c r="C2353" s="254" t="s">
        <v>21774</v>
      </c>
      <c r="D2353" s="255" t="s">
        <v>18926</v>
      </c>
      <c r="E2353" s="453">
        <v>22</v>
      </c>
    </row>
    <row r="2354" spans="1:5" ht="13.5" customHeight="1" x14ac:dyDescent="0.25">
      <c r="A2354" s="264" t="s">
        <v>24787</v>
      </c>
      <c r="B2354" s="254" t="s">
        <v>19466</v>
      </c>
      <c r="C2354" s="254" t="s">
        <v>20620</v>
      </c>
      <c r="D2354" s="255" t="s">
        <v>18893</v>
      </c>
      <c r="E2354" s="453">
        <v>77</v>
      </c>
    </row>
    <row r="2355" spans="1:5" ht="13.5" customHeight="1" x14ac:dyDescent="0.25">
      <c r="A2355" s="264" t="s">
        <v>24788</v>
      </c>
      <c r="B2355" s="254" t="s">
        <v>19466</v>
      </c>
      <c r="C2355" s="254" t="s">
        <v>19364</v>
      </c>
      <c r="D2355" s="255" t="s">
        <v>18893</v>
      </c>
      <c r="E2355" s="453">
        <v>5</v>
      </c>
    </row>
    <row r="2356" spans="1:5" ht="13.5" customHeight="1" x14ac:dyDescent="0.25">
      <c r="A2356" s="264" t="s">
        <v>24789</v>
      </c>
      <c r="B2356" s="254" t="s">
        <v>19466</v>
      </c>
      <c r="C2356" s="254" t="s">
        <v>24790</v>
      </c>
      <c r="D2356" s="255" t="s">
        <v>18893</v>
      </c>
      <c r="E2356" s="453">
        <v>20</v>
      </c>
    </row>
    <row r="2357" spans="1:5" ht="13.5" customHeight="1" x14ac:dyDescent="0.25">
      <c r="A2357" s="264" t="s">
        <v>24791</v>
      </c>
      <c r="B2357" s="254" t="s">
        <v>24792</v>
      </c>
      <c r="C2357" s="254" t="s">
        <v>24793</v>
      </c>
      <c r="D2357" s="255" t="s">
        <v>18926</v>
      </c>
      <c r="E2357" s="453">
        <v>13</v>
      </c>
    </row>
    <row r="2358" spans="1:5" ht="13.5" customHeight="1" x14ac:dyDescent="0.25">
      <c r="A2358" s="264" t="s">
        <v>24794</v>
      </c>
      <c r="B2358" s="254" t="s">
        <v>24795</v>
      </c>
      <c r="C2358" s="254" t="s">
        <v>24796</v>
      </c>
      <c r="D2358" s="255" t="s">
        <v>18922</v>
      </c>
      <c r="E2358" s="453">
        <v>1133</v>
      </c>
    </row>
    <row r="2359" spans="1:5" ht="13.5" customHeight="1" x14ac:dyDescent="0.25">
      <c r="A2359" s="264" t="s">
        <v>24797</v>
      </c>
      <c r="B2359" s="254" t="s">
        <v>24798</v>
      </c>
      <c r="C2359" s="254" t="s">
        <v>24799</v>
      </c>
      <c r="D2359" s="255" t="s">
        <v>18926</v>
      </c>
      <c r="E2359" s="453">
        <v>32</v>
      </c>
    </row>
    <row r="2360" spans="1:5" ht="13.5" customHeight="1" x14ac:dyDescent="0.25">
      <c r="A2360" s="264" t="s">
        <v>24800</v>
      </c>
      <c r="B2360" s="254" t="s">
        <v>24801</v>
      </c>
      <c r="C2360" s="254" t="s">
        <v>24802</v>
      </c>
      <c r="D2360" s="255" t="s">
        <v>18926</v>
      </c>
      <c r="E2360" s="453">
        <v>9</v>
      </c>
    </row>
    <row r="2361" spans="1:5" ht="13.5" customHeight="1" x14ac:dyDescent="0.25">
      <c r="A2361" s="264" t="s">
        <v>24803</v>
      </c>
      <c r="B2361" s="254" t="s">
        <v>24804</v>
      </c>
      <c r="C2361" s="254" t="s">
        <v>24805</v>
      </c>
      <c r="D2361" s="255" t="s">
        <v>18926</v>
      </c>
      <c r="E2361" s="453">
        <v>4</v>
      </c>
    </row>
    <row r="2362" spans="1:5" ht="13.5" customHeight="1" x14ac:dyDescent="0.25">
      <c r="A2362" s="264" t="s">
        <v>24806</v>
      </c>
      <c r="B2362" s="254" t="s">
        <v>24807</v>
      </c>
      <c r="C2362" s="254" t="s">
        <v>24808</v>
      </c>
      <c r="D2362" s="255" t="s">
        <v>18926</v>
      </c>
      <c r="E2362" s="453">
        <v>44</v>
      </c>
    </row>
    <row r="2363" spans="1:5" ht="13.5" customHeight="1" x14ac:dyDescent="0.25">
      <c r="A2363" s="264" t="s">
        <v>24809</v>
      </c>
      <c r="B2363" s="254" t="s">
        <v>24810</v>
      </c>
      <c r="C2363" s="254" t="s">
        <v>24811</v>
      </c>
      <c r="D2363" s="255" t="s">
        <v>18926</v>
      </c>
      <c r="E2363" s="453">
        <v>34</v>
      </c>
    </row>
    <row r="2364" spans="1:5" ht="13.5" customHeight="1" x14ac:dyDescent="0.25">
      <c r="A2364" s="264" t="s">
        <v>24812</v>
      </c>
      <c r="B2364" s="254" t="s">
        <v>24813</v>
      </c>
      <c r="C2364" s="254"/>
      <c r="D2364" s="255" t="s">
        <v>18926</v>
      </c>
      <c r="E2364" s="453">
        <v>36</v>
      </c>
    </row>
    <row r="2365" spans="1:5" ht="13.5" customHeight="1" x14ac:dyDescent="0.25">
      <c r="A2365" s="264" t="s">
        <v>24814</v>
      </c>
      <c r="B2365" s="254" t="s">
        <v>24815</v>
      </c>
      <c r="C2365" s="254" t="s">
        <v>24816</v>
      </c>
      <c r="D2365" s="255" t="s">
        <v>18926</v>
      </c>
      <c r="E2365" s="453">
        <v>14</v>
      </c>
    </row>
    <row r="2366" spans="1:5" ht="13.5" customHeight="1" x14ac:dyDescent="0.25">
      <c r="A2366" s="264" t="s">
        <v>24817</v>
      </c>
      <c r="B2366" s="254" t="s">
        <v>24818</v>
      </c>
      <c r="C2366" s="254" t="s">
        <v>24819</v>
      </c>
      <c r="D2366" s="255" t="s">
        <v>18926</v>
      </c>
      <c r="E2366" s="453">
        <v>79</v>
      </c>
    </row>
    <row r="2367" spans="1:5" ht="13.5" customHeight="1" x14ac:dyDescent="0.25">
      <c r="A2367" s="264" t="s">
        <v>24820</v>
      </c>
      <c r="B2367" s="254" t="s">
        <v>24821</v>
      </c>
      <c r="C2367" s="254" t="s">
        <v>24822</v>
      </c>
      <c r="D2367" s="255" t="s">
        <v>18926</v>
      </c>
      <c r="E2367" s="453">
        <v>3</v>
      </c>
    </row>
    <row r="2368" spans="1:5" ht="13.5" customHeight="1" x14ac:dyDescent="0.25">
      <c r="A2368" s="264" t="s">
        <v>24823</v>
      </c>
      <c r="B2368" s="254" t="s">
        <v>24824</v>
      </c>
      <c r="C2368" s="254" t="s">
        <v>24825</v>
      </c>
      <c r="D2368" s="255" t="s">
        <v>18926</v>
      </c>
      <c r="E2368" s="453">
        <v>29</v>
      </c>
    </row>
    <row r="2369" spans="1:5" ht="13.5" customHeight="1" x14ac:dyDescent="0.25">
      <c r="A2369" s="264" t="s">
        <v>24826</v>
      </c>
      <c r="B2369" s="254" t="s">
        <v>24827</v>
      </c>
      <c r="C2369" s="254" t="s">
        <v>24828</v>
      </c>
      <c r="D2369" s="255" t="s">
        <v>18926</v>
      </c>
      <c r="E2369" s="453">
        <v>32</v>
      </c>
    </row>
    <row r="2370" spans="1:5" ht="13.5" customHeight="1" x14ac:dyDescent="0.25">
      <c r="A2370" s="264" t="s">
        <v>24829</v>
      </c>
      <c r="B2370" s="254" t="s">
        <v>24830</v>
      </c>
      <c r="C2370" s="254" t="s">
        <v>24831</v>
      </c>
      <c r="D2370" s="255" t="s">
        <v>18926</v>
      </c>
      <c r="E2370" s="453">
        <v>34</v>
      </c>
    </row>
    <row r="2371" spans="1:5" ht="13.5" customHeight="1" x14ac:dyDescent="0.25">
      <c r="A2371" s="264" t="s">
        <v>24832</v>
      </c>
      <c r="B2371" s="254" t="s">
        <v>24833</v>
      </c>
      <c r="C2371" s="254" t="s">
        <v>24834</v>
      </c>
      <c r="D2371" s="255" t="s">
        <v>18926</v>
      </c>
      <c r="E2371" s="453">
        <v>5</v>
      </c>
    </row>
    <row r="2372" spans="1:5" ht="13.5" customHeight="1" x14ac:dyDescent="0.25">
      <c r="A2372" s="264" t="s">
        <v>24835</v>
      </c>
      <c r="B2372" s="254" t="s">
        <v>24836</v>
      </c>
      <c r="C2372" s="254" t="s">
        <v>24837</v>
      </c>
      <c r="D2372" s="255" t="s">
        <v>18926</v>
      </c>
      <c r="E2372" s="453">
        <v>13</v>
      </c>
    </row>
    <row r="2373" spans="1:5" ht="13.5" customHeight="1" x14ac:dyDescent="0.25">
      <c r="A2373" s="264" t="s">
        <v>24838</v>
      </c>
      <c r="B2373" s="254" t="s">
        <v>24839</v>
      </c>
      <c r="C2373" s="254" t="s">
        <v>24840</v>
      </c>
      <c r="D2373" s="255" t="s">
        <v>18926</v>
      </c>
      <c r="E2373" s="453">
        <v>144</v>
      </c>
    </row>
    <row r="2374" spans="1:5" ht="13.5" customHeight="1" x14ac:dyDescent="0.25">
      <c r="A2374" s="264" t="s">
        <v>24841</v>
      </c>
      <c r="B2374" s="254" t="s">
        <v>24842</v>
      </c>
      <c r="C2374" s="254" t="s">
        <v>24843</v>
      </c>
      <c r="D2374" s="255" t="s">
        <v>18926</v>
      </c>
      <c r="E2374" s="453">
        <v>228</v>
      </c>
    </row>
    <row r="2375" spans="1:5" ht="13.5" customHeight="1" x14ac:dyDescent="0.25">
      <c r="A2375" s="264" t="s">
        <v>24844</v>
      </c>
      <c r="B2375" s="254" t="s">
        <v>24845</v>
      </c>
      <c r="C2375" s="254" t="s">
        <v>24846</v>
      </c>
      <c r="D2375" s="255" t="s">
        <v>18926</v>
      </c>
      <c r="E2375" s="453">
        <v>28</v>
      </c>
    </row>
    <row r="2376" spans="1:5" ht="13.5" customHeight="1" x14ac:dyDescent="0.25">
      <c r="A2376" s="264" t="s">
        <v>24847</v>
      </c>
      <c r="B2376" s="254" t="s">
        <v>24848</v>
      </c>
      <c r="C2376" s="254" t="s">
        <v>24849</v>
      </c>
      <c r="D2376" s="255" t="s">
        <v>18893</v>
      </c>
      <c r="E2376" s="453">
        <v>36</v>
      </c>
    </row>
    <row r="2377" spans="1:5" ht="13.5" customHeight="1" x14ac:dyDescent="0.25">
      <c r="A2377" s="264" t="s">
        <v>24850</v>
      </c>
      <c r="B2377" s="254" t="s">
        <v>24851</v>
      </c>
      <c r="C2377" s="254" t="s">
        <v>24852</v>
      </c>
      <c r="D2377" s="255" t="s">
        <v>18893</v>
      </c>
      <c r="E2377" s="453">
        <v>3</v>
      </c>
    </row>
    <row r="2378" spans="1:5" ht="13.5" customHeight="1" x14ac:dyDescent="0.25">
      <c r="A2378" s="264" t="s">
        <v>24853</v>
      </c>
      <c r="B2378" s="254" t="s">
        <v>24851</v>
      </c>
      <c r="C2378" s="254" t="s">
        <v>24854</v>
      </c>
      <c r="D2378" s="255" t="s">
        <v>18893</v>
      </c>
      <c r="E2378" s="453">
        <v>4</v>
      </c>
    </row>
    <row r="2379" spans="1:5" ht="13.5" customHeight="1" x14ac:dyDescent="0.25">
      <c r="A2379" s="264" t="s">
        <v>24855</v>
      </c>
      <c r="B2379" s="254" t="s">
        <v>24856</v>
      </c>
      <c r="C2379" s="254" t="s">
        <v>24857</v>
      </c>
      <c r="D2379" s="255" t="s">
        <v>18922</v>
      </c>
      <c r="E2379" s="453">
        <v>1</v>
      </c>
    </row>
    <row r="2380" spans="1:5" ht="13.5" customHeight="1" x14ac:dyDescent="0.25">
      <c r="A2380" s="264" t="s">
        <v>24858</v>
      </c>
      <c r="B2380" s="254" t="s">
        <v>21431</v>
      </c>
      <c r="C2380" s="254" t="s">
        <v>24859</v>
      </c>
      <c r="D2380" s="255" t="s">
        <v>18893</v>
      </c>
      <c r="E2380" s="453">
        <v>3</v>
      </c>
    </row>
    <row r="2381" spans="1:5" ht="13.5" customHeight="1" x14ac:dyDescent="0.25">
      <c r="A2381" s="264" t="s">
        <v>24860</v>
      </c>
      <c r="B2381" s="254" t="s">
        <v>21431</v>
      </c>
      <c r="C2381" s="254" t="s">
        <v>24861</v>
      </c>
      <c r="D2381" s="255" t="s">
        <v>18893</v>
      </c>
      <c r="E2381" s="453">
        <v>1</v>
      </c>
    </row>
    <row r="2382" spans="1:5" ht="13.5" customHeight="1" x14ac:dyDescent="0.25">
      <c r="A2382" s="264" t="s">
        <v>24862</v>
      </c>
      <c r="B2382" s="254" t="s">
        <v>24863</v>
      </c>
      <c r="C2382" s="254" t="s">
        <v>24864</v>
      </c>
      <c r="D2382" s="255" t="s">
        <v>18893</v>
      </c>
      <c r="E2382" s="453">
        <v>72</v>
      </c>
    </row>
    <row r="2383" spans="1:5" ht="13.5" customHeight="1" x14ac:dyDescent="0.25">
      <c r="A2383" s="264" t="s">
        <v>24865</v>
      </c>
      <c r="B2383" s="254" t="s">
        <v>24866</v>
      </c>
      <c r="C2383" s="254" t="s">
        <v>24867</v>
      </c>
      <c r="D2383" s="255" t="s">
        <v>18922</v>
      </c>
      <c r="E2383" s="453">
        <v>1</v>
      </c>
    </row>
    <row r="2384" spans="1:5" ht="13.5" customHeight="1" x14ac:dyDescent="0.25">
      <c r="A2384" s="264" t="s">
        <v>24868</v>
      </c>
      <c r="B2384" s="254" t="s">
        <v>24869</v>
      </c>
      <c r="C2384" s="254" t="s">
        <v>24870</v>
      </c>
      <c r="D2384" s="255" t="s">
        <v>18926</v>
      </c>
      <c r="E2384" s="453">
        <v>4</v>
      </c>
    </row>
    <row r="2385" spans="1:5" ht="13.5" customHeight="1" x14ac:dyDescent="0.25">
      <c r="A2385" s="264" t="s">
        <v>24871</v>
      </c>
      <c r="B2385" s="254" t="s">
        <v>24872</v>
      </c>
      <c r="C2385" s="254" t="s">
        <v>24873</v>
      </c>
      <c r="D2385" s="255" t="s">
        <v>18926</v>
      </c>
      <c r="E2385" s="453">
        <v>1</v>
      </c>
    </row>
    <row r="2386" spans="1:5" ht="13.5" customHeight="1" x14ac:dyDescent="0.25">
      <c r="A2386" s="264" t="s">
        <v>24874</v>
      </c>
      <c r="B2386" s="254" t="s">
        <v>24875</v>
      </c>
      <c r="C2386" s="254" t="s">
        <v>24247</v>
      </c>
      <c r="D2386" s="255" t="s">
        <v>18926</v>
      </c>
      <c r="E2386" s="453">
        <v>198</v>
      </c>
    </row>
    <row r="2387" spans="1:5" ht="13.5" customHeight="1" x14ac:dyDescent="0.25">
      <c r="A2387" s="264" t="s">
        <v>24876</v>
      </c>
      <c r="B2387" s="254" t="s">
        <v>24877</v>
      </c>
      <c r="C2387" s="254" t="s">
        <v>21779</v>
      </c>
      <c r="D2387" s="255" t="s">
        <v>18893</v>
      </c>
      <c r="E2387" s="453">
        <v>3</v>
      </c>
    </row>
    <row r="2388" spans="1:5" ht="13.5" customHeight="1" x14ac:dyDescent="0.25">
      <c r="A2388" s="264" t="s">
        <v>24878</v>
      </c>
      <c r="B2388" s="254" t="s">
        <v>24879</v>
      </c>
      <c r="C2388" s="254" t="s">
        <v>24880</v>
      </c>
      <c r="D2388" s="255" t="s">
        <v>18922</v>
      </c>
      <c r="E2388" s="453">
        <v>1</v>
      </c>
    </row>
    <row r="2389" spans="1:5" ht="13.5" customHeight="1" x14ac:dyDescent="0.25">
      <c r="A2389" s="264" t="s">
        <v>24881</v>
      </c>
      <c r="B2389" s="254" t="s">
        <v>24882</v>
      </c>
      <c r="C2389" s="254"/>
      <c r="D2389" s="255" t="s">
        <v>18926</v>
      </c>
      <c r="E2389" s="453">
        <v>236</v>
      </c>
    </row>
    <row r="2390" spans="1:5" ht="13.5" customHeight="1" x14ac:dyDescent="0.25">
      <c r="A2390" s="264" t="s">
        <v>24883</v>
      </c>
      <c r="B2390" s="254" t="s">
        <v>24884</v>
      </c>
      <c r="C2390" s="254"/>
      <c r="D2390" s="255" t="s">
        <v>18926</v>
      </c>
      <c r="E2390" s="453">
        <v>1085</v>
      </c>
    </row>
    <row r="2391" spans="1:5" ht="13.5" customHeight="1" x14ac:dyDescent="0.25">
      <c r="A2391" s="264" t="s">
        <v>24885</v>
      </c>
      <c r="B2391" s="254" t="s">
        <v>24886</v>
      </c>
      <c r="C2391" s="254"/>
      <c r="D2391" s="255" t="s">
        <v>18926</v>
      </c>
      <c r="E2391" s="453">
        <v>7</v>
      </c>
    </row>
    <row r="2392" spans="1:5" ht="13.5" customHeight="1" x14ac:dyDescent="0.25">
      <c r="A2392" s="264" t="s">
        <v>24887</v>
      </c>
      <c r="B2392" s="254" t="s">
        <v>24888</v>
      </c>
      <c r="C2392" s="254"/>
      <c r="D2392" s="255" t="s">
        <v>18926</v>
      </c>
      <c r="E2392" s="453">
        <v>294</v>
      </c>
    </row>
    <row r="2393" spans="1:5" ht="13.5" customHeight="1" x14ac:dyDescent="0.25">
      <c r="A2393" s="264" t="s">
        <v>24889</v>
      </c>
      <c r="B2393" s="254" t="s">
        <v>24890</v>
      </c>
      <c r="C2393" s="254"/>
      <c r="D2393" s="255" t="s">
        <v>18926</v>
      </c>
      <c r="E2393" s="453">
        <v>34</v>
      </c>
    </row>
    <row r="2394" spans="1:5" ht="13.5" customHeight="1" x14ac:dyDescent="0.25">
      <c r="A2394" s="264" t="s">
        <v>24891</v>
      </c>
      <c r="B2394" s="254" t="s">
        <v>24892</v>
      </c>
      <c r="C2394" s="254"/>
      <c r="D2394" s="255" t="s">
        <v>18926</v>
      </c>
      <c r="E2394" s="453">
        <v>13</v>
      </c>
    </row>
    <row r="2395" spans="1:5" ht="13.5" customHeight="1" x14ac:dyDescent="0.25">
      <c r="A2395" s="264" t="s">
        <v>24893</v>
      </c>
      <c r="B2395" s="254" t="s">
        <v>24894</v>
      </c>
      <c r="C2395" s="254" t="s">
        <v>24895</v>
      </c>
      <c r="D2395" s="255" t="s">
        <v>18922</v>
      </c>
      <c r="E2395" s="453">
        <v>97</v>
      </c>
    </row>
    <row r="2396" spans="1:5" ht="13.5" customHeight="1" x14ac:dyDescent="0.25">
      <c r="A2396" s="264" t="s">
        <v>24896</v>
      </c>
      <c r="B2396" s="254" t="s">
        <v>24897</v>
      </c>
      <c r="C2396" s="254" t="s">
        <v>24898</v>
      </c>
      <c r="D2396" s="255" t="s">
        <v>18922</v>
      </c>
      <c r="E2396" s="453">
        <v>12</v>
      </c>
    </row>
    <row r="2397" spans="1:5" ht="13.5" customHeight="1" x14ac:dyDescent="0.25">
      <c r="A2397" s="264" t="s">
        <v>24899</v>
      </c>
      <c r="B2397" s="254" t="s">
        <v>24900</v>
      </c>
      <c r="C2397" s="254" t="s">
        <v>24901</v>
      </c>
      <c r="D2397" s="255" t="s">
        <v>18905</v>
      </c>
      <c r="E2397" s="453">
        <v>1660</v>
      </c>
    </row>
    <row r="2398" spans="1:5" ht="13.5" customHeight="1" x14ac:dyDescent="0.25">
      <c r="A2398" s="264" t="s">
        <v>24902</v>
      </c>
      <c r="B2398" s="254" t="s">
        <v>24903</v>
      </c>
      <c r="C2398" s="254" t="s">
        <v>19864</v>
      </c>
      <c r="D2398" s="255" t="s">
        <v>18899</v>
      </c>
      <c r="E2398" s="453">
        <v>61</v>
      </c>
    </row>
    <row r="2399" spans="1:5" ht="13.5" customHeight="1" x14ac:dyDescent="0.25">
      <c r="A2399" s="264" t="s">
        <v>24904</v>
      </c>
      <c r="B2399" s="254" t="s">
        <v>24905</v>
      </c>
      <c r="C2399" s="254" t="s">
        <v>24906</v>
      </c>
      <c r="D2399" s="255" t="s">
        <v>18926</v>
      </c>
      <c r="E2399" s="453">
        <v>719</v>
      </c>
    </row>
    <row r="2400" spans="1:5" ht="13.5" customHeight="1" x14ac:dyDescent="0.25">
      <c r="A2400" s="264" t="s">
        <v>24907</v>
      </c>
      <c r="B2400" s="254" t="s">
        <v>24908</v>
      </c>
      <c r="C2400" s="254" t="s">
        <v>24909</v>
      </c>
      <c r="D2400" s="255" t="s">
        <v>18926</v>
      </c>
      <c r="E2400" s="453">
        <v>57</v>
      </c>
    </row>
    <row r="2401" spans="1:5" ht="13.5" customHeight="1" x14ac:dyDescent="0.25">
      <c r="A2401" s="264" t="s">
        <v>24910</v>
      </c>
      <c r="B2401" s="254" t="s">
        <v>24911</v>
      </c>
      <c r="C2401" s="254" t="s">
        <v>24912</v>
      </c>
      <c r="D2401" s="255" t="s">
        <v>18893</v>
      </c>
      <c r="E2401" s="453">
        <v>2</v>
      </c>
    </row>
    <row r="2402" spans="1:5" ht="13.5" customHeight="1" x14ac:dyDescent="0.25">
      <c r="A2402" s="264" t="s">
        <v>24913</v>
      </c>
      <c r="B2402" s="254" t="s">
        <v>24914</v>
      </c>
      <c r="C2402" s="254" t="s">
        <v>24915</v>
      </c>
      <c r="D2402" s="255" t="s">
        <v>18926</v>
      </c>
      <c r="E2402" s="453">
        <v>23</v>
      </c>
    </row>
    <row r="2403" spans="1:5" ht="13.5" customHeight="1" x14ac:dyDescent="0.25">
      <c r="A2403" s="264" t="s">
        <v>24916</v>
      </c>
      <c r="B2403" s="254" t="s">
        <v>24917</v>
      </c>
      <c r="C2403" s="254" t="s">
        <v>24918</v>
      </c>
      <c r="D2403" s="255" t="s">
        <v>18926</v>
      </c>
      <c r="E2403" s="453">
        <v>10</v>
      </c>
    </row>
    <row r="2404" spans="1:5" ht="13.5" customHeight="1" x14ac:dyDescent="0.25">
      <c r="A2404" s="264" t="s">
        <v>24919</v>
      </c>
      <c r="B2404" s="254" t="s">
        <v>24920</v>
      </c>
      <c r="C2404" s="254" t="s">
        <v>24921</v>
      </c>
      <c r="D2404" s="255" t="s">
        <v>18926</v>
      </c>
      <c r="E2404" s="453">
        <v>862</v>
      </c>
    </row>
    <row r="2405" spans="1:5" ht="13.5" customHeight="1" x14ac:dyDescent="0.25">
      <c r="A2405" s="264" t="s">
        <v>24922</v>
      </c>
      <c r="B2405" s="254" t="s">
        <v>24923</v>
      </c>
      <c r="C2405" s="254"/>
      <c r="D2405" s="255" t="s">
        <v>18926</v>
      </c>
      <c r="E2405" s="453">
        <v>14</v>
      </c>
    </row>
    <row r="2406" spans="1:5" ht="13.5" customHeight="1" x14ac:dyDescent="0.25">
      <c r="A2406" s="264" t="s">
        <v>24924</v>
      </c>
      <c r="B2406" s="254" t="s">
        <v>24925</v>
      </c>
      <c r="C2406" s="254" t="s">
        <v>24926</v>
      </c>
      <c r="D2406" s="255" t="s">
        <v>18893</v>
      </c>
      <c r="E2406" s="453">
        <v>24</v>
      </c>
    </row>
    <row r="2407" spans="1:5" ht="13.5" customHeight="1" x14ac:dyDescent="0.25">
      <c r="A2407" s="264" t="s">
        <v>24927</v>
      </c>
      <c r="B2407" s="254" t="s">
        <v>24928</v>
      </c>
      <c r="C2407" s="254"/>
      <c r="D2407" s="255" t="s">
        <v>18926</v>
      </c>
      <c r="E2407" s="453">
        <v>592</v>
      </c>
    </row>
    <row r="2408" spans="1:5" ht="13.5" customHeight="1" x14ac:dyDescent="0.25">
      <c r="A2408" s="264" t="s">
        <v>24929</v>
      </c>
      <c r="B2408" s="254" t="s">
        <v>24930</v>
      </c>
      <c r="C2408" s="254" t="s">
        <v>24931</v>
      </c>
      <c r="D2408" s="255" t="s">
        <v>18926</v>
      </c>
      <c r="E2408" s="453">
        <v>744</v>
      </c>
    </row>
    <row r="2409" spans="1:5" ht="13.5" customHeight="1" x14ac:dyDescent="0.25">
      <c r="A2409" s="264" t="s">
        <v>24932</v>
      </c>
      <c r="B2409" s="254" t="s">
        <v>24933</v>
      </c>
      <c r="C2409" s="254" t="s">
        <v>22091</v>
      </c>
      <c r="D2409" s="255" t="s">
        <v>18926</v>
      </c>
      <c r="E2409" s="453">
        <v>771</v>
      </c>
    </row>
    <row r="2410" spans="1:5" ht="13.5" customHeight="1" x14ac:dyDescent="0.25">
      <c r="A2410" s="264" t="s">
        <v>24934</v>
      </c>
      <c r="B2410" s="254" t="s">
        <v>24935</v>
      </c>
      <c r="C2410" s="254" t="s">
        <v>24936</v>
      </c>
      <c r="D2410" s="255" t="s">
        <v>18926</v>
      </c>
      <c r="E2410" s="453">
        <v>1785</v>
      </c>
    </row>
    <row r="2411" spans="1:5" ht="13.5" customHeight="1" x14ac:dyDescent="0.25">
      <c r="A2411" s="264" t="s">
        <v>24937</v>
      </c>
      <c r="B2411" s="254" t="s">
        <v>24938</v>
      </c>
      <c r="C2411" s="254"/>
      <c r="D2411" s="255" t="s">
        <v>18926</v>
      </c>
      <c r="E2411" s="453">
        <v>18</v>
      </c>
    </row>
    <row r="2412" spans="1:5" ht="13.5" customHeight="1" x14ac:dyDescent="0.25">
      <c r="A2412" s="264" t="s">
        <v>24939</v>
      </c>
      <c r="B2412" s="254" t="s">
        <v>24940</v>
      </c>
      <c r="C2412" s="254"/>
      <c r="D2412" s="255" t="s">
        <v>18926</v>
      </c>
      <c r="E2412" s="453">
        <v>90</v>
      </c>
    </row>
    <row r="2413" spans="1:5" ht="13.5" customHeight="1" x14ac:dyDescent="0.25">
      <c r="A2413" s="264" t="s">
        <v>24941</v>
      </c>
      <c r="B2413" s="254" t="s">
        <v>24942</v>
      </c>
      <c r="C2413" s="254"/>
      <c r="D2413" s="255" t="s">
        <v>18926</v>
      </c>
      <c r="E2413" s="453">
        <v>1181</v>
      </c>
    </row>
    <row r="2414" spans="1:5" ht="13.5" customHeight="1" x14ac:dyDescent="0.25">
      <c r="A2414" s="264" t="s">
        <v>24943</v>
      </c>
      <c r="B2414" s="254" t="s">
        <v>24944</v>
      </c>
      <c r="C2414" s="254"/>
      <c r="D2414" s="255" t="s">
        <v>18926</v>
      </c>
      <c r="E2414" s="453">
        <v>162</v>
      </c>
    </row>
    <row r="2415" spans="1:5" ht="13.5" customHeight="1" x14ac:dyDescent="0.25">
      <c r="A2415" s="264" t="s">
        <v>24945</v>
      </c>
      <c r="B2415" s="254" t="s">
        <v>24946</v>
      </c>
      <c r="C2415" s="254" t="s">
        <v>24947</v>
      </c>
      <c r="D2415" s="255" t="s">
        <v>18926</v>
      </c>
      <c r="E2415" s="453">
        <v>2041</v>
      </c>
    </row>
    <row r="2416" spans="1:5" ht="13.5" customHeight="1" x14ac:dyDescent="0.25">
      <c r="A2416" s="264" t="s">
        <v>24948</v>
      </c>
      <c r="B2416" s="254" t="s">
        <v>24949</v>
      </c>
      <c r="C2416" s="254" t="s">
        <v>24950</v>
      </c>
      <c r="D2416" s="255" t="s">
        <v>18926</v>
      </c>
      <c r="E2416" s="453">
        <v>16</v>
      </c>
    </row>
    <row r="2417" spans="1:5" ht="13.5" customHeight="1" x14ac:dyDescent="0.25">
      <c r="A2417" s="264" t="s">
        <v>24951</v>
      </c>
      <c r="B2417" s="254" t="s">
        <v>24952</v>
      </c>
      <c r="C2417" s="254" t="s">
        <v>24953</v>
      </c>
      <c r="D2417" s="255" t="s">
        <v>18926</v>
      </c>
      <c r="E2417" s="453">
        <v>200</v>
      </c>
    </row>
    <row r="2418" spans="1:5" ht="13.5" customHeight="1" x14ac:dyDescent="0.25">
      <c r="A2418" s="264" t="s">
        <v>24954</v>
      </c>
      <c r="B2418" s="254" t="s">
        <v>24955</v>
      </c>
      <c r="C2418" s="254" t="s">
        <v>24956</v>
      </c>
      <c r="D2418" s="255" t="s">
        <v>18922</v>
      </c>
      <c r="E2418" s="453">
        <v>42</v>
      </c>
    </row>
    <row r="2419" spans="1:5" ht="13.5" customHeight="1" x14ac:dyDescent="0.25">
      <c r="A2419" s="264" t="s">
        <v>24957</v>
      </c>
      <c r="B2419" s="254" t="s">
        <v>24958</v>
      </c>
      <c r="C2419" s="254" t="s">
        <v>24959</v>
      </c>
      <c r="D2419" s="255" t="s">
        <v>18899</v>
      </c>
      <c r="E2419" s="453">
        <v>44</v>
      </c>
    </row>
    <row r="2420" spans="1:5" ht="13.5" customHeight="1" x14ac:dyDescent="0.25">
      <c r="A2420" s="264" t="s">
        <v>24960</v>
      </c>
      <c r="B2420" s="254" t="s">
        <v>21431</v>
      </c>
      <c r="C2420" s="254" t="s">
        <v>24961</v>
      </c>
      <c r="D2420" s="255" t="s">
        <v>18893</v>
      </c>
      <c r="E2420" s="453">
        <v>10</v>
      </c>
    </row>
    <row r="2421" spans="1:5" ht="13.5" customHeight="1" x14ac:dyDescent="0.25">
      <c r="A2421" s="264" t="s">
        <v>24962</v>
      </c>
      <c r="B2421" s="254" t="s">
        <v>24963</v>
      </c>
      <c r="C2421" s="254" t="s">
        <v>24964</v>
      </c>
      <c r="D2421" s="255" t="s">
        <v>18926</v>
      </c>
      <c r="E2421" s="453">
        <v>2</v>
      </c>
    </row>
    <row r="2422" spans="1:5" ht="13.5" customHeight="1" x14ac:dyDescent="0.25">
      <c r="A2422" s="264" t="s">
        <v>24965</v>
      </c>
      <c r="B2422" s="254" t="s">
        <v>24966</v>
      </c>
      <c r="C2422" s="254" t="s">
        <v>24967</v>
      </c>
      <c r="D2422" s="255" t="s">
        <v>18899</v>
      </c>
      <c r="E2422" s="453">
        <v>12</v>
      </c>
    </row>
    <row r="2423" spans="1:5" ht="13.5" customHeight="1" x14ac:dyDescent="0.25">
      <c r="A2423" s="264" t="s">
        <v>24968</v>
      </c>
      <c r="B2423" s="254" t="s">
        <v>24969</v>
      </c>
      <c r="C2423" s="254" t="s">
        <v>24970</v>
      </c>
      <c r="D2423" s="255" t="s">
        <v>18926</v>
      </c>
      <c r="E2423" s="453">
        <v>93</v>
      </c>
    </row>
    <row r="2424" spans="1:5" ht="13.5" customHeight="1" x14ac:dyDescent="0.25">
      <c r="A2424" s="264" t="s">
        <v>24971</v>
      </c>
      <c r="B2424" s="254" t="s">
        <v>24972</v>
      </c>
      <c r="C2424" s="254" t="s">
        <v>24973</v>
      </c>
      <c r="D2424" s="255" t="s">
        <v>18926</v>
      </c>
      <c r="E2424" s="453">
        <v>77</v>
      </c>
    </row>
    <row r="2425" spans="1:5" ht="13.5" customHeight="1" x14ac:dyDescent="0.25">
      <c r="A2425" s="264" t="s">
        <v>24974</v>
      </c>
      <c r="B2425" s="254" t="s">
        <v>24975</v>
      </c>
      <c r="C2425" s="254"/>
      <c r="D2425" s="255" t="s">
        <v>18922</v>
      </c>
      <c r="E2425" s="453">
        <v>4</v>
      </c>
    </row>
    <row r="2426" spans="1:5" ht="13.5" customHeight="1" x14ac:dyDescent="0.25">
      <c r="A2426" s="264" t="s">
        <v>24976</v>
      </c>
      <c r="B2426" s="254" t="s">
        <v>24977</v>
      </c>
      <c r="C2426" s="254" t="s">
        <v>24978</v>
      </c>
      <c r="D2426" s="255" t="s">
        <v>18899</v>
      </c>
      <c r="E2426" s="453">
        <v>3</v>
      </c>
    </row>
    <row r="2427" spans="1:5" ht="13.5" customHeight="1" x14ac:dyDescent="0.25">
      <c r="A2427" s="264" t="s">
        <v>24979</v>
      </c>
      <c r="B2427" s="254" t="s">
        <v>24980</v>
      </c>
      <c r="C2427" s="254"/>
      <c r="D2427" s="255" t="s">
        <v>18926</v>
      </c>
      <c r="E2427" s="453">
        <v>1</v>
      </c>
    </row>
    <row r="2428" spans="1:5" ht="13.5" customHeight="1" x14ac:dyDescent="0.25">
      <c r="A2428" s="264" t="s">
        <v>24981</v>
      </c>
      <c r="B2428" s="254" t="s">
        <v>24982</v>
      </c>
      <c r="C2428" s="254"/>
      <c r="D2428" s="255" t="s">
        <v>18926</v>
      </c>
      <c r="E2428" s="453">
        <v>10</v>
      </c>
    </row>
    <row r="2429" spans="1:5" ht="13.5" customHeight="1" x14ac:dyDescent="0.25">
      <c r="A2429" s="264" t="s">
        <v>24983</v>
      </c>
      <c r="B2429" s="254" t="s">
        <v>24984</v>
      </c>
      <c r="C2429" s="254" t="s">
        <v>24985</v>
      </c>
      <c r="D2429" s="255" t="s">
        <v>18926</v>
      </c>
      <c r="E2429" s="453">
        <v>8</v>
      </c>
    </row>
    <row r="2430" spans="1:5" ht="13.5" customHeight="1" x14ac:dyDescent="0.25">
      <c r="A2430" s="264" t="s">
        <v>24986</v>
      </c>
      <c r="B2430" s="254" t="s">
        <v>24987</v>
      </c>
      <c r="C2430" s="254"/>
      <c r="D2430" s="255" t="s">
        <v>18926</v>
      </c>
      <c r="E2430" s="453">
        <v>324</v>
      </c>
    </row>
    <row r="2431" spans="1:5" ht="13.5" customHeight="1" x14ac:dyDescent="0.25">
      <c r="A2431" s="264" t="s">
        <v>24988</v>
      </c>
      <c r="B2431" s="254" t="s">
        <v>24989</v>
      </c>
      <c r="C2431" s="254"/>
      <c r="D2431" s="255" t="s">
        <v>18926</v>
      </c>
      <c r="E2431" s="453">
        <v>17</v>
      </c>
    </row>
    <row r="2432" spans="1:5" ht="13.5" customHeight="1" x14ac:dyDescent="0.25">
      <c r="A2432" s="264" t="s">
        <v>24990</v>
      </c>
      <c r="B2432" s="254" t="s">
        <v>24991</v>
      </c>
      <c r="C2432" s="254"/>
      <c r="D2432" s="255" t="s">
        <v>18926</v>
      </c>
      <c r="E2432" s="453">
        <v>18</v>
      </c>
    </row>
    <row r="2433" spans="1:5" ht="13.5" customHeight="1" x14ac:dyDescent="0.25">
      <c r="A2433" s="264" t="s">
        <v>24992</v>
      </c>
      <c r="B2433" s="254" t="s">
        <v>24993</v>
      </c>
      <c r="C2433" s="254" t="s">
        <v>24994</v>
      </c>
      <c r="D2433" s="255" t="s">
        <v>18926</v>
      </c>
      <c r="E2433" s="453">
        <v>12</v>
      </c>
    </row>
    <row r="2434" spans="1:5" ht="13.5" customHeight="1" x14ac:dyDescent="0.25">
      <c r="A2434" s="264" t="s">
        <v>24995</v>
      </c>
      <c r="B2434" s="254" t="s">
        <v>24996</v>
      </c>
      <c r="C2434" s="254" t="s">
        <v>24997</v>
      </c>
      <c r="D2434" s="255" t="s">
        <v>18926</v>
      </c>
      <c r="E2434" s="453">
        <v>809</v>
      </c>
    </row>
    <row r="2435" spans="1:5" ht="13.5" customHeight="1" x14ac:dyDescent="0.25">
      <c r="A2435" s="264" t="s">
        <v>24998</v>
      </c>
      <c r="B2435" s="254" t="s">
        <v>24999</v>
      </c>
      <c r="C2435" s="254" t="s">
        <v>25000</v>
      </c>
      <c r="D2435" s="255" t="s">
        <v>18926</v>
      </c>
      <c r="E2435" s="453">
        <v>66</v>
      </c>
    </row>
    <row r="2436" spans="1:5" ht="13.5" customHeight="1" x14ac:dyDescent="0.25">
      <c r="A2436" s="264" t="s">
        <v>25001</v>
      </c>
      <c r="B2436" s="254" t="s">
        <v>25002</v>
      </c>
      <c r="C2436" s="254" t="s">
        <v>25003</v>
      </c>
      <c r="D2436" s="255" t="s">
        <v>18926</v>
      </c>
      <c r="E2436" s="453">
        <v>7</v>
      </c>
    </row>
    <row r="2437" spans="1:5" ht="13.5" customHeight="1" x14ac:dyDescent="0.25">
      <c r="A2437" s="264" t="s">
        <v>25004</v>
      </c>
      <c r="B2437" s="254" t="s">
        <v>25005</v>
      </c>
      <c r="C2437" s="254" t="s">
        <v>25006</v>
      </c>
      <c r="D2437" s="255" t="s">
        <v>18926</v>
      </c>
      <c r="E2437" s="453">
        <v>2</v>
      </c>
    </row>
    <row r="2438" spans="1:5" ht="13.5" customHeight="1" x14ac:dyDescent="0.25">
      <c r="A2438" s="264" t="s">
        <v>25007</v>
      </c>
      <c r="B2438" s="254" t="s">
        <v>25008</v>
      </c>
      <c r="C2438" s="254" t="s">
        <v>25009</v>
      </c>
      <c r="D2438" s="255" t="s">
        <v>18926</v>
      </c>
      <c r="E2438" s="453">
        <v>3</v>
      </c>
    </row>
    <row r="2439" spans="1:5" ht="13.5" customHeight="1" x14ac:dyDescent="0.25">
      <c r="A2439" s="264" t="s">
        <v>25010</v>
      </c>
      <c r="B2439" s="254" t="s">
        <v>25011</v>
      </c>
      <c r="C2439" s="254" t="s">
        <v>25012</v>
      </c>
      <c r="D2439" s="255" t="s">
        <v>18926</v>
      </c>
      <c r="E2439" s="453">
        <v>101</v>
      </c>
    </row>
    <row r="2440" spans="1:5" ht="13.5" customHeight="1" x14ac:dyDescent="0.25">
      <c r="A2440" s="264" t="s">
        <v>25013</v>
      </c>
      <c r="B2440" s="254" t="s">
        <v>25014</v>
      </c>
      <c r="C2440" s="254" t="s">
        <v>25015</v>
      </c>
      <c r="D2440" s="255" t="s">
        <v>18926</v>
      </c>
      <c r="E2440" s="453">
        <v>34</v>
      </c>
    </row>
    <row r="2441" spans="1:5" ht="13.5" customHeight="1" x14ac:dyDescent="0.25">
      <c r="A2441" s="264" t="s">
        <v>25016</v>
      </c>
      <c r="B2441" s="254" t="s">
        <v>25017</v>
      </c>
      <c r="C2441" s="254" t="s">
        <v>25015</v>
      </c>
      <c r="D2441" s="255" t="s">
        <v>18926</v>
      </c>
      <c r="E2441" s="453">
        <v>11</v>
      </c>
    </row>
    <row r="2442" spans="1:5" ht="13.5" customHeight="1" x14ac:dyDescent="0.25">
      <c r="A2442" s="264" t="s">
        <v>25018</v>
      </c>
      <c r="B2442" s="254" t="s">
        <v>25019</v>
      </c>
      <c r="C2442" s="254" t="s">
        <v>25020</v>
      </c>
      <c r="D2442" s="255" t="s">
        <v>18926</v>
      </c>
      <c r="E2442" s="453">
        <v>6</v>
      </c>
    </row>
    <row r="2443" spans="1:5" ht="13.5" customHeight="1" x14ac:dyDescent="0.25">
      <c r="A2443" s="264" t="s">
        <v>25021</v>
      </c>
      <c r="B2443" s="254" t="s">
        <v>25022</v>
      </c>
      <c r="C2443" s="254" t="s">
        <v>25023</v>
      </c>
      <c r="D2443" s="255" t="s">
        <v>18926</v>
      </c>
      <c r="E2443" s="453">
        <v>3</v>
      </c>
    </row>
    <row r="2444" spans="1:5" ht="13.5" customHeight="1" x14ac:dyDescent="0.25">
      <c r="A2444" s="264" t="s">
        <v>25024</v>
      </c>
      <c r="B2444" s="254" t="s">
        <v>25025</v>
      </c>
      <c r="C2444" s="254" t="s">
        <v>25026</v>
      </c>
      <c r="D2444" s="255" t="s">
        <v>18926</v>
      </c>
      <c r="E2444" s="453">
        <v>2</v>
      </c>
    </row>
    <row r="2445" spans="1:5" ht="13.5" customHeight="1" x14ac:dyDescent="0.25">
      <c r="A2445" s="264" t="s">
        <v>25027</v>
      </c>
      <c r="B2445" s="254" t="s">
        <v>25028</v>
      </c>
      <c r="C2445" s="254" t="s">
        <v>25029</v>
      </c>
      <c r="D2445" s="255" t="s">
        <v>18926</v>
      </c>
      <c r="E2445" s="453">
        <v>6</v>
      </c>
    </row>
    <row r="2446" spans="1:5" ht="13.5" customHeight="1" x14ac:dyDescent="0.25">
      <c r="A2446" s="264" t="s">
        <v>25030</v>
      </c>
      <c r="B2446" s="254" t="s">
        <v>25031</v>
      </c>
      <c r="C2446" s="254" t="s">
        <v>25032</v>
      </c>
      <c r="D2446" s="255" t="s">
        <v>18926</v>
      </c>
      <c r="E2446" s="453">
        <v>5</v>
      </c>
    </row>
    <row r="2447" spans="1:5" ht="13.5" customHeight="1" x14ac:dyDescent="0.25">
      <c r="A2447" s="264" t="s">
        <v>25033</v>
      </c>
      <c r="B2447" s="254" t="s">
        <v>19754</v>
      </c>
      <c r="C2447" s="254" t="s">
        <v>25034</v>
      </c>
      <c r="D2447" s="255" t="s">
        <v>19000</v>
      </c>
      <c r="E2447" s="453">
        <v>425</v>
      </c>
    </row>
    <row r="2448" spans="1:5" ht="13.5" customHeight="1" x14ac:dyDescent="0.25">
      <c r="A2448" s="264" t="s">
        <v>25035</v>
      </c>
      <c r="B2448" s="254" t="s">
        <v>19757</v>
      </c>
      <c r="C2448" s="254" t="s">
        <v>25036</v>
      </c>
      <c r="D2448" s="255" t="s">
        <v>19000</v>
      </c>
      <c r="E2448" s="453">
        <v>53</v>
      </c>
    </row>
    <row r="2449" spans="1:5" ht="13.5" customHeight="1" x14ac:dyDescent="0.25">
      <c r="A2449" s="264" t="s">
        <v>25037</v>
      </c>
      <c r="B2449" s="254" t="s">
        <v>19759</v>
      </c>
      <c r="C2449" s="254" t="s">
        <v>25036</v>
      </c>
      <c r="D2449" s="255" t="s">
        <v>19000</v>
      </c>
      <c r="E2449" s="453">
        <v>36</v>
      </c>
    </row>
    <row r="2450" spans="1:5" ht="13.5" customHeight="1" x14ac:dyDescent="0.25">
      <c r="A2450" s="264" t="s">
        <v>25038</v>
      </c>
      <c r="B2450" s="254" t="s">
        <v>19761</v>
      </c>
      <c r="C2450" s="254" t="s">
        <v>25036</v>
      </c>
      <c r="D2450" s="255" t="s">
        <v>19000</v>
      </c>
      <c r="E2450" s="453">
        <v>101</v>
      </c>
    </row>
    <row r="2451" spans="1:5" ht="13.5" customHeight="1" x14ac:dyDescent="0.25">
      <c r="A2451" s="264" t="s">
        <v>25039</v>
      </c>
      <c r="B2451" s="254" t="s">
        <v>19763</v>
      </c>
      <c r="C2451" s="254" t="s">
        <v>25036</v>
      </c>
      <c r="D2451" s="255" t="s">
        <v>19000</v>
      </c>
      <c r="E2451" s="453">
        <v>33</v>
      </c>
    </row>
    <row r="2452" spans="1:5" ht="13.5" customHeight="1" x14ac:dyDescent="0.25">
      <c r="A2452" s="264" t="s">
        <v>25040</v>
      </c>
      <c r="B2452" s="254" t="s">
        <v>25041</v>
      </c>
      <c r="C2452" s="254" t="s">
        <v>25042</v>
      </c>
      <c r="D2452" s="255" t="s">
        <v>19000</v>
      </c>
      <c r="E2452" s="453">
        <v>8</v>
      </c>
    </row>
    <row r="2453" spans="1:5" ht="13.5" customHeight="1" x14ac:dyDescent="0.25">
      <c r="A2453" s="264" t="s">
        <v>25043</v>
      </c>
      <c r="B2453" s="254" t="s">
        <v>25044</v>
      </c>
      <c r="C2453" s="254" t="s">
        <v>25042</v>
      </c>
      <c r="D2453" s="255" t="s">
        <v>19000</v>
      </c>
      <c r="E2453" s="453">
        <v>2</v>
      </c>
    </row>
    <row r="2454" spans="1:5" ht="13.5" customHeight="1" x14ac:dyDescent="0.25">
      <c r="A2454" s="264" t="s">
        <v>25045</v>
      </c>
      <c r="B2454" s="254" t="s">
        <v>25046</v>
      </c>
      <c r="C2454" s="254" t="s">
        <v>25047</v>
      </c>
      <c r="D2454" s="255" t="s">
        <v>18905</v>
      </c>
      <c r="E2454" s="453">
        <v>200</v>
      </c>
    </row>
    <row r="2455" spans="1:5" ht="13.5" customHeight="1" x14ac:dyDescent="0.25">
      <c r="A2455" s="264" t="s">
        <v>25048</v>
      </c>
      <c r="B2455" s="254" t="s">
        <v>25049</v>
      </c>
      <c r="C2455" s="254" t="s">
        <v>25050</v>
      </c>
      <c r="D2455" s="255" t="s">
        <v>18926</v>
      </c>
      <c r="E2455" s="453">
        <v>140</v>
      </c>
    </row>
    <row r="2456" spans="1:5" ht="13.5" customHeight="1" x14ac:dyDescent="0.25">
      <c r="A2456" s="264" t="s">
        <v>25051</v>
      </c>
      <c r="B2456" s="254" t="s">
        <v>25052</v>
      </c>
      <c r="C2456" s="254" t="s">
        <v>25050</v>
      </c>
      <c r="D2456" s="255" t="s">
        <v>18926</v>
      </c>
      <c r="E2456" s="453">
        <v>132</v>
      </c>
    </row>
    <row r="2457" spans="1:5" ht="13.5" customHeight="1" x14ac:dyDescent="0.25">
      <c r="A2457" s="264" t="s">
        <v>25053</v>
      </c>
      <c r="B2457" s="254" t="s">
        <v>25054</v>
      </c>
      <c r="C2457" s="254" t="s">
        <v>25055</v>
      </c>
      <c r="D2457" s="255" t="s">
        <v>18926</v>
      </c>
      <c r="E2457" s="453">
        <v>985</v>
      </c>
    </row>
    <row r="2458" spans="1:5" ht="13.5" customHeight="1" x14ac:dyDescent="0.25">
      <c r="A2458" s="264" t="s">
        <v>25056</v>
      </c>
      <c r="B2458" s="254" t="s">
        <v>25057</v>
      </c>
      <c r="C2458" s="254" t="s">
        <v>25058</v>
      </c>
      <c r="D2458" s="255" t="s">
        <v>18926</v>
      </c>
      <c r="E2458" s="453">
        <v>382</v>
      </c>
    </row>
    <row r="2459" spans="1:5" ht="13.5" customHeight="1" x14ac:dyDescent="0.25">
      <c r="A2459" s="264" t="s">
        <v>25059</v>
      </c>
      <c r="B2459" s="254" t="s">
        <v>25060</v>
      </c>
      <c r="C2459" s="254" t="s">
        <v>25061</v>
      </c>
      <c r="D2459" s="255" t="s">
        <v>18926</v>
      </c>
      <c r="E2459" s="453">
        <v>360</v>
      </c>
    </row>
    <row r="2460" spans="1:5" ht="13.5" customHeight="1" x14ac:dyDescent="0.25">
      <c r="A2460" s="264" t="s">
        <v>25062</v>
      </c>
      <c r="B2460" s="254" t="s">
        <v>25063</v>
      </c>
      <c r="C2460" s="254" t="s">
        <v>25064</v>
      </c>
      <c r="D2460" s="255" t="s">
        <v>18926</v>
      </c>
      <c r="E2460" s="453">
        <v>13</v>
      </c>
    </row>
    <row r="2461" spans="1:5" ht="13.5" customHeight="1" x14ac:dyDescent="0.25">
      <c r="A2461" s="264" t="s">
        <v>25065</v>
      </c>
      <c r="B2461" s="254" t="s">
        <v>25066</v>
      </c>
      <c r="C2461" s="254" t="s">
        <v>25067</v>
      </c>
      <c r="D2461" s="255" t="s">
        <v>18926</v>
      </c>
      <c r="E2461" s="453">
        <v>16</v>
      </c>
    </row>
    <row r="2462" spans="1:5" ht="13.5" customHeight="1" x14ac:dyDescent="0.25">
      <c r="A2462" s="264" t="s">
        <v>25068</v>
      </c>
      <c r="B2462" s="254" t="s">
        <v>25069</v>
      </c>
      <c r="C2462" s="254" t="s">
        <v>25070</v>
      </c>
      <c r="D2462" s="255" t="s">
        <v>18926</v>
      </c>
      <c r="E2462" s="453">
        <v>146</v>
      </c>
    </row>
    <row r="2463" spans="1:5" ht="13.5" customHeight="1" x14ac:dyDescent="0.25">
      <c r="A2463" s="264" t="s">
        <v>25071</v>
      </c>
      <c r="B2463" s="254" t="s">
        <v>25072</v>
      </c>
      <c r="C2463" s="254" t="s">
        <v>25073</v>
      </c>
      <c r="D2463" s="255" t="s">
        <v>18926</v>
      </c>
      <c r="E2463" s="453">
        <v>51</v>
      </c>
    </row>
    <row r="2464" spans="1:5" ht="13.5" customHeight="1" x14ac:dyDescent="0.25">
      <c r="A2464" s="264" t="s">
        <v>25074</v>
      </c>
      <c r="B2464" s="254" t="s">
        <v>25075</v>
      </c>
      <c r="C2464" s="254"/>
      <c r="D2464" s="255" t="s">
        <v>18926</v>
      </c>
      <c r="E2464" s="453">
        <v>3279</v>
      </c>
    </row>
    <row r="2465" spans="1:5" ht="13.5" customHeight="1" x14ac:dyDescent="0.25">
      <c r="A2465" s="264" t="s">
        <v>25076</v>
      </c>
      <c r="B2465" s="254" t="s">
        <v>25077</v>
      </c>
      <c r="C2465" s="254" t="s">
        <v>25078</v>
      </c>
      <c r="D2465" s="255" t="s">
        <v>18926</v>
      </c>
      <c r="E2465" s="453">
        <v>536</v>
      </c>
    </row>
    <row r="2466" spans="1:5" ht="13.5" customHeight="1" x14ac:dyDescent="0.25">
      <c r="A2466" s="264" t="s">
        <v>25079</v>
      </c>
      <c r="B2466" s="254" t="s">
        <v>25080</v>
      </c>
      <c r="C2466" s="254" t="s">
        <v>25081</v>
      </c>
      <c r="D2466" s="255" t="s">
        <v>18926</v>
      </c>
      <c r="E2466" s="453">
        <v>1609</v>
      </c>
    </row>
    <row r="2467" spans="1:5" ht="13.5" customHeight="1" x14ac:dyDescent="0.25">
      <c r="A2467" s="264" t="s">
        <v>25082</v>
      </c>
      <c r="B2467" s="254" t="s">
        <v>25083</v>
      </c>
      <c r="C2467" s="254" t="s">
        <v>25084</v>
      </c>
      <c r="D2467" s="255" t="s">
        <v>18926</v>
      </c>
      <c r="E2467" s="453">
        <v>158</v>
      </c>
    </row>
    <row r="2468" spans="1:5" ht="13.5" customHeight="1" x14ac:dyDescent="0.25">
      <c r="A2468" s="264" t="s">
        <v>25085</v>
      </c>
      <c r="B2468" s="254" t="s">
        <v>25086</v>
      </c>
      <c r="C2468" s="254" t="s">
        <v>25087</v>
      </c>
      <c r="D2468" s="255" t="s">
        <v>18926</v>
      </c>
      <c r="E2468" s="453">
        <v>1145</v>
      </c>
    </row>
    <row r="2469" spans="1:5" ht="13.5" customHeight="1" x14ac:dyDescent="0.25">
      <c r="A2469" s="264" t="s">
        <v>25088</v>
      </c>
      <c r="B2469" s="254" t="s">
        <v>25089</v>
      </c>
      <c r="C2469" s="254" t="s">
        <v>25090</v>
      </c>
      <c r="D2469" s="255" t="s">
        <v>18926</v>
      </c>
      <c r="E2469" s="453">
        <v>3</v>
      </c>
    </row>
    <row r="2470" spans="1:5" ht="13.5" customHeight="1" x14ac:dyDescent="0.25">
      <c r="A2470" s="264" t="s">
        <v>25091</v>
      </c>
      <c r="B2470" s="254" t="s">
        <v>25092</v>
      </c>
      <c r="C2470" s="254" t="s">
        <v>25093</v>
      </c>
      <c r="D2470" s="255" t="s">
        <v>18926</v>
      </c>
      <c r="E2470" s="453">
        <v>81</v>
      </c>
    </row>
    <row r="2471" spans="1:5" ht="13.5" customHeight="1" x14ac:dyDescent="0.25">
      <c r="A2471" s="264" t="s">
        <v>16399</v>
      </c>
      <c r="B2471" s="254" t="s">
        <v>25094</v>
      </c>
      <c r="C2471" s="254" t="s">
        <v>25093</v>
      </c>
      <c r="D2471" s="255" t="s">
        <v>18926</v>
      </c>
      <c r="E2471" s="453">
        <v>229</v>
      </c>
    </row>
    <row r="2472" spans="1:5" ht="13.5" customHeight="1" x14ac:dyDescent="0.25">
      <c r="A2472" s="264" t="s">
        <v>25095</v>
      </c>
      <c r="B2472" s="254" t="s">
        <v>25096</v>
      </c>
      <c r="C2472" s="254" t="s">
        <v>18929</v>
      </c>
      <c r="D2472" s="255" t="s">
        <v>18926</v>
      </c>
      <c r="E2472" s="453">
        <v>103</v>
      </c>
    </row>
    <row r="2473" spans="1:5" ht="13.5" customHeight="1" x14ac:dyDescent="0.25">
      <c r="A2473" s="264" t="s">
        <v>25097</v>
      </c>
      <c r="B2473" s="254" t="s">
        <v>25098</v>
      </c>
      <c r="C2473" s="254" t="s">
        <v>18929</v>
      </c>
      <c r="D2473" s="255" t="s">
        <v>18926</v>
      </c>
      <c r="E2473" s="453">
        <v>311</v>
      </c>
    </row>
    <row r="2474" spans="1:5" ht="13.5" customHeight="1" x14ac:dyDescent="0.25">
      <c r="A2474" s="264" t="s">
        <v>25099</v>
      </c>
      <c r="B2474" s="254" t="s">
        <v>25100</v>
      </c>
      <c r="C2474" s="254" t="s">
        <v>25101</v>
      </c>
      <c r="D2474" s="255" t="s">
        <v>18926</v>
      </c>
      <c r="E2474" s="453">
        <v>32</v>
      </c>
    </row>
    <row r="2475" spans="1:5" ht="13.5" customHeight="1" x14ac:dyDescent="0.25">
      <c r="A2475" s="264" t="s">
        <v>25102</v>
      </c>
      <c r="B2475" s="254" t="s">
        <v>25103</v>
      </c>
      <c r="C2475" s="254" t="s">
        <v>25104</v>
      </c>
      <c r="D2475" s="255" t="s">
        <v>18926</v>
      </c>
      <c r="E2475" s="453">
        <v>194</v>
      </c>
    </row>
    <row r="2476" spans="1:5" ht="13.5" customHeight="1" x14ac:dyDescent="0.25">
      <c r="A2476" s="264" t="s">
        <v>25105</v>
      </c>
      <c r="B2476" s="254" t="s">
        <v>25106</v>
      </c>
      <c r="C2476" s="254" t="s">
        <v>25107</v>
      </c>
      <c r="D2476" s="255" t="s">
        <v>18926</v>
      </c>
      <c r="E2476" s="453">
        <v>143</v>
      </c>
    </row>
    <row r="2477" spans="1:5" ht="13.5" customHeight="1" x14ac:dyDescent="0.25">
      <c r="A2477" s="264" t="s">
        <v>25108</v>
      </c>
      <c r="B2477" s="254" t="s">
        <v>25109</v>
      </c>
      <c r="C2477" s="254" t="s">
        <v>25110</v>
      </c>
      <c r="D2477" s="255" t="s">
        <v>18926</v>
      </c>
      <c r="E2477" s="453">
        <v>194</v>
      </c>
    </row>
    <row r="2478" spans="1:5" ht="13.5" customHeight="1" x14ac:dyDescent="0.25">
      <c r="A2478" s="264" t="s">
        <v>25111</v>
      </c>
      <c r="B2478" s="254" t="s">
        <v>25112</v>
      </c>
      <c r="C2478" s="254" t="s">
        <v>25113</v>
      </c>
      <c r="D2478" s="255" t="s">
        <v>18926</v>
      </c>
      <c r="E2478" s="453">
        <v>30</v>
      </c>
    </row>
    <row r="2479" spans="1:5" ht="13.5" customHeight="1" x14ac:dyDescent="0.25">
      <c r="A2479" s="264" t="s">
        <v>25114</v>
      </c>
      <c r="B2479" s="254" t="s">
        <v>25115</v>
      </c>
      <c r="C2479" s="254" t="s">
        <v>25116</v>
      </c>
      <c r="D2479" s="255" t="s">
        <v>18926</v>
      </c>
      <c r="E2479" s="453">
        <v>224</v>
      </c>
    </row>
    <row r="2480" spans="1:5" ht="13.5" customHeight="1" x14ac:dyDescent="0.25">
      <c r="A2480" s="264" t="s">
        <v>25117</v>
      </c>
      <c r="B2480" s="254" t="s">
        <v>25118</v>
      </c>
      <c r="C2480" s="254" t="s">
        <v>25119</v>
      </c>
      <c r="D2480" s="255" t="s">
        <v>18926</v>
      </c>
      <c r="E2480" s="453">
        <v>1</v>
      </c>
    </row>
    <row r="2481" spans="1:5" ht="13.5" customHeight="1" x14ac:dyDescent="0.25">
      <c r="A2481" s="264" t="s">
        <v>25120</v>
      </c>
      <c r="B2481" s="254" t="s">
        <v>25121</v>
      </c>
      <c r="C2481" s="254" t="s">
        <v>25122</v>
      </c>
      <c r="D2481" s="255" t="s">
        <v>18926</v>
      </c>
      <c r="E2481" s="453">
        <v>1</v>
      </c>
    </row>
    <row r="2482" spans="1:5" ht="13.5" customHeight="1" x14ac:dyDescent="0.25">
      <c r="A2482" s="264" t="s">
        <v>25123</v>
      </c>
      <c r="B2482" s="254" t="s">
        <v>25124</v>
      </c>
      <c r="C2482" s="254" t="s">
        <v>24892</v>
      </c>
      <c r="D2482" s="255" t="s">
        <v>18926</v>
      </c>
      <c r="E2482" s="453">
        <v>47</v>
      </c>
    </row>
    <row r="2483" spans="1:5" ht="13.5" customHeight="1" x14ac:dyDescent="0.25">
      <c r="A2483" s="264" t="s">
        <v>25125</v>
      </c>
      <c r="B2483" s="254" t="s">
        <v>25126</v>
      </c>
      <c r="C2483" s="254" t="s">
        <v>25127</v>
      </c>
      <c r="D2483" s="255" t="s">
        <v>18926</v>
      </c>
      <c r="E2483" s="453">
        <v>60</v>
      </c>
    </row>
    <row r="2484" spans="1:5" ht="13.5" customHeight="1" x14ac:dyDescent="0.25">
      <c r="A2484" s="264" t="s">
        <v>25128</v>
      </c>
      <c r="B2484" s="254" t="s">
        <v>25129</v>
      </c>
      <c r="C2484" s="254" t="s">
        <v>25130</v>
      </c>
      <c r="D2484" s="255" t="s">
        <v>18926</v>
      </c>
      <c r="E2484" s="453">
        <v>42</v>
      </c>
    </row>
    <row r="2485" spans="1:5" ht="13.5" customHeight="1" x14ac:dyDescent="0.25">
      <c r="A2485" s="264" t="s">
        <v>25131</v>
      </c>
      <c r="B2485" s="254" t="s">
        <v>25132</v>
      </c>
      <c r="C2485" s="254" t="s">
        <v>25133</v>
      </c>
      <c r="D2485" s="255" t="s">
        <v>18926</v>
      </c>
      <c r="E2485" s="453">
        <v>281</v>
      </c>
    </row>
    <row r="2486" spans="1:5" ht="13.5" customHeight="1" x14ac:dyDescent="0.25">
      <c r="A2486" s="264" t="s">
        <v>25134</v>
      </c>
      <c r="B2486" s="254" t="s">
        <v>25135</v>
      </c>
      <c r="C2486" s="254" t="s">
        <v>24736</v>
      </c>
      <c r="D2486" s="255" t="s">
        <v>18926</v>
      </c>
      <c r="E2486" s="453">
        <v>384</v>
      </c>
    </row>
    <row r="2487" spans="1:5" ht="13.5" customHeight="1" x14ac:dyDescent="0.25">
      <c r="A2487" s="264" t="s">
        <v>25136</v>
      </c>
      <c r="B2487" s="254" t="s">
        <v>25137</v>
      </c>
      <c r="C2487" s="254"/>
      <c r="D2487" s="255" t="s">
        <v>18926</v>
      </c>
      <c r="E2487" s="453">
        <v>791</v>
      </c>
    </row>
    <row r="2488" spans="1:5" ht="13.5" customHeight="1" x14ac:dyDescent="0.25">
      <c r="A2488" s="264" t="s">
        <v>25138</v>
      </c>
      <c r="B2488" s="254" t="s">
        <v>25139</v>
      </c>
      <c r="C2488" s="254" t="s">
        <v>25140</v>
      </c>
      <c r="D2488" s="255" t="s">
        <v>18926</v>
      </c>
      <c r="E2488" s="453">
        <v>8</v>
      </c>
    </row>
    <row r="2489" spans="1:5" ht="13.5" customHeight="1" x14ac:dyDescent="0.25">
      <c r="A2489" s="264" t="s">
        <v>25141</v>
      </c>
      <c r="B2489" s="254" t="s">
        <v>25142</v>
      </c>
      <c r="C2489" s="254" t="s">
        <v>25143</v>
      </c>
      <c r="D2489" s="255" t="s">
        <v>18926</v>
      </c>
      <c r="E2489" s="453">
        <v>8</v>
      </c>
    </row>
    <row r="2490" spans="1:5" ht="13.5" customHeight="1" x14ac:dyDescent="0.25">
      <c r="A2490" s="264" t="s">
        <v>25144</v>
      </c>
      <c r="B2490" s="254" t="s">
        <v>25145</v>
      </c>
      <c r="C2490" s="254" t="s">
        <v>25146</v>
      </c>
      <c r="D2490" s="255" t="s">
        <v>18926</v>
      </c>
      <c r="E2490" s="453">
        <v>22</v>
      </c>
    </row>
    <row r="2491" spans="1:5" ht="13.5" customHeight="1" x14ac:dyDescent="0.25">
      <c r="A2491" s="264" t="s">
        <v>25147</v>
      </c>
      <c r="B2491" s="254" t="s">
        <v>25145</v>
      </c>
      <c r="C2491" s="254" t="s">
        <v>25148</v>
      </c>
      <c r="D2491" s="255" t="s">
        <v>18926</v>
      </c>
      <c r="E2491" s="453">
        <v>10</v>
      </c>
    </row>
    <row r="2492" spans="1:5" ht="13.5" customHeight="1" x14ac:dyDescent="0.25">
      <c r="A2492" s="264" t="s">
        <v>25149</v>
      </c>
      <c r="B2492" s="254" t="s">
        <v>25150</v>
      </c>
      <c r="C2492" s="254"/>
      <c r="D2492" s="255" t="s">
        <v>18926</v>
      </c>
      <c r="E2492" s="453">
        <v>842</v>
      </c>
    </row>
    <row r="2493" spans="1:5" ht="13.5" customHeight="1" x14ac:dyDescent="0.25">
      <c r="A2493" s="264" t="s">
        <v>25151</v>
      </c>
      <c r="B2493" s="254" t="s">
        <v>25152</v>
      </c>
      <c r="C2493" s="254"/>
      <c r="D2493" s="255" t="s">
        <v>18926</v>
      </c>
      <c r="E2493" s="453">
        <v>529</v>
      </c>
    </row>
    <row r="2494" spans="1:5" ht="13.5" customHeight="1" x14ac:dyDescent="0.25">
      <c r="A2494" s="264" t="s">
        <v>25153</v>
      </c>
      <c r="B2494" s="254" t="s">
        <v>25154</v>
      </c>
      <c r="C2494" s="254"/>
      <c r="D2494" s="255" t="s">
        <v>18926</v>
      </c>
      <c r="E2494" s="453">
        <v>266</v>
      </c>
    </row>
    <row r="2495" spans="1:5" ht="13.5" customHeight="1" x14ac:dyDescent="0.25">
      <c r="A2495" s="264" t="s">
        <v>25155</v>
      </c>
      <c r="B2495" s="254" t="s">
        <v>25156</v>
      </c>
      <c r="C2495" s="254"/>
      <c r="D2495" s="255" t="s">
        <v>18926</v>
      </c>
      <c r="E2495" s="453">
        <v>138</v>
      </c>
    </row>
    <row r="2496" spans="1:5" ht="13.5" customHeight="1" x14ac:dyDescent="0.25">
      <c r="A2496" s="264" t="s">
        <v>25157</v>
      </c>
      <c r="B2496" s="254" t="s">
        <v>25158</v>
      </c>
      <c r="C2496" s="254"/>
      <c r="D2496" s="255" t="s">
        <v>18926</v>
      </c>
      <c r="E2496" s="453">
        <v>2406</v>
      </c>
    </row>
    <row r="2497" spans="1:5" ht="13.5" customHeight="1" x14ac:dyDescent="0.25">
      <c r="A2497" s="264" t="s">
        <v>25159</v>
      </c>
      <c r="B2497" s="254" t="s">
        <v>25160</v>
      </c>
      <c r="C2497" s="254"/>
      <c r="D2497" s="255" t="s">
        <v>18926</v>
      </c>
      <c r="E2497" s="453">
        <v>87</v>
      </c>
    </row>
    <row r="2498" spans="1:5" ht="13.5" customHeight="1" x14ac:dyDescent="0.25">
      <c r="A2498" s="264" t="s">
        <v>25161</v>
      </c>
      <c r="B2498" s="254" t="s">
        <v>25162</v>
      </c>
      <c r="C2498" s="254"/>
      <c r="D2498" s="255" t="s">
        <v>18926</v>
      </c>
      <c r="E2498" s="453">
        <v>46</v>
      </c>
    </row>
    <row r="2499" spans="1:5" ht="13.5" customHeight="1" x14ac:dyDescent="0.25">
      <c r="A2499" s="264" t="s">
        <v>25163</v>
      </c>
      <c r="B2499" s="254" t="s">
        <v>25164</v>
      </c>
      <c r="C2499" s="254"/>
      <c r="D2499" s="255" t="s">
        <v>18926</v>
      </c>
      <c r="E2499" s="453">
        <v>38</v>
      </c>
    </row>
    <row r="2500" spans="1:5" ht="13.5" customHeight="1" x14ac:dyDescent="0.25">
      <c r="A2500" s="264" t="s">
        <v>25165</v>
      </c>
      <c r="B2500" s="254" t="s">
        <v>25166</v>
      </c>
      <c r="C2500" s="254"/>
      <c r="D2500" s="255" t="s">
        <v>18926</v>
      </c>
      <c r="E2500" s="453">
        <v>11</v>
      </c>
    </row>
    <row r="2501" spans="1:5" ht="13.5" customHeight="1" x14ac:dyDescent="0.25">
      <c r="A2501" s="264" t="s">
        <v>25167</v>
      </c>
      <c r="B2501" s="254" t="s">
        <v>25168</v>
      </c>
      <c r="C2501" s="254"/>
      <c r="D2501" s="255" t="s">
        <v>18926</v>
      </c>
      <c r="E2501" s="453">
        <v>1211</v>
      </c>
    </row>
    <row r="2502" spans="1:5" ht="13.5" customHeight="1" x14ac:dyDescent="0.25">
      <c r="A2502" s="264" t="s">
        <v>25169</v>
      </c>
      <c r="B2502" s="254" t="s">
        <v>25170</v>
      </c>
      <c r="C2502" s="254"/>
      <c r="D2502" s="255" t="s">
        <v>18926</v>
      </c>
      <c r="E2502" s="453">
        <v>8</v>
      </c>
    </row>
    <row r="2503" spans="1:5" ht="13.5" customHeight="1" x14ac:dyDescent="0.25">
      <c r="A2503" s="264" t="s">
        <v>25171</v>
      </c>
      <c r="B2503" s="254" t="s">
        <v>25172</v>
      </c>
      <c r="C2503" s="254"/>
      <c r="D2503" s="255" t="s">
        <v>18926</v>
      </c>
      <c r="E2503" s="453">
        <v>5</v>
      </c>
    </row>
    <row r="2504" spans="1:5" ht="13.5" customHeight="1" x14ac:dyDescent="0.25">
      <c r="A2504" s="264" t="s">
        <v>25173</v>
      </c>
      <c r="B2504" s="254" t="s">
        <v>25174</v>
      </c>
      <c r="C2504" s="254"/>
      <c r="D2504" s="255" t="s">
        <v>18926</v>
      </c>
      <c r="E2504" s="453">
        <v>11</v>
      </c>
    </row>
    <row r="2505" spans="1:5" ht="13.5" customHeight="1" x14ac:dyDescent="0.25">
      <c r="A2505" s="264" t="s">
        <v>25175</v>
      </c>
      <c r="B2505" s="254" t="s">
        <v>25176</v>
      </c>
      <c r="C2505" s="254"/>
      <c r="D2505" s="255" t="s">
        <v>18926</v>
      </c>
      <c r="E2505" s="453">
        <v>3</v>
      </c>
    </row>
    <row r="2506" spans="1:5" ht="13.5" customHeight="1" x14ac:dyDescent="0.25">
      <c r="A2506" s="264" t="s">
        <v>25177</v>
      </c>
      <c r="B2506" s="254" t="s">
        <v>25178</v>
      </c>
      <c r="C2506" s="254"/>
      <c r="D2506" s="255" t="s">
        <v>18922</v>
      </c>
      <c r="E2506" s="453">
        <v>1343</v>
      </c>
    </row>
    <row r="2507" spans="1:5" ht="13.5" customHeight="1" x14ac:dyDescent="0.25">
      <c r="A2507" s="264" t="s">
        <v>25179</v>
      </c>
      <c r="B2507" s="254" t="s">
        <v>25180</v>
      </c>
      <c r="C2507" s="254" t="s">
        <v>25181</v>
      </c>
      <c r="D2507" s="255" t="s">
        <v>18926</v>
      </c>
      <c r="E2507" s="453">
        <v>29</v>
      </c>
    </row>
    <row r="2508" spans="1:5" ht="13.5" customHeight="1" x14ac:dyDescent="0.25">
      <c r="A2508" s="264" t="s">
        <v>25182</v>
      </c>
      <c r="B2508" s="254" t="s">
        <v>25183</v>
      </c>
      <c r="C2508" s="254" t="s">
        <v>25184</v>
      </c>
      <c r="D2508" s="255" t="s">
        <v>18926</v>
      </c>
      <c r="E2508" s="453">
        <v>8</v>
      </c>
    </row>
    <row r="2509" spans="1:5" ht="13.5" customHeight="1" x14ac:dyDescent="0.25">
      <c r="A2509" s="264" t="s">
        <v>25185</v>
      </c>
      <c r="B2509" s="254" t="s">
        <v>25186</v>
      </c>
      <c r="C2509" s="254" t="s">
        <v>25187</v>
      </c>
      <c r="D2509" s="255" t="s">
        <v>18899</v>
      </c>
      <c r="E2509" s="453">
        <v>6</v>
      </c>
    </row>
    <row r="2510" spans="1:5" ht="13.5" customHeight="1" x14ac:dyDescent="0.25">
      <c r="A2510" s="264" t="s">
        <v>25188</v>
      </c>
      <c r="B2510" s="254" t="s">
        <v>25189</v>
      </c>
      <c r="C2510" s="254" t="s">
        <v>25190</v>
      </c>
      <c r="D2510" s="255" t="s">
        <v>18899</v>
      </c>
      <c r="E2510" s="453">
        <v>6</v>
      </c>
    </row>
    <row r="2511" spans="1:5" ht="13.5" customHeight="1" x14ac:dyDescent="0.25">
      <c r="A2511" s="264" t="s">
        <v>25191</v>
      </c>
      <c r="B2511" s="254" t="s">
        <v>25189</v>
      </c>
      <c r="C2511" s="254" t="s">
        <v>25192</v>
      </c>
      <c r="D2511" s="255" t="s">
        <v>18899</v>
      </c>
      <c r="E2511" s="453">
        <v>2</v>
      </c>
    </row>
    <row r="2512" spans="1:5" ht="13.5" customHeight="1" x14ac:dyDescent="0.25">
      <c r="A2512" s="264" t="s">
        <v>25193</v>
      </c>
      <c r="B2512" s="254" t="s">
        <v>25194</v>
      </c>
      <c r="C2512" s="254" t="s">
        <v>25195</v>
      </c>
      <c r="D2512" s="255" t="s">
        <v>18899</v>
      </c>
      <c r="E2512" s="453">
        <v>2</v>
      </c>
    </row>
    <row r="2513" spans="1:5" ht="13.5" customHeight="1" x14ac:dyDescent="0.25">
      <c r="A2513" s="264" t="s">
        <v>25196</v>
      </c>
      <c r="B2513" s="254" t="s">
        <v>25197</v>
      </c>
      <c r="C2513" s="254" t="s">
        <v>25198</v>
      </c>
      <c r="D2513" s="255" t="s">
        <v>18922</v>
      </c>
      <c r="E2513" s="453">
        <v>8</v>
      </c>
    </row>
    <row r="2514" spans="1:5" ht="13.5" customHeight="1" x14ac:dyDescent="0.25">
      <c r="A2514" s="264" t="s">
        <v>25199</v>
      </c>
      <c r="B2514" s="254" t="s">
        <v>25200</v>
      </c>
      <c r="C2514" s="254" t="s">
        <v>25201</v>
      </c>
      <c r="D2514" s="255" t="s">
        <v>18922</v>
      </c>
      <c r="E2514" s="453">
        <v>29</v>
      </c>
    </row>
    <row r="2515" spans="1:5" ht="13.5" customHeight="1" x14ac:dyDescent="0.25">
      <c r="A2515" s="264" t="s">
        <v>25202</v>
      </c>
      <c r="B2515" s="254" t="s">
        <v>25203</v>
      </c>
      <c r="C2515" s="254" t="s">
        <v>25204</v>
      </c>
      <c r="D2515" s="255" t="s">
        <v>18922</v>
      </c>
      <c r="E2515" s="453">
        <v>66</v>
      </c>
    </row>
    <row r="2516" spans="1:5" ht="13.5" customHeight="1" x14ac:dyDescent="0.25">
      <c r="A2516" s="264" t="s">
        <v>25205</v>
      </c>
      <c r="B2516" s="254" t="s">
        <v>25206</v>
      </c>
      <c r="C2516" s="254" t="s">
        <v>25207</v>
      </c>
      <c r="D2516" s="255" t="s">
        <v>18922</v>
      </c>
      <c r="E2516" s="453">
        <v>230</v>
      </c>
    </row>
    <row r="2517" spans="1:5" ht="13.5" customHeight="1" x14ac:dyDescent="0.25">
      <c r="A2517" s="264" t="s">
        <v>25208</v>
      </c>
      <c r="B2517" s="254" t="s">
        <v>25209</v>
      </c>
      <c r="C2517" s="254" t="s">
        <v>25210</v>
      </c>
      <c r="D2517" s="255" t="s">
        <v>18922</v>
      </c>
      <c r="E2517" s="453">
        <v>487</v>
      </c>
    </row>
    <row r="2518" spans="1:5" ht="13.5" customHeight="1" x14ac:dyDescent="0.25">
      <c r="A2518" s="264" t="s">
        <v>25211</v>
      </c>
      <c r="B2518" s="254" t="s">
        <v>25212</v>
      </c>
      <c r="C2518" s="254" t="s">
        <v>25213</v>
      </c>
      <c r="D2518" s="255" t="s">
        <v>18922</v>
      </c>
      <c r="E2518" s="453">
        <v>16</v>
      </c>
    </row>
    <row r="2519" spans="1:5" ht="13.5" customHeight="1" x14ac:dyDescent="0.25">
      <c r="A2519" s="264" t="s">
        <v>25214</v>
      </c>
      <c r="B2519" s="254" t="s">
        <v>25215</v>
      </c>
      <c r="C2519" s="254" t="s">
        <v>25216</v>
      </c>
      <c r="D2519" s="255" t="s">
        <v>18879</v>
      </c>
      <c r="E2519" s="453">
        <v>2</v>
      </c>
    </row>
    <row r="2520" spans="1:5" ht="13.5" customHeight="1" x14ac:dyDescent="0.25">
      <c r="A2520" s="264" t="s">
        <v>25217</v>
      </c>
      <c r="B2520" s="254" t="s">
        <v>25218</v>
      </c>
      <c r="C2520" s="254" t="s">
        <v>25219</v>
      </c>
      <c r="D2520" s="255" t="s">
        <v>18899</v>
      </c>
      <c r="E2520" s="453">
        <v>8</v>
      </c>
    </row>
    <row r="2521" spans="1:5" ht="13.5" customHeight="1" x14ac:dyDescent="0.25">
      <c r="A2521" s="264" t="s">
        <v>25220</v>
      </c>
      <c r="B2521" s="254" t="s">
        <v>25221</v>
      </c>
      <c r="C2521" s="254" t="s">
        <v>25222</v>
      </c>
      <c r="D2521" s="255" t="s">
        <v>18899</v>
      </c>
      <c r="E2521" s="453">
        <v>9</v>
      </c>
    </row>
    <row r="2522" spans="1:5" ht="13.5" customHeight="1" x14ac:dyDescent="0.25">
      <c r="A2522" s="264" t="s">
        <v>25223</v>
      </c>
      <c r="B2522" s="254" t="s">
        <v>25224</v>
      </c>
      <c r="C2522" s="254" t="s">
        <v>25225</v>
      </c>
      <c r="D2522" s="255" t="s">
        <v>18899</v>
      </c>
      <c r="E2522" s="453">
        <v>4</v>
      </c>
    </row>
    <row r="2523" spans="1:5" ht="13.5" customHeight="1" x14ac:dyDescent="0.25">
      <c r="A2523" s="264" t="s">
        <v>25226</v>
      </c>
      <c r="B2523" s="254" t="s">
        <v>25227</v>
      </c>
      <c r="C2523" s="254" t="s">
        <v>25228</v>
      </c>
      <c r="D2523" s="255" t="s">
        <v>18899</v>
      </c>
      <c r="E2523" s="453">
        <v>51</v>
      </c>
    </row>
    <row r="2524" spans="1:5" ht="13.5" customHeight="1" x14ac:dyDescent="0.25">
      <c r="A2524" s="264" t="s">
        <v>25229</v>
      </c>
      <c r="B2524" s="254" t="s">
        <v>25230</v>
      </c>
      <c r="C2524" s="254" t="s">
        <v>25231</v>
      </c>
      <c r="D2524" s="255" t="s">
        <v>18899</v>
      </c>
      <c r="E2524" s="453">
        <v>22</v>
      </c>
    </row>
    <row r="2525" spans="1:5" ht="13.5" customHeight="1" x14ac:dyDescent="0.25">
      <c r="A2525" s="264" t="s">
        <v>25232</v>
      </c>
      <c r="B2525" s="254" t="s">
        <v>25233</v>
      </c>
      <c r="C2525" s="254" t="s">
        <v>25234</v>
      </c>
      <c r="D2525" s="255" t="s">
        <v>18899</v>
      </c>
      <c r="E2525" s="453">
        <v>3</v>
      </c>
    </row>
    <row r="2526" spans="1:5" ht="13.5" customHeight="1" x14ac:dyDescent="0.25">
      <c r="A2526" s="264" t="s">
        <v>25235</v>
      </c>
      <c r="B2526" s="254" t="s">
        <v>25236</v>
      </c>
      <c r="C2526" s="254"/>
      <c r="D2526" s="255" t="s">
        <v>18879</v>
      </c>
      <c r="E2526" s="453">
        <v>1</v>
      </c>
    </row>
    <row r="2527" spans="1:5" ht="13.5" customHeight="1" x14ac:dyDescent="0.25">
      <c r="A2527" s="264" t="s">
        <v>25237</v>
      </c>
      <c r="B2527" s="254" t="s">
        <v>25238</v>
      </c>
      <c r="C2527" s="254" t="s">
        <v>25239</v>
      </c>
      <c r="D2527" s="255" t="s">
        <v>18915</v>
      </c>
      <c r="E2527" s="453">
        <v>248</v>
      </c>
    </row>
    <row r="2528" spans="1:5" ht="13.5" customHeight="1" x14ac:dyDescent="0.25">
      <c r="A2528" s="264" t="s">
        <v>25240</v>
      </c>
      <c r="B2528" s="254" t="s">
        <v>25238</v>
      </c>
      <c r="C2528" s="254" t="s">
        <v>19085</v>
      </c>
      <c r="D2528" s="255" t="s">
        <v>18915</v>
      </c>
      <c r="E2528" s="453">
        <v>1988</v>
      </c>
    </row>
    <row r="2529" spans="1:5" ht="13.5" customHeight="1" x14ac:dyDescent="0.25">
      <c r="A2529" s="264" t="s">
        <v>25241</v>
      </c>
      <c r="B2529" s="254" t="s">
        <v>25242</v>
      </c>
      <c r="C2529" s="254" t="s">
        <v>25243</v>
      </c>
      <c r="D2529" s="255" t="s">
        <v>18915</v>
      </c>
      <c r="E2529" s="453">
        <v>8</v>
      </c>
    </row>
    <row r="2530" spans="1:5" ht="13.5" customHeight="1" x14ac:dyDescent="0.25">
      <c r="A2530" s="264" t="s">
        <v>25244</v>
      </c>
      <c r="B2530" s="254" t="s">
        <v>25242</v>
      </c>
      <c r="C2530" s="254" t="s">
        <v>25245</v>
      </c>
      <c r="D2530" s="255" t="s">
        <v>18915</v>
      </c>
      <c r="E2530" s="453">
        <v>3</v>
      </c>
    </row>
    <row r="2531" spans="1:5" ht="13.5" customHeight="1" x14ac:dyDescent="0.25">
      <c r="A2531" s="264" t="s">
        <v>25246</v>
      </c>
      <c r="B2531" s="254" t="s">
        <v>25247</v>
      </c>
      <c r="C2531" s="254" t="s">
        <v>25248</v>
      </c>
      <c r="D2531" s="255" t="s">
        <v>18915</v>
      </c>
      <c r="E2531" s="453">
        <v>2</v>
      </c>
    </row>
    <row r="2532" spans="1:5" ht="13.5" customHeight="1" x14ac:dyDescent="0.25">
      <c r="A2532" s="264" t="s">
        <v>25249</v>
      </c>
      <c r="B2532" s="254" t="s">
        <v>25247</v>
      </c>
      <c r="C2532" s="254" t="s">
        <v>25250</v>
      </c>
      <c r="D2532" s="255" t="s">
        <v>18915</v>
      </c>
      <c r="E2532" s="453">
        <v>3</v>
      </c>
    </row>
    <row r="2533" spans="1:5" ht="13.5" customHeight="1" x14ac:dyDescent="0.25">
      <c r="A2533" s="264" t="s">
        <v>25251</v>
      </c>
      <c r="B2533" s="254" t="s">
        <v>25247</v>
      </c>
      <c r="C2533" s="254" t="s">
        <v>25252</v>
      </c>
      <c r="D2533" s="255" t="s">
        <v>18915</v>
      </c>
      <c r="E2533" s="453">
        <v>278</v>
      </c>
    </row>
    <row r="2534" spans="1:5" ht="13.5" customHeight="1" x14ac:dyDescent="0.25">
      <c r="A2534" s="264" t="s">
        <v>25253</v>
      </c>
      <c r="B2534" s="254" t="s">
        <v>25247</v>
      </c>
      <c r="C2534" s="254" t="s">
        <v>25254</v>
      </c>
      <c r="D2534" s="255" t="s">
        <v>18915</v>
      </c>
      <c r="E2534" s="453">
        <v>6</v>
      </c>
    </row>
    <row r="2535" spans="1:5" ht="13.5" customHeight="1" x14ac:dyDescent="0.25">
      <c r="A2535" s="264" t="s">
        <v>25255</v>
      </c>
      <c r="B2535" s="254" t="s">
        <v>25256</v>
      </c>
      <c r="C2535" s="254" t="s">
        <v>25257</v>
      </c>
      <c r="D2535" s="255" t="s">
        <v>18915</v>
      </c>
      <c r="E2535" s="453">
        <v>218</v>
      </c>
    </row>
    <row r="2536" spans="1:5" ht="13.5" customHeight="1" x14ac:dyDescent="0.25">
      <c r="A2536" s="264" t="s">
        <v>25258</v>
      </c>
      <c r="B2536" s="254" t="s">
        <v>25256</v>
      </c>
      <c r="C2536" s="254" t="s">
        <v>25259</v>
      </c>
      <c r="D2536" s="255" t="s">
        <v>18915</v>
      </c>
      <c r="E2536" s="453">
        <v>401</v>
      </c>
    </row>
    <row r="2537" spans="1:5" ht="13.5" customHeight="1" x14ac:dyDescent="0.25">
      <c r="A2537" s="264" t="s">
        <v>25260</v>
      </c>
      <c r="B2537" s="254" t="s">
        <v>25261</v>
      </c>
      <c r="C2537" s="254" t="s">
        <v>25262</v>
      </c>
      <c r="D2537" s="255" t="s">
        <v>18915</v>
      </c>
      <c r="E2537" s="453">
        <v>9</v>
      </c>
    </row>
    <row r="2538" spans="1:5" ht="13.5" customHeight="1" x14ac:dyDescent="0.25">
      <c r="A2538" s="264" t="s">
        <v>25263</v>
      </c>
      <c r="B2538" s="254" t="s">
        <v>25261</v>
      </c>
      <c r="C2538" s="254" t="s">
        <v>25264</v>
      </c>
      <c r="D2538" s="255" t="s">
        <v>18915</v>
      </c>
      <c r="E2538" s="453">
        <v>2</v>
      </c>
    </row>
    <row r="2539" spans="1:5" ht="13.5" customHeight="1" x14ac:dyDescent="0.25">
      <c r="A2539" s="264" t="s">
        <v>25265</v>
      </c>
      <c r="B2539" s="254" t="s">
        <v>25266</v>
      </c>
      <c r="C2539" s="254" t="s">
        <v>25267</v>
      </c>
      <c r="D2539" s="255" t="s">
        <v>18915</v>
      </c>
      <c r="E2539" s="453">
        <v>7</v>
      </c>
    </row>
    <row r="2540" spans="1:5" ht="13.5" customHeight="1" x14ac:dyDescent="0.25">
      <c r="A2540" s="264" t="s">
        <v>25268</v>
      </c>
      <c r="B2540" s="254" t="s">
        <v>25266</v>
      </c>
      <c r="C2540" s="254" t="s">
        <v>19119</v>
      </c>
      <c r="D2540" s="255" t="s">
        <v>18915</v>
      </c>
      <c r="E2540" s="453">
        <v>44</v>
      </c>
    </row>
    <row r="2541" spans="1:5" ht="13.5" customHeight="1" x14ac:dyDescent="0.25">
      <c r="A2541" s="264" t="s">
        <v>25269</v>
      </c>
      <c r="B2541" s="254" t="s">
        <v>25266</v>
      </c>
      <c r="C2541" s="254" t="s">
        <v>25270</v>
      </c>
      <c r="D2541" s="255" t="s">
        <v>18915</v>
      </c>
      <c r="E2541" s="453">
        <v>2</v>
      </c>
    </row>
    <row r="2542" spans="1:5" ht="13.5" customHeight="1" x14ac:dyDescent="0.25">
      <c r="A2542" s="264" t="s">
        <v>25271</v>
      </c>
      <c r="B2542" s="254" t="s">
        <v>25266</v>
      </c>
      <c r="C2542" s="254" t="s">
        <v>25272</v>
      </c>
      <c r="D2542" s="255" t="s">
        <v>18915</v>
      </c>
      <c r="E2542" s="453">
        <v>38</v>
      </c>
    </row>
    <row r="2543" spans="1:5" ht="13.5" customHeight="1" x14ac:dyDescent="0.25">
      <c r="A2543" s="264" t="s">
        <v>25273</v>
      </c>
      <c r="B2543" s="254" t="s">
        <v>25274</v>
      </c>
      <c r="C2543" s="254" t="s">
        <v>25239</v>
      </c>
      <c r="D2543" s="255" t="s">
        <v>18915</v>
      </c>
      <c r="E2543" s="453">
        <v>61</v>
      </c>
    </row>
    <row r="2544" spans="1:5" ht="13.5" customHeight="1" x14ac:dyDescent="0.25">
      <c r="A2544" s="264" t="s">
        <v>25275</v>
      </c>
      <c r="B2544" s="254" t="s">
        <v>25276</v>
      </c>
      <c r="C2544" s="254" t="s">
        <v>25277</v>
      </c>
      <c r="D2544" s="255" t="s">
        <v>18915</v>
      </c>
      <c r="E2544" s="453">
        <v>6</v>
      </c>
    </row>
    <row r="2545" spans="1:5" ht="13.5" customHeight="1" x14ac:dyDescent="0.25">
      <c r="A2545" s="264" t="s">
        <v>25278</v>
      </c>
      <c r="B2545" s="254" t="s">
        <v>25279</v>
      </c>
      <c r="C2545" s="254" t="s">
        <v>25280</v>
      </c>
      <c r="D2545" s="255" t="s">
        <v>18915</v>
      </c>
      <c r="E2545" s="453">
        <v>171.04</v>
      </c>
    </row>
    <row r="2546" spans="1:5" ht="13.5" customHeight="1" x14ac:dyDescent="0.25">
      <c r="A2546" s="264" t="s">
        <v>25281</v>
      </c>
      <c r="B2546" s="254" t="s">
        <v>25279</v>
      </c>
      <c r="C2546" s="254" t="s">
        <v>25282</v>
      </c>
      <c r="D2546" s="255" t="s">
        <v>18915</v>
      </c>
      <c r="E2546" s="453">
        <v>655.12</v>
      </c>
    </row>
    <row r="2547" spans="1:5" ht="13.5" customHeight="1" x14ac:dyDescent="0.25">
      <c r="A2547" s="264" t="s">
        <v>25283</v>
      </c>
      <c r="B2547" s="254" t="s">
        <v>25279</v>
      </c>
      <c r="C2547" s="254" t="s">
        <v>25284</v>
      </c>
      <c r="D2547" s="255" t="s">
        <v>18915</v>
      </c>
      <c r="E2547" s="453">
        <v>554.19000000000005</v>
      </c>
    </row>
    <row r="2548" spans="1:5" ht="13.5" customHeight="1" x14ac:dyDescent="0.25">
      <c r="A2548" s="264" t="s">
        <v>25285</v>
      </c>
      <c r="B2548" s="254" t="s">
        <v>25286</v>
      </c>
      <c r="C2548" s="254" t="s">
        <v>25287</v>
      </c>
      <c r="D2548" s="255" t="s">
        <v>18915</v>
      </c>
      <c r="E2548" s="453">
        <v>576.20000000000005</v>
      </c>
    </row>
    <row r="2549" spans="1:5" ht="13.5" customHeight="1" x14ac:dyDescent="0.25">
      <c r="A2549" s="264" t="s">
        <v>25288</v>
      </c>
      <c r="B2549" s="254" t="s">
        <v>25289</v>
      </c>
      <c r="C2549" s="254" t="s">
        <v>25290</v>
      </c>
      <c r="D2549" s="255" t="s">
        <v>18915</v>
      </c>
      <c r="E2549" s="453">
        <v>35992</v>
      </c>
    </row>
    <row r="2550" spans="1:5" ht="13.5" customHeight="1" x14ac:dyDescent="0.25">
      <c r="A2550" s="264" t="s">
        <v>25291</v>
      </c>
      <c r="B2550" s="254" t="s">
        <v>25289</v>
      </c>
      <c r="C2550" s="254" t="s">
        <v>25292</v>
      </c>
      <c r="D2550" s="255" t="s">
        <v>18915</v>
      </c>
      <c r="E2550" s="453">
        <v>12949</v>
      </c>
    </row>
    <row r="2551" spans="1:5" ht="13.5" customHeight="1" x14ac:dyDescent="0.25">
      <c r="A2551" s="264" t="s">
        <v>25293</v>
      </c>
      <c r="B2551" s="254" t="s">
        <v>25289</v>
      </c>
      <c r="C2551" s="254" t="s">
        <v>25294</v>
      </c>
      <c r="D2551" s="255" t="s">
        <v>18915</v>
      </c>
      <c r="E2551" s="453">
        <v>1445</v>
      </c>
    </row>
    <row r="2552" spans="1:5" ht="13.5" customHeight="1" x14ac:dyDescent="0.25">
      <c r="A2552" s="264" t="s">
        <v>25295</v>
      </c>
      <c r="B2552" s="254" t="s">
        <v>25289</v>
      </c>
      <c r="C2552" s="254" t="s">
        <v>25296</v>
      </c>
      <c r="D2552" s="255" t="s">
        <v>18915</v>
      </c>
      <c r="E2552" s="453">
        <v>23163</v>
      </c>
    </row>
    <row r="2553" spans="1:5" ht="13.5" customHeight="1" x14ac:dyDescent="0.25">
      <c r="A2553" s="264" t="s">
        <v>25297</v>
      </c>
      <c r="B2553" s="254" t="s">
        <v>25289</v>
      </c>
      <c r="C2553" s="254" t="s">
        <v>25298</v>
      </c>
      <c r="D2553" s="255" t="s">
        <v>18915</v>
      </c>
      <c r="E2553" s="453">
        <v>13548.2</v>
      </c>
    </row>
    <row r="2554" spans="1:5" ht="13.5" customHeight="1" x14ac:dyDescent="0.25">
      <c r="A2554" s="264" t="s">
        <v>25299</v>
      </c>
      <c r="B2554" s="254" t="s">
        <v>25300</v>
      </c>
      <c r="C2554" s="254" t="s">
        <v>21366</v>
      </c>
      <c r="D2554" s="255" t="s">
        <v>18915</v>
      </c>
      <c r="E2554" s="453">
        <v>2</v>
      </c>
    </row>
    <row r="2555" spans="1:5" ht="13.5" customHeight="1" x14ac:dyDescent="0.25">
      <c r="A2555" s="264" t="s">
        <v>25301</v>
      </c>
      <c r="B2555" s="254" t="s">
        <v>25302</v>
      </c>
      <c r="C2555" s="254" t="s">
        <v>25303</v>
      </c>
      <c r="D2555" s="255" t="s">
        <v>18915</v>
      </c>
      <c r="E2555" s="453">
        <v>2730.76</v>
      </c>
    </row>
    <row r="2556" spans="1:5" ht="13.5" customHeight="1" x14ac:dyDescent="0.25">
      <c r="A2556" s="264" t="s">
        <v>25304</v>
      </c>
      <c r="B2556" s="254" t="s">
        <v>25302</v>
      </c>
      <c r="C2556" s="254" t="s">
        <v>25305</v>
      </c>
      <c r="D2556" s="255" t="s">
        <v>18915</v>
      </c>
      <c r="E2556" s="453">
        <v>7221.92</v>
      </c>
    </row>
    <row r="2557" spans="1:5" ht="13.5" customHeight="1" x14ac:dyDescent="0.25">
      <c r="A2557" s="264" t="s">
        <v>25306</v>
      </c>
      <c r="B2557" s="254" t="s">
        <v>25302</v>
      </c>
      <c r="C2557" s="254" t="s">
        <v>25307</v>
      </c>
      <c r="D2557" s="255" t="s">
        <v>18915</v>
      </c>
      <c r="E2557" s="453">
        <v>52842.080000000002</v>
      </c>
    </row>
    <row r="2558" spans="1:5" ht="13.5" customHeight="1" x14ac:dyDescent="0.25">
      <c r="A2558" s="264" t="s">
        <v>25308</v>
      </c>
      <c r="B2558" s="254" t="s">
        <v>25309</v>
      </c>
      <c r="C2558" s="254" t="s">
        <v>25310</v>
      </c>
      <c r="D2558" s="255" t="s">
        <v>18915</v>
      </c>
      <c r="E2558" s="453">
        <v>259</v>
      </c>
    </row>
    <row r="2559" spans="1:5" ht="13.5" customHeight="1" x14ac:dyDescent="0.25">
      <c r="A2559" s="264" t="s">
        <v>25311</v>
      </c>
      <c r="B2559" s="254" t="s">
        <v>25309</v>
      </c>
      <c r="C2559" s="254" t="s">
        <v>25312</v>
      </c>
      <c r="D2559" s="255" t="s">
        <v>18915</v>
      </c>
      <c r="E2559" s="453">
        <v>5106</v>
      </c>
    </row>
    <row r="2560" spans="1:5" ht="13.5" customHeight="1" x14ac:dyDescent="0.25">
      <c r="A2560" s="264" t="s">
        <v>25313</v>
      </c>
      <c r="B2560" s="254" t="s">
        <v>25309</v>
      </c>
      <c r="C2560" s="254" t="s">
        <v>25314</v>
      </c>
      <c r="D2560" s="255" t="s">
        <v>18915</v>
      </c>
      <c r="E2560" s="453">
        <v>4390</v>
      </c>
    </row>
    <row r="2561" spans="1:5" ht="13.5" customHeight="1" x14ac:dyDescent="0.25">
      <c r="A2561" s="264" t="s">
        <v>25315</v>
      </c>
      <c r="B2561" s="254" t="s">
        <v>25316</v>
      </c>
      <c r="C2561" s="254" t="s">
        <v>25317</v>
      </c>
      <c r="D2561" s="255" t="s">
        <v>18915</v>
      </c>
      <c r="E2561" s="453">
        <v>58</v>
      </c>
    </row>
    <row r="2562" spans="1:5" ht="13.5" customHeight="1" x14ac:dyDescent="0.25">
      <c r="A2562" s="264" t="s">
        <v>25318</v>
      </c>
      <c r="B2562" s="254" t="s">
        <v>25316</v>
      </c>
      <c r="C2562" s="254" t="s">
        <v>25319</v>
      </c>
      <c r="D2562" s="255" t="s">
        <v>18915</v>
      </c>
      <c r="E2562" s="453">
        <v>402</v>
      </c>
    </row>
    <row r="2563" spans="1:5" ht="13.5" customHeight="1" x14ac:dyDescent="0.25">
      <c r="A2563" s="264" t="s">
        <v>25320</v>
      </c>
      <c r="B2563" s="254" t="s">
        <v>25316</v>
      </c>
      <c r="C2563" s="254" t="s">
        <v>25321</v>
      </c>
      <c r="D2563" s="255" t="s">
        <v>18915</v>
      </c>
      <c r="E2563" s="453">
        <v>940</v>
      </c>
    </row>
    <row r="2564" spans="1:5" ht="13.5" customHeight="1" x14ac:dyDescent="0.25">
      <c r="A2564" s="264" t="s">
        <v>25322</v>
      </c>
      <c r="B2564" s="254" t="s">
        <v>25323</v>
      </c>
      <c r="C2564" s="254" t="s">
        <v>25324</v>
      </c>
      <c r="D2564" s="255" t="s">
        <v>18915</v>
      </c>
      <c r="E2564" s="453">
        <v>45</v>
      </c>
    </row>
    <row r="2565" spans="1:5" ht="13.5" customHeight="1" x14ac:dyDescent="0.25">
      <c r="A2565" s="264" t="s">
        <v>25325</v>
      </c>
      <c r="B2565" s="254" t="s">
        <v>25323</v>
      </c>
      <c r="C2565" s="254" t="s">
        <v>25326</v>
      </c>
      <c r="D2565" s="255" t="s">
        <v>18915</v>
      </c>
      <c r="E2565" s="453">
        <v>195</v>
      </c>
    </row>
    <row r="2566" spans="1:5" ht="13.5" customHeight="1" x14ac:dyDescent="0.25">
      <c r="A2566" s="264" t="s">
        <v>25327</v>
      </c>
      <c r="B2566" s="254" t="s">
        <v>25328</v>
      </c>
      <c r="C2566" s="254" t="s">
        <v>20904</v>
      </c>
      <c r="D2566" s="255" t="s">
        <v>18915</v>
      </c>
      <c r="E2566" s="453">
        <v>393</v>
      </c>
    </row>
    <row r="2567" spans="1:5" ht="13.5" customHeight="1" x14ac:dyDescent="0.25">
      <c r="A2567" s="264" t="s">
        <v>25329</v>
      </c>
      <c r="B2567" s="254" t="s">
        <v>25328</v>
      </c>
      <c r="C2567" s="254" t="s">
        <v>20906</v>
      </c>
      <c r="D2567" s="255" t="s">
        <v>18915</v>
      </c>
      <c r="E2567" s="453">
        <v>1922</v>
      </c>
    </row>
    <row r="2568" spans="1:5" ht="13.5" customHeight="1" x14ac:dyDescent="0.25">
      <c r="A2568" s="264" t="s">
        <v>25330</v>
      </c>
      <c r="B2568" s="254" t="s">
        <v>25328</v>
      </c>
      <c r="C2568" s="254" t="s">
        <v>20908</v>
      </c>
      <c r="D2568" s="255" t="s">
        <v>18915</v>
      </c>
      <c r="E2568" s="453">
        <v>12432</v>
      </c>
    </row>
    <row r="2569" spans="1:5" ht="13.5" customHeight="1" x14ac:dyDescent="0.25">
      <c r="A2569" s="264" t="s">
        <v>25331</v>
      </c>
      <c r="B2569" s="254" t="s">
        <v>18937</v>
      </c>
      <c r="C2569" s="254" t="s">
        <v>25332</v>
      </c>
      <c r="D2569" s="255" t="s">
        <v>18915</v>
      </c>
      <c r="E2569" s="453">
        <v>13</v>
      </c>
    </row>
    <row r="2570" spans="1:5" ht="13.5" customHeight="1" x14ac:dyDescent="0.25">
      <c r="A2570" s="264" t="s">
        <v>25333</v>
      </c>
      <c r="B2570" s="254" t="s">
        <v>18937</v>
      </c>
      <c r="C2570" s="254" t="s">
        <v>25334</v>
      </c>
      <c r="D2570" s="255" t="s">
        <v>18915</v>
      </c>
      <c r="E2570" s="453">
        <v>5</v>
      </c>
    </row>
    <row r="2571" spans="1:5" ht="13.5" customHeight="1" x14ac:dyDescent="0.25">
      <c r="A2571" s="264" t="s">
        <v>25335</v>
      </c>
      <c r="B2571" s="254" t="s">
        <v>25336</v>
      </c>
      <c r="C2571" s="254" t="s">
        <v>25337</v>
      </c>
      <c r="D2571" s="255" t="s">
        <v>18915</v>
      </c>
      <c r="E2571" s="453">
        <v>150</v>
      </c>
    </row>
    <row r="2572" spans="1:5" ht="13.5" customHeight="1" x14ac:dyDescent="0.25">
      <c r="A2572" s="264" t="s">
        <v>25338</v>
      </c>
      <c r="B2572" s="254" t="s">
        <v>25339</v>
      </c>
      <c r="C2572" s="254" t="s">
        <v>25340</v>
      </c>
      <c r="D2572" s="255" t="s">
        <v>18915</v>
      </c>
      <c r="E2572" s="453">
        <v>331</v>
      </c>
    </row>
    <row r="2573" spans="1:5" ht="13.5" customHeight="1" x14ac:dyDescent="0.25">
      <c r="A2573" s="264" t="s">
        <v>25341</v>
      </c>
      <c r="B2573" s="254" t="s">
        <v>25339</v>
      </c>
      <c r="C2573" s="254" t="s">
        <v>25342</v>
      </c>
      <c r="D2573" s="255" t="s">
        <v>18915</v>
      </c>
      <c r="E2573" s="453">
        <v>789</v>
      </c>
    </row>
    <row r="2574" spans="1:5" ht="13.5" customHeight="1" x14ac:dyDescent="0.25">
      <c r="A2574" s="264" t="s">
        <v>25343</v>
      </c>
      <c r="B2574" s="254" t="s">
        <v>25339</v>
      </c>
      <c r="C2574" s="254" t="s">
        <v>25344</v>
      </c>
      <c r="D2574" s="255" t="s">
        <v>18915</v>
      </c>
      <c r="E2574" s="453">
        <v>2183</v>
      </c>
    </row>
    <row r="2575" spans="1:5" ht="13.5" customHeight="1" x14ac:dyDescent="0.25">
      <c r="A2575" s="264" t="s">
        <v>25345</v>
      </c>
      <c r="B2575" s="254" t="s">
        <v>25346</v>
      </c>
      <c r="C2575" s="254" t="s">
        <v>25347</v>
      </c>
      <c r="D2575" s="255" t="s">
        <v>18915</v>
      </c>
      <c r="E2575" s="453">
        <v>1897</v>
      </c>
    </row>
    <row r="2576" spans="1:5" ht="13.5" customHeight="1" x14ac:dyDescent="0.25">
      <c r="A2576" s="264" t="s">
        <v>25348</v>
      </c>
      <c r="B2576" s="254" t="s">
        <v>25346</v>
      </c>
      <c r="C2576" s="254" t="s">
        <v>25349</v>
      </c>
      <c r="D2576" s="255" t="s">
        <v>18915</v>
      </c>
      <c r="E2576" s="453">
        <v>9315</v>
      </c>
    </row>
    <row r="2577" spans="1:5" ht="13.5" customHeight="1" x14ac:dyDescent="0.25">
      <c r="A2577" s="264" t="s">
        <v>25350</v>
      </c>
      <c r="B2577" s="254" t="s">
        <v>25346</v>
      </c>
      <c r="C2577" s="254" t="s">
        <v>25351</v>
      </c>
      <c r="D2577" s="255" t="s">
        <v>18915</v>
      </c>
      <c r="E2577" s="453">
        <v>18878</v>
      </c>
    </row>
    <row r="2578" spans="1:5" ht="13.5" customHeight="1" x14ac:dyDescent="0.25">
      <c r="A2578" s="264" t="s">
        <v>25352</v>
      </c>
      <c r="B2578" s="254" t="s">
        <v>25339</v>
      </c>
      <c r="C2578" s="254" t="s">
        <v>25353</v>
      </c>
      <c r="D2578" s="255" t="s">
        <v>18915</v>
      </c>
      <c r="E2578" s="453">
        <v>5</v>
      </c>
    </row>
    <row r="2579" spans="1:5" ht="13.5" customHeight="1" x14ac:dyDescent="0.25">
      <c r="A2579" s="264" t="s">
        <v>25354</v>
      </c>
      <c r="B2579" s="254" t="s">
        <v>25339</v>
      </c>
      <c r="C2579" s="254" t="s">
        <v>25355</v>
      </c>
      <c r="D2579" s="255" t="s">
        <v>18915</v>
      </c>
      <c r="E2579" s="453">
        <v>26</v>
      </c>
    </row>
    <row r="2580" spans="1:5" ht="13.5" customHeight="1" x14ac:dyDescent="0.25">
      <c r="A2580" s="264" t="s">
        <v>25356</v>
      </c>
      <c r="B2580" s="254" t="s">
        <v>25339</v>
      </c>
      <c r="C2580" s="254" t="s">
        <v>25357</v>
      </c>
      <c r="D2580" s="255" t="s">
        <v>18915</v>
      </c>
      <c r="E2580" s="453">
        <v>856</v>
      </c>
    </row>
    <row r="2581" spans="1:5" ht="13.5" customHeight="1" x14ac:dyDescent="0.25">
      <c r="A2581" s="264" t="s">
        <v>25358</v>
      </c>
      <c r="B2581" s="254" t="s">
        <v>25346</v>
      </c>
      <c r="C2581" s="254" t="s">
        <v>25359</v>
      </c>
      <c r="D2581" s="255" t="s">
        <v>18915</v>
      </c>
      <c r="E2581" s="453">
        <v>60</v>
      </c>
    </row>
    <row r="2582" spans="1:5" ht="13.5" customHeight="1" x14ac:dyDescent="0.25">
      <c r="A2582" s="264" t="s">
        <v>25360</v>
      </c>
      <c r="B2582" s="254" t="s">
        <v>25346</v>
      </c>
      <c r="C2582" s="254" t="s">
        <v>25361</v>
      </c>
      <c r="D2582" s="255" t="s">
        <v>18915</v>
      </c>
      <c r="E2582" s="453">
        <v>2550</v>
      </c>
    </row>
    <row r="2583" spans="1:5" ht="13.5" customHeight="1" x14ac:dyDescent="0.25">
      <c r="A2583" s="264" t="s">
        <v>25362</v>
      </c>
      <c r="B2583" s="254" t="s">
        <v>25346</v>
      </c>
      <c r="C2583" s="254" t="s">
        <v>25363</v>
      </c>
      <c r="D2583" s="255" t="s">
        <v>18915</v>
      </c>
      <c r="E2583" s="453">
        <v>2264</v>
      </c>
    </row>
    <row r="2584" spans="1:5" ht="13.5" customHeight="1" x14ac:dyDescent="0.25">
      <c r="A2584" s="264" t="s">
        <v>25364</v>
      </c>
      <c r="B2584" s="254" t="s">
        <v>25365</v>
      </c>
      <c r="C2584" s="254" t="s">
        <v>25366</v>
      </c>
      <c r="D2584" s="255" t="s">
        <v>18915</v>
      </c>
      <c r="E2584" s="453">
        <v>7</v>
      </c>
    </row>
    <row r="2585" spans="1:5" ht="13.5" customHeight="1" x14ac:dyDescent="0.25">
      <c r="A2585" s="264" t="s">
        <v>25367</v>
      </c>
      <c r="B2585" s="254" t="s">
        <v>25365</v>
      </c>
      <c r="C2585" s="254" t="s">
        <v>25368</v>
      </c>
      <c r="D2585" s="255" t="s">
        <v>18915</v>
      </c>
      <c r="E2585" s="453">
        <v>40</v>
      </c>
    </row>
    <row r="2586" spans="1:5" ht="13.5" customHeight="1" x14ac:dyDescent="0.25">
      <c r="A2586" s="264" t="s">
        <v>25369</v>
      </c>
      <c r="B2586" s="254" t="s">
        <v>25370</v>
      </c>
      <c r="C2586" s="254" t="s">
        <v>25371</v>
      </c>
      <c r="D2586" s="255" t="s">
        <v>18915</v>
      </c>
      <c r="E2586" s="453">
        <v>2513.5</v>
      </c>
    </row>
    <row r="2587" spans="1:5" ht="13.5" customHeight="1" x14ac:dyDescent="0.25">
      <c r="A2587" s="264" t="s">
        <v>25372</v>
      </c>
      <c r="B2587" s="254" t="s">
        <v>25373</v>
      </c>
      <c r="C2587" s="254" t="s">
        <v>25374</v>
      </c>
      <c r="D2587" s="255" t="s">
        <v>18915</v>
      </c>
      <c r="E2587" s="453">
        <v>964</v>
      </c>
    </row>
    <row r="2588" spans="1:5" ht="13.5" customHeight="1" x14ac:dyDescent="0.25">
      <c r="A2588" s="264" t="s">
        <v>25375</v>
      </c>
      <c r="B2588" s="254" t="s">
        <v>25373</v>
      </c>
      <c r="C2588" s="254" t="s">
        <v>25376</v>
      </c>
      <c r="D2588" s="255" t="s">
        <v>18915</v>
      </c>
      <c r="E2588" s="453">
        <v>5257</v>
      </c>
    </row>
    <row r="2589" spans="1:5" ht="13.5" customHeight="1" x14ac:dyDescent="0.25">
      <c r="A2589" s="264" t="s">
        <v>25377</v>
      </c>
      <c r="B2589" s="254" t="s">
        <v>25373</v>
      </c>
      <c r="C2589" s="254" t="s">
        <v>25378</v>
      </c>
      <c r="D2589" s="255" t="s">
        <v>18915</v>
      </c>
      <c r="E2589" s="453">
        <v>261</v>
      </c>
    </row>
    <row r="2590" spans="1:5" ht="13.5" customHeight="1" x14ac:dyDescent="0.25">
      <c r="A2590" s="264" t="s">
        <v>25379</v>
      </c>
      <c r="B2590" s="254" t="s">
        <v>25373</v>
      </c>
      <c r="C2590" s="254" t="s">
        <v>25380</v>
      </c>
      <c r="D2590" s="255" t="s">
        <v>18915</v>
      </c>
      <c r="E2590" s="453">
        <v>192</v>
      </c>
    </row>
    <row r="2591" spans="1:5" ht="13.5" customHeight="1" x14ac:dyDescent="0.25">
      <c r="A2591" s="264" t="s">
        <v>25381</v>
      </c>
      <c r="B2591" s="254" t="s">
        <v>25373</v>
      </c>
      <c r="C2591" s="254" t="s">
        <v>25382</v>
      </c>
      <c r="D2591" s="255" t="s">
        <v>18915</v>
      </c>
      <c r="E2591" s="453">
        <v>4</v>
      </c>
    </row>
    <row r="2592" spans="1:5" ht="13.5" customHeight="1" x14ac:dyDescent="0.25">
      <c r="A2592" s="264" t="s">
        <v>25383</v>
      </c>
      <c r="B2592" s="254" t="s">
        <v>25373</v>
      </c>
      <c r="C2592" s="254" t="s">
        <v>25384</v>
      </c>
      <c r="D2592" s="255" t="s">
        <v>18915</v>
      </c>
      <c r="E2592" s="453">
        <v>93</v>
      </c>
    </row>
    <row r="2593" spans="1:5" ht="13.5" customHeight="1" x14ac:dyDescent="0.25">
      <c r="A2593" s="264" t="s">
        <v>25385</v>
      </c>
      <c r="B2593" s="254" t="s">
        <v>25373</v>
      </c>
      <c r="C2593" s="254" t="s">
        <v>25386</v>
      </c>
      <c r="D2593" s="255" t="s">
        <v>18915</v>
      </c>
      <c r="E2593" s="453">
        <v>7</v>
      </c>
    </row>
    <row r="2594" spans="1:5" ht="13.5" customHeight="1" x14ac:dyDescent="0.25">
      <c r="A2594" s="264" t="s">
        <v>25387</v>
      </c>
      <c r="B2594" s="254" t="s">
        <v>25388</v>
      </c>
      <c r="C2594" s="254" t="s">
        <v>25389</v>
      </c>
      <c r="D2594" s="255" t="s">
        <v>18915</v>
      </c>
      <c r="E2594" s="453">
        <v>24808.31</v>
      </c>
    </row>
    <row r="2595" spans="1:5" ht="13.5" customHeight="1" x14ac:dyDescent="0.25">
      <c r="A2595" s="264" t="s">
        <v>25390</v>
      </c>
      <c r="B2595" s="254" t="s">
        <v>25391</v>
      </c>
      <c r="C2595" s="254" t="s">
        <v>25392</v>
      </c>
      <c r="D2595" s="255" t="s">
        <v>18915</v>
      </c>
      <c r="E2595" s="453">
        <v>4035.9999999999995</v>
      </c>
    </row>
    <row r="2596" spans="1:5" ht="13.5" customHeight="1" x14ac:dyDescent="0.25">
      <c r="A2596" s="264" t="s">
        <v>25393</v>
      </c>
      <c r="B2596" s="254" t="s">
        <v>25391</v>
      </c>
      <c r="C2596" s="254" t="s">
        <v>25310</v>
      </c>
      <c r="D2596" s="255" t="s">
        <v>18915</v>
      </c>
      <c r="E2596" s="453">
        <v>331</v>
      </c>
    </row>
    <row r="2597" spans="1:5" ht="13.5" customHeight="1" x14ac:dyDescent="0.25">
      <c r="A2597" s="264" t="s">
        <v>25394</v>
      </c>
      <c r="B2597" s="254" t="s">
        <v>25391</v>
      </c>
      <c r="C2597" s="254" t="s">
        <v>25312</v>
      </c>
      <c r="D2597" s="255" t="s">
        <v>18915</v>
      </c>
      <c r="E2597" s="453">
        <v>2295</v>
      </c>
    </row>
    <row r="2598" spans="1:5" ht="13.5" customHeight="1" x14ac:dyDescent="0.25">
      <c r="A2598" s="264" t="s">
        <v>25395</v>
      </c>
      <c r="B2598" s="254" t="s">
        <v>19258</v>
      </c>
      <c r="C2598" s="254" t="s">
        <v>25396</v>
      </c>
      <c r="D2598" s="255" t="s">
        <v>18915</v>
      </c>
      <c r="E2598" s="453">
        <v>28964.42</v>
      </c>
    </row>
    <row r="2599" spans="1:5" ht="13.5" customHeight="1" x14ac:dyDescent="0.25">
      <c r="A2599" s="264" t="s">
        <v>25397</v>
      </c>
      <c r="B2599" s="254" t="s">
        <v>19258</v>
      </c>
      <c r="C2599" s="254" t="s">
        <v>25398</v>
      </c>
      <c r="D2599" s="255" t="s">
        <v>18915</v>
      </c>
      <c r="E2599" s="453">
        <v>17051.25</v>
      </c>
    </row>
    <row r="2600" spans="1:5" ht="13.5" customHeight="1" x14ac:dyDescent="0.25">
      <c r="A2600" s="264" t="s">
        <v>25399</v>
      </c>
      <c r="B2600" s="254" t="s">
        <v>19258</v>
      </c>
      <c r="C2600" s="254" t="s">
        <v>25400</v>
      </c>
      <c r="D2600" s="255" t="s">
        <v>18915</v>
      </c>
      <c r="E2600" s="453">
        <v>505</v>
      </c>
    </row>
    <row r="2601" spans="1:5" ht="13.5" customHeight="1" x14ac:dyDescent="0.25">
      <c r="A2601" s="264" t="s">
        <v>25401</v>
      </c>
      <c r="B2601" s="254" t="s">
        <v>19258</v>
      </c>
      <c r="C2601" s="254" t="s">
        <v>25402</v>
      </c>
      <c r="D2601" s="255" t="s">
        <v>18915</v>
      </c>
      <c r="E2601" s="453">
        <v>823</v>
      </c>
    </row>
    <row r="2602" spans="1:5" ht="13.5" customHeight="1" x14ac:dyDescent="0.25">
      <c r="A2602" s="264" t="s">
        <v>25403</v>
      </c>
      <c r="B2602" s="254" t="s">
        <v>19258</v>
      </c>
      <c r="C2602" s="254" t="s">
        <v>25404</v>
      </c>
      <c r="D2602" s="255" t="s">
        <v>18915</v>
      </c>
      <c r="E2602" s="453">
        <v>4213.75</v>
      </c>
    </row>
    <row r="2603" spans="1:5" ht="13.5" customHeight="1" x14ac:dyDescent="0.25">
      <c r="A2603" s="264" t="s">
        <v>25405</v>
      </c>
      <c r="B2603" s="254" t="s">
        <v>25406</v>
      </c>
      <c r="C2603" s="254" t="s">
        <v>25407</v>
      </c>
      <c r="D2603" s="255" t="s">
        <v>18915</v>
      </c>
      <c r="E2603" s="453">
        <v>13210</v>
      </c>
    </row>
    <row r="2604" spans="1:5" ht="13.5" customHeight="1" x14ac:dyDescent="0.25">
      <c r="A2604" s="264" t="s">
        <v>25408</v>
      </c>
      <c r="B2604" s="254" t="s">
        <v>25409</v>
      </c>
      <c r="C2604" s="254" t="s">
        <v>25410</v>
      </c>
      <c r="D2604" s="255" t="s">
        <v>18915</v>
      </c>
      <c r="E2604" s="453">
        <v>4</v>
      </c>
    </row>
    <row r="2605" spans="1:5" ht="13.5" customHeight="1" x14ac:dyDescent="0.25">
      <c r="A2605" s="264" t="s">
        <v>25411</v>
      </c>
      <c r="B2605" s="254" t="s">
        <v>25409</v>
      </c>
      <c r="C2605" s="254" t="s">
        <v>20940</v>
      </c>
      <c r="D2605" s="255" t="s">
        <v>18915</v>
      </c>
      <c r="E2605" s="453">
        <v>2</v>
      </c>
    </row>
    <row r="2606" spans="1:5" ht="13.5" customHeight="1" x14ac:dyDescent="0.25">
      <c r="A2606" s="264" t="s">
        <v>25412</v>
      </c>
      <c r="B2606" s="254" t="s">
        <v>25413</v>
      </c>
      <c r="C2606" s="254" t="s">
        <v>25340</v>
      </c>
      <c r="D2606" s="255" t="s">
        <v>18915</v>
      </c>
      <c r="E2606" s="453">
        <v>174</v>
      </c>
    </row>
    <row r="2607" spans="1:5" ht="13.5" customHeight="1" x14ac:dyDescent="0.25">
      <c r="A2607" s="264" t="s">
        <v>25414</v>
      </c>
      <c r="B2607" s="254" t="s">
        <v>25413</v>
      </c>
      <c r="C2607" s="254" t="s">
        <v>25342</v>
      </c>
      <c r="D2607" s="255" t="s">
        <v>18915</v>
      </c>
      <c r="E2607" s="453">
        <v>223</v>
      </c>
    </row>
    <row r="2608" spans="1:5" ht="13.5" customHeight="1" x14ac:dyDescent="0.25">
      <c r="A2608" s="264" t="s">
        <v>25415</v>
      </c>
      <c r="B2608" s="254" t="s">
        <v>25413</v>
      </c>
      <c r="C2608" s="254" t="s">
        <v>25344</v>
      </c>
      <c r="D2608" s="255" t="s">
        <v>18915</v>
      </c>
      <c r="E2608" s="453">
        <v>1677</v>
      </c>
    </row>
    <row r="2609" spans="1:5" ht="13.5" customHeight="1" x14ac:dyDescent="0.25">
      <c r="A2609" s="264" t="s">
        <v>25416</v>
      </c>
      <c r="B2609" s="254" t="s">
        <v>25417</v>
      </c>
      <c r="C2609" s="254" t="s">
        <v>18938</v>
      </c>
      <c r="D2609" s="255" t="s">
        <v>18915</v>
      </c>
      <c r="E2609" s="453">
        <v>1</v>
      </c>
    </row>
    <row r="2610" spans="1:5" ht="13.5" customHeight="1" x14ac:dyDescent="0.25">
      <c r="A2610" s="264" t="s">
        <v>25418</v>
      </c>
      <c r="B2610" s="254" t="s">
        <v>18913</v>
      </c>
      <c r="C2610" s="254" t="s">
        <v>25419</v>
      </c>
      <c r="D2610" s="255" t="s">
        <v>18915</v>
      </c>
      <c r="E2610" s="453">
        <v>715</v>
      </c>
    </row>
    <row r="2611" spans="1:5" ht="13.5" customHeight="1" x14ac:dyDescent="0.25">
      <c r="A2611" s="264" t="s">
        <v>25420</v>
      </c>
      <c r="B2611" s="254" t="s">
        <v>25421</v>
      </c>
      <c r="C2611" s="254" t="s">
        <v>25422</v>
      </c>
      <c r="D2611" s="255" t="s">
        <v>18915</v>
      </c>
      <c r="E2611" s="453">
        <v>110</v>
      </c>
    </row>
    <row r="2612" spans="1:5" ht="13.5" customHeight="1" x14ac:dyDescent="0.25">
      <c r="A2612" s="264" t="s">
        <v>25423</v>
      </c>
      <c r="B2612" s="254" t="s">
        <v>25421</v>
      </c>
      <c r="C2612" s="254" t="s">
        <v>21366</v>
      </c>
      <c r="D2612" s="255" t="s">
        <v>18915</v>
      </c>
      <c r="E2612" s="453">
        <v>414</v>
      </c>
    </row>
    <row r="2613" spans="1:5" ht="13.5" customHeight="1" x14ac:dyDescent="0.25">
      <c r="A2613" s="264" t="s">
        <v>25424</v>
      </c>
      <c r="B2613" s="254" t="s">
        <v>25421</v>
      </c>
      <c r="C2613" s="254" t="s">
        <v>21368</v>
      </c>
      <c r="D2613" s="255" t="s">
        <v>18915</v>
      </c>
      <c r="E2613" s="453">
        <v>13</v>
      </c>
    </row>
    <row r="2614" spans="1:5" ht="13.5" customHeight="1" x14ac:dyDescent="0.25">
      <c r="A2614" s="264" t="s">
        <v>25425</v>
      </c>
      <c r="B2614" s="254" t="s">
        <v>25426</v>
      </c>
      <c r="C2614" s="254" t="s">
        <v>25427</v>
      </c>
      <c r="D2614" s="255" t="s">
        <v>18915</v>
      </c>
      <c r="E2614" s="453">
        <v>11</v>
      </c>
    </row>
    <row r="2615" spans="1:5" ht="13.5" customHeight="1" x14ac:dyDescent="0.25">
      <c r="A2615" s="264" t="s">
        <v>25428</v>
      </c>
      <c r="B2615" s="254" t="s">
        <v>25429</v>
      </c>
      <c r="C2615" s="254" t="s">
        <v>25430</v>
      </c>
      <c r="D2615" s="255" t="s">
        <v>18915</v>
      </c>
      <c r="E2615" s="453">
        <v>35</v>
      </c>
    </row>
    <row r="2616" spans="1:5" ht="13.5" customHeight="1" x14ac:dyDescent="0.25">
      <c r="A2616" s="264" t="s">
        <v>25431</v>
      </c>
      <c r="B2616" s="254" t="s">
        <v>25429</v>
      </c>
      <c r="C2616" s="254" t="s">
        <v>25432</v>
      </c>
      <c r="D2616" s="255" t="s">
        <v>18915</v>
      </c>
      <c r="E2616" s="453">
        <v>2026.92</v>
      </c>
    </row>
    <row r="2617" spans="1:5" ht="13.5" customHeight="1" x14ac:dyDescent="0.25">
      <c r="A2617" s="264" t="s">
        <v>25433</v>
      </c>
      <c r="B2617" s="254" t="s">
        <v>25429</v>
      </c>
      <c r="C2617" s="254" t="s">
        <v>25434</v>
      </c>
      <c r="D2617" s="255" t="s">
        <v>18915</v>
      </c>
      <c r="E2617" s="453">
        <v>44</v>
      </c>
    </row>
    <row r="2618" spans="1:5" ht="13.5" customHeight="1" x14ac:dyDescent="0.25">
      <c r="A2618" s="264" t="s">
        <v>25435</v>
      </c>
      <c r="B2618" s="254" t="s">
        <v>25429</v>
      </c>
      <c r="C2618" s="254" t="s">
        <v>25436</v>
      </c>
      <c r="D2618" s="255" t="s">
        <v>18915</v>
      </c>
      <c r="E2618" s="453">
        <v>27</v>
      </c>
    </row>
    <row r="2619" spans="1:5" ht="13.5" customHeight="1" x14ac:dyDescent="0.25">
      <c r="A2619" s="264" t="s">
        <v>25437</v>
      </c>
      <c r="B2619" s="254" t="s">
        <v>25438</v>
      </c>
      <c r="C2619" s="254" t="s">
        <v>25439</v>
      </c>
      <c r="D2619" s="255" t="s">
        <v>18915</v>
      </c>
      <c r="E2619" s="453">
        <v>858</v>
      </c>
    </row>
    <row r="2620" spans="1:5" ht="13.5" customHeight="1" x14ac:dyDescent="0.25">
      <c r="A2620" s="264" t="s">
        <v>25440</v>
      </c>
      <c r="B2620" s="254" t="s">
        <v>25438</v>
      </c>
      <c r="C2620" s="254" t="s">
        <v>25441</v>
      </c>
      <c r="D2620" s="255" t="s">
        <v>18915</v>
      </c>
      <c r="E2620" s="453">
        <v>266</v>
      </c>
    </row>
    <row r="2621" spans="1:5" ht="13.5" customHeight="1" x14ac:dyDescent="0.25">
      <c r="A2621" s="264" t="s">
        <v>25442</v>
      </c>
      <c r="B2621" s="254" t="s">
        <v>25438</v>
      </c>
      <c r="C2621" s="254" t="s">
        <v>25443</v>
      </c>
      <c r="D2621" s="255" t="s">
        <v>18915</v>
      </c>
      <c r="E2621" s="453">
        <v>10</v>
      </c>
    </row>
    <row r="2622" spans="1:5" ht="13.5" customHeight="1" x14ac:dyDescent="0.25">
      <c r="A2622" s="264" t="s">
        <v>25444</v>
      </c>
      <c r="B2622" s="254" t="s">
        <v>25438</v>
      </c>
      <c r="C2622" s="254" t="s">
        <v>25445</v>
      </c>
      <c r="D2622" s="255" t="s">
        <v>18915</v>
      </c>
      <c r="E2622" s="453">
        <v>18</v>
      </c>
    </row>
    <row r="2623" spans="1:5" ht="13.5" customHeight="1" x14ac:dyDescent="0.25">
      <c r="A2623" s="264" t="s">
        <v>25446</v>
      </c>
      <c r="B2623" s="254" t="s">
        <v>25447</v>
      </c>
      <c r="C2623" s="254" t="s">
        <v>25448</v>
      </c>
      <c r="D2623" s="255" t="s">
        <v>18915</v>
      </c>
      <c r="E2623" s="453">
        <v>28</v>
      </c>
    </row>
    <row r="2624" spans="1:5" ht="13.5" customHeight="1" x14ac:dyDescent="0.25">
      <c r="A2624" s="264" t="s">
        <v>25449</v>
      </c>
      <c r="B2624" s="254" t="s">
        <v>25447</v>
      </c>
      <c r="C2624" s="254" t="s">
        <v>25450</v>
      </c>
      <c r="D2624" s="255" t="s">
        <v>18915</v>
      </c>
      <c r="E2624" s="453">
        <v>16</v>
      </c>
    </row>
    <row r="2625" spans="1:5" ht="13.5" customHeight="1" x14ac:dyDescent="0.25">
      <c r="A2625" s="264" t="s">
        <v>25451</v>
      </c>
      <c r="B2625" s="254" t="s">
        <v>25452</v>
      </c>
      <c r="C2625" s="254" t="s">
        <v>25453</v>
      </c>
      <c r="D2625" s="255" t="s">
        <v>18915</v>
      </c>
      <c r="E2625" s="453">
        <v>67</v>
      </c>
    </row>
    <row r="2626" spans="1:5" ht="13.5" customHeight="1" x14ac:dyDescent="0.25">
      <c r="A2626" s="264" t="s">
        <v>25454</v>
      </c>
      <c r="B2626" s="254" t="s">
        <v>25452</v>
      </c>
      <c r="C2626" s="254" t="s">
        <v>25455</v>
      </c>
      <c r="D2626" s="255" t="s">
        <v>18915</v>
      </c>
      <c r="E2626" s="453">
        <v>10</v>
      </c>
    </row>
    <row r="2627" spans="1:5" ht="13.5" customHeight="1" x14ac:dyDescent="0.25">
      <c r="A2627" s="264" t="s">
        <v>25456</v>
      </c>
      <c r="B2627" s="254" t="s">
        <v>25452</v>
      </c>
      <c r="C2627" s="254" t="s">
        <v>25457</v>
      </c>
      <c r="D2627" s="255" t="s">
        <v>18915</v>
      </c>
      <c r="E2627" s="453">
        <v>2700</v>
      </c>
    </row>
    <row r="2628" spans="1:5" ht="13.5" customHeight="1" x14ac:dyDescent="0.25">
      <c r="A2628" s="264" t="s">
        <v>25458</v>
      </c>
      <c r="B2628" s="254" t="s">
        <v>25459</v>
      </c>
      <c r="C2628" s="254" t="s">
        <v>25460</v>
      </c>
      <c r="D2628" s="255" t="s">
        <v>18915</v>
      </c>
      <c r="E2628" s="453">
        <v>510</v>
      </c>
    </row>
    <row r="2629" spans="1:5" ht="13.5" customHeight="1" x14ac:dyDescent="0.25">
      <c r="A2629" s="264" t="s">
        <v>25461</v>
      </c>
      <c r="B2629" s="254" t="s">
        <v>25459</v>
      </c>
      <c r="C2629" s="254" t="s">
        <v>25462</v>
      </c>
      <c r="D2629" s="255" t="s">
        <v>18915</v>
      </c>
      <c r="E2629" s="453">
        <v>950</v>
      </c>
    </row>
    <row r="2630" spans="1:5" ht="13.5" customHeight="1" x14ac:dyDescent="0.25">
      <c r="A2630" s="264" t="s">
        <v>25463</v>
      </c>
      <c r="B2630" s="254" t="s">
        <v>25459</v>
      </c>
      <c r="C2630" s="254" t="s">
        <v>25464</v>
      </c>
      <c r="D2630" s="255" t="s">
        <v>18915</v>
      </c>
      <c r="E2630" s="453">
        <v>150</v>
      </c>
    </row>
    <row r="2631" spans="1:5" ht="13.5" customHeight="1" x14ac:dyDescent="0.25">
      <c r="A2631" s="264" t="s">
        <v>25465</v>
      </c>
      <c r="B2631" s="254" t="s">
        <v>25466</v>
      </c>
      <c r="C2631" s="254" t="s">
        <v>25467</v>
      </c>
      <c r="D2631" s="255" t="s">
        <v>18915</v>
      </c>
      <c r="E2631" s="453">
        <v>70</v>
      </c>
    </row>
    <row r="2632" spans="1:5" ht="13.5" customHeight="1" x14ac:dyDescent="0.25">
      <c r="A2632" s="264" t="s">
        <v>25468</v>
      </c>
      <c r="B2632" s="254" t="s">
        <v>25469</v>
      </c>
      <c r="C2632" s="254" t="s">
        <v>25470</v>
      </c>
      <c r="D2632" s="255" t="s">
        <v>18915</v>
      </c>
      <c r="E2632" s="453">
        <v>177</v>
      </c>
    </row>
    <row r="2633" spans="1:5" ht="13.5" customHeight="1" x14ac:dyDescent="0.25">
      <c r="A2633" s="264" t="s">
        <v>25471</v>
      </c>
      <c r="B2633" s="254" t="s">
        <v>25472</v>
      </c>
      <c r="C2633" s="254" t="s">
        <v>25473</v>
      </c>
      <c r="D2633" s="255" t="s">
        <v>18915</v>
      </c>
      <c r="E2633" s="453">
        <v>457</v>
      </c>
    </row>
    <row r="2634" spans="1:5" ht="13.5" customHeight="1" x14ac:dyDescent="0.25">
      <c r="A2634" s="264" t="s">
        <v>25474</v>
      </c>
      <c r="B2634" s="254" t="s">
        <v>25472</v>
      </c>
      <c r="C2634" s="254" t="s">
        <v>25475</v>
      </c>
      <c r="D2634" s="255" t="s">
        <v>18915</v>
      </c>
      <c r="E2634" s="453">
        <v>134</v>
      </c>
    </row>
    <row r="2635" spans="1:5" ht="13.5" customHeight="1" x14ac:dyDescent="0.25">
      <c r="A2635" s="264" t="s">
        <v>25476</v>
      </c>
      <c r="B2635" s="254" t="s">
        <v>25472</v>
      </c>
      <c r="C2635" s="254" t="s">
        <v>25477</v>
      </c>
      <c r="D2635" s="255" t="s">
        <v>18915</v>
      </c>
      <c r="E2635" s="453">
        <v>4</v>
      </c>
    </row>
    <row r="2636" spans="1:5" ht="13.5" customHeight="1" x14ac:dyDescent="0.25">
      <c r="A2636" s="264" t="s">
        <v>25478</v>
      </c>
      <c r="B2636" s="254" t="s">
        <v>25479</v>
      </c>
      <c r="C2636" s="254" t="s">
        <v>25480</v>
      </c>
      <c r="D2636" s="255" t="s">
        <v>18915</v>
      </c>
      <c r="E2636" s="453">
        <v>94</v>
      </c>
    </row>
    <row r="2637" spans="1:5" ht="13.5" customHeight="1" x14ac:dyDescent="0.25">
      <c r="A2637" s="264" t="s">
        <v>25481</v>
      </c>
      <c r="B2637" s="254" t="s">
        <v>25479</v>
      </c>
      <c r="C2637" s="254" t="s">
        <v>25482</v>
      </c>
      <c r="D2637" s="255" t="s">
        <v>18915</v>
      </c>
      <c r="E2637" s="453">
        <v>7</v>
      </c>
    </row>
    <row r="2638" spans="1:5" ht="13.5" customHeight="1" x14ac:dyDescent="0.25">
      <c r="A2638" s="264" t="s">
        <v>25483</v>
      </c>
      <c r="B2638" s="254" t="s">
        <v>25484</v>
      </c>
      <c r="C2638" s="254" t="s">
        <v>25485</v>
      </c>
      <c r="D2638" s="255" t="s">
        <v>18915</v>
      </c>
      <c r="E2638" s="453">
        <v>2</v>
      </c>
    </row>
    <row r="2639" spans="1:5" ht="13.5" customHeight="1" x14ac:dyDescent="0.25">
      <c r="A2639" s="264" t="s">
        <v>25486</v>
      </c>
      <c r="B2639" s="254" t="s">
        <v>25484</v>
      </c>
      <c r="C2639" s="254" t="s">
        <v>25487</v>
      </c>
      <c r="D2639" s="255" t="s">
        <v>18915</v>
      </c>
      <c r="E2639" s="453">
        <v>56</v>
      </c>
    </row>
    <row r="2640" spans="1:5" ht="13.5" customHeight="1" x14ac:dyDescent="0.25">
      <c r="A2640" s="264" t="s">
        <v>25488</v>
      </c>
      <c r="B2640" s="254" t="s">
        <v>25484</v>
      </c>
      <c r="C2640" s="254" t="s">
        <v>25489</v>
      </c>
      <c r="D2640" s="255" t="s">
        <v>18915</v>
      </c>
      <c r="E2640" s="453">
        <v>706</v>
      </c>
    </row>
    <row r="2641" spans="1:5" ht="13.5" customHeight="1" x14ac:dyDescent="0.25">
      <c r="A2641" s="264" t="s">
        <v>25490</v>
      </c>
      <c r="B2641" s="254" t="s">
        <v>25484</v>
      </c>
      <c r="C2641" s="254" t="s">
        <v>25491</v>
      </c>
      <c r="D2641" s="255" t="s">
        <v>18915</v>
      </c>
      <c r="E2641" s="453">
        <v>67</v>
      </c>
    </row>
    <row r="2642" spans="1:5" ht="13.5" customHeight="1" x14ac:dyDescent="0.25">
      <c r="A2642" s="264" t="s">
        <v>25492</v>
      </c>
      <c r="B2642" s="254" t="s">
        <v>25493</v>
      </c>
      <c r="C2642" s="254" t="s">
        <v>25494</v>
      </c>
      <c r="D2642" s="255" t="s">
        <v>18915</v>
      </c>
      <c r="E2642" s="453">
        <v>4</v>
      </c>
    </row>
    <row r="2643" spans="1:5" ht="13.5" customHeight="1" x14ac:dyDescent="0.25">
      <c r="A2643" s="264" t="s">
        <v>25495</v>
      </c>
      <c r="B2643" s="254" t="s">
        <v>25493</v>
      </c>
      <c r="C2643" s="254" t="s">
        <v>19119</v>
      </c>
      <c r="D2643" s="255" t="s">
        <v>18915</v>
      </c>
      <c r="E2643" s="453">
        <v>10</v>
      </c>
    </row>
    <row r="2644" spans="1:5" ht="13.5" customHeight="1" x14ac:dyDescent="0.25">
      <c r="A2644" s="264" t="s">
        <v>25496</v>
      </c>
      <c r="B2644" s="254" t="s">
        <v>25497</v>
      </c>
      <c r="C2644" s="254" t="s">
        <v>25498</v>
      </c>
      <c r="D2644" s="255" t="s">
        <v>18915</v>
      </c>
      <c r="E2644" s="453">
        <v>7</v>
      </c>
    </row>
    <row r="2645" spans="1:5" ht="13.5" customHeight="1" x14ac:dyDescent="0.25">
      <c r="A2645" s="264" t="s">
        <v>7102</v>
      </c>
      <c r="B2645" s="254" t="s">
        <v>25499</v>
      </c>
      <c r="C2645" s="254" t="s">
        <v>25500</v>
      </c>
      <c r="D2645" s="255" t="s">
        <v>18915</v>
      </c>
      <c r="E2645" s="453">
        <v>2</v>
      </c>
    </row>
    <row r="2646" spans="1:5" ht="13.5" customHeight="1" x14ac:dyDescent="0.25">
      <c r="A2646" s="264" t="s">
        <v>25501</v>
      </c>
      <c r="B2646" s="254" t="s">
        <v>21089</v>
      </c>
      <c r="C2646" s="254" t="s">
        <v>25502</v>
      </c>
      <c r="D2646" s="255" t="s">
        <v>18915</v>
      </c>
      <c r="E2646" s="453">
        <v>20</v>
      </c>
    </row>
    <row r="2647" spans="1:5" ht="13.5" customHeight="1" x14ac:dyDescent="0.25">
      <c r="A2647" s="264" t="s">
        <v>25503</v>
      </c>
      <c r="B2647" s="254" t="s">
        <v>21089</v>
      </c>
      <c r="C2647" s="254" t="s">
        <v>21083</v>
      </c>
      <c r="D2647" s="255" t="s">
        <v>18915</v>
      </c>
      <c r="E2647" s="453">
        <v>250</v>
      </c>
    </row>
    <row r="2648" spans="1:5" ht="13.5" customHeight="1" x14ac:dyDescent="0.25">
      <c r="A2648" s="264" t="s">
        <v>25504</v>
      </c>
      <c r="B2648" s="254" t="s">
        <v>25256</v>
      </c>
      <c r="C2648" s="254" t="s">
        <v>25505</v>
      </c>
      <c r="D2648" s="255" t="s">
        <v>18915</v>
      </c>
      <c r="E2648" s="453">
        <v>724</v>
      </c>
    </row>
    <row r="2649" spans="1:5" ht="13.5" customHeight="1" x14ac:dyDescent="0.25">
      <c r="A2649" s="264" t="s">
        <v>25506</v>
      </c>
      <c r="B2649" s="254" t="s">
        <v>25256</v>
      </c>
      <c r="C2649" s="254" t="s">
        <v>25507</v>
      </c>
      <c r="D2649" s="255" t="s">
        <v>18915</v>
      </c>
      <c r="E2649" s="453">
        <v>335</v>
      </c>
    </row>
    <row r="2650" spans="1:5" ht="13.5" customHeight="1" x14ac:dyDescent="0.25">
      <c r="A2650" s="264" t="s">
        <v>25508</v>
      </c>
      <c r="B2650" s="254" t="s">
        <v>25509</v>
      </c>
      <c r="C2650" s="254" t="s">
        <v>25510</v>
      </c>
      <c r="D2650" s="255" t="s">
        <v>18915</v>
      </c>
      <c r="E2650" s="453">
        <v>4</v>
      </c>
    </row>
    <row r="2651" spans="1:5" ht="13.5" customHeight="1" x14ac:dyDescent="0.25">
      <c r="A2651" s="264" t="s">
        <v>25511</v>
      </c>
      <c r="B2651" s="254" t="s">
        <v>25509</v>
      </c>
      <c r="C2651" s="254" t="s">
        <v>25512</v>
      </c>
      <c r="D2651" s="255" t="s">
        <v>18915</v>
      </c>
      <c r="E2651" s="453">
        <v>6</v>
      </c>
    </row>
    <row r="2652" spans="1:5" ht="13.5" customHeight="1" x14ac:dyDescent="0.25">
      <c r="A2652" s="264" t="s">
        <v>25513</v>
      </c>
      <c r="B2652" s="254" t="s">
        <v>25509</v>
      </c>
      <c r="C2652" s="254" t="s">
        <v>25514</v>
      </c>
      <c r="D2652" s="255" t="s">
        <v>18915</v>
      </c>
      <c r="E2652" s="453">
        <v>56</v>
      </c>
    </row>
    <row r="2653" spans="1:5" ht="13.5" customHeight="1" x14ac:dyDescent="0.25">
      <c r="A2653" s="264" t="s">
        <v>25515</v>
      </c>
      <c r="B2653" s="254" t="s">
        <v>25516</v>
      </c>
      <c r="C2653" s="254" t="s">
        <v>25517</v>
      </c>
      <c r="D2653" s="255" t="s">
        <v>18915</v>
      </c>
      <c r="E2653" s="453">
        <v>120</v>
      </c>
    </row>
    <row r="2654" spans="1:5" ht="13.5" customHeight="1" x14ac:dyDescent="0.25">
      <c r="A2654" s="264" t="s">
        <v>25518</v>
      </c>
      <c r="B2654" s="254" t="s">
        <v>25516</v>
      </c>
      <c r="C2654" s="254" t="s">
        <v>25519</v>
      </c>
      <c r="D2654" s="255" t="s">
        <v>18915</v>
      </c>
      <c r="E2654" s="453">
        <v>1</v>
      </c>
    </row>
    <row r="2655" spans="1:5" ht="13.5" customHeight="1" x14ac:dyDescent="0.25">
      <c r="A2655" s="264" t="s">
        <v>25520</v>
      </c>
      <c r="B2655" s="254" t="s">
        <v>25521</v>
      </c>
      <c r="C2655" s="254" t="s">
        <v>25522</v>
      </c>
      <c r="D2655" s="255" t="s">
        <v>18915</v>
      </c>
      <c r="E2655" s="453">
        <v>25</v>
      </c>
    </row>
    <row r="2656" spans="1:5" ht="13.5" customHeight="1" x14ac:dyDescent="0.25">
      <c r="A2656" s="264" t="s">
        <v>25523</v>
      </c>
      <c r="B2656" s="254" t="s">
        <v>25521</v>
      </c>
      <c r="C2656" s="254" t="s">
        <v>25524</v>
      </c>
      <c r="D2656" s="255" t="s">
        <v>18915</v>
      </c>
      <c r="E2656" s="453">
        <v>37</v>
      </c>
    </row>
    <row r="2657" spans="1:5" ht="13.5" customHeight="1" x14ac:dyDescent="0.25">
      <c r="A2657" s="264" t="s">
        <v>25525</v>
      </c>
      <c r="B2657" s="254" t="s">
        <v>25526</v>
      </c>
      <c r="C2657" s="254" t="s">
        <v>25527</v>
      </c>
      <c r="D2657" s="255" t="s">
        <v>18915</v>
      </c>
      <c r="E2657" s="453">
        <v>95</v>
      </c>
    </row>
    <row r="2658" spans="1:5" ht="13.5" customHeight="1" x14ac:dyDescent="0.25">
      <c r="A2658" s="264" t="s">
        <v>25528</v>
      </c>
      <c r="B2658" s="254" t="s">
        <v>25529</v>
      </c>
      <c r="C2658" s="254" t="s">
        <v>25530</v>
      </c>
      <c r="D2658" s="255" t="s">
        <v>18915</v>
      </c>
      <c r="E2658" s="453">
        <v>8</v>
      </c>
    </row>
    <row r="2659" spans="1:5" ht="13.5" customHeight="1" x14ac:dyDescent="0.25">
      <c r="A2659" s="264" t="s">
        <v>25531</v>
      </c>
      <c r="B2659" s="254" t="s">
        <v>25289</v>
      </c>
      <c r="C2659" s="254" t="s">
        <v>25532</v>
      </c>
      <c r="D2659" s="255" t="s">
        <v>18915</v>
      </c>
      <c r="E2659" s="453">
        <v>96</v>
      </c>
    </row>
    <row r="2660" spans="1:5" ht="13.5" customHeight="1" x14ac:dyDescent="0.25">
      <c r="A2660" s="264" t="s">
        <v>25533</v>
      </c>
      <c r="B2660" s="254" t="s">
        <v>25534</v>
      </c>
      <c r="C2660" s="254" t="s">
        <v>25535</v>
      </c>
      <c r="D2660" s="255" t="s">
        <v>18915</v>
      </c>
      <c r="E2660" s="453">
        <v>28</v>
      </c>
    </row>
    <row r="2661" spans="1:5" ht="13.5" customHeight="1" x14ac:dyDescent="0.25">
      <c r="A2661" s="264" t="s">
        <v>25536</v>
      </c>
      <c r="B2661" s="254" t="s">
        <v>18937</v>
      </c>
      <c r="C2661" s="254" t="s">
        <v>21351</v>
      </c>
      <c r="D2661" s="255" t="s">
        <v>18915</v>
      </c>
      <c r="E2661" s="453">
        <v>7</v>
      </c>
    </row>
    <row r="2662" spans="1:5" ht="13.5" customHeight="1" x14ac:dyDescent="0.25">
      <c r="A2662" s="264" t="s">
        <v>25537</v>
      </c>
      <c r="B2662" s="254" t="s">
        <v>18937</v>
      </c>
      <c r="C2662" s="254" t="s">
        <v>21353</v>
      </c>
      <c r="D2662" s="255" t="s">
        <v>18915</v>
      </c>
      <c r="E2662" s="453">
        <v>90</v>
      </c>
    </row>
    <row r="2663" spans="1:5" ht="13.5" customHeight="1" x14ac:dyDescent="0.25">
      <c r="A2663" s="264" t="s">
        <v>25538</v>
      </c>
      <c r="B2663" s="254" t="s">
        <v>18937</v>
      </c>
      <c r="C2663" s="254" t="s">
        <v>21355</v>
      </c>
      <c r="D2663" s="255" t="s">
        <v>18915</v>
      </c>
      <c r="E2663" s="453">
        <v>554</v>
      </c>
    </row>
    <row r="2664" spans="1:5" ht="13.5" customHeight="1" x14ac:dyDescent="0.25">
      <c r="A2664" s="264" t="s">
        <v>25539</v>
      </c>
      <c r="B2664" s="254" t="s">
        <v>18937</v>
      </c>
      <c r="C2664" s="254" t="s">
        <v>18935</v>
      </c>
      <c r="D2664" s="255" t="s">
        <v>18915</v>
      </c>
      <c r="E2664" s="453">
        <v>990</v>
      </c>
    </row>
    <row r="2665" spans="1:5" ht="13.5" customHeight="1" x14ac:dyDescent="0.25">
      <c r="A2665" s="264" t="s">
        <v>25540</v>
      </c>
      <c r="B2665" s="254" t="s">
        <v>25541</v>
      </c>
      <c r="C2665" s="254" t="s">
        <v>25542</v>
      </c>
      <c r="D2665" s="255" t="s">
        <v>18915</v>
      </c>
      <c r="E2665" s="453">
        <v>972</v>
      </c>
    </row>
    <row r="2666" spans="1:5" ht="13.5" customHeight="1" x14ac:dyDescent="0.25">
      <c r="A2666" s="264" t="s">
        <v>25543</v>
      </c>
      <c r="B2666" s="254" t="s">
        <v>25544</v>
      </c>
      <c r="C2666" s="254" t="s">
        <v>25545</v>
      </c>
      <c r="D2666" s="255" t="s">
        <v>18915</v>
      </c>
      <c r="E2666" s="453">
        <v>10</v>
      </c>
    </row>
    <row r="2667" spans="1:5" ht="13.5" customHeight="1" x14ac:dyDescent="0.25">
      <c r="A2667" s="264" t="s">
        <v>25546</v>
      </c>
      <c r="B2667" s="254" t="s">
        <v>25544</v>
      </c>
      <c r="C2667" s="254" t="s">
        <v>25547</v>
      </c>
      <c r="D2667" s="255" t="s">
        <v>18915</v>
      </c>
      <c r="E2667" s="453">
        <v>811</v>
      </c>
    </row>
    <row r="2668" spans="1:5" ht="13.5" customHeight="1" x14ac:dyDescent="0.25">
      <c r="A2668" s="264" t="s">
        <v>25548</v>
      </c>
      <c r="B2668" s="254" t="s">
        <v>25549</v>
      </c>
      <c r="C2668" s="254" t="s">
        <v>25550</v>
      </c>
      <c r="D2668" s="255" t="s">
        <v>18915</v>
      </c>
      <c r="E2668" s="453">
        <v>3877</v>
      </c>
    </row>
    <row r="2669" spans="1:5" ht="13.5" customHeight="1" x14ac:dyDescent="0.25">
      <c r="A2669" s="264" t="s">
        <v>25551</v>
      </c>
      <c r="B2669" s="254" t="s">
        <v>25549</v>
      </c>
      <c r="C2669" s="254" t="s">
        <v>25552</v>
      </c>
      <c r="D2669" s="255" t="s">
        <v>18915</v>
      </c>
      <c r="E2669" s="453">
        <v>13982</v>
      </c>
    </row>
    <row r="2670" spans="1:5" ht="13.5" customHeight="1" x14ac:dyDescent="0.25">
      <c r="A2670" s="264" t="s">
        <v>25553</v>
      </c>
      <c r="B2670" s="254" t="s">
        <v>25549</v>
      </c>
      <c r="C2670" s="254" t="s">
        <v>25554</v>
      </c>
      <c r="D2670" s="255" t="s">
        <v>18915</v>
      </c>
      <c r="E2670" s="453">
        <v>792</v>
      </c>
    </row>
    <row r="2671" spans="1:5" ht="13.5" customHeight="1" x14ac:dyDescent="0.25">
      <c r="A2671" s="264" t="s">
        <v>25555</v>
      </c>
      <c r="B2671" s="254" t="s">
        <v>25549</v>
      </c>
      <c r="C2671" s="254" t="s">
        <v>25556</v>
      </c>
      <c r="D2671" s="255" t="s">
        <v>18915</v>
      </c>
      <c r="E2671" s="453">
        <v>392</v>
      </c>
    </row>
    <row r="2672" spans="1:5" ht="13.5" customHeight="1" x14ac:dyDescent="0.25">
      <c r="A2672" s="264" t="s">
        <v>25557</v>
      </c>
      <c r="B2672" s="254" t="s">
        <v>25558</v>
      </c>
      <c r="C2672" s="254" t="s">
        <v>25559</v>
      </c>
      <c r="D2672" s="255" t="s">
        <v>18915</v>
      </c>
      <c r="E2672" s="453">
        <v>19</v>
      </c>
    </row>
    <row r="2673" spans="1:5" ht="13.5" customHeight="1" x14ac:dyDescent="0.25">
      <c r="A2673" s="264" t="s">
        <v>25560</v>
      </c>
      <c r="B2673" s="254" t="s">
        <v>25561</v>
      </c>
      <c r="C2673" s="254" t="s">
        <v>25562</v>
      </c>
      <c r="D2673" s="255" t="s">
        <v>18915</v>
      </c>
      <c r="E2673" s="453">
        <v>18</v>
      </c>
    </row>
    <row r="2674" spans="1:5" ht="13.5" customHeight="1" x14ac:dyDescent="0.25">
      <c r="A2674" s="264" t="s">
        <v>25563</v>
      </c>
      <c r="B2674" s="254" t="s">
        <v>25561</v>
      </c>
      <c r="C2674" s="254" t="s">
        <v>25564</v>
      </c>
      <c r="D2674" s="255" t="s">
        <v>18915</v>
      </c>
      <c r="E2674" s="453">
        <v>116</v>
      </c>
    </row>
    <row r="2675" spans="1:5" ht="13.5" customHeight="1" x14ac:dyDescent="0.25">
      <c r="A2675" s="264" t="s">
        <v>25565</v>
      </c>
      <c r="B2675" s="254" t="s">
        <v>25561</v>
      </c>
      <c r="C2675" s="254" t="s">
        <v>25566</v>
      </c>
      <c r="D2675" s="255" t="s">
        <v>18915</v>
      </c>
      <c r="E2675" s="453">
        <v>4070.9999999999995</v>
      </c>
    </row>
    <row r="2676" spans="1:5" ht="13.5" customHeight="1" x14ac:dyDescent="0.25">
      <c r="A2676" s="264" t="s">
        <v>25567</v>
      </c>
      <c r="B2676" s="254" t="s">
        <v>25561</v>
      </c>
      <c r="C2676" s="254" t="s">
        <v>25568</v>
      </c>
      <c r="D2676" s="255" t="s">
        <v>18915</v>
      </c>
      <c r="E2676" s="453">
        <v>3074</v>
      </c>
    </row>
    <row r="2677" spans="1:5" ht="13.5" customHeight="1" x14ac:dyDescent="0.25">
      <c r="A2677" s="264" t="s">
        <v>25569</v>
      </c>
      <c r="B2677" s="254" t="s">
        <v>25570</v>
      </c>
      <c r="C2677" s="254" t="s">
        <v>25571</v>
      </c>
      <c r="D2677" s="255" t="s">
        <v>18915</v>
      </c>
      <c r="E2677" s="453">
        <v>246</v>
      </c>
    </row>
    <row r="2678" spans="1:5" ht="13.5" customHeight="1" x14ac:dyDescent="0.25">
      <c r="A2678" s="264" t="s">
        <v>25572</v>
      </c>
      <c r="B2678" s="254" t="s">
        <v>25570</v>
      </c>
      <c r="C2678" s="254" t="s">
        <v>25573</v>
      </c>
      <c r="D2678" s="255" t="s">
        <v>18915</v>
      </c>
      <c r="E2678" s="453">
        <v>1047</v>
      </c>
    </row>
    <row r="2679" spans="1:5" ht="13.5" customHeight="1" x14ac:dyDescent="0.25">
      <c r="A2679" s="264" t="s">
        <v>25574</v>
      </c>
      <c r="B2679" s="254" t="s">
        <v>25570</v>
      </c>
      <c r="C2679" s="254" t="s">
        <v>25575</v>
      </c>
      <c r="D2679" s="255" t="s">
        <v>18915</v>
      </c>
      <c r="E2679" s="453">
        <v>1802</v>
      </c>
    </row>
    <row r="2680" spans="1:5" ht="13.5" customHeight="1" x14ac:dyDescent="0.25">
      <c r="A2680" s="264" t="s">
        <v>25576</v>
      </c>
      <c r="B2680" s="254" t="s">
        <v>25570</v>
      </c>
      <c r="C2680" s="254" t="s">
        <v>25577</v>
      </c>
      <c r="D2680" s="255" t="s">
        <v>18915</v>
      </c>
      <c r="E2680" s="453">
        <v>1817</v>
      </c>
    </row>
    <row r="2681" spans="1:5" ht="13.5" customHeight="1" x14ac:dyDescent="0.25">
      <c r="A2681" s="264" t="s">
        <v>25578</v>
      </c>
      <c r="B2681" s="254" t="s">
        <v>25579</v>
      </c>
      <c r="C2681" s="254" t="s">
        <v>25580</v>
      </c>
      <c r="D2681" s="255" t="s">
        <v>18915</v>
      </c>
      <c r="E2681" s="453">
        <v>33</v>
      </c>
    </row>
    <row r="2682" spans="1:5" ht="13.5" customHeight="1" x14ac:dyDescent="0.25">
      <c r="A2682" s="264" t="s">
        <v>25581</v>
      </c>
      <c r="B2682" s="254" t="s">
        <v>25579</v>
      </c>
      <c r="C2682" s="254" t="s">
        <v>25582</v>
      </c>
      <c r="D2682" s="255" t="s">
        <v>18915</v>
      </c>
      <c r="E2682" s="453">
        <v>23</v>
      </c>
    </row>
    <row r="2683" spans="1:5" ht="13.5" customHeight="1" x14ac:dyDescent="0.25">
      <c r="A2683" s="264" t="s">
        <v>25583</v>
      </c>
      <c r="B2683" s="254" t="s">
        <v>25584</v>
      </c>
      <c r="C2683" s="254" t="s">
        <v>25585</v>
      </c>
      <c r="D2683" s="255" t="s">
        <v>18915</v>
      </c>
      <c r="E2683" s="453">
        <v>1</v>
      </c>
    </row>
    <row r="2684" spans="1:5" ht="13.5" customHeight="1" x14ac:dyDescent="0.25">
      <c r="A2684" s="264" t="s">
        <v>25586</v>
      </c>
      <c r="B2684" s="254" t="s">
        <v>25587</v>
      </c>
      <c r="C2684" s="254" t="s">
        <v>25588</v>
      </c>
      <c r="D2684" s="255" t="s">
        <v>18915</v>
      </c>
      <c r="E2684" s="453">
        <v>7</v>
      </c>
    </row>
    <row r="2685" spans="1:5" ht="13.5" customHeight="1" x14ac:dyDescent="0.25">
      <c r="A2685" s="264" t="s">
        <v>25589</v>
      </c>
      <c r="B2685" s="254" t="s">
        <v>25587</v>
      </c>
      <c r="C2685" s="254" t="s">
        <v>19119</v>
      </c>
      <c r="D2685" s="255" t="s">
        <v>18915</v>
      </c>
      <c r="E2685" s="453">
        <v>9</v>
      </c>
    </row>
    <row r="2686" spans="1:5" ht="13.5" customHeight="1" x14ac:dyDescent="0.25">
      <c r="A2686" s="264" t="s">
        <v>25590</v>
      </c>
      <c r="B2686" s="254" t="s">
        <v>25591</v>
      </c>
      <c r="C2686" s="254" t="s">
        <v>25239</v>
      </c>
      <c r="D2686" s="255" t="s">
        <v>18915</v>
      </c>
      <c r="E2686" s="453">
        <v>3</v>
      </c>
    </row>
    <row r="2687" spans="1:5" ht="13.5" customHeight="1" x14ac:dyDescent="0.25">
      <c r="A2687" s="264" t="s">
        <v>25592</v>
      </c>
      <c r="B2687" s="254" t="s">
        <v>25593</v>
      </c>
      <c r="C2687" s="254" t="s">
        <v>25594</v>
      </c>
      <c r="D2687" s="255" t="s">
        <v>18915</v>
      </c>
      <c r="E2687" s="453">
        <v>128</v>
      </c>
    </row>
    <row r="2688" spans="1:5" ht="13.5" customHeight="1" x14ac:dyDescent="0.25">
      <c r="A2688" s="264" t="s">
        <v>25595</v>
      </c>
      <c r="B2688" s="254" t="s">
        <v>25593</v>
      </c>
      <c r="C2688" s="254" t="s">
        <v>25596</v>
      </c>
      <c r="D2688" s="255" t="s">
        <v>18915</v>
      </c>
      <c r="E2688" s="453">
        <v>518</v>
      </c>
    </row>
    <row r="2689" spans="1:5" ht="13.5" customHeight="1" x14ac:dyDescent="0.25">
      <c r="A2689" s="264" t="s">
        <v>25597</v>
      </c>
      <c r="B2689" s="254" t="s">
        <v>25593</v>
      </c>
      <c r="C2689" s="254" t="s">
        <v>25598</v>
      </c>
      <c r="D2689" s="255" t="s">
        <v>18915</v>
      </c>
      <c r="E2689" s="453">
        <v>187</v>
      </c>
    </row>
    <row r="2690" spans="1:5" ht="13.5" customHeight="1" x14ac:dyDescent="0.25">
      <c r="A2690" s="264" t="s">
        <v>25599</v>
      </c>
      <c r="B2690" s="254" t="s">
        <v>25593</v>
      </c>
      <c r="C2690" s="254" t="s">
        <v>25600</v>
      </c>
      <c r="D2690" s="255" t="s">
        <v>18915</v>
      </c>
      <c r="E2690" s="453">
        <v>485</v>
      </c>
    </row>
    <row r="2691" spans="1:5" ht="13.5" customHeight="1" x14ac:dyDescent="0.25">
      <c r="A2691" s="264" t="s">
        <v>25601</v>
      </c>
      <c r="B2691" s="254" t="s">
        <v>25593</v>
      </c>
      <c r="C2691" s="254" t="s">
        <v>25602</v>
      </c>
      <c r="D2691" s="255" t="s">
        <v>18915</v>
      </c>
      <c r="E2691" s="453">
        <v>2007.0000000000002</v>
      </c>
    </row>
    <row r="2692" spans="1:5" ht="13.5" customHeight="1" x14ac:dyDescent="0.25">
      <c r="A2692" s="264" t="s">
        <v>25603</v>
      </c>
      <c r="B2692" s="254" t="s">
        <v>25558</v>
      </c>
      <c r="C2692" s="254" t="s">
        <v>25604</v>
      </c>
      <c r="D2692" s="255" t="s">
        <v>18915</v>
      </c>
      <c r="E2692" s="453">
        <v>59</v>
      </c>
    </row>
    <row r="2693" spans="1:5" ht="13.5" customHeight="1" x14ac:dyDescent="0.25">
      <c r="A2693" s="264" t="s">
        <v>25605</v>
      </c>
      <c r="B2693" s="254" t="s">
        <v>25606</v>
      </c>
      <c r="C2693" s="254" t="s">
        <v>25607</v>
      </c>
      <c r="D2693" s="255" t="s">
        <v>18915</v>
      </c>
      <c r="E2693" s="453">
        <v>55</v>
      </c>
    </row>
    <row r="2694" spans="1:5" ht="13.5" customHeight="1" x14ac:dyDescent="0.25">
      <c r="A2694" s="264" t="s">
        <v>25608</v>
      </c>
      <c r="B2694" s="254" t="s">
        <v>25606</v>
      </c>
      <c r="C2694" s="254" t="s">
        <v>25609</v>
      </c>
      <c r="D2694" s="255" t="s">
        <v>18915</v>
      </c>
      <c r="E2694" s="453">
        <v>558</v>
      </c>
    </row>
    <row r="2695" spans="1:5" ht="13.5" customHeight="1" x14ac:dyDescent="0.25">
      <c r="A2695" s="264" t="s">
        <v>25610</v>
      </c>
      <c r="B2695" s="254" t="s">
        <v>25611</v>
      </c>
      <c r="C2695" s="254" t="s">
        <v>25319</v>
      </c>
      <c r="D2695" s="255" t="s">
        <v>18915</v>
      </c>
      <c r="E2695" s="453">
        <v>33</v>
      </c>
    </row>
    <row r="2696" spans="1:5" ht="13.5" customHeight="1" x14ac:dyDescent="0.25">
      <c r="A2696" s="264" t="s">
        <v>25612</v>
      </c>
      <c r="B2696" s="254" t="s">
        <v>25611</v>
      </c>
      <c r="C2696" s="254" t="s">
        <v>25321</v>
      </c>
      <c r="D2696" s="255" t="s">
        <v>18915</v>
      </c>
      <c r="E2696" s="453">
        <v>68</v>
      </c>
    </row>
    <row r="2697" spans="1:5" ht="13.5" customHeight="1" x14ac:dyDescent="0.25">
      <c r="A2697" s="264" t="s">
        <v>25613</v>
      </c>
      <c r="B2697" s="254" t="s">
        <v>25611</v>
      </c>
      <c r="C2697" s="254" t="s">
        <v>25614</v>
      </c>
      <c r="D2697" s="255" t="s">
        <v>18915</v>
      </c>
      <c r="E2697" s="453">
        <v>63</v>
      </c>
    </row>
    <row r="2698" spans="1:5" ht="13.5" customHeight="1" x14ac:dyDescent="0.25">
      <c r="A2698" s="264" t="s">
        <v>25615</v>
      </c>
      <c r="B2698" s="254" t="s">
        <v>25373</v>
      </c>
      <c r="C2698" s="254" t="s">
        <v>25616</v>
      </c>
      <c r="D2698" s="255" t="s">
        <v>18915</v>
      </c>
      <c r="E2698" s="453">
        <v>7</v>
      </c>
    </row>
    <row r="2699" spans="1:5" ht="13.5" customHeight="1" x14ac:dyDescent="0.25">
      <c r="A2699" s="264" t="s">
        <v>25617</v>
      </c>
      <c r="B2699" s="254" t="s">
        <v>25373</v>
      </c>
      <c r="C2699" s="254" t="s">
        <v>25618</v>
      </c>
      <c r="D2699" s="255" t="s">
        <v>18915</v>
      </c>
      <c r="E2699" s="453">
        <v>1</v>
      </c>
    </row>
    <row r="2700" spans="1:5" ht="13.5" customHeight="1" x14ac:dyDescent="0.25">
      <c r="A2700" s="264" t="s">
        <v>25619</v>
      </c>
      <c r="B2700" s="254" t="s">
        <v>25620</v>
      </c>
      <c r="C2700" s="254" t="s">
        <v>25621</v>
      </c>
      <c r="D2700" s="255" t="s">
        <v>18915</v>
      </c>
      <c r="E2700" s="453">
        <v>373.5</v>
      </c>
    </row>
    <row r="2701" spans="1:5" ht="13.5" customHeight="1" x14ac:dyDescent="0.25">
      <c r="A2701" s="264" t="s">
        <v>25622</v>
      </c>
      <c r="B2701" s="254" t="s">
        <v>25623</v>
      </c>
      <c r="C2701" s="254" t="s">
        <v>25624</v>
      </c>
      <c r="D2701" s="255" t="s">
        <v>18915</v>
      </c>
      <c r="E2701" s="453">
        <v>4137</v>
      </c>
    </row>
    <row r="2702" spans="1:5" ht="13.5" customHeight="1" x14ac:dyDescent="0.25">
      <c r="A2702" s="264" t="s">
        <v>25625</v>
      </c>
      <c r="B2702" s="254" t="s">
        <v>25626</v>
      </c>
      <c r="C2702" s="254" t="s">
        <v>25627</v>
      </c>
      <c r="D2702" s="255" t="s">
        <v>18915</v>
      </c>
      <c r="E2702" s="453">
        <v>102</v>
      </c>
    </row>
    <row r="2703" spans="1:5" ht="13.5" customHeight="1" x14ac:dyDescent="0.25">
      <c r="A2703" s="264" t="s">
        <v>25628</v>
      </c>
      <c r="B2703" s="254" t="s">
        <v>25626</v>
      </c>
      <c r="C2703" s="254" t="s">
        <v>25542</v>
      </c>
      <c r="D2703" s="255" t="s">
        <v>18915</v>
      </c>
      <c r="E2703" s="453">
        <v>163</v>
      </c>
    </row>
    <row r="2704" spans="1:5" ht="13.5" customHeight="1" x14ac:dyDescent="0.25">
      <c r="A2704" s="264" t="s">
        <v>25629</v>
      </c>
      <c r="B2704" s="254" t="s">
        <v>25630</v>
      </c>
      <c r="C2704" s="254" t="s">
        <v>25631</v>
      </c>
      <c r="D2704" s="255" t="s">
        <v>18915</v>
      </c>
      <c r="E2704" s="453">
        <v>129</v>
      </c>
    </row>
    <row r="2705" spans="1:5" ht="13.5" customHeight="1" x14ac:dyDescent="0.25">
      <c r="A2705" s="264" t="s">
        <v>25632</v>
      </c>
      <c r="B2705" s="254" t="s">
        <v>25509</v>
      </c>
      <c r="C2705" s="254" t="s">
        <v>25633</v>
      </c>
      <c r="D2705" s="255" t="s">
        <v>18915</v>
      </c>
      <c r="E2705" s="453">
        <v>78</v>
      </c>
    </row>
    <row r="2706" spans="1:5" ht="13.5" customHeight="1" x14ac:dyDescent="0.25">
      <c r="A2706" s="264" t="s">
        <v>25634</v>
      </c>
      <c r="B2706" s="254" t="s">
        <v>25509</v>
      </c>
      <c r="C2706" s="254" t="s">
        <v>25635</v>
      </c>
      <c r="D2706" s="255" t="s">
        <v>18915</v>
      </c>
      <c r="E2706" s="453">
        <v>174</v>
      </c>
    </row>
    <row r="2707" spans="1:5" ht="13.5" customHeight="1" x14ac:dyDescent="0.25">
      <c r="A2707" s="264" t="s">
        <v>25636</v>
      </c>
      <c r="B2707" s="254" t="s">
        <v>25509</v>
      </c>
      <c r="C2707" s="254" t="s">
        <v>25637</v>
      </c>
      <c r="D2707" s="255" t="s">
        <v>18915</v>
      </c>
      <c r="E2707" s="453">
        <v>2204</v>
      </c>
    </row>
    <row r="2708" spans="1:5" ht="13.5" customHeight="1" x14ac:dyDescent="0.25">
      <c r="A2708" s="264" t="s">
        <v>25638</v>
      </c>
      <c r="B2708" s="254" t="s">
        <v>25373</v>
      </c>
      <c r="C2708" s="254" t="s">
        <v>25639</v>
      </c>
      <c r="D2708" s="255" t="s">
        <v>18915</v>
      </c>
      <c r="E2708" s="453">
        <v>3</v>
      </c>
    </row>
    <row r="2709" spans="1:5" ht="13.5" customHeight="1" x14ac:dyDescent="0.25">
      <c r="A2709" s="264" t="s">
        <v>25640</v>
      </c>
      <c r="B2709" s="254" t="s">
        <v>25373</v>
      </c>
      <c r="C2709" s="254" t="s">
        <v>25641</v>
      </c>
      <c r="D2709" s="255" t="s">
        <v>18915</v>
      </c>
      <c r="E2709" s="453">
        <v>112</v>
      </c>
    </row>
    <row r="2710" spans="1:5" ht="13.5" customHeight="1" x14ac:dyDescent="0.25">
      <c r="A2710" s="264" t="s">
        <v>25642</v>
      </c>
      <c r="B2710" s="254" t="s">
        <v>25373</v>
      </c>
      <c r="C2710" s="254" t="s">
        <v>25643</v>
      </c>
      <c r="D2710" s="255" t="s">
        <v>18915</v>
      </c>
      <c r="E2710" s="453">
        <v>13</v>
      </c>
    </row>
    <row r="2711" spans="1:5" ht="13.5" customHeight="1" x14ac:dyDescent="0.25">
      <c r="A2711" s="264" t="s">
        <v>25644</v>
      </c>
      <c r="B2711" s="254" t="s">
        <v>25373</v>
      </c>
      <c r="C2711" s="254" t="s">
        <v>25645</v>
      </c>
      <c r="D2711" s="255" t="s">
        <v>18915</v>
      </c>
      <c r="E2711" s="453">
        <v>4</v>
      </c>
    </row>
    <row r="2712" spans="1:5" ht="13.5" customHeight="1" x14ac:dyDescent="0.25">
      <c r="A2712" s="264" t="s">
        <v>25646</v>
      </c>
      <c r="B2712" s="254" t="s">
        <v>25373</v>
      </c>
      <c r="C2712" s="254" t="s">
        <v>25647</v>
      </c>
      <c r="D2712" s="255" t="s">
        <v>18915</v>
      </c>
      <c r="E2712" s="453">
        <v>43</v>
      </c>
    </row>
    <row r="2713" spans="1:5" ht="13.5" customHeight="1" x14ac:dyDescent="0.25">
      <c r="A2713" s="264" t="s">
        <v>25648</v>
      </c>
      <c r="B2713" s="254" t="s">
        <v>25649</v>
      </c>
      <c r="C2713" s="254" t="s">
        <v>25650</v>
      </c>
      <c r="D2713" s="255" t="s">
        <v>18915</v>
      </c>
      <c r="E2713" s="453">
        <v>655</v>
      </c>
    </row>
    <row r="2714" spans="1:5" ht="13.5" customHeight="1" x14ac:dyDescent="0.25">
      <c r="A2714" s="264" t="s">
        <v>25651</v>
      </c>
      <c r="B2714" s="254" t="s">
        <v>25652</v>
      </c>
      <c r="C2714" s="254" t="s">
        <v>25653</v>
      </c>
      <c r="D2714" s="255" t="s">
        <v>18915</v>
      </c>
      <c r="E2714" s="453">
        <v>8</v>
      </c>
    </row>
    <row r="2715" spans="1:5" ht="13.5" customHeight="1" x14ac:dyDescent="0.25">
      <c r="A2715" s="264" t="s">
        <v>25654</v>
      </c>
      <c r="B2715" s="254" t="s">
        <v>25652</v>
      </c>
      <c r="C2715" s="254" t="s">
        <v>25655</v>
      </c>
      <c r="D2715" s="255" t="s">
        <v>18915</v>
      </c>
      <c r="E2715" s="453">
        <v>8</v>
      </c>
    </row>
    <row r="2716" spans="1:5" ht="13.5" customHeight="1" x14ac:dyDescent="0.25">
      <c r="A2716" s="264" t="s">
        <v>25656</v>
      </c>
      <c r="B2716" s="254" t="s">
        <v>25652</v>
      </c>
      <c r="C2716" s="254" t="s">
        <v>25657</v>
      </c>
      <c r="D2716" s="255" t="s">
        <v>18915</v>
      </c>
      <c r="E2716" s="453">
        <v>5</v>
      </c>
    </row>
    <row r="2717" spans="1:5" ht="13.5" customHeight="1" x14ac:dyDescent="0.25">
      <c r="A2717" s="264" t="s">
        <v>25658</v>
      </c>
      <c r="B2717" s="254" t="s">
        <v>25652</v>
      </c>
      <c r="C2717" s="254" t="s">
        <v>25659</v>
      </c>
      <c r="D2717" s="255" t="s">
        <v>18915</v>
      </c>
      <c r="E2717" s="453">
        <v>8</v>
      </c>
    </row>
    <row r="2718" spans="1:5" ht="13.5" customHeight="1" x14ac:dyDescent="0.25">
      <c r="A2718" s="264" t="s">
        <v>25660</v>
      </c>
      <c r="B2718" s="254" t="s">
        <v>25373</v>
      </c>
      <c r="C2718" s="254" t="s">
        <v>25661</v>
      </c>
      <c r="D2718" s="255" t="s">
        <v>18915</v>
      </c>
      <c r="E2718" s="453">
        <v>3330</v>
      </c>
    </row>
    <row r="2719" spans="1:5" ht="13.5" customHeight="1" x14ac:dyDescent="0.25">
      <c r="A2719" s="264" t="s">
        <v>25662</v>
      </c>
      <c r="B2719" s="254" t="s">
        <v>25663</v>
      </c>
      <c r="C2719" s="254" t="s">
        <v>21321</v>
      </c>
      <c r="D2719" s="255" t="s">
        <v>18915</v>
      </c>
      <c r="E2719" s="453">
        <v>717</v>
      </c>
    </row>
    <row r="2720" spans="1:5" ht="13.5" customHeight="1" x14ac:dyDescent="0.25">
      <c r="A2720" s="264" t="s">
        <v>25664</v>
      </c>
      <c r="B2720" s="254" t="s">
        <v>25663</v>
      </c>
      <c r="C2720" s="254" t="s">
        <v>25665</v>
      </c>
      <c r="D2720" s="255" t="s">
        <v>18915</v>
      </c>
      <c r="E2720" s="453">
        <v>134</v>
      </c>
    </row>
    <row r="2721" spans="1:5" ht="13.5" customHeight="1" x14ac:dyDescent="0.25">
      <c r="A2721" s="264" t="s">
        <v>25666</v>
      </c>
      <c r="B2721" s="254" t="s">
        <v>25663</v>
      </c>
      <c r="C2721" s="254" t="s">
        <v>25667</v>
      </c>
      <c r="D2721" s="255" t="s">
        <v>18915</v>
      </c>
      <c r="E2721" s="453">
        <v>123</v>
      </c>
    </row>
    <row r="2722" spans="1:5" ht="13.5" customHeight="1" x14ac:dyDescent="0.25">
      <c r="A2722" s="264" t="s">
        <v>25668</v>
      </c>
      <c r="B2722" s="254" t="s">
        <v>25663</v>
      </c>
      <c r="C2722" s="254" t="s">
        <v>21325</v>
      </c>
      <c r="D2722" s="255" t="s">
        <v>18915</v>
      </c>
      <c r="E2722" s="453">
        <v>10219</v>
      </c>
    </row>
    <row r="2723" spans="1:5" ht="13.5" customHeight="1" x14ac:dyDescent="0.25">
      <c r="A2723" s="264" t="s">
        <v>25669</v>
      </c>
      <c r="B2723" s="254" t="s">
        <v>25663</v>
      </c>
      <c r="C2723" s="254" t="s">
        <v>25670</v>
      </c>
      <c r="D2723" s="255" t="s">
        <v>18915</v>
      </c>
      <c r="E2723" s="453">
        <v>418</v>
      </c>
    </row>
    <row r="2724" spans="1:5" ht="13.5" customHeight="1" x14ac:dyDescent="0.25">
      <c r="A2724" s="264" t="s">
        <v>25671</v>
      </c>
      <c r="B2724" s="254" t="s">
        <v>25663</v>
      </c>
      <c r="C2724" s="254" t="s">
        <v>25672</v>
      </c>
      <c r="D2724" s="255" t="s">
        <v>18915</v>
      </c>
      <c r="E2724" s="453">
        <v>699.8</v>
      </c>
    </row>
    <row r="2725" spans="1:5" ht="13.5" customHeight="1" x14ac:dyDescent="0.25">
      <c r="A2725" s="264" t="s">
        <v>25673</v>
      </c>
      <c r="B2725" s="254" t="s">
        <v>25663</v>
      </c>
      <c r="C2725" s="254" t="s">
        <v>21317</v>
      </c>
      <c r="D2725" s="255" t="s">
        <v>18915</v>
      </c>
      <c r="E2725" s="453">
        <v>50870</v>
      </c>
    </row>
    <row r="2726" spans="1:5" ht="13.5" customHeight="1" x14ac:dyDescent="0.25">
      <c r="A2726" s="264" t="s">
        <v>25674</v>
      </c>
      <c r="B2726" s="254" t="s">
        <v>25663</v>
      </c>
      <c r="C2726" s="254" t="s">
        <v>25675</v>
      </c>
      <c r="D2726" s="255" t="s">
        <v>18915</v>
      </c>
      <c r="E2726" s="453">
        <v>3757</v>
      </c>
    </row>
    <row r="2727" spans="1:5" ht="13.5" customHeight="1" x14ac:dyDescent="0.25">
      <c r="A2727" s="264" t="s">
        <v>25676</v>
      </c>
      <c r="B2727" s="254" t="s">
        <v>25663</v>
      </c>
      <c r="C2727" s="254" t="s">
        <v>25677</v>
      </c>
      <c r="D2727" s="255" t="s">
        <v>18915</v>
      </c>
      <c r="E2727" s="453">
        <v>1096</v>
      </c>
    </row>
    <row r="2728" spans="1:5" ht="13.5" customHeight="1" x14ac:dyDescent="0.25">
      <c r="A2728" s="264" t="s">
        <v>25678</v>
      </c>
      <c r="B2728" s="254" t="s">
        <v>25679</v>
      </c>
      <c r="C2728" s="254" t="s">
        <v>25680</v>
      </c>
      <c r="D2728" s="255" t="s">
        <v>18915</v>
      </c>
      <c r="E2728" s="453">
        <v>2</v>
      </c>
    </row>
    <row r="2729" spans="1:5" ht="13.5" customHeight="1" x14ac:dyDescent="0.25">
      <c r="A2729" s="264" t="s">
        <v>25681</v>
      </c>
      <c r="B2729" s="254" t="s">
        <v>25682</v>
      </c>
      <c r="C2729" s="254" t="s">
        <v>25683</v>
      </c>
      <c r="D2729" s="255" t="s">
        <v>18915</v>
      </c>
      <c r="E2729" s="453">
        <v>23</v>
      </c>
    </row>
    <row r="2730" spans="1:5" ht="13.5" customHeight="1" x14ac:dyDescent="0.25">
      <c r="A2730" s="264" t="s">
        <v>25684</v>
      </c>
      <c r="B2730" s="254" t="s">
        <v>25685</v>
      </c>
      <c r="C2730" s="254" t="s">
        <v>25686</v>
      </c>
      <c r="D2730" s="255" t="s">
        <v>18915</v>
      </c>
      <c r="E2730" s="453">
        <v>3205</v>
      </c>
    </row>
    <row r="2731" spans="1:5" ht="13.5" customHeight="1" x14ac:dyDescent="0.25">
      <c r="A2731" s="264" t="s">
        <v>25687</v>
      </c>
      <c r="B2731" s="254" t="s">
        <v>25688</v>
      </c>
      <c r="C2731" s="254" t="s">
        <v>19119</v>
      </c>
      <c r="D2731" s="255" t="s">
        <v>18915</v>
      </c>
      <c r="E2731" s="453">
        <v>217</v>
      </c>
    </row>
    <row r="2732" spans="1:5" ht="13.5" customHeight="1" x14ac:dyDescent="0.25">
      <c r="A2732" s="264" t="s">
        <v>25689</v>
      </c>
      <c r="B2732" s="254" t="s">
        <v>25690</v>
      </c>
      <c r="C2732" s="254" t="s">
        <v>25691</v>
      </c>
      <c r="D2732" s="255" t="s">
        <v>18915</v>
      </c>
      <c r="E2732" s="453">
        <v>1</v>
      </c>
    </row>
    <row r="2733" spans="1:5" ht="13.5" customHeight="1" x14ac:dyDescent="0.25">
      <c r="A2733" s="264" t="s">
        <v>25692</v>
      </c>
      <c r="B2733" s="254" t="s">
        <v>25690</v>
      </c>
      <c r="C2733" s="254" t="s">
        <v>25693</v>
      </c>
      <c r="D2733" s="255" t="s">
        <v>18915</v>
      </c>
      <c r="E2733" s="453">
        <v>4</v>
      </c>
    </row>
    <row r="2734" spans="1:5" ht="13.5" customHeight="1" x14ac:dyDescent="0.25">
      <c r="A2734" s="264" t="s">
        <v>25694</v>
      </c>
      <c r="B2734" s="254" t="s">
        <v>25695</v>
      </c>
      <c r="C2734" s="254" t="s">
        <v>25696</v>
      </c>
      <c r="D2734" s="255" t="s">
        <v>18915</v>
      </c>
      <c r="E2734" s="453">
        <v>24</v>
      </c>
    </row>
    <row r="2735" spans="1:5" ht="13.5" customHeight="1" x14ac:dyDescent="0.25">
      <c r="A2735" s="264" t="s">
        <v>25697</v>
      </c>
      <c r="B2735" s="254" t="s">
        <v>25459</v>
      </c>
      <c r="C2735" s="254" t="s">
        <v>25698</v>
      </c>
      <c r="D2735" s="255" t="s">
        <v>18915</v>
      </c>
      <c r="E2735" s="453">
        <v>200</v>
      </c>
    </row>
    <row r="2736" spans="1:5" ht="13.5" customHeight="1" x14ac:dyDescent="0.25">
      <c r="A2736" s="264" t="s">
        <v>25699</v>
      </c>
      <c r="B2736" s="254" t="s">
        <v>25459</v>
      </c>
      <c r="C2736" s="254" t="s">
        <v>25700</v>
      </c>
      <c r="D2736" s="255" t="s">
        <v>18915</v>
      </c>
      <c r="E2736" s="453">
        <v>20</v>
      </c>
    </row>
    <row r="2737" spans="1:5" ht="13.5" customHeight="1" x14ac:dyDescent="0.25">
      <c r="A2737" s="264" t="s">
        <v>25701</v>
      </c>
      <c r="B2737" s="254" t="s">
        <v>25459</v>
      </c>
      <c r="C2737" s="254" t="s">
        <v>25702</v>
      </c>
      <c r="D2737" s="255" t="s">
        <v>18915</v>
      </c>
      <c r="E2737" s="453">
        <v>30</v>
      </c>
    </row>
    <row r="2738" spans="1:5" ht="13.5" customHeight="1" x14ac:dyDescent="0.25">
      <c r="A2738" s="264" t="s">
        <v>25703</v>
      </c>
      <c r="B2738" s="254" t="s">
        <v>25459</v>
      </c>
      <c r="C2738" s="254" t="s">
        <v>25704</v>
      </c>
      <c r="D2738" s="255" t="s">
        <v>18915</v>
      </c>
      <c r="E2738" s="453">
        <v>18</v>
      </c>
    </row>
    <row r="2739" spans="1:5" ht="13.5" customHeight="1" x14ac:dyDescent="0.25">
      <c r="A2739" s="264" t="s">
        <v>25705</v>
      </c>
      <c r="B2739" s="254" t="s">
        <v>25706</v>
      </c>
      <c r="C2739" s="254" t="s">
        <v>25707</v>
      </c>
      <c r="D2739" s="255" t="s">
        <v>18915</v>
      </c>
      <c r="E2739" s="453">
        <v>151</v>
      </c>
    </row>
    <row r="2740" spans="1:5" ht="13.5" customHeight="1" x14ac:dyDescent="0.25">
      <c r="A2740" s="264" t="s">
        <v>25708</v>
      </c>
      <c r="B2740" s="254" t="s">
        <v>25709</v>
      </c>
      <c r="C2740" s="254" t="s">
        <v>25710</v>
      </c>
      <c r="D2740" s="255" t="s">
        <v>18915</v>
      </c>
      <c r="E2740" s="453">
        <v>1</v>
      </c>
    </row>
    <row r="2741" spans="1:5" ht="13.5" customHeight="1" x14ac:dyDescent="0.25">
      <c r="A2741" s="264" t="s">
        <v>25711</v>
      </c>
      <c r="B2741" s="254" t="s">
        <v>25709</v>
      </c>
      <c r="C2741" s="254" t="s">
        <v>25693</v>
      </c>
      <c r="D2741" s="255" t="s">
        <v>18915</v>
      </c>
      <c r="E2741" s="453">
        <v>2</v>
      </c>
    </row>
    <row r="2742" spans="1:5" ht="13.5" customHeight="1" x14ac:dyDescent="0.25">
      <c r="A2742" s="264" t="s">
        <v>25712</v>
      </c>
      <c r="B2742" s="254" t="s">
        <v>25713</v>
      </c>
      <c r="C2742" s="254" t="s">
        <v>25714</v>
      </c>
      <c r="D2742" s="255" t="s">
        <v>18915</v>
      </c>
      <c r="E2742" s="453">
        <v>92</v>
      </c>
    </row>
    <row r="2743" spans="1:5" ht="13.5" customHeight="1" x14ac:dyDescent="0.25">
      <c r="A2743" s="264" t="s">
        <v>25715</v>
      </c>
      <c r="B2743" s="254" t="s">
        <v>25713</v>
      </c>
      <c r="C2743" s="254" t="s">
        <v>25245</v>
      </c>
      <c r="D2743" s="255" t="s">
        <v>18915</v>
      </c>
      <c r="E2743" s="453">
        <v>52</v>
      </c>
    </row>
    <row r="2744" spans="1:5" ht="13.5" customHeight="1" x14ac:dyDescent="0.25">
      <c r="A2744" s="264" t="s">
        <v>25716</v>
      </c>
      <c r="B2744" s="254" t="s">
        <v>25713</v>
      </c>
      <c r="C2744" s="254" t="s">
        <v>19119</v>
      </c>
      <c r="D2744" s="255" t="s">
        <v>18915</v>
      </c>
      <c r="E2744" s="453">
        <v>779</v>
      </c>
    </row>
    <row r="2745" spans="1:5" ht="13.5" customHeight="1" x14ac:dyDescent="0.25">
      <c r="A2745" s="264" t="s">
        <v>25717</v>
      </c>
      <c r="B2745" s="254" t="s">
        <v>25718</v>
      </c>
      <c r="C2745" s="254" t="s">
        <v>25719</v>
      </c>
      <c r="D2745" s="255" t="s">
        <v>18915</v>
      </c>
      <c r="E2745" s="453">
        <v>1</v>
      </c>
    </row>
    <row r="2746" spans="1:5" ht="13.5" customHeight="1" x14ac:dyDescent="0.25">
      <c r="A2746" s="264" t="s">
        <v>25720</v>
      </c>
      <c r="B2746" s="254" t="s">
        <v>25721</v>
      </c>
      <c r="C2746" s="254" t="s">
        <v>25245</v>
      </c>
      <c r="D2746" s="255" t="s">
        <v>18915</v>
      </c>
      <c r="E2746" s="453">
        <v>5</v>
      </c>
    </row>
    <row r="2747" spans="1:5" ht="13.5" customHeight="1" x14ac:dyDescent="0.25">
      <c r="A2747" s="264" t="s">
        <v>25722</v>
      </c>
      <c r="B2747" s="254" t="s">
        <v>25721</v>
      </c>
      <c r="C2747" s="254" t="s">
        <v>19119</v>
      </c>
      <c r="D2747" s="255" t="s">
        <v>18915</v>
      </c>
      <c r="E2747" s="453">
        <v>31</v>
      </c>
    </row>
    <row r="2748" spans="1:5" ht="13.5" customHeight="1" x14ac:dyDescent="0.25">
      <c r="A2748" s="264" t="s">
        <v>25723</v>
      </c>
      <c r="B2748" s="254" t="s">
        <v>25724</v>
      </c>
      <c r="C2748" s="254" t="s">
        <v>25725</v>
      </c>
      <c r="D2748" s="255" t="s">
        <v>18915</v>
      </c>
      <c r="E2748" s="453">
        <v>1</v>
      </c>
    </row>
    <row r="2749" spans="1:5" ht="13.5" customHeight="1" x14ac:dyDescent="0.25">
      <c r="A2749" s="264" t="s">
        <v>25726</v>
      </c>
      <c r="B2749" s="254" t="s">
        <v>25727</v>
      </c>
      <c r="C2749" s="254" t="s">
        <v>25728</v>
      </c>
      <c r="D2749" s="255" t="s">
        <v>18915</v>
      </c>
      <c r="E2749" s="453">
        <v>200</v>
      </c>
    </row>
    <row r="2750" spans="1:5" ht="13.5" customHeight="1" x14ac:dyDescent="0.25">
      <c r="A2750" s="264" t="s">
        <v>25729</v>
      </c>
      <c r="B2750" s="254" t="s">
        <v>25727</v>
      </c>
      <c r="C2750" s="254" t="s">
        <v>25730</v>
      </c>
      <c r="D2750" s="255" t="s">
        <v>18915</v>
      </c>
      <c r="E2750" s="453">
        <v>201</v>
      </c>
    </row>
    <row r="2751" spans="1:5" ht="13.5" customHeight="1" x14ac:dyDescent="0.25">
      <c r="A2751" s="264" t="s">
        <v>25731</v>
      </c>
      <c r="B2751" s="254" t="s">
        <v>25727</v>
      </c>
      <c r="C2751" s="254" t="s">
        <v>25732</v>
      </c>
      <c r="D2751" s="255" t="s">
        <v>18915</v>
      </c>
      <c r="E2751" s="453">
        <v>11.1</v>
      </c>
    </row>
    <row r="2752" spans="1:5" ht="13.5" customHeight="1" x14ac:dyDescent="0.25">
      <c r="A2752" s="264" t="s">
        <v>25733</v>
      </c>
      <c r="B2752" s="254" t="s">
        <v>25734</v>
      </c>
      <c r="C2752" s="254" t="s">
        <v>19119</v>
      </c>
      <c r="D2752" s="255" t="s">
        <v>18915</v>
      </c>
      <c r="E2752" s="453">
        <v>9</v>
      </c>
    </row>
    <row r="2753" spans="1:5" ht="13.5" customHeight="1" x14ac:dyDescent="0.25">
      <c r="A2753" s="264" t="s">
        <v>25735</v>
      </c>
      <c r="B2753" s="254" t="s">
        <v>25736</v>
      </c>
      <c r="C2753" s="254" t="s">
        <v>25737</v>
      </c>
      <c r="D2753" s="255" t="s">
        <v>18915</v>
      </c>
      <c r="E2753" s="453">
        <v>66</v>
      </c>
    </row>
    <row r="2754" spans="1:5" ht="13.5" customHeight="1" x14ac:dyDescent="0.25">
      <c r="A2754" s="264" t="s">
        <v>25738</v>
      </c>
      <c r="B2754" s="254" t="s">
        <v>25739</v>
      </c>
      <c r="C2754" s="254" t="s">
        <v>25740</v>
      </c>
      <c r="D2754" s="255" t="s">
        <v>18915</v>
      </c>
      <c r="E2754" s="453">
        <v>397</v>
      </c>
    </row>
    <row r="2755" spans="1:5" ht="13.5" customHeight="1" x14ac:dyDescent="0.25">
      <c r="A2755" s="264" t="s">
        <v>25741</v>
      </c>
      <c r="B2755" s="254" t="s">
        <v>25742</v>
      </c>
      <c r="C2755" s="254" t="s">
        <v>25743</v>
      </c>
      <c r="D2755" s="255" t="s">
        <v>18915</v>
      </c>
      <c r="E2755" s="453">
        <v>80</v>
      </c>
    </row>
    <row r="2756" spans="1:5" ht="13.5" customHeight="1" x14ac:dyDescent="0.25">
      <c r="A2756" s="264" t="s">
        <v>25744</v>
      </c>
      <c r="B2756" s="254" t="s">
        <v>25742</v>
      </c>
      <c r="C2756" s="254" t="s">
        <v>25585</v>
      </c>
      <c r="D2756" s="255" t="s">
        <v>18915</v>
      </c>
      <c r="E2756" s="453">
        <v>20</v>
      </c>
    </row>
    <row r="2757" spans="1:5" ht="13.5" customHeight="1" x14ac:dyDescent="0.25">
      <c r="A2757" s="264" t="s">
        <v>25745</v>
      </c>
      <c r="B2757" s="254" t="s">
        <v>25746</v>
      </c>
      <c r="C2757" s="254" t="s">
        <v>25747</v>
      </c>
      <c r="D2757" s="255" t="s">
        <v>18915</v>
      </c>
      <c r="E2757" s="453">
        <v>25</v>
      </c>
    </row>
    <row r="2758" spans="1:5" ht="13.5" customHeight="1" x14ac:dyDescent="0.25">
      <c r="A2758" s="264" t="s">
        <v>25748</v>
      </c>
      <c r="B2758" s="254" t="s">
        <v>25746</v>
      </c>
      <c r="C2758" s="254" t="s">
        <v>25749</v>
      </c>
      <c r="D2758" s="255" t="s">
        <v>18915</v>
      </c>
      <c r="E2758" s="453">
        <v>238</v>
      </c>
    </row>
    <row r="2759" spans="1:5" ht="13.5" customHeight="1" x14ac:dyDescent="0.25">
      <c r="A2759" s="264" t="s">
        <v>25750</v>
      </c>
      <c r="B2759" s="254" t="s">
        <v>25751</v>
      </c>
      <c r="C2759" s="254" t="s">
        <v>25752</v>
      </c>
      <c r="D2759" s="255" t="s">
        <v>18915</v>
      </c>
      <c r="E2759" s="453">
        <v>193</v>
      </c>
    </row>
    <row r="2760" spans="1:5" ht="13.5" customHeight="1" x14ac:dyDescent="0.25">
      <c r="A2760" s="264" t="s">
        <v>25753</v>
      </c>
      <c r="B2760" s="254" t="s">
        <v>25751</v>
      </c>
      <c r="C2760" s="254" t="s">
        <v>20376</v>
      </c>
      <c r="D2760" s="255" t="s">
        <v>18915</v>
      </c>
      <c r="E2760" s="453">
        <v>47</v>
      </c>
    </row>
    <row r="2761" spans="1:5" ht="13.5" customHeight="1" x14ac:dyDescent="0.25">
      <c r="A2761" s="264" t="s">
        <v>25754</v>
      </c>
      <c r="B2761" s="254" t="s">
        <v>25755</v>
      </c>
      <c r="C2761" s="254" t="s">
        <v>19119</v>
      </c>
      <c r="D2761" s="255" t="s">
        <v>18915</v>
      </c>
      <c r="E2761" s="453">
        <v>14</v>
      </c>
    </row>
    <row r="2762" spans="1:5" ht="13.5" customHeight="1" x14ac:dyDescent="0.25">
      <c r="A2762" s="264" t="s">
        <v>25756</v>
      </c>
      <c r="B2762" s="254" t="s">
        <v>25757</v>
      </c>
      <c r="C2762" s="254" t="s">
        <v>25758</v>
      </c>
      <c r="D2762" s="255" t="s">
        <v>18915</v>
      </c>
      <c r="E2762" s="453">
        <v>3</v>
      </c>
    </row>
    <row r="2763" spans="1:5" ht="13.5" customHeight="1" x14ac:dyDescent="0.25">
      <c r="A2763" s="264" t="s">
        <v>25759</v>
      </c>
      <c r="B2763" s="254" t="s">
        <v>25760</v>
      </c>
      <c r="C2763" s="254" t="s">
        <v>21321</v>
      </c>
      <c r="D2763" s="255" t="s">
        <v>18915</v>
      </c>
      <c r="E2763" s="453">
        <v>55</v>
      </c>
    </row>
    <row r="2764" spans="1:5" ht="13.5" customHeight="1" x14ac:dyDescent="0.25">
      <c r="A2764" s="264" t="s">
        <v>25761</v>
      </c>
      <c r="B2764" s="254" t="s">
        <v>25760</v>
      </c>
      <c r="C2764" s="254" t="s">
        <v>21325</v>
      </c>
      <c r="D2764" s="255" t="s">
        <v>18915</v>
      </c>
      <c r="E2764" s="453">
        <v>1075</v>
      </c>
    </row>
    <row r="2765" spans="1:5" ht="13.5" customHeight="1" x14ac:dyDescent="0.25">
      <c r="A2765" s="264" t="s">
        <v>25762</v>
      </c>
      <c r="B2765" s="254" t="s">
        <v>25760</v>
      </c>
      <c r="C2765" s="254" t="s">
        <v>21317</v>
      </c>
      <c r="D2765" s="255" t="s">
        <v>18915</v>
      </c>
      <c r="E2765" s="453">
        <v>5680</v>
      </c>
    </row>
    <row r="2766" spans="1:5" ht="13.5" customHeight="1" x14ac:dyDescent="0.25">
      <c r="A2766" s="264" t="s">
        <v>25763</v>
      </c>
      <c r="B2766" s="254" t="s">
        <v>25760</v>
      </c>
      <c r="C2766" s="254" t="s">
        <v>25667</v>
      </c>
      <c r="D2766" s="255" t="s">
        <v>18915</v>
      </c>
      <c r="E2766" s="453">
        <v>5352.16</v>
      </c>
    </row>
    <row r="2767" spans="1:5" ht="13.5" customHeight="1" x14ac:dyDescent="0.25">
      <c r="A2767" s="264" t="s">
        <v>25764</v>
      </c>
      <c r="B2767" s="254" t="s">
        <v>25760</v>
      </c>
      <c r="C2767" s="254" t="s">
        <v>25672</v>
      </c>
      <c r="D2767" s="255" t="s">
        <v>18915</v>
      </c>
      <c r="E2767" s="453">
        <v>4528.5200000000004</v>
      </c>
    </row>
    <row r="2768" spans="1:5" ht="13.5" customHeight="1" x14ac:dyDescent="0.25">
      <c r="A2768" s="264" t="s">
        <v>25765</v>
      </c>
      <c r="B2768" s="254" t="s">
        <v>25760</v>
      </c>
      <c r="C2768" s="254" t="s">
        <v>25677</v>
      </c>
      <c r="D2768" s="255" t="s">
        <v>18915</v>
      </c>
      <c r="E2768" s="453">
        <v>15419.12</v>
      </c>
    </row>
    <row r="2769" spans="1:5" ht="13.5" customHeight="1" x14ac:dyDescent="0.25">
      <c r="A2769" s="264" t="s">
        <v>25766</v>
      </c>
      <c r="B2769" s="254" t="s">
        <v>25767</v>
      </c>
      <c r="C2769" s="254" t="s">
        <v>25768</v>
      </c>
      <c r="D2769" s="255" t="s">
        <v>18915</v>
      </c>
      <c r="E2769" s="453">
        <v>17</v>
      </c>
    </row>
    <row r="2770" spans="1:5" ht="13.5" customHeight="1" x14ac:dyDescent="0.25">
      <c r="A2770" s="264" t="s">
        <v>25769</v>
      </c>
      <c r="B2770" s="254" t="s">
        <v>25767</v>
      </c>
      <c r="C2770" s="254" t="s">
        <v>20376</v>
      </c>
      <c r="D2770" s="255" t="s">
        <v>18915</v>
      </c>
      <c r="E2770" s="453">
        <v>71</v>
      </c>
    </row>
    <row r="2771" spans="1:5" ht="13.5" customHeight="1" x14ac:dyDescent="0.25">
      <c r="A2771" s="264" t="s">
        <v>25770</v>
      </c>
      <c r="B2771" s="254" t="s">
        <v>20910</v>
      </c>
      <c r="C2771" s="254" t="s">
        <v>20904</v>
      </c>
      <c r="D2771" s="255" t="s">
        <v>18915</v>
      </c>
      <c r="E2771" s="453">
        <v>500.29999999999995</v>
      </c>
    </row>
    <row r="2772" spans="1:5" ht="13.5" customHeight="1" x14ac:dyDescent="0.25">
      <c r="A2772" s="264" t="s">
        <v>25771</v>
      </c>
      <c r="B2772" s="254" t="s">
        <v>20910</v>
      </c>
      <c r="C2772" s="254" t="s">
        <v>20906</v>
      </c>
      <c r="D2772" s="255" t="s">
        <v>18915</v>
      </c>
      <c r="E2772" s="453">
        <v>3530.12</v>
      </c>
    </row>
    <row r="2773" spans="1:5" ht="13.5" customHeight="1" x14ac:dyDescent="0.25">
      <c r="A2773" s="264" t="s">
        <v>25772</v>
      </c>
      <c r="B2773" s="254" t="s">
        <v>20910</v>
      </c>
      <c r="C2773" s="254" t="s">
        <v>25773</v>
      </c>
      <c r="D2773" s="255" t="s">
        <v>18915</v>
      </c>
      <c r="E2773" s="453">
        <v>17</v>
      </c>
    </row>
    <row r="2774" spans="1:5" ht="13.5" customHeight="1" x14ac:dyDescent="0.25">
      <c r="A2774" s="264" t="s">
        <v>25774</v>
      </c>
      <c r="B2774" s="254" t="s">
        <v>25406</v>
      </c>
      <c r="C2774" s="254" t="s">
        <v>25775</v>
      </c>
      <c r="D2774" s="255" t="s">
        <v>18915</v>
      </c>
      <c r="E2774" s="453">
        <v>9350.06</v>
      </c>
    </row>
    <row r="2775" spans="1:5" ht="13.5" customHeight="1" x14ac:dyDescent="0.25">
      <c r="A2775" s="264" t="s">
        <v>25776</v>
      </c>
      <c r="B2775" s="254" t="s">
        <v>25346</v>
      </c>
      <c r="C2775" s="254" t="s">
        <v>25777</v>
      </c>
      <c r="D2775" s="255" t="s">
        <v>18915</v>
      </c>
      <c r="E2775" s="453">
        <v>31</v>
      </c>
    </row>
    <row r="2776" spans="1:5" ht="13.5" customHeight="1" x14ac:dyDescent="0.25">
      <c r="A2776" s="264" t="s">
        <v>25778</v>
      </c>
      <c r="B2776" s="254" t="s">
        <v>25346</v>
      </c>
      <c r="C2776" s="254" t="s">
        <v>25779</v>
      </c>
      <c r="D2776" s="255" t="s">
        <v>18915</v>
      </c>
      <c r="E2776" s="453">
        <v>126</v>
      </c>
    </row>
    <row r="2777" spans="1:5" ht="13.5" customHeight="1" x14ac:dyDescent="0.25">
      <c r="A2777" s="264" t="s">
        <v>25780</v>
      </c>
      <c r="B2777" s="254" t="s">
        <v>25346</v>
      </c>
      <c r="C2777" s="254" t="s">
        <v>25781</v>
      </c>
      <c r="D2777" s="255" t="s">
        <v>18915</v>
      </c>
      <c r="E2777" s="453">
        <v>19</v>
      </c>
    </row>
    <row r="2778" spans="1:5" ht="13.5" customHeight="1" x14ac:dyDescent="0.25">
      <c r="A2778" s="264" t="s">
        <v>25782</v>
      </c>
      <c r="B2778" s="254" t="s">
        <v>18937</v>
      </c>
      <c r="C2778" s="254" t="s">
        <v>21351</v>
      </c>
      <c r="D2778" s="255" t="s">
        <v>18915</v>
      </c>
      <c r="E2778" s="453">
        <v>190</v>
      </c>
    </row>
    <row r="2779" spans="1:5" ht="13.5" customHeight="1" x14ac:dyDescent="0.25">
      <c r="A2779" s="264" t="s">
        <v>25783</v>
      </c>
      <c r="B2779" s="254" t="s">
        <v>18937</v>
      </c>
      <c r="C2779" s="254" t="s">
        <v>21353</v>
      </c>
      <c r="D2779" s="255" t="s">
        <v>18915</v>
      </c>
      <c r="E2779" s="453">
        <v>549</v>
      </c>
    </row>
    <row r="2780" spans="1:5" ht="13.5" customHeight="1" x14ac:dyDescent="0.25">
      <c r="A2780" s="264" t="s">
        <v>25784</v>
      </c>
      <c r="B2780" s="254" t="s">
        <v>18937</v>
      </c>
      <c r="C2780" s="254" t="s">
        <v>21355</v>
      </c>
      <c r="D2780" s="255" t="s">
        <v>18915</v>
      </c>
      <c r="E2780" s="453">
        <v>1373</v>
      </c>
    </row>
    <row r="2781" spans="1:5" ht="13.5" customHeight="1" x14ac:dyDescent="0.25">
      <c r="A2781" s="264" t="s">
        <v>25785</v>
      </c>
      <c r="B2781" s="254" t="s">
        <v>18937</v>
      </c>
      <c r="C2781" s="254" t="s">
        <v>18935</v>
      </c>
      <c r="D2781" s="255" t="s">
        <v>18915</v>
      </c>
      <c r="E2781" s="453">
        <v>204</v>
      </c>
    </row>
    <row r="2782" spans="1:5" ht="13.5" customHeight="1" x14ac:dyDescent="0.25">
      <c r="A2782" s="264" t="s">
        <v>25786</v>
      </c>
      <c r="B2782" s="254" t="s">
        <v>25787</v>
      </c>
      <c r="C2782" s="254" t="s">
        <v>25788</v>
      </c>
      <c r="D2782" s="255" t="s">
        <v>18915</v>
      </c>
      <c r="E2782" s="453">
        <v>78</v>
      </c>
    </row>
    <row r="2783" spans="1:5" ht="13.5" customHeight="1" x14ac:dyDescent="0.25">
      <c r="A2783" s="264" t="s">
        <v>25789</v>
      </c>
      <c r="B2783" s="254" t="s">
        <v>25787</v>
      </c>
      <c r="C2783" s="254" t="s">
        <v>25790</v>
      </c>
      <c r="D2783" s="255" t="s">
        <v>18915</v>
      </c>
      <c r="E2783" s="453">
        <v>602</v>
      </c>
    </row>
    <row r="2784" spans="1:5" ht="13.5" customHeight="1" x14ac:dyDescent="0.25">
      <c r="A2784" s="264" t="s">
        <v>25791</v>
      </c>
      <c r="B2784" s="254" t="s">
        <v>25787</v>
      </c>
      <c r="C2784" s="254" t="s">
        <v>25792</v>
      </c>
      <c r="D2784" s="255" t="s">
        <v>18915</v>
      </c>
      <c r="E2784" s="453">
        <v>2446</v>
      </c>
    </row>
    <row r="2785" spans="1:5" ht="13.5" customHeight="1" x14ac:dyDescent="0.25">
      <c r="A2785" s="264" t="s">
        <v>25793</v>
      </c>
      <c r="B2785" s="254" t="s">
        <v>25787</v>
      </c>
      <c r="C2785" s="254" t="s">
        <v>25794</v>
      </c>
      <c r="D2785" s="255" t="s">
        <v>18915</v>
      </c>
      <c r="E2785" s="453">
        <v>1460</v>
      </c>
    </row>
    <row r="2786" spans="1:5" ht="13.5" customHeight="1" x14ac:dyDescent="0.25">
      <c r="A2786" s="264" t="s">
        <v>25795</v>
      </c>
      <c r="B2786" s="254" t="s">
        <v>25787</v>
      </c>
      <c r="C2786" s="254" t="s">
        <v>25796</v>
      </c>
      <c r="D2786" s="255" t="s">
        <v>18915</v>
      </c>
      <c r="E2786" s="453">
        <v>460</v>
      </c>
    </row>
    <row r="2787" spans="1:5" ht="13.5" customHeight="1" x14ac:dyDescent="0.25">
      <c r="A2787" s="264" t="s">
        <v>25797</v>
      </c>
      <c r="B2787" s="254" t="s">
        <v>25787</v>
      </c>
      <c r="C2787" s="254" t="s">
        <v>25798</v>
      </c>
      <c r="D2787" s="255" t="s">
        <v>18915</v>
      </c>
      <c r="E2787" s="453">
        <v>2205</v>
      </c>
    </row>
    <row r="2788" spans="1:5" ht="13.5" customHeight="1" x14ac:dyDescent="0.25">
      <c r="A2788" s="264" t="s">
        <v>25799</v>
      </c>
      <c r="B2788" s="254" t="s">
        <v>25787</v>
      </c>
      <c r="C2788" s="254" t="s">
        <v>25800</v>
      </c>
      <c r="D2788" s="255" t="s">
        <v>18915</v>
      </c>
      <c r="E2788" s="453">
        <v>2561</v>
      </c>
    </row>
    <row r="2789" spans="1:5" ht="13.5" customHeight="1" x14ac:dyDescent="0.25">
      <c r="A2789" s="264" t="s">
        <v>25801</v>
      </c>
      <c r="B2789" s="254" t="s">
        <v>25787</v>
      </c>
      <c r="C2789" s="254" t="s">
        <v>25802</v>
      </c>
      <c r="D2789" s="255" t="s">
        <v>18915</v>
      </c>
      <c r="E2789" s="453">
        <v>15226</v>
      </c>
    </row>
    <row r="2790" spans="1:5" ht="13.5" customHeight="1" x14ac:dyDescent="0.25">
      <c r="A2790" s="264" t="s">
        <v>25803</v>
      </c>
      <c r="B2790" s="254" t="s">
        <v>25787</v>
      </c>
      <c r="C2790" s="254" t="s">
        <v>25804</v>
      </c>
      <c r="D2790" s="255" t="s">
        <v>18915</v>
      </c>
      <c r="E2790" s="453">
        <v>6380</v>
      </c>
    </row>
    <row r="2791" spans="1:5" ht="13.5" customHeight="1" x14ac:dyDescent="0.25">
      <c r="A2791" s="264" t="s">
        <v>25805</v>
      </c>
      <c r="B2791" s="254" t="s">
        <v>25806</v>
      </c>
      <c r="C2791" s="254" t="s">
        <v>25807</v>
      </c>
      <c r="D2791" s="255" t="s">
        <v>18915</v>
      </c>
      <c r="E2791" s="453">
        <v>77.2</v>
      </c>
    </row>
    <row r="2792" spans="1:5" ht="13.5" customHeight="1" x14ac:dyDescent="0.25">
      <c r="A2792" s="264" t="s">
        <v>25808</v>
      </c>
      <c r="B2792" s="254" t="s">
        <v>25806</v>
      </c>
      <c r="C2792" s="254" t="s">
        <v>25809</v>
      </c>
      <c r="D2792" s="255" t="s">
        <v>18915</v>
      </c>
      <c r="E2792" s="453">
        <v>105.6</v>
      </c>
    </row>
    <row r="2793" spans="1:5" ht="13.5" customHeight="1" x14ac:dyDescent="0.25">
      <c r="A2793" s="264" t="s">
        <v>25810</v>
      </c>
      <c r="B2793" s="254" t="s">
        <v>25806</v>
      </c>
      <c r="C2793" s="254" t="s">
        <v>25811</v>
      </c>
      <c r="D2793" s="255" t="s">
        <v>18915</v>
      </c>
      <c r="E2793" s="453">
        <v>356.8</v>
      </c>
    </row>
    <row r="2794" spans="1:5" ht="13.5" customHeight="1" x14ac:dyDescent="0.25">
      <c r="A2794" s="264" t="s">
        <v>25812</v>
      </c>
      <c r="B2794" s="254" t="s">
        <v>25806</v>
      </c>
      <c r="C2794" s="254" t="s">
        <v>25813</v>
      </c>
      <c r="D2794" s="255" t="s">
        <v>18915</v>
      </c>
      <c r="E2794" s="453">
        <v>892</v>
      </c>
    </row>
    <row r="2795" spans="1:5" ht="13.5" customHeight="1" x14ac:dyDescent="0.25">
      <c r="A2795" s="264" t="s">
        <v>25814</v>
      </c>
      <c r="B2795" s="254" t="s">
        <v>25806</v>
      </c>
      <c r="C2795" s="254" t="s">
        <v>25815</v>
      </c>
      <c r="D2795" s="255" t="s">
        <v>18915</v>
      </c>
      <c r="E2795" s="453">
        <v>7927</v>
      </c>
    </row>
    <row r="2796" spans="1:5" ht="13.5" customHeight="1" x14ac:dyDescent="0.25">
      <c r="A2796" s="264" t="s">
        <v>25816</v>
      </c>
      <c r="B2796" s="254" t="s">
        <v>25806</v>
      </c>
      <c r="C2796" s="254" t="s">
        <v>25817</v>
      </c>
      <c r="D2796" s="255" t="s">
        <v>18915</v>
      </c>
      <c r="E2796" s="453">
        <v>18755</v>
      </c>
    </row>
    <row r="2797" spans="1:5" ht="13.5" customHeight="1" x14ac:dyDescent="0.25">
      <c r="A2797" s="264" t="s">
        <v>25818</v>
      </c>
      <c r="B2797" s="254" t="s">
        <v>25819</v>
      </c>
      <c r="C2797" s="254" t="s">
        <v>25820</v>
      </c>
      <c r="D2797" s="255" t="s">
        <v>18915</v>
      </c>
      <c r="E2797" s="453">
        <v>10</v>
      </c>
    </row>
    <row r="2798" spans="1:5" ht="13.5" customHeight="1" x14ac:dyDescent="0.25">
      <c r="A2798" s="264" t="s">
        <v>25821</v>
      </c>
      <c r="B2798" s="254" t="s">
        <v>25819</v>
      </c>
      <c r="C2798" s="254" t="s">
        <v>25822</v>
      </c>
      <c r="D2798" s="255" t="s">
        <v>18915</v>
      </c>
      <c r="E2798" s="453">
        <v>11</v>
      </c>
    </row>
    <row r="2799" spans="1:5" ht="13.5" customHeight="1" x14ac:dyDescent="0.25">
      <c r="A2799" s="264" t="s">
        <v>25823</v>
      </c>
      <c r="B2799" s="254" t="s">
        <v>25824</v>
      </c>
      <c r="C2799" s="254" t="s">
        <v>25825</v>
      </c>
      <c r="D2799" s="255" t="s">
        <v>18915</v>
      </c>
      <c r="E2799" s="453">
        <v>27</v>
      </c>
    </row>
    <row r="2800" spans="1:5" ht="13.5" customHeight="1" x14ac:dyDescent="0.25">
      <c r="A2800" s="264" t="s">
        <v>25826</v>
      </c>
      <c r="B2800" s="254" t="s">
        <v>25824</v>
      </c>
      <c r="C2800" s="254" t="s">
        <v>25827</v>
      </c>
      <c r="D2800" s="255" t="s">
        <v>18915</v>
      </c>
      <c r="E2800" s="453">
        <v>2889</v>
      </c>
    </row>
    <row r="2801" spans="1:5" ht="13.5" customHeight="1" x14ac:dyDescent="0.25">
      <c r="A2801" s="264" t="s">
        <v>25828</v>
      </c>
      <c r="B2801" s="254" t="s">
        <v>25829</v>
      </c>
      <c r="C2801" s="254" t="s">
        <v>25830</v>
      </c>
      <c r="D2801" s="255" t="s">
        <v>18915</v>
      </c>
      <c r="E2801" s="453">
        <v>44</v>
      </c>
    </row>
    <row r="2802" spans="1:5" ht="13.5" customHeight="1" x14ac:dyDescent="0.25">
      <c r="A2802" s="264" t="s">
        <v>25831</v>
      </c>
      <c r="B2802" s="254" t="s">
        <v>25829</v>
      </c>
      <c r="C2802" s="254" t="s">
        <v>25832</v>
      </c>
      <c r="D2802" s="255" t="s">
        <v>18915</v>
      </c>
      <c r="E2802" s="453">
        <v>4</v>
      </c>
    </row>
    <row r="2803" spans="1:5" ht="13.5" customHeight="1" x14ac:dyDescent="0.25">
      <c r="A2803" s="264" t="s">
        <v>25833</v>
      </c>
      <c r="B2803" s="254" t="s">
        <v>25829</v>
      </c>
      <c r="C2803" s="254" t="s">
        <v>25834</v>
      </c>
      <c r="D2803" s="255" t="s">
        <v>18915</v>
      </c>
      <c r="E2803" s="453">
        <v>78</v>
      </c>
    </row>
    <row r="2804" spans="1:5" ht="13.5" customHeight="1" x14ac:dyDescent="0.25">
      <c r="A2804" s="264" t="s">
        <v>25835</v>
      </c>
      <c r="B2804" s="254" t="s">
        <v>25829</v>
      </c>
      <c r="C2804" s="254" t="s">
        <v>25836</v>
      </c>
      <c r="D2804" s="255" t="s">
        <v>18915</v>
      </c>
      <c r="E2804" s="453">
        <v>27</v>
      </c>
    </row>
    <row r="2805" spans="1:5" ht="13.5" customHeight="1" x14ac:dyDescent="0.25">
      <c r="A2805" s="264" t="s">
        <v>25837</v>
      </c>
      <c r="B2805" s="254" t="s">
        <v>25829</v>
      </c>
      <c r="C2805" s="254" t="s">
        <v>25838</v>
      </c>
      <c r="D2805" s="255" t="s">
        <v>18915</v>
      </c>
      <c r="E2805" s="453">
        <v>91</v>
      </c>
    </row>
    <row r="2806" spans="1:5" ht="13.5" customHeight="1" x14ac:dyDescent="0.25">
      <c r="A2806" s="264" t="s">
        <v>25839</v>
      </c>
      <c r="B2806" s="254" t="s">
        <v>25840</v>
      </c>
      <c r="C2806" s="254" t="s">
        <v>25841</v>
      </c>
      <c r="D2806" s="255" t="s">
        <v>18915</v>
      </c>
      <c r="E2806" s="453">
        <v>9</v>
      </c>
    </row>
    <row r="2807" spans="1:5" ht="13.5" customHeight="1" x14ac:dyDescent="0.25">
      <c r="A2807" s="264" t="s">
        <v>25842</v>
      </c>
      <c r="B2807" s="254" t="s">
        <v>25840</v>
      </c>
      <c r="C2807" s="254" t="s">
        <v>25843</v>
      </c>
      <c r="D2807" s="255" t="s">
        <v>18915</v>
      </c>
      <c r="E2807" s="453">
        <v>5</v>
      </c>
    </row>
    <row r="2808" spans="1:5" ht="13.5" customHeight="1" x14ac:dyDescent="0.25">
      <c r="A2808" s="264" t="s">
        <v>25844</v>
      </c>
      <c r="B2808" s="254" t="s">
        <v>25840</v>
      </c>
      <c r="C2808" s="254" t="s">
        <v>25845</v>
      </c>
      <c r="D2808" s="255" t="s">
        <v>18915</v>
      </c>
      <c r="E2808" s="453">
        <v>15</v>
      </c>
    </row>
    <row r="2809" spans="1:5" ht="13.5" customHeight="1" x14ac:dyDescent="0.25">
      <c r="A2809" s="264" t="s">
        <v>25846</v>
      </c>
      <c r="B2809" s="254" t="s">
        <v>25840</v>
      </c>
      <c r="C2809" s="254" t="s">
        <v>25847</v>
      </c>
      <c r="D2809" s="255" t="s">
        <v>18915</v>
      </c>
      <c r="E2809" s="453">
        <v>3</v>
      </c>
    </row>
    <row r="2810" spans="1:5" ht="13.5" customHeight="1" x14ac:dyDescent="0.25">
      <c r="A2810" s="264" t="s">
        <v>25848</v>
      </c>
      <c r="B2810" s="254" t="s">
        <v>25849</v>
      </c>
      <c r="C2810" s="254" t="s">
        <v>25850</v>
      </c>
      <c r="D2810" s="255" t="s">
        <v>18915</v>
      </c>
      <c r="E2810" s="453">
        <v>2435</v>
      </c>
    </row>
    <row r="2811" spans="1:5" ht="13.5" customHeight="1" x14ac:dyDescent="0.25">
      <c r="A2811" s="264" t="s">
        <v>25851</v>
      </c>
      <c r="B2811" s="254" t="s">
        <v>25849</v>
      </c>
      <c r="C2811" s="254" t="s">
        <v>25852</v>
      </c>
      <c r="D2811" s="255" t="s">
        <v>18915</v>
      </c>
      <c r="E2811" s="453">
        <v>6036</v>
      </c>
    </row>
    <row r="2812" spans="1:5" ht="13.5" customHeight="1" x14ac:dyDescent="0.25">
      <c r="A2812" s="264" t="s">
        <v>25853</v>
      </c>
      <c r="B2812" s="254" t="s">
        <v>25849</v>
      </c>
      <c r="C2812" s="254" t="s">
        <v>25854</v>
      </c>
      <c r="D2812" s="255" t="s">
        <v>18915</v>
      </c>
      <c r="E2812" s="453">
        <v>33790</v>
      </c>
    </row>
    <row r="2813" spans="1:5" ht="13.5" customHeight="1" x14ac:dyDescent="0.25">
      <c r="A2813" s="264" t="s">
        <v>25855</v>
      </c>
      <c r="B2813" s="254" t="s">
        <v>25849</v>
      </c>
      <c r="C2813" s="254" t="s">
        <v>25856</v>
      </c>
      <c r="D2813" s="255" t="s">
        <v>18915</v>
      </c>
      <c r="E2813" s="453">
        <v>113365</v>
      </c>
    </row>
    <row r="2814" spans="1:5" ht="13.5" customHeight="1" x14ac:dyDescent="0.25">
      <c r="A2814" s="264" t="s">
        <v>25857</v>
      </c>
      <c r="B2814" s="254" t="s">
        <v>25849</v>
      </c>
      <c r="C2814" s="254" t="s">
        <v>25858</v>
      </c>
      <c r="D2814" s="255" t="s">
        <v>18915</v>
      </c>
      <c r="E2814" s="453">
        <v>13638</v>
      </c>
    </row>
    <row r="2815" spans="1:5" ht="13.5" customHeight="1" x14ac:dyDescent="0.25">
      <c r="A2815" s="264" t="s">
        <v>25859</v>
      </c>
      <c r="B2815" s="254" t="s">
        <v>25860</v>
      </c>
      <c r="C2815" s="254" t="s">
        <v>25371</v>
      </c>
      <c r="D2815" s="255" t="s">
        <v>18915</v>
      </c>
      <c r="E2815" s="453">
        <v>78</v>
      </c>
    </row>
    <row r="2816" spans="1:5" ht="13.5" customHeight="1" x14ac:dyDescent="0.25">
      <c r="A2816" s="264" t="s">
        <v>25861</v>
      </c>
      <c r="B2816" s="254" t="s">
        <v>25862</v>
      </c>
      <c r="C2816" s="254" t="s">
        <v>25863</v>
      </c>
      <c r="D2816" s="255" t="s">
        <v>18915</v>
      </c>
      <c r="E2816" s="453">
        <v>639</v>
      </c>
    </row>
    <row r="2817" spans="1:5" ht="13.5" customHeight="1" x14ac:dyDescent="0.25">
      <c r="A2817" s="264" t="s">
        <v>25864</v>
      </c>
      <c r="B2817" s="254" t="s">
        <v>25865</v>
      </c>
      <c r="C2817" s="254" t="s">
        <v>25866</v>
      </c>
      <c r="D2817" s="255" t="s">
        <v>18915</v>
      </c>
      <c r="E2817" s="453">
        <v>1</v>
      </c>
    </row>
    <row r="2818" spans="1:5" ht="13.5" customHeight="1" x14ac:dyDescent="0.25">
      <c r="A2818" s="264" t="s">
        <v>25867</v>
      </c>
      <c r="B2818" s="254" t="s">
        <v>25865</v>
      </c>
      <c r="C2818" s="254" t="s">
        <v>25868</v>
      </c>
      <c r="D2818" s="255" t="s">
        <v>18915</v>
      </c>
      <c r="E2818" s="453">
        <v>1</v>
      </c>
    </row>
    <row r="2819" spans="1:5" ht="13.5" customHeight="1" x14ac:dyDescent="0.25">
      <c r="A2819" s="264" t="s">
        <v>25869</v>
      </c>
      <c r="B2819" s="254" t="s">
        <v>25870</v>
      </c>
      <c r="C2819" s="254" t="s">
        <v>25871</v>
      </c>
      <c r="D2819" s="255" t="s">
        <v>18915</v>
      </c>
      <c r="E2819" s="453">
        <v>6</v>
      </c>
    </row>
    <row r="2820" spans="1:5" ht="13.5" customHeight="1" x14ac:dyDescent="0.25">
      <c r="A2820" s="264" t="s">
        <v>25872</v>
      </c>
      <c r="B2820" s="254" t="s">
        <v>25870</v>
      </c>
      <c r="C2820" s="254" t="s">
        <v>25873</v>
      </c>
      <c r="D2820" s="255" t="s">
        <v>18915</v>
      </c>
      <c r="E2820" s="453">
        <v>4</v>
      </c>
    </row>
    <row r="2821" spans="1:5" ht="13.5" customHeight="1" x14ac:dyDescent="0.25">
      <c r="A2821" s="264" t="s">
        <v>25874</v>
      </c>
      <c r="B2821" s="254" t="s">
        <v>25875</v>
      </c>
      <c r="C2821" s="254" t="s">
        <v>25876</v>
      </c>
      <c r="D2821" s="255" t="s">
        <v>18915</v>
      </c>
      <c r="E2821" s="453">
        <v>146</v>
      </c>
    </row>
    <row r="2822" spans="1:5" ht="13.5" customHeight="1" x14ac:dyDescent="0.25">
      <c r="A2822" s="264" t="s">
        <v>25877</v>
      </c>
      <c r="B2822" s="254" t="s">
        <v>25878</v>
      </c>
      <c r="C2822" s="254" t="s">
        <v>25879</v>
      </c>
      <c r="D2822" s="255" t="s">
        <v>18915</v>
      </c>
      <c r="E2822" s="453">
        <v>3</v>
      </c>
    </row>
    <row r="2823" spans="1:5" ht="13.5" customHeight="1" x14ac:dyDescent="0.25">
      <c r="A2823" s="264" t="s">
        <v>25880</v>
      </c>
      <c r="B2823" s="254" t="s">
        <v>25724</v>
      </c>
      <c r="C2823" s="254" t="s">
        <v>25881</v>
      </c>
      <c r="D2823" s="255" t="s">
        <v>18915</v>
      </c>
      <c r="E2823" s="453">
        <v>7</v>
      </c>
    </row>
    <row r="2824" spans="1:5" ht="13.5" customHeight="1" x14ac:dyDescent="0.25">
      <c r="A2824" s="264" t="s">
        <v>25882</v>
      </c>
      <c r="B2824" s="254" t="s">
        <v>25883</v>
      </c>
      <c r="C2824" s="254" t="s">
        <v>25884</v>
      </c>
      <c r="D2824" s="255" t="s">
        <v>18915</v>
      </c>
      <c r="E2824" s="453">
        <v>7</v>
      </c>
    </row>
    <row r="2825" spans="1:5" ht="13.5" customHeight="1" x14ac:dyDescent="0.25">
      <c r="A2825" s="264" t="s">
        <v>25885</v>
      </c>
      <c r="B2825" s="254" t="s">
        <v>25886</v>
      </c>
      <c r="C2825" s="254" t="s">
        <v>19119</v>
      </c>
      <c r="D2825" s="255" t="s">
        <v>18915</v>
      </c>
      <c r="E2825" s="453">
        <v>153</v>
      </c>
    </row>
    <row r="2826" spans="1:5" ht="13.5" customHeight="1" x14ac:dyDescent="0.25">
      <c r="A2826" s="264" t="s">
        <v>25887</v>
      </c>
      <c r="B2826" s="254" t="s">
        <v>25886</v>
      </c>
      <c r="C2826" s="254" t="s">
        <v>25888</v>
      </c>
      <c r="D2826" s="255" t="s">
        <v>18915</v>
      </c>
      <c r="E2826" s="453">
        <v>5</v>
      </c>
    </row>
    <row r="2827" spans="1:5" ht="13.5" customHeight="1" x14ac:dyDescent="0.25">
      <c r="A2827" s="264" t="s">
        <v>25889</v>
      </c>
      <c r="B2827" s="254" t="s">
        <v>25890</v>
      </c>
      <c r="C2827" s="254" t="s">
        <v>25820</v>
      </c>
      <c r="D2827" s="255" t="s">
        <v>18915</v>
      </c>
      <c r="E2827" s="453">
        <v>80</v>
      </c>
    </row>
    <row r="2828" spans="1:5" ht="13.5" customHeight="1" x14ac:dyDescent="0.25">
      <c r="A2828" s="264" t="s">
        <v>25891</v>
      </c>
      <c r="B2828" s="254" t="s">
        <v>25890</v>
      </c>
      <c r="C2828" s="254" t="s">
        <v>25822</v>
      </c>
      <c r="D2828" s="255" t="s">
        <v>18915</v>
      </c>
      <c r="E2828" s="453">
        <v>1414</v>
      </c>
    </row>
    <row r="2829" spans="1:5" ht="13.5" customHeight="1" x14ac:dyDescent="0.25">
      <c r="A2829" s="264" t="s">
        <v>25892</v>
      </c>
      <c r="B2829" s="254" t="s">
        <v>25893</v>
      </c>
      <c r="C2829" s="254" t="s">
        <v>25894</v>
      </c>
      <c r="D2829" s="255" t="s">
        <v>18915</v>
      </c>
      <c r="E2829" s="453">
        <v>3</v>
      </c>
    </row>
    <row r="2830" spans="1:5" ht="13.5" customHeight="1" x14ac:dyDescent="0.25">
      <c r="A2830" s="264" t="s">
        <v>25895</v>
      </c>
      <c r="B2830" s="254" t="s">
        <v>25893</v>
      </c>
      <c r="C2830" s="254" t="s">
        <v>25896</v>
      </c>
      <c r="D2830" s="255" t="s">
        <v>18915</v>
      </c>
      <c r="E2830" s="453">
        <v>2</v>
      </c>
    </row>
    <row r="2831" spans="1:5" ht="13.5" customHeight="1" x14ac:dyDescent="0.25">
      <c r="A2831" s="264" t="s">
        <v>25897</v>
      </c>
      <c r="B2831" s="254" t="s">
        <v>25893</v>
      </c>
      <c r="C2831" s="254" t="s">
        <v>25898</v>
      </c>
      <c r="D2831" s="255" t="s">
        <v>18915</v>
      </c>
      <c r="E2831" s="453">
        <v>1</v>
      </c>
    </row>
    <row r="2832" spans="1:5" ht="13.5" customHeight="1" x14ac:dyDescent="0.25">
      <c r="A2832" s="264" t="s">
        <v>25899</v>
      </c>
      <c r="B2832" s="254" t="s">
        <v>25900</v>
      </c>
      <c r="C2832" s="254" t="s">
        <v>25901</v>
      </c>
      <c r="D2832" s="255" t="s">
        <v>18915</v>
      </c>
      <c r="E2832" s="453">
        <v>17</v>
      </c>
    </row>
    <row r="2833" spans="1:5" ht="13.5" customHeight="1" x14ac:dyDescent="0.25">
      <c r="A2833" s="264" t="s">
        <v>25902</v>
      </c>
      <c r="B2833" s="254" t="s">
        <v>25900</v>
      </c>
      <c r="C2833" s="254" t="s">
        <v>25903</v>
      </c>
      <c r="D2833" s="255" t="s">
        <v>18915</v>
      </c>
      <c r="E2833" s="453">
        <v>28</v>
      </c>
    </row>
    <row r="2834" spans="1:5" ht="13.5" customHeight="1" x14ac:dyDescent="0.25">
      <c r="A2834" s="264" t="s">
        <v>25904</v>
      </c>
      <c r="B2834" s="254" t="s">
        <v>25900</v>
      </c>
      <c r="C2834" s="254" t="s">
        <v>25905</v>
      </c>
      <c r="D2834" s="255" t="s">
        <v>18915</v>
      </c>
      <c r="E2834" s="453">
        <v>11</v>
      </c>
    </row>
    <row r="2835" spans="1:5" ht="13.5" customHeight="1" x14ac:dyDescent="0.25">
      <c r="A2835" s="264" t="s">
        <v>25906</v>
      </c>
      <c r="B2835" s="254" t="s">
        <v>25900</v>
      </c>
      <c r="C2835" s="254" t="s">
        <v>25898</v>
      </c>
      <c r="D2835" s="255" t="s">
        <v>18915</v>
      </c>
      <c r="E2835" s="453">
        <v>5</v>
      </c>
    </row>
    <row r="2836" spans="1:5" ht="13.5" customHeight="1" x14ac:dyDescent="0.25">
      <c r="A2836" s="264" t="s">
        <v>25907</v>
      </c>
      <c r="B2836" s="254" t="s">
        <v>25908</v>
      </c>
      <c r="C2836" s="254" t="s">
        <v>25909</v>
      </c>
      <c r="D2836" s="255" t="s">
        <v>18915</v>
      </c>
      <c r="E2836" s="453">
        <v>17</v>
      </c>
    </row>
    <row r="2837" spans="1:5" ht="13.5" customHeight="1" x14ac:dyDescent="0.25">
      <c r="A2837" s="264" t="s">
        <v>25910</v>
      </c>
      <c r="B2837" s="254" t="s">
        <v>25911</v>
      </c>
      <c r="C2837" s="254" t="s">
        <v>25912</v>
      </c>
      <c r="D2837" s="255" t="s">
        <v>18915</v>
      </c>
      <c r="E2837" s="453">
        <v>100</v>
      </c>
    </row>
    <row r="2838" spans="1:5" ht="13.5" customHeight="1" x14ac:dyDescent="0.25">
      <c r="A2838" s="264" t="s">
        <v>25913</v>
      </c>
      <c r="B2838" s="254" t="s">
        <v>20921</v>
      </c>
      <c r="C2838" s="254" t="s">
        <v>25914</v>
      </c>
      <c r="D2838" s="255" t="s">
        <v>18915</v>
      </c>
      <c r="E2838" s="453">
        <v>1970</v>
      </c>
    </row>
    <row r="2839" spans="1:5" ht="13.5" customHeight="1" x14ac:dyDescent="0.25">
      <c r="A2839" s="264" t="s">
        <v>25915</v>
      </c>
      <c r="B2839" s="254" t="s">
        <v>20921</v>
      </c>
      <c r="C2839" s="254" t="s">
        <v>25916</v>
      </c>
      <c r="D2839" s="255" t="s">
        <v>18915</v>
      </c>
      <c r="E2839" s="453">
        <v>1115</v>
      </c>
    </row>
    <row r="2840" spans="1:5" ht="13.5" customHeight="1" x14ac:dyDescent="0.25">
      <c r="A2840" s="264" t="s">
        <v>25917</v>
      </c>
      <c r="B2840" s="254" t="s">
        <v>25918</v>
      </c>
      <c r="C2840" s="254" t="s">
        <v>25919</v>
      </c>
      <c r="D2840" s="255" t="s">
        <v>18915</v>
      </c>
      <c r="E2840" s="453">
        <v>51</v>
      </c>
    </row>
    <row r="2841" spans="1:5" ht="13.5" customHeight="1" x14ac:dyDescent="0.25">
      <c r="A2841" s="264" t="s">
        <v>25920</v>
      </c>
      <c r="B2841" s="254" t="s">
        <v>25918</v>
      </c>
      <c r="C2841" s="254" t="s">
        <v>25921</v>
      </c>
      <c r="D2841" s="255" t="s">
        <v>18915</v>
      </c>
      <c r="E2841" s="453">
        <v>106</v>
      </c>
    </row>
    <row r="2842" spans="1:5" ht="13.5" customHeight="1" x14ac:dyDescent="0.25">
      <c r="A2842" s="264" t="s">
        <v>25922</v>
      </c>
      <c r="B2842" s="254" t="s">
        <v>25918</v>
      </c>
      <c r="C2842" s="254" t="s">
        <v>25923</v>
      </c>
      <c r="D2842" s="255" t="s">
        <v>18915</v>
      </c>
      <c r="E2842" s="453">
        <v>21</v>
      </c>
    </row>
    <row r="2843" spans="1:5" ht="13.5" customHeight="1" x14ac:dyDescent="0.25">
      <c r="A2843" s="264" t="s">
        <v>25924</v>
      </c>
      <c r="B2843" s="254" t="s">
        <v>25918</v>
      </c>
      <c r="C2843" s="254" t="s">
        <v>25925</v>
      </c>
      <c r="D2843" s="255" t="s">
        <v>18915</v>
      </c>
      <c r="E2843" s="453">
        <v>4</v>
      </c>
    </row>
    <row r="2844" spans="1:5" ht="13.5" customHeight="1" x14ac:dyDescent="0.25">
      <c r="A2844" s="264" t="s">
        <v>25926</v>
      </c>
      <c r="B2844" s="254" t="s">
        <v>25918</v>
      </c>
      <c r="C2844" s="254" t="s">
        <v>25927</v>
      </c>
      <c r="D2844" s="255" t="s">
        <v>18915</v>
      </c>
      <c r="E2844" s="453">
        <v>134</v>
      </c>
    </row>
    <row r="2845" spans="1:5" ht="13.5" customHeight="1" x14ac:dyDescent="0.25">
      <c r="A2845" s="264" t="s">
        <v>25928</v>
      </c>
      <c r="B2845" s="254" t="s">
        <v>25929</v>
      </c>
      <c r="C2845" s="254" t="s">
        <v>25930</v>
      </c>
      <c r="D2845" s="255" t="s">
        <v>18915</v>
      </c>
      <c r="E2845" s="453">
        <v>205</v>
      </c>
    </row>
    <row r="2846" spans="1:5" ht="13.5" customHeight="1" x14ac:dyDescent="0.25">
      <c r="A2846" s="264" t="s">
        <v>25931</v>
      </c>
      <c r="B2846" s="254" t="s">
        <v>25929</v>
      </c>
      <c r="C2846" s="254" t="s">
        <v>25932</v>
      </c>
      <c r="D2846" s="255" t="s">
        <v>18915</v>
      </c>
      <c r="E2846" s="453">
        <v>22435</v>
      </c>
    </row>
    <row r="2847" spans="1:5" ht="13.5" customHeight="1" x14ac:dyDescent="0.25">
      <c r="A2847" s="264" t="s">
        <v>25933</v>
      </c>
      <c r="B2847" s="254" t="s">
        <v>25934</v>
      </c>
      <c r="C2847" s="254" t="s">
        <v>25935</v>
      </c>
      <c r="D2847" s="255" t="s">
        <v>18915</v>
      </c>
      <c r="E2847" s="453">
        <v>190</v>
      </c>
    </row>
    <row r="2848" spans="1:5" ht="13.5" customHeight="1" x14ac:dyDescent="0.25">
      <c r="A2848" s="264" t="s">
        <v>25936</v>
      </c>
      <c r="B2848" s="254" t="s">
        <v>25937</v>
      </c>
      <c r="C2848" s="254" t="s">
        <v>25938</v>
      </c>
      <c r="D2848" s="255" t="s">
        <v>18915</v>
      </c>
      <c r="E2848" s="453">
        <v>18</v>
      </c>
    </row>
    <row r="2849" spans="1:5" ht="13.5" customHeight="1" x14ac:dyDescent="0.25">
      <c r="A2849" s="264" t="s">
        <v>25939</v>
      </c>
      <c r="B2849" s="254" t="s">
        <v>25937</v>
      </c>
      <c r="C2849" s="254" t="s">
        <v>25940</v>
      </c>
      <c r="D2849" s="255" t="s">
        <v>18915</v>
      </c>
      <c r="E2849" s="453">
        <v>7</v>
      </c>
    </row>
    <row r="2850" spans="1:5" ht="13.5" customHeight="1" x14ac:dyDescent="0.25">
      <c r="A2850" s="264" t="s">
        <v>25941</v>
      </c>
      <c r="B2850" s="254" t="s">
        <v>25942</v>
      </c>
      <c r="C2850" s="254" t="s">
        <v>25943</v>
      </c>
      <c r="D2850" s="255" t="s">
        <v>18915</v>
      </c>
      <c r="E2850" s="453">
        <v>28</v>
      </c>
    </row>
    <row r="2851" spans="1:5" ht="13.5" customHeight="1" x14ac:dyDescent="0.25">
      <c r="A2851" s="264" t="s">
        <v>25944</v>
      </c>
      <c r="B2851" s="254" t="s">
        <v>25945</v>
      </c>
      <c r="C2851" s="254" t="s">
        <v>25946</v>
      </c>
      <c r="D2851" s="255" t="s">
        <v>18915</v>
      </c>
      <c r="E2851" s="453">
        <v>17</v>
      </c>
    </row>
    <row r="2852" spans="1:5" ht="13.5" customHeight="1" x14ac:dyDescent="0.25">
      <c r="A2852" s="264" t="s">
        <v>25947</v>
      </c>
      <c r="B2852" s="254" t="s">
        <v>25945</v>
      </c>
      <c r="C2852" s="254" t="s">
        <v>25948</v>
      </c>
      <c r="D2852" s="255" t="s">
        <v>18915</v>
      </c>
      <c r="E2852" s="453">
        <v>568</v>
      </c>
    </row>
    <row r="2853" spans="1:5" ht="13.5" customHeight="1" x14ac:dyDescent="0.25">
      <c r="A2853" s="264" t="s">
        <v>25949</v>
      </c>
      <c r="B2853" s="254" t="s">
        <v>25373</v>
      </c>
      <c r="C2853" s="254" t="s">
        <v>25950</v>
      </c>
      <c r="D2853" s="255" t="s">
        <v>18915</v>
      </c>
      <c r="E2853" s="453">
        <v>6</v>
      </c>
    </row>
    <row r="2854" spans="1:5" ht="13.5" customHeight="1" x14ac:dyDescent="0.25">
      <c r="A2854" s="264" t="s">
        <v>25951</v>
      </c>
      <c r="B2854" s="254" t="s">
        <v>25373</v>
      </c>
      <c r="C2854" s="254" t="s">
        <v>25952</v>
      </c>
      <c r="D2854" s="255" t="s">
        <v>18915</v>
      </c>
      <c r="E2854" s="453">
        <v>1</v>
      </c>
    </row>
    <row r="2855" spans="1:5" ht="13.5" customHeight="1" x14ac:dyDescent="0.25">
      <c r="A2855" s="264" t="s">
        <v>25953</v>
      </c>
      <c r="B2855" s="254" t="s">
        <v>25373</v>
      </c>
      <c r="C2855" s="254" t="s">
        <v>25954</v>
      </c>
      <c r="D2855" s="255" t="s">
        <v>18915</v>
      </c>
      <c r="E2855" s="453">
        <v>82</v>
      </c>
    </row>
    <row r="2856" spans="1:5" ht="13.5" customHeight="1" x14ac:dyDescent="0.25">
      <c r="A2856" s="264" t="s">
        <v>25955</v>
      </c>
      <c r="B2856" s="254" t="s">
        <v>25373</v>
      </c>
      <c r="C2856" s="254" t="s">
        <v>25956</v>
      </c>
      <c r="D2856" s="255" t="s">
        <v>18915</v>
      </c>
      <c r="E2856" s="453">
        <v>24</v>
      </c>
    </row>
    <row r="2857" spans="1:5" ht="13.5" customHeight="1" x14ac:dyDescent="0.25">
      <c r="A2857" s="264" t="s">
        <v>25957</v>
      </c>
      <c r="B2857" s="254" t="s">
        <v>25373</v>
      </c>
      <c r="C2857" s="254" t="s">
        <v>25958</v>
      </c>
      <c r="D2857" s="255" t="s">
        <v>18915</v>
      </c>
      <c r="E2857" s="453">
        <v>14</v>
      </c>
    </row>
    <row r="2858" spans="1:5" ht="13.5" customHeight="1" x14ac:dyDescent="0.25">
      <c r="A2858" s="264" t="s">
        <v>25959</v>
      </c>
      <c r="B2858" s="254" t="s">
        <v>25960</v>
      </c>
      <c r="C2858" s="254" t="s">
        <v>25961</v>
      </c>
      <c r="D2858" s="255" t="s">
        <v>18915</v>
      </c>
      <c r="E2858" s="453">
        <v>66</v>
      </c>
    </row>
    <row r="2859" spans="1:5" ht="13.5" customHeight="1" x14ac:dyDescent="0.25">
      <c r="A2859" s="264" t="s">
        <v>25962</v>
      </c>
      <c r="B2859" s="254" t="s">
        <v>25960</v>
      </c>
      <c r="C2859" s="254" t="s">
        <v>25963</v>
      </c>
      <c r="D2859" s="255" t="s">
        <v>18915</v>
      </c>
      <c r="E2859" s="453">
        <v>984</v>
      </c>
    </row>
    <row r="2860" spans="1:5" ht="13.5" customHeight="1" x14ac:dyDescent="0.25">
      <c r="A2860" s="264" t="s">
        <v>25964</v>
      </c>
      <c r="B2860" s="254" t="s">
        <v>25960</v>
      </c>
      <c r="C2860" s="254" t="s">
        <v>25965</v>
      </c>
      <c r="D2860" s="255" t="s">
        <v>18915</v>
      </c>
      <c r="E2860" s="453">
        <v>60</v>
      </c>
    </row>
    <row r="2861" spans="1:5" ht="13.5" customHeight="1" x14ac:dyDescent="0.25">
      <c r="A2861" s="264" t="s">
        <v>25966</v>
      </c>
      <c r="B2861" s="254" t="s">
        <v>25967</v>
      </c>
      <c r="C2861" s="254" t="s">
        <v>25968</v>
      </c>
      <c r="D2861" s="255" t="s">
        <v>18915</v>
      </c>
      <c r="E2861" s="453">
        <v>16</v>
      </c>
    </row>
    <row r="2862" spans="1:5" ht="13.5" customHeight="1" x14ac:dyDescent="0.25">
      <c r="A2862" s="264" t="s">
        <v>25969</v>
      </c>
      <c r="B2862" s="254" t="s">
        <v>25967</v>
      </c>
      <c r="C2862" s="254" t="s">
        <v>25970</v>
      </c>
      <c r="D2862" s="255" t="s">
        <v>18915</v>
      </c>
      <c r="E2862" s="453">
        <v>202</v>
      </c>
    </row>
    <row r="2863" spans="1:5" ht="13.5" customHeight="1" x14ac:dyDescent="0.25">
      <c r="A2863" s="264" t="s">
        <v>25971</v>
      </c>
      <c r="B2863" s="254" t="s">
        <v>25972</v>
      </c>
      <c r="C2863" s="254" t="s">
        <v>25973</v>
      </c>
      <c r="D2863" s="255" t="s">
        <v>18915</v>
      </c>
      <c r="E2863" s="453">
        <v>228</v>
      </c>
    </row>
    <row r="2864" spans="1:5" ht="13.5" customHeight="1" x14ac:dyDescent="0.25">
      <c r="A2864" s="264" t="s">
        <v>25974</v>
      </c>
      <c r="B2864" s="254" t="s">
        <v>25975</v>
      </c>
      <c r="C2864" s="254" t="s">
        <v>25976</v>
      </c>
      <c r="D2864" s="255" t="s">
        <v>18915</v>
      </c>
      <c r="E2864" s="453">
        <v>6</v>
      </c>
    </row>
    <row r="2865" spans="1:5" ht="13.5" customHeight="1" x14ac:dyDescent="0.25">
      <c r="A2865" s="264" t="s">
        <v>25977</v>
      </c>
      <c r="B2865" s="254" t="s">
        <v>25978</v>
      </c>
      <c r="C2865" s="254" t="s">
        <v>25693</v>
      </c>
      <c r="D2865" s="255" t="s">
        <v>18915</v>
      </c>
      <c r="E2865" s="453">
        <v>28</v>
      </c>
    </row>
    <row r="2866" spans="1:5" ht="13.5" customHeight="1" x14ac:dyDescent="0.25">
      <c r="A2866" s="264" t="s">
        <v>25979</v>
      </c>
      <c r="B2866" s="254" t="s">
        <v>25980</v>
      </c>
      <c r="C2866" s="254" t="s">
        <v>25547</v>
      </c>
      <c r="D2866" s="255" t="s">
        <v>18915</v>
      </c>
      <c r="E2866" s="453">
        <v>461</v>
      </c>
    </row>
    <row r="2867" spans="1:5" ht="13.5" customHeight="1" x14ac:dyDescent="0.25">
      <c r="A2867" s="264" t="s">
        <v>25981</v>
      </c>
      <c r="B2867" s="254" t="s">
        <v>25982</v>
      </c>
      <c r="C2867" s="254" t="s">
        <v>25983</v>
      </c>
      <c r="D2867" s="255" t="s">
        <v>18915</v>
      </c>
      <c r="E2867" s="453">
        <v>110</v>
      </c>
    </row>
    <row r="2868" spans="1:5" ht="13.5" customHeight="1" x14ac:dyDescent="0.25">
      <c r="A2868" s="264" t="s">
        <v>25984</v>
      </c>
      <c r="B2868" s="254" t="s">
        <v>25982</v>
      </c>
      <c r="C2868" s="254" t="s">
        <v>25547</v>
      </c>
      <c r="D2868" s="255" t="s">
        <v>18915</v>
      </c>
      <c r="E2868" s="453">
        <v>234</v>
      </c>
    </row>
    <row r="2869" spans="1:5" ht="13.5" customHeight="1" x14ac:dyDescent="0.25">
      <c r="A2869" s="264" t="s">
        <v>25985</v>
      </c>
      <c r="B2869" s="254" t="s">
        <v>25986</v>
      </c>
      <c r="C2869" s="254" t="s">
        <v>25987</v>
      </c>
      <c r="D2869" s="255" t="s">
        <v>18915</v>
      </c>
      <c r="E2869" s="453">
        <v>898</v>
      </c>
    </row>
    <row r="2870" spans="1:5" ht="13.5" customHeight="1" x14ac:dyDescent="0.25">
      <c r="A2870" s="264" t="s">
        <v>25988</v>
      </c>
      <c r="B2870" s="254" t="s">
        <v>25989</v>
      </c>
      <c r="C2870" s="254" t="s">
        <v>25990</v>
      </c>
      <c r="D2870" s="255" t="s">
        <v>18915</v>
      </c>
      <c r="E2870" s="453">
        <v>12</v>
      </c>
    </row>
    <row r="2871" spans="1:5" ht="13.5" customHeight="1" x14ac:dyDescent="0.25">
      <c r="A2871" s="264" t="s">
        <v>25991</v>
      </c>
      <c r="B2871" s="254" t="s">
        <v>25989</v>
      </c>
      <c r="C2871" s="254" t="s">
        <v>25992</v>
      </c>
      <c r="D2871" s="255" t="s">
        <v>18915</v>
      </c>
      <c r="E2871" s="453">
        <v>1480</v>
      </c>
    </row>
    <row r="2872" spans="1:5" ht="13.5" customHeight="1" x14ac:dyDescent="0.25">
      <c r="A2872" s="264" t="s">
        <v>25993</v>
      </c>
      <c r="B2872" s="254" t="s">
        <v>25994</v>
      </c>
      <c r="C2872" s="254" t="s">
        <v>25547</v>
      </c>
      <c r="D2872" s="255" t="s">
        <v>18915</v>
      </c>
      <c r="E2872" s="453">
        <v>743</v>
      </c>
    </row>
    <row r="2873" spans="1:5" ht="13.5" customHeight="1" x14ac:dyDescent="0.25">
      <c r="A2873" s="264" t="s">
        <v>25995</v>
      </c>
      <c r="B2873" s="254" t="s">
        <v>25978</v>
      </c>
      <c r="C2873" s="254" t="s">
        <v>25996</v>
      </c>
      <c r="D2873" s="255" t="s">
        <v>18915</v>
      </c>
      <c r="E2873" s="453">
        <v>24</v>
      </c>
    </row>
    <row r="2874" spans="1:5" ht="13.5" customHeight="1" x14ac:dyDescent="0.25">
      <c r="A2874" s="264" t="s">
        <v>25997</v>
      </c>
      <c r="B2874" s="254" t="s">
        <v>25998</v>
      </c>
      <c r="C2874" s="254" t="s">
        <v>25999</v>
      </c>
      <c r="D2874" s="255" t="s">
        <v>18915</v>
      </c>
      <c r="E2874" s="453">
        <v>414</v>
      </c>
    </row>
    <row r="2875" spans="1:5" ht="13.5" customHeight="1" x14ac:dyDescent="0.25">
      <c r="A2875" s="264" t="s">
        <v>26000</v>
      </c>
      <c r="B2875" s="254" t="s">
        <v>25516</v>
      </c>
      <c r="C2875" s="254" t="s">
        <v>26001</v>
      </c>
      <c r="D2875" s="255" t="s">
        <v>18915</v>
      </c>
      <c r="E2875" s="453">
        <v>15</v>
      </c>
    </row>
    <row r="2876" spans="1:5" ht="13.5" customHeight="1" x14ac:dyDescent="0.25">
      <c r="A2876" s="264" t="s">
        <v>26002</v>
      </c>
      <c r="B2876" s="254" t="s">
        <v>25516</v>
      </c>
      <c r="C2876" s="254" t="s">
        <v>26003</v>
      </c>
      <c r="D2876" s="255" t="s">
        <v>18915</v>
      </c>
      <c r="E2876" s="453">
        <v>123</v>
      </c>
    </row>
    <row r="2877" spans="1:5" ht="13.5" customHeight="1" x14ac:dyDescent="0.25">
      <c r="A2877" s="264" t="s">
        <v>26004</v>
      </c>
      <c r="B2877" s="254" t="s">
        <v>25516</v>
      </c>
      <c r="C2877" s="254" t="s">
        <v>26005</v>
      </c>
      <c r="D2877" s="255" t="s">
        <v>18915</v>
      </c>
      <c r="E2877" s="453">
        <v>24</v>
      </c>
    </row>
    <row r="2878" spans="1:5" ht="13.5" customHeight="1" x14ac:dyDescent="0.25">
      <c r="A2878" s="264" t="s">
        <v>26006</v>
      </c>
      <c r="B2878" s="254" t="s">
        <v>25516</v>
      </c>
      <c r="C2878" s="254" t="s">
        <v>19056</v>
      </c>
      <c r="D2878" s="255" t="s">
        <v>18915</v>
      </c>
      <c r="E2878" s="453">
        <v>11</v>
      </c>
    </row>
    <row r="2879" spans="1:5" ht="13.5" customHeight="1" x14ac:dyDescent="0.25">
      <c r="A2879" s="264" t="s">
        <v>26007</v>
      </c>
      <c r="B2879" s="254" t="s">
        <v>26008</v>
      </c>
      <c r="C2879" s="254" t="s">
        <v>26009</v>
      </c>
      <c r="D2879" s="255" t="s">
        <v>18915</v>
      </c>
      <c r="E2879" s="453">
        <v>1</v>
      </c>
    </row>
    <row r="2880" spans="1:5" ht="13.5" customHeight="1" x14ac:dyDescent="0.25">
      <c r="A2880" s="264" t="s">
        <v>26010</v>
      </c>
      <c r="B2880" s="254" t="s">
        <v>26011</v>
      </c>
      <c r="C2880" s="254" t="s">
        <v>25347</v>
      </c>
      <c r="D2880" s="255" t="s">
        <v>18915</v>
      </c>
      <c r="E2880" s="453">
        <v>350</v>
      </c>
    </row>
    <row r="2881" spans="1:5" ht="13.5" customHeight="1" x14ac:dyDescent="0.25">
      <c r="A2881" s="264" t="s">
        <v>26012</v>
      </c>
      <c r="B2881" s="254" t="s">
        <v>26011</v>
      </c>
      <c r="C2881" s="254" t="s">
        <v>25349</v>
      </c>
      <c r="D2881" s="255" t="s">
        <v>18915</v>
      </c>
      <c r="E2881" s="453">
        <v>2151</v>
      </c>
    </row>
    <row r="2882" spans="1:5" ht="13.5" customHeight="1" x14ac:dyDescent="0.25">
      <c r="A2882" s="264" t="s">
        <v>26013</v>
      </c>
      <c r="B2882" s="254" t="s">
        <v>26011</v>
      </c>
      <c r="C2882" s="254" t="s">
        <v>25351</v>
      </c>
      <c r="D2882" s="255" t="s">
        <v>18915</v>
      </c>
      <c r="E2882" s="453">
        <v>2162</v>
      </c>
    </row>
    <row r="2883" spans="1:5" ht="13.5" customHeight="1" x14ac:dyDescent="0.25">
      <c r="A2883" s="264" t="s">
        <v>26014</v>
      </c>
      <c r="B2883" s="254" t="s">
        <v>26015</v>
      </c>
      <c r="C2883" s="254" t="s">
        <v>25432</v>
      </c>
      <c r="D2883" s="255" t="s">
        <v>18915</v>
      </c>
      <c r="E2883" s="453">
        <v>352</v>
      </c>
    </row>
    <row r="2884" spans="1:5" ht="13.5" customHeight="1" x14ac:dyDescent="0.25">
      <c r="A2884" s="264" t="s">
        <v>26016</v>
      </c>
      <c r="B2884" s="254" t="s">
        <v>26017</v>
      </c>
      <c r="C2884" s="254" t="s">
        <v>26018</v>
      </c>
      <c r="D2884" s="255" t="s">
        <v>18915</v>
      </c>
      <c r="E2884" s="453">
        <v>3</v>
      </c>
    </row>
    <row r="2885" spans="1:5" ht="13.5" customHeight="1" x14ac:dyDescent="0.25">
      <c r="A2885" s="264" t="s">
        <v>26019</v>
      </c>
      <c r="B2885" s="254" t="s">
        <v>26017</v>
      </c>
      <c r="C2885" s="254" t="s">
        <v>26020</v>
      </c>
      <c r="D2885" s="255" t="s">
        <v>18915</v>
      </c>
      <c r="E2885" s="453">
        <v>563</v>
      </c>
    </row>
    <row r="2886" spans="1:5" ht="13.5" customHeight="1" x14ac:dyDescent="0.25">
      <c r="A2886" s="264" t="s">
        <v>26021</v>
      </c>
      <c r="B2886" s="254" t="s">
        <v>26017</v>
      </c>
      <c r="C2886" s="254" t="s">
        <v>26022</v>
      </c>
      <c r="D2886" s="255" t="s">
        <v>18915</v>
      </c>
      <c r="E2886" s="453">
        <v>19</v>
      </c>
    </row>
    <row r="2887" spans="1:5" ht="13.5" customHeight="1" x14ac:dyDescent="0.25">
      <c r="A2887" s="264" t="s">
        <v>26023</v>
      </c>
      <c r="B2887" s="254" t="s">
        <v>26024</v>
      </c>
      <c r="C2887" s="254" t="s">
        <v>26025</v>
      </c>
      <c r="D2887" s="255" t="s">
        <v>18915</v>
      </c>
      <c r="E2887" s="453">
        <v>5</v>
      </c>
    </row>
    <row r="2888" spans="1:5" ht="13.5" customHeight="1" x14ac:dyDescent="0.25">
      <c r="A2888" s="264" t="s">
        <v>26026</v>
      </c>
      <c r="B2888" s="254" t="s">
        <v>26024</v>
      </c>
      <c r="C2888" s="254" t="s">
        <v>26027</v>
      </c>
      <c r="D2888" s="255" t="s">
        <v>18915</v>
      </c>
      <c r="E2888" s="453">
        <v>55</v>
      </c>
    </row>
    <row r="2889" spans="1:5" ht="13.5" customHeight="1" x14ac:dyDescent="0.25">
      <c r="A2889" s="264" t="s">
        <v>26028</v>
      </c>
      <c r="B2889" s="254" t="s">
        <v>26029</v>
      </c>
      <c r="C2889" s="254" t="s">
        <v>25340</v>
      </c>
      <c r="D2889" s="255" t="s">
        <v>18915</v>
      </c>
      <c r="E2889" s="453">
        <v>133</v>
      </c>
    </row>
    <row r="2890" spans="1:5" ht="13.5" customHeight="1" x14ac:dyDescent="0.25">
      <c r="A2890" s="264" t="s">
        <v>26030</v>
      </c>
      <c r="B2890" s="254" t="s">
        <v>26029</v>
      </c>
      <c r="C2890" s="254" t="s">
        <v>25342</v>
      </c>
      <c r="D2890" s="255" t="s">
        <v>18915</v>
      </c>
      <c r="E2890" s="453">
        <v>383</v>
      </c>
    </row>
    <row r="2891" spans="1:5" ht="13.5" customHeight="1" x14ac:dyDescent="0.25">
      <c r="A2891" s="264" t="s">
        <v>26031</v>
      </c>
      <c r="B2891" s="254" t="s">
        <v>26029</v>
      </c>
      <c r="C2891" s="254" t="s">
        <v>25344</v>
      </c>
      <c r="D2891" s="255" t="s">
        <v>18915</v>
      </c>
      <c r="E2891" s="453">
        <v>7761</v>
      </c>
    </row>
    <row r="2892" spans="1:5" ht="13.5" customHeight="1" x14ac:dyDescent="0.25">
      <c r="A2892" s="264" t="s">
        <v>26032</v>
      </c>
      <c r="B2892" s="254" t="s">
        <v>26033</v>
      </c>
      <c r="C2892" s="254" t="s">
        <v>26034</v>
      </c>
      <c r="D2892" s="255" t="s">
        <v>18915</v>
      </c>
      <c r="E2892" s="453">
        <v>446</v>
      </c>
    </row>
    <row r="2893" spans="1:5" ht="13.5" customHeight="1" x14ac:dyDescent="0.25">
      <c r="A2893" s="264" t="s">
        <v>7110</v>
      </c>
      <c r="B2893" s="254" t="s">
        <v>26035</v>
      </c>
      <c r="C2893" s="254" t="s">
        <v>20376</v>
      </c>
      <c r="D2893" s="255" t="s">
        <v>18915</v>
      </c>
      <c r="E2893" s="453">
        <v>32</v>
      </c>
    </row>
    <row r="2894" spans="1:5" ht="13.5" customHeight="1" x14ac:dyDescent="0.25">
      <c r="A2894" s="264" t="s">
        <v>26036</v>
      </c>
      <c r="B2894" s="254" t="s">
        <v>25960</v>
      </c>
      <c r="C2894" s="254" t="s">
        <v>25714</v>
      </c>
      <c r="D2894" s="255" t="s">
        <v>18915</v>
      </c>
      <c r="E2894" s="453">
        <v>233</v>
      </c>
    </row>
    <row r="2895" spans="1:5" ht="13.5" customHeight="1" x14ac:dyDescent="0.25">
      <c r="A2895" s="264" t="s">
        <v>26037</v>
      </c>
      <c r="B2895" s="254" t="s">
        <v>25960</v>
      </c>
      <c r="C2895" s="254" t="s">
        <v>26038</v>
      </c>
      <c r="D2895" s="255" t="s">
        <v>18915</v>
      </c>
      <c r="E2895" s="453">
        <v>1836</v>
      </c>
    </row>
    <row r="2896" spans="1:5" ht="13.5" customHeight="1" x14ac:dyDescent="0.25">
      <c r="A2896" s="264" t="s">
        <v>26039</v>
      </c>
      <c r="B2896" s="254" t="s">
        <v>26040</v>
      </c>
      <c r="C2896" s="254" t="s">
        <v>26041</v>
      </c>
      <c r="D2896" s="255" t="s">
        <v>18915</v>
      </c>
      <c r="E2896" s="453">
        <v>1</v>
      </c>
    </row>
    <row r="2897" spans="1:5" ht="13.5" customHeight="1" x14ac:dyDescent="0.25">
      <c r="A2897" s="264" t="s">
        <v>26042</v>
      </c>
      <c r="B2897" s="254" t="s">
        <v>26040</v>
      </c>
      <c r="C2897" s="254" t="s">
        <v>26043</v>
      </c>
      <c r="D2897" s="255" t="s">
        <v>18915</v>
      </c>
      <c r="E2897" s="453">
        <v>1</v>
      </c>
    </row>
    <row r="2898" spans="1:5" ht="13.5" customHeight="1" x14ac:dyDescent="0.25">
      <c r="A2898" s="264" t="s">
        <v>26044</v>
      </c>
      <c r="B2898" s="254" t="s">
        <v>26045</v>
      </c>
      <c r="C2898" s="254" t="s">
        <v>26046</v>
      </c>
      <c r="D2898" s="255" t="s">
        <v>18915</v>
      </c>
      <c r="E2898" s="453">
        <v>9</v>
      </c>
    </row>
    <row r="2899" spans="1:5" ht="13.5" customHeight="1" x14ac:dyDescent="0.25">
      <c r="A2899" s="264" t="s">
        <v>26047</v>
      </c>
      <c r="B2899" s="254" t="s">
        <v>26045</v>
      </c>
      <c r="C2899" s="254" t="s">
        <v>25921</v>
      </c>
      <c r="D2899" s="255" t="s">
        <v>18915</v>
      </c>
      <c r="E2899" s="453">
        <v>63</v>
      </c>
    </row>
    <row r="2900" spans="1:5" ht="13.5" customHeight="1" x14ac:dyDescent="0.25">
      <c r="A2900" s="264" t="s">
        <v>26048</v>
      </c>
      <c r="B2900" s="254" t="s">
        <v>26049</v>
      </c>
      <c r="C2900" s="254" t="s">
        <v>25921</v>
      </c>
      <c r="D2900" s="255" t="s">
        <v>18915</v>
      </c>
      <c r="E2900" s="453">
        <v>866</v>
      </c>
    </row>
    <row r="2901" spans="1:5" ht="13.5" customHeight="1" x14ac:dyDescent="0.25">
      <c r="A2901" s="264" t="s">
        <v>26050</v>
      </c>
      <c r="B2901" s="254" t="s">
        <v>25544</v>
      </c>
      <c r="C2901" s="254" t="s">
        <v>25714</v>
      </c>
      <c r="D2901" s="255" t="s">
        <v>18915</v>
      </c>
      <c r="E2901" s="453">
        <v>102</v>
      </c>
    </row>
    <row r="2902" spans="1:5" ht="13.5" customHeight="1" x14ac:dyDescent="0.25">
      <c r="A2902" s="264" t="s">
        <v>7113</v>
      </c>
      <c r="B2902" s="254" t="s">
        <v>25544</v>
      </c>
      <c r="C2902" s="254" t="s">
        <v>19119</v>
      </c>
      <c r="D2902" s="255" t="s">
        <v>18915</v>
      </c>
      <c r="E2902" s="453">
        <v>2223.5</v>
      </c>
    </row>
    <row r="2903" spans="1:5" ht="13.5" customHeight="1" x14ac:dyDescent="0.25">
      <c r="A2903" s="264" t="s">
        <v>7116</v>
      </c>
      <c r="B2903" s="254" t="s">
        <v>26051</v>
      </c>
      <c r="C2903" s="254" t="s">
        <v>26052</v>
      </c>
      <c r="D2903" s="255" t="s">
        <v>18915</v>
      </c>
      <c r="E2903" s="453">
        <v>525</v>
      </c>
    </row>
    <row r="2904" spans="1:5" ht="13.5" customHeight="1" x14ac:dyDescent="0.25">
      <c r="A2904" s="264" t="s">
        <v>26053</v>
      </c>
      <c r="B2904" s="254" t="s">
        <v>26051</v>
      </c>
      <c r="C2904" s="254" t="s">
        <v>25693</v>
      </c>
      <c r="D2904" s="255" t="s">
        <v>18915</v>
      </c>
      <c r="E2904" s="453">
        <v>3</v>
      </c>
    </row>
    <row r="2905" spans="1:5" ht="13.5" customHeight="1" x14ac:dyDescent="0.25">
      <c r="A2905" s="264" t="s">
        <v>26054</v>
      </c>
      <c r="B2905" s="254" t="s">
        <v>26055</v>
      </c>
      <c r="C2905" s="254" t="s">
        <v>25547</v>
      </c>
      <c r="D2905" s="255" t="s">
        <v>18915</v>
      </c>
      <c r="E2905" s="453">
        <v>3135</v>
      </c>
    </row>
    <row r="2906" spans="1:5" ht="13.5" customHeight="1" x14ac:dyDescent="0.25">
      <c r="A2906" s="264" t="s">
        <v>26056</v>
      </c>
      <c r="B2906" s="254" t="s">
        <v>26057</v>
      </c>
      <c r="C2906" s="254" t="s">
        <v>20376</v>
      </c>
      <c r="D2906" s="255" t="s">
        <v>18915</v>
      </c>
      <c r="E2906" s="453">
        <v>20</v>
      </c>
    </row>
    <row r="2907" spans="1:5" ht="13.5" customHeight="1" x14ac:dyDescent="0.25">
      <c r="A2907" s="264" t="s">
        <v>26058</v>
      </c>
      <c r="B2907" s="254" t="s">
        <v>26059</v>
      </c>
      <c r="C2907" s="254" t="s">
        <v>26060</v>
      </c>
      <c r="D2907" s="255" t="s">
        <v>18915</v>
      </c>
      <c r="E2907" s="453">
        <v>2096</v>
      </c>
    </row>
    <row r="2908" spans="1:5" ht="13.5" customHeight="1" x14ac:dyDescent="0.25">
      <c r="A2908" s="264" t="s">
        <v>26061</v>
      </c>
      <c r="B2908" s="254" t="s">
        <v>25289</v>
      </c>
      <c r="C2908" s="254" t="s">
        <v>26062</v>
      </c>
      <c r="D2908" s="255" t="s">
        <v>18915</v>
      </c>
      <c r="E2908" s="453">
        <v>204</v>
      </c>
    </row>
    <row r="2909" spans="1:5" ht="13.5" customHeight="1" x14ac:dyDescent="0.25">
      <c r="A2909" s="264" t="s">
        <v>26063</v>
      </c>
      <c r="B2909" s="254" t="s">
        <v>25289</v>
      </c>
      <c r="C2909" s="254" t="s">
        <v>26064</v>
      </c>
      <c r="D2909" s="255" t="s">
        <v>18915</v>
      </c>
      <c r="E2909" s="453">
        <v>3656</v>
      </c>
    </row>
    <row r="2910" spans="1:5" ht="13.5" customHeight="1" x14ac:dyDescent="0.25">
      <c r="A2910" s="264" t="s">
        <v>26065</v>
      </c>
      <c r="B2910" s="254" t="s">
        <v>25289</v>
      </c>
      <c r="C2910" s="254" t="s">
        <v>26066</v>
      </c>
      <c r="D2910" s="255" t="s">
        <v>18915</v>
      </c>
      <c r="E2910" s="453">
        <v>1485</v>
      </c>
    </row>
    <row r="2911" spans="1:5" ht="13.5" customHeight="1" x14ac:dyDescent="0.25">
      <c r="A2911" s="264" t="s">
        <v>26067</v>
      </c>
      <c r="B2911" s="254" t="s">
        <v>25289</v>
      </c>
      <c r="C2911" s="254" t="s">
        <v>26068</v>
      </c>
      <c r="D2911" s="255" t="s">
        <v>18915</v>
      </c>
      <c r="E2911" s="453">
        <v>35</v>
      </c>
    </row>
    <row r="2912" spans="1:5" ht="13.5" customHeight="1" x14ac:dyDescent="0.25">
      <c r="A2912" s="264" t="s">
        <v>26069</v>
      </c>
      <c r="B2912" s="254" t="s">
        <v>26070</v>
      </c>
      <c r="C2912" s="254" t="s">
        <v>26071</v>
      </c>
      <c r="D2912" s="255" t="s">
        <v>18915</v>
      </c>
      <c r="E2912" s="453">
        <v>57</v>
      </c>
    </row>
    <row r="2913" spans="1:5" ht="13.5" customHeight="1" x14ac:dyDescent="0.25">
      <c r="A2913" s="264" t="s">
        <v>26072</v>
      </c>
      <c r="B2913" s="254" t="s">
        <v>26070</v>
      </c>
      <c r="C2913" s="254" t="s">
        <v>26073</v>
      </c>
      <c r="D2913" s="255" t="s">
        <v>18915</v>
      </c>
      <c r="E2913" s="453">
        <v>2</v>
      </c>
    </row>
    <row r="2914" spans="1:5" ht="13.5" customHeight="1" x14ac:dyDescent="0.25">
      <c r="A2914" s="264" t="s">
        <v>26074</v>
      </c>
      <c r="B2914" s="254" t="s">
        <v>26070</v>
      </c>
      <c r="C2914" s="254" t="s">
        <v>26075</v>
      </c>
      <c r="D2914" s="255" t="s">
        <v>18915</v>
      </c>
      <c r="E2914" s="453">
        <v>28</v>
      </c>
    </row>
    <row r="2915" spans="1:5" ht="13.5" customHeight="1" x14ac:dyDescent="0.25">
      <c r="A2915" s="264" t="s">
        <v>26076</v>
      </c>
      <c r="B2915" s="254" t="s">
        <v>26070</v>
      </c>
      <c r="C2915" s="254" t="s">
        <v>25948</v>
      </c>
      <c r="D2915" s="255" t="s">
        <v>18915</v>
      </c>
      <c r="E2915" s="453">
        <v>86</v>
      </c>
    </row>
    <row r="2916" spans="1:5" ht="13.5" customHeight="1" x14ac:dyDescent="0.25">
      <c r="A2916" s="264" t="s">
        <v>26077</v>
      </c>
      <c r="B2916" s="254" t="s">
        <v>26078</v>
      </c>
      <c r="C2916" s="254" t="s">
        <v>26079</v>
      </c>
      <c r="D2916" s="255" t="s">
        <v>18915</v>
      </c>
      <c r="E2916" s="453">
        <v>201</v>
      </c>
    </row>
    <row r="2917" spans="1:5" ht="13.5" customHeight="1" x14ac:dyDescent="0.25">
      <c r="A2917" s="264" t="s">
        <v>26080</v>
      </c>
      <c r="B2917" s="254" t="s">
        <v>26078</v>
      </c>
      <c r="C2917" s="254" t="s">
        <v>26081</v>
      </c>
      <c r="D2917" s="255" t="s">
        <v>18915</v>
      </c>
      <c r="E2917" s="453">
        <v>1985</v>
      </c>
    </row>
    <row r="2918" spans="1:5" ht="13.5" customHeight="1" x14ac:dyDescent="0.25">
      <c r="A2918" s="264" t="s">
        <v>26082</v>
      </c>
      <c r="B2918" s="254" t="s">
        <v>26083</v>
      </c>
      <c r="C2918" s="254" t="s">
        <v>26084</v>
      </c>
      <c r="D2918" s="255" t="s">
        <v>18915</v>
      </c>
      <c r="E2918" s="453">
        <v>1</v>
      </c>
    </row>
    <row r="2919" spans="1:5" ht="13.5" customHeight="1" x14ac:dyDescent="0.25">
      <c r="A2919" s="264" t="s">
        <v>26085</v>
      </c>
      <c r="B2919" s="254" t="s">
        <v>26086</v>
      </c>
      <c r="C2919" s="254" t="s">
        <v>26087</v>
      </c>
      <c r="D2919" s="255" t="s">
        <v>18915</v>
      </c>
      <c r="E2919" s="453">
        <v>379</v>
      </c>
    </row>
    <row r="2920" spans="1:5" ht="13.5" customHeight="1" x14ac:dyDescent="0.25">
      <c r="A2920" s="264" t="s">
        <v>26088</v>
      </c>
      <c r="B2920" s="254" t="s">
        <v>26089</v>
      </c>
      <c r="C2920" s="254" t="s">
        <v>26090</v>
      </c>
      <c r="D2920" s="255" t="s">
        <v>18915</v>
      </c>
      <c r="E2920" s="453">
        <v>90</v>
      </c>
    </row>
    <row r="2921" spans="1:5" ht="13.5" customHeight="1" x14ac:dyDescent="0.25">
      <c r="A2921" s="264" t="s">
        <v>26091</v>
      </c>
      <c r="B2921" s="254" t="s">
        <v>26089</v>
      </c>
      <c r="C2921" s="254" t="s">
        <v>26092</v>
      </c>
      <c r="D2921" s="255" t="s">
        <v>18915</v>
      </c>
      <c r="E2921" s="453">
        <v>58</v>
      </c>
    </row>
    <row r="2922" spans="1:5" ht="13.5" customHeight="1" x14ac:dyDescent="0.25">
      <c r="A2922" s="264" t="s">
        <v>26093</v>
      </c>
      <c r="B2922" s="254" t="s">
        <v>26094</v>
      </c>
      <c r="C2922" s="254" t="s">
        <v>26095</v>
      </c>
      <c r="D2922" s="255" t="s">
        <v>18915</v>
      </c>
      <c r="E2922" s="453">
        <v>3</v>
      </c>
    </row>
    <row r="2923" spans="1:5" ht="13.5" customHeight="1" x14ac:dyDescent="0.25">
      <c r="A2923" s="264" t="s">
        <v>26096</v>
      </c>
      <c r="B2923" s="254" t="s">
        <v>25751</v>
      </c>
      <c r="C2923" s="254" t="s">
        <v>26097</v>
      </c>
      <c r="D2923" s="255" t="s">
        <v>18915</v>
      </c>
      <c r="E2923" s="453">
        <v>183.1</v>
      </c>
    </row>
    <row r="2924" spans="1:5" ht="13.5" customHeight="1" x14ac:dyDescent="0.25">
      <c r="A2924" s="264" t="s">
        <v>26098</v>
      </c>
      <c r="B2924" s="254" t="s">
        <v>25751</v>
      </c>
      <c r="C2924" s="254" t="s">
        <v>26099</v>
      </c>
      <c r="D2924" s="255" t="s">
        <v>18915</v>
      </c>
      <c r="E2924" s="453">
        <v>212.3</v>
      </c>
    </row>
    <row r="2925" spans="1:5" ht="13.5" customHeight="1" x14ac:dyDescent="0.25">
      <c r="A2925" s="264" t="s">
        <v>26100</v>
      </c>
      <c r="B2925" s="254" t="s">
        <v>25373</v>
      </c>
      <c r="C2925" s="254" t="s">
        <v>26101</v>
      </c>
      <c r="D2925" s="255" t="s">
        <v>18915</v>
      </c>
      <c r="E2925" s="453">
        <v>1</v>
      </c>
    </row>
    <row r="2926" spans="1:5" ht="13.5" customHeight="1" x14ac:dyDescent="0.25">
      <c r="A2926" s="264" t="s">
        <v>26102</v>
      </c>
      <c r="B2926" s="254" t="s">
        <v>26103</v>
      </c>
      <c r="C2926" s="254" t="s">
        <v>26104</v>
      </c>
      <c r="D2926" s="255" t="s">
        <v>18915</v>
      </c>
      <c r="E2926" s="453">
        <v>1</v>
      </c>
    </row>
    <row r="2927" spans="1:5" ht="13.5" customHeight="1" x14ac:dyDescent="0.25">
      <c r="A2927" s="264" t="s">
        <v>26105</v>
      </c>
      <c r="B2927" s="254" t="s">
        <v>26106</v>
      </c>
      <c r="C2927" s="254" t="s">
        <v>26107</v>
      </c>
      <c r="D2927" s="255" t="s">
        <v>18915</v>
      </c>
      <c r="E2927" s="453">
        <v>30</v>
      </c>
    </row>
    <row r="2928" spans="1:5" ht="13.5" customHeight="1" x14ac:dyDescent="0.25">
      <c r="A2928" s="264" t="s">
        <v>26108</v>
      </c>
      <c r="B2928" s="254" t="s">
        <v>26109</v>
      </c>
      <c r="C2928" s="254" t="s">
        <v>26110</v>
      </c>
      <c r="D2928" s="255" t="s">
        <v>18915</v>
      </c>
      <c r="E2928" s="453">
        <v>1</v>
      </c>
    </row>
    <row r="2929" spans="1:5" ht="13.5" customHeight="1" x14ac:dyDescent="0.25">
      <c r="A2929" s="264" t="s">
        <v>26111</v>
      </c>
      <c r="B2929" s="254" t="s">
        <v>26112</v>
      </c>
      <c r="C2929" s="254" t="s">
        <v>26113</v>
      </c>
      <c r="D2929" s="255" t="s">
        <v>18915</v>
      </c>
      <c r="E2929" s="453">
        <v>2</v>
      </c>
    </row>
    <row r="2930" spans="1:5" ht="13.5" customHeight="1" x14ac:dyDescent="0.25">
      <c r="A2930" s="264" t="s">
        <v>26114</v>
      </c>
      <c r="B2930" s="254" t="s">
        <v>26115</v>
      </c>
      <c r="C2930" s="254" t="s">
        <v>26116</v>
      </c>
      <c r="D2930" s="255" t="s">
        <v>18915</v>
      </c>
      <c r="E2930" s="453">
        <v>5</v>
      </c>
    </row>
    <row r="2931" spans="1:5" ht="13.5" customHeight="1" x14ac:dyDescent="0.25">
      <c r="A2931" s="264" t="s">
        <v>26117</v>
      </c>
      <c r="B2931" s="254" t="s">
        <v>26115</v>
      </c>
      <c r="C2931" s="254" t="s">
        <v>26118</v>
      </c>
      <c r="D2931" s="255" t="s">
        <v>18915</v>
      </c>
      <c r="E2931" s="453">
        <v>20</v>
      </c>
    </row>
    <row r="2932" spans="1:5" ht="13.5" customHeight="1" x14ac:dyDescent="0.25">
      <c r="A2932" s="264" t="s">
        <v>26119</v>
      </c>
      <c r="B2932" s="254" t="s">
        <v>26115</v>
      </c>
      <c r="C2932" s="254" t="s">
        <v>26120</v>
      </c>
      <c r="D2932" s="255" t="s">
        <v>18915</v>
      </c>
      <c r="E2932" s="453">
        <v>2</v>
      </c>
    </row>
    <row r="2933" spans="1:5" ht="13.5" customHeight="1" x14ac:dyDescent="0.25">
      <c r="A2933" s="264" t="s">
        <v>26121</v>
      </c>
      <c r="B2933" s="254" t="s">
        <v>26115</v>
      </c>
      <c r="C2933" s="254" t="s">
        <v>26122</v>
      </c>
      <c r="D2933" s="255" t="s">
        <v>18915</v>
      </c>
      <c r="E2933" s="453">
        <v>5</v>
      </c>
    </row>
    <row r="2934" spans="1:5" ht="13.5" customHeight="1" x14ac:dyDescent="0.25">
      <c r="A2934" s="264" t="s">
        <v>26123</v>
      </c>
      <c r="B2934" s="254" t="s">
        <v>26115</v>
      </c>
      <c r="C2934" s="254" t="s">
        <v>26124</v>
      </c>
      <c r="D2934" s="255" t="s">
        <v>18915</v>
      </c>
      <c r="E2934" s="453">
        <v>10</v>
      </c>
    </row>
    <row r="2935" spans="1:5" ht="13.5" customHeight="1" x14ac:dyDescent="0.25">
      <c r="A2935" s="264" t="s">
        <v>26125</v>
      </c>
      <c r="B2935" s="254" t="s">
        <v>26126</v>
      </c>
      <c r="C2935" s="254" t="s">
        <v>26127</v>
      </c>
      <c r="D2935" s="255" t="s">
        <v>18915</v>
      </c>
      <c r="E2935" s="453">
        <v>17</v>
      </c>
    </row>
    <row r="2936" spans="1:5" ht="13.5" customHeight="1" x14ac:dyDescent="0.25">
      <c r="A2936" s="264" t="s">
        <v>26128</v>
      </c>
      <c r="B2936" s="254" t="s">
        <v>26126</v>
      </c>
      <c r="C2936" s="254" t="s">
        <v>26129</v>
      </c>
      <c r="D2936" s="255" t="s">
        <v>18915</v>
      </c>
      <c r="E2936" s="453">
        <v>8</v>
      </c>
    </row>
    <row r="2937" spans="1:5" ht="13.5" customHeight="1" x14ac:dyDescent="0.25">
      <c r="A2937" s="264" t="s">
        <v>26130</v>
      </c>
      <c r="B2937" s="254" t="s">
        <v>26131</v>
      </c>
      <c r="C2937" s="254" t="s">
        <v>26132</v>
      </c>
      <c r="D2937" s="255" t="s">
        <v>18915</v>
      </c>
      <c r="E2937" s="453">
        <v>4</v>
      </c>
    </row>
    <row r="2938" spans="1:5" ht="13.5" customHeight="1" x14ac:dyDescent="0.25">
      <c r="A2938" s="264" t="s">
        <v>26133</v>
      </c>
      <c r="B2938" s="254" t="s">
        <v>26134</v>
      </c>
      <c r="C2938" s="254" t="s">
        <v>26135</v>
      </c>
      <c r="D2938" s="255" t="s">
        <v>18915</v>
      </c>
      <c r="E2938" s="453">
        <v>10</v>
      </c>
    </row>
    <row r="2939" spans="1:5" ht="13.5" customHeight="1" x14ac:dyDescent="0.25">
      <c r="A2939" s="264" t="s">
        <v>26136</v>
      </c>
      <c r="B2939" s="254" t="s">
        <v>26137</v>
      </c>
      <c r="C2939" s="254" t="s">
        <v>20376</v>
      </c>
      <c r="D2939" s="255" t="s">
        <v>18915</v>
      </c>
      <c r="E2939" s="453">
        <v>124</v>
      </c>
    </row>
    <row r="2940" spans="1:5" ht="13.5" customHeight="1" x14ac:dyDescent="0.25">
      <c r="A2940" s="264" t="s">
        <v>26138</v>
      </c>
      <c r="B2940" s="254" t="s">
        <v>26139</v>
      </c>
      <c r="C2940" s="254" t="s">
        <v>26140</v>
      </c>
      <c r="D2940" s="255" t="s">
        <v>18915</v>
      </c>
      <c r="E2940" s="453">
        <v>64</v>
      </c>
    </row>
    <row r="2941" spans="1:5" ht="13.5" customHeight="1" x14ac:dyDescent="0.25">
      <c r="A2941" s="264" t="s">
        <v>26141</v>
      </c>
      <c r="B2941" s="254" t="s">
        <v>26142</v>
      </c>
      <c r="C2941" s="254" t="s">
        <v>26143</v>
      </c>
      <c r="D2941" s="255" t="s">
        <v>18915</v>
      </c>
      <c r="E2941" s="453">
        <v>201</v>
      </c>
    </row>
    <row r="2942" spans="1:5" ht="13.5" customHeight="1" x14ac:dyDescent="0.25">
      <c r="A2942" s="264" t="s">
        <v>26144</v>
      </c>
      <c r="B2942" s="254" t="s">
        <v>26145</v>
      </c>
      <c r="C2942" s="254" t="s">
        <v>21355</v>
      </c>
      <c r="D2942" s="255" t="s">
        <v>18915</v>
      </c>
      <c r="E2942" s="453">
        <v>50</v>
      </c>
    </row>
    <row r="2943" spans="1:5" ht="13.5" customHeight="1" x14ac:dyDescent="0.25">
      <c r="A2943" s="264" t="s">
        <v>26146</v>
      </c>
      <c r="B2943" s="254" t="s">
        <v>26145</v>
      </c>
      <c r="C2943" s="254" t="s">
        <v>18935</v>
      </c>
      <c r="D2943" s="255" t="s">
        <v>18915</v>
      </c>
      <c r="E2943" s="453">
        <v>30</v>
      </c>
    </row>
    <row r="2944" spans="1:5" ht="13.5" customHeight="1" x14ac:dyDescent="0.25">
      <c r="A2944" s="264" t="s">
        <v>26147</v>
      </c>
      <c r="B2944" s="254" t="s">
        <v>26148</v>
      </c>
      <c r="C2944" s="254" t="s">
        <v>26149</v>
      </c>
      <c r="D2944" s="255" t="s">
        <v>18915</v>
      </c>
      <c r="E2944" s="453">
        <v>14</v>
      </c>
    </row>
    <row r="2945" spans="1:5" ht="13.5" customHeight="1" x14ac:dyDescent="0.25">
      <c r="A2945" s="264" t="s">
        <v>7120</v>
      </c>
      <c r="B2945" s="254" t="s">
        <v>26148</v>
      </c>
      <c r="C2945" s="254" t="s">
        <v>26150</v>
      </c>
      <c r="D2945" s="255" t="s">
        <v>18915</v>
      </c>
      <c r="E2945" s="453">
        <v>31</v>
      </c>
    </row>
    <row r="2946" spans="1:5" ht="13.5" customHeight="1" x14ac:dyDescent="0.25">
      <c r="A2946" s="264" t="s">
        <v>26151</v>
      </c>
      <c r="B2946" s="254" t="s">
        <v>26148</v>
      </c>
      <c r="C2946" s="254" t="s">
        <v>26152</v>
      </c>
      <c r="D2946" s="255" t="s">
        <v>18915</v>
      </c>
      <c r="E2946" s="453">
        <v>5</v>
      </c>
    </row>
    <row r="2947" spans="1:5" ht="13.5" customHeight="1" x14ac:dyDescent="0.25">
      <c r="A2947" s="264" t="s">
        <v>26153</v>
      </c>
      <c r="B2947" s="254" t="s">
        <v>26148</v>
      </c>
      <c r="C2947" s="254" t="s">
        <v>26154</v>
      </c>
      <c r="D2947" s="255" t="s">
        <v>18915</v>
      </c>
      <c r="E2947" s="453">
        <v>1</v>
      </c>
    </row>
    <row r="2948" spans="1:5" ht="13.5" customHeight="1" x14ac:dyDescent="0.25">
      <c r="A2948" s="264" t="s">
        <v>26155</v>
      </c>
      <c r="B2948" s="254" t="s">
        <v>26156</v>
      </c>
      <c r="C2948" s="254" t="s">
        <v>26157</v>
      </c>
      <c r="D2948" s="255" t="s">
        <v>18915</v>
      </c>
      <c r="E2948" s="453">
        <v>2969</v>
      </c>
    </row>
    <row r="2949" spans="1:5" ht="13.5" customHeight="1" x14ac:dyDescent="0.25">
      <c r="A2949" s="264" t="s">
        <v>26158</v>
      </c>
      <c r="B2949" s="254" t="s">
        <v>26156</v>
      </c>
      <c r="C2949" s="254" t="s">
        <v>26159</v>
      </c>
      <c r="D2949" s="255" t="s">
        <v>18915</v>
      </c>
      <c r="E2949" s="453">
        <v>3390</v>
      </c>
    </row>
    <row r="2950" spans="1:5" ht="13.5" customHeight="1" x14ac:dyDescent="0.25">
      <c r="A2950" s="264" t="s">
        <v>26160</v>
      </c>
      <c r="B2950" s="254" t="s">
        <v>26156</v>
      </c>
      <c r="C2950" s="254" t="s">
        <v>26161</v>
      </c>
      <c r="D2950" s="255" t="s">
        <v>18915</v>
      </c>
      <c r="E2950" s="453">
        <v>1055</v>
      </c>
    </row>
    <row r="2951" spans="1:5" ht="13.5" customHeight="1" x14ac:dyDescent="0.25">
      <c r="A2951" s="264" t="s">
        <v>26162</v>
      </c>
      <c r="B2951" s="254" t="s">
        <v>26156</v>
      </c>
      <c r="C2951" s="254" t="s">
        <v>26163</v>
      </c>
      <c r="D2951" s="255" t="s">
        <v>18915</v>
      </c>
      <c r="E2951" s="453">
        <v>152</v>
      </c>
    </row>
    <row r="2952" spans="1:5" ht="13.5" customHeight="1" x14ac:dyDescent="0.25">
      <c r="A2952" s="264" t="s">
        <v>26164</v>
      </c>
      <c r="B2952" s="254" t="s">
        <v>26156</v>
      </c>
      <c r="C2952" s="254" t="s">
        <v>26165</v>
      </c>
      <c r="D2952" s="255" t="s">
        <v>18915</v>
      </c>
      <c r="E2952" s="453">
        <v>10</v>
      </c>
    </row>
    <row r="2953" spans="1:5" ht="13.5" customHeight="1" x14ac:dyDescent="0.25">
      <c r="A2953" s="264" t="s">
        <v>26166</v>
      </c>
      <c r="B2953" s="254" t="s">
        <v>26156</v>
      </c>
      <c r="C2953" s="254" t="s">
        <v>26167</v>
      </c>
      <c r="D2953" s="255" t="s">
        <v>18915</v>
      </c>
      <c r="E2953" s="453">
        <v>20</v>
      </c>
    </row>
    <row r="2954" spans="1:5" ht="13.5" customHeight="1" x14ac:dyDescent="0.25">
      <c r="A2954" s="264" t="s">
        <v>26168</v>
      </c>
      <c r="B2954" s="254" t="s">
        <v>25682</v>
      </c>
      <c r="C2954" s="254" t="s">
        <v>26169</v>
      </c>
      <c r="D2954" s="255" t="s">
        <v>18915</v>
      </c>
      <c r="E2954" s="453">
        <v>10</v>
      </c>
    </row>
    <row r="2955" spans="1:5" ht="13.5" customHeight="1" x14ac:dyDescent="0.25">
      <c r="A2955" s="264" t="s">
        <v>26170</v>
      </c>
      <c r="B2955" s="254" t="s">
        <v>20647</v>
      </c>
      <c r="C2955" s="254" t="s">
        <v>26171</v>
      </c>
      <c r="D2955" s="255" t="s">
        <v>18915</v>
      </c>
      <c r="E2955" s="453">
        <v>4959</v>
      </c>
    </row>
    <row r="2956" spans="1:5" ht="13.5" customHeight="1" x14ac:dyDescent="0.25">
      <c r="A2956" s="264" t="s">
        <v>26172</v>
      </c>
      <c r="B2956" s="254" t="s">
        <v>20650</v>
      </c>
      <c r="C2956" s="254" t="s">
        <v>25267</v>
      </c>
      <c r="D2956" s="255" t="s">
        <v>18915</v>
      </c>
      <c r="E2956" s="453">
        <v>159</v>
      </c>
    </row>
    <row r="2957" spans="1:5" ht="13.5" customHeight="1" x14ac:dyDescent="0.25">
      <c r="A2957" s="264" t="s">
        <v>26173</v>
      </c>
      <c r="B2957" s="254" t="s">
        <v>20650</v>
      </c>
      <c r="C2957" s="254" t="s">
        <v>26174</v>
      </c>
      <c r="D2957" s="255" t="s">
        <v>18915</v>
      </c>
      <c r="E2957" s="453">
        <v>2260.1999999999998</v>
      </c>
    </row>
    <row r="2958" spans="1:5" ht="13.5" customHeight="1" x14ac:dyDescent="0.25">
      <c r="A2958" s="264" t="s">
        <v>26175</v>
      </c>
      <c r="B2958" s="254" t="s">
        <v>22555</v>
      </c>
      <c r="C2958" s="254" t="s">
        <v>26176</v>
      </c>
      <c r="D2958" s="255" t="s">
        <v>18915</v>
      </c>
      <c r="E2958" s="453">
        <v>142</v>
      </c>
    </row>
    <row r="2959" spans="1:5" ht="13.5" customHeight="1" x14ac:dyDescent="0.25">
      <c r="A2959" s="264" t="s">
        <v>26177</v>
      </c>
      <c r="B2959" s="254" t="s">
        <v>22555</v>
      </c>
      <c r="C2959" s="254" t="s">
        <v>26178</v>
      </c>
      <c r="D2959" s="255" t="s">
        <v>18915</v>
      </c>
      <c r="E2959" s="453">
        <v>31</v>
      </c>
    </row>
    <row r="2960" spans="1:5" ht="13.5" customHeight="1" x14ac:dyDescent="0.25">
      <c r="A2960" s="264" t="s">
        <v>26179</v>
      </c>
      <c r="B2960" s="254" t="s">
        <v>26180</v>
      </c>
      <c r="C2960" s="254" t="s">
        <v>19119</v>
      </c>
      <c r="D2960" s="255" t="s">
        <v>18915</v>
      </c>
      <c r="E2960" s="453">
        <v>56</v>
      </c>
    </row>
    <row r="2961" spans="1:5" ht="13.5" customHeight="1" x14ac:dyDescent="0.25">
      <c r="A2961" s="264" t="s">
        <v>26181</v>
      </c>
      <c r="B2961" s="254" t="s">
        <v>26182</v>
      </c>
      <c r="C2961" s="254" t="s">
        <v>26183</v>
      </c>
      <c r="D2961" s="255" t="s">
        <v>18915</v>
      </c>
      <c r="E2961" s="453">
        <v>3</v>
      </c>
    </row>
    <row r="2962" spans="1:5" ht="13.5" customHeight="1" x14ac:dyDescent="0.25">
      <c r="A2962" s="264" t="s">
        <v>26184</v>
      </c>
      <c r="B2962" s="254" t="s">
        <v>25685</v>
      </c>
      <c r="C2962" s="254" t="s">
        <v>26185</v>
      </c>
      <c r="D2962" s="255" t="s">
        <v>18915</v>
      </c>
      <c r="E2962" s="453">
        <v>76</v>
      </c>
    </row>
    <row r="2963" spans="1:5" ht="13.5" customHeight="1" x14ac:dyDescent="0.25">
      <c r="A2963" s="264" t="s">
        <v>26186</v>
      </c>
      <c r="B2963" s="254" t="s">
        <v>25688</v>
      </c>
      <c r="C2963" s="254" t="s">
        <v>26187</v>
      </c>
      <c r="D2963" s="255" t="s">
        <v>18915</v>
      </c>
      <c r="E2963" s="453">
        <v>2</v>
      </c>
    </row>
    <row r="2964" spans="1:5" ht="13.5" customHeight="1" x14ac:dyDescent="0.25">
      <c r="A2964" s="264" t="s">
        <v>26188</v>
      </c>
      <c r="B2964" s="254" t="s">
        <v>25695</v>
      </c>
      <c r="C2964" s="254" t="s">
        <v>26189</v>
      </c>
      <c r="D2964" s="255" t="s">
        <v>18915</v>
      </c>
      <c r="E2964" s="453">
        <v>23</v>
      </c>
    </row>
    <row r="2965" spans="1:5" ht="13.5" customHeight="1" x14ac:dyDescent="0.25">
      <c r="A2965" s="264" t="s">
        <v>26190</v>
      </c>
      <c r="B2965" s="254" t="s">
        <v>26191</v>
      </c>
      <c r="C2965" s="254" t="s">
        <v>26192</v>
      </c>
      <c r="D2965" s="255" t="s">
        <v>18915</v>
      </c>
      <c r="E2965" s="453">
        <v>9</v>
      </c>
    </row>
    <row r="2966" spans="1:5" ht="13.5" customHeight="1" x14ac:dyDescent="0.25">
      <c r="A2966" s="264" t="s">
        <v>26193</v>
      </c>
      <c r="B2966" s="254" t="s">
        <v>26194</v>
      </c>
      <c r="C2966" s="254" t="s">
        <v>26195</v>
      </c>
      <c r="D2966" s="255" t="s">
        <v>18915</v>
      </c>
      <c r="E2966" s="453">
        <v>41</v>
      </c>
    </row>
    <row r="2967" spans="1:5" ht="13.5" customHeight="1" x14ac:dyDescent="0.25">
      <c r="A2967" s="264" t="s">
        <v>26196</v>
      </c>
      <c r="B2967" s="254" t="s">
        <v>26197</v>
      </c>
      <c r="C2967" s="254" t="s">
        <v>26198</v>
      </c>
      <c r="D2967" s="255" t="s">
        <v>18915</v>
      </c>
      <c r="E2967" s="453">
        <v>9</v>
      </c>
    </row>
    <row r="2968" spans="1:5" ht="13.5" customHeight="1" x14ac:dyDescent="0.25">
      <c r="A2968" s="264" t="s">
        <v>26199</v>
      </c>
      <c r="B2968" s="254" t="s">
        <v>26197</v>
      </c>
      <c r="C2968" s="254" t="s">
        <v>26200</v>
      </c>
      <c r="D2968" s="255" t="s">
        <v>18915</v>
      </c>
      <c r="E2968" s="453">
        <v>5</v>
      </c>
    </row>
    <row r="2969" spans="1:5" ht="13.5" customHeight="1" x14ac:dyDescent="0.25">
      <c r="A2969" s="264" t="s">
        <v>26201</v>
      </c>
      <c r="B2969" s="254" t="s">
        <v>26202</v>
      </c>
      <c r="C2969" s="254" t="s">
        <v>26203</v>
      </c>
      <c r="D2969" s="255" t="s">
        <v>18915</v>
      </c>
      <c r="E2969" s="453">
        <v>477</v>
      </c>
    </row>
    <row r="2970" spans="1:5" ht="13.5" customHeight="1" x14ac:dyDescent="0.25">
      <c r="A2970" s="264" t="s">
        <v>26204</v>
      </c>
      <c r="B2970" s="254" t="s">
        <v>26202</v>
      </c>
      <c r="C2970" s="254" t="s">
        <v>26205</v>
      </c>
      <c r="D2970" s="255" t="s">
        <v>18915</v>
      </c>
      <c r="E2970" s="453">
        <v>247</v>
      </c>
    </row>
    <row r="2971" spans="1:5" ht="13.5" customHeight="1" x14ac:dyDescent="0.25">
      <c r="A2971" s="264" t="s">
        <v>26206</v>
      </c>
      <c r="B2971" s="254" t="s">
        <v>26202</v>
      </c>
      <c r="C2971" s="254" t="s">
        <v>26207</v>
      </c>
      <c r="D2971" s="255" t="s">
        <v>18915</v>
      </c>
      <c r="E2971" s="453">
        <v>10</v>
      </c>
    </row>
    <row r="2972" spans="1:5" ht="13.5" customHeight="1" x14ac:dyDescent="0.25">
      <c r="A2972" s="264" t="s">
        <v>26208</v>
      </c>
      <c r="B2972" s="254" t="s">
        <v>26209</v>
      </c>
      <c r="C2972" s="254" t="s">
        <v>25714</v>
      </c>
      <c r="D2972" s="255" t="s">
        <v>18915</v>
      </c>
      <c r="E2972" s="453">
        <v>24</v>
      </c>
    </row>
    <row r="2973" spans="1:5" ht="13.5" customHeight="1" x14ac:dyDescent="0.25">
      <c r="A2973" s="264" t="s">
        <v>26210</v>
      </c>
      <c r="B2973" s="254" t="s">
        <v>26211</v>
      </c>
      <c r="C2973" s="254" t="s">
        <v>26212</v>
      </c>
      <c r="D2973" s="255" t="s">
        <v>18915</v>
      </c>
      <c r="E2973" s="453">
        <v>29</v>
      </c>
    </row>
    <row r="2974" spans="1:5" ht="13.5" customHeight="1" x14ac:dyDescent="0.25">
      <c r="A2974" s="264" t="s">
        <v>26213</v>
      </c>
      <c r="B2974" s="254" t="s">
        <v>26211</v>
      </c>
      <c r="C2974" s="254" t="s">
        <v>19119</v>
      </c>
      <c r="D2974" s="255" t="s">
        <v>18915</v>
      </c>
      <c r="E2974" s="453">
        <v>501</v>
      </c>
    </row>
    <row r="2975" spans="1:5" ht="13.5" customHeight="1" x14ac:dyDescent="0.25">
      <c r="A2975" s="264" t="s">
        <v>26214</v>
      </c>
      <c r="B2975" s="254" t="s">
        <v>26215</v>
      </c>
      <c r="C2975" s="254" t="s">
        <v>26216</v>
      </c>
      <c r="D2975" s="255" t="s">
        <v>18915</v>
      </c>
      <c r="E2975" s="453">
        <v>351</v>
      </c>
    </row>
    <row r="2976" spans="1:5" ht="13.5" customHeight="1" x14ac:dyDescent="0.25">
      <c r="A2976" s="264" t="s">
        <v>26217</v>
      </c>
      <c r="B2976" s="254" t="s">
        <v>26218</v>
      </c>
      <c r="C2976" s="254" t="s">
        <v>26219</v>
      </c>
      <c r="D2976" s="255" t="s">
        <v>18915</v>
      </c>
      <c r="E2976" s="453">
        <v>6802</v>
      </c>
    </row>
    <row r="2977" spans="1:5" ht="13.5" customHeight="1" x14ac:dyDescent="0.25">
      <c r="A2977" s="264" t="s">
        <v>26220</v>
      </c>
      <c r="B2977" s="254" t="s">
        <v>26218</v>
      </c>
      <c r="C2977" s="254" t="s">
        <v>26221</v>
      </c>
      <c r="D2977" s="255" t="s">
        <v>18915</v>
      </c>
      <c r="E2977" s="453">
        <v>235</v>
      </c>
    </row>
    <row r="2978" spans="1:5" ht="13.5" customHeight="1" x14ac:dyDescent="0.25">
      <c r="A2978" s="264" t="s">
        <v>26222</v>
      </c>
      <c r="B2978" s="254" t="s">
        <v>26218</v>
      </c>
      <c r="C2978" s="254" t="s">
        <v>26223</v>
      </c>
      <c r="D2978" s="255" t="s">
        <v>18915</v>
      </c>
      <c r="E2978" s="453">
        <v>437</v>
      </c>
    </row>
    <row r="2979" spans="1:5" ht="13.5" customHeight="1" x14ac:dyDescent="0.25">
      <c r="A2979" s="264" t="s">
        <v>26224</v>
      </c>
      <c r="B2979" s="254" t="s">
        <v>26218</v>
      </c>
      <c r="C2979" s="254" t="s">
        <v>26225</v>
      </c>
      <c r="D2979" s="255" t="s">
        <v>18915</v>
      </c>
      <c r="E2979" s="453">
        <v>153</v>
      </c>
    </row>
    <row r="2980" spans="1:5" ht="13.5" customHeight="1" x14ac:dyDescent="0.25">
      <c r="A2980" s="264" t="s">
        <v>26226</v>
      </c>
      <c r="B2980" s="254" t="s">
        <v>26227</v>
      </c>
      <c r="C2980" s="254" t="s">
        <v>26219</v>
      </c>
      <c r="D2980" s="255" t="s">
        <v>18915</v>
      </c>
      <c r="E2980" s="453">
        <v>15</v>
      </c>
    </row>
    <row r="2981" spans="1:5" ht="13.5" customHeight="1" x14ac:dyDescent="0.25">
      <c r="A2981" s="264" t="s">
        <v>26228</v>
      </c>
      <c r="B2981" s="254" t="s">
        <v>26229</v>
      </c>
      <c r="C2981" s="254" t="s">
        <v>25714</v>
      </c>
      <c r="D2981" s="255" t="s">
        <v>18915</v>
      </c>
      <c r="E2981" s="453">
        <v>67</v>
      </c>
    </row>
    <row r="2982" spans="1:5" ht="13.5" customHeight="1" x14ac:dyDescent="0.25">
      <c r="A2982" s="264" t="s">
        <v>26230</v>
      </c>
      <c r="B2982" s="254" t="s">
        <v>26229</v>
      </c>
      <c r="C2982" s="254" t="s">
        <v>19119</v>
      </c>
      <c r="D2982" s="255" t="s">
        <v>18915</v>
      </c>
      <c r="E2982" s="453">
        <v>2019.0000000000002</v>
      </c>
    </row>
    <row r="2983" spans="1:5" ht="13.5" customHeight="1" x14ac:dyDescent="0.25">
      <c r="A2983" s="264" t="s">
        <v>26231</v>
      </c>
      <c r="B2983" s="254" t="s">
        <v>26229</v>
      </c>
      <c r="C2983" s="254" t="s">
        <v>26232</v>
      </c>
      <c r="D2983" s="255" t="s">
        <v>18915</v>
      </c>
      <c r="E2983" s="453">
        <v>1</v>
      </c>
    </row>
    <row r="2984" spans="1:5" ht="13.5" customHeight="1" x14ac:dyDescent="0.25">
      <c r="A2984" s="264" t="s">
        <v>26233</v>
      </c>
      <c r="B2984" s="254" t="s">
        <v>26234</v>
      </c>
      <c r="C2984" s="254" t="s">
        <v>20906</v>
      </c>
      <c r="D2984" s="255" t="s">
        <v>18915</v>
      </c>
      <c r="E2984" s="453">
        <v>11</v>
      </c>
    </row>
    <row r="2985" spans="1:5" ht="13.5" customHeight="1" x14ac:dyDescent="0.25">
      <c r="A2985" s="264" t="s">
        <v>26235</v>
      </c>
      <c r="B2985" s="254" t="s">
        <v>26234</v>
      </c>
      <c r="C2985" s="254" t="s">
        <v>20908</v>
      </c>
      <c r="D2985" s="255" t="s">
        <v>18915</v>
      </c>
      <c r="E2985" s="453">
        <v>112</v>
      </c>
    </row>
    <row r="2986" spans="1:5" ht="13.5" customHeight="1" x14ac:dyDescent="0.25">
      <c r="A2986" s="264" t="s">
        <v>26236</v>
      </c>
      <c r="B2986" s="254" t="s">
        <v>26237</v>
      </c>
      <c r="C2986" s="254" t="s">
        <v>26238</v>
      </c>
      <c r="D2986" s="255" t="s">
        <v>18915</v>
      </c>
      <c r="E2986" s="453">
        <v>42</v>
      </c>
    </row>
    <row r="2987" spans="1:5" ht="13.5" customHeight="1" x14ac:dyDescent="0.25">
      <c r="A2987" s="264" t="s">
        <v>26239</v>
      </c>
      <c r="B2987" s="254" t="s">
        <v>26237</v>
      </c>
      <c r="C2987" s="254" t="s">
        <v>26240</v>
      </c>
      <c r="D2987" s="255" t="s">
        <v>18915</v>
      </c>
      <c r="E2987" s="453">
        <v>105</v>
      </c>
    </row>
    <row r="2988" spans="1:5" ht="13.5" customHeight="1" x14ac:dyDescent="0.25">
      <c r="A2988" s="264" t="s">
        <v>26241</v>
      </c>
      <c r="B2988" s="254" t="s">
        <v>26242</v>
      </c>
      <c r="C2988" s="254" t="s">
        <v>25542</v>
      </c>
      <c r="D2988" s="255" t="s">
        <v>18915</v>
      </c>
      <c r="E2988" s="453">
        <v>3213</v>
      </c>
    </row>
    <row r="2989" spans="1:5" ht="13.5" customHeight="1" x14ac:dyDescent="0.25">
      <c r="A2989" s="264" t="s">
        <v>26243</v>
      </c>
      <c r="B2989" s="254" t="s">
        <v>26134</v>
      </c>
      <c r="C2989" s="254" t="s">
        <v>19119</v>
      </c>
      <c r="D2989" s="255" t="s">
        <v>18915</v>
      </c>
      <c r="E2989" s="453">
        <v>5</v>
      </c>
    </row>
    <row r="2990" spans="1:5" ht="13.5" customHeight="1" x14ac:dyDescent="0.25">
      <c r="A2990" s="264" t="s">
        <v>26244</v>
      </c>
      <c r="B2990" s="254" t="s">
        <v>26134</v>
      </c>
      <c r="C2990" s="254" t="s">
        <v>26245</v>
      </c>
      <c r="D2990" s="255" t="s">
        <v>18915</v>
      </c>
      <c r="E2990" s="453">
        <v>4</v>
      </c>
    </row>
    <row r="2991" spans="1:5" ht="13.5" customHeight="1" x14ac:dyDescent="0.25">
      <c r="A2991" s="264" t="s">
        <v>26246</v>
      </c>
      <c r="B2991" s="254" t="s">
        <v>26247</v>
      </c>
      <c r="C2991" s="254" t="s">
        <v>26248</v>
      </c>
      <c r="D2991" s="255" t="s">
        <v>18915</v>
      </c>
      <c r="E2991" s="453">
        <v>527</v>
      </c>
    </row>
    <row r="2992" spans="1:5" ht="13.5" customHeight="1" x14ac:dyDescent="0.25">
      <c r="A2992" s="264" t="s">
        <v>26249</v>
      </c>
      <c r="B2992" s="254" t="s">
        <v>26247</v>
      </c>
      <c r="C2992" s="254" t="s">
        <v>26250</v>
      </c>
      <c r="D2992" s="255" t="s">
        <v>18915</v>
      </c>
      <c r="E2992" s="453">
        <v>43</v>
      </c>
    </row>
    <row r="2993" spans="1:5" ht="13.5" customHeight="1" x14ac:dyDescent="0.25">
      <c r="A2993" s="264" t="s">
        <v>26251</v>
      </c>
      <c r="B2993" s="254" t="s">
        <v>26252</v>
      </c>
      <c r="C2993" s="254" t="s">
        <v>25714</v>
      </c>
      <c r="D2993" s="255" t="s">
        <v>18915</v>
      </c>
      <c r="E2993" s="453">
        <v>23</v>
      </c>
    </row>
    <row r="2994" spans="1:5" ht="13.5" customHeight="1" x14ac:dyDescent="0.25">
      <c r="A2994" s="264" t="s">
        <v>26253</v>
      </c>
      <c r="B2994" s="254" t="s">
        <v>26254</v>
      </c>
      <c r="C2994" s="254" t="s">
        <v>26255</v>
      </c>
      <c r="D2994" s="255" t="s">
        <v>18915</v>
      </c>
      <c r="E2994" s="453">
        <v>12</v>
      </c>
    </row>
    <row r="2995" spans="1:5" ht="13.5" customHeight="1" x14ac:dyDescent="0.25">
      <c r="A2995" s="264" t="s">
        <v>26256</v>
      </c>
      <c r="B2995" s="254" t="s">
        <v>26257</v>
      </c>
      <c r="C2995" s="254" t="s">
        <v>26258</v>
      </c>
      <c r="D2995" s="255" t="s">
        <v>18915</v>
      </c>
      <c r="E2995" s="453">
        <v>29</v>
      </c>
    </row>
    <row r="2996" spans="1:5" ht="13.5" customHeight="1" x14ac:dyDescent="0.25">
      <c r="A2996" s="264" t="s">
        <v>26259</v>
      </c>
      <c r="B2996" s="254" t="s">
        <v>26260</v>
      </c>
      <c r="C2996" s="254" t="s">
        <v>26261</v>
      </c>
      <c r="D2996" s="255" t="s">
        <v>18915</v>
      </c>
      <c r="E2996" s="453">
        <v>25</v>
      </c>
    </row>
    <row r="2997" spans="1:5" ht="13.5" customHeight="1" x14ac:dyDescent="0.25">
      <c r="A2997" s="264" t="s">
        <v>26262</v>
      </c>
      <c r="B2997" s="254" t="s">
        <v>26263</v>
      </c>
      <c r="C2997" s="254" t="s">
        <v>26264</v>
      </c>
      <c r="D2997" s="255" t="s">
        <v>18915</v>
      </c>
      <c r="E2997" s="453">
        <v>1</v>
      </c>
    </row>
    <row r="2998" spans="1:5" ht="13.5" customHeight="1" x14ac:dyDescent="0.25">
      <c r="A2998" s="264" t="s">
        <v>26265</v>
      </c>
      <c r="B2998" s="254" t="s">
        <v>26266</v>
      </c>
      <c r="C2998" s="254" t="s">
        <v>26267</v>
      </c>
      <c r="D2998" s="255" t="s">
        <v>18915</v>
      </c>
      <c r="E2998" s="453">
        <v>4</v>
      </c>
    </row>
    <row r="2999" spans="1:5" ht="13.5" customHeight="1" x14ac:dyDescent="0.25">
      <c r="A2999" s="264" t="s">
        <v>26268</v>
      </c>
      <c r="B2999" s="254" t="s">
        <v>26269</v>
      </c>
      <c r="C2999" s="254" t="s">
        <v>26270</v>
      </c>
      <c r="D2999" s="255" t="s">
        <v>18915</v>
      </c>
      <c r="E2999" s="453">
        <v>1</v>
      </c>
    </row>
    <row r="3000" spans="1:5" ht="13.5" customHeight="1" x14ac:dyDescent="0.25">
      <c r="A3000" s="264" t="s">
        <v>26271</v>
      </c>
      <c r="B3000" s="254" t="s">
        <v>26272</v>
      </c>
      <c r="C3000" s="254" t="s">
        <v>26273</v>
      </c>
      <c r="D3000" s="255" t="s">
        <v>18915</v>
      </c>
      <c r="E3000" s="453">
        <v>5</v>
      </c>
    </row>
    <row r="3001" spans="1:5" ht="13.5" customHeight="1" x14ac:dyDescent="0.25">
      <c r="A3001" s="264" t="s">
        <v>26274</v>
      </c>
      <c r="B3001" s="254" t="s">
        <v>26275</v>
      </c>
      <c r="C3001" s="254" t="s">
        <v>26276</v>
      </c>
      <c r="D3001" s="255" t="s">
        <v>18915</v>
      </c>
      <c r="E3001" s="453">
        <v>409</v>
      </c>
    </row>
    <row r="3002" spans="1:5" ht="13.5" customHeight="1" x14ac:dyDescent="0.25">
      <c r="A3002" s="264" t="s">
        <v>26277</v>
      </c>
      <c r="B3002" s="254" t="s">
        <v>26278</v>
      </c>
      <c r="C3002" s="254" t="s">
        <v>26279</v>
      </c>
      <c r="D3002" s="255" t="s">
        <v>18915</v>
      </c>
      <c r="E3002" s="453">
        <v>3</v>
      </c>
    </row>
    <row r="3003" spans="1:5" ht="13.5" customHeight="1" x14ac:dyDescent="0.25">
      <c r="A3003" s="264" t="s">
        <v>26280</v>
      </c>
      <c r="B3003" s="254" t="s">
        <v>26281</v>
      </c>
      <c r="C3003" s="254" t="s">
        <v>26282</v>
      </c>
      <c r="D3003" s="255" t="s">
        <v>18915</v>
      </c>
      <c r="E3003" s="453">
        <v>14</v>
      </c>
    </row>
    <row r="3004" spans="1:5" ht="13.5" customHeight="1" x14ac:dyDescent="0.25">
      <c r="A3004" s="264" t="s">
        <v>26283</v>
      </c>
      <c r="B3004" s="254" t="s">
        <v>26284</v>
      </c>
      <c r="C3004" s="254" t="s">
        <v>26285</v>
      </c>
      <c r="D3004" s="255" t="s">
        <v>18915</v>
      </c>
      <c r="E3004" s="453">
        <v>11</v>
      </c>
    </row>
    <row r="3005" spans="1:5" ht="13.5" customHeight="1" x14ac:dyDescent="0.25">
      <c r="A3005" s="264" t="s">
        <v>26286</v>
      </c>
      <c r="B3005" s="254" t="s">
        <v>26287</v>
      </c>
      <c r="C3005" s="254" t="s">
        <v>26288</v>
      </c>
      <c r="D3005" s="255" t="s">
        <v>18915</v>
      </c>
      <c r="E3005" s="453">
        <v>23</v>
      </c>
    </row>
    <row r="3006" spans="1:5" ht="13.5" customHeight="1" x14ac:dyDescent="0.25">
      <c r="A3006" s="264" t="s">
        <v>26289</v>
      </c>
      <c r="B3006" s="254" t="s">
        <v>26290</v>
      </c>
      <c r="C3006" s="254" t="s">
        <v>26291</v>
      </c>
      <c r="D3006" s="255" t="s">
        <v>18915</v>
      </c>
      <c r="E3006" s="453">
        <v>38</v>
      </c>
    </row>
    <row r="3007" spans="1:5" ht="13.5" customHeight="1" x14ac:dyDescent="0.25">
      <c r="A3007" s="264" t="s">
        <v>26292</v>
      </c>
      <c r="B3007" s="254" t="s">
        <v>26293</v>
      </c>
      <c r="C3007" s="254" t="s">
        <v>26294</v>
      </c>
      <c r="D3007" s="255" t="s">
        <v>18915</v>
      </c>
      <c r="E3007" s="453">
        <v>133</v>
      </c>
    </row>
    <row r="3008" spans="1:5" ht="13.5" customHeight="1" x14ac:dyDescent="0.25">
      <c r="A3008" s="264" t="s">
        <v>26295</v>
      </c>
      <c r="B3008" s="254" t="s">
        <v>26296</v>
      </c>
      <c r="C3008" s="254" t="s">
        <v>26297</v>
      </c>
      <c r="D3008" s="255" t="s">
        <v>18915</v>
      </c>
      <c r="E3008" s="453">
        <v>21</v>
      </c>
    </row>
    <row r="3009" spans="1:5" ht="13.5" customHeight="1" x14ac:dyDescent="0.25">
      <c r="A3009" s="264" t="s">
        <v>26298</v>
      </c>
      <c r="B3009" s="254" t="s">
        <v>26299</v>
      </c>
      <c r="C3009" s="254" t="s">
        <v>26300</v>
      </c>
      <c r="D3009" s="255" t="s">
        <v>18915</v>
      </c>
      <c r="E3009" s="453">
        <v>2743</v>
      </c>
    </row>
    <row r="3010" spans="1:5" ht="13.5" customHeight="1" x14ac:dyDescent="0.25">
      <c r="A3010" s="264" t="s">
        <v>26301</v>
      </c>
      <c r="B3010" s="254" t="s">
        <v>26302</v>
      </c>
      <c r="C3010" s="254" t="s">
        <v>26303</v>
      </c>
      <c r="D3010" s="255" t="s">
        <v>18915</v>
      </c>
      <c r="E3010" s="453">
        <v>2</v>
      </c>
    </row>
    <row r="3011" spans="1:5" ht="13.5" customHeight="1" x14ac:dyDescent="0.25">
      <c r="A3011" s="264" t="s">
        <v>26304</v>
      </c>
      <c r="B3011" s="254" t="s">
        <v>26302</v>
      </c>
      <c r="C3011" s="254" t="s">
        <v>26305</v>
      </c>
      <c r="D3011" s="255" t="s">
        <v>18915</v>
      </c>
      <c r="E3011" s="453">
        <v>1</v>
      </c>
    </row>
    <row r="3012" spans="1:5" ht="13.5" customHeight="1" x14ac:dyDescent="0.25">
      <c r="A3012" s="264" t="s">
        <v>26306</v>
      </c>
      <c r="B3012" s="254" t="s">
        <v>26307</v>
      </c>
      <c r="C3012" s="254" t="s">
        <v>26308</v>
      </c>
      <c r="D3012" s="255" t="s">
        <v>18915</v>
      </c>
      <c r="E3012" s="453">
        <v>137</v>
      </c>
    </row>
    <row r="3013" spans="1:5" ht="13.5" customHeight="1" x14ac:dyDescent="0.25">
      <c r="A3013" s="264" t="s">
        <v>26309</v>
      </c>
      <c r="B3013" s="254" t="s">
        <v>26310</v>
      </c>
      <c r="C3013" s="254" t="s">
        <v>26311</v>
      </c>
      <c r="D3013" s="255" t="s">
        <v>18915</v>
      </c>
      <c r="E3013" s="453">
        <v>3</v>
      </c>
    </row>
    <row r="3014" spans="1:5" ht="13.5" customHeight="1" x14ac:dyDescent="0.25">
      <c r="A3014" s="264" t="s">
        <v>26312</v>
      </c>
      <c r="B3014" s="254" t="s">
        <v>26313</v>
      </c>
      <c r="C3014" s="254" t="s">
        <v>26314</v>
      </c>
      <c r="D3014" s="255" t="s">
        <v>18915</v>
      </c>
      <c r="E3014" s="453">
        <v>448</v>
      </c>
    </row>
    <row r="3015" spans="1:5" ht="13.5" customHeight="1" x14ac:dyDescent="0.25">
      <c r="A3015" s="264" t="s">
        <v>26315</v>
      </c>
      <c r="B3015" s="254" t="s">
        <v>26316</v>
      </c>
      <c r="C3015" s="254" t="s">
        <v>26317</v>
      </c>
      <c r="D3015" s="255" t="s">
        <v>18915</v>
      </c>
      <c r="E3015" s="453">
        <v>121</v>
      </c>
    </row>
    <row r="3016" spans="1:5" ht="13.5" customHeight="1" x14ac:dyDescent="0.25">
      <c r="A3016" s="264" t="s">
        <v>26318</v>
      </c>
      <c r="B3016" s="254" t="s">
        <v>26316</v>
      </c>
      <c r="C3016" s="254" t="s">
        <v>19119</v>
      </c>
      <c r="D3016" s="255" t="s">
        <v>18915</v>
      </c>
      <c r="E3016" s="453">
        <v>313</v>
      </c>
    </row>
    <row r="3017" spans="1:5" ht="13.5" customHeight="1" x14ac:dyDescent="0.25">
      <c r="A3017" s="264" t="s">
        <v>26319</v>
      </c>
      <c r="B3017" s="254" t="s">
        <v>26320</v>
      </c>
      <c r="C3017" s="254" t="s">
        <v>26321</v>
      </c>
      <c r="D3017" s="255" t="s">
        <v>18915</v>
      </c>
      <c r="E3017" s="453">
        <v>126</v>
      </c>
    </row>
    <row r="3018" spans="1:5" ht="13.5" customHeight="1" x14ac:dyDescent="0.25">
      <c r="A3018" s="264" t="s">
        <v>26322</v>
      </c>
      <c r="B3018" s="254" t="s">
        <v>26323</v>
      </c>
      <c r="C3018" s="254" t="s">
        <v>26324</v>
      </c>
      <c r="D3018" s="255" t="s">
        <v>18915</v>
      </c>
      <c r="E3018" s="453">
        <v>34</v>
      </c>
    </row>
    <row r="3019" spans="1:5" ht="13.5" customHeight="1" x14ac:dyDescent="0.25">
      <c r="A3019" s="264" t="s">
        <v>26325</v>
      </c>
      <c r="B3019" s="254" t="s">
        <v>26323</v>
      </c>
      <c r="C3019" s="254" t="s">
        <v>26326</v>
      </c>
      <c r="D3019" s="255" t="s">
        <v>18915</v>
      </c>
      <c r="E3019" s="453">
        <v>2</v>
      </c>
    </row>
    <row r="3020" spans="1:5" ht="13.5" customHeight="1" x14ac:dyDescent="0.25">
      <c r="A3020" s="264" t="s">
        <v>26327</v>
      </c>
      <c r="B3020" s="254" t="s">
        <v>26328</v>
      </c>
      <c r="C3020" s="254" t="s">
        <v>26329</v>
      </c>
      <c r="D3020" s="255" t="s">
        <v>18915</v>
      </c>
      <c r="E3020" s="453">
        <v>84</v>
      </c>
    </row>
    <row r="3021" spans="1:5" ht="13.5" customHeight="1" x14ac:dyDescent="0.25">
      <c r="A3021" s="264" t="s">
        <v>26330</v>
      </c>
      <c r="B3021" s="254" t="s">
        <v>26331</v>
      </c>
      <c r="C3021" s="254" t="s">
        <v>26332</v>
      </c>
      <c r="D3021" s="255" t="s">
        <v>18915</v>
      </c>
      <c r="E3021" s="453">
        <v>4</v>
      </c>
    </row>
    <row r="3022" spans="1:5" ht="13.5" customHeight="1" x14ac:dyDescent="0.25">
      <c r="A3022" s="264" t="s">
        <v>26333</v>
      </c>
      <c r="B3022" s="254" t="s">
        <v>26331</v>
      </c>
      <c r="C3022" s="254" t="s">
        <v>26329</v>
      </c>
      <c r="D3022" s="255" t="s">
        <v>18915</v>
      </c>
      <c r="E3022" s="453">
        <v>22</v>
      </c>
    </row>
    <row r="3023" spans="1:5" ht="13.5" customHeight="1" x14ac:dyDescent="0.25">
      <c r="A3023" s="264" t="s">
        <v>26334</v>
      </c>
      <c r="B3023" s="254" t="s">
        <v>26335</v>
      </c>
      <c r="C3023" s="254" t="s">
        <v>26336</v>
      </c>
      <c r="D3023" s="255" t="s">
        <v>18915</v>
      </c>
      <c r="E3023" s="453">
        <v>103</v>
      </c>
    </row>
    <row r="3024" spans="1:5" ht="13.5" customHeight="1" x14ac:dyDescent="0.25">
      <c r="A3024" s="264" t="s">
        <v>26337</v>
      </c>
      <c r="B3024" s="254" t="s">
        <v>26335</v>
      </c>
      <c r="C3024" s="254" t="s">
        <v>26338</v>
      </c>
      <c r="D3024" s="255" t="s">
        <v>18915</v>
      </c>
      <c r="E3024" s="453">
        <v>40</v>
      </c>
    </row>
    <row r="3025" spans="1:5" ht="13.5" customHeight="1" x14ac:dyDescent="0.25">
      <c r="A3025" s="264" t="s">
        <v>26339</v>
      </c>
      <c r="B3025" s="254" t="s">
        <v>26340</v>
      </c>
      <c r="C3025" s="254" t="s">
        <v>26341</v>
      </c>
      <c r="D3025" s="255" t="s">
        <v>18915</v>
      </c>
      <c r="E3025" s="453">
        <v>2</v>
      </c>
    </row>
    <row r="3026" spans="1:5" ht="13.5" customHeight="1" x14ac:dyDescent="0.25">
      <c r="A3026" s="264" t="s">
        <v>26342</v>
      </c>
      <c r="B3026" s="254" t="s">
        <v>25688</v>
      </c>
      <c r="C3026" s="254" t="s">
        <v>26343</v>
      </c>
      <c r="D3026" s="255" t="s">
        <v>18915</v>
      </c>
      <c r="E3026" s="453">
        <v>18</v>
      </c>
    </row>
    <row r="3027" spans="1:5" ht="13.5" customHeight="1" x14ac:dyDescent="0.25">
      <c r="A3027" s="264" t="s">
        <v>26344</v>
      </c>
      <c r="B3027" s="254" t="s">
        <v>26345</v>
      </c>
      <c r="C3027" s="254" t="s">
        <v>26346</v>
      </c>
      <c r="D3027" s="255" t="s">
        <v>18915</v>
      </c>
      <c r="E3027" s="453">
        <v>40</v>
      </c>
    </row>
    <row r="3028" spans="1:5" ht="13.5" customHeight="1" x14ac:dyDescent="0.25">
      <c r="A3028" s="264" t="s">
        <v>26347</v>
      </c>
      <c r="B3028" s="254" t="s">
        <v>26345</v>
      </c>
      <c r="C3028" s="254" t="s">
        <v>26348</v>
      </c>
      <c r="D3028" s="255" t="s">
        <v>18915</v>
      </c>
      <c r="E3028" s="453">
        <v>97</v>
      </c>
    </row>
    <row r="3029" spans="1:5" ht="13.5" customHeight="1" x14ac:dyDescent="0.25">
      <c r="A3029" s="264" t="s">
        <v>26349</v>
      </c>
      <c r="B3029" s="254" t="s">
        <v>26350</v>
      </c>
      <c r="C3029" s="254" t="s">
        <v>26351</v>
      </c>
      <c r="D3029" s="255" t="s">
        <v>18915</v>
      </c>
      <c r="E3029" s="453">
        <v>1</v>
      </c>
    </row>
    <row r="3030" spans="1:5" ht="13.5" customHeight="1" x14ac:dyDescent="0.25">
      <c r="A3030" s="264" t="s">
        <v>26352</v>
      </c>
      <c r="B3030" s="254" t="s">
        <v>26350</v>
      </c>
      <c r="C3030" s="254" t="s">
        <v>26353</v>
      </c>
      <c r="D3030" s="255" t="s">
        <v>18915</v>
      </c>
      <c r="E3030" s="453">
        <v>670</v>
      </c>
    </row>
    <row r="3031" spans="1:5" ht="13.5" customHeight="1" x14ac:dyDescent="0.25">
      <c r="A3031" s="264" t="s">
        <v>26354</v>
      </c>
      <c r="B3031" s="254" t="s">
        <v>26355</v>
      </c>
      <c r="C3031" s="254" t="s">
        <v>26356</v>
      </c>
      <c r="D3031" s="255" t="s">
        <v>18915</v>
      </c>
      <c r="E3031" s="453">
        <v>3</v>
      </c>
    </row>
    <row r="3032" spans="1:5" ht="13.5" customHeight="1" x14ac:dyDescent="0.25">
      <c r="A3032" s="264" t="s">
        <v>26357</v>
      </c>
      <c r="B3032" s="254" t="s">
        <v>26355</v>
      </c>
      <c r="C3032" s="254" t="s">
        <v>26358</v>
      </c>
      <c r="D3032" s="255" t="s">
        <v>18915</v>
      </c>
      <c r="E3032" s="453">
        <v>231</v>
      </c>
    </row>
    <row r="3033" spans="1:5" ht="13.5" customHeight="1" x14ac:dyDescent="0.25">
      <c r="A3033" s="264" t="s">
        <v>26359</v>
      </c>
      <c r="B3033" s="254" t="s">
        <v>26360</v>
      </c>
      <c r="C3033" s="254" t="s">
        <v>26361</v>
      </c>
      <c r="D3033" s="255" t="s">
        <v>18915</v>
      </c>
      <c r="E3033" s="453">
        <v>84</v>
      </c>
    </row>
    <row r="3034" spans="1:5" ht="13.5" customHeight="1" x14ac:dyDescent="0.25">
      <c r="A3034" s="264" t="s">
        <v>26362</v>
      </c>
      <c r="B3034" s="254" t="s">
        <v>26363</v>
      </c>
      <c r="C3034" s="254" t="s">
        <v>25714</v>
      </c>
      <c r="D3034" s="255" t="s">
        <v>18915</v>
      </c>
      <c r="E3034" s="453">
        <v>175</v>
      </c>
    </row>
    <row r="3035" spans="1:5" ht="13.5" customHeight="1" x14ac:dyDescent="0.25">
      <c r="A3035" s="264" t="s">
        <v>26364</v>
      </c>
      <c r="B3035" s="254" t="s">
        <v>26363</v>
      </c>
      <c r="C3035" s="254" t="s">
        <v>19119</v>
      </c>
      <c r="D3035" s="255" t="s">
        <v>18915</v>
      </c>
      <c r="E3035" s="453">
        <v>2606</v>
      </c>
    </row>
    <row r="3036" spans="1:5" ht="13.5" customHeight="1" x14ac:dyDescent="0.25">
      <c r="A3036" s="264" t="s">
        <v>26365</v>
      </c>
      <c r="B3036" s="254" t="s">
        <v>26363</v>
      </c>
      <c r="C3036" s="254" t="s">
        <v>26366</v>
      </c>
      <c r="D3036" s="255" t="s">
        <v>18915</v>
      </c>
      <c r="E3036" s="453">
        <v>15</v>
      </c>
    </row>
    <row r="3037" spans="1:5" ht="13.5" customHeight="1" x14ac:dyDescent="0.25">
      <c r="A3037" s="264" t="s">
        <v>26367</v>
      </c>
      <c r="B3037" s="254" t="s">
        <v>26368</v>
      </c>
      <c r="C3037" s="254" t="s">
        <v>26369</v>
      </c>
      <c r="D3037" s="255" t="s">
        <v>18915</v>
      </c>
      <c r="E3037" s="453">
        <v>6</v>
      </c>
    </row>
    <row r="3038" spans="1:5" ht="13.5" customHeight="1" x14ac:dyDescent="0.25">
      <c r="A3038" s="264" t="s">
        <v>26370</v>
      </c>
      <c r="B3038" s="254" t="s">
        <v>26368</v>
      </c>
      <c r="C3038" s="254" t="s">
        <v>26371</v>
      </c>
      <c r="D3038" s="255" t="s">
        <v>18915</v>
      </c>
      <c r="E3038" s="453">
        <v>42</v>
      </c>
    </row>
    <row r="3039" spans="1:5" ht="13.5" customHeight="1" x14ac:dyDescent="0.25">
      <c r="A3039" s="264" t="s">
        <v>26372</v>
      </c>
      <c r="B3039" s="254" t="s">
        <v>26373</v>
      </c>
      <c r="C3039" s="254" t="s">
        <v>26374</v>
      </c>
      <c r="D3039" s="255" t="s">
        <v>18915</v>
      </c>
      <c r="E3039" s="453">
        <v>4</v>
      </c>
    </row>
    <row r="3040" spans="1:5" ht="13.5" customHeight="1" x14ac:dyDescent="0.25">
      <c r="A3040" s="264" t="s">
        <v>26375</v>
      </c>
      <c r="B3040" s="254" t="s">
        <v>25469</v>
      </c>
      <c r="C3040" s="254" t="s">
        <v>26376</v>
      </c>
      <c r="D3040" s="255" t="s">
        <v>18915</v>
      </c>
      <c r="E3040" s="453">
        <v>6</v>
      </c>
    </row>
    <row r="3041" spans="1:5" ht="13.5" customHeight="1" x14ac:dyDescent="0.25">
      <c r="A3041" s="264" t="s">
        <v>26377</v>
      </c>
      <c r="B3041" s="254" t="s">
        <v>26378</v>
      </c>
      <c r="C3041" s="254" t="s">
        <v>26379</v>
      </c>
      <c r="D3041" s="255" t="s">
        <v>18915</v>
      </c>
      <c r="E3041" s="453">
        <v>328</v>
      </c>
    </row>
    <row r="3042" spans="1:5" ht="13.5" customHeight="1" x14ac:dyDescent="0.25">
      <c r="A3042" s="264" t="s">
        <v>26380</v>
      </c>
      <c r="B3042" s="254" t="s">
        <v>26381</v>
      </c>
      <c r="C3042" s="254" t="s">
        <v>26382</v>
      </c>
      <c r="D3042" s="255" t="s">
        <v>18915</v>
      </c>
      <c r="E3042" s="453">
        <v>207</v>
      </c>
    </row>
    <row r="3043" spans="1:5" ht="13.5" customHeight="1" x14ac:dyDescent="0.25">
      <c r="A3043" s="264" t="s">
        <v>26383</v>
      </c>
      <c r="B3043" s="254" t="s">
        <v>26384</v>
      </c>
      <c r="C3043" s="254" t="s">
        <v>26382</v>
      </c>
      <c r="D3043" s="255" t="s">
        <v>18915</v>
      </c>
      <c r="E3043" s="453">
        <v>30</v>
      </c>
    </row>
    <row r="3044" spans="1:5" ht="13.5" customHeight="1" x14ac:dyDescent="0.25">
      <c r="A3044" s="264" t="s">
        <v>26385</v>
      </c>
      <c r="B3044" s="254" t="s">
        <v>26386</v>
      </c>
      <c r="C3044" s="254" t="s">
        <v>26387</v>
      </c>
      <c r="D3044" s="255" t="s">
        <v>18915</v>
      </c>
      <c r="E3044" s="453">
        <v>1026</v>
      </c>
    </row>
    <row r="3045" spans="1:5" ht="13.5" customHeight="1" x14ac:dyDescent="0.25">
      <c r="A3045" s="264" t="s">
        <v>26388</v>
      </c>
      <c r="B3045" s="254" t="s">
        <v>26389</v>
      </c>
      <c r="C3045" s="254" t="s">
        <v>26390</v>
      </c>
      <c r="D3045" s="255" t="s">
        <v>18915</v>
      </c>
      <c r="E3045" s="453">
        <v>1085</v>
      </c>
    </row>
    <row r="3046" spans="1:5" ht="13.5" customHeight="1" x14ac:dyDescent="0.25">
      <c r="A3046" s="264" t="s">
        <v>26391</v>
      </c>
      <c r="B3046" s="254" t="s">
        <v>26392</v>
      </c>
      <c r="C3046" s="254" t="s">
        <v>26393</v>
      </c>
      <c r="D3046" s="255" t="s">
        <v>18915</v>
      </c>
      <c r="E3046" s="453">
        <v>1572</v>
      </c>
    </row>
    <row r="3047" spans="1:5" ht="13.5" customHeight="1" x14ac:dyDescent="0.25">
      <c r="A3047" s="264" t="s">
        <v>26394</v>
      </c>
      <c r="B3047" s="254" t="s">
        <v>26395</v>
      </c>
      <c r="C3047" s="254" t="s">
        <v>26396</v>
      </c>
      <c r="D3047" s="255" t="s">
        <v>18915</v>
      </c>
      <c r="E3047" s="453">
        <v>522</v>
      </c>
    </row>
    <row r="3048" spans="1:5" ht="13.5" customHeight="1" x14ac:dyDescent="0.25">
      <c r="A3048" s="264" t="s">
        <v>26397</v>
      </c>
      <c r="B3048" s="254" t="s">
        <v>26398</v>
      </c>
      <c r="C3048" s="254" t="s">
        <v>26399</v>
      </c>
      <c r="D3048" s="255" t="s">
        <v>18915</v>
      </c>
      <c r="E3048" s="453">
        <v>4</v>
      </c>
    </row>
    <row r="3049" spans="1:5" ht="13.5" customHeight="1" x14ac:dyDescent="0.25">
      <c r="A3049" s="264" t="s">
        <v>26400</v>
      </c>
      <c r="B3049" s="254" t="s">
        <v>26401</v>
      </c>
      <c r="C3049" s="254" t="s">
        <v>26402</v>
      </c>
      <c r="D3049" s="255" t="s">
        <v>18915</v>
      </c>
      <c r="E3049" s="453">
        <v>1</v>
      </c>
    </row>
    <row r="3050" spans="1:5" ht="13.5" customHeight="1" x14ac:dyDescent="0.25">
      <c r="A3050" s="264" t="s">
        <v>26403</v>
      </c>
      <c r="B3050" s="254" t="s">
        <v>26404</v>
      </c>
      <c r="C3050" s="254" t="s">
        <v>26405</v>
      </c>
      <c r="D3050" s="255" t="s">
        <v>18915</v>
      </c>
      <c r="E3050" s="453">
        <v>62</v>
      </c>
    </row>
    <row r="3051" spans="1:5" ht="13.5" customHeight="1" x14ac:dyDescent="0.25">
      <c r="A3051" s="264" t="s">
        <v>26406</v>
      </c>
      <c r="B3051" s="254" t="s">
        <v>26407</v>
      </c>
      <c r="C3051" s="254" t="s">
        <v>26408</v>
      </c>
      <c r="D3051" s="255" t="s">
        <v>18915</v>
      </c>
      <c r="E3051" s="453">
        <v>3</v>
      </c>
    </row>
    <row r="3052" spans="1:5" ht="13.5" customHeight="1" x14ac:dyDescent="0.25">
      <c r="A3052" s="264" t="s">
        <v>26409</v>
      </c>
      <c r="B3052" s="254" t="s">
        <v>26410</v>
      </c>
      <c r="C3052" s="254" t="s">
        <v>26411</v>
      </c>
      <c r="D3052" s="255" t="s">
        <v>18915</v>
      </c>
      <c r="E3052" s="453">
        <v>748</v>
      </c>
    </row>
    <row r="3053" spans="1:5" ht="13.5" customHeight="1" x14ac:dyDescent="0.25">
      <c r="A3053" s="264" t="s">
        <v>26412</v>
      </c>
      <c r="B3053" s="254" t="s">
        <v>26410</v>
      </c>
      <c r="C3053" s="254" t="s">
        <v>26413</v>
      </c>
      <c r="D3053" s="255" t="s">
        <v>18915</v>
      </c>
      <c r="E3053" s="453">
        <v>3785</v>
      </c>
    </row>
    <row r="3054" spans="1:5" ht="13.5" customHeight="1" x14ac:dyDescent="0.25">
      <c r="A3054" s="264" t="s">
        <v>26414</v>
      </c>
      <c r="B3054" s="254" t="s">
        <v>26410</v>
      </c>
      <c r="C3054" s="254" t="s">
        <v>26415</v>
      </c>
      <c r="D3054" s="255" t="s">
        <v>18915</v>
      </c>
      <c r="E3054" s="453">
        <v>19680</v>
      </c>
    </row>
    <row r="3055" spans="1:5" ht="13.5" customHeight="1" x14ac:dyDescent="0.25">
      <c r="A3055" s="264" t="s">
        <v>26416</v>
      </c>
      <c r="B3055" s="254" t="s">
        <v>26410</v>
      </c>
      <c r="C3055" s="254" t="s">
        <v>26417</v>
      </c>
      <c r="D3055" s="255" t="s">
        <v>18915</v>
      </c>
      <c r="E3055" s="453">
        <v>4493</v>
      </c>
    </row>
    <row r="3056" spans="1:5" ht="13.5" customHeight="1" x14ac:dyDescent="0.25">
      <c r="A3056" s="264" t="s">
        <v>26418</v>
      </c>
      <c r="B3056" s="254" t="s">
        <v>26419</v>
      </c>
      <c r="C3056" s="254" t="s">
        <v>26420</v>
      </c>
      <c r="D3056" s="255" t="s">
        <v>18915</v>
      </c>
      <c r="E3056" s="453">
        <v>213</v>
      </c>
    </row>
    <row r="3057" spans="1:5" ht="13.5" customHeight="1" x14ac:dyDescent="0.25">
      <c r="A3057" s="264" t="s">
        <v>26421</v>
      </c>
      <c r="B3057" s="254" t="s">
        <v>26422</v>
      </c>
      <c r="C3057" s="254" t="s">
        <v>26423</v>
      </c>
      <c r="D3057" s="255" t="s">
        <v>18915</v>
      </c>
      <c r="E3057" s="453">
        <v>51</v>
      </c>
    </row>
    <row r="3058" spans="1:5" ht="13.5" customHeight="1" x14ac:dyDescent="0.25">
      <c r="A3058" s="264" t="s">
        <v>26424</v>
      </c>
      <c r="B3058" s="254" t="s">
        <v>26425</v>
      </c>
      <c r="C3058" s="254" t="s">
        <v>26426</v>
      </c>
      <c r="D3058" s="255" t="s">
        <v>18915</v>
      </c>
      <c r="E3058" s="453">
        <v>2</v>
      </c>
    </row>
    <row r="3059" spans="1:5" ht="13.5" customHeight="1" x14ac:dyDescent="0.25">
      <c r="A3059" s="264" t="s">
        <v>26427</v>
      </c>
      <c r="B3059" s="254" t="s">
        <v>26428</v>
      </c>
      <c r="C3059" s="254" t="s">
        <v>26429</v>
      </c>
      <c r="D3059" s="255" t="s">
        <v>18915</v>
      </c>
      <c r="E3059" s="453">
        <v>68</v>
      </c>
    </row>
    <row r="3060" spans="1:5" ht="13.5" customHeight="1" x14ac:dyDescent="0.25">
      <c r="A3060" s="264" t="s">
        <v>26430</v>
      </c>
      <c r="B3060" s="254" t="s">
        <v>26431</v>
      </c>
      <c r="C3060" s="254" t="s">
        <v>26432</v>
      </c>
      <c r="D3060" s="255" t="s">
        <v>18915</v>
      </c>
      <c r="E3060" s="453">
        <v>351</v>
      </c>
    </row>
    <row r="3061" spans="1:5" ht="13.5" customHeight="1" x14ac:dyDescent="0.25">
      <c r="A3061" s="264" t="s">
        <v>26433</v>
      </c>
      <c r="B3061" s="254" t="s">
        <v>26434</v>
      </c>
      <c r="C3061" s="254" t="s">
        <v>26435</v>
      </c>
      <c r="D3061" s="255" t="s">
        <v>18915</v>
      </c>
      <c r="E3061" s="453">
        <v>8</v>
      </c>
    </row>
    <row r="3062" spans="1:5" ht="13.5" customHeight="1" x14ac:dyDescent="0.25">
      <c r="A3062" s="264" t="s">
        <v>26436</v>
      </c>
      <c r="B3062" s="254" t="s">
        <v>26437</v>
      </c>
      <c r="C3062" s="254" t="s">
        <v>26438</v>
      </c>
      <c r="D3062" s="255" t="s">
        <v>18915</v>
      </c>
      <c r="E3062" s="453">
        <v>31</v>
      </c>
    </row>
    <row r="3063" spans="1:5" ht="13.5" customHeight="1" x14ac:dyDescent="0.25">
      <c r="A3063" s="264" t="s">
        <v>26439</v>
      </c>
      <c r="B3063" s="254" t="s">
        <v>26440</v>
      </c>
      <c r="C3063" s="254" t="s">
        <v>26441</v>
      </c>
      <c r="D3063" s="255" t="s">
        <v>18915</v>
      </c>
      <c r="E3063" s="453">
        <v>7</v>
      </c>
    </row>
    <row r="3064" spans="1:5" ht="13.5" customHeight="1" x14ac:dyDescent="0.25">
      <c r="A3064" s="264" t="s">
        <v>26442</v>
      </c>
      <c r="B3064" s="254" t="s">
        <v>26443</v>
      </c>
      <c r="C3064" s="254" t="s">
        <v>26444</v>
      </c>
      <c r="D3064" s="255" t="s">
        <v>18915</v>
      </c>
      <c r="E3064" s="453">
        <v>33</v>
      </c>
    </row>
    <row r="3065" spans="1:5" ht="13.5" customHeight="1" x14ac:dyDescent="0.25">
      <c r="A3065" s="264" t="s">
        <v>26445</v>
      </c>
      <c r="B3065" s="254" t="s">
        <v>26446</v>
      </c>
      <c r="C3065" s="254" t="s">
        <v>26447</v>
      </c>
      <c r="D3065" s="255" t="s">
        <v>18915</v>
      </c>
      <c r="E3065" s="453">
        <v>4</v>
      </c>
    </row>
    <row r="3066" spans="1:5" ht="13.5" customHeight="1" x14ac:dyDescent="0.25">
      <c r="A3066" s="264" t="s">
        <v>26448</v>
      </c>
      <c r="B3066" s="254" t="s">
        <v>26449</v>
      </c>
      <c r="C3066" s="254" t="s">
        <v>26450</v>
      </c>
      <c r="D3066" s="255" t="s">
        <v>18915</v>
      </c>
      <c r="E3066" s="453">
        <v>6</v>
      </c>
    </row>
    <row r="3067" spans="1:5" ht="13.5" customHeight="1" x14ac:dyDescent="0.25">
      <c r="A3067" s="264" t="s">
        <v>26451</v>
      </c>
      <c r="B3067" s="254" t="s">
        <v>26452</v>
      </c>
      <c r="C3067" s="254" t="s">
        <v>26453</v>
      </c>
      <c r="D3067" s="255" t="s">
        <v>18915</v>
      </c>
      <c r="E3067" s="453">
        <v>11</v>
      </c>
    </row>
    <row r="3068" spans="1:5" ht="13.5" customHeight="1" x14ac:dyDescent="0.25">
      <c r="A3068" s="264" t="s">
        <v>26454</v>
      </c>
      <c r="B3068" s="254" t="s">
        <v>26452</v>
      </c>
      <c r="C3068" s="254" t="s">
        <v>26455</v>
      </c>
      <c r="D3068" s="255" t="s">
        <v>18915</v>
      </c>
      <c r="E3068" s="453">
        <v>61</v>
      </c>
    </row>
    <row r="3069" spans="1:5" ht="13.5" customHeight="1" x14ac:dyDescent="0.25">
      <c r="A3069" s="264" t="s">
        <v>26456</v>
      </c>
      <c r="B3069" s="254" t="s">
        <v>26457</v>
      </c>
      <c r="C3069" s="254" t="s">
        <v>26458</v>
      </c>
      <c r="D3069" s="255" t="s">
        <v>18915</v>
      </c>
      <c r="E3069" s="453">
        <v>197</v>
      </c>
    </row>
    <row r="3070" spans="1:5" ht="13.5" customHeight="1" x14ac:dyDescent="0.25">
      <c r="A3070" s="264" t="s">
        <v>26459</v>
      </c>
      <c r="B3070" s="254" t="s">
        <v>26460</v>
      </c>
      <c r="C3070" s="254" t="s">
        <v>26461</v>
      </c>
      <c r="D3070" s="255" t="s">
        <v>18915</v>
      </c>
      <c r="E3070" s="453">
        <v>228</v>
      </c>
    </row>
    <row r="3071" spans="1:5" ht="13.5" customHeight="1" x14ac:dyDescent="0.25">
      <c r="A3071" s="264" t="s">
        <v>26462</v>
      </c>
      <c r="B3071" s="254" t="s">
        <v>26463</v>
      </c>
      <c r="C3071" s="254" t="s">
        <v>26464</v>
      </c>
      <c r="D3071" s="255" t="s">
        <v>18915</v>
      </c>
      <c r="E3071" s="453">
        <v>257</v>
      </c>
    </row>
    <row r="3072" spans="1:5" ht="13.5" customHeight="1" x14ac:dyDescent="0.25">
      <c r="A3072" s="264" t="s">
        <v>26465</v>
      </c>
      <c r="B3072" s="254" t="s">
        <v>26466</v>
      </c>
      <c r="C3072" s="254" t="s">
        <v>26467</v>
      </c>
      <c r="D3072" s="255" t="s">
        <v>18915</v>
      </c>
      <c r="E3072" s="453">
        <v>6788</v>
      </c>
    </row>
    <row r="3073" spans="1:5" ht="13.5" customHeight="1" x14ac:dyDescent="0.25">
      <c r="A3073" s="264" t="s">
        <v>26468</v>
      </c>
      <c r="B3073" s="254" t="s">
        <v>26469</v>
      </c>
      <c r="C3073" s="254" t="s">
        <v>26470</v>
      </c>
      <c r="D3073" s="255" t="s">
        <v>18915</v>
      </c>
      <c r="E3073" s="453">
        <v>10</v>
      </c>
    </row>
    <row r="3074" spans="1:5" ht="13.5" customHeight="1" x14ac:dyDescent="0.25">
      <c r="A3074" s="264" t="s">
        <v>26471</v>
      </c>
      <c r="B3074" s="254" t="s">
        <v>26466</v>
      </c>
      <c r="C3074" s="254" t="s">
        <v>26472</v>
      </c>
      <c r="D3074" s="255" t="s">
        <v>18915</v>
      </c>
      <c r="E3074" s="453">
        <v>415</v>
      </c>
    </row>
    <row r="3075" spans="1:5" ht="13.5" customHeight="1" x14ac:dyDescent="0.25">
      <c r="A3075" s="264" t="s">
        <v>26473</v>
      </c>
      <c r="B3075" s="254" t="s">
        <v>20917</v>
      </c>
      <c r="C3075" s="254" t="s">
        <v>26474</v>
      </c>
      <c r="D3075" s="255" t="s">
        <v>18915</v>
      </c>
      <c r="E3075" s="453">
        <v>47</v>
      </c>
    </row>
    <row r="3076" spans="1:5" ht="13.5" customHeight="1" x14ac:dyDescent="0.25">
      <c r="A3076" s="264" t="s">
        <v>26475</v>
      </c>
      <c r="B3076" s="254" t="s">
        <v>20917</v>
      </c>
      <c r="C3076" s="254" t="s">
        <v>26476</v>
      </c>
      <c r="D3076" s="255" t="s">
        <v>18915</v>
      </c>
      <c r="E3076" s="453">
        <v>137.5</v>
      </c>
    </row>
    <row r="3077" spans="1:5" ht="13.5" customHeight="1" x14ac:dyDescent="0.25">
      <c r="A3077" s="264" t="s">
        <v>26477</v>
      </c>
      <c r="B3077" s="254" t="s">
        <v>20917</v>
      </c>
      <c r="C3077" s="254" t="s">
        <v>26478</v>
      </c>
      <c r="D3077" s="255" t="s">
        <v>18915</v>
      </c>
      <c r="E3077" s="453">
        <v>408</v>
      </c>
    </row>
    <row r="3078" spans="1:5" ht="13.5" customHeight="1" x14ac:dyDescent="0.25">
      <c r="A3078" s="264" t="s">
        <v>26479</v>
      </c>
      <c r="B3078" s="254" t="s">
        <v>20917</v>
      </c>
      <c r="C3078" s="254" t="s">
        <v>26480</v>
      </c>
      <c r="D3078" s="255" t="s">
        <v>18915</v>
      </c>
      <c r="E3078" s="453">
        <v>1460</v>
      </c>
    </row>
    <row r="3079" spans="1:5" ht="13.5" customHeight="1" x14ac:dyDescent="0.25">
      <c r="A3079" s="264" t="s">
        <v>26481</v>
      </c>
      <c r="B3079" s="254" t="s">
        <v>26410</v>
      </c>
      <c r="C3079" s="254" t="s">
        <v>26482</v>
      </c>
      <c r="D3079" s="255" t="s">
        <v>18915</v>
      </c>
      <c r="E3079" s="453">
        <v>90</v>
      </c>
    </row>
    <row r="3080" spans="1:5" ht="13.5" customHeight="1" x14ac:dyDescent="0.25">
      <c r="A3080" s="264" t="s">
        <v>26483</v>
      </c>
      <c r="B3080" s="254" t="s">
        <v>26410</v>
      </c>
      <c r="C3080" s="254" t="s">
        <v>26484</v>
      </c>
      <c r="D3080" s="255" t="s">
        <v>18915</v>
      </c>
      <c r="E3080" s="453">
        <v>126</v>
      </c>
    </row>
    <row r="3081" spans="1:5" ht="13.5" customHeight="1" x14ac:dyDescent="0.25">
      <c r="A3081" s="264" t="s">
        <v>26485</v>
      </c>
      <c r="B3081" s="254" t="s">
        <v>26410</v>
      </c>
      <c r="C3081" s="254" t="s">
        <v>26486</v>
      </c>
      <c r="D3081" s="255" t="s">
        <v>18915</v>
      </c>
      <c r="E3081" s="453">
        <v>9882.15</v>
      </c>
    </row>
    <row r="3082" spans="1:5" ht="13.5" customHeight="1" x14ac:dyDescent="0.25">
      <c r="A3082" s="264" t="s">
        <v>26487</v>
      </c>
      <c r="B3082" s="254" t="s">
        <v>26410</v>
      </c>
      <c r="C3082" s="254" t="s">
        <v>26488</v>
      </c>
      <c r="D3082" s="255" t="s">
        <v>18915</v>
      </c>
      <c r="E3082" s="453">
        <v>1325</v>
      </c>
    </row>
    <row r="3083" spans="1:5" ht="13.5" customHeight="1" x14ac:dyDescent="0.25">
      <c r="A3083" s="264" t="s">
        <v>26489</v>
      </c>
      <c r="B3083" s="254" t="s">
        <v>26490</v>
      </c>
      <c r="C3083" s="254" t="s">
        <v>26491</v>
      </c>
      <c r="D3083" s="255" t="s">
        <v>18915</v>
      </c>
      <c r="E3083" s="453">
        <v>1</v>
      </c>
    </row>
    <row r="3084" spans="1:5" ht="13.5" customHeight="1" x14ac:dyDescent="0.25">
      <c r="A3084" s="264" t="s">
        <v>26492</v>
      </c>
      <c r="B3084" s="254" t="s">
        <v>26493</v>
      </c>
      <c r="C3084" s="254" t="s">
        <v>26494</v>
      </c>
      <c r="D3084" s="255" t="s">
        <v>18915</v>
      </c>
      <c r="E3084" s="453">
        <v>1</v>
      </c>
    </row>
    <row r="3085" spans="1:5" ht="13.5" customHeight="1" x14ac:dyDescent="0.25">
      <c r="A3085" s="264" t="s">
        <v>26495</v>
      </c>
      <c r="B3085" s="254" t="s">
        <v>26493</v>
      </c>
      <c r="C3085" s="254" t="s">
        <v>26496</v>
      </c>
      <c r="D3085" s="255" t="s">
        <v>18915</v>
      </c>
      <c r="E3085" s="453">
        <v>41</v>
      </c>
    </row>
    <row r="3086" spans="1:5" ht="13.5" customHeight="1" x14ac:dyDescent="0.25">
      <c r="A3086" s="264" t="s">
        <v>26497</v>
      </c>
      <c r="B3086" s="254" t="s">
        <v>26498</v>
      </c>
      <c r="C3086" s="254" t="s">
        <v>26499</v>
      </c>
      <c r="D3086" s="255" t="s">
        <v>18915</v>
      </c>
      <c r="E3086" s="453">
        <v>4</v>
      </c>
    </row>
    <row r="3087" spans="1:5" ht="13.5" customHeight="1" x14ac:dyDescent="0.25">
      <c r="A3087" s="264" t="s">
        <v>26500</v>
      </c>
      <c r="B3087" s="254" t="s">
        <v>26498</v>
      </c>
      <c r="C3087" s="254" t="s">
        <v>26494</v>
      </c>
      <c r="D3087" s="255" t="s">
        <v>18915</v>
      </c>
      <c r="E3087" s="453">
        <v>115</v>
      </c>
    </row>
    <row r="3088" spans="1:5" ht="13.5" customHeight="1" x14ac:dyDescent="0.25">
      <c r="A3088" s="264" t="s">
        <v>26501</v>
      </c>
      <c r="B3088" s="254" t="s">
        <v>26498</v>
      </c>
      <c r="C3088" s="254" t="s">
        <v>26496</v>
      </c>
      <c r="D3088" s="255" t="s">
        <v>18915</v>
      </c>
      <c r="E3088" s="453">
        <v>115</v>
      </c>
    </row>
    <row r="3089" spans="1:5" ht="13.5" customHeight="1" x14ac:dyDescent="0.25">
      <c r="A3089" s="264" t="s">
        <v>26502</v>
      </c>
      <c r="B3089" s="254" t="s">
        <v>26503</v>
      </c>
      <c r="C3089" s="254" t="s">
        <v>26038</v>
      </c>
      <c r="D3089" s="255" t="s">
        <v>18915</v>
      </c>
      <c r="E3089" s="453">
        <v>636</v>
      </c>
    </row>
    <row r="3090" spans="1:5" ht="13.5" customHeight="1" x14ac:dyDescent="0.25">
      <c r="A3090" s="264" t="s">
        <v>26504</v>
      </c>
      <c r="B3090" s="254" t="s">
        <v>26503</v>
      </c>
      <c r="C3090" s="254" t="s">
        <v>25963</v>
      </c>
      <c r="D3090" s="255" t="s">
        <v>18915</v>
      </c>
      <c r="E3090" s="453">
        <v>37</v>
      </c>
    </row>
    <row r="3091" spans="1:5" ht="13.5" customHeight="1" x14ac:dyDescent="0.25">
      <c r="A3091" s="264" t="s">
        <v>26505</v>
      </c>
      <c r="B3091" s="254" t="s">
        <v>26506</v>
      </c>
      <c r="C3091" s="254" t="s">
        <v>26507</v>
      </c>
      <c r="D3091" s="255" t="s">
        <v>18915</v>
      </c>
      <c r="E3091" s="453">
        <v>24</v>
      </c>
    </row>
    <row r="3092" spans="1:5" ht="13.5" customHeight="1" x14ac:dyDescent="0.25">
      <c r="A3092" s="264" t="s">
        <v>26508</v>
      </c>
      <c r="B3092" s="254" t="s">
        <v>26509</v>
      </c>
      <c r="C3092" s="254" t="s">
        <v>26510</v>
      </c>
      <c r="D3092" s="255" t="s">
        <v>18915</v>
      </c>
      <c r="E3092" s="453">
        <v>2</v>
      </c>
    </row>
    <row r="3093" spans="1:5" ht="13.5" customHeight="1" x14ac:dyDescent="0.25">
      <c r="A3093" s="264" t="s">
        <v>26511</v>
      </c>
      <c r="B3093" s="254" t="s">
        <v>26509</v>
      </c>
      <c r="C3093" s="254" t="s">
        <v>26512</v>
      </c>
      <c r="D3093" s="255" t="s">
        <v>18915</v>
      </c>
      <c r="E3093" s="453">
        <v>52</v>
      </c>
    </row>
    <row r="3094" spans="1:5" ht="13.5" customHeight="1" x14ac:dyDescent="0.25">
      <c r="A3094" s="264" t="s">
        <v>26513</v>
      </c>
      <c r="B3094" s="254" t="s">
        <v>26509</v>
      </c>
      <c r="C3094" s="254" t="s">
        <v>26514</v>
      </c>
      <c r="D3094" s="255" t="s">
        <v>18915</v>
      </c>
      <c r="E3094" s="453">
        <v>929</v>
      </c>
    </row>
    <row r="3095" spans="1:5" ht="13.5" customHeight="1" x14ac:dyDescent="0.25">
      <c r="A3095" s="264" t="s">
        <v>26515</v>
      </c>
      <c r="B3095" s="254" t="s">
        <v>26509</v>
      </c>
      <c r="C3095" s="254" t="s">
        <v>26516</v>
      </c>
      <c r="D3095" s="255" t="s">
        <v>18915</v>
      </c>
      <c r="E3095" s="453">
        <v>308</v>
      </c>
    </row>
    <row r="3096" spans="1:5" ht="13.5" customHeight="1" x14ac:dyDescent="0.25">
      <c r="A3096" s="264" t="s">
        <v>26517</v>
      </c>
      <c r="B3096" s="254" t="s">
        <v>26509</v>
      </c>
      <c r="C3096" s="254" t="s">
        <v>26518</v>
      </c>
      <c r="D3096" s="255" t="s">
        <v>18915</v>
      </c>
      <c r="E3096" s="453">
        <v>30</v>
      </c>
    </row>
    <row r="3097" spans="1:5" ht="13.5" customHeight="1" x14ac:dyDescent="0.25">
      <c r="A3097" s="264" t="s">
        <v>26519</v>
      </c>
      <c r="B3097" s="254" t="s">
        <v>26509</v>
      </c>
      <c r="C3097" s="254" t="s">
        <v>26520</v>
      </c>
      <c r="D3097" s="255" t="s">
        <v>18915</v>
      </c>
      <c r="E3097" s="453">
        <v>988</v>
      </c>
    </row>
    <row r="3098" spans="1:5" ht="13.5" customHeight="1" x14ac:dyDescent="0.25">
      <c r="A3098" s="264" t="s">
        <v>26521</v>
      </c>
      <c r="B3098" s="254" t="s">
        <v>26509</v>
      </c>
      <c r="C3098" s="254" t="s">
        <v>26522</v>
      </c>
      <c r="D3098" s="255" t="s">
        <v>18915</v>
      </c>
      <c r="E3098" s="453">
        <v>272</v>
      </c>
    </row>
    <row r="3099" spans="1:5" ht="13.5" customHeight="1" x14ac:dyDescent="0.25">
      <c r="A3099" s="264" t="s">
        <v>26523</v>
      </c>
      <c r="B3099" s="254" t="s">
        <v>26509</v>
      </c>
      <c r="C3099" s="254" t="s">
        <v>26524</v>
      </c>
      <c r="D3099" s="255" t="s">
        <v>18915</v>
      </c>
      <c r="E3099" s="453">
        <v>155</v>
      </c>
    </row>
    <row r="3100" spans="1:5" ht="13.5" customHeight="1" x14ac:dyDescent="0.25">
      <c r="A3100" s="264" t="s">
        <v>26525</v>
      </c>
      <c r="B3100" s="254" t="s">
        <v>26526</v>
      </c>
      <c r="C3100" s="254" t="s">
        <v>26527</v>
      </c>
      <c r="D3100" s="255" t="s">
        <v>18915</v>
      </c>
      <c r="E3100" s="453">
        <v>26</v>
      </c>
    </row>
    <row r="3101" spans="1:5" ht="13.5" customHeight="1" x14ac:dyDescent="0.25">
      <c r="A3101" s="264" t="s">
        <v>26528</v>
      </c>
      <c r="B3101" s="254" t="s">
        <v>26529</v>
      </c>
      <c r="C3101" s="254" t="s">
        <v>26530</v>
      </c>
      <c r="D3101" s="255" t="s">
        <v>18915</v>
      </c>
      <c r="E3101" s="453">
        <v>110</v>
      </c>
    </row>
    <row r="3102" spans="1:5" ht="13.5" customHeight="1" x14ac:dyDescent="0.25">
      <c r="A3102" s="264" t="s">
        <v>26531</v>
      </c>
      <c r="B3102" s="254" t="s">
        <v>26532</v>
      </c>
      <c r="C3102" s="254" t="s">
        <v>26533</v>
      </c>
      <c r="D3102" s="255" t="s">
        <v>18915</v>
      </c>
      <c r="E3102" s="453">
        <v>183</v>
      </c>
    </row>
    <row r="3103" spans="1:5" ht="13.5" customHeight="1" x14ac:dyDescent="0.25">
      <c r="A3103" s="264" t="s">
        <v>26534</v>
      </c>
      <c r="B3103" s="254" t="s">
        <v>26535</v>
      </c>
      <c r="C3103" s="254" t="s">
        <v>26536</v>
      </c>
      <c r="D3103" s="255" t="s">
        <v>18915</v>
      </c>
      <c r="E3103" s="453">
        <v>517</v>
      </c>
    </row>
    <row r="3104" spans="1:5" ht="13.5" customHeight="1" x14ac:dyDescent="0.25">
      <c r="A3104" s="264" t="s">
        <v>26537</v>
      </c>
      <c r="B3104" s="254" t="s">
        <v>26538</v>
      </c>
      <c r="C3104" s="254" t="s">
        <v>19119</v>
      </c>
      <c r="D3104" s="255" t="s">
        <v>18915</v>
      </c>
      <c r="E3104" s="453">
        <v>99</v>
      </c>
    </row>
    <row r="3105" spans="1:5" ht="13.5" customHeight="1" x14ac:dyDescent="0.25">
      <c r="A3105" s="264" t="s">
        <v>26539</v>
      </c>
      <c r="B3105" s="254" t="s">
        <v>26538</v>
      </c>
      <c r="C3105" s="254" t="s">
        <v>26540</v>
      </c>
      <c r="D3105" s="255" t="s">
        <v>18915</v>
      </c>
      <c r="E3105" s="453">
        <v>63</v>
      </c>
    </row>
    <row r="3106" spans="1:5" ht="13.5" customHeight="1" x14ac:dyDescent="0.25">
      <c r="A3106" s="264" t="s">
        <v>26541</v>
      </c>
      <c r="B3106" s="254" t="s">
        <v>26542</v>
      </c>
      <c r="C3106" s="254" t="s">
        <v>26543</v>
      </c>
      <c r="D3106" s="255" t="s">
        <v>18915</v>
      </c>
      <c r="E3106" s="453">
        <v>11</v>
      </c>
    </row>
    <row r="3107" spans="1:5" ht="13.5" customHeight="1" x14ac:dyDescent="0.25">
      <c r="A3107" s="264" t="s">
        <v>26544</v>
      </c>
      <c r="B3107" s="254" t="s">
        <v>26542</v>
      </c>
      <c r="C3107" s="254" t="s">
        <v>26545</v>
      </c>
      <c r="D3107" s="255" t="s">
        <v>18915</v>
      </c>
      <c r="E3107" s="453">
        <v>200</v>
      </c>
    </row>
    <row r="3108" spans="1:5" ht="13.5" customHeight="1" x14ac:dyDescent="0.25">
      <c r="A3108" s="264" t="s">
        <v>26546</v>
      </c>
      <c r="B3108" s="254" t="s">
        <v>26547</v>
      </c>
      <c r="C3108" s="254" t="s">
        <v>26548</v>
      </c>
      <c r="D3108" s="255" t="s">
        <v>18915</v>
      </c>
      <c r="E3108" s="453">
        <v>4</v>
      </c>
    </row>
    <row r="3109" spans="1:5" ht="13.5" customHeight="1" x14ac:dyDescent="0.25">
      <c r="A3109" s="264" t="s">
        <v>26549</v>
      </c>
      <c r="B3109" s="254" t="s">
        <v>26550</v>
      </c>
      <c r="C3109" s="254" t="s">
        <v>26551</v>
      </c>
      <c r="D3109" s="255" t="s">
        <v>19070</v>
      </c>
      <c r="E3109" s="453">
        <v>215</v>
      </c>
    </row>
    <row r="3110" spans="1:5" ht="13.5" customHeight="1" x14ac:dyDescent="0.25">
      <c r="A3110" s="264" t="s">
        <v>26552</v>
      </c>
      <c r="B3110" s="254" t="s">
        <v>26550</v>
      </c>
      <c r="C3110" s="254" t="s">
        <v>26553</v>
      </c>
      <c r="D3110" s="255" t="s">
        <v>19070</v>
      </c>
      <c r="E3110" s="453">
        <v>982</v>
      </c>
    </row>
    <row r="3111" spans="1:5" ht="13.5" customHeight="1" x14ac:dyDescent="0.25">
      <c r="A3111" s="264" t="s">
        <v>26554</v>
      </c>
      <c r="B3111" s="254" t="s">
        <v>26555</v>
      </c>
      <c r="C3111" s="254" t="s">
        <v>26556</v>
      </c>
      <c r="D3111" s="255" t="s">
        <v>19070</v>
      </c>
      <c r="E3111" s="453">
        <v>239</v>
      </c>
    </row>
    <row r="3112" spans="1:5" ht="13.5" customHeight="1" x14ac:dyDescent="0.25">
      <c r="A3112" s="264" t="s">
        <v>26557</v>
      </c>
      <c r="B3112" s="254" t="s">
        <v>26555</v>
      </c>
      <c r="C3112" s="254" t="s">
        <v>26558</v>
      </c>
      <c r="D3112" s="255" t="s">
        <v>19070</v>
      </c>
      <c r="E3112" s="453">
        <v>1120</v>
      </c>
    </row>
    <row r="3113" spans="1:5" ht="13.5" customHeight="1" x14ac:dyDescent="0.25">
      <c r="A3113" s="264" t="s">
        <v>26559</v>
      </c>
      <c r="B3113" s="254" t="s">
        <v>26560</v>
      </c>
      <c r="C3113" s="254" t="s">
        <v>26551</v>
      </c>
      <c r="D3113" s="255" t="s">
        <v>19070</v>
      </c>
      <c r="E3113" s="453">
        <v>450</v>
      </c>
    </row>
    <row r="3114" spans="1:5" ht="13.5" customHeight="1" x14ac:dyDescent="0.25">
      <c r="A3114" s="264" t="s">
        <v>26561</v>
      </c>
      <c r="B3114" s="254" t="s">
        <v>26560</v>
      </c>
      <c r="C3114" s="254" t="s">
        <v>26553</v>
      </c>
      <c r="D3114" s="255" t="s">
        <v>19070</v>
      </c>
      <c r="E3114" s="453">
        <v>1936</v>
      </c>
    </row>
    <row r="3115" spans="1:5" ht="13.5" customHeight="1" x14ac:dyDescent="0.25">
      <c r="A3115" s="264" t="s">
        <v>26562</v>
      </c>
      <c r="B3115" s="254" t="s">
        <v>26563</v>
      </c>
      <c r="C3115" s="254" t="s">
        <v>26556</v>
      </c>
      <c r="D3115" s="255" t="s">
        <v>19070</v>
      </c>
      <c r="E3115" s="453">
        <v>97</v>
      </c>
    </row>
    <row r="3116" spans="1:5" ht="13.5" customHeight="1" x14ac:dyDescent="0.25">
      <c r="A3116" s="264" t="s">
        <v>26564</v>
      </c>
      <c r="B3116" s="254" t="s">
        <v>26563</v>
      </c>
      <c r="C3116" s="254" t="s">
        <v>26558</v>
      </c>
      <c r="D3116" s="255" t="s">
        <v>19070</v>
      </c>
      <c r="E3116" s="453">
        <v>921</v>
      </c>
    </row>
    <row r="3117" spans="1:5" ht="13.5" customHeight="1" x14ac:dyDescent="0.25">
      <c r="A3117" s="264" t="s">
        <v>26565</v>
      </c>
      <c r="B3117" s="254" t="s">
        <v>26566</v>
      </c>
      <c r="C3117" s="254" t="s">
        <v>26567</v>
      </c>
      <c r="D3117" s="255" t="s">
        <v>19070</v>
      </c>
      <c r="E3117" s="453">
        <v>722</v>
      </c>
    </row>
    <row r="3118" spans="1:5" ht="13.5" customHeight="1" x14ac:dyDescent="0.25">
      <c r="A3118" s="264" t="s">
        <v>26568</v>
      </c>
      <c r="B3118" s="254" t="s">
        <v>26566</v>
      </c>
      <c r="C3118" s="254" t="s">
        <v>26569</v>
      </c>
      <c r="D3118" s="255" t="s">
        <v>19070</v>
      </c>
      <c r="E3118" s="453">
        <v>47</v>
      </c>
    </row>
    <row r="3119" spans="1:5" ht="13.5" customHeight="1" x14ac:dyDescent="0.25">
      <c r="A3119" s="264" t="s">
        <v>26570</v>
      </c>
      <c r="B3119" s="254" t="s">
        <v>26566</v>
      </c>
      <c r="C3119" s="254" t="s">
        <v>26571</v>
      </c>
      <c r="D3119" s="255" t="s">
        <v>19070</v>
      </c>
      <c r="E3119" s="453">
        <v>130</v>
      </c>
    </row>
    <row r="3120" spans="1:5" ht="13.5" customHeight="1" x14ac:dyDescent="0.25">
      <c r="A3120" s="264" t="s">
        <v>26572</v>
      </c>
      <c r="B3120" s="254" t="s">
        <v>26566</v>
      </c>
      <c r="C3120" s="254" t="s">
        <v>26573</v>
      </c>
      <c r="D3120" s="255" t="s">
        <v>19070</v>
      </c>
      <c r="E3120" s="453">
        <v>97</v>
      </c>
    </row>
    <row r="3121" spans="1:5" ht="13.5" customHeight="1" x14ac:dyDescent="0.25">
      <c r="A3121" s="264" t="s">
        <v>26574</v>
      </c>
      <c r="B3121" s="254" t="s">
        <v>26566</v>
      </c>
      <c r="C3121" s="254" t="s">
        <v>26575</v>
      </c>
      <c r="D3121" s="255" t="s">
        <v>19070</v>
      </c>
      <c r="E3121" s="453">
        <v>101</v>
      </c>
    </row>
    <row r="3122" spans="1:5" ht="13.5" customHeight="1" x14ac:dyDescent="0.25">
      <c r="A3122" s="264" t="s">
        <v>26576</v>
      </c>
      <c r="B3122" s="254" t="s">
        <v>26566</v>
      </c>
      <c r="C3122" s="254" t="s">
        <v>26577</v>
      </c>
      <c r="D3122" s="255" t="s">
        <v>19070</v>
      </c>
      <c r="E3122" s="453">
        <v>83</v>
      </c>
    </row>
    <row r="3123" spans="1:5" ht="13.5" customHeight="1" x14ac:dyDescent="0.25">
      <c r="A3123" s="264" t="s">
        <v>26578</v>
      </c>
      <c r="B3123" s="254" t="s">
        <v>26566</v>
      </c>
      <c r="C3123" s="254" t="s">
        <v>26579</v>
      </c>
      <c r="D3123" s="255" t="s">
        <v>19070</v>
      </c>
      <c r="E3123" s="453">
        <v>134</v>
      </c>
    </row>
    <row r="3124" spans="1:5" ht="13.5" customHeight="1" x14ac:dyDescent="0.25">
      <c r="A3124" s="264" t="s">
        <v>26580</v>
      </c>
      <c r="B3124" s="254" t="s">
        <v>26566</v>
      </c>
      <c r="C3124" s="254" t="s">
        <v>26581</v>
      </c>
      <c r="D3124" s="255" t="s">
        <v>19070</v>
      </c>
      <c r="E3124" s="453">
        <v>63</v>
      </c>
    </row>
    <row r="3125" spans="1:5" ht="13.5" customHeight="1" x14ac:dyDescent="0.25">
      <c r="A3125" s="264" t="s">
        <v>26582</v>
      </c>
      <c r="B3125" s="254" t="s">
        <v>26566</v>
      </c>
      <c r="C3125" s="254" t="s">
        <v>26583</v>
      </c>
      <c r="D3125" s="255" t="s">
        <v>19070</v>
      </c>
      <c r="E3125" s="453">
        <v>70</v>
      </c>
    </row>
    <row r="3126" spans="1:5" ht="13.5" customHeight="1" x14ac:dyDescent="0.25">
      <c r="A3126" s="264" t="s">
        <v>26584</v>
      </c>
      <c r="B3126" s="254" t="s">
        <v>26566</v>
      </c>
      <c r="C3126" s="254" t="s">
        <v>26585</v>
      </c>
      <c r="D3126" s="255" t="s">
        <v>19070</v>
      </c>
      <c r="E3126" s="453">
        <v>24</v>
      </c>
    </row>
    <row r="3127" spans="1:5" ht="13.5" customHeight="1" x14ac:dyDescent="0.25">
      <c r="A3127" s="264" t="s">
        <v>26586</v>
      </c>
      <c r="B3127" s="254" t="s">
        <v>26566</v>
      </c>
      <c r="C3127" s="254" t="s">
        <v>26587</v>
      </c>
      <c r="D3127" s="255" t="s">
        <v>19070</v>
      </c>
      <c r="E3127" s="453">
        <v>12</v>
      </c>
    </row>
    <row r="3128" spans="1:5" ht="13.5" customHeight="1" x14ac:dyDescent="0.25">
      <c r="A3128" s="264" t="s">
        <v>26588</v>
      </c>
      <c r="B3128" s="254" t="s">
        <v>26589</v>
      </c>
      <c r="C3128" s="254" t="s">
        <v>26571</v>
      </c>
      <c r="D3128" s="255" t="s">
        <v>19070</v>
      </c>
      <c r="E3128" s="453">
        <v>2</v>
      </c>
    </row>
    <row r="3129" spans="1:5" ht="13.5" customHeight="1" x14ac:dyDescent="0.25">
      <c r="A3129" s="264" t="s">
        <v>26590</v>
      </c>
      <c r="B3129" s="254" t="s">
        <v>26589</v>
      </c>
      <c r="C3129" s="254" t="s">
        <v>26591</v>
      </c>
      <c r="D3129" s="255" t="s">
        <v>19070</v>
      </c>
      <c r="E3129" s="453">
        <v>6</v>
      </c>
    </row>
    <row r="3130" spans="1:5" ht="13.5" customHeight="1" x14ac:dyDescent="0.25">
      <c r="A3130" s="264" t="s">
        <v>26592</v>
      </c>
      <c r="B3130" s="254" t="s">
        <v>26593</v>
      </c>
      <c r="C3130" s="254" t="s">
        <v>26594</v>
      </c>
      <c r="D3130" s="255" t="s">
        <v>19070</v>
      </c>
      <c r="E3130" s="453">
        <v>148</v>
      </c>
    </row>
    <row r="3131" spans="1:5" ht="13.5" customHeight="1" x14ac:dyDescent="0.25">
      <c r="A3131" s="264" t="s">
        <v>26595</v>
      </c>
      <c r="B3131" s="254" t="s">
        <v>26593</v>
      </c>
      <c r="C3131" s="254" t="s">
        <v>26596</v>
      </c>
      <c r="D3131" s="255" t="s">
        <v>19070</v>
      </c>
      <c r="E3131" s="453">
        <v>18</v>
      </c>
    </row>
    <row r="3132" spans="1:5" ht="13.5" customHeight="1" x14ac:dyDescent="0.25">
      <c r="A3132" s="264" t="s">
        <v>26597</v>
      </c>
      <c r="B3132" s="254" t="s">
        <v>26598</v>
      </c>
      <c r="C3132" s="254" t="s">
        <v>26567</v>
      </c>
      <c r="D3132" s="255" t="s">
        <v>19070</v>
      </c>
      <c r="E3132" s="453">
        <v>155</v>
      </c>
    </row>
    <row r="3133" spans="1:5" ht="13.5" customHeight="1" x14ac:dyDescent="0.25">
      <c r="A3133" s="264" t="s">
        <v>26599</v>
      </c>
      <c r="B3133" s="254" t="s">
        <v>26598</v>
      </c>
      <c r="C3133" s="254" t="s">
        <v>26569</v>
      </c>
      <c r="D3133" s="255" t="s">
        <v>19070</v>
      </c>
      <c r="E3133" s="453">
        <v>53</v>
      </c>
    </row>
    <row r="3134" spans="1:5" ht="13.5" customHeight="1" x14ac:dyDescent="0.25">
      <c r="A3134" s="264" t="s">
        <v>26600</v>
      </c>
      <c r="B3134" s="254" t="s">
        <v>26598</v>
      </c>
      <c r="C3134" s="254" t="s">
        <v>26601</v>
      </c>
      <c r="D3134" s="255" t="s">
        <v>19070</v>
      </c>
      <c r="E3134" s="453">
        <v>215</v>
      </c>
    </row>
    <row r="3135" spans="1:5" ht="13.5" customHeight="1" x14ac:dyDescent="0.25">
      <c r="A3135" s="264" t="s">
        <v>26602</v>
      </c>
      <c r="B3135" s="254" t="s">
        <v>26598</v>
      </c>
      <c r="C3135" s="254" t="s">
        <v>26603</v>
      </c>
      <c r="D3135" s="255" t="s">
        <v>19070</v>
      </c>
      <c r="E3135" s="453">
        <v>70</v>
      </c>
    </row>
    <row r="3136" spans="1:5" ht="13.5" customHeight="1" x14ac:dyDescent="0.25">
      <c r="A3136" s="264" t="s">
        <v>26604</v>
      </c>
      <c r="B3136" s="254" t="s">
        <v>26598</v>
      </c>
      <c r="C3136" s="254" t="s">
        <v>26605</v>
      </c>
      <c r="D3136" s="255" t="s">
        <v>19070</v>
      </c>
      <c r="E3136" s="453">
        <v>9</v>
      </c>
    </row>
    <row r="3137" spans="1:5" ht="13.5" customHeight="1" x14ac:dyDescent="0.25">
      <c r="A3137" s="264" t="s">
        <v>26606</v>
      </c>
      <c r="B3137" s="254" t="s">
        <v>26598</v>
      </c>
      <c r="C3137" s="254" t="s">
        <v>26607</v>
      </c>
      <c r="D3137" s="255" t="s">
        <v>19070</v>
      </c>
      <c r="E3137" s="453">
        <v>8</v>
      </c>
    </row>
    <row r="3138" spans="1:5" ht="13.5" customHeight="1" x14ac:dyDescent="0.25">
      <c r="A3138" s="264" t="s">
        <v>26608</v>
      </c>
      <c r="B3138" s="254" t="s">
        <v>26598</v>
      </c>
      <c r="C3138" s="254" t="s">
        <v>26609</v>
      </c>
      <c r="D3138" s="255" t="s">
        <v>19070</v>
      </c>
      <c r="E3138" s="453">
        <v>50</v>
      </c>
    </row>
    <row r="3139" spans="1:5" ht="13.5" customHeight="1" x14ac:dyDescent="0.25">
      <c r="A3139" s="264" t="s">
        <v>26610</v>
      </c>
      <c r="B3139" s="254" t="s">
        <v>26598</v>
      </c>
      <c r="C3139" s="254" t="s">
        <v>26611</v>
      </c>
      <c r="D3139" s="255" t="s">
        <v>19070</v>
      </c>
      <c r="E3139" s="453">
        <v>14</v>
      </c>
    </row>
    <row r="3140" spans="1:5" ht="13.5" customHeight="1" x14ac:dyDescent="0.25">
      <c r="A3140" s="264" t="s">
        <v>26612</v>
      </c>
      <c r="B3140" s="254" t="s">
        <v>26598</v>
      </c>
      <c r="C3140" s="254" t="s">
        <v>26613</v>
      </c>
      <c r="D3140" s="255" t="s">
        <v>19070</v>
      </c>
      <c r="E3140" s="453">
        <v>20</v>
      </c>
    </row>
    <row r="3141" spans="1:5" ht="13.5" customHeight="1" x14ac:dyDescent="0.25">
      <c r="A3141" s="264" t="s">
        <v>26614</v>
      </c>
      <c r="B3141" s="254" t="s">
        <v>26615</v>
      </c>
      <c r="C3141" s="254" t="s">
        <v>26616</v>
      </c>
      <c r="D3141" s="255" t="s">
        <v>19070</v>
      </c>
      <c r="E3141" s="453">
        <v>10</v>
      </c>
    </row>
    <row r="3142" spans="1:5" ht="13.5" customHeight="1" x14ac:dyDescent="0.25">
      <c r="A3142" s="264" t="s">
        <v>26617</v>
      </c>
      <c r="B3142" s="254" t="s">
        <v>26615</v>
      </c>
      <c r="C3142" s="254" t="s">
        <v>26601</v>
      </c>
      <c r="D3142" s="255" t="s">
        <v>19070</v>
      </c>
      <c r="E3142" s="453">
        <v>1</v>
      </c>
    </row>
    <row r="3143" spans="1:5" ht="13.5" customHeight="1" x14ac:dyDescent="0.25">
      <c r="A3143" s="264" t="s">
        <v>26618</v>
      </c>
      <c r="B3143" s="254" t="s">
        <v>26615</v>
      </c>
      <c r="C3143" s="254" t="s">
        <v>26619</v>
      </c>
      <c r="D3143" s="255" t="s">
        <v>19070</v>
      </c>
      <c r="E3143" s="453">
        <v>5</v>
      </c>
    </row>
    <row r="3144" spans="1:5" ht="13.5" customHeight="1" x14ac:dyDescent="0.25">
      <c r="A3144" s="264" t="s">
        <v>26620</v>
      </c>
      <c r="B3144" s="254" t="s">
        <v>26621</v>
      </c>
      <c r="C3144" s="254" t="s">
        <v>26622</v>
      </c>
      <c r="D3144" s="255" t="s">
        <v>19070</v>
      </c>
      <c r="E3144" s="453">
        <v>5</v>
      </c>
    </row>
    <row r="3145" spans="1:5" ht="13.5" customHeight="1" x14ac:dyDescent="0.25">
      <c r="A3145" s="264" t="s">
        <v>26623</v>
      </c>
      <c r="B3145" s="254" t="s">
        <v>26621</v>
      </c>
      <c r="C3145" s="254" t="s">
        <v>26624</v>
      </c>
      <c r="D3145" s="255" t="s">
        <v>19070</v>
      </c>
      <c r="E3145" s="453">
        <v>3</v>
      </c>
    </row>
    <row r="3146" spans="1:5" ht="13.5" customHeight="1" x14ac:dyDescent="0.25">
      <c r="A3146" s="264" t="s">
        <v>26625</v>
      </c>
      <c r="B3146" s="254" t="s">
        <v>26621</v>
      </c>
      <c r="C3146" s="254" t="s">
        <v>26626</v>
      </c>
      <c r="D3146" s="255" t="s">
        <v>19070</v>
      </c>
      <c r="E3146" s="453">
        <v>17</v>
      </c>
    </row>
    <row r="3147" spans="1:5" ht="13.5" customHeight="1" x14ac:dyDescent="0.25">
      <c r="A3147" s="264" t="s">
        <v>26627</v>
      </c>
      <c r="B3147" s="254" t="s">
        <v>26628</v>
      </c>
      <c r="C3147" s="254" t="s">
        <v>26629</v>
      </c>
      <c r="D3147" s="255" t="s">
        <v>19070</v>
      </c>
      <c r="E3147" s="453">
        <v>78</v>
      </c>
    </row>
    <row r="3148" spans="1:5" ht="13.5" customHeight="1" x14ac:dyDescent="0.25">
      <c r="A3148" s="264" t="s">
        <v>26630</v>
      </c>
      <c r="B3148" s="254" t="s">
        <v>26628</v>
      </c>
      <c r="C3148" s="254" t="s">
        <v>26631</v>
      </c>
      <c r="D3148" s="255" t="s">
        <v>19070</v>
      </c>
      <c r="E3148" s="453">
        <v>84</v>
      </c>
    </row>
    <row r="3149" spans="1:5" ht="13.5" customHeight="1" x14ac:dyDescent="0.25">
      <c r="A3149" s="264" t="s">
        <v>26632</v>
      </c>
      <c r="B3149" s="254" t="s">
        <v>26628</v>
      </c>
      <c r="C3149" s="254" t="s">
        <v>26633</v>
      </c>
      <c r="D3149" s="255" t="s">
        <v>19070</v>
      </c>
      <c r="E3149" s="453">
        <v>40</v>
      </c>
    </row>
    <row r="3150" spans="1:5" ht="13.5" customHeight="1" x14ac:dyDescent="0.25">
      <c r="A3150" s="264" t="s">
        <v>26634</v>
      </c>
      <c r="B3150" s="254" t="s">
        <v>26628</v>
      </c>
      <c r="C3150" s="254" t="s">
        <v>26594</v>
      </c>
      <c r="D3150" s="255" t="s">
        <v>19070</v>
      </c>
      <c r="E3150" s="453">
        <v>32</v>
      </c>
    </row>
    <row r="3151" spans="1:5" ht="13.5" customHeight="1" x14ac:dyDescent="0.25">
      <c r="A3151" s="264" t="s">
        <v>26635</v>
      </c>
      <c r="B3151" s="254" t="s">
        <v>26628</v>
      </c>
      <c r="C3151" s="254" t="s">
        <v>26596</v>
      </c>
      <c r="D3151" s="255" t="s">
        <v>19070</v>
      </c>
      <c r="E3151" s="453">
        <v>29</v>
      </c>
    </row>
    <row r="3152" spans="1:5" ht="13.5" customHeight="1" x14ac:dyDescent="0.25">
      <c r="A3152" s="264" t="s">
        <v>26636</v>
      </c>
      <c r="B3152" s="254" t="s">
        <v>26628</v>
      </c>
      <c r="C3152" s="254" t="s">
        <v>26637</v>
      </c>
      <c r="D3152" s="255" t="s">
        <v>19070</v>
      </c>
      <c r="E3152" s="453">
        <v>16</v>
      </c>
    </row>
    <row r="3153" spans="1:5" ht="13.5" customHeight="1" x14ac:dyDescent="0.25">
      <c r="A3153" s="264" t="s">
        <v>26638</v>
      </c>
      <c r="B3153" s="254" t="s">
        <v>26639</v>
      </c>
      <c r="C3153" s="254" t="s">
        <v>26640</v>
      </c>
      <c r="D3153" s="255" t="s">
        <v>19070</v>
      </c>
      <c r="E3153" s="453">
        <v>86</v>
      </c>
    </row>
    <row r="3154" spans="1:5" ht="13.5" customHeight="1" x14ac:dyDescent="0.25">
      <c r="A3154" s="264" t="s">
        <v>26641</v>
      </c>
      <c r="B3154" s="254" t="s">
        <v>26642</v>
      </c>
      <c r="C3154" s="254" t="s">
        <v>26596</v>
      </c>
      <c r="D3154" s="255" t="s">
        <v>19070</v>
      </c>
      <c r="E3154" s="453">
        <v>39</v>
      </c>
    </row>
    <row r="3155" spans="1:5" ht="13.5" customHeight="1" x14ac:dyDescent="0.25">
      <c r="A3155" s="264" t="s">
        <v>26643</v>
      </c>
      <c r="B3155" s="254" t="s">
        <v>26642</v>
      </c>
      <c r="C3155" s="254" t="s">
        <v>26637</v>
      </c>
      <c r="D3155" s="255" t="s">
        <v>19070</v>
      </c>
      <c r="E3155" s="453">
        <v>2</v>
      </c>
    </row>
    <row r="3156" spans="1:5" ht="13.5" customHeight="1" x14ac:dyDescent="0.25">
      <c r="A3156" s="264" t="s">
        <v>26644</v>
      </c>
      <c r="B3156" s="254" t="s">
        <v>26645</v>
      </c>
      <c r="C3156" s="254" t="s">
        <v>26646</v>
      </c>
      <c r="D3156" s="255" t="s">
        <v>19070</v>
      </c>
      <c r="E3156" s="453">
        <v>2</v>
      </c>
    </row>
    <row r="3157" spans="1:5" ht="13.5" customHeight="1" x14ac:dyDescent="0.25">
      <c r="A3157" s="264" t="s">
        <v>26647</v>
      </c>
      <c r="B3157" s="254" t="s">
        <v>26648</v>
      </c>
      <c r="C3157" s="254" t="s">
        <v>26649</v>
      </c>
      <c r="D3157" s="255" t="s">
        <v>19070</v>
      </c>
      <c r="E3157" s="453">
        <v>46</v>
      </c>
    </row>
    <row r="3158" spans="1:5" ht="13.5" customHeight="1" x14ac:dyDescent="0.25">
      <c r="A3158" s="264" t="s">
        <v>26650</v>
      </c>
      <c r="B3158" s="254" t="s">
        <v>26648</v>
      </c>
      <c r="C3158" s="254" t="s">
        <v>26651</v>
      </c>
      <c r="D3158" s="255" t="s">
        <v>19070</v>
      </c>
      <c r="E3158" s="453">
        <v>6</v>
      </c>
    </row>
    <row r="3159" spans="1:5" ht="13.5" customHeight="1" x14ac:dyDescent="0.25">
      <c r="A3159" s="264" t="s">
        <v>26652</v>
      </c>
      <c r="B3159" s="254" t="s">
        <v>26648</v>
      </c>
      <c r="C3159" s="254" t="s">
        <v>26653</v>
      </c>
      <c r="D3159" s="255" t="s">
        <v>19070</v>
      </c>
      <c r="E3159" s="453">
        <v>2</v>
      </c>
    </row>
    <row r="3160" spans="1:5" ht="13.5" customHeight="1" x14ac:dyDescent="0.25">
      <c r="A3160" s="264" t="s">
        <v>26654</v>
      </c>
      <c r="B3160" s="254" t="s">
        <v>26648</v>
      </c>
      <c r="C3160" s="254" t="s">
        <v>26655</v>
      </c>
      <c r="D3160" s="255" t="s">
        <v>19070</v>
      </c>
      <c r="E3160" s="453">
        <v>2</v>
      </c>
    </row>
    <row r="3161" spans="1:5" ht="13.5" customHeight="1" x14ac:dyDescent="0.25">
      <c r="A3161" s="264" t="s">
        <v>26656</v>
      </c>
      <c r="B3161" s="254" t="s">
        <v>26648</v>
      </c>
      <c r="C3161" s="254" t="s">
        <v>26657</v>
      </c>
      <c r="D3161" s="255" t="s">
        <v>19070</v>
      </c>
      <c r="E3161" s="453">
        <v>1</v>
      </c>
    </row>
    <row r="3162" spans="1:5" ht="13.5" customHeight="1" x14ac:dyDescent="0.25">
      <c r="A3162" s="264" t="s">
        <v>26658</v>
      </c>
      <c r="B3162" s="254" t="s">
        <v>26659</v>
      </c>
      <c r="C3162" s="254" t="s">
        <v>26660</v>
      </c>
      <c r="D3162" s="255" t="s">
        <v>19070</v>
      </c>
      <c r="E3162" s="453">
        <v>3</v>
      </c>
    </row>
    <row r="3163" spans="1:5" ht="13.5" customHeight="1" x14ac:dyDescent="0.25">
      <c r="A3163" s="264" t="s">
        <v>26661</v>
      </c>
      <c r="B3163" s="254" t="s">
        <v>26659</v>
      </c>
      <c r="C3163" s="254" t="s">
        <v>26662</v>
      </c>
      <c r="D3163" s="255" t="s">
        <v>19070</v>
      </c>
      <c r="E3163" s="453">
        <v>5</v>
      </c>
    </row>
    <row r="3164" spans="1:5" ht="13.5" customHeight="1" x14ac:dyDescent="0.25">
      <c r="A3164" s="264" t="s">
        <v>26663</v>
      </c>
      <c r="B3164" s="254" t="s">
        <v>26659</v>
      </c>
      <c r="C3164" s="254" t="s">
        <v>26664</v>
      </c>
      <c r="D3164" s="255" t="s">
        <v>19070</v>
      </c>
      <c r="E3164" s="453">
        <v>15</v>
      </c>
    </row>
    <row r="3165" spans="1:5" ht="13.5" customHeight="1" x14ac:dyDescent="0.25">
      <c r="A3165" s="264" t="s">
        <v>26665</v>
      </c>
      <c r="B3165" s="254" t="s">
        <v>26666</v>
      </c>
      <c r="C3165" s="254" t="s">
        <v>26667</v>
      </c>
      <c r="D3165" s="255" t="s">
        <v>19070</v>
      </c>
      <c r="E3165" s="453">
        <v>214</v>
      </c>
    </row>
    <row r="3166" spans="1:5" ht="13.5" customHeight="1" x14ac:dyDescent="0.25">
      <c r="A3166" s="264" t="s">
        <v>26668</v>
      </c>
      <c r="B3166" s="254" t="s">
        <v>26669</v>
      </c>
      <c r="C3166" s="254" t="s">
        <v>26667</v>
      </c>
      <c r="D3166" s="255" t="s">
        <v>19070</v>
      </c>
      <c r="E3166" s="453">
        <v>1187</v>
      </c>
    </row>
    <row r="3167" spans="1:5" ht="13.5" customHeight="1" x14ac:dyDescent="0.25">
      <c r="A3167" s="264" t="s">
        <v>26670</v>
      </c>
      <c r="B3167" s="254" t="s">
        <v>26671</v>
      </c>
      <c r="C3167" s="254" t="s">
        <v>26672</v>
      </c>
      <c r="D3167" s="255" t="s">
        <v>19070</v>
      </c>
      <c r="E3167" s="453">
        <v>46</v>
      </c>
    </row>
    <row r="3168" spans="1:5" ht="13.5" customHeight="1" x14ac:dyDescent="0.25">
      <c r="A3168" s="264" t="s">
        <v>26673</v>
      </c>
      <c r="B3168" s="254" t="s">
        <v>26671</v>
      </c>
      <c r="C3168" s="254" t="s">
        <v>26674</v>
      </c>
      <c r="D3168" s="255" t="s">
        <v>19070</v>
      </c>
      <c r="E3168" s="453">
        <v>30</v>
      </c>
    </row>
    <row r="3169" spans="1:5" ht="13.5" customHeight="1" x14ac:dyDescent="0.25">
      <c r="A3169" s="264" t="s">
        <v>26675</v>
      </c>
      <c r="B3169" s="254" t="s">
        <v>26671</v>
      </c>
      <c r="C3169" s="254" t="s">
        <v>26676</v>
      </c>
      <c r="D3169" s="255" t="s">
        <v>19070</v>
      </c>
      <c r="E3169" s="453">
        <v>13</v>
      </c>
    </row>
    <row r="3170" spans="1:5" ht="13.5" customHeight="1" x14ac:dyDescent="0.25">
      <c r="A3170" s="264" t="s">
        <v>26677</v>
      </c>
      <c r="B3170" s="254" t="s">
        <v>26678</v>
      </c>
      <c r="C3170" s="254" t="s">
        <v>19119</v>
      </c>
      <c r="D3170" s="255" t="s">
        <v>19070</v>
      </c>
      <c r="E3170" s="453">
        <v>15</v>
      </c>
    </row>
    <row r="3171" spans="1:5" ht="13.5" customHeight="1" x14ac:dyDescent="0.25">
      <c r="A3171" s="264" t="s">
        <v>26679</v>
      </c>
      <c r="B3171" s="254" t="s">
        <v>26678</v>
      </c>
      <c r="C3171" s="254" t="s">
        <v>19122</v>
      </c>
      <c r="D3171" s="255" t="s">
        <v>19070</v>
      </c>
      <c r="E3171" s="453">
        <v>6</v>
      </c>
    </row>
    <row r="3172" spans="1:5" ht="13.5" customHeight="1" x14ac:dyDescent="0.25">
      <c r="A3172" s="264" t="s">
        <v>26680</v>
      </c>
      <c r="B3172" s="254" t="s">
        <v>26681</v>
      </c>
      <c r="C3172" s="254" t="s">
        <v>26682</v>
      </c>
      <c r="D3172" s="255" t="s">
        <v>19070</v>
      </c>
      <c r="E3172" s="453">
        <v>456</v>
      </c>
    </row>
    <row r="3173" spans="1:5" ht="13.5" customHeight="1" x14ac:dyDescent="0.25">
      <c r="A3173" s="264" t="s">
        <v>26683</v>
      </c>
      <c r="B3173" s="254" t="s">
        <v>26684</v>
      </c>
      <c r="C3173" s="254" t="s">
        <v>26667</v>
      </c>
      <c r="D3173" s="255" t="s">
        <v>19070</v>
      </c>
      <c r="E3173" s="453">
        <v>150</v>
      </c>
    </row>
    <row r="3174" spans="1:5" ht="13.5" customHeight="1" x14ac:dyDescent="0.25">
      <c r="A3174" s="264" t="s">
        <v>26685</v>
      </c>
      <c r="B3174" s="254" t="s">
        <v>26686</v>
      </c>
      <c r="C3174" s="254" t="s">
        <v>26687</v>
      </c>
      <c r="D3174" s="255" t="s">
        <v>19070</v>
      </c>
      <c r="E3174" s="453">
        <v>76</v>
      </c>
    </row>
    <row r="3175" spans="1:5" ht="13.5" customHeight="1" x14ac:dyDescent="0.25">
      <c r="A3175" s="264" t="s">
        <v>26688</v>
      </c>
      <c r="B3175" s="254" t="s">
        <v>26689</v>
      </c>
      <c r="C3175" s="254" t="s">
        <v>26690</v>
      </c>
      <c r="D3175" s="255" t="s">
        <v>19070</v>
      </c>
      <c r="E3175" s="453">
        <v>4</v>
      </c>
    </row>
    <row r="3176" spans="1:5" ht="13.5" customHeight="1" x14ac:dyDescent="0.25">
      <c r="A3176" s="264" t="s">
        <v>26691</v>
      </c>
      <c r="B3176" s="254" t="s">
        <v>26689</v>
      </c>
      <c r="C3176" s="254" t="s">
        <v>26692</v>
      </c>
      <c r="D3176" s="255" t="s">
        <v>19070</v>
      </c>
      <c r="E3176" s="453">
        <v>11</v>
      </c>
    </row>
    <row r="3177" spans="1:5" ht="13.5" customHeight="1" x14ac:dyDescent="0.25">
      <c r="A3177" s="264" t="s">
        <v>26693</v>
      </c>
      <c r="B3177" s="254" t="s">
        <v>26694</v>
      </c>
      <c r="C3177" s="254" t="s">
        <v>26695</v>
      </c>
      <c r="D3177" s="255" t="s">
        <v>19070</v>
      </c>
      <c r="E3177" s="453">
        <v>202</v>
      </c>
    </row>
    <row r="3178" spans="1:5" ht="13.5" customHeight="1" x14ac:dyDescent="0.25">
      <c r="A3178" s="264" t="s">
        <v>26696</v>
      </c>
      <c r="B3178" s="254" t="s">
        <v>26697</v>
      </c>
      <c r="C3178" s="254" t="s">
        <v>26698</v>
      </c>
      <c r="D3178" s="255" t="s">
        <v>19070</v>
      </c>
      <c r="E3178" s="453">
        <v>61</v>
      </c>
    </row>
    <row r="3179" spans="1:5" ht="13.5" customHeight="1" x14ac:dyDescent="0.25">
      <c r="A3179" s="264" t="s">
        <v>26699</v>
      </c>
      <c r="B3179" s="254" t="s">
        <v>26700</v>
      </c>
      <c r="C3179" s="254" t="s">
        <v>19091</v>
      </c>
      <c r="D3179" s="255" t="s">
        <v>19070</v>
      </c>
      <c r="E3179" s="453">
        <v>41</v>
      </c>
    </row>
    <row r="3180" spans="1:5" ht="13.5" customHeight="1" x14ac:dyDescent="0.25">
      <c r="A3180" s="264" t="s">
        <v>26701</v>
      </c>
      <c r="B3180" s="254" t="s">
        <v>26702</v>
      </c>
      <c r="C3180" s="254" t="s">
        <v>26703</v>
      </c>
      <c r="D3180" s="255" t="s">
        <v>19070</v>
      </c>
      <c r="E3180" s="453">
        <v>25</v>
      </c>
    </row>
    <row r="3181" spans="1:5" ht="13.5" customHeight="1" x14ac:dyDescent="0.25">
      <c r="A3181" s="264" t="s">
        <v>26704</v>
      </c>
      <c r="B3181" s="254" t="s">
        <v>26705</v>
      </c>
      <c r="C3181" s="254" t="s">
        <v>26706</v>
      </c>
      <c r="D3181" s="255" t="s">
        <v>19070</v>
      </c>
      <c r="E3181" s="453">
        <v>3</v>
      </c>
    </row>
    <row r="3182" spans="1:5" ht="13.5" customHeight="1" x14ac:dyDescent="0.25">
      <c r="A3182" s="264" t="s">
        <v>26707</v>
      </c>
      <c r="B3182" s="254" t="s">
        <v>26705</v>
      </c>
      <c r="C3182" s="254" t="s">
        <v>26708</v>
      </c>
      <c r="D3182" s="255" t="s">
        <v>19070</v>
      </c>
      <c r="E3182" s="453">
        <v>19</v>
      </c>
    </row>
    <row r="3183" spans="1:5" ht="13.5" customHeight="1" x14ac:dyDescent="0.25">
      <c r="A3183" s="264" t="s">
        <v>26709</v>
      </c>
      <c r="B3183" s="254" t="s">
        <v>26705</v>
      </c>
      <c r="C3183" s="254" t="s">
        <v>26710</v>
      </c>
      <c r="D3183" s="255" t="s">
        <v>19070</v>
      </c>
      <c r="E3183" s="453">
        <v>9</v>
      </c>
    </row>
    <row r="3184" spans="1:5" ht="13.5" customHeight="1" x14ac:dyDescent="0.25">
      <c r="A3184" s="264" t="s">
        <v>26711</v>
      </c>
      <c r="B3184" s="254" t="s">
        <v>26705</v>
      </c>
      <c r="C3184" s="254" t="s">
        <v>26712</v>
      </c>
      <c r="D3184" s="255" t="s">
        <v>19070</v>
      </c>
      <c r="E3184" s="453">
        <v>5</v>
      </c>
    </row>
    <row r="3185" spans="1:5" ht="13.5" customHeight="1" x14ac:dyDescent="0.25">
      <c r="A3185" s="264" t="s">
        <v>26713</v>
      </c>
      <c r="B3185" s="254" t="s">
        <v>26705</v>
      </c>
      <c r="C3185" s="254" t="s">
        <v>26714</v>
      </c>
      <c r="D3185" s="255" t="s">
        <v>19070</v>
      </c>
      <c r="E3185" s="453">
        <v>2</v>
      </c>
    </row>
    <row r="3186" spans="1:5" ht="13.5" customHeight="1" x14ac:dyDescent="0.25">
      <c r="A3186" s="264" t="s">
        <v>26715</v>
      </c>
      <c r="B3186" s="254" t="s">
        <v>26705</v>
      </c>
      <c r="C3186" s="254" t="s">
        <v>26716</v>
      </c>
      <c r="D3186" s="255" t="s">
        <v>19070</v>
      </c>
      <c r="E3186" s="453">
        <v>1</v>
      </c>
    </row>
    <row r="3187" spans="1:5" ht="13.5" customHeight="1" x14ac:dyDescent="0.25">
      <c r="A3187" s="264" t="s">
        <v>26717</v>
      </c>
      <c r="B3187" s="254" t="s">
        <v>26718</v>
      </c>
      <c r="C3187" s="254" t="s">
        <v>26719</v>
      </c>
      <c r="D3187" s="255" t="s">
        <v>19070</v>
      </c>
      <c r="E3187" s="453">
        <v>32</v>
      </c>
    </row>
    <row r="3188" spans="1:5" ht="13.5" customHeight="1" x14ac:dyDescent="0.25">
      <c r="A3188" s="264" t="s">
        <v>26720</v>
      </c>
      <c r="B3188" s="254" t="s">
        <v>26721</v>
      </c>
      <c r="C3188" s="254" t="s">
        <v>26722</v>
      </c>
      <c r="D3188" s="255" t="s">
        <v>19070</v>
      </c>
      <c r="E3188" s="453">
        <v>101</v>
      </c>
    </row>
    <row r="3189" spans="1:5" ht="13.5" customHeight="1" x14ac:dyDescent="0.25">
      <c r="A3189" s="264" t="s">
        <v>26723</v>
      </c>
      <c r="B3189" s="254" t="s">
        <v>26721</v>
      </c>
      <c r="C3189" s="254" t="s">
        <v>26724</v>
      </c>
      <c r="D3189" s="255" t="s">
        <v>19070</v>
      </c>
      <c r="E3189" s="453">
        <v>23</v>
      </c>
    </row>
    <row r="3190" spans="1:5" ht="13.5" customHeight="1" x14ac:dyDescent="0.25">
      <c r="A3190" s="264" t="s">
        <v>26725</v>
      </c>
      <c r="B3190" s="254" t="s">
        <v>26721</v>
      </c>
      <c r="C3190" s="254" t="s">
        <v>26726</v>
      </c>
      <c r="D3190" s="255" t="s">
        <v>19070</v>
      </c>
      <c r="E3190" s="453">
        <v>15</v>
      </c>
    </row>
    <row r="3191" spans="1:5" ht="13.5" customHeight="1" x14ac:dyDescent="0.25">
      <c r="A3191" s="264" t="s">
        <v>26727</v>
      </c>
      <c r="B3191" s="254" t="s">
        <v>26721</v>
      </c>
      <c r="C3191" s="254" t="s">
        <v>26728</v>
      </c>
      <c r="D3191" s="255" t="s">
        <v>19070</v>
      </c>
      <c r="E3191" s="453">
        <v>11</v>
      </c>
    </row>
    <row r="3192" spans="1:5" ht="13.5" customHeight="1" x14ac:dyDescent="0.25">
      <c r="A3192" s="264" t="s">
        <v>26729</v>
      </c>
      <c r="B3192" s="254" t="s">
        <v>26721</v>
      </c>
      <c r="C3192" s="254" t="s">
        <v>26730</v>
      </c>
      <c r="D3192" s="255" t="s">
        <v>19070</v>
      </c>
      <c r="E3192" s="453">
        <v>1</v>
      </c>
    </row>
    <row r="3193" spans="1:5" ht="13.5" customHeight="1" x14ac:dyDescent="0.25">
      <c r="A3193" s="264" t="s">
        <v>26731</v>
      </c>
      <c r="B3193" s="254" t="s">
        <v>26721</v>
      </c>
      <c r="C3193" s="254" t="s">
        <v>26732</v>
      </c>
      <c r="D3193" s="255" t="s">
        <v>19070</v>
      </c>
      <c r="E3193" s="453">
        <v>3</v>
      </c>
    </row>
    <row r="3194" spans="1:5" ht="13.5" customHeight="1" x14ac:dyDescent="0.25">
      <c r="A3194" s="264" t="s">
        <v>26733</v>
      </c>
      <c r="B3194" s="254" t="s">
        <v>26721</v>
      </c>
      <c r="C3194" s="254" t="s">
        <v>26734</v>
      </c>
      <c r="D3194" s="255" t="s">
        <v>19070</v>
      </c>
      <c r="E3194" s="453">
        <v>51</v>
      </c>
    </row>
    <row r="3195" spans="1:5" ht="13.5" customHeight="1" x14ac:dyDescent="0.25">
      <c r="A3195" s="264" t="s">
        <v>26735</v>
      </c>
      <c r="B3195" s="254" t="s">
        <v>26736</v>
      </c>
      <c r="C3195" s="254" t="s">
        <v>26737</v>
      </c>
      <c r="D3195" s="255" t="s">
        <v>19070</v>
      </c>
      <c r="E3195" s="453">
        <v>622</v>
      </c>
    </row>
    <row r="3196" spans="1:5" ht="13.5" customHeight="1" x14ac:dyDescent="0.25">
      <c r="A3196" s="264" t="s">
        <v>26738</v>
      </c>
      <c r="B3196" s="254" t="s">
        <v>26739</v>
      </c>
      <c r="C3196" s="254" t="s">
        <v>26740</v>
      </c>
      <c r="D3196" s="255" t="s">
        <v>19070</v>
      </c>
      <c r="E3196" s="453">
        <v>110</v>
      </c>
    </row>
    <row r="3197" spans="1:5" ht="13.5" customHeight="1" x14ac:dyDescent="0.25">
      <c r="A3197" s="264" t="s">
        <v>26741</v>
      </c>
      <c r="B3197" s="254" t="s">
        <v>26739</v>
      </c>
      <c r="C3197" s="254" t="s">
        <v>26742</v>
      </c>
      <c r="D3197" s="255" t="s">
        <v>19070</v>
      </c>
      <c r="E3197" s="453">
        <v>141</v>
      </c>
    </row>
    <row r="3198" spans="1:5" ht="13.5" customHeight="1" x14ac:dyDescent="0.25">
      <c r="A3198" s="264" t="s">
        <v>26743</v>
      </c>
      <c r="B3198" s="254" t="s">
        <v>26744</v>
      </c>
      <c r="C3198" s="254" t="s">
        <v>26745</v>
      </c>
      <c r="D3198" s="255" t="s">
        <v>19070</v>
      </c>
      <c r="E3198" s="453">
        <v>168</v>
      </c>
    </row>
    <row r="3199" spans="1:5" ht="13.5" customHeight="1" x14ac:dyDescent="0.25">
      <c r="A3199" s="264" t="s">
        <v>26746</v>
      </c>
      <c r="B3199" s="254" t="s">
        <v>26744</v>
      </c>
      <c r="C3199" s="254" t="s">
        <v>26747</v>
      </c>
      <c r="D3199" s="255" t="s">
        <v>19070</v>
      </c>
      <c r="E3199" s="453">
        <v>71</v>
      </c>
    </row>
    <row r="3200" spans="1:5" ht="13.5" customHeight="1" x14ac:dyDescent="0.25">
      <c r="A3200" s="264" t="s">
        <v>26748</v>
      </c>
      <c r="B3200" s="254" t="s">
        <v>26744</v>
      </c>
      <c r="C3200" s="254" t="s">
        <v>26749</v>
      </c>
      <c r="D3200" s="255" t="s">
        <v>19070</v>
      </c>
      <c r="E3200" s="453">
        <v>52</v>
      </c>
    </row>
    <row r="3201" spans="1:5" ht="13.5" customHeight="1" x14ac:dyDescent="0.25">
      <c r="A3201" s="264" t="s">
        <v>26750</v>
      </c>
      <c r="B3201" s="254" t="s">
        <v>26744</v>
      </c>
      <c r="C3201" s="254" t="s">
        <v>26751</v>
      </c>
      <c r="D3201" s="255" t="s">
        <v>19070</v>
      </c>
      <c r="E3201" s="453">
        <v>3</v>
      </c>
    </row>
    <row r="3202" spans="1:5" ht="13.5" customHeight="1" x14ac:dyDescent="0.25">
      <c r="A3202" s="264" t="s">
        <v>26752</v>
      </c>
      <c r="B3202" s="254" t="s">
        <v>26753</v>
      </c>
      <c r="C3202" s="254" t="s">
        <v>26754</v>
      </c>
      <c r="D3202" s="255" t="s">
        <v>18879</v>
      </c>
      <c r="E3202" s="453">
        <v>5</v>
      </c>
    </row>
    <row r="3203" spans="1:5" ht="13.5" customHeight="1" x14ac:dyDescent="0.25">
      <c r="A3203" s="264" t="s">
        <v>26755</v>
      </c>
      <c r="B3203" s="254" t="s">
        <v>26756</v>
      </c>
      <c r="C3203" s="254" t="s">
        <v>26757</v>
      </c>
      <c r="D3203" s="255" t="s">
        <v>18879</v>
      </c>
      <c r="E3203" s="453">
        <v>1</v>
      </c>
    </row>
    <row r="3204" spans="1:5" ht="13.5" customHeight="1" x14ac:dyDescent="0.25">
      <c r="A3204" s="264" t="s">
        <v>26758</v>
      </c>
      <c r="B3204" s="254" t="s">
        <v>26759</v>
      </c>
      <c r="C3204" s="254" t="s">
        <v>26760</v>
      </c>
      <c r="D3204" s="255" t="s">
        <v>18879</v>
      </c>
      <c r="E3204" s="453">
        <v>1</v>
      </c>
    </row>
    <row r="3205" spans="1:5" ht="13.5" customHeight="1" x14ac:dyDescent="0.25">
      <c r="A3205" s="264" t="s">
        <v>26761</v>
      </c>
      <c r="B3205" s="254" t="s">
        <v>26759</v>
      </c>
      <c r="C3205" s="254" t="s">
        <v>26762</v>
      </c>
      <c r="D3205" s="255" t="s">
        <v>18879</v>
      </c>
      <c r="E3205" s="453">
        <v>39</v>
      </c>
    </row>
    <row r="3206" spans="1:5" ht="13.5" customHeight="1" x14ac:dyDescent="0.25">
      <c r="A3206" s="264" t="s">
        <v>26763</v>
      </c>
      <c r="B3206" s="254" t="s">
        <v>26759</v>
      </c>
      <c r="C3206" s="254" t="s">
        <v>26764</v>
      </c>
      <c r="D3206" s="255" t="s">
        <v>18879</v>
      </c>
      <c r="E3206" s="453">
        <v>1</v>
      </c>
    </row>
    <row r="3207" spans="1:5" ht="13.5" customHeight="1" x14ac:dyDescent="0.25">
      <c r="A3207" s="264" t="s">
        <v>26765</v>
      </c>
      <c r="B3207" s="254" t="s">
        <v>26759</v>
      </c>
      <c r="C3207" s="254" t="s">
        <v>26766</v>
      </c>
      <c r="D3207" s="255" t="s">
        <v>18879</v>
      </c>
      <c r="E3207" s="453">
        <v>1</v>
      </c>
    </row>
    <row r="3208" spans="1:5" ht="13.5" customHeight="1" x14ac:dyDescent="0.25">
      <c r="A3208" s="264" t="s">
        <v>26767</v>
      </c>
      <c r="B3208" s="254" t="s">
        <v>26759</v>
      </c>
      <c r="C3208" s="254" t="s">
        <v>26768</v>
      </c>
      <c r="D3208" s="255" t="s">
        <v>18879</v>
      </c>
      <c r="E3208" s="453">
        <v>3</v>
      </c>
    </row>
    <row r="3209" spans="1:5" ht="13.5" customHeight="1" x14ac:dyDescent="0.25">
      <c r="A3209" s="264" t="s">
        <v>26769</v>
      </c>
      <c r="B3209" s="254" t="s">
        <v>26759</v>
      </c>
      <c r="C3209" s="254" t="s">
        <v>26770</v>
      </c>
      <c r="D3209" s="255" t="s">
        <v>18879</v>
      </c>
      <c r="E3209" s="453">
        <v>2</v>
      </c>
    </row>
    <row r="3210" spans="1:5" ht="13.5" customHeight="1" x14ac:dyDescent="0.25">
      <c r="A3210" s="264" t="s">
        <v>26771</v>
      </c>
      <c r="B3210" s="254" t="s">
        <v>19768</v>
      </c>
      <c r="C3210" s="254" t="s">
        <v>26772</v>
      </c>
      <c r="D3210" s="255" t="s">
        <v>18879</v>
      </c>
      <c r="E3210" s="453">
        <v>1</v>
      </c>
    </row>
    <row r="3211" spans="1:5" ht="13.5" customHeight="1" x14ac:dyDescent="0.25">
      <c r="A3211" s="264" t="s">
        <v>26773</v>
      </c>
      <c r="B3211" s="254" t="s">
        <v>26774</v>
      </c>
      <c r="C3211" s="254" t="s">
        <v>26775</v>
      </c>
      <c r="D3211" s="255" t="s">
        <v>18915</v>
      </c>
      <c r="E3211" s="453">
        <v>430</v>
      </c>
    </row>
    <row r="3212" spans="1:5" ht="13.5" customHeight="1" x14ac:dyDescent="0.25">
      <c r="A3212" s="264" t="s">
        <v>26776</v>
      </c>
      <c r="B3212" s="254" t="s">
        <v>26777</v>
      </c>
      <c r="C3212" s="254" t="s">
        <v>26778</v>
      </c>
      <c r="D3212" s="255" t="s">
        <v>18915</v>
      </c>
      <c r="E3212" s="453">
        <v>3</v>
      </c>
    </row>
    <row r="3213" spans="1:5" ht="13.5" customHeight="1" x14ac:dyDescent="0.25">
      <c r="A3213" s="264" t="s">
        <v>26779</v>
      </c>
      <c r="B3213" s="254" t="s">
        <v>26777</v>
      </c>
      <c r="C3213" s="254" t="s">
        <v>26780</v>
      </c>
      <c r="D3213" s="255" t="s">
        <v>18915</v>
      </c>
      <c r="E3213" s="453">
        <v>43</v>
      </c>
    </row>
    <row r="3214" spans="1:5" ht="13.5" customHeight="1" x14ac:dyDescent="0.25">
      <c r="A3214" s="264" t="s">
        <v>26781</v>
      </c>
      <c r="B3214" s="254" t="s">
        <v>26782</v>
      </c>
      <c r="C3214" s="254" t="s">
        <v>26783</v>
      </c>
      <c r="D3214" s="255" t="s">
        <v>18915</v>
      </c>
      <c r="E3214" s="453">
        <v>6</v>
      </c>
    </row>
    <row r="3215" spans="1:5" ht="13.5" customHeight="1" x14ac:dyDescent="0.25">
      <c r="A3215" s="264" t="s">
        <v>26784</v>
      </c>
      <c r="B3215" s="254" t="s">
        <v>26782</v>
      </c>
      <c r="C3215" s="254" t="s">
        <v>26785</v>
      </c>
      <c r="D3215" s="255" t="s">
        <v>18915</v>
      </c>
      <c r="E3215" s="453">
        <v>1</v>
      </c>
    </row>
    <row r="3216" spans="1:5" ht="13.5" customHeight="1" x14ac:dyDescent="0.25">
      <c r="A3216" s="264" t="s">
        <v>26786</v>
      </c>
      <c r="B3216" s="254" t="s">
        <v>26774</v>
      </c>
      <c r="C3216" s="254" t="s">
        <v>26787</v>
      </c>
      <c r="D3216" s="255" t="s">
        <v>18915</v>
      </c>
      <c r="E3216" s="453">
        <v>203</v>
      </c>
    </row>
    <row r="3217" spans="1:5" ht="13.5" customHeight="1" x14ac:dyDescent="0.25">
      <c r="A3217" s="264" t="s">
        <v>26788</v>
      </c>
      <c r="B3217" s="254" t="s">
        <v>26789</v>
      </c>
      <c r="C3217" s="254" t="s">
        <v>26790</v>
      </c>
      <c r="D3217" s="255" t="s">
        <v>19070</v>
      </c>
      <c r="E3217" s="453">
        <v>10</v>
      </c>
    </row>
    <row r="3218" spans="1:5" ht="13.5" customHeight="1" x14ac:dyDescent="0.25">
      <c r="A3218" s="264" t="s">
        <v>26791</v>
      </c>
      <c r="B3218" s="254" t="s">
        <v>26792</v>
      </c>
      <c r="C3218" s="254" t="s">
        <v>26793</v>
      </c>
      <c r="D3218" s="255" t="s">
        <v>19070</v>
      </c>
      <c r="E3218" s="453">
        <v>121</v>
      </c>
    </row>
    <row r="3219" spans="1:5" ht="13.5" customHeight="1" x14ac:dyDescent="0.25">
      <c r="A3219" s="264" t="s">
        <v>26794</v>
      </c>
      <c r="B3219" s="254" t="s">
        <v>26792</v>
      </c>
      <c r="C3219" s="254" t="s">
        <v>26795</v>
      </c>
      <c r="D3219" s="255" t="s">
        <v>19070</v>
      </c>
      <c r="E3219" s="453">
        <v>3</v>
      </c>
    </row>
    <row r="3220" spans="1:5" ht="13.5" customHeight="1" x14ac:dyDescent="0.25">
      <c r="A3220" s="264" t="s">
        <v>26796</v>
      </c>
      <c r="B3220" s="254" t="s">
        <v>26797</v>
      </c>
      <c r="C3220" s="254" t="s">
        <v>26798</v>
      </c>
      <c r="D3220" s="255" t="s">
        <v>19070</v>
      </c>
      <c r="E3220" s="453">
        <v>94</v>
      </c>
    </row>
    <row r="3221" spans="1:5" ht="13.5" customHeight="1" x14ac:dyDescent="0.25">
      <c r="A3221" s="264" t="s">
        <v>26799</v>
      </c>
      <c r="B3221" s="254" t="s">
        <v>26800</v>
      </c>
      <c r="C3221" s="254" t="s">
        <v>26801</v>
      </c>
      <c r="D3221" s="255" t="s">
        <v>19070</v>
      </c>
      <c r="E3221" s="453">
        <v>21</v>
      </c>
    </row>
    <row r="3222" spans="1:5" ht="13.5" customHeight="1" x14ac:dyDescent="0.25">
      <c r="A3222" s="264" t="s">
        <v>26802</v>
      </c>
      <c r="B3222" s="254" t="s">
        <v>26800</v>
      </c>
      <c r="C3222" s="254" t="s">
        <v>26803</v>
      </c>
      <c r="D3222" s="255" t="s">
        <v>19070</v>
      </c>
      <c r="E3222" s="453">
        <v>24</v>
      </c>
    </row>
    <row r="3223" spans="1:5" ht="13.5" customHeight="1" x14ac:dyDescent="0.25">
      <c r="A3223" s="264" t="s">
        <v>26804</v>
      </c>
      <c r="B3223" s="254" t="s">
        <v>26805</v>
      </c>
      <c r="C3223" s="254" t="s">
        <v>26806</v>
      </c>
      <c r="D3223" s="255" t="s">
        <v>19070</v>
      </c>
      <c r="E3223" s="453">
        <v>11</v>
      </c>
    </row>
    <row r="3224" spans="1:5" ht="13.5" customHeight="1" x14ac:dyDescent="0.25">
      <c r="A3224" s="264" t="s">
        <v>26807</v>
      </c>
      <c r="B3224" s="254" t="s">
        <v>26805</v>
      </c>
      <c r="C3224" s="254" t="s">
        <v>26646</v>
      </c>
      <c r="D3224" s="255" t="s">
        <v>19070</v>
      </c>
      <c r="E3224" s="453">
        <v>4</v>
      </c>
    </row>
    <row r="3225" spans="1:5" ht="13.5" customHeight="1" x14ac:dyDescent="0.25">
      <c r="A3225" s="264" t="s">
        <v>26808</v>
      </c>
      <c r="B3225" s="254" t="s">
        <v>26809</v>
      </c>
      <c r="C3225" s="254" t="s">
        <v>26646</v>
      </c>
      <c r="D3225" s="255" t="s">
        <v>19070</v>
      </c>
      <c r="E3225" s="453">
        <v>22</v>
      </c>
    </row>
    <row r="3226" spans="1:5" ht="13.5" customHeight="1" x14ac:dyDescent="0.25">
      <c r="A3226" s="264" t="s">
        <v>26810</v>
      </c>
      <c r="B3226" s="254" t="s">
        <v>26809</v>
      </c>
      <c r="C3226" s="254" t="s">
        <v>26811</v>
      </c>
      <c r="D3226" s="255" t="s">
        <v>19070</v>
      </c>
      <c r="E3226" s="453">
        <v>24</v>
      </c>
    </row>
    <row r="3227" spans="1:5" ht="13.5" customHeight="1" x14ac:dyDescent="0.25">
      <c r="A3227" s="264" t="s">
        <v>26812</v>
      </c>
      <c r="B3227" s="254" t="s">
        <v>26705</v>
      </c>
      <c r="C3227" s="254" t="s">
        <v>26813</v>
      </c>
      <c r="D3227" s="255" t="s">
        <v>19070</v>
      </c>
      <c r="E3227" s="453">
        <v>13</v>
      </c>
    </row>
    <row r="3228" spans="1:5" ht="13.5" customHeight="1" x14ac:dyDescent="0.25">
      <c r="A3228" s="264" t="s">
        <v>26814</v>
      </c>
      <c r="B3228" s="254" t="s">
        <v>26815</v>
      </c>
      <c r="C3228" s="254" t="s">
        <v>26034</v>
      </c>
      <c r="D3228" s="255" t="s">
        <v>19070</v>
      </c>
      <c r="E3228" s="453">
        <v>134</v>
      </c>
    </row>
    <row r="3229" spans="1:5" ht="13.5" customHeight="1" x14ac:dyDescent="0.25">
      <c r="A3229" s="264" t="s">
        <v>26816</v>
      </c>
      <c r="B3229" s="254" t="s">
        <v>26817</v>
      </c>
      <c r="C3229" s="254" t="s">
        <v>26818</v>
      </c>
      <c r="D3229" s="255" t="s">
        <v>19070</v>
      </c>
      <c r="E3229" s="453">
        <v>25</v>
      </c>
    </row>
    <row r="3230" spans="1:5" ht="13.5" customHeight="1" x14ac:dyDescent="0.25">
      <c r="A3230" s="264" t="s">
        <v>26819</v>
      </c>
      <c r="B3230" s="254" t="s">
        <v>26817</v>
      </c>
      <c r="C3230" s="254" t="s">
        <v>26820</v>
      </c>
      <c r="D3230" s="255" t="s">
        <v>19070</v>
      </c>
      <c r="E3230" s="453">
        <v>335</v>
      </c>
    </row>
    <row r="3231" spans="1:5" ht="13.5" customHeight="1" x14ac:dyDescent="0.25">
      <c r="A3231" s="264" t="s">
        <v>26821</v>
      </c>
      <c r="B3231" s="254" t="s">
        <v>26817</v>
      </c>
      <c r="C3231" s="254" t="s">
        <v>26822</v>
      </c>
      <c r="D3231" s="255" t="s">
        <v>19070</v>
      </c>
      <c r="E3231" s="453">
        <v>3</v>
      </c>
    </row>
    <row r="3232" spans="1:5" ht="13.5" customHeight="1" x14ac:dyDescent="0.25">
      <c r="A3232" s="264" t="s">
        <v>26823</v>
      </c>
      <c r="B3232" s="254" t="s">
        <v>26817</v>
      </c>
      <c r="C3232" s="254" t="s">
        <v>26824</v>
      </c>
      <c r="D3232" s="255" t="s">
        <v>19070</v>
      </c>
      <c r="E3232" s="453">
        <v>34</v>
      </c>
    </row>
    <row r="3233" spans="1:5" ht="13.5" customHeight="1" x14ac:dyDescent="0.25">
      <c r="A3233" s="264" t="s">
        <v>26825</v>
      </c>
      <c r="B3233" s="254" t="s">
        <v>26817</v>
      </c>
      <c r="C3233" s="254" t="s">
        <v>26826</v>
      </c>
      <c r="D3233" s="255" t="s">
        <v>19070</v>
      </c>
      <c r="E3233" s="453">
        <v>2</v>
      </c>
    </row>
    <row r="3234" spans="1:5" ht="13.5" customHeight="1" x14ac:dyDescent="0.25">
      <c r="A3234" s="264" t="s">
        <v>26827</v>
      </c>
      <c r="B3234" s="254" t="s">
        <v>26817</v>
      </c>
      <c r="C3234" s="254" t="s">
        <v>26828</v>
      </c>
      <c r="D3234" s="255" t="s">
        <v>19070</v>
      </c>
      <c r="E3234" s="453">
        <v>75</v>
      </c>
    </row>
    <row r="3235" spans="1:5" ht="13.5" customHeight="1" x14ac:dyDescent="0.25">
      <c r="A3235" s="264" t="s">
        <v>26829</v>
      </c>
      <c r="B3235" s="254" t="s">
        <v>26817</v>
      </c>
      <c r="C3235" s="254" t="s">
        <v>26830</v>
      </c>
      <c r="D3235" s="255" t="s">
        <v>19070</v>
      </c>
      <c r="E3235" s="453">
        <v>26</v>
      </c>
    </row>
    <row r="3236" spans="1:5" ht="13.5" customHeight="1" x14ac:dyDescent="0.25">
      <c r="A3236" s="264" t="s">
        <v>26831</v>
      </c>
      <c r="B3236" s="254" t="s">
        <v>26832</v>
      </c>
      <c r="C3236" s="254" t="s">
        <v>26833</v>
      </c>
      <c r="D3236" s="255" t="s">
        <v>19070</v>
      </c>
      <c r="E3236" s="453">
        <v>75</v>
      </c>
    </row>
    <row r="3237" spans="1:5" ht="13.5" customHeight="1" x14ac:dyDescent="0.25">
      <c r="A3237" s="264" t="s">
        <v>26834</v>
      </c>
      <c r="B3237" s="254" t="s">
        <v>26832</v>
      </c>
      <c r="C3237" s="254" t="s">
        <v>26835</v>
      </c>
      <c r="D3237" s="255" t="s">
        <v>19070</v>
      </c>
      <c r="E3237" s="453">
        <v>1237</v>
      </c>
    </row>
    <row r="3238" spans="1:5" ht="13.5" customHeight="1" x14ac:dyDescent="0.25">
      <c r="A3238" s="264" t="s">
        <v>26836</v>
      </c>
      <c r="B3238" s="254" t="s">
        <v>26837</v>
      </c>
      <c r="C3238" s="254" t="s">
        <v>26838</v>
      </c>
      <c r="D3238" s="255" t="s">
        <v>19070</v>
      </c>
      <c r="E3238" s="453">
        <v>36</v>
      </c>
    </row>
    <row r="3239" spans="1:5" ht="13.5" customHeight="1" x14ac:dyDescent="0.25">
      <c r="A3239" s="264" t="s">
        <v>26839</v>
      </c>
      <c r="B3239" s="254" t="s">
        <v>26840</v>
      </c>
      <c r="C3239" s="254" t="s">
        <v>26841</v>
      </c>
      <c r="D3239" s="255" t="s">
        <v>19070</v>
      </c>
      <c r="E3239" s="453">
        <v>117</v>
      </c>
    </row>
    <row r="3240" spans="1:5" ht="13.5" customHeight="1" x14ac:dyDescent="0.25">
      <c r="A3240" s="264" t="s">
        <v>26842</v>
      </c>
      <c r="B3240" s="254" t="s">
        <v>26840</v>
      </c>
      <c r="C3240" s="254" t="s">
        <v>26843</v>
      </c>
      <c r="D3240" s="255" t="s">
        <v>19070</v>
      </c>
      <c r="E3240" s="453">
        <v>7</v>
      </c>
    </row>
    <row r="3241" spans="1:5" ht="13.5" customHeight="1" x14ac:dyDescent="0.25">
      <c r="A3241" s="264" t="s">
        <v>26844</v>
      </c>
      <c r="B3241" s="254" t="s">
        <v>26840</v>
      </c>
      <c r="C3241" s="254" t="s">
        <v>26845</v>
      </c>
      <c r="D3241" s="255" t="s">
        <v>19070</v>
      </c>
      <c r="E3241" s="453">
        <v>3</v>
      </c>
    </row>
    <row r="3242" spans="1:5" ht="13.5" customHeight="1" x14ac:dyDescent="0.25">
      <c r="A3242" s="264" t="s">
        <v>26846</v>
      </c>
      <c r="B3242" s="254" t="s">
        <v>26840</v>
      </c>
      <c r="C3242" s="254" t="s">
        <v>26847</v>
      </c>
      <c r="D3242" s="255" t="s">
        <v>19070</v>
      </c>
      <c r="E3242" s="453">
        <v>28</v>
      </c>
    </row>
    <row r="3243" spans="1:5" ht="13.5" customHeight="1" x14ac:dyDescent="0.25">
      <c r="A3243" s="264" t="s">
        <v>26848</v>
      </c>
      <c r="B3243" s="254" t="s">
        <v>26849</v>
      </c>
      <c r="C3243" s="254" t="s">
        <v>26850</v>
      </c>
      <c r="D3243" s="255" t="s">
        <v>19070</v>
      </c>
      <c r="E3243" s="453">
        <v>84</v>
      </c>
    </row>
    <row r="3244" spans="1:5" ht="13.5" customHeight="1" x14ac:dyDescent="0.25">
      <c r="A3244" s="264" t="s">
        <v>26851</v>
      </c>
      <c r="B3244" s="254" t="s">
        <v>26849</v>
      </c>
      <c r="C3244" s="254" t="s">
        <v>26852</v>
      </c>
      <c r="D3244" s="255" t="s">
        <v>19070</v>
      </c>
      <c r="E3244" s="453">
        <v>311</v>
      </c>
    </row>
    <row r="3245" spans="1:5" ht="13.5" customHeight="1" x14ac:dyDescent="0.25">
      <c r="A3245" s="264" t="s">
        <v>26853</v>
      </c>
      <c r="B3245" s="254" t="s">
        <v>26854</v>
      </c>
      <c r="C3245" s="254" t="s">
        <v>26855</v>
      </c>
      <c r="D3245" s="255" t="s">
        <v>19070</v>
      </c>
      <c r="E3245" s="453">
        <v>15</v>
      </c>
    </row>
    <row r="3246" spans="1:5" ht="13.5" customHeight="1" x14ac:dyDescent="0.25">
      <c r="A3246" s="264" t="s">
        <v>26856</v>
      </c>
      <c r="B3246" s="254" t="s">
        <v>26854</v>
      </c>
      <c r="C3246" s="254" t="s">
        <v>26857</v>
      </c>
      <c r="D3246" s="255" t="s">
        <v>19070</v>
      </c>
      <c r="E3246" s="453">
        <v>9</v>
      </c>
    </row>
    <row r="3247" spans="1:5" ht="13.5" customHeight="1" x14ac:dyDescent="0.25">
      <c r="A3247" s="264" t="s">
        <v>26858</v>
      </c>
      <c r="B3247" s="254" t="s">
        <v>26859</v>
      </c>
      <c r="C3247" s="254" t="s">
        <v>26860</v>
      </c>
      <c r="D3247" s="255" t="s">
        <v>19070</v>
      </c>
      <c r="E3247" s="453">
        <v>5</v>
      </c>
    </row>
    <row r="3248" spans="1:5" ht="13.5" customHeight="1" x14ac:dyDescent="0.25">
      <c r="A3248" s="264" t="s">
        <v>26861</v>
      </c>
      <c r="B3248" s="254" t="s">
        <v>26859</v>
      </c>
      <c r="C3248" s="254" t="s">
        <v>26862</v>
      </c>
      <c r="D3248" s="255" t="s">
        <v>19070</v>
      </c>
      <c r="E3248" s="453">
        <v>34</v>
      </c>
    </row>
    <row r="3249" spans="1:5" ht="13.5" customHeight="1" x14ac:dyDescent="0.25">
      <c r="A3249" s="264" t="s">
        <v>26863</v>
      </c>
      <c r="B3249" s="254" t="s">
        <v>26859</v>
      </c>
      <c r="C3249" s="254" t="s">
        <v>26864</v>
      </c>
      <c r="D3249" s="255" t="s">
        <v>19070</v>
      </c>
      <c r="E3249" s="453">
        <v>18</v>
      </c>
    </row>
    <row r="3250" spans="1:5" ht="13.5" customHeight="1" x14ac:dyDescent="0.25">
      <c r="A3250" s="264" t="s">
        <v>26865</v>
      </c>
      <c r="B3250" s="254" t="s">
        <v>26859</v>
      </c>
      <c r="C3250" s="254" t="s">
        <v>26866</v>
      </c>
      <c r="D3250" s="255" t="s">
        <v>19070</v>
      </c>
      <c r="E3250" s="453">
        <v>3</v>
      </c>
    </row>
    <row r="3251" spans="1:5" ht="13.5" customHeight="1" x14ac:dyDescent="0.25">
      <c r="A3251" s="264" t="s">
        <v>26867</v>
      </c>
      <c r="B3251" s="254" t="s">
        <v>26859</v>
      </c>
      <c r="C3251" s="254" t="s">
        <v>26868</v>
      </c>
      <c r="D3251" s="255" t="s">
        <v>19070</v>
      </c>
      <c r="E3251" s="453">
        <v>21</v>
      </c>
    </row>
    <row r="3252" spans="1:5" ht="13.5" customHeight="1" x14ac:dyDescent="0.25">
      <c r="A3252" s="264" t="s">
        <v>26869</v>
      </c>
      <c r="B3252" s="254" t="s">
        <v>26859</v>
      </c>
      <c r="C3252" s="254" t="s">
        <v>26870</v>
      </c>
      <c r="D3252" s="255" t="s">
        <v>19070</v>
      </c>
      <c r="E3252" s="453">
        <v>15</v>
      </c>
    </row>
    <row r="3253" spans="1:5" ht="13.5" customHeight="1" x14ac:dyDescent="0.25">
      <c r="A3253" s="264" t="s">
        <v>26871</v>
      </c>
      <c r="B3253" s="254" t="s">
        <v>26872</v>
      </c>
      <c r="C3253" s="254" t="s">
        <v>26873</v>
      </c>
      <c r="D3253" s="255" t="s">
        <v>19070</v>
      </c>
      <c r="E3253" s="453">
        <v>4180</v>
      </c>
    </row>
    <row r="3254" spans="1:5" ht="13.5" customHeight="1" x14ac:dyDescent="0.25">
      <c r="A3254" s="264" t="s">
        <v>26874</v>
      </c>
      <c r="B3254" s="254" t="s">
        <v>26875</v>
      </c>
      <c r="C3254" s="254" t="s">
        <v>26876</v>
      </c>
      <c r="D3254" s="255" t="s">
        <v>19070</v>
      </c>
      <c r="E3254" s="453">
        <v>3281</v>
      </c>
    </row>
    <row r="3255" spans="1:5" ht="13.5" customHeight="1" x14ac:dyDescent="0.25">
      <c r="A3255" s="264" t="s">
        <v>26877</v>
      </c>
      <c r="B3255" s="254" t="s">
        <v>26878</v>
      </c>
      <c r="C3255" s="254" t="s">
        <v>26879</v>
      </c>
      <c r="D3255" s="255" t="s">
        <v>19070</v>
      </c>
      <c r="E3255" s="453">
        <v>7</v>
      </c>
    </row>
    <row r="3256" spans="1:5" ht="13.5" customHeight="1" x14ac:dyDescent="0.25">
      <c r="A3256" s="264" t="s">
        <v>26880</v>
      </c>
      <c r="B3256" s="254" t="s">
        <v>26878</v>
      </c>
      <c r="C3256" s="254" t="s">
        <v>26881</v>
      </c>
      <c r="D3256" s="255" t="s">
        <v>19070</v>
      </c>
      <c r="E3256" s="453">
        <v>14</v>
      </c>
    </row>
    <row r="3257" spans="1:5" ht="13.5" customHeight="1" x14ac:dyDescent="0.25">
      <c r="A3257" s="264" t="s">
        <v>26882</v>
      </c>
      <c r="B3257" s="254" t="s">
        <v>26883</v>
      </c>
      <c r="C3257" s="254" t="s">
        <v>26884</v>
      </c>
      <c r="D3257" s="255" t="s">
        <v>19070</v>
      </c>
      <c r="E3257" s="453">
        <v>86</v>
      </c>
    </row>
    <row r="3258" spans="1:5" ht="13.5" customHeight="1" x14ac:dyDescent="0.25">
      <c r="A3258" s="264" t="s">
        <v>26885</v>
      </c>
      <c r="B3258" s="254" t="s">
        <v>26883</v>
      </c>
      <c r="C3258" s="254" t="s">
        <v>26886</v>
      </c>
      <c r="D3258" s="255" t="s">
        <v>19070</v>
      </c>
      <c r="E3258" s="453">
        <v>6</v>
      </c>
    </row>
    <row r="3259" spans="1:5" ht="13.5" customHeight="1" x14ac:dyDescent="0.25">
      <c r="A3259" s="264" t="s">
        <v>26887</v>
      </c>
      <c r="B3259" s="254" t="s">
        <v>26888</v>
      </c>
      <c r="C3259" s="254" t="s">
        <v>26889</v>
      </c>
      <c r="D3259" s="255" t="s">
        <v>19070</v>
      </c>
      <c r="E3259" s="453">
        <v>90</v>
      </c>
    </row>
    <row r="3260" spans="1:5" ht="13.5" customHeight="1" x14ac:dyDescent="0.25">
      <c r="A3260" s="264" t="s">
        <v>26890</v>
      </c>
      <c r="B3260" s="254" t="s">
        <v>26888</v>
      </c>
      <c r="C3260" s="254" t="s">
        <v>26891</v>
      </c>
      <c r="D3260" s="255" t="s">
        <v>19070</v>
      </c>
      <c r="E3260" s="453">
        <v>9</v>
      </c>
    </row>
    <row r="3261" spans="1:5" ht="13.5" customHeight="1" x14ac:dyDescent="0.25">
      <c r="A3261" s="264" t="s">
        <v>26892</v>
      </c>
      <c r="B3261" s="254" t="s">
        <v>26893</v>
      </c>
      <c r="C3261" s="254" t="s">
        <v>26894</v>
      </c>
      <c r="D3261" s="255" t="s">
        <v>19070</v>
      </c>
      <c r="E3261" s="453">
        <v>210</v>
      </c>
    </row>
    <row r="3262" spans="1:5" ht="13.5" customHeight="1" x14ac:dyDescent="0.25">
      <c r="A3262" s="264" t="s">
        <v>26895</v>
      </c>
      <c r="B3262" s="254" t="s">
        <v>26893</v>
      </c>
      <c r="C3262" s="254" t="s">
        <v>26896</v>
      </c>
      <c r="D3262" s="255" t="s">
        <v>19070</v>
      </c>
      <c r="E3262" s="453">
        <v>1012.9999999999999</v>
      </c>
    </row>
    <row r="3263" spans="1:5" ht="13.5" customHeight="1" x14ac:dyDescent="0.25">
      <c r="A3263" s="264" t="s">
        <v>26897</v>
      </c>
      <c r="B3263" s="254" t="s">
        <v>26893</v>
      </c>
      <c r="C3263" s="254" t="s">
        <v>26898</v>
      </c>
      <c r="D3263" s="255" t="s">
        <v>19070</v>
      </c>
      <c r="E3263" s="453">
        <v>249</v>
      </c>
    </row>
    <row r="3264" spans="1:5" ht="13.5" customHeight="1" x14ac:dyDescent="0.25">
      <c r="A3264" s="264" t="s">
        <v>26899</v>
      </c>
      <c r="B3264" s="254" t="s">
        <v>26893</v>
      </c>
      <c r="C3264" s="254" t="s">
        <v>26900</v>
      </c>
      <c r="D3264" s="255" t="s">
        <v>19070</v>
      </c>
      <c r="E3264" s="453">
        <v>19</v>
      </c>
    </row>
    <row r="3265" spans="1:5" ht="13.5" customHeight="1" x14ac:dyDescent="0.25">
      <c r="A3265" s="264" t="s">
        <v>26901</v>
      </c>
      <c r="B3265" s="254" t="s">
        <v>26902</v>
      </c>
      <c r="C3265" s="254" t="s">
        <v>26903</v>
      </c>
      <c r="D3265" s="255" t="s">
        <v>19070</v>
      </c>
      <c r="E3265" s="453">
        <v>832</v>
      </c>
    </row>
    <row r="3266" spans="1:5" ht="13.5" customHeight="1" x14ac:dyDescent="0.25">
      <c r="A3266" s="264" t="s">
        <v>26904</v>
      </c>
      <c r="B3266" s="254" t="s">
        <v>26905</v>
      </c>
      <c r="C3266" s="254" t="s">
        <v>26906</v>
      </c>
      <c r="D3266" s="255" t="s">
        <v>19070</v>
      </c>
      <c r="E3266" s="453">
        <v>587</v>
      </c>
    </row>
    <row r="3267" spans="1:5" ht="13.5" customHeight="1" x14ac:dyDescent="0.25">
      <c r="A3267" s="264" t="s">
        <v>26907</v>
      </c>
      <c r="B3267" s="254" t="s">
        <v>26908</v>
      </c>
      <c r="C3267" s="254" t="s">
        <v>26909</v>
      </c>
      <c r="D3267" s="255" t="s">
        <v>19070</v>
      </c>
      <c r="E3267" s="453">
        <v>4</v>
      </c>
    </row>
    <row r="3268" spans="1:5" ht="13.5" customHeight="1" x14ac:dyDescent="0.25">
      <c r="A3268" s="264" t="s">
        <v>26910</v>
      </c>
      <c r="B3268" s="254" t="s">
        <v>26911</v>
      </c>
      <c r="C3268" s="254" t="s">
        <v>26912</v>
      </c>
      <c r="D3268" s="255" t="s">
        <v>19070</v>
      </c>
      <c r="E3268" s="453">
        <v>4</v>
      </c>
    </row>
    <row r="3269" spans="1:5" ht="13.5" customHeight="1" x14ac:dyDescent="0.25">
      <c r="A3269" s="264" t="s">
        <v>26913</v>
      </c>
      <c r="B3269" s="254" t="s">
        <v>26914</v>
      </c>
      <c r="C3269" s="254" t="s">
        <v>26915</v>
      </c>
      <c r="D3269" s="255" t="s">
        <v>19070</v>
      </c>
      <c r="E3269" s="453">
        <v>18</v>
      </c>
    </row>
    <row r="3270" spans="1:5" ht="13.5" customHeight="1" x14ac:dyDescent="0.25">
      <c r="A3270" s="264" t="s">
        <v>26916</v>
      </c>
      <c r="B3270" s="254" t="s">
        <v>26917</v>
      </c>
      <c r="C3270" s="254" t="s">
        <v>26918</v>
      </c>
      <c r="D3270" s="255" t="s">
        <v>19070</v>
      </c>
      <c r="E3270" s="453">
        <v>117</v>
      </c>
    </row>
    <row r="3271" spans="1:5" ht="13.5" customHeight="1" x14ac:dyDescent="0.25">
      <c r="A3271" s="264" t="s">
        <v>26919</v>
      </c>
      <c r="B3271" s="254" t="s">
        <v>26920</v>
      </c>
      <c r="C3271" s="254" t="s">
        <v>26921</v>
      </c>
      <c r="D3271" s="255" t="s">
        <v>19070</v>
      </c>
      <c r="E3271" s="453">
        <v>1972</v>
      </c>
    </row>
    <row r="3272" spans="1:5" ht="13.5" customHeight="1" x14ac:dyDescent="0.25">
      <c r="A3272" s="264" t="s">
        <v>26922</v>
      </c>
      <c r="B3272" s="254" t="s">
        <v>26920</v>
      </c>
      <c r="C3272" s="254" t="s">
        <v>26923</v>
      </c>
      <c r="D3272" s="255" t="s">
        <v>19070</v>
      </c>
      <c r="E3272" s="453">
        <v>8942</v>
      </c>
    </row>
    <row r="3273" spans="1:5" ht="13.5" customHeight="1" x14ac:dyDescent="0.25">
      <c r="A3273" s="264" t="s">
        <v>26924</v>
      </c>
      <c r="B3273" s="254" t="s">
        <v>26920</v>
      </c>
      <c r="C3273" s="254" t="s">
        <v>26925</v>
      </c>
      <c r="D3273" s="255" t="s">
        <v>19070</v>
      </c>
      <c r="E3273" s="453">
        <v>364</v>
      </c>
    </row>
    <row r="3274" spans="1:5" ht="13.5" customHeight="1" x14ac:dyDescent="0.25">
      <c r="A3274" s="264" t="s">
        <v>26926</v>
      </c>
      <c r="B3274" s="254" t="s">
        <v>26920</v>
      </c>
      <c r="C3274" s="254" t="s">
        <v>26927</v>
      </c>
      <c r="D3274" s="255" t="s">
        <v>19070</v>
      </c>
      <c r="E3274" s="453">
        <v>2056</v>
      </c>
    </row>
    <row r="3275" spans="1:5" ht="13.5" customHeight="1" x14ac:dyDescent="0.25">
      <c r="A3275" s="264" t="s">
        <v>26928</v>
      </c>
      <c r="B3275" s="254" t="s">
        <v>26920</v>
      </c>
      <c r="C3275" s="254" t="s">
        <v>26929</v>
      </c>
      <c r="D3275" s="255" t="s">
        <v>19070</v>
      </c>
      <c r="E3275" s="453">
        <v>120</v>
      </c>
    </row>
    <row r="3276" spans="1:5" ht="13.5" customHeight="1" x14ac:dyDescent="0.25">
      <c r="A3276" s="264" t="s">
        <v>26930</v>
      </c>
      <c r="B3276" s="254" t="s">
        <v>26920</v>
      </c>
      <c r="C3276" s="254" t="s">
        <v>26931</v>
      </c>
      <c r="D3276" s="255" t="s">
        <v>19070</v>
      </c>
      <c r="E3276" s="453">
        <v>2371</v>
      </c>
    </row>
    <row r="3277" spans="1:5" ht="13.5" customHeight="1" x14ac:dyDescent="0.25">
      <c r="A3277" s="264" t="s">
        <v>26932</v>
      </c>
      <c r="B3277" s="254" t="s">
        <v>26920</v>
      </c>
      <c r="C3277" s="254" t="s">
        <v>26933</v>
      </c>
      <c r="D3277" s="255" t="s">
        <v>19070</v>
      </c>
      <c r="E3277" s="453">
        <v>144</v>
      </c>
    </row>
    <row r="3278" spans="1:5" ht="13.5" customHeight="1" x14ac:dyDescent="0.25">
      <c r="A3278" s="264" t="s">
        <v>26934</v>
      </c>
      <c r="B3278" s="254" t="s">
        <v>26920</v>
      </c>
      <c r="C3278" s="254" t="s">
        <v>26935</v>
      </c>
      <c r="D3278" s="255" t="s">
        <v>19070</v>
      </c>
      <c r="E3278" s="453">
        <v>1423</v>
      </c>
    </row>
    <row r="3279" spans="1:5" ht="13.5" customHeight="1" x14ac:dyDescent="0.25">
      <c r="A3279" s="264" t="s">
        <v>26936</v>
      </c>
      <c r="B3279" s="254" t="s">
        <v>26937</v>
      </c>
      <c r="C3279" s="254" t="s">
        <v>26938</v>
      </c>
      <c r="D3279" s="255" t="s">
        <v>19070</v>
      </c>
      <c r="E3279" s="453">
        <v>2202</v>
      </c>
    </row>
    <row r="3280" spans="1:5" ht="13.5" customHeight="1" x14ac:dyDescent="0.25">
      <c r="A3280" s="264" t="s">
        <v>26939</v>
      </c>
      <c r="B3280" s="254" t="s">
        <v>26937</v>
      </c>
      <c r="C3280" s="254" t="s">
        <v>26940</v>
      </c>
      <c r="D3280" s="255" t="s">
        <v>19070</v>
      </c>
      <c r="E3280" s="453">
        <v>4415</v>
      </c>
    </row>
    <row r="3281" spans="1:5" ht="13.5" customHeight="1" x14ac:dyDescent="0.25">
      <c r="A3281" s="264" t="s">
        <v>26941</v>
      </c>
      <c r="B3281" s="254" t="s">
        <v>26937</v>
      </c>
      <c r="C3281" s="254" t="s">
        <v>26942</v>
      </c>
      <c r="D3281" s="255" t="s">
        <v>19070</v>
      </c>
      <c r="E3281" s="453">
        <v>225</v>
      </c>
    </row>
    <row r="3282" spans="1:5" ht="13.5" customHeight="1" x14ac:dyDescent="0.25">
      <c r="A3282" s="264" t="s">
        <v>26943</v>
      </c>
      <c r="B3282" s="254" t="s">
        <v>26937</v>
      </c>
      <c r="C3282" s="254" t="s">
        <v>26944</v>
      </c>
      <c r="D3282" s="255" t="s">
        <v>19070</v>
      </c>
      <c r="E3282" s="453">
        <v>85</v>
      </c>
    </row>
    <row r="3283" spans="1:5" ht="13.5" customHeight="1" x14ac:dyDescent="0.25">
      <c r="A3283" s="264" t="s">
        <v>26945</v>
      </c>
      <c r="B3283" s="254" t="s">
        <v>26937</v>
      </c>
      <c r="C3283" s="254" t="s">
        <v>26946</v>
      </c>
      <c r="D3283" s="255" t="s">
        <v>19070</v>
      </c>
      <c r="E3283" s="453">
        <v>1645</v>
      </c>
    </row>
    <row r="3284" spans="1:5" ht="13.5" customHeight="1" x14ac:dyDescent="0.25">
      <c r="A3284" s="264" t="s">
        <v>26947</v>
      </c>
      <c r="B3284" s="254" t="s">
        <v>26937</v>
      </c>
      <c r="C3284" s="254" t="s">
        <v>26948</v>
      </c>
      <c r="D3284" s="255" t="s">
        <v>19070</v>
      </c>
      <c r="E3284" s="453">
        <v>301</v>
      </c>
    </row>
    <row r="3285" spans="1:5" ht="13.5" customHeight="1" x14ac:dyDescent="0.25">
      <c r="A3285" s="264" t="s">
        <v>26949</v>
      </c>
      <c r="B3285" s="254" t="s">
        <v>26937</v>
      </c>
      <c r="C3285" s="254" t="s">
        <v>26950</v>
      </c>
      <c r="D3285" s="255" t="s">
        <v>19070</v>
      </c>
      <c r="E3285" s="453">
        <v>342</v>
      </c>
    </row>
    <row r="3286" spans="1:5" ht="13.5" customHeight="1" x14ac:dyDescent="0.25">
      <c r="A3286" s="264" t="s">
        <v>26951</v>
      </c>
      <c r="B3286" s="254" t="s">
        <v>26937</v>
      </c>
      <c r="C3286" s="254" t="s">
        <v>26952</v>
      </c>
      <c r="D3286" s="255" t="s">
        <v>19070</v>
      </c>
      <c r="E3286" s="453">
        <v>292</v>
      </c>
    </row>
    <row r="3287" spans="1:5" ht="13.5" customHeight="1" x14ac:dyDescent="0.25">
      <c r="A3287" s="264" t="s">
        <v>26953</v>
      </c>
      <c r="B3287" s="254" t="s">
        <v>26937</v>
      </c>
      <c r="C3287" s="254" t="s">
        <v>26954</v>
      </c>
      <c r="D3287" s="255" t="s">
        <v>19070</v>
      </c>
      <c r="E3287" s="453">
        <v>80</v>
      </c>
    </row>
    <row r="3288" spans="1:5" ht="13.5" customHeight="1" x14ac:dyDescent="0.25">
      <c r="A3288" s="264" t="s">
        <v>26955</v>
      </c>
      <c r="B3288" s="254" t="s">
        <v>26937</v>
      </c>
      <c r="C3288" s="254" t="s">
        <v>26956</v>
      </c>
      <c r="D3288" s="255" t="s">
        <v>19070</v>
      </c>
      <c r="E3288" s="453">
        <v>148</v>
      </c>
    </row>
    <row r="3289" spans="1:5" ht="13.5" customHeight="1" x14ac:dyDescent="0.25">
      <c r="A3289" s="264" t="s">
        <v>26957</v>
      </c>
      <c r="B3289" s="254" t="s">
        <v>26937</v>
      </c>
      <c r="C3289" s="254" t="s">
        <v>26958</v>
      </c>
      <c r="D3289" s="255" t="s">
        <v>19070</v>
      </c>
      <c r="E3289" s="453">
        <v>193</v>
      </c>
    </row>
    <row r="3290" spans="1:5" ht="13.5" customHeight="1" x14ac:dyDescent="0.25">
      <c r="A3290" s="264" t="s">
        <v>26959</v>
      </c>
      <c r="B3290" s="254" t="s">
        <v>26960</v>
      </c>
      <c r="C3290" s="254" t="s">
        <v>26961</v>
      </c>
      <c r="D3290" s="255" t="s">
        <v>19070</v>
      </c>
      <c r="E3290" s="453">
        <v>41</v>
      </c>
    </row>
    <row r="3291" spans="1:5" ht="13.5" customHeight="1" x14ac:dyDescent="0.25">
      <c r="A3291" s="264" t="s">
        <v>26962</v>
      </c>
      <c r="B3291" s="254" t="s">
        <v>26960</v>
      </c>
      <c r="C3291" s="254" t="s">
        <v>26963</v>
      </c>
      <c r="D3291" s="255" t="s">
        <v>19070</v>
      </c>
      <c r="E3291" s="453">
        <v>515</v>
      </c>
    </row>
    <row r="3292" spans="1:5" ht="13.5" customHeight="1" x14ac:dyDescent="0.25">
      <c r="A3292" s="264" t="s">
        <v>26964</v>
      </c>
      <c r="B3292" s="254" t="s">
        <v>26960</v>
      </c>
      <c r="C3292" s="254" t="s">
        <v>26965</v>
      </c>
      <c r="D3292" s="255" t="s">
        <v>19070</v>
      </c>
      <c r="E3292" s="453">
        <v>76</v>
      </c>
    </row>
    <row r="3293" spans="1:5" ht="13.5" customHeight="1" x14ac:dyDescent="0.25">
      <c r="A3293" s="264" t="s">
        <v>26966</v>
      </c>
      <c r="B3293" s="254" t="s">
        <v>26960</v>
      </c>
      <c r="C3293" s="254" t="s">
        <v>26967</v>
      </c>
      <c r="D3293" s="255" t="s">
        <v>19070</v>
      </c>
      <c r="E3293" s="453">
        <v>360</v>
      </c>
    </row>
    <row r="3294" spans="1:5" ht="13.5" customHeight="1" x14ac:dyDescent="0.25">
      <c r="A3294" s="264" t="s">
        <v>26968</v>
      </c>
      <c r="B3294" s="254" t="s">
        <v>26969</v>
      </c>
      <c r="C3294" s="254" t="s">
        <v>26970</v>
      </c>
      <c r="D3294" s="255" t="s">
        <v>19070</v>
      </c>
      <c r="E3294" s="453">
        <v>13</v>
      </c>
    </row>
    <row r="3295" spans="1:5" ht="13.5" customHeight="1" x14ac:dyDescent="0.25">
      <c r="A3295" s="264" t="s">
        <v>26971</v>
      </c>
      <c r="B3295" s="254" t="s">
        <v>26969</v>
      </c>
      <c r="C3295" s="254" t="s">
        <v>26972</v>
      </c>
      <c r="D3295" s="255" t="s">
        <v>19070</v>
      </c>
      <c r="E3295" s="453">
        <v>194</v>
      </c>
    </row>
    <row r="3296" spans="1:5" ht="13.5" customHeight="1" x14ac:dyDescent="0.25">
      <c r="A3296" s="264" t="s">
        <v>26973</v>
      </c>
      <c r="B3296" s="254" t="s">
        <v>26969</v>
      </c>
      <c r="C3296" s="254" t="s">
        <v>26974</v>
      </c>
      <c r="D3296" s="255" t="s">
        <v>19070</v>
      </c>
      <c r="E3296" s="453">
        <v>23</v>
      </c>
    </row>
    <row r="3297" spans="1:5" ht="13.5" customHeight="1" x14ac:dyDescent="0.25">
      <c r="A3297" s="264" t="s">
        <v>26975</v>
      </c>
      <c r="B3297" s="254" t="s">
        <v>26976</v>
      </c>
      <c r="C3297" s="254" t="s">
        <v>26977</v>
      </c>
      <c r="D3297" s="255" t="s">
        <v>19070</v>
      </c>
      <c r="E3297" s="453">
        <v>23</v>
      </c>
    </row>
    <row r="3298" spans="1:5" ht="13.5" customHeight="1" x14ac:dyDescent="0.25">
      <c r="A3298" s="264" t="s">
        <v>26978</v>
      </c>
      <c r="B3298" s="254" t="s">
        <v>26976</v>
      </c>
      <c r="C3298" s="254" t="s">
        <v>26979</v>
      </c>
      <c r="D3298" s="255" t="s">
        <v>19070</v>
      </c>
      <c r="E3298" s="453">
        <v>69</v>
      </c>
    </row>
    <row r="3299" spans="1:5" ht="13.5" customHeight="1" x14ac:dyDescent="0.25">
      <c r="A3299" s="264" t="s">
        <v>26980</v>
      </c>
      <c r="B3299" s="254" t="s">
        <v>26976</v>
      </c>
      <c r="C3299" s="254" t="s">
        <v>26981</v>
      </c>
      <c r="D3299" s="255" t="s">
        <v>19070</v>
      </c>
      <c r="E3299" s="453">
        <v>643</v>
      </c>
    </row>
    <row r="3300" spans="1:5" ht="13.5" customHeight="1" x14ac:dyDescent="0.25">
      <c r="A3300" s="264" t="s">
        <v>26982</v>
      </c>
      <c r="B3300" s="254" t="s">
        <v>26976</v>
      </c>
      <c r="C3300" s="254" t="s">
        <v>26983</v>
      </c>
      <c r="D3300" s="255" t="s">
        <v>19070</v>
      </c>
      <c r="E3300" s="453">
        <v>319</v>
      </c>
    </row>
    <row r="3301" spans="1:5" ht="13.5" customHeight="1" x14ac:dyDescent="0.25">
      <c r="A3301" s="264" t="s">
        <v>26984</v>
      </c>
      <c r="B3301" s="254" t="s">
        <v>26976</v>
      </c>
      <c r="C3301" s="254" t="s">
        <v>26985</v>
      </c>
      <c r="D3301" s="255" t="s">
        <v>19070</v>
      </c>
      <c r="E3301" s="453">
        <v>26</v>
      </c>
    </row>
    <row r="3302" spans="1:5" ht="13.5" customHeight="1" x14ac:dyDescent="0.25">
      <c r="A3302" s="264" t="s">
        <v>26986</v>
      </c>
      <c r="B3302" s="254" t="s">
        <v>26976</v>
      </c>
      <c r="C3302" s="254" t="s">
        <v>26987</v>
      </c>
      <c r="D3302" s="255" t="s">
        <v>19070</v>
      </c>
      <c r="E3302" s="453">
        <v>7311</v>
      </c>
    </row>
    <row r="3303" spans="1:5" ht="13.5" customHeight="1" x14ac:dyDescent="0.25">
      <c r="A3303" s="264" t="s">
        <v>26988</v>
      </c>
      <c r="B3303" s="254" t="s">
        <v>26976</v>
      </c>
      <c r="C3303" s="254" t="s">
        <v>26989</v>
      </c>
      <c r="D3303" s="255" t="s">
        <v>19070</v>
      </c>
      <c r="E3303" s="453">
        <v>1424</v>
      </c>
    </row>
    <row r="3304" spans="1:5" ht="13.5" customHeight="1" x14ac:dyDescent="0.25">
      <c r="A3304" s="264" t="s">
        <v>26990</v>
      </c>
      <c r="B3304" s="254" t="s">
        <v>26976</v>
      </c>
      <c r="C3304" s="254" t="s">
        <v>26991</v>
      </c>
      <c r="D3304" s="255" t="s">
        <v>19070</v>
      </c>
      <c r="E3304" s="453">
        <v>128</v>
      </c>
    </row>
    <row r="3305" spans="1:5" ht="13.5" customHeight="1" x14ac:dyDescent="0.25">
      <c r="A3305" s="264" t="s">
        <v>26992</v>
      </c>
      <c r="B3305" s="254" t="s">
        <v>26976</v>
      </c>
      <c r="C3305" s="254" t="s">
        <v>26993</v>
      </c>
      <c r="D3305" s="255" t="s">
        <v>19070</v>
      </c>
      <c r="E3305" s="453">
        <v>10711</v>
      </c>
    </row>
    <row r="3306" spans="1:5" ht="13.5" customHeight="1" x14ac:dyDescent="0.25">
      <c r="A3306" s="264" t="s">
        <v>26994</v>
      </c>
      <c r="B3306" s="254" t="s">
        <v>26976</v>
      </c>
      <c r="C3306" s="254" t="s">
        <v>26995</v>
      </c>
      <c r="D3306" s="255" t="s">
        <v>19070</v>
      </c>
      <c r="E3306" s="453">
        <v>1435</v>
      </c>
    </row>
    <row r="3307" spans="1:5" ht="13.5" customHeight="1" x14ac:dyDescent="0.25">
      <c r="A3307" s="264" t="s">
        <v>26996</v>
      </c>
      <c r="B3307" s="254" t="s">
        <v>26976</v>
      </c>
      <c r="C3307" s="254" t="s">
        <v>26997</v>
      </c>
      <c r="D3307" s="255" t="s">
        <v>19070</v>
      </c>
      <c r="E3307" s="453">
        <v>52</v>
      </c>
    </row>
    <row r="3308" spans="1:5" ht="13.5" customHeight="1" x14ac:dyDescent="0.25">
      <c r="A3308" s="264" t="s">
        <v>26998</v>
      </c>
      <c r="B3308" s="254" t="s">
        <v>26976</v>
      </c>
      <c r="C3308" s="254" t="s">
        <v>26999</v>
      </c>
      <c r="D3308" s="255" t="s">
        <v>19070</v>
      </c>
      <c r="E3308" s="453">
        <v>3147</v>
      </c>
    </row>
    <row r="3309" spans="1:5" ht="13.5" customHeight="1" x14ac:dyDescent="0.25">
      <c r="A3309" s="264" t="s">
        <v>27000</v>
      </c>
      <c r="B3309" s="254" t="s">
        <v>26976</v>
      </c>
      <c r="C3309" s="254" t="s">
        <v>27001</v>
      </c>
      <c r="D3309" s="255" t="s">
        <v>19070</v>
      </c>
      <c r="E3309" s="453">
        <v>437</v>
      </c>
    </row>
    <row r="3310" spans="1:5" ht="13.5" customHeight="1" x14ac:dyDescent="0.25">
      <c r="A3310" s="264" t="s">
        <v>27002</v>
      </c>
      <c r="B3310" s="254" t="s">
        <v>27003</v>
      </c>
      <c r="C3310" s="254" t="s">
        <v>27004</v>
      </c>
      <c r="D3310" s="255" t="s">
        <v>19070</v>
      </c>
      <c r="E3310" s="453">
        <v>74</v>
      </c>
    </row>
    <row r="3311" spans="1:5" ht="13.5" customHeight="1" x14ac:dyDescent="0.25">
      <c r="A3311" s="264" t="s">
        <v>27005</v>
      </c>
      <c r="B3311" s="254" t="s">
        <v>27003</v>
      </c>
      <c r="C3311" s="254" t="s">
        <v>27006</v>
      </c>
      <c r="D3311" s="255" t="s">
        <v>19070</v>
      </c>
      <c r="E3311" s="453">
        <v>4243</v>
      </c>
    </row>
    <row r="3312" spans="1:5" ht="13.5" customHeight="1" x14ac:dyDescent="0.25">
      <c r="A3312" s="264" t="s">
        <v>27007</v>
      </c>
      <c r="B3312" s="254" t="s">
        <v>27003</v>
      </c>
      <c r="C3312" s="254" t="s">
        <v>27008</v>
      </c>
      <c r="D3312" s="255" t="s">
        <v>19070</v>
      </c>
      <c r="E3312" s="453">
        <v>3284</v>
      </c>
    </row>
    <row r="3313" spans="1:5" ht="13.5" customHeight="1" x14ac:dyDescent="0.25">
      <c r="A3313" s="264" t="s">
        <v>27009</v>
      </c>
      <c r="B3313" s="254" t="s">
        <v>27003</v>
      </c>
      <c r="C3313" s="254" t="s">
        <v>27010</v>
      </c>
      <c r="D3313" s="255" t="s">
        <v>19070</v>
      </c>
      <c r="E3313" s="453">
        <v>1271</v>
      </c>
    </row>
    <row r="3314" spans="1:5" ht="13.5" customHeight="1" x14ac:dyDescent="0.25">
      <c r="A3314" s="264" t="s">
        <v>27011</v>
      </c>
      <c r="B3314" s="254" t="s">
        <v>27003</v>
      </c>
      <c r="C3314" s="254" t="s">
        <v>26946</v>
      </c>
      <c r="D3314" s="255" t="s">
        <v>19070</v>
      </c>
      <c r="E3314" s="453">
        <v>307</v>
      </c>
    </row>
    <row r="3315" spans="1:5" ht="13.5" customHeight="1" x14ac:dyDescent="0.25">
      <c r="A3315" s="264" t="s">
        <v>27012</v>
      </c>
      <c r="B3315" s="254" t="s">
        <v>27013</v>
      </c>
      <c r="C3315" s="254" t="s">
        <v>27014</v>
      </c>
      <c r="D3315" s="255" t="s">
        <v>19070</v>
      </c>
      <c r="E3315" s="453">
        <v>671</v>
      </c>
    </row>
    <row r="3316" spans="1:5" ht="13.5" customHeight="1" x14ac:dyDescent="0.25">
      <c r="A3316" s="264" t="s">
        <v>27015</v>
      </c>
      <c r="B3316" s="254" t="s">
        <v>27016</v>
      </c>
      <c r="C3316" s="254" t="s">
        <v>19119</v>
      </c>
      <c r="D3316" s="255" t="s">
        <v>18915</v>
      </c>
      <c r="E3316" s="453">
        <v>37</v>
      </c>
    </row>
    <row r="3317" spans="1:5" ht="13.5" customHeight="1" x14ac:dyDescent="0.25">
      <c r="A3317" s="264" t="s">
        <v>27017</v>
      </c>
      <c r="B3317" s="254" t="s">
        <v>27016</v>
      </c>
      <c r="C3317" s="254" t="s">
        <v>25714</v>
      </c>
      <c r="D3317" s="255" t="s">
        <v>18915</v>
      </c>
      <c r="E3317" s="453">
        <v>4</v>
      </c>
    </row>
    <row r="3318" spans="1:5" ht="13.5" customHeight="1" x14ac:dyDescent="0.25">
      <c r="A3318" s="264" t="s">
        <v>27018</v>
      </c>
      <c r="B3318" s="254" t="s">
        <v>27019</v>
      </c>
      <c r="C3318" s="254" t="s">
        <v>24150</v>
      </c>
      <c r="D3318" s="255" t="s">
        <v>18879</v>
      </c>
      <c r="E3318" s="453">
        <v>1</v>
      </c>
    </row>
    <row r="3319" spans="1:5" ht="13.5" customHeight="1" x14ac:dyDescent="0.25">
      <c r="A3319" s="264" t="s">
        <v>27020</v>
      </c>
      <c r="B3319" s="254" t="s">
        <v>27021</v>
      </c>
      <c r="C3319" s="254" t="s">
        <v>27022</v>
      </c>
      <c r="D3319" s="255" t="s">
        <v>18915</v>
      </c>
      <c r="E3319" s="453">
        <v>1809</v>
      </c>
    </row>
    <row r="3320" spans="1:5" ht="13.5" customHeight="1" x14ac:dyDescent="0.25">
      <c r="A3320" s="264" t="s">
        <v>27023</v>
      </c>
      <c r="B3320" s="254" t="s">
        <v>27021</v>
      </c>
      <c r="C3320" s="254" t="s">
        <v>27024</v>
      </c>
      <c r="D3320" s="255" t="s">
        <v>18915</v>
      </c>
      <c r="E3320" s="453">
        <v>1053</v>
      </c>
    </row>
    <row r="3321" spans="1:5" ht="13.5" customHeight="1" x14ac:dyDescent="0.25">
      <c r="A3321" s="264" t="s">
        <v>27025</v>
      </c>
      <c r="B3321" s="254" t="s">
        <v>27026</v>
      </c>
      <c r="C3321" s="254" t="s">
        <v>27027</v>
      </c>
      <c r="D3321" s="255" t="s">
        <v>18915</v>
      </c>
      <c r="E3321" s="453">
        <v>1161</v>
      </c>
    </row>
    <row r="3322" spans="1:5" ht="13.5" customHeight="1" x14ac:dyDescent="0.25">
      <c r="A3322" s="264" t="s">
        <v>27028</v>
      </c>
      <c r="B3322" s="254" t="s">
        <v>27029</v>
      </c>
      <c r="C3322" s="254" t="s">
        <v>27030</v>
      </c>
      <c r="D3322" s="255" t="s">
        <v>18915</v>
      </c>
      <c r="E3322" s="453">
        <v>628</v>
      </c>
    </row>
    <row r="3323" spans="1:5" ht="13.5" customHeight="1" x14ac:dyDescent="0.25">
      <c r="A3323" s="264" t="s">
        <v>27031</v>
      </c>
      <c r="B3323" s="254" t="s">
        <v>27032</v>
      </c>
      <c r="C3323" s="254" t="s">
        <v>27033</v>
      </c>
      <c r="D3323" s="255" t="s">
        <v>18887</v>
      </c>
      <c r="E3323" s="453">
        <v>1</v>
      </c>
    </row>
    <row r="3324" spans="1:5" ht="13.5" customHeight="1" x14ac:dyDescent="0.25">
      <c r="A3324" s="264" t="s">
        <v>27034</v>
      </c>
      <c r="B3324" s="254" t="s">
        <v>27035</v>
      </c>
      <c r="C3324" s="254" t="s">
        <v>27036</v>
      </c>
      <c r="D3324" s="255" t="s">
        <v>18887</v>
      </c>
      <c r="E3324" s="453">
        <v>681</v>
      </c>
    </row>
    <row r="3325" spans="1:5" ht="13.5" customHeight="1" x14ac:dyDescent="0.25">
      <c r="A3325" s="264" t="s">
        <v>27037</v>
      </c>
      <c r="B3325" s="254" t="s">
        <v>27038</v>
      </c>
      <c r="C3325" s="254" t="s">
        <v>27039</v>
      </c>
      <c r="D3325" s="255" t="s">
        <v>18887</v>
      </c>
      <c r="E3325" s="453">
        <v>266</v>
      </c>
    </row>
    <row r="3326" spans="1:5" ht="13.5" customHeight="1" x14ac:dyDescent="0.25">
      <c r="A3326" s="264" t="s">
        <v>27040</v>
      </c>
      <c r="B3326" s="254" t="s">
        <v>27041</v>
      </c>
      <c r="C3326" s="254" t="s">
        <v>27042</v>
      </c>
      <c r="D3326" s="255" t="s">
        <v>18887</v>
      </c>
      <c r="E3326" s="453">
        <v>4086.9999999999995</v>
      </c>
    </row>
    <row r="3327" spans="1:5" ht="13.5" customHeight="1" x14ac:dyDescent="0.25">
      <c r="A3327" s="264" t="s">
        <v>27043</v>
      </c>
      <c r="B3327" s="254" t="s">
        <v>27032</v>
      </c>
      <c r="C3327" s="254" t="s">
        <v>27044</v>
      </c>
      <c r="D3327" s="255" t="s">
        <v>18887</v>
      </c>
      <c r="E3327" s="453">
        <v>9</v>
      </c>
    </row>
    <row r="3328" spans="1:5" ht="13.5" customHeight="1" x14ac:dyDescent="0.25">
      <c r="A3328" s="264" t="s">
        <v>27045</v>
      </c>
      <c r="B3328" s="254" t="s">
        <v>27046</v>
      </c>
      <c r="C3328" s="254" t="s">
        <v>27047</v>
      </c>
      <c r="D3328" s="255" t="s">
        <v>18887</v>
      </c>
      <c r="E3328" s="453">
        <v>17</v>
      </c>
    </row>
    <row r="3329" spans="1:5" ht="13.5" customHeight="1" x14ac:dyDescent="0.25">
      <c r="A3329" s="264" t="s">
        <v>27048</v>
      </c>
      <c r="B3329" s="254" t="s">
        <v>27049</v>
      </c>
      <c r="C3329" s="254" t="s">
        <v>27050</v>
      </c>
      <c r="D3329" s="255" t="s">
        <v>18887</v>
      </c>
      <c r="E3329" s="453">
        <v>34</v>
      </c>
    </row>
    <row r="3330" spans="1:5" ht="13.5" customHeight="1" x14ac:dyDescent="0.25">
      <c r="A3330" s="264" t="s">
        <v>27051</v>
      </c>
      <c r="B3330" s="254" t="s">
        <v>27052</v>
      </c>
      <c r="C3330" s="254" t="s">
        <v>27053</v>
      </c>
      <c r="D3330" s="255" t="s">
        <v>18887</v>
      </c>
      <c r="E3330" s="453">
        <v>56</v>
      </c>
    </row>
    <row r="3331" spans="1:5" ht="13.5" customHeight="1" x14ac:dyDescent="0.25">
      <c r="A3331" s="264" t="s">
        <v>27054</v>
      </c>
      <c r="B3331" s="254" t="s">
        <v>27055</v>
      </c>
      <c r="C3331" s="254" t="s">
        <v>27056</v>
      </c>
      <c r="D3331" s="255" t="s">
        <v>18887</v>
      </c>
      <c r="E3331" s="453">
        <v>172</v>
      </c>
    </row>
    <row r="3332" spans="1:5" ht="13.5" customHeight="1" x14ac:dyDescent="0.25">
      <c r="A3332" s="264" t="s">
        <v>27057</v>
      </c>
      <c r="B3332" s="254" t="s">
        <v>27058</v>
      </c>
      <c r="C3332" s="254" t="s">
        <v>27059</v>
      </c>
      <c r="D3332" s="255" t="s">
        <v>18887</v>
      </c>
      <c r="E3332" s="453">
        <v>287</v>
      </c>
    </row>
    <row r="3333" spans="1:5" ht="13.5" customHeight="1" x14ac:dyDescent="0.25">
      <c r="A3333" s="264" t="s">
        <v>27060</v>
      </c>
      <c r="B3333" s="254" t="s">
        <v>27061</v>
      </c>
      <c r="C3333" s="254" t="s">
        <v>27062</v>
      </c>
      <c r="D3333" s="255" t="s">
        <v>19070</v>
      </c>
      <c r="E3333" s="453">
        <v>21</v>
      </c>
    </row>
    <row r="3334" spans="1:5" ht="13.5" customHeight="1" x14ac:dyDescent="0.25">
      <c r="A3334" s="264" t="s">
        <v>27063</v>
      </c>
      <c r="B3334" s="254" t="s">
        <v>27061</v>
      </c>
      <c r="C3334" s="254" t="s">
        <v>27064</v>
      </c>
      <c r="D3334" s="255" t="s">
        <v>19070</v>
      </c>
      <c r="E3334" s="453">
        <v>24</v>
      </c>
    </row>
    <row r="3335" spans="1:5" ht="13.5" customHeight="1" x14ac:dyDescent="0.25">
      <c r="A3335" s="264" t="s">
        <v>27065</v>
      </c>
      <c r="B3335" s="254" t="s">
        <v>27066</v>
      </c>
      <c r="C3335" s="254" t="s">
        <v>27067</v>
      </c>
      <c r="D3335" s="255" t="s">
        <v>18879</v>
      </c>
      <c r="E3335" s="453">
        <v>2</v>
      </c>
    </row>
    <row r="3336" spans="1:5" ht="13.5" customHeight="1" x14ac:dyDescent="0.25">
      <c r="A3336" s="264" t="s">
        <v>27068</v>
      </c>
      <c r="B3336" s="254" t="s">
        <v>27069</v>
      </c>
      <c r="C3336" s="254" t="s">
        <v>27070</v>
      </c>
      <c r="D3336" s="255" t="s">
        <v>18883</v>
      </c>
      <c r="E3336" s="453">
        <v>1280</v>
      </c>
    </row>
    <row r="3337" spans="1:5" ht="13.5" customHeight="1" x14ac:dyDescent="0.25">
      <c r="A3337" s="264" t="s">
        <v>27071</v>
      </c>
      <c r="B3337" s="254" t="s">
        <v>27072</v>
      </c>
      <c r="C3337" s="254" t="s">
        <v>27073</v>
      </c>
      <c r="D3337" s="255" t="s">
        <v>18883</v>
      </c>
      <c r="E3337" s="453">
        <v>4</v>
      </c>
    </row>
    <row r="3338" spans="1:5" ht="13.5" customHeight="1" x14ac:dyDescent="0.25">
      <c r="A3338" s="264" t="s">
        <v>27074</v>
      </c>
      <c r="B3338" s="254" t="s">
        <v>27072</v>
      </c>
      <c r="C3338" s="254" t="s">
        <v>27075</v>
      </c>
      <c r="D3338" s="255" t="s">
        <v>18883</v>
      </c>
      <c r="E3338" s="453">
        <v>33</v>
      </c>
    </row>
    <row r="3339" spans="1:5" ht="13.5" customHeight="1" x14ac:dyDescent="0.25">
      <c r="A3339" s="264" t="s">
        <v>27076</v>
      </c>
      <c r="B3339" s="254" t="s">
        <v>27077</v>
      </c>
      <c r="C3339" s="254" t="s">
        <v>27078</v>
      </c>
      <c r="D3339" s="255" t="s">
        <v>18883</v>
      </c>
      <c r="E3339" s="453">
        <v>268</v>
      </c>
    </row>
    <row r="3340" spans="1:5" ht="13.5" customHeight="1" x14ac:dyDescent="0.25">
      <c r="A3340" s="264" t="s">
        <v>27079</v>
      </c>
      <c r="B3340" s="254" t="s">
        <v>27080</v>
      </c>
      <c r="C3340" s="254" t="s">
        <v>27081</v>
      </c>
      <c r="D3340" s="255" t="s">
        <v>18883</v>
      </c>
      <c r="E3340" s="453">
        <v>599</v>
      </c>
    </row>
    <row r="3341" spans="1:5" ht="13.5" customHeight="1" x14ac:dyDescent="0.25">
      <c r="A3341" s="264" t="s">
        <v>27082</v>
      </c>
      <c r="B3341" s="254" t="s">
        <v>27083</v>
      </c>
      <c r="C3341" s="254" t="s">
        <v>27084</v>
      </c>
      <c r="D3341" s="255" t="s">
        <v>18883</v>
      </c>
      <c r="E3341" s="453">
        <v>2</v>
      </c>
    </row>
    <row r="3342" spans="1:5" ht="13.5" customHeight="1" x14ac:dyDescent="0.25">
      <c r="A3342" s="264" t="s">
        <v>27085</v>
      </c>
      <c r="B3342" s="254" t="s">
        <v>27086</v>
      </c>
      <c r="C3342" s="254" t="s">
        <v>27084</v>
      </c>
      <c r="D3342" s="255" t="s">
        <v>18883</v>
      </c>
      <c r="E3342" s="453">
        <v>120</v>
      </c>
    </row>
    <row r="3343" spans="1:5" ht="13.5" customHeight="1" x14ac:dyDescent="0.25">
      <c r="A3343" s="264" t="s">
        <v>27087</v>
      </c>
      <c r="B3343" s="254" t="s">
        <v>27088</v>
      </c>
      <c r="C3343" s="254" t="s">
        <v>27081</v>
      </c>
      <c r="D3343" s="255" t="s">
        <v>18883</v>
      </c>
      <c r="E3343" s="453">
        <v>63708</v>
      </c>
    </row>
    <row r="3344" spans="1:5" ht="13.5" customHeight="1" x14ac:dyDescent="0.25">
      <c r="A3344" s="264" t="s">
        <v>27089</v>
      </c>
      <c r="B3344" s="254" t="s">
        <v>27090</v>
      </c>
      <c r="C3344" s="254" t="s">
        <v>27081</v>
      </c>
      <c r="D3344" s="255" t="s">
        <v>18883</v>
      </c>
      <c r="E3344" s="453">
        <v>2894</v>
      </c>
    </row>
    <row r="3345" spans="1:5" ht="13.5" customHeight="1" x14ac:dyDescent="0.25">
      <c r="A3345" s="264" t="s">
        <v>27091</v>
      </c>
      <c r="B3345" s="254" t="s">
        <v>27092</v>
      </c>
      <c r="C3345" s="254" t="s">
        <v>27093</v>
      </c>
      <c r="D3345" s="255" t="s">
        <v>18883</v>
      </c>
      <c r="E3345" s="453">
        <v>6745</v>
      </c>
    </row>
    <row r="3346" spans="1:5" ht="13.5" customHeight="1" x14ac:dyDescent="0.25">
      <c r="A3346" s="264" t="s">
        <v>27094</v>
      </c>
      <c r="B3346" s="254" t="s">
        <v>27092</v>
      </c>
      <c r="C3346" s="254" t="s">
        <v>21241</v>
      </c>
      <c r="D3346" s="255" t="s">
        <v>18883</v>
      </c>
      <c r="E3346" s="453">
        <v>6835</v>
      </c>
    </row>
    <row r="3347" spans="1:5" ht="13.5" customHeight="1" x14ac:dyDescent="0.25">
      <c r="A3347" s="264" t="s">
        <v>27095</v>
      </c>
      <c r="B3347" s="254" t="s">
        <v>27092</v>
      </c>
      <c r="C3347" s="254" t="s">
        <v>21243</v>
      </c>
      <c r="D3347" s="255" t="s">
        <v>18883</v>
      </c>
      <c r="E3347" s="453">
        <v>61</v>
      </c>
    </row>
    <row r="3348" spans="1:5" ht="13.5" customHeight="1" x14ac:dyDescent="0.25">
      <c r="A3348" s="264" t="s">
        <v>27096</v>
      </c>
      <c r="B3348" s="254" t="s">
        <v>27092</v>
      </c>
      <c r="C3348" s="254" t="s">
        <v>27097</v>
      </c>
      <c r="D3348" s="255" t="s">
        <v>18883</v>
      </c>
      <c r="E3348" s="453">
        <v>18</v>
      </c>
    </row>
    <row r="3349" spans="1:5" ht="13.5" customHeight="1" x14ac:dyDescent="0.25">
      <c r="A3349" s="264" t="s">
        <v>27098</v>
      </c>
      <c r="B3349" s="254" t="s">
        <v>27099</v>
      </c>
      <c r="C3349" s="254" t="s">
        <v>27100</v>
      </c>
      <c r="D3349" s="255" t="s">
        <v>18883</v>
      </c>
      <c r="E3349" s="453">
        <v>80</v>
      </c>
    </row>
    <row r="3350" spans="1:5" ht="13.5" customHeight="1" x14ac:dyDescent="0.25">
      <c r="A3350" s="264" t="s">
        <v>27101</v>
      </c>
      <c r="B3350" s="254" t="s">
        <v>27102</v>
      </c>
      <c r="C3350" s="254" t="s">
        <v>27103</v>
      </c>
      <c r="D3350" s="255" t="s">
        <v>18883</v>
      </c>
      <c r="E3350" s="453">
        <v>115</v>
      </c>
    </row>
    <row r="3351" spans="1:5" ht="13.5" customHeight="1" x14ac:dyDescent="0.25">
      <c r="A3351" s="264" t="s">
        <v>27104</v>
      </c>
      <c r="B3351" s="254" t="s">
        <v>27105</v>
      </c>
      <c r="C3351" s="254" t="s">
        <v>19505</v>
      </c>
      <c r="D3351" s="255" t="s">
        <v>18879</v>
      </c>
      <c r="E3351" s="453">
        <v>627</v>
      </c>
    </row>
    <row r="3352" spans="1:5" ht="13.5" customHeight="1" x14ac:dyDescent="0.25">
      <c r="A3352" s="264" t="s">
        <v>27106</v>
      </c>
      <c r="B3352" s="254" t="s">
        <v>27107</v>
      </c>
      <c r="C3352" s="254" t="s">
        <v>27108</v>
      </c>
      <c r="D3352" s="255" t="s">
        <v>18887</v>
      </c>
      <c r="E3352" s="453">
        <v>3</v>
      </c>
    </row>
    <row r="3353" spans="1:5" ht="13.5" customHeight="1" x14ac:dyDescent="0.25">
      <c r="A3353" s="264" t="s">
        <v>27109</v>
      </c>
      <c r="B3353" s="254" t="s">
        <v>27110</v>
      </c>
      <c r="C3353" s="254" t="s">
        <v>27111</v>
      </c>
      <c r="D3353" s="255" t="s">
        <v>18887</v>
      </c>
      <c r="E3353" s="453">
        <v>8</v>
      </c>
    </row>
    <row r="3354" spans="1:5" ht="13.5" customHeight="1" x14ac:dyDescent="0.25">
      <c r="A3354" s="264" t="s">
        <v>27112</v>
      </c>
      <c r="B3354" s="254" t="s">
        <v>27113</v>
      </c>
      <c r="C3354" s="254" t="s">
        <v>27114</v>
      </c>
      <c r="D3354" s="255" t="s">
        <v>18887</v>
      </c>
      <c r="E3354" s="453">
        <v>5</v>
      </c>
    </row>
    <row r="3355" spans="1:5" ht="13.5" customHeight="1" x14ac:dyDescent="0.25">
      <c r="A3355" s="264" t="s">
        <v>27115</v>
      </c>
      <c r="B3355" s="254" t="s">
        <v>27116</v>
      </c>
      <c r="C3355" s="254" t="s">
        <v>27117</v>
      </c>
      <c r="D3355" s="255" t="s">
        <v>18887</v>
      </c>
      <c r="E3355" s="453">
        <v>5</v>
      </c>
    </row>
    <row r="3356" spans="1:5" ht="13.5" customHeight="1" x14ac:dyDescent="0.25">
      <c r="A3356" s="264" t="s">
        <v>27118</v>
      </c>
      <c r="B3356" s="254" t="s">
        <v>27119</v>
      </c>
      <c r="C3356" s="254" t="s">
        <v>27120</v>
      </c>
      <c r="D3356" s="255" t="s">
        <v>18887</v>
      </c>
      <c r="E3356" s="453">
        <v>1</v>
      </c>
    </row>
    <row r="3357" spans="1:5" ht="13.5" customHeight="1" x14ac:dyDescent="0.25">
      <c r="A3357" s="264" t="s">
        <v>27121</v>
      </c>
      <c r="B3357" s="254" t="s">
        <v>27122</v>
      </c>
      <c r="C3357" s="254" t="s">
        <v>27123</v>
      </c>
      <c r="D3357" s="255" t="s">
        <v>22795</v>
      </c>
      <c r="E3357" s="453">
        <v>1</v>
      </c>
    </row>
    <row r="3358" spans="1:5" ht="13.5" customHeight="1" x14ac:dyDescent="0.25">
      <c r="A3358" s="264" t="s">
        <v>27124</v>
      </c>
      <c r="B3358" s="254" t="s">
        <v>27125</v>
      </c>
      <c r="C3358" s="254" t="s">
        <v>27126</v>
      </c>
      <c r="D3358" s="255" t="s">
        <v>22795</v>
      </c>
      <c r="E3358" s="453">
        <v>41</v>
      </c>
    </row>
    <row r="3359" spans="1:5" ht="13.5" customHeight="1" x14ac:dyDescent="0.25">
      <c r="A3359" s="264" t="s">
        <v>27127</v>
      </c>
      <c r="B3359" s="254" t="s">
        <v>27128</v>
      </c>
      <c r="C3359" s="254" t="s">
        <v>27129</v>
      </c>
      <c r="D3359" s="255" t="s">
        <v>18879</v>
      </c>
      <c r="E3359" s="453">
        <v>351</v>
      </c>
    </row>
    <row r="3360" spans="1:5" ht="13.5" customHeight="1" x14ac:dyDescent="0.25">
      <c r="A3360" s="264" t="s">
        <v>27130</v>
      </c>
      <c r="B3360" s="254" t="s">
        <v>27131</v>
      </c>
      <c r="C3360" s="254" t="s">
        <v>27132</v>
      </c>
      <c r="D3360" s="255" t="s">
        <v>18883</v>
      </c>
      <c r="E3360" s="453">
        <v>5021</v>
      </c>
    </row>
    <row r="3361" spans="1:5" ht="13.5" customHeight="1" x14ac:dyDescent="0.25">
      <c r="A3361" s="264" t="s">
        <v>27133</v>
      </c>
      <c r="B3361" s="254" t="s">
        <v>27131</v>
      </c>
      <c r="C3361" s="254" t="s">
        <v>27134</v>
      </c>
      <c r="D3361" s="255" t="s">
        <v>18883</v>
      </c>
      <c r="E3361" s="453">
        <v>2962</v>
      </c>
    </row>
    <row r="3362" spans="1:5" ht="13.5" customHeight="1" x14ac:dyDescent="0.25">
      <c r="A3362" s="264" t="s">
        <v>27135</v>
      </c>
      <c r="B3362" s="254" t="s">
        <v>27131</v>
      </c>
      <c r="C3362" s="254" t="s">
        <v>27136</v>
      </c>
      <c r="D3362" s="255" t="s">
        <v>18883</v>
      </c>
      <c r="E3362" s="453">
        <v>2</v>
      </c>
    </row>
    <row r="3363" spans="1:5" ht="13.5" customHeight="1" x14ac:dyDescent="0.25">
      <c r="A3363" s="264" t="s">
        <v>27137</v>
      </c>
      <c r="B3363" s="254" t="s">
        <v>27138</v>
      </c>
      <c r="C3363" s="254" t="s">
        <v>27139</v>
      </c>
      <c r="D3363" s="255" t="s">
        <v>18883</v>
      </c>
      <c r="E3363" s="453">
        <v>5608</v>
      </c>
    </row>
    <row r="3364" spans="1:5" ht="13.5" customHeight="1" x14ac:dyDescent="0.25">
      <c r="A3364" s="264" t="s">
        <v>27140</v>
      </c>
      <c r="B3364" s="254" t="s">
        <v>27141</v>
      </c>
      <c r="C3364" s="254" t="s">
        <v>27142</v>
      </c>
      <c r="D3364" s="255" t="s">
        <v>18915</v>
      </c>
      <c r="E3364" s="453">
        <v>5</v>
      </c>
    </row>
    <row r="3365" spans="1:5" ht="13.5" customHeight="1" x14ac:dyDescent="0.25">
      <c r="A3365" s="264" t="s">
        <v>27143</v>
      </c>
      <c r="B3365" s="254" t="s">
        <v>27144</v>
      </c>
      <c r="C3365" s="254" t="s">
        <v>27145</v>
      </c>
      <c r="D3365" s="255" t="s">
        <v>18915</v>
      </c>
      <c r="E3365" s="453">
        <v>10</v>
      </c>
    </row>
    <row r="3366" spans="1:5" ht="13.5" customHeight="1" x14ac:dyDescent="0.25">
      <c r="A3366" s="264" t="s">
        <v>27146</v>
      </c>
      <c r="B3366" s="254" t="s">
        <v>27147</v>
      </c>
      <c r="C3366" s="254" t="s">
        <v>27148</v>
      </c>
      <c r="D3366" s="255" t="s">
        <v>18915</v>
      </c>
      <c r="E3366" s="453">
        <v>8</v>
      </c>
    </row>
    <row r="3367" spans="1:5" ht="13.5" customHeight="1" x14ac:dyDescent="0.25">
      <c r="A3367" s="264" t="s">
        <v>27149</v>
      </c>
      <c r="B3367" s="254" t="s">
        <v>27150</v>
      </c>
      <c r="C3367" s="254" t="s">
        <v>27151</v>
      </c>
      <c r="D3367" s="255" t="s">
        <v>22545</v>
      </c>
      <c r="E3367" s="453">
        <v>8</v>
      </c>
    </row>
    <row r="3368" spans="1:5" ht="13.5" customHeight="1" x14ac:dyDescent="0.25">
      <c r="A3368" s="264" t="s">
        <v>27152</v>
      </c>
      <c r="B3368" s="254" t="s">
        <v>27153</v>
      </c>
      <c r="C3368" s="254" t="s">
        <v>27154</v>
      </c>
      <c r="D3368" s="255" t="s">
        <v>18915</v>
      </c>
      <c r="E3368" s="453">
        <v>5</v>
      </c>
    </row>
    <row r="3369" spans="1:5" ht="13.5" customHeight="1" x14ac:dyDescent="0.25">
      <c r="A3369" s="264" t="s">
        <v>27155</v>
      </c>
      <c r="B3369" s="254" t="s">
        <v>27156</v>
      </c>
      <c r="C3369" s="254" t="s">
        <v>27157</v>
      </c>
      <c r="D3369" s="255" t="s">
        <v>18915</v>
      </c>
      <c r="E3369" s="453">
        <v>10</v>
      </c>
    </row>
    <row r="3370" spans="1:5" ht="13.5" customHeight="1" x14ac:dyDescent="0.25">
      <c r="A3370" s="264" t="s">
        <v>27158</v>
      </c>
      <c r="B3370" s="254" t="s">
        <v>27159</v>
      </c>
      <c r="C3370" s="254" t="s">
        <v>27160</v>
      </c>
      <c r="D3370" s="255" t="s">
        <v>18915</v>
      </c>
      <c r="E3370" s="453">
        <v>1</v>
      </c>
    </row>
    <row r="3371" spans="1:5" ht="13.5" customHeight="1" x14ac:dyDescent="0.25">
      <c r="A3371" s="264" t="s">
        <v>27161</v>
      </c>
      <c r="B3371" s="254" t="s">
        <v>27159</v>
      </c>
      <c r="C3371" s="254" t="s">
        <v>27162</v>
      </c>
      <c r="D3371" s="255" t="s">
        <v>18915</v>
      </c>
      <c r="E3371" s="453">
        <v>17</v>
      </c>
    </row>
    <row r="3372" spans="1:5" ht="13.5" customHeight="1" x14ac:dyDescent="0.25">
      <c r="A3372" s="264" t="s">
        <v>27163</v>
      </c>
      <c r="B3372" s="254" t="s">
        <v>27159</v>
      </c>
      <c r="C3372" s="254" t="s">
        <v>27164</v>
      </c>
      <c r="D3372" s="255" t="s">
        <v>18915</v>
      </c>
      <c r="E3372" s="453">
        <v>38</v>
      </c>
    </row>
    <row r="3373" spans="1:5" ht="13.5" customHeight="1" x14ac:dyDescent="0.25">
      <c r="A3373" s="264" t="s">
        <v>27165</v>
      </c>
      <c r="B3373" s="254" t="s">
        <v>27166</v>
      </c>
      <c r="C3373" s="254" t="s">
        <v>27167</v>
      </c>
      <c r="D3373" s="255" t="s">
        <v>18915</v>
      </c>
      <c r="E3373" s="453">
        <v>2</v>
      </c>
    </row>
    <row r="3374" spans="1:5" ht="13.5" customHeight="1" x14ac:dyDescent="0.25">
      <c r="A3374" s="264" t="s">
        <v>27168</v>
      </c>
      <c r="B3374" s="254" t="s">
        <v>27166</v>
      </c>
      <c r="C3374" s="254" t="s">
        <v>27169</v>
      </c>
      <c r="D3374" s="255" t="s">
        <v>18915</v>
      </c>
      <c r="E3374" s="453">
        <v>4</v>
      </c>
    </row>
    <row r="3375" spans="1:5" ht="13.5" customHeight="1" x14ac:dyDescent="0.25">
      <c r="A3375" s="264" t="s">
        <v>27170</v>
      </c>
      <c r="B3375" s="254" t="s">
        <v>27166</v>
      </c>
      <c r="C3375" s="254" t="s">
        <v>27171</v>
      </c>
      <c r="D3375" s="255" t="s">
        <v>18915</v>
      </c>
      <c r="E3375" s="453">
        <v>31</v>
      </c>
    </row>
    <row r="3376" spans="1:5" ht="13.5" customHeight="1" x14ac:dyDescent="0.25">
      <c r="A3376" s="264" t="s">
        <v>27172</v>
      </c>
      <c r="B3376" s="254" t="s">
        <v>27173</v>
      </c>
      <c r="C3376" s="254" t="s">
        <v>27174</v>
      </c>
      <c r="D3376" s="255" t="s">
        <v>18915</v>
      </c>
      <c r="E3376" s="453">
        <v>1</v>
      </c>
    </row>
    <row r="3377" spans="1:5" ht="13.5" customHeight="1" x14ac:dyDescent="0.25">
      <c r="A3377" s="264" t="s">
        <v>27175</v>
      </c>
      <c r="B3377" s="254" t="s">
        <v>27173</v>
      </c>
      <c r="C3377" s="254" t="s">
        <v>27176</v>
      </c>
      <c r="D3377" s="255" t="s">
        <v>18915</v>
      </c>
      <c r="E3377" s="453">
        <v>11</v>
      </c>
    </row>
    <row r="3378" spans="1:5" ht="13.5" customHeight="1" x14ac:dyDescent="0.25">
      <c r="A3378" s="264" t="s">
        <v>27177</v>
      </c>
      <c r="B3378" s="254" t="s">
        <v>27178</v>
      </c>
      <c r="C3378" s="254" t="s">
        <v>27179</v>
      </c>
      <c r="D3378" s="255" t="s">
        <v>18915</v>
      </c>
      <c r="E3378" s="453">
        <v>15</v>
      </c>
    </row>
    <row r="3379" spans="1:5" ht="13.5" customHeight="1" x14ac:dyDescent="0.25">
      <c r="A3379" s="264" t="s">
        <v>27180</v>
      </c>
      <c r="B3379" s="254" t="s">
        <v>27181</v>
      </c>
      <c r="C3379" s="254" t="s">
        <v>27182</v>
      </c>
      <c r="D3379" s="255" t="s">
        <v>22545</v>
      </c>
      <c r="E3379" s="453">
        <v>2</v>
      </c>
    </row>
    <row r="3380" spans="1:5" ht="13.5" customHeight="1" x14ac:dyDescent="0.25">
      <c r="A3380" s="264" t="s">
        <v>27183</v>
      </c>
      <c r="B3380" s="254" t="s">
        <v>27184</v>
      </c>
      <c r="C3380" s="254" t="s">
        <v>27185</v>
      </c>
      <c r="D3380" s="255" t="s">
        <v>22545</v>
      </c>
      <c r="E3380" s="453">
        <v>12</v>
      </c>
    </row>
    <row r="3381" spans="1:5" ht="13.5" customHeight="1" x14ac:dyDescent="0.25">
      <c r="A3381" s="264" t="s">
        <v>27186</v>
      </c>
      <c r="B3381" s="254" t="s">
        <v>27187</v>
      </c>
      <c r="C3381" s="254" t="s">
        <v>27188</v>
      </c>
      <c r="D3381" s="255" t="s">
        <v>22545</v>
      </c>
      <c r="E3381" s="453">
        <v>8</v>
      </c>
    </row>
    <row r="3382" spans="1:5" ht="13.5" customHeight="1" x14ac:dyDescent="0.25">
      <c r="A3382" s="264" t="s">
        <v>27189</v>
      </c>
      <c r="B3382" s="254" t="s">
        <v>27190</v>
      </c>
      <c r="C3382" s="254" t="s">
        <v>27191</v>
      </c>
      <c r="D3382" s="255" t="s">
        <v>22545</v>
      </c>
      <c r="E3382" s="453">
        <v>220</v>
      </c>
    </row>
    <row r="3383" spans="1:5" ht="13.5" customHeight="1" x14ac:dyDescent="0.25">
      <c r="A3383" s="264" t="s">
        <v>27192</v>
      </c>
      <c r="B3383" s="254" t="s">
        <v>27193</v>
      </c>
      <c r="C3383" s="254" t="s">
        <v>27194</v>
      </c>
      <c r="D3383" s="255" t="s">
        <v>22545</v>
      </c>
      <c r="E3383" s="453">
        <v>17</v>
      </c>
    </row>
    <row r="3384" spans="1:5" ht="13.5" customHeight="1" x14ac:dyDescent="0.25">
      <c r="A3384" s="264" t="s">
        <v>27195</v>
      </c>
      <c r="B3384" s="254" t="s">
        <v>22903</v>
      </c>
      <c r="C3384" s="254" t="s">
        <v>27196</v>
      </c>
      <c r="D3384" s="255" t="s">
        <v>22545</v>
      </c>
      <c r="E3384" s="453">
        <v>500</v>
      </c>
    </row>
    <row r="3385" spans="1:5" ht="13.5" customHeight="1" x14ac:dyDescent="0.25">
      <c r="A3385" s="264" t="s">
        <v>27197</v>
      </c>
      <c r="B3385" s="254" t="s">
        <v>27198</v>
      </c>
      <c r="C3385" s="254" t="s">
        <v>27199</v>
      </c>
      <c r="D3385" s="255" t="s">
        <v>18887</v>
      </c>
      <c r="E3385" s="453">
        <v>219</v>
      </c>
    </row>
    <row r="3386" spans="1:5" ht="13.5" customHeight="1" x14ac:dyDescent="0.25">
      <c r="A3386" s="264" t="s">
        <v>27200</v>
      </c>
      <c r="B3386" s="254" t="s">
        <v>27201</v>
      </c>
      <c r="C3386" s="254" t="s">
        <v>27202</v>
      </c>
      <c r="D3386" s="255" t="s">
        <v>18887</v>
      </c>
      <c r="E3386" s="453">
        <v>2952</v>
      </c>
    </row>
    <row r="3387" spans="1:5" ht="13.5" customHeight="1" x14ac:dyDescent="0.25">
      <c r="A3387" s="264" t="s">
        <v>27203</v>
      </c>
      <c r="B3387" s="254" t="s">
        <v>27204</v>
      </c>
      <c r="C3387" s="254" t="s">
        <v>27205</v>
      </c>
      <c r="D3387" s="255" t="s">
        <v>22795</v>
      </c>
      <c r="E3387" s="453">
        <v>2</v>
      </c>
    </row>
    <row r="3388" spans="1:5" ht="13.5" customHeight="1" x14ac:dyDescent="0.25">
      <c r="A3388" s="264" t="s">
        <v>27206</v>
      </c>
      <c r="B3388" s="254" t="s">
        <v>27207</v>
      </c>
      <c r="C3388" s="254" t="s">
        <v>27208</v>
      </c>
      <c r="D3388" s="255" t="s">
        <v>22795</v>
      </c>
      <c r="E3388" s="453">
        <v>184</v>
      </c>
    </row>
    <row r="3389" spans="1:5" ht="13.5" customHeight="1" x14ac:dyDescent="0.25">
      <c r="A3389" s="264" t="s">
        <v>27209</v>
      </c>
      <c r="B3389" s="254" t="s">
        <v>27207</v>
      </c>
      <c r="C3389" s="254" t="s">
        <v>27210</v>
      </c>
      <c r="D3389" s="255" t="s">
        <v>22795</v>
      </c>
      <c r="E3389" s="453">
        <v>199</v>
      </c>
    </row>
    <row r="3390" spans="1:5" ht="13.5" customHeight="1" x14ac:dyDescent="0.25">
      <c r="A3390" s="264" t="s">
        <v>27211</v>
      </c>
      <c r="B3390" s="254" t="s">
        <v>27212</v>
      </c>
      <c r="C3390" s="254" t="s">
        <v>27213</v>
      </c>
      <c r="D3390" s="255" t="s">
        <v>22795</v>
      </c>
      <c r="E3390" s="453">
        <v>1</v>
      </c>
    </row>
    <row r="3391" spans="1:5" ht="13.5" customHeight="1" x14ac:dyDescent="0.25">
      <c r="A3391" s="264" t="s">
        <v>27214</v>
      </c>
      <c r="B3391" s="254" t="s">
        <v>27215</v>
      </c>
      <c r="C3391" s="254" t="s">
        <v>27216</v>
      </c>
      <c r="D3391" s="255" t="s">
        <v>22795</v>
      </c>
      <c r="E3391" s="453">
        <v>1</v>
      </c>
    </row>
    <row r="3392" spans="1:5" ht="13.5" customHeight="1" x14ac:dyDescent="0.25">
      <c r="A3392" s="264" t="s">
        <v>27217</v>
      </c>
      <c r="B3392" s="254" t="s">
        <v>27218</v>
      </c>
      <c r="C3392" s="254" t="s">
        <v>27219</v>
      </c>
      <c r="D3392" s="255" t="s">
        <v>22795</v>
      </c>
      <c r="E3392" s="453">
        <v>1</v>
      </c>
    </row>
    <row r="3393" spans="1:5" ht="13.5" customHeight="1" x14ac:dyDescent="0.25">
      <c r="A3393" s="264" t="s">
        <v>27220</v>
      </c>
      <c r="B3393" s="254" t="s">
        <v>27221</v>
      </c>
      <c r="C3393" s="254" t="s">
        <v>27222</v>
      </c>
      <c r="D3393" s="255" t="s">
        <v>22795</v>
      </c>
      <c r="E3393" s="453">
        <v>1</v>
      </c>
    </row>
    <row r="3394" spans="1:5" ht="13.5" customHeight="1" x14ac:dyDescent="0.25">
      <c r="A3394" s="264" t="s">
        <v>27223</v>
      </c>
      <c r="B3394" s="254" t="s">
        <v>27215</v>
      </c>
      <c r="C3394" s="254" t="s">
        <v>27224</v>
      </c>
      <c r="D3394" s="255" t="s">
        <v>22795</v>
      </c>
      <c r="E3394" s="453">
        <v>1</v>
      </c>
    </row>
    <row r="3395" spans="1:5" ht="13.5" customHeight="1" x14ac:dyDescent="0.25">
      <c r="A3395" s="264" t="s">
        <v>27225</v>
      </c>
      <c r="B3395" s="254" t="s">
        <v>27226</v>
      </c>
      <c r="C3395" s="254" t="s">
        <v>27227</v>
      </c>
      <c r="D3395" s="255" t="s">
        <v>22795</v>
      </c>
      <c r="E3395" s="453">
        <v>1</v>
      </c>
    </row>
    <row r="3396" spans="1:5" ht="13.5" customHeight="1" x14ac:dyDescent="0.25">
      <c r="A3396" s="264" t="s">
        <v>27228</v>
      </c>
      <c r="B3396" s="254" t="s">
        <v>27229</v>
      </c>
      <c r="C3396" s="254" t="s">
        <v>27230</v>
      </c>
      <c r="D3396" s="255" t="s">
        <v>22795</v>
      </c>
      <c r="E3396" s="453">
        <v>1</v>
      </c>
    </row>
    <row r="3397" spans="1:5" ht="13.5" customHeight="1" x14ac:dyDescent="0.25">
      <c r="A3397" s="264" t="s">
        <v>27231</v>
      </c>
      <c r="B3397" s="254" t="s">
        <v>27229</v>
      </c>
      <c r="C3397" s="254" t="s">
        <v>27232</v>
      </c>
      <c r="D3397" s="255" t="s">
        <v>22795</v>
      </c>
      <c r="E3397" s="453">
        <v>11</v>
      </c>
    </row>
    <row r="3398" spans="1:5" ht="13.5" customHeight="1" x14ac:dyDescent="0.25">
      <c r="A3398" s="264" t="s">
        <v>27233</v>
      </c>
      <c r="B3398" s="254" t="s">
        <v>27234</v>
      </c>
      <c r="C3398" s="254" t="s">
        <v>27235</v>
      </c>
      <c r="D3398" s="255" t="s">
        <v>22795</v>
      </c>
      <c r="E3398" s="453">
        <v>2</v>
      </c>
    </row>
    <row r="3399" spans="1:5" ht="13.5" customHeight="1" x14ac:dyDescent="0.25">
      <c r="A3399" s="264" t="s">
        <v>27236</v>
      </c>
      <c r="B3399" s="254" t="s">
        <v>27237</v>
      </c>
      <c r="C3399" s="254" t="s">
        <v>27238</v>
      </c>
      <c r="D3399" s="255" t="s">
        <v>22795</v>
      </c>
      <c r="E3399" s="453">
        <v>29</v>
      </c>
    </row>
    <row r="3400" spans="1:5" ht="13.5" customHeight="1" x14ac:dyDescent="0.25">
      <c r="A3400" s="264" t="s">
        <v>27239</v>
      </c>
      <c r="B3400" s="254" t="s">
        <v>23064</v>
      </c>
      <c r="C3400" s="254" t="s">
        <v>27240</v>
      </c>
      <c r="D3400" s="255" t="s">
        <v>22795</v>
      </c>
      <c r="E3400" s="453">
        <v>179</v>
      </c>
    </row>
    <row r="3401" spans="1:5" ht="13.5" customHeight="1" x14ac:dyDescent="0.25">
      <c r="A3401" s="264" t="s">
        <v>27241</v>
      </c>
      <c r="B3401" s="254" t="s">
        <v>22874</v>
      </c>
      <c r="C3401" s="254" t="s">
        <v>27242</v>
      </c>
      <c r="D3401" s="255" t="s">
        <v>22795</v>
      </c>
      <c r="E3401" s="453">
        <v>536</v>
      </c>
    </row>
    <row r="3402" spans="1:5" ht="13.5" customHeight="1" x14ac:dyDescent="0.25">
      <c r="A3402" s="264" t="s">
        <v>27243</v>
      </c>
      <c r="B3402" s="254" t="s">
        <v>27244</v>
      </c>
      <c r="C3402" s="254" t="s">
        <v>27245</v>
      </c>
      <c r="D3402" s="255" t="s">
        <v>22795</v>
      </c>
      <c r="E3402" s="453">
        <v>52</v>
      </c>
    </row>
    <row r="3403" spans="1:5" ht="13.5" customHeight="1" x14ac:dyDescent="0.25">
      <c r="A3403" s="264" t="s">
        <v>27246</v>
      </c>
      <c r="B3403" s="254" t="s">
        <v>22866</v>
      </c>
      <c r="C3403" s="254" t="s">
        <v>27247</v>
      </c>
      <c r="D3403" s="255" t="s">
        <v>22795</v>
      </c>
      <c r="E3403" s="453">
        <v>1012.9999999999999</v>
      </c>
    </row>
    <row r="3404" spans="1:5" ht="13.5" customHeight="1" x14ac:dyDescent="0.25">
      <c r="A3404" s="264" t="s">
        <v>27248</v>
      </c>
      <c r="B3404" s="254" t="s">
        <v>22866</v>
      </c>
      <c r="C3404" s="254" t="s">
        <v>27249</v>
      </c>
      <c r="D3404" s="255" t="s">
        <v>22795</v>
      </c>
      <c r="E3404" s="453">
        <v>568</v>
      </c>
    </row>
    <row r="3405" spans="1:5" ht="13.5" customHeight="1" x14ac:dyDescent="0.25">
      <c r="A3405" s="264" t="s">
        <v>27250</v>
      </c>
      <c r="B3405" s="254" t="s">
        <v>27237</v>
      </c>
      <c r="C3405" s="254" t="s">
        <v>27251</v>
      </c>
      <c r="D3405" s="255" t="s">
        <v>22795</v>
      </c>
      <c r="E3405" s="453">
        <v>14</v>
      </c>
    </row>
    <row r="3406" spans="1:5" ht="13.5" customHeight="1" x14ac:dyDescent="0.25">
      <c r="A3406" s="264" t="s">
        <v>27252</v>
      </c>
      <c r="B3406" s="254" t="s">
        <v>23064</v>
      </c>
      <c r="C3406" s="254" t="s">
        <v>27253</v>
      </c>
      <c r="D3406" s="255" t="s">
        <v>22795</v>
      </c>
      <c r="E3406" s="453">
        <v>91</v>
      </c>
    </row>
    <row r="3407" spans="1:5" ht="13.5" customHeight="1" x14ac:dyDescent="0.25">
      <c r="A3407" s="264" t="s">
        <v>27254</v>
      </c>
      <c r="B3407" s="254" t="s">
        <v>22874</v>
      </c>
      <c r="C3407" s="254" t="s">
        <v>27255</v>
      </c>
      <c r="D3407" s="255" t="s">
        <v>22795</v>
      </c>
      <c r="E3407" s="453">
        <v>284</v>
      </c>
    </row>
    <row r="3408" spans="1:5" ht="13.5" customHeight="1" x14ac:dyDescent="0.25">
      <c r="A3408" s="264" t="s">
        <v>27256</v>
      </c>
      <c r="B3408" s="254" t="s">
        <v>27244</v>
      </c>
      <c r="C3408" s="254" t="s">
        <v>27257</v>
      </c>
      <c r="D3408" s="255" t="s">
        <v>22795</v>
      </c>
      <c r="E3408" s="453">
        <v>24</v>
      </c>
    </row>
    <row r="3409" spans="1:5" ht="13.5" customHeight="1" x14ac:dyDescent="0.25">
      <c r="A3409" s="264" t="s">
        <v>27258</v>
      </c>
      <c r="B3409" s="254" t="s">
        <v>22866</v>
      </c>
      <c r="C3409" s="254" t="s">
        <v>27259</v>
      </c>
      <c r="D3409" s="255" t="s">
        <v>22795</v>
      </c>
      <c r="E3409" s="453">
        <v>437</v>
      </c>
    </row>
    <row r="3410" spans="1:5" ht="13.5" customHeight="1" x14ac:dyDescent="0.25">
      <c r="A3410" s="264" t="s">
        <v>27260</v>
      </c>
      <c r="B3410" s="254" t="s">
        <v>22866</v>
      </c>
      <c r="C3410" s="254" t="s">
        <v>27261</v>
      </c>
      <c r="D3410" s="255" t="s">
        <v>22795</v>
      </c>
      <c r="E3410" s="453">
        <v>226</v>
      </c>
    </row>
    <row r="3411" spans="1:5" ht="13.5" customHeight="1" x14ac:dyDescent="0.25">
      <c r="A3411" s="264" t="s">
        <v>27262</v>
      </c>
      <c r="B3411" s="254" t="s">
        <v>27237</v>
      </c>
      <c r="C3411" s="254" t="s">
        <v>27263</v>
      </c>
      <c r="D3411" s="255" t="s">
        <v>22795</v>
      </c>
      <c r="E3411" s="453">
        <v>1</v>
      </c>
    </row>
    <row r="3412" spans="1:5" ht="13.5" customHeight="1" x14ac:dyDescent="0.25">
      <c r="A3412" s="264" t="s">
        <v>27264</v>
      </c>
      <c r="B3412" s="254" t="s">
        <v>23064</v>
      </c>
      <c r="C3412" s="254" t="s">
        <v>27265</v>
      </c>
      <c r="D3412" s="255" t="s">
        <v>22795</v>
      </c>
      <c r="E3412" s="453">
        <v>30</v>
      </c>
    </row>
    <row r="3413" spans="1:5" ht="13.5" customHeight="1" x14ac:dyDescent="0.25">
      <c r="A3413" s="264" t="s">
        <v>27266</v>
      </c>
      <c r="B3413" s="254" t="s">
        <v>22874</v>
      </c>
      <c r="C3413" s="254" t="s">
        <v>27267</v>
      </c>
      <c r="D3413" s="255" t="s">
        <v>22795</v>
      </c>
      <c r="E3413" s="453">
        <v>86</v>
      </c>
    </row>
    <row r="3414" spans="1:5" ht="13.5" customHeight="1" x14ac:dyDescent="0.25">
      <c r="A3414" s="264" t="s">
        <v>27268</v>
      </c>
      <c r="B3414" s="254" t="s">
        <v>27244</v>
      </c>
      <c r="C3414" s="254" t="s">
        <v>27269</v>
      </c>
      <c r="D3414" s="255" t="s">
        <v>22795</v>
      </c>
      <c r="E3414" s="453">
        <v>2</v>
      </c>
    </row>
    <row r="3415" spans="1:5" ht="13.5" customHeight="1" x14ac:dyDescent="0.25">
      <c r="A3415" s="264" t="s">
        <v>27270</v>
      </c>
      <c r="B3415" s="254" t="s">
        <v>22866</v>
      </c>
      <c r="C3415" s="254" t="s">
        <v>27271</v>
      </c>
      <c r="D3415" s="255" t="s">
        <v>22795</v>
      </c>
      <c r="E3415" s="453">
        <v>73</v>
      </c>
    </row>
    <row r="3416" spans="1:5" ht="13.5" customHeight="1" x14ac:dyDescent="0.25">
      <c r="A3416" s="264" t="s">
        <v>27272</v>
      </c>
      <c r="B3416" s="254" t="s">
        <v>22866</v>
      </c>
      <c r="C3416" s="254" t="s">
        <v>27273</v>
      </c>
      <c r="D3416" s="255" t="s">
        <v>22795</v>
      </c>
      <c r="E3416" s="453">
        <v>53</v>
      </c>
    </row>
    <row r="3417" spans="1:5" ht="13.5" customHeight="1" x14ac:dyDescent="0.25">
      <c r="A3417" s="264" t="s">
        <v>27274</v>
      </c>
      <c r="B3417" s="254" t="s">
        <v>27275</v>
      </c>
      <c r="C3417" s="254" t="s">
        <v>27276</v>
      </c>
      <c r="D3417" s="255" t="s">
        <v>22795</v>
      </c>
      <c r="E3417" s="453">
        <v>7</v>
      </c>
    </row>
    <row r="3418" spans="1:5" ht="13.5" customHeight="1" x14ac:dyDescent="0.25">
      <c r="A3418" s="264" t="s">
        <v>27277</v>
      </c>
      <c r="B3418" s="254" t="s">
        <v>27278</v>
      </c>
      <c r="C3418" s="254" t="s">
        <v>27279</v>
      </c>
      <c r="D3418" s="255" t="s">
        <v>19070</v>
      </c>
      <c r="E3418" s="453">
        <v>1</v>
      </c>
    </row>
    <row r="3419" spans="1:5" ht="13.5" customHeight="1" x14ac:dyDescent="0.25">
      <c r="A3419" s="264" t="s">
        <v>27280</v>
      </c>
      <c r="B3419" s="254" t="s">
        <v>27281</v>
      </c>
      <c r="C3419" s="254" t="s">
        <v>27282</v>
      </c>
      <c r="D3419" s="255" t="s">
        <v>19070</v>
      </c>
      <c r="E3419" s="453">
        <v>84</v>
      </c>
    </row>
    <row r="3420" spans="1:5" ht="13.5" customHeight="1" x14ac:dyDescent="0.25">
      <c r="A3420" s="264" t="s">
        <v>27283</v>
      </c>
      <c r="B3420" s="254" t="s">
        <v>27284</v>
      </c>
      <c r="C3420" s="254" t="s">
        <v>27285</v>
      </c>
      <c r="D3420" s="255" t="s">
        <v>19070</v>
      </c>
      <c r="E3420" s="453">
        <v>296</v>
      </c>
    </row>
    <row r="3421" spans="1:5" ht="13.5" customHeight="1" x14ac:dyDescent="0.25">
      <c r="A3421" s="264" t="s">
        <v>27286</v>
      </c>
      <c r="B3421" s="254" t="s">
        <v>27284</v>
      </c>
      <c r="C3421" s="254" t="s">
        <v>27287</v>
      </c>
      <c r="D3421" s="255" t="s">
        <v>19070</v>
      </c>
      <c r="E3421" s="453">
        <v>199</v>
      </c>
    </row>
    <row r="3422" spans="1:5" ht="13.5" customHeight="1" x14ac:dyDescent="0.25">
      <c r="A3422" s="264" t="s">
        <v>27288</v>
      </c>
      <c r="B3422" s="254" t="s">
        <v>27289</v>
      </c>
      <c r="C3422" s="254" t="s">
        <v>27290</v>
      </c>
      <c r="D3422" s="255" t="s">
        <v>19070</v>
      </c>
      <c r="E3422" s="453">
        <v>61</v>
      </c>
    </row>
    <row r="3423" spans="1:5" ht="13.5" customHeight="1" x14ac:dyDescent="0.25">
      <c r="A3423" s="264" t="s">
        <v>27291</v>
      </c>
      <c r="B3423" s="254" t="s">
        <v>27289</v>
      </c>
      <c r="C3423" s="254" t="s">
        <v>27292</v>
      </c>
      <c r="D3423" s="255" t="s">
        <v>19070</v>
      </c>
      <c r="E3423" s="453">
        <v>109</v>
      </c>
    </row>
    <row r="3424" spans="1:5" ht="13.5" customHeight="1" x14ac:dyDescent="0.25">
      <c r="A3424" s="264" t="s">
        <v>27293</v>
      </c>
      <c r="B3424" s="254" t="s">
        <v>27294</v>
      </c>
      <c r="C3424" s="254" t="s">
        <v>27295</v>
      </c>
      <c r="D3424" s="255" t="s">
        <v>19070</v>
      </c>
      <c r="E3424" s="453">
        <v>766</v>
      </c>
    </row>
    <row r="3425" spans="1:5" ht="13.5" customHeight="1" x14ac:dyDescent="0.25">
      <c r="A3425" s="264" t="s">
        <v>27296</v>
      </c>
      <c r="B3425" s="254" t="s">
        <v>27297</v>
      </c>
      <c r="C3425" s="254" t="s">
        <v>27298</v>
      </c>
      <c r="D3425" s="255" t="s">
        <v>19070</v>
      </c>
      <c r="E3425" s="453">
        <v>27</v>
      </c>
    </row>
    <row r="3426" spans="1:5" ht="13.5" customHeight="1" x14ac:dyDescent="0.25">
      <c r="A3426" s="264" t="s">
        <v>27299</v>
      </c>
      <c r="B3426" s="254" t="s">
        <v>27297</v>
      </c>
      <c r="C3426" s="254" t="s">
        <v>27300</v>
      </c>
      <c r="D3426" s="255" t="s">
        <v>19070</v>
      </c>
      <c r="E3426" s="453">
        <v>222</v>
      </c>
    </row>
    <row r="3427" spans="1:5" ht="13.5" customHeight="1" x14ac:dyDescent="0.25">
      <c r="A3427" s="264" t="s">
        <v>27301</v>
      </c>
      <c r="B3427" s="254" t="s">
        <v>27302</v>
      </c>
      <c r="C3427" s="254" t="s">
        <v>27303</v>
      </c>
      <c r="D3427" s="255" t="s">
        <v>19070</v>
      </c>
      <c r="E3427" s="453">
        <v>27</v>
      </c>
    </row>
    <row r="3428" spans="1:5" ht="13.5" customHeight="1" x14ac:dyDescent="0.25">
      <c r="A3428" s="264" t="s">
        <v>27304</v>
      </c>
      <c r="B3428" s="254" t="s">
        <v>27302</v>
      </c>
      <c r="C3428" s="254" t="s">
        <v>27305</v>
      </c>
      <c r="D3428" s="255" t="s">
        <v>19070</v>
      </c>
      <c r="E3428" s="453">
        <v>254</v>
      </c>
    </row>
    <row r="3429" spans="1:5" ht="13.5" customHeight="1" x14ac:dyDescent="0.25">
      <c r="A3429" s="264" t="s">
        <v>27306</v>
      </c>
      <c r="B3429" s="254" t="s">
        <v>27307</v>
      </c>
      <c r="C3429" s="254" t="s">
        <v>27308</v>
      </c>
      <c r="D3429" s="255" t="s">
        <v>19070</v>
      </c>
      <c r="E3429" s="453">
        <v>101</v>
      </c>
    </row>
    <row r="3430" spans="1:5" ht="13.5" customHeight="1" x14ac:dyDescent="0.25">
      <c r="A3430" s="264" t="s">
        <v>27309</v>
      </c>
      <c r="B3430" s="254" t="s">
        <v>27310</v>
      </c>
      <c r="C3430" s="254" t="s">
        <v>27311</v>
      </c>
      <c r="D3430" s="255" t="s">
        <v>19070</v>
      </c>
      <c r="E3430" s="453">
        <v>417</v>
      </c>
    </row>
    <row r="3431" spans="1:5" ht="13.5" customHeight="1" x14ac:dyDescent="0.25">
      <c r="A3431" s="264" t="s">
        <v>27312</v>
      </c>
      <c r="B3431" s="254" t="s">
        <v>27310</v>
      </c>
      <c r="C3431" s="254" t="s">
        <v>27313</v>
      </c>
      <c r="D3431" s="255" t="s">
        <v>19070</v>
      </c>
      <c r="E3431" s="453">
        <v>55</v>
      </c>
    </row>
    <row r="3432" spans="1:5" ht="13.5" customHeight="1" x14ac:dyDescent="0.25">
      <c r="A3432" s="264" t="s">
        <v>27314</v>
      </c>
      <c r="B3432" s="254" t="s">
        <v>27310</v>
      </c>
      <c r="C3432" s="254" t="s">
        <v>27315</v>
      </c>
      <c r="D3432" s="255" t="s">
        <v>19070</v>
      </c>
      <c r="E3432" s="453">
        <v>177</v>
      </c>
    </row>
    <row r="3433" spans="1:5" ht="13.5" customHeight="1" x14ac:dyDescent="0.25">
      <c r="A3433" s="264" t="s">
        <v>27316</v>
      </c>
      <c r="B3433" s="254" t="s">
        <v>27310</v>
      </c>
      <c r="C3433" s="254" t="s">
        <v>27317</v>
      </c>
      <c r="D3433" s="255" t="s">
        <v>19070</v>
      </c>
      <c r="E3433" s="453">
        <v>25</v>
      </c>
    </row>
    <row r="3434" spans="1:5" ht="13.5" customHeight="1" x14ac:dyDescent="0.25">
      <c r="A3434" s="264" t="s">
        <v>27318</v>
      </c>
      <c r="B3434" s="254" t="s">
        <v>27310</v>
      </c>
      <c r="C3434" s="254" t="s">
        <v>27319</v>
      </c>
      <c r="D3434" s="255" t="s">
        <v>19070</v>
      </c>
      <c r="E3434" s="453">
        <v>37</v>
      </c>
    </row>
    <row r="3435" spans="1:5" ht="13.5" customHeight="1" x14ac:dyDescent="0.25">
      <c r="A3435" s="264" t="s">
        <v>27320</v>
      </c>
      <c r="B3435" s="254" t="s">
        <v>27310</v>
      </c>
      <c r="C3435" s="254" t="s">
        <v>27321</v>
      </c>
      <c r="D3435" s="255" t="s">
        <v>19070</v>
      </c>
      <c r="E3435" s="453">
        <v>7</v>
      </c>
    </row>
    <row r="3436" spans="1:5" ht="13.5" customHeight="1" x14ac:dyDescent="0.25">
      <c r="A3436" s="264" t="s">
        <v>27322</v>
      </c>
      <c r="B3436" s="254" t="s">
        <v>27310</v>
      </c>
      <c r="C3436" s="254" t="s">
        <v>27323</v>
      </c>
      <c r="D3436" s="255" t="s">
        <v>19070</v>
      </c>
      <c r="E3436" s="453">
        <v>71</v>
      </c>
    </row>
    <row r="3437" spans="1:5" ht="13.5" customHeight="1" x14ac:dyDescent="0.25">
      <c r="A3437" s="264" t="s">
        <v>27324</v>
      </c>
      <c r="B3437" s="254" t="s">
        <v>27310</v>
      </c>
      <c r="C3437" s="254" t="s">
        <v>27325</v>
      </c>
      <c r="D3437" s="255" t="s">
        <v>19070</v>
      </c>
      <c r="E3437" s="453">
        <v>52</v>
      </c>
    </row>
    <row r="3438" spans="1:5" ht="13.5" customHeight="1" x14ac:dyDescent="0.25">
      <c r="A3438" s="264" t="s">
        <v>27326</v>
      </c>
      <c r="B3438" s="254" t="s">
        <v>27327</v>
      </c>
      <c r="C3438" s="254" t="s">
        <v>27328</v>
      </c>
      <c r="D3438" s="255" t="s">
        <v>19070</v>
      </c>
      <c r="E3438" s="453">
        <v>806</v>
      </c>
    </row>
    <row r="3439" spans="1:5" ht="13.5" customHeight="1" x14ac:dyDescent="0.25">
      <c r="A3439" s="264" t="s">
        <v>27329</v>
      </c>
      <c r="B3439" s="254" t="s">
        <v>27327</v>
      </c>
      <c r="C3439" s="254" t="s">
        <v>27330</v>
      </c>
      <c r="D3439" s="255" t="s">
        <v>19070</v>
      </c>
      <c r="E3439" s="453">
        <v>311</v>
      </c>
    </row>
    <row r="3440" spans="1:5" ht="13.5" customHeight="1" x14ac:dyDescent="0.25">
      <c r="A3440" s="264" t="s">
        <v>27331</v>
      </c>
      <c r="B3440" s="254" t="s">
        <v>27332</v>
      </c>
      <c r="C3440" s="254" t="s">
        <v>27333</v>
      </c>
      <c r="D3440" s="255" t="s">
        <v>19070</v>
      </c>
      <c r="E3440" s="453">
        <v>136</v>
      </c>
    </row>
    <row r="3441" spans="1:5" ht="13.5" customHeight="1" x14ac:dyDescent="0.25">
      <c r="A3441" s="264" t="s">
        <v>27334</v>
      </c>
      <c r="B3441" s="254" t="s">
        <v>27332</v>
      </c>
      <c r="C3441" s="254" t="s">
        <v>27335</v>
      </c>
      <c r="D3441" s="255" t="s">
        <v>19070</v>
      </c>
      <c r="E3441" s="453">
        <v>242</v>
      </c>
    </row>
    <row r="3442" spans="1:5" ht="13.5" customHeight="1" x14ac:dyDescent="0.25">
      <c r="A3442" s="264" t="s">
        <v>27336</v>
      </c>
      <c r="B3442" s="254" t="s">
        <v>27332</v>
      </c>
      <c r="C3442" s="254" t="s">
        <v>27337</v>
      </c>
      <c r="D3442" s="255" t="s">
        <v>19070</v>
      </c>
      <c r="E3442" s="453">
        <v>38</v>
      </c>
    </row>
    <row r="3443" spans="1:5" ht="13.5" customHeight="1" x14ac:dyDescent="0.25">
      <c r="A3443" s="264" t="s">
        <v>27338</v>
      </c>
      <c r="B3443" s="254" t="s">
        <v>27332</v>
      </c>
      <c r="C3443" s="254" t="s">
        <v>27339</v>
      </c>
      <c r="D3443" s="255" t="s">
        <v>19070</v>
      </c>
      <c r="E3443" s="453">
        <v>41</v>
      </c>
    </row>
    <row r="3444" spans="1:5" ht="13.5" customHeight="1" x14ac:dyDescent="0.25">
      <c r="A3444" s="264" t="s">
        <v>27340</v>
      </c>
      <c r="B3444" s="254" t="s">
        <v>27332</v>
      </c>
      <c r="C3444" s="254" t="s">
        <v>27341</v>
      </c>
      <c r="D3444" s="255" t="s">
        <v>19070</v>
      </c>
      <c r="E3444" s="453">
        <v>88</v>
      </c>
    </row>
    <row r="3445" spans="1:5" ht="13.5" customHeight="1" x14ac:dyDescent="0.25">
      <c r="A3445" s="264" t="s">
        <v>27342</v>
      </c>
      <c r="B3445" s="254" t="s">
        <v>27332</v>
      </c>
      <c r="C3445" s="254" t="s">
        <v>27343</v>
      </c>
      <c r="D3445" s="255" t="s">
        <v>19070</v>
      </c>
      <c r="E3445" s="453">
        <v>42</v>
      </c>
    </row>
    <row r="3446" spans="1:5" ht="13.5" customHeight="1" x14ac:dyDescent="0.25">
      <c r="A3446" s="264" t="s">
        <v>27344</v>
      </c>
      <c r="B3446" s="254" t="s">
        <v>27332</v>
      </c>
      <c r="C3446" s="254" t="s">
        <v>27345</v>
      </c>
      <c r="D3446" s="255" t="s">
        <v>19070</v>
      </c>
      <c r="E3446" s="453">
        <v>12</v>
      </c>
    </row>
    <row r="3447" spans="1:5" ht="13.5" customHeight="1" x14ac:dyDescent="0.25">
      <c r="A3447" s="264" t="s">
        <v>27346</v>
      </c>
      <c r="B3447" s="254" t="s">
        <v>27347</v>
      </c>
      <c r="C3447" s="254" t="s">
        <v>27348</v>
      </c>
      <c r="D3447" s="255" t="s">
        <v>19070</v>
      </c>
      <c r="E3447" s="453">
        <v>49</v>
      </c>
    </row>
    <row r="3448" spans="1:5" ht="13.5" customHeight="1" x14ac:dyDescent="0.25">
      <c r="A3448" s="264" t="s">
        <v>27349</v>
      </c>
      <c r="B3448" s="254" t="s">
        <v>27347</v>
      </c>
      <c r="C3448" s="254" t="s">
        <v>27350</v>
      </c>
      <c r="D3448" s="255" t="s">
        <v>19070</v>
      </c>
      <c r="E3448" s="453">
        <v>208</v>
      </c>
    </row>
    <row r="3449" spans="1:5" ht="13.5" customHeight="1" x14ac:dyDescent="0.25">
      <c r="A3449" s="264" t="s">
        <v>27351</v>
      </c>
      <c r="B3449" s="254" t="s">
        <v>27347</v>
      </c>
      <c r="C3449" s="254" t="s">
        <v>27352</v>
      </c>
      <c r="D3449" s="255" t="s">
        <v>19070</v>
      </c>
      <c r="E3449" s="453">
        <v>50</v>
      </c>
    </row>
    <row r="3450" spans="1:5" ht="13.5" customHeight="1" x14ac:dyDescent="0.25">
      <c r="A3450" s="264" t="s">
        <v>27353</v>
      </c>
      <c r="B3450" s="254" t="s">
        <v>27347</v>
      </c>
      <c r="C3450" s="254" t="s">
        <v>27354</v>
      </c>
      <c r="D3450" s="255" t="s">
        <v>19070</v>
      </c>
      <c r="E3450" s="453">
        <v>12</v>
      </c>
    </row>
    <row r="3451" spans="1:5" ht="13.5" customHeight="1" x14ac:dyDescent="0.25">
      <c r="A3451" s="264" t="s">
        <v>27355</v>
      </c>
      <c r="B3451" s="254" t="s">
        <v>27356</v>
      </c>
      <c r="C3451" s="254" t="s">
        <v>27357</v>
      </c>
      <c r="D3451" s="255" t="s">
        <v>18879</v>
      </c>
      <c r="E3451" s="453">
        <v>1</v>
      </c>
    </row>
    <row r="3452" spans="1:5" ht="13.5" customHeight="1" x14ac:dyDescent="0.25">
      <c r="A3452" s="264" t="s">
        <v>27358</v>
      </c>
      <c r="B3452" s="254" t="s">
        <v>27359</v>
      </c>
      <c r="C3452" s="254" t="s">
        <v>27360</v>
      </c>
      <c r="D3452" s="255" t="s">
        <v>18879</v>
      </c>
      <c r="E3452" s="453">
        <v>3</v>
      </c>
    </row>
    <row r="3453" spans="1:5" ht="13.5" customHeight="1" x14ac:dyDescent="0.25">
      <c r="A3453" s="264" t="s">
        <v>27361</v>
      </c>
      <c r="B3453" s="254" t="s">
        <v>27362</v>
      </c>
      <c r="C3453" s="254" t="s">
        <v>27363</v>
      </c>
      <c r="D3453" s="255" t="s">
        <v>18883</v>
      </c>
      <c r="E3453" s="453">
        <v>46</v>
      </c>
    </row>
    <row r="3454" spans="1:5" ht="13.5" customHeight="1" x14ac:dyDescent="0.25">
      <c r="A3454" s="264" t="s">
        <v>27364</v>
      </c>
      <c r="B3454" s="254" t="s">
        <v>27365</v>
      </c>
      <c r="C3454" s="254" t="s">
        <v>27366</v>
      </c>
      <c r="D3454" s="255" t="s">
        <v>18883</v>
      </c>
      <c r="E3454" s="453">
        <v>262</v>
      </c>
    </row>
    <row r="3455" spans="1:5" ht="13.5" customHeight="1" x14ac:dyDescent="0.25">
      <c r="A3455" s="264" t="s">
        <v>27367</v>
      </c>
      <c r="B3455" s="254" t="s">
        <v>21240</v>
      </c>
      <c r="C3455" s="254" t="s">
        <v>27093</v>
      </c>
      <c r="D3455" s="255" t="s">
        <v>18883</v>
      </c>
      <c r="E3455" s="453">
        <v>8</v>
      </c>
    </row>
    <row r="3456" spans="1:5" ht="13.5" customHeight="1" x14ac:dyDescent="0.25">
      <c r="A3456" s="264" t="s">
        <v>27368</v>
      </c>
      <c r="B3456" s="254" t="s">
        <v>21383</v>
      </c>
      <c r="C3456" s="254" t="s">
        <v>27369</v>
      </c>
      <c r="D3456" s="255" t="s">
        <v>18883</v>
      </c>
      <c r="E3456" s="453">
        <v>10607</v>
      </c>
    </row>
    <row r="3457" spans="1:5" ht="13.5" customHeight="1" x14ac:dyDescent="0.25">
      <c r="A3457" s="264" t="s">
        <v>27370</v>
      </c>
      <c r="B3457" s="254" t="s">
        <v>27371</v>
      </c>
      <c r="C3457" s="254" t="s">
        <v>27372</v>
      </c>
      <c r="D3457" s="255" t="s">
        <v>18883</v>
      </c>
      <c r="E3457" s="453">
        <v>28</v>
      </c>
    </row>
    <row r="3458" spans="1:5" ht="13.5" customHeight="1" x14ac:dyDescent="0.25">
      <c r="A3458" s="264" t="s">
        <v>27373</v>
      </c>
      <c r="B3458" s="254" t="s">
        <v>27371</v>
      </c>
      <c r="C3458" s="254" t="s">
        <v>27374</v>
      </c>
      <c r="D3458" s="255" t="s">
        <v>18883</v>
      </c>
      <c r="E3458" s="453">
        <v>243</v>
      </c>
    </row>
    <row r="3459" spans="1:5" ht="13.5" customHeight="1" x14ac:dyDescent="0.25">
      <c r="A3459" s="264" t="s">
        <v>27375</v>
      </c>
      <c r="B3459" s="254" t="s">
        <v>27371</v>
      </c>
      <c r="C3459" s="254" t="s">
        <v>27376</v>
      </c>
      <c r="D3459" s="255" t="s">
        <v>18883</v>
      </c>
      <c r="E3459" s="453">
        <v>1534</v>
      </c>
    </row>
    <row r="3460" spans="1:5" ht="13.5" customHeight="1" x14ac:dyDescent="0.25">
      <c r="A3460" s="264" t="s">
        <v>27377</v>
      </c>
      <c r="B3460" s="254" t="s">
        <v>27378</v>
      </c>
      <c r="C3460" s="254" t="s">
        <v>27379</v>
      </c>
      <c r="D3460" s="255" t="s">
        <v>18883</v>
      </c>
      <c r="E3460" s="453">
        <v>930</v>
      </c>
    </row>
    <row r="3461" spans="1:5" ht="13.5" customHeight="1" x14ac:dyDescent="0.25">
      <c r="A3461" s="264" t="s">
        <v>27380</v>
      </c>
      <c r="B3461" s="254" t="s">
        <v>27381</v>
      </c>
      <c r="C3461" s="254" t="s">
        <v>27382</v>
      </c>
      <c r="D3461" s="255" t="s">
        <v>18883</v>
      </c>
      <c r="E3461" s="453">
        <v>31</v>
      </c>
    </row>
    <row r="3462" spans="1:5" ht="13.5" customHeight="1" x14ac:dyDescent="0.25">
      <c r="A3462" s="264" t="s">
        <v>27383</v>
      </c>
      <c r="B3462" s="254" t="s">
        <v>27384</v>
      </c>
      <c r="C3462" s="254" t="s">
        <v>27385</v>
      </c>
      <c r="D3462" s="255" t="s">
        <v>18883</v>
      </c>
      <c r="E3462" s="453">
        <v>1053</v>
      </c>
    </row>
    <row r="3463" spans="1:5" ht="13.5" customHeight="1" x14ac:dyDescent="0.25">
      <c r="A3463" s="264" t="s">
        <v>27386</v>
      </c>
      <c r="B3463" s="254" t="s">
        <v>27387</v>
      </c>
      <c r="C3463" s="254" t="s">
        <v>27388</v>
      </c>
      <c r="D3463" s="255" t="s">
        <v>18883</v>
      </c>
      <c r="E3463" s="453">
        <v>199</v>
      </c>
    </row>
    <row r="3464" spans="1:5" ht="13.5" customHeight="1" x14ac:dyDescent="0.25">
      <c r="A3464" s="264" t="s">
        <v>7229</v>
      </c>
      <c r="B3464" s="254" t="s">
        <v>27389</v>
      </c>
      <c r="C3464" s="254" t="s">
        <v>19536</v>
      </c>
      <c r="D3464" s="255" t="s">
        <v>18883</v>
      </c>
      <c r="E3464" s="453">
        <v>3</v>
      </c>
    </row>
    <row r="3465" spans="1:5" ht="13.5" customHeight="1" x14ac:dyDescent="0.25">
      <c r="A3465" s="264" t="s">
        <v>27390</v>
      </c>
      <c r="B3465" s="254" t="s">
        <v>27391</v>
      </c>
      <c r="C3465" s="254" t="s">
        <v>27392</v>
      </c>
      <c r="D3465" s="255" t="s">
        <v>18883</v>
      </c>
      <c r="E3465" s="453">
        <v>1</v>
      </c>
    </row>
    <row r="3466" spans="1:5" ht="13.5" customHeight="1" x14ac:dyDescent="0.25">
      <c r="A3466" s="264" t="s">
        <v>27393</v>
      </c>
      <c r="B3466" s="254" t="s">
        <v>27391</v>
      </c>
      <c r="C3466" s="254" t="s">
        <v>27394</v>
      </c>
      <c r="D3466" s="255" t="s">
        <v>18883</v>
      </c>
      <c r="E3466" s="453">
        <v>16</v>
      </c>
    </row>
    <row r="3467" spans="1:5" ht="13.5" customHeight="1" x14ac:dyDescent="0.25">
      <c r="A3467" s="264" t="s">
        <v>16444</v>
      </c>
      <c r="B3467" s="254" t="s">
        <v>27391</v>
      </c>
      <c r="C3467" s="254" t="s">
        <v>27395</v>
      </c>
      <c r="D3467" s="255" t="s">
        <v>18883</v>
      </c>
      <c r="E3467" s="453">
        <v>64</v>
      </c>
    </row>
    <row r="3468" spans="1:5" ht="13.5" customHeight="1" x14ac:dyDescent="0.25">
      <c r="A3468" s="264" t="s">
        <v>27396</v>
      </c>
      <c r="B3468" s="254" t="s">
        <v>27391</v>
      </c>
      <c r="C3468" s="254" t="s">
        <v>27397</v>
      </c>
      <c r="D3468" s="255" t="s">
        <v>18883</v>
      </c>
      <c r="E3468" s="453">
        <v>12</v>
      </c>
    </row>
    <row r="3469" spans="1:5" ht="13.5" customHeight="1" x14ac:dyDescent="0.25">
      <c r="A3469" s="264" t="s">
        <v>27398</v>
      </c>
      <c r="B3469" s="254" t="s">
        <v>27399</v>
      </c>
      <c r="C3469" s="254" t="s">
        <v>27400</v>
      </c>
      <c r="D3469" s="255" t="s">
        <v>18883</v>
      </c>
      <c r="E3469" s="453">
        <v>38</v>
      </c>
    </row>
    <row r="3470" spans="1:5" ht="13.5" customHeight="1" x14ac:dyDescent="0.25">
      <c r="A3470" s="264" t="s">
        <v>27401</v>
      </c>
      <c r="B3470" s="254" t="s">
        <v>27402</v>
      </c>
      <c r="C3470" s="254" t="s">
        <v>27403</v>
      </c>
      <c r="D3470" s="255" t="s">
        <v>18883</v>
      </c>
      <c r="E3470" s="453">
        <v>21</v>
      </c>
    </row>
    <row r="3471" spans="1:5" ht="13.5" customHeight="1" x14ac:dyDescent="0.25">
      <c r="A3471" s="264" t="s">
        <v>27404</v>
      </c>
      <c r="B3471" s="254" t="s">
        <v>27405</v>
      </c>
      <c r="C3471" s="254" t="s">
        <v>27406</v>
      </c>
      <c r="D3471" s="255" t="s">
        <v>18883</v>
      </c>
      <c r="E3471" s="453">
        <v>0.15</v>
      </c>
    </row>
    <row r="3472" spans="1:5" ht="13.5" customHeight="1" x14ac:dyDescent="0.25">
      <c r="A3472" s="264" t="s">
        <v>27407</v>
      </c>
      <c r="B3472" s="254" t="s">
        <v>27408</v>
      </c>
      <c r="C3472" s="254" t="s">
        <v>27409</v>
      </c>
      <c r="D3472" s="255" t="s">
        <v>18883</v>
      </c>
      <c r="E3472" s="453">
        <v>2</v>
      </c>
    </row>
    <row r="3473" spans="1:5" ht="13.5" customHeight="1" x14ac:dyDescent="0.25">
      <c r="A3473" s="264" t="s">
        <v>27410</v>
      </c>
      <c r="B3473" s="254" t="s">
        <v>27411</v>
      </c>
      <c r="C3473" s="254" t="s">
        <v>27412</v>
      </c>
      <c r="D3473" s="255" t="s">
        <v>18883</v>
      </c>
      <c r="E3473" s="453">
        <v>58</v>
      </c>
    </row>
    <row r="3474" spans="1:5" ht="13.5" customHeight="1" x14ac:dyDescent="0.25">
      <c r="A3474" s="264" t="s">
        <v>27413</v>
      </c>
      <c r="B3474" s="254" t="s">
        <v>27414</v>
      </c>
      <c r="C3474" s="254" t="s">
        <v>27415</v>
      </c>
      <c r="D3474" s="255" t="s">
        <v>18883</v>
      </c>
      <c r="E3474" s="453">
        <v>77699</v>
      </c>
    </row>
    <row r="3475" spans="1:5" ht="13.5" customHeight="1" x14ac:dyDescent="0.25">
      <c r="A3475" s="264" t="s">
        <v>27416</v>
      </c>
      <c r="B3475" s="254" t="s">
        <v>27417</v>
      </c>
      <c r="C3475" s="254" t="s">
        <v>27418</v>
      </c>
      <c r="D3475" s="255" t="s">
        <v>18883</v>
      </c>
      <c r="E3475" s="453">
        <v>6</v>
      </c>
    </row>
    <row r="3476" spans="1:5" ht="13.5" customHeight="1" x14ac:dyDescent="0.25">
      <c r="A3476" s="264" t="s">
        <v>27419</v>
      </c>
      <c r="B3476" s="254" t="s">
        <v>27417</v>
      </c>
      <c r="C3476" s="254" t="s">
        <v>27420</v>
      </c>
      <c r="D3476" s="255" t="s">
        <v>18883</v>
      </c>
      <c r="E3476" s="453">
        <v>651</v>
      </c>
    </row>
    <row r="3477" spans="1:5" ht="13.5" customHeight="1" x14ac:dyDescent="0.25">
      <c r="A3477" s="264" t="s">
        <v>27421</v>
      </c>
      <c r="B3477" s="254" t="s">
        <v>27417</v>
      </c>
      <c r="C3477" s="254" t="s">
        <v>27422</v>
      </c>
      <c r="D3477" s="255" t="s">
        <v>18883</v>
      </c>
      <c r="E3477" s="453">
        <v>329</v>
      </c>
    </row>
    <row r="3478" spans="1:5" ht="13.5" customHeight="1" x14ac:dyDescent="0.25">
      <c r="A3478" s="264" t="s">
        <v>27423</v>
      </c>
      <c r="B3478" s="254" t="s">
        <v>27424</v>
      </c>
      <c r="C3478" s="254" t="s">
        <v>27425</v>
      </c>
      <c r="D3478" s="255" t="s">
        <v>18883</v>
      </c>
      <c r="E3478" s="453">
        <v>1</v>
      </c>
    </row>
    <row r="3479" spans="1:5" ht="13.5" customHeight="1" x14ac:dyDescent="0.25">
      <c r="A3479" s="264" t="s">
        <v>27426</v>
      </c>
      <c r="B3479" s="254" t="s">
        <v>27427</v>
      </c>
      <c r="C3479" s="254" t="s">
        <v>27428</v>
      </c>
      <c r="D3479" s="255" t="s">
        <v>18883</v>
      </c>
      <c r="E3479" s="453">
        <v>2</v>
      </c>
    </row>
    <row r="3480" spans="1:5" ht="13.5" customHeight="1" x14ac:dyDescent="0.25">
      <c r="A3480" s="264" t="s">
        <v>27429</v>
      </c>
      <c r="B3480" s="254" t="s">
        <v>27430</v>
      </c>
      <c r="C3480" s="254" t="s">
        <v>27431</v>
      </c>
      <c r="D3480" s="255" t="s">
        <v>18883</v>
      </c>
      <c r="E3480" s="453">
        <v>1</v>
      </c>
    </row>
    <row r="3481" spans="1:5" ht="13.5" customHeight="1" x14ac:dyDescent="0.25">
      <c r="A3481" s="264" t="s">
        <v>27432</v>
      </c>
      <c r="B3481" s="254" t="s">
        <v>27433</v>
      </c>
      <c r="C3481" s="254" t="s">
        <v>27415</v>
      </c>
      <c r="D3481" s="255" t="s">
        <v>18883</v>
      </c>
      <c r="E3481" s="453">
        <v>17767</v>
      </c>
    </row>
    <row r="3482" spans="1:5" ht="13.5" customHeight="1" x14ac:dyDescent="0.25">
      <c r="A3482" s="264" t="s">
        <v>27434</v>
      </c>
      <c r="B3482" s="254" t="s">
        <v>27435</v>
      </c>
      <c r="C3482" s="254" t="s">
        <v>27436</v>
      </c>
      <c r="D3482" s="255" t="s">
        <v>18883</v>
      </c>
      <c r="E3482" s="453">
        <v>70</v>
      </c>
    </row>
    <row r="3483" spans="1:5" ht="13.5" customHeight="1" x14ac:dyDescent="0.25">
      <c r="A3483" s="264" t="s">
        <v>27437</v>
      </c>
      <c r="B3483" s="254" t="s">
        <v>27438</v>
      </c>
      <c r="C3483" s="254" t="s">
        <v>27439</v>
      </c>
      <c r="D3483" s="255" t="s">
        <v>18883</v>
      </c>
      <c r="E3483" s="453">
        <v>837</v>
      </c>
    </row>
    <row r="3484" spans="1:5" ht="13.5" customHeight="1" x14ac:dyDescent="0.25">
      <c r="A3484" s="264" t="s">
        <v>27440</v>
      </c>
      <c r="B3484" s="254" t="s">
        <v>27427</v>
      </c>
      <c r="C3484" s="254" t="s">
        <v>27441</v>
      </c>
      <c r="D3484" s="255" t="s">
        <v>18883</v>
      </c>
      <c r="E3484" s="453">
        <v>1141</v>
      </c>
    </row>
    <row r="3485" spans="1:5" ht="13.5" customHeight="1" x14ac:dyDescent="0.25">
      <c r="A3485" s="264" t="s">
        <v>27442</v>
      </c>
      <c r="B3485" s="254" t="s">
        <v>27427</v>
      </c>
      <c r="C3485" s="254" t="s">
        <v>27443</v>
      </c>
      <c r="D3485" s="255" t="s">
        <v>18883</v>
      </c>
      <c r="E3485" s="453">
        <v>43</v>
      </c>
    </row>
    <row r="3486" spans="1:5" ht="13.5" customHeight="1" x14ac:dyDescent="0.25">
      <c r="A3486" s="264" t="s">
        <v>27444</v>
      </c>
      <c r="B3486" s="254" t="s">
        <v>27427</v>
      </c>
      <c r="C3486" s="254" t="s">
        <v>27445</v>
      </c>
      <c r="D3486" s="255" t="s">
        <v>18883</v>
      </c>
      <c r="E3486" s="453">
        <v>20</v>
      </c>
    </row>
    <row r="3487" spans="1:5" ht="13.5" customHeight="1" x14ac:dyDescent="0.25">
      <c r="A3487" s="264" t="s">
        <v>27446</v>
      </c>
      <c r="B3487" s="254" t="s">
        <v>27447</v>
      </c>
      <c r="C3487" s="254" t="s">
        <v>27448</v>
      </c>
      <c r="D3487" s="255" t="s">
        <v>18883</v>
      </c>
      <c r="E3487" s="453">
        <v>541</v>
      </c>
    </row>
    <row r="3488" spans="1:5" ht="13.5" customHeight="1" x14ac:dyDescent="0.25">
      <c r="A3488" s="264" t="s">
        <v>27449</v>
      </c>
      <c r="B3488" s="254" t="s">
        <v>27447</v>
      </c>
      <c r="C3488" s="254" t="s">
        <v>27450</v>
      </c>
      <c r="D3488" s="255" t="s">
        <v>18883</v>
      </c>
      <c r="E3488" s="453">
        <v>424</v>
      </c>
    </row>
    <row r="3489" spans="1:5" ht="13.5" customHeight="1" x14ac:dyDescent="0.25">
      <c r="A3489" s="264" t="s">
        <v>27451</v>
      </c>
      <c r="B3489" s="254" t="s">
        <v>27447</v>
      </c>
      <c r="C3489" s="254" t="s">
        <v>27452</v>
      </c>
      <c r="D3489" s="255" t="s">
        <v>18883</v>
      </c>
      <c r="E3489" s="453">
        <v>6659</v>
      </c>
    </row>
    <row r="3490" spans="1:5" ht="13.5" customHeight="1" x14ac:dyDescent="0.25">
      <c r="A3490" s="264" t="s">
        <v>27453</v>
      </c>
      <c r="B3490" s="254" t="s">
        <v>27447</v>
      </c>
      <c r="C3490" s="254" t="s">
        <v>27454</v>
      </c>
      <c r="D3490" s="255" t="s">
        <v>18883</v>
      </c>
      <c r="E3490" s="453">
        <v>6474</v>
      </c>
    </row>
    <row r="3491" spans="1:5" ht="13.5" customHeight="1" x14ac:dyDescent="0.25">
      <c r="A3491" s="264" t="s">
        <v>27455</v>
      </c>
      <c r="B3491" s="254" t="s">
        <v>27447</v>
      </c>
      <c r="C3491" s="254" t="s">
        <v>27456</v>
      </c>
      <c r="D3491" s="255" t="s">
        <v>18883</v>
      </c>
      <c r="E3491" s="453">
        <v>78</v>
      </c>
    </row>
    <row r="3492" spans="1:5" ht="13.5" customHeight="1" x14ac:dyDescent="0.25">
      <c r="A3492" s="264" t="s">
        <v>27457</v>
      </c>
      <c r="B3492" s="254" t="s">
        <v>27447</v>
      </c>
      <c r="C3492" s="254" t="s">
        <v>27458</v>
      </c>
      <c r="D3492" s="255" t="s">
        <v>18883</v>
      </c>
      <c r="E3492" s="453">
        <v>1455</v>
      </c>
    </row>
    <row r="3493" spans="1:5" ht="13.5" customHeight="1" x14ac:dyDescent="0.25">
      <c r="A3493" s="264" t="s">
        <v>27459</v>
      </c>
      <c r="B3493" s="254" t="s">
        <v>27447</v>
      </c>
      <c r="C3493" s="254" t="s">
        <v>27460</v>
      </c>
      <c r="D3493" s="255" t="s">
        <v>18883</v>
      </c>
      <c r="E3493" s="453">
        <v>9352</v>
      </c>
    </row>
    <row r="3494" spans="1:5" ht="13.5" customHeight="1" x14ac:dyDescent="0.25">
      <c r="A3494" s="264" t="s">
        <v>27461</v>
      </c>
      <c r="B3494" s="254" t="s">
        <v>27414</v>
      </c>
      <c r="C3494" s="254" t="s">
        <v>27462</v>
      </c>
      <c r="D3494" s="255" t="s">
        <v>18883</v>
      </c>
      <c r="E3494" s="453">
        <v>68</v>
      </c>
    </row>
    <row r="3495" spans="1:5" ht="13.5" customHeight="1" x14ac:dyDescent="0.25">
      <c r="A3495" s="264" t="s">
        <v>27463</v>
      </c>
      <c r="B3495" s="254" t="s">
        <v>27464</v>
      </c>
      <c r="C3495" s="254" t="s">
        <v>27465</v>
      </c>
      <c r="D3495" s="255" t="s">
        <v>18883</v>
      </c>
      <c r="E3495" s="453">
        <v>189</v>
      </c>
    </row>
    <row r="3496" spans="1:5" ht="13.5" customHeight="1" x14ac:dyDescent="0.25">
      <c r="A3496" s="264" t="s">
        <v>27466</v>
      </c>
      <c r="B3496" s="254" t="s">
        <v>27467</v>
      </c>
      <c r="C3496" s="254" t="s">
        <v>27468</v>
      </c>
      <c r="D3496" s="255" t="s">
        <v>18883</v>
      </c>
      <c r="E3496" s="453">
        <v>529</v>
      </c>
    </row>
    <row r="3497" spans="1:5" ht="13.5" customHeight="1" x14ac:dyDescent="0.25">
      <c r="A3497" s="264" t="s">
        <v>27469</v>
      </c>
      <c r="B3497" s="254" t="s">
        <v>27470</v>
      </c>
      <c r="C3497" s="254" t="s">
        <v>27471</v>
      </c>
      <c r="D3497" s="255" t="s">
        <v>18883</v>
      </c>
      <c r="E3497" s="453">
        <v>3156</v>
      </c>
    </row>
    <row r="3498" spans="1:5" ht="13.5" customHeight="1" x14ac:dyDescent="0.25">
      <c r="A3498" s="264" t="s">
        <v>27472</v>
      </c>
      <c r="B3498" s="254" t="s">
        <v>27470</v>
      </c>
      <c r="C3498" s="254" t="s">
        <v>27473</v>
      </c>
      <c r="D3498" s="255" t="s">
        <v>18883</v>
      </c>
      <c r="E3498" s="453">
        <v>1279</v>
      </c>
    </row>
    <row r="3499" spans="1:5" ht="13.5" customHeight="1" x14ac:dyDescent="0.25">
      <c r="A3499" s="264" t="s">
        <v>27474</v>
      </c>
      <c r="B3499" s="254" t="s">
        <v>27475</v>
      </c>
      <c r="C3499" s="254" t="s">
        <v>27476</v>
      </c>
      <c r="D3499" s="255" t="s">
        <v>18883</v>
      </c>
      <c r="E3499" s="453">
        <v>140</v>
      </c>
    </row>
    <row r="3500" spans="1:5" ht="13.5" customHeight="1" x14ac:dyDescent="0.25">
      <c r="A3500" s="264" t="s">
        <v>27477</v>
      </c>
      <c r="B3500" s="254" t="s">
        <v>27427</v>
      </c>
      <c r="C3500" s="254" t="s">
        <v>27478</v>
      </c>
      <c r="D3500" s="255" t="s">
        <v>18883</v>
      </c>
      <c r="E3500" s="453">
        <v>1046</v>
      </c>
    </row>
    <row r="3501" spans="1:5" ht="13.5" customHeight="1" x14ac:dyDescent="0.25">
      <c r="A3501" s="264" t="s">
        <v>27479</v>
      </c>
      <c r="B3501" s="254" t="s">
        <v>27427</v>
      </c>
      <c r="C3501" s="254" t="s">
        <v>27480</v>
      </c>
      <c r="D3501" s="255" t="s">
        <v>18883</v>
      </c>
      <c r="E3501" s="453">
        <v>116</v>
      </c>
    </row>
    <row r="3502" spans="1:5" ht="13.5" customHeight="1" x14ac:dyDescent="0.25">
      <c r="A3502" s="264" t="s">
        <v>27481</v>
      </c>
      <c r="B3502" s="254" t="s">
        <v>27427</v>
      </c>
      <c r="C3502" s="254" t="s">
        <v>27482</v>
      </c>
      <c r="D3502" s="255" t="s">
        <v>18883</v>
      </c>
      <c r="E3502" s="453">
        <v>1329</v>
      </c>
    </row>
    <row r="3503" spans="1:5" ht="13.5" customHeight="1" x14ac:dyDescent="0.25">
      <c r="A3503" s="264" t="s">
        <v>27483</v>
      </c>
      <c r="B3503" s="254" t="s">
        <v>27427</v>
      </c>
      <c r="C3503" s="254" t="s">
        <v>27484</v>
      </c>
      <c r="D3503" s="255" t="s">
        <v>18883</v>
      </c>
      <c r="E3503" s="453">
        <v>1724</v>
      </c>
    </row>
    <row r="3504" spans="1:5" ht="13.5" customHeight="1" x14ac:dyDescent="0.25">
      <c r="A3504" s="264" t="s">
        <v>27485</v>
      </c>
      <c r="B3504" s="254" t="s">
        <v>27427</v>
      </c>
      <c r="C3504" s="254" t="s">
        <v>27486</v>
      </c>
      <c r="D3504" s="255" t="s">
        <v>18883</v>
      </c>
      <c r="E3504" s="453">
        <v>76</v>
      </c>
    </row>
    <row r="3505" spans="1:5" ht="13.5" customHeight="1" x14ac:dyDescent="0.25">
      <c r="A3505" s="264" t="s">
        <v>27487</v>
      </c>
      <c r="B3505" s="254" t="s">
        <v>27427</v>
      </c>
      <c r="C3505" s="254" t="s">
        <v>27488</v>
      </c>
      <c r="D3505" s="255" t="s">
        <v>18883</v>
      </c>
      <c r="E3505" s="453">
        <v>93</v>
      </c>
    </row>
    <row r="3506" spans="1:5" ht="13.5" customHeight="1" x14ac:dyDescent="0.25">
      <c r="A3506" s="264" t="s">
        <v>27489</v>
      </c>
      <c r="B3506" s="254" t="s">
        <v>27490</v>
      </c>
      <c r="C3506" s="254" t="s">
        <v>27491</v>
      </c>
      <c r="D3506" s="255" t="s">
        <v>18883</v>
      </c>
      <c r="E3506" s="453">
        <v>26</v>
      </c>
    </row>
    <row r="3507" spans="1:5" ht="13.5" customHeight="1" x14ac:dyDescent="0.25">
      <c r="A3507" s="264" t="s">
        <v>27492</v>
      </c>
      <c r="B3507" s="254" t="s">
        <v>27493</v>
      </c>
      <c r="C3507" s="254" t="s">
        <v>27494</v>
      </c>
      <c r="D3507" s="255" t="s">
        <v>18883</v>
      </c>
      <c r="E3507" s="453">
        <v>1229</v>
      </c>
    </row>
    <row r="3508" spans="1:5" ht="13.5" customHeight="1" x14ac:dyDescent="0.25">
      <c r="A3508" s="264" t="s">
        <v>27495</v>
      </c>
      <c r="B3508" s="254" t="s">
        <v>27493</v>
      </c>
      <c r="C3508" s="254" t="s">
        <v>27496</v>
      </c>
      <c r="D3508" s="255" t="s">
        <v>18883</v>
      </c>
      <c r="E3508" s="453">
        <v>399</v>
      </c>
    </row>
    <row r="3509" spans="1:5" ht="13.5" customHeight="1" x14ac:dyDescent="0.25">
      <c r="A3509" s="264" t="s">
        <v>7241</v>
      </c>
      <c r="B3509" s="254" t="s">
        <v>27493</v>
      </c>
      <c r="C3509" s="254" t="s">
        <v>27497</v>
      </c>
      <c r="D3509" s="255" t="s">
        <v>18883</v>
      </c>
      <c r="E3509" s="453">
        <v>15</v>
      </c>
    </row>
    <row r="3510" spans="1:5" ht="13.5" customHeight="1" x14ac:dyDescent="0.25">
      <c r="A3510" s="264" t="s">
        <v>27498</v>
      </c>
      <c r="B3510" s="254" t="s">
        <v>27493</v>
      </c>
      <c r="C3510" s="254" t="s">
        <v>27499</v>
      </c>
      <c r="D3510" s="255" t="s">
        <v>18883</v>
      </c>
      <c r="E3510" s="453">
        <v>57</v>
      </c>
    </row>
    <row r="3511" spans="1:5" ht="13.5" customHeight="1" x14ac:dyDescent="0.25">
      <c r="A3511" s="264" t="s">
        <v>27500</v>
      </c>
      <c r="B3511" s="254" t="s">
        <v>21395</v>
      </c>
      <c r="C3511" s="254" t="s">
        <v>27501</v>
      </c>
      <c r="D3511" s="255" t="s">
        <v>18883</v>
      </c>
      <c r="E3511" s="453">
        <v>2496</v>
      </c>
    </row>
    <row r="3512" spans="1:5" ht="13.5" customHeight="1" x14ac:dyDescent="0.25">
      <c r="A3512" s="264" t="s">
        <v>27502</v>
      </c>
      <c r="B3512" s="254" t="s">
        <v>21395</v>
      </c>
      <c r="C3512" s="254" t="s">
        <v>27503</v>
      </c>
      <c r="D3512" s="255" t="s">
        <v>18883</v>
      </c>
      <c r="E3512" s="453">
        <v>586</v>
      </c>
    </row>
    <row r="3513" spans="1:5" ht="13.5" customHeight="1" x14ac:dyDescent="0.25">
      <c r="A3513" s="264" t="s">
        <v>27504</v>
      </c>
      <c r="B3513" s="254" t="s">
        <v>27505</v>
      </c>
      <c r="C3513" s="254" t="s">
        <v>27506</v>
      </c>
      <c r="D3513" s="255" t="s">
        <v>18883</v>
      </c>
      <c r="E3513" s="453">
        <v>9345</v>
      </c>
    </row>
    <row r="3514" spans="1:5" ht="13.5" customHeight="1" x14ac:dyDescent="0.25">
      <c r="A3514" s="264" t="s">
        <v>27507</v>
      </c>
      <c r="B3514" s="254" t="s">
        <v>27508</v>
      </c>
      <c r="C3514" s="254" t="s">
        <v>27509</v>
      </c>
      <c r="D3514" s="255" t="s">
        <v>18883</v>
      </c>
      <c r="E3514" s="453">
        <v>10289</v>
      </c>
    </row>
    <row r="3515" spans="1:5" ht="13.5" customHeight="1" x14ac:dyDescent="0.25">
      <c r="A3515" s="264" t="s">
        <v>27510</v>
      </c>
      <c r="B3515" s="254" t="s">
        <v>27447</v>
      </c>
      <c r="C3515" s="254" t="s">
        <v>27511</v>
      </c>
      <c r="D3515" s="255" t="s">
        <v>18883</v>
      </c>
      <c r="E3515" s="453">
        <v>4268</v>
      </c>
    </row>
    <row r="3516" spans="1:5" ht="13.5" customHeight="1" x14ac:dyDescent="0.25">
      <c r="A3516" s="264" t="s">
        <v>27512</v>
      </c>
      <c r="B3516" s="254" t="s">
        <v>27447</v>
      </c>
      <c r="C3516" s="254" t="s">
        <v>27513</v>
      </c>
      <c r="D3516" s="255" t="s">
        <v>18883</v>
      </c>
      <c r="E3516" s="453">
        <v>424</v>
      </c>
    </row>
    <row r="3517" spans="1:5" ht="13.5" customHeight="1" x14ac:dyDescent="0.25">
      <c r="A3517" s="264" t="s">
        <v>27514</v>
      </c>
      <c r="B3517" s="254" t="s">
        <v>27447</v>
      </c>
      <c r="C3517" s="254" t="s">
        <v>27515</v>
      </c>
      <c r="D3517" s="255" t="s">
        <v>18883</v>
      </c>
      <c r="E3517" s="453">
        <v>32</v>
      </c>
    </row>
    <row r="3518" spans="1:5" ht="13.5" customHeight="1" x14ac:dyDescent="0.25">
      <c r="A3518" s="264" t="s">
        <v>27516</v>
      </c>
      <c r="B3518" s="254" t="s">
        <v>27447</v>
      </c>
      <c r="C3518" s="254" t="s">
        <v>27517</v>
      </c>
      <c r="D3518" s="255" t="s">
        <v>18883</v>
      </c>
      <c r="E3518" s="453">
        <v>860</v>
      </c>
    </row>
    <row r="3519" spans="1:5" ht="13.5" customHeight="1" x14ac:dyDescent="0.25">
      <c r="A3519" s="264" t="s">
        <v>27518</v>
      </c>
      <c r="B3519" s="254" t="s">
        <v>27447</v>
      </c>
      <c r="C3519" s="254" t="s">
        <v>27519</v>
      </c>
      <c r="D3519" s="255" t="s">
        <v>18883</v>
      </c>
      <c r="E3519" s="453">
        <v>131</v>
      </c>
    </row>
    <row r="3520" spans="1:5" ht="13.5" customHeight="1" x14ac:dyDescent="0.25">
      <c r="A3520" s="264" t="s">
        <v>27520</v>
      </c>
      <c r="B3520" s="254" t="s">
        <v>27447</v>
      </c>
      <c r="C3520" s="254" t="s">
        <v>27521</v>
      </c>
      <c r="D3520" s="255" t="s">
        <v>18883</v>
      </c>
      <c r="E3520" s="453">
        <v>50</v>
      </c>
    </row>
    <row r="3521" spans="1:5" ht="13.5" customHeight="1" x14ac:dyDescent="0.25">
      <c r="A3521" s="264" t="s">
        <v>27522</v>
      </c>
      <c r="B3521" s="254" t="s">
        <v>27523</v>
      </c>
      <c r="C3521" s="254" t="s">
        <v>27524</v>
      </c>
      <c r="D3521" s="255" t="s">
        <v>18883</v>
      </c>
      <c r="E3521" s="453">
        <v>65</v>
      </c>
    </row>
    <row r="3522" spans="1:5" ht="13.5" customHeight="1" x14ac:dyDescent="0.25">
      <c r="A3522" s="264" t="s">
        <v>27525</v>
      </c>
      <c r="B3522" s="254" t="s">
        <v>27526</v>
      </c>
      <c r="C3522" s="254" t="s">
        <v>27527</v>
      </c>
      <c r="D3522" s="255" t="s">
        <v>18883</v>
      </c>
      <c r="E3522" s="453">
        <v>8</v>
      </c>
    </row>
    <row r="3523" spans="1:5" ht="13.5" customHeight="1" x14ac:dyDescent="0.25">
      <c r="A3523" s="264" t="s">
        <v>27528</v>
      </c>
      <c r="B3523" s="254" t="s">
        <v>27529</v>
      </c>
      <c r="C3523" s="254" t="s">
        <v>27530</v>
      </c>
      <c r="D3523" s="255" t="s">
        <v>18883</v>
      </c>
      <c r="E3523" s="453">
        <v>3</v>
      </c>
    </row>
    <row r="3524" spans="1:5" ht="13.5" customHeight="1" x14ac:dyDescent="0.25">
      <c r="A3524" s="264" t="s">
        <v>27531</v>
      </c>
      <c r="B3524" s="254" t="s">
        <v>27532</v>
      </c>
      <c r="C3524" s="254" t="s">
        <v>27415</v>
      </c>
      <c r="D3524" s="255" t="s">
        <v>18883</v>
      </c>
      <c r="E3524" s="453">
        <v>2934</v>
      </c>
    </row>
    <row r="3525" spans="1:5" ht="13.5" customHeight="1" x14ac:dyDescent="0.25">
      <c r="A3525" s="264" t="s">
        <v>27533</v>
      </c>
      <c r="B3525" s="254" t="s">
        <v>27534</v>
      </c>
      <c r="C3525" s="254" t="s">
        <v>27415</v>
      </c>
      <c r="D3525" s="255" t="s">
        <v>18883</v>
      </c>
      <c r="E3525" s="453">
        <v>55</v>
      </c>
    </row>
    <row r="3526" spans="1:5" ht="13.5" customHeight="1" x14ac:dyDescent="0.25">
      <c r="A3526" s="264" t="s">
        <v>27535</v>
      </c>
      <c r="B3526" s="254" t="s">
        <v>27493</v>
      </c>
      <c r="C3526" s="254" t="s">
        <v>27536</v>
      </c>
      <c r="D3526" s="255" t="s">
        <v>18883</v>
      </c>
      <c r="E3526" s="453">
        <v>251</v>
      </c>
    </row>
    <row r="3527" spans="1:5" ht="13.5" customHeight="1" x14ac:dyDescent="0.25">
      <c r="A3527" s="264" t="s">
        <v>27537</v>
      </c>
      <c r="B3527" s="254" t="s">
        <v>27538</v>
      </c>
      <c r="C3527" s="254" t="s">
        <v>27539</v>
      </c>
      <c r="D3527" s="255" t="s">
        <v>18883</v>
      </c>
      <c r="E3527" s="453">
        <v>7</v>
      </c>
    </row>
    <row r="3528" spans="1:5" ht="13.5" customHeight="1" x14ac:dyDescent="0.25">
      <c r="A3528" s="264" t="s">
        <v>27540</v>
      </c>
      <c r="B3528" s="254" t="s">
        <v>27541</v>
      </c>
      <c r="C3528" s="254" t="s">
        <v>27539</v>
      </c>
      <c r="D3528" s="255" t="s">
        <v>18883</v>
      </c>
      <c r="E3528" s="453">
        <v>32</v>
      </c>
    </row>
    <row r="3529" spans="1:5" ht="13.5" customHeight="1" x14ac:dyDescent="0.25">
      <c r="A3529" s="264" t="s">
        <v>27542</v>
      </c>
      <c r="B3529" s="254" t="s">
        <v>27543</v>
      </c>
      <c r="C3529" s="254" t="s">
        <v>27544</v>
      </c>
      <c r="D3529" s="255" t="s">
        <v>18883</v>
      </c>
      <c r="E3529" s="453">
        <v>1</v>
      </c>
    </row>
    <row r="3530" spans="1:5" ht="13.5" customHeight="1" x14ac:dyDescent="0.25">
      <c r="A3530" s="264" t="s">
        <v>27545</v>
      </c>
      <c r="B3530" s="254" t="s">
        <v>27546</v>
      </c>
      <c r="C3530" s="254" t="s">
        <v>27544</v>
      </c>
      <c r="D3530" s="255" t="s">
        <v>18883</v>
      </c>
      <c r="E3530" s="453">
        <v>1</v>
      </c>
    </row>
    <row r="3531" spans="1:5" ht="13.5" customHeight="1" x14ac:dyDescent="0.25">
      <c r="A3531" s="264" t="s">
        <v>27547</v>
      </c>
      <c r="B3531" s="254" t="s">
        <v>27548</v>
      </c>
      <c r="C3531" s="254" t="s">
        <v>27549</v>
      </c>
      <c r="D3531" s="255" t="s">
        <v>18883</v>
      </c>
      <c r="E3531" s="453">
        <v>5</v>
      </c>
    </row>
    <row r="3532" spans="1:5" ht="13.5" customHeight="1" x14ac:dyDescent="0.25">
      <c r="A3532" s="264" t="s">
        <v>27550</v>
      </c>
      <c r="B3532" s="254" t="s">
        <v>27551</v>
      </c>
      <c r="C3532" s="254" t="s">
        <v>27415</v>
      </c>
      <c r="D3532" s="255" t="s">
        <v>18883</v>
      </c>
      <c r="E3532" s="453">
        <v>31591</v>
      </c>
    </row>
    <row r="3533" spans="1:5" ht="13.5" customHeight="1" x14ac:dyDescent="0.25">
      <c r="A3533" s="264" t="s">
        <v>27552</v>
      </c>
      <c r="B3533" s="254" t="s">
        <v>27553</v>
      </c>
      <c r="C3533" s="254" t="s">
        <v>27554</v>
      </c>
      <c r="D3533" s="255" t="s">
        <v>18883</v>
      </c>
      <c r="E3533" s="453">
        <v>14</v>
      </c>
    </row>
    <row r="3534" spans="1:5" ht="13.5" customHeight="1" x14ac:dyDescent="0.25">
      <c r="A3534" s="264" t="s">
        <v>27555</v>
      </c>
      <c r="B3534" s="254" t="s">
        <v>27556</v>
      </c>
      <c r="C3534" s="254" t="s">
        <v>27415</v>
      </c>
      <c r="D3534" s="255" t="s">
        <v>18883</v>
      </c>
      <c r="E3534" s="453">
        <v>17</v>
      </c>
    </row>
    <row r="3535" spans="1:5" ht="13.5" customHeight="1" x14ac:dyDescent="0.25">
      <c r="A3535" s="264" t="s">
        <v>27557</v>
      </c>
      <c r="B3535" s="254" t="s">
        <v>27558</v>
      </c>
      <c r="C3535" s="254" t="s">
        <v>27559</v>
      </c>
      <c r="D3535" s="255" t="s">
        <v>18883</v>
      </c>
      <c r="E3535" s="453">
        <v>3</v>
      </c>
    </row>
    <row r="3536" spans="1:5" ht="13.5" customHeight="1" x14ac:dyDescent="0.25">
      <c r="A3536" s="264" t="s">
        <v>27560</v>
      </c>
      <c r="B3536" s="254" t="s">
        <v>27561</v>
      </c>
      <c r="C3536" s="254" t="s">
        <v>27539</v>
      </c>
      <c r="D3536" s="255" t="s">
        <v>18883</v>
      </c>
      <c r="E3536" s="453">
        <v>88</v>
      </c>
    </row>
    <row r="3537" spans="1:5" ht="13.5" customHeight="1" x14ac:dyDescent="0.25">
      <c r="A3537" s="264" t="s">
        <v>27562</v>
      </c>
      <c r="B3537" s="254" t="s">
        <v>27563</v>
      </c>
      <c r="C3537" s="254" t="s">
        <v>27539</v>
      </c>
      <c r="D3537" s="255" t="s">
        <v>18883</v>
      </c>
      <c r="E3537" s="453">
        <v>82</v>
      </c>
    </row>
    <row r="3538" spans="1:5" ht="13.5" customHeight="1" x14ac:dyDescent="0.25">
      <c r="A3538" s="264" t="s">
        <v>27564</v>
      </c>
      <c r="B3538" s="254" t="s">
        <v>18881</v>
      </c>
      <c r="C3538" s="254" t="s">
        <v>27565</v>
      </c>
      <c r="D3538" s="255" t="s">
        <v>18883</v>
      </c>
      <c r="E3538" s="453">
        <v>4387</v>
      </c>
    </row>
    <row r="3539" spans="1:5" ht="13.5" customHeight="1" x14ac:dyDescent="0.25">
      <c r="A3539" s="264" t="s">
        <v>27566</v>
      </c>
      <c r="B3539" s="254" t="s">
        <v>19527</v>
      </c>
      <c r="C3539" s="254" t="s">
        <v>27567</v>
      </c>
      <c r="D3539" s="255" t="s">
        <v>18883</v>
      </c>
      <c r="E3539" s="453">
        <v>77</v>
      </c>
    </row>
    <row r="3540" spans="1:5" ht="13.5" customHeight="1" x14ac:dyDescent="0.25">
      <c r="A3540" s="264" t="s">
        <v>27568</v>
      </c>
      <c r="B3540" s="254" t="s">
        <v>19527</v>
      </c>
      <c r="C3540" s="254" t="s">
        <v>27569</v>
      </c>
      <c r="D3540" s="255" t="s">
        <v>18883</v>
      </c>
      <c r="E3540" s="453">
        <v>19</v>
      </c>
    </row>
    <row r="3541" spans="1:5" ht="13.5" customHeight="1" x14ac:dyDescent="0.25">
      <c r="A3541" s="264" t="s">
        <v>27570</v>
      </c>
      <c r="B3541" s="254" t="s">
        <v>19527</v>
      </c>
      <c r="C3541" s="254" t="s">
        <v>27571</v>
      </c>
      <c r="D3541" s="255" t="s">
        <v>18883</v>
      </c>
      <c r="E3541" s="453">
        <v>230</v>
      </c>
    </row>
    <row r="3542" spans="1:5" ht="13.5" customHeight="1" x14ac:dyDescent="0.25">
      <c r="A3542" s="264" t="s">
        <v>27572</v>
      </c>
      <c r="B3542" s="254" t="s">
        <v>27573</v>
      </c>
      <c r="C3542" s="254" t="s">
        <v>27415</v>
      </c>
      <c r="D3542" s="255" t="s">
        <v>18883</v>
      </c>
      <c r="E3542" s="453">
        <v>855</v>
      </c>
    </row>
    <row r="3543" spans="1:5" ht="13.5" customHeight="1" x14ac:dyDescent="0.25">
      <c r="A3543" s="264" t="s">
        <v>27574</v>
      </c>
      <c r="B3543" s="254" t="s">
        <v>27575</v>
      </c>
      <c r="C3543" s="254" t="s">
        <v>19536</v>
      </c>
      <c r="D3543" s="255" t="s">
        <v>18883</v>
      </c>
      <c r="E3543" s="453">
        <v>1</v>
      </c>
    </row>
    <row r="3544" spans="1:5" ht="13.5" customHeight="1" x14ac:dyDescent="0.25">
      <c r="A3544" s="264" t="s">
        <v>27576</v>
      </c>
      <c r="B3544" s="254" t="s">
        <v>27577</v>
      </c>
      <c r="C3544" s="254" t="s">
        <v>27578</v>
      </c>
      <c r="D3544" s="255" t="s">
        <v>18883</v>
      </c>
      <c r="E3544" s="453">
        <v>16</v>
      </c>
    </row>
    <row r="3545" spans="1:5" ht="13.5" customHeight="1" x14ac:dyDescent="0.25">
      <c r="A3545" s="264" t="s">
        <v>27579</v>
      </c>
      <c r="B3545" s="254" t="s">
        <v>27580</v>
      </c>
      <c r="C3545" s="254" t="s">
        <v>27415</v>
      </c>
      <c r="D3545" s="255" t="s">
        <v>18883</v>
      </c>
      <c r="E3545" s="453">
        <v>171544.2</v>
      </c>
    </row>
    <row r="3546" spans="1:5" ht="13.5" customHeight="1" x14ac:dyDescent="0.25">
      <c r="A3546" s="264" t="s">
        <v>27581</v>
      </c>
      <c r="B3546" s="254" t="s">
        <v>27582</v>
      </c>
      <c r="C3546" s="254" t="s">
        <v>27583</v>
      </c>
      <c r="D3546" s="255" t="s">
        <v>18883</v>
      </c>
      <c r="E3546" s="453">
        <v>21</v>
      </c>
    </row>
    <row r="3547" spans="1:5" ht="13.5" customHeight="1" x14ac:dyDescent="0.25">
      <c r="A3547" s="264" t="s">
        <v>27584</v>
      </c>
      <c r="B3547" s="254" t="s">
        <v>27585</v>
      </c>
      <c r="C3547" s="254" t="s">
        <v>27586</v>
      </c>
      <c r="D3547" s="255" t="s">
        <v>18883</v>
      </c>
      <c r="E3547" s="453">
        <v>2665</v>
      </c>
    </row>
    <row r="3548" spans="1:5" ht="13.5" customHeight="1" x14ac:dyDescent="0.25">
      <c r="A3548" s="264" t="s">
        <v>27587</v>
      </c>
      <c r="B3548" s="254" t="s">
        <v>27588</v>
      </c>
      <c r="C3548" s="254" t="s">
        <v>27415</v>
      </c>
      <c r="D3548" s="255" t="s">
        <v>18883</v>
      </c>
      <c r="E3548" s="453">
        <v>7</v>
      </c>
    </row>
    <row r="3549" spans="1:5" ht="13.5" customHeight="1" x14ac:dyDescent="0.25">
      <c r="A3549" s="264" t="s">
        <v>27589</v>
      </c>
      <c r="B3549" s="254" t="s">
        <v>27590</v>
      </c>
      <c r="C3549" s="254" t="s">
        <v>27415</v>
      </c>
      <c r="D3549" s="255" t="s">
        <v>18883</v>
      </c>
      <c r="E3549" s="453">
        <v>644</v>
      </c>
    </row>
    <row r="3550" spans="1:5" ht="13.5" customHeight="1" x14ac:dyDescent="0.25">
      <c r="A3550" s="264" t="s">
        <v>27591</v>
      </c>
      <c r="B3550" s="254" t="s">
        <v>27592</v>
      </c>
      <c r="C3550" s="254" t="s">
        <v>27593</v>
      </c>
      <c r="D3550" s="255" t="s">
        <v>18883</v>
      </c>
      <c r="E3550" s="453">
        <v>8</v>
      </c>
    </row>
    <row r="3551" spans="1:5" ht="13.5" customHeight="1" x14ac:dyDescent="0.25">
      <c r="A3551" s="264" t="s">
        <v>27594</v>
      </c>
      <c r="B3551" s="254" t="s">
        <v>27595</v>
      </c>
      <c r="C3551" s="254" t="s">
        <v>27596</v>
      </c>
      <c r="D3551" s="255" t="s">
        <v>18883</v>
      </c>
      <c r="E3551" s="453">
        <v>2</v>
      </c>
    </row>
    <row r="3552" spans="1:5" ht="13.5" customHeight="1" x14ac:dyDescent="0.25">
      <c r="A3552" s="264" t="s">
        <v>27597</v>
      </c>
      <c r="B3552" s="254" t="s">
        <v>21240</v>
      </c>
      <c r="C3552" s="254" t="s">
        <v>21241</v>
      </c>
      <c r="D3552" s="255" t="s">
        <v>18883</v>
      </c>
      <c r="E3552" s="453">
        <v>190</v>
      </c>
    </row>
    <row r="3553" spans="1:5" ht="13.5" customHeight="1" x14ac:dyDescent="0.25">
      <c r="A3553" s="264" t="s">
        <v>27598</v>
      </c>
      <c r="B3553" s="254" t="s">
        <v>21240</v>
      </c>
      <c r="C3553" s="254" t="s">
        <v>21243</v>
      </c>
      <c r="D3553" s="255" t="s">
        <v>18883</v>
      </c>
      <c r="E3553" s="453">
        <v>1</v>
      </c>
    </row>
    <row r="3554" spans="1:5" ht="13.5" customHeight="1" x14ac:dyDescent="0.25">
      <c r="A3554" s="264" t="s">
        <v>27599</v>
      </c>
      <c r="B3554" s="254" t="s">
        <v>21240</v>
      </c>
      <c r="C3554" s="254" t="s">
        <v>27097</v>
      </c>
      <c r="D3554" s="255" t="s">
        <v>18883</v>
      </c>
      <c r="E3554" s="453">
        <v>2</v>
      </c>
    </row>
    <row r="3555" spans="1:5" ht="13.5" customHeight="1" x14ac:dyDescent="0.25">
      <c r="A3555" s="264" t="s">
        <v>27600</v>
      </c>
      <c r="B3555" s="254" t="s">
        <v>21240</v>
      </c>
      <c r="C3555" s="254" t="s">
        <v>27093</v>
      </c>
      <c r="D3555" s="255" t="s">
        <v>18883</v>
      </c>
      <c r="E3555" s="453">
        <v>109</v>
      </c>
    </row>
    <row r="3556" spans="1:5" ht="13.5" customHeight="1" x14ac:dyDescent="0.25">
      <c r="A3556" s="264" t="s">
        <v>27601</v>
      </c>
      <c r="B3556" s="254" t="s">
        <v>27602</v>
      </c>
      <c r="C3556" s="254" t="s">
        <v>27603</v>
      </c>
      <c r="D3556" s="255" t="s">
        <v>18883</v>
      </c>
      <c r="E3556" s="453">
        <v>2</v>
      </c>
    </row>
    <row r="3557" spans="1:5" ht="13.5" customHeight="1" x14ac:dyDescent="0.25">
      <c r="A3557" s="264" t="s">
        <v>27604</v>
      </c>
      <c r="B3557" s="254" t="s">
        <v>27605</v>
      </c>
      <c r="C3557" s="254" t="s">
        <v>27606</v>
      </c>
      <c r="D3557" s="255" t="s">
        <v>18883</v>
      </c>
      <c r="E3557" s="453">
        <v>1589</v>
      </c>
    </row>
    <row r="3558" spans="1:5" ht="13.5" customHeight="1" x14ac:dyDescent="0.25">
      <c r="A3558" s="264" t="s">
        <v>27607</v>
      </c>
      <c r="B3558" s="254" t="s">
        <v>27608</v>
      </c>
      <c r="C3558" s="254" t="s">
        <v>27609</v>
      </c>
      <c r="D3558" s="255" t="s">
        <v>18883</v>
      </c>
      <c r="E3558" s="453">
        <v>57</v>
      </c>
    </row>
    <row r="3559" spans="1:5" ht="13.5" customHeight="1" x14ac:dyDescent="0.25">
      <c r="A3559" s="264" t="s">
        <v>27610</v>
      </c>
      <c r="B3559" s="254" t="s">
        <v>27371</v>
      </c>
      <c r="C3559" s="254" t="s">
        <v>27611</v>
      </c>
      <c r="D3559" s="255" t="s">
        <v>18883</v>
      </c>
      <c r="E3559" s="453">
        <v>4</v>
      </c>
    </row>
    <row r="3560" spans="1:5" ht="13.5" customHeight="1" x14ac:dyDescent="0.25">
      <c r="A3560" s="264" t="s">
        <v>27612</v>
      </c>
      <c r="B3560" s="254" t="s">
        <v>27371</v>
      </c>
      <c r="C3560" s="254" t="s">
        <v>27613</v>
      </c>
      <c r="D3560" s="255" t="s">
        <v>18883</v>
      </c>
      <c r="E3560" s="453">
        <v>2</v>
      </c>
    </row>
    <row r="3561" spans="1:5" ht="13.5" customHeight="1" x14ac:dyDescent="0.25">
      <c r="A3561" s="264" t="s">
        <v>27614</v>
      </c>
      <c r="B3561" s="254" t="s">
        <v>27615</v>
      </c>
      <c r="C3561" s="254" t="s">
        <v>27616</v>
      </c>
      <c r="D3561" s="255" t="s">
        <v>18883</v>
      </c>
      <c r="E3561" s="453">
        <v>8250</v>
      </c>
    </row>
    <row r="3562" spans="1:5" ht="13.5" customHeight="1" x14ac:dyDescent="0.25">
      <c r="A3562" s="264" t="s">
        <v>27617</v>
      </c>
      <c r="B3562" s="254" t="s">
        <v>27618</v>
      </c>
      <c r="C3562" s="254" t="s">
        <v>27619</v>
      </c>
      <c r="D3562" s="255" t="s">
        <v>18883</v>
      </c>
      <c r="E3562" s="453">
        <v>6</v>
      </c>
    </row>
    <row r="3563" spans="1:5" ht="13.5" customHeight="1" x14ac:dyDescent="0.25">
      <c r="A3563" s="264" t="s">
        <v>27620</v>
      </c>
      <c r="B3563" s="254" t="s">
        <v>27621</v>
      </c>
      <c r="C3563" s="254" t="s">
        <v>27619</v>
      </c>
      <c r="D3563" s="255" t="s">
        <v>18883</v>
      </c>
      <c r="E3563" s="453">
        <v>21</v>
      </c>
    </row>
    <row r="3564" spans="1:5" ht="13.5" customHeight="1" x14ac:dyDescent="0.25">
      <c r="A3564" s="264" t="s">
        <v>27622</v>
      </c>
      <c r="B3564" s="254" t="s">
        <v>27623</v>
      </c>
      <c r="C3564" s="254" t="s">
        <v>27624</v>
      </c>
      <c r="D3564" s="255" t="s">
        <v>18883</v>
      </c>
      <c r="E3564" s="453">
        <v>17050</v>
      </c>
    </row>
    <row r="3565" spans="1:5" ht="13.5" customHeight="1" x14ac:dyDescent="0.25">
      <c r="A3565" s="264" t="s">
        <v>27625</v>
      </c>
      <c r="B3565" s="254" t="s">
        <v>27626</v>
      </c>
      <c r="C3565" s="254" t="s">
        <v>27627</v>
      </c>
      <c r="D3565" s="255" t="s">
        <v>18883</v>
      </c>
      <c r="E3565" s="453">
        <v>4</v>
      </c>
    </row>
    <row r="3566" spans="1:5" ht="13.5" customHeight="1" x14ac:dyDescent="0.25">
      <c r="A3566" s="264" t="s">
        <v>27628</v>
      </c>
      <c r="B3566" s="254" t="s">
        <v>27629</v>
      </c>
      <c r="C3566" s="254" t="s">
        <v>27630</v>
      </c>
      <c r="D3566" s="255" t="s">
        <v>18883</v>
      </c>
      <c r="E3566" s="453">
        <v>8590</v>
      </c>
    </row>
    <row r="3567" spans="1:5" ht="13.5" customHeight="1" x14ac:dyDescent="0.25">
      <c r="A3567" s="264" t="s">
        <v>27631</v>
      </c>
      <c r="B3567" s="254" t="s">
        <v>27632</v>
      </c>
      <c r="C3567" s="254" t="s">
        <v>27530</v>
      </c>
      <c r="D3567" s="255" t="s">
        <v>18883</v>
      </c>
      <c r="E3567" s="453">
        <v>1</v>
      </c>
    </row>
    <row r="3568" spans="1:5" ht="13.5" customHeight="1" x14ac:dyDescent="0.25">
      <c r="A3568" s="264" t="s">
        <v>27633</v>
      </c>
      <c r="B3568" s="254" t="s">
        <v>27634</v>
      </c>
      <c r="C3568" s="254" t="s">
        <v>27635</v>
      </c>
      <c r="D3568" s="255" t="s">
        <v>18883</v>
      </c>
      <c r="E3568" s="453">
        <v>6349</v>
      </c>
    </row>
    <row r="3569" spans="1:5" ht="13.5" customHeight="1" x14ac:dyDescent="0.25">
      <c r="A3569" s="264" t="s">
        <v>16450</v>
      </c>
      <c r="B3569" s="254" t="s">
        <v>27636</v>
      </c>
      <c r="C3569" s="254" t="s">
        <v>27619</v>
      </c>
      <c r="D3569" s="255" t="s">
        <v>18883</v>
      </c>
      <c r="E3569" s="453">
        <v>27</v>
      </c>
    </row>
    <row r="3570" spans="1:5" ht="13.5" customHeight="1" x14ac:dyDescent="0.25">
      <c r="A3570" s="264" t="s">
        <v>7254</v>
      </c>
      <c r="B3570" s="254" t="s">
        <v>27637</v>
      </c>
      <c r="C3570" s="254" t="s">
        <v>27638</v>
      </c>
      <c r="D3570" s="255" t="s">
        <v>18883</v>
      </c>
      <c r="E3570" s="453">
        <v>2523</v>
      </c>
    </row>
    <row r="3571" spans="1:5" ht="13.5" customHeight="1" x14ac:dyDescent="0.25">
      <c r="A3571" s="264" t="s">
        <v>27639</v>
      </c>
      <c r="B3571" s="254" t="s">
        <v>27640</v>
      </c>
      <c r="C3571" s="254" t="s">
        <v>27641</v>
      </c>
      <c r="D3571" s="255" t="s">
        <v>18883</v>
      </c>
      <c r="E3571" s="453">
        <v>1</v>
      </c>
    </row>
    <row r="3572" spans="1:5" ht="13.5" customHeight="1" x14ac:dyDescent="0.25">
      <c r="A3572" s="264" t="s">
        <v>27642</v>
      </c>
      <c r="B3572" s="254" t="s">
        <v>27643</v>
      </c>
      <c r="C3572" s="254" t="s">
        <v>27644</v>
      </c>
      <c r="D3572" s="255" t="s">
        <v>19070</v>
      </c>
      <c r="E3572" s="453">
        <v>20</v>
      </c>
    </row>
    <row r="3573" spans="1:5" ht="13.5" customHeight="1" x14ac:dyDescent="0.25">
      <c r="A3573" s="264" t="s">
        <v>27645</v>
      </c>
      <c r="B3573" s="254" t="s">
        <v>27643</v>
      </c>
      <c r="C3573" s="254" t="s">
        <v>27646</v>
      </c>
      <c r="D3573" s="255" t="s">
        <v>19070</v>
      </c>
      <c r="E3573" s="453">
        <v>109</v>
      </c>
    </row>
    <row r="3574" spans="1:5" ht="13.5" customHeight="1" x14ac:dyDescent="0.25">
      <c r="A3574" s="264" t="s">
        <v>27647</v>
      </c>
      <c r="B3574" s="254" t="s">
        <v>27643</v>
      </c>
      <c r="C3574" s="254" t="s">
        <v>27648</v>
      </c>
      <c r="D3574" s="255" t="s">
        <v>19070</v>
      </c>
      <c r="E3574" s="453">
        <v>512</v>
      </c>
    </row>
    <row r="3575" spans="1:5" ht="13.5" customHeight="1" x14ac:dyDescent="0.25">
      <c r="A3575" s="264" t="s">
        <v>27649</v>
      </c>
      <c r="B3575" s="254" t="s">
        <v>27643</v>
      </c>
      <c r="C3575" s="254" t="s">
        <v>27650</v>
      </c>
      <c r="D3575" s="255" t="s">
        <v>19070</v>
      </c>
      <c r="E3575" s="453">
        <v>495</v>
      </c>
    </row>
    <row r="3576" spans="1:5" ht="13.5" customHeight="1" x14ac:dyDescent="0.25">
      <c r="A3576" s="264" t="s">
        <v>27651</v>
      </c>
      <c r="B3576" s="254" t="s">
        <v>27643</v>
      </c>
      <c r="C3576" s="254" t="s">
        <v>27652</v>
      </c>
      <c r="D3576" s="255" t="s">
        <v>19070</v>
      </c>
      <c r="E3576" s="453">
        <v>51</v>
      </c>
    </row>
    <row r="3577" spans="1:5" ht="13.5" customHeight="1" x14ac:dyDescent="0.25">
      <c r="A3577" s="264" t="s">
        <v>27653</v>
      </c>
      <c r="B3577" s="254" t="s">
        <v>27643</v>
      </c>
      <c r="C3577" s="254" t="s">
        <v>27654</v>
      </c>
      <c r="D3577" s="255" t="s">
        <v>19070</v>
      </c>
      <c r="E3577" s="453">
        <v>1022.9999999999999</v>
      </c>
    </row>
    <row r="3578" spans="1:5" ht="13.5" customHeight="1" x14ac:dyDescent="0.25">
      <c r="A3578" s="264" t="s">
        <v>27655</v>
      </c>
      <c r="B3578" s="254" t="s">
        <v>27643</v>
      </c>
      <c r="C3578" s="254" t="s">
        <v>27656</v>
      </c>
      <c r="D3578" s="255" t="s">
        <v>19070</v>
      </c>
      <c r="E3578" s="453">
        <v>1836</v>
      </c>
    </row>
    <row r="3579" spans="1:5" ht="13.5" customHeight="1" x14ac:dyDescent="0.25">
      <c r="A3579" s="264" t="s">
        <v>27657</v>
      </c>
      <c r="B3579" s="254" t="s">
        <v>27643</v>
      </c>
      <c r="C3579" s="254" t="s">
        <v>27658</v>
      </c>
      <c r="D3579" s="255" t="s">
        <v>19070</v>
      </c>
      <c r="E3579" s="453">
        <v>1</v>
      </c>
    </row>
    <row r="3580" spans="1:5" ht="13.5" customHeight="1" x14ac:dyDescent="0.25">
      <c r="A3580" s="264" t="s">
        <v>27659</v>
      </c>
      <c r="B3580" s="254" t="s">
        <v>27660</v>
      </c>
      <c r="C3580" s="254" t="s">
        <v>27661</v>
      </c>
      <c r="D3580" s="255" t="s">
        <v>19070</v>
      </c>
      <c r="E3580" s="453">
        <v>6</v>
      </c>
    </row>
    <row r="3581" spans="1:5" ht="13.5" customHeight="1" x14ac:dyDescent="0.25">
      <c r="A3581" s="264" t="s">
        <v>27662</v>
      </c>
      <c r="B3581" s="254" t="s">
        <v>27660</v>
      </c>
      <c r="C3581" s="254" t="s">
        <v>27663</v>
      </c>
      <c r="D3581" s="255" t="s">
        <v>19070</v>
      </c>
      <c r="E3581" s="453">
        <v>20</v>
      </c>
    </row>
    <row r="3582" spans="1:5" ht="13.5" customHeight="1" x14ac:dyDescent="0.25">
      <c r="A3582" s="264" t="s">
        <v>27664</v>
      </c>
      <c r="B3582" s="254" t="s">
        <v>27660</v>
      </c>
      <c r="C3582" s="254" t="s">
        <v>27665</v>
      </c>
      <c r="D3582" s="255" t="s">
        <v>19070</v>
      </c>
      <c r="E3582" s="453">
        <v>20</v>
      </c>
    </row>
    <row r="3583" spans="1:5" ht="13.5" customHeight="1" x14ac:dyDescent="0.25">
      <c r="A3583" s="264" t="s">
        <v>27666</v>
      </c>
      <c r="B3583" s="254" t="s">
        <v>27660</v>
      </c>
      <c r="C3583" s="254" t="s">
        <v>27667</v>
      </c>
      <c r="D3583" s="255" t="s">
        <v>19070</v>
      </c>
      <c r="E3583" s="453">
        <v>134</v>
      </c>
    </row>
    <row r="3584" spans="1:5" ht="13.5" customHeight="1" x14ac:dyDescent="0.25">
      <c r="A3584" s="264" t="s">
        <v>27668</v>
      </c>
      <c r="B3584" s="254" t="s">
        <v>27660</v>
      </c>
      <c r="C3584" s="254" t="s">
        <v>27669</v>
      </c>
      <c r="D3584" s="255" t="s">
        <v>19070</v>
      </c>
      <c r="E3584" s="453">
        <v>38</v>
      </c>
    </row>
    <row r="3585" spans="1:5" ht="13.5" customHeight="1" x14ac:dyDescent="0.25">
      <c r="A3585" s="264" t="s">
        <v>27670</v>
      </c>
      <c r="B3585" s="254" t="s">
        <v>27660</v>
      </c>
      <c r="C3585" s="254" t="s">
        <v>27671</v>
      </c>
      <c r="D3585" s="255" t="s">
        <v>19070</v>
      </c>
      <c r="E3585" s="453">
        <v>58</v>
      </c>
    </row>
    <row r="3586" spans="1:5" ht="13.5" customHeight="1" x14ac:dyDescent="0.25">
      <c r="A3586" s="264" t="s">
        <v>27672</v>
      </c>
      <c r="B3586" s="254" t="s">
        <v>27660</v>
      </c>
      <c r="C3586" s="254" t="s">
        <v>27673</v>
      </c>
      <c r="D3586" s="255" t="s">
        <v>19070</v>
      </c>
      <c r="E3586" s="453">
        <v>295</v>
      </c>
    </row>
    <row r="3587" spans="1:5" ht="13.5" customHeight="1" x14ac:dyDescent="0.25">
      <c r="A3587" s="264" t="s">
        <v>27674</v>
      </c>
      <c r="B3587" s="254" t="s">
        <v>27660</v>
      </c>
      <c r="C3587" s="254" t="s">
        <v>27675</v>
      </c>
      <c r="D3587" s="255" t="s">
        <v>19070</v>
      </c>
      <c r="E3587" s="453">
        <v>385</v>
      </c>
    </row>
    <row r="3588" spans="1:5" ht="13.5" customHeight="1" x14ac:dyDescent="0.25">
      <c r="A3588" s="264" t="s">
        <v>27676</v>
      </c>
      <c r="B3588" s="254" t="s">
        <v>27660</v>
      </c>
      <c r="C3588" s="254" t="s">
        <v>27677</v>
      </c>
      <c r="D3588" s="255" t="s">
        <v>19070</v>
      </c>
      <c r="E3588" s="453">
        <v>16</v>
      </c>
    </row>
    <row r="3589" spans="1:5" ht="13.5" customHeight="1" x14ac:dyDescent="0.25">
      <c r="A3589" s="264" t="s">
        <v>27678</v>
      </c>
      <c r="B3589" s="254" t="s">
        <v>27679</v>
      </c>
      <c r="C3589" s="254" t="s">
        <v>27680</v>
      </c>
      <c r="D3589" s="255" t="s">
        <v>19070</v>
      </c>
      <c r="E3589" s="453">
        <v>258</v>
      </c>
    </row>
    <row r="3590" spans="1:5" ht="13.5" customHeight="1" x14ac:dyDescent="0.25">
      <c r="A3590" s="264" t="s">
        <v>27681</v>
      </c>
      <c r="B3590" s="254" t="s">
        <v>27679</v>
      </c>
      <c r="C3590" s="254" t="s">
        <v>27682</v>
      </c>
      <c r="D3590" s="255" t="s">
        <v>19070</v>
      </c>
      <c r="E3590" s="453">
        <v>2083</v>
      </c>
    </row>
    <row r="3591" spans="1:5" ht="13.5" customHeight="1" x14ac:dyDescent="0.25">
      <c r="A3591" s="264" t="s">
        <v>27683</v>
      </c>
      <c r="B3591" s="254" t="s">
        <v>27679</v>
      </c>
      <c r="C3591" s="254" t="s">
        <v>27684</v>
      </c>
      <c r="D3591" s="255" t="s">
        <v>19070</v>
      </c>
      <c r="E3591" s="453">
        <v>2212</v>
      </c>
    </row>
    <row r="3592" spans="1:5" ht="13.5" customHeight="1" x14ac:dyDescent="0.25">
      <c r="A3592" s="264" t="s">
        <v>27685</v>
      </c>
      <c r="B3592" s="254" t="s">
        <v>27686</v>
      </c>
      <c r="C3592" s="254" t="s">
        <v>27687</v>
      </c>
      <c r="D3592" s="255" t="s">
        <v>19070</v>
      </c>
      <c r="E3592" s="453">
        <v>189</v>
      </c>
    </row>
    <row r="3593" spans="1:5" ht="13.5" customHeight="1" x14ac:dyDescent="0.25">
      <c r="A3593" s="264" t="s">
        <v>27688</v>
      </c>
      <c r="B3593" s="254" t="s">
        <v>27686</v>
      </c>
      <c r="C3593" s="254" t="s">
        <v>27689</v>
      </c>
      <c r="D3593" s="255" t="s">
        <v>19070</v>
      </c>
      <c r="E3593" s="453">
        <v>1123</v>
      </c>
    </row>
    <row r="3594" spans="1:5" ht="13.5" customHeight="1" x14ac:dyDescent="0.25">
      <c r="A3594" s="264" t="s">
        <v>27690</v>
      </c>
      <c r="B3594" s="254" t="s">
        <v>27686</v>
      </c>
      <c r="C3594" s="254" t="s">
        <v>27691</v>
      </c>
      <c r="D3594" s="255" t="s">
        <v>19070</v>
      </c>
      <c r="E3594" s="453">
        <v>1336</v>
      </c>
    </row>
    <row r="3595" spans="1:5" ht="13.5" customHeight="1" x14ac:dyDescent="0.25">
      <c r="A3595" s="264" t="s">
        <v>27692</v>
      </c>
      <c r="B3595" s="254" t="s">
        <v>27693</v>
      </c>
      <c r="C3595" s="254" t="s">
        <v>27694</v>
      </c>
      <c r="D3595" s="255" t="s">
        <v>19070</v>
      </c>
      <c r="E3595" s="453">
        <v>25</v>
      </c>
    </row>
    <row r="3596" spans="1:5" ht="13.5" customHeight="1" x14ac:dyDescent="0.25">
      <c r="A3596" s="264" t="s">
        <v>27695</v>
      </c>
      <c r="B3596" s="254" t="s">
        <v>27696</v>
      </c>
      <c r="C3596" s="254" t="s">
        <v>27697</v>
      </c>
      <c r="D3596" s="255" t="s">
        <v>19070</v>
      </c>
      <c r="E3596" s="453">
        <v>237</v>
      </c>
    </row>
    <row r="3597" spans="1:5" ht="13.5" customHeight="1" x14ac:dyDescent="0.25">
      <c r="A3597" s="264" t="s">
        <v>7257</v>
      </c>
      <c r="B3597" s="254" t="s">
        <v>27698</v>
      </c>
      <c r="C3597" s="254" t="s">
        <v>27699</v>
      </c>
      <c r="D3597" s="255" t="s">
        <v>19070</v>
      </c>
      <c r="E3597" s="453">
        <v>542</v>
      </c>
    </row>
    <row r="3598" spans="1:5" ht="13.5" customHeight="1" x14ac:dyDescent="0.25">
      <c r="A3598" s="264" t="s">
        <v>7259</v>
      </c>
      <c r="B3598" s="254" t="s">
        <v>27700</v>
      </c>
      <c r="C3598" s="254" t="s">
        <v>27701</v>
      </c>
      <c r="D3598" s="255" t="s">
        <v>19070</v>
      </c>
      <c r="E3598" s="453">
        <v>710</v>
      </c>
    </row>
    <row r="3599" spans="1:5" ht="13.5" customHeight="1" x14ac:dyDescent="0.25">
      <c r="A3599" s="264" t="s">
        <v>27702</v>
      </c>
      <c r="B3599" s="254" t="s">
        <v>27703</v>
      </c>
      <c r="C3599" s="254" t="s">
        <v>27704</v>
      </c>
      <c r="D3599" s="255" t="s">
        <v>18887</v>
      </c>
      <c r="E3599" s="453">
        <v>25718</v>
      </c>
    </row>
    <row r="3600" spans="1:5" ht="13.5" customHeight="1" x14ac:dyDescent="0.25">
      <c r="A3600" s="264" t="s">
        <v>27705</v>
      </c>
      <c r="B3600" s="254" t="s">
        <v>27706</v>
      </c>
      <c r="C3600" s="254" t="s">
        <v>27707</v>
      </c>
      <c r="D3600" s="255" t="s">
        <v>18887</v>
      </c>
      <c r="E3600" s="453">
        <v>3448</v>
      </c>
    </row>
    <row r="3601" spans="1:5" ht="13.5" customHeight="1" x14ac:dyDescent="0.25">
      <c r="A3601" s="264" t="s">
        <v>27708</v>
      </c>
      <c r="B3601" s="254" t="s">
        <v>27709</v>
      </c>
      <c r="C3601" s="254" t="s">
        <v>27710</v>
      </c>
      <c r="D3601" s="255" t="s">
        <v>18887</v>
      </c>
      <c r="E3601" s="453">
        <v>3403</v>
      </c>
    </row>
    <row r="3602" spans="1:5" ht="13.5" customHeight="1" x14ac:dyDescent="0.25">
      <c r="A3602" s="264" t="s">
        <v>27711</v>
      </c>
      <c r="B3602" s="254" t="s">
        <v>27712</v>
      </c>
      <c r="C3602" s="254" t="s">
        <v>27713</v>
      </c>
      <c r="D3602" s="255" t="s">
        <v>18883</v>
      </c>
      <c r="E3602" s="453">
        <v>1</v>
      </c>
    </row>
    <row r="3603" spans="1:5" ht="13.5" customHeight="1" x14ac:dyDescent="0.25">
      <c r="A3603" s="264" t="s">
        <v>27714</v>
      </c>
      <c r="B3603" s="254" t="s">
        <v>27715</v>
      </c>
      <c r="C3603" s="254" t="s">
        <v>27415</v>
      </c>
      <c r="D3603" s="255" t="s">
        <v>18883</v>
      </c>
      <c r="E3603" s="453">
        <v>16593</v>
      </c>
    </row>
    <row r="3604" spans="1:5" ht="13.5" customHeight="1" x14ac:dyDescent="0.25">
      <c r="A3604" s="264" t="s">
        <v>27716</v>
      </c>
      <c r="B3604" s="254" t="s">
        <v>27717</v>
      </c>
      <c r="C3604" s="254" t="s">
        <v>27718</v>
      </c>
      <c r="D3604" s="255" t="s">
        <v>19070</v>
      </c>
      <c r="E3604" s="453">
        <v>1</v>
      </c>
    </row>
    <row r="3605" spans="1:5" ht="13.5" customHeight="1" x14ac:dyDescent="0.25">
      <c r="A3605" s="264" t="s">
        <v>27719</v>
      </c>
      <c r="B3605" s="254" t="s">
        <v>27720</v>
      </c>
      <c r="C3605" s="254" t="s">
        <v>27721</v>
      </c>
      <c r="D3605" s="255" t="s">
        <v>19070</v>
      </c>
      <c r="E3605" s="453">
        <v>37</v>
      </c>
    </row>
    <row r="3606" spans="1:5" ht="13.5" customHeight="1" x14ac:dyDescent="0.25">
      <c r="A3606" s="264" t="s">
        <v>27722</v>
      </c>
      <c r="B3606" s="254" t="s">
        <v>27723</v>
      </c>
      <c r="C3606" s="254" t="s">
        <v>27724</v>
      </c>
      <c r="D3606" s="255" t="s">
        <v>19070</v>
      </c>
      <c r="E3606" s="453">
        <v>33</v>
      </c>
    </row>
    <row r="3607" spans="1:5" ht="13.5" customHeight="1" x14ac:dyDescent="0.25">
      <c r="A3607" s="264" t="s">
        <v>27725</v>
      </c>
      <c r="B3607" s="254" t="s">
        <v>27726</v>
      </c>
      <c r="C3607" s="254" t="s">
        <v>27727</v>
      </c>
      <c r="D3607" s="255" t="s">
        <v>19070</v>
      </c>
      <c r="E3607" s="453">
        <v>140</v>
      </c>
    </row>
    <row r="3608" spans="1:5" ht="13.5" customHeight="1" x14ac:dyDescent="0.25">
      <c r="A3608" s="264" t="s">
        <v>27728</v>
      </c>
      <c r="B3608" s="254" t="s">
        <v>27726</v>
      </c>
      <c r="C3608" s="254" t="s">
        <v>27729</v>
      </c>
      <c r="D3608" s="255" t="s">
        <v>19070</v>
      </c>
      <c r="E3608" s="453">
        <v>21</v>
      </c>
    </row>
    <row r="3609" spans="1:5" ht="13.5" customHeight="1" x14ac:dyDescent="0.25">
      <c r="A3609" s="264" t="s">
        <v>27730</v>
      </c>
      <c r="B3609" s="254" t="s">
        <v>27731</v>
      </c>
      <c r="C3609" s="254" t="s">
        <v>27732</v>
      </c>
      <c r="D3609" s="255" t="s">
        <v>19070</v>
      </c>
      <c r="E3609" s="453">
        <v>139</v>
      </c>
    </row>
    <row r="3610" spans="1:5" ht="13.5" customHeight="1" x14ac:dyDescent="0.25">
      <c r="A3610" s="264" t="s">
        <v>27733</v>
      </c>
      <c r="B3610" s="254" t="s">
        <v>27734</v>
      </c>
      <c r="C3610" s="254" t="s">
        <v>27735</v>
      </c>
      <c r="D3610" s="255" t="s">
        <v>19070</v>
      </c>
      <c r="E3610" s="453">
        <v>7020</v>
      </c>
    </row>
    <row r="3611" spans="1:5" ht="13.5" customHeight="1" x14ac:dyDescent="0.25">
      <c r="A3611" s="264" t="s">
        <v>27736</v>
      </c>
      <c r="B3611" s="254" t="s">
        <v>27737</v>
      </c>
      <c r="C3611" s="254" t="s">
        <v>27738</v>
      </c>
      <c r="D3611" s="255" t="s">
        <v>19070</v>
      </c>
      <c r="E3611" s="453">
        <v>1</v>
      </c>
    </row>
    <row r="3612" spans="1:5" ht="13.5" customHeight="1" x14ac:dyDescent="0.25">
      <c r="A3612" s="264" t="s">
        <v>27739</v>
      </c>
      <c r="B3612" s="254" t="s">
        <v>27740</v>
      </c>
      <c r="C3612" s="254" t="s">
        <v>27741</v>
      </c>
      <c r="D3612" s="255" t="s">
        <v>19070</v>
      </c>
      <c r="E3612" s="453">
        <v>154</v>
      </c>
    </row>
    <row r="3613" spans="1:5" ht="13.5" customHeight="1" x14ac:dyDescent="0.25">
      <c r="A3613" s="264" t="s">
        <v>27742</v>
      </c>
      <c r="B3613" s="254" t="s">
        <v>27743</v>
      </c>
      <c r="C3613" s="254" t="s">
        <v>27744</v>
      </c>
      <c r="D3613" s="255" t="s">
        <v>19070</v>
      </c>
      <c r="E3613" s="453">
        <v>127</v>
      </c>
    </row>
    <row r="3614" spans="1:5" ht="13.5" customHeight="1" x14ac:dyDescent="0.25">
      <c r="A3614" s="264" t="s">
        <v>27745</v>
      </c>
      <c r="B3614" s="254" t="s">
        <v>27743</v>
      </c>
      <c r="C3614" s="254" t="s">
        <v>27746</v>
      </c>
      <c r="D3614" s="255" t="s">
        <v>19070</v>
      </c>
      <c r="E3614" s="453">
        <v>62</v>
      </c>
    </row>
    <row r="3615" spans="1:5" ht="13.5" customHeight="1" x14ac:dyDescent="0.25">
      <c r="A3615" s="264" t="s">
        <v>27747</v>
      </c>
      <c r="B3615" s="254" t="s">
        <v>27743</v>
      </c>
      <c r="C3615" s="254" t="s">
        <v>27748</v>
      </c>
      <c r="D3615" s="255" t="s">
        <v>19070</v>
      </c>
      <c r="E3615" s="453">
        <v>261</v>
      </c>
    </row>
    <row r="3616" spans="1:5" ht="13.5" customHeight="1" x14ac:dyDescent="0.25">
      <c r="A3616" s="264" t="s">
        <v>27749</v>
      </c>
      <c r="B3616" s="254" t="s">
        <v>27750</v>
      </c>
      <c r="C3616" s="254" t="s">
        <v>27751</v>
      </c>
      <c r="D3616" s="255" t="s">
        <v>19070</v>
      </c>
      <c r="E3616" s="453">
        <v>260</v>
      </c>
    </row>
    <row r="3617" spans="1:5" ht="13.5" customHeight="1" x14ac:dyDescent="0.25">
      <c r="A3617" s="264" t="s">
        <v>27752</v>
      </c>
      <c r="B3617" s="254" t="s">
        <v>27750</v>
      </c>
      <c r="C3617" s="254" t="s">
        <v>27753</v>
      </c>
      <c r="D3617" s="255" t="s">
        <v>19070</v>
      </c>
      <c r="E3617" s="453">
        <v>60</v>
      </c>
    </row>
    <row r="3618" spans="1:5" ht="13.5" customHeight="1" x14ac:dyDescent="0.25">
      <c r="A3618" s="264" t="s">
        <v>27754</v>
      </c>
      <c r="B3618" s="254" t="s">
        <v>27750</v>
      </c>
      <c r="C3618" s="254" t="s">
        <v>27755</v>
      </c>
      <c r="D3618" s="255" t="s">
        <v>19070</v>
      </c>
      <c r="E3618" s="453">
        <v>75</v>
      </c>
    </row>
    <row r="3619" spans="1:5" ht="13.5" customHeight="1" x14ac:dyDescent="0.25">
      <c r="A3619" s="264" t="s">
        <v>27756</v>
      </c>
      <c r="B3619" s="254" t="s">
        <v>27750</v>
      </c>
      <c r="C3619" s="254" t="s">
        <v>27757</v>
      </c>
      <c r="D3619" s="255" t="s">
        <v>19070</v>
      </c>
      <c r="E3619" s="453">
        <v>63</v>
      </c>
    </row>
    <row r="3620" spans="1:5" ht="13.5" customHeight="1" x14ac:dyDescent="0.25">
      <c r="A3620" s="264" t="s">
        <v>27758</v>
      </c>
      <c r="B3620" s="254" t="s">
        <v>27743</v>
      </c>
      <c r="C3620" s="254" t="s">
        <v>27759</v>
      </c>
      <c r="D3620" s="255" t="s">
        <v>19070</v>
      </c>
      <c r="E3620" s="453">
        <v>60</v>
      </c>
    </row>
    <row r="3621" spans="1:5" ht="13.5" customHeight="1" x14ac:dyDescent="0.25">
      <c r="A3621" s="264" t="s">
        <v>27760</v>
      </c>
      <c r="B3621" s="254" t="s">
        <v>27743</v>
      </c>
      <c r="C3621" s="254" t="s">
        <v>27761</v>
      </c>
      <c r="D3621" s="255" t="s">
        <v>19070</v>
      </c>
      <c r="E3621" s="453">
        <v>237</v>
      </c>
    </row>
    <row r="3622" spans="1:5" ht="13.5" customHeight="1" x14ac:dyDescent="0.25">
      <c r="A3622" s="264" t="s">
        <v>27762</v>
      </c>
      <c r="B3622" s="254" t="s">
        <v>27750</v>
      </c>
      <c r="C3622" s="254" t="s">
        <v>27763</v>
      </c>
      <c r="D3622" s="255" t="s">
        <v>19070</v>
      </c>
      <c r="E3622" s="453">
        <v>35</v>
      </c>
    </row>
    <row r="3623" spans="1:5" ht="13.5" customHeight="1" x14ac:dyDescent="0.25">
      <c r="A3623" s="264" t="s">
        <v>27764</v>
      </c>
      <c r="B3623" s="254" t="s">
        <v>27750</v>
      </c>
      <c r="C3623" s="254" t="s">
        <v>27765</v>
      </c>
      <c r="D3623" s="255" t="s">
        <v>19070</v>
      </c>
      <c r="E3623" s="453">
        <v>472</v>
      </c>
    </row>
    <row r="3624" spans="1:5" ht="13.5" customHeight="1" x14ac:dyDescent="0.25">
      <c r="A3624" s="264" t="s">
        <v>27766</v>
      </c>
      <c r="B3624" s="254" t="s">
        <v>27767</v>
      </c>
      <c r="C3624" s="254" t="s">
        <v>19085</v>
      </c>
      <c r="D3624" s="255" t="s">
        <v>19070</v>
      </c>
      <c r="E3624" s="453">
        <v>996</v>
      </c>
    </row>
    <row r="3625" spans="1:5" ht="13.5" customHeight="1" x14ac:dyDescent="0.25">
      <c r="A3625" s="264" t="s">
        <v>27768</v>
      </c>
      <c r="B3625" s="254" t="s">
        <v>27769</v>
      </c>
      <c r="C3625" s="254" t="s">
        <v>27770</v>
      </c>
      <c r="D3625" s="255" t="s">
        <v>19070</v>
      </c>
      <c r="E3625" s="453">
        <v>6551</v>
      </c>
    </row>
    <row r="3626" spans="1:5" ht="13.5" customHeight="1" x14ac:dyDescent="0.25">
      <c r="A3626" s="264" t="s">
        <v>27771</v>
      </c>
      <c r="B3626" s="254" t="s">
        <v>27643</v>
      </c>
      <c r="C3626" s="254" t="s">
        <v>27772</v>
      </c>
      <c r="D3626" s="255" t="s">
        <v>19070</v>
      </c>
      <c r="E3626" s="453">
        <v>36</v>
      </c>
    </row>
    <row r="3627" spans="1:5" ht="13.5" customHeight="1" x14ac:dyDescent="0.25">
      <c r="A3627" s="264" t="s">
        <v>27773</v>
      </c>
      <c r="B3627" s="254" t="s">
        <v>27660</v>
      </c>
      <c r="C3627" s="254" t="s">
        <v>27774</v>
      </c>
      <c r="D3627" s="255" t="s">
        <v>19070</v>
      </c>
      <c r="E3627" s="453">
        <v>22</v>
      </c>
    </row>
    <row r="3628" spans="1:5" ht="13.5" customHeight="1" x14ac:dyDescent="0.25">
      <c r="A3628" s="264" t="s">
        <v>27775</v>
      </c>
      <c r="B3628" s="254" t="s">
        <v>27643</v>
      </c>
      <c r="C3628" s="254" t="s">
        <v>27776</v>
      </c>
      <c r="D3628" s="255" t="s">
        <v>19070</v>
      </c>
      <c r="E3628" s="453">
        <v>468</v>
      </c>
    </row>
    <row r="3629" spans="1:5" ht="13.5" customHeight="1" x14ac:dyDescent="0.25">
      <c r="A3629" s="264" t="s">
        <v>27777</v>
      </c>
      <c r="B3629" s="254" t="s">
        <v>27660</v>
      </c>
      <c r="C3629" s="254" t="s">
        <v>27778</v>
      </c>
      <c r="D3629" s="255" t="s">
        <v>19070</v>
      </c>
      <c r="E3629" s="453">
        <v>119</v>
      </c>
    </row>
    <row r="3630" spans="1:5" ht="13.5" customHeight="1" x14ac:dyDescent="0.25">
      <c r="A3630" s="264" t="s">
        <v>27779</v>
      </c>
      <c r="B3630" s="254" t="s">
        <v>27780</v>
      </c>
      <c r="C3630" s="254" t="s">
        <v>27781</v>
      </c>
      <c r="D3630" s="255" t="s">
        <v>19070</v>
      </c>
      <c r="E3630" s="453">
        <v>453</v>
      </c>
    </row>
    <row r="3631" spans="1:5" ht="13.5" customHeight="1" x14ac:dyDescent="0.25">
      <c r="A3631" s="264" t="s">
        <v>27782</v>
      </c>
      <c r="B3631" s="254" t="s">
        <v>27783</v>
      </c>
      <c r="C3631" s="254" t="s">
        <v>27784</v>
      </c>
      <c r="D3631" s="255" t="s">
        <v>19070</v>
      </c>
      <c r="E3631" s="453">
        <v>130</v>
      </c>
    </row>
    <row r="3632" spans="1:5" ht="13.5" customHeight="1" x14ac:dyDescent="0.25">
      <c r="A3632" s="264" t="s">
        <v>27785</v>
      </c>
      <c r="B3632" s="254" t="s">
        <v>27201</v>
      </c>
      <c r="C3632" s="254" t="s">
        <v>27786</v>
      </c>
      <c r="D3632" s="255" t="s">
        <v>18887</v>
      </c>
      <c r="E3632" s="453">
        <v>168</v>
      </c>
    </row>
    <row r="3633" spans="1:5" ht="13.5" customHeight="1" x14ac:dyDescent="0.25">
      <c r="A3633" s="264" t="s">
        <v>27787</v>
      </c>
      <c r="B3633" s="254" t="s">
        <v>27788</v>
      </c>
      <c r="C3633" s="254" t="s">
        <v>27694</v>
      </c>
      <c r="D3633" s="255" t="s">
        <v>19070</v>
      </c>
      <c r="E3633" s="453">
        <v>14</v>
      </c>
    </row>
    <row r="3634" spans="1:5" ht="13.5" customHeight="1" x14ac:dyDescent="0.25">
      <c r="A3634" s="264" t="s">
        <v>27789</v>
      </c>
      <c r="B3634" s="254" t="s">
        <v>27790</v>
      </c>
      <c r="C3634" s="254" t="s">
        <v>27791</v>
      </c>
      <c r="D3634" s="255" t="s">
        <v>19070</v>
      </c>
      <c r="E3634" s="453">
        <v>2398</v>
      </c>
    </row>
    <row r="3635" spans="1:5" ht="13.5" customHeight="1" x14ac:dyDescent="0.25">
      <c r="A3635" s="264" t="s">
        <v>27792</v>
      </c>
      <c r="B3635" s="254" t="s">
        <v>27793</v>
      </c>
      <c r="C3635" s="254" t="s">
        <v>27794</v>
      </c>
      <c r="D3635" s="255" t="s">
        <v>19070</v>
      </c>
      <c r="E3635" s="453">
        <v>853</v>
      </c>
    </row>
    <row r="3636" spans="1:5" ht="13.5" customHeight="1" x14ac:dyDescent="0.25">
      <c r="A3636" s="264" t="s">
        <v>27795</v>
      </c>
      <c r="B3636" s="254" t="s">
        <v>27796</v>
      </c>
      <c r="C3636" s="254" t="s">
        <v>27797</v>
      </c>
      <c r="D3636" s="255" t="s">
        <v>19070</v>
      </c>
      <c r="E3636" s="453">
        <v>3</v>
      </c>
    </row>
    <row r="3637" spans="1:5" ht="13.5" customHeight="1" x14ac:dyDescent="0.25">
      <c r="A3637" s="264" t="s">
        <v>27798</v>
      </c>
      <c r="B3637" s="254" t="s">
        <v>27799</v>
      </c>
      <c r="C3637" s="254" t="s">
        <v>27800</v>
      </c>
      <c r="D3637" s="255" t="s">
        <v>19070</v>
      </c>
      <c r="E3637" s="453">
        <v>65</v>
      </c>
    </row>
    <row r="3638" spans="1:5" ht="13.5" customHeight="1" x14ac:dyDescent="0.25">
      <c r="A3638" s="264" t="s">
        <v>27801</v>
      </c>
      <c r="B3638" s="254" t="s">
        <v>27802</v>
      </c>
      <c r="C3638" s="254" t="s">
        <v>27797</v>
      </c>
      <c r="D3638" s="255" t="s">
        <v>19070</v>
      </c>
      <c r="E3638" s="453">
        <v>71</v>
      </c>
    </row>
    <row r="3639" spans="1:5" ht="13.5" customHeight="1" x14ac:dyDescent="0.25">
      <c r="A3639" s="264" t="s">
        <v>27803</v>
      </c>
      <c r="B3639" s="254" t="s">
        <v>27804</v>
      </c>
      <c r="C3639" s="254" t="s">
        <v>27800</v>
      </c>
      <c r="D3639" s="255" t="s">
        <v>19070</v>
      </c>
      <c r="E3639" s="453">
        <v>70</v>
      </c>
    </row>
    <row r="3640" spans="1:5" ht="13.5" customHeight="1" x14ac:dyDescent="0.25">
      <c r="A3640" s="264" t="s">
        <v>27805</v>
      </c>
      <c r="B3640" s="254" t="s">
        <v>27806</v>
      </c>
      <c r="C3640" s="254" t="s">
        <v>27800</v>
      </c>
      <c r="D3640" s="255" t="s">
        <v>19070</v>
      </c>
      <c r="E3640" s="453">
        <v>1</v>
      </c>
    </row>
    <row r="3641" spans="1:5" ht="13.5" customHeight="1" x14ac:dyDescent="0.25">
      <c r="A3641" s="264" t="s">
        <v>27807</v>
      </c>
      <c r="B3641" s="254" t="s">
        <v>27808</v>
      </c>
      <c r="C3641" s="254" t="s">
        <v>27809</v>
      </c>
      <c r="D3641" s="255" t="s">
        <v>19070</v>
      </c>
      <c r="E3641" s="453">
        <v>39</v>
      </c>
    </row>
    <row r="3642" spans="1:5" ht="13.5" customHeight="1" x14ac:dyDescent="0.25">
      <c r="A3642" s="264" t="s">
        <v>27810</v>
      </c>
      <c r="B3642" s="254" t="s">
        <v>27811</v>
      </c>
      <c r="C3642" s="254" t="s">
        <v>27812</v>
      </c>
      <c r="D3642" s="255" t="s">
        <v>19070</v>
      </c>
      <c r="E3642" s="453">
        <v>170</v>
      </c>
    </row>
    <row r="3643" spans="1:5" ht="13.5" customHeight="1" x14ac:dyDescent="0.25">
      <c r="A3643" s="264" t="s">
        <v>27813</v>
      </c>
      <c r="B3643" s="254" t="s">
        <v>27814</v>
      </c>
      <c r="C3643" s="254" t="s">
        <v>27815</v>
      </c>
      <c r="D3643" s="255" t="s">
        <v>19070</v>
      </c>
      <c r="E3643" s="453">
        <v>12</v>
      </c>
    </row>
    <row r="3644" spans="1:5" ht="13.5" customHeight="1" x14ac:dyDescent="0.25">
      <c r="A3644" s="264" t="s">
        <v>27816</v>
      </c>
      <c r="B3644" s="254" t="s">
        <v>27817</v>
      </c>
      <c r="C3644" s="254" t="s">
        <v>27818</v>
      </c>
      <c r="D3644" s="255" t="s">
        <v>19070</v>
      </c>
      <c r="E3644" s="453">
        <v>80</v>
      </c>
    </row>
    <row r="3645" spans="1:5" ht="13.5" customHeight="1" x14ac:dyDescent="0.25">
      <c r="A3645" s="264" t="s">
        <v>27819</v>
      </c>
      <c r="B3645" s="254" t="s">
        <v>27820</v>
      </c>
      <c r="C3645" s="254" t="s">
        <v>27815</v>
      </c>
      <c r="D3645" s="255" t="s">
        <v>19070</v>
      </c>
      <c r="E3645" s="453">
        <v>16</v>
      </c>
    </row>
    <row r="3646" spans="1:5" ht="13.5" customHeight="1" x14ac:dyDescent="0.25">
      <c r="A3646" s="264" t="s">
        <v>27821</v>
      </c>
      <c r="B3646" s="254" t="s">
        <v>27822</v>
      </c>
      <c r="C3646" s="254" t="s">
        <v>27823</v>
      </c>
      <c r="D3646" s="255" t="s">
        <v>19070</v>
      </c>
      <c r="E3646" s="453">
        <v>19</v>
      </c>
    </row>
    <row r="3647" spans="1:5" ht="13.5" customHeight="1" x14ac:dyDescent="0.25">
      <c r="A3647" s="264" t="s">
        <v>27824</v>
      </c>
      <c r="B3647" s="254" t="s">
        <v>27825</v>
      </c>
      <c r="C3647" s="254" t="s">
        <v>27826</v>
      </c>
      <c r="D3647" s="255" t="s">
        <v>19070</v>
      </c>
      <c r="E3647" s="453">
        <v>587</v>
      </c>
    </row>
    <row r="3648" spans="1:5" ht="13.5" customHeight="1" x14ac:dyDescent="0.25">
      <c r="A3648" s="264" t="s">
        <v>27827</v>
      </c>
      <c r="B3648" s="254" t="s">
        <v>27828</v>
      </c>
      <c r="C3648" s="254" t="s">
        <v>27823</v>
      </c>
      <c r="D3648" s="255" t="s">
        <v>19070</v>
      </c>
      <c r="E3648" s="453">
        <v>3</v>
      </c>
    </row>
    <row r="3649" spans="1:5" ht="13.5" customHeight="1" x14ac:dyDescent="0.25">
      <c r="A3649" s="264" t="s">
        <v>27829</v>
      </c>
      <c r="B3649" s="254" t="s">
        <v>27830</v>
      </c>
      <c r="C3649" s="254" t="s">
        <v>27831</v>
      </c>
      <c r="D3649" s="255" t="s">
        <v>19070</v>
      </c>
      <c r="E3649" s="453">
        <v>3</v>
      </c>
    </row>
    <row r="3650" spans="1:5" ht="13.5" customHeight="1" x14ac:dyDescent="0.25">
      <c r="A3650" s="264" t="s">
        <v>27832</v>
      </c>
      <c r="B3650" s="254" t="s">
        <v>27833</v>
      </c>
      <c r="C3650" s="254" t="s">
        <v>27834</v>
      </c>
      <c r="D3650" s="255" t="s">
        <v>19070</v>
      </c>
      <c r="E3650" s="453">
        <v>451</v>
      </c>
    </row>
    <row r="3651" spans="1:5" ht="13.5" customHeight="1" x14ac:dyDescent="0.25">
      <c r="A3651" s="264" t="s">
        <v>7262</v>
      </c>
      <c r="B3651" s="254" t="s">
        <v>27835</v>
      </c>
      <c r="C3651" s="254" t="s">
        <v>27836</v>
      </c>
      <c r="D3651" s="255" t="s">
        <v>19070</v>
      </c>
      <c r="E3651" s="453">
        <v>318</v>
      </c>
    </row>
    <row r="3652" spans="1:5" ht="13.5" customHeight="1" x14ac:dyDescent="0.25">
      <c r="A3652" s="264" t="s">
        <v>27837</v>
      </c>
      <c r="B3652" s="254" t="s">
        <v>27838</v>
      </c>
      <c r="C3652" s="254" t="s">
        <v>27834</v>
      </c>
      <c r="D3652" s="255" t="s">
        <v>19070</v>
      </c>
      <c r="E3652" s="453">
        <v>309</v>
      </c>
    </row>
    <row r="3653" spans="1:5" ht="13.5" customHeight="1" x14ac:dyDescent="0.25">
      <c r="A3653" s="264" t="s">
        <v>27839</v>
      </c>
      <c r="B3653" s="254" t="s">
        <v>27840</v>
      </c>
      <c r="C3653" s="254" t="s">
        <v>27841</v>
      </c>
      <c r="D3653" s="255" t="s">
        <v>19070</v>
      </c>
      <c r="E3653" s="453">
        <v>3</v>
      </c>
    </row>
    <row r="3654" spans="1:5" ht="13.5" customHeight="1" x14ac:dyDescent="0.25">
      <c r="A3654" s="264" t="s">
        <v>27842</v>
      </c>
      <c r="B3654" s="254" t="s">
        <v>27843</v>
      </c>
      <c r="C3654" s="254" t="s">
        <v>27836</v>
      </c>
      <c r="D3654" s="255" t="s">
        <v>19070</v>
      </c>
      <c r="E3654" s="453">
        <v>142</v>
      </c>
    </row>
    <row r="3655" spans="1:5" ht="13.5" customHeight="1" x14ac:dyDescent="0.25">
      <c r="A3655" s="264" t="s">
        <v>27844</v>
      </c>
      <c r="B3655" s="254" t="s">
        <v>27845</v>
      </c>
      <c r="C3655" s="254" t="s">
        <v>27841</v>
      </c>
      <c r="D3655" s="255" t="s">
        <v>19070</v>
      </c>
      <c r="E3655" s="453">
        <v>3</v>
      </c>
    </row>
    <row r="3656" spans="1:5" ht="13.5" customHeight="1" x14ac:dyDescent="0.25">
      <c r="A3656" s="264" t="s">
        <v>27846</v>
      </c>
      <c r="B3656" s="254" t="s">
        <v>27847</v>
      </c>
      <c r="C3656" s="254" t="s">
        <v>27848</v>
      </c>
      <c r="D3656" s="255" t="s">
        <v>19070</v>
      </c>
      <c r="E3656" s="453">
        <v>138</v>
      </c>
    </row>
    <row r="3657" spans="1:5" ht="13.5" customHeight="1" x14ac:dyDescent="0.25">
      <c r="A3657" s="264" t="s">
        <v>27849</v>
      </c>
      <c r="B3657" s="254" t="s">
        <v>27850</v>
      </c>
      <c r="C3657" s="254" t="s">
        <v>27800</v>
      </c>
      <c r="D3657" s="255" t="s">
        <v>19070</v>
      </c>
      <c r="E3657" s="453">
        <v>17</v>
      </c>
    </row>
    <row r="3658" spans="1:5" ht="13.5" customHeight="1" x14ac:dyDescent="0.25">
      <c r="A3658" s="264" t="s">
        <v>27851</v>
      </c>
      <c r="B3658" s="254" t="s">
        <v>27852</v>
      </c>
      <c r="C3658" s="254" t="s">
        <v>27800</v>
      </c>
      <c r="D3658" s="255" t="s">
        <v>19070</v>
      </c>
      <c r="E3658" s="453">
        <v>84</v>
      </c>
    </row>
    <row r="3659" spans="1:5" ht="13.5" customHeight="1" x14ac:dyDescent="0.25">
      <c r="A3659" s="264" t="s">
        <v>27853</v>
      </c>
      <c r="B3659" s="254" t="s">
        <v>27854</v>
      </c>
      <c r="C3659" s="254" t="s">
        <v>27800</v>
      </c>
      <c r="D3659" s="255" t="s">
        <v>19070</v>
      </c>
      <c r="E3659" s="453">
        <v>4</v>
      </c>
    </row>
    <row r="3660" spans="1:5" ht="13.5" customHeight="1" x14ac:dyDescent="0.25">
      <c r="A3660" s="264" t="s">
        <v>27855</v>
      </c>
      <c r="B3660" s="254" t="s">
        <v>27856</v>
      </c>
      <c r="C3660" s="254" t="s">
        <v>27797</v>
      </c>
      <c r="D3660" s="255" t="s">
        <v>19070</v>
      </c>
      <c r="E3660" s="453">
        <v>1</v>
      </c>
    </row>
    <row r="3661" spans="1:5" ht="13.5" customHeight="1" x14ac:dyDescent="0.25">
      <c r="A3661" s="264" t="s">
        <v>27857</v>
      </c>
      <c r="B3661" s="254" t="s">
        <v>27858</v>
      </c>
      <c r="C3661" s="254" t="s">
        <v>27797</v>
      </c>
      <c r="D3661" s="255" t="s">
        <v>19070</v>
      </c>
      <c r="E3661" s="453">
        <v>4</v>
      </c>
    </row>
    <row r="3662" spans="1:5" ht="13.5" customHeight="1" x14ac:dyDescent="0.25">
      <c r="A3662" s="264" t="s">
        <v>27859</v>
      </c>
      <c r="B3662" s="254" t="s">
        <v>27860</v>
      </c>
      <c r="C3662" s="254" t="s">
        <v>27797</v>
      </c>
      <c r="D3662" s="255" t="s">
        <v>19070</v>
      </c>
      <c r="E3662" s="453">
        <v>1</v>
      </c>
    </row>
    <row r="3663" spans="1:5" ht="13.5" customHeight="1" x14ac:dyDescent="0.25">
      <c r="A3663" s="264" t="s">
        <v>27861</v>
      </c>
      <c r="B3663" s="254" t="s">
        <v>27862</v>
      </c>
      <c r="C3663" s="254" t="s">
        <v>27863</v>
      </c>
      <c r="D3663" s="255" t="s">
        <v>19070</v>
      </c>
      <c r="E3663" s="453">
        <v>20</v>
      </c>
    </row>
    <row r="3664" spans="1:5" ht="13.5" customHeight="1" x14ac:dyDescent="0.25">
      <c r="A3664" s="264" t="s">
        <v>27864</v>
      </c>
      <c r="B3664" s="254" t="s">
        <v>27865</v>
      </c>
      <c r="C3664" s="254" t="s">
        <v>19536</v>
      </c>
      <c r="D3664" s="255" t="s">
        <v>19070</v>
      </c>
      <c r="E3664" s="453">
        <v>584</v>
      </c>
    </row>
    <row r="3665" spans="1:5" ht="13.5" customHeight="1" x14ac:dyDescent="0.25">
      <c r="A3665" s="264" t="s">
        <v>27866</v>
      </c>
      <c r="B3665" s="254" t="s">
        <v>27867</v>
      </c>
      <c r="C3665" s="254" t="s">
        <v>26667</v>
      </c>
      <c r="D3665" s="255" t="s">
        <v>19070</v>
      </c>
      <c r="E3665" s="453">
        <v>1271</v>
      </c>
    </row>
    <row r="3666" spans="1:5" ht="13.5" customHeight="1" x14ac:dyDescent="0.25">
      <c r="A3666" s="264" t="s">
        <v>27868</v>
      </c>
      <c r="B3666" s="254" t="s">
        <v>27869</v>
      </c>
      <c r="C3666" s="254" t="s">
        <v>27870</v>
      </c>
      <c r="D3666" s="255" t="s">
        <v>19070</v>
      </c>
      <c r="E3666" s="453">
        <v>4759</v>
      </c>
    </row>
    <row r="3667" spans="1:5" ht="13.5" customHeight="1" x14ac:dyDescent="0.25">
      <c r="A3667" s="264" t="s">
        <v>27871</v>
      </c>
      <c r="B3667" s="254" t="s">
        <v>27872</v>
      </c>
      <c r="C3667" s="254" t="s">
        <v>26667</v>
      </c>
      <c r="D3667" s="255" t="s">
        <v>19070</v>
      </c>
      <c r="E3667" s="453">
        <v>1990</v>
      </c>
    </row>
    <row r="3668" spans="1:5" ht="13.5" customHeight="1" x14ac:dyDescent="0.25">
      <c r="A3668" s="264" t="s">
        <v>27873</v>
      </c>
      <c r="B3668" s="254" t="s">
        <v>27874</v>
      </c>
      <c r="C3668" s="254" t="s">
        <v>27875</v>
      </c>
      <c r="D3668" s="255" t="s">
        <v>19070</v>
      </c>
      <c r="E3668" s="453">
        <v>515</v>
      </c>
    </row>
    <row r="3669" spans="1:5" ht="13.5" customHeight="1" x14ac:dyDescent="0.25">
      <c r="A3669" s="264" t="s">
        <v>27876</v>
      </c>
      <c r="B3669" s="254" t="s">
        <v>27874</v>
      </c>
      <c r="C3669" s="254" t="s">
        <v>27877</v>
      </c>
      <c r="D3669" s="255" t="s">
        <v>19070</v>
      </c>
      <c r="E3669" s="453">
        <v>2292</v>
      </c>
    </row>
    <row r="3670" spans="1:5" ht="13.5" customHeight="1" x14ac:dyDescent="0.25">
      <c r="A3670" s="264" t="s">
        <v>27878</v>
      </c>
      <c r="B3670" s="254" t="s">
        <v>27874</v>
      </c>
      <c r="C3670" s="254" t="s">
        <v>27879</v>
      </c>
      <c r="D3670" s="255" t="s">
        <v>19070</v>
      </c>
      <c r="E3670" s="453">
        <v>2306</v>
      </c>
    </row>
    <row r="3671" spans="1:5" ht="13.5" customHeight="1" x14ac:dyDescent="0.25">
      <c r="A3671" s="264" t="s">
        <v>27880</v>
      </c>
      <c r="B3671" s="254" t="s">
        <v>27874</v>
      </c>
      <c r="C3671" s="254" t="s">
        <v>27881</v>
      </c>
      <c r="D3671" s="255" t="s">
        <v>19070</v>
      </c>
      <c r="E3671" s="453">
        <v>526</v>
      </c>
    </row>
    <row r="3672" spans="1:5" ht="13.5" customHeight="1" x14ac:dyDescent="0.25">
      <c r="A3672" s="264" t="s">
        <v>27882</v>
      </c>
      <c r="B3672" s="254" t="s">
        <v>27883</v>
      </c>
      <c r="C3672" s="254" t="s">
        <v>27884</v>
      </c>
      <c r="D3672" s="255" t="s">
        <v>19070</v>
      </c>
      <c r="E3672" s="453">
        <v>3</v>
      </c>
    </row>
    <row r="3673" spans="1:5" ht="13.5" customHeight="1" x14ac:dyDescent="0.25">
      <c r="A3673" s="264" t="s">
        <v>27885</v>
      </c>
      <c r="B3673" s="254" t="s">
        <v>27886</v>
      </c>
      <c r="C3673" s="254" t="s">
        <v>27887</v>
      </c>
      <c r="D3673" s="255" t="s">
        <v>19070</v>
      </c>
      <c r="E3673" s="453">
        <v>52</v>
      </c>
    </row>
    <row r="3674" spans="1:5" ht="13.5" customHeight="1" x14ac:dyDescent="0.25">
      <c r="A3674" s="264" t="s">
        <v>27888</v>
      </c>
      <c r="B3674" s="254" t="s">
        <v>27889</v>
      </c>
      <c r="C3674" s="254" t="s">
        <v>27890</v>
      </c>
      <c r="D3674" s="255" t="s">
        <v>19070</v>
      </c>
      <c r="E3674" s="453">
        <v>17</v>
      </c>
    </row>
    <row r="3675" spans="1:5" ht="13.5" customHeight="1" x14ac:dyDescent="0.25">
      <c r="A3675" s="264" t="s">
        <v>27891</v>
      </c>
      <c r="B3675" s="254" t="s">
        <v>27892</v>
      </c>
      <c r="C3675" s="254" t="s">
        <v>27893</v>
      </c>
      <c r="D3675" s="255" t="s">
        <v>19070</v>
      </c>
      <c r="E3675" s="453">
        <v>169</v>
      </c>
    </row>
    <row r="3676" spans="1:5" ht="13.5" customHeight="1" x14ac:dyDescent="0.25">
      <c r="A3676" s="264" t="s">
        <v>27894</v>
      </c>
      <c r="B3676" s="254" t="s">
        <v>27889</v>
      </c>
      <c r="C3676" s="254" t="s">
        <v>27895</v>
      </c>
      <c r="D3676" s="255" t="s">
        <v>19070</v>
      </c>
      <c r="E3676" s="453">
        <v>59</v>
      </c>
    </row>
    <row r="3677" spans="1:5" ht="13.5" customHeight="1" x14ac:dyDescent="0.25">
      <c r="A3677" s="264" t="s">
        <v>7264</v>
      </c>
      <c r="B3677" s="254" t="s">
        <v>27889</v>
      </c>
      <c r="C3677" s="254" t="s">
        <v>27896</v>
      </c>
      <c r="D3677" s="255" t="s">
        <v>19070</v>
      </c>
      <c r="E3677" s="453">
        <v>342</v>
      </c>
    </row>
    <row r="3678" spans="1:5" ht="13.5" customHeight="1" x14ac:dyDescent="0.25">
      <c r="A3678" s="264" t="s">
        <v>27897</v>
      </c>
      <c r="B3678" s="254" t="s">
        <v>27898</v>
      </c>
      <c r="C3678" s="254" t="s">
        <v>27899</v>
      </c>
      <c r="D3678" s="255" t="s">
        <v>19070</v>
      </c>
      <c r="E3678" s="453">
        <v>107</v>
      </c>
    </row>
    <row r="3679" spans="1:5" ht="13.5" customHeight="1" x14ac:dyDescent="0.25">
      <c r="A3679" s="264" t="s">
        <v>27900</v>
      </c>
      <c r="B3679" s="254" t="s">
        <v>27898</v>
      </c>
      <c r="C3679" s="254" t="s">
        <v>27901</v>
      </c>
      <c r="D3679" s="255" t="s">
        <v>19070</v>
      </c>
      <c r="E3679" s="453">
        <v>164</v>
      </c>
    </row>
    <row r="3680" spans="1:5" ht="13.5" customHeight="1" x14ac:dyDescent="0.25">
      <c r="A3680" s="264" t="s">
        <v>27902</v>
      </c>
      <c r="B3680" s="254" t="s">
        <v>27898</v>
      </c>
      <c r="C3680" s="254" t="s">
        <v>27903</v>
      </c>
      <c r="D3680" s="255" t="s">
        <v>19070</v>
      </c>
      <c r="E3680" s="453">
        <v>343</v>
      </c>
    </row>
    <row r="3681" spans="1:5" ht="13.5" customHeight="1" x14ac:dyDescent="0.25">
      <c r="A3681" s="264" t="s">
        <v>27904</v>
      </c>
      <c r="B3681" s="254" t="s">
        <v>27898</v>
      </c>
      <c r="C3681" s="254" t="s">
        <v>27905</v>
      </c>
      <c r="D3681" s="255" t="s">
        <v>19070</v>
      </c>
      <c r="E3681" s="453">
        <v>221</v>
      </c>
    </row>
    <row r="3682" spans="1:5" ht="13.5" customHeight="1" x14ac:dyDescent="0.25">
      <c r="A3682" s="264" t="s">
        <v>27906</v>
      </c>
      <c r="B3682" s="254" t="s">
        <v>27907</v>
      </c>
      <c r="C3682" s="254" t="s">
        <v>27908</v>
      </c>
      <c r="D3682" s="255" t="s">
        <v>19070</v>
      </c>
      <c r="E3682" s="453">
        <v>65</v>
      </c>
    </row>
    <row r="3683" spans="1:5" ht="13.5" customHeight="1" x14ac:dyDescent="0.25">
      <c r="A3683" s="264" t="s">
        <v>27909</v>
      </c>
      <c r="B3683" s="254" t="s">
        <v>27907</v>
      </c>
      <c r="C3683" s="254" t="s">
        <v>27910</v>
      </c>
      <c r="D3683" s="255" t="s">
        <v>19070</v>
      </c>
      <c r="E3683" s="453">
        <v>104</v>
      </c>
    </row>
    <row r="3684" spans="1:5" ht="13.5" customHeight="1" x14ac:dyDescent="0.25">
      <c r="A3684" s="264" t="s">
        <v>27911</v>
      </c>
      <c r="B3684" s="254" t="s">
        <v>27907</v>
      </c>
      <c r="C3684" s="254" t="s">
        <v>27912</v>
      </c>
      <c r="D3684" s="255" t="s">
        <v>19070</v>
      </c>
      <c r="E3684" s="453">
        <v>97</v>
      </c>
    </row>
    <row r="3685" spans="1:5" ht="13.5" customHeight="1" x14ac:dyDescent="0.25">
      <c r="A3685" s="264" t="s">
        <v>27913</v>
      </c>
      <c r="B3685" s="254" t="s">
        <v>27907</v>
      </c>
      <c r="C3685" s="254" t="s">
        <v>27914</v>
      </c>
      <c r="D3685" s="255" t="s">
        <v>19070</v>
      </c>
      <c r="E3685" s="453">
        <v>449</v>
      </c>
    </row>
    <row r="3686" spans="1:5" ht="13.5" customHeight="1" x14ac:dyDescent="0.25">
      <c r="A3686" s="264" t="s">
        <v>27915</v>
      </c>
      <c r="B3686" s="254" t="s">
        <v>27907</v>
      </c>
      <c r="C3686" s="254" t="s">
        <v>27916</v>
      </c>
      <c r="D3686" s="255" t="s">
        <v>19070</v>
      </c>
      <c r="E3686" s="453">
        <v>395</v>
      </c>
    </row>
    <row r="3687" spans="1:5" ht="13.5" customHeight="1" x14ac:dyDescent="0.25">
      <c r="A3687" s="264" t="s">
        <v>27917</v>
      </c>
      <c r="B3687" s="254" t="s">
        <v>27892</v>
      </c>
      <c r="C3687" s="254" t="s">
        <v>27918</v>
      </c>
      <c r="D3687" s="255" t="s">
        <v>19070</v>
      </c>
      <c r="E3687" s="453">
        <v>56</v>
      </c>
    </row>
    <row r="3688" spans="1:5" ht="13.5" customHeight="1" x14ac:dyDescent="0.25">
      <c r="A3688" s="264" t="s">
        <v>27919</v>
      </c>
      <c r="B3688" s="254" t="s">
        <v>27907</v>
      </c>
      <c r="C3688" s="254" t="s">
        <v>27920</v>
      </c>
      <c r="D3688" s="255" t="s">
        <v>19070</v>
      </c>
      <c r="E3688" s="453">
        <v>115</v>
      </c>
    </row>
    <row r="3689" spans="1:5" ht="13.5" customHeight="1" x14ac:dyDescent="0.25">
      <c r="A3689" s="264" t="s">
        <v>27921</v>
      </c>
      <c r="B3689" s="254" t="s">
        <v>27907</v>
      </c>
      <c r="C3689" s="254" t="s">
        <v>27922</v>
      </c>
      <c r="D3689" s="255" t="s">
        <v>19070</v>
      </c>
      <c r="E3689" s="453">
        <v>57</v>
      </c>
    </row>
    <row r="3690" spans="1:5" ht="13.5" customHeight="1" x14ac:dyDescent="0.25">
      <c r="A3690" s="264" t="s">
        <v>27923</v>
      </c>
      <c r="B3690" s="254" t="s">
        <v>27924</v>
      </c>
      <c r="C3690" s="254" t="s">
        <v>27925</v>
      </c>
      <c r="D3690" s="255" t="s">
        <v>19070</v>
      </c>
      <c r="E3690" s="453">
        <v>356</v>
      </c>
    </row>
    <row r="3691" spans="1:5" ht="13.5" customHeight="1" x14ac:dyDescent="0.25">
      <c r="A3691" s="264" t="s">
        <v>27926</v>
      </c>
      <c r="B3691" s="254" t="s">
        <v>27924</v>
      </c>
      <c r="C3691" s="254" t="s">
        <v>27927</v>
      </c>
      <c r="D3691" s="255" t="s">
        <v>19070</v>
      </c>
      <c r="E3691" s="453">
        <v>1636</v>
      </c>
    </row>
    <row r="3692" spans="1:5" ht="13.5" customHeight="1" x14ac:dyDescent="0.25">
      <c r="A3692" s="264" t="s">
        <v>27928</v>
      </c>
      <c r="B3692" s="254" t="s">
        <v>27924</v>
      </c>
      <c r="C3692" s="254" t="s">
        <v>27929</v>
      </c>
      <c r="D3692" s="255" t="s">
        <v>19070</v>
      </c>
      <c r="E3692" s="453">
        <v>972</v>
      </c>
    </row>
    <row r="3693" spans="1:5" ht="13.5" customHeight="1" x14ac:dyDescent="0.25">
      <c r="A3693" s="264" t="s">
        <v>27930</v>
      </c>
      <c r="B3693" s="254" t="s">
        <v>27924</v>
      </c>
      <c r="C3693" s="254" t="s">
        <v>27931</v>
      </c>
      <c r="D3693" s="255" t="s">
        <v>19070</v>
      </c>
      <c r="E3693" s="453">
        <v>103</v>
      </c>
    </row>
    <row r="3694" spans="1:5" ht="13.5" customHeight="1" x14ac:dyDescent="0.25">
      <c r="A3694" s="264" t="s">
        <v>27932</v>
      </c>
      <c r="B3694" s="254" t="s">
        <v>27924</v>
      </c>
      <c r="C3694" s="254" t="s">
        <v>27933</v>
      </c>
      <c r="D3694" s="255" t="s">
        <v>19070</v>
      </c>
      <c r="E3694" s="453">
        <v>684</v>
      </c>
    </row>
    <row r="3695" spans="1:5" ht="13.5" customHeight="1" x14ac:dyDescent="0.25">
      <c r="A3695" s="264" t="s">
        <v>27934</v>
      </c>
      <c r="B3695" s="254" t="s">
        <v>27924</v>
      </c>
      <c r="C3695" s="254" t="s">
        <v>27935</v>
      </c>
      <c r="D3695" s="255" t="s">
        <v>19070</v>
      </c>
      <c r="E3695" s="453">
        <v>551</v>
      </c>
    </row>
    <row r="3696" spans="1:5" ht="13.5" customHeight="1" x14ac:dyDescent="0.25">
      <c r="A3696" s="264" t="s">
        <v>27936</v>
      </c>
      <c r="B3696" s="254" t="s">
        <v>27937</v>
      </c>
      <c r="C3696" s="254" t="s">
        <v>27938</v>
      </c>
      <c r="D3696" s="255" t="s">
        <v>19070</v>
      </c>
      <c r="E3696" s="453">
        <v>1272</v>
      </c>
    </row>
    <row r="3697" spans="1:5" ht="13.5" customHeight="1" x14ac:dyDescent="0.25">
      <c r="A3697" s="264" t="s">
        <v>27939</v>
      </c>
      <c r="B3697" s="254" t="s">
        <v>27940</v>
      </c>
      <c r="C3697" s="254" t="s">
        <v>27870</v>
      </c>
      <c r="D3697" s="255" t="s">
        <v>19070</v>
      </c>
      <c r="E3697" s="453">
        <v>8683</v>
      </c>
    </row>
    <row r="3698" spans="1:5" ht="13.5" customHeight="1" x14ac:dyDescent="0.25">
      <c r="A3698" s="264" t="s">
        <v>27941</v>
      </c>
      <c r="B3698" s="254" t="s">
        <v>27942</v>
      </c>
      <c r="C3698" s="254" t="s">
        <v>27943</v>
      </c>
      <c r="D3698" s="255" t="s">
        <v>19070</v>
      </c>
      <c r="E3698" s="453">
        <v>314</v>
      </c>
    </row>
    <row r="3699" spans="1:5" ht="13.5" customHeight="1" x14ac:dyDescent="0.25">
      <c r="A3699" s="264" t="s">
        <v>27944</v>
      </c>
      <c r="B3699" s="254" t="s">
        <v>27945</v>
      </c>
      <c r="C3699" s="254" t="s">
        <v>27943</v>
      </c>
      <c r="D3699" s="255" t="s">
        <v>19070</v>
      </c>
      <c r="E3699" s="453">
        <v>61</v>
      </c>
    </row>
    <row r="3700" spans="1:5" ht="13.5" customHeight="1" x14ac:dyDescent="0.25">
      <c r="A3700" s="264" t="s">
        <v>27946</v>
      </c>
      <c r="B3700" s="254" t="s">
        <v>27947</v>
      </c>
      <c r="C3700" s="254" t="s">
        <v>27943</v>
      </c>
      <c r="D3700" s="255" t="s">
        <v>19070</v>
      </c>
      <c r="E3700" s="453">
        <v>3</v>
      </c>
    </row>
    <row r="3701" spans="1:5" ht="13.5" customHeight="1" x14ac:dyDescent="0.25">
      <c r="A3701" s="264" t="s">
        <v>27948</v>
      </c>
      <c r="B3701" s="254" t="s">
        <v>27949</v>
      </c>
      <c r="C3701" s="254" t="s">
        <v>19069</v>
      </c>
      <c r="D3701" s="255" t="s">
        <v>19070</v>
      </c>
      <c r="E3701" s="453">
        <v>1022.9999999999999</v>
      </c>
    </row>
    <row r="3702" spans="1:5" ht="13.5" customHeight="1" x14ac:dyDescent="0.25">
      <c r="A3702" s="264" t="s">
        <v>27950</v>
      </c>
      <c r="B3702" s="254" t="s">
        <v>27951</v>
      </c>
      <c r="C3702" s="254" t="s">
        <v>26667</v>
      </c>
      <c r="D3702" s="255" t="s">
        <v>19070</v>
      </c>
      <c r="E3702" s="453">
        <v>150</v>
      </c>
    </row>
    <row r="3703" spans="1:5" ht="13.5" customHeight="1" x14ac:dyDescent="0.25">
      <c r="A3703" s="264" t="s">
        <v>27952</v>
      </c>
      <c r="B3703" s="254" t="s">
        <v>27953</v>
      </c>
      <c r="C3703" s="254" t="s">
        <v>26667</v>
      </c>
      <c r="D3703" s="255" t="s">
        <v>19070</v>
      </c>
      <c r="E3703" s="453">
        <v>242</v>
      </c>
    </row>
    <row r="3704" spans="1:5" ht="13.5" customHeight="1" x14ac:dyDescent="0.25">
      <c r="A3704" s="264" t="s">
        <v>27954</v>
      </c>
      <c r="B3704" s="254" t="s">
        <v>27955</v>
      </c>
      <c r="C3704" s="254" t="s">
        <v>27956</v>
      </c>
      <c r="D3704" s="255" t="s">
        <v>19070</v>
      </c>
      <c r="E3704" s="453">
        <v>18</v>
      </c>
    </row>
    <row r="3705" spans="1:5" ht="13.5" customHeight="1" x14ac:dyDescent="0.25">
      <c r="A3705" s="264" t="s">
        <v>27957</v>
      </c>
      <c r="B3705" s="254" t="s">
        <v>27958</v>
      </c>
      <c r="C3705" s="254" t="s">
        <v>27959</v>
      </c>
      <c r="D3705" s="255" t="s">
        <v>19070</v>
      </c>
      <c r="E3705" s="453">
        <v>69</v>
      </c>
    </row>
    <row r="3706" spans="1:5" ht="13.5" customHeight="1" x14ac:dyDescent="0.25">
      <c r="A3706" s="264" t="s">
        <v>27960</v>
      </c>
      <c r="B3706" s="254" t="s">
        <v>27961</v>
      </c>
      <c r="C3706" s="254" t="s">
        <v>27962</v>
      </c>
      <c r="D3706" s="255" t="s">
        <v>19070</v>
      </c>
      <c r="E3706" s="453">
        <v>20</v>
      </c>
    </row>
    <row r="3707" spans="1:5" ht="13.5" customHeight="1" x14ac:dyDescent="0.25">
      <c r="A3707" s="264" t="s">
        <v>27963</v>
      </c>
      <c r="B3707" s="254" t="s">
        <v>27964</v>
      </c>
      <c r="C3707" s="254" t="s">
        <v>27965</v>
      </c>
      <c r="D3707" s="255" t="s">
        <v>19070</v>
      </c>
      <c r="E3707" s="453">
        <v>13</v>
      </c>
    </row>
    <row r="3708" spans="1:5" ht="13.5" customHeight="1" x14ac:dyDescent="0.25">
      <c r="A3708" s="264" t="s">
        <v>27966</v>
      </c>
      <c r="B3708" s="254" t="s">
        <v>27967</v>
      </c>
      <c r="C3708" s="254" t="s">
        <v>27968</v>
      </c>
      <c r="D3708" s="255" t="s">
        <v>19070</v>
      </c>
      <c r="E3708" s="453">
        <v>92</v>
      </c>
    </row>
    <row r="3709" spans="1:5" ht="13.5" customHeight="1" x14ac:dyDescent="0.25">
      <c r="A3709" s="264" t="s">
        <v>27969</v>
      </c>
      <c r="B3709" s="254" t="s">
        <v>27970</v>
      </c>
      <c r="C3709" s="254" t="s">
        <v>27971</v>
      </c>
      <c r="D3709" s="255" t="s">
        <v>19070</v>
      </c>
      <c r="E3709" s="453">
        <v>144</v>
      </c>
    </row>
    <row r="3710" spans="1:5" ht="13.5" customHeight="1" x14ac:dyDescent="0.25">
      <c r="A3710" s="264" t="s">
        <v>27972</v>
      </c>
      <c r="B3710" s="254" t="s">
        <v>27973</v>
      </c>
      <c r="C3710" s="254" t="s">
        <v>27974</v>
      </c>
      <c r="D3710" s="255" t="s">
        <v>19070</v>
      </c>
      <c r="E3710" s="453">
        <v>1176</v>
      </c>
    </row>
    <row r="3711" spans="1:5" ht="13.5" customHeight="1" x14ac:dyDescent="0.25">
      <c r="A3711" s="264" t="s">
        <v>27975</v>
      </c>
      <c r="B3711" s="254" t="s">
        <v>27976</v>
      </c>
      <c r="C3711" s="254" t="s">
        <v>27977</v>
      </c>
      <c r="D3711" s="255" t="s">
        <v>19070</v>
      </c>
      <c r="E3711" s="453">
        <v>67</v>
      </c>
    </row>
    <row r="3712" spans="1:5" ht="13.5" customHeight="1" x14ac:dyDescent="0.25">
      <c r="A3712" s="264" t="s">
        <v>27978</v>
      </c>
      <c r="B3712" s="254" t="s">
        <v>27979</v>
      </c>
      <c r="C3712" s="254" t="s">
        <v>27980</v>
      </c>
      <c r="D3712" s="255" t="s">
        <v>19070</v>
      </c>
      <c r="E3712" s="453">
        <v>30</v>
      </c>
    </row>
    <row r="3713" spans="1:5" ht="13.5" customHeight="1" x14ac:dyDescent="0.25">
      <c r="A3713" s="264" t="s">
        <v>27981</v>
      </c>
      <c r="B3713" s="254" t="s">
        <v>27982</v>
      </c>
      <c r="C3713" s="254" t="s">
        <v>27983</v>
      </c>
      <c r="D3713" s="255" t="s">
        <v>19070</v>
      </c>
      <c r="E3713" s="453">
        <v>490</v>
      </c>
    </row>
    <row r="3714" spans="1:5" ht="13.5" customHeight="1" x14ac:dyDescent="0.25">
      <c r="A3714" s="264" t="s">
        <v>27984</v>
      </c>
      <c r="B3714" s="254" t="s">
        <v>27985</v>
      </c>
      <c r="C3714" s="254" t="s">
        <v>27986</v>
      </c>
      <c r="D3714" s="255" t="s">
        <v>19070</v>
      </c>
      <c r="E3714" s="453">
        <v>26</v>
      </c>
    </row>
    <row r="3715" spans="1:5" ht="13.5" customHeight="1" x14ac:dyDescent="0.25">
      <c r="A3715" s="264" t="s">
        <v>27987</v>
      </c>
      <c r="B3715" s="254" t="s">
        <v>27988</v>
      </c>
      <c r="C3715" s="254" t="s">
        <v>27989</v>
      </c>
      <c r="D3715" s="255" t="s">
        <v>19070</v>
      </c>
      <c r="E3715" s="453">
        <v>21</v>
      </c>
    </row>
    <row r="3716" spans="1:5" ht="13.5" customHeight="1" x14ac:dyDescent="0.25">
      <c r="A3716" s="264" t="s">
        <v>27990</v>
      </c>
      <c r="B3716" s="254" t="s">
        <v>27991</v>
      </c>
      <c r="C3716" s="254" t="s">
        <v>27870</v>
      </c>
      <c r="D3716" s="255" t="s">
        <v>19070</v>
      </c>
      <c r="E3716" s="453">
        <v>1158</v>
      </c>
    </row>
    <row r="3717" spans="1:5" ht="13.5" customHeight="1" x14ac:dyDescent="0.25">
      <c r="A3717" s="264" t="s">
        <v>27992</v>
      </c>
      <c r="B3717" s="254" t="s">
        <v>27993</v>
      </c>
      <c r="C3717" s="254" t="s">
        <v>21064</v>
      </c>
      <c r="D3717" s="255" t="s">
        <v>19070</v>
      </c>
      <c r="E3717" s="453">
        <v>887</v>
      </c>
    </row>
    <row r="3718" spans="1:5" ht="13.5" customHeight="1" x14ac:dyDescent="0.25">
      <c r="A3718" s="264" t="s">
        <v>27994</v>
      </c>
      <c r="B3718" s="254" t="s">
        <v>27995</v>
      </c>
      <c r="C3718" s="254" t="s">
        <v>27996</v>
      </c>
      <c r="D3718" s="255" t="s">
        <v>19070</v>
      </c>
      <c r="E3718" s="453">
        <v>27</v>
      </c>
    </row>
    <row r="3719" spans="1:5" ht="13.5" customHeight="1" x14ac:dyDescent="0.25">
      <c r="A3719" s="264" t="s">
        <v>27997</v>
      </c>
      <c r="B3719" s="254" t="s">
        <v>27998</v>
      </c>
      <c r="C3719" s="254" t="s">
        <v>27999</v>
      </c>
      <c r="D3719" s="255" t="s">
        <v>19070</v>
      </c>
      <c r="E3719" s="453">
        <v>1</v>
      </c>
    </row>
    <row r="3720" spans="1:5" ht="13.5" customHeight="1" x14ac:dyDescent="0.25">
      <c r="A3720" s="264" t="s">
        <v>28000</v>
      </c>
      <c r="B3720" s="254" t="s">
        <v>28001</v>
      </c>
      <c r="C3720" s="254" t="s">
        <v>28002</v>
      </c>
      <c r="D3720" s="255" t="s">
        <v>18883</v>
      </c>
      <c r="E3720" s="453">
        <v>1141</v>
      </c>
    </row>
    <row r="3721" spans="1:5" ht="13.5" customHeight="1" x14ac:dyDescent="0.25">
      <c r="A3721" s="264" t="s">
        <v>28003</v>
      </c>
      <c r="B3721" s="254" t="s">
        <v>28001</v>
      </c>
      <c r="C3721" s="254" t="s">
        <v>28004</v>
      </c>
      <c r="D3721" s="255" t="s">
        <v>18883</v>
      </c>
      <c r="E3721" s="453">
        <v>1809</v>
      </c>
    </row>
    <row r="3722" spans="1:5" ht="13.5" customHeight="1" x14ac:dyDescent="0.25">
      <c r="A3722" s="264" t="s">
        <v>28005</v>
      </c>
      <c r="B3722" s="254" t="s">
        <v>28001</v>
      </c>
      <c r="C3722" s="254" t="s">
        <v>28006</v>
      </c>
      <c r="D3722" s="255" t="s">
        <v>18883</v>
      </c>
      <c r="E3722" s="453">
        <v>64</v>
      </c>
    </row>
    <row r="3723" spans="1:5" ht="13.5" customHeight="1" x14ac:dyDescent="0.25">
      <c r="A3723" s="264" t="s">
        <v>28007</v>
      </c>
      <c r="B3723" s="254" t="s">
        <v>28008</v>
      </c>
      <c r="C3723" s="254" t="s">
        <v>27415</v>
      </c>
      <c r="D3723" s="255" t="s">
        <v>18883</v>
      </c>
      <c r="E3723" s="453">
        <v>591</v>
      </c>
    </row>
    <row r="3724" spans="1:5" ht="13.5" customHeight="1" x14ac:dyDescent="0.25">
      <c r="A3724" s="264" t="s">
        <v>28009</v>
      </c>
      <c r="B3724" s="254" t="s">
        <v>28010</v>
      </c>
      <c r="C3724" s="254" t="s">
        <v>27624</v>
      </c>
      <c r="D3724" s="255" t="s">
        <v>18883</v>
      </c>
      <c r="E3724" s="453">
        <v>1805</v>
      </c>
    </row>
    <row r="3725" spans="1:5" ht="13.5" customHeight="1" x14ac:dyDescent="0.25">
      <c r="A3725" s="264" t="s">
        <v>28011</v>
      </c>
      <c r="B3725" s="254" t="s">
        <v>28012</v>
      </c>
      <c r="C3725" s="254" t="s">
        <v>28013</v>
      </c>
      <c r="D3725" s="255" t="s">
        <v>18883</v>
      </c>
      <c r="E3725" s="453">
        <v>126</v>
      </c>
    </row>
    <row r="3726" spans="1:5" ht="13.5" customHeight="1" x14ac:dyDescent="0.25">
      <c r="A3726" s="264" t="s">
        <v>28014</v>
      </c>
      <c r="B3726" s="254" t="s">
        <v>28015</v>
      </c>
      <c r="C3726" s="254" t="s">
        <v>28016</v>
      </c>
      <c r="D3726" s="255" t="s">
        <v>18883</v>
      </c>
      <c r="E3726" s="453">
        <v>58</v>
      </c>
    </row>
    <row r="3727" spans="1:5" ht="13.5" customHeight="1" x14ac:dyDescent="0.25">
      <c r="A3727" s="264" t="s">
        <v>7266</v>
      </c>
      <c r="B3727" s="254" t="s">
        <v>28017</v>
      </c>
      <c r="C3727" s="254" t="s">
        <v>28016</v>
      </c>
      <c r="D3727" s="255" t="s">
        <v>18883</v>
      </c>
      <c r="E3727" s="453">
        <v>39</v>
      </c>
    </row>
    <row r="3728" spans="1:5" ht="13.5" customHeight="1" x14ac:dyDescent="0.25">
      <c r="A3728" s="264" t="s">
        <v>28018</v>
      </c>
      <c r="B3728" s="254" t="s">
        <v>28019</v>
      </c>
      <c r="C3728" s="254" t="s">
        <v>28020</v>
      </c>
      <c r="D3728" s="255" t="s">
        <v>18883</v>
      </c>
      <c r="E3728" s="453">
        <v>1993</v>
      </c>
    </row>
    <row r="3729" spans="1:5" ht="13.5" customHeight="1" x14ac:dyDescent="0.25">
      <c r="A3729" s="264" t="s">
        <v>28021</v>
      </c>
      <c r="B3729" s="254" t="s">
        <v>28022</v>
      </c>
      <c r="C3729" s="254" t="s">
        <v>28023</v>
      </c>
      <c r="D3729" s="255" t="s">
        <v>18883</v>
      </c>
      <c r="E3729" s="453">
        <v>117</v>
      </c>
    </row>
    <row r="3730" spans="1:5" ht="13.5" customHeight="1" x14ac:dyDescent="0.25">
      <c r="A3730" s="264" t="s">
        <v>28024</v>
      </c>
      <c r="B3730" s="254" t="s">
        <v>28022</v>
      </c>
      <c r="C3730" s="254" t="s">
        <v>28025</v>
      </c>
      <c r="D3730" s="255" t="s">
        <v>18915</v>
      </c>
      <c r="E3730" s="453">
        <v>208</v>
      </c>
    </row>
    <row r="3731" spans="1:5" ht="13.5" customHeight="1" x14ac:dyDescent="0.25">
      <c r="A3731" s="264" t="s">
        <v>28026</v>
      </c>
      <c r="B3731" s="254" t="s">
        <v>28027</v>
      </c>
      <c r="C3731" s="254" t="s">
        <v>27139</v>
      </c>
      <c r="D3731" s="255" t="s">
        <v>18883</v>
      </c>
      <c r="E3731" s="453">
        <v>916</v>
      </c>
    </row>
    <row r="3732" spans="1:5" ht="13.5" customHeight="1" x14ac:dyDescent="0.25">
      <c r="A3732" s="264" t="s">
        <v>28028</v>
      </c>
      <c r="B3732" s="254" t="s">
        <v>28029</v>
      </c>
      <c r="C3732" s="254" t="s">
        <v>28030</v>
      </c>
      <c r="D3732" s="255" t="s">
        <v>18883</v>
      </c>
      <c r="E3732" s="453">
        <v>137</v>
      </c>
    </row>
    <row r="3733" spans="1:5" ht="13.5" customHeight="1" x14ac:dyDescent="0.25">
      <c r="A3733" s="264" t="s">
        <v>28031</v>
      </c>
      <c r="B3733" s="254" t="s">
        <v>28032</v>
      </c>
      <c r="C3733" s="254" t="s">
        <v>28033</v>
      </c>
      <c r="D3733" s="255" t="s">
        <v>18883</v>
      </c>
      <c r="E3733" s="453">
        <v>41</v>
      </c>
    </row>
    <row r="3734" spans="1:5" ht="13.5" customHeight="1" x14ac:dyDescent="0.25">
      <c r="A3734" s="264" t="s">
        <v>28034</v>
      </c>
      <c r="B3734" s="254" t="s">
        <v>28035</v>
      </c>
      <c r="C3734" s="254" t="s">
        <v>27619</v>
      </c>
      <c r="D3734" s="255" t="s">
        <v>18883</v>
      </c>
      <c r="E3734" s="453">
        <v>1</v>
      </c>
    </row>
    <row r="3735" spans="1:5" ht="13.5" customHeight="1" x14ac:dyDescent="0.25">
      <c r="A3735" s="264" t="s">
        <v>28036</v>
      </c>
      <c r="B3735" s="254" t="s">
        <v>28037</v>
      </c>
      <c r="C3735" s="254" t="s">
        <v>28038</v>
      </c>
      <c r="D3735" s="255" t="s">
        <v>18883</v>
      </c>
      <c r="E3735" s="453">
        <v>31</v>
      </c>
    </row>
    <row r="3736" spans="1:5" ht="13.5" customHeight="1" x14ac:dyDescent="0.25">
      <c r="A3736" s="264" t="s">
        <v>28039</v>
      </c>
      <c r="B3736" s="254" t="s">
        <v>28040</v>
      </c>
      <c r="C3736" s="254" t="s">
        <v>27635</v>
      </c>
      <c r="D3736" s="255" t="s">
        <v>18883</v>
      </c>
      <c r="E3736" s="453">
        <v>50746</v>
      </c>
    </row>
    <row r="3737" spans="1:5" ht="13.5" customHeight="1" x14ac:dyDescent="0.25">
      <c r="A3737" s="264" t="s">
        <v>28041</v>
      </c>
      <c r="B3737" s="254" t="s">
        <v>28042</v>
      </c>
      <c r="C3737" s="254" t="s">
        <v>27468</v>
      </c>
      <c r="D3737" s="255" t="s">
        <v>18883</v>
      </c>
      <c r="E3737" s="453">
        <v>1330</v>
      </c>
    </row>
    <row r="3738" spans="1:5" ht="13.5" customHeight="1" x14ac:dyDescent="0.25">
      <c r="A3738" s="264" t="s">
        <v>28043</v>
      </c>
      <c r="B3738" s="254" t="s">
        <v>28029</v>
      </c>
      <c r="C3738" s="254" t="s">
        <v>28044</v>
      </c>
      <c r="D3738" s="255" t="s">
        <v>18883</v>
      </c>
      <c r="E3738" s="453">
        <v>1630</v>
      </c>
    </row>
    <row r="3739" spans="1:5" ht="13.5" customHeight="1" x14ac:dyDescent="0.25">
      <c r="A3739" s="264" t="s">
        <v>28045</v>
      </c>
      <c r="B3739" s="254" t="s">
        <v>28046</v>
      </c>
      <c r="C3739" s="254" t="s">
        <v>27638</v>
      </c>
      <c r="D3739" s="255" t="s">
        <v>18883</v>
      </c>
      <c r="E3739" s="453">
        <v>2444</v>
      </c>
    </row>
    <row r="3740" spans="1:5" ht="13.5" customHeight="1" x14ac:dyDescent="0.25">
      <c r="A3740" s="264" t="s">
        <v>28047</v>
      </c>
      <c r="B3740" s="254" t="s">
        <v>28048</v>
      </c>
      <c r="C3740" s="254" t="s">
        <v>28049</v>
      </c>
      <c r="D3740" s="255" t="s">
        <v>18883</v>
      </c>
      <c r="E3740" s="453">
        <v>4</v>
      </c>
    </row>
    <row r="3741" spans="1:5" ht="13.5" customHeight="1" x14ac:dyDescent="0.25">
      <c r="A3741" s="264" t="s">
        <v>28050</v>
      </c>
      <c r="B3741" s="254" t="s">
        <v>28051</v>
      </c>
      <c r="C3741" s="254" t="s">
        <v>28052</v>
      </c>
      <c r="D3741" s="255" t="s">
        <v>18887</v>
      </c>
      <c r="E3741" s="453">
        <v>160</v>
      </c>
    </row>
    <row r="3742" spans="1:5" ht="13.5" customHeight="1" x14ac:dyDescent="0.25">
      <c r="A3742" s="264" t="s">
        <v>28053</v>
      </c>
      <c r="B3742" s="254" t="s">
        <v>28054</v>
      </c>
      <c r="C3742" s="254" t="s">
        <v>28055</v>
      </c>
      <c r="D3742" s="255" t="s">
        <v>18887</v>
      </c>
      <c r="E3742" s="453">
        <v>122</v>
      </c>
    </row>
    <row r="3743" spans="1:5" ht="13.5" customHeight="1" x14ac:dyDescent="0.25">
      <c r="A3743" s="264" t="s">
        <v>28056</v>
      </c>
      <c r="B3743" s="254" t="s">
        <v>28057</v>
      </c>
      <c r="C3743" s="254" t="s">
        <v>28058</v>
      </c>
      <c r="D3743" s="255" t="s">
        <v>18887</v>
      </c>
      <c r="E3743" s="453">
        <v>1216</v>
      </c>
    </row>
    <row r="3744" spans="1:5" ht="13.5" customHeight="1" x14ac:dyDescent="0.25">
      <c r="A3744" s="264" t="s">
        <v>7269</v>
      </c>
      <c r="B3744" s="254" t="s">
        <v>28059</v>
      </c>
      <c r="C3744" s="254" t="s">
        <v>28060</v>
      </c>
      <c r="D3744" s="255" t="s">
        <v>18887</v>
      </c>
      <c r="E3744" s="453">
        <v>2048</v>
      </c>
    </row>
    <row r="3745" spans="1:5" ht="13.5" customHeight="1" x14ac:dyDescent="0.25">
      <c r="A3745" s="264" t="s">
        <v>7273</v>
      </c>
      <c r="B3745" s="254" t="s">
        <v>28061</v>
      </c>
      <c r="C3745" s="254" t="s">
        <v>28062</v>
      </c>
      <c r="D3745" s="255" t="s">
        <v>18887</v>
      </c>
      <c r="E3745" s="453">
        <v>1554</v>
      </c>
    </row>
    <row r="3746" spans="1:5" ht="13.5" customHeight="1" x14ac:dyDescent="0.25">
      <c r="A3746" s="264" t="s">
        <v>7275</v>
      </c>
      <c r="B3746" s="254" t="s">
        <v>28063</v>
      </c>
      <c r="C3746" s="254" t="s">
        <v>28064</v>
      </c>
      <c r="D3746" s="255" t="s">
        <v>18887</v>
      </c>
      <c r="E3746" s="453">
        <v>6</v>
      </c>
    </row>
    <row r="3747" spans="1:5" ht="13.5" customHeight="1" x14ac:dyDescent="0.25">
      <c r="A3747" s="264" t="s">
        <v>28065</v>
      </c>
      <c r="B3747" s="254" t="s">
        <v>28066</v>
      </c>
      <c r="C3747" s="254" t="s">
        <v>28067</v>
      </c>
      <c r="D3747" s="255" t="s">
        <v>18887</v>
      </c>
      <c r="E3747" s="453">
        <v>3364</v>
      </c>
    </row>
    <row r="3748" spans="1:5" ht="13.5" customHeight="1" x14ac:dyDescent="0.25">
      <c r="A3748" s="264" t="s">
        <v>28068</v>
      </c>
      <c r="B3748" s="254" t="s">
        <v>28069</v>
      </c>
      <c r="C3748" s="254" t="s">
        <v>28070</v>
      </c>
      <c r="D3748" s="255" t="s">
        <v>18887</v>
      </c>
      <c r="E3748" s="453">
        <v>211</v>
      </c>
    </row>
    <row r="3749" spans="1:5" ht="13.5" customHeight="1" x14ac:dyDescent="0.25">
      <c r="A3749" s="264" t="s">
        <v>28071</v>
      </c>
      <c r="B3749" s="254" t="s">
        <v>28069</v>
      </c>
      <c r="C3749" s="254" t="s">
        <v>28072</v>
      </c>
      <c r="D3749" s="255" t="s">
        <v>18887</v>
      </c>
      <c r="E3749" s="453">
        <v>748</v>
      </c>
    </row>
    <row r="3750" spans="1:5" ht="13.5" customHeight="1" x14ac:dyDescent="0.25">
      <c r="A3750" s="264" t="s">
        <v>28073</v>
      </c>
      <c r="B3750" s="254" t="s">
        <v>28074</v>
      </c>
      <c r="C3750" s="254" t="s">
        <v>28075</v>
      </c>
      <c r="D3750" s="255" t="s">
        <v>18887</v>
      </c>
      <c r="E3750" s="453">
        <v>307</v>
      </c>
    </row>
    <row r="3751" spans="1:5" ht="13.5" customHeight="1" x14ac:dyDescent="0.25">
      <c r="A3751" s="264" t="s">
        <v>28076</v>
      </c>
      <c r="B3751" s="254" t="s">
        <v>28077</v>
      </c>
      <c r="C3751" s="254" t="s">
        <v>28078</v>
      </c>
      <c r="D3751" s="255" t="s">
        <v>18887</v>
      </c>
      <c r="E3751" s="453">
        <v>57</v>
      </c>
    </row>
    <row r="3752" spans="1:5" ht="13.5" customHeight="1" x14ac:dyDescent="0.25">
      <c r="A3752" s="264" t="s">
        <v>28079</v>
      </c>
      <c r="B3752" s="254" t="s">
        <v>28080</v>
      </c>
      <c r="C3752" s="254" t="s">
        <v>28081</v>
      </c>
      <c r="D3752" s="255" t="s">
        <v>18887</v>
      </c>
      <c r="E3752" s="453">
        <v>144</v>
      </c>
    </row>
    <row r="3753" spans="1:5" ht="13.5" customHeight="1" x14ac:dyDescent="0.25">
      <c r="A3753" s="264" t="s">
        <v>28082</v>
      </c>
      <c r="B3753" s="254" t="s">
        <v>28083</v>
      </c>
      <c r="C3753" s="254" t="s">
        <v>28084</v>
      </c>
      <c r="D3753" s="255" t="s">
        <v>18887</v>
      </c>
      <c r="E3753" s="453">
        <v>136</v>
      </c>
    </row>
    <row r="3754" spans="1:5" ht="13.5" customHeight="1" x14ac:dyDescent="0.25">
      <c r="A3754" s="264" t="s">
        <v>28085</v>
      </c>
      <c r="B3754" s="254" t="s">
        <v>27052</v>
      </c>
      <c r="C3754" s="254" t="s">
        <v>28086</v>
      </c>
      <c r="D3754" s="255" t="s">
        <v>18887</v>
      </c>
      <c r="E3754" s="453">
        <v>35</v>
      </c>
    </row>
    <row r="3755" spans="1:5" ht="13.5" customHeight="1" x14ac:dyDescent="0.25">
      <c r="A3755" s="264" t="s">
        <v>28087</v>
      </c>
      <c r="B3755" s="254" t="s">
        <v>27055</v>
      </c>
      <c r="C3755" s="254" t="s">
        <v>28088</v>
      </c>
      <c r="D3755" s="255" t="s">
        <v>18887</v>
      </c>
      <c r="E3755" s="453">
        <v>130</v>
      </c>
    </row>
    <row r="3756" spans="1:5" ht="13.5" customHeight="1" x14ac:dyDescent="0.25">
      <c r="A3756" s="264" t="s">
        <v>28089</v>
      </c>
      <c r="B3756" s="254" t="s">
        <v>27058</v>
      </c>
      <c r="C3756" s="254" t="s">
        <v>28090</v>
      </c>
      <c r="D3756" s="255" t="s">
        <v>18887</v>
      </c>
      <c r="E3756" s="453">
        <v>98</v>
      </c>
    </row>
    <row r="3757" spans="1:5" ht="13.5" customHeight="1" x14ac:dyDescent="0.25">
      <c r="A3757" s="264" t="s">
        <v>28091</v>
      </c>
      <c r="B3757" s="254" t="s">
        <v>28092</v>
      </c>
      <c r="C3757" s="254" t="s">
        <v>28093</v>
      </c>
      <c r="D3757" s="255" t="s">
        <v>18887</v>
      </c>
      <c r="E3757" s="453">
        <v>40</v>
      </c>
    </row>
    <row r="3758" spans="1:5" ht="13.5" customHeight="1" x14ac:dyDescent="0.25">
      <c r="A3758" s="264" t="s">
        <v>28094</v>
      </c>
      <c r="B3758" s="254" t="s">
        <v>28095</v>
      </c>
      <c r="C3758" s="254" t="s">
        <v>28096</v>
      </c>
      <c r="D3758" s="255" t="s">
        <v>18887</v>
      </c>
      <c r="E3758" s="453">
        <v>304</v>
      </c>
    </row>
    <row r="3759" spans="1:5" ht="13.5" customHeight="1" x14ac:dyDescent="0.25">
      <c r="A3759" s="264" t="s">
        <v>28097</v>
      </c>
      <c r="B3759" s="254" t="s">
        <v>28098</v>
      </c>
      <c r="C3759" s="254" t="s">
        <v>28099</v>
      </c>
      <c r="D3759" s="255" t="s">
        <v>18887</v>
      </c>
      <c r="E3759" s="453">
        <v>418</v>
      </c>
    </row>
    <row r="3760" spans="1:5" ht="13.5" customHeight="1" x14ac:dyDescent="0.25">
      <c r="A3760" s="264" t="s">
        <v>28100</v>
      </c>
      <c r="B3760" s="254" t="s">
        <v>28101</v>
      </c>
      <c r="C3760" s="254" t="s">
        <v>28102</v>
      </c>
      <c r="D3760" s="255" t="s">
        <v>18887</v>
      </c>
      <c r="E3760" s="453">
        <v>345</v>
      </c>
    </row>
    <row r="3761" spans="1:5" ht="13.5" customHeight="1" x14ac:dyDescent="0.25">
      <c r="A3761" s="264" t="s">
        <v>28103</v>
      </c>
      <c r="B3761" s="254" t="s">
        <v>28104</v>
      </c>
      <c r="C3761" s="254" t="s">
        <v>28105</v>
      </c>
      <c r="D3761" s="255" t="s">
        <v>18887</v>
      </c>
      <c r="E3761" s="453">
        <v>4070.0000000000005</v>
      </c>
    </row>
    <row r="3762" spans="1:5" ht="13.5" customHeight="1" x14ac:dyDescent="0.25">
      <c r="A3762" s="264" t="s">
        <v>28106</v>
      </c>
      <c r="B3762" s="254" t="s">
        <v>28107</v>
      </c>
      <c r="C3762" s="254" t="s">
        <v>28108</v>
      </c>
      <c r="D3762" s="255" t="s">
        <v>18887</v>
      </c>
      <c r="E3762" s="453">
        <v>5499</v>
      </c>
    </row>
    <row r="3763" spans="1:5" ht="13.5" customHeight="1" x14ac:dyDescent="0.25">
      <c r="A3763" s="264" t="s">
        <v>28109</v>
      </c>
      <c r="B3763" s="254" t="s">
        <v>28110</v>
      </c>
      <c r="C3763" s="254" t="s">
        <v>28111</v>
      </c>
      <c r="D3763" s="255" t="s">
        <v>18887</v>
      </c>
      <c r="E3763" s="453">
        <v>3269</v>
      </c>
    </row>
    <row r="3764" spans="1:5" ht="13.5" customHeight="1" x14ac:dyDescent="0.25">
      <c r="A3764" s="264" t="s">
        <v>28112</v>
      </c>
      <c r="B3764" s="254" t="s">
        <v>28113</v>
      </c>
      <c r="C3764" s="254" t="s">
        <v>28114</v>
      </c>
      <c r="D3764" s="255" t="s">
        <v>18887</v>
      </c>
      <c r="E3764" s="453">
        <v>39</v>
      </c>
    </row>
    <row r="3765" spans="1:5" ht="13.5" customHeight="1" x14ac:dyDescent="0.25">
      <c r="A3765" s="264" t="s">
        <v>28115</v>
      </c>
      <c r="B3765" s="254" t="s">
        <v>28116</v>
      </c>
      <c r="C3765" s="254" t="s">
        <v>28117</v>
      </c>
      <c r="D3765" s="255" t="s">
        <v>18887</v>
      </c>
      <c r="E3765" s="453">
        <v>134</v>
      </c>
    </row>
    <row r="3766" spans="1:5" ht="13.5" customHeight="1" x14ac:dyDescent="0.25">
      <c r="A3766" s="264" t="s">
        <v>16461</v>
      </c>
      <c r="B3766" s="254" t="s">
        <v>28118</v>
      </c>
      <c r="C3766" s="254" t="s">
        <v>28119</v>
      </c>
      <c r="D3766" s="255" t="s">
        <v>18887</v>
      </c>
      <c r="E3766" s="453">
        <v>4124</v>
      </c>
    </row>
    <row r="3767" spans="1:5" ht="13.5" customHeight="1" x14ac:dyDescent="0.25">
      <c r="A3767" s="264" t="s">
        <v>28120</v>
      </c>
      <c r="B3767" s="254" t="s">
        <v>28121</v>
      </c>
      <c r="C3767" s="254" t="s">
        <v>28122</v>
      </c>
      <c r="D3767" s="255" t="s">
        <v>18887</v>
      </c>
      <c r="E3767" s="453">
        <v>3543</v>
      </c>
    </row>
    <row r="3768" spans="1:5" ht="13.5" customHeight="1" x14ac:dyDescent="0.25">
      <c r="A3768" s="264" t="s">
        <v>28123</v>
      </c>
      <c r="B3768" s="254" t="s">
        <v>28124</v>
      </c>
      <c r="C3768" s="254" t="s">
        <v>28125</v>
      </c>
      <c r="D3768" s="255" t="s">
        <v>18887</v>
      </c>
      <c r="E3768" s="453">
        <v>44553</v>
      </c>
    </row>
    <row r="3769" spans="1:5" ht="13.5" customHeight="1" x14ac:dyDescent="0.25">
      <c r="A3769" s="264" t="s">
        <v>28126</v>
      </c>
      <c r="B3769" s="254" t="s">
        <v>28127</v>
      </c>
      <c r="C3769" s="254" t="s">
        <v>28128</v>
      </c>
      <c r="D3769" s="255" t="s">
        <v>18887</v>
      </c>
      <c r="E3769" s="453">
        <v>4258</v>
      </c>
    </row>
    <row r="3770" spans="1:5" ht="13.5" customHeight="1" x14ac:dyDescent="0.25">
      <c r="A3770" s="264" t="s">
        <v>28129</v>
      </c>
      <c r="B3770" s="254" t="s">
        <v>28130</v>
      </c>
      <c r="C3770" s="254" t="s">
        <v>28131</v>
      </c>
      <c r="D3770" s="255" t="s">
        <v>18887</v>
      </c>
      <c r="E3770" s="453">
        <v>24417</v>
      </c>
    </row>
    <row r="3771" spans="1:5" ht="13.5" customHeight="1" x14ac:dyDescent="0.25">
      <c r="A3771" s="264" t="s">
        <v>28132</v>
      </c>
      <c r="B3771" s="254" t="s">
        <v>28133</v>
      </c>
      <c r="C3771" s="254" t="s">
        <v>28134</v>
      </c>
      <c r="D3771" s="255" t="s">
        <v>18887</v>
      </c>
      <c r="E3771" s="453">
        <v>154</v>
      </c>
    </row>
    <row r="3772" spans="1:5" ht="13.5" customHeight="1" x14ac:dyDescent="0.25">
      <c r="A3772" s="264" t="s">
        <v>28135</v>
      </c>
      <c r="B3772" s="254" t="s">
        <v>28136</v>
      </c>
      <c r="C3772" s="254" t="s">
        <v>28137</v>
      </c>
      <c r="D3772" s="255" t="s">
        <v>18887</v>
      </c>
      <c r="E3772" s="453">
        <v>545</v>
      </c>
    </row>
    <row r="3773" spans="1:5" ht="13.5" customHeight="1" x14ac:dyDescent="0.25">
      <c r="A3773" s="264" t="s">
        <v>28138</v>
      </c>
      <c r="B3773" s="254" t="s">
        <v>28139</v>
      </c>
      <c r="C3773" s="254" t="s">
        <v>28140</v>
      </c>
      <c r="D3773" s="255" t="s">
        <v>18887</v>
      </c>
      <c r="E3773" s="453">
        <v>503</v>
      </c>
    </row>
    <row r="3774" spans="1:5" ht="13.5" customHeight="1" x14ac:dyDescent="0.25">
      <c r="A3774" s="264" t="s">
        <v>28141</v>
      </c>
      <c r="B3774" s="254" t="s">
        <v>28142</v>
      </c>
      <c r="C3774" s="254" t="s">
        <v>28143</v>
      </c>
      <c r="D3774" s="255" t="s">
        <v>18887</v>
      </c>
      <c r="E3774" s="453">
        <v>970</v>
      </c>
    </row>
    <row r="3775" spans="1:5" ht="13.5" customHeight="1" x14ac:dyDescent="0.25">
      <c r="A3775" s="264" t="s">
        <v>28144</v>
      </c>
      <c r="B3775" s="254" t="s">
        <v>28145</v>
      </c>
      <c r="C3775" s="254" t="s">
        <v>28146</v>
      </c>
      <c r="D3775" s="255" t="s">
        <v>18887</v>
      </c>
      <c r="E3775" s="453">
        <v>2200</v>
      </c>
    </row>
    <row r="3776" spans="1:5" ht="13.5" customHeight="1" x14ac:dyDescent="0.25">
      <c r="A3776" s="264" t="s">
        <v>28147</v>
      </c>
      <c r="B3776" s="254" t="s">
        <v>28148</v>
      </c>
      <c r="C3776" s="254" t="s">
        <v>28149</v>
      </c>
      <c r="D3776" s="255" t="s">
        <v>18887</v>
      </c>
      <c r="E3776" s="453">
        <v>795</v>
      </c>
    </row>
    <row r="3777" spans="1:5" ht="13.5" customHeight="1" x14ac:dyDescent="0.25">
      <c r="A3777" s="264" t="s">
        <v>28150</v>
      </c>
      <c r="B3777" s="254" t="s">
        <v>28151</v>
      </c>
      <c r="C3777" s="254" t="s">
        <v>28152</v>
      </c>
      <c r="D3777" s="255" t="s">
        <v>18887</v>
      </c>
      <c r="E3777" s="453">
        <v>1668</v>
      </c>
    </row>
    <row r="3778" spans="1:5" ht="13.5" customHeight="1" x14ac:dyDescent="0.25">
      <c r="A3778" s="264" t="s">
        <v>28153</v>
      </c>
      <c r="B3778" s="254" t="s">
        <v>28154</v>
      </c>
      <c r="C3778" s="254" t="s">
        <v>28155</v>
      </c>
      <c r="D3778" s="255" t="s">
        <v>18887</v>
      </c>
      <c r="E3778" s="453">
        <v>3856</v>
      </c>
    </row>
    <row r="3779" spans="1:5" ht="13.5" customHeight="1" x14ac:dyDescent="0.25">
      <c r="A3779" s="264" t="s">
        <v>28156</v>
      </c>
      <c r="B3779" s="254" t="s">
        <v>28157</v>
      </c>
      <c r="C3779" s="254" t="s">
        <v>28158</v>
      </c>
      <c r="D3779" s="255" t="s">
        <v>18887</v>
      </c>
      <c r="E3779" s="453">
        <v>2883</v>
      </c>
    </row>
    <row r="3780" spans="1:5" ht="13.5" customHeight="1" x14ac:dyDescent="0.25">
      <c r="A3780" s="264" t="s">
        <v>28159</v>
      </c>
      <c r="B3780" s="254" t="s">
        <v>28160</v>
      </c>
      <c r="C3780" s="254" t="s">
        <v>28161</v>
      </c>
      <c r="D3780" s="255" t="s">
        <v>18887</v>
      </c>
      <c r="E3780" s="453">
        <v>280</v>
      </c>
    </row>
    <row r="3781" spans="1:5" ht="13.5" customHeight="1" x14ac:dyDescent="0.25">
      <c r="A3781" s="264" t="s">
        <v>28162</v>
      </c>
      <c r="B3781" s="254" t="s">
        <v>28163</v>
      </c>
      <c r="C3781" s="254" t="s">
        <v>28164</v>
      </c>
      <c r="D3781" s="255" t="s">
        <v>18887</v>
      </c>
      <c r="E3781" s="453">
        <v>310</v>
      </c>
    </row>
    <row r="3782" spans="1:5" ht="13.5" customHeight="1" x14ac:dyDescent="0.25">
      <c r="A3782" s="264" t="s">
        <v>28165</v>
      </c>
      <c r="B3782" s="254" t="s">
        <v>28166</v>
      </c>
      <c r="C3782" s="254" t="s">
        <v>28167</v>
      </c>
      <c r="D3782" s="255" t="s">
        <v>18887</v>
      </c>
      <c r="E3782" s="453">
        <v>1511</v>
      </c>
    </row>
    <row r="3783" spans="1:5" ht="13.5" customHeight="1" x14ac:dyDescent="0.25">
      <c r="A3783" s="264" t="s">
        <v>28168</v>
      </c>
      <c r="B3783" s="254" t="s">
        <v>28169</v>
      </c>
      <c r="C3783" s="254" t="s">
        <v>28170</v>
      </c>
      <c r="D3783" s="255" t="s">
        <v>18887</v>
      </c>
      <c r="E3783" s="453">
        <v>20</v>
      </c>
    </row>
    <row r="3784" spans="1:5" ht="13.5" customHeight="1" x14ac:dyDescent="0.25">
      <c r="A3784" s="264" t="s">
        <v>28171</v>
      </c>
      <c r="B3784" s="254" t="s">
        <v>28172</v>
      </c>
      <c r="C3784" s="254" t="s">
        <v>28173</v>
      </c>
      <c r="D3784" s="255" t="s">
        <v>18887</v>
      </c>
      <c r="E3784" s="453">
        <v>145</v>
      </c>
    </row>
    <row r="3785" spans="1:5" ht="13.5" customHeight="1" x14ac:dyDescent="0.25">
      <c r="A3785" s="264" t="s">
        <v>28174</v>
      </c>
      <c r="B3785" s="254" t="s">
        <v>28175</v>
      </c>
      <c r="C3785" s="254" t="s">
        <v>28176</v>
      </c>
      <c r="D3785" s="255" t="s">
        <v>18887</v>
      </c>
      <c r="E3785" s="453">
        <v>274</v>
      </c>
    </row>
    <row r="3786" spans="1:5" ht="13.5" customHeight="1" x14ac:dyDescent="0.25">
      <c r="A3786" s="264" t="s">
        <v>28177</v>
      </c>
      <c r="B3786" s="254" t="s">
        <v>28178</v>
      </c>
      <c r="C3786" s="254" t="s">
        <v>28179</v>
      </c>
      <c r="D3786" s="255" t="s">
        <v>18887</v>
      </c>
      <c r="E3786" s="453">
        <v>173</v>
      </c>
    </row>
    <row r="3787" spans="1:5" ht="13.5" customHeight="1" x14ac:dyDescent="0.25">
      <c r="A3787" s="264" t="s">
        <v>28180</v>
      </c>
      <c r="B3787" s="254" t="s">
        <v>28181</v>
      </c>
      <c r="C3787" s="254" t="s">
        <v>28182</v>
      </c>
      <c r="D3787" s="255" t="s">
        <v>19070</v>
      </c>
      <c r="E3787" s="453">
        <v>28</v>
      </c>
    </row>
    <row r="3788" spans="1:5" ht="13.5" customHeight="1" x14ac:dyDescent="0.25">
      <c r="A3788" s="264" t="s">
        <v>28183</v>
      </c>
      <c r="B3788" s="254" t="s">
        <v>28184</v>
      </c>
      <c r="C3788" s="254" t="s">
        <v>19069</v>
      </c>
      <c r="D3788" s="255" t="s">
        <v>19070</v>
      </c>
      <c r="E3788" s="453">
        <v>2</v>
      </c>
    </row>
    <row r="3789" spans="1:5" ht="13.5" customHeight="1" x14ac:dyDescent="0.25">
      <c r="A3789" s="264" t="s">
        <v>28185</v>
      </c>
      <c r="B3789" s="254" t="s">
        <v>28186</v>
      </c>
      <c r="C3789" s="254" t="s">
        <v>28187</v>
      </c>
      <c r="D3789" s="255" t="s">
        <v>19070</v>
      </c>
      <c r="E3789" s="453">
        <v>438</v>
      </c>
    </row>
    <row r="3790" spans="1:5" ht="13.5" customHeight="1" x14ac:dyDescent="0.25">
      <c r="A3790" s="264" t="s">
        <v>28188</v>
      </c>
      <c r="B3790" s="254" t="s">
        <v>28189</v>
      </c>
      <c r="C3790" s="254" t="s">
        <v>28190</v>
      </c>
      <c r="D3790" s="255" t="s">
        <v>19070</v>
      </c>
      <c r="E3790" s="453">
        <v>7</v>
      </c>
    </row>
    <row r="3791" spans="1:5" ht="13.5" customHeight="1" x14ac:dyDescent="0.25">
      <c r="A3791" s="264" t="s">
        <v>28191</v>
      </c>
      <c r="B3791" s="254" t="s">
        <v>28192</v>
      </c>
      <c r="C3791" s="254" t="s">
        <v>19069</v>
      </c>
      <c r="D3791" s="255" t="s">
        <v>19070</v>
      </c>
      <c r="E3791" s="453">
        <v>55</v>
      </c>
    </row>
    <row r="3792" spans="1:5" ht="13.5" customHeight="1" x14ac:dyDescent="0.25">
      <c r="A3792" s="264" t="s">
        <v>28193</v>
      </c>
      <c r="B3792" s="254" t="s">
        <v>28194</v>
      </c>
      <c r="C3792" s="254" t="s">
        <v>28195</v>
      </c>
      <c r="D3792" s="255" t="s">
        <v>19070</v>
      </c>
      <c r="E3792" s="453">
        <v>507</v>
      </c>
    </row>
    <row r="3793" spans="1:5" ht="13.5" customHeight="1" x14ac:dyDescent="0.25">
      <c r="A3793" s="264" t="s">
        <v>28196</v>
      </c>
      <c r="B3793" s="254" t="s">
        <v>28197</v>
      </c>
      <c r="C3793" s="254" t="s">
        <v>28198</v>
      </c>
      <c r="D3793" s="255" t="s">
        <v>19070</v>
      </c>
      <c r="E3793" s="453">
        <v>1171</v>
      </c>
    </row>
    <row r="3794" spans="1:5" ht="13.5" customHeight="1" x14ac:dyDescent="0.25">
      <c r="A3794" s="264" t="s">
        <v>28199</v>
      </c>
      <c r="B3794" s="254" t="s">
        <v>28200</v>
      </c>
      <c r="C3794" s="254" t="s">
        <v>28201</v>
      </c>
      <c r="D3794" s="255" t="s">
        <v>19070</v>
      </c>
      <c r="E3794" s="453">
        <v>1198</v>
      </c>
    </row>
    <row r="3795" spans="1:5" ht="13.5" customHeight="1" x14ac:dyDescent="0.25">
      <c r="A3795" s="264" t="s">
        <v>28202</v>
      </c>
      <c r="B3795" s="254" t="s">
        <v>28203</v>
      </c>
      <c r="C3795" s="254" t="s">
        <v>28204</v>
      </c>
      <c r="D3795" s="255" t="s">
        <v>19070</v>
      </c>
      <c r="E3795" s="453">
        <v>6</v>
      </c>
    </row>
    <row r="3796" spans="1:5" ht="13.5" customHeight="1" x14ac:dyDescent="0.25">
      <c r="A3796" s="264" t="s">
        <v>28205</v>
      </c>
      <c r="B3796" s="254" t="s">
        <v>28206</v>
      </c>
      <c r="C3796" s="254" t="s">
        <v>28207</v>
      </c>
      <c r="D3796" s="255" t="s">
        <v>19070</v>
      </c>
      <c r="E3796" s="453">
        <v>75</v>
      </c>
    </row>
    <row r="3797" spans="1:5" ht="13.5" customHeight="1" x14ac:dyDescent="0.25">
      <c r="A3797" s="264" t="s">
        <v>28208</v>
      </c>
      <c r="B3797" s="254" t="s">
        <v>28209</v>
      </c>
      <c r="C3797" s="254" t="s">
        <v>28210</v>
      </c>
      <c r="D3797" s="255" t="s">
        <v>19070</v>
      </c>
      <c r="E3797" s="453">
        <v>12</v>
      </c>
    </row>
    <row r="3798" spans="1:5" ht="13.5" customHeight="1" x14ac:dyDescent="0.25">
      <c r="A3798" s="264" t="s">
        <v>28211</v>
      </c>
      <c r="B3798" s="254" t="s">
        <v>28212</v>
      </c>
      <c r="C3798" s="254" t="s">
        <v>28213</v>
      </c>
      <c r="D3798" s="255" t="s">
        <v>19070</v>
      </c>
      <c r="E3798" s="453">
        <v>22</v>
      </c>
    </row>
    <row r="3799" spans="1:5" ht="13.5" customHeight="1" x14ac:dyDescent="0.25">
      <c r="A3799" s="264" t="s">
        <v>28214</v>
      </c>
      <c r="B3799" s="254" t="s">
        <v>28215</v>
      </c>
      <c r="C3799" s="254" t="s">
        <v>28216</v>
      </c>
      <c r="D3799" s="255" t="s">
        <v>19070</v>
      </c>
      <c r="E3799" s="453">
        <v>28</v>
      </c>
    </row>
    <row r="3800" spans="1:5" ht="13.5" customHeight="1" x14ac:dyDescent="0.25">
      <c r="A3800" s="264" t="s">
        <v>28217</v>
      </c>
      <c r="B3800" s="254" t="s">
        <v>28218</v>
      </c>
      <c r="C3800" s="254" t="s">
        <v>28219</v>
      </c>
      <c r="D3800" s="255" t="s">
        <v>19070</v>
      </c>
      <c r="E3800" s="453">
        <v>49</v>
      </c>
    </row>
    <row r="3801" spans="1:5" ht="13.5" customHeight="1" x14ac:dyDescent="0.25">
      <c r="A3801" s="264" t="s">
        <v>28220</v>
      </c>
      <c r="B3801" s="254" t="s">
        <v>28221</v>
      </c>
      <c r="C3801" s="254" t="s">
        <v>19069</v>
      </c>
      <c r="D3801" s="255" t="s">
        <v>19070</v>
      </c>
      <c r="E3801" s="453">
        <v>122</v>
      </c>
    </row>
    <row r="3802" spans="1:5" ht="13.5" customHeight="1" x14ac:dyDescent="0.25">
      <c r="A3802" s="264" t="s">
        <v>28222</v>
      </c>
      <c r="B3802" s="254" t="s">
        <v>28223</v>
      </c>
      <c r="C3802" s="254" t="s">
        <v>28224</v>
      </c>
      <c r="D3802" s="255" t="s">
        <v>19070</v>
      </c>
      <c r="E3802" s="453">
        <v>324</v>
      </c>
    </row>
    <row r="3803" spans="1:5" ht="13.5" customHeight="1" x14ac:dyDescent="0.25">
      <c r="A3803" s="264" t="s">
        <v>28225</v>
      </c>
      <c r="B3803" s="254" t="s">
        <v>28226</v>
      </c>
      <c r="C3803" s="254" t="s">
        <v>28227</v>
      </c>
      <c r="D3803" s="255" t="s">
        <v>19070</v>
      </c>
      <c r="E3803" s="453">
        <v>97</v>
      </c>
    </row>
    <row r="3804" spans="1:5" ht="13.5" customHeight="1" x14ac:dyDescent="0.25">
      <c r="A3804" s="264" t="s">
        <v>28228</v>
      </c>
      <c r="B3804" s="254" t="s">
        <v>28229</v>
      </c>
      <c r="C3804" s="254" t="s">
        <v>28230</v>
      </c>
      <c r="D3804" s="255" t="s">
        <v>19070</v>
      </c>
      <c r="E3804" s="453">
        <v>78</v>
      </c>
    </row>
    <row r="3805" spans="1:5" ht="13.5" customHeight="1" x14ac:dyDescent="0.25">
      <c r="A3805" s="264" t="s">
        <v>28231</v>
      </c>
      <c r="B3805" s="254" t="s">
        <v>28232</v>
      </c>
      <c r="C3805" s="254" t="s">
        <v>28233</v>
      </c>
      <c r="D3805" s="255" t="s">
        <v>19070</v>
      </c>
      <c r="E3805" s="453">
        <v>65</v>
      </c>
    </row>
    <row r="3806" spans="1:5" ht="13.5" customHeight="1" x14ac:dyDescent="0.25">
      <c r="A3806" s="264" t="s">
        <v>28234</v>
      </c>
      <c r="B3806" s="254" t="s">
        <v>28235</v>
      </c>
      <c r="C3806" s="254" t="s">
        <v>28236</v>
      </c>
      <c r="D3806" s="255" t="s">
        <v>19070</v>
      </c>
      <c r="E3806" s="453">
        <v>398</v>
      </c>
    </row>
    <row r="3807" spans="1:5" ht="13.5" customHeight="1" x14ac:dyDescent="0.25">
      <c r="A3807" s="264" t="s">
        <v>28237</v>
      </c>
      <c r="B3807" s="254" t="s">
        <v>28238</v>
      </c>
      <c r="C3807" s="254" t="s">
        <v>28239</v>
      </c>
      <c r="D3807" s="255" t="s">
        <v>19070</v>
      </c>
      <c r="E3807" s="453">
        <v>33</v>
      </c>
    </row>
    <row r="3808" spans="1:5" ht="13.5" customHeight="1" x14ac:dyDescent="0.25">
      <c r="A3808" s="264" t="s">
        <v>28240</v>
      </c>
      <c r="B3808" s="254" t="s">
        <v>28241</v>
      </c>
      <c r="C3808" s="254" t="s">
        <v>28242</v>
      </c>
      <c r="D3808" s="255" t="s">
        <v>19070</v>
      </c>
      <c r="E3808" s="453">
        <v>353</v>
      </c>
    </row>
    <row r="3809" spans="1:5" ht="13.5" customHeight="1" x14ac:dyDescent="0.25">
      <c r="A3809" s="264" t="s">
        <v>28243</v>
      </c>
      <c r="B3809" s="254" t="s">
        <v>28244</v>
      </c>
      <c r="C3809" s="254" t="s">
        <v>28245</v>
      </c>
      <c r="D3809" s="255" t="s">
        <v>19070</v>
      </c>
      <c r="E3809" s="453">
        <v>42</v>
      </c>
    </row>
    <row r="3810" spans="1:5" ht="13.5" customHeight="1" x14ac:dyDescent="0.25">
      <c r="A3810" s="264" t="s">
        <v>28246</v>
      </c>
      <c r="B3810" s="254" t="s">
        <v>28247</v>
      </c>
      <c r="C3810" s="254" t="s">
        <v>28248</v>
      </c>
      <c r="D3810" s="255" t="s">
        <v>19070</v>
      </c>
      <c r="E3810" s="453">
        <v>212</v>
      </c>
    </row>
    <row r="3811" spans="1:5" ht="13.5" customHeight="1" x14ac:dyDescent="0.25">
      <c r="A3811" s="264" t="s">
        <v>28249</v>
      </c>
      <c r="B3811" s="254" t="s">
        <v>28250</v>
      </c>
      <c r="C3811" s="254" t="s">
        <v>28251</v>
      </c>
      <c r="D3811" s="255" t="s">
        <v>19070</v>
      </c>
      <c r="E3811" s="453">
        <v>1665</v>
      </c>
    </row>
    <row r="3812" spans="1:5" ht="13.5" customHeight="1" x14ac:dyDescent="0.25">
      <c r="A3812" s="264" t="s">
        <v>7301</v>
      </c>
      <c r="B3812" s="254" t="s">
        <v>28252</v>
      </c>
      <c r="C3812" s="254" t="s">
        <v>28253</v>
      </c>
      <c r="D3812" s="255" t="s">
        <v>19070</v>
      </c>
      <c r="E3812" s="453">
        <v>129</v>
      </c>
    </row>
    <row r="3813" spans="1:5" ht="13.5" customHeight="1" x14ac:dyDescent="0.25">
      <c r="A3813" s="264" t="s">
        <v>28254</v>
      </c>
      <c r="B3813" s="254" t="s">
        <v>28255</v>
      </c>
      <c r="C3813" s="254" t="s">
        <v>28256</v>
      </c>
      <c r="D3813" s="255" t="s">
        <v>19070</v>
      </c>
      <c r="E3813" s="453">
        <v>214</v>
      </c>
    </row>
    <row r="3814" spans="1:5" ht="13.5" customHeight="1" x14ac:dyDescent="0.25">
      <c r="A3814" s="264" t="s">
        <v>28257</v>
      </c>
      <c r="B3814" s="254" t="s">
        <v>28258</v>
      </c>
      <c r="C3814" s="254" t="s">
        <v>28259</v>
      </c>
      <c r="D3814" s="255" t="s">
        <v>19070</v>
      </c>
      <c r="E3814" s="453">
        <v>129</v>
      </c>
    </row>
    <row r="3815" spans="1:5" ht="13.5" customHeight="1" x14ac:dyDescent="0.25">
      <c r="A3815" s="264" t="s">
        <v>28260</v>
      </c>
      <c r="B3815" s="254" t="s">
        <v>28261</v>
      </c>
      <c r="C3815" s="254" t="s">
        <v>28262</v>
      </c>
      <c r="D3815" s="255" t="s">
        <v>19070</v>
      </c>
      <c r="E3815" s="453">
        <v>461</v>
      </c>
    </row>
    <row r="3816" spans="1:5" ht="13.5" customHeight="1" x14ac:dyDescent="0.25">
      <c r="A3816" s="264" t="s">
        <v>28263</v>
      </c>
      <c r="B3816" s="254" t="s">
        <v>28264</v>
      </c>
      <c r="C3816" s="254" t="s">
        <v>28265</v>
      </c>
      <c r="D3816" s="255" t="s">
        <v>19070</v>
      </c>
      <c r="E3816" s="453">
        <v>527</v>
      </c>
    </row>
    <row r="3817" spans="1:5" ht="13.5" customHeight="1" x14ac:dyDescent="0.25">
      <c r="A3817" s="264" t="s">
        <v>28266</v>
      </c>
      <c r="B3817" s="254" t="s">
        <v>28267</v>
      </c>
      <c r="C3817" s="254" t="s">
        <v>28268</v>
      </c>
      <c r="D3817" s="255" t="s">
        <v>19070</v>
      </c>
      <c r="E3817" s="453">
        <v>310</v>
      </c>
    </row>
    <row r="3818" spans="1:5" ht="13.5" customHeight="1" x14ac:dyDescent="0.25">
      <c r="A3818" s="264" t="s">
        <v>28269</v>
      </c>
      <c r="B3818" s="254" t="s">
        <v>28270</v>
      </c>
      <c r="C3818" s="254" t="s">
        <v>28271</v>
      </c>
      <c r="D3818" s="255" t="s">
        <v>19070</v>
      </c>
      <c r="E3818" s="453">
        <v>645</v>
      </c>
    </row>
    <row r="3819" spans="1:5" ht="13.5" customHeight="1" x14ac:dyDescent="0.25">
      <c r="A3819" s="264" t="s">
        <v>28272</v>
      </c>
      <c r="B3819" s="254" t="s">
        <v>28273</v>
      </c>
      <c r="C3819" s="254" t="s">
        <v>28274</v>
      </c>
      <c r="D3819" s="255" t="s">
        <v>19070</v>
      </c>
      <c r="E3819" s="453">
        <v>30</v>
      </c>
    </row>
    <row r="3820" spans="1:5" ht="13.5" customHeight="1" x14ac:dyDescent="0.25">
      <c r="A3820" s="264" t="s">
        <v>28275</v>
      </c>
      <c r="B3820" s="254" t="s">
        <v>28273</v>
      </c>
      <c r="C3820" s="254" t="s">
        <v>28276</v>
      </c>
      <c r="D3820" s="255" t="s">
        <v>19070</v>
      </c>
      <c r="E3820" s="453">
        <v>657</v>
      </c>
    </row>
    <row r="3821" spans="1:5" ht="13.5" customHeight="1" x14ac:dyDescent="0.25">
      <c r="A3821" s="264" t="s">
        <v>28277</v>
      </c>
      <c r="B3821" s="254" t="s">
        <v>28273</v>
      </c>
      <c r="C3821" s="254" t="s">
        <v>28278</v>
      </c>
      <c r="D3821" s="255" t="s">
        <v>19070</v>
      </c>
      <c r="E3821" s="453">
        <v>352</v>
      </c>
    </row>
    <row r="3822" spans="1:5" ht="13.5" customHeight="1" x14ac:dyDescent="0.25">
      <c r="A3822" s="264" t="s">
        <v>28279</v>
      </c>
      <c r="B3822" s="254" t="s">
        <v>28280</v>
      </c>
      <c r="C3822" s="254" t="s">
        <v>28274</v>
      </c>
      <c r="D3822" s="255" t="s">
        <v>19070</v>
      </c>
      <c r="E3822" s="453">
        <v>2</v>
      </c>
    </row>
    <row r="3823" spans="1:5" ht="13.5" customHeight="1" x14ac:dyDescent="0.25">
      <c r="A3823" s="264" t="s">
        <v>28281</v>
      </c>
      <c r="B3823" s="254" t="s">
        <v>28280</v>
      </c>
      <c r="C3823" s="254" t="s">
        <v>28276</v>
      </c>
      <c r="D3823" s="255" t="s">
        <v>19070</v>
      </c>
      <c r="E3823" s="453">
        <v>26</v>
      </c>
    </row>
    <row r="3824" spans="1:5" ht="13.5" customHeight="1" x14ac:dyDescent="0.25">
      <c r="A3824" s="264" t="s">
        <v>28282</v>
      </c>
      <c r="B3824" s="254" t="s">
        <v>28283</v>
      </c>
      <c r="C3824" s="254" t="s">
        <v>28284</v>
      </c>
      <c r="D3824" s="255" t="s">
        <v>19070</v>
      </c>
      <c r="E3824" s="453">
        <v>27</v>
      </c>
    </row>
    <row r="3825" spans="1:5" ht="13.5" customHeight="1" x14ac:dyDescent="0.25">
      <c r="A3825" s="264" t="s">
        <v>28285</v>
      </c>
      <c r="B3825" s="254" t="s">
        <v>28286</v>
      </c>
      <c r="C3825" s="254" t="s">
        <v>28287</v>
      </c>
      <c r="D3825" s="255" t="s">
        <v>19070</v>
      </c>
      <c r="E3825" s="453">
        <v>184</v>
      </c>
    </row>
    <row r="3826" spans="1:5" ht="13.5" customHeight="1" x14ac:dyDescent="0.25">
      <c r="A3826" s="264" t="s">
        <v>28288</v>
      </c>
      <c r="B3826" s="254" t="s">
        <v>28289</v>
      </c>
      <c r="C3826" s="254" t="s">
        <v>28290</v>
      </c>
      <c r="D3826" s="255" t="s">
        <v>19070</v>
      </c>
      <c r="E3826" s="453">
        <v>1558</v>
      </c>
    </row>
    <row r="3827" spans="1:5" ht="13.5" customHeight="1" x14ac:dyDescent="0.25">
      <c r="A3827" s="264" t="s">
        <v>28291</v>
      </c>
      <c r="B3827" s="254" t="s">
        <v>28292</v>
      </c>
      <c r="C3827" s="254" t="s">
        <v>28293</v>
      </c>
      <c r="D3827" s="255" t="s">
        <v>19070</v>
      </c>
      <c r="E3827" s="453">
        <v>401</v>
      </c>
    </row>
    <row r="3828" spans="1:5" ht="13.5" customHeight="1" x14ac:dyDescent="0.25">
      <c r="A3828" s="264" t="s">
        <v>28294</v>
      </c>
      <c r="B3828" s="254" t="s">
        <v>28295</v>
      </c>
      <c r="C3828" s="254" t="s">
        <v>19069</v>
      </c>
      <c r="D3828" s="255" t="s">
        <v>19070</v>
      </c>
      <c r="E3828" s="453">
        <v>1</v>
      </c>
    </row>
    <row r="3829" spans="1:5" ht="13.5" customHeight="1" x14ac:dyDescent="0.25">
      <c r="A3829" s="264" t="s">
        <v>28296</v>
      </c>
      <c r="B3829" s="254" t="s">
        <v>28297</v>
      </c>
      <c r="C3829" s="254" t="s">
        <v>28298</v>
      </c>
      <c r="D3829" s="255" t="s">
        <v>19070</v>
      </c>
      <c r="E3829" s="453">
        <v>1223</v>
      </c>
    </row>
    <row r="3830" spans="1:5" ht="13.5" customHeight="1" x14ac:dyDescent="0.25">
      <c r="A3830" s="264" t="s">
        <v>28299</v>
      </c>
      <c r="B3830" s="254" t="s">
        <v>28300</v>
      </c>
      <c r="C3830" s="254" t="s">
        <v>28301</v>
      </c>
      <c r="D3830" s="255" t="s">
        <v>19070</v>
      </c>
      <c r="E3830" s="453">
        <v>45</v>
      </c>
    </row>
    <row r="3831" spans="1:5" ht="13.5" customHeight="1" x14ac:dyDescent="0.25">
      <c r="A3831" s="264" t="s">
        <v>28302</v>
      </c>
      <c r="B3831" s="254" t="s">
        <v>28303</v>
      </c>
      <c r="C3831" s="254" t="s">
        <v>28304</v>
      </c>
      <c r="D3831" s="255" t="s">
        <v>19070</v>
      </c>
      <c r="E3831" s="453">
        <v>502</v>
      </c>
    </row>
    <row r="3832" spans="1:5" ht="13.5" customHeight="1" x14ac:dyDescent="0.25">
      <c r="A3832" s="264" t="s">
        <v>28305</v>
      </c>
      <c r="B3832" s="254" t="s">
        <v>28306</v>
      </c>
      <c r="C3832" s="254" t="s">
        <v>28307</v>
      </c>
      <c r="D3832" s="255" t="s">
        <v>19070</v>
      </c>
      <c r="E3832" s="453">
        <v>1063</v>
      </c>
    </row>
    <row r="3833" spans="1:5" ht="13.5" customHeight="1" x14ac:dyDescent="0.25">
      <c r="A3833" s="264" t="s">
        <v>28308</v>
      </c>
      <c r="B3833" s="254" t="s">
        <v>28309</v>
      </c>
      <c r="C3833" s="254" t="s">
        <v>28310</v>
      </c>
      <c r="D3833" s="255" t="s">
        <v>19070</v>
      </c>
      <c r="E3833" s="453">
        <v>145</v>
      </c>
    </row>
    <row r="3834" spans="1:5" ht="13.5" customHeight="1" x14ac:dyDescent="0.25">
      <c r="A3834" s="264" t="s">
        <v>28311</v>
      </c>
      <c r="B3834" s="254" t="s">
        <v>28312</v>
      </c>
      <c r="C3834" s="254" t="s">
        <v>19136</v>
      </c>
      <c r="D3834" s="255" t="s">
        <v>19070</v>
      </c>
      <c r="E3834" s="453">
        <v>204</v>
      </c>
    </row>
    <row r="3835" spans="1:5" ht="13.5" customHeight="1" x14ac:dyDescent="0.25">
      <c r="A3835" s="264" t="s">
        <v>28313</v>
      </c>
      <c r="B3835" s="254" t="s">
        <v>28314</v>
      </c>
      <c r="C3835" s="254" t="s">
        <v>19140</v>
      </c>
      <c r="D3835" s="255" t="s">
        <v>19070</v>
      </c>
      <c r="E3835" s="453">
        <v>48</v>
      </c>
    </row>
    <row r="3836" spans="1:5" ht="13.5" customHeight="1" x14ac:dyDescent="0.25">
      <c r="A3836" s="264" t="s">
        <v>28315</v>
      </c>
      <c r="B3836" s="254" t="s">
        <v>28316</v>
      </c>
      <c r="C3836" s="254" t="s">
        <v>28317</v>
      </c>
      <c r="D3836" s="255" t="s">
        <v>19070</v>
      </c>
      <c r="E3836" s="453">
        <v>29</v>
      </c>
    </row>
    <row r="3837" spans="1:5" ht="13.5" customHeight="1" x14ac:dyDescent="0.25">
      <c r="A3837" s="264" t="s">
        <v>28318</v>
      </c>
      <c r="B3837" s="254" t="s">
        <v>28319</v>
      </c>
      <c r="C3837" s="254" t="s">
        <v>28274</v>
      </c>
      <c r="D3837" s="255" t="s">
        <v>19070</v>
      </c>
      <c r="E3837" s="453">
        <v>51</v>
      </c>
    </row>
    <row r="3838" spans="1:5" ht="13.5" customHeight="1" x14ac:dyDescent="0.25">
      <c r="A3838" s="264" t="s">
        <v>28320</v>
      </c>
      <c r="B3838" s="254" t="s">
        <v>28319</v>
      </c>
      <c r="C3838" s="254" t="s">
        <v>28276</v>
      </c>
      <c r="D3838" s="255" t="s">
        <v>19070</v>
      </c>
      <c r="E3838" s="453">
        <v>162</v>
      </c>
    </row>
    <row r="3839" spans="1:5" ht="13.5" customHeight="1" x14ac:dyDescent="0.25">
      <c r="A3839" s="264" t="s">
        <v>28321</v>
      </c>
      <c r="B3839" s="254" t="s">
        <v>28319</v>
      </c>
      <c r="C3839" s="254" t="s">
        <v>28278</v>
      </c>
      <c r="D3839" s="255" t="s">
        <v>19070</v>
      </c>
      <c r="E3839" s="453">
        <v>73</v>
      </c>
    </row>
    <row r="3840" spans="1:5" ht="13.5" customHeight="1" x14ac:dyDescent="0.25">
      <c r="A3840" s="264" t="s">
        <v>28322</v>
      </c>
      <c r="B3840" s="254" t="s">
        <v>28323</v>
      </c>
      <c r="C3840" s="254" t="s">
        <v>28324</v>
      </c>
      <c r="D3840" s="255" t="s">
        <v>19070</v>
      </c>
      <c r="E3840" s="453">
        <v>26</v>
      </c>
    </row>
    <row r="3841" spans="1:5" ht="13.5" customHeight="1" x14ac:dyDescent="0.25">
      <c r="A3841" s="264" t="s">
        <v>28325</v>
      </c>
      <c r="B3841" s="254" t="s">
        <v>28326</v>
      </c>
      <c r="C3841" s="254" t="s">
        <v>28327</v>
      </c>
      <c r="D3841" s="255" t="s">
        <v>19070</v>
      </c>
      <c r="E3841" s="453">
        <v>81</v>
      </c>
    </row>
    <row r="3842" spans="1:5" ht="13.5" customHeight="1" x14ac:dyDescent="0.25">
      <c r="A3842" s="264" t="s">
        <v>28328</v>
      </c>
      <c r="B3842" s="254" t="s">
        <v>28329</v>
      </c>
      <c r="C3842" s="254" t="s">
        <v>28330</v>
      </c>
      <c r="D3842" s="255" t="s">
        <v>19070</v>
      </c>
      <c r="E3842" s="453">
        <v>175</v>
      </c>
    </row>
    <row r="3843" spans="1:5" ht="13.5" customHeight="1" x14ac:dyDescent="0.25">
      <c r="A3843" s="264" t="s">
        <v>28331</v>
      </c>
      <c r="B3843" s="254" t="s">
        <v>28332</v>
      </c>
      <c r="C3843" s="254" t="s">
        <v>28256</v>
      </c>
      <c r="D3843" s="255" t="s">
        <v>19070</v>
      </c>
      <c r="E3843" s="453">
        <v>13</v>
      </c>
    </row>
    <row r="3844" spans="1:5" ht="13.5" customHeight="1" x14ac:dyDescent="0.25">
      <c r="A3844" s="264" t="s">
        <v>28333</v>
      </c>
      <c r="B3844" s="254" t="s">
        <v>28334</v>
      </c>
      <c r="C3844" s="254" t="s">
        <v>28259</v>
      </c>
      <c r="D3844" s="255" t="s">
        <v>19070</v>
      </c>
      <c r="E3844" s="453">
        <v>30</v>
      </c>
    </row>
    <row r="3845" spans="1:5" ht="13.5" customHeight="1" x14ac:dyDescent="0.25">
      <c r="A3845" s="264" t="s">
        <v>28335</v>
      </c>
      <c r="B3845" s="254" t="s">
        <v>28336</v>
      </c>
      <c r="C3845" s="254" t="s">
        <v>28262</v>
      </c>
      <c r="D3845" s="255" t="s">
        <v>19070</v>
      </c>
      <c r="E3845" s="453">
        <v>61</v>
      </c>
    </row>
    <row r="3846" spans="1:5" ht="13.5" customHeight="1" x14ac:dyDescent="0.25">
      <c r="A3846" s="264" t="s">
        <v>28337</v>
      </c>
      <c r="B3846" s="254" t="s">
        <v>28338</v>
      </c>
      <c r="C3846" s="254" t="s">
        <v>28265</v>
      </c>
      <c r="D3846" s="255" t="s">
        <v>19070</v>
      </c>
      <c r="E3846" s="453">
        <v>32</v>
      </c>
    </row>
    <row r="3847" spans="1:5" ht="13.5" customHeight="1" x14ac:dyDescent="0.25">
      <c r="A3847" s="264" t="s">
        <v>28339</v>
      </c>
      <c r="B3847" s="254" t="s">
        <v>28340</v>
      </c>
      <c r="C3847" s="254" t="s">
        <v>28268</v>
      </c>
      <c r="D3847" s="255" t="s">
        <v>19070</v>
      </c>
      <c r="E3847" s="453">
        <v>21</v>
      </c>
    </row>
    <row r="3848" spans="1:5" ht="13.5" customHeight="1" x14ac:dyDescent="0.25">
      <c r="A3848" s="264" t="s">
        <v>28341</v>
      </c>
      <c r="B3848" s="254" t="s">
        <v>28342</v>
      </c>
      <c r="C3848" s="254" t="s">
        <v>28271</v>
      </c>
      <c r="D3848" s="255" t="s">
        <v>19070</v>
      </c>
      <c r="E3848" s="453">
        <v>27</v>
      </c>
    </row>
    <row r="3849" spans="1:5" ht="13.5" customHeight="1" x14ac:dyDescent="0.25">
      <c r="A3849" s="264" t="s">
        <v>28343</v>
      </c>
      <c r="B3849" s="254" t="s">
        <v>28344</v>
      </c>
      <c r="C3849" s="254" t="s">
        <v>28195</v>
      </c>
      <c r="D3849" s="255" t="s">
        <v>19070</v>
      </c>
      <c r="E3849" s="453">
        <v>123</v>
      </c>
    </row>
    <row r="3850" spans="1:5" ht="13.5" customHeight="1" x14ac:dyDescent="0.25">
      <c r="A3850" s="264" t="s">
        <v>28345</v>
      </c>
      <c r="B3850" s="254" t="s">
        <v>28346</v>
      </c>
      <c r="C3850" s="254" t="s">
        <v>28198</v>
      </c>
      <c r="D3850" s="255" t="s">
        <v>19070</v>
      </c>
      <c r="E3850" s="453">
        <v>469</v>
      </c>
    </row>
    <row r="3851" spans="1:5" ht="13.5" customHeight="1" x14ac:dyDescent="0.25">
      <c r="A3851" s="264" t="s">
        <v>28347</v>
      </c>
      <c r="B3851" s="254" t="s">
        <v>28348</v>
      </c>
      <c r="C3851" s="254" t="s">
        <v>28201</v>
      </c>
      <c r="D3851" s="255" t="s">
        <v>19070</v>
      </c>
      <c r="E3851" s="453">
        <v>142</v>
      </c>
    </row>
    <row r="3852" spans="1:5" ht="13.5" customHeight="1" x14ac:dyDescent="0.25">
      <c r="A3852" s="264" t="s">
        <v>28349</v>
      </c>
      <c r="B3852" s="254" t="s">
        <v>28350</v>
      </c>
      <c r="C3852" s="254" t="s">
        <v>28351</v>
      </c>
      <c r="D3852" s="255" t="s">
        <v>19070</v>
      </c>
      <c r="E3852" s="453">
        <v>211</v>
      </c>
    </row>
    <row r="3853" spans="1:5" ht="13.5" customHeight="1" x14ac:dyDescent="0.25">
      <c r="A3853" s="264" t="s">
        <v>28352</v>
      </c>
      <c r="B3853" s="254" t="s">
        <v>28353</v>
      </c>
      <c r="C3853" s="254" t="s">
        <v>28354</v>
      </c>
      <c r="D3853" s="255" t="s">
        <v>19070</v>
      </c>
      <c r="E3853" s="453">
        <v>19</v>
      </c>
    </row>
    <row r="3854" spans="1:5" ht="13.5" customHeight="1" x14ac:dyDescent="0.25">
      <c r="A3854" s="264" t="s">
        <v>28355</v>
      </c>
      <c r="B3854" s="254" t="s">
        <v>28356</v>
      </c>
      <c r="C3854" s="254" t="s">
        <v>19069</v>
      </c>
      <c r="D3854" s="255" t="s">
        <v>19070</v>
      </c>
      <c r="E3854" s="453">
        <v>33</v>
      </c>
    </row>
    <row r="3855" spans="1:5" ht="13.5" customHeight="1" x14ac:dyDescent="0.25">
      <c r="A3855" s="264" t="s">
        <v>28357</v>
      </c>
      <c r="B3855" s="254" t="s">
        <v>28358</v>
      </c>
      <c r="C3855" s="254" t="s">
        <v>28359</v>
      </c>
      <c r="D3855" s="255" t="s">
        <v>19070</v>
      </c>
      <c r="E3855" s="453">
        <v>7</v>
      </c>
    </row>
    <row r="3856" spans="1:5" ht="13.5" customHeight="1" x14ac:dyDescent="0.25">
      <c r="A3856" s="264" t="s">
        <v>28360</v>
      </c>
      <c r="B3856" s="254" t="s">
        <v>28361</v>
      </c>
      <c r="C3856" s="254" t="s">
        <v>28362</v>
      </c>
      <c r="D3856" s="255" t="s">
        <v>19070</v>
      </c>
      <c r="E3856" s="453">
        <v>1036</v>
      </c>
    </row>
    <row r="3857" spans="1:5" ht="13.5" customHeight="1" x14ac:dyDescent="0.25">
      <c r="A3857" s="264" t="s">
        <v>28363</v>
      </c>
      <c r="B3857" s="254" t="s">
        <v>28361</v>
      </c>
      <c r="C3857" s="254" t="s">
        <v>28364</v>
      </c>
      <c r="D3857" s="255" t="s">
        <v>19070</v>
      </c>
      <c r="E3857" s="453">
        <v>296</v>
      </c>
    </row>
    <row r="3858" spans="1:5" ht="13.5" customHeight="1" x14ac:dyDescent="0.25">
      <c r="A3858" s="264" t="s">
        <v>28365</v>
      </c>
      <c r="B3858" s="254" t="s">
        <v>28366</v>
      </c>
      <c r="C3858" s="254" t="s">
        <v>28367</v>
      </c>
      <c r="D3858" s="255" t="s">
        <v>19070</v>
      </c>
      <c r="E3858" s="453">
        <v>999</v>
      </c>
    </row>
    <row r="3859" spans="1:5" ht="13.5" customHeight="1" x14ac:dyDescent="0.25">
      <c r="A3859" s="264" t="s">
        <v>28368</v>
      </c>
      <c r="B3859" s="254" t="s">
        <v>28369</v>
      </c>
      <c r="C3859" s="254" t="s">
        <v>28370</v>
      </c>
      <c r="D3859" s="255" t="s">
        <v>19070</v>
      </c>
      <c r="E3859" s="453">
        <v>48</v>
      </c>
    </row>
    <row r="3860" spans="1:5" ht="13.5" customHeight="1" x14ac:dyDescent="0.25">
      <c r="A3860" s="264" t="s">
        <v>28371</v>
      </c>
      <c r="B3860" s="254" t="s">
        <v>28372</v>
      </c>
      <c r="C3860" s="254" t="s">
        <v>28373</v>
      </c>
      <c r="D3860" s="255" t="s">
        <v>19070</v>
      </c>
      <c r="E3860" s="453">
        <v>146</v>
      </c>
    </row>
    <row r="3861" spans="1:5" ht="13.5" customHeight="1" x14ac:dyDescent="0.25">
      <c r="A3861" s="264" t="s">
        <v>28374</v>
      </c>
      <c r="B3861" s="254" t="s">
        <v>28375</v>
      </c>
      <c r="C3861" s="254" t="s">
        <v>28376</v>
      </c>
      <c r="D3861" s="255" t="s">
        <v>19070</v>
      </c>
      <c r="E3861" s="453">
        <v>151</v>
      </c>
    </row>
    <row r="3862" spans="1:5" ht="13.5" customHeight="1" x14ac:dyDescent="0.25">
      <c r="A3862" s="264" t="s">
        <v>28377</v>
      </c>
      <c r="B3862" s="254" t="s">
        <v>28378</v>
      </c>
      <c r="C3862" s="254" t="s">
        <v>28379</v>
      </c>
      <c r="D3862" s="255" t="s">
        <v>19070</v>
      </c>
      <c r="E3862" s="453">
        <v>216</v>
      </c>
    </row>
    <row r="3863" spans="1:5" ht="13.5" customHeight="1" x14ac:dyDescent="0.25">
      <c r="A3863" s="264" t="s">
        <v>28380</v>
      </c>
      <c r="B3863" s="254" t="s">
        <v>28381</v>
      </c>
      <c r="C3863" s="254" t="s">
        <v>28382</v>
      </c>
      <c r="D3863" s="255" t="s">
        <v>19070</v>
      </c>
      <c r="E3863" s="453">
        <v>142</v>
      </c>
    </row>
    <row r="3864" spans="1:5" ht="13.5" customHeight="1" x14ac:dyDescent="0.25">
      <c r="A3864" s="264" t="s">
        <v>28383</v>
      </c>
      <c r="B3864" s="254" t="s">
        <v>28384</v>
      </c>
      <c r="C3864" s="254" t="s">
        <v>28385</v>
      </c>
      <c r="D3864" s="255" t="s">
        <v>19070</v>
      </c>
      <c r="E3864" s="453">
        <v>201</v>
      </c>
    </row>
    <row r="3865" spans="1:5" ht="13.5" customHeight="1" x14ac:dyDescent="0.25">
      <c r="A3865" s="264" t="s">
        <v>28386</v>
      </c>
      <c r="B3865" s="254" t="s">
        <v>28387</v>
      </c>
      <c r="C3865" s="254" t="s">
        <v>28388</v>
      </c>
      <c r="D3865" s="255" t="s">
        <v>19070</v>
      </c>
      <c r="E3865" s="453">
        <v>402</v>
      </c>
    </row>
    <row r="3866" spans="1:5" ht="13.5" customHeight="1" x14ac:dyDescent="0.25">
      <c r="A3866" s="264" t="s">
        <v>28389</v>
      </c>
      <c r="B3866" s="254" t="s">
        <v>28390</v>
      </c>
      <c r="C3866" s="254" t="s">
        <v>28391</v>
      </c>
      <c r="D3866" s="255" t="s">
        <v>19070</v>
      </c>
      <c r="E3866" s="453">
        <v>682</v>
      </c>
    </row>
    <row r="3867" spans="1:5" ht="13.5" customHeight="1" x14ac:dyDescent="0.25">
      <c r="A3867" s="264" t="s">
        <v>28392</v>
      </c>
      <c r="B3867" s="254" t="s">
        <v>28393</v>
      </c>
      <c r="C3867" s="254" t="s">
        <v>28394</v>
      </c>
      <c r="D3867" s="255" t="s">
        <v>19070</v>
      </c>
      <c r="E3867" s="453">
        <v>32</v>
      </c>
    </row>
    <row r="3868" spans="1:5" ht="13.5" customHeight="1" x14ac:dyDescent="0.25">
      <c r="A3868" s="264" t="s">
        <v>28395</v>
      </c>
      <c r="B3868" s="254" t="s">
        <v>28396</v>
      </c>
      <c r="C3868" s="254" t="s">
        <v>28397</v>
      </c>
      <c r="D3868" s="255" t="s">
        <v>19070</v>
      </c>
      <c r="E3868" s="453">
        <v>70</v>
      </c>
    </row>
    <row r="3869" spans="1:5" ht="13.5" customHeight="1" x14ac:dyDescent="0.25">
      <c r="A3869" s="264" t="s">
        <v>28398</v>
      </c>
      <c r="B3869" s="254" t="s">
        <v>28399</v>
      </c>
      <c r="C3869" s="254" t="s">
        <v>28400</v>
      </c>
      <c r="D3869" s="255" t="s">
        <v>19070</v>
      </c>
      <c r="E3869" s="453">
        <v>33</v>
      </c>
    </row>
    <row r="3870" spans="1:5" ht="13.5" customHeight="1" x14ac:dyDescent="0.25">
      <c r="A3870" s="264" t="s">
        <v>28401</v>
      </c>
      <c r="B3870" s="254" t="s">
        <v>28402</v>
      </c>
      <c r="C3870" s="254" t="s">
        <v>28403</v>
      </c>
      <c r="D3870" s="255" t="s">
        <v>19070</v>
      </c>
      <c r="E3870" s="453">
        <v>32</v>
      </c>
    </row>
    <row r="3871" spans="1:5" ht="13.5" customHeight="1" x14ac:dyDescent="0.25">
      <c r="A3871" s="264" t="s">
        <v>28404</v>
      </c>
      <c r="B3871" s="254" t="s">
        <v>28405</v>
      </c>
      <c r="C3871" s="254" t="s">
        <v>28406</v>
      </c>
      <c r="D3871" s="255" t="s">
        <v>19070</v>
      </c>
      <c r="E3871" s="453">
        <v>13</v>
      </c>
    </row>
    <row r="3872" spans="1:5" ht="13.5" customHeight="1" x14ac:dyDescent="0.25">
      <c r="A3872" s="264" t="s">
        <v>28407</v>
      </c>
      <c r="B3872" s="254" t="s">
        <v>28408</v>
      </c>
      <c r="C3872" s="254" t="s">
        <v>28409</v>
      </c>
      <c r="D3872" s="255" t="s">
        <v>19070</v>
      </c>
      <c r="E3872" s="453">
        <v>18</v>
      </c>
    </row>
    <row r="3873" spans="1:5" ht="13.5" customHeight="1" x14ac:dyDescent="0.25">
      <c r="A3873" s="264" t="s">
        <v>28410</v>
      </c>
      <c r="B3873" s="254" t="s">
        <v>28411</v>
      </c>
      <c r="C3873" s="254" t="s">
        <v>28412</v>
      </c>
      <c r="D3873" s="255" t="s">
        <v>19070</v>
      </c>
      <c r="E3873" s="453">
        <v>558</v>
      </c>
    </row>
    <row r="3874" spans="1:5" ht="13.5" customHeight="1" x14ac:dyDescent="0.25">
      <c r="A3874" s="264" t="s">
        <v>28413</v>
      </c>
      <c r="B3874" s="254" t="s">
        <v>28414</v>
      </c>
      <c r="C3874" s="254" t="s">
        <v>28415</v>
      </c>
      <c r="D3874" s="255" t="s">
        <v>19070</v>
      </c>
      <c r="E3874" s="453">
        <v>34</v>
      </c>
    </row>
    <row r="3875" spans="1:5" ht="13.5" customHeight="1" x14ac:dyDescent="0.25">
      <c r="A3875" s="264" t="s">
        <v>28416</v>
      </c>
      <c r="B3875" s="254" t="s">
        <v>28417</v>
      </c>
      <c r="C3875" s="254" t="s">
        <v>28418</v>
      </c>
      <c r="D3875" s="255" t="s">
        <v>19070</v>
      </c>
      <c r="E3875" s="453">
        <v>629</v>
      </c>
    </row>
    <row r="3876" spans="1:5" ht="13.5" customHeight="1" x14ac:dyDescent="0.25">
      <c r="A3876" s="264" t="s">
        <v>28419</v>
      </c>
      <c r="B3876" s="254" t="s">
        <v>28420</v>
      </c>
      <c r="C3876" s="254" t="s">
        <v>28421</v>
      </c>
      <c r="D3876" s="255" t="s">
        <v>19070</v>
      </c>
      <c r="E3876" s="453">
        <v>144</v>
      </c>
    </row>
    <row r="3877" spans="1:5" ht="13.5" customHeight="1" x14ac:dyDescent="0.25">
      <c r="A3877" s="264" t="s">
        <v>28422</v>
      </c>
      <c r="B3877" s="254" t="s">
        <v>28423</v>
      </c>
      <c r="C3877" s="254" t="s">
        <v>28424</v>
      </c>
      <c r="D3877" s="255" t="s">
        <v>19070</v>
      </c>
      <c r="E3877" s="453">
        <v>377</v>
      </c>
    </row>
    <row r="3878" spans="1:5" ht="13.5" customHeight="1" x14ac:dyDescent="0.25">
      <c r="A3878" s="264" t="s">
        <v>28425</v>
      </c>
      <c r="B3878" s="254" t="s">
        <v>28426</v>
      </c>
      <c r="C3878" s="254" t="s">
        <v>28427</v>
      </c>
      <c r="D3878" s="255" t="s">
        <v>19070</v>
      </c>
      <c r="E3878" s="453">
        <v>205</v>
      </c>
    </row>
    <row r="3879" spans="1:5" ht="13.5" customHeight="1" x14ac:dyDescent="0.25">
      <c r="A3879" s="264" t="s">
        <v>28428</v>
      </c>
      <c r="B3879" s="254" t="s">
        <v>28429</v>
      </c>
      <c r="C3879" s="254" t="s">
        <v>28430</v>
      </c>
      <c r="D3879" s="255" t="s">
        <v>19070</v>
      </c>
      <c r="E3879" s="453">
        <v>247</v>
      </c>
    </row>
    <row r="3880" spans="1:5" ht="13.5" customHeight="1" x14ac:dyDescent="0.25">
      <c r="A3880" s="264" t="s">
        <v>28431</v>
      </c>
      <c r="B3880" s="254" t="s">
        <v>28432</v>
      </c>
      <c r="C3880" s="254" t="s">
        <v>28433</v>
      </c>
      <c r="D3880" s="255" t="s">
        <v>19070</v>
      </c>
      <c r="E3880" s="453">
        <v>19</v>
      </c>
    </row>
    <row r="3881" spans="1:5" ht="13.5" customHeight="1" x14ac:dyDescent="0.25">
      <c r="A3881" s="264" t="s">
        <v>28434</v>
      </c>
      <c r="B3881" s="254" t="s">
        <v>28435</v>
      </c>
      <c r="C3881" s="254" t="s">
        <v>28436</v>
      </c>
      <c r="D3881" s="255" t="s">
        <v>19070</v>
      </c>
      <c r="E3881" s="453">
        <v>729</v>
      </c>
    </row>
    <row r="3882" spans="1:5" ht="13.5" customHeight="1" x14ac:dyDescent="0.25">
      <c r="A3882" s="264" t="s">
        <v>7303</v>
      </c>
      <c r="B3882" s="254" t="s">
        <v>28437</v>
      </c>
      <c r="C3882" s="254" t="s">
        <v>28438</v>
      </c>
      <c r="D3882" s="255" t="s">
        <v>19070</v>
      </c>
      <c r="E3882" s="453">
        <v>102</v>
      </c>
    </row>
    <row r="3883" spans="1:5" ht="13.5" customHeight="1" x14ac:dyDescent="0.25">
      <c r="A3883" s="264" t="s">
        <v>28439</v>
      </c>
      <c r="B3883" s="254" t="s">
        <v>28440</v>
      </c>
      <c r="C3883" s="254" t="s">
        <v>28441</v>
      </c>
      <c r="D3883" s="255" t="s">
        <v>19070</v>
      </c>
      <c r="E3883" s="453">
        <v>1</v>
      </c>
    </row>
    <row r="3884" spans="1:5" ht="13.5" customHeight="1" x14ac:dyDescent="0.25">
      <c r="A3884" s="264" t="s">
        <v>28442</v>
      </c>
      <c r="B3884" s="254" t="s">
        <v>28443</v>
      </c>
      <c r="C3884" s="254" t="s">
        <v>28444</v>
      </c>
      <c r="D3884" s="255" t="s">
        <v>19070</v>
      </c>
      <c r="E3884" s="453">
        <v>178</v>
      </c>
    </row>
    <row r="3885" spans="1:5" ht="13.5" customHeight="1" x14ac:dyDescent="0.25">
      <c r="A3885" s="264" t="s">
        <v>28445</v>
      </c>
      <c r="B3885" s="254" t="s">
        <v>28443</v>
      </c>
      <c r="C3885" s="254" t="s">
        <v>28446</v>
      </c>
      <c r="D3885" s="255" t="s">
        <v>19070</v>
      </c>
      <c r="E3885" s="453">
        <v>19</v>
      </c>
    </row>
    <row r="3886" spans="1:5" ht="13.5" customHeight="1" x14ac:dyDescent="0.25">
      <c r="A3886" s="264" t="s">
        <v>28447</v>
      </c>
      <c r="B3886" s="254" t="s">
        <v>28443</v>
      </c>
      <c r="C3886" s="254" t="s">
        <v>28448</v>
      </c>
      <c r="D3886" s="255" t="s">
        <v>19070</v>
      </c>
      <c r="E3886" s="453">
        <v>16</v>
      </c>
    </row>
    <row r="3887" spans="1:5" ht="13.5" customHeight="1" x14ac:dyDescent="0.25">
      <c r="A3887" s="264" t="s">
        <v>28449</v>
      </c>
      <c r="B3887" s="254" t="s">
        <v>28443</v>
      </c>
      <c r="C3887" s="254" t="s">
        <v>28450</v>
      </c>
      <c r="D3887" s="255" t="s">
        <v>19070</v>
      </c>
      <c r="E3887" s="453">
        <v>5</v>
      </c>
    </row>
    <row r="3888" spans="1:5" ht="13.5" customHeight="1" x14ac:dyDescent="0.25">
      <c r="A3888" s="264" t="s">
        <v>28451</v>
      </c>
      <c r="B3888" s="254" t="s">
        <v>28443</v>
      </c>
      <c r="C3888" s="254" t="s">
        <v>28452</v>
      </c>
      <c r="D3888" s="255" t="s">
        <v>19070</v>
      </c>
      <c r="E3888" s="453">
        <v>1</v>
      </c>
    </row>
    <row r="3889" spans="1:5" ht="13.5" customHeight="1" x14ac:dyDescent="0.25">
      <c r="A3889" s="264" t="s">
        <v>28453</v>
      </c>
      <c r="B3889" s="254" t="s">
        <v>28443</v>
      </c>
      <c r="C3889" s="254" t="s">
        <v>28454</v>
      </c>
      <c r="D3889" s="255" t="s">
        <v>19070</v>
      </c>
      <c r="E3889" s="453">
        <v>45</v>
      </c>
    </row>
    <row r="3890" spans="1:5" ht="13.5" customHeight="1" x14ac:dyDescent="0.25">
      <c r="A3890" s="264" t="s">
        <v>28455</v>
      </c>
      <c r="B3890" s="254" t="s">
        <v>28456</v>
      </c>
      <c r="C3890" s="254" t="s">
        <v>28457</v>
      </c>
      <c r="D3890" s="255" t="s">
        <v>19070</v>
      </c>
      <c r="E3890" s="453">
        <v>230</v>
      </c>
    </row>
    <row r="3891" spans="1:5" ht="13.5" customHeight="1" x14ac:dyDescent="0.25">
      <c r="A3891" s="264" t="s">
        <v>28458</v>
      </c>
      <c r="B3891" s="254" t="s">
        <v>28459</v>
      </c>
      <c r="C3891" s="254" t="s">
        <v>28430</v>
      </c>
      <c r="D3891" s="255" t="s">
        <v>19070</v>
      </c>
      <c r="E3891" s="453">
        <v>42</v>
      </c>
    </row>
    <row r="3892" spans="1:5" ht="13.5" customHeight="1" x14ac:dyDescent="0.25">
      <c r="A3892" s="264" t="s">
        <v>28460</v>
      </c>
      <c r="B3892" s="254" t="s">
        <v>28461</v>
      </c>
      <c r="C3892" s="254" t="s">
        <v>28462</v>
      </c>
      <c r="D3892" s="255" t="s">
        <v>19070</v>
      </c>
      <c r="E3892" s="453">
        <v>331</v>
      </c>
    </row>
    <row r="3893" spans="1:5" ht="13.5" customHeight="1" x14ac:dyDescent="0.25">
      <c r="A3893" s="264" t="s">
        <v>28463</v>
      </c>
      <c r="B3893" s="254" t="s">
        <v>28464</v>
      </c>
      <c r="C3893" s="254" t="s">
        <v>28465</v>
      </c>
      <c r="D3893" s="255" t="s">
        <v>19070</v>
      </c>
      <c r="E3893" s="453">
        <v>500</v>
      </c>
    </row>
    <row r="3894" spans="1:5" ht="13.5" customHeight="1" x14ac:dyDescent="0.25">
      <c r="A3894" s="264" t="s">
        <v>28466</v>
      </c>
      <c r="B3894" s="254" t="s">
        <v>28467</v>
      </c>
      <c r="C3894" s="254" t="s">
        <v>28468</v>
      </c>
      <c r="D3894" s="255" t="s">
        <v>19070</v>
      </c>
      <c r="E3894" s="453">
        <v>74</v>
      </c>
    </row>
    <row r="3895" spans="1:5" ht="13.5" customHeight="1" x14ac:dyDescent="0.25">
      <c r="A3895" s="264" t="s">
        <v>28469</v>
      </c>
      <c r="B3895" s="254" t="s">
        <v>28470</v>
      </c>
      <c r="C3895" s="254" t="s">
        <v>28471</v>
      </c>
      <c r="D3895" s="255" t="s">
        <v>19070</v>
      </c>
      <c r="E3895" s="453">
        <v>36</v>
      </c>
    </row>
    <row r="3896" spans="1:5" ht="13.5" customHeight="1" x14ac:dyDescent="0.25">
      <c r="A3896" s="264" t="s">
        <v>28472</v>
      </c>
      <c r="B3896" s="254" t="s">
        <v>28473</v>
      </c>
      <c r="C3896" s="254" t="s">
        <v>28474</v>
      </c>
      <c r="D3896" s="255" t="s">
        <v>19070</v>
      </c>
      <c r="E3896" s="453">
        <v>3</v>
      </c>
    </row>
    <row r="3897" spans="1:5" ht="13.5" customHeight="1" x14ac:dyDescent="0.25">
      <c r="A3897" s="264" t="s">
        <v>28475</v>
      </c>
      <c r="B3897" s="254" t="s">
        <v>28473</v>
      </c>
      <c r="C3897" s="254" t="s">
        <v>28476</v>
      </c>
      <c r="D3897" s="255" t="s">
        <v>19070</v>
      </c>
      <c r="E3897" s="453">
        <v>38</v>
      </c>
    </row>
    <row r="3898" spans="1:5" ht="13.5" customHeight="1" x14ac:dyDescent="0.25">
      <c r="A3898" s="264" t="s">
        <v>28477</v>
      </c>
      <c r="B3898" s="254" t="s">
        <v>28478</v>
      </c>
      <c r="C3898" s="254" t="s">
        <v>28479</v>
      </c>
      <c r="D3898" s="255" t="s">
        <v>19070</v>
      </c>
      <c r="E3898" s="453">
        <v>3</v>
      </c>
    </row>
    <row r="3899" spans="1:5" ht="13.5" customHeight="1" x14ac:dyDescent="0.25">
      <c r="A3899" s="264" t="s">
        <v>28480</v>
      </c>
      <c r="B3899" s="254" t="s">
        <v>28481</v>
      </c>
      <c r="C3899" s="254" t="s">
        <v>28482</v>
      </c>
      <c r="D3899" s="255" t="s">
        <v>19070</v>
      </c>
      <c r="E3899" s="453">
        <v>25</v>
      </c>
    </row>
    <row r="3900" spans="1:5" ht="13.5" customHeight="1" x14ac:dyDescent="0.25">
      <c r="A3900" s="264" t="s">
        <v>28483</v>
      </c>
      <c r="B3900" s="254" t="s">
        <v>28484</v>
      </c>
      <c r="C3900" s="254" t="s">
        <v>28482</v>
      </c>
      <c r="D3900" s="255" t="s">
        <v>19070</v>
      </c>
      <c r="E3900" s="453">
        <v>32</v>
      </c>
    </row>
    <row r="3901" spans="1:5" ht="13.5" customHeight="1" x14ac:dyDescent="0.25">
      <c r="A3901" s="264" t="s">
        <v>28485</v>
      </c>
      <c r="B3901" s="254" t="s">
        <v>28486</v>
      </c>
      <c r="C3901" s="254" t="s">
        <v>28487</v>
      </c>
      <c r="D3901" s="255" t="s">
        <v>19070</v>
      </c>
      <c r="E3901" s="453">
        <v>24</v>
      </c>
    </row>
    <row r="3902" spans="1:5" ht="13.5" customHeight="1" x14ac:dyDescent="0.25">
      <c r="A3902" s="264" t="s">
        <v>28488</v>
      </c>
      <c r="B3902" s="254" t="s">
        <v>28489</v>
      </c>
      <c r="C3902" s="254" t="s">
        <v>28490</v>
      </c>
      <c r="D3902" s="255" t="s">
        <v>19070</v>
      </c>
      <c r="E3902" s="453">
        <v>121</v>
      </c>
    </row>
    <row r="3903" spans="1:5" ht="13.5" customHeight="1" x14ac:dyDescent="0.25">
      <c r="A3903" s="264" t="s">
        <v>28491</v>
      </c>
      <c r="B3903" s="254" t="s">
        <v>28492</v>
      </c>
      <c r="C3903" s="254" t="s">
        <v>28493</v>
      </c>
      <c r="D3903" s="255" t="s">
        <v>19070</v>
      </c>
      <c r="E3903" s="453">
        <v>266</v>
      </c>
    </row>
    <row r="3904" spans="1:5" ht="13.5" customHeight="1" x14ac:dyDescent="0.25">
      <c r="A3904" s="264" t="s">
        <v>28494</v>
      </c>
      <c r="B3904" s="254" t="s">
        <v>28495</v>
      </c>
      <c r="C3904" s="254" t="s">
        <v>28496</v>
      </c>
      <c r="D3904" s="255" t="s">
        <v>19070</v>
      </c>
      <c r="E3904" s="453">
        <v>69</v>
      </c>
    </row>
    <row r="3905" spans="1:5" ht="13.5" customHeight="1" x14ac:dyDescent="0.25">
      <c r="A3905" s="264" t="s">
        <v>7305</v>
      </c>
      <c r="B3905" s="254" t="s">
        <v>28497</v>
      </c>
      <c r="C3905" s="254" t="s">
        <v>28498</v>
      </c>
      <c r="D3905" s="255" t="s">
        <v>19070</v>
      </c>
      <c r="E3905" s="453">
        <v>126</v>
      </c>
    </row>
    <row r="3906" spans="1:5" ht="13.5" customHeight="1" x14ac:dyDescent="0.25">
      <c r="A3906" s="264" t="s">
        <v>28499</v>
      </c>
      <c r="B3906" s="254" t="s">
        <v>28500</v>
      </c>
      <c r="C3906" s="254" t="s">
        <v>28501</v>
      </c>
      <c r="D3906" s="255" t="s">
        <v>19070</v>
      </c>
      <c r="E3906" s="453">
        <v>210</v>
      </c>
    </row>
    <row r="3907" spans="1:5" ht="13.5" customHeight="1" x14ac:dyDescent="0.25">
      <c r="A3907" s="264" t="s">
        <v>28502</v>
      </c>
      <c r="B3907" s="254" t="s">
        <v>28503</v>
      </c>
      <c r="C3907" s="254" t="s">
        <v>28504</v>
      </c>
      <c r="D3907" s="255" t="s">
        <v>19070</v>
      </c>
      <c r="E3907" s="453">
        <v>12</v>
      </c>
    </row>
    <row r="3908" spans="1:5" ht="13.5" customHeight="1" x14ac:dyDescent="0.25">
      <c r="A3908" s="264" t="s">
        <v>28505</v>
      </c>
      <c r="B3908" s="254" t="s">
        <v>28506</v>
      </c>
      <c r="C3908" s="254" t="s">
        <v>28507</v>
      </c>
      <c r="D3908" s="255" t="s">
        <v>19070</v>
      </c>
      <c r="E3908" s="453">
        <v>46</v>
      </c>
    </row>
    <row r="3909" spans="1:5" ht="13.5" customHeight="1" x14ac:dyDescent="0.25">
      <c r="A3909" s="264" t="s">
        <v>28508</v>
      </c>
      <c r="B3909" s="254" t="s">
        <v>28509</v>
      </c>
      <c r="C3909" s="254" t="s">
        <v>28510</v>
      </c>
      <c r="D3909" s="255" t="s">
        <v>19070</v>
      </c>
      <c r="E3909" s="453">
        <v>50</v>
      </c>
    </row>
    <row r="3910" spans="1:5" ht="13.5" customHeight="1" x14ac:dyDescent="0.25">
      <c r="A3910" s="264" t="s">
        <v>28511</v>
      </c>
      <c r="B3910" s="254" t="s">
        <v>28512</v>
      </c>
      <c r="C3910" s="254" t="s">
        <v>28513</v>
      </c>
      <c r="D3910" s="255" t="s">
        <v>19070</v>
      </c>
      <c r="E3910" s="453">
        <v>8</v>
      </c>
    </row>
    <row r="3911" spans="1:5" ht="13.5" customHeight="1" x14ac:dyDescent="0.25">
      <c r="A3911" s="264" t="s">
        <v>28514</v>
      </c>
      <c r="B3911" s="254" t="s">
        <v>28515</v>
      </c>
      <c r="C3911" s="254" t="s">
        <v>28516</v>
      </c>
      <c r="D3911" s="255" t="s">
        <v>19070</v>
      </c>
      <c r="E3911" s="453">
        <v>27</v>
      </c>
    </row>
    <row r="3912" spans="1:5" ht="13.5" customHeight="1" x14ac:dyDescent="0.25">
      <c r="A3912" s="264" t="s">
        <v>28517</v>
      </c>
      <c r="B3912" s="254" t="s">
        <v>28518</v>
      </c>
      <c r="C3912" s="254" t="s">
        <v>28519</v>
      </c>
      <c r="D3912" s="255" t="s">
        <v>19070</v>
      </c>
      <c r="E3912" s="453">
        <v>294</v>
      </c>
    </row>
    <row r="3913" spans="1:5" ht="13.5" customHeight="1" x14ac:dyDescent="0.25">
      <c r="A3913" s="264" t="s">
        <v>28520</v>
      </c>
      <c r="B3913" s="254" t="s">
        <v>28521</v>
      </c>
      <c r="C3913" s="254" t="s">
        <v>28522</v>
      </c>
      <c r="D3913" s="255" t="s">
        <v>19070</v>
      </c>
      <c r="E3913" s="453">
        <v>272</v>
      </c>
    </row>
    <row r="3914" spans="1:5" ht="13.5" customHeight="1" x14ac:dyDescent="0.25">
      <c r="A3914" s="264" t="s">
        <v>28523</v>
      </c>
      <c r="B3914" s="254" t="s">
        <v>28524</v>
      </c>
      <c r="C3914" s="254" t="s">
        <v>28525</v>
      </c>
      <c r="D3914" s="255" t="s">
        <v>19070</v>
      </c>
      <c r="E3914" s="453">
        <v>71</v>
      </c>
    </row>
    <row r="3915" spans="1:5" ht="13.5" customHeight="1" x14ac:dyDescent="0.25">
      <c r="A3915" s="264" t="s">
        <v>28526</v>
      </c>
      <c r="B3915" s="254" t="s">
        <v>28527</v>
      </c>
      <c r="C3915" s="254" t="s">
        <v>28528</v>
      </c>
      <c r="D3915" s="255" t="s">
        <v>19070</v>
      </c>
      <c r="E3915" s="453">
        <v>21</v>
      </c>
    </row>
    <row r="3916" spans="1:5" ht="13.5" customHeight="1" x14ac:dyDescent="0.25">
      <c r="A3916" s="264" t="s">
        <v>28529</v>
      </c>
      <c r="B3916" s="254" t="s">
        <v>28530</v>
      </c>
      <c r="C3916" s="254" t="s">
        <v>28531</v>
      </c>
      <c r="D3916" s="255" t="s">
        <v>19070</v>
      </c>
      <c r="E3916" s="453">
        <v>22</v>
      </c>
    </row>
    <row r="3917" spans="1:5" ht="13.5" customHeight="1" x14ac:dyDescent="0.25">
      <c r="A3917" s="264" t="s">
        <v>28532</v>
      </c>
      <c r="B3917" s="254" t="s">
        <v>28533</v>
      </c>
      <c r="C3917" s="254" t="s">
        <v>28490</v>
      </c>
      <c r="D3917" s="255" t="s">
        <v>19070</v>
      </c>
      <c r="E3917" s="453">
        <v>52</v>
      </c>
    </row>
    <row r="3918" spans="1:5" ht="13.5" customHeight="1" x14ac:dyDescent="0.25">
      <c r="A3918" s="264" t="s">
        <v>28534</v>
      </c>
      <c r="B3918" s="254" t="s">
        <v>28535</v>
      </c>
      <c r="C3918" s="254" t="s">
        <v>28536</v>
      </c>
      <c r="D3918" s="255" t="s">
        <v>19070</v>
      </c>
      <c r="E3918" s="453">
        <v>28</v>
      </c>
    </row>
    <row r="3919" spans="1:5" ht="13.5" customHeight="1" x14ac:dyDescent="0.25">
      <c r="A3919" s="264" t="s">
        <v>28537</v>
      </c>
      <c r="B3919" s="254" t="s">
        <v>28538</v>
      </c>
      <c r="C3919" s="254" t="s">
        <v>28539</v>
      </c>
      <c r="D3919" s="255" t="s">
        <v>19070</v>
      </c>
      <c r="E3919" s="453">
        <v>16</v>
      </c>
    </row>
    <row r="3920" spans="1:5" ht="13.5" customHeight="1" x14ac:dyDescent="0.25">
      <c r="A3920" s="264" t="s">
        <v>28540</v>
      </c>
      <c r="B3920" s="254" t="s">
        <v>28541</v>
      </c>
      <c r="C3920" s="254" t="s">
        <v>28542</v>
      </c>
      <c r="D3920" s="255" t="s">
        <v>19070</v>
      </c>
      <c r="E3920" s="453">
        <v>48</v>
      </c>
    </row>
    <row r="3921" spans="1:5" ht="13.5" customHeight="1" x14ac:dyDescent="0.25">
      <c r="A3921" s="264" t="s">
        <v>28543</v>
      </c>
      <c r="B3921" s="254" t="s">
        <v>28544</v>
      </c>
      <c r="C3921" s="254" t="s">
        <v>28545</v>
      </c>
      <c r="D3921" s="255" t="s">
        <v>19070</v>
      </c>
      <c r="E3921" s="453">
        <v>26</v>
      </c>
    </row>
    <row r="3922" spans="1:5" ht="13.5" customHeight="1" x14ac:dyDescent="0.25">
      <c r="A3922" s="264" t="s">
        <v>28546</v>
      </c>
      <c r="B3922" s="254" t="s">
        <v>28547</v>
      </c>
      <c r="C3922" s="254" t="s">
        <v>28548</v>
      </c>
      <c r="D3922" s="255" t="s">
        <v>19070</v>
      </c>
      <c r="E3922" s="453">
        <v>1</v>
      </c>
    </row>
    <row r="3923" spans="1:5" ht="13.5" customHeight="1" x14ac:dyDescent="0.25">
      <c r="A3923" s="264" t="s">
        <v>28549</v>
      </c>
      <c r="B3923" s="254" t="s">
        <v>28550</v>
      </c>
      <c r="C3923" s="254" t="s">
        <v>28551</v>
      </c>
      <c r="D3923" s="255" t="s">
        <v>19070</v>
      </c>
      <c r="E3923" s="453">
        <v>24</v>
      </c>
    </row>
    <row r="3924" spans="1:5" ht="13.5" customHeight="1" x14ac:dyDescent="0.25">
      <c r="A3924" s="264" t="s">
        <v>28552</v>
      </c>
      <c r="B3924" s="254" t="s">
        <v>28553</v>
      </c>
      <c r="C3924" s="254" t="s">
        <v>28554</v>
      </c>
      <c r="D3924" s="255" t="s">
        <v>19070</v>
      </c>
      <c r="E3924" s="453">
        <v>11</v>
      </c>
    </row>
    <row r="3925" spans="1:5" ht="13.5" customHeight="1" x14ac:dyDescent="0.25">
      <c r="A3925" s="264" t="s">
        <v>28555</v>
      </c>
      <c r="B3925" s="254" t="s">
        <v>28556</v>
      </c>
      <c r="C3925" s="254" t="s">
        <v>28557</v>
      </c>
      <c r="D3925" s="255" t="s">
        <v>19070</v>
      </c>
      <c r="E3925" s="453">
        <v>242</v>
      </c>
    </row>
    <row r="3926" spans="1:5" ht="13.5" customHeight="1" x14ac:dyDescent="0.25">
      <c r="A3926" s="264" t="s">
        <v>28558</v>
      </c>
      <c r="B3926" s="254" t="s">
        <v>28559</v>
      </c>
      <c r="C3926" s="254" t="s">
        <v>28560</v>
      </c>
      <c r="D3926" s="255" t="s">
        <v>19070</v>
      </c>
      <c r="E3926" s="453">
        <v>164</v>
      </c>
    </row>
    <row r="3927" spans="1:5" ht="13.5" customHeight="1" x14ac:dyDescent="0.25">
      <c r="A3927" s="264" t="s">
        <v>28561</v>
      </c>
      <c r="B3927" s="254" t="s">
        <v>28559</v>
      </c>
      <c r="C3927" s="254" t="s">
        <v>28562</v>
      </c>
      <c r="D3927" s="255" t="s">
        <v>19070</v>
      </c>
      <c r="E3927" s="453">
        <v>721</v>
      </c>
    </row>
    <row r="3928" spans="1:5" ht="13.5" customHeight="1" x14ac:dyDescent="0.25">
      <c r="A3928" s="264" t="s">
        <v>28563</v>
      </c>
      <c r="B3928" s="254" t="s">
        <v>28559</v>
      </c>
      <c r="C3928" s="254" t="s">
        <v>28564</v>
      </c>
      <c r="D3928" s="255" t="s">
        <v>19070</v>
      </c>
      <c r="E3928" s="453">
        <v>253</v>
      </c>
    </row>
    <row r="3929" spans="1:5" ht="13.5" customHeight="1" x14ac:dyDescent="0.25">
      <c r="A3929" s="264" t="s">
        <v>28565</v>
      </c>
      <c r="B3929" s="254" t="s">
        <v>28559</v>
      </c>
      <c r="C3929" s="254" t="s">
        <v>28566</v>
      </c>
      <c r="D3929" s="255" t="s">
        <v>19070</v>
      </c>
      <c r="E3929" s="453">
        <v>17</v>
      </c>
    </row>
    <row r="3930" spans="1:5" ht="13.5" customHeight="1" x14ac:dyDescent="0.25">
      <c r="A3930" s="264" t="s">
        <v>28567</v>
      </c>
      <c r="B3930" s="254" t="s">
        <v>28559</v>
      </c>
      <c r="C3930" s="254" t="s">
        <v>28568</v>
      </c>
      <c r="D3930" s="255" t="s">
        <v>19070</v>
      </c>
      <c r="E3930" s="453">
        <v>60</v>
      </c>
    </row>
    <row r="3931" spans="1:5" ht="13.5" customHeight="1" x14ac:dyDescent="0.25">
      <c r="A3931" s="264" t="s">
        <v>28569</v>
      </c>
      <c r="B3931" s="254" t="s">
        <v>28570</v>
      </c>
      <c r="C3931" s="254" t="s">
        <v>28571</v>
      </c>
      <c r="D3931" s="255" t="s">
        <v>19070</v>
      </c>
      <c r="E3931" s="453">
        <v>49</v>
      </c>
    </row>
    <row r="3932" spans="1:5" ht="13.5" customHeight="1" x14ac:dyDescent="0.25">
      <c r="A3932" s="264" t="s">
        <v>28572</v>
      </c>
      <c r="B3932" s="254" t="s">
        <v>28573</v>
      </c>
      <c r="C3932" s="254" t="s">
        <v>28574</v>
      </c>
      <c r="D3932" s="255" t="s">
        <v>19070</v>
      </c>
      <c r="E3932" s="453">
        <v>28</v>
      </c>
    </row>
    <row r="3933" spans="1:5" ht="13.5" customHeight="1" x14ac:dyDescent="0.25">
      <c r="A3933" s="264" t="s">
        <v>28575</v>
      </c>
      <c r="B3933" s="254" t="s">
        <v>28576</v>
      </c>
      <c r="C3933" s="254" t="s">
        <v>28577</v>
      </c>
      <c r="D3933" s="255" t="s">
        <v>19070</v>
      </c>
      <c r="E3933" s="453">
        <v>46</v>
      </c>
    </row>
    <row r="3934" spans="1:5" ht="13.5" customHeight="1" x14ac:dyDescent="0.25">
      <c r="A3934" s="264" t="s">
        <v>28578</v>
      </c>
      <c r="B3934" s="254" t="s">
        <v>28579</v>
      </c>
      <c r="C3934" s="254" t="s">
        <v>28580</v>
      </c>
      <c r="D3934" s="255" t="s">
        <v>19070</v>
      </c>
      <c r="E3934" s="453">
        <v>250</v>
      </c>
    </row>
    <row r="3935" spans="1:5" ht="13.5" customHeight="1" x14ac:dyDescent="0.25">
      <c r="A3935" s="264" t="s">
        <v>28581</v>
      </c>
      <c r="B3935" s="254" t="s">
        <v>28582</v>
      </c>
      <c r="C3935" s="254" t="s">
        <v>28583</v>
      </c>
      <c r="D3935" s="255" t="s">
        <v>19070</v>
      </c>
      <c r="E3935" s="453">
        <v>2</v>
      </c>
    </row>
    <row r="3936" spans="1:5" ht="13.5" customHeight="1" x14ac:dyDescent="0.25">
      <c r="A3936" s="264" t="s">
        <v>28584</v>
      </c>
      <c r="B3936" s="254" t="s">
        <v>28585</v>
      </c>
      <c r="C3936" s="254" t="s">
        <v>28586</v>
      </c>
      <c r="D3936" s="255" t="s">
        <v>19070</v>
      </c>
      <c r="E3936" s="453">
        <v>142</v>
      </c>
    </row>
    <row r="3937" spans="1:5" ht="13.5" customHeight="1" x14ac:dyDescent="0.25">
      <c r="A3937" s="264" t="s">
        <v>28587</v>
      </c>
      <c r="B3937" s="254" t="s">
        <v>28588</v>
      </c>
      <c r="C3937" s="254" t="s">
        <v>28589</v>
      </c>
      <c r="D3937" s="255" t="s">
        <v>19070</v>
      </c>
      <c r="E3937" s="453">
        <v>67</v>
      </c>
    </row>
    <row r="3938" spans="1:5" ht="13.5" customHeight="1" x14ac:dyDescent="0.25">
      <c r="A3938" s="264" t="s">
        <v>28590</v>
      </c>
      <c r="B3938" s="254" t="s">
        <v>28591</v>
      </c>
      <c r="C3938" s="254" t="s">
        <v>28592</v>
      </c>
      <c r="D3938" s="255" t="s">
        <v>19070</v>
      </c>
      <c r="E3938" s="453">
        <v>351</v>
      </c>
    </row>
    <row r="3939" spans="1:5" ht="13.5" customHeight="1" x14ac:dyDescent="0.25">
      <c r="A3939" s="264" t="s">
        <v>28593</v>
      </c>
      <c r="B3939" s="254" t="s">
        <v>28594</v>
      </c>
      <c r="C3939" s="254" t="s">
        <v>28595</v>
      </c>
      <c r="D3939" s="255" t="s">
        <v>19070</v>
      </c>
      <c r="E3939" s="453">
        <v>83</v>
      </c>
    </row>
    <row r="3940" spans="1:5" ht="13.5" customHeight="1" x14ac:dyDescent="0.25">
      <c r="A3940" s="264" t="s">
        <v>28596</v>
      </c>
      <c r="B3940" s="254" t="s">
        <v>28597</v>
      </c>
      <c r="C3940" s="254" t="s">
        <v>28598</v>
      </c>
      <c r="D3940" s="255" t="s">
        <v>19070</v>
      </c>
      <c r="E3940" s="453">
        <v>536</v>
      </c>
    </row>
    <row r="3941" spans="1:5" ht="13.5" customHeight="1" x14ac:dyDescent="0.25">
      <c r="A3941" s="264" t="s">
        <v>28599</v>
      </c>
      <c r="B3941" s="254" t="s">
        <v>28600</v>
      </c>
      <c r="C3941" s="254" t="s">
        <v>28195</v>
      </c>
      <c r="D3941" s="255" t="s">
        <v>19070</v>
      </c>
      <c r="E3941" s="453">
        <v>41</v>
      </c>
    </row>
    <row r="3942" spans="1:5" ht="13.5" customHeight="1" x14ac:dyDescent="0.25">
      <c r="A3942" s="264" t="s">
        <v>28601</v>
      </c>
      <c r="B3942" s="254" t="s">
        <v>28602</v>
      </c>
      <c r="C3942" s="254" t="s">
        <v>28198</v>
      </c>
      <c r="D3942" s="255" t="s">
        <v>19070</v>
      </c>
      <c r="E3942" s="453">
        <v>240</v>
      </c>
    </row>
    <row r="3943" spans="1:5" ht="13.5" customHeight="1" x14ac:dyDescent="0.25">
      <c r="A3943" s="264" t="s">
        <v>28603</v>
      </c>
      <c r="B3943" s="254" t="s">
        <v>28604</v>
      </c>
      <c r="C3943" s="254" t="s">
        <v>28201</v>
      </c>
      <c r="D3943" s="255" t="s">
        <v>19070</v>
      </c>
      <c r="E3943" s="453">
        <v>199</v>
      </c>
    </row>
    <row r="3944" spans="1:5" ht="13.5" customHeight="1" x14ac:dyDescent="0.25">
      <c r="A3944" s="264" t="s">
        <v>28605</v>
      </c>
      <c r="B3944" s="254" t="s">
        <v>28606</v>
      </c>
      <c r="C3944" s="254" t="s">
        <v>28607</v>
      </c>
      <c r="D3944" s="255" t="s">
        <v>19070</v>
      </c>
      <c r="E3944" s="453">
        <v>113</v>
      </c>
    </row>
    <row r="3945" spans="1:5" ht="13.5" customHeight="1" x14ac:dyDescent="0.25">
      <c r="A3945" s="264" t="s">
        <v>28608</v>
      </c>
      <c r="B3945" s="254" t="s">
        <v>28609</v>
      </c>
      <c r="C3945" s="254" t="s">
        <v>28195</v>
      </c>
      <c r="D3945" s="255" t="s">
        <v>19070</v>
      </c>
      <c r="E3945" s="453">
        <v>158</v>
      </c>
    </row>
    <row r="3946" spans="1:5" ht="13.5" customHeight="1" x14ac:dyDescent="0.25">
      <c r="A3946" s="264" t="s">
        <v>28610</v>
      </c>
      <c r="B3946" s="254" t="s">
        <v>28611</v>
      </c>
      <c r="C3946" s="254" t="s">
        <v>28198</v>
      </c>
      <c r="D3946" s="255" t="s">
        <v>19070</v>
      </c>
      <c r="E3946" s="453">
        <v>1201</v>
      </c>
    </row>
    <row r="3947" spans="1:5" ht="13.5" customHeight="1" x14ac:dyDescent="0.25">
      <c r="A3947" s="264" t="s">
        <v>28612</v>
      </c>
      <c r="B3947" s="254" t="s">
        <v>28613</v>
      </c>
      <c r="C3947" s="254" t="s">
        <v>28201</v>
      </c>
      <c r="D3947" s="255" t="s">
        <v>19070</v>
      </c>
      <c r="E3947" s="453">
        <v>1656</v>
      </c>
    </row>
    <row r="3948" spans="1:5" ht="13.5" customHeight="1" x14ac:dyDescent="0.25">
      <c r="A3948" s="264" t="s">
        <v>28614</v>
      </c>
      <c r="B3948" s="254" t="s">
        <v>28615</v>
      </c>
      <c r="C3948" s="254" t="s">
        <v>28616</v>
      </c>
      <c r="D3948" s="255" t="s">
        <v>19070</v>
      </c>
      <c r="E3948" s="453">
        <v>295</v>
      </c>
    </row>
    <row r="3949" spans="1:5" ht="13.5" customHeight="1" x14ac:dyDescent="0.25">
      <c r="A3949" s="264" t="s">
        <v>28617</v>
      </c>
      <c r="B3949" s="254" t="s">
        <v>28618</v>
      </c>
      <c r="C3949" s="254" t="s">
        <v>28430</v>
      </c>
      <c r="D3949" s="255" t="s">
        <v>19070</v>
      </c>
      <c r="E3949" s="453">
        <v>111</v>
      </c>
    </row>
    <row r="3950" spans="1:5" ht="13.5" customHeight="1" x14ac:dyDescent="0.25">
      <c r="A3950" s="264" t="s">
        <v>28619</v>
      </c>
      <c r="B3950" s="254" t="s">
        <v>28620</v>
      </c>
      <c r="C3950" s="254" t="s">
        <v>28462</v>
      </c>
      <c r="D3950" s="255" t="s">
        <v>19070</v>
      </c>
      <c r="E3950" s="453">
        <v>717</v>
      </c>
    </row>
    <row r="3951" spans="1:5" ht="13.5" customHeight="1" x14ac:dyDescent="0.25">
      <c r="A3951" s="264" t="s">
        <v>28621</v>
      </c>
      <c r="B3951" s="254" t="s">
        <v>28622</v>
      </c>
      <c r="C3951" s="254" t="s">
        <v>28465</v>
      </c>
      <c r="D3951" s="255" t="s">
        <v>19070</v>
      </c>
      <c r="E3951" s="453">
        <v>1221</v>
      </c>
    </row>
    <row r="3952" spans="1:5" ht="13.5" customHeight="1" x14ac:dyDescent="0.25">
      <c r="A3952" s="264" t="s">
        <v>28623</v>
      </c>
      <c r="B3952" s="254" t="s">
        <v>28624</v>
      </c>
      <c r="C3952" s="254" t="s">
        <v>28468</v>
      </c>
      <c r="D3952" s="255" t="s">
        <v>19070</v>
      </c>
      <c r="E3952" s="453">
        <v>187</v>
      </c>
    </row>
    <row r="3953" spans="1:5" ht="13.5" customHeight="1" x14ac:dyDescent="0.25">
      <c r="A3953" s="264" t="s">
        <v>28625</v>
      </c>
      <c r="B3953" s="254" t="s">
        <v>28626</v>
      </c>
      <c r="C3953" s="254" t="s">
        <v>28627</v>
      </c>
      <c r="D3953" s="255" t="s">
        <v>19070</v>
      </c>
      <c r="E3953" s="453">
        <v>20</v>
      </c>
    </row>
    <row r="3954" spans="1:5" ht="13.5" customHeight="1" x14ac:dyDescent="0.25">
      <c r="A3954" s="264" t="s">
        <v>28628</v>
      </c>
      <c r="B3954" s="254" t="s">
        <v>28629</v>
      </c>
      <c r="C3954" s="254" t="s">
        <v>28630</v>
      </c>
      <c r="D3954" s="255" t="s">
        <v>19070</v>
      </c>
      <c r="E3954" s="453">
        <v>68</v>
      </c>
    </row>
    <row r="3955" spans="1:5" ht="13.5" customHeight="1" x14ac:dyDescent="0.25">
      <c r="A3955" s="264" t="s">
        <v>28631</v>
      </c>
      <c r="B3955" s="254" t="s">
        <v>28632</v>
      </c>
      <c r="C3955" s="254" t="s">
        <v>28633</v>
      </c>
      <c r="D3955" s="255" t="s">
        <v>19070</v>
      </c>
      <c r="E3955" s="453">
        <v>3</v>
      </c>
    </row>
    <row r="3956" spans="1:5" ht="13.5" customHeight="1" x14ac:dyDescent="0.25">
      <c r="A3956" s="264" t="s">
        <v>28634</v>
      </c>
      <c r="B3956" s="254" t="s">
        <v>28632</v>
      </c>
      <c r="C3956" s="254" t="s">
        <v>28635</v>
      </c>
      <c r="D3956" s="255" t="s">
        <v>19070</v>
      </c>
      <c r="E3956" s="453">
        <v>1</v>
      </c>
    </row>
    <row r="3957" spans="1:5" ht="13.5" customHeight="1" x14ac:dyDescent="0.25">
      <c r="A3957" s="264" t="s">
        <v>28636</v>
      </c>
      <c r="B3957" s="254" t="s">
        <v>28632</v>
      </c>
      <c r="C3957" s="254" t="s">
        <v>28637</v>
      </c>
      <c r="D3957" s="255" t="s">
        <v>19070</v>
      </c>
      <c r="E3957" s="453">
        <v>18</v>
      </c>
    </row>
    <row r="3958" spans="1:5" ht="13.5" customHeight="1" x14ac:dyDescent="0.25">
      <c r="A3958" s="264" t="s">
        <v>28638</v>
      </c>
      <c r="B3958" s="254" t="s">
        <v>28632</v>
      </c>
      <c r="C3958" s="254" t="s">
        <v>28639</v>
      </c>
      <c r="D3958" s="255" t="s">
        <v>19070</v>
      </c>
      <c r="E3958" s="453">
        <v>1</v>
      </c>
    </row>
    <row r="3959" spans="1:5" ht="13.5" customHeight="1" x14ac:dyDescent="0.25">
      <c r="A3959" s="264" t="s">
        <v>28640</v>
      </c>
      <c r="B3959" s="254" t="s">
        <v>28632</v>
      </c>
      <c r="C3959" s="254" t="s">
        <v>28641</v>
      </c>
      <c r="D3959" s="255" t="s">
        <v>19070</v>
      </c>
      <c r="E3959" s="453">
        <v>1</v>
      </c>
    </row>
    <row r="3960" spans="1:5" ht="13.5" customHeight="1" x14ac:dyDescent="0.25">
      <c r="A3960" s="264" t="s">
        <v>28642</v>
      </c>
      <c r="B3960" s="254" t="s">
        <v>28632</v>
      </c>
      <c r="C3960" s="254" t="s">
        <v>28643</v>
      </c>
      <c r="D3960" s="255" t="s">
        <v>19070</v>
      </c>
      <c r="E3960" s="453">
        <v>3</v>
      </c>
    </row>
    <row r="3961" spans="1:5" ht="13.5" customHeight="1" x14ac:dyDescent="0.25">
      <c r="A3961" s="264" t="s">
        <v>28644</v>
      </c>
      <c r="B3961" s="254" t="s">
        <v>28645</v>
      </c>
      <c r="C3961" s="254" t="s">
        <v>28646</v>
      </c>
      <c r="D3961" s="255" t="s">
        <v>19070</v>
      </c>
      <c r="E3961" s="453">
        <v>1</v>
      </c>
    </row>
    <row r="3962" spans="1:5" ht="13.5" customHeight="1" x14ac:dyDescent="0.25">
      <c r="A3962" s="264" t="s">
        <v>28647</v>
      </c>
      <c r="B3962" s="254" t="s">
        <v>28648</v>
      </c>
      <c r="C3962" s="254" t="s">
        <v>28649</v>
      </c>
      <c r="D3962" s="255" t="s">
        <v>19070</v>
      </c>
      <c r="E3962" s="453">
        <v>30</v>
      </c>
    </row>
    <row r="3963" spans="1:5" ht="13.5" customHeight="1" x14ac:dyDescent="0.25">
      <c r="A3963" s="264" t="s">
        <v>28650</v>
      </c>
      <c r="B3963" s="254" t="s">
        <v>28651</v>
      </c>
      <c r="C3963" s="254" t="s">
        <v>28652</v>
      </c>
      <c r="D3963" s="255" t="s">
        <v>19070</v>
      </c>
      <c r="E3963" s="453">
        <v>17</v>
      </c>
    </row>
    <row r="3964" spans="1:5" ht="13.5" customHeight="1" x14ac:dyDescent="0.25">
      <c r="A3964" s="264" t="s">
        <v>28653</v>
      </c>
      <c r="B3964" s="254" t="s">
        <v>28654</v>
      </c>
      <c r="C3964" s="254" t="s">
        <v>28655</v>
      </c>
      <c r="D3964" s="255" t="s">
        <v>18915</v>
      </c>
      <c r="E3964" s="453">
        <v>4</v>
      </c>
    </row>
    <row r="3965" spans="1:5" ht="13.5" customHeight="1" x14ac:dyDescent="0.25">
      <c r="A3965" s="264" t="s">
        <v>28656</v>
      </c>
      <c r="B3965" s="254" t="s">
        <v>28657</v>
      </c>
      <c r="C3965" s="254" t="s">
        <v>28658</v>
      </c>
      <c r="D3965" s="255" t="s">
        <v>18915</v>
      </c>
      <c r="E3965" s="453">
        <v>9382</v>
      </c>
    </row>
    <row r="3966" spans="1:5" ht="13.5" customHeight="1" x14ac:dyDescent="0.25">
      <c r="A3966" s="264" t="s">
        <v>28659</v>
      </c>
      <c r="B3966" s="254" t="s">
        <v>28660</v>
      </c>
      <c r="C3966" s="254" t="s">
        <v>28661</v>
      </c>
      <c r="D3966" s="255" t="s">
        <v>19070</v>
      </c>
      <c r="E3966" s="453">
        <v>85</v>
      </c>
    </row>
    <row r="3967" spans="1:5" ht="13.5" customHeight="1" x14ac:dyDescent="0.25">
      <c r="A3967" s="264" t="s">
        <v>28662</v>
      </c>
      <c r="B3967" s="254" t="s">
        <v>28660</v>
      </c>
      <c r="C3967" s="254" t="s">
        <v>28663</v>
      </c>
      <c r="D3967" s="255" t="s">
        <v>19070</v>
      </c>
      <c r="E3967" s="453">
        <v>766</v>
      </c>
    </row>
    <row r="3968" spans="1:5" ht="13.5" customHeight="1" x14ac:dyDescent="0.25">
      <c r="A3968" s="264" t="s">
        <v>28664</v>
      </c>
      <c r="B3968" s="254" t="s">
        <v>28660</v>
      </c>
      <c r="C3968" s="254" t="s">
        <v>26801</v>
      </c>
      <c r="D3968" s="255" t="s">
        <v>19070</v>
      </c>
      <c r="E3968" s="453">
        <v>5457</v>
      </c>
    </row>
    <row r="3969" spans="1:5" ht="13.5" customHeight="1" x14ac:dyDescent="0.25">
      <c r="A3969" s="264" t="s">
        <v>28665</v>
      </c>
      <c r="B3969" s="254" t="s">
        <v>28660</v>
      </c>
      <c r="C3969" s="254" t="s">
        <v>26803</v>
      </c>
      <c r="D3969" s="255" t="s">
        <v>19070</v>
      </c>
      <c r="E3969" s="453">
        <v>7013</v>
      </c>
    </row>
    <row r="3970" spans="1:5" ht="13.5" customHeight="1" x14ac:dyDescent="0.25">
      <c r="A3970" s="264" t="s">
        <v>28666</v>
      </c>
      <c r="B3970" s="254" t="s">
        <v>28660</v>
      </c>
      <c r="C3970" s="254" t="s">
        <v>28667</v>
      </c>
      <c r="D3970" s="255" t="s">
        <v>19070</v>
      </c>
      <c r="E3970" s="453">
        <v>1877</v>
      </c>
    </row>
    <row r="3971" spans="1:5" ht="13.5" customHeight="1" x14ac:dyDescent="0.25">
      <c r="A3971" s="264" t="s">
        <v>28668</v>
      </c>
      <c r="B3971" s="254" t="s">
        <v>28669</v>
      </c>
      <c r="C3971" s="254" t="s">
        <v>28670</v>
      </c>
      <c r="D3971" s="255" t="s">
        <v>19070</v>
      </c>
      <c r="E3971" s="453">
        <v>33</v>
      </c>
    </row>
    <row r="3972" spans="1:5" ht="13.5" customHeight="1" x14ac:dyDescent="0.25">
      <c r="A3972" s="264" t="s">
        <v>28671</v>
      </c>
      <c r="B3972" s="254" t="s">
        <v>28669</v>
      </c>
      <c r="C3972" s="254" t="s">
        <v>28672</v>
      </c>
      <c r="D3972" s="255" t="s">
        <v>19070</v>
      </c>
      <c r="E3972" s="453">
        <v>539</v>
      </c>
    </row>
    <row r="3973" spans="1:5" ht="13.5" customHeight="1" x14ac:dyDescent="0.25">
      <c r="A3973" s="264" t="s">
        <v>28673</v>
      </c>
      <c r="B3973" s="254" t="s">
        <v>28669</v>
      </c>
      <c r="C3973" s="254" t="s">
        <v>28674</v>
      </c>
      <c r="D3973" s="255" t="s">
        <v>19070</v>
      </c>
      <c r="E3973" s="453">
        <v>1416</v>
      </c>
    </row>
    <row r="3974" spans="1:5" ht="13.5" customHeight="1" x14ac:dyDescent="0.25">
      <c r="A3974" s="264" t="s">
        <v>28675</v>
      </c>
      <c r="B3974" s="254" t="s">
        <v>28669</v>
      </c>
      <c r="C3974" s="254" t="s">
        <v>28676</v>
      </c>
      <c r="D3974" s="255" t="s">
        <v>19070</v>
      </c>
      <c r="E3974" s="453">
        <v>1224</v>
      </c>
    </row>
    <row r="3975" spans="1:5" ht="13.5" customHeight="1" x14ac:dyDescent="0.25">
      <c r="A3975" s="264" t="s">
        <v>28677</v>
      </c>
      <c r="B3975" s="254" t="s">
        <v>28669</v>
      </c>
      <c r="C3975" s="254" t="s">
        <v>28536</v>
      </c>
      <c r="D3975" s="255" t="s">
        <v>19070</v>
      </c>
      <c r="E3975" s="453">
        <v>834</v>
      </c>
    </row>
    <row r="3976" spans="1:5" ht="13.5" customHeight="1" x14ac:dyDescent="0.25">
      <c r="A3976" s="264" t="s">
        <v>28678</v>
      </c>
      <c r="B3976" s="254" t="s">
        <v>28669</v>
      </c>
      <c r="C3976" s="254" t="s">
        <v>28679</v>
      </c>
      <c r="D3976" s="255" t="s">
        <v>19070</v>
      </c>
      <c r="E3976" s="453">
        <v>286</v>
      </c>
    </row>
    <row r="3977" spans="1:5" ht="13.5" customHeight="1" x14ac:dyDescent="0.25">
      <c r="A3977" s="264" t="s">
        <v>28680</v>
      </c>
      <c r="B3977" s="254" t="s">
        <v>28681</v>
      </c>
      <c r="C3977" s="254" t="s">
        <v>28682</v>
      </c>
      <c r="D3977" s="255" t="s">
        <v>19070</v>
      </c>
      <c r="E3977" s="453">
        <v>470</v>
      </c>
    </row>
    <row r="3978" spans="1:5" ht="13.5" customHeight="1" x14ac:dyDescent="0.25">
      <c r="A3978" s="264" t="s">
        <v>28683</v>
      </c>
      <c r="B3978" s="254" t="s">
        <v>28681</v>
      </c>
      <c r="C3978" s="254" t="s">
        <v>28684</v>
      </c>
      <c r="D3978" s="255" t="s">
        <v>19070</v>
      </c>
      <c r="E3978" s="453">
        <v>1407</v>
      </c>
    </row>
    <row r="3979" spans="1:5" ht="13.5" customHeight="1" x14ac:dyDescent="0.25">
      <c r="A3979" s="264" t="s">
        <v>28685</v>
      </c>
      <c r="B3979" s="254" t="s">
        <v>28681</v>
      </c>
      <c r="C3979" s="254" t="s">
        <v>28686</v>
      </c>
      <c r="D3979" s="255" t="s">
        <v>19070</v>
      </c>
      <c r="E3979" s="453">
        <v>890</v>
      </c>
    </row>
    <row r="3980" spans="1:5" ht="13.5" customHeight="1" x14ac:dyDescent="0.25">
      <c r="A3980" s="264" t="s">
        <v>28687</v>
      </c>
      <c r="B3980" s="254" t="s">
        <v>28688</v>
      </c>
      <c r="C3980" s="254" t="s">
        <v>28689</v>
      </c>
      <c r="D3980" s="255" t="s">
        <v>19070</v>
      </c>
      <c r="E3980" s="453">
        <v>4</v>
      </c>
    </row>
    <row r="3981" spans="1:5" ht="13.5" customHeight="1" x14ac:dyDescent="0.25">
      <c r="A3981" s="264" t="s">
        <v>28690</v>
      </c>
      <c r="B3981" s="254" t="s">
        <v>28688</v>
      </c>
      <c r="C3981" s="254" t="s">
        <v>28691</v>
      </c>
      <c r="D3981" s="255" t="s">
        <v>19070</v>
      </c>
      <c r="E3981" s="453">
        <v>23</v>
      </c>
    </row>
    <row r="3982" spans="1:5" ht="13.5" customHeight="1" x14ac:dyDescent="0.25">
      <c r="A3982" s="264" t="s">
        <v>28692</v>
      </c>
      <c r="B3982" s="254" t="s">
        <v>28688</v>
      </c>
      <c r="C3982" s="254" t="s">
        <v>28693</v>
      </c>
      <c r="D3982" s="255" t="s">
        <v>19070</v>
      </c>
      <c r="E3982" s="453">
        <v>12</v>
      </c>
    </row>
    <row r="3983" spans="1:5" ht="13.5" customHeight="1" x14ac:dyDescent="0.25">
      <c r="A3983" s="264" t="s">
        <v>28694</v>
      </c>
      <c r="B3983" s="254" t="s">
        <v>28688</v>
      </c>
      <c r="C3983" s="254" t="s">
        <v>28695</v>
      </c>
      <c r="D3983" s="255" t="s">
        <v>19070</v>
      </c>
      <c r="E3983" s="453">
        <v>8</v>
      </c>
    </row>
    <row r="3984" spans="1:5" ht="13.5" customHeight="1" x14ac:dyDescent="0.25">
      <c r="A3984" s="264" t="s">
        <v>28696</v>
      </c>
      <c r="B3984" s="254" t="s">
        <v>28688</v>
      </c>
      <c r="C3984" s="254" t="s">
        <v>28697</v>
      </c>
      <c r="D3984" s="255" t="s">
        <v>19070</v>
      </c>
      <c r="E3984" s="453">
        <v>12</v>
      </c>
    </row>
    <row r="3985" spans="1:5" ht="13.5" customHeight="1" x14ac:dyDescent="0.25">
      <c r="A3985" s="264" t="s">
        <v>28698</v>
      </c>
      <c r="B3985" s="254" t="s">
        <v>28699</v>
      </c>
      <c r="C3985" s="254" t="s">
        <v>28700</v>
      </c>
      <c r="D3985" s="255" t="s">
        <v>19070</v>
      </c>
      <c r="E3985" s="453">
        <v>60</v>
      </c>
    </row>
    <row r="3986" spans="1:5" ht="13.5" customHeight="1" x14ac:dyDescent="0.25">
      <c r="A3986" s="264" t="s">
        <v>28701</v>
      </c>
      <c r="B3986" s="254" t="s">
        <v>28699</v>
      </c>
      <c r="C3986" s="254" t="s">
        <v>28702</v>
      </c>
      <c r="D3986" s="255" t="s">
        <v>19070</v>
      </c>
      <c r="E3986" s="453">
        <v>27</v>
      </c>
    </row>
    <row r="3987" spans="1:5" ht="13.5" customHeight="1" x14ac:dyDescent="0.25">
      <c r="A3987" s="264" t="s">
        <v>28703</v>
      </c>
      <c r="B3987" s="254" t="s">
        <v>28704</v>
      </c>
      <c r="C3987" s="254" t="s">
        <v>28705</v>
      </c>
      <c r="D3987" s="255" t="s">
        <v>19070</v>
      </c>
      <c r="E3987" s="453">
        <v>5</v>
      </c>
    </row>
    <row r="3988" spans="1:5" ht="13.5" customHeight="1" x14ac:dyDescent="0.25">
      <c r="A3988" s="264" t="s">
        <v>28706</v>
      </c>
      <c r="B3988" s="254" t="s">
        <v>28704</v>
      </c>
      <c r="C3988" s="254" t="s">
        <v>28707</v>
      </c>
      <c r="D3988" s="255" t="s">
        <v>19070</v>
      </c>
      <c r="E3988" s="453">
        <v>8</v>
      </c>
    </row>
    <row r="3989" spans="1:5" ht="13.5" customHeight="1" x14ac:dyDescent="0.25">
      <c r="A3989" s="264" t="s">
        <v>28708</v>
      </c>
      <c r="B3989" s="254" t="s">
        <v>28709</v>
      </c>
      <c r="C3989" s="254" t="s">
        <v>28710</v>
      </c>
      <c r="D3989" s="255" t="s">
        <v>19070</v>
      </c>
      <c r="E3989" s="453">
        <v>85</v>
      </c>
    </row>
    <row r="3990" spans="1:5" ht="13.5" customHeight="1" x14ac:dyDescent="0.25">
      <c r="A3990" s="264" t="s">
        <v>28711</v>
      </c>
      <c r="B3990" s="254" t="s">
        <v>28709</v>
      </c>
      <c r="C3990" s="254" t="s">
        <v>28712</v>
      </c>
      <c r="D3990" s="255" t="s">
        <v>19070</v>
      </c>
      <c r="E3990" s="453">
        <v>266</v>
      </c>
    </row>
    <row r="3991" spans="1:5" ht="13.5" customHeight="1" x14ac:dyDescent="0.25">
      <c r="A3991" s="264" t="s">
        <v>28713</v>
      </c>
      <c r="B3991" s="254" t="s">
        <v>28709</v>
      </c>
      <c r="C3991" s="254" t="s">
        <v>28714</v>
      </c>
      <c r="D3991" s="255" t="s">
        <v>19070</v>
      </c>
      <c r="E3991" s="453">
        <v>3039</v>
      </c>
    </row>
    <row r="3992" spans="1:5" ht="13.5" customHeight="1" x14ac:dyDescent="0.25">
      <c r="A3992" s="264" t="s">
        <v>28715</v>
      </c>
      <c r="B3992" s="254" t="s">
        <v>28709</v>
      </c>
      <c r="C3992" s="254" t="s">
        <v>28716</v>
      </c>
      <c r="D3992" s="255" t="s">
        <v>19070</v>
      </c>
      <c r="E3992" s="453">
        <v>1283</v>
      </c>
    </row>
    <row r="3993" spans="1:5" ht="13.5" customHeight="1" x14ac:dyDescent="0.25">
      <c r="A3993" s="264" t="s">
        <v>28717</v>
      </c>
      <c r="B3993" s="254" t="s">
        <v>28709</v>
      </c>
      <c r="C3993" s="254" t="s">
        <v>28718</v>
      </c>
      <c r="D3993" s="255" t="s">
        <v>19070</v>
      </c>
      <c r="E3993" s="453">
        <v>182</v>
      </c>
    </row>
    <row r="3994" spans="1:5" ht="13.5" customHeight="1" x14ac:dyDescent="0.25">
      <c r="A3994" s="264" t="s">
        <v>28719</v>
      </c>
      <c r="B3994" s="254" t="s">
        <v>28709</v>
      </c>
      <c r="C3994" s="254" t="s">
        <v>28720</v>
      </c>
      <c r="D3994" s="255" t="s">
        <v>19070</v>
      </c>
      <c r="E3994" s="453">
        <v>56</v>
      </c>
    </row>
    <row r="3995" spans="1:5" ht="13.5" customHeight="1" x14ac:dyDescent="0.25">
      <c r="A3995" s="264" t="s">
        <v>28721</v>
      </c>
      <c r="B3995" s="254" t="s">
        <v>28709</v>
      </c>
      <c r="C3995" s="254" t="s">
        <v>28722</v>
      </c>
      <c r="D3995" s="255" t="s">
        <v>19070</v>
      </c>
      <c r="E3995" s="453">
        <v>439</v>
      </c>
    </row>
    <row r="3996" spans="1:5" ht="13.5" customHeight="1" x14ac:dyDescent="0.25">
      <c r="A3996" s="264" t="s">
        <v>28723</v>
      </c>
      <c r="B3996" s="254" t="s">
        <v>28709</v>
      </c>
      <c r="C3996" s="254" t="s">
        <v>28724</v>
      </c>
      <c r="D3996" s="255" t="s">
        <v>19070</v>
      </c>
      <c r="E3996" s="453">
        <v>130</v>
      </c>
    </row>
    <row r="3997" spans="1:5" ht="13.5" customHeight="1" x14ac:dyDescent="0.25">
      <c r="A3997" s="264" t="s">
        <v>28725</v>
      </c>
      <c r="B3997" s="254" t="s">
        <v>28726</v>
      </c>
      <c r="C3997" s="254" t="s">
        <v>28727</v>
      </c>
      <c r="D3997" s="255" t="s">
        <v>19070</v>
      </c>
      <c r="E3997" s="453">
        <v>3426</v>
      </c>
    </row>
    <row r="3998" spans="1:5" ht="13.5" customHeight="1" x14ac:dyDescent="0.25">
      <c r="A3998" s="264" t="s">
        <v>28728</v>
      </c>
      <c r="B3998" s="254" t="s">
        <v>28729</v>
      </c>
      <c r="C3998" s="254" t="s">
        <v>28730</v>
      </c>
      <c r="D3998" s="255" t="s">
        <v>19070</v>
      </c>
      <c r="E3998" s="453">
        <v>161</v>
      </c>
    </row>
    <row r="3999" spans="1:5" ht="13.5" customHeight="1" x14ac:dyDescent="0.25">
      <c r="A3999" s="264" t="s">
        <v>28731</v>
      </c>
      <c r="B3999" s="254" t="s">
        <v>28729</v>
      </c>
      <c r="C3999" s="254" t="s">
        <v>28732</v>
      </c>
      <c r="D3999" s="255" t="s">
        <v>19070</v>
      </c>
      <c r="E3999" s="453">
        <v>147</v>
      </c>
    </row>
    <row r="4000" spans="1:5" ht="13.5" customHeight="1" x14ac:dyDescent="0.25">
      <c r="A4000" s="264" t="s">
        <v>28733</v>
      </c>
      <c r="B4000" s="254" t="s">
        <v>28729</v>
      </c>
      <c r="C4000" s="254" t="s">
        <v>28734</v>
      </c>
      <c r="D4000" s="255" t="s">
        <v>19070</v>
      </c>
      <c r="E4000" s="453">
        <v>52</v>
      </c>
    </row>
    <row r="4001" spans="1:5" ht="13.5" customHeight="1" x14ac:dyDescent="0.25">
      <c r="A4001" s="264" t="s">
        <v>28735</v>
      </c>
      <c r="B4001" s="254" t="s">
        <v>28729</v>
      </c>
      <c r="C4001" s="254" t="s">
        <v>28736</v>
      </c>
      <c r="D4001" s="255" t="s">
        <v>19070</v>
      </c>
      <c r="E4001" s="453">
        <v>568</v>
      </c>
    </row>
    <row r="4002" spans="1:5" ht="13.5" customHeight="1" x14ac:dyDescent="0.25">
      <c r="A4002" s="264" t="s">
        <v>28737</v>
      </c>
      <c r="B4002" s="254" t="s">
        <v>28729</v>
      </c>
      <c r="C4002" s="254" t="s">
        <v>28738</v>
      </c>
      <c r="D4002" s="255" t="s">
        <v>19070</v>
      </c>
      <c r="E4002" s="453">
        <v>12</v>
      </c>
    </row>
    <row r="4003" spans="1:5" ht="13.5" customHeight="1" x14ac:dyDescent="0.25">
      <c r="A4003" s="264" t="s">
        <v>28739</v>
      </c>
      <c r="B4003" s="254" t="s">
        <v>28729</v>
      </c>
      <c r="C4003" s="254" t="s">
        <v>28740</v>
      </c>
      <c r="D4003" s="255" t="s">
        <v>19070</v>
      </c>
      <c r="E4003" s="453">
        <v>39</v>
      </c>
    </row>
    <row r="4004" spans="1:5" ht="13.5" customHeight="1" x14ac:dyDescent="0.25">
      <c r="A4004" s="264" t="s">
        <v>28741</v>
      </c>
      <c r="B4004" s="254" t="s">
        <v>28742</v>
      </c>
      <c r="C4004" s="254" t="s">
        <v>28743</v>
      </c>
      <c r="D4004" s="255" t="s">
        <v>19070</v>
      </c>
      <c r="E4004" s="453">
        <v>7</v>
      </c>
    </row>
    <row r="4005" spans="1:5" ht="13.5" customHeight="1" x14ac:dyDescent="0.25">
      <c r="A4005" s="264" t="s">
        <v>28744</v>
      </c>
      <c r="B4005" s="254" t="s">
        <v>28745</v>
      </c>
      <c r="C4005" s="254" t="s">
        <v>28746</v>
      </c>
      <c r="D4005" s="255" t="s">
        <v>19070</v>
      </c>
      <c r="E4005" s="453">
        <v>36</v>
      </c>
    </row>
    <row r="4006" spans="1:5" ht="13.5" customHeight="1" x14ac:dyDescent="0.25">
      <c r="A4006" s="264" t="s">
        <v>28747</v>
      </c>
      <c r="B4006" s="254" t="s">
        <v>28748</v>
      </c>
      <c r="C4006" s="254" t="s">
        <v>28749</v>
      </c>
      <c r="D4006" s="255" t="s">
        <v>19070</v>
      </c>
      <c r="E4006" s="453">
        <v>4</v>
      </c>
    </row>
    <row r="4007" spans="1:5" ht="13.5" customHeight="1" x14ac:dyDescent="0.25">
      <c r="A4007" s="264" t="s">
        <v>28750</v>
      </c>
      <c r="B4007" s="254" t="s">
        <v>28751</v>
      </c>
      <c r="C4007" s="254" t="s">
        <v>28752</v>
      </c>
      <c r="D4007" s="255" t="s">
        <v>19070</v>
      </c>
      <c r="E4007" s="453">
        <v>28</v>
      </c>
    </row>
    <row r="4008" spans="1:5" ht="13.5" customHeight="1" x14ac:dyDescent="0.25">
      <c r="A4008" s="264" t="s">
        <v>28753</v>
      </c>
      <c r="B4008" s="254" t="s">
        <v>28754</v>
      </c>
      <c r="C4008" s="254" t="s">
        <v>28755</v>
      </c>
      <c r="D4008" s="255" t="s">
        <v>19070</v>
      </c>
      <c r="E4008" s="453">
        <v>159</v>
      </c>
    </row>
    <row r="4009" spans="1:5" ht="13.5" customHeight="1" x14ac:dyDescent="0.25">
      <c r="A4009" s="264" t="s">
        <v>28756</v>
      </c>
      <c r="B4009" s="254" t="s">
        <v>28757</v>
      </c>
      <c r="C4009" s="254" t="s">
        <v>28758</v>
      </c>
      <c r="D4009" s="255" t="s">
        <v>19070</v>
      </c>
      <c r="E4009" s="453">
        <v>888</v>
      </c>
    </row>
    <row r="4010" spans="1:5" ht="13.5" customHeight="1" x14ac:dyDescent="0.25">
      <c r="A4010" s="264" t="s">
        <v>28759</v>
      </c>
      <c r="B4010" s="254" t="s">
        <v>28760</v>
      </c>
      <c r="C4010" s="254" t="s">
        <v>28761</v>
      </c>
      <c r="D4010" s="255" t="s">
        <v>19070</v>
      </c>
      <c r="E4010" s="453">
        <v>2273</v>
      </c>
    </row>
    <row r="4011" spans="1:5" ht="13.5" customHeight="1" x14ac:dyDescent="0.25">
      <c r="A4011" s="264" t="s">
        <v>28762</v>
      </c>
      <c r="B4011" s="254" t="s">
        <v>28763</v>
      </c>
      <c r="C4011" s="254" t="s">
        <v>28764</v>
      </c>
      <c r="D4011" s="255" t="s">
        <v>19070</v>
      </c>
      <c r="E4011" s="453">
        <v>87</v>
      </c>
    </row>
    <row r="4012" spans="1:5" ht="13.5" customHeight="1" x14ac:dyDescent="0.25">
      <c r="A4012" s="264" t="s">
        <v>28765</v>
      </c>
      <c r="B4012" s="254" t="s">
        <v>28766</v>
      </c>
      <c r="C4012" s="254" t="s">
        <v>28767</v>
      </c>
      <c r="D4012" s="255" t="s">
        <v>19070</v>
      </c>
      <c r="E4012" s="453">
        <v>645</v>
      </c>
    </row>
    <row r="4013" spans="1:5" ht="13.5" customHeight="1" x14ac:dyDescent="0.25">
      <c r="A4013" s="264" t="s">
        <v>28768</v>
      </c>
      <c r="B4013" s="254" t="s">
        <v>28769</v>
      </c>
      <c r="C4013" s="254" t="s">
        <v>28770</v>
      </c>
      <c r="D4013" s="255" t="s">
        <v>19070</v>
      </c>
      <c r="E4013" s="453">
        <v>137</v>
      </c>
    </row>
    <row r="4014" spans="1:5" ht="13.5" customHeight="1" x14ac:dyDescent="0.25">
      <c r="A4014" s="264" t="s">
        <v>28771</v>
      </c>
      <c r="B4014" s="254" t="s">
        <v>28772</v>
      </c>
      <c r="C4014" s="254" t="s">
        <v>28773</v>
      </c>
      <c r="D4014" s="255" t="s">
        <v>19070</v>
      </c>
      <c r="E4014" s="453">
        <v>646</v>
      </c>
    </row>
    <row r="4015" spans="1:5" ht="13.5" customHeight="1" x14ac:dyDescent="0.25">
      <c r="A4015" s="264" t="s">
        <v>28774</v>
      </c>
      <c r="B4015" s="254" t="s">
        <v>28775</v>
      </c>
      <c r="C4015" s="254" t="s">
        <v>28776</v>
      </c>
      <c r="D4015" s="255" t="s">
        <v>19070</v>
      </c>
      <c r="E4015" s="453">
        <v>88</v>
      </c>
    </row>
    <row r="4016" spans="1:5" ht="13.5" customHeight="1" x14ac:dyDescent="0.25">
      <c r="A4016" s="264" t="s">
        <v>28777</v>
      </c>
      <c r="B4016" s="254" t="s">
        <v>28778</v>
      </c>
      <c r="C4016" s="254" t="s">
        <v>28779</v>
      </c>
      <c r="D4016" s="255" t="s">
        <v>19070</v>
      </c>
      <c r="E4016" s="453">
        <v>595</v>
      </c>
    </row>
    <row r="4017" spans="1:5" ht="13.5" customHeight="1" x14ac:dyDescent="0.25">
      <c r="A4017" s="264" t="s">
        <v>28780</v>
      </c>
      <c r="B4017" s="254" t="s">
        <v>28781</v>
      </c>
      <c r="C4017" s="254" t="s">
        <v>28782</v>
      </c>
      <c r="D4017" s="255" t="s">
        <v>19070</v>
      </c>
      <c r="E4017" s="453">
        <v>46</v>
      </c>
    </row>
    <row r="4018" spans="1:5" ht="13.5" customHeight="1" x14ac:dyDescent="0.25">
      <c r="A4018" s="264" t="s">
        <v>28783</v>
      </c>
      <c r="B4018" s="254" t="s">
        <v>28784</v>
      </c>
      <c r="C4018" s="254" t="s">
        <v>28785</v>
      </c>
      <c r="D4018" s="255" t="s">
        <v>19070</v>
      </c>
      <c r="E4018" s="453">
        <v>66</v>
      </c>
    </row>
    <row r="4019" spans="1:5" ht="13.5" customHeight="1" x14ac:dyDescent="0.25">
      <c r="A4019" s="264" t="s">
        <v>28786</v>
      </c>
      <c r="B4019" s="254" t="s">
        <v>28787</v>
      </c>
      <c r="C4019" s="254" t="s">
        <v>28788</v>
      </c>
      <c r="D4019" s="255" t="s">
        <v>19070</v>
      </c>
      <c r="E4019" s="453">
        <v>2164</v>
      </c>
    </row>
    <row r="4020" spans="1:5" ht="13.5" customHeight="1" x14ac:dyDescent="0.25">
      <c r="A4020" s="264" t="s">
        <v>28789</v>
      </c>
      <c r="B4020" s="254" t="s">
        <v>28790</v>
      </c>
      <c r="C4020" s="254" t="s">
        <v>28791</v>
      </c>
      <c r="D4020" s="255" t="s">
        <v>19070</v>
      </c>
      <c r="E4020" s="453">
        <v>1482</v>
      </c>
    </row>
    <row r="4021" spans="1:5" ht="13.5" customHeight="1" x14ac:dyDescent="0.25">
      <c r="A4021" s="264" t="s">
        <v>28792</v>
      </c>
      <c r="B4021" s="254" t="s">
        <v>28793</v>
      </c>
      <c r="C4021" s="254" t="s">
        <v>28794</v>
      </c>
      <c r="D4021" s="255" t="s">
        <v>19070</v>
      </c>
      <c r="E4021" s="453">
        <v>1</v>
      </c>
    </row>
    <row r="4022" spans="1:5" ht="13.5" customHeight="1" x14ac:dyDescent="0.25">
      <c r="A4022" s="264" t="s">
        <v>28795</v>
      </c>
      <c r="B4022" s="254" t="s">
        <v>28796</v>
      </c>
      <c r="C4022" s="254" t="s">
        <v>28797</v>
      </c>
      <c r="D4022" s="255" t="s">
        <v>19070</v>
      </c>
      <c r="E4022" s="453">
        <v>27</v>
      </c>
    </row>
    <row r="4023" spans="1:5" ht="13.5" customHeight="1" x14ac:dyDescent="0.25">
      <c r="A4023" s="264" t="s">
        <v>28798</v>
      </c>
      <c r="B4023" s="254" t="s">
        <v>28799</v>
      </c>
      <c r="C4023" s="254" t="s">
        <v>28800</v>
      </c>
      <c r="D4023" s="255" t="s">
        <v>19070</v>
      </c>
      <c r="E4023" s="453">
        <v>11</v>
      </c>
    </row>
    <row r="4024" spans="1:5" ht="13.5" customHeight="1" x14ac:dyDescent="0.25">
      <c r="A4024" s="264" t="s">
        <v>28801</v>
      </c>
      <c r="B4024" s="254" t="s">
        <v>27723</v>
      </c>
      <c r="C4024" s="254" t="s">
        <v>28802</v>
      </c>
      <c r="D4024" s="255" t="s">
        <v>19070</v>
      </c>
      <c r="E4024" s="453">
        <v>95</v>
      </c>
    </row>
    <row r="4025" spans="1:5" ht="13.5" customHeight="1" x14ac:dyDescent="0.25">
      <c r="A4025" s="264" t="s">
        <v>28803</v>
      </c>
      <c r="B4025" s="254" t="s">
        <v>27723</v>
      </c>
      <c r="C4025" s="254" t="s">
        <v>28804</v>
      </c>
      <c r="D4025" s="255" t="s">
        <v>19070</v>
      </c>
      <c r="E4025" s="453">
        <v>73</v>
      </c>
    </row>
    <row r="4026" spans="1:5" ht="13.5" customHeight="1" x14ac:dyDescent="0.25">
      <c r="A4026" s="264" t="s">
        <v>28805</v>
      </c>
      <c r="B4026" s="254" t="s">
        <v>28806</v>
      </c>
      <c r="C4026" s="254" t="s">
        <v>28807</v>
      </c>
      <c r="D4026" s="255" t="s">
        <v>19070</v>
      </c>
      <c r="E4026" s="453">
        <v>21</v>
      </c>
    </row>
    <row r="4027" spans="1:5" ht="13.5" customHeight="1" x14ac:dyDescent="0.25">
      <c r="A4027" s="264" t="s">
        <v>28808</v>
      </c>
      <c r="B4027" s="254" t="s">
        <v>28806</v>
      </c>
      <c r="C4027" s="254" t="s">
        <v>28809</v>
      </c>
      <c r="D4027" s="255" t="s">
        <v>19070</v>
      </c>
      <c r="E4027" s="453">
        <v>100</v>
      </c>
    </row>
    <row r="4028" spans="1:5" ht="13.5" customHeight="1" x14ac:dyDescent="0.25">
      <c r="A4028" s="264" t="s">
        <v>28810</v>
      </c>
      <c r="B4028" s="254" t="s">
        <v>28811</v>
      </c>
      <c r="C4028" s="254" t="s">
        <v>28812</v>
      </c>
      <c r="D4028" s="255" t="s">
        <v>18887</v>
      </c>
      <c r="E4028" s="453">
        <v>1</v>
      </c>
    </row>
    <row r="4029" spans="1:5" ht="13.5" customHeight="1" x14ac:dyDescent="0.25">
      <c r="A4029" s="264" t="s">
        <v>28813</v>
      </c>
      <c r="B4029" s="254" t="s">
        <v>28814</v>
      </c>
      <c r="C4029" s="254" t="s">
        <v>28815</v>
      </c>
      <c r="D4029" s="255" t="s">
        <v>18887</v>
      </c>
      <c r="E4029" s="453">
        <v>45</v>
      </c>
    </row>
    <row r="4030" spans="1:5" ht="13.5" customHeight="1" x14ac:dyDescent="0.25">
      <c r="A4030" s="264" t="s">
        <v>28816</v>
      </c>
      <c r="B4030" s="254" t="s">
        <v>28817</v>
      </c>
      <c r="C4030" s="254" t="s">
        <v>28818</v>
      </c>
      <c r="D4030" s="255" t="s">
        <v>18887</v>
      </c>
      <c r="E4030" s="453">
        <v>8</v>
      </c>
    </row>
    <row r="4031" spans="1:5" ht="13.5" customHeight="1" x14ac:dyDescent="0.25">
      <c r="A4031" s="264" t="s">
        <v>28819</v>
      </c>
      <c r="B4031" s="254" t="s">
        <v>28820</v>
      </c>
      <c r="C4031" s="254" t="s">
        <v>28821</v>
      </c>
      <c r="D4031" s="255" t="s">
        <v>18887</v>
      </c>
      <c r="E4031" s="453">
        <v>7</v>
      </c>
    </row>
    <row r="4032" spans="1:5" ht="13.5" customHeight="1" x14ac:dyDescent="0.25">
      <c r="A4032" s="264" t="s">
        <v>28822</v>
      </c>
      <c r="B4032" s="254" t="s">
        <v>28823</v>
      </c>
      <c r="C4032" s="254" t="s">
        <v>28824</v>
      </c>
      <c r="D4032" s="255" t="s">
        <v>18887</v>
      </c>
      <c r="E4032" s="453">
        <v>1</v>
      </c>
    </row>
    <row r="4033" spans="1:5" ht="13.5" customHeight="1" x14ac:dyDescent="0.25">
      <c r="A4033" s="264" t="s">
        <v>28825</v>
      </c>
      <c r="B4033" s="254" t="s">
        <v>28826</v>
      </c>
      <c r="C4033" s="254" t="s">
        <v>28827</v>
      </c>
      <c r="D4033" s="255" t="s">
        <v>18887</v>
      </c>
      <c r="E4033" s="453">
        <v>4</v>
      </c>
    </row>
    <row r="4034" spans="1:5" ht="13.5" customHeight="1" x14ac:dyDescent="0.25">
      <c r="A4034" s="264" t="s">
        <v>28828</v>
      </c>
      <c r="B4034" s="254" t="s">
        <v>28829</v>
      </c>
      <c r="C4034" s="254" t="s">
        <v>28830</v>
      </c>
      <c r="D4034" s="255" t="s">
        <v>18887</v>
      </c>
      <c r="E4034" s="453">
        <v>6</v>
      </c>
    </row>
    <row r="4035" spans="1:5" ht="13.5" customHeight="1" x14ac:dyDescent="0.25">
      <c r="A4035" s="264" t="s">
        <v>28831</v>
      </c>
      <c r="B4035" s="254" t="s">
        <v>28832</v>
      </c>
      <c r="C4035" s="254" t="s">
        <v>28833</v>
      </c>
      <c r="D4035" s="255" t="s">
        <v>18887</v>
      </c>
      <c r="E4035" s="453">
        <v>3</v>
      </c>
    </row>
    <row r="4036" spans="1:5" ht="13.5" customHeight="1" x14ac:dyDescent="0.25">
      <c r="A4036" s="264" t="s">
        <v>28834</v>
      </c>
      <c r="B4036" s="254" t="s">
        <v>28835</v>
      </c>
      <c r="C4036" s="254" t="s">
        <v>28836</v>
      </c>
      <c r="D4036" s="255" t="s">
        <v>18887</v>
      </c>
      <c r="E4036" s="453">
        <v>1</v>
      </c>
    </row>
    <row r="4037" spans="1:5" ht="13.5" customHeight="1" x14ac:dyDescent="0.25">
      <c r="A4037" s="264" t="s">
        <v>28837</v>
      </c>
      <c r="B4037" s="254" t="s">
        <v>28838</v>
      </c>
      <c r="C4037" s="254" t="s">
        <v>28839</v>
      </c>
      <c r="D4037" s="255" t="s">
        <v>18887</v>
      </c>
      <c r="E4037" s="453">
        <v>841</v>
      </c>
    </row>
    <row r="4038" spans="1:5" ht="13.5" customHeight="1" x14ac:dyDescent="0.25">
      <c r="A4038" s="264" t="s">
        <v>28840</v>
      </c>
      <c r="B4038" s="254" t="s">
        <v>28841</v>
      </c>
      <c r="C4038" s="254" t="s">
        <v>28842</v>
      </c>
      <c r="D4038" s="255" t="s">
        <v>18887</v>
      </c>
      <c r="E4038" s="453">
        <v>2790</v>
      </c>
    </row>
    <row r="4039" spans="1:5" ht="13.5" customHeight="1" x14ac:dyDescent="0.25">
      <c r="A4039" s="264" t="s">
        <v>28843</v>
      </c>
      <c r="B4039" s="254" t="s">
        <v>28844</v>
      </c>
      <c r="C4039" s="254" t="s">
        <v>28845</v>
      </c>
      <c r="D4039" s="255" t="s">
        <v>18887</v>
      </c>
      <c r="E4039" s="453">
        <v>1617</v>
      </c>
    </row>
    <row r="4040" spans="1:5" ht="13.5" customHeight="1" x14ac:dyDescent="0.25">
      <c r="A4040" s="264" t="s">
        <v>28846</v>
      </c>
      <c r="B4040" s="254" t="s">
        <v>28847</v>
      </c>
      <c r="C4040" s="254" t="s">
        <v>28848</v>
      </c>
      <c r="D4040" s="255" t="s">
        <v>18887</v>
      </c>
      <c r="E4040" s="453">
        <v>389</v>
      </c>
    </row>
    <row r="4041" spans="1:5" ht="13.5" customHeight="1" x14ac:dyDescent="0.25">
      <c r="A4041" s="264" t="s">
        <v>28849</v>
      </c>
      <c r="B4041" s="254" t="s">
        <v>28850</v>
      </c>
      <c r="C4041" s="254" t="s">
        <v>28851</v>
      </c>
      <c r="D4041" s="255" t="s">
        <v>18887</v>
      </c>
      <c r="E4041" s="453">
        <v>161052</v>
      </c>
    </row>
    <row r="4042" spans="1:5" ht="13.5" customHeight="1" x14ac:dyDescent="0.25">
      <c r="A4042" s="264" t="s">
        <v>28852</v>
      </c>
      <c r="B4042" s="254" t="s">
        <v>28853</v>
      </c>
      <c r="C4042" s="254" t="s">
        <v>28854</v>
      </c>
      <c r="D4042" s="255" t="s">
        <v>18887</v>
      </c>
      <c r="E4042" s="453">
        <v>109902</v>
      </c>
    </row>
    <row r="4043" spans="1:5" ht="13.5" customHeight="1" x14ac:dyDescent="0.25">
      <c r="A4043" s="264" t="s">
        <v>28855</v>
      </c>
      <c r="B4043" s="254" t="s">
        <v>28856</v>
      </c>
      <c r="C4043" s="254" t="s">
        <v>28857</v>
      </c>
      <c r="D4043" s="255" t="s">
        <v>18887</v>
      </c>
      <c r="E4043" s="453">
        <v>81110</v>
      </c>
    </row>
    <row r="4044" spans="1:5" ht="13.5" customHeight="1" x14ac:dyDescent="0.25">
      <c r="A4044" s="264" t="s">
        <v>28858</v>
      </c>
      <c r="B4044" s="254" t="s">
        <v>28859</v>
      </c>
      <c r="C4044" s="254" t="s">
        <v>28860</v>
      </c>
      <c r="D4044" s="255" t="s">
        <v>18887</v>
      </c>
      <c r="E4044" s="453">
        <v>34439</v>
      </c>
    </row>
    <row r="4045" spans="1:5" ht="13.5" customHeight="1" x14ac:dyDescent="0.25">
      <c r="A4045" s="264" t="s">
        <v>28861</v>
      </c>
      <c r="B4045" s="254" t="s">
        <v>28862</v>
      </c>
      <c r="C4045" s="254" t="s">
        <v>28863</v>
      </c>
      <c r="D4045" s="255" t="s">
        <v>18887</v>
      </c>
      <c r="E4045" s="453">
        <v>12</v>
      </c>
    </row>
    <row r="4046" spans="1:5" ht="13.5" customHeight="1" x14ac:dyDescent="0.25">
      <c r="A4046" s="264" t="s">
        <v>28864</v>
      </c>
      <c r="B4046" s="254" t="s">
        <v>28865</v>
      </c>
      <c r="C4046" s="254" t="s">
        <v>28866</v>
      </c>
      <c r="D4046" s="255" t="s">
        <v>18887</v>
      </c>
      <c r="E4046" s="453">
        <v>72</v>
      </c>
    </row>
    <row r="4047" spans="1:5" ht="13.5" customHeight="1" x14ac:dyDescent="0.25">
      <c r="A4047" s="264" t="s">
        <v>28867</v>
      </c>
      <c r="B4047" s="254" t="s">
        <v>28868</v>
      </c>
      <c r="C4047" s="254" t="s">
        <v>28869</v>
      </c>
      <c r="D4047" s="255" t="s">
        <v>18887</v>
      </c>
      <c r="E4047" s="453">
        <v>37</v>
      </c>
    </row>
    <row r="4048" spans="1:5" ht="13.5" customHeight="1" x14ac:dyDescent="0.25">
      <c r="A4048" s="264" t="s">
        <v>28870</v>
      </c>
      <c r="B4048" s="254" t="s">
        <v>28871</v>
      </c>
      <c r="C4048" s="254" t="s">
        <v>28872</v>
      </c>
      <c r="D4048" s="255" t="s">
        <v>18887</v>
      </c>
      <c r="E4048" s="453">
        <v>11</v>
      </c>
    </row>
    <row r="4049" spans="1:5" ht="13.5" customHeight="1" x14ac:dyDescent="0.25">
      <c r="A4049" s="264" t="s">
        <v>28873</v>
      </c>
      <c r="B4049" s="254" t="s">
        <v>28874</v>
      </c>
      <c r="C4049" s="254" t="s">
        <v>28875</v>
      </c>
      <c r="D4049" s="255" t="s">
        <v>18887</v>
      </c>
      <c r="E4049" s="453">
        <v>17</v>
      </c>
    </row>
    <row r="4050" spans="1:5" ht="13.5" customHeight="1" x14ac:dyDescent="0.25">
      <c r="A4050" s="264" t="s">
        <v>28876</v>
      </c>
      <c r="B4050" s="254" t="s">
        <v>28877</v>
      </c>
      <c r="C4050" s="254" t="s">
        <v>28878</v>
      </c>
      <c r="D4050" s="255" t="s">
        <v>18887</v>
      </c>
      <c r="E4050" s="453">
        <v>5</v>
      </c>
    </row>
    <row r="4051" spans="1:5" ht="13.5" customHeight="1" x14ac:dyDescent="0.25">
      <c r="A4051" s="264" t="s">
        <v>7317</v>
      </c>
      <c r="B4051" s="254" t="s">
        <v>28879</v>
      </c>
      <c r="C4051" s="254" t="s">
        <v>28880</v>
      </c>
      <c r="D4051" s="255" t="s">
        <v>18887</v>
      </c>
      <c r="E4051" s="453">
        <v>5</v>
      </c>
    </row>
    <row r="4052" spans="1:5" ht="13.5" customHeight="1" x14ac:dyDescent="0.25">
      <c r="A4052" s="264" t="s">
        <v>28881</v>
      </c>
      <c r="B4052" s="254" t="s">
        <v>28882</v>
      </c>
      <c r="C4052" s="254" t="s">
        <v>28883</v>
      </c>
      <c r="D4052" s="255" t="s">
        <v>18887</v>
      </c>
      <c r="E4052" s="453">
        <v>51</v>
      </c>
    </row>
    <row r="4053" spans="1:5" ht="13.5" customHeight="1" x14ac:dyDescent="0.25">
      <c r="A4053" s="264" t="s">
        <v>28884</v>
      </c>
      <c r="B4053" s="254" t="s">
        <v>28885</v>
      </c>
      <c r="C4053" s="254" t="s">
        <v>28886</v>
      </c>
      <c r="D4053" s="255" t="s">
        <v>18887</v>
      </c>
      <c r="E4053" s="453">
        <v>321</v>
      </c>
    </row>
    <row r="4054" spans="1:5" ht="13.5" customHeight="1" x14ac:dyDescent="0.25">
      <c r="A4054" s="264" t="s">
        <v>28887</v>
      </c>
      <c r="B4054" s="254" t="s">
        <v>28888</v>
      </c>
      <c r="C4054" s="254" t="s">
        <v>28889</v>
      </c>
      <c r="D4054" s="255" t="s">
        <v>18887</v>
      </c>
      <c r="E4054" s="453">
        <v>497</v>
      </c>
    </row>
    <row r="4055" spans="1:5" ht="13.5" customHeight="1" x14ac:dyDescent="0.25">
      <c r="A4055" s="264" t="s">
        <v>28890</v>
      </c>
      <c r="B4055" s="254" t="s">
        <v>28891</v>
      </c>
      <c r="C4055" s="254" t="s">
        <v>28892</v>
      </c>
      <c r="D4055" s="255" t="s">
        <v>18887</v>
      </c>
      <c r="E4055" s="453">
        <v>9846</v>
      </c>
    </row>
    <row r="4056" spans="1:5" ht="13.5" customHeight="1" x14ac:dyDescent="0.25">
      <c r="A4056" s="264" t="s">
        <v>28893</v>
      </c>
      <c r="B4056" s="254" t="s">
        <v>28894</v>
      </c>
      <c r="C4056" s="254" t="s">
        <v>28895</v>
      </c>
      <c r="D4056" s="255" t="s">
        <v>18887</v>
      </c>
      <c r="E4056" s="453">
        <v>193287</v>
      </c>
    </row>
    <row r="4057" spans="1:5" ht="13.5" customHeight="1" x14ac:dyDescent="0.25">
      <c r="A4057" s="264" t="s">
        <v>7320</v>
      </c>
      <c r="B4057" s="254" t="s">
        <v>28896</v>
      </c>
      <c r="C4057" s="254" t="s">
        <v>28897</v>
      </c>
      <c r="D4057" s="255" t="s">
        <v>18887</v>
      </c>
      <c r="E4057" s="453">
        <v>243</v>
      </c>
    </row>
    <row r="4058" spans="1:5" ht="13.5" customHeight="1" x14ac:dyDescent="0.25">
      <c r="A4058" s="264" t="s">
        <v>28898</v>
      </c>
      <c r="B4058" s="254" t="s">
        <v>28899</v>
      </c>
      <c r="C4058" s="254" t="s">
        <v>28900</v>
      </c>
      <c r="D4058" s="255" t="s">
        <v>18887</v>
      </c>
      <c r="E4058" s="453">
        <v>45761</v>
      </c>
    </row>
    <row r="4059" spans="1:5" ht="13.5" customHeight="1" x14ac:dyDescent="0.25">
      <c r="A4059" s="264" t="s">
        <v>28901</v>
      </c>
      <c r="B4059" s="254" t="s">
        <v>28902</v>
      </c>
      <c r="C4059" s="254" t="s">
        <v>28903</v>
      </c>
      <c r="D4059" s="255" t="s">
        <v>18887</v>
      </c>
      <c r="E4059" s="453">
        <v>89</v>
      </c>
    </row>
    <row r="4060" spans="1:5" ht="13.5" customHeight="1" x14ac:dyDescent="0.25">
      <c r="A4060" s="264" t="s">
        <v>28904</v>
      </c>
      <c r="B4060" s="254" t="s">
        <v>28905</v>
      </c>
      <c r="C4060" s="254" t="s">
        <v>28906</v>
      </c>
      <c r="D4060" s="255" t="s">
        <v>18887</v>
      </c>
      <c r="E4060" s="453">
        <v>20</v>
      </c>
    </row>
    <row r="4061" spans="1:5" ht="13.5" customHeight="1" x14ac:dyDescent="0.25">
      <c r="A4061" s="264" t="s">
        <v>28907</v>
      </c>
      <c r="B4061" s="254" t="s">
        <v>28908</v>
      </c>
      <c r="C4061" s="254" t="s">
        <v>28909</v>
      </c>
      <c r="D4061" s="255" t="s">
        <v>18887</v>
      </c>
      <c r="E4061" s="453">
        <v>29</v>
      </c>
    </row>
    <row r="4062" spans="1:5" ht="13.5" customHeight="1" x14ac:dyDescent="0.25">
      <c r="A4062" s="264" t="s">
        <v>28910</v>
      </c>
      <c r="B4062" s="254" t="s">
        <v>28911</v>
      </c>
      <c r="C4062" s="254" t="s">
        <v>28912</v>
      </c>
      <c r="D4062" s="255" t="s">
        <v>18887</v>
      </c>
      <c r="E4062" s="453">
        <v>17</v>
      </c>
    </row>
    <row r="4063" spans="1:5" ht="13.5" customHeight="1" x14ac:dyDescent="0.25">
      <c r="A4063" s="264" t="s">
        <v>28913</v>
      </c>
      <c r="B4063" s="254" t="s">
        <v>28914</v>
      </c>
      <c r="C4063" s="254" t="s">
        <v>28915</v>
      </c>
      <c r="D4063" s="255" t="s">
        <v>18887</v>
      </c>
      <c r="E4063" s="453">
        <v>17</v>
      </c>
    </row>
    <row r="4064" spans="1:5" ht="13.5" customHeight="1" x14ac:dyDescent="0.25">
      <c r="A4064" s="264" t="s">
        <v>28916</v>
      </c>
      <c r="B4064" s="254" t="s">
        <v>28917</v>
      </c>
      <c r="C4064" s="254" t="s">
        <v>28918</v>
      </c>
      <c r="D4064" s="255" t="s">
        <v>18887</v>
      </c>
      <c r="E4064" s="453">
        <v>4</v>
      </c>
    </row>
    <row r="4065" spans="1:5" ht="13.5" customHeight="1" x14ac:dyDescent="0.25">
      <c r="A4065" s="264" t="s">
        <v>28919</v>
      </c>
      <c r="B4065" s="254" t="s">
        <v>28920</v>
      </c>
      <c r="C4065" s="254" t="s">
        <v>28921</v>
      </c>
      <c r="D4065" s="255" t="s">
        <v>18887</v>
      </c>
      <c r="E4065" s="453">
        <v>25</v>
      </c>
    </row>
    <row r="4066" spans="1:5" ht="13.5" customHeight="1" x14ac:dyDescent="0.25">
      <c r="A4066" s="264" t="s">
        <v>28922</v>
      </c>
      <c r="B4066" s="254" t="s">
        <v>28923</v>
      </c>
      <c r="C4066" s="254" t="s">
        <v>28924</v>
      </c>
      <c r="D4066" s="255" t="s">
        <v>18887</v>
      </c>
      <c r="E4066" s="453">
        <v>16</v>
      </c>
    </row>
    <row r="4067" spans="1:5" ht="13.5" customHeight="1" x14ac:dyDescent="0.25">
      <c r="A4067" s="264" t="s">
        <v>28925</v>
      </c>
      <c r="B4067" s="254" t="s">
        <v>28926</v>
      </c>
      <c r="C4067" s="254" t="s">
        <v>28927</v>
      </c>
      <c r="D4067" s="255" t="s">
        <v>18887</v>
      </c>
      <c r="E4067" s="453">
        <v>11</v>
      </c>
    </row>
    <row r="4068" spans="1:5" ht="13.5" customHeight="1" x14ac:dyDescent="0.25">
      <c r="A4068" s="264" t="s">
        <v>28928</v>
      </c>
      <c r="B4068" s="254" t="s">
        <v>28929</v>
      </c>
      <c r="C4068" s="254" t="s">
        <v>28930</v>
      </c>
      <c r="D4068" s="255" t="s">
        <v>18887</v>
      </c>
      <c r="E4068" s="453">
        <v>45</v>
      </c>
    </row>
    <row r="4069" spans="1:5" ht="13.5" customHeight="1" x14ac:dyDescent="0.25">
      <c r="A4069" s="264" t="s">
        <v>28931</v>
      </c>
      <c r="B4069" s="254" t="s">
        <v>28932</v>
      </c>
      <c r="C4069" s="254" t="s">
        <v>28933</v>
      </c>
      <c r="D4069" s="255" t="s">
        <v>18887</v>
      </c>
      <c r="E4069" s="453">
        <v>2</v>
      </c>
    </row>
    <row r="4070" spans="1:5" ht="13.5" customHeight="1" x14ac:dyDescent="0.25">
      <c r="A4070" s="264" t="s">
        <v>28934</v>
      </c>
      <c r="B4070" s="254" t="s">
        <v>28935</v>
      </c>
      <c r="C4070" s="254" t="s">
        <v>28936</v>
      </c>
      <c r="D4070" s="255" t="s">
        <v>18887</v>
      </c>
      <c r="E4070" s="453">
        <v>4</v>
      </c>
    </row>
    <row r="4071" spans="1:5" ht="13.5" customHeight="1" x14ac:dyDescent="0.25">
      <c r="A4071" s="264" t="s">
        <v>28937</v>
      </c>
      <c r="B4071" s="254" t="s">
        <v>28938</v>
      </c>
      <c r="C4071" s="254" t="s">
        <v>28939</v>
      </c>
      <c r="D4071" s="255" t="s">
        <v>18887</v>
      </c>
      <c r="E4071" s="453">
        <v>8</v>
      </c>
    </row>
    <row r="4072" spans="1:5" ht="13.5" customHeight="1" x14ac:dyDescent="0.25">
      <c r="A4072" s="264" t="s">
        <v>28940</v>
      </c>
      <c r="B4072" s="254" t="s">
        <v>28941</v>
      </c>
      <c r="C4072" s="254" t="s">
        <v>28942</v>
      </c>
      <c r="D4072" s="255" t="s">
        <v>18887</v>
      </c>
      <c r="E4072" s="453">
        <v>4</v>
      </c>
    </row>
    <row r="4073" spans="1:5" ht="13.5" customHeight="1" x14ac:dyDescent="0.25">
      <c r="A4073" s="264" t="s">
        <v>28943</v>
      </c>
      <c r="B4073" s="254" t="s">
        <v>28944</v>
      </c>
      <c r="C4073" s="254" t="s">
        <v>28945</v>
      </c>
      <c r="D4073" s="255" t="s">
        <v>18887</v>
      </c>
      <c r="E4073" s="453">
        <v>1</v>
      </c>
    </row>
    <row r="4074" spans="1:5" ht="13.5" customHeight="1" x14ac:dyDescent="0.25">
      <c r="A4074" s="264" t="s">
        <v>28946</v>
      </c>
      <c r="B4074" s="254" t="s">
        <v>28947</v>
      </c>
      <c r="C4074" s="254" t="s">
        <v>28948</v>
      </c>
      <c r="D4074" s="255" t="s">
        <v>18887</v>
      </c>
      <c r="E4074" s="453">
        <v>9</v>
      </c>
    </row>
    <row r="4075" spans="1:5" ht="13.5" customHeight="1" x14ac:dyDescent="0.25">
      <c r="A4075" s="264" t="s">
        <v>28949</v>
      </c>
      <c r="B4075" s="254" t="s">
        <v>28950</v>
      </c>
      <c r="C4075" s="254" t="s">
        <v>28951</v>
      </c>
      <c r="D4075" s="255" t="s">
        <v>18887</v>
      </c>
      <c r="E4075" s="453">
        <v>195097</v>
      </c>
    </row>
    <row r="4076" spans="1:5" ht="13.5" customHeight="1" x14ac:dyDescent="0.25">
      <c r="A4076" s="264" t="s">
        <v>28952</v>
      </c>
      <c r="B4076" s="254" t="s">
        <v>28953</v>
      </c>
      <c r="C4076" s="254" t="s">
        <v>28954</v>
      </c>
      <c r="D4076" s="255" t="s">
        <v>18887</v>
      </c>
      <c r="E4076" s="453">
        <v>189056</v>
      </c>
    </row>
    <row r="4077" spans="1:5" ht="13.5" customHeight="1" x14ac:dyDescent="0.25">
      <c r="A4077" s="264" t="s">
        <v>28955</v>
      </c>
      <c r="B4077" s="254" t="s">
        <v>28956</v>
      </c>
      <c r="C4077" s="254" t="s">
        <v>28957</v>
      </c>
      <c r="D4077" s="255" t="s">
        <v>18887</v>
      </c>
      <c r="E4077" s="453">
        <v>12986</v>
      </c>
    </row>
    <row r="4078" spans="1:5" ht="13.5" customHeight="1" x14ac:dyDescent="0.25">
      <c r="A4078" s="264" t="s">
        <v>28958</v>
      </c>
      <c r="B4078" s="254" t="s">
        <v>28959</v>
      </c>
      <c r="C4078" s="254" t="s">
        <v>28960</v>
      </c>
      <c r="D4078" s="255" t="s">
        <v>18887</v>
      </c>
      <c r="E4078" s="453">
        <v>134</v>
      </c>
    </row>
    <row r="4079" spans="1:5" ht="13.5" customHeight="1" x14ac:dyDescent="0.25">
      <c r="A4079" s="264" t="s">
        <v>28961</v>
      </c>
      <c r="B4079" s="254" t="s">
        <v>28962</v>
      </c>
      <c r="C4079" s="254" t="s">
        <v>28963</v>
      </c>
      <c r="D4079" s="255" t="s">
        <v>18887</v>
      </c>
      <c r="E4079" s="453">
        <v>46</v>
      </c>
    </row>
    <row r="4080" spans="1:5" ht="13.5" customHeight="1" x14ac:dyDescent="0.25">
      <c r="A4080" s="264" t="s">
        <v>28964</v>
      </c>
      <c r="B4080" s="254" t="s">
        <v>28965</v>
      </c>
      <c r="C4080" s="254" t="s">
        <v>28966</v>
      </c>
      <c r="D4080" s="255" t="s">
        <v>18887</v>
      </c>
      <c r="E4080" s="453">
        <v>1223</v>
      </c>
    </row>
    <row r="4081" spans="1:5" ht="13.5" customHeight="1" x14ac:dyDescent="0.25">
      <c r="A4081" s="264" t="s">
        <v>28967</v>
      </c>
      <c r="B4081" s="254" t="s">
        <v>28968</v>
      </c>
      <c r="C4081" s="254" t="s">
        <v>28969</v>
      </c>
      <c r="D4081" s="255" t="s">
        <v>18887</v>
      </c>
      <c r="E4081" s="453">
        <v>41</v>
      </c>
    </row>
    <row r="4082" spans="1:5" ht="13.5" customHeight="1" x14ac:dyDescent="0.25">
      <c r="A4082" s="264" t="s">
        <v>28970</v>
      </c>
      <c r="B4082" s="254" t="s">
        <v>28971</v>
      </c>
      <c r="C4082" s="254" t="s">
        <v>28972</v>
      </c>
      <c r="D4082" s="255" t="s">
        <v>18887</v>
      </c>
      <c r="E4082" s="453">
        <v>46</v>
      </c>
    </row>
    <row r="4083" spans="1:5" ht="13.5" customHeight="1" x14ac:dyDescent="0.25">
      <c r="A4083" s="264" t="s">
        <v>28973</v>
      </c>
      <c r="B4083" s="254" t="s">
        <v>20532</v>
      </c>
      <c r="C4083" s="254" t="s">
        <v>28974</v>
      </c>
      <c r="D4083" s="255" t="s">
        <v>18887</v>
      </c>
      <c r="E4083" s="453">
        <v>15</v>
      </c>
    </row>
    <row r="4084" spans="1:5" ht="13.5" customHeight="1" x14ac:dyDescent="0.25">
      <c r="A4084" s="264" t="s">
        <v>28975</v>
      </c>
      <c r="B4084" s="254" t="s">
        <v>20532</v>
      </c>
      <c r="C4084" s="254" t="s">
        <v>28976</v>
      </c>
      <c r="D4084" s="255" t="s">
        <v>18887</v>
      </c>
      <c r="E4084" s="453">
        <v>3561</v>
      </c>
    </row>
    <row r="4085" spans="1:5" ht="13.5" customHeight="1" x14ac:dyDescent="0.25">
      <c r="A4085" s="264" t="s">
        <v>28977</v>
      </c>
      <c r="B4085" s="254" t="s">
        <v>20532</v>
      </c>
      <c r="C4085" s="254" t="s">
        <v>28978</v>
      </c>
      <c r="D4085" s="255" t="s">
        <v>18887</v>
      </c>
      <c r="E4085" s="453">
        <v>2</v>
      </c>
    </row>
    <row r="4086" spans="1:5" ht="13.5" customHeight="1" x14ac:dyDescent="0.25">
      <c r="A4086" s="264" t="s">
        <v>28979</v>
      </c>
      <c r="B4086" s="254" t="s">
        <v>28980</v>
      </c>
      <c r="C4086" s="254" t="s">
        <v>28981</v>
      </c>
      <c r="D4086" s="255" t="s">
        <v>18887</v>
      </c>
      <c r="E4086" s="453">
        <v>6194</v>
      </c>
    </row>
    <row r="4087" spans="1:5" ht="13.5" customHeight="1" x14ac:dyDescent="0.25">
      <c r="A4087" s="264" t="s">
        <v>28982</v>
      </c>
      <c r="B4087" s="254" t="s">
        <v>28983</v>
      </c>
      <c r="C4087" s="254" t="s">
        <v>28984</v>
      </c>
      <c r="D4087" s="255" t="s">
        <v>18887</v>
      </c>
      <c r="E4087" s="453">
        <v>7332</v>
      </c>
    </row>
    <row r="4088" spans="1:5" ht="13.5" customHeight="1" x14ac:dyDescent="0.25">
      <c r="A4088" s="264" t="s">
        <v>28985</v>
      </c>
      <c r="B4088" s="254" t="s">
        <v>28986</v>
      </c>
      <c r="C4088" s="254" t="s">
        <v>28987</v>
      </c>
      <c r="D4088" s="255" t="s">
        <v>18887</v>
      </c>
      <c r="E4088" s="453">
        <v>4203</v>
      </c>
    </row>
    <row r="4089" spans="1:5" ht="13.5" customHeight="1" x14ac:dyDescent="0.25">
      <c r="A4089" s="264" t="s">
        <v>28988</v>
      </c>
      <c r="B4089" s="254" t="s">
        <v>28989</v>
      </c>
      <c r="C4089" s="254" t="s">
        <v>28990</v>
      </c>
      <c r="D4089" s="255" t="s">
        <v>18887</v>
      </c>
      <c r="E4089" s="453">
        <v>1701</v>
      </c>
    </row>
    <row r="4090" spans="1:5" ht="13.5" customHeight="1" x14ac:dyDescent="0.25">
      <c r="A4090" s="264" t="s">
        <v>28991</v>
      </c>
      <c r="B4090" s="254" t="s">
        <v>28992</v>
      </c>
      <c r="C4090" s="254" t="s">
        <v>28993</v>
      </c>
      <c r="D4090" s="255" t="s">
        <v>18887</v>
      </c>
      <c r="E4090" s="453">
        <v>3986</v>
      </c>
    </row>
    <row r="4091" spans="1:5" ht="13.5" customHeight="1" x14ac:dyDescent="0.25">
      <c r="A4091" s="264" t="s">
        <v>28994</v>
      </c>
      <c r="B4091" s="254" t="s">
        <v>28995</v>
      </c>
      <c r="C4091" s="254" t="s">
        <v>28996</v>
      </c>
      <c r="D4091" s="255" t="s">
        <v>18887</v>
      </c>
      <c r="E4091" s="453">
        <v>344</v>
      </c>
    </row>
    <row r="4092" spans="1:5" ht="13.5" customHeight="1" x14ac:dyDescent="0.25">
      <c r="A4092" s="264" t="s">
        <v>28997</v>
      </c>
      <c r="B4092" s="254" t="s">
        <v>28998</v>
      </c>
      <c r="C4092" s="254" t="s">
        <v>28999</v>
      </c>
      <c r="D4092" s="255" t="s">
        <v>18887</v>
      </c>
      <c r="E4092" s="453">
        <v>739</v>
      </c>
    </row>
    <row r="4093" spans="1:5" ht="13.5" customHeight="1" x14ac:dyDescent="0.25">
      <c r="A4093" s="264" t="s">
        <v>29000</v>
      </c>
      <c r="B4093" s="254" t="s">
        <v>29001</v>
      </c>
      <c r="C4093" s="254" t="s">
        <v>29002</v>
      </c>
      <c r="D4093" s="255" t="s">
        <v>18887</v>
      </c>
      <c r="E4093" s="453">
        <v>907</v>
      </c>
    </row>
    <row r="4094" spans="1:5" ht="13.5" customHeight="1" x14ac:dyDescent="0.25">
      <c r="A4094" s="264" t="s">
        <v>29003</v>
      </c>
      <c r="B4094" s="254" t="s">
        <v>29004</v>
      </c>
      <c r="C4094" s="254" t="s">
        <v>29005</v>
      </c>
      <c r="D4094" s="255" t="s">
        <v>18887</v>
      </c>
      <c r="E4094" s="453">
        <v>622</v>
      </c>
    </row>
    <row r="4095" spans="1:5" ht="13.5" customHeight="1" x14ac:dyDescent="0.25">
      <c r="A4095" s="264" t="s">
        <v>29006</v>
      </c>
      <c r="B4095" s="254" t="s">
        <v>29007</v>
      </c>
      <c r="C4095" s="254" t="s">
        <v>29008</v>
      </c>
      <c r="D4095" s="255" t="s">
        <v>18887</v>
      </c>
      <c r="E4095" s="453">
        <v>1044</v>
      </c>
    </row>
    <row r="4096" spans="1:5" ht="13.5" customHeight="1" x14ac:dyDescent="0.25">
      <c r="A4096" s="264" t="s">
        <v>29009</v>
      </c>
      <c r="B4096" s="254" t="s">
        <v>29010</v>
      </c>
      <c r="C4096" s="254" t="s">
        <v>29011</v>
      </c>
      <c r="D4096" s="255" t="s">
        <v>18887</v>
      </c>
      <c r="E4096" s="453">
        <v>286</v>
      </c>
    </row>
    <row r="4097" spans="1:5" ht="13.5" customHeight="1" x14ac:dyDescent="0.25">
      <c r="A4097" s="264" t="s">
        <v>29012</v>
      </c>
      <c r="B4097" s="254" t="s">
        <v>29013</v>
      </c>
      <c r="C4097" s="254" t="s">
        <v>29014</v>
      </c>
      <c r="D4097" s="255" t="s">
        <v>18887</v>
      </c>
      <c r="E4097" s="453">
        <v>2195</v>
      </c>
    </row>
    <row r="4098" spans="1:5" ht="13.5" customHeight="1" x14ac:dyDescent="0.25">
      <c r="A4098" s="264" t="s">
        <v>29015</v>
      </c>
      <c r="B4098" s="254" t="s">
        <v>29016</v>
      </c>
      <c r="C4098" s="254" t="s">
        <v>29017</v>
      </c>
      <c r="D4098" s="255" t="s">
        <v>18887</v>
      </c>
      <c r="E4098" s="453">
        <v>719</v>
      </c>
    </row>
    <row r="4099" spans="1:5" ht="13.5" customHeight="1" x14ac:dyDescent="0.25">
      <c r="A4099" s="264" t="s">
        <v>29018</v>
      </c>
      <c r="B4099" s="254" t="s">
        <v>29019</v>
      </c>
      <c r="C4099" s="254" t="s">
        <v>29020</v>
      </c>
      <c r="D4099" s="255" t="s">
        <v>18887</v>
      </c>
      <c r="E4099" s="453">
        <v>4377</v>
      </c>
    </row>
    <row r="4100" spans="1:5" ht="13.5" customHeight="1" x14ac:dyDescent="0.25">
      <c r="A4100" s="264" t="s">
        <v>29021</v>
      </c>
      <c r="B4100" s="254" t="s">
        <v>20816</v>
      </c>
      <c r="C4100" s="254" t="s">
        <v>29022</v>
      </c>
      <c r="D4100" s="255" t="s">
        <v>18887</v>
      </c>
      <c r="E4100" s="453">
        <v>4131</v>
      </c>
    </row>
    <row r="4101" spans="1:5" ht="13.5" customHeight="1" x14ac:dyDescent="0.25">
      <c r="A4101" s="264" t="s">
        <v>29023</v>
      </c>
      <c r="B4101" s="254" t="s">
        <v>29024</v>
      </c>
      <c r="C4101" s="254" t="s">
        <v>29025</v>
      </c>
      <c r="D4101" s="255" t="s">
        <v>18887</v>
      </c>
      <c r="E4101" s="453">
        <v>20170.38</v>
      </c>
    </row>
    <row r="4102" spans="1:5" ht="13.5" customHeight="1" x14ac:dyDescent="0.25">
      <c r="A4102" s="264" t="s">
        <v>29026</v>
      </c>
      <c r="B4102" s="254" t="s">
        <v>29027</v>
      </c>
      <c r="C4102" s="254" t="s">
        <v>29028</v>
      </c>
      <c r="D4102" s="255" t="s">
        <v>18887</v>
      </c>
      <c r="E4102" s="453">
        <v>25</v>
      </c>
    </row>
    <row r="4103" spans="1:5" ht="13.5" customHeight="1" x14ac:dyDescent="0.25">
      <c r="A4103" s="264" t="s">
        <v>29029</v>
      </c>
      <c r="B4103" s="254" t="s">
        <v>29030</v>
      </c>
      <c r="C4103" s="254" t="s">
        <v>29031</v>
      </c>
      <c r="D4103" s="255" t="s">
        <v>18887</v>
      </c>
      <c r="E4103" s="453">
        <v>68</v>
      </c>
    </row>
    <row r="4104" spans="1:5" ht="13.5" customHeight="1" x14ac:dyDescent="0.25">
      <c r="A4104" s="264" t="s">
        <v>29032</v>
      </c>
      <c r="B4104" s="254" t="s">
        <v>29033</v>
      </c>
      <c r="C4104" s="254" t="s">
        <v>29034</v>
      </c>
      <c r="D4104" s="255" t="s">
        <v>18887</v>
      </c>
      <c r="E4104" s="453">
        <v>23</v>
      </c>
    </row>
    <row r="4105" spans="1:5" ht="13.5" customHeight="1" x14ac:dyDescent="0.25">
      <c r="A4105" s="264" t="s">
        <v>29035</v>
      </c>
      <c r="B4105" s="254" t="s">
        <v>29036</v>
      </c>
      <c r="C4105" s="254" t="s">
        <v>29037</v>
      </c>
      <c r="D4105" s="255" t="s">
        <v>18887</v>
      </c>
      <c r="E4105" s="453">
        <v>2593</v>
      </c>
    </row>
    <row r="4106" spans="1:5" ht="13.5" customHeight="1" x14ac:dyDescent="0.25">
      <c r="A4106" s="264" t="s">
        <v>29038</v>
      </c>
      <c r="B4106" s="254" t="s">
        <v>29039</v>
      </c>
      <c r="C4106" s="254" t="s">
        <v>29040</v>
      </c>
      <c r="D4106" s="255" t="s">
        <v>18887</v>
      </c>
      <c r="E4106" s="453">
        <v>71</v>
      </c>
    </row>
    <row r="4107" spans="1:5" ht="13.5" customHeight="1" x14ac:dyDescent="0.25">
      <c r="A4107" s="264" t="s">
        <v>29041</v>
      </c>
      <c r="B4107" s="254" t="s">
        <v>29042</v>
      </c>
      <c r="C4107" s="254" t="s">
        <v>29043</v>
      </c>
      <c r="D4107" s="255" t="s">
        <v>18887</v>
      </c>
      <c r="E4107" s="453">
        <v>2</v>
      </c>
    </row>
    <row r="4108" spans="1:5" ht="13.5" customHeight="1" x14ac:dyDescent="0.25">
      <c r="A4108" s="264" t="s">
        <v>29044</v>
      </c>
      <c r="B4108" s="254" t="s">
        <v>29042</v>
      </c>
      <c r="C4108" s="254" t="s">
        <v>29045</v>
      </c>
      <c r="D4108" s="255" t="s">
        <v>18887</v>
      </c>
      <c r="E4108" s="453">
        <v>11</v>
      </c>
    </row>
    <row r="4109" spans="1:5" ht="13.5" customHeight="1" x14ac:dyDescent="0.25">
      <c r="A4109" s="264" t="s">
        <v>29046</v>
      </c>
      <c r="B4109" s="254" t="s">
        <v>29047</v>
      </c>
      <c r="C4109" s="254" t="s">
        <v>29048</v>
      </c>
      <c r="D4109" s="255" t="s">
        <v>18887</v>
      </c>
      <c r="E4109" s="453">
        <v>3</v>
      </c>
    </row>
    <row r="4110" spans="1:5" ht="13.5" customHeight="1" x14ac:dyDescent="0.25">
      <c r="A4110" s="264" t="s">
        <v>29049</v>
      </c>
      <c r="B4110" s="254" t="s">
        <v>29042</v>
      </c>
      <c r="C4110" s="254" t="s">
        <v>29050</v>
      </c>
      <c r="D4110" s="255" t="s">
        <v>18887</v>
      </c>
      <c r="E4110" s="453">
        <v>6039</v>
      </c>
    </row>
    <row r="4111" spans="1:5" ht="13.5" customHeight="1" x14ac:dyDescent="0.25">
      <c r="A4111" s="264" t="s">
        <v>29051</v>
      </c>
      <c r="B4111" s="254" t="s">
        <v>29042</v>
      </c>
      <c r="C4111" s="254" t="s">
        <v>29052</v>
      </c>
      <c r="D4111" s="255" t="s">
        <v>18887</v>
      </c>
      <c r="E4111" s="453">
        <v>7268</v>
      </c>
    </row>
    <row r="4112" spans="1:5" ht="13.5" customHeight="1" x14ac:dyDescent="0.25">
      <c r="A4112" s="264" t="s">
        <v>29053</v>
      </c>
      <c r="B4112" s="254" t="s">
        <v>29042</v>
      </c>
      <c r="C4112" s="254" t="s">
        <v>29054</v>
      </c>
      <c r="D4112" s="255" t="s">
        <v>18887</v>
      </c>
      <c r="E4112" s="453">
        <v>205</v>
      </c>
    </row>
    <row r="4113" spans="1:5" ht="13.5" customHeight="1" x14ac:dyDescent="0.25">
      <c r="A4113" s="264" t="s">
        <v>29055</v>
      </c>
      <c r="B4113" s="254" t="s">
        <v>29056</v>
      </c>
      <c r="C4113" s="254" t="s">
        <v>29057</v>
      </c>
      <c r="D4113" s="255" t="s">
        <v>18887</v>
      </c>
      <c r="E4113" s="453">
        <v>1</v>
      </c>
    </row>
    <row r="4114" spans="1:5" ht="13.5" customHeight="1" x14ac:dyDescent="0.25">
      <c r="A4114" s="264" t="s">
        <v>29058</v>
      </c>
      <c r="B4114" s="254" t="s">
        <v>29059</v>
      </c>
      <c r="C4114" s="254" t="s">
        <v>29060</v>
      </c>
      <c r="D4114" s="255" t="s">
        <v>18887</v>
      </c>
      <c r="E4114" s="453">
        <v>47</v>
      </c>
    </row>
    <row r="4115" spans="1:5" ht="13.5" customHeight="1" x14ac:dyDescent="0.25">
      <c r="A4115" s="264" t="s">
        <v>29061</v>
      </c>
      <c r="B4115" s="254" t="s">
        <v>29062</v>
      </c>
      <c r="C4115" s="254" t="s">
        <v>29063</v>
      </c>
      <c r="D4115" s="255" t="s">
        <v>18887</v>
      </c>
      <c r="E4115" s="453">
        <v>2</v>
      </c>
    </row>
    <row r="4116" spans="1:5" ht="13.5" customHeight="1" x14ac:dyDescent="0.25">
      <c r="A4116" s="264" t="s">
        <v>29064</v>
      </c>
      <c r="B4116" s="254" t="s">
        <v>29065</v>
      </c>
      <c r="C4116" s="254" t="s">
        <v>29066</v>
      </c>
      <c r="D4116" s="255" t="s">
        <v>18887</v>
      </c>
      <c r="E4116" s="453">
        <v>2281</v>
      </c>
    </row>
    <row r="4117" spans="1:5" ht="13.5" customHeight="1" x14ac:dyDescent="0.25">
      <c r="A4117" s="264" t="s">
        <v>29067</v>
      </c>
      <c r="B4117" s="254" t="s">
        <v>29068</v>
      </c>
      <c r="C4117" s="254" t="s">
        <v>29069</v>
      </c>
      <c r="D4117" s="255" t="s">
        <v>18887</v>
      </c>
      <c r="E4117" s="453">
        <v>490</v>
      </c>
    </row>
    <row r="4118" spans="1:5" ht="13.5" customHeight="1" x14ac:dyDescent="0.25">
      <c r="A4118" s="264" t="s">
        <v>29070</v>
      </c>
      <c r="B4118" s="254" t="s">
        <v>29071</v>
      </c>
      <c r="C4118" s="254" t="s">
        <v>29072</v>
      </c>
      <c r="D4118" s="255" t="s">
        <v>18887</v>
      </c>
      <c r="E4118" s="453">
        <v>1884</v>
      </c>
    </row>
    <row r="4119" spans="1:5" ht="13.5" customHeight="1" x14ac:dyDescent="0.25">
      <c r="A4119" s="264" t="s">
        <v>29073</v>
      </c>
      <c r="B4119" s="254" t="s">
        <v>29074</v>
      </c>
      <c r="C4119" s="254" t="s">
        <v>29075</v>
      </c>
      <c r="D4119" s="255" t="s">
        <v>18887</v>
      </c>
      <c r="E4119" s="453">
        <v>3348</v>
      </c>
    </row>
    <row r="4120" spans="1:5" ht="13.5" customHeight="1" x14ac:dyDescent="0.25">
      <c r="A4120" s="264" t="s">
        <v>29076</v>
      </c>
      <c r="B4120" s="254" t="s">
        <v>29027</v>
      </c>
      <c r="C4120" s="254" t="s">
        <v>29077</v>
      </c>
      <c r="D4120" s="255" t="s">
        <v>18887</v>
      </c>
      <c r="E4120" s="453">
        <v>5099.97</v>
      </c>
    </row>
    <row r="4121" spans="1:5" ht="13.5" customHeight="1" x14ac:dyDescent="0.25">
      <c r="A4121" s="264" t="s">
        <v>29078</v>
      </c>
      <c r="B4121" s="254" t="s">
        <v>29030</v>
      </c>
      <c r="C4121" s="254" t="s">
        <v>29079</v>
      </c>
      <c r="D4121" s="255" t="s">
        <v>18887</v>
      </c>
      <c r="E4121" s="453">
        <v>37431</v>
      </c>
    </row>
    <row r="4122" spans="1:5" ht="13.5" customHeight="1" x14ac:dyDescent="0.25">
      <c r="A4122" s="264" t="s">
        <v>29080</v>
      </c>
      <c r="B4122" s="254" t="s">
        <v>29033</v>
      </c>
      <c r="C4122" s="254" t="s">
        <v>29081</v>
      </c>
      <c r="D4122" s="255" t="s">
        <v>18887</v>
      </c>
      <c r="E4122" s="453">
        <v>44179</v>
      </c>
    </row>
    <row r="4123" spans="1:5" ht="13.5" customHeight="1" x14ac:dyDescent="0.25">
      <c r="A4123" s="264" t="s">
        <v>29082</v>
      </c>
      <c r="B4123" s="254" t="s">
        <v>29083</v>
      </c>
      <c r="C4123" s="254" t="s">
        <v>29084</v>
      </c>
      <c r="D4123" s="255" t="s">
        <v>18887</v>
      </c>
      <c r="E4123" s="453">
        <v>1442</v>
      </c>
    </row>
    <row r="4124" spans="1:5" ht="13.5" customHeight="1" x14ac:dyDescent="0.25">
      <c r="A4124" s="264" t="s">
        <v>29085</v>
      </c>
      <c r="B4124" s="254" t="s">
        <v>29086</v>
      </c>
      <c r="C4124" s="254" t="s">
        <v>29087</v>
      </c>
      <c r="D4124" s="255" t="s">
        <v>18887</v>
      </c>
      <c r="E4124" s="453">
        <v>15941</v>
      </c>
    </row>
    <row r="4125" spans="1:5" ht="13.5" customHeight="1" x14ac:dyDescent="0.25">
      <c r="A4125" s="264" t="s">
        <v>29088</v>
      </c>
      <c r="B4125" s="254" t="s">
        <v>29089</v>
      </c>
      <c r="C4125" s="254" t="s">
        <v>29090</v>
      </c>
      <c r="D4125" s="255" t="s">
        <v>18887</v>
      </c>
      <c r="E4125" s="453">
        <v>35349</v>
      </c>
    </row>
    <row r="4126" spans="1:5" ht="13.5" customHeight="1" x14ac:dyDescent="0.25">
      <c r="A4126" s="264" t="s">
        <v>29091</v>
      </c>
      <c r="B4126" s="254" t="s">
        <v>29092</v>
      </c>
      <c r="C4126" s="254" t="s">
        <v>29093</v>
      </c>
      <c r="D4126" s="255" t="s">
        <v>18887</v>
      </c>
      <c r="E4126" s="453">
        <v>4017.0000000000005</v>
      </c>
    </row>
    <row r="4127" spans="1:5" ht="13.5" customHeight="1" x14ac:dyDescent="0.25">
      <c r="A4127" s="264" t="s">
        <v>29094</v>
      </c>
      <c r="B4127" s="254" t="s">
        <v>29095</v>
      </c>
      <c r="C4127" s="254" t="s">
        <v>29096</v>
      </c>
      <c r="D4127" s="255" t="s">
        <v>18887</v>
      </c>
      <c r="E4127" s="453">
        <v>1462</v>
      </c>
    </row>
    <row r="4128" spans="1:5" ht="13.5" customHeight="1" x14ac:dyDescent="0.25">
      <c r="A4128" s="264" t="s">
        <v>29097</v>
      </c>
      <c r="B4128" s="254" t="s">
        <v>29098</v>
      </c>
      <c r="C4128" s="254" t="s">
        <v>29099</v>
      </c>
      <c r="D4128" s="255" t="s">
        <v>18887</v>
      </c>
      <c r="E4128" s="453">
        <v>195</v>
      </c>
    </row>
    <row r="4129" spans="1:5" ht="13.5" customHeight="1" x14ac:dyDescent="0.25">
      <c r="A4129" s="264" t="s">
        <v>29100</v>
      </c>
      <c r="B4129" s="254" t="s">
        <v>29101</v>
      </c>
      <c r="C4129" s="254" t="s">
        <v>29102</v>
      </c>
      <c r="D4129" s="255" t="s">
        <v>18887</v>
      </c>
      <c r="E4129" s="453">
        <v>381</v>
      </c>
    </row>
    <row r="4130" spans="1:5" ht="13.5" customHeight="1" x14ac:dyDescent="0.25">
      <c r="A4130" s="264" t="s">
        <v>29103</v>
      </c>
      <c r="B4130" s="254" t="s">
        <v>29104</v>
      </c>
      <c r="C4130" s="254" t="s">
        <v>29105</v>
      </c>
      <c r="D4130" s="255" t="s">
        <v>18887</v>
      </c>
      <c r="E4130" s="453">
        <v>36</v>
      </c>
    </row>
    <row r="4131" spans="1:5" ht="13.5" customHeight="1" x14ac:dyDescent="0.25">
      <c r="A4131" s="264" t="s">
        <v>29106</v>
      </c>
      <c r="B4131" s="254" t="s">
        <v>29107</v>
      </c>
      <c r="C4131" s="254" t="s">
        <v>29108</v>
      </c>
      <c r="D4131" s="255" t="s">
        <v>18887</v>
      </c>
      <c r="E4131" s="453">
        <v>656</v>
      </c>
    </row>
    <row r="4132" spans="1:5" ht="13.5" customHeight="1" x14ac:dyDescent="0.25">
      <c r="A4132" s="264" t="s">
        <v>29109</v>
      </c>
      <c r="B4132" s="254" t="s">
        <v>29110</v>
      </c>
      <c r="C4132" s="254" t="s">
        <v>29111</v>
      </c>
      <c r="D4132" s="255" t="s">
        <v>18887</v>
      </c>
      <c r="E4132" s="453">
        <v>3285</v>
      </c>
    </row>
    <row r="4133" spans="1:5" ht="13.5" customHeight="1" x14ac:dyDescent="0.25">
      <c r="A4133" s="264" t="s">
        <v>29112</v>
      </c>
      <c r="B4133" s="254" t="s">
        <v>29113</v>
      </c>
      <c r="C4133" s="254" t="s">
        <v>29114</v>
      </c>
      <c r="D4133" s="255" t="s">
        <v>18887</v>
      </c>
      <c r="E4133" s="453">
        <v>18</v>
      </c>
    </row>
    <row r="4134" spans="1:5" ht="13.5" customHeight="1" x14ac:dyDescent="0.25">
      <c r="A4134" s="264" t="s">
        <v>29115</v>
      </c>
      <c r="B4134" s="254" t="s">
        <v>29116</v>
      </c>
      <c r="C4134" s="254" t="s">
        <v>29117</v>
      </c>
      <c r="D4134" s="255" t="s">
        <v>18887</v>
      </c>
      <c r="E4134" s="453">
        <v>180</v>
      </c>
    </row>
    <row r="4135" spans="1:5" ht="13.5" customHeight="1" x14ac:dyDescent="0.25">
      <c r="A4135" s="264" t="s">
        <v>29118</v>
      </c>
      <c r="B4135" s="254" t="s">
        <v>29119</v>
      </c>
      <c r="C4135" s="254" t="s">
        <v>29120</v>
      </c>
      <c r="D4135" s="255" t="s">
        <v>18887</v>
      </c>
      <c r="E4135" s="453">
        <v>131</v>
      </c>
    </row>
    <row r="4136" spans="1:5" ht="13.5" customHeight="1" x14ac:dyDescent="0.25">
      <c r="A4136" s="264" t="s">
        <v>29121</v>
      </c>
      <c r="B4136" s="254" t="s">
        <v>29122</v>
      </c>
      <c r="C4136" s="254" t="s">
        <v>29123</v>
      </c>
      <c r="D4136" s="255" t="s">
        <v>18887</v>
      </c>
      <c r="E4136" s="453">
        <v>309</v>
      </c>
    </row>
    <row r="4137" spans="1:5" ht="13.5" customHeight="1" x14ac:dyDescent="0.25">
      <c r="A4137" s="264" t="s">
        <v>29124</v>
      </c>
      <c r="B4137" s="254" t="s">
        <v>29125</v>
      </c>
      <c r="C4137" s="254" t="s">
        <v>29126</v>
      </c>
      <c r="D4137" s="255" t="s">
        <v>18887</v>
      </c>
      <c r="E4137" s="453">
        <v>16</v>
      </c>
    </row>
    <row r="4138" spans="1:5" ht="13.5" customHeight="1" x14ac:dyDescent="0.25">
      <c r="A4138" s="264" t="s">
        <v>29127</v>
      </c>
      <c r="B4138" s="254" t="s">
        <v>29128</v>
      </c>
      <c r="C4138" s="254" t="s">
        <v>29129</v>
      </c>
      <c r="D4138" s="255" t="s">
        <v>18887</v>
      </c>
      <c r="E4138" s="453">
        <v>45697</v>
      </c>
    </row>
    <row r="4139" spans="1:5" ht="13.5" customHeight="1" x14ac:dyDescent="0.25">
      <c r="A4139" s="264" t="s">
        <v>29130</v>
      </c>
      <c r="B4139" s="254" t="s">
        <v>29131</v>
      </c>
      <c r="C4139" s="254" t="s">
        <v>29132</v>
      </c>
      <c r="D4139" s="255" t="s">
        <v>18887</v>
      </c>
      <c r="E4139" s="453">
        <v>394</v>
      </c>
    </row>
    <row r="4140" spans="1:5" ht="13.5" customHeight="1" x14ac:dyDescent="0.25">
      <c r="A4140" s="264" t="s">
        <v>29133</v>
      </c>
      <c r="B4140" s="254" t="s">
        <v>29134</v>
      </c>
      <c r="C4140" s="254" t="s">
        <v>29135</v>
      </c>
      <c r="D4140" s="255" t="s">
        <v>18887</v>
      </c>
      <c r="E4140" s="453">
        <v>15421</v>
      </c>
    </row>
    <row r="4141" spans="1:5" ht="13.5" customHeight="1" x14ac:dyDescent="0.25">
      <c r="A4141" s="264" t="s">
        <v>29136</v>
      </c>
      <c r="B4141" s="254" t="s">
        <v>29137</v>
      </c>
      <c r="C4141" s="254" t="s">
        <v>29138</v>
      </c>
      <c r="D4141" s="255" t="s">
        <v>18887</v>
      </c>
      <c r="E4141" s="453">
        <v>10</v>
      </c>
    </row>
    <row r="4142" spans="1:5" ht="13.5" customHeight="1" x14ac:dyDescent="0.25">
      <c r="A4142" s="264" t="s">
        <v>29139</v>
      </c>
      <c r="B4142" s="254" t="s">
        <v>29140</v>
      </c>
      <c r="C4142" s="254" t="s">
        <v>29141</v>
      </c>
      <c r="D4142" s="255" t="s">
        <v>18887</v>
      </c>
      <c r="E4142" s="453">
        <v>18519</v>
      </c>
    </row>
    <row r="4143" spans="1:5" ht="13.5" customHeight="1" x14ac:dyDescent="0.25">
      <c r="A4143" s="264" t="s">
        <v>29142</v>
      </c>
      <c r="B4143" s="254" t="s">
        <v>29143</v>
      </c>
      <c r="C4143" s="254" t="s">
        <v>29144</v>
      </c>
      <c r="D4143" s="255" t="s">
        <v>18887</v>
      </c>
      <c r="E4143" s="453">
        <v>19624</v>
      </c>
    </row>
    <row r="4144" spans="1:5" ht="13.5" customHeight="1" x14ac:dyDescent="0.25">
      <c r="A4144" s="264" t="s">
        <v>29145</v>
      </c>
      <c r="B4144" s="254" t="s">
        <v>29146</v>
      </c>
      <c r="C4144" s="254" t="s">
        <v>29147</v>
      </c>
      <c r="D4144" s="255" t="s">
        <v>18887</v>
      </c>
      <c r="E4144" s="453">
        <v>923</v>
      </c>
    </row>
    <row r="4145" spans="1:5" ht="13.5" customHeight="1" x14ac:dyDescent="0.25">
      <c r="A4145" s="264" t="s">
        <v>29148</v>
      </c>
      <c r="B4145" s="254" t="s">
        <v>29149</v>
      </c>
      <c r="C4145" s="254" t="s">
        <v>29150</v>
      </c>
      <c r="D4145" s="255" t="s">
        <v>18887</v>
      </c>
      <c r="E4145" s="453">
        <v>716</v>
      </c>
    </row>
    <row r="4146" spans="1:5" ht="13.5" customHeight="1" x14ac:dyDescent="0.25">
      <c r="A4146" s="264" t="s">
        <v>29151</v>
      </c>
      <c r="B4146" s="254" t="s">
        <v>29152</v>
      </c>
      <c r="C4146" s="254" t="s">
        <v>29153</v>
      </c>
      <c r="D4146" s="255" t="s">
        <v>18887</v>
      </c>
      <c r="E4146" s="453">
        <v>3033</v>
      </c>
    </row>
    <row r="4147" spans="1:5" ht="13.5" customHeight="1" x14ac:dyDescent="0.25">
      <c r="A4147" s="264" t="s">
        <v>29154</v>
      </c>
      <c r="B4147" s="254" t="s">
        <v>29155</v>
      </c>
      <c r="C4147" s="254" t="s">
        <v>29156</v>
      </c>
      <c r="D4147" s="255" t="s">
        <v>18887</v>
      </c>
      <c r="E4147" s="453">
        <v>3105</v>
      </c>
    </row>
    <row r="4148" spans="1:5" ht="13.5" customHeight="1" x14ac:dyDescent="0.25">
      <c r="A4148" s="264" t="s">
        <v>29157</v>
      </c>
      <c r="B4148" s="254" t="s">
        <v>29158</v>
      </c>
      <c r="C4148" s="254" t="s">
        <v>29159</v>
      </c>
      <c r="D4148" s="255" t="s">
        <v>18887</v>
      </c>
      <c r="E4148" s="453">
        <v>4522</v>
      </c>
    </row>
    <row r="4149" spans="1:5" ht="13.5" customHeight="1" x14ac:dyDescent="0.25">
      <c r="A4149" s="264" t="s">
        <v>29160</v>
      </c>
      <c r="B4149" s="254" t="s">
        <v>29161</v>
      </c>
      <c r="C4149" s="254" t="s">
        <v>29162</v>
      </c>
      <c r="D4149" s="255" t="s">
        <v>18887</v>
      </c>
      <c r="E4149" s="453">
        <v>8970</v>
      </c>
    </row>
    <row r="4150" spans="1:5" ht="13.5" customHeight="1" x14ac:dyDescent="0.25">
      <c r="A4150" s="264" t="s">
        <v>29163</v>
      </c>
      <c r="B4150" s="254" t="s">
        <v>29164</v>
      </c>
      <c r="C4150" s="254" t="s">
        <v>29165</v>
      </c>
      <c r="D4150" s="255" t="s">
        <v>18887</v>
      </c>
      <c r="E4150" s="453">
        <v>2164</v>
      </c>
    </row>
    <row r="4151" spans="1:5" ht="13.5" customHeight="1" x14ac:dyDescent="0.25">
      <c r="A4151" s="264" t="s">
        <v>29166</v>
      </c>
      <c r="B4151" s="254" t="s">
        <v>29167</v>
      </c>
      <c r="C4151" s="254" t="s">
        <v>29168</v>
      </c>
      <c r="D4151" s="255" t="s">
        <v>18887</v>
      </c>
      <c r="E4151" s="453">
        <v>3664</v>
      </c>
    </row>
    <row r="4152" spans="1:5" ht="13.5" customHeight="1" x14ac:dyDescent="0.25">
      <c r="A4152" s="264" t="s">
        <v>29169</v>
      </c>
      <c r="B4152" s="254" t="s">
        <v>29170</v>
      </c>
      <c r="C4152" s="254" t="s">
        <v>29171</v>
      </c>
      <c r="D4152" s="255" t="s">
        <v>18887</v>
      </c>
      <c r="E4152" s="453">
        <v>7979</v>
      </c>
    </row>
    <row r="4153" spans="1:5" ht="13.5" customHeight="1" x14ac:dyDescent="0.25">
      <c r="A4153" s="264" t="s">
        <v>29172</v>
      </c>
      <c r="B4153" s="254" t="s">
        <v>29173</v>
      </c>
      <c r="C4153" s="254" t="s">
        <v>29174</v>
      </c>
      <c r="D4153" s="255" t="s">
        <v>18887</v>
      </c>
      <c r="E4153" s="453">
        <v>934</v>
      </c>
    </row>
    <row r="4154" spans="1:5" ht="13.5" customHeight="1" x14ac:dyDescent="0.25">
      <c r="A4154" s="264" t="s">
        <v>29175</v>
      </c>
      <c r="B4154" s="254" t="s">
        <v>29176</v>
      </c>
      <c r="C4154" s="254" t="s">
        <v>29177</v>
      </c>
      <c r="D4154" s="255" t="s">
        <v>18887</v>
      </c>
      <c r="E4154" s="453">
        <v>936.9</v>
      </c>
    </row>
    <row r="4155" spans="1:5" ht="13.5" customHeight="1" x14ac:dyDescent="0.25">
      <c r="A4155" s="264" t="s">
        <v>29178</v>
      </c>
      <c r="B4155" s="254" t="s">
        <v>29019</v>
      </c>
      <c r="C4155" s="254" t="s">
        <v>29179</v>
      </c>
      <c r="D4155" s="255" t="s">
        <v>18887</v>
      </c>
      <c r="E4155" s="453">
        <v>21</v>
      </c>
    </row>
    <row r="4156" spans="1:5" ht="13.5" customHeight="1" x14ac:dyDescent="0.25">
      <c r="A4156" s="264" t="s">
        <v>29180</v>
      </c>
      <c r="B4156" s="254" t="s">
        <v>29007</v>
      </c>
      <c r="C4156" s="254" t="s">
        <v>29181</v>
      </c>
      <c r="D4156" s="255" t="s">
        <v>18887</v>
      </c>
      <c r="E4156" s="453">
        <v>16</v>
      </c>
    </row>
    <row r="4157" spans="1:5" ht="13.5" customHeight="1" x14ac:dyDescent="0.25">
      <c r="A4157" s="264" t="s">
        <v>29182</v>
      </c>
      <c r="B4157" s="254" t="s">
        <v>29183</v>
      </c>
      <c r="C4157" s="254" t="s">
        <v>29184</v>
      </c>
      <c r="D4157" s="255" t="s">
        <v>18887</v>
      </c>
      <c r="E4157" s="453">
        <v>31</v>
      </c>
    </row>
    <row r="4158" spans="1:5" ht="13.5" customHeight="1" x14ac:dyDescent="0.25">
      <c r="A4158" s="264" t="s">
        <v>29185</v>
      </c>
      <c r="B4158" s="254" t="s">
        <v>29186</v>
      </c>
      <c r="C4158" s="254" t="s">
        <v>29187</v>
      </c>
      <c r="D4158" s="255" t="s">
        <v>18887</v>
      </c>
      <c r="E4158" s="453">
        <v>173</v>
      </c>
    </row>
    <row r="4159" spans="1:5" ht="13.5" customHeight="1" x14ac:dyDescent="0.25">
      <c r="A4159" s="264" t="s">
        <v>29188</v>
      </c>
      <c r="B4159" s="254" t="s">
        <v>29186</v>
      </c>
      <c r="C4159" s="254" t="s">
        <v>29189</v>
      </c>
      <c r="D4159" s="255" t="s">
        <v>18887</v>
      </c>
      <c r="E4159" s="453">
        <v>367</v>
      </c>
    </row>
    <row r="4160" spans="1:5" ht="13.5" customHeight="1" x14ac:dyDescent="0.25">
      <c r="A4160" s="264" t="s">
        <v>29190</v>
      </c>
      <c r="B4160" s="254" t="s">
        <v>29186</v>
      </c>
      <c r="C4160" s="254" t="s">
        <v>29191</v>
      </c>
      <c r="D4160" s="255" t="s">
        <v>18887</v>
      </c>
      <c r="E4160" s="453">
        <v>1290</v>
      </c>
    </row>
    <row r="4161" spans="1:5" ht="13.5" customHeight="1" x14ac:dyDescent="0.25">
      <c r="A4161" s="264" t="s">
        <v>29192</v>
      </c>
      <c r="B4161" s="254" t="s">
        <v>29186</v>
      </c>
      <c r="C4161" s="254" t="s">
        <v>29193</v>
      </c>
      <c r="D4161" s="255" t="s">
        <v>18887</v>
      </c>
      <c r="E4161" s="453">
        <v>57439</v>
      </c>
    </row>
    <row r="4162" spans="1:5" ht="13.5" customHeight="1" x14ac:dyDescent="0.25">
      <c r="A4162" s="264" t="s">
        <v>29194</v>
      </c>
      <c r="B4162" s="254" t="s">
        <v>29195</v>
      </c>
      <c r="C4162" s="254" t="s">
        <v>29196</v>
      </c>
      <c r="D4162" s="255" t="s">
        <v>18887</v>
      </c>
      <c r="E4162" s="453">
        <v>9</v>
      </c>
    </row>
    <row r="4163" spans="1:5" ht="13.5" customHeight="1" x14ac:dyDescent="0.25">
      <c r="A4163" s="264" t="s">
        <v>29197</v>
      </c>
      <c r="B4163" s="254" t="s">
        <v>29195</v>
      </c>
      <c r="C4163" s="254" t="s">
        <v>29198</v>
      </c>
      <c r="D4163" s="255" t="s">
        <v>18887</v>
      </c>
      <c r="E4163" s="453">
        <v>6</v>
      </c>
    </row>
    <row r="4164" spans="1:5" ht="13.5" customHeight="1" x14ac:dyDescent="0.25">
      <c r="A4164" s="264" t="s">
        <v>29199</v>
      </c>
      <c r="B4164" s="254" t="s">
        <v>29195</v>
      </c>
      <c r="C4164" s="254" t="s">
        <v>29200</v>
      </c>
      <c r="D4164" s="255" t="s">
        <v>18887</v>
      </c>
      <c r="E4164" s="453">
        <v>347</v>
      </c>
    </row>
    <row r="4165" spans="1:5" ht="13.5" customHeight="1" x14ac:dyDescent="0.25">
      <c r="A4165" s="264" t="s">
        <v>29201</v>
      </c>
      <c r="B4165" s="254" t="s">
        <v>29186</v>
      </c>
      <c r="C4165" s="254" t="s">
        <v>29202</v>
      </c>
      <c r="D4165" s="255" t="s">
        <v>18887</v>
      </c>
      <c r="E4165" s="453">
        <v>720</v>
      </c>
    </row>
    <row r="4166" spans="1:5" ht="13.5" customHeight="1" x14ac:dyDescent="0.25">
      <c r="A4166" s="264" t="s">
        <v>29203</v>
      </c>
      <c r="B4166" s="254" t="s">
        <v>29204</v>
      </c>
      <c r="C4166" s="254" t="s">
        <v>29205</v>
      </c>
      <c r="D4166" s="255" t="s">
        <v>18887</v>
      </c>
      <c r="E4166" s="453">
        <v>1403</v>
      </c>
    </row>
    <row r="4167" spans="1:5" ht="13.5" customHeight="1" x14ac:dyDescent="0.25">
      <c r="A4167" s="264" t="s">
        <v>29206</v>
      </c>
      <c r="B4167" s="254" t="s">
        <v>29207</v>
      </c>
      <c r="C4167" s="254" t="s">
        <v>29208</v>
      </c>
      <c r="D4167" s="255" t="s">
        <v>18887</v>
      </c>
      <c r="E4167" s="453">
        <v>150734</v>
      </c>
    </row>
    <row r="4168" spans="1:5" ht="13.5" customHeight="1" x14ac:dyDescent="0.25">
      <c r="A4168" s="264" t="s">
        <v>29209</v>
      </c>
      <c r="B4168" s="254" t="s">
        <v>29210</v>
      </c>
      <c r="C4168" s="254" t="s">
        <v>29211</v>
      </c>
      <c r="D4168" s="255" t="s">
        <v>18887</v>
      </c>
      <c r="E4168" s="453">
        <v>90585</v>
      </c>
    </row>
    <row r="4169" spans="1:5" ht="13.5" customHeight="1" x14ac:dyDescent="0.25">
      <c r="A4169" s="264" t="s">
        <v>29212</v>
      </c>
      <c r="B4169" s="254" t="s">
        <v>29213</v>
      </c>
      <c r="C4169" s="254" t="s">
        <v>29214</v>
      </c>
      <c r="D4169" s="255" t="s">
        <v>18887</v>
      </c>
      <c r="E4169" s="453">
        <v>172688</v>
      </c>
    </row>
    <row r="4170" spans="1:5" ht="13.5" customHeight="1" x14ac:dyDescent="0.25">
      <c r="A4170" s="264" t="s">
        <v>29215</v>
      </c>
      <c r="B4170" s="254" t="s">
        <v>19326</v>
      </c>
      <c r="C4170" s="254" t="s">
        <v>29216</v>
      </c>
      <c r="D4170" s="255" t="s">
        <v>18887</v>
      </c>
      <c r="E4170" s="453">
        <v>575</v>
      </c>
    </row>
    <row r="4171" spans="1:5" ht="13.5" customHeight="1" x14ac:dyDescent="0.25">
      <c r="A4171" s="264" t="s">
        <v>29217</v>
      </c>
      <c r="B4171" s="254" t="s">
        <v>29218</v>
      </c>
      <c r="C4171" s="254" t="s">
        <v>29219</v>
      </c>
      <c r="D4171" s="255" t="s">
        <v>18887</v>
      </c>
      <c r="E4171" s="453">
        <v>21490</v>
      </c>
    </row>
    <row r="4172" spans="1:5" ht="13.5" customHeight="1" x14ac:dyDescent="0.25">
      <c r="A4172" s="264" t="s">
        <v>29220</v>
      </c>
      <c r="B4172" s="254" t="s">
        <v>29221</v>
      </c>
      <c r="C4172" s="254" t="s">
        <v>29222</v>
      </c>
      <c r="D4172" s="255" t="s">
        <v>18887</v>
      </c>
      <c r="E4172" s="453">
        <v>19</v>
      </c>
    </row>
    <row r="4173" spans="1:5" ht="13.5" customHeight="1" x14ac:dyDescent="0.25">
      <c r="A4173" s="264" t="s">
        <v>29223</v>
      </c>
      <c r="B4173" s="254" t="s">
        <v>29224</v>
      </c>
      <c r="C4173" s="254" t="s">
        <v>29225</v>
      </c>
      <c r="D4173" s="255" t="s">
        <v>18887</v>
      </c>
      <c r="E4173" s="453">
        <v>14</v>
      </c>
    </row>
    <row r="4174" spans="1:5" ht="13.5" customHeight="1" x14ac:dyDescent="0.25">
      <c r="A4174" s="264" t="s">
        <v>29226</v>
      </c>
      <c r="B4174" s="254" t="s">
        <v>29227</v>
      </c>
      <c r="C4174" s="254" t="s">
        <v>29228</v>
      </c>
      <c r="D4174" s="255" t="s">
        <v>18887</v>
      </c>
      <c r="E4174" s="453">
        <v>3</v>
      </c>
    </row>
    <row r="4175" spans="1:5" ht="13.5" customHeight="1" x14ac:dyDescent="0.25">
      <c r="A4175" s="264" t="s">
        <v>29229</v>
      </c>
      <c r="B4175" s="254" t="s">
        <v>29230</v>
      </c>
      <c r="C4175" s="254" t="s">
        <v>29231</v>
      </c>
      <c r="D4175" s="255" t="s">
        <v>18887</v>
      </c>
      <c r="E4175" s="453">
        <v>46304</v>
      </c>
    </row>
    <row r="4176" spans="1:5" ht="13.5" customHeight="1" x14ac:dyDescent="0.25">
      <c r="A4176" s="264" t="s">
        <v>29232</v>
      </c>
      <c r="B4176" s="254" t="s">
        <v>29233</v>
      </c>
      <c r="C4176" s="254" t="s">
        <v>29234</v>
      </c>
      <c r="D4176" s="255" t="s">
        <v>18887</v>
      </c>
      <c r="E4176" s="453">
        <v>59671</v>
      </c>
    </row>
    <row r="4177" spans="1:5" ht="13.5" customHeight="1" x14ac:dyDescent="0.25">
      <c r="A4177" s="264" t="s">
        <v>29235</v>
      </c>
      <c r="B4177" s="254" t="s">
        <v>29236</v>
      </c>
      <c r="C4177" s="254" t="s">
        <v>29237</v>
      </c>
      <c r="D4177" s="255" t="s">
        <v>18887</v>
      </c>
      <c r="E4177" s="453">
        <v>25269</v>
      </c>
    </row>
    <row r="4178" spans="1:5" ht="13.5" customHeight="1" x14ac:dyDescent="0.25">
      <c r="A4178" s="264" t="s">
        <v>29238</v>
      </c>
      <c r="B4178" s="254" t="s">
        <v>29239</v>
      </c>
      <c r="C4178" s="254" t="s">
        <v>29240</v>
      </c>
      <c r="D4178" s="255" t="s">
        <v>18887</v>
      </c>
      <c r="E4178" s="453">
        <v>45418</v>
      </c>
    </row>
    <row r="4179" spans="1:5" ht="13.5" customHeight="1" x14ac:dyDescent="0.25">
      <c r="A4179" s="264" t="s">
        <v>29241</v>
      </c>
      <c r="B4179" s="254" t="s">
        <v>29242</v>
      </c>
      <c r="C4179" s="254" t="s">
        <v>29243</v>
      </c>
      <c r="D4179" s="255" t="s">
        <v>18887</v>
      </c>
      <c r="E4179" s="453">
        <v>489.4</v>
      </c>
    </row>
    <row r="4180" spans="1:5" ht="13.5" customHeight="1" x14ac:dyDescent="0.25">
      <c r="A4180" s="264" t="s">
        <v>29244</v>
      </c>
      <c r="B4180" s="254" t="s">
        <v>29245</v>
      </c>
      <c r="C4180" s="254" t="s">
        <v>29246</v>
      </c>
      <c r="D4180" s="255" t="s">
        <v>18887</v>
      </c>
      <c r="E4180" s="453">
        <v>193</v>
      </c>
    </row>
    <row r="4181" spans="1:5" ht="13.5" customHeight="1" x14ac:dyDescent="0.25">
      <c r="A4181" s="264" t="s">
        <v>29247</v>
      </c>
      <c r="B4181" s="254" t="s">
        <v>29248</v>
      </c>
      <c r="C4181" s="254" t="s">
        <v>29249</v>
      </c>
      <c r="D4181" s="255" t="s">
        <v>18887</v>
      </c>
      <c r="E4181" s="453">
        <v>5</v>
      </c>
    </row>
    <row r="4182" spans="1:5" ht="13.5" customHeight="1" x14ac:dyDescent="0.25">
      <c r="A4182" s="264" t="s">
        <v>29250</v>
      </c>
      <c r="B4182" s="254" t="s">
        <v>29251</v>
      </c>
      <c r="C4182" s="254" t="s">
        <v>29252</v>
      </c>
      <c r="D4182" s="255" t="s">
        <v>18887</v>
      </c>
      <c r="E4182" s="453">
        <v>83</v>
      </c>
    </row>
    <row r="4183" spans="1:5" ht="13.5" customHeight="1" x14ac:dyDescent="0.25">
      <c r="A4183" s="264" t="s">
        <v>29253</v>
      </c>
      <c r="B4183" s="254" t="s">
        <v>29254</v>
      </c>
      <c r="C4183" s="254" t="s">
        <v>29255</v>
      </c>
      <c r="D4183" s="255" t="s">
        <v>18887</v>
      </c>
      <c r="E4183" s="453">
        <v>4695</v>
      </c>
    </row>
    <row r="4184" spans="1:5" ht="13.5" customHeight="1" x14ac:dyDescent="0.25">
      <c r="A4184" s="264" t="s">
        <v>29256</v>
      </c>
      <c r="B4184" s="254" t="s">
        <v>29257</v>
      </c>
      <c r="C4184" s="254" t="s">
        <v>29258</v>
      </c>
      <c r="D4184" s="255" t="s">
        <v>18887</v>
      </c>
      <c r="E4184" s="453">
        <v>6390</v>
      </c>
    </row>
    <row r="4185" spans="1:5" ht="13.5" customHeight="1" x14ac:dyDescent="0.25">
      <c r="A4185" s="264" t="s">
        <v>16492</v>
      </c>
      <c r="B4185" s="254" t="s">
        <v>29259</v>
      </c>
      <c r="C4185" s="254" t="s">
        <v>29260</v>
      </c>
      <c r="D4185" s="255" t="s">
        <v>18887</v>
      </c>
      <c r="E4185" s="453">
        <v>12</v>
      </c>
    </row>
    <row r="4186" spans="1:5" ht="13.5" customHeight="1" x14ac:dyDescent="0.25">
      <c r="A4186" s="264" t="s">
        <v>29261</v>
      </c>
      <c r="B4186" s="254" t="s">
        <v>20468</v>
      </c>
      <c r="C4186" s="254" t="s">
        <v>29262</v>
      </c>
      <c r="D4186" s="255" t="s">
        <v>18887</v>
      </c>
      <c r="E4186" s="453">
        <v>12</v>
      </c>
    </row>
    <row r="4187" spans="1:5" ht="13.5" customHeight="1" x14ac:dyDescent="0.25">
      <c r="A4187" s="264" t="s">
        <v>29263</v>
      </c>
      <c r="B4187" s="254" t="s">
        <v>20468</v>
      </c>
      <c r="C4187" s="254" t="s">
        <v>29264</v>
      </c>
      <c r="D4187" s="255" t="s">
        <v>18887</v>
      </c>
      <c r="E4187" s="453">
        <v>24</v>
      </c>
    </row>
    <row r="4188" spans="1:5" ht="13.5" customHeight="1" x14ac:dyDescent="0.25">
      <c r="A4188" s="264" t="s">
        <v>29265</v>
      </c>
      <c r="B4188" s="254" t="s">
        <v>29266</v>
      </c>
      <c r="C4188" s="254" t="s">
        <v>29267</v>
      </c>
      <c r="D4188" s="255" t="s">
        <v>18887</v>
      </c>
      <c r="E4188" s="453">
        <v>8093.9999999999991</v>
      </c>
    </row>
    <row r="4189" spans="1:5" ht="13.5" customHeight="1" x14ac:dyDescent="0.25">
      <c r="A4189" s="264" t="s">
        <v>29268</v>
      </c>
      <c r="B4189" s="254" t="s">
        <v>29269</v>
      </c>
      <c r="C4189" s="254" t="s">
        <v>29270</v>
      </c>
      <c r="D4189" s="255" t="s">
        <v>18887</v>
      </c>
      <c r="E4189" s="453">
        <v>26160</v>
      </c>
    </row>
    <row r="4190" spans="1:5" ht="13.5" customHeight="1" x14ac:dyDescent="0.25">
      <c r="A4190" s="264" t="s">
        <v>29271</v>
      </c>
      <c r="B4190" s="254" t="s">
        <v>29272</v>
      </c>
      <c r="C4190" s="254" t="s">
        <v>29273</v>
      </c>
      <c r="D4190" s="255" t="s">
        <v>18887</v>
      </c>
      <c r="E4190" s="453">
        <v>14</v>
      </c>
    </row>
    <row r="4191" spans="1:5" ht="13.5" customHeight="1" x14ac:dyDescent="0.25">
      <c r="A4191" s="264" t="s">
        <v>29274</v>
      </c>
      <c r="B4191" s="254" t="s">
        <v>29272</v>
      </c>
      <c r="C4191" s="254" t="s">
        <v>29275</v>
      </c>
      <c r="D4191" s="255" t="s">
        <v>18887</v>
      </c>
      <c r="E4191" s="453">
        <v>175</v>
      </c>
    </row>
    <row r="4192" spans="1:5" ht="13.5" customHeight="1" x14ac:dyDescent="0.25">
      <c r="A4192" s="264" t="s">
        <v>29276</v>
      </c>
      <c r="B4192" s="254" t="s">
        <v>29277</v>
      </c>
      <c r="C4192" s="254" t="s">
        <v>29278</v>
      </c>
      <c r="D4192" s="255" t="s">
        <v>18887</v>
      </c>
      <c r="E4192" s="453">
        <v>511</v>
      </c>
    </row>
    <row r="4193" spans="1:5" ht="13.5" customHeight="1" x14ac:dyDescent="0.25">
      <c r="A4193" s="264" t="s">
        <v>29279</v>
      </c>
      <c r="B4193" s="254" t="s">
        <v>29280</v>
      </c>
      <c r="C4193" s="254" t="s">
        <v>29281</v>
      </c>
      <c r="D4193" s="255" t="s">
        <v>18887</v>
      </c>
      <c r="E4193" s="453">
        <v>223</v>
      </c>
    </row>
    <row r="4194" spans="1:5" ht="13.5" customHeight="1" x14ac:dyDescent="0.25">
      <c r="A4194" s="264" t="s">
        <v>29282</v>
      </c>
      <c r="B4194" s="254" t="s">
        <v>29283</v>
      </c>
      <c r="C4194" s="254" t="s">
        <v>29284</v>
      </c>
      <c r="D4194" s="255" t="s">
        <v>18887</v>
      </c>
      <c r="E4194" s="453">
        <v>546</v>
      </c>
    </row>
    <row r="4195" spans="1:5" ht="13.5" customHeight="1" x14ac:dyDescent="0.25">
      <c r="A4195" s="264" t="s">
        <v>29285</v>
      </c>
      <c r="B4195" s="254" t="s">
        <v>29286</v>
      </c>
      <c r="C4195" s="254" t="s">
        <v>29287</v>
      </c>
      <c r="D4195" s="255" t="s">
        <v>18887</v>
      </c>
      <c r="E4195" s="453">
        <v>209</v>
      </c>
    </row>
    <row r="4196" spans="1:5" ht="13.5" customHeight="1" x14ac:dyDescent="0.25">
      <c r="A4196" s="264" t="s">
        <v>29288</v>
      </c>
      <c r="B4196" s="254" t="s">
        <v>29289</v>
      </c>
      <c r="C4196" s="254" t="s">
        <v>29290</v>
      </c>
      <c r="D4196" s="255" t="s">
        <v>18887</v>
      </c>
      <c r="E4196" s="453">
        <v>61</v>
      </c>
    </row>
    <row r="4197" spans="1:5" ht="13.5" customHeight="1" x14ac:dyDescent="0.25">
      <c r="A4197" s="264" t="s">
        <v>29291</v>
      </c>
      <c r="B4197" s="254" t="s">
        <v>29292</v>
      </c>
      <c r="C4197" s="254" t="s">
        <v>29293</v>
      </c>
      <c r="D4197" s="255" t="s">
        <v>18887</v>
      </c>
      <c r="E4197" s="453">
        <v>6</v>
      </c>
    </row>
    <row r="4198" spans="1:5" ht="13.5" customHeight="1" x14ac:dyDescent="0.25">
      <c r="A4198" s="264" t="s">
        <v>29294</v>
      </c>
      <c r="B4198" s="254" t="s">
        <v>29295</v>
      </c>
      <c r="C4198" s="254" t="s">
        <v>29296</v>
      </c>
      <c r="D4198" s="255" t="s">
        <v>18887</v>
      </c>
      <c r="E4198" s="453">
        <v>55912</v>
      </c>
    </row>
    <row r="4199" spans="1:5" ht="13.5" customHeight="1" x14ac:dyDescent="0.25">
      <c r="A4199" s="264" t="s">
        <v>29297</v>
      </c>
      <c r="B4199" s="254" t="s">
        <v>29298</v>
      </c>
      <c r="C4199" s="254" t="s">
        <v>29299</v>
      </c>
      <c r="D4199" s="255" t="s">
        <v>18887</v>
      </c>
      <c r="E4199" s="453">
        <v>75408</v>
      </c>
    </row>
    <row r="4200" spans="1:5" ht="13.5" customHeight="1" x14ac:dyDescent="0.25">
      <c r="A4200" s="264" t="s">
        <v>29300</v>
      </c>
      <c r="B4200" s="254" t="s">
        <v>29301</v>
      </c>
      <c r="C4200" s="254" t="s">
        <v>29302</v>
      </c>
      <c r="D4200" s="255" t="s">
        <v>18887</v>
      </c>
      <c r="E4200" s="453">
        <v>10237</v>
      </c>
    </row>
    <row r="4201" spans="1:5" ht="13.5" customHeight="1" x14ac:dyDescent="0.25">
      <c r="A4201" s="264" t="s">
        <v>29303</v>
      </c>
      <c r="B4201" s="254" t="s">
        <v>29304</v>
      </c>
      <c r="C4201" s="254" t="s">
        <v>29305</v>
      </c>
      <c r="D4201" s="255" t="s">
        <v>18887</v>
      </c>
      <c r="E4201" s="453">
        <v>14031</v>
      </c>
    </row>
    <row r="4202" spans="1:5" ht="13.5" customHeight="1" x14ac:dyDescent="0.25">
      <c r="A4202" s="264" t="s">
        <v>29306</v>
      </c>
      <c r="B4202" s="254" t="s">
        <v>29307</v>
      </c>
      <c r="C4202" s="254" t="s">
        <v>29308</v>
      </c>
      <c r="D4202" s="255" t="s">
        <v>18887</v>
      </c>
      <c r="E4202" s="453">
        <v>56148.2</v>
      </c>
    </row>
    <row r="4203" spans="1:5" ht="13.5" customHeight="1" x14ac:dyDescent="0.25">
      <c r="A4203" s="264" t="s">
        <v>29309</v>
      </c>
      <c r="B4203" s="254" t="s">
        <v>29310</v>
      </c>
      <c r="C4203" s="254" t="s">
        <v>29311</v>
      </c>
      <c r="D4203" s="255" t="s">
        <v>18887</v>
      </c>
      <c r="E4203" s="453">
        <v>50438</v>
      </c>
    </row>
    <row r="4204" spans="1:5" ht="13.5" customHeight="1" x14ac:dyDescent="0.25">
      <c r="A4204" s="264" t="s">
        <v>29312</v>
      </c>
      <c r="B4204" s="254" t="s">
        <v>29313</v>
      </c>
      <c r="C4204" s="254" t="s">
        <v>29284</v>
      </c>
      <c r="D4204" s="255" t="s">
        <v>18887</v>
      </c>
      <c r="E4204" s="453">
        <v>126147</v>
      </c>
    </row>
    <row r="4205" spans="1:5" ht="13.5" customHeight="1" x14ac:dyDescent="0.25">
      <c r="A4205" s="264" t="s">
        <v>29314</v>
      </c>
      <c r="B4205" s="254" t="s">
        <v>29315</v>
      </c>
      <c r="C4205" s="254" t="s">
        <v>29316</v>
      </c>
      <c r="D4205" s="255" t="s">
        <v>18887</v>
      </c>
      <c r="E4205" s="453">
        <v>130352</v>
      </c>
    </row>
    <row r="4206" spans="1:5" ht="13.5" customHeight="1" x14ac:dyDescent="0.25">
      <c r="A4206" s="264" t="s">
        <v>29317</v>
      </c>
      <c r="B4206" s="254" t="s">
        <v>29318</v>
      </c>
      <c r="C4206" s="254" t="s">
        <v>29219</v>
      </c>
      <c r="D4206" s="255" t="s">
        <v>18887</v>
      </c>
      <c r="E4206" s="453">
        <v>18780</v>
      </c>
    </row>
    <row r="4207" spans="1:5" ht="13.5" customHeight="1" x14ac:dyDescent="0.25">
      <c r="A4207" s="264" t="s">
        <v>29319</v>
      </c>
      <c r="B4207" s="254" t="s">
        <v>29320</v>
      </c>
      <c r="C4207" s="254" t="s">
        <v>29321</v>
      </c>
      <c r="D4207" s="255" t="s">
        <v>18887</v>
      </c>
      <c r="E4207" s="453">
        <v>543</v>
      </c>
    </row>
    <row r="4208" spans="1:5" ht="13.5" customHeight="1" x14ac:dyDescent="0.25">
      <c r="A4208" s="264" t="s">
        <v>29322</v>
      </c>
      <c r="B4208" s="254" t="s">
        <v>29323</v>
      </c>
      <c r="C4208" s="254" t="s">
        <v>29324</v>
      </c>
      <c r="D4208" s="255" t="s">
        <v>18887</v>
      </c>
      <c r="E4208" s="453">
        <v>849</v>
      </c>
    </row>
    <row r="4209" spans="1:5" ht="13.5" customHeight="1" x14ac:dyDescent="0.25">
      <c r="A4209" s="264" t="s">
        <v>29325</v>
      </c>
      <c r="B4209" s="254" t="s">
        <v>29326</v>
      </c>
      <c r="C4209" s="254" t="s">
        <v>29327</v>
      </c>
      <c r="D4209" s="255" t="s">
        <v>18887</v>
      </c>
      <c r="E4209" s="453">
        <v>536</v>
      </c>
    </row>
    <row r="4210" spans="1:5" ht="13.5" customHeight="1" x14ac:dyDescent="0.25">
      <c r="A4210" s="264" t="s">
        <v>29328</v>
      </c>
      <c r="B4210" s="254" t="s">
        <v>29329</v>
      </c>
      <c r="C4210" s="254" t="s">
        <v>29330</v>
      </c>
      <c r="D4210" s="255" t="s">
        <v>18887</v>
      </c>
      <c r="E4210" s="453">
        <v>507</v>
      </c>
    </row>
    <row r="4211" spans="1:5" ht="13.5" customHeight="1" x14ac:dyDescent="0.25">
      <c r="A4211" s="264" t="s">
        <v>29331</v>
      </c>
      <c r="B4211" s="254" t="s">
        <v>29332</v>
      </c>
      <c r="C4211" s="254" t="s">
        <v>29333</v>
      </c>
      <c r="D4211" s="255" t="s">
        <v>18887</v>
      </c>
      <c r="E4211" s="453">
        <v>114</v>
      </c>
    </row>
    <row r="4212" spans="1:5" ht="13.5" customHeight="1" x14ac:dyDescent="0.25">
      <c r="A4212" s="264" t="s">
        <v>29334</v>
      </c>
      <c r="B4212" s="254" t="s">
        <v>29335</v>
      </c>
      <c r="C4212" s="254" t="s">
        <v>29316</v>
      </c>
      <c r="D4212" s="255" t="s">
        <v>18887</v>
      </c>
      <c r="E4212" s="453">
        <v>176</v>
      </c>
    </row>
    <row r="4213" spans="1:5" ht="13.5" customHeight="1" x14ac:dyDescent="0.25">
      <c r="A4213" s="264" t="s">
        <v>29336</v>
      </c>
      <c r="B4213" s="254" t="s">
        <v>29337</v>
      </c>
      <c r="C4213" s="254" t="s">
        <v>29293</v>
      </c>
      <c r="D4213" s="255" t="s">
        <v>18887</v>
      </c>
      <c r="E4213" s="453">
        <v>54</v>
      </c>
    </row>
    <row r="4214" spans="1:5" ht="13.5" customHeight="1" x14ac:dyDescent="0.25">
      <c r="A4214" s="264" t="s">
        <v>29338</v>
      </c>
      <c r="B4214" s="254" t="s">
        <v>29339</v>
      </c>
      <c r="C4214" s="254" t="s">
        <v>29340</v>
      </c>
      <c r="D4214" s="255" t="s">
        <v>18887</v>
      </c>
      <c r="E4214" s="453">
        <v>2</v>
      </c>
    </row>
    <row r="4215" spans="1:5" ht="13.5" customHeight="1" x14ac:dyDescent="0.25">
      <c r="A4215" s="264" t="s">
        <v>29341</v>
      </c>
      <c r="B4215" s="254" t="s">
        <v>29342</v>
      </c>
      <c r="C4215" s="254" t="s">
        <v>29343</v>
      </c>
      <c r="D4215" s="255" t="s">
        <v>18887</v>
      </c>
      <c r="E4215" s="453">
        <v>2124</v>
      </c>
    </row>
    <row r="4216" spans="1:5" ht="13.5" customHeight="1" x14ac:dyDescent="0.25">
      <c r="A4216" s="264" t="s">
        <v>29344</v>
      </c>
      <c r="B4216" s="254" t="s">
        <v>29345</v>
      </c>
      <c r="C4216" s="254" t="s">
        <v>29346</v>
      </c>
      <c r="D4216" s="255" t="s">
        <v>18887</v>
      </c>
      <c r="E4216" s="453">
        <v>30107</v>
      </c>
    </row>
    <row r="4217" spans="1:5" ht="13.5" customHeight="1" x14ac:dyDescent="0.25">
      <c r="A4217" s="264" t="s">
        <v>29347</v>
      </c>
      <c r="B4217" s="254" t="s">
        <v>29348</v>
      </c>
      <c r="C4217" s="254" t="s">
        <v>29349</v>
      </c>
      <c r="D4217" s="255" t="s">
        <v>18887</v>
      </c>
      <c r="E4217" s="453">
        <v>3325</v>
      </c>
    </row>
    <row r="4218" spans="1:5" ht="13.5" customHeight="1" x14ac:dyDescent="0.25">
      <c r="A4218" s="264" t="s">
        <v>29350</v>
      </c>
      <c r="B4218" s="254" t="s">
        <v>29351</v>
      </c>
      <c r="C4218" s="254" t="s">
        <v>29352</v>
      </c>
      <c r="D4218" s="255" t="s">
        <v>18887</v>
      </c>
      <c r="E4218" s="453">
        <v>48280</v>
      </c>
    </row>
    <row r="4219" spans="1:5" ht="13.5" customHeight="1" x14ac:dyDescent="0.25">
      <c r="A4219" s="264" t="s">
        <v>29353</v>
      </c>
      <c r="B4219" s="254" t="s">
        <v>29354</v>
      </c>
      <c r="C4219" s="254" t="s">
        <v>29355</v>
      </c>
      <c r="D4219" s="255" t="s">
        <v>18887</v>
      </c>
      <c r="E4219" s="453">
        <v>48914</v>
      </c>
    </row>
    <row r="4220" spans="1:5" ht="13.5" customHeight="1" x14ac:dyDescent="0.25">
      <c r="A4220" s="264" t="s">
        <v>29356</v>
      </c>
      <c r="B4220" s="254" t="s">
        <v>29357</v>
      </c>
      <c r="C4220" s="254" t="s">
        <v>29358</v>
      </c>
      <c r="D4220" s="255" t="s">
        <v>18887</v>
      </c>
      <c r="E4220" s="453">
        <v>64</v>
      </c>
    </row>
    <row r="4221" spans="1:5" ht="13.5" customHeight="1" x14ac:dyDescent="0.25">
      <c r="A4221" s="264" t="s">
        <v>29359</v>
      </c>
      <c r="B4221" s="254" t="s">
        <v>29360</v>
      </c>
      <c r="C4221" s="254" t="s">
        <v>29361</v>
      </c>
      <c r="D4221" s="255" t="s">
        <v>18887</v>
      </c>
      <c r="E4221" s="453">
        <v>631</v>
      </c>
    </row>
    <row r="4222" spans="1:5" ht="13.5" customHeight="1" x14ac:dyDescent="0.25">
      <c r="A4222" s="264" t="s">
        <v>29362</v>
      </c>
      <c r="B4222" s="254" t="s">
        <v>29363</v>
      </c>
      <c r="C4222" s="254" t="s">
        <v>29364</v>
      </c>
      <c r="D4222" s="255" t="s">
        <v>18887</v>
      </c>
      <c r="E4222" s="453">
        <v>590</v>
      </c>
    </row>
    <row r="4223" spans="1:5" ht="13.5" customHeight="1" x14ac:dyDescent="0.25">
      <c r="A4223" s="264" t="s">
        <v>29365</v>
      </c>
      <c r="B4223" s="254" t="s">
        <v>29366</v>
      </c>
      <c r="C4223" s="254" t="s">
        <v>29367</v>
      </c>
      <c r="D4223" s="255" t="s">
        <v>18887</v>
      </c>
      <c r="E4223" s="453">
        <v>1</v>
      </c>
    </row>
    <row r="4224" spans="1:5" ht="13.5" customHeight="1" x14ac:dyDescent="0.25">
      <c r="A4224" s="264" t="s">
        <v>29368</v>
      </c>
      <c r="B4224" s="254" t="s">
        <v>29366</v>
      </c>
      <c r="C4224" s="254" t="s">
        <v>29369</v>
      </c>
      <c r="D4224" s="255" t="s">
        <v>18887</v>
      </c>
      <c r="E4224" s="453">
        <v>12</v>
      </c>
    </row>
    <row r="4225" spans="1:5" ht="13.5" customHeight="1" x14ac:dyDescent="0.25">
      <c r="A4225" s="264" t="s">
        <v>29370</v>
      </c>
      <c r="B4225" s="254" t="s">
        <v>29371</v>
      </c>
      <c r="C4225" s="254" t="s">
        <v>29372</v>
      </c>
      <c r="D4225" s="255" t="s">
        <v>18887</v>
      </c>
      <c r="E4225" s="453">
        <v>65</v>
      </c>
    </row>
    <row r="4226" spans="1:5" ht="13.5" customHeight="1" x14ac:dyDescent="0.25">
      <c r="A4226" s="264" t="s">
        <v>29373</v>
      </c>
      <c r="B4226" s="254" t="s">
        <v>29374</v>
      </c>
      <c r="C4226" s="254" t="s">
        <v>29069</v>
      </c>
      <c r="D4226" s="255" t="s">
        <v>18887</v>
      </c>
      <c r="E4226" s="453">
        <v>37</v>
      </c>
    </row>
    <row r="4227" spans="1:5" ht="13.5" customHeight="1" x14ac:dyDescent="0.25">
      <c r="A4227" s="264" t="s">
        <v>29375</v>
      </c>
      <c r="B4227" s="254" t="s">
        <v>29376</v>
      </c>
      <c r="C4227" s="254" t="s">
        <v>29377</v>
      </c>
      <c r="D4227" s="255" t="s">
        <v>18887</v>
      </c>
      <c r="E4227" s="453">
        <v>1</v>
      </c>
    </row>
    <row r="4228" spans="1:5" ht="13.5" customHeight="1" x14ac:dyDescent="0.25">
      <c r="A4228" s="264" t="s">
        <v>29378</v>
      </c>
      <c r="B4228" s="254" t="s">
        <v>29379</v>
      </c>
      <c r="C4228" s="254" t="s">
        <v>29380</v>
      </c>
      <c r="D4228" s="255" t="s">
        <v>18887</v>
      </c>
      <c r="E4228" s="453">
        <v>2</v>
      </c>
    </row>
    <row r="4229" spans="1:5" ht="13.5" customHeight="1" x14ac:dyDescent="0.25">
      <c r="A4229" s="264" t="s">
        <v>29381</v>
      </c>
      <c r="B4229" s="254" t="s">
        <v>29382</v>
      </c>
      <c r="C4229" s="254" t="s">
        <v>29383</v>
      </c>
      <c r="D4229" s="255" t="s">
        <v>18887</v>
      </c>
      <c r="E4229" s="453">
        <v>5213</v>
      </c>
    </row>
    <row r="4230" spans="1:5" ht="13.5" customHeight="1" x14ac:dyDescent="0.25">
      <c r="A4230" s="264" t="s">
        <v>29384</v>
      </c>
      <c r="B4230" s="254" t="s">
        <v>29385</v>
      </c>
      <c r="C4230" s="254" t="s">
        <v>29386</v>
      </c>
      <c r="D4230" s="255" t="s">
        <v>18887</v>
      </c>
      <c r="E4230" s="453">
        <v>4847</v>
      </c>
    </row>
    <row r="4231" spans="1:5" ht="13.5" customHeight="1" x14ac:dyDescent="0.25">
      <c r="A4231" s="264" t="s">
        <v>29387</v>
      </c>
      <c r="B4231" s="254" t="s">
        <v>29388</v>
      </c>
      <c r="C4231" s="254" t="s">
        <v>29389</v>
      </c>
      <c r="D4231" s="255" t="s">
        <v>18887</v>
      </c>
      <c r="E4231" s="453">
        <v>673</v>
      </c>
    </row>
    <row r="4232" spans="1:5" ht="13.5" customHeight="1" x14ac:dyDescent="0.25">
      <c r="A4232" s="264" t="s">
        <v>29390</v>
      </c>
      <c r="B4232" s="254" t="s">
        <v>29391</v>
      </c>
      <c r="C4232" s="254" t="s">
        <v>29392</v>
      </c>
      <c r="D4232" s="255" t="s">
        <v>18887</v>
      </c>
      <c r="E4232" s="453">
        <v>444</v>
      </c>
    </row>
    <row r="4233" spans="1:5" ht="13.5" customHeight="1" x14ac:dyDescent="0.25">
      <c r="A4233" s="264" t="s">
        <v>29393</v>
      </c>
      <c r="B4233" s="254" t="s">
        <v>29394</v>
      </c>
      <c r="C4233" s="254" t="s">
        <v>29395</v>
      </c>
      <c r="D4233" s="255" t="s">
        <v>18887</v>
      </c>
      <c r="E4233" s="453">
        <v>4587</v>
      </c>
    </row>
    <row r="4234" spans="1:5" ht="13.5" customHeight="1" x14ac:dyDescent="0.25">
      <c r="A4234" s="264" t="s">
        <v>29396</v>
      </c>
      <c r="B4234" s="254" t="s">
        <v>29397</v>
      </c>
      <c r="C4234" s="254" t="s">
        <v>29398</v>
      </c>
      <c r="D4234" s="255" t="s">
        <v>18887</v>
      </c>
      <c r="E4234" s="453">
        <v>1286</v>
      </c>
    </row>
    <row r="4235" spans="1:5" ht="13.5" customHeight="1" x14ac:dyDescent="0.25">
      <c r="A4235" s="264" t="s">
        <v>29399</v>
      </c>
      <c r="B4235" s="254" t="s">
        <v>29400</v>
      </c>
      <c r="C4235" s="254" t="s">
        <v>29398</v>
      </c>
      <c r="D4235" s="255" t="s">
        <v>18887</v>
      </c>
      <c r="E4235" s="453">
        <v>743</v>
      </c>
    </row>
    <row r="4236" spans="1:5" ht="13.5" customHeight="1" x14ac:dyDescent="0.25">
      <c r="A4236" s="264" t="s">
        <v>29401</v>
      </c>
      <c r="B4236" s="254" t="s">
        <v>29402</v>
      </c>
      <c r="C4236" s="254" t="s">
        <v>29403</v>
      </c>
      <c r="D4236" s="255" t="s">
        <v>18887</v>
      </c>
      <c r="E4236" s="453">
        <v>968</v>
      </c>
    </row>
    <row r="4237" spans="1:5" ht="13.5" customHeight="1" x14ac:dyDescent="0.25">
      <c r="A4237" s="264" t="s">
        <v>29404</v>
      </c>
      <c r="B4237" s="254" t="s">
        <v>29405</v>
      </c>
      <c r="C4237" s="254" t="s">
        <v>29403</v>
      </c>
      <c r="D4237" s="255" t="s">
        <v>18887</v>
      </c>
      <c r="E4237" s="453">
        <v>584</v>
      </c>
    </row>
    <row r="4238" spans="1:5" ht="13.5" customHeight="1" x14ac:dyDescent="0.25">
      <c r="A4238" s="264" t="s">
        <v>29406</v>
      </c>
      <c r="B4238" s="254" t="s">
        <v>29407</v>
      </c>
      <c r="C4238" s="254" t="s">
        <v>29408</v>
      </c>
      <c r="D4238" s="255" t="s">
        <v>18887</v>
      </c>
      <c r="E4238" s="453">
        <v>3298</v>
      </c>
    </row>
    <row r="4239" spans="1:5" ht="13.5" customHeight="1" x14ac:dyDescent="0.25">
      <c r="A4239" s="264" t="s">
        <v>29409</v>
      </c>
      <c r="B4239" s="254" t="s">
        <v>29410</v>
      </c>
      <c r="C4239" s="254" t="s">
        <v>29411</v>
      </c>
      <c r="D4239" s="255" t="s">
        <v>18887</v>
      </c>
      <c r="E4239" s="453">
        <v>2969</v>
      </c>
    </row>
    <row r="4240" spans="1:5" ht="13.5" customHeight="1" x14ac:dyDescent="0.25">
      <c r="A4240" s="264" t="s">
        <v>29412</v>
      </c>
      <c r="B4240" s="254" t="s">
        <v>29413</v>
      </c>
      <c r="C4240" s="254" t="s">
        <v>29414</v>
      </c>
      <c r="D4240" s="255" t="s">
        <v>18887</v>
      </c>
      <c r="E4240" s="453">
        <v>3733</v>
      </c>
    </row>
    <row r="4241" spans="1:5" ht="13.5" customHeight="1" x14ac:dyDescent="0.25">
      <c r="A4241" s="264" t="s">
        <v>29415</v>
      </c>
      <c r="B4241" s="254" t="s">
        <v>29416</v>
      </c>
      <c r="C4241" s="254" t="s">
        <v>29417</v>
      </c>
      <c r="D4241" s="255" t="s">
        <v>18887</v>
      </c>
      <c r="E4241" s="453">
        <v>1630</v>
      </c>
    </row>
    <row r="4242" spans="1:5" ht="13.5" customHeight="1" x14ac:dyDescent="0.25">
      <c r="A4242" s="264" t="s">
        <v>29418</v>
      </c>
      <c r="B4242" s="254" t="s">
        <v>29419</v>
      </c>
      <c r="C4242" s="254" t="s">
        <v>29420</v>
      </c>
      <c r="D4242" s="255" t="s">
        <v>18887</v>
      </c>
      <c r="E4242" s="453">
        <v>1265</v>
      </c>
    </row>
    <row r="4243" spans="1:5" ht="13.5" customHeight="1" x14ac:dyDescent="0.25">
      <c r="A4243" s="264" t="s">
        <v>29421</v>
      </c>
      <c r="B4243" s="254" t="s">
        <v>29422</v>
      </c>
      <c r="C4243" s="254" t="s">
        <v>29423</v>
      </c>
      <c r="D4243" s="255" t="s">
        <v>18887</v>
      </c>
      <c r="E4243" s="453">
        <v>1365</v>
      </c>
    </row>
    <row r="4244" spans="1:5" ht="13.5" customHeight="1" x14ac:dyDescent="0.25">
      <c r="A4244" s="264" t="s">
        <v>29424</v>
      </c>
      <c r="B4244" s="254" t="s">
        <v>29425</v>
      </c>
      <c r="C4244" s="254" t="s">
        <v>29426</v>
      </c>
      <c r="D4244" s="255" t="s">
        <v>18887</v>
      </c>
      <c r="E4244" s="453">
        <v>22799.8</v>
      </c>
    </row>
    <row r="4245" spans="1:5" ht="13.5" customHeight="1" x14ac:dyDescent="0.25">
      <c r="A4245" s="264" t="s">
        <v>29427</v>
      </c>
      <c r="B4245" s="254" t="s">
        <v>29428</v>
      </c>
      <c r="C4245" s="254" t="s">
        <v>29429</v>
      </c>
      <c r="D4245" s="255" t="s">
        <v>18887</v>
      </c>
      <c r="E4245" s="453">
        <v>62137</v>
      </c>
    </row>
    <row r="4246" spans="1:5" ht="13.5" customHeight="1" x14ac:dyDescent="0.25">
      <c r="A4246" s="264" t="s">
        <v>29430</v>
      </c>
      <c r="B4246" s="254" t="s">
        <v>29431</v>
      </c>
      <c r="C4246" s="254" t="s">
        <v>29432</v>
      </c>
      <c r="D4246" s="255" t="s">
        <v>18887</v>
      </c>
      <c r="E4246" s="453">
        <v>24048</v>
      </c>
    </row>
    <row r="4247" spans="1:5" ht="13.5" customHeight="1" x14ac:dyDescent="0.25">
      <c r="A4247" s="264" t="s">
        <v>29433</v>
      </c>
      <c r="B4247" s="254" t="s">
        <v>29434</v>
      </c>
      <c r="C4247" s="254" t="s">
        <v>29435</v>
      </c>
      <c r="D4247" s="255" t="s">
        <v>18887</v>
      </c>
      <c r="E4247" s="453">
        <v>120100</v>
      </c>
    </row>
    <row r="4248" spans="1:5" ht="13.5" customHeight="1" x14ac:dyDescent="0.25">
      <c r="A4248" s="264" t="s">
        <v>29436</v>
      </c>
      <c r="B4248" s="254" t="s">
        <v>19326</v>
      </c>
      <c r="C4248" s="254" t="s">
        <v>29437</v>
      </c>
      <c r="D4248" s="255" t="s">
        <v>18887</v>
      </c>
      <c r="E4248" s="453">
        <v>31</v>
      </c>
    </row>
    <row r="4249" spans="1:5" ht="13.5" customHeight="1" x14ac:dyDescent="0.25">
      <c r="A4249" s="264" t="s">
        <v>29438</v>
      </c>
      <c r="B4249" s="254" t="s">
        <v>29439</v>
      </c>
      <c r="C4249" s="254" t="s">
        <v>29440</v>
      </c>
      <c r="D4249" s="255" t="s">
        <v>18887</v>
      </c>
      <c r="E4249" s="453">
        <v>1147</v>
      </c>
    </row>
    <row r="4250" spans="1:5" ht="13.5" customHeight="1" x14ac:dyDescent="0.25">
      <c r="A4250" s="264" t="s">
        <v>29441</v>
      </c>
      <c r="B4250" s="254" t="s">
        <v>29442</v>
      </c>
      <c r="C4250" s="254" t="s">
        <v>29443</v>
      </c>
      <c r="D4250" s="255" t="s">
        <v>18887</v>
      </c>
      <c r="E4250" s="453">
        <v>640</v>
      </c>
    </row>
    <row r="4251" spans="1:5" ht="13.5" customHeight="1" x14ac:dyDescent="0.25">
      <c r="A4251" s="264" t="s">
        <v>29444</v>
      </c>
      <c r="B4251" s="254" t="s">
        <v>29445</v>
      </c>
      <c r="C4251" s="254" t="s">
        <v>29446</v>
      </c>
      <c r="D4251" s="255" t="s">
        <v>18887</v>
      </c>
      <c r="E4251" s="453">
        <v>1368</v>
      </c>
    </row>
    <row r="4252" spans="1:5" ht="13.5" customHeight="1" x14ac:dyDescent="0.25">
      <c r="A4252" s="264" t="s">
        <v>29447</v>
      </c>
      <c r="B4252" s="254" t="s">
        <v>29448</v>
      </c>
      <c r="C4252" s="254" t="s">
        <v>29449</v>
      </c>
      <c r="D4252" s="255" t="s">
        <v>18887</v>
      </c>
      <c r="E4252" s="453">
        <v>1579</v>
      </c>
    </row>
    <row r="4253" spans="1:5" ht="13.5" customHeight="1" x14ac:dyDescent="0.25">
      <c r="A4253" s="264" t="s">
        <v>29450</v>
      </c>
      <c r="B4253" s="254" t="s">
        <v>29451</v>
      </c>
      <c r="C4253" s="254" t="s">
        <v>29452</v>
      </c>
      <c r="D4253" s="255" t="s">
        <v>18887</v>
      </c>
      <c r="E4253" s="453">
        <v>73</v>
      </c>
    </row>
    <row r="4254" spans="1:5" ht="13.5" customHeight="1" x14ac:dyDescent="0.25">
      <c r="A4254" s="264" t="s">
        <v>29453</v>
      </c>
      <c r="B4254" s="254" t="s">
        <v>29454</v>
      </c>
      <c r="C4254" s="254" t="s">
        <v>29455</v>
      </c>
      <c r="D4254" s="255" t="s">
        <v>18887</v>
      </c>
      <c r="E4254" s="453">
        <v>151</v>
      </c>
    </row>
    <row r="4255" spans="1:5" ht="13.5" customHeight="1" x14ac:dyDescent="0.25">
      <c r="A4255" s="264" t="s">
        <v>29456</v>
      </c>
      <c r="B4255" s="254" t="s">
        <v>29457</v>
      </c>
      <c r="C4255" s="254" t="s">
        <v>29458</v>
      </c>
      <c r="D4255" s="255" t="s">
        <v>18887</v>
      </c>
      <c r="E4255" s="453">
        <v>29</v>
      </c>
    </row>
    <row r="4256" spans="1:5" ht="13.5" customHeight="1" x14ac:dyDescent="0.25">
      <c r="A4256" s="264" t="s">
        <v>29459</v>
      </c>
      <c r="B4256" s="254" t="s">
        <v>29460</v>
      </c>
      <c r="C4256" s="254" t="s">
        <v>29461</v>
      </c>
      <c r="D4256" s="255" t="s">
        <v>18887</v>
      </c>
      <c r="E4256" s="453">
        <v>57</v>
      </c>
    </row>
    <row r="4257" spans="1:5" ht="13.5" customHeight="1" x14ac:dyDescent="0.25">
      <c r="A4257" s="264" t="s">
        <v>29462</v>
      </c>
      <c r="B4257" s="254" t="s">
        <v>29463</v>
      </c>
      <c r="C4257" s="254" t="s">
        <v>29464</v>
      </c>
      <c r="D4257" s="255" t="s">
        <v>18887</v>
      </c>
      <c r="E4257" s="453">
        <v>101</v>
      </c>
    </row>
    <row r="4258" spans="1:5" ht="13.5" customHeight="1" x14ac:dyDescent="0.25">
      <c r="A4258" s="264" t="s">
        <v>29465</v>
      </c>
      <c r="B4258" s="254" t="s">
        <v>29466</v>
      </c>
      <c r="C4258" s="254" t="s">
        <v>29467</v>
      </c>
      <c r="D4258" s="255" t="s">
        <v>18887</v>
      </c>
      <c r="E4258" s="453">
        <v>29</v>
      </c>
    </row>
    <row r="4259" spans="1:5" ht="13.5" customHeight="1" x14ac:dyDescent="0.25">
      <c r="A4259" s="264" t="s">
        <v>29468</v>
      </c>
      <c r="B4259" s="254" t="s">
        <v>29469</v>
      </c>
      <c r="C4259" s="254" t="s">
        <v>29470</v>
      </c>
      <c r="D4259" s="255" t="s">
        <v>18887</v>
      </c>
      <c r="E4259" s="453">
        <v>928</v>
      </c>
    </row>
    <row r="4260" spans="1:5" ht="13.5" customHeight="1" x14ac:dyDescent="0.25">
      <c r="A4260" s="264" t="s">
        <v>29471</v>
      </c>
      <c r="B4260" s="254" t="s">
        <v>29472</v>
      </c>
      <c r="C4260" s="254" t="s">
        <v>29473</v>
      </c>
      <c r="D4260" s="255" t="s">
        <v>18887</v>
      </c>
      <c r="E4260" s="453">
        <v>1441</v>
      </c>
    </row>
    <row r="4261" spans="1:5" ht="13.5" customHeight="1" x14ac:dyDescent="0.25">
      <c r="A4261" s="264" t="s">
        <v>29474</v>
      </c>
      <c r="B4261" s="254" t="s">
        <v>29475</v>
      </c>
      <c r="C4261" s="254" t="s">
        <v>29476</v>
      </c>
      <c r="D4261" s="255" t="s">
        <v>18887</v>
      </c>
      <c r="E4261" s="453">
        <v>1335</v>
      </c>
    </row>
    <row r="4262" spans="1:5" ht="13.5" customHeight="1" x14ac:dyDescent="0.25">
      <c r="A4262" s="264" t="s">
        <v>29477</v>
      </c>
      <c r="B4262" s="254" t="s">
        <v>29478</v>
      </c>
      <c r="C4262" s="254" t="s">
        <v>29479</v>
      </c>
      <c r="D4262" s="255" t="s">
        <v>18887</v>
      </c>
      <c r="E4262" s="453">
        <v>3513</v>
      </c>
    </row>
    <row r="4263" spans="1:5" ht="13.5" customHeight="1" x14ac:dyDescent="0.25">
      <c r="A4263" s="264" t="s">
        <v>29480</v>
      </c>
      <c r="B4263" s="254" t="s">
        <v>29481</v>
      </c>
      <c r="C4263" s="254" t="s">
        <v>29482</v>
      </c>
      <c r="D4263" s="255" t="s">
        <v>18887</v>
      </c>
      <c r="E4263" s="453">
        <v>1822</v>
      </c>
    </row>
    <row r="4264" spans="1:5" ht="13.5" customHeight="1" x14ac:dyDescent="0.25">
      <c r="A4264" s="264" t="s">
        <v>29483</v>
      </c>
      <c r="B4264" s="254" t="s">
        <v>29484</v>
      </c>
      <c r="C4264" s="254" t="s">
        <v>29485</v>
      </c>
      <c r="D4264" s="255" t="s">
        <v>18887</v>
      </c>
      <c r="E4264" s="453">
        <v>2</v>
      </c>
    </row>
    <row r="4265" spans="1:5" ht="13.5" customHeight="1" x14ac:dyDescent="0.25">
      <c r="A4265" s="264" t="s">
        <v>29486</v>
      </c>
      <c r="B4265" s="254" t="s">
        <v>29487</v>
      </c>
      <c r="C4265" s="254" t="s">
        <v>29488</v>
      </c>
      <c r="D4265" s="255" t="s">
        <v>18887</v>
      </c>
      <c r="E4265" s="453">
        <v>47</v>
      </c>
    </row>
    <row r="4266" spans="1:5" ht="13.5" customHeight="1" x14ac:dyDescent="0.25">
      <c r="A4266" s="264" t="s">
        <v>29489</v>
      </c>
      <c r="B4266" s="254" t="s">
        <v>29490</v>
      </c>
      <c r="C4266" s="254" t="s">
        <v>29491</v>
      </c>
      <c r="D4266" s="255" t="s">
        <v>18887</v>
      </c>
      <c r="E4266" s="453">
        <v>304</v>
      </c>
    </row>
    <row r="4267" spans="1:5" ht="13.5" customHeight="1" x14ac:dyDescent="0.25">
      <c r="A4267" s="264" t="s">
        <v>29492</v>
      </c>
      <c r="B4267" s="254" t="s">
        <v>29493</v>
      </c>
      <c r="C4267" s="254" t="s">
        <v>29494</v>
      </c>
      <c r="D4267" s="255" t="s">
        <v>18887</v>
      </c>
      <c r="E4267" s="453">
        <v>333</v>
      </c>
    </row>
    <row r="4268" spans="1:5" ht="13.5" customHeight="1" x14ac:dyDescent="0.25">
      <c r="A4268" s="264" t="s">
        <v>29495</v>
      </c>
      <c r="B4268" s="254" t="s">
        <v>29496</v>
      </c>
      <c r="C4268" s="254" t="s">
        <v>29497</v>
      </c>
      <c r="D4268" s="255" t="s">
        <v>18887</v>
      </c>
      <c r="E4268" s="453">
        <v>437</v>
      </c>
    </row>
    <row r="4269" spans="1:5" ht="13.5" customHeight="1" x14ac:dyDescent="0.25">
      <c r="A4269" s="264" t="s">
        <v>29498</v>
      </c>
      <c r="B4269" s="254" t="s">
        <v>29499</v>
      </c>
      <c r="C4269" s="254" t="s">
        <v>29500</v>
      </c>
      <c r="D4269" s="255" t="s">
        <v>18887</v>
      </c>
      <c r="E4269" s="453">
        <v>17780</v>
      </c>
    </row>
    <row r="4270" spans="1:5" ht="13.5" customHeight="1" x14ac:dyDescent="0.25">
      <c r="A4270" s="264" t="s">
        <v>29501</v>
      </c>
      <c r="B4270" s="254" t="s">
        <v>29502</v>
      </c>
      <c r="C4270" s="254" t="s">
        <v>29503</v>
      </c>
      <c r="D4270" s="255" t="s">
        <v>18887</v>
      </c>
      <c r="E4270" s="453">
        <v>1</v>
      </c>
    </row>
    <row r="4271" spans="1:5" ht="13.5" customHeight="1" x14ac:dyDescent="0.25">
      <c r="A4271" s="264" t="s">
        <v>29504</v>
      </c>
      <c r="B4271" s="254" t="s">
        <v>29505</v>
      </c>
      <c r="C4271" s="254" t="s">
        <v>29506</v>
      </c>
      <c r="D4271" s="255" t="s">
        <v>18887</v>
      </c>
      <c r="E4271" s="453">
        <v>86</v>
      </c>
    </row>
    <row r="4272" spans="1:5" ht="13.5" customHeight="1" x14ac:dyDescent="0.25">
      <c r="A4272" s="264" t="s">
        <v>29507</v>
      </c>
      <c r="B4272" s="254" t="s">
        <v>29508</v>
      </c>
      <c r="C4272" s="254" t="s">
        <v>29509</v>
      </c>
      <c r="D4272" s="255" t="s">
        <v>18887</v>
      </c>
      <c r="E4272" s="453">
        <v>52</v>
      </c>
    </row>
    <row r="4273" spans="1:5" ht="13.5" customHeight="1" x14ac:dyDescent="0.25">
      <c r="A4273" s="264" t="s">
        <v>29510</v>
      </c>
      <c r="B4273" s="254" t="s">
        <v>29511</v>
      </c>
      <c r="C4273" s="254" t="s">
        <v>29512</v>
      </c>
      <c r="D4273" s="255" t="s">
        <v>18887</v>
      </c>
      <c r="E4273" s="453">
        <v>24906</v>
      </c>
    </row>
    <row r="4274" spans="1:5" ht="13.5" customHeight="1" x14ac:dyDescent="0.25">
      <c r="A4274" s="264" t="s">
        <v>29513</v>
      </c>
      <c r="B4274" s="254" t="s">
        <v>29514</v>
      </c>
      <c r="C4274" s="254" t="s">
        <v>29515</v>
      </c>
      <c r="D4274" s="255" t="s">
        <v>18887</v>
      </c>
      <c r="E4274" s="453">
        <v>31649</v>
      </c>
    </row>
    <row r="4275" spans="1:5" ht="13.5" customHeight="1" x14ac:dyDescent="0.25">
      <c r="A4275" s="264" t="s">
        <v>29516</v>
      </c>
      <c r="B4275" s="254" t="s">
        <v>29517</v>
      </c>
      <c r="C4275" s="254" t="s">
        <v>29518</v>
      </c>
      <c r="D4275" s="255" t="s">
        <v>18887</v>
      </c>
      <c r="E4275" s="453">
        <v>72</v>
      </c>
    </row>
    <row r="4276" spans="1:5" ht="13.5" customHeight="1" x14ac:dyDescent="0.25">
      <c r="A4276" s="264" t="s">
        <v>29519</v>
      </c>
      <c r="B4276" s="254" t="s">
        <v>29520</v>
      </c>
      <c r="C4276" s="254" t="s">
        <v>29521</v>
      </c>
      <c r="D4276" s="255" t="s">
        <v>18887</v>
      </c>
      <c r="E4276" s="453">
        <v>302</v>
      </c>
    </row>
    <row r="4277" spans="1:5" ht="13.5" customHeight="1" x14ac:dyDescent="0.25">
      <c r="A4277" s="264" t="s">
        <v>29522</v>
      </c>
      <c r="B4277" s="254" t="s">
        <v>19283</v>
      </c>
      <c r="C4277" s="254" t="s">
        <v>29523</v>
      </c>
      <c r="D4277" s="255" t="s">
        <v>18887</v>
      </c>
      <c r="E4277" s="453">
        <v>435</v>
      </c>
    </row>
    <row r="4278" spans="1:5" ht="13.5" customHeight="1" x14ac:dyDescent="0.25">
      <c r="A4278" s="264" t="s">
        <v>29524</v>
      </c>
      <c r="B4278" s="254" t="s">
        <v>29525</v>
      </c>
      <c r="C4278" s="254" t="s">
        <v>29526</v>
      </c>
      <c r="D4278" s="255" t="s">
        <v>18887</v>
      </c>
      <c r="E4278" s="453">
        <v>58</v>
      </c>
    </row>
    <row r="4279" spans="1:5" ht="13.5" customHeight="1" x14ac:dyDescent="0.25">
      <c r="A4279" s="264" t="s">
        <v>29527</v>
      </c>
      <c r="B4279" s="254" t="s">
        <v>29528</v>
      </c>
      <c r="C4279" s="254" t="s">
        <v>29529</v>
      </c>
      <c r="D4279" s="255" t="s">
        <v>18887</v>
      </c>
      <c r="E4279" s="453">
        <v>585</v>
      </c>
    </row>
    <row r="4280" spans="1:5" ht="13.5" customHeight="1" x14ac:dyDescent="0.25">
      <c r="A4280" s="264" t="s">
        <v>29530</v>
      </c>
      <c r="B4280" s="254" t="s">
        <v>29531</v>
      </c>
      <c r="C4280" s="254" t="s">
        <v>29532</v>
      </c>
      <c r="D4280" s="255" t="s">
        <v>18887</v>
      </c>
      <c r="E4280" s="453">
        <v>663</v>
      </c>
    </row>
    <row r="4281" spans="1:5" ht="13.5" customHeight="1" x14ac:dyDescent="0.25">
      <c r="A4281" s="264" t="s">
        <v>29533</v>
      </c>
      <c r="B4281" s="254" t="s">
        <v>29534</v>
      </c>
      <c r="C4281" s="254" t="s">
        <v>29535</v>
      </c>
      <c r="D4281" s="255" t="s">
        <v>18887</v>
      </c>
      <c r="E4281" s="453">
        <v>6</v>
      </c>
    </row>
    <row r="4282" spans="1:5" ht="13.5" customHeight="1" x14ac:dyDescent="0.25">
      <c r="A4282" s="264" t="s">
        <v>29536</v>
      </c>
      <c r="B4282" s="254" t="s">
        <v>29537</v>
      </c>
      <c r="C4282" s="254" t="s">
        <v>29538</v>
      </c>
      <c r="D4282" s="255" t="s">
        <v>18887</v>
      </c>
      <c r="E4282" s="453">
        <v>31</v>
      </c>
    </row>
    <row r="4283" spans="1:5" ht="13.5" customHeight="1" x14ac:dyDescent="0.25">
      <c r="A4283" s="264" t="s">
        <v>29539</v>
      </c>
      <c r="B4283" s="254" t="s">
        <v>29540</v>
      </c>
      <c r="C4283" s="254" t="s">
        <v>29541</v>
      </c>
      <c r="D4283" s="255" t="s">
        <v>18887</v>
      </c>
      <c r="E4283" s="453">
        <v>18</v>
      </c>
    </row>
    <row r="4284" spans="1:5" ht="13.5" customHeight="1" x14ac:dyDescent="0.25">
      <c r="A4284" s="264" t="s">
        <v>7340</v>
      </c>
      <c r="B4284" s="254" t="s">
        <v>29542</v>
      </c>
      <c r="C4284" s="254" t="s">
        <v>29543</v>
      </c>
      <c r="D4284" s="255" t="s">
        <v>18887</v>
      </c>
      <c r="E4284" s="453">
        <v>971</v>
      </c>
    </row>
    <row r="4285" spans="1:5" ht="13.5" customHeight="1" x14ac:dyDescent="0.25">
      <c r="A4285" s="264" t="s">
        <v>29544</v>
      </c>
      <c r="B4285" s="254" t="s">
        <v>29545</v>
      </c>
      <c r="C4285" s="254" t="s">
        <v>29546</v>
      </c>
      <c r="D4285" s="255" t="s">
        <v>18887</v>
      </c>
      <c r="E4285" s="453">
        <v>46</v>
      </c>
    </row>
    <row r="4286" spans="1:5" ht="13.5" customHeight="1" x14ac:dyDescent="0.25">
      <c r="A4286" s="264" t="s">
        <v>29547</v>
      </c>
      <c r="B4286" s="254" t="s">
        <v>29548</v>
      </c>
      <c r="C4286" s="254" t="s">
        <v>29549</v>
      </c>
      <c r="D4286" s="255" t="s">
        <v>18887</v>
      </c>
      <c r="E4286" s="453">
        <v>3247</v>
      </c>
    </row>
    <row r="4287" spans="1:5" ht="13.5" customHeight="1" x14ac:dyDescent="0.25">
      <c r="A4287" s="264" t="s">
        <v>29550</v>
      </c>
      <c r="B4287" s="254" t="s">
        <v>29551</v>
      </c>
      <c r="C4287" s="254" t="s">
        <v>29552</v>
      </c>
      <c r="D4287" s="255" t="s">
        <v>18887</v>
      </c>
      <c r="E4287" s="453">
        <v>4921.3</v>
      </c>
    </row>
    <row r="4288" spans="1:5" ht="13.5" customHeight="1" x14ac:dyDescent="0.25">
      <c r="A4288" s="264" t="s">
        <v>29553</v>
      </c>
      <c r="B4288" s="254" t="s">
        <v>29554</v>
      </c>
      <c r="C4288" s="254" t="s">
        <v>29555</v>
      </c>
      <c r="D4288" s="255" t="s">
        <v>18887</v>
      </c>
      <c r="E4288" s="453">
        <v>6593.35</v>
      </c>
    </row>
    <row r="4289" spans="1:5" ht="13.5" customHeight="1" x14ac:dyDescent="0.25">
      <c r="A4289" s="264" t="s">
        <v>29556</v>
      </c>
      <c r="B4289" s="254" t="s">
        <v>29557</v>
      </c>
      <c r="C4289" s="254" t="s">
        <v>29558</v>
      </c>
      <c r="D4289" s="255" t="s">
        <v>18887</v>
      </c>
      <c r="E4289" s="453">
        <v>2581.5500000000002</v>
      </c>
    </row>
    <row r="4290" spans="1:5" ht="13.5" customHeight="1" x14ac:dyDescent="0.25">
      <c r="A4290" s="264" t="s">
        <v>29559</v>
      </c>
      <c r="B4290" s="254" t="s">
        <v>29560</v>
      </c>
      <c r="C4290" s="254" t="s">
        <v>29561</v>
      </c>
      <c r="D4290" s="255" t="s">
        <v>18887</v>
      </c>
      <c r="E4290" s="453">
        <v>12422</v>
      </c>
    </row>
    <row r="4291" spans="1:5" ht="13.5" customHeight="1" x14ac:dyDescent="0.25">
      <c r="A4291" s="264" t="s">
        <v>29562</v>
      </c>
      <c r="B4291" s="254" t="s">
        <v>29563</v>
      </c>
      <c r="C4291" s="254" t="s">
        <v>29564</v>
      </c>
      <c r="D4291" s="255" t="s">
        <v>18887</v>
      </c>
      <c r="E4291" s="453">
        <v>1771</v>
      </c>
    </row>
    <row r="4292" spans="1:5" ht="13.5" customHeight="1" x14ac:dyDescent="0.25">
      <c r="A4292" s="264" t="s">
        <v>29565</v>
      </c>
      <c r="B4292" s="254" t="s">
        <v>29566</v>
      </c>
      <c r="C4292" s="254" t="s">
        <v>29567</v>
      </c>
      <c r="D4292" s="255" t="s">
        <v>18887</v>
      </c>
      <c r="E4292" s="453">
        <v>22495</v>
      </c>
    </row>
    <row r="4293" spans="1:5" ht="13.5" customHeight="1" x14ac:dyDescent="0.25">
      <c r="A4293" s="264" t="s">
        <v>29568</v>
      </c>
      <c r="B4293" s="254" t="s">
        <v>29569</v>
      </c>
      <c r="C4293" s="254" t="s">
        <v>29570</v>
      </c>
      <c r="D4293" s="255" t="s">
        <v>18887</v>
      </c>
      <c r="E4293" s="453">
        <v>6172</v>
      </c>
    </row>
    <row r="4294" spans="1:5" ht="13.5" customHeight="1" x14ac:dyDescent="0.25">
      <c r="A4294" s="264" t="s">
        <v>29571</v>
      </c>
      <c r="B4294" s="254" t="s">
        <v>29572</v>
      </c>
      <c r="C4294" s="254" t="s">
        <v>29573</v>
      </c>
      <c r="D4294" s="255" t="s">
        <v>18887</v>
      </c>
      <c r="E4294" s="453">
        <v>304</v>
      </c>
    </row>
    <row r="4295" spans="1:5" ht="13.5" customHeight="1" x14ac:dyDescent="0.25">
      <c r="A4295" s="264" t="s">
        <v>29574</v>
      </c>
      <c r="B4295" s="254" t="s">
        <v>29575</v>
      </c>
      <c r="C4295" s="254" t="s">
        <v>29576</v>
      </c>
      <c r="D4295" s="255" t="s">
        <v>18887</v>
      </c>
      <c r="E4295" s="453">
        <v>2187</v>
      </c>
    </row>
    <row r="4296" spans="1:5" ht="13.5" customHeight="1" x14ac:dyDescent="0.25">
      <c r="A4296" s="264" t="s">
        <v>29577</v>
      </c>
      <c r="B4296" s="254" t="s">
        <v>29578</v>
      </c>
      <c r="C4296" s="254" t="s">
        <v>29579</v>
      </c>
      <c r="D4296" s="255" t="s">
        <v>18887</v>
      </c>
      <c r="E4296" s="453">
        <v>22441</v>
      </c>
    </row>
    <row r="4297" spans="1:5" ht="13.5" customHeight="1" x14ac:dyDescent="0.25">
      <c r="A4297" s="264" t="s">
        <v>29580</v>
      </c>
      <c r="B4297" s="254" t="s">
        <v>29581</v>
      </c>
      <c r="C4297" s="254" t="s">
        <v>29582</v>
      </c>
      <c r="D4297" s="255" t="s">
        <v>18887</v>
      </c>
      <c r="E4297" s="453">
        <v>31955</v>
      </c>
    </row>
    <row r="4298" spans="1:5" ht="13.5" customHeight="1" x14ac:dyDescent="0.25">
      <c r="A4298" s="264" t="s">
        <v>29583</v>
      </c>
      <c r="B4298" s="254" t="s">
        <v>20468</v>
      </c>
      <c r="C4298" s="254" t="s">
        <v>29584</v>
      </c>
      <c r="D4298" s="255" t="s">
        <v>18887</v>
      </c>
      <c r="E4298" s="453">
        <v>1579</v>
      </c>
    </row>
    <row r="4299" spans="1:5" ht="13.5" customHeight="1" x14ac:dyDescent="0.25">
      <c r="A4299" s="264" t="s">
        <v>29585</v>
      </c>
      <c r="B4299" s="254" t="s">
        <v>29586</v>
      </c>
      <c r="C4299" s="254" t="s">
        <v>29587</v>
      </c>
      <c r="D4299" s="255" t="s">
        <v>18887</v>
      </c>
      <c r="E4299" s="453">
        <v>11856</v>
      </c>
    </row>
    <row r="4300" spans="1:5" ht="13.5" customHeight="1" x14ac:dyDescent="0.25">
      <c r="A4300" s="264" t="s">
        <v>29588</v>
      </c>
      <c r="B4300" s="254" t="s">
        <v>29589</v>
      </c>
      <c r="C4300" s="254" t="s">
        <v>29590</v>
      </c>
      <c r="D4300" s="255" t="s">
        <v>18887</v>
      </c>
      <c r="E4300" s="453">
        <v>119.98</v>
      </c>
    </row>
    <row r="4301" spans="1:5" ht="13.5" customHeight="1" x14ac:dyDescent="0.25">
      <c r="A4301" s="264" t="s">
        <v>29591</v>
      </c>
      <c r="B4301" s="254" t="s">
        <v>29592</v>
      </c>
      <c r="C4301" s="254" t="s">
        <v>29593</v>
      </c>
      <c r="D4301" s="255" t="s">
        <v>18887</v>
      </c>
      <c r="E4301" s="453">
        <v>26117</v>
      </c>
    </row>
    <row r="4302" spans="1:5" ht="13.5" customHeight="1" x14ac:dyDescent="0.25">
      <c r="A4302" s="264" t="s">
        <v>29594</v>
      </c>
      <c r="B4302" s="254" t="s">
        <v>29595</v>
      </c>
      <c r="C4302" s="254" t="s">
        <v>29596</v>
      </c>
      <c r="D4302" s="255" t="s">
        <v>18887</v>
      </c>
      <c r="E4302" s="453">
        <v>45544</v>
      </c>
    </row>
    <row r="4303" spans="1:5" ht="13.5" customHeight="1" x14ac:dyDescent="0.25">
      <c r="A4303" s="264" t="s">
        <v>29597</v>
      </c>
      <c r="B4303" s="254" t="s">
        <v>29598</v>
      </c>
      <c r="C4303" s="254" t="s">
        <v>29599</v>
      </c>
      <c r="D4303" s="255" t="s">
        <v>18887</v>
      </c>
      <c r="E4303" s="453">
        <v>299003.40000000002</v>
      </c>
    </row>
    <row r="4304" spans="1:5" ht="13.5" customHeight="1" x14ac:dyDescent="0.25">
      <c r="A4304" s="264" t="s">
        <v>29600</v>
      </c>
      <c r="B4304" s="254" t="s">
        <v>28127</v>
      </c>
      <c r="C4304" s="254" t="s">
        <v>29601</v>
      </c>
      <c r="D4304" s="255" t="s">
        <v>18887</v>
      </c>
      <c r="E4304" s="453">
        <v>94</v>
      </c>
    </row>
    <row r="4305" spans="1:5" ht="13.5" customHeight="1" x14ac:dyDescent="0.25">
      <c r="A4305" s="264" t="s">
        <v>7342</v>
      </c>
      <c r="B4305" s="254" t="s">
        <v>28127</v>
      </c>
      <c r="C4305" s="254" t="s">
        <v>29602</v>
      </c>
      <c r="D4305" s="255" t="s">
        <v>18887</v>
      </c>
      <c r="E4305" s="453">
        <v>278</v>
      </c>
    </row>
    <row r="4306" spans="1:5" ht="13.5" customHeight="1" x14ac:dyDescent="0.25">
      <c r="A4306" s="264" t="s">
        <v>29603</v>
      </c>
      <c r="B4306" s="254" t="s">
        <v>28127</v>
      </c>
      <c r="C4306" s="254" t="s">
        <v>29604</v>
      </c>
      <c r="D4306" s="255" t="s">
        <v>18887</v>
      </c>
      <c r="E4306" s="453">
        <v>32517.000000000004</v>
      </c>
    </row>
    <row r="4307" spans="1:5" ht="13.5" customHeight="1" x14ac:dyDescent="0.25">
      <c r="A4307" s="264" t="s">
        <v>29605</v>
      </c>
      <c r="B4307" s="254" t="s">
        <v>29606</v>
      </c>
      <c r="C4307" s="254" t="s">
        <v>29607</v>
      </c>
      <c r="D4307" s="255" t="s">
        <v>18887</v>
      </c>
      <c r="E4307" s="453">
        <v>10044</v>
      </c>
    </row>
    <row r="4308" spans="1:5" ht="13.5" customHeight="1" x14ac:dyDescent="0.25">
      <c r="A4308" s="264" t="s">
        <v>29608</v>
      </c>
      <c r="B4308" s="254" t="s">
        <v>29609</v>
      </c>
      <c r="C4308" s="254" t="s">
        <v>29610</v>
      </c>
      <c r="D4308" s="255" t="s">
        <v>18887</v>
      </c>
      <c r="E4308" s="453">
        <v>15466</v>
      </c>
    </row>
    <row r="4309" spans="1:5" ht="13.5" customHeight="1" x14ac:dyDescent="0.25">
      <c r="A4309" s="264" t="s">
        <v>29611</v>
      </c>
      <c r="B4309" s="254" t="s">
        <v>29612</v>
      </c>
      <c r="C4309" s="254" t="s">
        <v>29613</v>
      </c>
      <c r="D4309" s="255" t="s">
        <v>18887</v>
      </c>
      <c r="E4309" s="453">
        <v>16033.85</v>
      </c>
    </row>
    <row r="4310" spans="1:5" ht="13.5" customHeight="1" x14ac:dyDescent="0.25">
      <c r="A4310" s="264" t="s">
        <v>29614</v>
      </c>
      <c r="B4310" s="254" t="s">
        <v>29615</v>
      </c>
      <c r="C4310" s="254" t="s">
        <v>29616</v>
      </c>
      <c r="D4310" s="255" t="s">
        <v>18887</v>
      </c>
      <c r="E4310" s="453">
        <v>28</v>
      </c>
    </row>
    <row r="4311" spans="1:5" ht="13.5" customHeight="1" x14ac:dyDescent="0.25">
      <c r="A4311" s="264" t="s">
        <v>29617</v>
      </c>
      <c r="B4311" s="254" t="s">
        <v>29618</v>
      </c>
      <c r="C4311" s="254" t="s">
        <v>29619</v>
      </c>
      <c r="D4311" s="255" t="s">
        <v>18887</v>
      </c>
      <c r="E4311" s="453">
        <v>30</v>
      </c>
    </row>
    <row r="4312" spans="1:5" ht="13.5" customHeight="1" x14ac:dyDescent="0.25">
      <c r="A4312" s="264" t="s">
        <v>29620</v>
      </c>
      <c r="B4312" s="254" t="s">
        <v>29621</v>
      </c>
      <c r="C4312" s="254" t="s">
        <v>29622</v>
      </c>
      <c r="D4312" s="255" t="s">
        <v>18887</v>
      </c>
      <c r="E4312" s="453">
        <v>3</v>
      </c>
    </row>
    <row r="4313" spans="1:5" ht="13.5" customHeight="1" x14ac:dyDescent="0.25">
      <c r="A4313" s="264" t="s">
        <v>29623</v>
      </c>
      <c r="B4313" s="254" t="s">
        <v>29624</v>
      </c>
      <c r="C4313" s="254" t="s">
        <v>29625</v>
      </c>
      <c r="D4313" s="255" t="s">
        <v>18887</v>
      </c>
      <c r="E4313" s="453">
        <v>1899</v>
      </c>
    </row>
    <row r="4314" spans="1:5" ht="13.5" customHeight="1" x14ac:dyDescent="0.25">
      <c r="A4314" s="264" t="s">
        <v>29626</v>
      </c>
      <c r="B4314" s="254" t="s">
        <v>29627</v>
      </c>
      <c r="C4314" s="254" t="s">
        <v>29628</v>
      </c>
      <c r="D4314" s="255" t="s">
        <v>18887</v>
      </c>
      <c r="E4314" s="453">
        <v>2039.0000000000002</v>
      </c>
    </row>
    <row r="4315" spans="1:5" ht="13.5" customHeight="1" x14ac:dyDescent="0.25">
      <c r="A4315" s="264" t="s">
        <v>29629</v>
      </c>
      <c r="B4315" s="254" t="s">
        <v>29630</v>
      </c>
      <c r="C4315" s="254" t="s">
        <v>29631</v>
      </c>
      <c r="D4315" s="255" t="s">
        <v>18887</v>
      </c>
      <c r="E4315" s="453">
        <v>1098</v>
      </c>
    </row>
    <row r="4316" spans="1:5" ht="13.5" customHeight="1" x14ac:dyDescent="0.25">
      <c r="A4316" s="264" t="s">
        <v>29632</v>
      </c>
      <c r="B4316" s="254" t="s">
        <v>29633</v>
      </c>
      <c r="C4316" s="254" t="s">
        <v>29634</v>
      </c>
      <c r="D4316" s="255" t="s">
        <v>18887</v>
      </c>
      <c r="E4316" s="453">
        <v>1317</v>
      </c>
    </row>
    <row r="4317" spans="1:5" ht="13.5" customHeight="1" x14ac:dyDescent="0.25">
      <c r="A4317" s="264" t="s">
        <v>29635</v>
      </c>
      <c r="B4317" s="254" t="s">
        <v>29636</v>
      </c>
      <c r="C4317" s="254" t="s">
        <v>29521</v>
      </c>
      <c r="D4317" s="255" t="s">
        <v>18887</v>
      </c>
      <c r="E4317" s="453">
        <v>10</v>
      </c>
    </row>
    <row r="4318" spans="1:5" ht="13.5" customHeight="1" x14ac:dyDescent="0.25">
      <c r="A4318" s="264" t="s">
        <v>29637</v>
      </c>
      <c r="B4318" s="254" t="s">
        <v>29638</v>
      </c>
      <c r="C4318" s="254" t="s">
        <v>29529</v>
      </c>
      <c r="D4318" s="255" t="s">
        <v>18887</v>
      </c>
      <c r="E4318" s="453">
        <v>26</v>
      </c>
    </row>
    <row r="4319" spans="1:5" ht="13.5" customHeight="1" x14ac:dyDescent="0.25">
      <c r="A4319" s="264" t="s">
        <v>29639</v>
      </c>
      <c r="B4319" s="254" t="s">
        <v>29636</v>
      </c>
      <c r="C4319" s="254" t="s">
        <v>29640</v>
      </c>
      <c r="D4319" s="255" t="s">
        <v>18887</v>
      </c>
      <c r="E4319" s="453">
        <v>13</v>
      </c>
    </row>
    <row r="4320" spans="1:5" ht="13.5" customHeight="1" x14ac:dyDescent="0.25">
      <c r="A4320" s="264" t="s">
        <v>29641</v>
      </c>
      <c r="B4320" s="254" t="s">
        <v>20468</v>
      </c>
      <c r="C4320" s="254" t="s">
        <v>29642</v>
      </c>
      <c r="D4320" s="255" t="s">
        <v>18887</v>
      </c>
      <c r="E4320" s="453">
        <v>49624.58</v>
      </c>
    </row>
    <row r="4321" spans="1:5" ht="13.5" customHeight="1" x14ac:dyDescent="0.25">
      <c r="A4321" s="264" t="s">
        <v>29643</v>
      </c>
      <c r="B4321" s="254" t="s">
        <v>29644</v>
      </c>
      <c r="C4321" s="254" t="s">
        <v>29645</v>
      </c>
      <c r="D4321" s="255" t="s">
        <v>18887</v>
      </c>
      <c r="E4321" s="453">
        <v>3589.19</v>
      </c>
    </row>
    <row r="4322" spans="1:5" ht="13.5" customHeight="1" x14ac:dyDescent="0.25">
      <c r="A4322" s="264" t="s">
        <v>29646</v>
      </c>
      <c r="B4322" s="254" t="s">
        <v>29647</v>
      </c>
      <c r="C4322" s="254" t="s">
        <v>29648</v>
      </c>
      <c r="D4322" s="255" t="s">
        <v>18887</v>
      </c>
      <c r="E4322" s="453">
        <v>8</v>
      </c>
    </row>
    <row r="4323" spans="1:5" ht="13.5" customHeight="1" x14ac:dyDescent="0.25">
      <c r="A4323" s="264" t="s">
        <v>29649</v>
      </c>
      <c r="B4323" s="254" t="s">
        <v>29650</v>
      </c>
      <c r="C4323" s="254" t="s">
        <v>29651</v>
      </c>
      <c r="D4323" s="255" t="s">
        <v>18887</v>
      </c>
      <c r="E4323" s="453">
        <v>15</v>
      </c>
    </row>
    <row r="4324" spans="1:5" ht="13.5" customHeight="1" x14ac:dyDescent="0.25">
      <c r="A4324" s="264" t="s">
        <v>29652</v>
      </c>
      <c r="B4324" s="254" t="s">
        <v>29653</v>
      </c>
      <c r="C4324" s="254" t="s">
        <v>29654</v>
      </c>
      <c r="D4324" s="255" t="s">
        <v>18887</v>
      </c>
      <c r="E4324" s="453">
        <v>4</v>
      </c>
    </row>
    <row r="4325" spans="1:5" ht="13.5" customHeight="1" x14ac:dyDescent="0.25">
      <c r="A4325" s="264" t="s">
        <v>29655</v>
      </c>
      <c r="B4325" s="254" t="s">
        <v>29656</v>
      </c>
      <c r="C4325" s="254" t="s">
        <v>29657</v>
      </c>
      <c r="D4325" s="255" t="s">
        <v>18887</v>
      </c>
      <c r="E4325" s="453">
        <v>2</v>
      </c>
    </row>
    <row r="4326" spans="1:5" ht="13.5" customHeight="1" x14ac:dyDescent="0.25">
      <c r="A4326" s="264" t="s">
        <v>29658</v>
      </c>
      <c r="B4326" s="254" t="s">
        <v>29659</v>
      </c>
      <c r="C4326" s="254" t="s">
        <v>29660</v>
      </c>
      <c r="D4326" s="255" t="s">
        <v>18887</v>
      </c>
      <c r="E4326" s="453">
        <v>2</v>
      </c>
    </row>
    <row r="4327" spans="1:5" ht="13.5" customHeight="1" x14ac:dyDescent="0.25">
      <c r="A4327" s="264" t="s">
        <v>29661</v>
      </c>
      <c r="B4327" s="254" t="s">
        <v>20468</v>
      </c>
      <c r="C4327" s="254" t="s">
        <v>29662</v>
      </c>
      <c r="D4327" s="255" t="s">
        <v>18887</v>
      </c>
      <c r="E4327" s="453">
        <v>392</v>
      </c>
    </row>
    <row r="4328" spans="1:5" ht="13.5" customHeight="1" x14ac:dyDescent="0.25">
      <c r="A4328" s="264" t="s">
        <v>29663</v>
      </c>
      <c r="B4328" s="254" t="s">
        <v>20468</v>
      </c>
      <c r="C4328" s="254" t="s">
        <v>29664</v>
      </c>
      <c r="D4328" s="255" t="s">
        <v>18887</v>
      </c>
      <c r="E4328" s="453">
        <v>2198</v>
      </c>
    </row>
    <row r="4329" spans="1:5" ht="13.5" customHeight="1" x14ac:dyDescent="0.25">
      <c r="A4329" s="264" t="s">
        <v>29665</v>
      </c>
      <c r="B4329" s="254" t="s">
        <v>29666</v>
      </c>
      <c r="C4329" s="254" t="s">
        <v>29667</v>
      </c>
      <c r="D4329" s="255" t="s">
        <v>18887</v>
      </c>
      <c r="E4329" s="453">
        <v>15</v>
      </c>
    </row>
    <row r="4330" spans="1:5" ht="13.5" customHeight="1" x14ac:dyDescent="0.25">
      <c r="A4330" s="264" t="s">
        <v>29668</v>
      </c>
      <c r="B4330" s="254" t="s">
        <v>29669</v>
      </c>
      <c r="C4330" s="254" t="s">
        <v>29670</v>
      </c>
      <c r="D4330" s="255" t="s">
        <v>18887</v>
      </c>
      <c r="E4330" s="453">
        <v>139</v>
      </c>
    </row>
    <row r="4331" spans="1:5" ht="13.5" customHeight="1" x14ac:dyDescent="0.25">
      <c r="A4331" s="264" t="s">
        <v>29671</v>
      </c>
      <c r="B4331" s="254" t="s">
        <v>29672</v>
      </c>
      <c r="C4331" s="254" t="s">
        <v>29673</v>
      </c>
      <c r="D4331" s="255" t="s">
        <v>18887</v>
      </c>
      <c r="E4331" s="453">
        <v>234</v>
      </c>
    </row>
    <row r="4332" spans="1:5" ht="13.5" customHeight="1" x14ac:dyDescent="0.25">
      <c r="A4332" s="264" t="s">
        <v>29674</v>
      </c>
      <c r="B4332" s="254" t="s">
        <v>29675</v>
      </c>
      <c r="C4332" s="254" t="s">
        <v>29676</v>
      </c>
      <c r="D4332" s="255" t="s">
        <v>18887</v>
      </c>
      <c r="E4332" s="453">
        <v>115</v>
      </c>
    </row>
    <row r="4333" spans="1:5" ht="13.5" customHeight="1" x14ac:dyDescent="0.25">
      <c r="A4333" s="264" t="s">
        <v>29677</v>
      </c>
      <c r="B4333" s="254" t="s">
        <v>29678</v>
      </c>
      <c r="C4333" s="254" t="s">
        <v>29679</v>
      </c>
      <c r="D4333" s="255" t="s">
        <v>18887</v>
      </c>
      <c r="E4333" s="453">
        <v>28</v>
      </c>
    </row>
    <row r="4334" spans="1:5" ht="13.5" customHeight="1" x14ac:dyDescent="0.25">
      <c r="A4334" s="264" t="s">
        <v>29680</v>
      </c>
      <c r="B4334" s="254" t="s">
        <v>29681</v>
      </c>
      <c r="C4334" s="254" t="s">
        <v>29682</v>
      </c>
      <c r="D4334" s="255" t="s">
        <v>18887</v>
      </c>
      <c r="E4334" s="453">
        <v>3</v>
      </c>
    </row>
    <row r="4335" spans="1:5" ht="13.5" customHeight="1" x14ac:dyDescent="0.25">
      <c r="A4335" s="264" t="s">
        <v>29683</v>
      </c>
      <c r="B4335" s="254" t="s">
        <v>29001</v>
      </c>
      <c r="C4335" s="254" t="s">
        <v>29684</v>
      </c>
      <c r="D4335" s="255" t="s">
        <v>18887</v>
      </c>
      <c r="E4335" s="453">
        <v>11576</v>
      </c>
    </row>
    <row r="4336" spans="1:5" ht="13.5" customHeight="1" x14ac:dyDescent="0.25">
      <c r="A4336" s="264" t="s">
        <v>29685</v>
      </c>
      <c r="B4336" s="254" t="s">
        <v>29004</v>
      </c>
      <c r="C4336" s="254" t="s">
        <v>29686</v>
      </c>
      <c r="D4336" s="255" t="s">
        <v>18887</v>
      </c>
      <c r="E4336" s="453">
        <v>5610</v>
      </c>
    </row>
    <row r="4337" spans="1:5" ht="13.5" customHeight="1" x14ac:dyDescent="0.25">
      <c r="A4337" s="264" t="s">
        <v>29687</v>
      </c>
      <c r="B4337" s="254" t="s">
        <v>29007</v>
      </c>
      <c r="C4337" s="254" t="s">
        <v>29688</v>
      </c>
      <c r="D4337" s="255" t="s">
        <v>18887</v>
      </c>
      <c r="E4337" s="453">
        <v>11506</v>
      </c>
    </row>
    <row r="4338" spans="1:5" ht="13.5" customHeight="1" x14ac:dyDescent="0.25">
      <c r="A4338" s="264" t="s">
        <v>29689</v>
      </c>
      <c r="B4338" s="254" t="s">
        <v>29013</v>
      </c>
      <c r="C4338" s="254" t="s">
        <v>29690</v>
      </c>
      <c r="D4338" s="255" t="s">
        <v>18887</v>
      </c>
      <c r="E4338" s="453">
        <v>18604</v>
      </c>
    </row>
    <row r="4339" spans="1:5" ht="13.5" customHeight="1" x14ac:dyDescent="0.25">
      <c r="A4339" s="264" t="s">
        <v>29691</v>
      </c>
      <c r="B4339" s="254" t="s">
        <v>29016</v>
      </c>
      <c r="C4339" s="254" t="s">
        <v>29692</v>
      </c>
      <c r="D4339" s="255" t="s">
        <v>18887</v>
      </c>
      <c r="E4339" s="453">
        <v>20384</v>
      </c>
    </row>
    <row r="4340" spans="1:5" ht="13.5" customHeight="1" x14ac:dyDescent="0.25">
      <c r="A4340" s="264" t="s">
        <v>29693</v>
      </c>
      <c r="B4340" s="254" t="s">
        <v>29019</v>
      </c>
      <c r="C4340" s="254" t="s">
        <v>29694</v>
      </c>
      <c r="D4340" s="255" t="s">
        <v>18887</v>
      </c>
      <c r="E4340" s="453">
        <v>37638</v>
      </c>
    </row>
    <row r="4341" spans="1:5" ht="13.5" customHeight="1" x14ac:dyDescent="0.25">
      <c r="A4341" s="264" t="s">
        <v>29695</v>
      </c>
      <c r="B4341" s="254" t="s">
        <v>29696</v>
      </c>
      <c r="C4341" s="254" t="s">
        <v>29697</v>
      </c>
      <c r="D4341" s="255" t="s">
        <v>18887</v>
      </c>
      <c r="E4341" s="453">
        <v>16146.999999999998</v>
      </c>
    </row>
    <row r="4342" spans="1:5" ht="13.5" customHeight="1" x14ac:dyDescent="0.25">
      <c r="A4342" s="264" t="s">
        <v>29698</v>
      </c>
      <c r="B4342" s="254" t="s">
        <v>29699</v>
      </c>
      <c r="C4342" s="254" t="s">
        <v>29700</v>
      </c>
      <c r="D4342" s="255" t="s">
        <v>18887</v>
      </c>
      <c r="E4342" s="453">
        <v>1556</v>
      </c>
    </row>
    <row r="4343" spans="1:5" ht="13.5" customHeight="1" x14ac:dyDescent="0.25">
      <c r="A4343" s="264" t="s">
        <v>29701</v>
      </c>
      <c r="B4343" s="254" t="s">
        <v>29702</v>
      </c>
      <c r="C4343" s="254" t="s">
        <v>29703</v>
      </c>
      <c r="D4343" s="255" t="s">
        <v>18887</v>
      </c>
      <c r="E4343" s="453">
        <v>16329.999999999998</v>
      </c>
    </row>
    <row r="4344" spans="1:5" ht="13.5" customHeight="1" x14ac:dyDescent="0.25">
      <c r="A4344" s="264" t="s">
        <v>29704</v>
      </c>
      <c r="B4344" s="254" t="s">
        <v>29705</v>
      </c>
      <c r="C4344" s="254" t="s">
        <v>29706</v>
      </c>
      <c r="D4344" s="255" t="s">
        <v>18887</v>
      </c>
      <c r="E4344" s="453">
        <v>1481</v>
      </c>
    </row>
    <row r="4345" spans="1:5" ht="13.5" customHeight="1" x14ac:dyDescent="0.25">
      <c r="A4345" s="264" t="s">
        <v>29707</v>
      </c>
      <c r="B4345" s="254" t="s">
        <v>29708</v>
      </c>
      <c r="C4345" s="254" t="s">
        <v>29709</v>
      </c>
      <c r="D4345" s="255" t="s">
        <v>18887</v>
      </c>
      <c r="E4345" s="453">
        <v>752</v>
      </c>
    </row>
    <row r="4346" spans="1:5" ht="13.5" customHeight="1" x14ac:dyDescent="0.25">
      <c r="A4346" s="264" t="s">
        <v>29710</v>
      </c>
      <c r="B4346" s="254" t="s">
        <v>29711</v>
      </c>
      <c r="C4346" s="254" t="s">
        <v>29712</v>
      </c>
      <c r="D4346" s="255" t="s">
        <v>18887</v>
      </c>
      <c r="E4346" s="453">
        <v>1644</v>
      </c>
    </row>
    <row r="4347" spans="1:5" ht="13.5" customHeight="1" x14ac:dyDescent="0.25">
      <c r="A4347" s="264" t="s">
        <v>29713</v>
      </c>
      <c r="B4347" s="254" t="s">
        <v>29714</v>
      </c>
      <c r="C4347" s="254" t="s">
        <v>29715</v>
      </c>
      <c r="D4347" s="255" t="s">
        <v>18887</v>
      </c>
      <c r="E4347" s="453">
        <v>153</v>
      </c>
    </row>
    <row r="4348" spans="1:5" ht="13.5" customHeight="1" x14ac:dyDescent="0.25">
      <c r="A4348" s="264" t="s">
        <v>29716</v>
      </c>
      <c r="B4348" s="254" t="s">
        <v>29717</v>
      </c>
      <c r="C4348" s="254" t="s">
        <v>29718</v>
      </c>
      <c r="D4348" s="255" t="s">
        <v>18887</v>
      </c>
      <c r="E4348" s="453">
        <v>1018</v>
      </c>
    </row>
    <row r="4349" spans="1:5" ht="13.5" customHeight="1" x14ac:dyDescent="0.25">
      <c r="A4349" s="264" t="s">
        <v>29719</v>
      </c>
      <c r="B4349" s="254" t="s">
        <v>29720</v>
      </c>
      <c r="C4349" s="254" t="s">
        <v>29721</v>
      </c>
      <c r="D4349" s="255" t="s">
        <v>18887</v>
      </c>
      <c r="E4349" s="453">
        <v>28225</v>
      </c>
    </row>
    <row r="4350" spans="1:5" ht="13.5" customHeight="1" x14ac:dyDescent="0.25">
      <c r="A4350" s="264" t="s">
        <v>29722</v>
      </c>
      <c r="B4350" s="254" t="s">
        <v>29723</v>
      </c>
      <c r="C4350" s="254" t="s">
        <v>29724</v>
      </c>
      <c r="D4350" s="255" t="s">
        <v>18887</v>
      </c>
      <c r="E4350" s="453">
        <v>63335</v>
      </c>
    </row>
    <row r="4351" spans="1:5" ht="13.5" customHeight="1" x14ac:dyDescent="0.25">
      <c r="A4351" s="264" t="s">
        <v>29725</v>
      </c>
      <c r="B4351" s="254" t="s">
        <v>29726</v>
      </c>
      <c r="C4351" s="254" t="s">
        <v>29727</v>
      </c>
      <c r="D4351" s="255" t="s">
        <v>18887</v>
      </c>
      <c r="E4351" s="453">
        <v>47346</v>
      </c>
    </row>
    <row r="4352" spans="1:5" ht="13.5" customHeight="1" x14ac:dyDescent="0.25">
      <c r="A4352" s="264" t="s">
        <v>29728</v>
      </c>
      <c r="B4352" s="254" t="s">
        <v>29729</v>
      </c>
      <c r="C4352" s="254" t="s">
        <v>29730</v>
      </c>
      <c r="D4352" s="255" t="s">
        <v>18887</v>
      </c>
      <c r="E4352" s="453">
        <v>14594</v>
      </c>
    </row>
    <row r="4353" spans="1:5" ht="13.5" customHeight="1" x14ac:dyDescent="0.25">
      <c r="A4353" s="264" t="s">
        <v>29731</v>
      </c>
      <c r="B4353" s="254" t="s">
        <v>29732</v>
      </c>
      <c r="C4353" s="254" t="s">
        <v>29733</v>
      </c>
      <c r="D4353" s="255" t="s">
        <v>18887</v>
      </c>
      <c r="E4353" s="453">
        <v>2653</v>
      </c>
    </row>
    <row r="4354" spans="1:5" ht="13.5" customHeight="1" x14ac:dyDescent="0.25">
      <c r="A4354" s="264" t="s">
        <v>29734</v>
      </c>
      <c r="B4354" s="254" t="s">
        <v>29735</v>
      </c>
      <c r="C4354" s="254" t="s">
        <v>29736</v>
      </c>
      <c r="D4354" s="255" t="s">
        <v>18887</v>
      </c>
      <c r="E4354" s="453">
        <v>4118</v>
      </c>
    </row>
    <row r="4355" spans="1:5" ht="13.5" customHeight="1" x14ac:dyDescent="0.25">
      <c r="A4355" s="264" t="s">
        <v>29737</v>
      </c>
      <c r="B4355" s="254" t="s">
        <v>29738</v>
      </c>
      <c r="C4355" s="254" t="s">
        <v>29739</v>
      </c>
      <c r="D4355" s="255" t="s">
        <v>18887</v>
      </c>
      <c r="E4355" s="453">
        <v>4094.0000000000005</v>
      </c>
    </row>
    <row r="4356" spans="1:5" ht="13.5" customHeight="1" x14ac:dyDescent="0.25">
      <c r="A4356" s="264" t="s">
        <v>29740</v>
      </c>
      <c r="B4356" s="254" t="s">
        <v>29741</v>
      </c>
      <c r="C4356" s="254" t="s">
        <v>29742</v>
      </c>
      <c r="D4356" s="255" t="s">
        <v>18887</v>
      </c>
      <c r="E4356" s="453">
        <v>29</v>
      </c>
    </row>
    <row r="4357" spans="1:5" ht="13.5" customHeight="1" x14ac:dyDescent="0.25">
      <c r="A4357" s="264" t="s">
        <v>29743</v>
      </c>
      <c r="B4357" s="254" t="s">
        <v>29744</v>
      </c>
      <c r="C4357" s="254" t="s">
        <v>29745</v>
      </c>
      <c r="D4357" s="255" t="s">
        <v>18887</v>
      </c>
      <c r="E4357" s="453">
        <v>309</v>
      </c>
    </row>
    <row r="4358" spans="1:5" ht="13.5" customHeight="1" x14ac:dyDescent="0.25">
      <c r="A4358" s="264" t="s">
        <v>29746</v>
      </c>
      <c r="B4358" s="254" t="s">
        <v>29747</v>
      </c>
      <c r="C4358" s="254" t="s">
        <v>29748</v>
      </c>
      <c r="D4358" s="255" t="s">
        <v>18887</v>
      </c>
      <c r="E4358" s="453">
        <v>622</v>
      </c>
    </row>
    <row r="4359" spans="1:5" ht="13.5" customHeight="1" x14ac:dyDescent="0.25">
      <c r="A4359" s="264" t="s">
        <v>29749</v>
      </c>
      <c r="B4359" s="254" t="s">
        <v>29750</v>
      </c>
      <c r="C4359" s="254" t="s">
        <v>29751</v>
      </c>
      <c r="D4359" s="255" t="s">
        <v>18887</v>
      </c>
      <c r="E4359" s="453">
        <v>16</v>
      </c>
    </row>
    <row r="4360" spans="1:5" ht="13.5" customHeight="1" x14ac:dyDescent="0.25">
      <c r="A4360" s="264" t="s">
        <v>29752</v>
      </c>
      <c r="B4360" s="254" t="s">
        <v>29753</v>
      </c>
      <c r="C4360" s="254" t="s">
        <v>29754</v>
      </c>
      <c r="D4360" s="255" t="s">
        <v>18887</v>
      </c>
      <c r="E4360" s="453">
        <v>35</v>
      </c>
    </row>
    <row r="4361" spans="1:5" ht="13.5" customHeight="1" x14ac:dyDescent="0.25">
      <c r="A4361" s="264" t="s">
        <v>7354</v>
      </c>
      <c r="B4361" s="254" t="s">
        <v>29755</v>
      </c>
      <c r="C4361" s="254" t="s">
        <v>29756</v>
      </c>
      <c r="D4361" s="255" t="s">
        <v>18887</v>
      </c>
      <c r="E4361" s="453">
        <v>29</v>
      </c>
    </row>
    <row r="4362" spans="1:5" ht="13.5" customHeight="1" x14ac:dyDescent="0.25">
      <c r="A4362" s="264" t="s">
        <v>29757</v>
      </c>
      <c r="B4362" s="254" t="s">
        <v>29758</v>
      </c>
      <c r="C4362" s="254" t="s">
        <v>29759</v>
      </c>
      <c r="D4362" s="255" t="s">
        <v>18887</v>
      </c>
      <c r="E4362" s="453">
        <v>11</v>
      </c>
    </row>
    <row r="4363" spans="1:5" ht="13.5" customHeight="1" x14ac:dyDescent="0.25">
      <c r="A4363" s="264" t="s">
        <v>29760</v>
      </c>
      <c r="B4363" s="254" t="s">
        <v>29761</v>
      </c>
      <c r="C4363" s="254" t="s">
        <v>29762</v>
      </c>
      <c r="D4363" s="255" t="s">
        <v>18887</v>
      </c>
      <c r="E4363" s="453">
        <v>6</v>
      </c>
    </row>
    <row r="4364" spans="1:5" ht="13.5" customHeight="1" x14ac:dyDescent="0.25">
      <c r="A4364" s="264" t="s">
        <v>29763</v>
      </c>
      <c r="B4364" s="254" t="s">
        <v>29764</v>
      </c>
      <c r="C4364" s="254" t="s">
        <v>29765</v>
      </c>
      <c r="D4364" s="255" t="s">
        <v>18887</v>
      </c>
      <c r="E4364" s="453">
        <v>6</v>
      </c>
    </row>
    <row r="4365" spans="1:5" ht="13.5" customHeight="1" x14ac:dyDescent="0.25">
      <c r="A4365" s="264" t="s">
        <v>29766</v>
      </c>
      <c r="B4365" s="254" t="s">
        <v>29767</v>
      </c>
      <c r="C4365" s="254" t="s">
        <v>29768</v>
      </c>
      <c r="D4365" s="255" t="s">
        <v>18887</v>
      </c>
      <c r="E4365" s="453">
        <v>3</v>
      </c>
    </row>
    <row r="4366" spans="1:5" ht="13.5" customHeight="1" x14ac:dyDescent="0.25">
      <c r="A4366" s="264" t="s">
        <v>29769</v>
      </c>
      <c r="B4366" s="254" t="s">
        <v>29770</v>
      </c>
      <c r="C4366" s="254" t="s">
        <v>29771</v>
      </c>
      <c r="D4366" s="255" t="s">
        <v>18887</v>
      </c>
      <c r="E4366" s="453">
        <v>2</v>
      </c>
    </row>
    <row r="4367" spans="1:5" ht="13.5" customHeight="1" x14ac:dyDescent="0.25">
      <c r="A4367" s="264" t="s">
        <v>29772</v>
      </c>
      <c r="B4367" s="254" t="s">
        <v>29773</v>
      </c>
      <c r="C4367" s="254" t="s">
        <v>29774</v>
      </c>
      <c r="D4367" s="255" t="s">
        <v>18887</v>
      </c>
      <c r="E4367" s="453">
        <v>2382</v>
      </c>
    </row>
    <row r="4368" spans="1:5" ht="13.5" customHeight="1" x14ac:dyDescent="0.25">
      <c r="A4368" s="264" t="s">
        <v>29775</v>
      </c>
      <c r="B4368" s="254" t="s">
        <v>29776</v>
      </c>
      <c r="C4368" s="254" t="s">
        <v>29777</v>
      </c>
      <c r="D4368" s="255" t="s">
        <v>18887</v>
      </c>
      <c r="E4368" s="453">
        <v>3590</v>
      </c>
    </row>
    <row r="4369" spans="1:5" ht="13.5" customHeight="1" x14ac:dyDescent="0.25">
      <c r="A4369" s="264" t="s">
        <v>29778</v>
      </c>
      <c r="B4369" s="254" t="s">
        <v>28995</v>
      </c>
      <c r="C4369" s="254" t="s">
        <v>29779</v>
      </c>
      <c r="D4369" s="255" t="s">
        <v>18887</v>
      </c>
      <c r="E4369" s="453">
        <v>5171</v>
      </c>
    </row>
    <row r="4370" spans="1:5" ht="13.5" customHeight="1" x14ac:dyDescent="0.25">
      <c r="A4370" s="264" t="s">
        <v>29780</v>
      </c>
      <c r="B4370" s="254" t="s">
        <v>29781</v>
      </c>
      <c r="C4370" s="254" t="s">
        <v>29782</v>
      </c>
      <c r="D4370" s="255" t="s">
        <v>18887</v>
      </c>
      <c r="E4370" s="453">
        <v>14</v>
      </c>
    </row>
    <row r="4371" spans="1:5" ht="13.5" customHeight="1" x14ac:dyDescent="0.25">
      <c r="A4371" s="264" t="s">
        <v>29783</v>
      </c>
      <c r="B4371" s="254" t="s">
        <v>29439</v>
      </c>
      <c r="C4371" s="254" t="s">
        <v>29784</v>
      </c>
      <c r="D4371" s="255" t="s">
        <v>18887</v>
      </c>
      <c r="E4371" s="453">
        <v>8</v>
      </c>
    </row>
    <row r="4372" spans="1:5" ht="13.5" customHeight="1" x14ac:dyDescent="0.25">
      <c r="A4372" s="264" t="s">
        <v>29785</v>
      </c>
      <c r="B4372" s="254" t="s">
        <v>29442</v>
      </c>
      <c r="C4372" s="254" t="s">
        <v>29786</v>
      </c>
      <c r="D4372" s="255" t="s">
        <v>18887</v>
      </c>
      <c r="E4372" s="453">
        <v>27</v>
      </c>
    </row>
    <row r="4373" spans="1:5" ht="13.5" customHeight="1" x14ac:dyDescent="0.25">
      <c r="A4373" s="264" t="s">
        <v>29787</v>
      </c>
      <c r="B4373" s="254" t="s">
        <v>29451</v>
      </c>
      <c r="C4373" s="254" t="s">
        <v>29788</v>
      </c>
      <c r="D4373" s="255" t="s">
        <v>18887</v>
      </c>
      <c r="E4373" s="453">
        <v>12</v>
      </c>
    </row>
    <row r="4374" spans="1:5" ht="13.5" customHeight="1" x14ac:dyDescent="0.25">
      <c r="A4374" s="264" t="s">
        <v>29789</v>
      </c>
      <c r="B4374" s="254" t="s">
        <v>29790</v>
      </c>
      <c r="C4374" s="254" t="s">
        <v>29791</v>
      </c>
      <c r="D4374" s="255" t="s">
        <v>18887</v>
      </c>
      <c r="E4374" s="453">
        <v>476</v>
      </c>
    </row>
    <row r="4375" spans="1:5" ht="13.5" customHeight="1" x14ac:dyDescent="0.25">
      <c r="A4375" s="264" t="s">
        <v>29792</v>
      </c>
      <c r="B4375" s="254" t="s">
        <v>29793</v>
      </c>
      <c r="C4375" s="254" t="s">
        <v>29794</v>
      </c>
      <c r="D4375" s="255" t="s">
        <v>18887</v>
      </c>
      <c r="E4375" s="453">
        <v>794</v>
      </c>
    </row>
    <row r="4376" spans="1:5" ht="13.5" customHeight="1" x14ac:dyDescent="0.25">
      <c r="A4376" s="264" t="s">
        <v>29795</v>
      </c>
      <c r="B4376" s="254" t="s">
        <v>29796</v>
      </c>
      <c r="C4376" s="254" t="s">
        <v>29797</v>
      </c>
      <c r="D4376" s="255" t="s">
        <v>18887</v>
      </c>
      <c r="E4376" s="453">
        <v>1342</v>
      </c>
    </row>
    <row r="4377" spans="1:5" ht="13.5" customHeight="1" x14ac:dyDescent="0.25">
      <c r="A4377" s="264" t="s">
        <v>29798</v>
      </c>
      <c r="B4377" s="254" t="s">
        <v>29799</v>
      </c>
      <c r="C4377" s="254" t="s">
        <v>29372</v>
      </c>
      <c r="D4377" s="255" t="s">
        <v>18887</v>
      </c>
      <c r="E4377" s="453">
        <v>575</v>
      </c>
    </row>
    <row r="4378" spans="1:5" ht="13.5" customHeight="1" x14ac:dyDescent="0.25">
      <c r="A4378" s="264" t="s">
        <v>29800</v>
      </c>
      <c r="B4378" s="254" t="s">
        <v>29801</v>
      </c>
      <c r="C4378" s="254" t="s">
        <v>29802</v>
      </c>
      <c r="D4378" s="255" t="s">
        <v>18887</v>
      </c>
      <c r="E4378" s="453">
        <v>125</v>
      </c>
    </row>
    <row r="4379" spans="1:5" ht="13.5" customHeight="1" x14ac:dyDescent="0.25">
      <c r="A4379" s="264" t="s">
        <v>29803</v>
      </c>
      <c r="B4379" s="254" t="s">
        <v>29804</v>
      </c>
      <c r="C4379" s="254" t="s">
        <v>29805</v>
      </c>
      <c r="D4379" s="255" t="s">
        <v>18887</v>
      </c>
      <c r="E4379" s="453">
        <v>526</v>
      </c>
    </row>
    <row r="4380" spans="1:5" ht="13.5" customHeight="1" x14ac:dyDescent="0.25">
      <c r="A4380" s="264" t="s">
        <v>29806</v>
      </c>
      <c r="B4380" s="254" t="s">
        <v>29807</v>
      </c>
      <c r="C4380" s="254" t="s">
        <v>29808</v>
      </c>
      <c r="D4380" s="255" t="s">
        <v>19070</v>
      </c>
      <c r="E4380" s="453">
        <v>85</v>
      </c>
    </row>
    <row r="4381" spans="1:5" ht="13.5" customHeight="1" x14ac:dyDescent="0.25">
      <c r="A4381" s="264" t="s">
        <v>29809</v>
      </c>
      <c r="B4381" s="254" t="s">
        <v>29810</v>
      </c>
      <c r="C4381" s="254" t="s">
        <v>29811</v>
      </c>
      <c r="D4381" s="255" t="s">
        <v>29812</v>
      </c>
      <c r="E4381" s="453">
        <v>73</v>
      </c>
    </row>
    <row r="4382" spans="1:5" ht="13.5" customHeight="1" x14ac:dyDescent="0.25">
      <c r="A4382" s="264" t="s">
        <v>29813</v>
      </c>
      <c r="B4382" s="254" t="s">
        <v>29814</v>
      </c>
      <c r="C4382" s="254" t="s">
        <v>29815</v>
      </c>
      <c r="D4382" s="255" t="s">
        <v>29812</v>
      </c>
      <c r="E4382" s="453">
        <v>1813</v>
      </c>
    </row>
    <row r="4383" spans="1:5" ht="13.5" customHeight="1" x14ac:dyDescent="0.25">
      <c r="A4383" s="264" t="s">
        <v>29816</v>
      </c>
      <c r="B4383" s="254" t="s">
        <v>29817</v>
      </c>
      <c r="C4383" s="254" t="s">
        <v>29818</v>
      </c>
      <c r="D4383" s="255" t="s">
        <v>29812</v>
      </c>
      <c r="E4383" s="453">
        <v>2289</v>
      </c>
    </row>
    <row r="4384" spans="1:5" ht="13.5" customHeight="1" x14ac:dyDescent="0.25">
      <c r="A4384" s="264" t="s">
        <v>16524</v>
      </c>
      <c r="B4384" s="254" t="s">
        <v>29819</v>
      </c>
      <c r="C4384" s="254" t="s">
        <v>29811</v>
      </c>
      <c r="D4384" s="255" t="s">
        <v>29812</v>
      </c>
      <c r="E4384" s="453">
        <v>135</v>
      </c>
    </row>
    <row r="4385" spans="1:5" ht="13.5" customHeight="1" x14ac:dyDescent="0.25">
      <c r="A4385" s="264" t="s">
        <v>29820</v>
      </c>
      <c r="B4385" s="254" t="s">
        <v>29821</v>
      </c>
      <c r="C4385" s="254" t="s">
        <v>29822</v>
      </c>
      <c r="D4385" s="255" t="s">
        <v>29812</v>
      </c>
      <c r="E4385" s="453">
        <v>25</v>
      </c>
    </row>
    <row r="4386" spans="1:5" ht="13.5" customHeight="1" x14ac:dyDescent="0.25">
      <c r="A4386" s="264" t="s">
        <v>29823</v>
      </c>
      <c r="B4386" s="254" t="s">
        <v>29824</v>
      </c>
      <c r="C4386" s="254"/>
      <c r="D4386" s="255" t="s">
        <v>29812</v>
      </c>
      <c r="E4386" s="453">
        <v>4</v>
      </c>
    </row>
    <row r="4387" spans="1:5" ht="13.5" customHeight="1" x14ac:dyDescent="0.25">
      <c r="A4387" s="264" t="s">
        <v>29825</v>
      </c>
      <c r="B4387" s="254" t="s">
        <v>29826</v>
      </c>
      <c r="C4387" s="254"/>
      <c r="D4387" s="255" t="s">
        <v>29812</v>
      </c>
      <c r="E4387" s="453">
        <v>76</v>
      </c>
    </row>
    <row r="4388" spans="1:5" ht="13.5" customHeight="1" x14ac:dyDescent="0.25">
      <c r="A4388" s="264" t="s">
        <v>29827</v>
      </c>
      <c r="B4388" s="254" t="s">
        <v>29828</v>
      </c>
      <c r="C4388" s="254"/>
      <c r="D4388" s="255" t="s">
        <v>29812</v>
      </c>
      <c r="E4388" s="453">
        <v>81</v>
      </c>
    </row>
    <row r="4389" spans="1:5" ht="13.5" customHeight="1" x14ac:dyDescent="0.25">
      <c r="A4389" s="264" t="s">
        <v>29829</v>
      </c>
      <c r="B4389" s="254" t="s">
        <v>29830</v>
      </c>
      <c r="C4389" s="254" t="s">
        <v>29831</v>
      </c>
      <c r="D4389" s="255" t="s">
        <v>29812</v>
      </c>
      <c r="E4389" s="453">
        <v>505</v>
      </c>
    </row>
    <row r="4390" spans="1:5" ht="13.5" customHeight="1" x14ac:dyDescent="0.25">
      <c r="A4390" s="264" t="s">
        <v>29832</v>
      </c>
      <c r="B4390" s="254" t="s">
        <v>29833</v>
      </c>
      <c r="C4390" s="254"/>
      <c r="D4390" s="255" t="s">
        <v>29812</v>
      </c>
      <c r="E4390" s="453">
        <v>5814</v>
      </c>
    </row>
    <row r="4391" spans="1:5" ht="13.5" customHeight="1" x14ac:dyDescent="0.25">
      <c r="A4391" s="264" t="s">
        <v>29834</v>
      </c>
      <c r="B4391" s="254" t="s">
        <v>29835</v>
      </c>
      <c r="C4391" s="254"/>
      <c r="D4391" s="255" t="s">
        <v>29812</v>
      </c>
      <c r="E4391" s="453">
        <v>149</v>
      </c>
    </row>
    <row r="4392" spans="1:5" ht="13.5" customHeight="1" x14ac:dyDescent="0.25">
      <c r="A4392" s="264" t="s">
        <v>16529</v>
      </c>
      <c r="B4392" s="254" t="s">
        <v>29836</v>
      </c>
      <c r="C4392" s="254" t="s">
        <v>29837</v>
      </c>
      <c r="D4392" s="255" t="s">
        <v>29812</v>
      </c>
      <c r="E4392" s="453">
        <v>10</v>
      </c>
    </row>
    <row r="4393" spans="1:5" ht="13.5" customHeight="1" x14ac:dyDescent="0.25">
      <c r="A4393" s="264" t="s">
        <v>29838</v>
      </c>
      <c r="B4393" s="254" t="s">
        <v>29839</v>
      </c>
      <c r="C4393" s="254"/>
      <c r="D4393" s="255" t="s">
        <v>29812</v>
      </c>
      <c r="E4393" s="453">
        <v>95549</v>
      </c>
    </row>
    <row r="4394" spans="1:5" ht="13.5" customHeight="1" x14ac:dyDescent="0.25">
      <c r="A4394" s="264" t="s">
        <v>29840</v>
      </c>
      <c r="B4394" s="254" t="s">
        <v>29841</v>
      </c>
      <c r="C4394" s="254" t="s">
        <v>29842</v>
      </c>
      <c r="D4394" s="255" t="s">
        <v>29812</v>
      </c>
      <c r="E4394" s="453">
        <v>429084</v>
      </c>
    </row>
    <row r="4395" spans="1:5" ht="13.5" customHeight="1" x14ac:dyDescent="0.25">
      <c r="A4395" s="264" t="s">
        <v>29843</v>
      </c>
      <c r="B4395" s="254" t="s">
        <v>29844</v>
      </c>
      <c r="C4395" s="254" t="s">
        <v>29845</v>
      </c>
      <c r="D4395" s="255" t="s">
        <v>29812</v>
      </c>
      <c r="E4395" s="453">
        <v>10</v>
      </c>
    </row>
    <row r="4396" spans="1:5" ht="13.5" customHeight="1" x14ac:dyDescent="0.25">
      <c r="A4396" s="264" t="s">
        <v>29846</v>
      </c>
      <c r="B4396" s="254" t="s">
        <v>29847</v>
      </c>
      <c r="C4396" s="254"/>
      <c r="D4396" s="255" t="s">
        <v>29812</v>
      </c>
      <c r="E4396" s="453">
        <v>84</v>
      </c>
    </row>
    <row r="4397" spans="1:5" ht="13.5" customHeight="1" x14ac:dyDescent="0.25">
      <c r="A4397" s="264" t="s">
        <v>29848</v>
      </c>
      <c r="B4397" s="254" t="s">
        <v>29849</v>
      </c>
      <c r="C4397" s="254" t="s">
        <v>29850</v>
      </c>
      <c r="D4397" s="255" t="s">
        <v>29812</v>
      </c>
      <c r="E4397" s="453">
        <v>6</v>
      </c>
    </row>
    <row r="4398" spans="1:5" ht="13.5" customHeight="1" x14ac:dyDescent="0.25">
      <c r="A4398" s="264" t="s">
        <v>29851</v>
      </c>
      <c r="B4398" s="254" t="s">
        <v>29852</v>
      </c>
      <c r="C4398" s="254" t="s">
        <v>29853</v>
      </c>
      <c r="D4398" s="255" t="s">
        <v>29812</v>
      </c>
      <c r="E4398" s="453">
        <v>116583</v>
      </c>
    </row>
    <row r="4399" spans="1:5" ht="13.5" customHeight="1" x14ac:dyDescent="0.25">
      <c r="A4399" s="264" t="s">
        <v>29854</v>
      </c>
      <c r="B4399" s="254" t="s">
        <v>29855</v>
      </c>
      <c r="C4399" s="254" t="s">
        <v>29856</v>
      </c>
      <c r="D4399" s="255" t="s">
        <v>29812</v>
      </c>
      <c r="E4399" s="453">
        <v>24</v>
      </c>
    </row>
    <row r="4400" spans="1:5" ht="13.5" customHeight="1" x14ac:dyDescent="0.25">
      <c r="A4400" s="264" t="s">
        <v>29857</v>
      </c>
      <c r="B4400" s="254" t="s">
        <v>29858</v>
      </c>
      <c r="C4400" s="254" t="s">
        <v>29859</v>
      </c>
      <c r="D4400" s="255" t="s">
        <v>29812</v>
      </c>
      <c r="E4400" s="453">
        <v>8</v>
      </c>
    </row>
    <row r="4401" spans="1:5" ht="13.5" customHeight="1" x14ac:dyDescent="0.25">
      <c r="A4401" s="264" t="s">
        <v>29860</v>
      </c>
      <c r="B4401" s="254" t="s">
        <v>29861</v>
      </c>
      <c r="C4401" s="254" t="s">
        <v>29862</v>
      </c>
      <c r="D4401" s="255" t="s">
        <v>29812</v>
      </c>
      <c r="E4401" s="453">
        <v>84</v>
      </c>
    </row>
    <row r="4402" spans="1:5" ht="13.5" customHeight="1" x14ac:dyDescent="0.25">
      <c r="A4402" s="264" t="s">
        <v>29863</v>
      </c>
      <c r="B4402" s="254" t="s">
        <v>29864</v>
      </c>
      <c r="C4402" s="254"/>
      <c r="D4402" s="255" t="s">
        <v>29812</v>
      </c>
      <c r="E4402" s="453">
        <v>1</v>
      </c>
    </row>
    <row r="4403" spans="1:5" ht="13.5" customHeight="1" x14ac:dyDescent="0.25">
      <c r="A4403" s="264" t="s">
        <v>29865</v>
      </c>
      <c r="B4403" s="254" t="s">
        <v>29866</v>
      </c>
      <c r="C4403" s="254" t="s">
        <v>29867</v>
      </c>
      <c r="D4403" s="255" t="s">
        <v>29812</v>
      </c>
      <c r="E4403" s="453">
        <v>1</v>
      </c>
    </row>
    <row r="4404" spans="1:5" ht="13.5" customHeight="1" x14ac:dyDescent="0.25">
      <c r="A4404" s="264" t="s">
        <v>29868</v>
      </c>
      <c r="B4404" s="254" t="s">
        <v>29869</v>
      </c>
      <c r="C4404" s="254"/>
      <c r="D4404" s="255" t="s">
        <v>29812</v>
      </c>
      <c r="E4404" s="453">
        <v>104</v>
      </c>
    </row>
    <row r="4405" spans="1:5" ht="13.5" customHeight="1" x14ac:dyDescent="0.25">
      <c r="A4405" s="264" t="s">
        <v>29870</v>
      </c>
      <c r="B4405" s="254" t="s">
        <v>29871</v>
      </c>
      <c r="C4405" s="254" t="s">
        <v>29872</v>
      </c>
      <c r="D4405" s="255" t="s">
        <v>29812</v>
      </c>
      <c r="E4405" s="453">
        <v>38</v>
      </c>
    </row>
    <row r="4406" spans="1:5" ht="13.5" customHeight="1" x14ac:dyDescent="0.25">
      <c r="A4406" s="264" t="s">
        <v>29873</v>
      </c>
      <c r="B4406" s="254" t="s">
        <v>29874</v>
      </c>
      <c r="C4406" s="254" t="s">
        <v>29875</v>
      </c>
      <c r="D4406" s="255" t="s">
        <v>29812</v>
      </c>
      <c r="E4406" s="453">
        <v>1</v>
      </c>
    </row>
    <row r="4407" spans="1:5" ht="13.5" customHeight="1" x14ac:dyDescent="0.25">
      <c r="A4407" s="264" t="s">
        <v>29876</v>
      </c>
      <c r="B4407" s="254" t="s">
        <v>29877</v>
      </c>
      <c r="C4407" s="254" t="s">
        <v>29878</v>
      </c>
      <c r="D4407" s="255" t="s">
        <v>29812</v>
      </c>
      <c r="E4407" s="453">
        <v>38</v>
      </c>
    </row>
    <row r="4408" spans="1:5" ht="13.5" customHeight="1" x14ac:dyDescent="0.25">
      <c r="A4408" s="264" t="s">
        <v>29879</v>
      </c>
      <c r="B4408" s="254" t="s">
        <v>29880</v>
      </c>
      <c r="C4408" s="254" t="s">
        <v>29881</v>
      </c>
      <c r="D4408" s="255" t="s">
        <v>29812</v>
      </c>
      <c r="E4408" s="453">
        <v>14</v>
      </c>
    </row>
    <row r="4409" spans="1:5" ht="13.5" customHeight="1" x14ac:dyDescent="0.25">
      <c r="A4409" s="264" t="s">
        <v>29882</v>
      </c>
      <c r="B4409" s="254" t="s">
        <v>29883</v>
      </c>
      <c r="C4409" s="254" t="s">
        <v>29884</v>
      </c>
      <c r="D4409" s="255" t="s">
        <v>29812</v>
      </c>
      <c r="E4409" s="453">
        <v>14</v>
      </c>
    </row>
    <row r="4410" spans="1:5" ht="13.5" customHeight="1" x14ac:dyDescent="0.25">
      <c r="A4410" s="264" t="s">
        <v>29885</v>
      </c>
      <c r="B4410" s="254" t="s">
        <v>29886</v>
      </c>
      <c r="C4410" s="254" t="s">
        <v>29887</v>
      </c>
      <c r="D4410" s="255" t="s">
        <v>29812</v>
      </c>
      <c r="E4410" s="453">
        <v>14</v>
      </c>
    </row>
    <row r="4411" spans="1:5" ht="13.5" customHeight="1" x14ac:dyDescent="0.25">
      <c r="A4411" s="264" t="s">
        <v>29888</v>
      </c>
      <c r="B4411" s="254" t="s">
        <v>29889</v>
      </c>
      <c r="C4411" s="254" t="s">
        <v>29890</v>
      </c>
      <c r="D4411" s="255" t="s">
        <v>29812</v>
      </c>
      <c r="E4411" s="453">
        <v>7</v>
      </c>
    </row>
    <row r="4412" spans="1:5" ht="13.5" customHeight="1" x14ac:dyDescent="0.25">
      <c r="A4412" s="264" t="s">
        <v>29891</v>
      </c>
      <c r="B4412" s="254" t="s">
        <v>29892</v>
      </c>
      <c r="C4412" s="254" t="s">
        <v>29893</v>
      </c>
      <c r="D4412" s="255" t="s">
        <v>29812</v>
      </c>
      <c r="E4412" s="453">
        <v>7</v>
      </c>
    </row>
    <row r="4413" spans="1:5" ht="13.5" customHeight="1" x14ac:dyDescent="0.25">
      <c r="A4413" s="264" t="s">
        <v>29894</v>
      </c>
      <c r="B4413" s="254" t="s">
        <v>29895</v>
      </c>
      <c r="C4413" s="254" t="s">
        <v>29896</v>
      </c>
      <c r="D4413" s="255" t="s">
        <v>29812</v>
      </c>
      <c r="E4413" s="453">
        <v>13</v>
      </c>
    </row>
    <row r="4414" spans="1:5" ht="13.5" customHeight="1" x14ac:dyDescent="0.25">
      <c r="A4414" s="264" t="s">
        <v>29897</v>
      </c>
      <c r="B4414" s="254" t="s">
        <v>29898</v>
      </c>
      <c r="C4414" s="254" t="s">
        <v>29899</v>
      </c>
      <c r="D4414" s="255" t="s">
        <v>29812</v>
      </c>
      <c r="E4414" s="453">
        <v>15</v>
      </c>
    </row>
    <row r="4415" spans="1:5" ht="13.5" customHeight="1" x14ac:dyDescent="0.25">
      <c r="A4415" s="264" t="s">
        <v>29900</v>
      </c>
      <c r="B4415" s="254" t="s">
        <v>29901</v>
      </c>
      <c r="C4415" s="254" t="s">
        <v>29902</v>
      </c>
      <c r="D4415" s="255" t="s">
        <v>29812</v>
      </c>
      <c r="E4415" s="453">
        <v>1</v>
      </c>
    </row>
    <row r="4416" spans="1:5" ht="13.5" customHeight="1" x14ac:dyDescent="0.25">
      <c r="A4416" s="264" t="s">
        <v>29903</v>
      </c>
      <c r="B4416" s="254" t="s">
        <v>29904</v>
      </c>
      <c r="C4416" s="254" t="s">
        <v>29905</v>
      </c>
      <c r="D4416" s="255" t="s">
        <v>29812</v>
      </c>
      <c r="E4416" s="453">
        <v>2</v>
      </c>
    </row>
    <row r="4417" spans="1:5" ht="13.5" customHeight="1" x14ac:dyDescent="0.25">
      <c r="A4417" s="264" t="s">
        <v>29906</v>
      </c>
      <c r="B4417" s="254" t="s">
        <v>29907</v>
      </c>
      <c r="C4417" s="254" t="s">
        <v>29908</v>
      </c>
      <c r="D4417" s="255" t="s">
        <v>29812</v>
      </c>
      <c r="E4417" s="453">
        <v>3</v>
      </c>
    </row>
    <row r="4418" spans="1:5" ht="13.5" customHeight="1" x14ac:dyDescent="0.25">
      <c r="A4418" s="264" t="s">
        <v>29909</v>
      </c>
      <c r="B4418" s="254" t="s">
        <v>29910</v>
      </c>
      <c r="C4418" s="254" t="s">
        <v>29911</v>
      </c>
      <c r="D4418" s="255" t="s">
        <v>29812</v>
      </c>
      <c r="E4418" s="453">
        <v>18</v>
      </c>
    </row>
    <row r="4419" spans="1:5" ht="13.5" customHeight="1" x14ac:dyDescent="0.25">
      <c r="A4419" s="264" t="s">
        <v>29912</v>
      </c>
      <c r="B4419" s="254" t="s">
        <v>29913</v>
      </c>
      <c r="C4419" s="254" t="s">
        <v>29914</v>
      </c>
      <c r="D4419" s="255" t="s">
        <v>29812</v>
      </c>
      <c r="E4419" s="453">
        <v>167</v>
      </c>
    </row>
    <row r="4420" spans="1:5" ht="13.5" customHeight="1" x14ac:dyDescent="0.25">
      <c r="A4420" s="264" t="s">
        <v>29915</v>
      </c>
      <c r="B4420" s="254" t="s">
        <v>29916</v>
      </c>
      <c r="C4420" s="254" t="s">
        <v>29917</v>
      </c>
      <c r="D4420" s="255" t="s">
        <v>29812</v>
      </c>
      <c r="E4420" s="453">
        <v>1</v>
      </c>
    </row>
    <row r="4421" spans="1:5" ht="13.5" customHeight="1" x14ac:dyDescent="0.25">
      <c r="A4421" s="264" t="s">
        <v>29918</v>
      </c>
      <c r="B4421" s="254" t="s">
        <v>29916</v>
      </c>
      <c r="C4421" s="254" t="s">
        <v>29919</v>
      </c>
      <c r="D4421" s="255" t="s">
        <v>29812</v>
      </c>
      <c r="E4421" s="453">
        <v>1</v>
      </c>
    </row>
    <row r="4422" spans="1:5" ht="13.5" customHeight="1" x14ac:dyDescent="0.25">
      <c r="A4422" s="264" t="s">
        <v>29920</v>
      </c>
      <c r="B4422" s="254" t="s">
        <v>29921</v>
      </c>
      <c r="C4422" s="254" t="s">
        <v>29922</v>
      </c>
      <c r="D4422" s="255" t="s">
        <v>29812</v>
      </c>
      <c r="E4422" s="453">
        <v>1060</v>
      </c>
    </row>
    <row r="4423" spans="1:5" ht="13.5" customHeight="1" x14ac:dyDescent="0.25">
      <c r="A4423" s="264" t="s">
        <v>29923</v>
      </c>
      <c r="B4423" s="254" t="s">
        <v>29924</v>
      </c>
      <c r="C4423" s="254" t="s">
        <v>29925</v>
      </c>
      <c r="D4423" s="255" t="s">
        <v>29812</v>
      </c>
      <c r="E4423" s="453">
        <v>1179</v>
      </c>
    </row>
    <row r="4424" spans="1:5" ht="13.5" customHeight="1" x14ac:dyDescent="0.25">
      <c r="A4424" s="264" t="s">
        <v>29926</v>
      </c>
      <c r="B4424" s="254" t="s">
        <v>29927</v>
      </c>
      <c r="C4424" s="254" t="s">
        <v>29928</v>
      </c>
      <c r="D4424" s="255" t="s">
        <v>29812</v>
      </c>
      <c r="E4424" s="453">
        <v>10</v>
      </c>
    </row>
    <row r="4425" spans="1:5" ht="13.5" customHeight="1" x14ac:dyDescent="0.25">
      <c r="A4425" s="264" t="s">
        <v>29929</v>
      </c>
      <c r="B4425" s="254" t="s">
        <v>29930</v>
      </c>
      <c r="C4425" s="254" t="s">
        <v>29931</v>
      </c>
      <c r="D4425" s="255" t="s">
        <v>29812</v>
      </c>
      <c r="E4425" s="453">
        <v>1</v>
      </c>
    </row>
    <row r="4426" spans="1:5" ht="13.5" customHeight="1" x14ac:dyDescent="0.25">
      <c r="A4426" s="264" t="s">
        <v>29932</v>
      </c>
      <c r="B4426" s="254" t="s">
        <v>29933</v>
      </c>
      <c r="C4426" s="254" t="s">
        <v>29934</v>
      </c>
      <c r="D4426" s="255" t="s">
        <v>29812</v>
      </c>
      <c r="E4426" s="453">
        <v>88</v>
      </c>
    </row>
    <row r="4427" spans="1:5" ht="13.5" customHeight="1" x14ac:dyDescent="0.25">
      <c r="A4427" s="264" t="s">
        <v>29935</v>
      </c>
      <c r="B4427" s="254" t="s">
        <v>29933</v>
      </c>
      <c r="C4427" s="254" t="s">
        <v>29936</v>
      </c>
      <c r="D4427" s="255" t="s">
        <v>29812</v>
      </c>
      <c r="E4427" s="453">
        <v>14324</v>
      </c>
    </row>
    <row r="4428" spans="1:5" ht="13.5" customHeight="1" x14ac:dyDescent="0.25">
      <c r="A4428" s="264" t="s">
        <v>29937</v>
      </c>
      <c r="B4428" s="254" t="s">
        <v>29938</v>
      </c>
      <c r="C4428" s="254" t="s">
        <v>29939</v>
      </c>
      <c r="D4428" s="255" t="s">
        <v>29812</v>
      </c>
      <c r="E4428" s="453">
        <v>57102</v>
      </c>
    </row>
    <row r="4429" spans="1:5" ht="13.5" customHeight="1" x14ac:dyDescent="0.25">
      <c r="A4429" s="264" t="s">
        <v>29940</v>
      </c>
      <c r="B4429" s="254" t="s">
        <v>29941</v>
      </c>
      <c r="C4429" s="254" t="s">
        <v>29942</v>
      </c>
      <c r="D4429" s="255" t="s">
        <v>29812</v>
      </c>
      <c r="E4429" s="453">
        <v>3405</v>
      </c>
    </row>
    <row r="4430" spans="1:5" ht="13.5" customHeight="1" x14ac:dyDescent="0.25">
      <c r="A4430" s="264" t="s">
        <v>29943</v>
      </c>
      <c r="B4430" s="254" t="s">
        <v>29944</v>
      </c>
      <c r="C4430" s="254" t="s">
        <v>29945</v>
      </c>
      <c r="D4430" s="255" t="s">
        <v>29812</v>
      </c>
      <c r="E4430" s="453">
        <v>874</v>
      </c>
    </row>
    <row r="4431" spans="1:5" ht="13.5" customHeight="1" x14ac:dyDescent="0.25">
      <c r="A4431" s="264" t="s">
        <v>29946</v>
      </c>
      <c r="B4431" s="254" t="s">
        <v>29947</v>
      </c>
      <c r="C4431" s="254" t="s">
        <v>29948</v>
      </c>
      <c r="D4431" s="255" t="s">
        <v>29812</v>
      </c>
      <c r="E4431" s="453">
        <v>34</v>
      </c>
    </row>
    <row r="4432" spans="1:5" ht="13.5" customHeight="1" x14ac:dyDescent="0.25">
      <c r="A4432" s="264" t="s">
        <v>29949</v>
      </c>
      <c r="B4432" s="254" t="s">
        <v>29950</v>
      </c>
      <c r="C4432" s="254" t="s">
        <v>29951</v>
      </c>
      <c r="D4432" s="255" t="s">
        <v>29812</v>
      </c>
      <c r="E4432" s="453">
        <v>61</v>
      </c>
    </row>
    <row r="4433" spans="1:5" ht="13.5" customHeight="1" x14ac:dyDescent="0.25">
      <c r="A4433" s="264" t="s">
        <v>29952</v>
      </c>
      <c r="B4433" s="254" t="s">
        <v>29953</v>
      </c>
      <c r="C4433" s="254" t="s">
        <v>29954</v>
      </c>
      <c r="D4433" s="255" t="s">
        <v>29812</v>
      </c>
      <c r="E4433" s="453">
        <v>9</v>
      </c>
    </row>
    <row r="4434" spans="1:5" ht="13.5" customHeight="1" x14ac:dyDescent="0.25">
      <c r="A4434" s="264" t="s">
        <v>29955</v>
      </c>
      <c r="B4434" s="254" t="s">
        <v>29956</v>
      </c>
      <c r="C4434" s="254" t="s">
        <v>29957</v>
      </c>
      <c r="D4434" s="255" t="s">
        <v>29812</v>
      </c>
      <c r="E4434" s="453">
        <v>29</v>
      </c>
    </row>
    <row r="4435" spans="1:5" ht="13.5" customHeight="1" x14ac:dyDescent="0.25">
      <c r="A4435" s="264" t="s">
        <v>29958</v>
      </c>
      <c r="B4435" s="254" t="s">
        <v>29956</v>
      </c>
      <c r="C4435" s="254" t="s">
        <v>29959</v>
      </c>
      <c r="D4435" s="255" t="s">
        <v>29812</v>
      </c>
      <c r="E4435" s="453">
        <v>20</v>
      </c>
    </row>
    <row r="4436" spans="1:5" ht="13.5" customHeight="1" x14ac:dyDescent="0.25">
      <c r="A4436" s="264" t="s">
        <v>29960</v>
      </c>
      <c r="B4436" s="254" t="s">
        <v>29961</v>
      </c>
      <c r="C4436" s="254" t="s">
        <v>29962</v>
      </c>
      <c r="D4436" s="255" t="s">
        <v>29812</v>
      </c>
      <c r="E4436" s="453">
        <v>5</v>
      </c>
    </row>
    <row r="4437" spans="1:5" ht="13.5" customHeight="1" x14ac:dyDescent="0.25">
      <c r="A4437" s="264" t="s">
        <v>29963</v>
      </c>
      <c r="B4437" s="254" t="s">
        <v>29964</v>
      </c>
      <c r="C4437" s="254" t="s">
        <v>29965</v>
      </c>
      <c r="D4437" s="255" t="s">
        <v>29812</v>
      </c>
      <c r="E4437" s="453">
        <v>54</v>
      </c>
    </row>
    <row r="4438" spans="1:5" ht="13.5" customHeight="1" x14ac:dyDescent="0.25">
      <c r="A4438" s="264" t="s">
        <v>29966</v>
      </c>
      <c r="B4438" s="254" t="s">
        <v>29961</v>
      </c>
      <c r="C4438" s="254" t="s">
        <v>29967</v>
      </c>
      <c r="D4438" s="255" t="s">
        <v>29812</v>
      </c>
      <c r="E4438" s="453">
        <v>1</v>
      </c>
    </row>
    <row r="4439" spans="1:5" ht="13.5" customHeight="1" x14ac:dyDescent="0.25">
      <c r="A4439" s="264" t="s">
        <v>29968</v>
      </c>
      <c r="B4439" s="254" t="s">
        <v>29956</v>
      </c>
      <c r="C4439" s="254" t="s">
        <v>29969</v>
      </c>
      <c r="D4439" s="255" t="s">
        <v>29812</v>
      </c>
      <c r="E4439" s="453">
        <v>30</v>
      </c>
    </row>
    <row r="4440" spans="1:5" ht="13.5" customHeight="1" x14ac:dyDescent="0.25">
      <c r="A4440" s="264" t="s">
        <v>29970</v>
      </c>
      <c r="B4440" s="254" t="s">
        <v>29971</v>
      </c>
      <c r="C4440" s="254" t="s">
        <v>29972</v>
      </c>
      <c r="D4440" s="255" t="s">
        <v>29812</v>
      </c>
      <c r="E4440" s="453">
        <v>4</v>
      </c>
    </row>
    <row r="4441" spans="1:5" ht="13.5" customHeight="1" x14ac:dyDescent="0.25">
      <c r="A4441" s="264" t="s">
        <v>29973</v>
      </c>
      <c r="B4441" s="254" t="s">
        <v>29971</v>
      </c>
      <c r="C4441" s="254" t="s">
        <v>29974</v>
      </c>
      <c r="D4441" s="255" t="s">
        <v>29812</v>
      </c>
      <c r="E4441" s="453">
        <v>2</v>
      </c>
    </row>
    <row r="4442" spans="1:5" ht="13.5" customHeight="1" x14ac:dyDescent="0.25">
      <c r="A4442" s="264" t="s">
        <v>29975</v>
      </c>
      <c r="B4442" s="254" t="s">
        <v>29971</v>
      </c>
      <c r="C4442" s="254" t="s">
        <v>29976</v>
      </c>
      <c r="D4442" s="255" t="s">
        <v>29812</v>
      </c>
      <c r="E4442" s="453">
        <v>1</v>
      </c>
    </row>
    <row r="4443" spans="1:5" ht="13.5" customHeight="1" x14ac:dyDescent="0.25">
      <c r="A4443" s="264" t="s">
        <v>29977</v>
      </c>
      <c r="B4443" s="254" t="s">
        <v>29971</v>
      </c>
      <c r="C4443" s="254" t="s">
        <v>29978</v>
      </c>
      <c r="D4443" s="255" t="s">
        <v>29812</v>
      </c>
      <c r="E4443" s="453">
        <v>1</v>
      </c>
    </row>
    <row r="4444" spans="1:5" ht="13.5" customHeight="1" x14ac:dyDescent="0.25">
      <c r="A4444" s="264" t="s">
        <v>29979</v>
      </c>
      <c r="B4444" s="254" t="s">
        <v>29980</v>
      </c>
      <c r="C4444" s="254" t="s">
        <v>29981</v>
      </c>
      <c r="D4444" s="255" t="s">
        <v>29812</v>
      </c>
      <c r="E4444" s="453">
        <v>1</v>
      </c>
    </row>
    <row r="4445" spans="1:5" ht="13.5" customHeight="1" x14ac:dyDescent="0.25">
      <c r="A4445" s="264" t="s">
        <v>29982</v>
      </c>
      <c r="B4445" s="254" t="s">
        <v>29980</v>
      </c>
      <c r="C4445" s="254" t="s">
        <v>29983</v>
      </c>
      <c r="D4445" s="255" t="s">
        <v>29812</v>
      </c>
      <c r="E4445" s="453">
        <v>1</v>
      </c>
    </row>
    <row r="4446" spans="1:5" ht="13.5" customHeight="1" x14ac:dyDescent="0.25">
      <c r="A4446" s="264" t="s">
        <v>29984</v>
      </c>
      <c r="B4446" s="254" t="s">
        <v>29980</v>
      </c>
      <c r="C4446" s="254" t="s">
        <v>29985</v>
      </c>
      <c r="D4446" s="255" t="s">
        <v>29812</v>
      </c>
      <c r="E4446" s="453">
        <v>5</v>
      </c>
    </row>
    <row r="4447" spans="1:5" ht="13.5" customHeight="1" x14ac:dyDescent="0.25">
      <c r="A4447" s="264" t="s">
        <v>29986</v>
      </c>
      <c r="B4447" s="254" t="s">
        <v>29980</v>
      </c>
      <c r="C4447" s="254" t="s">
        <v>29987</v>
      </c>
      <c r="D4447" s="255" t="s">
        <v>29812</v>
      </c>
      <c r="E4447" s="453">
        <v>5</v>
      </c>
    </row>
    <row r="4448" spans="1:5" ht="13.5" customHeight="1" x14ac:dyDescent="0.25">
      <c r="A4448" s="264" t="s">
        <v>29988</v>
      </c>
      <c r="B4448" s="254" t="s">
        <v>29980</v>
      </c>
      <c r="C4448" s="254" t="s">
        <v>29989</v>
      </c>
      <c r="D4448" s="255" t="s">
        <v>29812</v>
      </c>
      <c r="E4448" s="453">
        <v>3</v>
      </c>
    </row>
    <row r="4449" spans="1:5" ht="13.5" customHeight="1" x14ac:dyDescent="0.25">
      <c r="A4449" s="264" t="s">
        <v>29990</v>
      </c>
      <c r="B4449" s="254" t="s">
        <v>29980</v>
      </c>
      <c r="C4449" s="254" t="s">
        <v>29991</v>
      </c>
      <c r="D4449" s="255" t="s">
        <v>29812</v>
      </c>
      <c r="E4449" s="453">
        <v>3</v>
      </c>
    </row>
    <row r="4450" spans="1:5" ht="13.5" customHeight="1" x14ac:dyDescent="0.25">
      <c r="A4450" s="264" t="s">
        <v>29992</v>
      </c>
      <c r="B4450" s="254" t="s">
        <v>29980</v>
      </c>
      <c r="C4450" s="254" t="s">
        <v>29993</v>
      </c>
      <c r="D4450" s="255" t="s">
        <v>29812</v>
      </c>
      <c r="E4450" s="453">
        <v>3</v>
      </c>
    </row>
    <row r="4451" spans="1:5" ht="13.5" customHeight="1" x14ac:dyDescent="0.25">
      <c r="A4451" s="264" t="s">
        <v>29994</v>
      </c>
      <c r="B4451" s="254" t="s">
        <v>29980</v>
      </c>
      <c r="C4451" s="254" t="s">
        <v>29995</v>
      </c>
      <c r="D4451" s="255" t="s">
        <v>29812</v>
      </c>
      <c r="E4451" s="453">
        <v>20</v>
      </c>
    </row>
    <row r="4452" spans="1:5" ht="13.5" customHeight="1" x14ac:dyDescent="0.25">
      <c r="A4452" s="264" t="s">
        <v>29996</v>
      </c>
      <c r="B4452" s="254" t="s">
        <v>29980</v>
      </c>
      <c r="C4452" s="254" t="s">
        <v>29997</v>
      </c>
      <c r="D4452" s="255" t="s">
        <v>29812</v>
      </c>
      <c r="E4452" s="453">
        <v>15</v>
      </c>
    </row>
    <row r="4453" spans="1:5" ht="13.5" customHeight="1" x14ac:dyDescent="0.25">
      <c r="A4453" s="264" t="s">
        <v>29998</v>
      </c>
      <c r="B4453" s="254" t="s">
        <v>29980</v>
      </c>
      <c r="C4453" s="254" t="s">
        <v>29999</v>
      </c>
      <c r="D4453" s="255" t="s">
        <v>29812</v>
      </c>
      <c r="E4453" s="453">
        <v>6</v>
      </c>
    </row>
    <row r="4454" spans="1:5" ht="13.5" customHeight="1" x14ac:dyDescent="0.25">
      <c r="A4454" s="264" t="s">
        <v>30000</v>
      </c>
      <c r="B4454" s="254" t="s">
        <v>29980</v>
      </c>
      <c r="C4454" s="254" t="s">
        <v>30001</v>
      </c>
      <c r="D4454" s="255" t="s">
        <v>29812</v>
      </c>
      <c r="E4454" s="453">
        <v>11</v>
      </c>
    </row>
    <row r="4455" spans="1:5" ht="13.5" customHeight="1" x14ac:dyDescent="0.25">
      <c r="A4455" s="264" t="s">
        <v>30002</v>
      </c>
      <c r="B4455" s="254" t="s">
        <v>30003</v>
      </c>
      <c r="C4455" s="254" t="s">
        <v>30004</v>
      </c>
      <c r="D4455" s="255" t="s">
        <v>29812</v>
      </c>
      <c r="E4455" s="453">
        <v>6</v>
      </c>
    </row>
    <row r="4456" spans="1:5" ht="13.5" customHeight="1" x14ac:dyDescent="0.25">
      <c r="A4456" s="264" t="s">
        <v>30005</v>
      </c>
      <c r="B4456" s="254" t="s">
        <v>30003</v>
      </c>
      <c r="C4456" s="254" t="s">
        <v>30006</v>
      </c>
      <c r="D4456" s="255" t="s">
        <v>29812</v>
      </c>
      <c r="E4456" s="453">
        <v>6</v>
      </c>
    </row>
    <row r="4457" spans="1:5" ht="13.5" customHeight="1" x14ac:dyDescent="0.25">
      <c r="A4457" s="264" t="s">
        <v>30007</v>
      </c>
      <c r="B4457" s="254" t="s">
        <v>30003</v>
      </c>
      <c r="C4457" s="254" t="s">
        <v>30008</v>
      </c>
      <c r="D4457" s="255" t="s">
        <v>29812</v>
      </c>
      <c r="E4457" s="453">
        <v>2</v>
      </c>
    </row>
    <row r="4458" spans="1:5" ht="13.5" customHeight="1" x14ac:dyDescent="0.25">
      <c r="A4458" s="264" t="s">
        <v>30009</v>
      </c>
      <c r="B4458" s="254" t="s">
        <v>30010</v>
      </c>
      <c r="C4458" s="254" t="s">
        <v>30011</v>
      </c>
      <c r="D4458" s="255" t="s">
        <v>29812</v>
      </c>
      <c r="E4458" s="453">
        <v>13</v>
      </c>
    </row>
    <row r="4459" spans="1:5" ht="13.5" customHeight="1" x14ac:dyDescent="0.25">
      <c r="A4459" s="264" t="s">
        <v>30012</v>
      </c>
      <c r="B4459" s="254" t="s">
        <v>30013</v>
      </c>
      <c r="C4459" s="254" t="s">
        <v>30014</v>
      </c>
      <c r="D4459" s="255" t="s">
        <v>29812</v>
      </c>
      <c r="E4459" s="453">
        <v>47</v>
      </c>
    </row>
    <row r="4460" spans="1:5" ht="13.5" customHeight="1" x14ac:dyDescent="0.25">
      <c r="A4460" s="264" t="s">
        <v>30015</v>
      </c>
      <c r="B4460" s="254" t="s">
        <v>30016</v>
      </c>
      <c r="C4460" s="254" t="s">
        <v>30017</v>
      </c>
      <c r="D4460" s="255" t="s">
        <v>29812</v>
      </c>
      <c r="E4460" s="453">
        <v>197</v>
      </c>
    </row>
    <row r="4461" spans="1:5" ht="13.5" customHeight="1" x14ac:dyDescent="0.25">
      <c r="A4461" s="264" t="s">
        <v>30018</v>
      </c>
      <c r="B4461" s="254" t="s">
        <v>30019</v>
      </c>
      <c r="C4461" s="254" t="s">
        <v>30020</v>
      </c>
      <c r="D4461" s="255" t="s">
        <v>29812</v>
      </c>
      <c r="E4461" s="453">
        <v>88</v>
      </c>
    </row>
    <row r="4462" spans="1:5" ht="13.5" customHeight="1" x14ac:dyDescent="0.25">
      <c r="A4462" s="264" t="s">
        <v>30021</v>
      </c>
      <c r="B4462" s="254" t="s">
        <v>30022</v>
      </c>
      <c r="C4462" s="254" t="s">
        <v>30023</v>
      </c>
      <c r="D4462" s="255" t="s">
        <v>29812</v>
      </c>
      <c r="E4462" s="453">
        <v>27</v>
      </c>
    </row>
    <row r="4463" spans="1:5" ht="13.5" customHeight="1" x14ac:dyDescent="0.25">
      <c r="A4463" s="264" t="s">
        <v>30024</v>
      </c>
      <c r="B4463" s="254" t="s">
        <v>30025</v>
      </c>
      <c r="C4463" s="254" t="s">
        <v>30026</v>
      </c>
      <c r="D4463" s="255" t="s">
        <v>29812</v>
      </c>
      <c r="E4463" s="453">
        <v>415</v>
      </c>
    </row>
    <row r="4464" spans="1:5" ht="13.5" customHeight="1" x14ac:dyDescent="0.25">
      <c r="A4464" s="264" t="s">
        <v>30027</v>
      </c>
      <c r="B4464" s="254" t="s">
        <v>30028</v>
      </c>
      <c r="C4464" s="254" t="s">
        <v>30029</v>
      </c>
      <c r="D4464" s="255" t="s">
        <v>29812</v>
      </c>
      <c r="E4464" s="453">
        <v>760</v>
      </c>
    </row>
    <row r="4465" spans="1:5" ht="13.5" customHeight="1" x14ac:dyDescent="0.25">
      <c r="A4465" s="264" t="s">
        <v>30030</v>
      </c>
      <c r="B4465" s="254" t="s">
        <v>30031</v>
      </c>
      <c r="C4465" s="254" t="s">
        <v>30032</v>
      </c>
      <c r="D4465" s="255" t="s">
        <v>29812</v>
      </c>
      <c r="E4465" s="453">
        <v>916</v>
      </c>
    </row>
    <row r="4466" spans="1:5" ht="13.5" customHeight="1" x14ac:dyDescent="0.25">
      <c r="A4466" s="264" t="s">
        <v>30033</v>
      </c>
      <c r="B4466" s="254" t="s">
        <v>30034</v>
      </c>
      <c r="C4466" s="254" t="s">
        <v>30035</v>
      </c>
      <c r="D4466" s="255" t="s">
        <v>29812</v>
      </c>
      <c r="E4466" s="453">
        <v>4</v>
      </c>
    </row>
    <row r="4467" spans="1:5" ht="13.5" customHeight="1" x14ac:dyDescent="0.25">
      <c r="A4467" s="264" t="s">
        <v>30036</v>
      </c>
      <c r="B4467" s="254" t="s">
        <v>30037</v>
      </c>
      <c r="C4467" s="254" t="s">
        <v>30038</v>
      </c>
      <c r="D4467" s="255" t="s">
        <v>29812</v>
      </c>
      <c r="E4467" s="453">
        <v>13</v>
      </c>
    </row>
    <row r="4468" spans="1:5" ht="13.5" customHeight="1" x14ac:dyDescent="0.25">
      <c r="A4468" s="264" t="s">
        <v>30039</v>
      </c>
      <c r="B4468" s="254" t="s">
        <v>30040</v>
      </c>
      <c r="C4468" s="254" t="s">
        <v>30041</v>
      </c>
      <c r="D4468" s="255" t="s">
        <v>29812</v>
      </c>
      <c r="E4468" s="453">
        <v>1</v>
      </c>
    </row>
    <row r="4469" spans="1:5" ht="13.5" customHeight="1" x14ac:dyDescent="0.25">
      <c r="A4469" s="264" t="s">
        <v>30042</v>
      </c>
      <c r="B4469" s="254" t="s">
        <v>30043</v>
      </c>
      <c r="C4469" s="254" t="s">
        <v>30044</v>
      </c>
      <c r="D4469" s="255" t="s">
        <v>29812</v>
      </c>
      <c r="E4469" s="453">
        <v>11</v>
      </c>
    </row>
    <row r="4470" spans="1:5" ht="13.5" customHeight="1" x14ac:dyDescent="0.25">
      <c r="A4470" s="264" t="s">
        <v>30045</v>
      </c>
      <c r="B4470" s="254" t="s">
        <v>30046</v>
      </c>
      <c r="C4470" s="254" t="s">
        <v>30047</v>
      </c>
      <c r="D4470" s="255" t="s">
        <v>29812</v>
      </c>
      <c r="E4470" s="453">
        <v>103</v>
      </c>
    </row>
    <row r="4471" spans="1:5" ht="13.5" customHeight="1" x14ac:dyDescent="0.25">
      <c r="A4471" s="264" t="s">
        <v>30048</v>
      </c>
      <c r="B4471" s="254" t="s">
        <v>30049</v>
      </c>
      <c r="C4471" s="254" t="s">
        <v>30050</v>
      </c>
      <c r="D4471" s="255" t="s">
        <v>29812</v>
      </c>
      <c r="E4471" s="453">
        <v>15437</v>
      </c>
    </row>
    <row r="4472" spans="1:5" ht="13.5" customHeight="1" x14ac:dyDescent="0.25">
      <c r="A4472" s="264" t="s">
        <v>30051</v>
      </c>
      <c r="B4472" s="254" t="s">
        <v>30049</v>
      </c>
      <c r="C4472" s="254" t="s">
        <v>30052</v>
      </c>
      <c r="D4472" s="255" t="s">
        <v>29812</v>
      </c>
      <c r="E4472" s="453">
        <v>2155</v>
      </c>
    </row>
    <row r="4473" spans="1:5" ht="13.5" customHeight="1" x14ac:dyDescent="0.25">
      <c r="A4473" s="264" t="s">
        <v>30053</v>
      </c>
      <c r="B4473" s="254" t="s">
        <v>30054</v>
      </c>
      <c r="C4473" s="254" t="s">
        <v>30055</v>
      </c>
      <c r="D4473" s="255" t="s">
        <v>29812</v>
      </c>
      <c r="E4473" s="453">
        <v>4559</v>
      </c>
    </row>
    <row r="4474" spans="1:5" ht="13.5" customHeight="1" x14ac:dyDescent="0.25">
      <c r="A4474" s="264" t="s">
        <v>30056</v>
      </c>
      <c r="B4474" s="254" t="s">
        <v>30057</v>
      </c>
      <c r="C4474" s="254" t="s">
        <v>30058</v>
      </c>
      <c r="D4474" s="255" t="s">
        <v>29812</v>
      </c>
      <c r="E4474" s="453">
        <v>486</v>
      </c>
    </row>
    <row r="4475" spans="1:5" ht="13.5" customHeight="1" x14ac:dyDescent="0.25">
      <c r="A4475" s="264" t="s">
        <v>30059</v>
      </c>
      <c r="B4475" s="254" t="s">
        <v>30057</v>
      </c>
      <c r="C4475" s="254" t="s">
        <v>30060</v>
      </c>
      <c r="D4475" s="255" t="s">
        <v>29812</v>
      </c>
      <c r="E4475" s="453">
        <v>50</v>
      </c>
    </row>
    <row r="4476" spans="1:5" ht="13.5" customHeight="1" x14ac:dyDescent="0.25">
      <c r="A4476" s="264" t="s">
        <v>30061</v>
      </c>
      <c r="B4476" s="254" t="s">
        <v>30062</v>
      </c>
      <c r="C4476" s="254" t="s">
        <v>30063</v>
      </c>
      <c r="D4476" s="255" t="s">
        <v>29812</v>
      </c>
      <c r="E4476" s="453">
        <v>15</v>
      </c>
    </row>
    <row r="4477" spans="1:5" ht="13.5" customHeight="1" x14ac:dyDescent="0.25">
      <c r="A4477" s="264" t="s">
        <v>30064</v>
      </c>
      <c r="B4477" s="254" t="s">
        <v>30065</v>
      </c>
      <c r="C4477" s="254" t="s">
        <v>30066</v>
      </c>
      <c r="D4477" s="255" t="s">
        <v>29812</v>
      </c>
      <c r="E4477" s="453">
        <v>729</v>
      </c>
    </row>
    <row r="4478" spans="1:5" ht="13.5" customHeight="1" x14ac:dyDescent="0.25">
      <c r="A4478" s="264" t="s">
        <v>30067</v>
      </c>
      <c r="B4478" s="254" t="s">
        <v>29933</v>
      </c>
      <c r="C4478" s="254" t="s">
        <v>30068</v>
      </c>
      <c r="D4478" s="255" t="s">
        <v>29812</v>
      </c>
      <c r="E4478" s="453">
        <v>971</v>
      </c>
    </row>
    <row r="4479" spans="1:5" ht="13.5" customHeight="1" x14ac:dyDescent="0.25">
      <c r="A4479" s="264" t="s">
        <v>30069</v>
      </c>
      <c r="B4479" s="254" t="s">
        <v>30070</v>
      </c>
      <c r="C4479" s="254" t="s">
        <v>30071</v>
      </c>
      <c r="D4479" s="255" t="s">
        <v>29812</v>
      </c>
      <c r="E4479" s="453">
        <v>2406</v>
      </c>
    </row>
    <row r="4480" spans="1:5" ht="13.5" customHeight="1" x14ac:dyDescent="0.25">
      <c r="A4480" s="264" t="s">
        <v>30072</v>
      </c>
      <c r="B4480" s="254" t="s">
        <v>30070</v>
      </c>
      <c r="C4480" s="254" t="s">
        <v>30073</v>
      </c>
      <c r="D4480" s="255" t="s">
        <v>29812</v>
      </c>
      <c r="E4480" s="453">
        <v>68</v>
      </c>
    </row>
    <row r="4481" spans="1:5" ht="13.5" customHeight="1" x14ac:dyDescent="0.25">
      <c r="A4481" s="264" t="s">
        <v>30074</v>
      </c>
      <c r="B4481" s="254" t="s">
        <v>30070</v>
      </c>
      <c r="C4481" s="254" t="s">
        <v>30075</v>
      </c>
      <c r="D4481" s="255" t="s">
        <v>29812</v>
      </c>
      <c r="E4481" s="453">
        <v>2513</v>
      </c>
    </row>
    <row r="4482" spans="1:5" ht="13.5" customHeight="1" x14ac:dyDescent="0.25">
      <c r="A4482" s="264" t="s">
        <v>30076</v>
      </c>
      <c r="B4482" s="254" t="s">
        <v>30070</v>
      </c>
      <c r="C4482" s="254" t="s">
        <v>30077</v>
      </c>
      <c r="D4482" s="255" t="s">
        <v>29812</v>
      </c>
      <c r="E4482" s="453">
        <v>18947</v>
      </c>
    </row>
    <row r="4483" spans="1:5" ht="13.5" customHeight="1" x14ac:dyDescent="0.25">
      <c r="A4483" s="264" t="s">
        <v>30078</v>
      </c>
      <c r="B4483" s="254" t="s">
        <v>30070</v>
      </c>
      <c r="C4483" s="254" t="s">
        <v>30079</v>
      </c>
      <c r="D4483" s="255" t="s">
        <v>29812</v>
      </c>
      <c r="E4483" s="453">
        <v>8447</v>
      </c>
    </row>
    <row r="4484" spans="1:5" ht="13.5" customHeight="1" x14ac:dyDescent="0.25">
      <c r="A4484" s="264" t="s">
        <v>30080</v>
      </c>
      <c r="B4484" s="254" t="s">
        <v>30070</v>
      </c>
      <c r="C4484" s="254" t="s">
        <v>30081</v>
      </c>
      <c r="D4484" s="255" t="s">
        <v>29812</v>
      </c>
      <c r="E4484" s="453">
        <v>613587</v>
      </c>
    </row>
    <row r="4485" spans="1:5" ht="13.5" customHeight="1" x14ac:dyDescent="0.25">
      <c r="A4485" s="264" t="s">
        <v>30082</v>
      </c>
      <c r="B4485" s="254" t="s">
        <v>30083</v>
      </c>
      <c r="C4485" s="254" t="s">
        <v>30084</v>
      </c>
      <c r="D4485" s="255" t="s">
        <v>29812</v>
      </c>
      <c r="E4485" s="453">
        <v>471201</v>
      </c>
    </row>
    <row r="4486" spans="1:5" ht="13.5" customHeight="1" x14ac:dyDescent="0.25">
      <c r="A4486" s="264" t="s">
        <v>30085</v>
      </c>
      <c r="B4486" s="254" t="s">
        <v>30083</v>
      </c>
      <c r="C4486" s="254" t="s">
        <v>30086</v>
      </c>
      <c r="D4486" s="255" t="s">
        <v>29812</v>
      </c>
      <c r="E4486" s="453">
        <v>11487</v>
      </c>
    </row>
    <row r="4487" spans="1:5" ht="13.5" customHeight="1" x14ac:dyDescent="0.25">
      <c r="A4487" s="264" t="s">
        <v>30087</v>
      </c>
      <c r="B4487" s="254" t="s">
        <v>30088</v>
      </c>
      <c r="C4487" s="254" t="s">
        <v>30089</v>
      </c>
      <c r="D4487" s="255" t="s">
        <v>29812</v>
      </c>
      <c r="E4487" s="453">
        <v>1783</v>
      </c>
    </row>
    <row r="4488" spans="1:5" ht="13.5" customHeight="1" x14ac:dyDescent="0.25">
      <c r="A4488" s="264" t="s">
        <v>30090</v>
      </c>
      <c r="B4488" s="254" t="s">
        <v>30091</v>
      </c>
      <c r="C4488" s="254" t="s">
        <v>30092</v>
      </c>
      <c r="D4488" s="255" t="s">
        <v>29812</v>
      </c>
      <c r="E4488" s="453">
        <v>1395</v>
      </c>
    </row>
    <row r="4489" spans="1:5" ht="13.5" customHeight="1" x14ac:dyDescent="0.25">
      <c r="A4489" s="264" t="s">
        <v>30093</v>
      </c>
      <c r="B4489" s="254" t="s">
        <v>30091</v>
      </c>
      <c r="C4489" s="254" t="s">
        <v>30094</v>
      </c>
      <c r="D4489" s="255" t="s">
        <v>29812</v>
      </c>
      <c r="E4489" s="453">
        <v>21731</v>
      </c>
    </row>
    <row r="4490" spans="1:5" ht="13.5" customHeight="1" x14ac:dyDescent="0.25">
      <c r="A4490" s="264" t="s">
        <v>30095</v>
      </c>
      <c r="B4490" s="254" t="s">
        <v>30096</v>
      </c>
      <c r="C4490" s="254"/>
      <c r="D4490" s="255" t="s">
        <v>29812</v>
      </c>
      <c r="E4490" s="453">
        <v>105</v>
      </c>
    </row>
    <row r="4491" spans="1:5" ht="13.5" customHeight="1" x14ac:dyDescent="0.25">
      <c r="A4491" s="264" t="s">
        <v>30097</v>
      </c>
      <c r="B4491" s="254" t="s">
        <v>30098</v>
      </c>
      <c r="C4491" s="254" t="s">
        <v>30099</v>
      </c>
      <c r="D4491" s="255" t="s">
        <v>29812</v>
      </c>
      <c r="E4491" s="453">
        <v>4</v>
      </c>
    </row>
    <row r="4492" spans="1:5" ht="13.5" customHeight="1" x14ac:dyDescent="0.25">
      <c r="A4492" s="264" t="s">
        <v>30100</v>
      </c>
      <c r="B4492" s="254" t="s">
        <v>30101</v>
      </c>
      <c r="C4492" s="254" t="s">
        <v>30102</v>
      </c>
      <c r="D4492" s="255" t="s">
        <v>29812</v>
      </c>
      <c r="E4492" s="453">
        <v>6</v>
      </c>
    </row>
    <row r="4493" spans="1:5" ht="13.5" customHeight="1" x14ac:dyDescent="0.25">
      <c r="A4493" s="264" t="s">
        <v>30103</v>
      </c>
      <c r="B4493" s="254" t="s">
        <v>30104</v>
      </c>
      <c r="C4493" s="254" t="s">
        <v>30105</v>
      </c>
      <c r="D4493" s="255" t="s">
        <v>29812</v>
      </c>
      <c r="E4493" s="453">
        <v>6</v>
      </c>
    </row>
    <row r="4494" spans="1:5" ht="13.5" customHeight="1" x14ac:dyDescent="0.25">
      <c r="A4494" s="264" t="s">
        <v>30106</v>
      </c>
      <c r="B4494" s="254" t="s">
        <v>30107</v>
      </c>
      <c r="C4494" s="254" t="s">
        <v>30108</v>
      </c>
      <c r="D4494" s="255" t="s">
        <v>29812</v>
      </c>
      <c r="E4494" s="453">
        <v>1</v>
      </c>
    </row>
    <row r="4495" spans="1:5" ht="13.5" customHeight="1" x14ac:dyDescent="0.25">
      <c r="A4495" s="264" t="s">
        <v>30109</v>
      </c>
      <c r="B4495" s="254" t="s">
        <v>30107</v>
      </c>
      <c r="C4495" s="254" t="s">
        <v>30110</v>
      </c>
      <c r="D4495" s="255" t="s">
        <v>29812</v>
      </c>
      <c r="E4495" s="453">
        <v>1</v>
      </c>
    </row>
    <row r="4496" spans="1:5" ht="13.5" customHeight="1" x14ac:dyDescent="0.25">
      <c r="A4496" s="264" t="s">
        <v>30111</v>
      </c>
      <c r="B4496" s="254" t="s">
        <v>30112</v>
      </c>
      <c r="C4496" s="254" t="s">
        <v>30113</v>
      </c>
      <c r="D4496" s="255" t="s">
        <v>29812</v>
      </c>
      <c r="E4496" s="453">
        <v>4</v>
      </c>
    </row>
    <row r="4497" spans="1:5" ht="13.5" customHeight="1" x14ac:dyDescent="0.25">
      <c r="A4497" s="264" t="s">
        <v>30114</v>
      </c>
      <c r="B4497" s="254" t="s">
        <v>30112</v>
      </c>
      <c r="C4497" s="254" t="s">
        <v>30115</v>
      </c>
      <c r="D4497" s="255" t="s">
        <v>29812</v>
      </c>
      <c r="E4497" s="453">
        <v>3</v>
      </c>
    </row>
    <row r="4498" spans="1:5" ht="13.5" customHeight="1" x14ac:dyDescent="0.25">
      <c r="A4498" s="264" t="s">
        <v>30116</v>
      </c>
      <c r="B4498" s="254" t="s">
        <v>30117</v>
      </c>
      <c r="C4498" s="254" t="s">
        <v>30118</v>
      </c>
      <c r="D4498" s="255" t="s">
        <v>29812</v>
      </c>
      <c r="E4498" s="453">
        <v>1</v>
      </c>
    </row>
    <row r="4499" spans="1:5" ht="13.5" customHeight="1" x14ac:dyDescent="0.25">
      <c r="A4499" s="264" t="s">
        <v>30119</v>
      </c>
      <c r="B4499" s="254" t="s">
        <v>30117</v>
      </c>
      <c r="C4499" s="254" t="s">
        <v>30120</v>
      </c>
      <c r="D4499" s="255" t="s">
        <v>29812</v>
      </c>
      <c r="E4499" s="453">
        <v>2</v>
      </c>
    </row>
    <row r="4500" spans="1:5" ht="13.5" customHeight="1" x14ac:dyDescent="0.25">
      <c r="A4500" s="264" t="s">
        <v>30121</v>
      </c>
      <c r="B4500" s="254" t="s">
        <v>30122</v>
      </c>
      <c r="C4500" s="254" t="s">
        <v>30123</v>
      </c>
      <c r="D4500" s="255" t="s">
        <v>29812</v>
      </c>
      <c r="E4500" s="453">
        <v>1</v>
      </c>
    </row>
    <row r="4501" spans="1:5" ht="13.5" customHeight="1" x14ac:dyDescent="0.25">
      <c r="A4501" s="264" t="s">
        <v>30124</v>
      </c>
      <c r="B4501" s="254" t="s">
        <v>30122</v>
      </c>
      <c r="C4501" s="254" t="s">
        <v>30125</v>
      </c>
      <c r="D4501" s="255" t="s">
        <v>29812</v>
      </c>
      <c r="E4501" s="453">
        <v>1</v>
      </c>
    </row>
    <row r="4502" spans="1:5" ht="13.5" customHeight="1" x14ac:dyDescent="0.25">
      <c r="A4502" s="264" t="s">
        <v>30126</v>
      </c>
      <c r="B4502" s="254" t="s">
        <v>30127</v>
      </c>
      <c r="C4502" s="254" t="s">
        <v>30128</v>
      </c>
      <c r="D4502" s="255" t="s">
        <v>29812</v>
      </c>
      <c r="E4502" s="453">
        <v>1</v>
      </c>
    </row>
    <row r="4503" spans="1:5" ht="13.5" customHeight="1" x14ac:dyDescent="0.25">
      <c r="A4503" s="264" t="s">
        <v>30129</v>
      </c>
      <c r="B4503" s="254" t="s">
        <v>30127</v>
      </c>
      <c r="C4503" s="254" t="s">
        <v>30130</v>
      </c>
      <c r="D4503" s="255" t="s">
        <v>29812</v>
      </c>
      <c r="E4503" s="453">
        <v>2</v>
      </c>
    </row>
    <row r="4504" spans="1:5" ht="13.5" customHeight="1" x14ac:dyDescent="0.25">
      <c r="A4504" s="264" t="s">
        <v>30131</v>
      </c>
      <c r="B4504" s="254" t="s">
        <v>30132</v>
      </c>
      <c r="C4504" s="254" t="s">
        <v>30133</v>
      </c>
      <c r="D4504" s="255" t="s">
        <v>29812</v>
      </c>
      <c r="E4504" s="453">
        <v>3</v>
      </c>
    </row>
    <row r="4505" spans="1:5" ht="13.5" customHeight="1" x14ac:dyDescent="0.25">
      <c r="A4505" s="264" t="s">
        <v>30134</v>
      </c>
      <c r="B4505" s="254" t="s">
        <v>30135</v>
      </c>
      <c r="C4505" s="254" t="s">
        <v>30136</v>
      </c>
      <c r="D4505" s="255" t="s">
        <v>29812</v>
      </c>
      <c r="E4505" s="453">
        <v>1</v>
      </c>
    </row>
    <row r="4506" spans="1:5" ht="13.5" customHeight="1" x14ac:dyDescent="0.25">
      <c r="A4506" s="264" t="s">
        <v>30137</v>
      </c>
      <c r="B4506" s="254" t="s">
        <v>30138</v>
      </c>
      <c r="C4506" s="254" t="s">
        <v>30139</v>
      </c>
      <c r="D4506" s="255" t="s">
        <v>29812</v>
      </c>
      <c r="E4506" s="453">
        <v>1</v>
      </c>
    </row>
    <row r="4507" spans="1:5" ht="13.5" customHeight="1" x14ac:dyDescent="0.25">
      <c r="A4507" s="264" t="s">
        <v>30140</v>
      </c>
      <c r="B4507" s="254" t="s">
        <v>30141</v>
      </c>
      <c r="C4507" s="254" t="s">
        <v>30142</v>
      </c>
      <c r="D4507" s="255" t="s">
        <v>29812</v>
      </c>
      <c r="E4507" s="453">
        <v>2</v>
      </c>
    </row>
    <row r="4508" spans="1:5" ht="13.5" customHeight="1" x14ac:dyDescent="0.25">
      <c r="A4508" s="264" t="s">
        <v>30143</v>
      </c>
      <c r="B4508" s="254" t="s">
        <v>30144</v>
      </c>
      <c r="C4508" s="254" t="s">
        <v>30145</v>
      </c>
      <c r="D4508" s="255" t="s">
        <v>29812</v>
      </c>
      <c r="E4508" s="453">
        <v>1</v>
      </c>
    </row>
    <row r="4509" spans="1:5" ht="13.5" customHeight="1" x14ac:dyDescent="0.25">
      <c r="A4509" s="264" t="s">
        <v>30146</v>
      </c>
      <c r="B4509" s="254" t="s">
        <v>30147</v>
      </c>
      <c r="C4509" s="254" t="s">
        <v>30148</v>
      </c>
      <c r="D4509" s="255" t="s">
        <v>29812</v>
      </c>
      <c r="E4509" s="453">
        <v>6</v>
      </c>
    </row>
    <row r="4510" spans="1:5" ht="13.5" customHeight="1" x14ac:dyDescent="0.25">
      <c r="A4510" s="264" t="s">
        <v>30149</v>
      </c>
      <c r="B4510" s="254" t="s">
        <v>30150</v>
      </c>
      <c r="C4510" s="254" t="s">
        <v>30151</v>
      </c>
      <c r="D4510" s="255" t="s">
        <v>29812</v>
      </c>
      <c r="E4510" s="453">
        <v>25</v>
      </c>
    </row>
    <row r="4511" spans="1:5" ht="13.5" customHeight="1" x14ac:dyDescent="0.25">
      <c r="A4511" s="264" t="s">
        <v>30152</v>
      </c>
      <c r="B4511" s="254" t="s">
        <v>30153</v>
      </c>
      <c r="C4511" s="254" t="s">
        <v>30154</v>
      </c>
      <c r="D4511" s="255" t="s">
        <v>29812</v>
      </c>
      <c r="E4511" s="453">
        <v>40</v>
      </c>
    </row>
    <row r="4512" spans="1:5" ht="13.5" customHeight="1" x14ac:dyDescent="0.25">
      <c r="A4512" s="264" t="s">
        <v>30155</v>
      </c>
      <c r="B4512" s="254" t="s">
        <v>30156</v>
      </c>
      <c r="C4512" s="254" t="s">
        <v>30157</v>
      </c>
      <c r="D4512" s="255" t="s">
        <v>29812</v>
      </c>
      <c r="E4512" s="453">
        <v>24</v>
      </c>
    </row>
    <row r="4513" spans="1:5" ht="13.5" customHeight="1" x14ac:dyDescent="0.25">
      <c r="A4513" s="264" t="s">
        <v>30158</v>
      </c>
      <c r="B4513" s="254" t="s">
        <v>30159</v>
      </c>
      <c r="C4513" s="254" t="s">
        <v>30160</v>
      </c>
      <c r="D4513" s="255" t="s">
        <v>29812</v>
      </c>
      <c r="E4513" s="453">
        <v>5</v>
      </c>
    </row>
    <row r="4514" spans="1:5" ht="13.5" customHeight="1" x14ac:dyDescent="0.25">
      <c r="A4514" s="264" t="s">
        <v>30161</v>
      </c>
      <c r="B4514" s="254" t="s">
        <v>30162</v>
      </c>
      <c r="C4514" s="254" t="s">
        <v>30163</v>
      </c>
      <c r="D4514" s="255" t="s">
        <v>29812</v>
      </c>
      <c r="E4514" s="453">
        <v>2</v>
      </c>
    </row>
    <row r="4515" spans="1:5" ht="13.5" customHeight="1" x14ac:dyDescent="0.25">
      <c r="A4515" s="264" t="s">
        <v>30164</v>
      </c>
      <c r="B4515" s="254" t="s">
        <v>30162</v>
      </c>
      <c r="C4515" s="254" t="s">
        <v>30165</v>
      </c>
      <c r="D4515" s="255" t="s">
        <v>29812</v>
      </c>
      <c r="E4515" s="453">
        <v>1</v>
      </c>
    </row>
    <row r="4516" spans="1:5" ht="13.5" customHeight="1" x14ac:dyDescent="0.25">
      <c r="A4516" s="264" t="s">
        <v>30166</v>
      </c>
      <c r="B4516" s="254" t="s">
        <v>30167</v>
      </c>
      <c r="C4516" s="254" t="s">
        <v>30168</v>
      </c>
      <c r="D4516" s="255" t="s">
        <v>29812</v>
      </c>
      <c r="E4516" s="453">
        <v>2</v>
      </c>
    </row>
    <row r="4517" spans="1:5" ht="13.5" customHeight="1" x14ac:dyDescent="0.25">
      <c r="A4517" s="264" t="s">
        <v>30169</v>
      </c>
      <c r="B4517" s="254" t="s">
        <v>30170</v>
      </c>
      <c r="C4517" s="254" t="s">
        <v>30171</v>
      </c>
      <c r="D4517" s="255" t="s">
        <v>29812</v>
      </c>
      <c r="E4517" s="453">
        <v>5</v>
      </c>
    </row>
    <row r="4518" spans="1:5" ht="13.5" customHeight="1" x14ac:dyDescent="0.25">
      <c r="A4518" s="264" t="s">
        <v>30172</v>
      </c>
      <c r="B4518" s="254" t="s">
        <v>30173</v>
      </c>
      <c r="C4518" s="254" t="s">
        <v>30174</v>
      </c>
      <c r="D4518" s="255" t="s">
        <v>29812</v>
      </c>
      <c r="E4518" s="453">
        <v>5</v>
      </c>
    </row>
    <row r="4519" spans="1:5" ht="13.5" customHeight="1" x14ac:dyDescent="0.25">
      <c r="A4519" s="264" t="s">
        <v>30175</v>
      </c>
      <c r="B4519" s="254" t="s">
        <v>30176</v>
      </c>
      <c r="C4519" s="254" t="s">
        <v>30177</v>
      </c>
      <c r="D4519" s="255" t="s">
        <v>29812</v>
      </c>
      <c r="E4519" s="453">
        <v>3</v>
      </c>
    </row>
    <row r="4520" spans="1:5" ht="13.5" customHeight="1" x14ac:dyDescent="0.25">
      <c r="A4520" s="264" t="s">
        <v>30178</v>
      </c>
      <c r="B4520" s="254" t="s">
        <v>30179</v>
      </c>
      <c r="C4520" s="254" t="s">
        <v>30180</v>
      </c>
      <c r="D4520" s="255" t="s">
        <v>29812</v>
      </c>
      <c r="E4520" s="453">
        <v>3</v>
      </c>
    </row>
    <row r="4521" spans="1:5" ht="13.5" customHeight="1" x14ac:dyDescent="0.25">
      <c r="A4521" s="264" t="s">
        <v>30181</v>
      </c>
      <c r="B4521" s="254" t="s">
        <v>30182</v>
      </c>
      <c r="C4521" s="254" t="s">
        <v>30183</v>
      </c>
      <c r="D4521" s="255" t="s">
        <v>29812</v>
      </c>
      <c r="E4521" s="453">
        <v>15</v>
      </c>
    </row>
    <row r="4522" spans="1:5" ht="13.5" customHeight="1" x14ac:dyDescent="0.25">
      <c r="A4522" s="264" t="s">
        <v>30184</v>
      </c>
      <c r="B4522" s="254" t="s">
        <v>30185</v>
      </c>
      <c r="C4522" s="254" t="s">
        <v>30186</v>
      </c>
      <c r="D4522" s="255" t="s">
        <v>29812</v>
      </c>
      <c r="E4522" s="453">
        <v>19</v>
      </c>
    </row>
    <row r="4523" spans="1:5" ht="13.5" customHeight="1" x14ac:dyDescent="0.25">
      <c r="A4523" s="264" t="s">
        <v>30187</v>
      </c>
      <c r="B4523" s="254" t="s">
        <v>30188</v>
      </c>
      <c r="C4523" s="254" t="s">
        <v>30189</v>
      </c>
      <c r="D4523" s="255" t="s">
        <v>29812</v>
      </c>
      <c r="E4523" s="453">
        <v>18</v>
      </c>
    </row>
    <row r="4524" spans="1:5" ht="13.5" customHeight="1" x14ac:dyDescent="0.25">
      <c r="A4524" s="264" t="s">
        <v>30190</v>
      </c>
      <c r="B4524" s="254" t="s">
        <v>30191</v>
      </c>
      <c r="C4524" s="254" t="s">
        <v>30192</v>
      </c>
      <c r="D4524" s="255" t="s">
        <v>29812</v>
      </c>
      <c r="E4524" s="453">
        <v>7</v>
      </c>
    </row>
    <row r="4525" spans="1:5" ht="13.5" customHeight="1" x14ac:dyDescent="0.25">
      <c r="A4525" s="264" t="s">
        <v>30193</v>
      </c>
      <c r="B4525" s="254" t="s">
        <v>30194</v>
      </c>
      <c r="C4525" s="254" t="s">
        <v>30195</v>
      </c>
      <c r="D4525" s="255" t="s">
        <v>29812</v>
      </c>
      <c r="E4525" s="453">
        <v>1</v>
      </c>
    </row>
    <row r="4526" spans="1:5" ht="13.5" customHeight="1" x14ac:dyDescent="0.25">
      <c r="A4526" s="264" t="s">
        <v>30196</v>
      </c>
      <c r="B4526" s="254" t="s">
        <v>30197</v>
      </c>
      <c r="C4526" s="254" t="s">
        <v>30198</v>
      </c>
      <c r="D4526" s="255" t="s">
        <v>29812</v>
      </c>
      <c r="E4526" s="453">
        <v>1</v>
      </c>
    </row>
    <row r="4527" spans="1:5" ht="13.5" customHeight="1" x14ac:dyDescent="0.25">
      <c r="A4527" s="264" t="s">
        <v>30199</v>
      </c>
      <c r="B4527" s="254" t="s">
        <v>30197</v>
      </c>
      <c r="C4527" s="254" t="s">
        <v>30200</v>
      </c>
      <c r="D4527" s="255" t="s">
        <v>29812</v>
      </c>
      <c r="E4527" s="453">
        <v>3</v>
      </c>
    </row>
    <row r="4528" spans="1:5" ht="13.5" customHeight="1" x14ac:dyDescent="0.25">
      <c r="A4528" s="264" t="s">
        <v>30201</v>
      </c>
      <c r="B4528" s="254" t="s">
        <v>30197</v>
      </c>
      <c r="C4528" s="254" t="s">
        <v>30202</v>
      </c>
      <c r="D4528" s="255" t="s">
        <v>29812</v>
      </c>
      <c r="E4528" s="453">
        <v>1</v>
      </c>
    </row>
    <row r="4529" spans="1:5" ht="13.5" customHeight="1" x14ac:dyDescent="0.25">
      <c r="A4529" s="264" t="s">
        <v>30203</v>
      </c>
      <c r="B4529" s="254" t="s">
        <v>30204</v>
      </c>
      <c r="C4529" s="254" t="s">
        <v>30205</v>
      </c>
      <c r="D4529" s="255" t="s">
        <v>29812</v>
      </c>
      <c r="E4529" s="453">
        <v>1</v>
      </c>
    </row>
    <row r="4530" spans="1:5" ht="13.5" customHeight="1" x14ac:dyDescent="0.25">
      <c r="A4530" s="264" t="s">
        <v>30206</v>
      </c>
      <c r="B4530" s="254" t="s">
        <v>30207</v>
      </c>
      <c r="C4530" s="254" t="s">
        <v>30208</v>
      </c>
      <c r="D4530" s="255" t="s">
        <v>29812</v>
      </c>
      <c r="E4530" s="453">
        <v>3</v>
      </c>
    </row>
    <row r="4531" spans="1:5" ht="13.5" customHeight="1" x14ac:dyDescent="0.25">
      <c r="A4531" s="264" t="s">
        <v>30209</v>
      </c>
      <c r="B4531" s="254" t="s">
        <v>30210</v>
      </c>
      <c r="C4531" s="254" t="s">
        <v>30211</v>
      </c>
      <c r="D4531" s="255" t="s">
        <v>29812</v>
      </c>
      <c r="E4531" s="453">
        <v>186</v>
      </c>
    </row>
    <row r="4532" spans="1:5" ht="13.5" customHeight="1" x14ac:dyDescent="0.25">
      <c r="A4532" s="264" t="s">
        <v>30212</v>
      </c>
      <c r="B4532" s="254" t="s">
        <v>30213</v>
      </c>
      <c r="C4532" s="254" t="s">
        <v>30214</v>
      </c>
      <c r="D4532" s="255" t="s">
        <v>29812</v>
      </c>
      <c r="E4532" s="453">
        <v>6</v>
      </c>
    </row>
    <row r="4533" spans="1:5" ht="13.5" customHeight="1" x14ac:dyDescent="0.25">
      <c r="A4533" s="264" t="s">
        <v>30215</v>
      </c>
      <c r="B4533" s="254" t="s">
        <v>30216</v>
      </c>
      <c r="C4533" s="254" t="s">
        <v>30217</v>
      </c>
      <c r="D4533" s="255" t="s">
        <v>29812</v>
      </c>
      <c r="E4533" s="453">
        <v>258</v>
      </c>
    </row>
    <row r="4534" spans="1:5" ht="13.5" customHeight="1" x14ac:dyDescent="0.25">
      <c r="A4534" s="264" t="s">
        <v>30218</v>
      </c>
      <c r="B4534" s="254" t="s">
        <v>30219</v>
      </c>
      <c r="C4534" s="254" t="s">
        <v>30220</v>
      </c>
      <c r="D4534" s="255" t="s">
        <v>29812</v>
      </c>
      <c r="E4534" s="453">
        <v>49</v>
      </c>
    </row>
    <row r="4535" spans="1:5" ht="13.5" customHeight="1" x14ac:dyDescent="0.25">
      <c r="A4535" s="264" t="s">
        <v>30221</v>
      </c>
      <c r="B4535" s="254" t="s">
        <v>29830</v>
      </c>
      <c r="C4535" s="254" t="s">
        <v>29831</v>
      </c>
      <c r="D4535" s="255" t="s">
        <v>29812</v>
      </c>
      <c r="E4535" s="453">
        <v>164</v>
      </c>
    </row>
    <row r="4536" spans="1:5" ht="13.5" customHeight="1" x14ac:dyDescent="0.25">
      <c r="A4536" s="264" t="s">
        <v>30222</v>
      </c>
      <c r="B4536" s="254" t="s">
        <v>30223</v>
      </c>
      <c r="C4536" s="254" t="s">
        <v>30224</v>
      </c>
      <c r="D4536" s="255" t="s">
        <v>18922</v>
      </c>
      <c r="E4536" s="453">
        <v>62</v>
      </c>
    </row>
    <row r="4537" spans="1:5" ht="13.5" customHeight="1" x14ac:dyDescent="0.25">
      <c r="A4537" s="264" t="s">
        <v>30225</v>
      </c>
      <c r="B4537" s="254" t="s">
        <v>30226</v>
      </c>
      <c r="C4537" s="254" t="s">
        <v>30227</v>
      </c>
      <c r="D4537" s="255" t="s">
        <v>18922</v>
      </c>
      <c r="E4537" s="453">
        <v>73</v>
      </c>
    </row>
    <row r="4538" spans="1:5" ht="13.5" customHeight="1" x14ac:dyDescent="0.25">
      <c r="A4538" s="264" t="s">
        <v>30228</v>
      </c>
      <c r="B4538" s="254" t="s">
        <v>30229</v>
      </c>
      <c r="C4538" s="254" t="s">
        <v>30230</v>
      </c>
      <c r="D4538" s="255" t="s">
        <v>18922</v>
      </c>
      <c r="E4538" s="453">
        <v>51</v>
      </c>
    </row>
    <row r="4539" spans="1:5" ht="13.5" customHeight="1" x14ac:dyDescent="0.25">
      <c r="A4539" s="264" t="s">
        <v>30231</v>
      </c>
      <c r="B4539" s="254" t="s">
        <v>30232</v>
      </c>
      <c r="C4539" s="254" t="s">
        <v>30233</v>
      </c>
      <c r="D4539" s="255" t="s">
        <v>18922</v>
      </c>
      <c r="E4539" s="453">
        <v>34</v>
      </c>
    </row>
    <row r="4540" spans="1:5" ht="13.5" customHeight="1" x14ac:dyDescent="0.25">
      <c r="A4540" s="264" t="s">
        <v>30234</v>
      </c>
      <c r="B4540" s="254" t="s">
        <v>30235</v>
      </c>
      <c r="C4540" s="254" t="s">
        <v>30236</v>
      </c>
      <c r="D4540" s="255" t="s">
        <v>18922</v>
      </c>
      <c r="E4540" s="453">
        <v>38</v>
      </c>
    </row>
    <row r="4541" spans="1:5" ht="13.5" customHeight="1" x14ac:dyDescent="0.25">
      <c r="A4541" s="264" t="s">
        <v>30237</v>
      </c>
      <c r="B4541" s="254" t="s">
        <v>30238</v>
      </c>
      <c r="C4541" s="254" t="s">
        <v>30239</v>
      </c>
      <c r="D4541" s="255" t="s">
        <v>18922</v>
      </c>
      <c r="E4541" s="453">
        <v>17</v>
      </c>
    </row>
    <row r="4542" spans="1:5" ht="13.5" customHeight="1" x14ac:dyDescent="0.25">
      <c r="A4542" s="264" t="s">
        <v>30240</v>
      </c>
      <c r="B4542" s="254" t="s">
        <v>30241</v>
      </c>
      <c r="C4542" s="254" t="s">
        <v>30242</v>
      </c>
      <c r="D4542" s="255" t="s">
        <v>18922</v>
      </c>
      <c r="E4542" s="453">
        <v>5</v>
      </c>
    </row>
    <row r="4543" spans="1:5" ht="13.5" customHeight="1" x14ac:dyDescent="0.25">
      <c r="A4543" s="264" t="s">
        <v>7540</v>
      </c>
      <c r="B4543" s="254" t="s">
        <v>30243</v>
      </c>
      <c r="C4543" s="254" t="s">
        <v>30244</v>
      </c>
      <c r="D4543" s="255" t="s">
        <v>18922</v>
      </c>
      <c r="E4543" s="453">
        <v>2</v>
      </c>
    </row>
    <row r="4544" spans="1:5" ht="13.5" customHeight="1" x14ac:dyDescent="0.25">
      <c r="A4544" s="264" t="s">
        <v>7543</v>
      </c>
      <c r="B4544" s="254" t="s">
        <v>30245</v>
      </c>
      <c r="C4544" s="254" t="s">
        <v>30246</v>
      </c>
      <c r="D4544" s="255" t="s">
        <v>18922</v>
      </c>
      <c r="E4544" s="453">
        <v>15</v>
      </c>
    </row>
    <row r="4545" spans="1:5" ht="13.5" customHeight="1" x14ac:dyDescent="0.25">
      <c r="A4545" s="264" t="s">
        <v>30247</v>
      </c>
      <c r="B4545" s="254" t="s">
        <v>30248</v>
      </c>
      <c r="C4545" s="254" t="s">
        <v>30246</v>
      </c>
      <c r="D4545" s="255" t="s">
        <v>18922</v>
      </c>
      <c r="E4545" s="453">
        <v>67</v>
      </c>
    </row>
    <row r="4546" spans="1:5" ht="13.5" customHeight="1" x14ac:dyDescent="0.25">
      <c r="A4546" s="264" t="s">
        <v>30249</v>
      </c>
      <c r="B4546" s="254" t="s">
        <v>30250</v>
      </c>
      <c r="C4546" s="254" t="s">
        <v>30251</v>
      </c>
      <c r="D4546" s="255" t="s">
        <v>18899</v>
      </c>
      <c r="E4546" s="453">
        <v>13</v>
      </c>
    </row>
    <row r="4547" spans="1:5" ht="13.5" customHeight="1" x14ac:dyDescent="0.25">
      <c r="A4547" s="264" t="s">
        <v>30252</v>
      </c>
      <c r="B4547" s="254" t="s">
        <v>30253</v>
      </c>
      <c r="C4547" s="254" t="s">
        <v>30254</v>
      </c>
      <c r="D4547" s="255" t="s">
        <v>18899</v>
      </c>
      <c r="E4547" s="453">
        <v>24</v>
      </c>
    </row>
    <row r="4548" spans="1:5" ht="13.5" customHeight="1" x14ac:dyDescent="0.25">
      <c r="A4548" s="264" t="s">
        <v>30255</v>
      </c>
      <c r="B4548" s="254" t="s">
        <v>30256</v>
      </c>
      <c r="C4548" s="254" t="s">
        <v>30257</v>
      </c>
      <c r="D4548" s="255" t="s">
        <v>18899</v>
      </c>
      <c r="E4548" s="453">
        <v>1</v>
      </c>
    </row>
    <row r="4549" spans="1:5" ht="13.5" customHeight="1" x14ac:dyDescent="0.25">
      <c r="A4549" s="264" t="s">
        <v>30258</v>
      </c>
      <c r="B4549" s="254" t="s">
        <v>30259</v>
      </c>
      <c r="C4549" s="254" t="s">
        <v>30260</v>
      </c>
      <c r="D4549" s="255" t="s">
        <v>18899</v>
      </c>
      <c r="E4549" s="453">
        <v>163</v>
      </c>
    </row>
    <row r="4550" spans="1:5" ht="13.5" customHeight="1" x14ac:dyDescent="0.25">
      <c r="A4550" s="264" t="s">
        <v>30261</v>
      </c>
      <c r="B4550" s="254" t="s">
        <v>30262</v>
      </c>
      <c r="C4550" s="254" t="s">
        <v>30263</v>
      </c>
      <c r="D4550" s="255" t="s">
        <v>18926</v>
      </c>
      <c r="E4550" s="453">
        <v>21</v>
      </c>
    </row>
    <row r="4551" spans="1:5" ht="13.5" customHeight="1" x14ac:dyDescent="0.25">
      <c r="A4551" s="264" t="s">
        <v>30264</v>
      </c>
      <c r="B4551" s="254" t="s">
        <v>30265</v>
      </c>
      <c r="C4551" s="254" t="s">
        <v>30266</v>
      </c>
      <c r="D4551" s="255" t="s">
        <v>18926</v>
      </c>
      <c r="E4551" s="453">
        <v>23</v>
      </c>
    </row>
    <row r="4552" spans="1:5" ht="13.5" customHeight="1" x14ac:dyDescent="0.25">
      <c r="A4552" s="264" t="s">
        <v>30267</v>
      </c>
      <c r="B4552" s="254" t="s">
        <v>30268</v>
      </c>
      <c r="C4552" s="254" t="s">
        <v>30266</v>
      </c>
      <c r="D4552" s="255" t="s">
        <v>18926</v>
      </c>
      <c r="E4552" s="453">
        <v>68</v>
      </c>
    </row>
    <row r="4553" spans="1:5" ht="13.5" customHeight="1" x14ac:dyDescent="0.25">
      <c r="A4553" s="264" t="s">
        <v>30269</v>
      </c>
      <c r="B4553" s="254" t="s">
        <v>30270</v>
      </c>
      <c r="C4553" s="254" t="s">
        <v>30271</v>
      </c>
      <c r="D4553" s="255" t="s">
        <v>18926</v>
      </c>
      <c r="E4553" s="453">
        <v>305</v>
      </c>
    </row>
    <row r="4554" spans="1:5" ht="13.5" customHeight="1" x14ac:dyDescent="0.25">
      <c r="A4554" s="264" t="s">
        <v>30272</v>
      </c>
      <c r="B4554" s="254" t="s">
        <v>30273</v>
      </c>
      <c r="C4554" s="254" t="s">
        <v>30274</v>
      </c>
      <c r="D4554" s="255" t="s">
        <v>18926</v>
      </c>
      <c r="E4554" s="453">
        <v>172</v>
      </c>
    </row>
    <row r="4555" spans="1:5" ht="13.5" customHeight="1" x14ac:dyDescent="0.25">
      <c r="A4555" s="264" t="s">
        <v>30275</v>
      </c>
      <c r="B4555" s="254" t="s">
        <v>30276</v>
      </c>
      <c r="C4555" s="254" t="s">
        <v>30274</v>
      </c>
      <c r="D4555" s="255" t="s">
        <v>18926</v>
      </c>
      <c r="E4555" s="453">
        <v>159</v>
      </c>
    </row>
    <row r="4556" spans="1:5" ht="13.5" customHeight="1" x14ac:dyDescent="0.25">
      <c r="A4556" s="264" t="s">
        <v>30277</v>
      </c>
      <c r="B4556" s="254" t="s">
        <v>30278</v>
      </c>
      <c r="C4556" s="254" t="s">
        <v>30279</v>
      </c>
      <c r="D4556" s="255" t="s">
        <v>18926</v>
      </c>
      <c r="E4556" s="453">
        <v>20</v>
      </c>
    </row>
    <row r="4557" spans="1:5" ht="13.5" customHeight="1" x14ac:dyDescent="0.25">
      <c r="A4557" s="264" t="s">
        <v>30280</v>
      </c>
      <c r="B4557" s="254" t="s">
        <v>30281</v>
      </c>
      <c r="C4557" s="254" t="s">
        <v>30282</v>
      </c>
      <c r="D4557" s="255" t="s">
        <v>18926</v>
      </c>
      <c r="E4557" s="453">
        <v>92</v>
      </c>
    </row>
    <row r="4558" spans="1:5" ht="13.5" customHeight="1" x14ac:dyDescent="0.25">
      <c r="A4558" s="264" t="s">
        <v>30283</v>
      </c>
      <c r="B4558" s="254" t="s">
        <v>30284</v>
      </c>
      <c r="C4558" s="254" t="s">
        <v>30274</v>
      </c>
      <c r="D4558" s="255" t="s">
        <v>18926</v>
      </c>
      <c r="E4558" s="453">
        <v>2</v>
      </c>
    </row>
    <row r="4559" spans="1:5" ht="13.5" customHeight="1" x14ac:dyDescent="0.25">
      <c r="A4559" s="264" t="s">
        <v>30285</v>
      </c>
      <c r="B4559" s="254" t="s">
        <v>30286</v>
      </c>
      <c r="C4559" s="254" t="s">
        <v>30287</v>
      </c>
      <c r="D4559" s="255" t="s">
        <v>18926</v>
      </c>
      <c r="E4559" s="453">
        <v>1</v>
      </c>
    </row>
    <row r="4560" spans="1:5" ht="13.5" customHeight="1" x14ac:dyDescent="0.25">
      <c r="A4560" s="264" t="s">
        <v>30288</v>
      </c>
      <c r="B4560" s="254" t="s">
        <v>30289</v>
      </c>
      <c r="C4560" s="254" t="s">
        <v>30290</v>
      </c>
      <c r="D4560" s="255" t="s">
        <v>18926</v>
      </c>
      <c r="E4560" s="453">
        <v>38</v>
      </c>
    </row>
    <row r="4561" spans="1:5" ht="13.5" customHeight="1" x14ac:dyDescent="0.25">
      <c r="A4561" s="264" t="s">
        <v>30291</v>
      </c>
      <c r="B4561" s="254" t="s">
        <v>30292</v>
      </c>
      <c r="C4561" s="254" t="s">
        <v>30290</v>
      </c>
      <c r="D4561" s="255" t="s">
        <v>18926</v>
      </c>
      <c r="E4561" s="453">
        <v>16</v>
      </c>
    </row>
    <row r="4562" spans="1:5" ht="13.5" customHeight="1" x14ac:dyDescent="0.25">
      <c r="A4562" s="264" t="s">
        <v>30293</v>
      </c>
      <c r="B4562" s="254" t="s">
        <v>30294</v>
      </c>
      <c r="C4562" s="254" t="s">
        <v>30295</v>
      </c>
      <c r="D4562" s="255" t="s">
        <v>18926</v>
      </c>
      <c r="E4562" s="453">
        <v>14</v>
      </c>
    </row>
    <row r="4563" spans="1:5" ht="13.5" customHeight="1" x14ac:dyDescent="0.25">
      <c r="A4563" s="264" t="s">
        <v>30296</v>
      </c>
      <c r="B4563" s="254" t="s">
        <v>30297</v>
      </c>
      <c r="C4563" s="254" t="s">
        <v>30298</v>
      </c>
      <c r="D4563" s="255" t="s">
        <v>18926</v>
      </c>
      <c r="E4563" s="453">
        <v>198</v>
      </c>
    </row>
    <row r="4564" spans="1:5" ht="13.5" customHeight="1" x14ac:dyDescent="0.25">
      <c r="A4564" s="264" t="s">
        <v>30299</v>
      </c>
      <c r="B4564" s="254" t="s">
        <v>30300</v>
      </c>
      <c r="C4564" s="254" t="s">
        <v>30301</v>
      </c>
      <c r="D4564" s="255" t="s">
        <v>18926</v>
      </c>
      <c r="E4564" s="453">
        <v>164</v>
      </c>
    </row>
    <row r="4565" spans="1:5" ht="13.5" customHeight="1" x14ac:dyDescent="0.25">
      <c r="A4565" s="264" t="s">
        <v>30302</v>
      </c>
      <c r="B4565" s="254" t="s">
        <v>30303</v>
      </c>
      <c r="C4565" s="254" t="s">
        <v>30304</v>
      </c>
      <c r="D4565" s="255" t="s">
        <v>18926</v>
      </c>
      <c r="E4565" s="453">
        <v>143</v>
      </c>
    </row>
    <row r="4566" spans="1:5" ht="13.5" customHeight="1" x14ac:dyDescent="0.25">
      <c r="A4566" s="264" t="s">
        <v>30305</v>
      </c>
      <c r="B4566" s="254" t="s">
        <v>30306</v>
      </c>
      <c r="C4566" s="254" t="s">
        <v>30307</v>
      </c>
      <c r="D4566" s="255" t="s">
        <v>18926</v>
      </c>
      <c r="E4566" s="453">
        <v>11</v>
      </c>
    </row>
    <row r="4567" spans="1:5" ht="13.5" customHeight="1" x14ac:dyDescent="0.25">
      <c r="A4567" s="264" t="s">
        <v>30308</v>
      </c>
      <c r="B4567" s="254" t="s">
        <v>30309</v>
      </c>
      <c r="C4567" s="254" t="s">
        <v>30274</v>
      </c>
      <c r="D4567" s="255" t="s">
        <v>18926</v>
      </c>
      <c r="E4567" s="453">
        <v>338</v>
      </c>
    </row>
    <row r="4568" spans="1:5" ht="13.5" customHeight="1" x14ac:dyDescent="0.25">
      <c r="A4568" s="264" t="s">
        <v>30310</v>
      </c>
      <c r="B4568" s="254" t="s">
        <v>30311</v>
      </c>
      <c r="C4568" s="254" t="s">
        <v>30312</v>
      </c>
      <c r="D4568" s="255" t="s">
        <v>18926</v>
      </c>
      <c r="E4568" s="453">
        <v>143</v>
      </c>
    </row>
    <row r="4569" spans="1:5" ht="13.5" customHeight="1" x14ac:dyDescent="0.25">
      <c r="A4569" s="264" t="s">
        <v>30313</v>
      </c>
      <c r="B4569" s="254" t="s">
        <v>30314</v>
      </c>
      <c r="C4569" s="254" t="s">
        <v>30315</v>
      </c>
      <c r="D4569" s="255" t="s">
        <v>18926</v>
      </c>
      <c r="E4569" s="453">
        <v>221</v>
      </c>
    </row>
    <row r="4570" spans="1:5" ht="13.5" customHeight="1" x14ac:dyDescent="0.25">
      <c r="A4570" s="264" t="s">
        <v>30316</v>
      </c>
      <c r="B4570" s="254" t="s">
        <v>30317</v>
      </c>
      <c r="C4570" s="254" t="s">
        <v>30274</v>
      </c>
      <c r="D4570" s="255" t="s">
        <v>18926</v>
      </c>
      <c r="E4570" s="453">
        <v>59</v>
      </c>
    </row>
    <row r="4571" spans="1:5" ht="13.5" customHeight="1" x14ac:dyDescent="0.25">
      <c r="A4571" s="264" t="s">
        <v>30318</v>
      </c>
      <c r="B4571" s="254" t="s">
        <v>30319</v>
      </c>
      <c r="C4571" s="254" t="s">
        <v>30320</v>
      </c>
      <c r="D4571" s="255" t="s">
        <v>18926</v>
      </c>
      <c r="E4571" s="453">
        <v>8</v>
      </c>
    </row>
    <row r="4572" spans="1:5" ht="13.5" customHeight="1" x14ac:dyDescent="0.25">
      <c r="A4572" s="264" t="s">
        <v>30321</v>
      </c>
      <c r="B4572" s="254" t="s">
        <v>30322</v>
      </c>
      <c r="C4572" s="254" t="s">
        <v>30323</v>
      </c>
      <c r="D4572" s="255" t="s">
        <v>18926</v>
      </c>
      <c r="E4572" s="453">
        <v>92</v>
      </c>
    </row>
    <row r="4573" spans="1:5" ht="13.5" customHeight="1" x14ac:dyDescent="0.25">
      <c r="A4573" s="264" t="s">
        <v>30324</v>
      </c>
      <c r="B4573" s="254" t="s">
        <v>30325</v>
      </c>
      <c r="C4573" s="254" t="s">
        <v>30326</v>
      </c>
      <c r="D4573" s="255" t="s">
        <v>18926</v>
      </c>
      <c r="E4573" s="453">
        <v>2</v>
      </c>
    </row>
    <row r="4574" spans="1:5" ht="13.5" customHeight="1" x14ac:dyDescent="0.25">
      <c r="A4574" s="264" t="s">
        <v>30327</v>
      </c>
      <c r="B4574" s="254" t="s">
        <v>30328</v>
      </c>
      <c r="C4574" s="254" t="s">
        <v>30329</v>
      </c>
      <c r="D4574" s="255" t="s">
        <v>18926</v>
      </c>
      <c r="E4574" s="453">
        <v>15</v>
      </c>
    </row>
    <row r="4575" spans="1:5" ht="13.5" customHeight="1" x14ac:dyDescent="0.25">
      <c r="A4575" s="264" t="s">
        <v>30330</v>
      </c>
      <c r="B4575" s="254" t="s">
        <v>30331</v>
      </c>
      <c r="C4575" s="254" t="s">
        <v>30266</v>
      </c>
      <c r="D4575" s="255" t="s">
        <v>18926</v>
      </c>
      <c r="E4575" s="453">
        <v>7</v>
      </c>
    </row>
    <row r="4576" spans="1:5" ht="13.5" customHeight="1" x14ac:dyDescent="0.25">
      <c r="A4576" s="264" t="s">
        <v>30332</v>
      </c>
      <c r="B4576" s="254" t="s">
        <v>30333</v>
      </c>
      <c r="C4576" s="254" t="s">
        <v>30266</v>
      </c>
      <c r="D4576" s="255" t="s">
        <v>18926</v>
      </c>
      <c r="E4576" s="453">
        <v>7</v>
      </c>
    </row>
    <row r="4577" spans="1:5" ht="13.5" customHeight="1" x14ac:dyDescent="0.25">
      <c r="A4577" s="264" t="s">
        <v>30334</v>
      </c>
      <c r="B4577" s="254" t="s">
        <v>30335</v>
      </c>
      <c r="C4577" s="254" t="s">
        <v>30336</v>
      </c>
      <c r="D4577" s="255" t="s">
        <v>18926</v>
      </c>
      <c r="E4577" s="453">
        <v>1</v>
      </c>
    </row>
    <row r="4578" spans="1:5" ht="13.5" customHeight="1" x14ac:dyDescent="0.25">
      <c r="A4578" s="264" t="s">
        <v>30337</v>
      </c>
      <c r="B4578" s="254" t="s">
        <v>30338</v>
      </c>
      <c r="C4578" s="254" t="s">
        <v>30339</v>
      </c>
      <c r="D4578" s="255" t="s">
        <v>18926</v>
      </c>
      <c r="E4578" s="453">
        <v>5</v>
      </c>
    </row>
    <row r="4579" spans="1:5" ht="13.5" customHeight="1" x14ac:dyDescent="0.25">
      <c r="A4579" s="264" t="s">
        <v>30340</v>
      </c>
      <c r="B4579" s="254" t="s">
        <v>30341</v>
      </c>
      <c r="C4579" s="254" t="s">
        <v>30342</v>
      </c>
      <c r="D4579" s="255" t="s">
        <v>18926</v>
      </c>
      <c r="E4579" s="453">
        <v>287</v>
      </c>
    </row>
    <row r="4580" spans="1:5" ht="13.5" customHeight="1" x14ac:dyDescent="0.25">
      <c r="A4580" s="264" t="s">
        <v>30343</v>
      </c>
      <c r="B4580" s="254" t="s">
        <v>30344</v>
      </c>
      <c r="C4580" s="254" t="s">
        <v>30345</v>
      </c>
      <c r="D4580" s="255" t="s">
        <v>18926</v>
      </c>
      <c r="E4580" s="453">
        <v>6</v>
      </c>
    </row>
    <row r="4581" spans="1:5" ht="13.5" customHeight="1" x14ac:dyDescent="0.25">
      <c r="A4581" s="264" t="s">
        <v>30346</v>
      </c>
      <c r="B4581" s="254" t="s">
        <v>30347</v>
      </c>
      <c r="C4581" s="254" t="s">
        <v>30274</v>
      </c>
      <c r="D4581" s="255" t="s">
        <v>18926</v>
      </c>
      <c r="E4581" s="453">
        <v>95</v>
      </c>
    </row>
    <row r="4582" spans="1:5" ht="13.5" customHeight="1" x14ac:dyDescent="0.25">
      <c r="A4582" s="264" t="s">
        <v>30348</v>
      </c>
      <c r="B4582" s="254" t="s">
        <v>30349</v>
      </c>
      <c r="C4582" s="254" t="s">
        <v>30350</v>
      </c>
      <c r="D4582" s="255" t="s">
        <v>18926</v>
      </c>
      <c r="E4582" s="453">
        <v>25</v>
      </c>
    </row>
    <row r="4583" spans="1:5" ht="13.5" customHeight="1" x14ac:dyDescent="0.25">
      <c r="A4583" s="264" t="s">
        <v>30351</v>
      </c>
      <c r="B4583" s="254" t="s">
        <v>30352</v>
      </c>
      <c r="C4583" s="254" t="s">
        <v>30353</v>
      </c>
      <c r="D4583" s="255" t="s">
        <v>18926</v>
      </c>
      <c r="E4583" s="453">
        <v>18</v>
      </c>
    </row>
    <row r="4584" spans="1:5" ht="13.5" customHeight="1" x14ac:dyDescent="0.25">
      <c r="A4584" s="264" t="s">
        <v>30354</v>
      </c>
      <c r="B4584" s="254" t="s">
        <v>30355</v>
      </c>
      <c r="C4584" s="254" t="s">
        <v>30356</v>
      </c>
      <c r="D4584" s="255" t="s">
        <v>18926</v>
      </c>
      <c r="E4584" s="453">
        <v>1</v>
      </c>
    </row>
    <row r="4585" spans="1:5" ht="13.5" customHeight="1" x14ac:dyDescent="0.25">
      <c r="A4585" s="264" t="s">
        <v>30357</v>
      </c>
      <c r="B4585" s="254" t="s">
        <v>30358</v>
      </c>
      <c r="C4585" s="254" t="s">
        <v>30359</v>
      </c>
      <c r="D4585" s="255" t="s">
        <v>18926</v>
      </c>
      <c r="E4585" s="453">
        <v>9</v>
      </c>
    </row>
    <row r="4586" spans="1:5" ht="13.5" customHeight="1" x14ac:dyDescent="0.25">
      <c r="A4586" s="264" t="s">
        <v>30360</v>
      </c>
      <c r="B4586" s="254" t="s">
        <v>30361</v>
      </c>
      <c r="C4586" s="254" t="s">
        <v>30362</v>
      </c>
      <c r="D4586" s="255" t="s">
        <v>18926</v>
      </c>
      <c r="E4586" s="453">
        <v>1</v>
      </c>
    </row>
    <row r="4587" spans="1:5" ht="13.5" customHeight="1" x14ac:dyDescent="0.25">
      <c r="A4587" s="264" t="s">
        <v>30363</v>
      </c>
      <c r="B4587" s="254" t="s">
        <v>30364</v>
      </c>
      <c r="C4587" s="254" t="s">
        <v>30365</v>
      </c>
      <c r="D4587" s="255" t="s">
        <v>18926</v>
      </c>
      <c r="E4587" s="453">
        <v>765</v>
      </c>
    </row>
    <row r="4588" spans="1:5" ht="13.5" customHeight="1" x14ac:dyDescent="0.25">
      <c r="A4588" s="264" t="s">
        <v>30366</v>
      </c>
      <c r="B4588" s="254" t="s">
        <v>30367</v>
      </c>
      <c r="C4588" s="254" t="s">
        <v>30368</v>
      </c>
      <c r="D4588" s="255" t="s">
        <v>18926</v>
      </c>
      <c r="E4588" s="453">
        <v>16</v>
      </c>
    </row>
    <row r="4589" spans="1:5" ht="13.5" customHeight="1" x14ac:dyDescent="0.25">
      <c r="A4589" s="264" t="s">
        <v>30369</v>
      </c>
      <c r="B4589" s="254" t="s">
        <v>30370</v>
      </c>
      <c r="C4589" s="254" t="s">
        <v>30371</v>
      </c>
      <c r="D4589" s="255" t="s">
        <v>18926</v>
      </c>
      <c r="E4589" s="453">
        <v>3</v>
      </c>
    </row>
    <row r="4590" spans="1:5" ht="13.5" customHeight="1" x14ac:dyDescent="0.25">
      <c r="A4590" s="264" t="s">
        <v>30372</v>
      </c>
      <c r="B4590" s="254" t="s">
        <v>30373</v>
      </c>
      <c r="C4590" s="254" t="s">
        <v>30374</v>
      </c>
      <c r="D4590" s="255" t="s">
        <v>18926</v>
      </c>
      <c r="E4590" s="453">
        <v>3</v>
      </c>
    </row>
    <row r="4591" spans="1:5" ht="13.5" customHeight="1" x14ac:dyDescent="0.25">
      <c r="A4591" s="264" t="s">
        <v>30375</v>
      </c>
      <c r="B4591" s="254" t="s">
        <v>30376</v>
      </c>
      <c r="C4591" s="254" t="s">
        <v>30377</v>
      </c>
      <c r="D4591" s="255" t="s">
        <v>18926</v>
      </c>
      <c r="E4591" s="453">
        <v>12</v>
      </c>
    </row>
    <row r="4592" spans="1:5" ht="13.5" customHeight="1" x14ac:dyDescent="0.25">
      <c r="A4592" s="264" t="s">
        <v>30378</v>
      </c>
      <c r="B4592" s="254" t="s">
        <v>30379</v>
      </c>
      <c r="C4592" s="254" t="s">
        <v>30368</v>
      </c>
      <c r="D4592" s="255" t="s">
        <v>18926</v>
      </c>
      <c r="E4592" s="453">
        <v>23</v>
      </c>
    </row>
    <row r="4593" spans="1:5" ht="13.5" customHeight="1" x14ac:dyDescent="0.25">
      <c r="A4593" s="264" t="s">
        <v>30380</v>
      </c>
      <c r="B4593" s="254" t="s">
        <v>30381</v>
      </c>
      <c r="C4593" s="254" t="s">
        <v>30382</v>
      </c>
      <c r="D4593" s="255" t="s">
        <v>18926</v>
      </c>
      <c r="E4593" s="453">
        <v>3</v>
      </c>
    </row>
    <row r="4594" spans="1:5" ht="13.5" customHeight="1" x14ac:dyDescent="0.25">
      <c r="A4594" s="264" t="s">
        <v>30383</v>
      </c>
      <c r="B4594" s="254" t="s">
        <v>30384</v>
      </c>
      <c r="C4594" s="254" t="s">
        <v>30385</v>
      </c>
      <c r="D4594" s="255" t="s">
        <v>18926</v>
      </c>
      <c r="E4594" s="453">
        <v>54</v>
      </c>
    </row>
    <row r="4595" spans="1:5" ht="13.5" customHeight="1" x14ac:dyDescent="0.25">
      <c r="A4595" s="264" t="s">
        <v>30386</v>
      </c>
      <c r="B4595" s="254" t="s">
        <v>30387</v>
      </c>
      <c r="C4595" s="254" t="s">
        <v>30385</v>
      </c>
      <c r="D4595" s="255" t="s">
        <v>18926</v>
      </c>
      <c r="E4595" s="453">
        <v>6</v>
      </c>
    </row>
    <row r="4596" spans="1:5" ht="13.5" customHeight="1" x14ac:dyDescent="0.25">
      <c r="A4596" s="264" t="s">
        <v>30388</v>
      </c>
      <c r="B4596" s="254" t="s">
        <v>30389</v>
      </c>
      <c r="C4596" s="254" t="s">
        <v>30390</v>
      </c>
      <c r="D4596" s="255" t="s">
        <v>18926</v>
      </c>
      <c r="E4596" s="453">
        <v>7</v>
      </c>
    </row>
    <row r="4597" spans="1:5" ht="13.5" customHeight="1" x14ac:dyDescent="0.25">
      <c r="A4597" s="264" t="s">
        <v>30391</v>
      </c>
      <c r="B4597" s="254" t="s">
        <v>30392</v>
      </c>
      <c r="C4597" s="254" t="s">
        <v>30393</v>
      </c>
      <c r="D4597" s="255" t="s">
        <v>18926</v>
      </c>
      <c r="E4597" s="453">
        <v>2</v>
      </c>
    </row>
    <row r="4598" spans="1:5" ht="13.5" customHeight="1" x14ac:dyDescent="0.25">
      <c r="A4598" s="264" t="s">
        <v>30394</v>
      </c>
      <c r="B4598" s="254" t="s">
        <v>30395</v>
      </c>
      <c r="C4598" s="254" t="s">
        <v>30396</v>
      </c>
      <c r="D4598" s="255" t="s">
        <v>18926</v>
      </c>
      <c r="E4598" s="453">
        <v>26</v>
      </c>
    </row>
    <row r="4599" spans="1:5" ht="13.5" customHeight="1" x14ac:dyDescent="0.25">
      <c r="A4599" s="264" t="s">
        <v>30397</v>
      </c>
      <c r="B4599" s="254" t="s">
        <v>30398</v>
      </c>
      <c r="C4599" s="254" t="s">
        <v>30399</v>
      </c>
      <c r="D4599" s="255" t="s">
        <v>18926</v>
      </c>
      <c r="E4599" s="453">
        <v>5</v>
      </c>
    </row>
    <row r="4600" spans="1:5" ht="13.5" customHeight="1" x14ac:dyDescent="0.25">
      <c r="A4600" s="264" t="s">
        <v>30400</v>
      </c>
      <c r="B4600" s="254" t="s">
        <v>30401</v>
      </c>
      <c r="C4600" s="254" t="s">
        <v>30402</v>
      </c>
      <c r="D4600" s="255" t="s">
        <v>18926</v>
      </c>
      <c r="E4600" s="453">
        <v>9</v>
      </c>
    </row>
    <row r="4601" spans="1:5" ht="13.5" customHeight="1" x14ac:dyDescent="0.25">
      <c r="A4601" s="264" t="s">
        <v>30403</v>
      </c>
      <c r="B4601" s="254" t="s">
        <v>30404</v>
      </c>
      <c r="C4601" s="254" t="s">
        <v>30405</v>
      </c>
      <c r="D4601" s="255" t="s">
        <v>18926</v>
      </c>
      <c r="E4601" s="453">
        <v>1</v>
      </c>
    </row>
    <row r="4602" spans="1:5" ht="13.5" customHeight="1" x14ac:dyDescent="0.25">
      <c r="A4602" s="264" t="s">
        <v>30406</v>
      </c>
      <c r="B4602" s="254" t="s">
        <v>30407</v>
      </c>
      <c r="C4602" s="254" t="s">
        <v>30408</v>
      </c>
      <c r="D4602" s="255" t="s">
        <v>18926</v>
      </c>
      <c r="E4602" s="453">
        <v>10</v>
      </c>
    </row>
    <row r="4603" spans="1:5" ht="13.5" customHeight="1" x14ac:dyDescent="0.25">
      <c r="A4603" s="264" t="s">
        <v>30409</v>
      </c>
      <c r="B4603" s="254" t="s">
        <v>30410</v>
      </c>
      <c r="C4603" s="254" t="s">
        <v>30411</v>
      </c>
      <c r="D4603" s="255" t="s">
        <v>18926</v>
      </c>
      <c r="E4603" s="453">
        <v>19</v>
      </c>
    </row>
    <row r="4604" spans="1:5" ht="13.5" customHeight="1" x14ac:dyDescent="0.25">
      <c r="A4604" s="264" t="s">
        <v>30412</v>
      </c>
      <c r="B4604" s="254" t="s">
        <v>30413</v>
      </c>
      <c r="C4604" s="254" t="s">
        <v>30414</v>
      </c>
      <c r="D4604" s="255" t="s">
        <v>18926</v>
      </c>
      <c r="E4604" s="453">
        <v>2</v>
      </c>
    </row>
    <row r="4605" spans="1:5" ht="13.5" customHeight="1" x14ac:dyDescent="0.25">
      <c r="A4605" s="264" t="s">
        <v>30415</v>
      </c>
      <c r="B4605" s="254" t="s">
        <v>30416</v>
      </c>
      <c r="C4605" s="254" t="s">
        <v>30414</v>
      </c>
      <c r="D4605" s="255" t="s">
        <v>18926</v>
      </c>
      <c r="E4605" s="453">
        <v>37</v>
      </c>
    </row>
    <row r="4606" spans="1:5" ht="13.5" customHeight="1" x14ac:dyDescent="0.25">
      <c r="A4606" s="264" t="s">
        <v>30417</v>
      </c>
      <c r="B4606" s="254" t="s">
        <v>30418</v>
      </c>
      <c r="C4606" s="254" t="s">
        <v>30419</v>
      </c>
      <c r="D4606" s="255" t="s">
        <v>18926</v>
      </c>
      <c r="E4606" s="453">
        <v>1</v>
      </c>
    </row>
    <row r="4607" spans="1:5" ht="13.5" customHeight="1" x14ac:dyDescent="0.25">
      <c r="A4607" s="264" t="s">
        <v>30420</v>
      </c>
      <c r="B4607" s="254" t="s">
        <v>30421</v>
      </c>
      <c r="C4607" s="254" t="s">
        <v>30422</v>
      </c>
      <c r="D4607" s="255" t="s">
        <v>18926</v>
      </c>
      <c r="E4607" s="453">
        <v>11</v>
      </c>
    </row>
    <row r="4608" spans="1:5" ht="13.5" customHeight="1" x14ac:dyDescent="0.25">
      <c r="A4608" s="264" t="s">
        <v>30423</v>
      </c>
      <c r="B4608" s="254" t="s">
        <v>30424</v>
      </c>
      <c r="C4608" s="254" t="s">
        <v>30425</v>
      </c>
      <c r="D4608" s="255" t="s">
        <v>18926</v>
      </c>
      <c r="E4608" s="453">
        <v>3</v>
      </c>
    </row>
    <row r="4609" spans="1:5" ht="13.5" customHeight="1" x14ac:dyDescent="0.25">
      <c r="A4609" s="264" t="s">
        <v>30426</v>
      </c>
      <c r="B4609" s="254" t="s">
        <v>30427</v>
      </c>
      <c r="C4609" s="254" t="s">
        <v>30428</v>
      </c>
      <c r="D4609" s="255" t="s">
        <v>18926</v>
      </c>
      <c r="E4609" s="453">
        <v>106</v>
      </c>
    </row>
    <row r="4610" spans="1:5" ht="13.5" customHeight="1" x14ac:dyDescent="0.25">
      <c r="A4610" s="264" t="s">
        <v>30429</v>
      </c>
      <c r="B4610" s="254" t="s">
        <v>30430</v>
      </c>
      <c r="C4610" s="254" t="s">
        <v>30431</v>
      </c>
      <c r="D4610" s="255" t="s">
        <v>18926</v>
      </c>
      <c r="E4610" s="453">
        <v>312</v>
      </c>
    </row>
    <row r="4611" spans="1:5" ht="13.5" customHeight="1" x14ac:dyDescent="0.25">
      <c r="A4611" s="264" t="s">
        <v>30432</v>
      </c>
      <c r="B4611" s="254" t="s">
        <v>30433</v>
      </c>
      <c r="C4611" s="254" t="s">
        <v>30434</v>
      </c>
      <c r="D4611" s="255" t="s">
        <v>18926</v>
      </c>
      <c r="E4611" s="453">
        <v>26</v>
      </c>
    </row>
    <row r="4612" spans="1:5" ht="13.5" customHeight="1" x14ac:dyDescent="0.25">
      <c r="A4612" s="264" t="s">
        <v>30435</v>
      </c>
      <c r="B4612" s="254" t="s">
        <v>30436</v>
      </c>
      <c r="C4612" s="254" t="s">
        <v>30437</v>
      </c>
      <c r="D4612" s="255" t="s">
        <v>18926</v>
      </c>
      <c r="E4612" s="453">
        <v>7</v>
      </c>
    </row>
    <row r="4613" spans="1:5" ht="13.5" customHeight="1" x14ac:dyDescent="0.25">
      <c r="A4613" s="264" t="s">
        <v>30438</v>
      </c>
      <c r="B4613" s="254" t="s">
        <v>30439</v>
      </c>
      <c r="C4613" s="254" t="s">
        <v>30440</v>
      </c>
      <c r="D4613" s="255" t="s">
        <v>18926</v>
      </c>
      <c r="E4613" s="453">
        <v>6</v>
      </c>
    </row>
    <row r="4614" spans="1:5" ht="13.5" customHeight="1" x14ac:dyDescent="0.25">
      <c r="A4614" s="264" t="s">
        <v>30441</v>
      </c>
      <c r="B4614" s="254" t="s">
        <v>30442</v>
      </c>
      <c r="C4614" s="254" t="s">
        <v>30443</v>
      </c>
      <c r="D4614" s="255" t="s">
        <v>18926</v>
      </c>
      <c r="E4614" s="453">
        <v>1</v>
      </c>
    </row>
    <row r="4615" spans="1:5" ht="13.5" customHeight="1" x14ac:dyDescent="0.25">
      <c r="A4615" s="264" t="s">
        <v>30444</v>
      </c>
      <c r="B4615" s="254" t="s">
        <v>30445</v>
      </c>
      <c r="C4615" s="254" t="s">
        <v>30446</v>
      </c>
      <c r="D4615" s="255" t="s">
        <v>18926</v>
      </c>
      <c r="E4615" s="453">
        <v>13</v>
      </c>
    </row>
    <row r="4616" spans="1:5" ht="13.5" customHeight="1" x14ac:dyDescent="0.25">
      <c r="A4616" s="264" t="s">
        <v>30447</v>
      </c>
      <c r="B4616" s="254" t="s">
        <v>30448</v>
      </c>
      <c r="C4616" s="254" t="s">
        <v>30449</v>
      </c>
      <c r="D4616" s="255" t="s">
        <v>18926</v>
      </c>
      <c r="E4616" s="453">
        <v>72</v>
      </c>
    </row>
    <row r="4617" spans="1:5" ht="13.5" customHeight="1" x14ac:dyDescent="0.25">
      <c r="A4617" s="264" t="s">
        <v>30450</v>
      </c>
      <c r="B4617" s="254" t="s">
        <v>30451</v>
      </c>
      <c r="C4617" s="254" t="s">
        <v>30452</v>
      </c>
      <c r="D4617" s="255" t="s">
        <v>18926</v>
      </c>
      <c r="E4617" s="453">
        <v>4</v>
      </c>
    </row>
    <row r="4618" spans="1:5" ht="13.5" customHeight="1" x14ac:dyDescent="0.25">
      <c r="A4618" s="264" t="s">
        <v>16569</v>
      </c>
      <c r="B4618" s="254" t="s">
        <v>30453</v>
      </c>
      <c r="C4618" s="254" t="s">
        <v>30454</v>
      </c>
      <c r="D4618" s="255" t="s">
        <v>18926</v>
      </c>
      <c r="E4618" s="453">
        <v>3</v>
      </c>
    </row>
    <row r="4619" spans="1:5" ht="13.5" customHeight="1" x14ac:dyDescent="0.25">
      <c r="A4619" s="264" t="s">
        <v>30455</v>
      </c>
      <c r="B4619" s="254" t="s">
        <v>30456</v>
      </c>
      <c r="C4619" s="254" t="s">
        <v>30457</v>
      </c>
      <c r="D4619" s="255" t="s">
        <v>18926</v>
      </c>
      <c r="E4619" s="453">
        <v>1</v>
      </c>
    </row>
    <row r="4620" spans="1:5" ht="13.5" customHeight="1" x14ac:dyDescent="0.25">
      <c r="A4620" s="264" t="s">
        <v>30458</v>
      </c>
      <c r="B4620" s="254" t="s">
        <v>30459</v>
      </c>
      <c r="C4620" s="254" t="s">
        <v>30460</v>
      </c>
      <c r="D4620" s="255" t="s">
        <v>18926</v>
      </c>
      <c r="E4620" s="453">
        <v>9</v>
      </c>
    </row>
    <row r="4621" spans="1:5" ht="13.5" customHeight="1" x14ac:dyDescent="0.25">
      <c r="A4621" s="264" t="s">
        <v>30461</v>
      </c>
      <c r="B4621" s="254" t="s">
        <v>30462</v>
      </c>
      <c r="C4621" s="254" t="s">
        <v>30463</v>
      </c>
      <c r="D4621" s="255" t="s">
        <v>18926</v>
      </c>
      <c r="E4621" s="453">
        <v>2698</v>
      </c>
    </row>
    <row r="4622" spans="1:5" ht="13.5" customHeight="1" x14ac:dyDescent="0.25">
      <c r="A4622" s="264" t="s">
        <v>16572</v>
      </c>
      <c r="B4622" s="254" t="s">
        <v>30464</v>
      </c>
      <c r="C4622" s="254" t="s">
        <v>30463</v>
      </c>
      <c r="D4622" s="255" t="s">
        <v>18926</v>
      </c>
      <c r="E4622" s="453">
        <v>1463</v>
      </c>
    </row>
    <row r="4623" spans="1:5" ht="13.5" customHeight="1" x14ac:dyDescent="0.25">
      <c r="A4623" s="264" t="s">
        <v>30465</v>
      </c>
      <c r="B4623" s="254" t="s">
        <v>30466</v>
      </c>
      <c r="C4623" s="254" t="s">
        <v>30467</v>
      </c>
      <c r="D4623" s="255" t="s">
        <v>18926</v>
      </c>
      <c r="E4623" s="453">
        <v>41</v>
      </c>
    </row>
    <row r="4624" spans="1:5" ht="13.5" customHeight="1" x14ac:dyDescent="0.25">
      <c r="A4624" s="264" t="s">
        <v>30468</v>
      </c>
      <c r="B4624" s="254" t="s">
        <v>30469</v>
      </c>
      <c r="C4624" s="254" t="s">
        <v>30470</v>
      </c>
      <c r="D4624" s="255" t="s">
        <v>18926</v>
      </c>
      <c r="E4624" s="453">
        <v>1979</v>
      </c>
    </row>
    <row r="4625" spans="1:5" ht="13.5" customHeight="1" x14ac:dyDescent="0.25">
      <c r="A4625" s="264" t="s">
        <v>30471</v>
      </c>
      <c r="B4625" s="254" t="s">
        <v>30472</v>
      </c>
      <c r="C4625" s="254" t="s">
        <v>30473</v>
      </c>
      <c r="D4625" s="255" t="s">
        <v>18926</v>
      </c>
      <c r="E4625" s="453">
        <v>247</v>
      </c>
    </row>
    <row r="4626" spans="1:5" ht="13.5" customHeight="1" x14ac:dyDescent="0.25">
      <c r="A4626" s="264" t="s">
        <v>30474</v>
      </c>
      <c r="B4626" s="254" t="s">
        <v>30475</v>
      </c>
      <c r="C4626" s="254" t="s">
        <v>30476</v>
      </c>
      <c r="D4626" s="255" t="s">
        <v>18926</v>
      </c>
      <c r="E4626" s="453">
        <v>866</v>
      </c>
    </row>
    <row r="4627" spans="1:5" ht="13.5" customHeight="1" x14ac:dyDescent="0.25">
      <c r="A4627" s="264" t="s">
        <v>30477</v>
      </c>
      <c r="B4627" s="254" t="s">
        <v>30478</v>
      </c>
      <c r="C4627" s="254" t="s">
        <v>30479</v>
      </c>
      <c r="D4627" s="255" t="s">
        <v>18926</v>
      </c>
      <c r="E4627" s="453">
        <v>51</v>
      </c>
    </row>
    <row r="4628" spans="1:5" ht="13.5" customHeight="1" x14ac:dyDescent="0.25">
      <c r="A4628" s="264" t="s">
        <v>30480</v>
      </c>
      <c r="B4628" s="254" t="s">
        <v>30481</v>
      </c>
      <c r="C4628" s="254" t="s">
        <v>30482</v>
      </c>
      <c r="D4628" s="255" t="s">
        <v>18926</v>
      </c>
      <c r="E4628" s="453">
        <v>421</v>
      </c>
    </row>
    <row r="4629" spans="1:5" ht="13.5" customHeight="1" x14ac:dyDescent="0.25">
      <c r="A4629" s="264" t="s">
        <v>30483</v>
      </c>
      <c r="B4629" s="254" t="s">
        <v>30484</v>
      </c>
      <c r="C4629" s="254" t="s">
        <v>22777</v>
      </c>
      <c r="D4629" s="255" t="s">
        <v>18926</v>
      </c>
      <c r="E4629" s="453">
        <v>3</v>
      </c>
    </row>
    <row r="4630" spans="1:5" ht="13.5" customHeight="1" x14ac:dyDescent="0.25">
      <c r="A4630" s="264" t="s">
        <v>30485</v>
      </c>
      <c r="B4630" s="254" t="s">
        <v>30486</v>
      </c>
      <c r="C4630" s="254" t="s">
        <v>30487</v>
      </c>
      <c r="D4630" s="255" t="s">
        <v>18926</v>
      </c>
      <c r="E4630" s="453">
        <v>70</v>
      </c>
    </row>
    <row r="4631" spans="1:5" ht="13.5" customHeight="1" x14ac:dyDescent="0.25">
      <c r="A4631" s="264" t="s">
        <v>30488</v>
      </c>
      <c r="B4631" s="254" t="s">
        <v>30489</v>
      </c>
      <c r="C4631" s="254" t="s">
        <v>30490</v>
      </c>
      <c r="D4631" s="255" t="s">
        <v>18926</v>
      </c>
      <c r="E4631" s="453">
        <v>11</v>
      </c>
    </row>
    <row r="4632" spans="1:5" ht="13.5" customHeight="1" x14ac:dyDescent="0.25">
      <c r="A4632" s="264" t="s">
        <v>30491</v>
      </c>
      <c r="B4632" s="254" t="s">
        <v>30492</v>
      </c>
      <c r="C4632" s="254" t="s">
        <v>30493</v>
      </c>
      <c r="D4632" s="255" t="s">
        <v>18926</v>
      </c>
      <c r="E4632" s="453">
        <v>23</v>
      </c>
    </row>
    <row r="4633" spans="1:5" ht="13.5" customHeight="1" x14ac:dyDescent="0.25">
      <c r="A4633" s="264" t="s">
        <v>30494</v>
      </c>
      <c r="B4633" s="254" t="s">
        <v>30495</v>
      </c>
      <c r="C4633" s="254" t="s">
        <v>30496</v>
      </c>
      <c r="D4633" s="255" t="s">
        <v>18926</v>
      </c>
      <c r="E4633" s="453">
        <v>10</v>
      </c>
    </row>
    <row r="4634" spans="1:5" ht="13.5" customHeight="1" x14ac:dyDescent="0.25">
      <c r="A4634" s="264" t="s">
        <v>30497</v>
      </c>
      <c r="B4634" s="254" t="s">
        <v>30498</v>
      </c>
      <c r="C4634" s="254"/>
      <c r="D4634" s="255" t="s">
        <v>18926</v>
      </c>
      <c r="E4634" s="453">
        <v>128</v>
      </c>
    </row>
    <row r="4635" spans="1:5" ht="13.5" customHeight="1" x14ac:dyDescent="0.25">
      <c r="A4635" s="264" t="s">
        <v>30499</v>
      </c>
      <c r="B4635" s="254" t="s">
        <v>30500</v>
      </c>
      <c r="C4635" s="254"/>
      <c r="D4635" s="255" t="s">
        <v>18926</v>
      </c>
      <c r="E4635" s="453">
        <v>49</v>
      </c>
    </row>
    <row r="4636" spans="1:5" ht="13.5" customHeight="1" x14ac:dyDescent="0.25">
      <c r="A4636" s="264" t="s">
        <v>30501</v>
      </c>
      <c r="B4636" s="254" t="s">
        <v>30502</v>
      </c>
      <c r="C4636" s="254"/>
      <c r="D4636" s="255" t="s">
        <v>18926</v>
      </c>
      <c r="E4636" s="453">
        <v>28</v>
      </c>
    </row>
    <row r="4637" spans="1:5" ht="13.5" customHeight="1" x14ac:dyDescent="0.25">
      <c r="A4637" s="264" t="s">
        <v>30503</v>
      </c>
      <c r="B4637" s="254" t="s">
        <v>30504</v>
      </c>
      <c r="C4637" s="254"/>
      <c r="D4637" s="255" t="s">
        <v>18926</v>
      </c>
      <c r="E4637" s="453">
        <v>12</v>
      </c>
    </row>
    <row r="4638" spans="1:5" ht="13.5" customHeight="1" x14ac:dyDescent="0.25">
      <c r="A4638" s="264" t="s">
        <v>30505</v>
      </c>
      <c r="B4638" s="254" t="s">
        <v>30506</v>
      </c>
      <c r="C4638" s="254"/>
      <c r="D4638" s="255" t="s">
        <v>18926</v>
      </c>
      <c r="E4638" s="453">
        <v>10</v>
      </c>
    </row>
    <row r="4639" spans="1:5" ht="13.5" customHeight="1" x14ac:dyDescent="0.25">
      <c r="A4639" s="264" t="s">
        <v>30507</v>
      </c>
      <c r="B4639" s="254" t="s">
        <v>30508</v>
      </c>
      <c r="C4639" s="254" t="s">
        <v>30509</v>
      </c>
      <c r="D4639" s="255" t="s">
        <v>18926</v>
      </c>
      <c r="E4639" s="453">
        <v>57</v>
      </c>
    </row>
    <row r="4640" spans="1:5" ht="13.5" customHeight="1" x14ac:dyDescent="0.25">
      <c r="A4640" s="264" t="s">
        <v>30510</v>
      </c>
      <c r="B4640" s="254" t="s">
        <v>30511</v>
      </c>
      <c r="C4640" s="254" t="s">
        <v>24239</v>
      </c>
      <c r="D4640" s="255" t="s">
        <v>18926</v>
      </c>
      <c r="E4640" s="453">
        <v>7</v>
      </c>
    </row>
    <row r="4641" spans="1:5" ht="13.5" customHeight="1" x14ac:dyDescent="0.25">
      <c r="A4641" s="264" t="s">
        <v>30512</v>
      </c>
      <c r="B4641" s="254" t="s">
        <v>30513</v>
      </c>
      <c r="C4641" s="254" t="s">
        <v>30514</v>
      </c>
      <c r="D4641" s="255" t="s">
        <v>18926</v>
      </c>
      <c r="E4641" s="453">
        <v>7</v>
      </c>
    </row>
    <row r="4642" spans="1:5" ht="13.5" customHeight="1" x14ac:dyDescent="0.25">
      <c r="A4642" s="264" t="s">
        <v>30515</v>
      </c>
      <c r="B4642" s="254" t="s">
        <v>30516</v>
      </c>
      <c r="C4642" s="254" t="s">
        <v>24239</v>
      </c>
      <c r="D4642" s="255" t="s">
        <v>18926</v>
      </c>
      <c r="E4642" s="453">
        <v>146</v>
      </c>
    </row>
    <row r="4643" spans="1:5" ht="13.5" customHeight="1" x14ac:dyDescent="0.25">
      <c r="A4643" s="264" t="s">
        <v>30517</v>
      </c>
      <c r="B4643" s="254" t="s">
        <v>30518</v>
      </c>
      <c r="C4643" s="254" t="s">
        <v>19891</v>
      </c>
      <c r="D4643" s="255" t="s">
        <v>18926</v>
      </c>
      <c r="E4643" s="453">
        <v>47</v>
      </c>
    </row>
    <row r="4644" spans="1:5" ht="13.5" customHeight="1" x14ac:dyDescent="0.25">
      <c r="A4644" s="264" t="s">
        <v>30519</v>
      </c>
      <c r="B4644" s="254" t="s">
        <v>30520</v>
      </c>
      <c r="C4644" s="254" t="s">
        <v>19891</v>
      </c>
      <c r="D4644" s="255" t="s">
        <v>18926</v>
      </c>
      <c r="E4644" s="453">
        <v>172</v>
      </c>
    </row>
    <row r="4645" spans="1:5" ht="13.5" customHeight="1" x14ac:dyDescent="0.25">
      <c r="A4645" s="264" t="s">
        <v>30521</v>
      </c>
      <c r="B4645" s="254" t="s">
        <v>30522</v>
      </c>
      <c r="C4645" s="254" t="s">
        <v>19891</v>
      </c>
      <c r="D4645" s="255" t="s">
        <v>18926</v>
      </c>
      <c r="E4645" s="453">
        <v>396</v>
      </c>
    </row>
    <row r="4646" spans="1:5" ht="13.5" customHeight="1" x14ac:dyDescent="0.25">
      <c r="A4646" s="264" t="s">
        <v>30523</v>
      </c>
      <c r="B4646" s="254" t="s">
        <v>30524</v>
      </c>
      <c r="C4646" s="254" t="s">
        <v>24247</v>
      </c>
      <c r="D4646" s="255" t="s">
        <v>18926</v>
      </c>
      <c r="E4646" s="453">
        <v>170</v>
      </c>
    </row>
    <row r="4647" spans="1:5" ht="13.5" customHeight="1" x14ac:dyDescent="0.25">
      <c r="A4647" s="264" t="s">
        <v>30525</v>
      </c>
      <c r="B4647" s="254" t="s">
        <v>30526</v>
      </c>
      <c r="C4647" s="254" t="s">
        <v>30527</v>
      </c>
      <c r="D4647" s="255" t="s">
        <v>18926</v>
      </c>
      <c r="E4647" s="453">
        <v>7</v>
      </c>
    </row>
    <row r="4648" spans="1:5" ht="13.5" customHeight="1" x14ac:dyDescent="0.25">
      <c r="A4648" s="264" t="s">
        <v>30528</v>
      </c>
      <c r="B4648" s="254" t="s">
        <v>24798</v>
      </c>
      <c r="C4648" s="254" t="s">
        <v>30529</v>
      </c>
      <c r="D4648" s="255" t="s">
        <v>18926</v>
      </c>
      <c r="E4648" s="453">
        <v>16</v>
      </c>
    </row>
    <row r="4649" spans="1:5" ht="13.5" customHeight="1" x14ac:dyDescent="0.25">
      <c r="A4649" s="264" t="s">
        <v>30530</v>
      </c>
      <c r="B4649" s="254" t="s">
        <v>30531</v>
      </c>
      <c r="C4649" s="254" t="s">
        <v>30532</v>
      </c>
      <c r="D4649" s="255" t="s">
        <v>18926</v>
      </c>
      <c r="E4649" s="453">
        <v>10</v>
      </c>
    </row>
    <row r="4650" spans="1:5" ht="13.5" customHeight="1" x14ac:dyDescent="0.25">
      <c r="A4650" s="264" t="s">
        <v>30533</v>
      </c>
      <c r="B4650" s="254" t="s">
        <v>24552</v>
      </c>
      <c r="C4650" s="254" t="s">
        <v>30534</v>
      </c>
      <c r="D4650" s="255" t="s">
        <v>18926</v>
      </c>
      <c r="E4650" s="453">
        <v>4</v>
      </c>
    </row>
    <row r="4651" spans="1:5" ht="13.5" customHeight="1" x14ac:dyDescent="0.25">
      <c r="A4651" s="264" t="s">
        <v>30535</v>
      </c>
      <c r="B4651" s="254" t="s">
        <v>30536</v>
      </c>
      <c r="C4651" s="254" t="s">
        <v>30537</v>
      </c>
      <c r="D4651" s="255" t="s">
        <v>18926</v>
      </c>
      <c r="E4651" s="453">
        <v>14</v>
      </c>
    </row>
    <row r="4652" spans="1:5" ht="13.5" customHeight="1" x14ac:dyDescent="0.25">
      <c r="A4652" s="264" t="s">
        <v>7550</v>
      </c>
      <c r="B4652" s="254" t="s">
        <v>30538</v>
      </c>
      <c r="C4652" s="254" t="s">
        <v>30539</v>
      </c>
      <c r="D4652" s="255" t="s">
        <v>18926</v>
      </c>
      <c r="E4652" s="453">
        <v>1</v>
      </c>
    </row>
    <row r="4653" spans="1:5" ht="13.5" customHeight="1" x14ac:dyDescent="0.25">
      <c r="A4653" s="264" t="s">
        <v>30540</v>
      </c>
      <c r="B4653" s="254" t="s">
        <v>30541</v>
      </c>
      <c r="C4653" s="254" t="s">
        <v>30542</v>
      </c>
      <c r="D4653" s="255" t="s">
        <v>18926</v>
      </c>
      <c r="E4653" s="453">
        <v>1</v>
      </c>
    </row>
    <row r="4654" spans="1:5" ht="13.5" customHeight="1" x14ac:dyDescent="0.25">
      <c r="A4654" s="264" t="s">
        <v>30543</v>
      </c>
      <c r="B4654" s="254" t="s">
        <v>30541</v>
      </c>
      <c r="C4654" s="254" t="s">
        <v>30544</v>
      </c>
      <c r="D4654" s="255" t="s">
        <v>18926</v>
      </c>
      <c r="E4654" s="453">
        <v>288</v>
      </c>
    </row>
    <row r="4655" spans="1:5" ht="13.5" customHeight="1" x14ac:dyDescent="0.25">
      <c r="A4655" s="264" t="s">
        <v>30545</v>
      </c>
      <c r="B4655" s="254" t="s">
        <v>30541</v>
      </c>
      <c r="C4655" s="254" t="s">
        <v>30546</v>
      </c>
      <c r="D4655" s="255" t="s">
        <v>18926</v>
      </c>
      <c r="E4655" s="453">
        <v>910</v>
      </c>
    </row>
    <row r="4656" spans="1:5" ht="13.5" customHeight="1" x14ac:dyDescent="0.25">
      <c r="A4656" s="264" t="s">
        <v>30547</v>
      </c>
      <c r="B4656" s="254" t="s">
        <v>30541</v>
      </c>
      <c r="C4656" s="254" t="s">
        <v>30548</v>
      </c>
      <c r="D4656" s="255" t="s">
        <v>18926</v>
      </c>
      <c r="E4656" s="453">
        <v>36</v>
      </c>
    </row>
    <row r="4657" spans="1:5" ht="13.5" customHeight="1" x14ac:dyDescent="0.25">
      <c r="A4657" s="264" t="s">
        <v>30549</v>
      </c>
      <c r="B4657" s="254" t="s">
        <v>30550</v>
      </c>
      <c r="C4657" s="254" t="s">
        <v>30551</v>
      </c>
      <c r="D4657" s="255" t="s">
        <v>18926</v>
      </c>
      <c r="E4657" s="453">
        <v>9</v>
      </c>
    </row>
    <row r="4658" spans="1:5" ht="13.5" customHeight="1" x14ac:dyDescent="0.25">
      <c r="A4658" s="264" t="s">
        <v>30552</v>
      </c>
      <c r="B4658" s="254" t="s">
        <v>30553</v>
      </c>
      <c r="C4658" s="254" t="s">
        <v>30554</v>
      </c>
      <c r="D4658" s="255" t="s">
        <v>18926</v>
      </c>
      <c r="E4658" s="453">
        <v>67</v>
      </c>
    </row>
    <row r="4659" spans="1:5" ht="13.5" customHeight="1" x14ac:dyDescent="0.25">
      <c r="A4659" s="264" t="s">
        <v>30555</v>
      </c>
      <c r="B4659" s="254" t="s">
        <v>30556</v>
      </c>
      <c r="C4659" s="254" t="s">
        <v>30557</v>
      </c>
      <c r="D4659" s="255" t="s">
        <v>18926</v>
      </c>
      <c r="E4659" s="453">
        <v>26</v>
      </c>
    </row>
    <row r="4660" spans="1:5" ht="13.5" customHeight="1" x14ac:dyDescent="0.25">
      <c r="A4660" s="264" t="s">
        <v>30558</v>
      </c>
      <c r="B4660" s="254" t="s">
        <v>30559</v>
      </c>
      <c r="C4660" s="254" t="s">
        <v>30560</v>
      </c>
      <c r="D4660" s="255" t="s">
        <v>18926</v>
      </c>
      <c r="E4660" s="453">
        <v>1008</v>
      </c>
    </row>
    <row r="4661" spans="1:5" ht="13.5" customHeight="1" x14ac:dyDescent="0.25">
      <c r="A4661" s="264" t="s">
        <v>30561</v>
      </c>
      <c r="B4661" s="254" t="s">
        <v>30562</v>
      </c>
      <c r="C4661" s="254" t="s">
        <v>30563</v>
      </c>
      <c r="D4661" s="255" t="s">
        <v>18926</v>
      </c>
      <c r="E4661" s="453">
        <v>36</v>
      </c>
    </row>
    <row r="4662" spans="1:5" ht="13.5" customHeight="1" x14ac:dyDescent="0.25">
      <c r="A4662" s="264" t="s">
        <v>30564</v>
      </c>
      <c r="B4662" s="254" t="s">
        <v>30565</v>
      </c>
      <c r="C4662" s="254" t="s">
        <v>30566</v>
      </c>
      <c r="D4662" s="255" t="s">
        <v>18926</v>
      </c>
      <c r="E4662" s="453">
        <v>4</v>
      </c>
    </row>
    <row r="4663" spans="1:5" ht="13.5" customHeight="1" x14ac:dyDescent="0.25">
      <c r="A4663" s="264" t="s">
        <v>30567</v>
      </c>
      <c r="B4663" s="254" t="s">
        <v>30568</v>
      </c>
      <c r="C4663" s="254" t="s">
        <v>30569</v>
      </c>
      <c r="D4663" s="255" t="s">
        <v>18926</v>
      </c>
      <c r="E4663" s="453">
        <v>40</v>
      </c>
    </row>
    <row r="4664" spans="1:5" ht="13.5" customHeight="1" x14ac:dyDescent="0.25">
      <c r="A4664" s="264" t="s">
        <v>30570</v>
      </c>
      <c r="B4664" s="254" t="s">
        <v>30571</v>
      </c>
      <c r="C4664" s="254" t="s">
        <v>30572</v>
      </c>
      <c r="D4664" s="255" t="s">
        <v>18926</v>
      </c>
      <c r="E4664" s="453">
        <v>106</v>
      </c>
    </row>
    <row r="4665" spans="1:5" ht="13.5" customHeight="1" x14ac:dyDescent="0.25">
      <c r="A4665" s="264" t="s">
        <v>30573</v>
      </c>
      <c r="B4665" s="254" t="s">
        <v>30574</v>
      </c>
      <c r="C4665" s="254" t="s">
        <v>30575</v>
      </c>
      <c r="D4665" s="255" t="s">
        <v>18926</v>
      </c>
      <c r="E4665" s="453">
        <v>3</v>
      </c>
    </row>
    <row r="4666" spans="1:5" ht="13.5" customHeight="1" x14ac:dyDescent="0.25">
      <c r="A4666" s="264" t="s">
        <v>30576</v>
      </c>
      <c r="B4666" s="254" t="s">
        <v>30577</v>
      </c>
      <c r="C4666" s="254" t="s">
        <v>30578</v>
      </c>
      <c r="D4666" s="255" t="s">
        <v>18899</v>
      </c>
      <c r="E4666" s="453">
        <v>215</v>
      </c>
    </row>
    <row r="4667" spans="1:5" ht="13.5" customHeight="1" x14ac:dyDescent="0.25">
      <c r="A4667" s="264" t="s">
        <v>30579</v>
      </c>
      <c r="B4667" s="254" t="s">
        <v>24903</v>
      </c>
      <c r="C4667" s="254" t="s">
        <v>19531</v>
      </c>
      <c r="D4667" s="255" t="s">
        <v>18899</v>
      </c>
      <c r="E4667" s="453">
        <v>14</v>
      </c>
    </row>
    <row r="4668" spans="1:5" ht="13.5" customHeight="1" x14ac:dyDescent="0.25">
      <c r="A4668" s="264" t="s">
        <v>30580</v>
      </c>
      <c r="B4668" s="254" t="s">
        <v>30581</v>
      </c>
      <c r="C4668" s="254"/>
      <c r="D4668" s="255" t="s">
        <v>18899</v>
      </c>
      <c r="E4668" s="453">
        <v>1</v>
      </c>
    </row>
    <row r="4669" spans="1:5" ht="13.5" customHeight="1" x14ac:dyDescent="0.25">
      <c r="A4669" s="264" t="s">
        <v>30582</v>
      </c>
      <c r="B4669" s="254" t="s">
        <v>30583</v>
      </c>
      <c r="C4669" s="254" t="s">
        <v>18878</v>
      </c>
      <c r="D4669" s="255" t="s">
        <v>18879</v>
      </c>
      <c r="E4669" s="453">
        <v>8352</v>
      </c>
    </row>
    <row r="4670" spans="1:5" ht="13.5" customHeight="1" x14ac:dyDescent="0.25">
      <c r="A4670" s="264" t="s">
        <v>30584</v>
      </c>
      <c r="B4670" s="254" t="s">
        <v>30585</v>
      </c>
      <c r="C4670" s="254" t="s">
        <v>30586</v>
      </c>
      <c r="D4670" s="255" t="s">
        <v>18922</v>
      </c>
      <c r="E4670" s="453">
        <v>176</v>
      </c>
    </row>
    <row r="4671" spans="1:5" ht="13.5" customHeight="1" x14ac:dyDescent="0.25">
      <c r="A4671" s="264" t="s">
        <v>30587</v>
      </c>
      <c r="B4671" s="254" t="s">
        <v>30588</v>
      </c>
      <c r="C4671" s="254" t="s">
        <v>30589</v>
      </c>
      <c r="D4671" s="255" t="s">
        <v>18922</v>
      </c>
      <c r="E4671" s="453">
        <v>830</v>
      </c>
    </row>
    <row r="4672" spans="1:5" ht="13.5" customHeight="1" x14ac:dyDescent="0.25">
      <c r="A4672" s="264" t="s">
        <v>30590</v>
      </c>
      <c r="B4672" s="254" t="s">
        <v>30591</v>
      </c>
      <c r="C4672" s="254" t="s">
        <v>30592</v>
      </c>
      <c r="D4672" s="255" t="s">
        <v>18899</v>
      </c>
      <c r="E4672" s="453">
        <v>2</v>
      </c>
    </row>
    <row r="4673" spans="1:5" ht="13.5" customHeight="1" x14ac:dyDescent="0.25">
      <c r="A4673" s="264" t="s">
        <v>30593</v>
      </c>
      <c r="B4673" s="254" t="s">
        <v>30594</v>
      </c>
      <c r="C4673" s="254" t="s">
        <v>30595</v>
      </c>
      <c r="D4673" s="255" t="s">
        <v>18899</v>
      </c>
      <c r="E4673" s="453">
        <v>2</v>
      </c>
    </row>
    <row r="4674" spans="1:5" ht="13.5" customHeight="1" x14ac:dyDescent="0.25">
      <c r="A4674" s="264" t="s">
        <v>30596</v>
      </c>
      <c r="B4674" s="254" t="s">
        <v>30597</v>
      </c>
      <c r="C4674" s="254" t="s">
        <v>30598</v>
      </c>
      <c r="D4674" s="255" t="s">
        <v>18922</v>
      </c>
      <c r="E4674" s="453">
        <v>19</v>
      </c>
    </row>
    <row r="4675" spans="1:5" ht="13.5" customHeight="1" x14ac:dyDescent="0.25">
      <c r="A4675" s="264" t="s">
        <v>30599</v>
      </c>
      <c r="B4675" s="254" t="s">
        <v>30600</v>
      </c>
      <c r="C4675" s="254"/>
      <c r="D4675" s="255" t="s">
        <v>18922</v>
      </c>
      <c r="E4675" s="453">
        <v>4</v>
      </c>
    </row>
    <row r="4676" spans="1:5" ht="13.5" customHeight="1" x14ac:dyDescent="0.25">
      <c r="A4676" s="264" t="s">
        <v>30601</v>
      </c>
      <c r="B4676" s="254" t="s">
        <v>30602</v>
      </c>
      <c r="C4676" s="254" t="s">
        <v>30603</v>
      </c>
      <c r="D4676" s="255" t="s">
        <v>18922</v>
      </c>
      <c r="E4676" s="453">
        <v>9</v>
      </c>
    </row>
    <row r="4677" spans="1:5" ht="13.5" customHeight="1" x14ac:dyDescent="0.25">
      <c r="A4677" s="264" t="s">
        <v>30604</v>
      </c>
      <c r="B4677" s="254" t="s">
        <v>30605</v>
      </c>
      <c r="C4677" s="254" t="s">
        <v>30606</v>
      </c>
      <c r="D4677" s="255" t="s">
        <v>18922</v>
      </c>
      <c r="E4677" s="453">
        <v>1</v>
      </c>
    </row>
    <row r="4678" spans="1:5" ht="13.5" customHeight="1" x14ac:dyDescent="0.25">
      <c r="A4678" s="264" t="s">
        <v>30607</v>
      </c>
      <c r="B4678" s="254" t="s">
        <v>30608</v>
      </c>
      <c r="C4678" s="254" t="s">
        <v>30609</v>
      </c>
      <c r="D4678" s="255" t="s">
        <v>18922</v>
      </c>
      <c r="E4678" s="453">
        <v>1</v>
      </c>
    </row>
    <row r="4679" spans="1:5" ht="13.5" customHeight="1" x14ac:dyDescent="0.25">
      <c r="A4679" s="264" t="s">
        <v>30610</v>
      </c>
      <c r="B4679" s="254" t="s">
        <v>30611</v>
      </c>
      <c r="C4679" s="254" t="s">
        <v>30612</v>
      </c>
      <c r="D4679" s="255" t="s">
        <v>18922</v>
      </c>
      <c r="E4679" s="453">
        <v>57</v>
      </c>
    </row>
    <row r="4680" spans="1:5" ht="13.5" customHeight="1" x14ac:dyDescent="0.25">
      <c r="A4680" s="264" t="s">
        <v>30613</v>
      </c>
      <c r="B4680" s="254" t="s">
        <v>30614</v>
      </c>
      <c r="C4680" s="254" t="s">
        <v>30615</v>
      </c>
      <c r="D4680" s="255" t="s">
        <v>18922</v>
      </c>
      <c r="E4680" s="453">
        <v>1</v>
      </c>
    </row>
    <row r="4681" spans="1:5" ht="13.5" customHeight="1" x14ac:dyDescent="0.25">
      <c r="A4681" s="264" t="s">
        <v>30616</v>
      </c>
      <c r="B4681" s="254" t="s">
        <v>30617</v>
      </c>
      <c r="C4681" s="254" t="s">
        <v>30618</v>
      </c>
      <c r="D4681" s="255" t="s">
        <v>18922</v>
      </c>
      <c r="E4681" s="453">
        <v>1</v>
      </c>
    </row>
    <row r="4682" spans="1:5" ht="13.5" customHeight="1" x14ac:dyDescent="0.25">
      <c r="A4682" s="264" t="s">
        <v>30619</v>
      </c>
      <c r="B4682" s="254" t="s">
        <v>30620</v>
      </c>
      <c r="C4682" s="254" t="s">
        <v>30621</v>
      </c>
      <c r="D4682" s="255" t="s">
        <v>18922</v>
      </c>
      <c r="E4682" s="453">
        <v>1</v>
      </c>
    </row>
    <row r="4683" spans="1:5" ht="13.5" customHeight="1" x14ac:dyDescent="0.25">
      <c r="A4683" s="264" t="s">
        <v>7554</v>
      </c>
      <c r="B4683" s="254" t="s">
        <v>30622</v>
      </c>
      <c r="C4683" s="254" t="s">
        <v>30623</v>
      </c>
      <c r="D4683" s="255" t="s">
        <v>18922</v>
      </c>
      <c r="E4683" s="453">
        <v>2</v>
      </c>
    </row>
    <row r="4684" spans="1:5" ht="13.5" customHeight="1" x14ac:dyDescent="0.25">
      <c r="A4684" s="264" t="s">
        <v>30624</v>
      </c>
      <c r="B4684" s="254" t="s">
        <v>30625</v>
      </c>
      <c r="C4684" s="254" t="s">
        <v>30626</v>
      </c>
      <c r="D4684" s="255" t="s">
        <v>18922</v>
      </c>
      <c r="E4684" s="453">
        <v>2</v>
      </c>
    </row>
    <row r="4685" spans="1:5" ht="13.5" customHeight="1" x14ac:dyDescent="0.25">
      <c r="A4685" s="264" t="s">
        <v>30627</v>
      </c>
      <c r="B4685" s="254" t="s">
        <v>30628</v>
      </c>
      <c r="C4685" s="254" t="s">
        <v>18878</v>
      </c>
      <c r="D4685" s="255" t="s">
        <v>18879</v>
      </c>
      <c r="E4685" s="453">
        <v>7916</v>
      </c>
    </row>
    <row r="4686" spans="1:5" ht="13.5" customHeight="1" x14ac:dyDescent="0.25">
      <c r="A4686" s="264" t="s">
        <v>30629</v>
      </c>
      <c r="B4686" s="254" t="s">
        <v>30630</v>
      </c>
      <c r="C4686" s="254" t="s">
        <v>30631</v>
      </c>
      <c r="D4686" s="255" t="s">
        <v>18926</v>
      </c>
      <c r="E4686" s="453">
        <v>250</v>
      </c>
    </row>
    <row r="4687" spans="1:5" ht="13.5" customHeight="1" x14ac:dyDescent="0.25">
      <c r="A4687" s="264" t="s">
        <v>30632</v>
      </c>
      <c r="B4687" s="254" t="s">
        <v>30633</v>
      </c>
      <c r="C4687" s="254" t="s">
        <v>30634</v>
      </c>
      <c r="D4687" s="255" t="s">
        <v>18926</v>
      </c>
      <c r="E4687" s="453">
        <v>111</v>
      </c>
    </row>
    <row r="4688" spans="1:5" ht="13.5" customHeight="1" x14ac:dyDescent="0.25">
      <c r="A4688" s="264" t="s">
        <v>30635</v>
      </c>
      <c r="B4688" s="254" t="s">
        <v>30636</v>
      </c>
      <c r="C4688" s="254" t="s">
        <v>30637</v>
      </c>
      <c r="D4688" s="255" t="s">
        <v>18926</v>
      </c>
      <c r="E4688" s="453">
        <v>31</v>
      </c>
    </row>
    <row r="4689" spans="1:5" ht="13.5" customHeight="1" x14ac:dyDescent="0.25">
      <c r="A4689" s="264" t="s">
        <v>30638</v>
      </c>
      <c r="B4689" s="254" t="s">
        <v>30639</v>
      </c>
      <c r="C4689" s="254" t="s">
        <v>30640</v>
      </c>
      <c r="D4689" s="255" t="s">
        <v>18926</v>
      </c>
      <c r="E4689" s="453">
        <v>706</v>
      </c>
    </row>
    <row r="4690" spans="1:5" ht="13.5" customHeight="1" x14ac:dyDescent="0.25">
      <c r="A4690" s="264" t="s">
        <v>30641</v>
      </c>
      <c r="B4690" s="254" t="s">
        <v>30642</v>
      </c>
      <c r="C4690" s="254" t="s">
        <v>30643</v>
      </c>
      <c r="D4690" s="255" t="s">
        <v>18926</v>
      </c>
      <c r="E4690" s="453">
        <v>371</v>
      </c>
    </row>
    <row r="4691" spans="1:5" ht="13.5" customHeight="1" x14ac:dyDescent="0.25">
      <c r="A4691" s="264" t="s">
        <v>16575</v>
      </c>
      <c r="B4691" s="254" t="s">
        <v>30644</v>
      </c>
      <c r="C4691" s="254" t="s">
        <v>30645</v>
      </c>
      <c r="D4691" s="255" t="s">
        <v>18926</v>
      </c>
      <c r="E4691" s="453">
        <v>39</v>
      </c>
    </row>
    <row r="4692" spans="1:5" ht="13.5" customHeight="1" x14ac:dyDescent="0.25">
      <c r="A4692" s="264" t="s">
        <v>30646</v>
      </c>
      <c r="B4692" s="254" t="s">
        <v>30647</v>
      </c>
      <c r="C4692" s="254" t="s">
        <v>30648</v>
      </c>
      <c r="D4692" s="255" t="s">
        <v>18926</v>
      </c>
      <c r="E4692" s="453">
        <v>2</v>
      </c>
    </row>
    <row r="4693" spans="1:5" ht="13.5" customHeight="1" x14ac:dyDescent="0.25">
      <c r="A4693" s="264" t="s">
        <v>30649</v>
      </c>
      <c r="B4693" s="254" t="s">
        <v>30650</v>
      </c>
      <c r="C4693" s="254" t="s">
        <v>30651</v>
      </c>
      <c r="D4693" s="255" t="s">
        <v>18922</v>
      </c>
      <c r="E4693" s="453">
        <v>136</v>
      </c>
    </row>
    <row r="4694" spans="1:5" ht="13.5" customHeight="1" x14ac:dyDescent="0.25">
      <c r="A4694" s="264" t="s">
        <v>30652</v>
      </c>
      <c r="B4694" s="254" t="s">
        <v>30653</v>
      </c>
      <c r="C4694" s="254" t="s">
        <v>30654</v>
      </c>
      <c r="D4694" s="255" t="s">
        <v>18926</v>
      </c>
      <c r="E4694" s="453">
        <v>678</v>
      </c>
    </row>
    <row r="4695" spans="1:5" ht="13.5" customHeight="1" x14ac:dyDescent="0.25">
      <c r="A4695" s="264" t="s">
        <v>30655</v>
      </c>
      <c r="B4695" s="254" t="s">
        <v>30656</v>
      </c>
      <c r="C4695" s="254" t="s">
        <v>30657</v>
      </c>
      <c r="D4695" s="255" t="s">
        <v>18922</v>
      </c>
      <c r="E4695" s="453">
        <v>3</v>
      </c>
    </row>
    <row r="4696" spans="1:5" ht="13.5" customHeight="1" x14ac:dyDescent="0.25">
      <c r="A4696" s="264" t="s">
        <v>30658</v>
      </c>
      <c r="B4696" s="254" t="s">
        <v>30659</v>
      </c>
      <c r="C4696" s="254" t="s">
        <v>30660</v>
      </c>
      <c r="D4696" s="255" t="s">
        <v>18922</v>
      </c>
      <c r="E4696" s="453">
        <v>6</v>
      </c>
    </row>
    <row r="4697" spans="1:5" ht="13.5" customHeight="1" x14ac:dyDescent="0.25">
      <c r="A4697" s="264" t="s">
        <v>30661</v>
      </c>
      <c r="B4697" s="254" t="s">
        <v>30659</v>
      </c>
      <c r="C4697" s="254" t="s">
        <v>30662</v>
      </c>
      <c r="D4697" s="255" t="s">
        <v>18922</v>
      </c>
      <c r="E4697" s="453">
        <v>7</v>
      </c>
    </row>
    <row r="4698" spans="1:5" ht="13.5" customHeight="1" x14ac:dyDescent="0.25">
      <c r="A4698" s="264" t="s">
        <v>30663</v>
      </c>
      <c r="B4698" s="254" t="s">
        <v>30659</v>
      </c>
      <c r="C4698" s="254" t="s">
        <v>30664</v>
      </c>
      <c r="D4698" s="255" t="s">
        <v>18922</v>
      </c>
      <c r="E4698" s="453">
        <v>14</v>
      </c>
    </row>
    <row r="4699" spans="1:5" ht="13.5" customHeight="1" x14ac:dyDescent="0.25">
      <c r="A4699" s="264" t="s">
        <v>30665</v>
      </c>
      <c r="B4699" s="254" t="s">
        <v>30659</v>
      </c>
      <c r="C4699" s="254" t="s">
        <v>30666</v>
      </c>
      <c r="D4699" s="255" t="s">
        <v>18922</v>
      </c>
      <c r="E4699" s="453">
        <v>2</v>
      </c>
    </row>
    <row r="4700" spans="1:5" ht="13.5" customHeight="1" x14ac:dyDescent="0.25">
      <c r="A4700" s="264" t="s">
        <v>30667</v>
      </c>
      <c r="B4700" s="254" t="s">
        <v>30668</v>
      </c>
      <c r="C4700" s="254" t="s">
        <v>30669</v>
      </c>
      <c r="D4700" s="255" t="s">
        <v>18922</v>
      </c>
      <c r="E4700" s="453">
        <v>6</v>
      </c>
    </row>
    <row r="4701" spans="1:5" ht="13.5" customHeight="1" x14ac:dyDescent="0.25">
      <c r="A4701" s="264" t="s">
        <v>30670</v>
      </c>
      <c r="B4701" s="254" t="s">
        <v>30668</v>
      </c>
      <c r="C4701" s="254" t="s">
        <v>30671</v>
      </c>
      <c r="D4701" s="255" t="s">
        <v>18922</v>
      </c>
      <c r="E4701" s="453">
        <v>38</v>
      </c>
    </row>
    <row r="4702" spans="1:5" ht="13.5" customHeight="1" x14ac:dyDescent="0.25">
      <c r="A4702" s="264" t="s">
        <v>30672</v>
      </c>
      <c r="B4702" s="254" t="s">
        <v>30668</v>
      </c>
      <c r="C4702" s="254" t="s">
        <v>30673</v>
      </c>
      <c r="D4702" s="255" t="s">
        <v>18922</v>
      </c>
      <c r="E4702" s="453">
        <v>48</v>
      </c>
    </row>
    <row r="4703" spans="1:5" ht="13.5" customHeight="1" x14ac:dyDescent="0.25">
      <c r="A4703" s="264" t="s">
        <v>30674</v>
      </c>
      <c r="B4703" s="254" t="s">
        <v>30668</v>
      </c>
      <c r="C4703" s="254" t="s">
        <v>30675</v>
      </c>
      <c r="D4703" s="255" t="s">
        <v>18922</v>
      </c>
      <c r="E4703" s="453">
        <v>43</v>
      </c>
    </row>
    <row r="4704" spans="1:5" ht="13.5" customHeight="1" x14ac:dyDescent="0.25">
      <c r="A4704" s="264" t="s">
        <v>30676</v>
      </c>
      <c r="B4704" s="254" t="s">
        <v>30668</v>
      </c>
      <c r="C4704" s="254" t="s">
        <v>30677</v>
      </c>
      <c r="D4704" s="255" t="s">
        <v>18922</v>
      </c>
      <c r="E4704" s="453">
        <v>16</v>
      </c>
    </row>
    <row r="4705" spans="1:5" ht="13.5" customHeight="1" x14ac:dyDescent="0.25">
      <c r="A4705" s="264" t="s">
        <v>30678</v>
      </c>
      <c r="B4705" s="254" t="s">
        <v>30679</v>
      </c>
      <c r="C4705" s="254"/>
      <c r="D4705" s="255" t="s">
        <v>18926</v>
      </c>
      <c r="E4705" s="453">
        <v>1</v>
      </c>
    </row>
    <row r="4706" spans="1:5" ht="13.5" customHeight="1" x14ac:dyDescent="0.25">
      <c r="A4706" s="264" t="s">
        <v>30680</v>
      </c>
      <c r="B4706" s="254" t="s">
        <v>30681</v>
      </c>
      <c r="C4706" s="254" t="s">
        <v>30682</v>
      </c>
      <c r="D4706" s="255" t="s">
        <v>18926</v>
      </c>
      <c r="E4706" s="453">
        <v>40</v>
      </c>
    </row>
    <row r="4707" spans="1:5" ht="13.5" customHeight="1" x14ac:dyDescent="0.25">
      <c r="A4707" s="264" t="s">
        <v>30683</v>
      </c>
      <c r="B4707" s="254" t="s">
        <v>30684</v>
      </c>
      <c r="C4707" s="254"/>
      <c r="D4707" s="255" t="s">
        <v>18926</v>
      </c>
      <c r="E4707" s="453">
        <v>5</v>
      </c>
    </row>
    <row r="4708" spans="1:5" ht="13.5" customHeight="1" x14ac:dyDescent="0.25">
      <c r="A4708" s="264" t="s">
        <v>30685</v>
      </c>
      <c r="B4708" s="254" t="s">
        <v>30686</v>
      </c>
      <c r="C4708" s="254"/>
      <c r="D4708" s="255" t="s">
        <v>18926</v>
      </c>
      <c r="E4708" s="453">
        <v>28</v>
      </c>
    </row>
    <row r="4709" spans="1:5" ht="13.5" customHeight="1" x14ac:dyDescent="0.25">
      <c r="A4709" s="264" t="s">
        <v>30687</v>
      </c>
      <c r="B4709" s="254" t="s">
        <v>30688</v>
      </c>
      <c r="C4709" s="254" t="s">
        <v>30689</v>
      </c>
      <c r="D4709" s="255" t="s">
        <v>18926</v>
      </c>
      <c r="E4709" s="453">
        <v>2</v>
      </c>
    </row>
    <row r="4710" spans="1:5" ht="13.5" customHeight="1" x14ac:dyDescent="0.25">
      <c r="A4710" s="264" t="s">
        <v>30690</v>
      </c>
      <c r="B4710" s="254" t="s">
        <v>30691</v>
      </c>
      <c r="C4710" s="254" t="s">
        <v>30692</v>
      </c>
      <c r="D4710" s="255" t="s">
        <v>18926</v>
      </c>
      <c r="E4710" s="453">
        <v>7</v>
      </c>
    </row>
    <row r="4711" spans="1:5" ht="13.5" customHeight="1" x14ac:dyDescent="0.25">
      <c r="A4711" s="264" t="s">
        <v>30693</v>
      </c>
      <c r="B4711" s="254" t="s">
        <v>30694</v>
      </c>
      <c r="C4711" s="254" t="s">
        <v>30692</v>
      </c>
      <c r="D4711" s="255" t="s">
        <v>18926</v>
      </c>
      <c r="E4711" s="453">
        <v>1</v>
      </c>
    </row>
    <row r="4712" spans="1:5" ht="13.5" customHeight="1" x14ac:dyDescent="0.25">
      <c r="A4712" s="264" t="s">
        <v>30695</v>
      </c>
      <c r="B4712" s="254" t="s">
        <v>30696</v>
      </c>
      <c r="C4712" s="254" t="s">
        <v>30697</v>
      </c>
      <c r="D4712" s="255" t="s">
        <v>18926</v>
      </c>
      <c r="E4712" s="453">
        <v>4</v>
      </c>
    </row>
    <row r="4713" spans="1:5" ht="13.5" customHeight="1" x14ac:dyDescent="0.25">
      <c r="A4713" s="264" t="s">
        <v>30698</v>
      </c>
      <c r="B4713" s="254" t="s">
        <v>30699</v>
      </c>
      <c r="C4713" s="254" t="s">
        <v>30700</v>
      </c>
      <c r="D4713" s="255" t="s">
        <v>18926</v>
      </c>
      <c r="E4713" s="453">
        <v>158</v>
      </c>
    </row>
    <row r="4714" spans="1:5" ht="13.5" customHeight="1" x14ac:dyDescent="0.25">
      <c r="A4714" s="264" t="s">
        <v>30701</v>
      </c>
      <c r="B4714" s="254" t="s">
        <v>30702</v>
      </c>
      <c r="C4714" s="254" t="s">
        <v>30703</v>
      </c>
      <c r="D4714" s="255" t="s">
        <v>18926</v>
      </c>
      <c r="E4714" s="453">
        <v>22</v>
      </c>
    </row>
    <row r="4715" spans="1:5" ht="13.5" customHeight="1" x14ac:dyDescent="0.25">
      <c r="A4715" s="264" t="s">
        <v>30704</v>
      </c>
      <c r="B4715" s="254" t="s">
        <v>30705</v>
      </c>
      <c r="C4715" s="254" t="s">
        <v>30706</v>
      </c>
      <c r="D4715" s="255" t="s">
        <v>18926</v>
      </c>
      <c r="E4715" s="453">
        <v>10</v>
      </c>
    </row>
    <row r="4716" spans="1:5" ht="13.5" customHeight="1" x14ac:dyDescent="0.25">
      <c r="A4716" s="264" t="s">
        <v>30707</v>
      </c>
      <c r="B4716" s="254" t="s">
        <v>22759</v>
      </c>
      <c r="C4716" s="254" t="s">
        <v>30708</v>
      </c>
      <c r="D4716" s="255" t="s">
        <v>18926</v>
      </c>
      <c r="E4716" s="453">
        <v>111</v>
      </c>
    </row>
    <row r="4717" spans="1:5" ht="13.5" customHeight="1" x14ac:dyDescent="0.25">
      <c r="A4717" s="264" t="s">
        <v>30709</v>
      </c>
      <c r="B4717" s="254" t="s">
        <v>30710</v>
      </c>
      <c r="C4717" s="254" t="s">
        <v>30711</v>
      </c>
      <c r="D4717" s="255" t="s">
        <v>18926</v>
      </c>
      <c r="E4717" s="453">
        <v>40</v>
      </c>
    </row>
    <row r="4718" spans="1:5" ht="13.5" customHeight="1" x14ac:dyDescent="0.25">
      <c r="A4718" s="264" t="s">
        <v>30712</v>
      </c>
      <c r="B4718" s="254" t="s">
        <v>30713</v>
      </c>
      <c r="C4718" s="254" t="s">
        <v>30714</v>
      </c>
      <c r="D4718" s="255" t="s">
        <v>18926</v>
      </c>
      <c r="E4718" s="453">
        <v>10</v>
      </c>
    </row>
    <row r="4719" spans="1:5" ht="13.5" customHeight="1" x14ac:dyDescent="0.25">
      <c r="A4719" s="264" t="s">
        <v>30715</v>
      </c>
      <c r="B4719" s="254" t="s">
        <v>30716</v>
      </c>
      <c r="C4719" s="254" t="s">
        <v>30717</v>
      </c>
      <c r="D4719" s="255" t="s">
        <v>18899</v>
      </c>
      <c r="E4719" s="453">
        <v>94</v>
      </c>
    </row>
    <row r="4720" spans="1:5" ht="13.5" customHeight="1" x14ac:dyDescent="0.25">
      <c r="A4720" s="264" t="s">
        <v>30718</v>
      </c>
      <c r="B4720" s="254" t="s">
        <v>30719</v>
      </c>
      <c r="C4720" s="254" t="s">
        <v>19755</v>
      </c>
      <c r="D4720" s="255" t="s">
        <v>19000</v>
      </c>
      <c r="E4720" s="453">
        <v>2</v>
      </c>
    </row>
    <row r="4721" spans="1:5" ht="13.5" customHeight="1" x14ac:dyDescent="0.25">
      <c r="A4721" s="264" t="s">
        <v>30720</v>
      </c>
      <c r="B4721" s="254" t="s">
        <v>30721</v>
      </c>
      <c r="C4721" s="254" t="s">
        <v>19755</v>
      </c>
      <c r="D4721" s="255" t="s">
        <v>19000</v>
      </c>
      <c r="E4721" s="453">
        <v>14</v>
      </c>
    </row>
    <row r="4722" spans="1:5" ht="13.5" customHeight="1" x14ac:dyDescent="0.25">
      <c r="A4722" s="264" t="s">
        <v>30722</v>
      </c>
      <c r="B4722" s="254" t="s">
        <v>30719</v>
      </c>
      <c r="C4722" s="254" t="s">
        <v>25036</v>
      </c>
      <c r="D4722" s="255" t="s">
        <v>19000</v>
      </c>
      <c r="E4722" s="453">
        <v>6</v>
      </c>
    </row>
    <row r="4723" spans="1:5" ht="13.5" customHeight="1" x14ac:dyDescent="0.25">
      <c r="A4723" s="264" t="s">
        <v>30723</v>
      </c>
      <c r="B4723" s="254" t="s">
        <v>30721</v>
      </c>
      <c r="C4723" s="254" t="s">
        <v>25036</v>
      </c>
      <c r="D4723" s="255" t="s">
        <v>19000</v>
      </c>
      <c r="E4723" s="453">
        <v>16</v>
      </c>
    </row>
    <row r="4724" spans="1:5" ht="13.5" customHeight="1" x14ac:dyDescent="0.25">
      <c r="A4724" s="264" t="s">
        <v>30724</v>
      </c>
      <c r="B4724" s="254" t="s">
        <v>30725</v>
      </c>
      <c r="C4724" s="254" t="s">
        <v>30726</v>
      </c>
      <c r="D4724" s="255" t="s">
        <v>18899</v>
      </c>
      <c r="E4724" s="453">
        <v>9</v>
      </c>
    </row>
    <row r="4725" spans="1:5" ht="13.5" customHeight="1" x14ac:dyDescent="0.25">
      <c r="A4725" s="264" t="s">
        <v>30727</v>
      </c>
      <c r="B4725" s="254" t="s">
        <v>30728</v>
      </c>
      <c r="C4725" s="254" t="s">
        <v>30729</v>
      </c>
      <c r="D4725" s="255" t="s">
        <v>18899</v>
      </c>
      <c r="E4725" s="453">
        <v>92</v>
      </c>
    </row>
    <row r="4726" spans="1:5" ht="13.5" customHeight="1" x14ac:dyDescent="0.25">
      <c r="A4726" s="264" t="s">
        <v>30730</v>
      </c>
      <c r="B4726" s="254" t="s">
        <v>30731</v>
      </c>
      <c r="C4726" s="254" t="s">
        <v>30732</v>
      </c>
      <c r="D4726" s="255" t="s">
        <v>18899</v>
      </c>
      <c r="E4726" s="453">
        <v>4</v>
      </c>
    </row>
    <row r="4727" spans="1:5" ht="13.5" customHeight="1" x14ac:dyDescent="0.25">
      <c r="A4727" s="264" t="s">
        <v>30733</v>
      </c>
      <c r="B4727" s="254" t="s">
        <v>30734</v>
      </c>
      <c r="C4727" s="254" t="s">
        <v>30735</v>
      </c>
      <c r="D4727" s="255" t="s">
        <v>18899</v>
      </c>
      <c r="E4727" s="453">
        <v>1</v>
      </c>
    </row>
    <row r="4728" spans="1:5" ht="13.5" customHeight="1" x14ac:dyDescent="0.25">
      <c r="A4728" s="264" t="s">
        <v>30736</v>
      </c>
      <c r="B4728" s="254" t="s">
        <v>30737</v>
      </c>
      <c r="C4728" s="254" t="s">
        <v>30738</v>
      </c>
      <c r="D4728" s="255" t="s">
        <v>18899</v>
      </c>
      <c r="E4728" s="453">
        <v>2</v>
      </c>
    </row>
    <row r="4729" spans="1:5" ht="13.5" customHeight="1" x14ac:dyDescent="0.25">
      <c r="A4729" s="264" t="s">
        <v>30739</v>
      </c>
      <c r="B4729" s="254" t="s">
        <v>30740</v>
      </c>
      <c r="C4729" s="254" t="s">
        <v>30741</v>
      </c>
      <c r="D4729" s="255" t="s">
        <v>18926</v>
      </c>
      <c r="E4729" s="453">
        <v>11</v>
      </c>
    </row>
    <row r="4730" spans="1:5" ht="13.5" customHeight="1" x14ac:dyDescent="0.25">
      <c r="A4730" s="264" t="s">
        <v>30742</v>
      </c>
      <c r="B4730" s="254" t="s">
        <v>30743</v>
      </c>
      <c r="C4730" s="254" t="s">
        <v>30744</v>
      </c>
      <c r="D4730" s="255" t="s">
        <v>18926</v>
      </c>
      <c r="E4730" s="453">
        <v>26</v>
      </c>
    </row>
    <row r="4731" spans="1:5" ht="13.5" customHeight="1" x14ac:dyDescent="0.25">
      <c r="A4731" s="264" t="s">
        <v>30745</v>
      </c>
      <c r="B4731" s="254" t="s">
        <v>30746</v>
      </c>
      <c r="C4731" s="254" t="s">
        <v>30747</v>
      </c>
      <c r="D4731" s="255" t="s">
        <v>18926</v>
      </c>
      <c r="E4731" s="453">
        <v>65</v>
      </c>
    </row>
    <row r="4732" spans="1:5" ht="13.5" customHeight="1" x14ac:dyDescent="0.25">
      <c r="A4732" s="264" t="s">
        <v>30748</v>
      </c>
      <c r="B4732" s="254" t="s">
        <v>30749</v>
      </c>
      <c r="C4732" s="254" t="s">
        <v>30750</v>
      </c>
      <c r="D4732" s="255" t="s">
        <v>18926</v>
      </c>
      <c r="E4732" s="453">
        <v>32</v>
      </c>
    </row>
    <row r="4733" spans="1:5" ht="13.5" customHeight="1" x14ac:dyDescent="0.25">
      <c r="A4733" s="264" t="s">
        <v>30751</v>
      </c>
      <c r="B4733" s="254" t="s">
        <v>30752</v>
      </c>
      <c r="C4733" s="254" t="s">
        <v>30753</v>
      </c>
      <c r="D4733" s="255" t="s">
        <v>18926</v>
      </c>
      <c r="E4733" s="453">
        <v>28</v>
      </c>
    </row>
    <row r="4734" spans="1:5" ht="13.5" customHeight="1" x14ac:dyDescent="0.25">
      <c r="A4734" s="264" t="s">
        <v>30754</v>
      </c>
      <c r="B4734" s="254" t="s">
        <v>30755</v>
      </c>
      <c r="C4734" s="254" t="s">
        <v>30756</v>
      </c>
      <c r="D4734" s="255" t="s">
        <v>18926</v>
      </c>
      <c r="E4734" s="453">
        <v>54</v>
      </c>
    </row>
    <row r="4735" spans="1:5" ht="13.5" customHeight="1" x14ac:dyDescent="0.25">
      <c r="A4735" s="264" t="s">
        <v>30757</v>
      </c>
      <c r="B4735" s="254" t="s">
        <v>30758</v>
      </c>
      <c r="C4735" s="254" t="s">
        <v>30756</v>
      </c>
      <c r="D4735" s="255" t="s">
        <v>18926</v>
      </c>
      <c r="E4735" s="453">
        <v>22</v>
      </c>
    </row>
    <row r="4736" spans="1:5" ht="13.5" customHeight="1" x14ac:dyDescent="0.25">
      <c r="A4736" s="264" t="s">
        <v>30759</v>
      </c>
      <c r="B4736" s="254" t="s">
        <v>30760</v>
      </c>
      <c r="C4736" s="254" t="s">
        <v>30761</v>
      </c>
      <c r="D4736" s="255" t="s">
        <v>18926</v>
      </c>
      <c r="E4736" s="453">
        <v>64</v>
      </c>
    </row>
    <row r="4737" spans="1:5" ht="13.5" customHeight="1" x14ac:dyDescent="0.25">
      <c r="A4737" s="264" t="s">
        <v>30762</v>
      </c>
      <c r="B4737" s="254" t="s">
        <v>30763</v>
      </c>
      <c r="C4737" s="254"/>
      <c r="D4737" s="255" t="s">
        <v>18926</v>
      </c>
      <c r="E4737" s="453">
        <v>204</v>
      </c>
    </row>
    <row r="4738" spans="1:5" ht="13.5" customHeight="1" x14ac:dyDescent="0.25">
      <c r="A4738" s="264" t="s">
        <v>30764</v>
      </c>
      <c r="B4738" s="254" t="s">
        <v>30765</v>
      </c>
      <c r="C4738" s="254" t="s">
        <v>30766</v>
      </c>
      <c r="D4738" s="255" t="s">
        <v>18926</v>
      </c>
      <c r="E4738" s="453">
        <v>17</v>
      </c>
    </row>
    <row r="4739" spans="1:5" ht="13.5" customHeight="1" x14ac:dyDescent="0.25">
      <c r="A4739" s="264" t="s">
        <v>30767</v>
      </c>
      <c r="B4739" s="254" t="s">
        <v>30768</v>
      </c>
      <c r="C4739" s="254" t="s">
        <v>30769</v>
      </c>
      <c r="D4739" s="255" t="s">
        <v>18926</v>
      </c>
      <c r="E4739" s="453">
        <v>6</v>
      </c>
    </row>
    <row r="4740" spans="1:5" ht="13.5" customHeight="1" x14ac:dyDescent="0.25">
      <c r="A4740" s="264" t="s">
        <v>30770</v>
      </c>
      <c r="B4740" s="254" t="s">
        <v>30771</v>
      </c>
      <c r="C4740" s="254" t="s">
        <v>18878</v>
      </c>
      <c r="D4740" s="255" t="s">
        <v>18879</v>
      </c>
      <c r="E4740" s="453">
        <v>51183</v>
      </c>
    </row>
    <row r="4741" spans="1:5" ht="13.5" customHeight="1" x14ac:dyDescent="0.25">
      <c r="A4741" s="264" t="s">
        <v>30772</v>
      </c>
      <c r="B4741" s="254" t="s">
        <v>30773</v>
      </c>
      <c r="C4741" s="254" t="s">
        <v>19531</v>
      </c>
      <c r="D4741" s="255" t="s">
        <v>18899</v>
      </c>
      <c r="E4741" s="453">
        <v>2</v>
      </c>
    </row>
    <row r="4742" spans="1:5" ht="13.5" customHeight="1" x14ac:dyDescent="0.25">
      <c r="A4742" s="264" t="s">
        <v>30774</v>
      </c>
      <c r="B4742" s="254" t="s">
        <v>30775</v>
      </c>
      <c r="C4742" s="254" t="s">
        <v>19531</v>
      </c>
      <c r="D4742" s="255" t="s">
        <v>18899</v>
      </c>
      <c r="E4742" s="453">
        <v>10</v>
      </c>
    </row>
    <row r="4743" spans="1:5" ht="13.5" customHeight="1" x14ac:dyDescent="0.25">
      <c r="A4743" s="264" t="s">
        <v>30776</v>
      </c>
      <c r="B4743" s="254" t="s">
        <v>30777</v>
      </c>
      <c r="C4743" s="254" t="s">
        <v>19531</v>
      </c>
      <c r="D4743" s="255" t="s">
        <v>18899</v>
      </c>
      <c r="E4743" s="453">
        <v>1</v>
      </c>
    </row>
    <row r="4744" spans="1:5" ht="13.5" customHeight="1" x14ac:dyDescent="0.25">
      <c r="A4744" s="264" t="s">
        <v>30778</v>
      </c>
      <c r="B4744" s="254" t="s">
        <v>30779</v>
      </c>
      <c r="C4744" s="254" t="s">
        <v>19718</v>
      </c>
      <c r="D4744" s="255" t="s">
        <v>18905</v>
      </c>
      <c r="E4744" s="453">
        <v>1</v>
      </c>
    </row>
    <row r="4745" spans="1:5" ht="13.5" customHeight="1" x14ac:dyDescent="0.25">
      <c r="A4745" s="264" t="s">
        <v>30780</v>
      </c>
      <c r="B4745" s="254" t="s">
        <v>30781</v>
      </c>
      <c r="C4745" s="254" t="s">
        <v>18878</v>
      </c>
      <c r="D4745" s="255" t="s">
        <v>18879</v>
      </c>
      <c r="E4745" s="453">
        <v>363528.2</v>
      </c>
    </row>
    <row r="4746" spans="1:5" ht="13.5" customHeight="1" x14ac:dyDescent="0.25">
      <c r="A4746" s="264" t="s">
        <v>30782</v>
      </c>
      <c r="B4746" s="254" t="s">
        <v>30783</v>
      </c>
      <c r="C4746" s="254" t="s">
        <v>19505</v>
      </c>
      <c r="D4746" s="255" t="s">
        <v>18879</v>
      </c>
      <c r="E4746" s="453">
        <v>13</v>
      </c>
    </row>
    <row r="4747" spans="1:5" ht="13.5" customHeight="1" x14ac:dyDescent="0.25">
      <c r="A4747" s="264" t="s">
        <v>30784</v>
      </c>
      <c r="B4747" s="254" t="s">
        <v>30785</v>
      </c>
      <c r="C4747" s="254" t="s">
        <v>30786</v>
      </c>
      <c r="D4747" s="255" t="s">
        <v>18899</v>
      </c>
      <c r="E4747" s="453">
        <v>336</v>
      </c>
    </row>
    <row r="4748" spans="1:5" ht="13.5" customHeight="1" x14ac:dyDescent="0.25">
      <c r="A4748" s="264" t="s">
        <v>30787</v>
      </c>
      <c r="B4748" s="254" t="s">
        <v>30785</v>
      </c>
      <c r="C4748" s="254" t="s">
        <v>30788</v>
      </c>
      <c r="D4748" s="255" t="s">
        <v>18899</v>
      </c>
      <c r="E4748" s="453">
        <v>3059</v>
      </c>
    </row>
    <row r="4749" spans="1:5" ht="13.5" customHeight="1" x14ac:dyDescent="0.25">
      <c r="A4749" s="264" t="s">
        <v>30789</v>
      </c>
      <c r="B4749" s="254" t="s">
        <v>30790</v>
      </c>
      <c r="C4749" s="254" t="s">
        <v>30791</v>
      </c>
      <c r="D4749" s="255" t="s">
        <v>18922</v>
      </c>
      <c r="E4749" s="453">
        <v>43</v>
      </c>
    </row>
    <row r="4750" spans="1:5" ht="13.5" customHeight="1" x14ac:dyDescent="0.25">
      <c r="A4750" s="264" t="s">
        <v>30792</v>
      </c>
      <c r="B4750" s="254" t="s">
        <v>30793</v>
      </c>
      <c r="C4750" s="254" t="s">
        <v>30794</v>
      </c>
      <c r="D4750" s="255" t="s">
        <v>18899</v>
      </c>
      <c r="E4750" s="453">
        <v>5</v>
      </c>
    </row>
    <row r="4751" spans="1:5" ht="13.5" customHeight="1" x14ac:dyDescent="0.25">
      <c r="A4751" s="264" t="s">
        <v>30795</v>
      </c>
      <c r="B4751" s="254" t="s">
        <v>30796</v>
      </c>
      <c r="C4751" s="254" t="s">
        <v>30797</v>
      </c>
      <c r="D4751" s="255" t="s">
        <v>18922</v>
      </c>
      <c r="E4751" s="453">
        <v>181</v>
      </c>
    </row>
    <row r="4752" spans="1:5" ht="13.5" customHeight="1" x14ac:dyDescent="0.25">
      <c r="A4752" s="264" t="s">
        <v>30798</v>
      </c>
      <c r="B4752" s="254" t="s">
        <v>30796</v>
      </c>
      <c r="C4752" s="254" t="s">
        <v>30799</v>
      </c>
      <c r="D4752" s="255" t="s">
        <v>18922</v>
      </c>
      <c r="E4752" s="453">
        <v>2</v>
      </c>
    </row>
    <row r="4753" spans="1:5" ht="13.5" customHeight="1" x14ac:dyDescent="0.25">
      <c r="A4753" s="264" t="s">
        <v>30800</v>
      </c>
      <c r="B4753" s="254" t="s">
        <v>30801</v>
      </c>
      <c r="C4753" s="254" t="s">
        <v>30802</v>
      </c>
      <c r="D4753" s="255" t="s">
        <v>18922</v>
      </c>
      <c r="E4753" s="453">
        <v>14</v>
      </c>
    </row>
    <row r="4754" spans="1:5" ht="13.5" customHeight="1" x14ac:dyDescent="0.25">
      <c r="A4754" s="264" t="s">
        <v>30803</v>
      </c>
      <c r="B4754" s="254" t="s">
        <v>30804</v>
      </c>
      <c r="C4754" s="254" t="s">
        <v>30805</v>
      </c>
      <c r="D4754" s="255" t="s">
        <v>18922</v>
      </c>
      <c r="E4754" s="453">
        <v>26</v>
      </c>
    </row>
    <row r="4755" spans="1:5" ht="13.5" customHeight="1" x14ac:dyDescent="0.25">
      <c r="A4755" s="264" t="s">
        <v>30806</v>
      </c>
      <c r="B4755" s="254" t="s">
        <v>30807</v>
      </c>
      <c r="C4755" s="254" t="s">
        <v>30808</v>
      </c>
      <c r="D4755" s="255" t="s">
        <v>18922</v>
      </c>
      <c r="E4755" s="453">
        <v>56</v>
      </c>
    </row>
    <row r="4756" spans="1:5" ht="13.5" customHeight="1" x14ac:dyDescent="0.25">
      <c r="A4756" s="264" t="s">
        <v>30809</v>
      </c>
      <c r="B4756" s="254" t="s">
        <v>30810</v>
      </c>
      <c r="C4756" s="254" t="s">
        <v>30811</v>
      </c>
      <c r="D4756" s="255" t="s">
        <v>18899</v>
      </c>
      <c r="E4756" s="453">
        <v>52</v>
      </c>
    </row>
    <row r="4757" spans="1:5" ht="13.5" customHeight="1" x14ac:dyDescent="0.25">
      <c r="A4757" s="264" t="s">
        <v>30812</v>
      </c>
      <c r="B4757" s="254" t="s">
        <v>30813</v>
      </c>
      <c r="C4757" s="254" t="s">
        <v>30814</v>
      </c>
      <c r="D4757" s="255" t="s">
        <v>18899</v>
      </c>
      <c r="E4757" s="453">
        <v>138</v>
      </c>
    </row>
    <row r="4758" spans="1:5" ht="13.5" customHeight="1" x14ac:dyDescent="0.25">
      <c r="A4758" s="264" t="s">
        <v>30815</v>
      </c>
      <c r="B4758" s="254" t="s">
        <v>30816</v>
      </c>
      <c r="C4758" s="254" t="s">
        <v>30817</v>
      </c>
      <c r="D4758" s="255" t="s">
        <v>18922</v>
      </c>
      <c r="E4758" s="453">
        <v>159</v>
      </c>
    </row>
    <row r="4759" spans="1:5" ht="13.5" customHeight="1" x14ac:dyDescent="0.25">
      <c r="A4759" s="264" t="s">
        <v>30818</v>
      </c>
      <c r="B4759" s="254" t="s">
        <v>30819</v>
      </c>
      <c r="C4759" s="254" t="s">
        <v>19505</v>
      </c>
      <c r="D4759" s="255" t="s">
        <v>18879</v>
      </c>
      <c r="E4759" s="453">
        <v>267</v>
      </c>
    </row>
    <row r="4760" spans="1:5" ht="13.5" customHeight="1" x14ac:dyDescent="0.25">
      <c r="A4760" s="264" t="s">
        <v>30820</v>
      </c>
      <c r="B4760" s="254" t="s">
        <v>30821</v>
      </c>
      <c r="C4760" s="254" t="s">
        <v>30822</v>
      </c>
      <c r="D4760" s="255" t="s">
        <v>18899</v>
      </c>
      <c r="E4760" s="453">
        <v>86</v>
      </c>
    </row>
    <row r="4761" spans="1:5" ht="13.5" customHeight="1" x14ac:dyDescent="0.25">
      <c r="A4761" s="264" t="s">
        <v>30823</v>
      </c>
      <c r="B4761" s="254" t="s">
        <v>30821</v>
      </c>
      <c r="C4761" s="254" t="s">
        <v>30824</v>
      </c>
      <c r="D4761" s="255" t="s">
        <v>18899</v>
      </c>
      <c r="E4761" s="453">
        <v>540</v>
      </c>
    </row>
    <row r="4762" spans="1:5" ht="13.5" customHeight="1" x14ac:dyDescent="0.25">
      <c r="A4762" s="264" t="s">
        <v>30825</v>
      </c>
      <c r="B4762" s="254" t="s">
        <v>30826</v>
      </c>
      <c r="C4762" s="254" t="s">
        <v>24150</v>
      </c>
      <c r="D4762" s="255" t="s">
        <v>18879</v>
      </c>
      <c r="E4762" s="453">
        <v>34</v>
      </c>
    </row>
    <row r="4763" spans="1:5" ht="13.5" customHeight="1" x14ac:dyDescent="0.25">
      <c r="A4763" s="264" t="s">
        <v>30827</v>
      </c>
      <c r="B4763" s="254" t="s">
        <v>30828</v>
      </c>
      <c r="C4763" s="254" t="s">
        <v>30829</v>
      </c>
      <c r="D4763" s="255" t="s">
        <v>18879</v>
      </c>
      <c r="E4763" s="453">
        <v>55</v>
      </c>
    </row>
    <row r="4764" spans="1:5" ht="13.5" customHeight="1" x14ac:dyDescent="0.25">
      <c r="A4764" s="264" t="s">
        <v>30830</v>
      </c>
      <c r="B4764" s="254" t="s">
        <v>30831</v>
      </c>
      <c r="C4764" s="254" t="s">
        <v>24150</v>
      </c>
      <c r="D4764" s="255" t="s">
        <v>18879</v>
      </c>
      <c r="E4764" s="453">
        <v>1</v>
      </c>
    </row>
    <row r="4765" spans="1:5" ht="13.5" customHeight="1" x14ac:dyDescent="0.25">
      <c r="A4765" s="264" t="s">
        <v>30832</v>
      </c>
      <c r="B4765" s="254" t="s">
        <v>30833</v>
      </c>
      <c r="C4765" s="254" t="s">
        <v>24150</v>
      </c>
      <c r="D4765" s="255" t="s">
        <v>18879</v>
      </c>
      <c r="E4765" s="453">
        <v>2</v>
      </c>
    </row>
    <row r="4766" spans="1:5" ht="13.5" customHeight="1" x14ac:dyDescent="0.25">
      <c r="A4766" s="264" t="s">
        <v>30834</v>
      </c>
      <c r="B4766" s="254" t="s">
        <v>30835</v>
      </c>
      <c r="C4766" s="254" t="s">
        <v>24150</v>
      </c>
      <c r="D4766" s="255" t="s">
        <v>18879</v>
      </c>
      <c r="E4766" s="453">
        <v>12</v>
      </c>
    </row>
    <row r="4767" spans="1:5" ht="13.5" customHeight="1" x14ac:dyDescent="0.25">
      <c r="A4767" s="264" t="s">
        <v>30836</v>
      </c>
      <c r="B4767" s="254" t="s">
        <v>30837</v>
      </c>
      <c r="C4767" s="254" t="s">
        <v>30838</v>
      </c>
      <c r="D4767" s="255" t="s">
        <v>18922</v>
      </c>
      <c r="E4767" s="453">
        <v>167</v>
      </c>
    </row>
    <row r="4768" spans="1:5" ht="13.5" customHeight="1" x14ac:dyDescent="0.25">
      <c r="A4768" s="264" t="s">
        <v>30839</v>
      </c>
      <c r="B4768" s="254" t="s">
        <v>30840</v>
      </c>
      <c r="C4768" s="254" t="s">
        <v>30841</v>
      </c>
      <c r="D4768" s="255" t="s">
        <v>18922</v>
      </c>
      <c r="E4768" s="453">
        <v>13</v>
      </c>
    </row>
    <row r="4769" spans="1:5" ht="13.5" customHeight="1" x14ac:dyDescent="0.25">
      <c r="A4769" s="264" t="s">
        <v>30842</v>
      </c>
      <c r="B4769" s="254" t="s">
        <v>30843</v>
      </c>
      <c r="C4769" s="254" t="s">
        <v>30844</v>
      </c>
      <c r="D4769" s="255" t="s">
        <v>18922</v>
      </c>
      <c r="E4769" s="453">
        <v>22</v>
      </c>
    </row>
    <row r="4770" spans="1:5" ht="13.5" customHeight="1" x14ac:dyDescent="0.25">
      <c r="A4770" s="264" t="s">
        <v>30845</v>
      </c>
      <c r="B4770" s="254" t="s">
        <v>30846</v>
      </c>
      <c r="C4770" s="254" t="s">
        <v>30847</v>
      </c>
      <c r="D4770" s="255" t="s">
        <v>18922</v>
      </c>
      <c r="E4770" s="453">
        <v>1</v>
      </c>
    </row>
    <row r="4771" spans="1:5" ht="13.5" customHeight="1" x14ac:dyDescent="0.25">
      <c r="A4771" s="264" t="s">
        <v>30848</v>
      </c>
      <c r="B4771" s="254" t="s">
        <v>30849</v>
      </c>
      <c r="C4771" s="254" t="s">
        <v>30844</v>
      </c>
      <c r="D4771" s="255" t="s">
        <v>18922</v>
      </c>
      <c r="E4771" s="453">
        <v>6</v>
      </c>
    </row>
    <row r="4772" spans="1:5" ht="13.5" customHeight="1" x14ac:dyDescent="0.25">
      <c r="A4772" s="264" t="s">
        <v>30850</v>
      </c>
      <c r="B4772" s="254" t="s">
        <v>30851</v>
      </c>
      <c r="C4772" s="254" t="s">
        <v>30852</v>
      </c>
      <c r="D4772" s="255" t="s">
        <v>18922</v>
      </c>
      <c r="E4772" s="453">
        <v>10</v>
      </c>
    </row>
    <row r="4773" spans="1:5" ht="13.5" customHeight="1" x14ac:dyDescent="0.25">
      <c r="A4773" s="264" t="s">
        <v>30853</v>
      </c>
      <c r="B4773" s="254" t="s">
        <v>30854</v>
      </c>
      <c r="C4773" s="254" t="s">
        <v>30844</v>
      </c>
      <c r="D4773" s="255" t="s">
        <v>18922</v>
      </c>
      <c r="E4773" s="453">
        <v>28</v>
      </c>
    </row>
    <row r="4774" spans="1:5" ht="13.5" customHeight="1" x14ac:dyDescent="0.25">
      <c r="A4774" s="264" t="s">
        <v>30855</v>
      </c>
      <c r="B4774" s="254" t="s">
        <v>30856</v>
      </c>
      <c r="C4774" s="254" t="s">
        <v>30844</v>
      </c>
      <c r="D4774" s="255" t="s">
        <v>18922</v>
      </c>
      <c r="E4774" s="453">
        <v>26</v>
      </c>
    </row>
    <row r="4775" spans="1:5" ht="13.5" customHeight="1" x14ac:dyDescent="0.25">
      <c r="A4775" s="264" t="s">
        <v>30857</v>
      </c>
      <c r="B4775" s="254" t="s">
        <v>30858</v>
      </c>
      <c r="C4775" s="254" t="s">
        <v>30859</v>
      </c>
      <c r="D4775" s="255" t="s">
        <v>18922</v>
      </c>
      <c r="E4775" s="453">
        <v>114</v>
      </c>
    </row>
    <row r="4776" spans="1:5" ht="13.5" customHeight="1" x14ac:dyDescent="0.25">
      <c r="A4776" s="264" t="s">
        <v>30860</v>
      </c>
      <c r="B4776" s="254" t="s">
        <v>30861</v>
      </c>
      <c r="C4776" s="254" t="s">
        <v>30844</v>
      </c>
      <c r="D4776" s="255" t="s">
        <v>18922</v>
      </c>
      <c r="E4776" s="453">
        <v>290</v>
      </c>
    </row>
    <row r="4777" spans="1:5" ht="13.5" customHeight="1" x14ac:dyDescent="0.25">
      <c r="A4777" s="264" t="s">
        <v>30862</v>
      </c>
      <c r="B4777" s="254" t="s">
        <v>30863</v>
      </c>
      <c r="C4777" s="254" t="s">
        <v>30864</v>
      </c>
      <c r="D4777" s="255" t="s">
        <v>18922</v>
      </c>
      <c r="E4777" s="453">
        <v>1</v>
      </c>
    </row>
    <row r="4778" spans="1:5" ht="13.5" customHeight="1" x14ac:dyDescent="0.25">
      <c r="A4778" s="264" t="s">
        <v>30865</v>
      </c>
      <c r="B4778" s="254" t="s">
        <v>30866</v>
      </c>
      <c r="C4778" s="254" t="s">
        <v>30867</v>
      </c>
      <c r="D4778" s="255" t="s">
        <v>18922</v>
      </c>
      <c r="E4778" s="453">
        <v>8</v>
      </c>
    </row>
    <row r="4779" spans="1:5" ht="13.5" customHeight="1" x14ac:dyDescent="0.25">
      <c r="A4779" s="264" t="s">
        <v>30868</v>
      </c>
      <c r="B4779" s="254" t="s">
        <v>30869</v>
      </c>
      <c r="C4779" s="254" t="s">
        <v>30870</v>
      </c>
      <c r="D4779" s="255" t="s">
        <v>18879</v>
      </c>
      <c r="E4779" s="453">
        <v>1363</v>
      </c>
    </row>
    <row r="4780" spans="1:5" ht="13.5" customHeight="1" x14ac:dyDescent="0.25">
      <c r="A4780" s="264" t="s">
        <v>30871</v>
      </c>
      <c r="B4780" s="254" t="s">
        <v>30872</v>
      </c>
      <c r="C4780" s="254" t="s">
        <v>30873</v>
      </c>
      <c r="D4780" s="255" t="s">
        <v>18879</v>
      </c>
      <c r="E4780" s="453">
        <v>11</v>
      </c>
    </row>
    <row r="4781" spans="1:5" ht="13.5" customHeight="1" x14ac:dyDescent="0.25">
      <c r="A4781" s="264" t="s">
        <v>30874</v>
      </c>
      <c r="B4781" s="254" t="s">
        <v>30875</v>
      </c>
      <c r="C4781" s="254" t="s">
        <v>30873</v>
      </c>
      <c r="D4781" s="255" t="s">
        <v>18879</v>
      </c>
      <c r="E4781" s="453">
        <v>1</v>
      </c>
    </row>
    <row r="4782" spans="1:5" ht="13.5" customHeight="1" x14ac:dyDescent="0.25">
      <c r="A4782" s="264" t="s">
        <v>30876</v>
      </c>
      <c r="B4782" s="254" t="s">
        <v>30877</v>
      </c>
      <c r="C4782" s="254" t="s">
        <v>30878</v>
      </c>
      <c r="D4782" s="255" t="s">
        <v>18922</v>
      </c>
      <c r="E4782" s="453">
        <v>22</v>
      </c>
    </row>
    <row r="4783" spans="1:5" ht="13.5" customHeight="1" x14ac:dyDescent="0.25">
      <c r="A4783" s="264" t="s">
        <v>30879</v>
      </c>
      <c r="B4783" s="254" t="s">
        <v>30880</v>
      </c>
      <c r="C4783" s="254"/>
      <c r="D4783" s="255" t="s">
        <v>18926</v>
      </c>
      <c r="E4783" s="453">
        <v>1</v>
      </c>
    </row>
    <row r="4784" spans="1:5" ht="13.5" customHeight="1" x14ac:dyDescent="0.25">
      <c r="A4784" s="264" t="s">
        <v>30881</v>
      </c>
      <c r="B4784" s="254" t="s">
        <v>30882</v>
      </c>
      <c r="C4784" s="254" t="s">
        <v>30883</v>
      </c>
      <c r="D4784" s="255" t="s">
        <v>18879</v>
      </c>
      <c r="E4784" s="453">
        <v>2</v>
      </c>
    </row>
    <row r="4785" spans="1:5" ht="13.5" customHeight="1" x14ac:dyDescent="0.25">
      <c r="A4785" s="264" t="s">
        <v>30884</v>
      </c>
      <c r="B4785" s="254" t="s">
        <v>30885</v>
      </c>
      <c r="C4785" s="254" t="s">
        <v>30886</v>
      </c>
      <c r="D4785" s="255" t="s">
        <v>18879</v>
      </c>
      <c r="E4785" s="453">
        <v>8</v>
      </c>
    </row>
    <row r="4786" spans="1:5" ht="13.5" customHeight="1" x14ac:dyDescent="0.25">
      <c r="A4786" s="264" t="s">
        <v>30887</v>
      </c>
      <c r="B4786" s="254" t="s">
        <v>30885</v>
      </c>
      <c r="C4786" s="254" t="s">
        <v>30883</v>
      </c>
      <c r="D4786" s="255" t="s">
        <v>18879</v>
      </c>
      <c r="E4786" s="453">
        <v>27</v>
      </c>
    </row>
    <row r="4787" spans="1:5" ht="13.5" customHeight="1" x14ac:dyDescent="0.25">
      <c r="A4787" s="264" t="s">
        <v>16577</v>
      </c>
      <c r="B4787" s="254" t="s">
        <v>30888</v>
      </c>
      <c r="C4787" s="254" t="s">
        <v>30886</v>
      </c>
      <c r="D4787" s="255" t="s">
        <v>18879</v>
      </c>
      <c r="E4787" s="453">
        <v>3</v>
      </c>
    </row>
    <row r="4788" spans="1:5" ht="13.5" customHeight="1" x14ac:dyDescent="0.25">
      <c r="A4788" s="264" t="s">
        <v>30889</v>
      </c>
      <c r="B4788" s="254" t="s">
        <v>30890</v>
      </c>
      <c r="C4788" s="254" t="s">
        <v>30883</v>
      </c>
      <c r="D4788" s="255" t="s">
        <v>18879</v>
      </c>
      <c r="E4788" s="453">
        <v>4</v>
      </c>
    </row>
    <row r="4789" spans="1:5" ht="13.5" customHeight="1" x14ac:dyDescent="0.25">
      <c r="A4789" s="264" t="s">
        <v>30891</v>
      </c>
      <c r="B4789" s="254" t="s">
        <v>30892</v>
      </c>
      <c r="C4789" s="254" t="s">
        <v>30893</v>
      </c>
      <c r="D4789" s="255" t="s">
        <v>18922</v>
      </c>
      <c r="E4789" s="453">
        <v>1</v>
      </c>
    </row>
    <row r="4790" spans="1:5" ht="13.5" customHeight="1" x14ac:dyDescent="0.25">
      <c r="A4790" s="264" t="s">
        <v>30894</v>
      </c>
      <c r="B4790" s="254" t="s">
        <v>30895</v>
      </c>
      <c r="C4790" s="254" t="s">
        <v>30896</v>
      </c>
      <c r="D4790" s="255" t="s">
        <v>18922</v>
      </c>
      <c r="E4790" s="453">
        <v>1</v>
      </c>
    </row>
    <row r="4791" spans="1:5" ht="13.5" customHeight="1" x14ac:dyDescent="0.25">
      <c r="A4791" s="264" t="s">
        <v>30897</v>
      </c>
      <c r="B4791" s="254" t="s">
        <v>30898</v>
      </c>
      <c r="C4791" s="254" t="s">
        <v>30899</v>
      </c>
      <c r="D4791" s="255" t="s">
        <v>18922</v>
      </c>
      <c r="E4791" s="453">
        <v>246</v>
      </c>
    </row>
    <row r="4792" spans="1:5" ht="13.5" customHeight="1" x14ac:dyDescent="0.25">
      <c r="A4792" s="264" t="s">
        <v>30900</v>
      </c>
      <c r="B4792" s="254" t="s">
        <v>30901</v>
      </c>
      <c r="C4792" s="254" t="s">
        <v>30902</v>
      </c>
      <c r="D4792" s="255" t="s">
        <v>18922</v>
      </c>
      <c r="E4792" s="453">
        <v>18</v>
      </c>
    </row>
    <row r="4793" spans="1:5" ht="13.5" customHeight="1" x14ac:dyDescent="0.25">
      <c r="A4793" s="264" t="s">
        <v>30903</v>
      </c>
      <c r="B4793" s="254" t="s">
        <v>30904</v>
      </c>
      <c r="C4793" s="254" t="s">
        <v>30905</v>
      </c>
      <c r="D4793" s="255" t="s">
        <v>18922</v>
      </c>
      <c r="E4793" s="453">
        <v>2</v>
      </c>
    </row>
    <row r="4794" spans="1:5" ht="13.5" customHeight="1" x14ac:dyDescent="0.25">
      <c r="A4794" s="264" t="s">
        <v>30906</v>
      </c>
      <c r="B4794" s="254" t="s">
        <v>30907</v>
      </c>
      <c r="C4794" s="254" t="s">
        <v>30908</v>
      </c>
      <c r="D4794" s="255" t="s">
        <v>18922</v>
      </c>
      <c r="E4794" s="453">
        <v>18</v>
      </c>
    </row>
    <row r="4795" spans="1:5" ht="13.5" customHeight="1" x14ac:dyDescent="0.25">
      <c r="A4795" s="264" t="s">
        <v>30909</v>
      </c>
      <c r="B4795" s="254" t="s">
        <v>30910</v>
      </c>
      <c r="C4795" s="254" t="s">
        <v>30911</v>
      </c>
      <c r="D4795" s="255" t="s">
        <v>18922</v>
      </c>
      <c r="E4795" s="453">
        <v>1</v>
      </c>
    </row>
    <row r="4796" spans="1:5" ht="13.5" customHeight="1" x14ac:dyDescent="0.25">
      <c r="A4796" s="264" t="s">
        <v>30912</v>
      </c>
      <c r="B4796" s="254" t="s">
        <v>30913</v>
      </c>
      <c r="C4796" s="254" t="s">
        <v>30914</v>
      </c>
      <c r="D4796" s="255" t="s">
        <v>18922</v>
      </c>
      <c r="E4796" s="453">
        <v>27</v>
      </c>
    </row>
    <row r="4797" spans="1:5" ht="13.5" customHeight="1" x14ac:dyDescent="0.25">
      <c r="A4797" s="264" t="s">
        <v>30915</v>
      </c>
      <c r="B4797" s="254" t="s">
        <v>30916</v>
      </c>
      <c r="C4797" s="254" t="s">
        <v>30917</v>
      </c>
      <c r="D4797" s="255" t="s">
        <v>18922</v>
      </c>
      <c r="E4797" s="453">
        <v>5</v>
      </c>
    </row>
    <row r="4798" spans="1:5" ht="13.5" customHeight="1" x14ac:dyDescent="0.25">
      <c r="A4798" s="264" t="s">
        <v>30918</v>
      </c>
      <c r="B4798" s="254" t="s">
        <v>30919</v>
      </c>
      <c r="C4798" s="254" t="s">
        <v>30920</v>
      </c>
      <c r="D4798" s="255" t="s">
        <v>18922</v>
      </c>
      <c r="E4798" s="453">
        <v>59</v>
      </c>
    </row>
    <row r="4799" spans="1:5" ht="13.5" customHeight="1" x14ac:dyDescent="0.25">
      <c r="A4799" s="264" t="s">
        <v>30921</v>
      </c>
      <c r="B4799" s="254" t="s">
        <v>30922</v>
      </c>
      <c r="C4799" s="254" t="s">
        <v>30923</v>
      </c>
      <c r="D4799" s="255" t="s">
        <v>18922</v>
      </c>
      <c r="E4799" s="453">
        <v>4</v>
      </c>
    </row>
    <row r="4800" spans="1:5" ht="13.5" customHeight="1" x14ac:dyDescent="0.25">
      <c r="A4800" s="264" t="s">
        <v>30924</v>
      </c>
      <c r="B4800" s="254" t="s">
        <v>30925</v>
      </c>
      <c r="C4800" s="254" t="s">
        <v>30926</v>
      </c>
      <c r="D4800" s="255" t="s">
        <v>18899</v>
      </c>
      <c r="E4800" s="453">
        <v>35309</v>
      </c>
    </row>
    <row r="4801" spans="1:5" ht="13.5" customHeight="1" x14ac:dyDescent="0.25">
      <c r="A4801" s="264" t="s">
        <v>30927</v>
      </c>
      <c r="B4801" s="254" t="s">
        <v>30928</v>
      </c>
      <c r="C4801" s="254" t="s">
        <v>30929</v>
      </c>
      <c r="D4801" s="255" t="s">
        <v>18922</v>
      </c>
      <c r="E4801" s="453">
        <v>35</v>
      </c>
    </row>
    <row r="4802" spans="1:5" ht="13.5" customHeight="1" x14ac:dyDescent="0.25">
      <c r="A4802" s="264" t="s">
        <v>30930</v>
      </c>
      <c r="B4802" s="254" t="s">
        <v>30931</v>
      </c>
      <c r="C4802" s="254" t="s">
        <v>30932</v>
      </c>
      <c r="D4802" s="255" t="s">
        <v>18922</v>
      </c>
      <c r="E4802" s="453">
        <v>12</v>
      </c>
    </row>
    <row r="4803" spans="1:5" ht="13.5" customHeight="1" x14ac:dyDescent="0.25">
      <c r="A4803" s="264" t="s">
        <v>30933</v>
      </c>
      <c r="B4803" s="254" t="s">
        <v>30934</v>
      </c>
      <c r="C4803" s="254" t="s">
        <v>30935</v>
      </c>
      <c r="D4803" s="255" t="s">
        <v>18922</v>
      </c>
      <c r="E4803" s="453">
        <v>54</v>
      </c>
    </row>
    <row r="4804" spans="1:5" ht="13.5" customHeight="1" x14ac:dyDescent="0.25">
      <c r="A4804" s="264" t="s">
        <v>30936</v>
      </c>
      <c r="B4804" s="254" t="s">
        <v>30937</v>
      </c>
      <c r="C4804" s="254" t="s">
        <v>30938</v>
      </c>
      <c r="D4804" s="255" t="s">
        <v>18922</v>
      </c>
      <c r="E4804" s="453">
        <v>27</v>
      </c>
    </row>
    <row r="4805" spans="1:5" ht="13.5" customHeight="1" x14ac:dyDescent="0.25">
      <c r="A4805" s="264" t="s">
        <v>30939</v>
      </c>
      <c r="B4805" s="254" t="s">
        <v>30940</v>
      </c>
      <c r="C4805" s="254" t="s">
        <v>30941</v>
      </c>
      <c r="D4805" s="255" t="s">
        <v>18922</v>
      </c>
      <c r="E4805" s="453">
        <v>15</v>
      </c>
    </row>
    <row r="4806" spans="1:5" ht="13.5" customHeight="1" x14ac:dyDescent="0.25">
      <c r="A4806" s="264" t="s">
        <v>30942</v>
      </c>
      <c r="B4806" s="254" t="s">
        <v>30943</v>
      </c>
      <c r="C4806" s="254" t="s">
        <v>30944</v>
      </c>
      <c r="D4806" s="255" t="s">
        <v>18922</v>
      </c>
      <c r="E4806" s="453">
        <v>49</v>
      </c>
    </row>
    <row r="4807" spans="1:5" ht="13.5" customHeight="1" x14ac:dyDescent="0.25">
      <c r="A4807" s="264" t="s">
        <v>30945</v>
      </c>
      <c r="B4807" s="254" t="s">
        <v>30946</v>
      </c>
      <c r="C4807" s="254" t="s">
        <v>30947</v>
      </c>
      <c r="D4807" s="255" t="s">
        <v>18922</v>
      </c>
      <c r="E4807" s="453">
        <v>173</v>
      </c>
    </row>
    <row r="4808" spans="1:5" ht="13.5" customHeight="1" x14ac:dyDescent="0.25">
      <c r="A4808" s="264" t="s">
        <v>30948</v>
      </c>
      <c r="B4808" s="254" t="s">
        <v>30949</v>
      </c>
      <c r="C4808" s="254" t="s">
        <v>30950</v>
      </c>
      <c r="D4808" s="255" t="s">
        <v>18922</v>
      </c>
      <c r="E4808" s="453">
        <v>10</v>
      </c>
    </row>
    <row r="4809" spans="1:5" ht="13.5" customHeight="1" x14ac:dyDescent="0.25">
      <c r="A4809" s="264" t="s">
        <v>30951</v>
      </c>
      <c r="B4809" s="254" t="s">
        <v>30952</v>
      </c>
      <c r="C4809" s="254" t="s">
        <v>30953</v>
      </c>
      <c r="D4809" s="255" t="s">
        <v>18899</v>
      </c>
      <c r="E4809" s="453">
        <v>29</v>
      </c>
    </row>
    <row r="4810" spans="1:5" ht="13.5" customHeight="1" x14ac:dyDescent="0.25">
      <c r="A4810" s="264" t="s">
        <v>30954</v>
      </c>
      <c r="B4810" s="254" t="s">
        <v>30955</v>
      </c>
      <c r="C4810" s="254" t="s">
        <v>30956</v>
      </c>
      <c r="D4810" s="255" t="s">
        <v>18899</v>
      </c>
      <c r="E4810" s="453">
        <v>29</v>
      </c>
    </row>
    <row r="4811" spans="1:5" ht="13.5" customHeight="1" x14ac:dyDescent="0.25">
      <c r="A4811" s="264" t="s">
        <v>30957</v>
      </c>
      <c r="B4811" s="254" t="s">
        <v>30958</v>
      </c>
      <c r="C4811" s="254" t="s">
        <v>30959</v>
      </c>
      <c r="D4811" s="255" t="s">
        <v>18922</v>
      </c>
      <c r="E4811" s="453">
        <v>1</v>
      </c>
    </row>
    <row r="4812" spans="1:5" ht="13.5" customHeight="1" x14ac:dyDescent="0.25">
      <c r="A4812" s="264" t="s">
        <v>30960</v>
      </c>
      <c r="B4812" s="254" t="s">
        <v>30961</v>
      </c>
      <c r="C4812" s="254" t="s">
        <v>30962</v>
      </c>
      <c r="D4812" s="255" t="s">
        <v>18922</v>
      </c>
      <c r="E4812" s="453">
        <v>1</v>
      </c>
    </row>
    <row r="4813" spans="1:5" ht="13.5" customHeight="1" x14ac:dyDescent="0.25">
      <c r="A4813" s="264" t="s">
        <v>30963</v>
      </c>
      <c r="B4813" s="254" t="s">
        <v>30964</v>
      </c>
      <c r="C4813" s="254" t="s">
        <v>30965</v>
      </c>
      <c r="D4813" s="255" t="s">
        <v>18922</v>
      </c>
      <c r="E4813" s="453">
        <v>5</v>
      </c>
    </row>
    <row r="4814" spans="1:5" ht="13.5" customHeight="1" x14ac:dyDescent="0.25">
      <c r="A4814" s="264" t="s">
        <v>30966</v>
      </c>
      <c r="B4814" s="254" t="s">
        <v>30967</v>
      </c>
      <c r="C4814" s="254" t="s">
        <v>30968</v>
      </c>
      <c r="D4814" s="255" t="s">
        <v>18922</v>
      </c>
      <c r="E4814" s="453">
        <v>68</v>
      </c>
    </row>
    <row r="4815" spans="1:5" ht="13.5" customHeight="1" x14ac:dyDescent="0.25">
      <c r="A4815" s="264" t="s">
        <v>30969</v>
      </c>
      <c r="B4815" s="254" t="s">
        <v>30970</v>
      </c>
      <c r="C4815" s="254" t="s">
        <v>30971</v>
      </c>
      <c r="D4815" s="255" t="s">
        <v>18922</v>
      </c>
      <c r="E4815" s="453">
        <v>530</v>
      </c>
    </row>
    <row r="4816" spans="1:5" ht="13.5" customHeight="1" x14ac:dyDescent="0.25">
      <c r="A4816" s="264" t="s">
        <v>30972</v>
      </c>
      <c r="B4816" s="254" t="s">
        <v>30973</v>
      </c>
      <c r="C4816" s="254" t="s">
        <v>30974</v>
      </c>
      <c r="D4816" s="255" t="s">
        <v>18899</v>
      </c>
      <c r="E4816" s="453">
        <v>190</v>
      </c>
    </row>
    <row r="4817" spans="1:5" ht="13.5" customHeight="1" x14ac:dyDescent="0.25">
      <c r="A4817" s="264" t="s">
        <v>30975</v>
      </c>
      <c r="B4817" s="254" t="s">
        <v>30976</v>
      </c>
      <c r="C4817" s="254" t="s">
        <v>30977</v>
      </c>
      <c r="D4817" s="255" t="s">
        <v>18922</v>
      </c>
      <c r="E4817" s="453">
        <v>398</v>
      </c>
    </row>
    <row r="4818" spans="1:5" ht="13.5" customHeight="1" x14ac:dyDescent="0.25">
      <c r="A4818" s="264" t="s">
        <v>30978</v>
      </c>
      <c r="B4818" s="254" t="s">
        <v>30979</v>
      </c>
      <c r="C4818" s="254" t="s">
        <v>30980</v>
      </c>
      <c r="D4818" s="255" t="s">
        <v>18922</v>
      </c>
      <c r="E4818" s="453">
        <v>18</v>
      </c>
    </row>
    <row r="4819" spans="1:5" ht="13.5" customHeight="1" x14ac:dyDescent="0.25">
      <c r="A4819" s="264" t="s">
        <v>30981</v>
      </c>
      <c r="B4819" s="254" t="s">
        <v>30982</v>
      </c>
      <c r="C4819" s="254" t="s">
        <v>30983</v>
      </c>
      <c r="D4819" s="255" t="s">
        <v>18922</v>
      </c>
      <c r="E4819" s="453">
        <v>10</v>
      </c>
    </row>
    <row r="4820" spans="1:5" ht="13.5" customHeight="1" x14ac:dyDescent="0.25">
      <c r="A4820" s="264" t="s">
        <v>30984</v>
      </c>
      <c r="B4820" s="254" t="s">
        <v>30985</v>
      </c>
      <c r="C4820" s="254" t="s">
        <v>30986</v>
      </c>
      <c r="D4820" s="255" t="s">
        <v>18922</v>
      </c>
      <c r="E4820" s="453">
        <v>17</v>
      </c>
    </row>
    <row r="4821" spans="1:5" ht="13.5" customHeight="1" x14ac:dyDescent="0.25">
      <c r="A4821" s="264" t="s">
        <v>30987</v>
      </c>
      <c r="B4821" s="254" t="s">
        <v>30988</v>
      </c>
      <c r="C4821" s="254" t="s">
        <v>30989</v>
      </c>
      <c r="D4821" s="255" t="s">
        <v>18922</v>
      </c>
      <c r="E4821" s="453">
        <v>37</v>
      </c>
    </row>
    <row r="4822" spans="1:5" ht="13.5" customHeight="1" x14ac:dyDescent="0.25">
      <c r="A4822" s="264" t="s">
        <v>30990</v>
      </c>
      <c r="B4822" s="254" t="s">
        <v>30991</v>
      </c>
      <c r="C4822" s="254" t="s">
        <v>30992</v>
      </c>
      <c r="D4822" s="255" t="s">
        <v>18922</v>
      </c>
      <c r="E4822" s="453">
        <v>17</v>
      </c>
    </row>
    <row r="4823" spans="1:5" ht="13.5" customHeight="1" x14ac:dyDescent="0.25">
      <c r="A4823" s="264" t="s">
        <v>30993</v>
      </c>
      <c r="B4823" s="254" t="s">
        <v>30994</v>
      </c>
      <c r="C4823" s="254" t="s">
        <v>30873</v>
      </c>
      <c r="D4823" s="255" t="s">
        <v>18879</v>
      </c>
      <c r="E4823" s="453">
        <v>3</v>
      </c>
    </row>
    <row r="4824" spans="1:5" ht="13.5" customHeight="1" x14ac:dyDescent="0.25">
      <c r="A4824" s="264" t="s">
        <v>30995</v>
      </c>
      <c r="B4824" s="254" t="s">
        <v>30996</v>
      </c>
      <c r="C4824" s="254" t="s">
        <v>30873</v>
      </c>
      <c r="D4824" s="255" t="s">
        <v>18879</v>
      </c>
      <c r="E4824" s="453">
        <v>18</v>
      </c>
    </row>
    <row r="4825" spans="1:5" ht="13.5" customHeight="1" x14ac:dyDescent="0.25">
      <c r="A4825" s="264" t="s">
        <v>30997</v>
      </c>
      <c r="B4825" s="254" t="s">
        <v>30998</v>
      </c>
      <c r="C4825" s="254" t="s">
        <v>30999</v>
      </c>
      <c r="D4825" s="255" t="s">
        <v>18879</v>
      </c>
      <c r="E4825" s="453">
        <v>70</v>
      </c>
    </row>
    <row r="4826" spans="1:5" ht="13.5" customHeight="1" x14ac:dyDescent="0.25">
      <c r="A4826" s="264" t="s">
        <v>31000</v>
      </c>
      <c r="B4826" s="254" t="s">
        <v>30998</v>
      </c>
      <c r="C4826" s="254" t="s">
        <v>24154</v>
      </c>
      <c r="D4826" s="255" t="s">
        <v>18879</v>
      </c>
      <c r="E4826" s="453">
        <v>1073</v>
      </c>
    </row>
    <row r="4827" spans="1:5" ht="13.5" customHeight="1" x14ac:dyDescent="0.25">
      <c r="A4827" s="264" t="s">
        <v>31001</v>
      </c>
      <c r="B4827" s="254" t="s">
        <v>30998</v>
      </c>
      <c r="C4827" s="254" t="s">
        <v>31002</v>
      </c>
      <c r="D4827" s="255" t="s">
        <v>18879</v>
      </c>
      <c r="E4827" s="453">
        <v>289</v>
      </c>
    </row>
    <row r="4828" spans="1:5" ht="13.5" customHeight="1" x14ac:dyDescent="0.25">
      <c r="A4828" s="264" t="s">
        <v>31003</v>
      </c>
      <c r="B4828" s="254" t="s">
        <v>30998</v>
      </c>
      <c r="C4828" s="254" t="s">
        <v>31004</v>
      </c>
      <c r="D4828" s="255" t="s">
        <v>18879</v>
      </c>
      <c r="E4828" s="453">
        <v>783</v>
      </c>
    </row>
    <row r="4829" spans="1:5" ht="13.5" customHeight="1" x14ac:dyDescent="0.25">
      <c r="A4829" s="264" t="s">
        <v>31005</v>
      </c>
      <c r="B4829" s="254" t="s">
        <v>30998</v>
      </c>
      <c r="C4829" s="254" t="s">
        <v>31006</v>
      </c>
      <c r="D4829" s="255" t="s">
        <v>18879</v>
      </c>
      <c r="E4829" s="453">
        <v>72</v>
      </c>
    </row>
    <row r="4830" spans="1:5" ht="13.5" customHeight="1" x14ac:dyDescent="0.25">
      <c r="A4830" s="264" t="s">
        <v>31007</v>
      </c>
      <c r="B4830" s="254" t="s">
        <v>30998</v>
      </c>
      <c r="C4830" s="254" t="s">
        <v>31008</v>
      </c>
      <c r="D4830" s="255" t="s">
        <v>18879</v>
      </c>
      <c r="E4830" s="453">
        <v>69</v>
      </c>
    </row>
    <row r="4831" spans="1:5" ht="13.5" customHeight="1" x14ac:dyDescent="0.25">
      <c r="A4831" s="264" t="s">
        <v>31009</v>
      </c>
      <c r="B4831" s="254" t="s">
        <v>30998</v>
      </c>
      <c r="C4831" s="254" t="s">
        <v>31010</v>
      </c>
      <c r="D4831" s="255" t="s">
        <v>18879</v>
      </c>
      <c r="E4831" s="453">
        <v>600</v>
      </c>
    </row>
    <row r="4832" spans="1:5" ht="13.5" customHeight="1" x14ac:dyDescent="0.25">
      <c r="A4832" s="264" t="s">
        <v>31011</v>
      </c>
      <c r="B4832" s="254" t="s">
        <v>31012</v>
      </c>
      <c r="C4832" s="254" t="s">
        <v>31013</v>
      </c>
      <c r="D4832" s="255" t="s">
        <v>18922</v>
      </c>
      <c r="E4832" s="453">
        <v>2</v>
      </c>
    </row>
    <row r="4833" spans="1:5" ht="13.5" customHeight="1" x14ac:dyDescent="0.25">
      <c r="A4833" s="264" t="s">
        <v>31014</v>
      </c>
      <c r="B4833" s="254" t="s">
        <v>31012</v>
      </c>
      <c r="C4833" s="254" t="s">
        <v>31015</v>
      </c>
      <c r="D4833" s="255" t="s">
        <v>18922</v>
      </c>
      <c r="E4833" s="453">
        <v>17</v>
      </c>
    </row>
    <row r="4834" spans="1:5" ht="13.5" customHeight="1" x14ac:dyDescent="0.25">
      <c r="A4834" s="264" t="s">
        <v>31016</v>
      </c>
      <c r="B4834" s="254" t="s">
        <v>30863</v>
      </c>
      <c r="C4834" s="254" t="s">
        <v>31017</v>
      </c>
      <c r="D4834" s="255" t="s">
        <v>18922</v>
      </c>
      <c r="E4834" s="453">
        <v>5</v>
      </c>
    </row>
    <row r="4835" spans="1:5" ht="13.5" customHeight="1" x14ac:dyDescent="0.25">
      <c r="A4835" s="264" t="s">
        <v>31018</v>
      </c>
      <c r="B4835" s="254" t="s">
        <v>30863</v>
      </c>
      <c r="C4835" s="254" t="s">
        <v>20277</v>
      </c>
      <c r="D4835" s="255" t="s">
        <v>18922</v>
      </c>
      <c r="E4835" s="453">
        <v>2</v>
      </c>
    </row>
    <row r="4836" spans="1:5" ht="13.5" customHeight="1" x14ac:dyDescent="0.25">
      <c r="A4836" s="264" t="s">
        <v>31019</v>
      </c>
      <c r="B4836" s="254" t="s">
        <v>30863</v>
      </c>
      <c r="C4836" s="254" t="s">
        <v>31020</v>
      </c>
      <c r="D4836" s="255" t="s">
        <v>18922</v>
      </c>
      <c r="E4836" s="453">
        <v>3</v>
      </c>
    </row>
    <row r="4837" spans="1:5" ht="13.5" customHeight="1" x14ac:dyDescent="0.25">
      <c r="A4837" s="264" t="s">
        <v>31021</v>
      </c>
      <c r="B4837" s="254" t="s">
        <v>30863</v>
      </c>
      <c r="C4837" s="254" t="s">
        <v>31022</v>
      </c>
      <c r="D4837" s="255" t="s">
        <v>18922</v>
      </c>
      <c r="E4837" s="453">
        <v>1</v>
      </c>
    </row>
    <row r="4838" spans="1:5" ht="13.5" customHeight="1" x14ac:dyDescent="0.25">
      <c r="A4838" s="264" t="s">
        <v>31023</v>
      </c>
      <c r="B4838" s="254" t="s">
        <v>31024</v>
      </c>
      <c r="C4838" s="254" t="s">
        <v>31025</v>
      </c>
      <c r="D4838" s="255" t="s">
        <v>18899</v>
      </c>
      <c r="E4838" s="453">
        <v>13</v>
      </c>
    </row>
    <row r="4839" spans="1:5" ht="13.5" customHeight="1" x14ac:dyDescent="0.25">
      <c r="A4839" s="264" t="s">
        <v>31026</v>
      </c>
      <c r="B4839" s="254" t="s">
        <v>31027</v>
      </c>
      <c r="C4839" s="254" t="s">
        <v>31028</v>
      </c>
      <c r="D4839" s="255" t="s">
        <v>18899</v>
      </c>
      <c r="E4839" s="453">
        <v>6</v>
      </c>
    </row>
    <row r="4840" spans="1:5" ht="13.5" customHeight="1" x14ac:dyDescent="0.25">
      <c r="A4840" s="264" t="s">
        <v>31029</v>
      </c>
      <c r="B4840" s="254" t="s">
        <v>31030</v>
      </c>
      <c r="C4840" s="254" t="s">
        <v>31031</v>
      </c>
      <c r="D4840" s="255" t="s">
        <v>18922</v>
      </c>
      <c r="E4840" s="453">
        <v>26898</v>
      </c>
    </row>
    <row r="4841" spans="1:5" ht="13.5" customHeight="1" x14ac:dyDescent="0.25">
      <c r="A4841" s="264" t="s">
        <v>16580</v>
      </c>
      <c r="B4841" s="254" t="s">
        <v>31032</v>
      </c>
      <c r="C4841" s="254" t="s">
        <v>31033</v>
      </c>
      <c r="D4841" s="255" t="s">
        <v>18922</v>
      </c>
      <c r="E4841" s="453">
        <v>23115</v>
      </c>
    </row>
    <row r="4842" spans="1:5" ht="13.5" customHeight="1" x14ac:dyDescent="0.25">
      <c r="A4842" s="264" t="s">
        <v>31034</v>
      </c>
      <c r="B4842" s="254" t="s">
        <v>31035</v>
      </c>
      <c r="C4842" s="254" t="s">
        <v>31036</v>
      </c>
      <c r="D4842" s="255" t="s">
        <v>18922</v>
      </c>
      <c r="E4842" s="453">
        <v>822</v>
      </c>
    </row>
    <row r="4843" spans="1:5" ht="13.5" customHeight="1" x14ac:dyDescent="0.25">
      <c r="A4843" s="264" t="s">
        <v>31037</v>
      </c>
      <c r="B4843" s="254" t="s">
        <v>31038</v>
      </c>
      <c r="C4843" s="254" t="s">
        <v>31039</v>
      </c>
      <c r="D4843" s="255" t="s">
        <v>18922</v>
      </c>
      <c r="E4843" s="453">
        <v>192</v>
      </c>
    </row>
    <row r="4844" spans="1:5" ht="13.5" customHeight="1" x14ac:dyDescent="0.25">
      <c r="A4844" s="264" t="s">
        <v>31040</v>
      </c>
      <c r="B4844" s="254" t="s">
        <v>31041</v>
      </c>
      <c r="C4844" s="254" t="s">
        <v>31042</v>
      </c>
      <c r="D4844" s="255" t="s">
        <v>18926</v>
      </c>
      <c r="E4844" s="453">
        <v>318</v>
      </c>
    </row>
    <row r="4845" spans="1:5" ht="13.5" customHeight="1" x14ac:dyDescent="0.25">
      <c r="A4845" s="264" t="s">
        <v>31043</v>
      </c>
      <c r="B4845" s="254" t="s">
        <v>31044</v>
      </c>
      <c r="C4845" s="254" t="s">
        <v>31045</v>
      </c>
      <c r="D4845" s="255" t="s">
        <v>18926</v>
      </c>
      <c r="E4845" s="453">
        <v>13</v>
      </c>
    </row>
    <row r="4846" spans="1:5" ht="13.5" customHeight="1" x14ac:dyDescent="0.25">
      <c r="A4846" s="264" t="s">
        <v>31046</v>
      </c>
      <c r="B4846" s="254" t="s">
        <v>31047</v>
      </c>
      <c r="C4846" s="254" t="s">
        <v>31048</v>
      </c>
      <c r="D4846" s="255" t="s">
        <v>18926</v>
      </c>
      <c r="E4846" s="453">
        <v>9</v>
      </c>
    </row>
    <row r="4847" spans="1:5" ht="13.5" customHeight="1" x14ac:dyDescent="0.25">
      <c r="A4847" s="264" t="s">
        <v>31049</v>
      </c>
      <c r="B4847" s="254" t="s">
        <v>31050</v>
      </c>
      <c r="C4847" s="254" t="s">
        <v>31051</v>
      </c>
      <c r="D4847" s="255" t="s">
        <v>18926</v>
      </c>
      <c r="E4847" s="453">
        <v>2</v>
      </c>
    </row>
    <row r="4848" spans="1:5" ht="13.5" customHeight="1" x14ac:dyDescent="0.25">
      <c r="A4848" s="264" t="s">
        <v>31052</v>
      </c>
      <c r="B4848" s="254" t="s">
        <v>31053</v>
      </c>
      <c r="C4848" s="254" t="s">
        <v>31054</v>
      </c>
      <c r="D4848" s="255" t="s">
        <v>18926</v>
      </c>
      <c r="E4848" s="453">
        <v>1</v>
      </c>
    </row>
    <row r="4849" spans="1:5" ht="13.5" customHeight="1" x14ac:dyDescent="0.25">
      <c r="A4849" s="264" t="s">
        <v>31055</v>
      </c>
      <c r="B4849" s="254" t="s">
        <v>31056</v>
      </c>
      <c r="C4849" s="254" t="s">
        <v>31057</v>
      </c>
      <c r="D4849" s="255" t="s">
        <v>18926</v>
      </c>
      <c r="E4849" s="453">
        <v>2</v>
      </c>
    </row>
    <row r="4850" spans="1:5" ht="13.5" customHeight="1" x14ac:dyDescent="0.25">
      <c r="A4850" s="264" t="s">
        <v>31058</v>
      </c>
      <c r="B4850" s="254" t="s">
        <v>31059</v>
      </c>
      <c r="C4850" s="254" t="s">
        <v>31060</v>
      </c>
      <c r="D4850" s="255" t="s">
        <v>18926</v>
      </c>
      <c r="E4850" s="453">
        <v>12</v>
      </c>
    </row>
    <row r="4851" spans="1:5" ht="13.5" customHeight="1" x14ac:dyDescent="0.25">
      <c r="A4851" s="264" t="s">
        <v>31061</v>
      </c>
      <c r="B4851" s="254" t="s">
        <v>31062</v>
      </c>
      <c r="C4851" s="254" t="s">
        <v>31063</v>
      </c>
      <c r="D4851" s="255" t="s">
        <v>18926</v>
      </c>
      <c r="E4851" s="453">
        <v>26</v>
      </c>
    </row>
    <row r="4852" spans="1:5" ht="13.5" customHeight="1" x14ac:dyDescent="0.25">
      <c r="A4852" s="264" t="s">
        <v>31064</v>
      </c>
      <c r="B4852" s="254" t="s">
        <v>31065</v>
      </c>
      <c r="C4852" s="254" t="s">
        <v>31066</v>
      </c>
      <c r="D4852" s="255" t="s">
        <v>18926</v>
      </c>
      <c r="E4852" s="453">
        <v>4</v>
      </c>
    </row>
    <row r="4853" spans="1:5" ht="13.5" customHeight="1" x14ac:dyDescent="0.25">
      <c r="A4853" s="264" t="s">
        <v>31067</v>
      </c>
      <c r="B4853" s="254" t="s">
        <v>31068</v>
      </c>
      <c r="C4853" s="254" t="s">
        <v>31069</v>
      </c>
      <c r="D4853" s="255" t="s">
        <v>18926</v>
      </c>
      <c r="E4853" s="453">
        <v>1</v>
      </c>
    </row>
    <row r="4854" spans="1:5" ht="13.5" customHeight="1" x14ac:dyDescent="0.25">
      <c r="A4854" s="264" t="s">
        <v>31070</v>
      </c>
      <c r="B4854" s="254" t="s">
        <v>31071</v>
      </c>
      <c r="C4854" s="254"/>
      <c r="D4854" s="255" t="s">
        <v>18926</v>
      </c>
      <c r="E4854" s="453">
        <v>5</v>
      </c>
    </row>
    <row r="4855" spans="1:5" ht="13.5" customHeight="1" x14ac:dyDescent="0.25">
      <c r="A4855" s="264" t="s">
        <v>31072</v>
      </c>
      <c r="B4855" s="254" t="s">
        <v>31073</v>
      </c>
      <c r="C4855" s="254"/>
      <c r="D4855" s="255" t="s">
        <v>18926</v>
      </c>
      <c r="E4855" s="453">
        <v>8</v>
      </c>
    </row>
    <row r="4856" spans="1:5" ht="13.5" customHeight="1" x14ac:dyDescent="0.25">
      <c r="A4856" s="264" t="s">
        <v>31074</v>
      </c>
      <c r="B4856" s="254" t="s">
        <v>31075</v>
      </c>
      <c r="C4856" s="254"/>
      <c r="D4856" s="255" t="s">
        <v>18926</v>
      </c>
      <c r="E4856" s="453">
        <v>3</v>
      </c>
    </row>
    <row r="4857" spans="1:5" ht="13.5" customHeight="1" x14ac:dyDescent="0.25">
      <c r="A4857" s="264" t="s">
        <v>31076</v>
      </c>
      <c r="B4857" s="254" t="s">
        <v>31077</v>
      </c>
      <c r="C4857" s="254"/>
      <c r="D4857" s="255" t="s">
        <v>18926</v>
      </c>
      <c r="E4857" s="453">
        <v>1</v>
      </c>
    </row>
    <row r="4858" spans="1:5" ht="13.5" customHeight="1" x14ac:dyDescent="0.25">
      <c r="A4858" s="264" t="s">
        <v>31078</v>
      </c>
      <c r="B4858" s="254" t="s">
        <v>31079</v>
      </c>
      <c r="C4858" s="254" t="s">
        <v>31080</v>
      </c>
      <c r="D4858" s="255" t="s">
        <v>18926</v>
      </c>
      <c r="E4858" s="453">
        <v>1</v>
      </c>
    </row>
    <row r="4859" spans="1:5" ht="13.5" customHeight="1" x14ac:dyDescent="0.25">
      <c r="A4859" s="264" t="s">
        <v>31081</v>
      </c>
      <c r="B4859" s="254" t="s">
        <v>31082</v>
      </c>
      <c r="C4859" s="254" t="s">
        <v>31083</v>
      </c>
      <c r="D4859" s="255" t="s">
        <v>18926</v>
      </c>
      <c r="E4859" s="453">
        <v>1</v>
      </c>
    </row>
    <row r="4860" spans="1:5" ht="13.5" customHeight="1" x14ac:dyDescent="0.25">
      <c r="A4860" s="264" t="s">
        <v>31084</v>
      </c>
      <c r="B4860" s="254" t="s">
        <v>31085</v>
      </c>
      <c r="C4860" s="254" t="s">
        <v>31086</v>
      </c>
      <c r="D4860" s="255" t="s">
        <v>18926</v>
      </c>
      <c r="E4860" s="453">
        <v>3</v>
      </c>
    </row>
    <row r="4861" spans="1:5" ht="13.5" customHeight="1" x14ac:dyDescent="0.25">
      <c r="A4861" s="264" t="s">
        <v>31087</v>
      </c>
      <c r="B4861" s="254" t="s">
        <v>31088</v>
      </c>
      <c r="C4861" s="254" t="s">
        <v>31089</v>
      </c>
      <c r="D4861" s="255" t="s">
        <v>18926</v>
      </c>
      <c r="E4861" s="453">
        <v>1</v>
      </c>
    </row>
    <row r="4862" spans="1:5" ht="13.5" customHeight="1" x14ac:dyDescent="0.25">
      <c r="A4862" s="264" t="s">
        <v>31090</v>
      </c>
      <c r="B4862" s="254" t="s">
        <v>31091</v>
      </c>
      <c r="C4862" s="254" t="s">
        <v>31092</v>
      </c>
      <c r="D4862" s="255" t="s">
        <v>18879</v>
      </c>
      <c r="E4862" s="453">
        <v>448</v>
      </c>
    </row>
    <row r="4863" spans="1:5" ht="13.5" customHeight="1" x14ac:dyDescent="0.25">
      <c r="A4863" s="264" t="s">
        <v>31093</v>
      </c>
      <c r="B4863" s="254" t="s">
        <v>31094</v>
      </c>
      <c r="C4863" s="254" t="s">
        <v>31095</v>
      </c>
      <c r="D4863" s="255" t="s">
        <v>18926</v>
      </c>
      <c r="E4863" s="453">
        <v>2</v>
      </c>
    </row>
    <row r="4864" spans="1:5" ht="13.5" customHeight="1" x14ac:dyDescent="0.25">
      <c r="A4864" s="264" t="s">
        <v>31096</v>
      </c>
      <c r="B4864" s="254" t="s">
        <v>31097</v>
      </c>
      <c r="C4864" s="254" t="s">
        <v>31098</v>
      </c>
      <c r="D4864" s="255" t="s">
        <v>18926</v>
      </c>
      <c r="E4864" s="453">
        <v>4</v>
      </c>
    </row>
    <row r="4865" spans="1:5" ht="13.5" customHeight="1" x14ac:dyDescent="0.25">
      <c r="A4865" s="264" t="s">
        <v>31099</v>
      </c>
      <c r="B4865" s="254" t="s">
        <v>31100</v>
      </c>
      <c r="C4865" s="254" t="s">
        <v>24114</v>
      </c>
      <c r="D4865" s="255" t="s">
        <v>19000</v>
      </c>
      <c r="E4865" s="453">
        <v>9</v>
      </c>
    </row>
    <row r="4866" spans="1:5" ht="13.5" customHeight="1" x14ac:dyDescent="0.25">
      <c r="A4866" s="264" t="s">
        <v>31101</v>
      </c>
      <c r="B4866" s="254" t="s">
        <v>31102</v>
      </c>
      <c r="C4866" s="254" t="s">
        <v>31103</v>
      </c>
      <c r="D4866" s="255" t="s">
        <v>18926</v>
      </c>
      <c r="E4866" s="453">
        <v>14</v>
      </c>
    </row>
    <row r="4867" spans="1:5" ht="13.5" customHeight="1" x14ac:dyDescent="0.25">
      <c r="A4867" s="264" t="s">
        <v>31104</v>
      </c>
      <c r="B4867" s="254" t="s">
        <v>31105</v>
      </c>
      <c r="C4867" s="254" t="s">
        <v>31106</v>
      </c>
      <c r="D4867" s="255" t="s">
        <v>18926</v>
      </c>
      <c r="E4867" s="453">
        <v>18</v>
      </c>
    </row>
    <row r="4868" spans="1:5" ht="13.5" customHeight="1" x14ac:dyDescent="0.25">
      <c r="A4868" s="264" t="s">
        <v>31107</v>
      </c>
      <c r="B4868" s="254" t="s">
        <v>31108</v>
      </c>
      <c r="C4868" s="254" t="s">
        <v>31109</v>
      </c>
      <c r="D4868" s="255" t="s">
        <v>18926</v>
      </c>
      <c r="E4868" s="453">
        <v>18</v>
      </c>
    </row>
    <row r="4869" spans="1:5" ht="13.5" customHeight="1" x14ac:dyDescent="0.25">
      <c r="A4869" s="264" t="s">
        <v>31110</v>
      </c>
      <c r="B4869" s="254" t="s">
        <v>31111</v>
      </c>
      <c r="C4869" s="254" t="s">
        <v>31112</v>
      </c>
      <c r="D4869" s="255" t="s">
        <v>18926</v>
      </c>
      <c r="E4869" s="453">
        <v>3</v>
      </c>
    </row>
    <row r="4870" spans="1:5" ht="13.5" customHeight="1" x14ac:dyDescent="0.25">
      <c r="A4870" s="264" t="s">
        <v>31113</v>
      </c>
      <c r="B4870" s="254" t="s">
        <v>31114</v>
      </c>
      <c r="C4870" s="254" t="s">
        <v>31115</v>
      </c>
      <c r="D4870" s="255" t="s">
        <v>18926</v>
      </c>
      <c r="E4870" s="453">
        <v>3</v>
      </c>
    </row>
    <row r="4871" spans="1:5" ht="13.5" customHeight="1" x14ac:dyDescent="0.25">
      <c r="A4871" s="264" t="s">
        <v>31116</v>
      </c>
      <c r="B4871" s="254" t="s">
        <v>31117</v>
      </c>
      <c r="C4871" s="254" t="s">
        <v>31118</v>
      </c>
      <c r="D4871" s="255" t="s">
        <v>18926</v>
      </c>
      <c r="E4871" s="453">
        <v>70</v>
      </c>
    </row>
    <row r="4872" spans="1:5" ht="13.5" customHeight="1" x14ac:dyDescent="0.25">
      <c r="A4872" s="264" t="s">
        <v>31119</v>
      </c>
      <c r="B4872" s="254" t="s">
        <v>31120</v>
      </c>
      <c r="C4872" s="254" t="s">
        <v>31121</v>
      </c>
      <c r="D4872" s="255" t="s">
        <v>18926</v>
      </c>
      <c r="E4872" s="453">
        <v>23</v>
      </c>
    </row>
    <row r="4873" spans="1:5" ht="13.5" customHeight="1" x14ac:dyDescent="0.25">
      <c r="A4873" s="264" t="s">
        <v>31122</v>
      </c>
      <c r="B4873" s="254" t="s">
        <v>31123</v>
      </c>
      <c r="C4873" s="254" t="s">
        <v>31124</v>
      </c>
      <c r="D4873" s="255" t="s">
        <v>18926</v>
      </c>
      <c r="E4873" s="453">
        <v>30</v>
      </c>
    </row>
    <row r="4874" spans="1:5" ht="13.5" customHeight="1" x14ac:dyDescent="0.25">
      <c r="A4874" s="264" t="s">
        <v>31125</v>
      </c>
      <c r="B4874" s="254" t="s">
        <v>31126</v>
      </c>
      <c r="C4874" s="254" t="s">
        <v>31127</v>
      </c>
      <c r="D4874" s="255" t="s">
        <v>18926</v>
      </c>
      <c r="E4874" s="453">
        <v>64</v>
      </c>
    </row>
    <row r="4875" spans="1:5" ht="13.5" customHeight="1" x14ac:dyDescent="0.25">
      <c r="A4875" s="264" t="s">
        <v>31128</v>
      </c>
      <c r="B4875" s="254" t="s">
        <v>31129</v>
      </c>
      <c r="C4875" s="254" t="s">
        <v>31130</v>
      </c>
      <c r="D4875" s="255" t="s">
        <v>18926</v>
      </c>
      <c r="E4875" s="453">
        <v>46</v>
      </c>
    </row>
    <row r="4876" spans="1:5" ht="13.5" customHeight="1" x14ac:dyDescent="0.25">
      <c r="A4876" s="264" t="s">
        <v>16581</v>
      </c>
      <c r="B4876" s="254" t="s">
        <v>31131</v>
      </c>
      <c r="C4876" s="254" t="s">
        <v>31132</v>
      </c>
      <c r="D4876" s="255" t="s">
        <v>18926</v>
      </c>
      <c r="E4876" s="453">
        <v>4</v>
      </c>
    </row>
    <row r="4877" spans="1:5" ht="13.5" customHeight="1" x14ac:dyDescent="0.25">
      <c r="A4877" s="264" t="s">
        <v>31133</v>
      </c>
      <c r="B4877" s="254" t="s">
        <v>31134</v>
      </c>
      <c r="C4877" s="254" t="s">
        <v>31135</v>
      </c>
      <c r="D4877" s="255" t="s">
        <v>18926</v>
      </c>
      <c r="E4877" s="453">
        <v>486</v>
      </c>
    </row>
    <row r="4878" spans="1:5" ht="13.5" customHeight="1" x14ac:dyDescent="0.25">
      <c r="A4878" s="264" t="s">
        <v>31136</v>
      </c>
      <c r="B4878" s="254" t="s">
        <v>31137</v>
      </c>
      <c r="C4878" s="254" t="s">
        <v>31138</v>
      </c>
      <c r="D4878" s="255" t="s">
        <v>18926</v>
      </c>
      <c r="E4878" s="453">
        <v>1</v>
      </c>
    </row>
    <row r="4879" spans="1:5" ht="13.5" customHeight="1" x14ac:dyDescent="0.25">
      <c r="A4879" s="264" t="s">
        <v>31139</v>
      </c>
      <c r="B4879" s="254" t="s">
        <v>31140</v>
      </c>
      <c r="C4879" s="254" t="s">
        <v>31141</v>
      </c>
      <c r="D4879" s="255" t="s">
        <v>18926</v>
      </c>
      <c r="E4879" s="453">
        <v>23</v>
      </c>
    </row>
    <row r="4880" spans="1:5" ht="13.5" customHeight="1" x14ac:dyDescent="0.25">
      <c r="A4880" s="264" t="s">
        <v>31142</v>
      </c>
      <c r="B4880" s="254" t="s">
        <v>31143</v>
      </c>
      <c r="C4880" s="254" t="s">
        <v>31144</v>
      </c>
      <c r="D4880" s="255" t="s">
        <v>18926</v>
      </c>
      <c r="E4880" s="453">
        <v>419</v>
      </c>
    </row>
    <row r="4881" spans="1:5" ht="13.5" customHeight="1" x14ac:dyDescent="0.25">
      <c r="A4881" s="264" t="s">
        <v>31145</v>
      </c>
      <c r="B4881" s="254" t="s">
        <v>31146</v>
      </c>
      <c r="C4881" s="254" t="s">
        <v>31147</v>
      </c>
      <c r="D4881" s="255" t="s">
        <v>18926</v>
      </c>
      <c r="E4881" s="453">
        <v>14</v>
      </c>
    </row>
    <row r="4882" spans="1:5" ht="13.5" customHeight="1" x14ac:dyDescent="0.25">
      <c r="A4882" s="264" t="s">
        <v>31148</v>
      </c>
      <c r="B4882" s="254" t="s">
        <v>31149</v>
      </c>
      <c r="C4882" s="254" t="s">
        <v>31150</v>
      </c>
      <c r="D4882" s="255" t="s">
        <v>18926</v>
      </c>
      <c r="E4882" s="453">
        <v>18</v>
      </c>
    </row>
    <row r="4883" spans="1:5" ht="13.5" customHeight="1" x14ac:dyDescent="0.25">
      <c r="A4883" s="264" t="s">
        <v>31151</v>
      </c>
      <c r="B4883" s="254" t="s">
        <v>31152</v>
      </c>
      <c r="C4883" s="254" t="s">
        <v>31153</v>
      </c>
      <c r="D4883" s="255" t="s">
        <v>18926</v>
      </c>
      <c r="E4883" s="453">
        <v>345</v>
      </c>
    </row>
    <row r="4884" spans="1:5" ht="13.5" customHeight="1" x14ac:dyDescent="0.25">
      <c r="A4884" s="264" t="s">
        <v>31154</v>
      </c>
      <c r="B4884" s="254" t="s">
        <v>31155</v>
      </c>
      <c r="C4884" s="254" t="s">
        <v>31156</v>
      </c>
      <c r="D4884" s="255" t="s">
        <v>18926</v>
      </c>
      <c r="E4884" s="453">
        <v>4</v>
      </c>
    </row>
    <row r="4885" spans="1:5" ht="13.5" customHeight="1" x14ac:dyDescent="0.25">
      <c r="A4885" s="264" t="s">
        <v>31157</v>
      </c>
      <c r="B4885" s="254" t="s">
        <v>31158</v>
      </c>
      <c r="C4885" s="254" t="s">
        <v>31156</v>
      </c>
      <c r="D4885" s="255" t="s">
        <v>18926</v>
      </c>
      <c r="E4885" s="453">
        <v>924</v>
      </c>
    </row>
    <row r="4886" spans="1:5" ht="13.5" customHeight="1" x14ac:dyDescent="0.25">
      <c r="A4886" s="264" t="s">
        <v>31159</v>
      </c>
      <c r="B4886" s="254" t="s">
        <v>31160</v>
      </c>
      <c r="C4886" s="254" t="s">
        <v>31161</v>
      </c>
      <c r="D4886" s="255" t="s">
        <v>18926</v>
      </c>
      <c r="E4886" s="453">
        <v>12</v>
      </c>
    </row>
    <row r="4887" spans="1:5" ht="13.5" customHeight="1" x14ac:dyDescent="0.25">
      <c r="A4887" s="264" t="s">
        <v>31162</v>
      </c>
      <c r="B4887" s="254" t="s">
        <v>31163</v>
      </c>
      <c r="C4887" s="254" t="s">
        <v>30393</v>
      </c>
      <c r="D4887" s="255" t="s">
        <v>18926</v>
      </c>
      <c r="E4887" s="453">
        <v>2</v>
      </c>
    </row>
    <row r="4888" spans="1:5" ht="13.5" customHeight="1" x14ac:dyDescent="0.25">
      <c r="A4888" s="264" t="s">
        <v>31164</v>
      </c>
      <c r="B4888" s="254" t="s">
        <v>31165</v>
      </c>
      <c r="C4888" s="254" t="s">
        <v>30393</v>
      </c>
      <c r="D4888" s="255" t="s">
        <v>18926</v>
      </c>
      <c r="E4888" s="453">
        <v>536</v>
      </c>
    </row>
    <row r="4889" spans="1:5" ht="13.5" customHeight="1" x14ac:dyDescent="0.25">
      <c r="A4889" s="264" t="s">
        <v>31166</v>
      </c>
      <c r="B4889" s="254" t="s">
        <v>31167</v>
      </c>
      <c r="C4889" s="254" t="s">
        <v>31168</v>
      </c>
      <c r="D4889" s="255" t="s">
        <v>18926</v>
      </c>
      <c r="E4889" s="453">
        <v>4</v>
      </c>
    </row>
    <row r="4890" spans="1:5" ht="13.5" customHeight="1" x14ac:dyDescent="0.25">
      <c r="A4890" s="264" t="s">
        <v>31169</v>
      </c>
      <c r="B4890" s="254" t="s">
        <v>31170</v>
      </c>
      <c r="C4890" s="254" t="s">
        <v>31171</v>
      </c>
      <c r="D4890" s="255" t="s">
        <v>18926</v>
      </c>
      <c r="E4890" s="453">
        <v>7</v>
      </c>
    </row>
    <row r="4891" spans="1:5" ht="13.5" customHeight="1" x14ac:dyDescent="0.25">
      <c r="A4891" s="264" t="s">
        <v>31172</v>
      </c>
      <c r="B4891" s="254" t="s">
        <v>31173</v>
      </c>
      <c r="C4891" s="254" t="s">
        <v>31174</v>
      </c>
      <c r="D4891" s="255" t="s">
        <v>18926</v>
      </c>
      <c r="E4891" s="453">
        <v>183</v>
      </c>
    </row>
    <row r="4892" spans="1:5" ht="13.5" customHeight="1" x14ac:dyDescent="0.25">
      <c r="A4892" s="264" t="s">
        <v>31175</v>
      </c>
      <c r="B4892" s="254" t="s">
        <v>31176</v>
      </c>
      <c r="C4892" s="254" t="s">
        <v>31177</v>
      </c>
      <c r="D4892" s="255" t="s">
        <v>18926</v>
      </c>
      <c r="E4892" s="453">
        <v>119</v>
      </c>
    </row>
    <row r="4893" spans="1:5" ht="13.5" customHeight="1" x14ac:dyDescent="0.25">
      <c r="A4893" s="264" t="s">
        <v>31178</v>
      </c>
      <c r="B4893" s="254" t="s">
        <v>31179</v>
      </c>
      <c r="C4893" s="254" t="s">
        <v>22777</v>
      </c>
      <c r="D4893" s="255" t="s">
        <v>18926</v>
      </c>
      <c r="E4893" s="453">
        <v>13</v>
      </c>
    </row>
    <row r="4894" spans="1:5" ht="13.5" customHeight="1" x14ac:dyDescent="0.25">
      <c r="A4894" s="264" t="s">
        <v>31180</v>
      </c>
      <c r="B4894" s="254" t="s">
        <v>31181</v>
      </c>
      <c r="C4894" s="254" t="s">
        <v>22777</v>
      </c>
      <c r="D4894" s="255" t="s">
        <v>18926</v>
      </c>
      <c r="E4894" s="453">
        <v>1</v>
      </c>
    </row>
    <row r="4895" spans="1:5" ht="13.5" customHeight="1" x14ac:dyDescent="0.25">
      <c r="A4895" s="264" t="s">
        <v>31182</v>
      </c>
      <c r="B4895" s="254" t="s">
        <v>31183</v>
      </c>
      <c r="C4895" s="254" t="s">
        <v>22777</v>
      </c>
      <c r="D4895" s="255" t="s">
        <v>18926</v>
      </c>
      <c r="E4895" s="453">
        <v>4</v>
      </c>
    </row>
    <row r="4896" spans="1:5" ht="13.5" customHeight="1" x14ac:dyDescent="0.25">
      <c r="A4896" s="264" t="s">
        <v>31184</v>
      </c>
      <c r="B4896" s="254" t="s">
        <v>31185</v>
      </c>
      <c r="C4896" s="254" t="s">
        <v>22777</v>
      </c>
      <c r="D4896" s="255" t="s">
        <v>18926</v>
      </c>
      <c r="E4896" s="453">
        <v>5</v>
      </c>
    </row>
    <row r="4897" spans="1:5" ht="13.5" customHeight="1" x14ac:dyDescent="0.25">
      <c r="A4897" s="264" t="s">
        <v>16583</v>
      </c>
      <c r="B4897" s="254" t="s">
        <v>31186</v>
      </c>
      <c r="C4897" s="254" t="s">
        <v>22777</v>
      </c>
      <c r="D4897" s="255" t="s">
        <v>18926</v>
      </c>
      <c r="E4897" s="453">
        <v>207</v>
      </c>
    </row>
    <row r="4898" spans="1:5" ht="13.5" customHeight="1" x14ac:dyDescent="0.25">
      <c r="A4898" s="264" t="s">
        <v>16587</v>
      </c>
      <c r="B4898" s="254" t="s">
        <v>31187</v>
      </c>
      <c r="C4898" s="254" t="s">
        <v>31188</v>
      </c>
      <c r="D4898" s="255" t="s">
        <v>18926</v>
      </c>
      <c r="E4898" s="453">
        <v>52</v>
      </c>
    </row>
    <row r="4899" spans="1:5" ht="13.5" customHeight="1" x14ac:dyDescent="0.25">
      <c r="A4899" s="264" t="s">
        <v>31189</v>
      </c>
      <c r="B4899" s="254" t="s">
        <v>31190</v>
      </c>
      <c r="C4899" s="254" t="s">
        <v>31191</v>
      </c>
      <c r="D4899" s="255" t="s">
        <v>18926</v>
      </c>
      <c r="E4899" s="453">
        <v>38</v>
      </c>
    </row>
    <row r="4900" spans="1:5" ht="13.5" customHeight="1" x14ac:dyDescent="0.25">
      <c r="A4900" s="264" t="s">
        <v>31192</v>
      </c>
      <c r="B4900" s="254" t="s">
        <v>22738</v>
      </c>
      <c r="C4900" s="254" t="s">
        <v>31193</v>
      </c>
      <c r="D4900" s="255" t="s">
        <v>18926</v>
      </c>
      <c r="E4900" s="453">
        <v>101</v>
      </c>
    </row>
    <row r="4901" spans="1:5" ht="13.5" customHeight="1" x14ac:dyDescent="0.25">
      <c r="A4901" s="264" t="s">
        <v>31194</v>
      </c>
      <c r="B4901" s="254" t="s">
        <v>22759</v>
      </c>
      <c r="C4901" s="254" t="s">
        <v>31195</v>
      </c>
      <c r="D4901" s="255" t="s">
        <v>18926</v>
      </c>
      <c r="E4901" s="453">
        <v>92</v>
      </c>
    </row>
    <row r="4902" spans="1:5" ht="13.5" customHeight="1" x14ac:dyDescent="0.25">
      <c r="A4902" s="264" t="s">
        <v>31196</v>
      </c>
      <c r="B4902" s="254" t="s">
        <v>31197</v>
      </c>
      <c r="C4902" s="254" t="s">
        <v>31198</v>
      </c>
      <c r="D4902" s="255" t="s">
        <v>18926</v>
      </c>
      <c r="E4902" s="453">
        <v>31</v>
      </c>
    </row>
    <row r="4903" spans="1:5" ht="13.5" customHeight="1" x14ac:dyDescent="0.25">
      <c r="A4903" s="264" t="s">
        <v>31199</v>
      </c>
      <c r="B4903" s="254" t="s">
        <v>31200</v>
      </c>
      <c r="C4903" s="254" t="s">
        <v>31201</v>
      </c>
      <c r="D4903" s="255" t="s">
        <v>18926</v>
      </c>
      <c r="E4903" s="453">
        <v>432</v>
      </c>
    </row>
    <row r="4904" spans="1:5" ht="13.5" customHeight="1" x14ac:dyDescent="0.25">
      <c r="A4904" s="264" t="s">
        <v>31202</v>
      </c>
      <c r="B4904" s="254" t="s">
        <v>31203</v>
      </c>
      <c r="C4904" s="254" t="s">
        <v>31204</v>
      </c>
      <c r="D4904" s="255" t="s">
        <v>18926</v>
      </c>
      <c r="E4904" s="453">
        <v>370</v>
      </c>
    </row>
    <row r="4905" spans="1:5" ht="13.5" customHeight="1" x14ac:dyDescent="0.25">
      <c r="A4905" s="264" t="s">
        <v>31205</v>
      </c>
      <c r="B4905" s="254" t="s">
        <v>21571</v>
      </c>
      <c r="C4905" s="254" t="s">
        <v>31206</v>
      </c>
      <c r="D4905" s="255" t="s">
        <v>18926</v>
      </c>
      <c r="E4905" s="453">
        <v>86</v>
      </c>
    </row>
    <row r="4906" spans="1:5" ht="13.5" customHeight="1" x14ac:dyDescent="0.25">
      <c r="A4906" s="264" t="s">
        <v>31207</v>
      </c>
      <c r="B4906" s="254" t="s">
        <v>31208</v>
      </c>
      <c r="C4906" s="254" t="s">
        <v>31209</v>
      </c>
      <c r="D4906" s="255" t="s">
        <v>18926</v>
      </c>
      <c r="E4906" s="453">
        <v>52</v>
      </c>
    </row>
    <row r="4907" spans="1:5" ht="13.5" customHeight="1" x14ac:dyDescent="0.25">
      <c r="A4907" s="264" t="s">
        <v>31210</v>
      </c>
      <c r="B4907" s="254" t="s">
        <v>31211</v>
      </c>
      <c r="C4907" s="254" t="s">
        <v>31212</v>
      </c>
      <c r="D4907" s="255" t="s">
        <v>18922</v>
      </c>
      <c r="E4907" s="453">
        <v>4</v>
      </c>
    </row>
    <row r="4908" spans="1:5" ht="13.5" customHeight="1" x14ac:dyDescent="0.25">
      <c r="A4908" s="264" t="s">
        <v>31213</v>
      </c>
      <c r="B4908" s="254" t="s">
        <v>31214</v>
      </c>
      <c r="C4908" s="254" t="s">
        <v>31215</v>
      </c>
      <c r="D4908" s="255" t="s">
        <v>18922</v>
      </c>
      <c r="E4908" s="453">
        <v>27</v>
      </c>
    </row>
    <row r="4909" spans="1:5" ht="13.5" customHeight="1" x14ac:dyDescent="0.25">
      <c r="A4909" s="264" t="s">
        <v>31216</v>
      </c>
      <c r="B4909" s="254" t="s">
        <v>31217</v>
      </c>
      <c r="C4909" s="254" t="s">
        <v>31218</v>
      </c>
      <c r="D4909" s="255" t="s">
        <v>18922</v>
      </c>
      <c r="E4909" s="453">
        <v>22</v>
      </c>
    </row>
    <row r="4910" spans="1:5" ht="13.5" customHeight="1" x14ac:dyDescent="0.25">
      <c r="A4910" s="264" t="s">
        <v>31219</v>
      </c>
      <c r="B4910" s="254" t="s">
        <v>31220</v>
      </c>
      <c r="C4910" s="254" t="s">
        <v>31221</v>
      </c>
      <c r="D4910" s="255" t="s">
        <v>18922</v>
      </c>
      <c r="E4910" s="453">
        <v>8</v>
      </c>
    </row>
    <row r="4911" spans="1:5" ht="13.5" customHeight="1" x14ac:dyDescent="0.25">
      <c r="A4911" s="264" t="s">
        <v>31222</v>
      </c>
      <c r="B4911" s="254" t="s">
        <v>31223</v>
      </c>
      <c r="C4911" s="254" t="s">
        <v>31224</v>
      </c>
      <c r="D4911" s="255" t="s">
        <v>18899</v>
      </c>
      <c r="E4911" s="453">
        <v>50</v>
      </c>
    </row>
    <row r="4912" spans="1:5" ht="13.5" customHeight="1" x14ac:dyDescent="0.25">
      <c r="A4912" s="264" t="s">
        <v>31225</v>
      </c>
      <c r="B4912" s="254" t="s">
        <v>31091</v>
      </c>
      <c r="C4912" s="254" t="s">
        <v>31226</v>
      </c>
      <c r="D4912" s="255" t="s">
        <v>18879</v>
      </c>
      <c r="E4912" s="453">
        <v>755</v>
      </c>
    </row>
    <row r="4913" spans="1:5" ht="13.5" customHeight="1" x14ac:dyDescent="0.25">
      <c r="A4913" s="264" t="s">
        <v>31227</v>
      </c>
      <c r="B4913" s="254" t="s">
        <v>20402</v>
      </c>
      <c r="C4913" s="254" t="s">
        <v>31228</v>
      </c>
      <c r="D4913" s="255" t="s">
        <v>18879</v>
      </c>
      <c r="E4913" s="453">
        <v>146</v>
      </c>
    </row>
    <row r="4914" spans="1:5" ht="13.5" customHeight="1" x14ac:dyDescent="0.25">
      <c r="A4914" s="264" t="s">
        <v>31229</v>
      </c>
      <c r="B4914" s="254" t="s">
        <v>31230</v>
      </c>
      <c r="C4914" s="254" t="s">
        <v>31231</v>
      </c>
      <c r="D4914" s="255" t="s">
        <v>18922</v>
      </c>
      <c r="E4914" s="453">
        <v>38</v>
      </c>
    </row>
    <row r="4915" spans="1:5" ht="13.5" customHeight="1" x14ac:dyDescent="0.25">
      <c r="A4915" s="264" t="s">
        <v>31232</v>
      </c>
      <c r="B4915" s="254" t="s">
        <v>31233</v>
      </c>
      <c r="C4915" s="254" t="s">
        <v>31234</v>
      </c>
      <c r="D4915" s="255" t="s">
        <v>18922</v>
      </c>
      <c r="E4915" s="453">
        <v>21</v>
      </c>
    </row>
    <row r="4916" spans="1:5" ht="13.5" customHeight="1" x14ac:dyDescent="0.25">
      <c r="A4916" s="264" t="s">
        <v>31235</v>
      </c>
      <c r="B4916" s="254" t="s">
        <v>31236</v>
      </c>
      <c r="C4916" s="254" t="s">
        <v>31237</v>
      </c>
      <c r="D4916" s="255" t="s">
        <v>18922</v>
      </c>
      <c r="E4916" s="453">
        <v>13</v>
      </c>
    </row>
    <row r="4917" spans="1:5" ht="13.5" customHeight="1" x14ac:dyDescent="0.25">
      <c r="A4917" s="264" t="s">
        <v>31238</v>
      </c>
      <c r="B4917" s="254" t="s">
        <v>31239</v>
      </c>
      <c r="C4917" s="254"/>
      <c r="D4917" s="255" t="s">
        <v>18879</v>
      </c>
      <c r="E4917" s="453">
        <v>64</v>
      </c>
    </row>
    <row r="4918" spans="1:5" ht="13.5" customHeight="1" x14ac:dyDescent="0.25">
      <c r="A4918" s="264" t="s">
        <v>31240</v>
      </c>
      <c r="B4918" s="254" t="s">
        <v>31241</v>
      </c>
      <c r="C4918" s="254" t="s">
        <v>31242</v>
      </c>
      <c r="D4918" s="255" t="s">
        <v>18922</v>
      </c>
      <c r="E4918" s="453">
        <v>5</v>
      </c>
    </row>
    <row r="4919" spans="1:5" ht="13.5" customHeight="1" x14ac:dyDescent="0.25">
      <c r="A4919" s="264" t="s">
        <v>7563</v>
      </c>
      <c r="B4919" s="254" t="s">
        <v>31241</v>
      </c>
      <c r="C4919" s="254" t="s">
        <v>31243</v>
      </c>
      <c r="D4919" s="255" t="s">
        <v>18922</v>
      </c>
      <c r="E4919" s="453">
        <v>3</v>
      </c>
    </row>
    <row r="4920" spans="1:5" ht="13.5" customHeight="1" x14ac:dyDescent="0.25">
      <c r="A4920" s="264" t="s">
        <v>31244</v>
      </c>
      <c r="B4920" s="254" t="s">
        <v>31245</v>
      </c>
      <c r="C4920" s="254" t="s">
        <v>31246</v>
      </c>
      <c r="D4920" s="255" t="s">
        <v>18922</v>
      </c>
      <c r="E4920" s="453">
        <v>17</v>
      </c>
    </row>
    <row r="4921" spans="1:5" ht="13.5" customHeight="1" x14ac:dyDescent="0.25">
      <c r="A4921" s="264" t="s">
        <v>31247</v>
      </c>
      <c r="B4921" s="254" t="s">
        <v>31248</v>
      </c>
      <c r="C4921" s="254" t="s">
        <v>31249</v>
      </c>
      <c r="D4921" s="255" t="s">
        <v>18922</v>
      </c>
      <c r="E4921" s="453">
        <v>34</v>
      </c>
    </row>
    <row r="4922" spans="1:5" ht="13.5" customHeight="1" x14ac:dyDescent="0.25">
      <c r="A4922" s="264" t="s">
        <v>31250</v>
      </c>
      <c r="B4922" s="254" t="s">
        <v>31251</v>
      </c>
      <c r="C4922" s="254" t="s">
        <v>31252</v>
      </c>
      <c r="D4922" s="255" t="s">
        <v>18922</v>
      </c>
      <c r="E4922" s="453">
        <v>3</v>
      </c>
    </row>
    <row r="4923" spans="1:5" ht="13.5" customHeight="1" x14ac:dyDescent="0.25">
      <c r="A4923" s="264" t="s">
        <v>31253</v>
      </c>
      <c r="B4923" s="254" t="s">
        <v>31254</v>
      </c>
      <c r="C4923" s="254" t="s">
        <v>31255</v>
      </c>
      <c r="D4923" s="255" t="s">
        <v>18922</v>
      </c>
      <c r="E4923" s="453">
        <v>1</v>
      </c>
    </row>
    <row r="4924" spans="1:5" ht="13.5" customHeight="1" x14ac:dyDescent="0.25">
      <c r="A4924" s="264" t="s">
        <v>31256</v>
      </c>
      <c r="B4924" s="254" t="s">
        <v>31257</v>
      </c>
      <c r="C4924" s="254" t="s">
        <v>31258</v>
      </c>
      <c r="D4924" s="255" t="s">
        <v>18899</v>
      </c>
      <c r="E4924" s="453">
        <v>13</v>
      </c>
    </row>
    <row r="4925" spans="1:5" ht="13.5" customHeight="1" x14ac:dyDescent="0.25">
      <c r="A4925" s="264" t="s">
        <v>31259</v>
      </c>
      <c r="B4925" s="254" t="s">
        <v>31260</v>
      </c>
      <c r="C4925" s="254" t="s">
        <v>31261</v>
      </c>
      <c r="D4925" s="255" t="s">
        <v>18899</v>
      </c>
      <c r="E4925" s="453">
        <v>13</v>
      </c>
    </row>
    <row r="4926" spans="1:5" ht="13.5" customHeight="1" x14ac:dyDescent="0.25">
      <c r="A4926" s="264" t="s">
        <v>31262</v>
      </c>
      <c r="B4926" s="254" t="s">
        <v>31263</v>
      </c>
      <c r="C4926" s="254" t="s">
        <v>31264</v>
      </c>
      <c r="D4926" s="255" t="s">
        <v>18922</v>
      </c>
      <c r="E4926" s="453">
        <v>46</v>
      </c>
    </row>
    <row r="4927" spans="1:5" ht="13.5" customHeight="1" x14ac:dyDescent="0.25">
      <c r="A4927" s="264" t="s">
        <v>31265</v>
      </c>
      <c r="B4927" s="254" t="s">
        <v>31266</v>
      </c>
      <c r="C4927" s="254" t="s">
        <v>31267</v>
      </c>
      <c r="D4927" s="255" t="s">
        <v>18922</v>
      </c>
      <c r="E4927" s="453">
        <v>235</v>
      </c>
    </row>
    <row r="4928" spans="1:5" ht="13.5" customHeight="1" x14ac:dyDescent="0.25">
      <c r="A4928" s="264" t="s">
        <v>7566</v>
      </c>
      <c r="B4928" s="254" t="s">
        <v>31268</v>
      </c>
      <c r="C4928" s="254" t="s">
        <v>31269</v>
      </c>
      <c r="D4928" s="255" t="s">
        <v>18922</v>
      </c>
      <c r="E4928" s="453">
        <v>22</v>
      </c>
    </row>
    <row r="4929" spans="1:5" ht="13.5" customHeight="1" x14ac:dyDescent="0.25">
      <c r="A4929" s="264" t="s">
        <v>31270</v>
      </c>
      <c r="B4929" s="254" t="s">
        <v>31271</v>
      </c>
      <c r="C4929" s="254" t="s">
        <v>31272</v>
      </c>
      <c r="D4929" s="255" t="s">
        <v>18922</v>
      </c>
      <c r="E4929" s="453">
        <v>24</v>
      </c>
    </row>
    <row r="4930" spans="1:5" ht="13.5" customHeight="1" x14ac:dyDescent="0.25">
      <c r="A4930" s="264" t="s">
        <v>31273</v>
      </c>
      <c r="B4930" s="254" t="s">
        <v>31274</v>
      </c>
      <c r="C4930" s="254" t="s">
        <v>31275</v>
      </c>
      <c r="D4930" s="255" t="s">
        <v>18899</v>
      </c>
      <c r="E4930" s="453">
        <v>2</v>
      </c>
    </row>
    <row r="4931" spans="1:5" ht="13.5" customHeight="1" x14ac:dyDescent="0.25">
      <c r="A4931" s="264" t="s">
        <v>31276</v>
      </c>
      <c r="B4931" s="254" t="s">
        <v>31274</v>
      </c>
      <c r="C4931" s="254" t="s">
        <v>31277</v>
      </c>
      <c r="D4931" s="255" t="s">
        <v>18899</v>
      </c>
      <c r="E4931" s="453">
        <v>1</v>
      </c>
    </row>
    <row r="4932" spans="1:5" ht="13.5" customHeight="1" x14ac:dyDescent="0.25">
      <c r="A4932" s="264" t="s">
        <v>31278</v>
      </c>
      <c r="B4932" s="254" t="s">
        <v>31274</v>
      </c>
      <c r="C4932" s="254" t="s">
        <v>31279</v>
      </c>
      <c r="D4932" s="255" t="s">
        <v>18899</v>
      </c>
      <c r="E4932" s="453">
        <v>1</v>
      </c>
    </row>
    <row r="4933" spans="1:5" ht="13.5" customHeight="1" x14ac:dyDescent="0.25">
      <c r="A4933" s="264" t="s">
        <v>31280</v>
      </c>
      <c r="B4933" s="254" t="s">
        <v>31274</v>
      </c>
      <c r="C4933" s="254" t="s">
        <v>31281</v>
      </c>
      <c r="D4933" s="255" t="s">
        <v>18899</v>
      </c>
      <c r="E4933" s="453">
        <v>1</v>
      </c>
    </row>
    <row r="4934" spans="1:5" ht="13.5" customHeight="1" x14ac:dyDescent="0.25">
      <c r="A4934" s="264" t="s">
        <v>31282</v>
      </c>
      <c r="B4934" s="254" t="s">
        <v>31283</v>
      </c>
      <c r="C4934" s="254" t="s">
        <v>31275</v>
      </c>
      <c r="D4934" s="255" t="s">
        <v>18899</v>
      </c>
      <c r="E4934" s="453">
        <v>3</v>
      </c>
    </row>
    <row r="4935" spans="1:5" ht="13.5" customHeight="1" x14ac:dyDescent="0.25">
      <c r="A4935" s="264" t="s">
        <v>31284</v>
      </c>
      <c r="B4935" s="254" t="s">
        <v>31285</v>
      </c>
      <c r="C4935" s="254" t="s">
        <v>31286</v>
      </c>
      <c r="D4935" s="255" t="s">
        <v>18926</v>
      </c>
      <c r="E4935" s="453">
        <v>42</v>
      </c>
    </row>
    <row r="4936" spans="1:5" ht="13.5" customHeight="1" x14ac:dyDescent="0.25">
      <c r="A4936" s="264" t="s">
        <v>31287</v>
      </c>
      <c r="B4936" s="254" t="s">
        <v>31288</v>
      </c>
      <c r="C4936" s="254" t="s">
        <v>31289</v>
      </c>
      <c r="D4936" s="255" t="s">
        <v>18926</v>
      </c>
      <c r="E4936" s="453">
        <v>11</v>
      </c>
    </row>
    <row r="4937" spans="1:5" ht="13.5" customHeight="1" x14ac:dyDescent="0.25">
      <c r="A4937" s="264" t="s">
        <v>31290</v>
      </c>
      <c r="B4937" s="254" t="s">
        <v>31291</v>
      </c>
      <c r="C4937" s="254" t="s">
        <v>31292</v>
      </c>
      <c r="D4937" s="255" t="s">
        <v>18926</v>
      </c>
      <c r="E4937" s="453">
        <v>13</v>
      </c>
    </row>
    <row r="4938" spans="1:5" ht="13.5" customHeight="1" x14ac:dyDescent="0.25">
      <c r="A4938" s="264" t="s">
        <v>31293</v>
      </c>
      <c r="B4938" s="254" t="s">
        <v>31294</v>
      </c>
      <c r="C4938" s="254" t="s">
        <v>31295</v>
      </c>
      <c r="D4938" s="255" t="s">
        <v>18926</v>
      </c>
      <c r="E4938" s="453">
        <v>3</v>
      </c>
    </row>
    <row r="4939" spans="1:5" ht="13.5" customHeight="1" x14ac:dyDescent="0.25">
      <c r="A4939" s="264" t="s">
        <v>31296</v>
      </c>
      <c r="B4939" s="254" t="s">
        <v>31297</v>
      </c>
      <c r="C4939" s="254" t="s">
        <v>31298</v>
      </c>
      <c r="D4939" s="255" t="s">
        <v>18926</v>
      </c>
      <c r="E4939" s="453">
        <v>19</v>
      </c>
    </row>
    <row r="4940" spans="1:5" ht="13.5" customHeight="1" x14ac:dyDescent="0.25">
      <c r="A4940" s="264" t="s">
        <v>31299</v>
      </c>
      <c r="B4940" s="254" t="s">
        <v>31300</v>
      </c>
      <c r="C4940" s="254" t="s">
        <v>31301</v>
      </c>
      <c r="D4940" s="255" t="s">
        <v>18926</v>
      </c>
      <c r="E4940" s="453">
        <v>43</v>
      </c>
    </row>
    <row r="4941" spans="1:5" ht="13.5" customHeight="1" x14ac:dyDescent="0.25">
      <c r="A4941" s="264" t="s">
        <v>31302</v>
      </c>
      <c r="B4941" s="254" t="s">
        <v>31303</v>
      </c>
      <c r="C4941" s="254" t="s">
        <v>31304</v>
      </c>
      <c r="D4941" s="255" t="s">
        <v>18922</v>
      </c>
      <c r="E4941" s="453">
        <v>232</v>
      </c>
    </row>
    <row r="4942" spans="1:5" ht="13.5" customHeight="1" x14ac:dyDescent="0.25">
      <c r="A4942" s="264" t="s">
        <v>31305</v>
      </c>
      <c r="B4942" s="254" t="s">
        <v>31306</v>
      </c>
      <c r="C4942" s="254" t="s">
        <v>31304</v>
      </c>
      <c r="D4942" s="255" t="s">
        <v>18922</v>
      </c>
      <c r="E4942" s="453">
        <v>1</v>
      </c>
    </row>
    <row r="4943" spans="1:5" ht="13.5" customHeight="1" x14ac:dyDescent="0.25">
      <c r="A4943" s="264" t="s">
        <v>31307</v>
      </c>
      <c r="B4943" s="254" t="s">
        <v>31308</v>
      </c>
      <c r="C4943" s="254" t="s">
        <v>31304</v>
      </c>
      <c r="D4943" s="255" t="s">
        <v>18922</v>
      </c>
      <c r="E4943" s="453">
        <v>90</v>
      </c>
    </row>
    <row r="4944" spans="1:5" ht="13.5" customHeight="1" x14ac:dyDescent="0.25">
      <c r="A4944" s="264" t="s">
        <v>31309</v>
      </c>
      <c r="B4944" s="254" t="s">
        <v>31310</v>
      </c>
      <c r="C4944" s="254" t="s">
        <v>31304</v>
      </c>
      <c r="D4944" s="255" t="s">
        <v>18922</v>
      </c>
      <c r="E4944" s="453">
        <v>7</v>
      </c>
    </row>
    <row r="4945" spans="1:5" ht="13.5" customHeight="1" x14ac:dyDescent="0.25">
      <c r="A4945" s="264" t="s">
        <v>31311</v>
      </c>
      <c r="B4945" s="254" t="s">
        <v>31312</v>
      </c>
      <c r="C4945" s="254" t="s">
        <v>31304</v>
      </c>
      <c r="D4945" s="255" t="s">
        <v>18922</v>
      </c>
      <c r="E4945" s="453">
        <v>2</v>
      </c>
    </row>
    <row r="4946" spans="1:5" ht="13.5" customHeight="1" x14ac:dyDescent="0.25">
      <c r="A4946" s="264" t="s">
        <v>31313</v>
      </c>
      <c r="B4946" s="254" t="s">
        <v>31314</v>
      </c>
      <c r="C4946" s="254" t="s">
        <v>31315</v>
      </c>
      <c r="D4946" s="255" t="s">
        <v>18922</v>
      </c>
      <c r="E4946" s="453">
        <v>7</v>
      </c>
    </row>
    <row r="4947" spans="1:5" ht="13.5" customHeight="1" x14ac:dyDescent="0.25">
      <c r="A4947" s="264" t="s">
        <v>31316</v>
      </c>
      <c r="B4947" s="254" t="s">
        <v>31317</v>
      </c>
      <c r="C4947" s="254" t="s">
        <v>31318</v>
      </c>
      <c r="D4947" s="255" t="s">
        <v>18922</v>
      </c>
      <c r="E4947" s="453">
        <v>80</v>
      </c>
    </row>
    <row r="4948" spans="1:5" ht="13.5" customHeight="1" x14ac:dyDescent="0.25">
      <c r="A4948" s="264" t="s">
        <v>31319</v>
      </c>
      <c r="B4948" s="254" t="s">
        <v>31320</v>
      </c>
      <c r="C4948" s="254" t="s">
        <v>31321</v>
      </c>
      <c r="D4948" s="255" t="s">
        <v>18922</v>
      </c>
      <c r="E4948" s="453">
        <v>36</v>
      </c>
    </row>
    <row r="4949" spans="1:5" ht="13.5" customHeight="1" x14ac:dyDescent="0.25">
      <c r="A4949" s="264" t="s">
        <v>31322</v>
      </c>
      <c r="B4949" s="254" t="s">
        <v>31323</v>
      </c>
      <c r="C4949" s="254" t="s">
        <v>31321</v>
      </c>
      <c r="D4949" s="255" t="s">
        <v>18922</v>
      </c>
      <c r="E4949" s="453">
        <v>10</v>
      </c>
    </row>
    <row r="4950" spans="1:5" ht="13.5" customHeight="1" x14ac:dyDescent="0.25">
      <c r="A4950" s="264" t="s">
        <v>31324</v>
      </c>
      <c r="B4950" s="254" t="s">
        <v>31325</v>
      </c>
      <c r="C4950" s="254" t="s">
        <v>31326</v>
      </c>
      <c r="D4950" s="255" t="s">
        <v>18922</v>
      </c>
      <c r="E4950" s="453">
        <v>10</v>
      </c>
    </row>
    <row r="4951" spans="1:5" ht="13.5" customHeight="1" x14ac:dyDescent="0.25">
      <c r="A4951" s="264" t="s">
        <v>31327</v>
      </c>
      <c r="B4951" s="254" t="s">
        <v>31328</v>
      </c>
      <c r="C4951" s="254" t="s">
        <v>31329</v>
      </c>
      <c r="D4951" s="255" t="s">
        <v>18922</v>
      </c>
      <c r="E4951" s="453">
        <v>36</v>
      </c>
    </row>
    <row r="4952" spans="1:5" ht="13.5" customHeight="1" x14ac:dyDescent="0.25">
      <c r="A4952" s="264" t="s">
        <v>31330</v>
      </c>
      <c r="B4952" s="254" t="s">
        <v>31331</v>
      </c>
      <c r="C4952" s="254" t="s">
        <v>31332</v>
      </c>
      <c r="D4952" s="255" t="s">
        <v>18922</v>
      </c>
      <c r="E4952" s="453">
        <v>11</v>
      </c>
    </row>
    <row r="4953" spans="1:5" ht="13.5" customHeight="1" x14ac:dyDescent="0.25">
      <c r="A4953" s="264" t="s">
        <v>31333</v>
      </c>
      <c r="B4953" s="254" t="s">
        <v>31334</v>
      </c>
      <c r="C4953" s="254" t="s">
        <v>31332</v>
      </c>
      <c r="D4953" s="255" t="s">
        <v>18922</v>
      </c>
      <c r="E4953" s="453">
        <v>35</v>
      </c>
    </row>
    <row r="4954" spans="1:5" ht="13.5" customHeight="1" x14ac:dyDescent="0.25">
      <c r="A4954" s="264" t="s">
        <v>31335</v>
      </c>
      <c r="B4954" s="254" t="s">
        <v>31336</v>
      </c>
      <c r="C4954" s="254" t="s">
        <v>31332</v>
      </c>
      <c r="D4954" s="255" t="s">
        <v>18922</v>
      </c>
      <c r="E4954" s="453">
        <v>45</v>
      </c>
    </row>
    <row r="4955" spans="1:5" ht="13.5" customHeight="1" x14ac:dyDescent="0.25">
      <c r="A4955" s="264" t="s">
        <v>31337</v>
      </c>
      <c r="B4955" s="254" t="s">
        <v>31338</v>
      </c>
      <c r="C4955" s="254" t="s">
        <v>31339</v>
      </c>
      <c r="D4955" s="255" t="s">
        <v>18922</v>
      </c>
      <c r="E4955" s="453">
        <v>10</v>
      </c>
    </row>
    <row r="4956" spans="1:5" ht="13.5" customHeight="1" x14ac:dyDescent="0.25">
      <c r="A4956" s="264" t="s">
        <v>31340</v>
      </c>
      <c r="B4956" s="254" t="s">
        <v>31341</v>
      </c>
      <c r="C4956" s="254" t="s">
        <v>31339</v>
      </c>
      <c r="D4956" s="255" t="s">
        <v>18922</v>
      </c>
      <c r="E4956" s="453">
        <v>11</v>
      </c>
    </row>
    <row r="4957" spans="1:5" ht="13.5" customHeight="1" x14ac:dyDescent="0.25">
      <c r="A4957" s="264" t="s">
        <v>31342</v>
      </c>
      <c r="B4957" s="254" t="s">
        <v>31343</v>
      </c>
      <c r="C4957" s="254" t="s">
        <v>31344</v>
      </c>
      <c r="D4957" s="255" t="s">
        <v>18922</v>
      </c>
      <c r="E4957" s="453">
        <v>296</v>
      </c>
    </row>
    <row r="4958" spans="1:5" ht="13.5" customHeight="1" x14ac:dyDescent="0.25">
      <c r="A4958" s="264" t="s">
        <v>31345</v>
      </c>
      <c r="B4958" s="254" t="s">
        <v>31346</v>
      </c>
      <c r="C4958" s="254" t="s">
        <v>31347</v>
      </c>
      <c r="D4958" s="255" t="s">
        <v>18922</v>
      </c>
      <c r="E4958" s="453">
        <v>1</v>
      </c>
    </row>
    <row r="4959" spans="1:5" ht="13.5" customHeight="1" x14ac:dyDescent="0.25">
      <c r="A4959" s="264" t="s">
        <v>31348</v>
      </c>
      <c r="B4959" s="254" t="s">
        <v>31349</v>
      </c>
      <c r="C4959" s="254" t="s">
        <v>31350</v>
      </c>
      <c r="D4959" s="255" t="s">
        <v>18922</v>
      </c>
      <c r="E4959" s="453">
        <v>110</v>
      </c>
    </row>
    <row r="4960" spans="1:5" ht="13.5" customHeight="1" x14ac:dyDescent="0.25">
      <c r="A4960" s="264" t="s">
        <v>31351</v>
      </c>
      <c r="B4960" s="254" t="s">
        <v>31352</v>
      </c>
      <c r="C4960" s="254" t="s">
        <v>31353</v>
      </c>
      <c r="D4960" s="255" t="s">
        <v>18926</v>
      </c>
      <c r="E4960" s="453">
        <v>143</v>
      </c>
    </row>
    <row r="4961" spans="1:5" ht="13.5" customHeight="1" x14ac:dyDescent="0.25">
      <c r="A4961" s="264" t="s">
        <v>31354</v>
      </c>
      <c r="B4961" s="254" t="s">
        <v>31187</v>
      </c>
      <c r="C4961" s="254" t="s">
        <v>31355</v>
      </c>
      <c r="D4961" s="255" t="s">
        <v>18926</v>
      </c>
      <c r="E4961" s="453">
        <v>110</v>
      </c>
    </row>
    <row r="4962" spans="1:5" ht="13.5" customHeight="1" x14ac:dyDescent="0.25">
      <c r="A4962" s="264" t="s">
        <v>31356</v>
      </c>
      <c r="B4962" s="254" t="s">
        <v>31190</v>
      </c>
      <c r="C4962" s="254" t="s">
        <v>31357</v>
      </c>
      <c r="D4962" s="255" t="s">
        <v>18926</v>
      </c>
      <c r="E4962" s="453">
        <v>72</v>
      </c>
    </row>
    <row r="4963" spans="1:5" ht="13.5" customHeight="1" x14ac:dyDescent="0.25">
      <c r="A4963" s="264" t="s">
        <v>31358</v>
      </c>
      <c r="B4963" s="254" t="s">
        <v>31359</v>
      </c>
      <c r="C4963" s="254" t="s">
        <v>30708</v>
      </c>
      <c r="D4963" s="255" t="s">
        <v>18926</v>
      </c>
      <c r="E4963" s="453">
        <v>80</v>
      </c>
    </row>
    <row r="4964" spans="1:5" ht="13.5" customHeight="1" x14ac:dyDescent="0.25">
      <c r="A4964" s="264" t="s">
        <v>31360</v>
      </c>
      <c r="B4964" s="254" t="s">
        <v>31361</v>
      </c>
      <c r="C4964" s="254" t="s">
        <v>31362</v>
      </c>
      <c r="D4964" s="255" t="s">
        <v>18926</v>
      </c>
      <c r="E4964" s="453">
        <v>100</v>
      </c>
    </row>
    <row r="4965" spans="1:5" ht="13.5" customHeight="1" x14ac:dyDescent="0.25">
      <c r="A4965" s="264" t="s">
        <v>31363</v>
      </c>
      <c r="B4965" s="254" t="s">
        <v>31200</v>
      </c>
      <c r="C4965" s="254" t="s">
        <v>31364</v>
      </c>
      <c r="D4965" s="255" t="s">
        <v>18926</v>
      </c>
      <c r="E4965" s="453">
        <v>152</v>
      </c>
    </row>
    <row r="4966" spans="1:5" ht="13.5" customHeight="1" x14ac:dyDescent="0.25">
      <c r="A4966" s="264" t="s">
        <v>31365</v>
      </c>
      <c r="B4966" s="254" t="s">
        <v>31200</v>
      </c>
      <c r="C4966" s="254" t="s">
        <v>31366</v>
      </c>
      <c r="D4966" s="255" t="s">
        <v>18926</v>
      </c>
      <c r="E4966" s="453">
        <v>71</v>
      </c>
    </row>
    <row r="4967" spans="1:5" ht="13.5" customHeight="1" x14ac:dyDescent="0.25">
      <c r="A4967" s="264" t="s">
        <v>31367</v>
      </c>
      <c r="B4967" s="254" t="s">
        <v>24801</v>
      </c>
      <c r="C4967" s="254" t="s">
        <v>31368</v>
      </c>
      <c r="D4967" s="255" t="s">
        <v>18926</v>
      </c>
      <c r="E4967" s="453">
        <v>137</v>
      </c>
    </row>
    <row r="4968" spans="1:5" ht="13.5" customHeight="1" x14ac:dyDescent="0.25">
      <c r="A4968" s="264" t="s">
        <v>31369</v>
      </c>
      <c r="B4968" s="254" t="s">
        <v>31200</v>
      </c>
      <c r="C4968" s="254" t="s">
        <v>31370</v>
      </c>
      <c r="D4968" s="255" t="s">
        <v>18926</v>
      </c>
      <c r="E4968" s="453">
        <v>43</v>
      </c>
    </row>
    <row r="4969" spans="1:5" ht="13.5" customHeight="1" x14ac:dyDescent="0.25">
      <c r="A4969" s="264" t="s">
        <v>31371</v>
      </c>
      <c r="B4969" s="254" t="s">
        <v>31197</v>
      </c>
      <c r="C4969" s="254" t="s">
        <v>31372</v>
      </c>
      <c r="D4969" s="255" t="s">
        <v>18926</v>
      </c>
      <c r="E4969" s="453">
        <v>120</v>
      </c>
    </row>
    <row r="4970" spans="1:5" ht="13.5" customHeight="1" x14ac:dyDescent="0.25">
      <c r="A4970" s="264" t="s">
        <v>31373</v>
      </c>
      <c r="B4970" s="254" t="s">
        <v>31374</v>
      </c>
      <c r="C4970" s="254" t="s">
        <v>31375</v>
      </c>
      <c r="D4970" s="255" t="s">
        <v>18926</v>
      </c>
      <c r="E4970" s="453">
        <v>63</v>
      </c>
    </row>
    <row r="4971" spans="1:5" ht="13.5" customHeight="1" x14ac:dyDescent="0.25">
      <c r="A4971" s="264" t="s">
        <v>31376</v>
      </c>
      <c r="B4971" s="254" t="s">
        <v>31377</v>
      </c>
      <c r="C4971" s="254" t="s">
        <v>31378</v>
      </c>
      <c r="D4971" s="255" t="s">
        <v>18926</v>
      </c>
      <c r="E4971" s="453">
        <v>21</v>
      </c>
    </row>
    <row r="4972" spans="1:5" ht="13.5" customHeight="1" x14ac:dyDescent="0.25">
      <c r="A4972" s="264" t="s">
        <v>31379</v>
      </c>
      <c r="B4972" s="254" t="s">
        <v>31380</v>
      </c>
      <c r="C4972" s="254" t="s">
        <v>31381</v>
      </c>
      <c r="D4972" s="255" t="s">
        <v>18926</v>
      </c>
      <c r="E4972" s="453">
        <v>1</v>
      </c>
    </row>
    <row r="4973" spans="1:5" ht="13.5" customHeight="1" x14ac:dyDescent="0.25">
      <c r="A4973" s="264" t="s">
        <v>31382</v>
      </c>
      <c r="B4973" s="254" t="s">
        <v>31383</v>
      </c>
      <c r="C4973" s="254" t="s">
        <v>31384</v>
      </c>
      <c r="D4973" s="255" t="s">
        <v>18926</v>
      </c>
      <c r="E4973" s="453">
        <v>1</v>
      </c>
    </row>
    <row r="4974" spans="1:5" ht="13.5" customHeight="1" x14ac:dyDescent="0.25">
      <c r="A4974" s="264" t="s">
        <v>31385</v>
      </c>
      <c r="B4974" s="254" t="s">
        <v>24798</v>
      </c>
      <c r="C4974" s="254" t="s">
        <v>31386</v>
      </c>
      <c r="D4974" s="255" t="s">
        <v>18926</v>
      </c>
      <c r="E4974" s="453">
        <v>1</v>
      </c>
    </row>
    <row r="4975" spans="1:5" ht="13.5" customHeight="1" x14ac:dyDescent="0.25">
      <c r="A4975" s="264" t="s">
        <v>31387</v>
      </c>
      <c r="B4975" s="254" t="s">
        <v>31388</v>
      </c>
      <c r="C4975" s="254" t="s">
        <v>31389</v>
      </c>
      <c r="D4975" s="255" t="s">
        <v>18926</v>
      </c>
      <c r="E4975" s="453">
        <v>120</v>
      </c>
    </row>
    <row r="4976" spans="1:5" ht="13.5" customHeight="1" x14ac:dyDescent="0.25">
      <c r="A4976" s="264" t="s">
        <v>31390</v>
      </c>
      <c r="B4976" s="254" t="s">
        <v>31391</v>
      </c>
      <c r="C4976" s="254" t="s">
        <v>31392</v>
      </c>
      <c r="D4976" s="255" t="s">
        <v>18926</v>
      </c>
      <c r="E4976" s="453">
        <v>6</v>
      </c>
    </row>
    <row r="4977" spans="1:5" ht="13.5" customHeight="1" x14ac:dyDescent="0.25">
      <c r="A4977" s="264" t="s">
        <v>31393</v>
      </c>
      <c r="B4977" s="254" t="s">
        <v>31394</v>
      </c>
      <c r="C4977" s="254" t="s">
        <v>31395</v>
      </c>
      <c r="D4977" s="255" t="s">
        <v>18926</v>
      </c>
      <c r="E4977" s="453">
        <v>2</v>
      </c>
    </row>
    <row r="4978" spans="1:5" ht="13.5" customHeight="1" x14ac:dyDescent="0.25">
      <c r="A4978" s="264" t="s">
        <v>31396</v>
      </c>
      <c r="B4978" s="254" t="s">
        <v>31397</v>
      </c>
      <c r="C4978" s="254" t="s">
        <v>31398</v>
      </c>
      <c r="D4978" s="255" t="s">
        <v>18926</v>
      </c>
      <c r="E4978" s="453">
        <v>47</v>
      </c>
    </row>
    <row r="4979" spans="1:5" ht="13.5" customHeight="1" x14ac:dyDescent="0.25">
      <c r="A4979" s="264" t="s">
        <v>31399</v>
      </c>
      <c r="B4979" s="254" t="s">
        <v>31400</v>
      </c>
      <c r="C4979" s="254" t="s">
        <v>31401</v>
      </c>
      <c r="D4979" s="255" t="s">
        <v>18926</v>
      </c>
      <c r="E4979" s="453">
        <v>20</v>
      </c>
    </row>
    <row r="4980" spans="1:5" ht="13.5" customHeight="1" x14ac:dyDescent="0.25">
      <c r="A4980" s="264" t="s">
        <v>31402</v>
      </c>
      <c r="B4980" s="254" t="s">
        <v>31403</v>
      </c>
      <c r="C4980" s="254" t="s">
        <v>31404</v>
      </c>
      <c r="D4980" s="255" t="s">
        <v>18926</v>
      </c>
      <c r="E4980" s="453">
        <v>60</v>
      </c>
    </row>
    <row r="4981" spans="1:5" ht="13.5" customHeight="1" x14ac:dyDescent="0.25">
      <c r="A4981" s="264" t="s">
        <v>31405</v>
      </c>
      <c r="B4981" s="254" t="s">
        <v>31406</v>
      </c>
      <c r="C4981" s="254" t="s">
        <v>31407</v>
      </c>
      <c r="D4981" s="255" t="s">
        <v>18926</v>
      </c>
      <c r="E4981" s="453">
        <v>1</v>
      </c>
    </row>
    <row r="4982" spans="1:5" ht="13.5" customHeight="1" x14ac:dyDescent="0.25">
      <c r="A4982" s="264" t="s">
        <v>31408</v>
      </c>
      <c r="B4982" s="254" t="s">
        <v>31409</v>
      </c>
      <c r="C4982" s="254" t="s">
        <v>31410</v>
      </c>
      <c r="D4982" s="255" t="s">
        <v>18926</v>
      </c>
      <c r="E4982" s="453">
        <v>3</v>
      </c>
    </row>
    <row r="4983" spans="1:5" ht="13.5" customHeight="1" x14ac:dyDescent="0.25">
      <c r="A4983" s="264" t="s">
        <v>31411</v>
      </c>
      <c r="B4983" s="254" t="s">
        <v>31412</v>
      </c>
      <c r="C4983" s="254" t="s">
        <v>31413</v>
      </c>
      <c r="D4983" s="255" t="s">
        <v>18926</v>
      </c>
      <c r="E4983" s="453">
        <v>4</v>
      </c>
    </row>
    <row r="4984" spans="1:5" ht="13.5" customHeight="1" x14ac:dyDescent="0.25">
      <c r="A4984" s="264" t="s">
        <v>31414</v>
      </c>
      <c r="B4984" s="254" t="s">
        <v>31415</v>
      </c>
      <c r="C4984" s="254" t="s">
        <v>31416</v>
      </c>
      <c r="D4984" s="255" t="s">
        <v>18926</v>
      </c>
      <c r="E4984" s="453">
        <v>2</v>
      </c>
    </row>
    <row r="4985" spans="1:5" ht="13.5" customHeight="1" x14ac:dyDescent="0.25">
      <c r="A4985" s="264" t="s">
        <v>31417</v>
      </c>
      <c r="B4985" s="254" t="s">
        <v>31418</v>
      </c>
      <c r="C4985" s="254" t="s">
        <v>31419</v>
      </c>
      <c r="D4985" s="255" t="s">
        <v>18926</v>
      </c>
      <c r="E4985" s="453">
        <v>1</v>
      </c>
    </row>
    <row r="4986" spans="1:5" ht="13.5" customHeight="1" x14ac:dyDescent="0.25">
      <c r="A4986" s="264" t="s">
        <v>31420</v>
      </c>
      <c r="B4986" s="254" t="s">
        <v>31421</v>
      </c>
      <c r="C4986" s="254" t="s">
        <v>31422</v>
      </c>
      <c r="D4986" s="255" t="s">
        <v>18926</v>
      </c>
      <c r="E4986" s="453">
        <v>1</v>
      </c>
    </row>
    <row r="4987" spans="1:5" ht="13.5" customHeight="1" x14ac:dyDescent="0.25">
      <c r="A4987" s="264" t="s">
        <v>31423</v>
      </c>
      <c r="B4987" s="254" t="s">
        <v>31424</v>
      </c>
      <c r="C4987" s="254" t="s">
        <v>31425</v>
      </c>
      <c r="D4987" s="255" t="s">
        <v>18926</v>
      </c>
      <c r="E4987" s="453">
        <v>3</v>
      </c>
    </row>
    <row r="4988" spans="1:5" ht="13.5" customHeight="1" x14ac:dyDescent="0.25">
      <c r="A4988" s="264" t="s">
        <v>31426</v>
      </c>
      <c r="B4988" s="254" t="s">
        <v>31427</v>
      </c>
      <c r="C4988" s="254" t="s">
        <v>31428</v>
      </c>
      <c r="D4988" s="255" t="s">
        <v>18926</v>
      </c>
      <c r="E4988" s="453">
        <v>1</v>
      </c>
    </row>
    <row r="4989" spans="1:5" ht="13.5" customHeight="1" x14ac:dyDescent="0.25">
      <c r="A4989" s="264" t="s">
        <v>31429</v>
      </c>
      <c r="B4989" s="254" t="s">
        <v>31430</v>
      </c>
      <c r="C4989" s="254" t="s">
        <v>31431</v>
      </c>
      <c r="D4989" s="255" t="s">
        <v>18926</v>
      </c>
      <c r="E4989" s="453">
        <v>4</v>
      </c>
    </row>
    <row r="4990" spans="1:5" ht="13.5" customHeight="1" x14ac:dyDescent="0.25">
      <c r="A4990" s="264" t="s">
        <v>31432</v>
      </c>
      <c r="B4990" s="254" t="s">
        <v>31433</v>
      </c>
      <c r="C4990" s="254" t="s">
        <v>31434</v>
      </c>
      <c r="D4990" s="255" t="s">
        <v>18926</v>
      </c>
      <c r="E4990" s="453">
        <v>4</v>
      </c>
    </row>
    <row r="4991" spans="1:5" ht="13.5" customHeight="1" x14ac:dyDescent="0.25">
      <c r="A4991" s="264" t="s">
        <v>31435</v>
      </c>
      <c r="B4991" s="254" t="s">
        <v>31436</v>
      </c>
      <c r="C4991" s="254" t="s">
        <v>31437</v>
      </c>
      <c r="D4991" s="255" t="s">
        <v>18926</v>
      </c>
      <c r="E4991" s="453">
        <v>1</v>
      </c>
    </row>
    <row r="4992" spans="1:5" ht="13.5" customHeight="1" x14ac:dyDescent="0.25">
      <c r="A4992" s="264" t="s">
        <v>31438</v>
      </c>
      <c r="B4992" s="254" t="s">
        <v>31439</v>
      </c>
      <c r="C4992" s="254" t="s">
        <v>31440</v>
      </c>
      <c r="D4992" s="255" t="s">
        <v>18926</v>
      </c>
      <c r="E4992" s="453">
        <v>30</v>
      </c>
    </row>
    <row r="4993" spans="1:5" ht="13.5" customHeight="1" x14ac:dyDescent="0.25">
      <c r="A4993" s="264" t="s">
        <v>31441</v>
      </c>
      <c r="B4993" s="254" t="s">
        <v>31442</v>
      </c>
      <c r="C4993" s="254" t="s">
        <v>31443</v>
      </c>
      <c r="D4993" s="255" t="s">
        <v>18926</v>
      </c>
      <c r="E4993" s="453">
        <v>160</v>
      </c>
    </row>
    <row r="4994" spans="1:5" ht="13.5" customHeight="1" x14ac:dyDescent="0.25">
      <c r="A4994" s="264" t="s">
        <v>31444</v>
      </c>
      <c r="B4994" s="254" t="s">
        <v>31445</v>
      </c>
      <c r="C4994" s="254" t="s">
        <v>31446</v>
      </c>
      <c r="D4994" s="255" t="s">
        <v>18926</v>
      </c>
      <c r="E4994" s="453">
        <v>117</v>
      </c>
    </row>
    <row r="4995" spans="1:5" ht="13.5" customHeight="1" x14ac:dyDescent="0.25">
      <c r="A4995" s="264" t="s">
        <v>31447</v>
      </c>
      <c r="B4995" s="254" t="s">
        <v>31448</v>
      </c>
      <c r="C4995" s="254" t="s">
        <v>31446</v>
      </c>
      <c r="D4995" s="255" t="s">
        <v>18926</v>
      </c>
      <c r="E4995" s="453">
        <v>283</v>
      </c>
    </row>
    <row r="4996" spans="1:5" ht="13.5" customHeight="1" x14ac:dyDescent="0.25">
      <c r="A4996" s="264" t="s">
        <v>31449</v>
      </c>
      <c r="B4996" s="254" t="s">
        <v>31450</v>
      </c>
      <c r="C4996" s="254" t="s">
        <v>31451</v>
      </c>
      <c r="D4996" s="255" t="s">
        <v>18926</v>
      </c>
      <c r="E4996" s="453">
        <v>3</v>
      </c>
    </row>
    <row r="4997" spans="1:5" ht="13.5" customHeight="1" x14ac:dyDescent="0.25">
      <c r="A4997" s="264" t="s">
        <v>31452</v>
      </c>
      <c r="B4997" s="254" t="s">
        <v>31453</v>
      </c>
      <c r="C4997" s="254" t="s">
        <v>31454</v>
      </c>
      <c r="D4997" s="255" t="s">
        <v>18926</v>
      </c>
      <c r="E4997" s="453">
        <v>92</v>
      </c>
    </row>
    <row r="4998" spans="1:5" ht="13.5" customHeight="1" x14ac:dyDescent="0.25">
      <c r="A4998" s="264" t="s">
        <v>31455</v>
      </c>
      <c r="B4998" s="254" t="s">
        <v>31456</v>
      </c>
      <c r="C4998" s="254" t="s">
        <v>31457</v>
      </c>
      <c r="D4998" s="255" t="s">
        <v>18926</v>
      </c>
      <c r="E4998" s="453">
        <v>138</v>
      </c>
    </row>
    <row r="4999" spans="1:5" ht="13.5" customHeight="1" x14ac:dyDescent="0.25">
      <c r="A4999" s="264" t="s">
        <v>31458</v>
      </c>
      <c r="B4999" s="254" t="s">
        <v>31459</v>
      </c>
      <c r="C4999" s="254" t="s">
        <v>31460</v>
      </c>
      <c r="D4999" s="255" t="s">
        <v>18926</v>
      </c>
      <c r="E4999" s="453">
        <v>117</v>
      </c>
    </row>
    <row r="5000" spans="1:5" ht="13.5" customHeight="1" x14ac:dyDescent="0.25">
      <c r="A5000" s="264" t="s">
        <v>31461</v>
      </c>
      <c r="B5000" s="254" t="s">
        <v>31462</v>
      </c>
      <c r="C5000" s="254" t="s">
        <v>31463</v>
      </c>
      <c r="D5000" s="255" t="s">
        <v>18926</v>
      </c>
      <c r="E5000" s="453">
        <v>1</v>
      </c>
    </row>
    <row r="5001" spans="1:5" ht="13.5" customHeight="1" x14ac:dyDescent="0.25">
      <c r="A5001" s="264" t="s">
        <v>31464</v>
      </c>
      <c r="B5001" s="254" t="s">
        <v>31465</v>
      </c>
      <c r="C5001" s="254" t="s">
        <v>31466</v>
      </c>
      <c r="D5001" s="255" t="s">
        <v>18926</v>
      </c>
      <c r="E5001" s="453">
        <v>183</v>
      </c>
    </row>
    <row r="5002" spans="1:5" ht="13.5" customHeight="1" x14ac:dyDescent="0.25">
      <c r="A5002" s="264" t="s">
        <v>31467</v>
      </c>
      <c r="B5002" s="254" t="s">
        <v>31468</v>
      </c>
      <c r="C5002" s="254" t="s">
        <v>31469</v>
      </c>
      <c r="D5002" s="255" t="s">
        <v>18926</v>
      </c>
      <c r="E5002" s="453">
        <v>153</v>
      </c>
    </row>
    <row r="5003" spans="1:5" ht="13.5" customHeight="1" x14ac:dyDescent="0.25">
      <c r="A5003" s="264" t="s">
        <v>31470</v>
      </c>
      <c r="B5003" s="254" t="s">
        <v>31471</v>
      </c>
      <c r="C5003" s="254" t="s">
        <v>31472</v>
      </c>
      <c r="D5003" s="255" t="s">
        <v>18926</v>
      </c>
      <c r="E5003" s="453">
        <v>59</v>
      </c>
    </row>
    <row r="5004" spans="1:5" ht="13.5" customHeight="1" x14ac:dyDescent="0.25">
      <c r="A5004" s="264" t="s">
        <v>31473</v>
      </c>
      <c r="B5004" s="254" t="s">
        <v>31474</v>
      </c>
      <c r="C5004" s="254" t="s">
        <v>31475</v>
      </c>
      <c r="D5004" s="255" t="s">
        <v>18926</v>
      </c>
      <c r="E5004" s="453">
        <v>297</v>
      </c>
    </row>
    <row r="5005" spans="1:5" ht="13.5" customHeight="1" x14ac:dyDescent="0.25">
      <c r="A5005" s="264" t="s">
        <v>31476</v>
      </c>
      <c r="B5005" s="254" t="s">
        <v>31477</v>
      </c>
      <c r="C5005" s="254" t="s">
        <v>31478</v>
      </c>
      <c r="D5005" s="255" t="s">
        <v>18926</v>
      </c>
      <c r="E5005" s="453">
        <v>131</v>
      </c>
    </row>
    <row r="5006" spans="1:5" ht="13.5" customHeight="1" x14ac:dyDescent="0.25">
      <c r="A5006" s="264" t="s">
        <v>31479</v>
      </c>
      <c r="B5006" s="254" t="s">
        <v>31480</v>
      </c>
      <c r="C5006" s="254" t="s">
        <v>31481</v>
      </c>
      <c r="D5006" s="255" t="s">
        <v>18926</v>
      </c>
      <c r="E5006" s="453">
        <v>135</v>
      </c>
    </row>
    <row r="5007" spans="1:5" ht="13.5" customHeight="1" x14ac:dyDescent="0.25">
      <c r="A5007" s="264" t="s">
        <v>31482</v>
      </c>
      <c r="B5007" s="254" t="s">
        <v>31483</v>
      </c>
      <c r="C5007" s="254" t="s">
        <v>31484</v>
      </c>
      <c r="D5007" s="255" t="s">
        <v>18926</v>
      </c>
      <c r="E5007" s="453">
        <v>4</v>
      </c>
    </row>
    <row r="5008" spans="1:5" ht="13.5" customHeight="1" x14ac:dyDescent="0.25">
      <c r="A5008" s="264" t="s">
        <v>31485</v>
      </c>
      <c r="B5008" s="254" t="s">
        <v>31486</v>
      </c>
      <c r="C5008" s="254" t="s">
        <v>31487</v>
      </c>
      <c r="D5008" s="255" t="s">
        <v>18926</v>
      </c>
      <c r="E5008" s="453">
        <v>214</v>
      </c>
    </row>
    <row r="5009" spans="1:5" ht="13.5" customHeight="1" x14ac:dyDescent="0.25">
      <c r="A5009" s="264" t="s">
        <v>31488</v>
      </c>
      <c r="B5009" s="254" t="s">
        <v>31489</v>
      </c>
      <c r="C5009" s="254" t="s">
        <v>31490</v>
      </c>
      <c r="D5009" s="255" t="s">
        <v>18926</v>
      </c>
      <c r="E5009" s="453">
        <v>8</v>
      </c>
    </row>
    <row r="5010" spans="1:5" ht="13.5" customHeight="1" x14ac:dyDescent="0.25">
      <c r="A5010" s="264" t="s">
        <v>31491</v>
      </c>
      <c r="B5010" s="254" t="s">
        <v>31492</v>
      </c>
      <c r="C5010" s="254" t="s">
        <v>31493</v>
      </c>
      <c r="D5010" s="255" t="s">
        <v>18926</v>
      </c>
      <c r="E5010" s="453">
        <v>42</v>
      </c>
    </row>
    <row r="5011" spans="1:5" ht="13.5" customHeight="1" x14ac:dyDescent="0.25">
      <c r="A5011" s="264" t="s">
        <v>31494</v>
      </c>
      <c r="B5011" s="254" t="s">
        <v>31495</v>
      </c>
      <c r="C5011" s="254" t="s">
        <v>31496</v>
      </c>
      <c r="D5011" s="255" t="s">
        <v>18926</v>
      </c>
      <c r="E5011" s="453">
        <v>7997</v>
      </c>
    </row>
    <row r="5012" spans="1:5" ht="13.5" customHeight="1" x14ac:dyDescent="0.25">
      <c r="A5012" s="264" t="s">
        <v>31497</v>
      </c>
      <c r="B5012" s="254" t="s">
        <v>31498</v>
      </c>
      <c r="C5012" s="254" t="s">
        <v>31499</v>
      </c>
      <c r="D5012" s="255" t="s">
        <v>18926</v>
      </c>
      <c r="E5012" s="453">
        <v>81</v>
      </c>
    </row>
    <row r="5013" spans="1:5" ht="13.5" customHeight="1" x14ac:dyDescent="0.25">
      <c r="A5013" s="264" t="s">
        <v>31500</v>
      </c>
      <c r="B5013" s="254" t="s">
        <v>31501</v>
      </c>
      <c r="C5013" s="254" t="s">
        <v>31502</v>
      </c>
      <c r="D5013" s="255" t="s">
        <v>18926</v>
      </c>
      <c r="E5013" s="453">
        <v>5</v>
      </c>
    </row>
    <row r="5014" spans="1:5" ht="13.5" customHeight="1" x14ac:dyDescent="0.25">
      <c r="A5014" s="264" t="s">
        <v>31503</v>
      </c>
      <c r="B5014" s="254" t="s">
        <v>31504</v>
      </c>
      <c r="C5014" s="254" t="s">
        <v>31505</v>
      </c>
      <c r="D5014" s="255" t="s">
        <v>18926</v>
      </c>
      <c r="E5014" s="453">
        <v>36</v>
      </c>
    </row>
    <row r="5015" spans="1:5" ht="13.5" customHeight="1" x14ac:dyDescent="0.25">
      <c r="A5015" s="264" t="s">
        <v>31506</v>
      </c>
      <c r="B5015" s="254" t="s">
        <v>31507</v>
      </c>
      <c r="C5015" s="254" t="s">
        <v>31508</v>
      </c>
      <c r="D5015" s="255" t="s">
        <v>18926</v>
      </c>
      <c r="E5015" s="453">
        <v>12</v>
      </c>
    </row>
    <row r="5016" spans="1:5" ht="13.5" customHeight="1" x14ac:dyDescent="0.25">
      <c r="A5016" s="264" t="s">
        <v>31509</v>
      </c>
      <c r="B5016" s="254" t="s">
        <v>31510</v>
      </c>
      <c r="C5016" s="254" t="s">
        <v>31511</v>
      </c>
      <c r="D5016" s="255" t="s">
        <v>18926</v>
      </c>
      <c r="E5016" s="453">
        <v>9</v>
      </c>
    </row>
    <row r="5017" spans="1:5" ht="13.5" customHeight="1" x14ac:dyDescent="0.25">
      <c r="A5017" s="264" t="s">
        <v>31512</v>
      </c>
      <c r="B5017" s="254" t="s">
        <v>31513</v>
      </c>
      <c r="C5017" s="254" t="s">
        <v>31514</v>
      </c>
      <c r="D5017" s="255" t="s">
        <v>18922</v>
      </c>
      <c r="E5017" s="453">
        <v>18</v>
      </c>
    </row>
    <row r="5018" spans="1:5" ht="13.5" customHeight="1" x14ac:dyDescent="0.25">
      <c r="A5018" s="264" t="s">
        <v>31515</v>
      </c>
      <c r="B5018" s="254" t="s">
        <v>31516</v>
      </c>
      <c r="C5018" s="254" t="s">
        <v>31517</v>
      </c>
      <c r="D5018" s="255" t="s">
        <v>18922</v>
      </c>
      <c r="E5018" s="453">
        <v>101</v>
      </c>
    </row>
    <row r="5019" spans="1:5" ht="13.5" customHeight="1" x14ac:dyDescent="0.25">
      <c r="A5019" s="264" t="s">
        <v>31518</v>
      </c>
      <c r="B5019" s="254" t="s">
        <v>31519</v>
      </c>
      <c r="C5019" s="254" t="s">
        <v>31520</v>
      </c>
      <c r="D5019" s="255" t="s">
        <v>18922</v>
      </c>
      <c r="E5019" s="453">
        <v>449</v>
      </c>
    </row>
    <row r="5020" spans="1:5" ht="13.5" customHeight="1" x14ac:dyDescent="0.25">
      <c r="A5020" s="264" t="s">
        <v>31521</v>
      </c>
      <c r="B5020" s="254" t="s">
        <v>31522</v>
      </c>
      <c r="C5020" s="254" t="s">
        <v>31523</v>
      </c>
      <c r="D5020" s="255" t="s">
        <v>18922</v>
      </c>
      <c r="E5020" s="453">
        <v>1298</v>
      </c>
    </row>
    <row r="5021" spans="1:5" ht="13.5" customHeight="1" x14ac:dyDescent="0.25">
      <c r="A5021" s="264" t="s">
        <v>31524</v>
      </c>
      <c r="B5021" s="254" t="s">
        <v>31525</v>
      </c>
      <c r="C5021" s="254" t="s">
        <v>31526</v>
      </c>
      <c r="D5021" s="255" t="s">
        <v>18922</v>
      </c>
      <c r="E5021" s="453">
        <v>4353</v>
      </c>
    </row>
    <row r="5022" spans="1:5" ht="13.5" customHeight="1" x14ac:dyDescent="0.25">
      <c r="A5022" s="264" t="s">
        <v>31527</v>
      </c>
      <c r="B5022" s="254" t="s">
        <v>31528</v>
      </c>
      <c r="C5022" s="254" t="s">
        <v>31529</v>
      </c>
      <c r="D5022" s="255" t="s">
        <v>18922</v>
      </c>
      <c r="E5022" s="453">
        <v>8447</v>
      </c>
    </row>
    <row r="5023" spans="1:5" ht="13.5" customHeight="1" x14ac:dyDescent="0.25">
      <c r="A5023" s="264" t="s">
        <v>31530</v>
      </c>
      <c r="B5023" s="254" t="s">
        <v>31531</v>
      </c>
      <c r="C5023" s="254" t="s">
        <v>31532</v>
      </c>
      <c r="D5023" s="255" t="s">
        <v>18926</v>
      </c>
      <c r="E5023" s="453">
        <v>46</v>
      </c>
    </row>
    <row r="5024" spans="1:5" ht="13.5" customHeight="1" x14ac:dyDescent="0.25">
      <c r="A5024" s="264" t="s">
        <v>31533</v>
      </c>
      <c r="B5024" s="254" t="s">
        <v>31534</v>
      </c>
      <c r="C5024" s="254" t="s">
        <v>31535</v>
      </c>
      <c r="D5024" s="255" t="s">
        <v>18926</v>
      </c>
      <c r="E5024" s="453">
        <v>741</v>
      </c>
    </row>
    <row r="5025" spans="1:5" ht="13.5" customHeight="1" x14ac:dyDescent="0.25">
      <c r="A5025" s="264" t="s">
        <v>31536</v>
      </c>
      <c r="B5025" s="254" t="s">
        <v>31537</v>
      </c>
      <c r="C5025" s="254" t="s">
        <v>31538</v>
      </c>
      <c r="D5025" s="255" t="s">
        <v>18926</v>
      </c>
      <c r="E5025" s="453">
        <v>364</v>
      </c>
    </row>
    <row r="5026" spans="1:5" ht="13.5" customHeight="1" x14ac:dyDescent="0.25">
      <c r="A5026" s="264" t="s">
        <v>31539</v>
      </c>
      <c r="B5026" s="254" t="s">
        <v>31540</v>
      </c>
      <c r="C5026" s="254" t="s">
        <v>31541</v>
      </c>
      <c r="D5026" s="255" t="s">
        <v>18926</v>
      </c>
      <c r="E5026" s="453">
        <v>15</v>
      </c>
    </row>
    <row r="5027" spans="1:5" ht="13.5" customHeight="1" x14ac:dyDescent="0.25">
      <c r="A5027" s="264" t="s">
        <v>31542</v>
      </c>
      <c r="B5027" s="254" t="s">
        <v>31543</v>
      </c>
      <c r="C5027" s="254" t="s">
        <v>31544</v>
      </c>
      <c r="D5027" s="255" t="s">
        <v>18926</v>
      </c>
      <c r="E5027" s="453">
        <v>58</v>
      </c>
    </row>
    <row r="5028" spans="1:5" ht="13.5" customHeight="1" x14ac:dyDescent="0.25">
      <c r="A5028" s="264" t="s">
        <v>31545</v>
      </c>
      <c r="B5028" s="254" t="s">
        <v>31546</v>
      </c>
      <c r="C5028" s="254" t="s">
        <v>31547</v>
      </c>
      <c r="D5028" s="255" t="s">
        <v>18926</v>
      </c>
      <c r="E5028" s="453">
        <v>70</v>
      </c>
    </row>
    <row r="5029" spans="1:5" ht="13.5" customHeight="1" x14ac:dyDescent="0.25">
      <c r="A5029" s="264" t="s">
        <v>31548</v>
      </c>
      <c r="B5029" s="254" t="s">
        <v>31549</v>
      </c>
      <c r="C5029" s="254" t="s">
        <v>31550</v>
      </c>
      <c r="D5029" s="255" t="s">
        <v>18926</v>
      </c>
      <c r="E5029" s="453">
        <v>883</v>
      </c>
    </row>
    <row r="5030" spans="1:5" ht="13.5" customHeight="1" x14ac:dyDescent="0.25">
      <c r="A5030" s="264" t="s">
        <v>31551</v>
      </c>
      <c r="B5030" s="254" t="s">
        <v>31552</v>
      </c>
      <c r="C5030" s="254" t="s">
        <v>31553</v>
      </c>
      <c r="D5030" s="255" t="s">
        <v>18926</v>
      </c>
      <c r="E5030" s="453">
        <v>368</v>
      </c>
    </row>
    <row r="5031" spans="1:5" ht="13.5" customHeight="1" x14ac:dyDescent="0.25">
      <c r="A5031" s="264" t="s">
        <v>31554</v>
      </c>
      <c r="B5031" s="254" t="s">
        <v>31555</v>
      </c>
      <c r="C5031" s="254" t="s">
        <v>31556</v>
      </c>
      <c r="D5031" s="255" t="s">
        <v>18926</v>
      </c>
      <c r="E5031" s="453">
        <v>13</v>
      </c>
    </row>
    <row r="5032" spans="1:5" ht="13.5" customHeight="1" x14ac:dyDescent="0.25">
      <c r="A5032" s="264" t="s">
        <v>31557</v>
      </c>
      <c r="B5032" s="254" t="s">
        <v>31558</v>
      </c>
      <c r="C5032" s="254" t="s">
        <v>31559</v>
      </c>
      <c r="D5032" s="255" t="s">
        <v>18926</v>
      </c>
      <c r="E5032" s="453">
        <v>16</v>
      </c>
    </row>
    <row r="5033" spans="1:5" ht="13.5" customHeight="1" x14ac:dyDescent="0.25">
      <c r="A5033" s="264" t="s">
        <v>31560</v>
      </c>
      <c r="B5033" s="254" t="s">
        <v>31558</v>
      </c>
      <c r="C5033" s="254" t="s">
        <v>31561</v>
      </c>
      <c r="D5033" s="255" t="s">
        <v>18926</v>
      </c>
      <c r="E5033" s="453">
        <v>17</v>
      </c>
    </row>
    <row r="5034" spans="1:5" ht="13.5" customHeight="1" x14ac:dyDescent="0.25">
      <c r="A5034" s="264" t="s">
        <v>31562</v>
      </c>
      <c r="B5034" s="254" t="s">
        <v>31563</v>
      </c>
      <c r="C5034" s="254" t="s">
        <v>31564</v>
      </c>
      <c r="D5034" s="255" t="s">
        <v>18922</v>
      </c>
      <c r="E5034" s="453">
        <v>58</v>
      </c>
    </row>
    <row r="5035" spans="1:5" ht="13.5" customHeight="1" x14ac:dyDescent="0.25">
      <c r="A5035" s="264" t="s">
        <v>31565</v>
      </c>
      <c r="B5035" s="254" t="s">
        <v>31566</v>
      </c>
      <c r="C5035" s="254" t="s">
        <v>31567</v>
      </c>
      <c r="D5035" s="255" t="s">
        <v>18922</v>
      </c>
      <c r="E5035" s="453">
        <v>202</v>
      </c>
    </row>
    <row r="5036" spans="1:5" ht="13.5" customHeight="1" x14ac:dyDescent="0.25">
      <c r="A5036" s="264" t="s">
        <v>31568</v>
      </c>
      <c r="B5036" s="254" t="s">
        <v>31569</v>
      </c>
      <c r="C5036" s="254" t="s">
        <v>31570</v>
      </c>
      <c r="D5036" s="255" t="s">
        <v>18922</v>
      </c>
      <c r="E5036" s="453">
        <v>49</v>
      </c>
    </row>
    <row r="5037" spans="1:5" ht="13.5" customHeight="1" x14ac:dyDescent="0.25">
      <c r="A5037" s="264" t="s">
        <v>31571</v>
      </c>
      <c r="B5037" s="254" t="s">
        <v>31572</v>
      </c>
      <c r="C5037" s="254" t="s">
        <v>31573</v>
      </c>
      <c r="D5037" s="255" t="s">
        <v>18899</v>
      </c>
      <c r="E5037" s="453">
        <v>91</v>
      </c>
    </row>
    <row r="5038" spans="1:5" ht="13.5" customHeight="1" x14ac:dyDescent="0.25">
      <c r="A5038" s="264" t="s">
        <v>31574</v>
      </c>
      <c r="B5038" s="254" t="s">
        <v>31575</v>
      </c>
      <c r="C5038" s="254" t="s">
        <v>31576</v>
      </c>
      <c r="D5038" s="255" t="s">
        <v>18899</v>
      </c>
      <c r="E5038" s="453">
        <v>134</v>
      </c>
    </row>
    <row r="5039" spans="1:5" ht="13.5" customHeight="1" x14ac:dyDescent="0.25">
      <c r="A5039" s="264" t="s">
        <v>31577</v>
      </c>
      <c r="B5039" s="254" t="s">
        <v>31575</v>
      </c>
      <c r="C5039" s="254" t="s">
        <v>31578</v>
      </c>
      <c r="D5039" s="255" t="s">
        <v>18899</v>
      </c>
      <c r="E5039" s="453">
        <v>430</v>
      </c>
    </row>
    <row r="5040" spans="1:5" ht="13.5" customHeight="1" x14ac:dyDescent="0.25">
      <c r="A5040" s="264" t="s">
        <v>31579</v>
      </c>
      <c r="B5040" s="254" t="s">
        <v>31575</v>
      </c>
      <c r="C5040" s="254" t="s">
        <v>31580</v>
      </c>
      <c r="D5040" s="255" t="s">
        <v>18899</v>
      </c>
      <c r="E5040" s="453">
        <v>7568</v>
      </c>
    </row>
    <row r="5041" spans="1:5" ht="13.5" customHeight="1" x14ac:dyDescent="0.25">
      <c r="A5041" s="264" t="s">
        <v>31581</v>
      </c>
      <c r="B5041" s="254" t="s">
        <v>31575</v>
      </c>
      <c r="C5041" s="254" t="s">
        <v>31582</v>
      </c>
      <c r="D5041" s="255" t="s">
        <v>18899</v>
      </c>
      <c r="E5041" s="453">
        <v>6036</v>
      </c>
    </row>
    <row r="5042" spans="1:5" ht="13.5" customHeight="1" x14ac:dyDescent="0.25">
      <c r="A5042" s="264" t="s">
        <v>31583</v>
      </c>
      <c r="B5042" s="254" t="s">
        <v>31575</v>
      </c>
      <c r="C5042" s="254" t="s">
        <v>31584</v>
      </c>
      <c r="D5042" s="255" t="s">
        <v>18899</v>
      </c>
      <c r="E5042" s="453">
        <v>550</v>
      </c>
    </row>
    <row r="5043" spans="1:5" ht="13.5" customHeight="1" x14ac:dyDescent="0.25">
      <c r="A5043" s="264" t="s">
        <v>31585</v>
      </c>
      <c r="B5043" s="254" t="s">
        <v>31575</v>
      </c>
      <c r="C5043" s="254" t="s">
        <v>31586</v>
      </c>
      <c r="D5043" s="255" t="s">
        <v>18899</v>
      </c>
      <c r="E5043" s="453">
        <v>13</v>
      </c>
    </row>
    <row r="5044" spans="1:5" ht="13.5" customHeight="1" x14ac:dyDescent="0.25">
      <c r="A5044" s="264" t="s">
        <v>31587</v>
      </c>
      <c r="B5044" s="254" t="s">
        <v>31588</v>
      </c>
      <c r="C5044" s="254" t="s">
        <v>31578</v>
      </c>
      <c r="D5044" s="255" t="s">
        <v>18899</v>
      </c>
      <c r="E5044" s="453">
        <v>210</v>
      </c>
    </row>
    <row r="5045" spans="1:5" ht="13.5" customHeight="1" x14ac:dyDescent="0.25">
      <c r="A5045" s="264" t="s">
        <v>31589</v>
      </c>
      <c r="B5045" s="254" t="s">
        <v>31588</v>
      </c>
      <c r="C5045" s="254" t="s">
        <v>31580</v>
      </c>
      <c r="D5045" s="255" t="s">
        <v>18899</v>
      </c>
      <c r="E5045" s="453">
        <v>5000</v>
      </c>
    </row>
    <row r="5046" spans="1:5" ht="13.5" customHeight="1" x14ac:dyDescent="0.25">
      <c r="A5046" s="264" t="s">
        <v>31590</v>
      </c>
      <c r="B5046" s="254" t="s">
        <v>31588</v>
      </c>
      <c r="C5046" s="254" t="s">
        <v>31582</v>
      </c>
      <c r="D5046" s="255" t="s">
        <v>18899</v>
      </c>
      <c r="E5046" s="453">
        <v>9939</v>
      </c>
    </row>
    <row r="5047" spans="1:5" ht="13.5" customHeight="1" x14ac:dyDescent="0.25">
      <c r="A5047" s="264" t="s">
        <v>7578</v>
      </c>
      <c r="B5047" s="254" t="s">
        <v>31591</v>
      </c>
      <c r="C5047" s="254" t="s">
        <v>31576</v>
      </c>
      <c r="D5047" s="255" t="s">
        <v>18899</v>
      </c>
      <c r="E5047" s="453">
        <v>35</v>
      </c>
    </row>
    <row r="5048" spans="1:5" ht="13.5" customHeight="1" x14ac:dyDescent="0.25">
      <c r="A5048" s="264" t="s">
        <v>7582</v>
      </c>
      <c r="B5048" s="254" t="s">
        <v>31591</v>
      </c>
      <c r="C5048" s="254" t="s">
        <v>31578</v>
      </c>
      <c r="D5048" s="255" t="s">
        <v>18899</v>
      </c>
      <c r="E5048" s="453">
        <v>300</v>
      </c>
    </row>
    <row r="5049" spans="1:5" ht="13.5" customHeight="1" x14ac:dyDescent="0.25">
      <c r="A5049" s="264" t="s">
        <v>31592</v>
      </c>
      <c r="B5049" s="254" t="s">
        <v>31591</v>
      </c>
      <c r="C5049" s="254" t="s">
        <v>31580</v>
      </c>
      <c r="D5049" s="255" t="s">
        <v>18899</v>
      </c>
      <c r="E5049" s="453">
        <v>3776</v>
      </c>
    </row>
    <row r="5050" spans="1:5" ht="13.5" customHeight="1" x14ac:dyDescent="0.25">
      <c r="A5050" s="264" t="s">
        <v>31593</v>
      </c>
      <c r="B5050" s="254" t="s">
        <v>31591</v>
      </c>
      <c r="C5050" s="254" t="s">
        <v>31582</v>
      </c>
      <c r="D5050" s="255" t="s">
        <v>18899</v>
      </c>
      <c r="E5050" s="453">
        <v>2363</v>
      </c>
    </row>
    <row r="5051" spans="1:5" ht="13.5" customHeight="1" x14ac:dyDescent="0.25">
      <c r="A5051" s="264" t="s">
        <v>31594</v>
      </c>
      <c r="B5051" s="254" t="s">
        <v>31591</v>
      </c>
      <c r="C5051" s="254" t="s">
        <v>31584</v>
      </c>
      <c r="D5051" s="255" t="s">
        <v>18899</v>
      </c>
      <c r="E5051" s="453">
        <v>267</v>
      </c>
    </row>
    <row r="5052" spans="1:5" ht="13.5" customHeight="1" x14ac:dyDescent="0.25">
      <c r="A5052" s="264" t="s">
        <v>31595</v>
      </c>
      <c r="B5052" s="254" t="s">
        <v>31596</v>
      </c>
      <c r="C5052" s="254" t="s">
        <v>31576</v>
      </c>
      <c r="D5052" s="255" t="s">
        <v>18899</v>
      </c>
      <c r="E5052" s="453">
        <v>225</v>
      </c>
    </row>
    <row r="5053" spans="1:5" ht="13.5" customHeight="1" x14ac:dyDescent="0.25">
      <c r="A5053" s="264" t="s">
        <v>31597</v>
      </c>
      <c r="B5053" s="254" t="s">
        <v>31596</v>
      </c>
      <c r="C5053" s="254" t="s">
        <v>31578</v>
      </c>
      <c r="D5053" s="255" t="s">
        <v>18899</v>
      </c>
      <c r="E5053" s="453">
        <v>15</v>
      </c>
    </row>
    <row r="5054" spans="1:5" ht="13.5" customHeight="1" x14ac:dyDescent="0.25">
      <c r="A5054" s="264" t="s">
        <v>31598</v>
      </c>
      <c r="B5054" s="254" t="s">
        <v>31599</v>
      </c>
      <c r="C5054" s="254" t="s">
        <v>31600</v>
      </c>
      <c r="D5054" s="255" t="s">
        <v>18926</v>
      </c>
      <c r="E5054" s="453">
        <v>32</v>
      </c>
    </row>
    <row r="5055" spans="1:5" ht="13.5" customHeight="1" x14ac:dyDescent="0.25">
      <c r="A5055" s="264" t="s">
        <v>31601</v>
      </c>
      <c r="B5055" s="254" t="s">
        <v>31602</v>
      </c>
      <c r="C5055" s="254" t="s">
        <v>31603</v>
      </c>
      <c r="D5055" s="255" t="s">
        <v>18926</v>
      </c>
      <c r="E5055" s="453">
        <v>286</v>
      </c>
    </row>
    <row r="5056" spans="1:5" ht="13.5" customHeight="1" x14ac:dyDescent="0.25">
      <c r="A5056" s="264" t="s">
        <v>31604</v>
      </c>
      <c r="B5056" s="254" t="s">
        <v>31605</v>
      </c>
      <c r="C5056" s="254" t="s">
        <v>31606</v>
      </c>
      <c r="D5056" s="255" t="s">
        <v>18926</v>
      </c>
      <c r="E5056" s="453">
        <v>416</v>
      </c>
    </row>
    <row r="5057" spans="1:5" ht="13.5" customHeight="1" x14ac:dyDescent="0.25">
      <c r="A5057" s="264" t="s">
        <v>31607</v>
      </c>
      <c r="B5057" s="254" t="s">
        <v>31608</v>
      </c>
      <c r="C5057" s="254" t="s">
        <v>31609</v>
      </c>
      <c r="D5057" s="255" t="s">
        <v>18926</v>
      </c>
      <c r="E5057" s="453">
        <v>43</v>
      </c>
    </row>
    <row r="5058" spans="1:5" ht="13.5" customHeight="1" x14ac:dyDescent="0.25">
      <c r="A5058" s="264" t="s">
        <v>31610</v>
      </c>
      <c r="B5058" s="254" t="s">
        <v>31611</v>
      </c>
      <c r="C5058" s="254" t="s">
        <v>31612</v>
      </c>
      <c r="D5058" s="255" t="s">
        <v>18926</v>
      </c>
      <c r="E5058" s="453">
        <v>173</v>
      </c>
    </row>
    <row r="5059" spans="1:5" ht="13.5" customHeight="1" x14ac:dyDescent="0.25">
      <c r="A5059" s="264" t="s">
        <v>31613</v>
      </c>
      <c r="B5059" s="254" t="s">
        <v>31614</v>
      </c>
      <c r="C5059" s="254" t="s">
        <v>31615</v>
      </c>
      <c r="D5059" s="255" t="s">
        <v>18899</v>
      </c>
      <c r="E5059" s="453">
        <v>7361</v>
      </c>
    </row>
    <row r="5060" spans="1:5" ht="13.5" customHeight="1" x14ac:dyDescent="0.25">
      <c r="A5060" s="264" t="s">
        <v>31616</v>
      </c>
      <c r="B5060" s="254" t="s">
        <v>31617</v>
      </c>
      <c r="C5060" s="254" t="s">
        <v>31618</v>
      </c>
      <c r="D5060" s="255" t="s">
        <v>18899</v>
      </c>
      <c r="E5060" s="453">
        <v>5468</v>
      </c>
    </row>
    <row r="5061" spans="1:5" ht="13.5" customHeight="1" x14ac:dyDescent="0.25">
      <c r="A5061" s="264" t="s">
        <v>31619</v>
      </c>
      <c r="B5061" s="254" t="s">
        <v>31620</v>
      </c>
      <c r="C5061" s="254" t="s">
        <v>31621</v>
      </c>
      <c r="D5061" s="255" t="s">
        <v>18899</v>
      </c>
      <c r="E5061" s="453">
        <v>4521</v>
      </c>
    </row>
    <row r="5062" spans="1:5" ht="13.5" customHeight="1" x14ac:dyDescent="0.25">
      <c r="A5062" s="264" t="s">
        <v>31622</v>
      </c>
      <c r="B5062" s="254" t="s">
        <v>31623</v>
      </c>
      <c r="C5062" s="254" t="s">
        <v>21213</v>
      </c>
      <c r="D5062" s="255" t="s">
        <v>18926</v>
      </c>
      <c r="E5062" s="453">
        <v>230</v>
      </c>
    </row>
    <row r="5063" spans="1:5" ht="13.5" customHeight="1" x14ac:dyDescent="0.25">
      <c r="A5063" s="264" t="s">
        <v>31624</v>
      </c>
      <c r="B5063" s="254" t="s">
        <v>31625</v>
      </c>
      <c r="C5063" s="254" t="s">
        <v>31626</v>
      </c>
      <c r="D5063" s="255" t="s">
        <v>18926</v>
      </c>
      <c r="E5063" s="453">
        <v>5</v>
      </c>
    </row>
    <row r="5064" spans="1:5" ht="13.5" customHeight="1" x14ac:dyDescent="0.25">
      <c r="A5064" s="264" t="s">
        <v>31627</v>
      </c>
      <c r="B5064" s="254" t="s">
        <v>31628</v>
      </c>
      <c r="C5064" s="254" t="s">
        <v>31629</v>
      </c>
      <c r="D5064" s="255" t="s">
        <v>18926</v>
      </c>
      <c r="E5064" s="453">
        <v>10</v>
      </c>
    </row>
    <row r="5065" spans="1:5" ht="13.5" customHeight="1" x14ac:dyDescent="0.25">
      <c r="A5065" s="264" t="s">
        <v>31630</v>
      </c>
      <c r="B5065" s="254" t="s">
        <v>31631</v>
      </c>
      <c r="C5065" s="254" t="s">
        <v>21224</v>
      </c>
      <c r="D5065" s="255" t="s">
        <v>18926</v>
      </c>
      <c r="E5065" s="453">
        <v>80</v>
      </c>
    </row>
    <row r="5066" spans="1:5" ht="13.5" customHeight="1" x14ac:dyDescent="0.25">
      <c r="A5066" s="264" t="s">
        <v>31632</v>
      </c>
      <c r="B5066" s="254" t="s">
        <v>31633</v>
      </c>
      <c r="C5066" s="254" t="s">
        <v>21190</v>
      </c>
      <c r="D5066" s="255" t="s">
        <v>18926</v>
      </c>
      <c r="E5066" s="453">
        <v>203</v>
      </c>
    </row>
    <row r="5067" spans="1:5" ht="13.5" customHeight="1" x14ac:dyDescent="0.25">
      <c r="A5067" s="264" t="s">
        <v>31634</v>
      </c>
      <c r="B5067" s="254" t="s">
        <v>31635</v>
      </c>
      <c r="C5067" s="254" t="s">
        <v>31636</v>
      </c>
      <c r="D5067" s="255" t="s">
        <v>18926</v>
      </c>
      <c r="E5067" s="453">
        <v>1</v>
      </c>
    </row>
    <row r="5068" spans="1:5" ht="13.5" customHeight="1" x14ac:dyDescent="0.25">
      <c r="A5068" s="264" t="s">
        <v>31637</v>
      </c>
      <c r="B5068" s="254" t="s">
        <v>31638</v>
      </c>
      <c r="C5068" s="254" t="s">
        <v>31636</v>
      </c>
      <c r="D5068" s="255" t="s">
        <v>18926</v>
      </c>
      <c r="E5068" s="453">
        <v>2</v>
      </c>
    </row>
    <row r="5069" spans="1:5" ht="13.5" customHeight="1" x14ac:dyDescent="0.25">
      <c r="A5069" s="264" t="s">
        <v>31639</v>
      </c>
      <c r="B5069" s="254" t="s">
        <v>31640</v>
      </c>
      <c r="C5069" s="254" t="s">
        <v>31636</v>
      </c>
      <c r="D5069" s="255" t="s">
        <v>18926</v>
      </c>
      <c r="E5069" s="453">
        <v>4</v>
      </c>
    </row>
    <row r="5070" spans="1:5" ht="13.5" customHeight="1" x14ac:dyDescent="0.25">
      <c r="A5070" s="264" t="s">
        <v>31641</v>
      </c>
      <c r="B5070" s="254" t="s">
        <v>31642</v>
      </c>
      <c r="C5070" s="254" t="s">
        <v>31643</v>
      </c>
      <c r="D5070" s="255" t="s">
        <v>18926</v>
      </c>
      <c r="E5070" s="453">
        <v>121</v>
      </c>
    </row>
    <row r="5071" spans="1:5" ht="13.5" customHeight="1" x14ac:dyDescent="0.25">
      <c r="A5071" s="264" t="s">
        <v>31644</v>
      </c>
      <c r="B5071" s="254" t="s">
        <v>31645</v>
      </c>
      <c r="C5071" s="254"/>
      <c r="D5071" s="255" t="s">
        <v>18879</v>
      </c>
      <c r="E5071" s="453">
        <v>438</v>
      </c>
    </row>
    <row r="5072" spans="1:5" ht="13.5" customHeight="1" x14ac:dyDescent="0.25">
      <c r="A5072" s="264" t="s">
        <v>31646</v>
      </c>
      <c r="B5072" s="254" t="s">
        <v>31647</v>
      </c>
      <c r="C5072" s="254" t="s">
        <v>31648</v>
      </c>
      <c r="D5072" s="255" t="s">
        <v>18879</v>
      </c>
      <c r="E5072" s="453">
        <v>63</v>
      </c>
    </row>
    <row r="5073" spans="1:5" ht="13.5" customHeight="1" x14ac:dyDescent="0.25">
      <c r="A5073" s="264" t="s">
        <v>31649</v>
      </c>
      <c r="B5073" s="254" t="s">
        <v>31650</v>
      </c>
      <c r="C5073" s="254" t="s">
        <v>31651</v>
      </c>
      <c r="D5073" s="255" t="s">
        <v>18879</v>
      </c>
      <c r="E5073" s="453">
        <v>166</v>
      </c>
    </row>
    <row r="5074" spans="1:5" ht="13.5" customHeight="1" x14ac:dyDescent="0.25">
      <c r="A5074" s="264" t="s">
        <v>31652</v>
      </c>
      <c r="B5074" s="254" t="s">
        <v>31653</v>
      </c>
      <c r="C5074" s="254" t="s">
        <v>24485</v>
      </c>
      <c r="D5074" s="255" t="s">
        <v>18879</v>
      </c>
      <c r="E5074" s="453">
        <v>8</v>
      </c>
    </row>
    <row r="5075" spans="1:5" ht="13.5" customHeight="1" x14ac:dyDescent="0.25">
      <c r="A5075" s="264" t="s">
        <v>31654</v>
      </c>
      <c r="B5075" s="254" t="s">
        <v>31655</v>
      </c>
      <c r="C5075" s="254" t="s">
        <v>31656</v>
      </c>
      <c r="D5075" s="255" t="s">
        <v>18926</v>
      </c>
      <c r="E5075" s="453">
        <v>585</v>
      </c>
    </row>
    <row r="5076" spans="1:5" ht="13.5" customHeight="1" x14ac:dyDescent="0.25">
      <c r="A5076" s="264" t="s">
        <v>31657</v>
      </c>
      <c r="B5076" s="254" t="s">
        <v>31658</v>
      </c>
      <c r="C5076" s="254" t="s">
        <v>31659</v>
      </c>
      <c r="D5076" s="255" t="s">
        <v>18926</v>
      </c>
      <c r="E5076" s="453">
        <v>83</v>
      </c>
    </row>
    <row r="5077" spans="1:5" ht="13.5" customHeight="1" x14ac:dyDescent="0.25">
      <c r="A5077" s="264" t="s">
        <v>31660</v>
      </c>
      <c r="B5077" s="254" t="s">
        <v>31661</v>
      </c>
      <c r="C5077" s="254" t="s">
        <v>31662</v>
      </c>
      <c r="D5077" s="255" t="s">
        <v>18926</v>
      </c>
      <c r="E5077" s="453">
        <v>351</v>
      </c>
    </row>
    <row r="5078" spans="1:5" ht="13.5" customHeight="1" x14ac:dyDescent="0.25">
      <c r="A5078" s="264" t="s">
        <v>31663</v>
      </c>
      <c r="B5078" s="254" t="s">
        <v>31664</v>
      </c>
      <c r="C5078" s="254" t="s">
        <v>31665</v>
      </c>
      <c r="D5078" s="255" t="s">
        <v>18926</v>
      </c>
      <c r="E5078" s="453">
        <v>63</v>
      </c>
    </row>
    <row r="5079" spans="1:5" ht="13.5" customHeight="1" x14ac:dyDescent="0.25">
      <c r="A5079" s="264" t="s">
        <v>31666</v>
      </c>
      <c r="B5079" s="254" t="s">
        <v>31667</v>
      </c>
      <c r="C5079" s="254" t="s">
        <v>31668</v>
      </c>
      <c r="D5079" s="255" t="s">
        <v>18926</v>
      </c>
      <c r="E5079" s="453">
        <v>53</v>
      </c>
    </row>
    <row r="5080" spans="1:5" ht="13.5" customHeight="1" x14ac:dyDescent="0.25">
      <c r="A5080" s="264" t="s">
        <v>31669</v>
      </c>
      <c r="B5080" s="254" t="s">
        <v>31670</v>
      </c>
      <c r="C5080" s="254" t="s">
        <v>31668</v>
      </c>
      <c r="D5080" s="255" t="s">
        <v>18926</v>
      </c>
      <c r="E5080" s="453">
        <v>61</v>
      </c>
    </row>
    <row r="5081" spans="1:5" ht="13.5" customHeight="1" x14ac:dyDescent="0.25">
      <c r="A5081" s="264" t="s">
        <v>31671</v>
      </c>
      <c r="B5081" s="254" t="s">
        <v>31672</v>
      </c>
      <c r="C5081" s="254" t="s">
        <v>31673</v>
      </c>
      <c r="D5081" s="255" t="s">
        <v>18922</v>
      </c>
      <c r="E5081" s="453">
        <v>13</v>
      </c>
    </row>
    <row r="5082" spans="1:5" ht="13.5" customHeight="1" x14ac:dyDescent="0.25">
      <c r="A5082" s="264" t="s">
        <v>31674</v>
      </c>
      <c r="B5082" s="254" t="s">
        <v>31675</v>
      </c>
      <c r="C5082" s="254" t="s">
        <v>31676</v>
      </c>
      <c r="D5082" s="255" t="s">
        <v>18922</v>
      </c>
      <c r="E5082" s="453">
        <v>1</v>
      </c>
    </row>
    <row r="5083" spans="1:5" ht="13.5" customHeight="1" x14ac:dyDescent="0.25">
      <c r="A5083" s="264" t="s">
        <v>31677</v>
      </c>
      <c r="B5083" s="254" t="s">
        <v>31678</v>
      </c>
      <c r="C5083" s="254" t="s">
        <v>31679</v>
      </c>
      <c r="D5083" s="255" t="s">
        <v>18922</v>
      </c>
      <c r="E5083" s="453">
        <v>7</v>
      </c>
    </row>
    <row r="5084" spans="1:5" ht="13.5" customHeight="1" x14ac:dyDescent="0.25">
      <c r="A5084" s="264" t="s">
        <v>31680</v>
      </c>
      <c r="B5084" s="254" t="s">
        <v>31681</v>
      </c>
      <c r="C5084" s="254" t="s">
        <v>31682</v>
      </c>
      <c r="D5084" s="255" t="s">
        <v>18922</v>
      </c>
      <c r="E5084" s="453">
        <v>2</v>
      </c>
    </row>
    <row r="5085" spans="1:5" ht="13.5" customHeight="1" x14ac:dyDescent="0.25">
      <c r="A5085" s="264" t="s">
        <v>31683</v>
      </c>
      <c r="B5085" s="254" t="s">
        <v>31684</v>
      </c>
      <c r="C5085" s="254" t="s">
        <v>31685</v>
      </c>
      <c r="D5085" s="255" t="s">
        <v>18922</v>
      </c>
      <c r="E5085" s="453">
        <v>1</v>
      </c>
    </row>
    <row r="5086" spans="1:5" ht="13.5" customHeight="1" x14ac:dyDescent="0.25">
      <c r="A5086" s="264" t="s">
        <v>31686</v>
      </c>
      <c r="B5086" s="254" t="s">
        <v>31687</v>
      </c>
      <c r="C5086" s="254" t="s">
        <v>31688</v>
      </c>
      <c r="D5086" s="255" t="s">
        <v>18926</v>
      </c>
      <c r="E5086" s="453">
        <v>950</v>
      </c>
    </row>
    <row r="5087" spans="1:5" ht="13.5" customHeight="1" x14ac:dyDescent="0.25">
      <c r="A5087" s="264" t="s">
        <v>31689</v>
      </c>
      <c r="B5087" s="254" t="s">
        <v>31690</v>
      </c>
      <c r="C5087" s="254" t="s">
        <v>31691</v>
      </c>
      <c r="D5087" s="255" t="s">
        <v>18926</v>
      </c>
      <c r="E5087" s="453">
        <v>150</v>
      </c>
    </row>
    <row r="5088" spans="1:5" ht="13.5" customHeight="1" x14ac:dyDescent="0.25">
      <c r="A5088" s="264" t="s">
        <v>31692</v>
      </c>
      <c r="B5088" s="254" t="s">
        <v>31693</v>
      </c>
      <c r="C5088" s="254" t="s">
        <v>31694</v>
      </c>
      <c r="D5088" s="255" t="s">
        <v>18899</v>
      </c>
      <c r="E5088" s="453">
        <v>12386</v>
      </c>
    </row>
    <row r="5089" spans="1:5" ht="13.5" customHeight="1" x14ac:dyDescent="0.25">
      <c r="A5089" s="264" t="s">
        <v>31695</v>
      </c>
      <c r="B5089" s="254" t="s">
        <v>31696</v>
      </c>
      <c r="C5089" s="254" t="s">
        <v>31697</v>
      </c>
      <c r="D5089" s="255" t="s">
        <v>18879</v>
      </c>
      <c r="E5089" s="453">
        <v>186</v>
      </c>
    </row>
    <row r="5090" spans="1:5" ht="13.5" customHeight="1" x14ac:dyDescent="0.25">
      <c r="A5090" s="264" t="s">
        <v>31698</v>
      </c>
      <c r="B5090" s="254" t="s">
        <v>31699</v>
      </c>
      <c r="C5090" s="254" t="s">
        <v>30926</v>
      </c>
      <c r="D5090" s="255" t="s">
        <v>18899</v>
      </c>
      <c r="E5090" s="453">
        <v>287</v>
      </c>
    </row>
    <row r="5091" spans="1:5" ht="13.5" customHeight="1" x14ac:dyDescent="0.25">
      <c r="A5091" s="264" t="s">
        <v>31700</v>
      </c>
      <c r="B5091" s="254" t="s">
        <v>31701</v>
      </c>
      <c r="C5091" s="254" t="s">
        <v>31702</v>
      </c>
      <c r="D5091" s="255" t="s">
        <v>18926</v>
      </c>
      <c r="E5091" s="453">
        <v>8</v>
      </c>
    </row>
    <row r="5092" spans="1:5" ht="13.5" customHeight="1" x14ac:dyDescent="0.25">
      <c r="A5092" s="264" t="s">
        <v>31703</v>
      </c>
      <c r="B5092" s="254" t="s">
        <v>31704</v>
      </c>
      <c r="C5092" s="254" t="s">
        <v>31705</v>
      </c>
      <c r="D5092" s="255" t="s">
        <v>18926</v>
      </c>
      <c r="E5092" s="453">
        <v>19</v>
      </c>
    </row>
    <row r="5093" spans="1:5" ht="13.5" customHeight="1" x14ac:dyDescent="0.25">
      <c r="A5093" s="264" t="s">
        <v>31706</v>
      </c>
      <c r="B5093" s="254" t="s">
        <v>31707</v>
      </c>
      <c r="C5093" s="254" t="s">
        <v>31708</v>
      </c>
      <c r="D5093" s="255" t="s">
        <v>18879</v>
      </c>
      <c r="E5093" s="453">
        <v>50733.3</v>
      </c>
    </row>
    <row r="5094" spans="1:5" ht="13.5" customHeight="1" x14ac:dyDescent="0.25">
      <c r="A5094" s="264" t="s">
        <v>31709</v>
      </c>
      <c r="B5094" s="254" t="s">
        <v>31710</v>
      </c>
      <c r="C5094" s="254" t="s">
        <v>31711</v>
      </c>
      <c r="D5094" s="255" t="s">
        <v>18922</v>
      </c>
      <c r="E5094" s="453">
        <v>3</v>
      </c>
    </row>
    <row r="5095" spans="1:5" ht="13.5" customHeight="1" x14ac:dyDescent="0.25">
      <c r="A5095" s="264" t="s">
        <v>31712</v>
      </c>
      <c r="B5095" s="254" t="s">
        <v>31713</v>
      </c>
      <c r="C5095" s="254" t="s">
        <v>31714</v>
      </c>
      <c r="D5095" s="255" t="s">
        <v>18922</v>
      </c>
      <c r="E5095" s="453">
        <v>1</v>
      </c>
    </row>
    <row r="5096" spans="1:5" ht="13.5" customHeight="1" x14ac:dyDescent="0.25">
      <c r="A5096" s="264" t="s">
        <v>31715</v>
      </c>
      <c r="B5096" s="254" t="s">
        <v>31716</v>
      </c>
      <c r="C5096" s="254" t="s">
        <v>31717</v>
      </c>
      <c r="D5096" s="255" t="s">
        <v>18926</v>
      </c>
      <c r="E5096" s="453">
        <v>15</v>
      </c>
    </row>
    <row r="5097" spans="1:5" ht="13.5" customHeight="1" x14ac:dyDescent="0.25">
      <c r="A5097" s="264" t="s">
        <v>31718</v>
      </c>
      <c r="B5097" s="254" t="s">
        <v>31719</v>
      </c>
      <c r="C5097" s="254" t="s">
        <v>31720</v>
      </c>
      <c r="D5097" s="255" t="s">
        <v>29812</v>
      </c>
      <c r="E5097" s="453">
        <v>56</v>
      </c>
    </row>
    <row r="5098" spans="1:5" ht="13.5" customHeight="1" x14ac:dyDescent="0.25">
      <c r="A5098" s="264" t="s">
        <v>31721</v>
      </c>
      <c r="B5098" s="254" t="s">
        <v>31722</v>
      </c>
      <c r="C5098" s="254" t="s">
        <v>31723</v>
      </c>
      <c r="D5098" s="255" t="s">
        <v>29812</v>
      </c>
      <c r="E5098" s="453">
        <v>21</v>
      </c>
    </row>
    <row r="5099" spans="1:5" ht="13.5" customHeight="1" x14ac:dyDescent="0.25">
      <c r="A5099" s="264" t="s">
        <v>31724</v>
      </c>
      <c r="B5099" s="254" t="s">
        <v>31725</v>
      </c>
      <c r="C5099" s="254" t="s">
        <v>31726</v>
      </c>
      <c r="D5099" s="255" t="s">
        <v>29812</v>
      </c>
      <c r="E5099" s="453">
        <v>175</v>
      </c>
    </row>
    <row r="5100" spans="1:5" ht="13.5" customHeight="1" x14ac:dyDescent="0.25">
      <c r="A5100" s="264" t="s">
        <v>31727</v>
      </c>
      <c r="B5100" s="254" t="s">
        <v>31728</v>
      </c>
      <c r="C5100" s="254" t="s">
        <v>31729</v>
      </c>
      <c r="D5100" s="255" t="s">
        <v>29812</v>
      </c>
      <c r="E5100" s="453">
        <v>4962</v>
      </c>
    </row>
    <row r="5101" spans="1:5" ht="13.5" customHeight="1" x14ac:dyDescent="0.25">
      <c r="A5101" s="264" t="s">
        <v>31730</v>
      </c>
      <c r="B5101" s="254" t="s">
        <v>31731</v>
      </c>
      <c r="C5101" s="254" t="s">
        <v>31729</v>
      </c>
      <c r="D5101" s="255" t="s">
        <v>29812</v>
      </c>
      <c r="E5101" s="453">
        <v>4370</v>
      </c>
    </row>
    <row r="5102" spans="1:5" ht="13.5" customHeight="1" x14ac:dyDescent="0.25">
      <c r="A5102" s="264" t="s">
        <v>31732</v>
      </c>
      <c r="B5102" s="254" t="s">
        <v>31728</v>
      </c>
      <c r="C5102" s="254" t="s">
        <v>31733</v>
      </c>
      <c r="D5102" s="255" t="s">
        <v>29812</v>
      </c>
      <c r="E5102" s="453">
        <v>690</v>
      </c>
    </row>
    <row r="5103" spans="1:5" ht="13.5" customHeight="1" x14ac:dyDescent="0.25">
      <c r="A5103" s="264" t="s">
        <v>31734</v>
      </c>
      <c r="B5103" s="254" t="s">
        <v>31731</v>
      </c>
      <c r="C5103" s="254" t="s">
        <v>31735</v>
      </c>
      <c r="D5103" s="255" t="s">
        <v>29812</v>
      </c>
      <c r="E5103" s="453">
        <v>705</v>
      </c>
    </row>
    <row r="5104" spans="1:5" ht="13.5" customHeight="1" x14ac:dyDescent="0.25">
      <c r="A5104" s="264" t="s">
        <v>31736</v>
      </c>
      <c r="B5104" s="254" t="s">
        <v>31737</v>
      </c>
      <c r="C5104" s="254" t="s">
        <v>31738</v>
      </c>
      <c r="D5104" s="255" t="s">
        <v>29812</v>
      </c>
      <c r="E5104" s="453">
        <v>37</v>
      </c>
    </row>
    <row r="5105" spans="1:5" ht="13.5" customHeight="1" x14ac:dyDescent="0.25">
      <c r="A5105" s="264" t="s">
        <v>31739</v>
      </c>
      <c r="B5105" s="254" t="s">
        <v>31740</v>
      </c>
      <c r="C5105" s="254" t="s">
        <v>31741</v>
      </c>
      <c r="D5105" s="255" t="s">
        <v>29812</v>
      </c>
      <c r="E5105" s="453">
        <v>1</v>
      </c>
    </row>
    <row r="5106" spans="1:5" ht="13.5" customHeight="1" x14ac:dyDescent="0.25">
      <c r="A5106" s="264" t="s">
        <v>31742</v>
      </c>
      <c r="B5106" s="254" t="s">
        <v>31743</v>
      </c>
      <c r="C5106" s="254" t="s">
        <v>31744</v>
      </c>
      <c r="D5106" s="255" t="s">
        <v>29812</v>
      </c>
      <c r="E5106" s="453">
        <v>5</v>
      </c>
    </row>
    <row r="5107" spans="1:5" ht="13.5" customHeight="1" x14ac:dyDescent="0.25">
      <c r="A5107" s="264" t="s">
        <v>31745</v>
      </c>
      <c r="B5107" s="254" t="s">
        <v>31746</v>
      </c>
      <c r="C5107" s="254" t="s">
        <v>31747</v>
      </c>
      <c r="D5107" s="255" t="s">
        <v>29812</v>
      </c>
      <c r="E5107" s="453">
        <v>17</v>
      </c>
    </row>
    <row r="5108" spans="1:5" ht="13.5" customHeight="1" x14ac:dyDescent="0.25">
      <c r="A5108" s="264" t="s">
        <v>31748</v>
      </c>
      <c r="B5108" s="254" t="s">
        <v>31749</v>
      </c>
      <c r="C5108" s="254" t="s">
        <v>31750</v>
      </c>
      <c r="D5108" s="255" t="s">
        <v>29812</v>
      </c>
      <c r="E5108" s="453">
        <v>9</v>
      </c>
    </row>
    <row r="5109" spans="1:5" ht="13.5" customHeight="1" x14ac:dyDescent="0.25">
      <c r="A5109" s="264" t="s">
        <v>31751</v>
      </c>
      <c r="B5109" s="254" t="s">
        <v>31752</v>
      </c>
      <c r="C5109" s="254" t="s">
        <v>31753</v>
      </c>
      <c r="D5109" s="255" t="s">
        <v>31754</v>
      </c>
      <c r="E5109" s="453">
        <v>54</v>
      </c>
    </row>
    <row r="5110" spans="1:5" ht="13.5" customHeight="1" x14ac:dyDescent="0.25">
      <c r="A5110" s="264" t="s">
        <v>31755</v>
      </c>
      <c r="B5110" s="254" t="s">
        <v>31756</v>
      </c>
      <c r="C5110" s="254" t="s">
        <v>31757</v>
      </c>
      <c r="D5110" s="255" t="s">
        <v>31754</v>
      </c>
      <c r="E5110" s="453">
        <v>24</v>
      </c>
    </row>
    <row r="5111" spans="1:5" ht="13.5" customHeight="1" x14ac:dyDescent="0.25">
      <c r="A5111" s="264" t="s">
        <v>31758</v>
      </c>
      <c r="B5111" s="254" t="s">
        <v>31759</v>
      </c>
      <c r="C5111" s="254" t="s">
        <v>31760</v>
      </c>
      <c r="D5111" s="255" t="s">
        <v>31754</v>
      </c>
      <c r="E5111" s="453">
        <v>5</v>
      </c>
    </row>
    <row r="5112" spans="1:5" ht="13.5" customHeight="1" x14ac:dyDescent="0.25">
      <c r="A5112" s="264" t="s">
        <v>31761</v>
      </c>
      <c r="B5112" s="254" t="s">
        <v>31759</v>
      </c>
      <c r="C5112" s="254" t="s">
        <v>31762</v>
      </c>
      <c r="D5112" s="255" t="s">
        <v>31754</v>
      </c>
      <c r="E5112" s="453">
        <v>180</v>
      </c>
    </row>
    <row r="5113" spans="1:5" ht="13.5" customHeight="1" x14ac:dyDescent="0.25">
      <c r="A5113" s="264" t="s">
        <v>31763</v>
      </c>
      <c r="B5113" s="254" t="s">
        <v>31764</v>
      </c>
      <c r="C5113" s="254" t="s">
        <v>31765</v>
      </c>
      <c r="D5113" s="255" t="s">
        <v>31754</v>
      </c>
      <c r="E5113" s="453">
        <v>5</v>
      </c>
    </row>
    <row r="5114" spans="1:5" ht="13.5" customHeight="1" x14ac:dyDescent="0.25">
      <c r="A5114" s="264" t="s">
        <v>31766</v>
      </c>
      <c r="B5114" s="254" t="s">
        <v>31764</v>
      </c>
      <c r="C5114" s="254" t="s">
        <v>31767</v>
      </c>
      <c r="D5114" s="255" t="s">
        <v>31754</v>
      </c>
      <c r="E5114" s="453">
        <v>33</v>
      </c>
    </row>
    <row r="5115" spans="1:5" ht="13.5" customHeight="1" x14ac:dyDescent="0.25">
      <c r="A5115" s="264" t="s">
        <v>31768</v>
      </c>
      <c r="B5115" s="254" t="s">
        <v>31764</v>
      </c>
      <c r="C5115" s="254" t="s">
        <v>31769</v>
      </c>
      <c r="D5115" s="255" t="s">
        <v>31754</v>
      </c>
      <c r="E5115" s="453">
        <v>25</v>
      </c>
    </row>
    <row r="5116" spans="1:5" ht="13.5" customHeight="1" x14ac:dyDescent="0.25">
      <c r="A5116" s="264" t="s">
        <v>31770</v>
      </c>
      <c r="B5116" s="254" t="s">
        <v>31771</v>
      </c>
      <c r="C5116" s="254" t="s">
        <v>31772</v>
      </c>
      <c r="D5116" s="255" t="s">
        <v>31754</v>
      </c>
      <c r="E5116" s="453">
        <v>30</v>
      </c>
    </row>
    <row r="5117" spans="1:5" ht="13.5" customHeight="1" x14ac:dyDescent="0.25">
      <c r="A5117" s="264" t="s">
        <v>31773</v>
      </c>
      <c r="B5117" s="254" t="s">
        <v>31771</v>
      </c>
      <c r="C5117" s="254" t="s">
        <v>31774</v>
      </c>
      <c r="D5117" s="255" t="s">
        <v>31754</v>
      </c>
      <c r="E5117" s="453">
        <v>182</v>
      </c>
    </row>
    <row r="5118" spans="1:5" ht="13.5" customHeight="1" x14ac:dyDescent="0.25">
      <c r="A5118" s="264" t="s">
        <v>31775</v>
      </c>
      <c r="B5118" s="254" t="s">
        <v>31776</v>
      </c>
      <c r="C5118" s="254" t="s">
        <v>31777</v>
      </c>
      <c r="D5118" s="255" t="s">
        <v>31754</v>
      </c>
      <c r="E5118" s="453">
        <v>12</v>
      </c>
    </row>
    <row r="5119" spans="1:5" ht="13.5" customHeight="1" x14ac:dyDescent="0.25">
      <c r="A5119" s="264" t="s">
        <v>31778</v>
      </c>
      <c r="B5119" s="254" t="s">
        <v>31779</v>
      </c>
      <c r="C5119" s="254" t="s">
        <v>31780</v>
      </c>
      <c r="D5119" s="255" t="s">
        <v>31754</v>
      </c>
      <c r="E5119" s="453">
        <v>18</v>
      </c>
    </row>
    <row r="5120" spans="1:5" ht="13.5" customHeight="1" x14ac:dyDescent="0.25">
      <c r="A5120" s="264" t="s">
        <v>31781</v>
      </c>
      <c r="B5120" s="254" t="s">
        <v>31779</v>
      </c>
      <c r="C5120" s="254" t="s">
        <v>31782</v>
      </c>
      <c r="D5120" s="255" t="s">
        <v>31754</v>
      </c>
      <c r="E5120" s="453">
        <v>56</v>
      </c>
    </row>
    <row r="5121" spans="1:5" ht="13.5" customHeight="1" x14ac:dyDescent="0.25">
      <c r="A5121" s="264" t="s">
        <v>31783</v>
      </c>
      <c r="B5121" s="254" t="s">
        <v>31756</v>
      </c>
      <c r="C5121" s="254" t="s">
        <v>31784</v>
      </c>
      <c r="D5121" s="255" t="s">
        <v>31754</v>
      </c>
      <c r="E5121" s="453">
        <v>107</v>
      </c>
    </row>
    <row r="5122" spans="1:5" ht="13.5" customHeight="1" x14ac:dyDescent="0.25">
      <c r="A5122" s="264" t="s">
        <v>31785</v>
      </c>
      <c r="B5122" s="254" t="s">
        <v>31756</v>
      </c>
      <c r="C5122" s="254" t="s">
        <v>31786</v>
      </c>
      <c r="D5122" s="255" t="s">
        <v>31754</v>
      </c>
      <c r="E5122" s="453">
        <v>73</v>
      </c>
    </row>
    <row r="5123" spans="1:5" ht="13.5" customHeight="1" x14ac:dyDescent="0.25">
      <c r="A5123" s="264" t="s">
        <v>31787</v>
      </c>
      <c r="B5123" s="254" t="s">
        <v>31788</v>
      </c>
      <c r="C5123" s="254" t="s">
        <v>31789</v>
      </c>
      <c r="D5123" s="255" t="s">
        <v>31754</v>
      </c>
      <c r="E5123" s="453">
        <v>35</v>
      </c>
    </row>
    <row r="5124" spans="1:5" ht="13.5" customHeight="1" x14ac:dyDescent="0.25">
      <c r="A5124" s="264" t="s">
        <v>31790</v>
      </c>
      <c r="B5124" s="254" t="s">
        <v>31759</v>
      </c>
      <c r="C5124" s="254" t="s">
        <v>31791</v>
      </c>
      <c r="D5124" s="255" t="s">
        <v>31754</v>
      </c>
      <c r="E5124" s="453">
        <v>12</v>
      </c>
    </row>
    <row r="5125" spans="1:5" ht="13.5" customHeight="1" x14ac:dyDescent="0.25">
      <c r="A5125" s="264" t="s">
        <v>31792</v>
      </c>
      <c r="B5125" s="254" t="s">
        <v>31759</v>
      </c>
      <c r="C5125" s="254" t="s">
        <v>31793</v>
      </c>
      <c r="D5125" s="255" t="s">
        <v>31754</v>
      </c>
      <c r="E5125" s="453">
        <v>249</v>
      </c>
    </row>
    <row r="5126" spans="1:5" ht="13.5" customHeight="1" x14ac:dyDescent="0.25">
      <c r="A5126" s="264" t="s">
        <v>31794</v>
      </c>
      <c r="B5126" s="254" t="s">
        <v>31776</v>
      </c>
      <c r="C5126" s="254" t="s">
        <v>31795</v>
      </c>
      <c r="D5126" s="255" t="s">
        <v>31754</v>
      </c>
      <c r="E5126" s="453">
        <v>36</v>
      </c>
    </row>
    <row r="5127" spans="1:5" ht="13.5" customHeight="1" x14ac:dyDescent="0.25">
      <c r="A5127" s="264" t="s">
        <v>31796</v>
      </c>
      <c r="B5127" s="254" t="s">
        <v>31797</v>
      </c>
      <c r="C5127" s="254" t="s">
        <v>31798</v>
      </c>
      <c r="D5127" s="255" t="s">
        <v>31754</v>
      </c>
      <c r="E5127" s="453">
        <v>60</v>
      </c>
    </row>
    <row r="5128" spans="1:5" ht="13.5" customHeight="1" x14ac:dyDescent="0.25">
      <c r="A5128" s="264" t="s">
        <v>31799</v>
      </c>
      <c r="B5128" s="254" t="s">
        <v>31800</v>
      </c>
      <c r="C5128" s="254" t="s">
        <v>31801</v>
      </c>
      <c r="D5128" s="255" t="s">
        <v>19070</v>
      </c>
      <c r="E5128" s="453">
        <v>29</v>
      </c>
    </row>
    <row r="5129" spans="1:5" ht="13.5" customHeight="1" x14ac:dyDescent="0.25">
      <c r="A5129" s="264" t="s">
        <v>31802</v>
      </c>
      <c r="B5129" s="254" t="s">
        <v>31800</v>
      </c>
      <c r="C5129" s="254" t="s">
        <v>31803</v>
      </c>
      <c r="D5129" s="255" t="s">
        <v>19070</v>
      </c>
      <c r="E5129" s="453">
        <v>42</v>
      </c>
    </row>
    <row r="5130" spans="1:5" ht="13.5" customHeight="1" x14ac:dyDescent="0.25">
      <c r="A5130" s="264" t="s">
        <v>31804</v>
      </c>
      <c r="B5130" s="254" t="s">
        <v>31805</v>
      </c>
      <c r="C5130" s="254" t="s">
        <v>31806</v>
      </c>
      <c r="D5130" s="255" t="s">
        <v>19070</v>
      </c>
      <c r="E5130" s="453">
        <v>1</v>
      </c>
    </row>
    <row r="5131" spans="1:5" ht="13.5" customHeight="1" x14ac:dyDescent="0.25">
      <c r="A5131" s="264" t="s">
        <v>31807</v>
      </c>
      <c r="B5131" s="254" t="s">
        <v>31808</v>
      </c>
      <c r="C5131" s="254" t="s">
        <v>31809</v>
      </c>
      <c r="D5131" s="255" t="s">
        <v>19070</v>
      </c>
      <c r="E5131" s="453">
        <v>12</v>
      </c>
    </row>
    <row r="5132" spans="1:5" ht="13.5" customHeight="1" x14ac:dyDescent="0.25">
      <c r="A5132" s="264" t="s">
        <v>31810</v>
      </c>
      <c r="B5132" s="254" t="s">
        <v>31811</v>
      </c>
      <c r="C5132" s="254" t="s">
        <v>31812</v>
      </c>
      <c r="D5132" s="255" t="s">
        <v>19070</v>
      </c>
      <c r="E5132" s="453">
        <v>2</v>
      </c>
    </row>
    <row r="5133" spans="1:5" ht="13.5" customHeight="1" x14ac:dyDescent="0.25">
      <c r="A5133" s="264" t="s">
        <v>31813</v>
      </c>
      <c r="B5133" s="254" t="s">
        <v>31814</v>
      </c>
      <c r="C5133" s="254" t="s">
        <v>31815</v>
      </c>
      <c r="D5133" s="255" t="s">
        <v>19070</v>
      </c>
      <c r="E5133" s="453">
        <v>94</v>
      </c>
    </row>
    <row r="5134" spans="1:5" ht="13.5" customHeight="1" x14ac:dyDescent="0.25">
      <c r="A5134" s="264" t="s">
        <v>31816</v>
      </c>
      <c r="B5134" s="254" t="s">
        <v>31814</v>
      </c>
      <c r="C5134" s="254" t="s">
        <v>31817</v>
      </c>
      <c r="D5134" s="255" t="s">
        <v>19070</v>
      </c>
      <c r="E5134" s="453">
        <v>74</v>
      </c>
    </row>
    <row r="5135" spans="1:5" ht="13.5" customHeight="1" x14ac:dyDescent="0.25">
      <c r="A5135" s="264" t="s">
        <v>31818</v>
      </c>
      <c r="B5135" s="254" t="s">
        <v>31819</v>
      </c>
      <c r="C5135" s="254" t="s">
        <v>31820</v>
      </c>
      <c r="D5135" s="255" t="s">
        <v>22795</v>
      </c>
      <c r="E5135" s="453">
        <v>55</v>
      </c>
    </row>
    <row r="5136" spans="1:5" ht="13.5" customHeight="1" x14ac:dyDescent="0.25">
      <c r="A5136" s="264" t="s">
        <v>31821</v>
      </c>
      <c r="B5136" s="254" t="s">
        <v>31822</v>
      </c>
      <c r="C5136" s="254" t="s">
        <v>31823</v>
      </c>
      <c r="D5136" s="255" t="s">
        <v>19070</v>
      </c>
      <c r="E5136" s="453">
        <v>3720</v>
      </c>
    </row>
    <row r="5137" spans="1:5" ht="13.5" customHeight="1" x14ac:dyDescent="0.25">
      <c r="A5137" s="264" t="s">
        <v>31824</v>
      </c>
      <c r="B5137" s="254" t="s">
        <v>31825</v>
      </c>
      <c r="C5137" s="254" t="s">
        <v>31826</v>
      </c>
      <c r="D5137" s="255" t="s">
        <v>19070</v>
      </c>
      <c r="E5137" s="453">
        <v>2502</v>
      </c>
    </row>
    <row r="5138" spans="1:5" ht="13.5" customHeight="1" x14ac:dyDescent="0.25">
      <c r="A5138" s="264" t="s">
        <v>31827</v>
      </c>
      <c r="B5138" s="254" t="s">
        <v>31828</v>
      </c>
      <c r="C5138" s="254" t="s">
        <v>19069</v>
      </c>
      <c r="D5138" s="255" t="s">
        <v>19070</v>
      </c>
      <c r="E5138" s="453">
        <v>1975</v>
      </c>
    </row>
    <row r="5139" spans="1:5" ht="13.5" customHeight="1" x14ac:dyDescent="0.25">
      <c r="A5139" s="264" t="s">
        <v>31829</v>
      </c>
      <c r="B5139" s="254" t="s">
        <v>31830</v>
      </c>
      <c r="C5139" s="254" t="s">
        <v>31831</v>
      </c>
      <c r="D5139" s="255" t="s">
        <v>19070</v>
      </c>
      <c r="E5139" s="453">
        <v>1208</v>
      </c>
    </row>
    <row r="5140" spans="1:5" ht="13.5" customHeight="1" x14ac:dyDescent="0.25">
      <c r="A5140" s="264" t="s">
        <v>31832</v>
      </c>
      <c r="B5140" s="254" t="s">
        <v>31833</v>
      </c>
      <c r="C5140" s="254" t="s">
        <v>31834</v>
      </c>
      <c r="D5140" s="255" t="s">
        <v>19070</v>
      </c>
      <c r="E5140" s="453">
        <v>8883</v>
      </c>
    </row>
    <row r="5141" spans="1:5" ht="13.5" customHeight="1" x14ac:dyDescent="0.25">
      <c r="A5141" s="264" t="s">
        <v>31835</v>
      </c>
      <c r="B5141" s="254" t="s">
        <v>31836</v>
      </c>
      <c r="C5141" s="254" t="s">
        <v>31837</v>
      </c>
      <c r="D5141" s="255" t="s">
        <v>19070</v>
      </c>
      <c r="E5141" s="453">
        <v>10853</v>
      </c>
    </row>
    <row r="5142" spans="1:5" ht="13.5" customHeight="1" x14ac:dyDescent="0.25">
      <c r="A5142" s="264" t="s">
        <v>31838</v>
      </c>
      <c r="B5142" s="254" t="s">
        <v>31839</v>
      </c>
      <c r="C5142" s="254" t="s">
        <v>31840</v>
      </c>
      <c r="D5142" s="255" t="s">
        <v>19070</v>
      </c>
      <c r="E5142" s="453">
        <v>1818</v>
      </c>
    </row>
    <row r="5143" spans="1:5" ht="13.5" customHeight="1" x14ac:dyDescent="0.25">
      <c r="A5143" s="264" t="s">
        <v>31841</v>
      </c>
      <c r="B5143" s="254" t="s">
        <v>31842</v>
      </c>
      <c r="C5143" s="254" t="s">
        <v>31843</v>
      </c>
      <c r="D5143" s="255" t="s">
        <v>19070</v>
      </c>
      <c r="E5143" s="453">
        <v>90</v>
      </c>
    </row>
    <row r="5144" spans="1:5" ht="13.5" customHeight="1" x14ac:dyDescent="0.25">
      <c r="A5144" s="264" t="s">
        <v>31844</v>
      </c>
      <c r="B5144" s="254" t="s">
        <v>31845</v>
      </c>
      <c r="C5144" s="254" t="s">
        <v>31846</v>
      </c>
      <c r="D5144" s="255" t="s">
        <v>19070</v>
      </c>
      <c r="E5144" s="453">
        <v>1186</v>
      </c>
    </row>
    <row r="5145" spans="1:5" ht="13.5" customHeight="1" x14ac:dyDescent="0.25">
      <c r="A5145" s="264" t="s">
        <v>31847</v>
      </c>
      <c r="B5145" s="254" t="s">
        <v>31845</v>
      </c>
      <c r="C5145" s="254" t="s">
        <v>31848</v>
      </c>
      <c r="D5145" s="255" t="s">
        <v>19070</v>
      </c>
      <c r="E5145" s="453">
        <v>1874</v>
      </c>
    </row>
    <row r="5146" spans="1:5" ht="13.5" customHeight="1" x14ac:dyDescent="0.25">
      <c r="A5146" s="264" t="s">
        <v>31849</v>
      </c>
      <c r="B5146" s="254" t="s">
        <v>31850</v>
      </c>
      <c r="C5146" s="254" t="s">
        <v>31851</v>
      </c>
      <c r="D5146" s="255" t="s">
        <v>19070</v>
      </c>
      <c r="E5146" s="453">
        <v>2</v>
      </c>
    </row>
    <row r="5147" spans="1:5" ht="13.5" customHeight="1" x14ac:dyDescent="0.25">
      <c r="A5147" s="264" t="s">
        <v>31852</v>
      </c>
      <c r="B5147" s="254" t="s">
        <v>31853</v>
      </c>
      <c r="C5147" s="254" t="s">
        <v>31854</v>
      </c>
      <c r="D5147" s="255" t="s">
        <v>19070</v>
      </c>
      <c r="E5147" s="453">
        <v>180</v>
      </c>
    </row>
    <row r="5148" spans="1:5" ht="13.5" customHeight="1" x14ac:dyDescent="0.25">
      <c r="A5148" s="264" t="s">
        <v>31855</v>
      </c>
      <c r="B5148" s="254" t="s">
        <v>31853</v>
      </c>
      <c r="C5148" s="254" t="s">
        <v>31856</v>
      </c>
      <c r="D5148" s="255" t="s">
        <v>19070</v>
      </c>
      <c r="E5148" s="453">
        <v>13</v>
      </c>
    </row>
    <row r="5149" spans="1:5" ht="13.5" customHeight="1" x14ac:dyDescent="0.25">
      <c r="A5149" s="264" t="s">
        <v>31857</v>
      </c>
      <c r="B5149" s="254" t="s">
        <v>31853</v>
      </c>
      <c r="C5149" s="254" t="s">
        <v>31858</v>
      </c>
      <c r="D5149" s="255" t="s">
        <v>19070</v>
      </c>
      <c r="E5149" s="453">
        <v>16</v>
      </c>
    </row>
    <row r="5150" spans="1:5" ht="13.5" customHeight="1" x14ac:dyDescent="0.25">
      <c r="A5150" s="264" t="s">
        <v>31859</v>
      </c>
      <c r="B5150" s="254" t="s">
        <v>31853</v>
      </c>
      <c r="C5150" s="254" t="s">
        <v>31860</v>
      </c>
      <c r="D5150" s="255" t="s">
        <v>19070</v>
      </c>
      <c r="E5150" s="453">
        <v>19</v>
      </c>
    </row>
    <row r="5151" spans="1:5" ht="13.5" customHeight="1" x14ac:dyDescent="0.25">
      <c r="A5151" s="264" t="s">
        <v>31861</v>
      </c>
      <c r="B5151" s="254" t="s">
        <v>31862</v>
      </c>
      <c r="C5151" s="254" t="s">
        <v>31863</v>
      </c>
      <c r="D5151" s="255" t="s">
        <v>19070</v>
      </c>
      <c r="E5151" s="453">
        <v>134</v>
      </c>
    </row>
    <row r="5152" spans="1:5" ht="13.5" customHeight="1" x14ac:dyDescent="0.25">
      <c r="A5152" s="264" t="s">
        <v>31864</v>
      </c>
      <c r="B5152" s="254" t="s">
        <v>31862</v>
      </c>
      <c r="C5152" s="254" t="s">
        <v>31865</v>
      </c>
      <c r="D5152" s="255" t="s">
        <v>19070</v>
      </c>
      <c r="E5152" s="453">
        <v>71</v>
      </c>
    </row>
    <row r="5153" spans="1:5" ht="13.5" customHeight="1" x14ac:dyDescent="0.25">
      <c r="A5153" s="264" t="s">
        <v>31866</v>
      </c>
      <c r="B5153" s="254" t="s">
        <v>31862</v>
      </c>
      <c r="C5153" s="254" t="s">
        <v>31867</v>
      </c>
      <c r="D5153" s="255" t="s">
        <v>19070</v>
      </c>
      <c r="E5153" s="453">
        <v>182</v>
      </c>
    </row>
    <row r="5154" spans="1:5" ht="13.5" customHeight="1" x14ac:dyDescent="0.25">
      <c r="A5154" s="264" t="s">
        <v>31868</v>
      </c>
      <c r="B5154" s="254" t="s">
        <v>31869</v>
      </c>
      <c r="C5154" s="254" t="s">
        <v>31870</v>
      </c>
      <c r="D5154" s="255" t="s">
        <v>19070</v>
      </c>
      <c r="E5154" s="453">
        <v>108</v>
      </c>
    </row>
    <row r="5155" spans="1:5" ht="13.5" customHeight="1" x14ac:dyDescent="0.25">
      <c r="A5155" s="264" t="s">
        <v>31871</v>
      </c>
      <c r="B5155" s="254" t="s">
        <v>31872</v>
      </c>
      <c r="C5155" s="254" t="s">
        <v>31873</v>
      </c>
      <c r="D5155" s="255" t="s">
        <v>19070</v>
      </c>
      <c r="E5155" s="453">
        <v>828</v>
      </c>
    </row>
    <row r="5156" spans="1:5" ht="13.5" customHeight="1" x14ac:dyDescent="0.25">
      <c r="A5156" s="264" t="s">
        <v>31874</v>
      </c>
      <c r="B5156" s="254" t="s">
        <v>31875</v>
      </c>
      <c r="C5156" s="254" t="s">
        <v>31876</v>
      </c>
      <c r="D5156" s="255" t="s">
        <v>19070</v>
      </c>
      <c r="E5156" s="453">
        <v>94</v>
      </c>
    </row>
    <row r="5157" spans="1:5" ht="13.5" customHeight="1" x14ac:dyDescent="0.25">
      <c r="A5157" s="264" t="s">
        <v>31877</v>
      </c>
      <c r="B5157" s="254" t="s">
        <v>31878</v>
      </c>
      <c r="C5157" s="254" t="s">
        <v>31879</v>
      </c>
      <c r="D5157" s="255" t="s">
        <v>19070</v>
      </c>
      <c r="E5157" s="453">
        <v>508</v>
      </c>
    </row>
    <row r="5158" spans="1:5" ht="13.5" customHeight="1" x14ac:dyDescent="0.25">
      <c r="A5158" s="264" t="s">
        <v>31880</v>
      </c>
      <c r="B5158" s="254" t="s">
        <v>31881</v>
      </c>
      <c r="C5158" s="254" t="s">
        <v>28351</v>
      </c>
      <c r="D5158" s="255" t="s">
        <v>19070</v>
      </c>
      <c r="E5158" s="453">
        <v>544</v>
      </c>
    </row>
    <row r="5159" spans="1:5" ht="13.5" customHeight="1" x14ac:dyDescent="0.25">
      <c r="A5159" s="264" t="s">
        <v>31882</v>
      </c>
      <c r="B5159" s="254" t="s">
        <v>31883</v>
      </c>
      <c r="C5159" s="254" t="s">
        <v>31884</v>
      </c>
      <c r="D5159" s="255" t="s">
        <v>19070</v>
      </c>
      <c r="E5159" s="453">
        <v>45</v>
      </c>
    </row>
    <row r="5160" spans="1:5" ht="13.5" customHeight="1" x14ac:dyDescent="0.25">
      <c r="A5160" s="264" t="s">
        <v>31885</v>
      </c>
      <c r="B5160" s="254" t="s">
        <v>31886</v>
      </c>
      <c r="C5160" s="254" t="s">
        <v>31887</v>
      </c>
      <c r="D5160" s="255" t="s">
        <v>19070</v>
      </c>
      <c r="E5160" s="453">
        <v>12</v>
      </c>
    </row>
    <row r="5161" spans="1:5" ht="13.5" customHeight="1" x14ac:dyDescent="0.25">
      <c r="A5161" s="264" t="s">
        <v>31888</v>
      </c>
      <c r="B5161" s="254" t="s">
        <v>31889</v>
      </c>
      <c r="C5161" s="254" t="s">
        <v>31890</v>
      </c>
      <c r="D5161" s="255" t="s">
        <v>19070</v>
      </c>
      <c r="E5161" s="453">
        <v>26</v>
      </c>
    </row>
    <row r="5162" spans="1:5" ht="13.5" customHeight="1" x14ac:dyDescent="0.25">
      <c r="A5162" s="264" t="s">
        <v>31891</v>
      </c>
      <c r="B5162" s="254" t="s">
        <v>31892</v>
      </c>
      <c r="C5162" s="254" t="s">
        <v>31893</v>
      </c>
      <c r="D5162" s="255" t="s">
        <v>19070</v>
      </c>
      <c r="E5162" s="453">
        <v>42</v>
      </c>
    </row>
    <row r="5163" spans="1:5" ht="13.5" customHeight="1" x14ac:dyDescent="0.25">
      <c r="A5163" s="264" t="s">
        <v>31894</v>
      </c>
      <c r="B5163" s="254" t="s">
        <v>31895</v>
      </c>
      <c r="C5163" s="254" t="s">
        <v>31896</v>
      </c>
      <c r="D5163" s="255" t="s">
        <v>19070</v>
      </c>
      <c r="E5163" s="453">
        <v>144</v>
      </c>
    </row>
    <row r="5164" spans="1:5" ht="13.5" customHeight="1" x14ac:dyDescent="0.25">
      <c r="A5164" s="264" t="s">
        <v>31897</v>
      </c>
      <c r="B5164" s="254" t="s">
        <v>31898</v>
      </c>
      <c r="C5164" s="254" t="s">
        <v>31899</v>
      </c>
      <c r="D5164" s="255" t="s">
        <v>19070</v>
      </c>
      <c r="E5164" s="453">
        <v>34</v>
      </c>
    </row>
    <row r="5165" spans="1:5" ht="13.5" customHeight="1" x14ac:dyDescent="0.25">
      <c r="A5165" s="264" t="s">
        <v>31900</v>
      </c>
      <c r="B5165" s="254" t="s">
        <v>31901</v>
      </c>
      <c r="C5165" s="254" t="s">
        <v>31902</v>
      </c>
      <c r="D5165" s="255" t="s">
        <v>19070</v>
      </c>
      <c r="E5165" s="453">
        <v>188</v>
      </c>
    </row>
    <row r="5166" spans="1:5" ht="13.5" customHeight="1" x14ac:dyDescent="0.25">
      <c r="A5166" s="264" t="s">
        <v>31903</v>
      </c>
      <c r="B5166" s="254" t="s">
        <v>31904</v>
      </c>
      <c r="C5166" s="254" t="s">
        <v>31905</v>
      </c>
      <c r="D5166" s="255" t="s">
        <v>19070</v>
      </c>
      <c r="E5166" s="453">
        <v>66</v>
      </c>
    </row>
    <row r="5167" spans="1:5" ht="13.5" customHeight="1" x14ac:dyDescent="0.25">
      <c r="A5167" s="264" t="s">
        <v>31906</v>
      </c>
      <c r="B5167" s="254" t="s">
        <v>31907</v>
      </c>
      <c r="C5167" s="254" t="s">
        <v>31908</v>
      </c>
      <c r="D5167" s="255" t="s">
        <v>19070</v>
      </c>
      <c r="E5167" s="453">
        <v>2629</v>
      </c>
    </row>
    <row r="5168" spans="1:5" ht="13.5" customHeight="1" x14ac:dyDescent="0.25">
      <c r="A5168" s="264" t="s">
        <v>31909</v>
      </c>
      <c r="B5168" s="254" t="s">
        <v>31910</v>
      </c>
      <c r="C5168" s="254" t="s">
        <v>31908</v>
      </c>
      <c r="D5168" s="255" t="s">
        <v>19070</v>
      </c>
      <c r="E5168" s="453">
        <v>122</v>
      </c>
    </row>
    <row r="5169" spans="1:5" ht="13.5" customHeight="1" x14ac:dyDescent="0.25">
      <c r="A5169" s="264" t="s">
        <v>31911</v>
      </c>
      <c r="B5169" s="254" t="s">
        <v>31912</v>
      </c>
      <c r="C5169" s="254" t="s">
        <v>31913</v>
      </c>
      <c r="D5169" s="255" t="s">
        <v>19070</v>
      </c>
      <c r="E5169" s="453">
        <v>12</v>
      </c>
    </row>
    <row r="5170" spans="1:5" ht="13.5" customHeight="1" x14ac:dyDescent="0.25">
      <c r="A5170" s="264" t="s">
        <v>31914</v>
      </c>
      <c r="B5170" s="254" t="s">
        <v>31915</v>
      </c>
      <c r="C5170" s="254" t="s">
        <v>31916</v>
      </c>
      <c r="D5170" s="255" t="s">
        <v>19070</v>
      </c>
      <c r="E5170" s="453">
        <v>91</v>
      </c>
    </row>
    <row r="5171" spans="1:5" ht="13.5" customHeight="1" x14ac:dyDescent="0.25">
      <c r="A5171" s="264" t="s">
        <v>31917</v>
      </c>
      <c r="B5171" s="254" t="s">
        <v>31918</v>
      </c>
      <c r="C5171" s="254" t="s">
        <v>31919</v>
      </c>
      <c r="D5171" s="255" t="s">
        <v>19070</v>
      </c>
      <c r="E5171" s="453">
        <v>325</v>
      </c>
    </row>
    <row r="5172" spans="1:5" ht="13.5" customHeight="1" x14ac:dyDescent="0.25">
      <c r="A5172" s="264" t="s">
        <v>31920</v>
      </c>
      <c r="B5172" s="254" t="s">
        <v>31921</v>
      </c>
      <c r="C5172" s="254" t="s">
        <v>31922</v>
      </c>
      <c r="D5172" s="255" t="s">
        <v>19070</v>
      </c>
      <c r="E5172" s="453">
        <v>253</v>
      </c>
    </row>
    <row r="5173" spans="1:5" ht="13.5" customHeight="1" x14ac:dyDescent="0.25">
      <c r="A5173" s="264" t="s">
        <v>31923</v>
      </c>
      <c r="B5173" s="254" t="s">
        <v>31924</v>
      </c>
      <c r="C5173" s="254" t="s">
        <v>31916</v>
      </c>
      <c r="D5173" s="255" t="s">
        <v>19070</v>
      </c>
      <c r="E5173" s="453">
        <v>18</v>
      </c>
    </row>
    <row r="5174" spans="1:5" ht="13.5" customHeight="1" x14ac:dyDescent="0.25">
      <c r="A5174" s="264" t="s">
        <v>31925</v>
      </c>
      <c r="B5174" s="254" t="s">
        <v>31926</v>
      </c>
      <c r="C5174" s="254" t="s">
        <v>31927</v>
      </c>
      <c r="D5174" s="255" t="s">
        <v>19070</v>
      </c>
      <c r="E5174" s="453">
        <v>44</v>
      </c>
    </row>
    <row r="5175" spans="1:5" ht="13.5" customHeight="1" x14ac:dyDescent="0.25">
      <c r="A5175" s="264" t="s">
        <v>31928</v>
      </c>
      <c r="B5175" s="254" t="s">
        <v>31929</v>
      </c>
      <c r="C5175" s="254" t="s">
        <v>31930</v>
      </c>
      <c r="D5175" s="255" t="s">
        <v>19070</v>
      </c>
      <c r="E5175" s="453">
        <v>1097</v>
      </c>
    </row>
    <row r="5176" spans="1:5" ht="13.5" customHeight="1" x14ac:dyDescent="0.25">
      <c r="A5176" s="264" t="s">
        <v>31931</v>
      </c>
      <c r="B5176" s="254" t="s">
        <v>31932</v>
      </c>
      <c r="C5176" s="254" t="s">
        <v>31933</v>
      </c>
      <c r="D5176" s="255" t="s">
        <v>19070</v>
      </c>
      <c r="E5176" s="453">
        <v>4</v>
      </c>
    </row>
    <row r="5177" spans="1:5" ht="13.5" customHeight="1" x14ac:dyDescent="0.25">
      <c r="A5177" s="264" t="s">
        <v>31934</v>
      </c>
      <c r="B5177" s="254" t="s">
        <v>31935</v>
      </c>
      <c r="C5177" s="254" t="s">
        <v>31936</v>
      </c>
      <c r="D5177" s="255" t="s">
        <v>19070</v>
      </c>
      <c r="E5177" s="453">
        <v>1</v>
      </c>
    </row>
    <row r="5178" spans="1:5" ht="13.5" customHeight="1" x14ac:dyDescent="0.25">
      <c r="A5178" s="264" t="s">
        <v>31937</v>
      </c>
      <c r="B5178" s="254" t="s">
        <v>31938</v>
      </c>
      <c r="C5178" s="254" t="s">
        <v>31939</v>
      </c>
      <c r="D5178" s="255" t="s">
        <v>19070</v>
      </c>
      <c r="E5178" s="453">
        <v>55</v>
      </c>
    </row>
    <row r="5179" spans="1:5" ht="13.5" customHeight="1" x14ac:dyDescent="0.25">
      <c r="A5179" s="264" t="s">
        <v>31940</v>
      </c>
      <c r="B5179" s="254" t="s">
        <v>31941</v>
      </c>
      <c r="C5179" s="254" t="s">
        <v>31942</v>
      </c>
      <c r="D5179" s="255" t="s">
        <v>19070</v>
      </c>
      <c r="E5179" s="453">
        <v>10</v>
      </c>
    </row>
    <row r="5180" spans="1:5" ht="13.5" customHeight="1" x14ac:dyDescent="0.25">
      <c r="A5180" s="264" t="s">
        <v>31943</v>
      </c>
      <c r="B5180" s="254" t="s">
        <v>31944</v>
      </c>
      <c r="C5180" s="254" t="s">
        <v>31945</v>
      </c>
      <c r="D5180" s="255" t="s">
        <v>19070</v>
      </c>
      <c r="E5180" s="453">
        <v>139</v>
      </c>
    </row>
    <row r="5181" spans="1:5" ht="13.5" customHeight="1" x14ac:dyDescent="0.25">
      <c r="A5181" s="264" t="s">
        <v>31946</v>
      </c>
      <c r="B5181" s="254" t="s">
        <v>31947</v>
      </c>
      <c r="C5181" s="254" t="s">
        <v>31948</v>
      </c>
      <c r="D5181" s="255" t="s">
        <v>19070</v>
      </c>
      <c r="E5181" s="453">
        <v>11</v>
      </c>
    </row>
    <row r="5182" spans="1:5" ht="13.5" customHeight="1" x14ac:dyDescent="0.25">
      <c r="A5182" s="264" t="s">
        <v>31949</v>
      </c>
      <c r="B5182" s="254" t="s">
        <v>31950</v>
      </c>
      <c r="C5182" s="254" t="s">
        <v>31951</v>
      </c>
      <c r="D5182" s="255" t="s">
        <v>19070</v>
      </c>
      <c r="E5182" s="453">
        <v>52</v>
      </c>
    </row>
    <row r="5183" spans="1:5" ht="13.5" customHeight="1" x14ac:dyDescent="0.25">
      <c r="A5183" s="264" t="s">
        <v>31952</v>
      </c>
      <c r="B5183" s="254" t="s">
        <v>31953</v>
      </c>
      <c r="C5183" s="254" t="s">
        <v>31954</v>
      </c>
      <c r="D5183" s="255" t="s">
        <v>19070</v>
      </c>
      <c r="E5183" s="453">
        <v>7</v>
      </c>
    </row>
    <row r="5184" spans="1:5" ht="13.5" customHeight="1" x14ac:dyDescent="0.25">
      <c r="A5184" s="264" t="s">
        <v>31955</v>
      </c>
      <c r="B5184" s="254" t="s">
        <v>31956</v>
      </c>
      <c r="C5184" s="254" t="s">
        <v>31957</v>
      </c>
      <c r="D5184" s="255" t="s">
        <v>19070</v>
      </c>
      <c r="E5184" s="453">
        <v>26</v>
      </c>
    </row>
    <row r="5185" spans="1:5" ht="13.5" customHeight="1" x14ac:dyDescent="0.25">
      <c r="A5185" s="264" t="s">
        <v>31958</v>
      </c>
      <c r="B5185" s="254" t="s">
        <v>31959</v>
      </c>
      <c r="C5185" s="254" t="s">
        <v>31960</v>
      </c>
      <c r="D5185" s="255" t="s">
        <v>19070</v>
      </c>
      <c r="E5185" s="453">
        <v>352</v>
      </c>
    </row>
    <row r="5186" spans="1:5" ht="13.5" customHeight="1" x14ac:dyDescent="0.25">
      <c r="A5186" s="264" t="s">
        <v>31961</v>
      </c>
      <c r="B5186" s="254" t="s">
        <v>31962</v>
      </c>
      <c r="C5186" s="254" t="s">
        <v>31963</v>
      </c>
      <c r="D5186" s="255" t="s">
        <v>19070</v>
      </c>
      <c r="E5186" s="453">
        <v>72</v>
      </c>
    </row>
    <row r="5187" spans="1:5" ht="13.5" customHeight="1" x14ac:dyDescent="0.25">
      <c r="A5187" s="264" t="s">
        <v>31964</v>
      </c>
      <c r="B5187" s="254" t="s">
        <v>31965</v>
      </c>
      <c r="C5187" s="254" t="s">
        <v>31966</v>
      </c>
      <c r="D5187" s="255" t="s">
        <v>19070</v>
      </c>
      <c r="E5187" s="453">
        <v>2</v>
      </c>
    </row>
    <row r="5188" spans="1:5" ht="13.5" customHeight="1" x14ac:dyDescent="0.25">
      <c r="A5188" s="264" t="s">
        <v>31967</v>
      </c>
      <c r="B5188" s="254" t="s">
        <v>31968</v>
      </c>
      <c r="C5188" s="254" t="s">
        <v>27770</v>
      </c>
      <c r="D5188" s="255" t="s">
        <v>19070</v>
      </c>
      <c r="E5188" s="453">
        <v>6921</v>
      </c>
    </row>
    <row r="5189" spans="1:5" ht="13.5" customHeight="1" x14ac:dyDescent="0.25">
      <c r="A5189" s="264" t="s">
        <v>31969</v>
      </c>
      <c r="B5189" s="254" t="s">
        <v>31970</v>
      </c>
      <c r="C5189" s="254" t="s">
        <v>31971</v>
      </c>
      <c r="D5189" s="255" t="s">
        <v>19070</v>
      </c>
      <c r="E5189" s="453">
        <v>390</v>
      </c>
    </row>
    <row r="5190" spans="1:5" ht="13.5" customHeight="1" x14ac:dyDescent="0.25">
      <c r="A5190" s="264" t="s">
        <v>31972</v>
      </c>
      <c r="B5190" s="254" t="s">
        <v>31973</v>
      </c>
      <c r="C5190" s="254" t="s">
        <v>31974</v>
      </c>
      <c r="D5190" s="255" t="s">
        <v>22545</v>
      </c>
      <c r="E5190" s="453">
        <v>61</v>
      </c>
    </row>
    <row r="5191" spans="1:5" ht="13.5" customHeight="1" x14ac:dyDescent="0.25">
      <c r="A5191" s="264" t="s">
        <v>31975</v>
      </c>
      <c r="B5191" s="254" t="s">
        <v>31976</v>
      </c>
      <c r="C5191" s="254" t="s">
        <v>31974</v>
      </c>
      <c r="D5191" s="255" t="s">
        <v>22545</v>
      </c>
      <c r="E5191" s="453">
        <v>98</v>
      </c>
    </row>
    <row r="5192" spans="1:5" ht="13.5" customHeight="1" x14ac:dyDescent="0.25">
      <c r="A5192" s="264" t="s">
        <v>31977</v>
      </c>
      <c r="B5192" s="254" t="s">
        <v>31978</v>
      </c>
      <c r="C5192" s="254" t="s">
        <v>31974</v>
      </c>
      <c r="D5192" s="255" t="s">
        <v>22545</v>
      </c>
      <c r="E5192" s="453">
        <v>1334</v>
      </c>
    </row>
    <row r="5193" spans="1:5" ht="13.5" customHeight="1" x14ac:dyDescent="0.25">
      <c r="A5193" s="264" t="s">
        <v>31979</v>
      </c>
      <c r="B5193" s="254" t="s">
        <v>31980</v>
      </c>
      <c r="C5193" s="254" t="s">
        <v>31974</v>
      </c>
      <c r="D5193" s="255" t="s">
        <v>22545</v>
      </c>
      <c r="E5193" s="453">
        <v>746</v>
      </c>
    </row>
    <row r="5194" spans="1:5" ht="13.5" customHeight="1" x14ac:dyDescent="0.25">
      <c r="A5194" s="264" t="s">
        <v>31981</v>
      </c>
      <c r="B5194" s="254" t="s">
        <v>31982</v>
      </c>
      <c r="C5194" s="254" t="s">
        <v>31974</v>
      </c>
      <c r="D5194" s="255" t="s">
        <v>22545</v>
      </c>
      <c r="E5194" s="453">
        <v>116</v>
      </c>
    </row>
    <row r="5195" spans="1:5" ht="13.5" customHeight="1" x14ac:dyDescent="0.25">
      <c r="A5195" s="264" t="s">
        <v>31983</v>
      </c>
      <c r="B5195" s="254" t="s">
        <v>31984</v>
      </c>
      <c r="C5195" s="254" t="s">
        <v>31974</v>
      </c>
      <c r="D5195" s="255" t="s">
        <v>22545</v>
      </c>
      <c r="E5195" s="453">
        <v>325</v>
      </c>
    </row>
    <row r="5196" spans="1:5" ht="13.5" customHeight="1" x14ac:dyDescent="0.25">
      <c r="A5196" s="264" t="s">
        <v>31985</v>
      </c>
      <c r="B5196" s="254" t="s">
        <v>31986</v>
      </c>
      <c r="C5196" s="254" t="s">
        <v>31974</v>
      </c>
      <c r="D5196" s="255" t="s">
        <v>22545</v>
      </c>
      <c r="E5196" s="453">
        <v>9</v>
      </c>
    </row>
    <row r="5197" spans="1:5" ht="13.5" customHeight="1" x14ac:dyDescent="0.25">
      <c r="A5197" s="264" t="s">
        <v>17044</v>
      </c>
      <c r="B5197" s="254" t="s">
        <v>31987</v>
      </c>
      <c r="C5197" s="254" t="s">
        <v>31988</v>
      </c>
      <c r="D5197" s="255" t="s">
        <v>18879</v>
      </c>
      <c r="E5197" s="453">
        <v>3</v>
      </c>
    </row>
    <row r="5198" spans="1:5" ht="13.5" customHeight="1" x14ac:dyDescent="0.25">
      <c r="A5198" s="264" t="s">
        <v>31989</v>
      </c>
      <c r="B5198" s="254" t="s">
        <v>31990</v>
      </c>
      <c r="C5198" s="254" t="s">
        <v>31991</v>
      </c>
      <c r="D5198" s="255" t="s">
        <v>18879</v>
      </c>
      <c r="E5198" s="453">
        <v>10</v>
      </c>
    </row>
    <row r="5199" spans="1:5" ht="13.5" customHeight="1" x14ac:dyDescent="0.25">
      <c r="A5199" s="264" t="s">
        <v>17046</v>
      </c>
      <c r="B5199" s="254" t="s">
        <v>31990</v>
      </c>
      <c r="C5199" s="254" t="s">
        <v>31992</v>
      </c>
      <c r="D5199" s="255" t="s">
        <v>18879</v>
      </c>
      <c r="E5199" s="453">
        <v>4</v>
      </c>
    </row>
    <row r="5200" spans="1:5" ht="13.5" customHeight="1" x14ac:dyDescent="0.25">
      <c r="A5200" s="264" t="s">
        <v>31993</v>
      </c>
      <c r="B5200" s="254" t="s">
        <v>31990</v>
      </c>
      <c r="C5200" s="254" t="s">
        <v>31994</v>
      </c>
      <c r="D5200" s="255" t="s">
        <v>18879</v>
      </c>
      <c r="E5200" s="453">
        <v>21</v>
      </c>
    </row>
    <row r="5201" spans="1:5" ht="13.5" customHeight="1" x14ac:dyDescent="0.25">
      <c r="A5201" s="264" t="s">
        <v>31995</v>
      </c>
      <c r="B5201" s="254" t="s">
        <v>31990</v>
      </c>
      <c r="C5201" s="254" t="s">
        <v>31996</v>
      </c>
      <c r="D5201" s="255" t="s">
        <v>18879</v>
      </c>
      <c r="E5201" s="453">
        <v>1</v>
      </c>
    </row>
    <row r="5202" spans="1:5" ht="13.5" customHeight="1" x14ac:dyDescent="0.25">
      <c r="A5202" s="264" t="s">
        <v>31997</v>
      </c>
      <c r="B5202" s="254" t="s">
        <v>31990</v>
      </c>
      <c r="C5202" s="254" t="s">
        <v>31998</v>
      </c>
      <c r="D5202" s="255" t="s">
        <v>18879</v>
      </c>
      <c r="E5202" s="453">
        <v>2</v>
      </c>
    </row>
    <row r="5203" spans="1:5" ht="13.5" customHeight="1" x14ac:dyDescent="0.25">
      <c r="A5203" s="264" t="s">
        <v>31999</v>
      </c>
      <c r="B5203" s="254" t="s">
        <v>32000</v>
      </c>
      <c r="C5203" s="254" t="s">
        <v>32001</v>
      </c>
      <c r="D5203" s="255" t="s">
        <v>18879</v>
      </c>
      <c r="E5203" s="453">
        <v>836</v>
      </c>
    </row>
    <row r="5204" spans="1:5" ht="13.5" customHeight="1" x14ac:dyDescent="0.25">
      <c r="A5204" s="264" t="s">
        <v>32002</v>
      </c>
      <c r="B5204" s="254" t="s">
        <v>32000</v>
      </c>
      <c r="C5204" s="254" t="s">
        <v>32003</v>
      </c>
      <c r="D5204" s="255" t="s">
        <v>18879</v>
      </c>
      <c r="E5204" s="453">
        <v>301</v>
      </c>
    </row>
    <row r="5205" spans="1:5" ht="13.5" customHeight="1" x14ac:dyDescent="0.25">
      <c r="A5205" s="264" t="s">
        <v>32004</v>
      </c>
      <c r="B5205" s="254" t="s">
        <v>32000</v>
      </c>
      <c r="C5205" s="254" t="s">
        <v>32005</v>
      </c>
      <c r="D5205" s="255" t="s">
        <v>18879</v>
      </c>
      <c r="E5205" s="453">
        <v>841</v>
      </c>
    </row>
    <row r="5206" spans="1:5" ht="13.5" customHeight="1" x14ac:dyDescent="0.25">
      <c r="A5206" s="264" t="s">
        <v>32006</v>
      </c>
      <c r="B5206" s="254" t="s">
        <v>32000</v>
      </c>
      <c r="C5206" s="254" t="s">
        <v>32007</v>
      </c>
      <c r="D5206" s="255" t="s">
        <v>18879</v>
      </c>
      <c r="E5206" s="453">
        <v>199</v>
      </c>
    </row>
    <row r="5207" spans="1:5" ht="13.5" customHeight="1" x14ac:dyDescent="0.25">
      <c r="A5207" s="264" t="s">
        <v>32008</v>
      </c>
      <c r="B5207" s="254" t="s">
        <v>32009</v>
      </c>
      <c r="C5207" s="254" t="s">
        <v>32010</v>
      </c>
      <c r="D5207" s="255" t="s">
        <v>18879</v>
      </c>
      <c r="E5207" s="453">
        <v>2</v>
      </c>
    </row>
    <row r="5208" spans="1:5" ht="13.5" customHeight="1" x14ac:dyDescent="0.25">
      <c r="A5208" s="264" t="s">
        <v>32011</v>
      </c>
      <c r="B5208" s="254" t="s">
        <v>32012</v>
      </c>
      <c r="C5208" s="254" t="s">
        <v>32013</v>
      </c>
      <c r="D5208" s="255" t="s">
        <v>18879</v>
      </c>
      <c r="E5208" s="453">
        <v>368</v>
      </c>
    </row>
    <row r="5209" spans="1:5" ht="13.5" customHeight="1" x14ac:dyDescent="0.25">
      <c r="A5209" s="264" t="s">
        <v>32014</v>
      </c>
      <c r="B5209" s="254" t="s">
        <v>32015</v>
      </c>
      <c r="C5209" s="254" t="s">
        <v>31988</v>
      </c>
      <c r="D5209" s="255" t="s">
        <v>18879</v>
      </c>
      <c r="E5209" s="453">
        <v>2</v>
      </c>
    </row>
    <row r="5210" spans="1:5" ht="13.5" customHeight="1" x14ac:dyDescent="0.25">
      <c r="A5210" s="264" t="s">
        <v>32016</v>
      </c>
      <c r="B5210" s="254" t="s">
        <v>32017</v>
      </c>
      <c r="C5210" s="254" t="s">
        <v>28676</v>
      </c>
      <c r="D5210" s="255" t="s">
        <v>19070</v>
      </c>
      <c r="E5210" s="453">
        <v>3</v>
      </c>
    </row>
    <row r="5211" spans="1:5" ht="13.5" customHeight="1" x14ac:dyDescent="0.25">
      <c r="A5211" s="264" t="s">
        <v>32018</v>
      </c>
      <c r="B5211" s="254" t="s">
        <v>32017</v>
      </c>
      <c r="C5211" s="254" t="s">
        <v>28536</v>
      </c>
      <c r="D5211" s="255" t="s">
        <v>19070</v>
      </c>
      <c r="E5211" s="453">
        <v>6</v>
      </c>
    </row>
    <row r="5212" spans="1:5" ht="13.5" customHeight="1" x14ac:dyDescent="0.25">
      <c r="A5212" s="264" t="s">
        <v>32019</v>
      </c>
      <c r="B5212" s="254" t="s">
        <v>19114</v>
      </c>
      <c r="C5212" s="254" t="s">
        <v>32020</v>
      </c>
      <c r="D5212" s="255" t="s">
        <v>19070</v>
      </c>
      <c r="E5212" s="453">
        <v>197</v>
      </c>
    </row>
    <row r="5213" spans="1:5" ht="13.5" customHeight="1" x14ac:dyDescent="0.25">
      <c r="A5213" s="264" t="s">
        <v>32021</v>
      </c>
      <c r="B5213" s="254" t="s">
        <v>32022</v>
      </c>
      <c r="C5213" s="254" t="s">
        <v>27415</v>
      </c>
      <c r="D5213" s="255" t="s">
        <v>18883</v>
      </c>
      <c r="E5213" s="453">
        <v>1</v>
      </c>
    </row>
    <row r="5214" spans="1:5" ht="13.5" customHeight="1" x14ac:dyDescent="0.25">
      <c r="A5214" s="264" t="s">
        <v>32023</v>
      </c>
      <c r="B5214" s="254" t="s">
        <v>32024</v>
      </c>
      <c r="C5214" s="254" t="s">
        <v>27415</v>
      </c>
      <c r="D5214" s="255" t="s">
        <v>18883</v>
      </c>
      <c r="E5214" s="453">
        <v>62</v>
      </c>
    </row>
    <row r="5215" spans="1:5" ht="13.5" customHeight="1" x14ac:dyDescent="0.25">
      <c r="A5215" s="264" t="s">
        <v>32025</v>
      </c>
      <c r="B5215" s="254" t="s">
        <v>32026</v>
      </c>
      <c r="C5215" s="254" t="s">
        <v>32027</v>
      </c>
      <c r="D5215" s="255" t="s">
        <v>18883</v>
      </c>
      <c r="E5215" s="453">
        <v>2</v>
      </c>
    </row>
    <row r="5216" spans="1:5" ht="13.5" customHeight="1" x14ac:dyDescent="0.25">
      <c r="A5216" s="264" t="s">
        <v>32028</v>
      </c>
      <c r="B5216" s="254" t="s">
        <v>32029</v>
      </c>
      <c r="C5216" s="254" t="s">
        <v>32030</v>
      </c>
      <c r="D5216" s="255" t="s">
        <v>18883</v>
      </c>
      <c r="E5216" s="453">
        <v>110686</v>
      </c>
    </row>
    <row r="5217" spans="1:5" ht="13.5" customHeight="1" x14ac:dyDescent="0.25">
      <c r="A5217" s="264" t="s">
        <v>32031</v>
      </c>
      <c r="B5217" s="254" t="s">
        <v>32032</v>
      </c>
      <c r="C5217" s="254" t="s">
        <v>32033</v>
      </c>
      <c r="D5217" s="255" t="s">
        <v>18883</v>
      </c>
      <c r="E5217" s="453">
        <v>7</v>
      </c>
    </row>
    <row r="5218" spans="1:5" ht="13.5" customHeight="1" x14ac:dyDescent="0.25">
      <c r="A5218" s="264" t="s">
        <v>32034</v>
      </c>
      <c r="B5218" s="254" t="s">
        <v>32035</v>
      </c>
      <c r="C5218" s="254" t="s">
        <v>32033</v>
      </c>
      <c r="D5218" s="255" t="s">
        <v>18883</v>
      </c>
      <c r="E5218" s="453">
        <v>47</v>
      </c>
    </row>
    <row r="5219" spans="1:5" ht="13.5" customHeight="1" x14ac:dyDescent="0.25">
      <c r="A5219" s="264" t="s">
        <v>32036</v>
      </c>
      <c r="B5219" s="254" t="s">
        <v>32037</v>
      </c>
      <c r="C5219" s="254" t="s">
        <v>27139</v>
      </c>
      <c r="D5219" s="255" t="s">
        <v>18883</v>
      </c>
      <c r="E5219" s="453">
        <v>3724</v>
      </c>
    </row>
    <row r="5220" spans="1:5" ht="13.5" customHeight="1" x14ac:dyDescent="0.25">
      <c r="A5220" s="264" t="s">
        <v>32038</v>
      </c>
      <c r="B5220" s="254" t="s">
        <v>32039</v>
      </c>
      <c r="C5220" s="254" t="s">
        <v>32040</v>
      </c>
      <c r="D5220" s="255" t="s">
        <v>18883</v>
      </c>
      <c r="E5220" s="453">
        <v>4</v>
      </c>
    </row>
    <row r="5221" spans="1:5" ht="13.5" customHeight="1" x14ac:dyDescent="0.25">
      <c r="A5221" s="264" t="s">
        <v>32041</v>
      </c>
      <c r="B5221" s="254" t="s">
        <v>32042</v>
      </c>
      <c r="C5221" s="254" t="s">
        <v>32043</v>
      </c>
      <c r="D5221" s="255" t="s">
        <v>18883</v>
      </c>
      <c r="E5221" s="453">
        <v>7</v>
      </c>
    </row>
    <row r="5222" spans="1:5" ht="13.5" customHeight="1" x14ac:dyDescent="0.25">
      <c r="A5222" s="264" t="s">
        <v>32044</v>
      </c>
      <c r="B5222" s="254" t="s">
        <v>32045</v>
      </c>
      <c r="C5222" s="254" t="s">
        <v>32046</v>
      </c>
      <c r="D5222" s="255" t="s">
        <v>18883</v>
      </c>
      <c r="E5222" s="453">
        <v>26.5</v>
      </c>
    </row>
    <row r="5223" spans="1:5" ht="13.5" customHeight="1" x14ac:dyDescent="0.25">
      <c r="A5223" s="264" t="s">
        <v>32047</v>
      </c>
      <c r="B5223" s="254" t="s">
        <v>32048</v>
      </c>
      <c r="C5223" s="254" t="s">
        <v>32049</v>
      </c>
      <c r="D5223" s="255" t="s">
        <v>22795</v>
      </c>
      <c r="E5223" s="453">
        <v>2</v>
      </c>
    </row>
    <row r="5224" spans="1:5" ht="13.5" customHeight="1" x14ac:dyDescent="0.25">
      <c r="A5224" s="264" t="s">
        <v>32050</v>
      </c>
      <c r="B5224" s="254" t="s">
        <v>32051</v>
      </c>
      <c r="C5224" s="254" t="s">
        <v>32049</v>
      </c>
      <c r="D5224" s="255" t="s">
        <v>22795</v>
      </c>
      <c r="E5224" s="453">
        <v>8</v>
      </c>
    </row>
    <row r="5225" spans="1:5" ht="13.5" customHeight="1" x14ac:dyDescent="0.25">
      <c r="A5225" s="264" t="s">
        <v>32052</v>
      </c>
      <c r="B5225" s="254" t="s">
        <v>32053</v>
      </c>
      <c r="C5225" s="254" t="s">
        <v>32049</v>
      </c>
      <c r="D5225" s="255" t="s">
        <v>22795</v>
      </c>
      <c r="E5225" s="453">
        <v>3</v>
      </c>
    </row>
    <row r="5226" spans="1:5" ht="13.5" customHeight="1" x14ac:dyDescent="0.25">
      <c r="A5226" s="264" t="s">
        <v>32054</v>
      </c>
      <c r="B5226" s="254" t="s">
        <v>32055</v>
      </c>
      <c r="C5226" s="254" t="s">
        <v>31820</v>
      </c>
      <c r="D5226" s="255" t="s">
        <v>22795</v>
      </c>
      <c r="E5226" s="453">
        <v>111</v>
      </c>
    </row>
    <row r="5227" spans="1:5" ht="13.5" customHeight="1" x14ac:dyDescent="0.25">
      <c r="A5227" s="264" t="s">
        <v>32056</v>
      </c>
      <c r="B5227" s="254" t="s">
        <v>32057</v>
      </c>
      <c r="C5227" s="254" t="s">
        <v>31820</v>
      </c>
      <c r="D5227" s="255" t="s">
        <v>22795</v>
      </c>
      <c r="E5227" s="453">
        <v>166</v>
      </c>
    </row>
    <row r="5228" spans="1:5" ht="13.5" customHeight="1" x14ac:dyDescent="0.25">
      <c r="A5228" s="264" t="s">
        <v>32058</v>
      </c>
      <c r="B5228" s="254" t="s">
        <v>32059</v>
      </c>
      <c r="C5228" s="254" t="s">
        <v>32060</v>
      </c>
      <c r="D5228" s="255" t="s">
        <v>22795</v>
      </c>
      <c r="E5228" s="453">
        <v>26</v>
      </c>
    </row>
    <row r="5229" spans="1:5" ht="13.5" customHeight="1" x14ac:dyDescent="0.25">
      <c r="A5229" s="264" t="s">
        <v>32061</v>
      </c>
      <c r="B5229" s="254" t="s">
        <v>32062</v>
      </c>
      <c r="C5229" s="254" t="s">
        <v>32060</v>
      </c>
      <c r="D5229" s="255" t="s">
        <v>22795</v>
      </c>
      <c r="E5229" s="453">
        <v>71</v>
      </c>
    </row>
    <row r="5230" spans="1:5" ht="13.5" customHeight="1" x14ac:dyDescent="0.25">
      <c r="A5230" s="264" t="s">
        <v>32063</v>
      </c>
      <c r="B5230" s="254" t="s">
        <v>32064</v>
      </c>
      <c r="C5230" s="254" t="s">
        <v>32060</v>
      </c>
      <c r="D5230" s="255" t="s">
        <v>22795</v>
      </c>
      <c r="E5230" s="453">
        <v>59</v>
      </c>
    </row>
    <row r="5231" spans="1:5" ht="13.5" customHeight="1" x14ac:dyDescent="0.25">
      <c r="A5231" s="264" t="s">
        <v>32065</v>
      </c>
      <c r="B5231" s="254" t="s">
        <v>32066</v>
      </c>
      <c r="C5231" s="254" t="s">
        <v>32049</v>
      </c>
      <c r="D5231" s="255" t="s">
        <v>22795</v>
      </c>
      <c r="E5231" s="453">
        <v>1</v>
      </c>
    </row>
    <row r="5232" spans="1:5" ht="13.5" customHeight="1" x14ac:dyDescent="0.25">
      <c r="A5232" s="264" t="s">
        <v>32067</v>
      </c>
      <c r="B5232" s="254" t="s">
        <v>32068</v>
      </c>
      <c r="C5232" s="254" t="s">
        <v>32069</v>
      </c>
      <c r="D5232" s="255" t="s">
        <v>22795</v>
      </c>
      <c r="E5232" s="453">
        <v>1</v>
      </c>
    </row>
    <row r="5233" spans="1:5" ht="13.5" customHeight="1" x14ac:dyDescent="0.25">
      <c r="A5233" s="264" t="s">
        <v>32070</v>
      </c>
      <c r="B5233" s="254" t="s">
        <v>32071</v>
      </c>
      <c r="C5233" s="254" t="s">
        <v>32072</v>
      </c>
      <c r="D5233" s="255" t="s">
        <v>22795</v>
      </c>
      <c r="E5233" s="453">
        <v>1</v>
      </c>
    </row>
    <row r="5234" spans="1:5" ht="13.5" customHeight="1" x14ac:dyDescent="0.25">
      <c r="A5234" s="264" t="s">
        <v>32073</v>
      </c>
      <c r="B5234" s="254" t="s">
        <v>21431</v>
      </c>
      <c r="C5234" s="254" t="s">
        <v>32074</v>
      </c>
      <c r="D5234" s="255" t="s">
        <v>18893</v>
      </c>
      <c r="E5234" s="453">
        <v>13</v>
      </c>
    </row>
    <row r="5235" spans="1:5" ht="13.5" customHeight="1" x14ac:dyDescent="0.25">
      <c r="A5235" s="264" t="s">
        <v>32075</v>
      </c>
      <c r="B5235" s="254" t="s">
        <v>32076</v>
      </c>
      <c r="C5235" s="254" t="s">
        <v>32077</v>
      </c>
      <c r="D5235" s="255" t="s">
        <v>18893</v>
      </c>
      <c r="E5235" s="453">
        <v>4</v>
      </c>
    </row>
    <row r="5236" spans="1:5" ht="13.5" customHeight="1" x14ac:dyDescent="0.25">
      <c r="A5236" s="264" t="s">
        <v>32078</v>
      </c>
      <c r="B5236" s="254" t="s">
        <v>32076</v>
      </c>
      <c r="C5236" s="254" t="s">
        <v>32079</v>
      </c>
      <c r="D5236" s="255" t="s">
        <v>18893</v>
      </c>
      <c r="E5236" s="453">
        <v>4</v>
      </c>
    </row>
    <row r="5237" spans="1:5" ht="13.5" customHeight="1" x14ac:dyDescent="0.25">
      <c r="A5237" s="264" t="s">
        <v>32080</v>
      </c>
      <c r="B5237" s="254" t="s">
        <v>20984</v>
      </c>
      <c r="C5237" s="254" t="s">
        <v>32081</v>
      </c>
      <c r="D5237" s="255" t="s">
        <v>18893</v>
      </c>
      <c r="E5237" s="453">
        <v>2</v>
      </c>
    </row>
    <row r="5238" spans="1:5" ht="13.5" customHeight="1" x14ac:dyDescent="0.25">
      <c r="A5238" s="264" t="s">
        <v>32082</v>
      </c>
      <c r="B5238" s="254" t="s">
        <v>20276</v>
      </c>
      <c r="C5238" s="254" t="s">
        <v>32083</v>
      </c>
      <c r="D5238" s="255" t="s">
        <v>18893</v>
      </c>
      <c r="E5238" s="453">
        <v>2</v>
      </c>
    </row>
    <row r="5239" spans="1:5" ht="13.5" customHeight="1" x14ac:dyDescent="0.25">
      <c r="A5239" s="264" t="s">
        <v>17075</v>
      </c>
      <c r="B5239" s="254" t="s">
        <v>32084</v>
      </c>
      <c r="C5239" s="254" t="s">
        <v>32085</v>
      </c>
      <c r="D5239" s="255" t="s">
        <v>18893</v>
      </c>
      <c r="E5239" s="453">
        <v>1</v>
      </c>
    </row>
    <row r="5240" spans="1:5" ht="13.5" customHeight="1" x14ac:dyDescent="0.25">
      <c r="A5240" s="264" t="s">
        <v>32086</v>
      </c>
      <c r="B5240" s="254" t="s">
        <v>32084</v>
      </c>
      <c r="C5240" s="254" t="s">
        <v>32087</v>
      </c>
      <c r="D5240" s="255" t="s">
        <v>18893</v>
      </c>
      <c r="E5240" s="453">
        <v>1</v>
      </c>
    </row>
    <row r="5241" spans="1:5" ht="13.5" customHeight="1" x14ac:dyDescent="0.25">
      <c r="A5241" s="264" t="s">
        <v>32088</v>
      </c>
      <c r="B5241" s="254" t="s">
        <v>32084</v>
      </c>
      <c r="C5241" s="254" t="s">
        <v>32089</v>
      </c>
      <c r="D5241" s="255" t="s">
        <v>18893</v>
      </c>
      <c r="E5241" s="453">
        <v>2</v>
      </c>
    </row>
    <row r="5242" spans="1:5" ht="13.5" customHeight="1" x14ac:dyDescent="0.25">
      <c r="A5242" s="264" t="s">
        <v>32090</v>
      </c>
      <c r="B5242" s="254" t="s">
        <v>32084</v>
      </c>
      <c r="C5242" s="254" t="s">
        <v>32091</v>
      </c>
      <c r="D5242" s="255" t="s">
        <v>18893</v>
      </c>
      <c r="E5242" s="453">
        <v>1</v>
      </c>
    </row>
    <row r="5243" spans="1:5" ht="13.5" customHeight="1" x14ac:dyDescent="0.25">
      <c r="A5243" s="264" t="s">
        <v>32092</v>
      </c>
      <c r="B5243" s="254" t="s">
        <v>21431</v>
      </c>
      <c r="C5243" s="254" t="s">
        <v>32093</v>
      </c>
      <c r="D5243" s="255" t="s">
        <v>18893</v>
      </c>
      <c r="E5243" s="453">
        <v>4</v>
      </c>
    </row>
    <row r="5244" spans="1:5" ht="13.5" customHeight="1" x14ac:dyDescent="0.25">
      <c r="A5244" s="264" t="s">
        <v>32094</v>
      </c>
      <c r="B5244" s="254" t="s">
        <v>21431</v>
      </c>
      <c r="C5244" s="254" t="s">
        <v>32095</v>
      </c>
      <c r="D5244" s="255" t="s">
        <v>18893</v>
      </c>
      <c r="E5244" s="453">
        <v>2</v>
      </c>
    </row>
    <row r="5245" spans="1:5" ht="13.5" customHeight="1" x14ac:dyDescent="0.25">
      <c r="A5245" s="264" t="s">
        <v>32096</v>
      </c>
      <c r="B5245" s="254" t="s">
        <v>32097</v>
      </c>
      <c r="C5245" s="254" t="s">
        <v>32098</v>
      </c>
      <c r="D5245" s="255" t="s">
        <v>18893</v>
      </c>
      <c r="E5245" s="453">
        <v>4</v>
      </c>
    </row>
    <row r="5246" spans="1:5" ht="13.5" customHeight="1" x14ac:dyDescent="0.25">
      <c r="A5246" s="264" t="s">
        <v>32099</v>
      </c>
      <c r="B5246" s="254" t="s">
        <v>32100</v>
      </c>
      <c r="C5246" s="254" t="s">
        <v>32101</v>
      </c>
      <c r="D5246" s="255" t="s">
        <v>18893</v>
      </c>
      <c r="E5246" s="453">
        <v>12</v>
      </c>
    </row>
    <row r="5247" spans="1:5" ht="13.5" customHeight="1" x14ac:dyDescent="0.25">
      <c r="A5247" s="264" t="s">
        <v>32102</v>
      </c>
      <c r="B5247" s="254" t="s">
        <v>32103</v>
      </c>
      <c r="C5247" s="254" t="s">
        <v>32104</v>
      </c>
      <c r="D5247" s="255" t="s">
        <v>18893</v>
      </c>
      <c r="E5247" s="453">
        <v>71</v>
      </c>
    </row>
    <row r="5248" spans="1:5" ht="13.5" customHeight="1" x14ac:dyDescent="0.25">
      <c r="A5248" s="264" t="s">
        <v>32105</v>
      </c>
      <c r="B5248" s="254" t="s">
        <v>32106</v>
      </c>
      <c r="C5248" s="254" t="s">
        <v>32107</v>
      </c>
      <c r="D5248" s="255" t="s">
        <v>18893</v>
      </c>
      <c r="E5248" s="453">
        <v>212</v>
      </c>
    </row>
    <row r="5249" spans="1:5" ht="13.5" customHeight="1" x14ac:dyDescent="0.25">
      <c r="A5249" s="264" t="s">
        <v>32108</v>
      </c>
      <c r="B5249" s="254" t="s">
        <v>32109</v>
      </c>
      <c r="C5249" s="254" t="s">
        <v>32110</v>
      </c>
      <c r="D5249" s="255" t="s">
        <v>18893</v>
      </c>
      <c r="E5249" s="453">
        <v>3</v>
      </c>
    </row>
    <row r="5250" spans="1:5" ht="13.5" customHeight="1" x14ac:dyDescent="0.25">
      <c r="A5250" s="264" t="s">
        <v>32111</v>
      </c>
      <c r="B5250" s="254" t="s">
        <v>20611</v>
      </c>
      <c r="C5250" s="254" t="s">
        <v>32112</v>
      </c>
      <c r="D5250" s="255" t="s">
        <v>18893</v>
      </c>
      <c r="E5250" s="453">
        <v>1</v>
      </c>
    </row>
    <row r="5251" spans="1:5" ht="13.5" customHeight="1" x14ac:dyDescent="0.25">
      <c r="A5251" s="264" t="s">
        <v>32113</v>
      </c>
      <c r="B5251" s="254" t="s">
        <v>32114</v>
      </c>
      <c r="C5251" s="254" t="s">
        <v>32115</v>
      </c>
      <c r="D5251" s="255" t="s">
        <v>18893</v>
      </c>
      <c r="E5251" s="453">
        <v>45</v>
      </c>
    </row>
    <row r="5252" spans="1:5" ht="13.5" customHeight="1" x14ac:dyDescent="0.25">
      <c r="A5252" s="264" t="s">
        <v>32116</v>
      </c>
      <c r="B5252" s="254" t="s">
        <v>23771</v>
      </c>
      <c r="C5252" s="254" t="s">
        <v>32117</v>
      </c>
      <c r="D5252" s="255" t="s">
        <v>18893</v>
      </c>
      <c r="E5252" s="453">
        <v>5</v>
      </c>
    </row>
    <row r="5253" spans="1:5" ht="13.5" customHeight="1" x14ac:dyDescent="0.25">
      <c r="A5253" s="264" t="s">
        <v>32118</v>
      </c>
      <c r="B5253" s="254" t="s">
        <v>23771</v>
      </c>
      <c r="C5253" s="254" t="s">
        <v>20310</v>
      </c>
      <c r="D5253" s="255" t="s">
        <v>18893</v>
      </c>
      <c r="E5253" s="453">
        <v>16</v>
      </c>
    </row>
    <row r="5254" spans="1:5" ht="13.5" customHeight="1" x14ac:dyDescent="0.25">
      <c r="A5254" s="264" t="s">
        <v>32119</v>
      </c>
      <c r="B5254" s="254" t="s">
        <v>20901</v>
      </c>
      <c r="C5254" s="254" t="s">
        <v>32120</v>
      </c>
      <c r="D5254" s="255" t="s">
        <v>18893</v>
      </c>
      <c r="E5254" s="453">
        <v>5</v>
      </c>
    </row>
    <row r="5255" spans="1:5" ht="13.5" customHeight="1" x14ac:dyDescent="0.25">
      <c r="A5255" s="264" t="s">
        <v>32121</v>
      </c>
      <c r="B5255" s="254" t="s">
        <v>20780</v>
      </c>
      <c r="C5255" s="254" t="s">
        <v>32122</v>
      </c>
      <c r="D5255" s="255" t="s">
        <v>18893</v>
      </c>
      <c r="E5255" s="453">
        <v>2</v>
      </c>
    </row>
    <row r="5256" spans="1:5" ht="13.5" customHeight="1" x14ac:dyDescent="0.25">
      <c r="A5256" s="264" t="s">
        <v>32123</v>
      </c>
      <c r="B5256" s="254" t="s">
        <v>20780</v>
      </c>
      <c r="C5256" s="254" t="s">
        <v>32124</v>
      </c>
      <c r="D5256" s="255" t="s">
        <v>18893</v>
      </c>
      <c r="E5256" s="453">
        <v>2</v>
      </c>
    </row>
    <row r="5257" spans="1:5" ht="13.5" customHeight="1" x14ac:dyDescent="0.25">
      <c r="A5257" s="264" t="s">
        <v>32125</v>
      </c>
      <c r="B5257" s="254" t="s">
        <v>20780</v>
      </c>
      <c r="C5257" s="254" t="s">
        <v>32126</v>
      </c>
      <c r="D5257" s="255" t="s">
        <v>18893</v>
      </c>
      <c r="E5257" s="453">
        <v>4</v>
      </c>
    </row>
    <row r="5258" spans="1:5" ht="13.5" customHeight="1" x14ac:dyDescent="0.25">
      <c r="A5258" s="264" t="s">
        <v>32127</v>
      </c>
      <c r="B5258" s="254" t="s">
        <v>20780</v>
      </c>
      <c r="C5258" s="254" t="s">
        <v>32128</v>
      </c>
      <c r="D5258" s="255" t="s">
        <v>18893</v>
      </c>
      <c r="E5258" s="453">
        <v>2</v>
      </c>
    </row>
    <row r="5259" spans="1:5" ht="13.5" customHeight="1" x14ac:dyDescent="0.25">
      <c r="A5259" s="264" t="s">
        <v>32129</v>
      </c>
      <c r="B5259" s="254" t="s">
        <v>32130</v>
      </c>
      <c r="C5259" s="254" t="s">
        <v>32131</v>
      </c>
      <c r="D5259" s="255" t="s">
        <v>18893</v>
      </c>
      <c r="E5259" s="453">
        <v>7</v>
      </c>
    </row>
    <row r="5260" spans="1:5" ht="13.5" customHeight="1" x14ac:dyDescent="0.25">
      <c r="A5260" s="264" t="s">
        <v>32132</v>
      </c>
      <c r="B5260" s="254" t="s">
        <v>32133</v>
      </c>
      <c r="C5260" s="254" t="s">
        <v>32134</v>
      </c>
      <c r="D5260" s="255" t="s">
        <v>18893</v>
      </c>
      <c r="E5260" s="453">
        <v>5</v>
      </c>
    </row>
    <row r="5261" spans="1:5" ht="13.5" customHeight="1" x14ac:dyDescent="0.25">
      <c r="A5261" s="264" t="s">
        <v>32135</v>
      </c>
      <c r="B5261" s="254" t="s">
        <v>32136</v>
      </c>
      <c r="C5261" s="254" t="s">
        <v>32137</v>
      </c>
      <c r="D5261" s="255" t="s">
        <v>18893</v>
      </c>
      <c r="E5261" s="453">
        <v>1</v>
      </c>
    </row>
    <row r="5262" spans="1:5" ht="13.5" customHeight="1" x14ac:dyDescent="0.25">
      <c r="A5262" s="264" t="s">
        <v>32138</v>
      </c>
      <c r="B5262" s="254" t="s">
        <v>32139</v>
      </c>
      <c r="C5262" s="254" t="s">
        <v>32140</v>
      </c>
      <c r="D5262" s="255" t="s">
        <v>18893</v>
      </c>
      <c r="E5262" s="453">
        <v>1</v>
      </c>
    </row>
    <row r="5263" spans="1:5" ht="13.5" customHeight="1" x14ac:dyDescent="0.25">
      <c r="A5263" s="264" t="s">
        <v>32141</v>
      </c>
      <c r="B5263" s="254" t="s">
        <v>32139</v>
      </c>
      <c r="C5263" s="254" t="s">
        <v>32142</v>
      </c>
      <c r="D5263" s="255" t="s">
        <v>18893</v>
      </c>
      <c r="E5263" s="453">
        <v>5</v>
      </c>
    </row>
    <row r="5264" spans="1:5" ht="13.5" customHeight="1" x14ac:dyDescent="0.25">
      <c r="A5264" s="264" t="s">
        <v>32143</v>
      </c>
      <c r="B5264" s="254" t="s">
        <v>32139</v>
      </c>
      <c r="C5264" s="254" t="s">
        <v>32144</v>
      </c>
      <c r="D5264" s="255" t="s">
        <v>18893</v>
      </c>
      <c r="E5264" s="453">
        <v>3</v>
      </c>
    </row>
    <row r="5265" spans="1:5" ht="13.5" customHeight="1" x14ac:dyDescent="0.25">
      <c r="A5265" s="264" t="s">
        <v>32145</v>
      </c>
      <c r="B5265" s="254" t="s">
        <v>32139</v>
      </c>
      <c r="C5265" s="254" t="s">
        <v>32146</v>
      </c>
      <c r="D5265" s="255" t="s">
        <v>18893</v>
      </c>
      <c r="E5265" s="453">
        <v>3</v>
      </c>
    </row>
    <row r="5266" spans="1:5" ht="13.5" customHeight="1" x14ac:dyDescent="0.25">
      <c r="A5266" s="264" t="s">
        <v>32147</v>
      </c>
      <c r="B5266" s="254" t="s">
        <v>32139</v>
      </c>
      <c r="C5266" s="254" t="s">
        <v>32148</v>
      </c>
      <c r="D5266" s="255" t="s">
        <v>18893</v>
      </c>
      <c r="E5266" s="453">
        <v>2</v>
      </c>
    </row>
    <row r="5267" spans="1:5" ht="13.5" customHeight="1" x14ac:dyDescent="0.25">
      <c r="A5267" s="264" t="s">
        <v>32149</v>
      </c>
      <c r="B5267" s="254" t="s">
        <v>32139</v>
      </c>
      <c r="C5267" s="254" t="s">
        <v>32150</v>
      </c>
      <c r="D5267" s="255" t="s">
        <v>18893</v>
      </c>
      <c r="E5267" s="453">
        <v>6</v>
      </c>
    </row>
    <row r="5268" spans="1:5" ht="13.5" customHeight="1" x14ac:dyDescent="0.25">
      <c r="A5268" s="264" t="s">
        <v>32151</v>
      </c>
      <c r="B5268" s="254" t="s">
        <v>32139</v>
      </c>
      <c r="C5268" s="254" t="s">
        <v>32152</v>
      </c>
      <c r="D5268" s="255" t="s">
        <v>18893</v>
      </c>
      <c r="E5268" s="453">
        <v>6</v>
      </c>
    </row>
    <row r="5269" spans="1:5" ht="13.5" customHeight="1" x14ac:dyDescent="0.25">
      <c r="A5269" s="264" t="s">
        <v>32153</v>
      </c>
      <c r="B5269" s="254" t="s">
        <v>32139</v>
      </c>
      <c r="C5269" s="254" t="s">
        <v>32154</v>
      </c>
      <c r="D5269" s="255" t="s">
        <v>18893</v>
      </c>
      <c r="E5269" s="453">
        <v>3</v>
      </c>
    </row>
    <row r="5270" spans="1:5" ht="13.5" customHeight="1" x14ac:dyDescent="0.25">
      <c r="A5270" s="264" t="s">
        <v>32155</v>
      </c>
      <c r="B5270" s="254" t="s">
        <v>32139</v>
      </c>
      <c r="C5270" s="254" t="s">
        <v>19320</v>
      </c>
      <c r="D5270" s="255" t="s">
        <v>18893</v>
      </c>
      <c r="E5270" s="453">
        <v>9</v>
      </c>
    </row>
    <row r="5271" spans="1:5" ht="13.5" customHeight="1" x14ac:dyDescent="0.25">
      <c r="A5271" s="264" t="s">
        <v>32156</v>
      </c>
      <c r="B5271" s="254" t="s">
        <v>32139</v>
      </c>
      <c r="C5271" s="254" t="s">
        <v>32157</v>
      </c>
      <c r="D5271" s="255" t="s">
        <v>18893</v>
      </c>
      <c r="E5271" s="453">
        <v>1</v>
      </c>
    </row>
    <row r="5272" spans="1:5" ht="13.5" customHeight="1" x14ac:dyDescent="0.25">
      <c r="A5272" s="264" t="s">
        <v>32158</v>
      </c>
      <c r="B5272" s="254" t="s">
        <v>32139</v>
      </c>
      <c r="C5272" s="254" t="s">
        <v>32159</v>
      </c>
      <c r="D5272" s="255" t="s">
        <v>18893</v>
      </c>
      <c r="E5272" s="453">
        <v>2</v>
      </c>
    </row>
    <row r="5273" spans="1:5" ht="13.5" customHeight="1" x14ac:dyDescent="0.25">
      <c r="A5273" s="264" t="s">
        <v>32160</v>
      </c>
      <c r="B5273" s="254" t="s">
        <v>32139</v>
      </c>
      <c r="C5273" s="254" t="s">
        <v>20306</v>
      </c>
      <c r="D5273" s="255" t="s">
        <v>18893</v>
      </c>
      <c r="E5273" s="453">
        <v>3</v>
      </c>
    </row>
    <row r="5274" spans="1:5" ht="13.5" customHeight="1" x14ac:dyDescent="0.25">
      <c r="A5274" s="264" t="s">
        <v>32161</v>
      </c>
      <c r="B5274" s="254" t="s">
        <v>32139</v>
      </c>
      <c r="C5274" s="254" t="s">
        <v>32162</v>
      </c>
      <c r="D5274" s="255" t="s">
        <v>18893</v>
      </c>
      <c r="E5274" s="453">
        <v>3</v>
      </c>
    </row>
    <row r="5275" spans="1:5" ht="13.5" customHeight="1" x14ac:dyDescent="0.25">
      <c r="A5275" s="264" t="s">
        <v>32163</v>
      </c>
      <c r="B5275" s="254" t="s">
        <v>32164</v>
      </c>
      <c r="C5275" s="254" t="s">
        <v>20778</v>
      </c>
      <c r="D5275" s="255" t="s">
        <v>18893</v>
      </c>
      <c r="E5275" s="453">
        <v>1</v>
      </c>
    </row>
    <row r="5276" spans="1:5" ht="13.5" customHeight="1" x14ac:dyDescent="0.25">
      <c r="A5276" s="264" t="s">
        <v>32165</v>
      </c>
      <c r="B5276" s="254" t="s">
        <v>20780</v>
      </c>
      <c r="C5276" s="254" t="s">
        <v>32166</v>
      </c>
      <c r="D5276" s="255" t="s">
        <v>18893</v>
      </c>
      <c r="E5276" s="453">
        <v>1</v>
      </c>
    </row>
    <row r="5277" spans="1:5" ht="13.5" customHeight="1" x14ac:dyDescent="0.25">
      <c r="A5277" s="264" t="s">
        <v>32167</v>
      </c>
      <c r="B5277" s="254" t="s">
        <v>20780</v>
      </c>
      <c r="C5277" s="254" t="s">
        <v>32168</v>
      </c>
      <c r="D5277" s="255" t="s">
        <v>18893</v>
      </c>
      <c r="E5277" s="453">
        <v>1</v>
      </c>
    </row>
    <row r="5278" spans="1:5" ht="13.5" customHeight="1" x14ac:dyDescent="0.25">
      <c r="A5278" s="264" t="s">
        <v>32169</v>
      </c>
      <c r="B5278" s="254" t="s">
        <v>32170</v>
      </c>
      <c r="C5278" s="254" t="s">
        <v>32171</v>
      </c>
      <c r="D5278" s="255" t="s">
        <v>18893</v>
      </c>
      <c r="E5278" s="453">
        <v>141</v>
      </c>
    </row>
    <row r="5279" spans="1:5" ht="13.5" customHeight="1" x14ac:dyDescent="0.25">
      <c r="A5279" s="264" t="s">
        <v>32172</v>
      </c>
      <c r="B5279" s="254" t="s">
        <v>32173</v>
      </c>
      <c r="C5279" s="254" t="s">
        <v>32174</v>
      </c>
      <c r="D5279" s="255" t="s">
        <v>18893</v>
      </c>
      <c r="E5279" s="453">
        <v>46</v>
      </c>
    </row>
    <row r="5280" spans="1:5" ht="13.5" customHeight="1" x14ac:dyDescent="0.25">
      <c r="A5280" s="264" t="s">
        <v>32175</v>
      </c>
      <c r="B5280" s="254" t="s">
        <v>32176</v>
      </c>
      <c r="C5280" s="254" t="s">
        <v>32177</v>
      </c>
      <c r="D5280" s="255" t="s">
        <v>18893</v>
      </c>
      <c r="E5280" s="453">
        <v>141</v>
      </c>
    </row>
    <row r="5281" spans="1:5" ht="13.5" customHeight="1" x14ac:dyDescent="0.25">
      <c r="A5281" s="264" t="s">
        <v>32178</v>
      </c>
      <c r="B5281" s="254" t="s">
        <v>32179</v>
      </c>
      <c r="C5281" s="254" t="s">
        <v>32180</v>
      </c>
      <c r="D5281" s="255" t="s">
        <v>18893</v>
      </c>
      <c r="E5281" s="453">
        <v>57</v>
      </c>
    </row>
    <row r="5282" spans="1:5" ht="13.5" customHeight="1" x14ac:dyDescent="0.25">
      <c r="A5282" s="264" t="s">
        <v>32181</v>
      </c>
      <c r="B5282" s="254" t="s">
        <v>32182</v>
      </c>
      <c r="C5282" s="254" t="s">
        <v>32183</v>
      </c>
      <c r="D5282" s="255" t="s">
        <v>18893</v>
      </c>
      <c r="E5282" s="453">
        <v>9</v>
      </c>
    </row>
    <row r="5283" spans="1:5" ht="13.5" customHeight="1" x14ac:dyDescent="0.25">
      <c r="A5283" s="264" t="s">
        <v>32184</v>
      </c>
      <c r="B5283" s="254" t="s">
        <v>32182</v>
      </c>
      <c r="C5283" s="254" t="s">
        <v>23860</v>
      </c>
      <c r="D5283" s="255" t="s">
        <v>18893</v>
      </c>
      <c r="E5283" s="453">
        <v>11</v>
      </c>
    </row>
    <row r="5284" spans="1:5" ht="13.5" customHeight="1" x14ac:dyDescent="0.25">
      <c r="A5284" s="264" t="s">
        <v>32185</v>
      </c>
      <c r="B5284" s="254" t="s">
        <v>32182</v>
      </c>
      <c r="C5284" s="254" t="s">
        <v>32186</v>
      </c>
      <c r="D5284" s="255" t="s">
        <v>18893</v>
      </c>
      <c r="E5284" s="453">
        <v>5.5</v>
      </c>
    </row>
    <row r="5285" spans="1:5" ht="13.5" customHeight="1" x14ac:dyDescent="0.25">
      <c r="A5285" s="264" t="s">
        <v>32187</v>
      </c>
      <c r="B5285" s="254" t="s">
        <v>32182</v>
      </c>
      <c r="C5285" s="254" t="s">
        <v>23829</v>
      </c>
      <c r="D5285" s="255" t="s">
        <v>18893</v>
      </c>
      <c r="E5285" s="453">
        <v>4</v>
      </c>
    </row>
    <row r="5286" spans="1:5" ht="13.5" customHeight="1" x14ac:dyDescent="0.25">
      <c r="A5286" s="264" t="s">
        <v>32188</v>
      </c>
      <c r="B5286" s="254" t="s">
        <v>32182</v>
      </c>
      <c r="C5286" s="254" t="s">
        <v>19355</v>
      </c>
      <c r="D5286" s="255" t="s">
        <v>18893</v>
      </c>
      <c r="E5286" s="453">
        <v>1</v>
      </c>
    </row>
    <row r="5287" spans="1:5" ht="13.5" customHeight="1" x14ac:dyDescent="0.25">
      <c r="A5287" s="264" t="s">
        <v>32189</v>
      </c>
      <c r="B5287" s="254" t="s">
        <v>32182</v>
      </c>
      <c r="C5287" s="254" t="s">
        <v>20989</v>
      </c>
      <c r="D5287" s="255" t="s">
        <v>18893</v>
      </c>
      <c r="E5287" s="453">
        <v>39</v>
      </c>
    </row>
    <row r="5288" spans="1:5" ht="13.5" customHeight="1" x14ac:dyDescent="0.25">
      <c r="A5288" s="264" t="s">
        <v>32190</v>
      </c>
      <c r="B5288" s="254" t="s">
        <v>32182</v>
      </c>
      <c r="C5288" s="254" t="s">
        <v>19320</v>
      </c>
      <c r="D5288" s="255" t="s">
        <v>18893</v>
      </c>
      <c r="E5288" s="453">
        <v>5</v>
      </c>
    </row>
    <row r="5289" spans="1:5" ht="13.5" customHeight="1" x14ac:dyDescent="0.25">
      <c r="A5289" s="264" t="s">
        <v>32191</v>
      </c>
      <c r="B5289" s="254" t="s">
        <v>32182</v>
      </c>
      <c r="C5289" s="254" t="s">
        <v>32192</v>
      </c>
      <c r="D5289" s="255" t="s">
        <v>18893</v>
      </c>
      <c r="E5289" s="453">
        <v>1</v>
      </c>
    </row>
    <row r="5290" spans="1:5" ht="13.5" customHeight="1" x14ac:dyDescent="0.25">
      <c r="A5290" s="264" t="s">
        <v>32193</v>
      </c>
      <c r="B5290" s="254" t="s">
        <v>32182</v>
      </c>
      <c r="C5290" s="254" t="s">
        <v>32194</v>
      </c>
      <c r="D5290" s="255" t="s">
        <v>18893</v>
      </c>
      <c r="E5290" s="453">
        <v>10</v>
      </c>
    </row>
    <row r="5291" spans="1:5" ht="13.5" customHeight="1" x14ac:dyDescent="0.25">
      <c r="A5291" s="264" t="s">
        <v>32195</v>
      </c>
      <c r="B5291" s="254" t="s">
        <v>32182</v>
      </c>
      <c r="C5291" s="254" t="s">
        <v>23842</v>
      </c>
      <c r="D5291" s="255" t="s">
        <v>18893</v>
      </c>
      <c r="E5291" s="453">
        <v>2</v>
      </c>
    </row>
    <row r="5292" spans="1:5" ht="13.5" customHeight="1" x14ac:dyDescent="0.25">
      <c r="A5292" s="264" t="s">
        <v>32196</v>
      </c>
      <c r="B5292" s="254" t="s">
        <v>32182</v>
      </c>
      <c r="C5292" s="254" t="s">
        <v>19352</v>
      </c>
      <c r="D5292" s="255" t="s">
        <v>18893</v>
      </c>
      <c r="E5292" s="453">
        <v>7</v>
      </c>
    </row>
    <row r="5293" spans="1:5" ht="13.5" customHeight="1" x14ac:dyDescent="0.25">
      <c r="A5293" s="264" t="s">
        <v>32197</v>
      </c>
      <c r="B5293" s="254" t="s">
        <v>32182</v>
      </c>
      <c r="C5293" s="254" t="s">
        <v>32198</v>
      </c>
      <c r="D5293" s="255" t="s">
        <v>18893</v>
      </c>
      <c r="E5293" s="453">
        <v>5</v>
      </c>
    </row>
    <row r="5294" spans="1:5" ht="13.5" customHeight="1" x14ac:dyDescent="0.25">
      <c r="A5294" s="264" t="s">
        <v>32199</v>
      </c>
      <c r="B5294" s="254" t="s">
        <v>32182</v>
      </c>
      <c r="C5294" s="254" t="s">
        <v>22315</v>
      </c>
      <c r="D5294" s="255" t="s">
        <v>18893</v>
      </c>
      <c r="E5294" s="453">
        <v>14</v>
      </c>
    </row>
    <row r="5295" spans="1:5" ht="13.5" customHeight="1" x14ac:dyDescent="0.25">
      <c r="A5295" s="264" t="s">
        <v>32200</v>
      </c>
      <c r="B5295" s="254" t="s">
        <v>32182</v>
      </c>
      <c r="C5295" s="254" t="s">
        <v>32201</v>
      </c>
      <c r="D5295" s="255" t="s">
        <v>18893</v>
      </c>
      <c r="E5295" s="453">
        <v>3</v>
      </c>
    </row>
    <row r="5296" spans="1:5" ht="13.5" customHeight="1" x14ac:dyDescent="0.25">
      <c r="A5296" s="264" t="s">
        <v>32202</v>
      </c>
      <c r="B5296" s="254" t="s">
        <v>32182</v>
      </c>
      <c r="C5296" s="254" t="s">
        <v>32203</v>
      </c>
      <c r="D5296" s="255" t="s">
        <v>18893</v>
      </c>
      <c r="E5296" s="453">
        <v>2</v>
      </c>
    </row>
    <row r="5297" spans="1:5" ht="13.5" customHeight="1" x14ac:dyDescent="0.25">
      <c r="A5297" s="264" t="s">
        <v>32204</v>
      </c>
      <c r="B5297" s="254" t="s">
        <v>32205</v>
      </c>
      <c r="C5297" s="254" t="s">
        <v>32206</v>
      </c>
      <c r="D5297" s="255" t="s">
        <v>18893</v>
      </c>
      <c r="E5297" s="453">
        <v>17</v>
      </c>
    </row>
    <row r="5298" spans="1:5" ht="13.5" customHeight="1" x14ac:dyDescent="0.25">
      <c r="A5298" s="264" t="s">
        <v>32207</v>
      </c>
      <c r="B5298" s="254" t="s">
        <v>32208</v>
      </c>
      <c r="C5298" s="254" t="s">
        <v>32209</v>
      </c>
      <c r="D5298" s="255" t="s">
        <v>18893</v>
      </c>
      <c r="E5298" s="453">
        <v>60</v>
      </c>
    </row>
    <row r="5299" spans="1:5" ht="13.5" customHeight="1" x14ac:dyDescent="0.25">
      <c r="A5299" s="264" t="s">
        <v>32210</v>
      </c>
      <c r="B5299" s="254" t="s">
        <v>32211</v>
      </c>
      <c r="C5299" s="254" t="s">
        <v>32212</v>
      </c>
      <c r="D5299" s="255" t="s">
        <v>18893</v>
      </c>
      <c r="E5299" s="453">
        <v>10</v>
      </c>
    </row>
    <row r="5300" spans="1:5" ht="13.5" customHeight="1" x14ac:dyDescent="0.25">
      <c r="A5300" s="264" t="s">
        <v>32213</v>
      </c>
      <c r="B5300" s="254" t="s">
        <v>32214</v>
      </c>
      <c r="C5300" s="254" t="s">
        <v>32215</v>
      </c>
      <c r="D5300" s="255" t="s">
        <v>18893</v>
      </c>
      <c r="E5300" s="453">
        <v>1</v>
      </c>
    </row>
    <row r="5301" spans="1:5" ht="13.5" customHeight="1" x14ac:dyDescent="0.25">
      <c r="A5301" s="264" t="s">
        <v>32216</v>
      </c>
      <c r="B5301" s="254" t="s">
        <v>32217</v>
      </c>
      <c r="C5301" s="254" t="s">
        <v>32218</v>
      </c>
      <c r="D5301" s="255" t="s">
        <v>18893</v>
      </c>
      <c r="E5301" s="453">
        <v>10</v>
      </c>
    </row>
    <row r="5302" spans="1:5" ht="13.5" customHeight="1" x14ac:dyDescent="0.25">
      <c r="A5302" s="264" t="s">
        <v>32219</v>
      </c>
      <c r="B5302" s="254" t="s">
        <v>32220</v>
      </c>
      <c r="C5302" s="254" t="s">
        <v>32221</v>
      </c>
      <c r="D5302" s="255" t="s">
        <v>18893</v>
      </c>
      <c r="E5302" s="453">
        <v>2</v>
      </c>
    </row>
    <row r="5303" spans="1:5" ht="13.5" customHeight="1" x14ac:dyDescent="0.25">
      <c r="A5303" s="264" t="s">
        <v>32222</v>
      </c>
      <c r="B5303" s="254" t="s">
        <v>32223</v>
      </c>
      <c r="C5303" s="254" t="s">
        <v>32224</v>
      </c>
      <c r="D5303" s="255" t="s">
        <v>18893</v>
      </c>
      <c r="E5303" s="453">
        <v>7</v>
      </c>
    </row>
    <row r="5304" spans="1:5" ht="13.5" customHeight="1" x14ac:dyDescent="0.25">
      <c r="A5304" s="264" t="s">
        <v>32225</v>
      </c>
      <c r="B5304" s="254" t="s">
        <v>20896</v>
      </c>
      <c r="C5304" s="254" t="s">
        <v>19364</v>
      </c>
      <c r="D5304" s="255" t="s">
        <v>18893</v>
      </c>
      <c r="E5304" s="453">
        <v>1</v>
      </c>
    </row>
    <row r="5305" spans="1:5" ht="13.5" customHeight="1" x14ac:dyDescent="0.25">
      <c r="A5305" s="264" t="s">
        <v>32226</v>
      </c>
      <c r="B5305" s="254" t="s">
        <v>32227</v>
      </c>
      <c r="C5305" s="254" t="s">
        <v>32228</v>
      </c>
      <c r="D5305" s="255" t="s">
        <v>18893</v>
      </c>
      <c r="E5305" s="453">
        <v>10</v>
      </c>
    </row>
    <row r="5306" spans="1:5" ht="13.5" customHeight="1" x14ac:dyDescent="0.25">
      <c r="A5306" s="264" t="s">
        <v>32229</v>
      </c>
      <c r="B5306" s="254" t="s">
        <v>21115</v>
      </c>
      <c r="C5306" s="254" t="s">
        <v>32230</v>
      </c>
      <c r="D5306" s="255" t="s">
        <v>18893</v>
      </c>
      <c r="E5306" s="453">
        <v>2</v>
      </c>
    </row>
    <row r="5307" spans="1:5" ht="13.5" customHeight="1" x14ac:dyDescent="0.25">
      <c r="A5307" s="264" t="s">
        <v>32231</v>
      </c>
      <c r="B5307" s="254" t="s">
        <v>21115</v>
      </c>
      <c r="C5307" s="254" t="s">
        <v>32232</v>
      </c>
      <c r="D5307" s="255" t="s">
        <v>18893</v>
      </c>
      <c r="E5307" s="453">
        <v>1</v>
      </c>
    </row>
    <row r="5308" spans="1:5" ht="13.5" customHeight="1" x14ac:dyDescent="0.25">
      <c r="A5308" s="264" t="s">
        <v>32233</v>
      </c>
      <c r="B5308" s="254" t="s">
        <v>32234</v>
      </c>
      <c r="C5308" s="254"/>
      <c r="D5308" s="255" t="s">
        <v>18893</v>
      </c>
      <c r="E5308" s="453">
        <v>2</v>
      </c>
    </row>
    <row r="5309" spans="1:5" ht="13.5" customHeight="1" x14ac:dyDescent="0.25">
      <c r="A5309" s="264" t="s">
        <v>32235</v>
      </c>
      <c r="B5309" s="254" t="s">
        <v>32236</v>
      </c>
      <c r="C5309" s="254"/>
      <c r="D5309" s="255" t="s">
        <v>18893</v>
      </c>
      <c r="E5309" s="453">
        <v>56</v>
      </c>
    </row>
    <row r="5310" spans="1:5" ht="13.5" customHeight="1" x14ac:dyDescent="0.25">
      <c r="A5310" s="264" t="s">
        <v>32237</v>
      </c>
      <c r="B5310" s="254" t="s">
        <v>32238</v>
      </c>
      <c r="C5310" s="254" t="s">
        <v>22469</v>
      </c>
      <c r="D5310" s="255" t="s">
        <v>18893</v>
      </c>
      <c r="E5310" s="453">
        <v>1</v>
      </c>
    </row>
    <row r="5311" spans="1:5" ht="13.5" customHeight="1" x14ac:dyDescent="0.25">
      <c r="A5311" s="264" t="s">
        <v>32239</v>
      </c>
      <c r="B5311" s="254" t="s">
        <v>32238</v>
      </c>
      <c r="C5311" s="254" t="s">
        <v>32201</v>
      </c>
      <c r="D5311" s="255" t="s">
        <v>18893</v>
      </c>
      <c r="E5311" s="453">
        <v>6</v>
      </c>
    </row>
    <row r="5312" spans="1:5" ht="13.5" customHeight="1" x14ac:dyDescent="0.25">
      <c r="A5312" s="264" t="s">
        <v>32240</v>
      </c>
      <c r="B5312" s="254" t="s">
        <v>32241</v>
      </c>
      <c r="C5312" s="254" t="s">
        <v>32242</v>
      </c>
      <c r="D5312" s="255" t="s">
        <v>18893</v>
      </c>
      <c r="E5312" s="453">
        <v>1</v>
      </c>
    </row>
    <row r="5313" spans="1:5" ht="13.5" customHeight="1" x14ac:dyDescent="0.25">
      <c r="A5313" s="264" t="s">
        <v>32243</v>
      </c>
      <c r="B5313" s="254" t="s">
        <v>32244</v>
      </c>
      <c r="C5313" s="254" t="s">
        <v>32245</v>
      </c>
      <c r="D5313" s="255" t="s">
        <v>18893</v>
      </c>
      <c r="E5313" s="453">
        <v>1</v>
      </c>
    </row>
    <row r="5314" spans="1:5" ht="13.5" customHeight="1" x14ac:dyDescent="0.25">
      <c r="A5314" s="264" t="s">
        <v>32246</v>
      </c>
      <c r="B5314" s="254" t="s">
        <v>32247</v>
      </c>
      <c r="C5314" s="254" t="s">
        <v>32248</v>
      </c>
      <c r="D5314" s="255" t="s">
        <v>18893</v>
      </c>
      <c r="E5314" s="453">
        <v>1</v>
      </c>
    </row>
    <row r="5315" spans="1:5" ht="13.5" customHeight="1" x14ac:dyDescent="0.25">
      <c r="A5315" s="264" t="s">
        <v>32249</v>
      </c>
      <c r="B5315" s="254" t="s">
        <v>32250</v>
      </c>
      <c r="C5315" s="254" t="s">
        <v>32251</v>
      </c>
      <c r="D5315" s="255" t="s">
        <v>18893</v>
      </c>
      <c r="E5315" s="453">
        <v>11</v>
      </c>
    </row>
    <row r="5316" spans="1:5" ht="13.5" customHeight="1" x14ac:dyDescent="0.25">
      <c r="A5316" s="264" t="s">
        <v>32252</v>
      </c>
      <c r="B5316" s="254" t="s">
        <v>32253</v>
      </c>
      <c r="C5316" s="254" t="s">
        <v>32254</v>
      </c>
      <c r="D5316" s="255" t="s">
        <v>18893</v>
      </c>
      <c r="E5316" s="453">
        <v>2</v>
      </c>
    </row>
    <row r="5317" spans="1:5" ht="13.5" customHeight="1" x14ac:dyDescent="0.25">
      <c r="A5317" s="264" t="s">
        <v>32255</v>
      </c>
      <c r="B5317" s="254" t="s">
        <v>32256</v>
      </c>
      <c r="C5317" s="254" t="s">
        <v>32257</v>
      </c>
      <c r="D5317" s="255" t="s">
        <v>18893</v>
      </c>
      <c r="E5317" s="453">
        <v>9</v>
      </c>
    </row>
    <row r="5318" spans="1:5" ht="13.5" customHeight="1" x14ac:dyDescent="0.25">
      <c r="A5318" s="264" t="s">
        <v>32258</v>
      </c>
      <c r="B5318" s="254" t="s">
        <v>32259</v>
      </c>
      <c r="C5318" s="254" t="s">
        <v>32260</v>
      </c>
      <c r="D5318" s="255" t="s">
        <v>18893</v>
      </c>
      <c r="E5318" s="453">
        <v>20</v>
      </c>
    </row>
    <row r="5319" spans="1:5" ht="13.5" customHeight="1" x14ac:dyDescent="0.25">
      <c r="A5319" s="264" t="s">
        <v>32261</v>
      </c>
      <c r="B5319" s="254" t="s">
        <v>32262</v>
      </c>
      <c r="C5319" s="254" t="s">
        <v>32263</v>
      </c>
      <c r="D5319" s="255" t="s">
        <v>18893</v>
      </c>
      <c r="E5319" s="453">
        <v>14</v>
      </c>
    </row>
    <row r="5320" spans="1:5" ht="13.5" customHeight="1" x14ac:dyDescent="0.25">
      <c r="A5320" s="264" t="s">
        <v>32264</v>
      </c>
      <c r="B5320" s="254" t="s">
        <v>32265</v>
      </c>
      <c r="C5320" s="254" t="s">
        <v>32266</v>
      </c>
      <c r="D5320" s="255" t="s">
        <v>18893</v>
      </c>
      <c r="E5320" s="453">
        <v>1</v>
      </c>
    </row>
    <row r="5321" spans="1:5" ht="13.5" customHeight="1" x14ac:dyDescent="0.25">
      <c r="A5321" s="264" t="s">
        <v>32267</v>
      </c>
      <c r="B5321" s="254" t="s">
        <v>32265</v>
      </c>
      <c r="C5321" s="254" t="s">
        <v>32268</v>
      </c>
      <c r="D5321" s="255" t="s">
        <v>18893</v>
      </c>
      <c r="E5321" s="453">
        <v>11</v>
      </c>
    </row>
    <row r="5322" spans="1:5" ht="13.5" customHeight="1" x14ac:dyDescent="0.25">
      <c r="A5322" s="264" t="s">
        <v>32269</v>
      </c>
      <c r="B5322" s="254" t="s">
        <v>32265</v>
      </c>
      <c r="C5322" s="254" t="s">
        <v>32270</v>
      </c>
      <c r="D5322" s="255" t="s">
        <v>18893</v>
      </c>
      <c r="E5322" s="453">
        <v>9</v>
      </c>
    </row>
    <row r="5323" spans="1:5" ht="13.5" customHeight="1" x14ac:dyDescent="0.25">
      <c r="A5323" s="264" t="s">
        <v>32271</v>
      </c>
      <c r="B5323" s="254" t="s">
        <v>32265</v>
      </c>
      <c r="C5323" s="254" t="s">
        <v>32272</v>
      </c>
      <c r="D5323" s="255" t="s">
        <v>18893</v>
      </c>
      <c r="E5323" s="453">
        <v>24</v>
      </c>
    </row>
    <row r="5324" spans="1:5" ht="13.5" customHeight="1" x14ac:dyDescent="0.25">
      <c r="A5324" s="264" t="s">
        <v>32273</v>
      </c>
      <c r="B5324" s="254" t="s">
        <v>32265</v>
      </c>
      <c r="C5324" s="254" t="s">
        <v>32274</v>
      </c>
      <c r="D5324" s="255" t="s">
        <v>18893</v>
      </c>
      <c r="E5324" s="453">
        <v>20</v>
      </c>
    </row>
    <row r="5325" spans="1:5" ht="13.5" customHeight="1" x14ac:dyDescent="0.25">
      <c r="A5325" s="264" t="s">
        <v>32275</v>
      </c>
      <c r="B5325" s="254" t="s">
        <v>32265</v>
      </c>
      <c r="C5325" s="254" t="s">
        <v>32276</v>
      </c>
      <c r="D5325" s="255" t="s">
        <v>18893</v>
      </c>
      <c r="E5325" s="453">
        <v>12</v>
      </c>
    </row>
    <row r="5326" spans="1:5" ht="13.5" customHeight="1" x14ac:dyDescent="0.25">
      <c r="A5326" s="264" t="s">
        <v>32277</v>
      </c>
      <c r="B5326" s="254" t="s">
        <v>32265</v>
      </c>
      <c r="C5326" s="254" t="s">
        <v>32278</v>
      </c>
      <c r="D5326" s="255" t="s">
        <v>18893</v>
      </c>
      <c r="E5326" s="453">
        <v>12</v>
      </c>
    </row>
    <row r="5327" spans="1:5" ht="13.5" customHeight="1" x14ac:dyDescent="0.25">
      <c r="A5327" s="264" t="s">
        <v>32279</v>
      </c>
      <c r="B5327" s="254" t="s">
        <v>32265</v>
      </c>
      <c r="C5327" s="254" t="s">
        <v>32280</v>
      </c>
      <c r="D5327" s="255" t="s">
        <v>18893</v>
      </c>
      <c r="E5327" s="453">
        <v>9</v>
      </c>
    </row>
    <row r="5328" spans="1:5" ht="13.5" customHeight="1" x14ac:dyDescent="0.25">
      <c r="A5328" s="264" t="s">
        <v>32281</v>
      </c>
      <c r="B5328" s="254" t="s">
        <v>32265</v>
      </c>
      <c r="C5328" s="254" t="s">
        <v>32282</v>
      </c>
      <c r="D5328" s="255" t="s">
        <v>18893</v>
      </c>
      <c r="E5328" s="453">
        <v>6</v>
      </c>
    </row>
    <row r="5329" spans="1:5" ht="13.5" customHeight="1" x14ac:dyDescent="0.25">
      <c r="A5329" s="264" t="s">
        <v>32283</v>
      </c>
      <c r="B5329" s="254" t="s">
        <v>32265</v>
      </c>
      <c r="C5329" s="254" t="s">
        <v>32284</v>
      </c>
      <c r="D5329" s="255" t="s">
        <v>18893</v>
      </c>
      <c r="E5329" s="453">
        <v>3</v>
      </c>
    </row>
    <row r="5330" spans="1:5" ht="13.5" customHeight="1" x14ac:dyDescent="0.25">
      <c r="A5330" s="264" t="s">
        <v>32285</v>
      </c>
      <c r="B5330" s="254" t="s">
        <v>32265</v>
      </c>
      <c r="C5330" s="254" t="s">
        <v>32286</v>
      </c>
      <c r="D5330" s="255" t="s">
        <v>18893</v>
      </c>
      <c r="E5330" s="453">
        <v>4</v>
      </c>
    </row>
    <row r="5331" spans="1:5" ht="13.5" customHeight="1" x14ac:dyDescent="0.25">
      <c r="A5331" s="264" t="s">
        <v>32287</v>
      </c>
      <c r="B5331" s="254" t="s">
        <v>32265</v>
      </c>
      <c r="C5331" s="254" t="s">
        <v>32288</v>
      </c>
      <c r="D5331" s="255" t="s">
        <v>18893</v>
      </c>
      <c r="E5331" s="453">
        <v>1</v>
      </c>
    </row>
    <row r="5332" spans="1:5" ht="13.5" customHeight="1" x14ac:dyDescent="0.25">
      <c r="A5332" s="264" t="s">
        <v>32289</v>
      </c>
      <c r="B5332" s="254" t="s">
        <v>32265</v>
      </c>
      <c r="C5332" s="254" t="s">
        <v>32290</v>
      </c>
      <c r="D5332" s="255" t="s">
        <v>18893</v>
      </c>
      <c r="E5332" s="453">
        <v>14</v>
      </c>
    </row>
    <row r="5333" spans="1:5" ht="13.5" customHeight="1" x14ac:dyDescent="0.25">
      <c r="A5333" s="264" t="s">
        <v>32291</v>
      </c>
      <c r="B5333" s="254" t="s">
        <v>32292</v>
      </c>
      <c r="C5333" s="254"/>
      <c r="D5333" s="255" t="s">
        <v>18893</v>
      </c>
      <c r="E5333" s="453">
        <v>4</v>
      </c>
    </row>
    <row r="5334" spans="1:5" ht="13.5" customHeight="1" x14ac:dyDescent="0.25">
      <c r="A5334" s="264" t="s">
        <v>32293</v>
      </c>
      <c r="B5334" s="254" t="s">
        <v>32294</v>
      </c>
      <c r="C5334" s="254" t="s">
        <v>32295</v>
      </c>
      <c r="D5334" s="255" t="s">
        <v>18893</v>
      </c>
      <c r="E5334" s="453">
        <v>2</v>
      </c>
    </row>
    <row r="5335" spans="1:5" ht="13.5" customHeight="1" x14ac:dyDescent="0.25">
      <c r="A5335" s="264" t="s">
        <v>32296</v>
      </c>
      <c r="B5335" s="254" t="s">
        <v>32297</v>
      </c>
      <c r="C5335" s="254" t="s">
        <v>32298</v>
      </c>
      <c r="D5335" s="255" t="s">
        <v>18893</v>
      </c>
      <c r="E5335" s="453">
        <v>3</v>
      </c>
    </row>
    <row r="5336" spans="1:5" ht="13.5" customHeight="1" x14ac:dyDescent="0.25">
      <c r="A5336" s="264" t="s">
        <v>32299</v>
      </c>
      <c r="B5336" s="254" t="s">
        <v>32300</v>
      </c>
      <c r="C5336" s="254" t="s">
        <v>32301</v>
      </c>
      <c r="D5336" s="255" t="s">
        <v>18893</v>
      </c>
      <c r="E5336" s="453">
        <v>3</v>
      </c>
    </row>
    <row r="5337" spans="1:5" ht="13.5" customHeight="1" x14ac:dyDescent="0.25">
      <c r="A5337" s="264" t="s">
        <v>32302</v>
      </c>
      <c r="B5337" s="254" t="s">
        <v>32303</v>
      </c>
      <c r="C5337" s="254" t="s">
        <v>32304</v>
      </c>
      <c r="D5337" s="255" t="s">
        <v>18893</v>
      </c>
      <c r="E5337" s="453">
        <v>2</v>
      </c>
    </row>
    <row r="5338" spans="1:5" ht="13.5" customHeight="1" x14ac:dyDescent="0.25">
      <c r="A5338" s="264" t="s">
        <v>32305</v>
      </c>
      <c r="B5338" s="254" t="s">
        <v>32306</v>
      </c>
      <c r="C5338" s="254" t="s">
        <v>32307</v>
      </c>
      <c r="D5338" s="255" t="s">
        <v>18893</v>
      </c>
      <c r="E5338" s="453">
        <v>5</v>
      </c>
    </row>
    <row r="5339" spans="1:5" ht="13.5" customHeight="1" x14ac:dyDescent="0.25">
      <c r="A5339" s="264" t="s">
        <v>32308</v>
      </c>
      <c r="B5339" s="254" t="s">
        <v>32309</v>
      </c>
      <c r="C5339" s="254" t="s">
        <v>32310</v>
      </c>
      <c r="D5339" s="255" t="s">
        <v>18893</v>
      </c>
      <c r="E5339" s="453">
        <v>1</v>
      </c>
    </row>
    <row r="5340" spans="1:5" ht="13.5" customHeight="1" x14ac:dyDescent="0.25">
      <c r="A5340" s="264" t="s">
        <v>32311</v>
      </c>
      <c r="B5340" s="254" t="s">
        <v>32309</v>
      </c>
      <c r="C5340" s="254" t="s">
        <v>32312</v>
      </c>
      <c r="D5340" s="255" t="s">
        <v>18893</v>
      </c>
      <c r="E5340" s="453">
        <v>1</v>
      </c>
    </row>
    <row r="5341" spans="1:5" ht="13.5" customHeight="1" x14ac:dyDescent="0.25">
      <c r="A5341" s="264" t="s">
        <v>32313</v>
      </c>
      <c r="B5341" s="254" t="s">
        <v>32314</v>
      </c>
      <c r="C5341" s="254" t="s">
        <v>32315</v>
      </c>
      <c r="D5341" s="255" t="s">
        <v>18893</v>
      </c>
      <c r="E5341" s="453">
        <v>31</v>
      </c>
    </row>
    <row r="5342" spans="1:5" ht="13.5" customHeight="1" x14ac:dyDescent="0.25">
      <c r="A5342" s="264" t="s">
        <v>32316</v>
      </c>
      <c r="B5342" s="254" t="s">
        <v>32317</v>
      </c>
      <c r="C5342" s="254" t="s">
        <v>32318</v>
      </c>
      <c r="D5342" s="255" t="s">
        <v>18893</v>
      </c>
      <c r="E5342" s="453">
        <v>1</v>
      </c>
    </row>
    <row r="5343" spans="1:5" ht="13.5" customHeight="1" x14ac:dyDescent="0.25">
      <c r="A5343" s="264" t="s">
        <v>32319</v>
      </c>
      <c r="B5343" s="254" t="s">
        <v>32320</v>
      </c>
      <c r="C5343" s="254" t="s">
        <v>20314</v>
      </c>
      <c r="D5343" s="255" t="s">
        <v>18893</v>
      </c>
      <c r="E5343" s="453">
        <v>1</v>
      </c>
    </row>
    <row r="5344" spans="1:5" ht="13.5" customHeight="1" x14ac:dyDescent="0.25">
      <c r="A5344" s="264" t="s">
        <v>32321</v>
      </c>
      <c r="B5344" s="254" t="s">
        <v>32320</v>
      </c>
      <c r="C5344" s="254" t="s">
        <v>32322</v>
      </c>
      <c r="D5344" s="255" t="s">
        <v>18893</v>
      </c>
      <c r="E5344" s="453">
        <v>2</v>
      </c>
    </row>
    <row r="5345" spans="1:5" ht="13.5" customHeight="1" x14ac:dyDescent="0.25">
      <c r="A5345" s="264" t="s">
        <v>32323</v>
      </c>
      <c r="B5345" s="254" t="s">
        <v>32320</v>
      </c>
      <c r="C5345" s="254" t="s">
        <v>32324</v>
      </c>
      <c r="D5345" s="255" t="s">
        <v>18893</v>
      </c>
      <c r="E5345" s="453">
        <v>1</v>
      </c>
    </row>
    <row r="5346" spans="1:5" ht="13.5" customHeight="1" x14ac:dyDescent="0.25">
      <c r="A5346" s="264" t="s">
        <v>32325</v>
      </c>
      <c r="B5346" s="254" t="s">
        <v>32320</v>
      </c>
      <c r="C5346" s="254" t="s">
        <v>32326</v>
      </c>
      <c r="D5346" s="255" t="s">
        <v>18893</v>
      </c>
      <c r="E5346" s="453">
        <v>2</v>
      </c>
    </row>
    <row r="5347" spans="1:5" ht="13.5" customHeight="1" x14ac:dyDescent="0.25">
      <c r="A5347" s="264" t="s">
        <v>32327</v>
      </c>
      <c r="B5347" s="254" t="s">
        <v>32320</v>
      </c>
      <c r="C5347" s="254" t="s">
        <v>32328</v>
      </c>
      <c r="D5347" s="255" t="s">
        <v>18893</v>
      </c>
      <c r="E5347" s="453">
        <v>1</v>
      </c>
    </row>
    <row r="5348" spans="1:5" ht="13.5" customHeight="1" x14ac:dyDescent="0.25">
      <c r="A5348" s="264" t="s">
        <v>32329</v>
      </c>
      <c r="B5348" s="254" t="s">
        <v>32320</v>
      </c>
      <c r="C5348" s="254" t="s">
        <v>32330</v>
      </c>
      <c r="D5348" s="255" t="s">
        <v>18893</v>
      </c>
      <c r="E5348" s="453">
        <v>5</v>
      </c>
    </row>
    <row r="5349" spans="1:5" ht="13.5" customHeight="1" x14ac:dyDescent="0.25">
      <c r="A5349" s="264" t="s">
        <v>32331</v>
      </c>
      <c r="B5349" s="254" t="s">
        <v>32320</v>
      </c>
      <c r="C5349" s="254" t="s">
        <v>32332</v>
      </c>
      <c r="D5349" s="255" t="s">
        <v>18893</v>
      </c>
      <c r="E5349" s="453">
        <v>1</v>
      </c>
    </row>
    <row r="5350" spans="1:5" ht="13.5" customHeight="1" x14ac:dyDescent="0.25">
      <c r="A5350" s="264" t="s">
        <v>32333</v>
      </c>
      <c r="B5350" s="254" t="s">
        <v>32320</v>
      </c>
      <c r="C5350" s="254" t="s">
        <v>32334</v>
      </c>
      <c r="D5350" s="255" t="s">
        <v>18893</v>
      </c>
      <c r="E5350" s="453">
        <v>1</v>
      </c>
    </row>
    <row r="5351" spans="1:5" ht="13.5" customHeight="1" x14ac:dyDescent="0.25">
      <c r="A5351" s="264" t="s">
        <v>32335</v>
      </c>
      <c r="B5351" s="254" t="s">
        <v>32320</v>
      </c>
      <c r="C5351" s="254" t="s">
        <v>32336</v>
      </c>
      <c r="D5351" s="255" t="s">
        <v>18893</v>
      </c>
      <c r="E5351" s="453">
        <v>1</v>
      </c>
    </row>
    <row r="5352" spans="1:5" ht="13.5" customHeight="1" x14ac:dyDescent="0.25">
      <c r="A5352" s="264" t="s">
        <v>32337</v>
      </c>
      <c r="B5352" s="254" t="s">
        <v>32320</v>
      </c>
      <c r="C5352" s="254" t="s">
        <v>32338</v>
      </c>
      <c r="D5352" s="255" t="s">
        <v>18893</v>
      </c>
      <c r="E5352" s="453">
        <v>1</v>
      </c>
    </row>
    <row r="5353" spans="1:5" ht="13.5" customHeight="1" x14ac:dyDescent="0.25">
      <c r="A5353" s="264" t="s">
        <v>32339</v>
      </c>
      <c r="B5353" s="254" t="s">
        <v>32340</v>
      </c>
      <c r="C5353" s="254" t="s">
        <v>32341</v>
      </c>
      <c r="D5353" s="255" t="s">
        <v>18893</v>
      </c>
      <c r="E5353" s="453">
        <v>10</v>
      </c>
    </row>
    <row r="5354" spans="1:5" ht="13.5" customHeight="1" x14ac:dyDescent="0.25">
      <c r="A5354" s="264" t="s">
        <v>32342</v>
      </c>
      <c r="B5354" s="254" t="s">
        <v>32343</v>
      </c>
      <c r="C5354" s="254" t="s">
        <v>32344</v>
      </c>
      <c r="D5354" s="255" t="s">
        <v>18893</v>
      </c>
      <c r="E5354" s="453">
        <v>19</v>
      </c>
    </row>
    <row r="5355" spans="1:5" ht="13.5" customHeight="1" x14ac:dyDescent="0.25">
      <c r="A5355" s="264" t="s">
        <v>32345</v>
      </c>
      <c r="B5355" s="254" t="s">
        <v>23850</v>
      </c>
      <c r="C5355" s="254" t="s">
        <v>32346</v>
      </c>
      <c r="D5355" s="255" t="s">
        <v>18893</v>
      </c>
      <c r="E5355" s="453">
        <v>3</v>
      </c>
    </row>
    <row r="5356" spans="1:5" ht="13.5" customHeight="1" x14ac:dyDescent="0.25">
      <c r="A5356" s="264" t="s">
        <v>32347</v>
      </c>
      <c r="B5356" s="254" t="s">
        <v>23850</v>
      </c>
      <c r="C5356" s="254" t="s">
        <v>32348</v>
      </c>
      <c r="D5356" s="255" t="s">
        <v>18893</v>
      </c>
      <c r="E5356" s="453">
        <v>7</v>
      </c>
    </row>
    <row r="5357" spans="1:5" ht="13.5" customHeight="1" x14ac:dyDescent="0.25">
      <c r="A5357" s="264" t="s">
        <v>32349</v>
      </c>
      <c r="B5357" s="254" t="s">
        <v>32350</v>
      </c>
      <c r="C5357" s="254" t="s">
        <v>32351</v>
      </c>
      <c r="D5357" s="255" t="s">
        <v>18893</v>
      </c>
      <c r="E5357" s="453">
        <v>1</v>
      </c>
    </row>
    <row r="5358" spans="1:5" ht="13.5" customHeight="1" x14ac:dyDescent="0.25">
      <c r="A5358" s="264" t="s">
        <v>32352</v>
      </c>
      <c r="B5358" s="254" t="s">
        <v>32353</v>
      </c>
      <c r="C5358" s="254" t="s">
        <v>18892</v>
      </c>
      <c r="D5358" s="255" t="s">
        <v>18893</v>
      </c>
      <c r="E5358" s="453">
        <v>10</v>
      </c>
    </row>
    <row r="5359" spans="1:5" ht="13.5" customHeight="1" x14ac:dyDescent="0.25">
      <c r="A5359" s="264" t="s">
        <v>32354</v>
      </c>
      <c r="B5359" s="254" t="s">
        <v>32355</v>
      </c>
      <c r="C5359" s="254"/>
      <c r="D5359" s="255" t="s">
        <v>18893</v>
      </c>
      <c r="E5359" s="453">
        <v>41</v>
      </c>
    </row>
    <row r="5360" spans="1:5" ht="13.5" customHeight="1" x14ac:dyDescent="0.25">
      <c r="A5360" s="264" t="s">
        <v>32356</v>
      </c>
      <c r="B5360" s="254" t="s">
        <v>32265</v>
      </c>
      <c r="C5360" s="254" t="s">
        <v>32357</v>
      </c>
      <c r="D5360" s="255" t="s">
        <v>18893</v>
      </c>
      <c r="E5360" s="453">
        <v>6</v>
      </c>
    </row>
    <row r="5361" spans="1:5" ht="13.5" customHeight="1" x14ac:dyDescent="0.25">
      <c r="A5361" s="264" t="s">
        <v>32358</v>
      </c>
      <c r="B5361" s="254" t="s">
        <v>32265</v>
      </c>
      <c r="C5361" s="254" t="s">
        <v>32201</v>
      </c>
      <c r="D5361" s="255" t="s">
        <v>18893</v>
      </c>
      <c r="E5361" s="453">
        <v>6</v>
      </c>
    </row>
    <row r="5362" spans="1:5" ht="13.5" customHeight="1" x14ac:dyDescent="0.25">
      <c r="A5362" s="264" t="s">
        <v>32359</v>
      </c>
      <c r="B5362" s="254" t="s">
        <v>32265</v>
      </c>
      <c r="C5362" s="254" t="s">
        <v>32360</v>
      </c>
      <c r="D5362" s="255" t="s">
        <v>18893</v>
      </c>
      <c r="E5362" s="453">
        <v>5</v>
      </c>
    </row>
    <row r="5363" spans="1:5" ht="13.5" customHeight="1" x14ac:dyDescent="0.25">
      <c r="A5363" s="264" t="s">
        <v>32361</v>
      </c>
      <c r="B5363" s="254" t="s">
        <v>32265</v>
      </c>
      <c r="C5363" s="254" t="s">
        <v>32362</v>
      </c>
      <c r="D5363" s="255" t="s">
        <v>18893</v>
      </c>
      <c r="E5363" s="453">
        <v>9</v>
      </c>
    </row>
    <row r="5364" spans="1:5" ht="13.5" customHeight="1" x14ac:dyDescent="0.25">
      <c r="A5364" s="264" t="s">
        <v>32363</v>
      </c>
      <c r="B5364" s="254" t="s">
        <v>32364</v>
      </c>
      <c r="C5364" s="254" t="s">
        <v>32365</v>
      </c>
      <c r="D5364" s="255" t="s">
        <v>18893</v>
      </c>
      <c r="E5364" s="453">
        <v>7</v>
      </c>
    </row>
    <row r="5365" spans="1:5" ht="13.5" customHeight="1" x14ac:dyDescent="0.25">
      <c r="A5365" s="264" t="s">
        <v>32366</v>
      </c>
      <c r="B5365" s="254" t="s">
        <v>32367</v>
      </c>
      <c r="C5365" s="254" t="s">
        <v>19364</v>
      </c>
      <c r="D5365" s="255" t="s">
        <v>18893</v>
      </c>
      <c r="E5365" s="453">
        <v>3</v>
      </c>
    </row>
    <row r="5366" spans="1:5" ht="13.5" customHeight="1" x14ac:dyDescent="0.25">
      <c r="A5366" s="264" t="s">
        <v>32368</v>
      </c>
      <c r="B5366" s="254" t="s">
        <v>32369</v>
      </c>
      <c r="C5366" s="254" t="s">
        <v>32370</v>
      </c>
      <c r="D5366" s="255" t="s">
        <v>18893</v>
      </c>
      <c r="E5366" s="453">
        <v>7</v>
      </c>
    </row>
    <row r="5367" spans="1:5" ht="13.5" customHeight="1" x14ac:dyDescent="0.25">
      <c r="A5367" s="264" t="s">
        <v>32371</v>
      </c>
      <c r="B5367" s="254" t="s">
        <v>32109</v>
      </c>
      <c r="C5367" s="254" t="s">
        <v>32372</v>
      </c>
      <c r="D5367" s="255" t="s">
        <v>18893</v>
      </c>
      <c r="E5367" s="453">
        <v>4</v>
      </c>
    </row>
    <row r="5368" spans="1:5" ht="13.5" customHeight="1" x14ac:dyDescent="0.25">
      <c r="A5368" s="264" t="s">
        <v>32373</v>
      </c>
      <c r="B5368" s="254" t="s">
        <v>20611</v>
      </c>
      <c r="C5368" s="254" t="s">
        <v>19355</v>
      </c>
      <c r="D5368" s="255" t="s">
        <v>18893</v>
      </c>
      <c r="E5368" s="453">
        <v>9</v>
      </c>
    </row>
    <row r="5369" spans="1:5" ht="13.5" customHeight="1" x14ac:dyDescent="0.25">
      <c r="A5369" s="264" t="s">
        <v>32374</v>
      </c>
      <c r="B5369" s="254" t="s">
        <v>32375</v>
      </c>
      <c r="C5369" s="254" t="s">
        <v>32376</v>
      </c>
      <c r="D5369" s="255" t="s">
        <v>18893</v>
      </c>
      <c r="E5369" s="453">
        <v>2</v>
      </c>
    </row>
    <row r="5370" spans="1:5" ht="13.5" customHeight="1" x14ac:dyDescent="0.25">
      <c r="A5370" s="264" t="s">
        <v>32377</v>
      </c>
      <c r="B5370" s="254" t="s">
        <v>32378</v>
      </c>
      <c r="C5370" s="254" t="s">
        <v>32379</v>
      </c>
      <c r="D5370" s="255" t="s">
        <v>18893</v>
      </c>
      <c r="E5370" s="453">
        <v>2</v>
      </c>
    </row>
    <row r="5371" spans="1:5" ht="13.5" customHeight="1" x14ac:dyDescent="0.25">
      <c r="A5371" s="264" t="s">
        <v>32380</v>
      </c>
      <c r="B5371" s="254" t="s">
        <v>32139</v>
      </c>
      <c r="C5371" s="254" t="s">
        <v>32381</v>
      </c>
      <c r="D5371" s="255" t="s">
        <v>18893</v>
      </c>
      <c r="E5371" s="453">
        <v>1</v>
      </c>
    </row>
    <row r="5372" spans="1:5" ht="13.5" customHeight="1" x14ac:dyDescent="0.25">
      <c r="A5372" s="264" t="s">
        <v>32382</v>
      </c>
      <c r="B5372" s="254" t="s">
        <v>32383</v>
      </c>
      <c r="C5372" s="254" t="s">
        <v>32384</v>
      </c>
      <c r="D5372" s="255" t="s">
        <v>18893</v>
      </c>
      <c r="E5372" s="453">
        <v>52</v>
      </c>
    </row>
    <row r="5373" spans="1:5" ht="13.5" customHeight="1" x14ac:dyDescent="0.25">
      <c r="A5373" s="264" t="s">
        <v>32385</v>
      </c>
      <c r="B5373" s="254" t="s">
        <v>32386</v>
      </c>
      <c r="C5373" s="254" t="s">
        <v>32387</v>
      </c>
      <c r="D5373" s="255" t="s">
        <v>18893</v>
      </c>
      <c r="E5373" s="453">
        <v>4</v>
      </c>
    </row>
    <row r="5374" spans="1:5" ht="13.5" customHeight="1" x14ac:dyDescent="0.25">
      <c r="A5374" s="264" t="s">
        <v>32388</v>
      </c>
      <c r="B5374" s="254" t="s">
        <v>32389</v>
      </c>
      <c r="C5374" s="254" t="s">
        <v>32390</v>
      </c>
      <c r="D5374" s="255" t="s">
        <v>18893</v>
      </c>
      <c r="E5374" s="453">
        <v>9</v>
      </c>
    </row>
    <row r="5375" spans="1:5" ht="13.5" customHeight="1" x14ac:dyDescent="0.25">
      <c r="A5375" s="264" t="s">
        <v>32391</v>
      </c>
      <c r="B5375" s="254" t="s">
        <v>32392</v>
      </c>
      <c r="C5375" s="254" t="s">
        <v>32393</v>
      </c>
      <c r="D5375" s="255" t="s">
        <v>18893</v>
      </c>
      <c r="E5375" s="453">
        <v>1</v>
      </c>
    </row>
    <row r="5376" spans="1:5" ht="13.5" customHeight="1" x14ac:dyDescent="0.25">
      <c r="A5376" s="264" t="s">
        <v>32394</v>
      </c>
      <c r="B5376" s="254" t="s">
        <v>32392</v>
      </c>
      <c r="C5376" s="254" t="s">
        <v>20310</v>
      </c>
      <c r="D5376" s="255" t="s">
        <v>18893</v>
      </c>
      <c r="E5376" s="453">
        <v>2</v>
      </c>
    </row>
    <row r="5377" spans="1:5" ht="13.5" customHeight="1" x14ac:dyDescent="0.25">
      <c r="A5377" s="264" t="s">
        <v>32395</v>
      </c>
      <c r="B5377" s="254" t="s">
        <v>32396</v>
      </c>
      <c r="C5377" s="254" t="s">
        <v>32397</v>
      </c>
      <c r="D5377" s="255" t="s">
        <v>18893</v>
      </c>
      <c r="E5377" s="453">
        <v>300</v>
      </c>
    </row>
    <row r="5378" spans="1:5" ht="13.5" customHeight="1" x14ac:dyDescent="0.25">
      <c r="A5378" s="264" t="s">
        <v>32398</v>
      </c>
      <c r="B5378" s="254" t="s">
        <v>32399</v>
      </c>
      <c r="C5378" s="254" t="s">
        <v>32400</v>
      </c>
      <c r="D5378" s="255" t="s">
        <v>18893</v>
      </c>
      <c r="E5378" s="453">
        <v>15</v>
      </c>
    </row>
    <row r="5379" spans="1:5" ht="13.5" customHeight="1" x14ac:dyDescent="0.25">
      <c r="A5379" s="264" t="s">
        <v>32401</v>
      </c>
      <c r="B5379" s="254" t="s">
        <v>32399</v>
      </c>
      <c r="C5379" s="254" t="s">
        <v>32402</v>
      </c>
      <c r="D5379" s="255" t="s">
        <v>18893</v>
      </c>
      <c r="E5379" s="453">
        <v>3</v>
      </c>
    </row>
    <row r="5380" spans="1:5" ht="13.5" customHeight="1" x14ac:dyDescent="0.25">
      <c r="A5380" s="264" t="s">
        <v>32403</v>
      </c>
      <c r="B5380" s="254" t="s">
        <v>32399</v>
      </c>
      <c r="C5380" s="254" t="s">
        <v>20989</v>
      </c>
      <c r="D5380" s="255" t="s">
        <v>18893</v>
      </c>
      <c r="E5380" s="453">
        <v>3</v>
      </c>
    </row>
    <row r="5381" spans="1:5" ht="13.5" customHeight="1" x14ac:dyDescent="0.25">
      <c r="A5381" s="264" t="s">
        <v>32404</v>
      </c>
      <c r="B5381" s="254" t="s">
        <v>32405</v>
      </c>
      <c r="C5381" s="254" t="s">
        <v>32406</v>
      </c>
      <c r="D5381" s="255" t="s">
        <v>18893</v>
      </c>
      <c r="E5381" s="453">
        <v>31</v>
      </c>
    </row>
    <row r="5382" spans="1:5" ht="13.5" customHeight="1" x14ac:dyDescent="0.25">
      <c r="A5382" s="264" t="s">
        <v>32407</v>
      </c>
      <c r="B5382" s="254" t="s">
        <v>20488</v>
      </c>
      <c r="C5382" s="254" t="s">
        <v>32408</v>
      </c>
      <c r="D5382" s="255" t="s">
        <v>18893</v>
      </c>
      <c r="E5382" s="453">
        <v>6</v>
      </c>
    </row>
    <row r="5383" spans="1:5" ht="13.5" customHeight="1" x14ac:dyDescent="0.25">
      <c r="A5383" s="264" t="s">
        <v>32409</v>
      </c>
      <c r="B5383" s="254" t="s">
        <v>32410</v>
      </c>
      <c r="C5383" s="254" t="s">
        <v>32411</v>
      </c>
      <c r="D5383" s="255" t="s">
        <v>18893</v>
      </c>
      <c r="E5383" s="453">
        <v>13</v>
      </c>
    </row>
    <row r="5384" spans="1:5" ht="13.5" customHeight="1" x14ac:dyDescent="0.25">
      <c r="A5384" s="264" t="s">
        <v>32412</v>
      </c>
      <c r="B5384" s="254" t="s">
        <v>32413</v>
      </c>
      <c r="C5384" s="254" t="s">
        <v>32414</v>
      </c>
      <c r="D5384" s="255" t="s">
        <v>18893</v>
      </c>
      <c r="E5384" s="453">
        <v>1</v>
      </c>
    </row>
    <row r="5385" spans="1:5" ht="13.5" customHeight="1" x14ac:dyDescent="0.25">
      <c r="A5385" s="264" t="s">
        <v>32415</v>
      </c>
      <c r="B5385" s="254" t="s">
        <v>32413</v>
      </c>
      <c r="C5385" s="254" t="s">
        <v>19320</v>
      </c>
      <c r="D5385" s="255" t="s">
        <v>18893</v>
      </c>
      <c r="E5385" s="453">
        <v>5</v>
      </c>
    </row>
    <row r="5386" spans="1:5" ht="13.5" customHeight="1" x14ac:dyDescent="0.25">
      <c r="A5386" s="264" t="s">
        <v>32416</v>
      </c>
      <c r="B5386" s="254" t="s">
        <v>32413</v>
      </c>
      <c r="C5386" s="254" t="s">
        <v>32417</v>
      </c>
      <c r="D5386" s="255" t="s">
        <v>18893</v>
      </c>
      <c r="E5386" s="453">
        <v>1</v>
      </c>
    </row>
    <row r="5387" spans="1:5" ht="13.5" customHeight="1" x14ac:dyDescent="0.25">
      <c r="A5387" s="264" t="s">
        <v>32418</v>
      </c>
      <c r="B5387" s="254" t="s">
        <v>32419</v>
      </c>
      <c r="C5387" s="254" t="s">
        <v>32420</v>
      </c>
      <c r="D5387" s="255" t="s">
        <v>18893</v>
      </c>
      <c r="E5387" s="453">
        <v>1</v>
      </c>
    </row>
    <row r="5388" spans="1:5" ht="13.5" customHeight="1" x14ac:dyDescent="0.25">
      <c r="A5388" s="264" t="s">
        <v>32421</v>
      </c>
      <c r="B5388" s="254" t="s">
        <v>32139</v>
      </c>
      <c r="C5388" s="254" t="s">
        <v>32422</v>
      </c>
      <c r="D5388" s="255" t="s">
        <v>18893</v>
      </c>
      <c r="E5388" s="453">
        <v>1</v>
      </c>
    </row>
    <row r="5389" spans="1:5" ht="13.5" customHeight="1" x14ac:dyDescent="0.25">
      <c r="A5389" s="264" t="s">
        <v>32423</v>
      </c>
      <c r="B5389" s="254" t="s">
        <v>32139</v>
      </c>
      <c r="C5389" s="254" t="s">
        <v>32424</v>
      </c>
      <c r="D5389" s="255" t="s">
        <v>18893</v>
      </c>
      <c r="E5389" s="453">
        <v>1</v>
      </c>
    </row>
    <row r="5390" spans="1:5" ht="13.5" customHeight="1" x14ac:dyDescent="0.25">
      <c r="A5390" s="264" t="s">
        <v>32425</v>
      </c>
      <c r="B5390" s="254" t="s">
        <v>32139</v>
      </c>
      <c r="C5390" s="254" t="s">
        <v>32426</v>
      </c>
      <c r="D5390" s="255" t="s">
        <v>18893</v>
      </c>
      <c r="E5390" s="453">
        <v>1</v>
      </c>
    </row>
    <row r="5391" spans="1:5" ht="13.5" customHeight="1" x14ac:dyDescent="0.25">
      <c r="A5391" s="264" t="s">
        <v>32427</v>
      </c>
      <c r="B5391" s="254" t="s">
        <v>32428</v>
      </c>
      <c r="C5391" s="254" t="s">
        <v>32429</v>
      </c>
      <c r="D5391" s="255" t="s">
        <v>18893</v>
      </c>
      <c r="E5391" s="453">
        <v>6</v>
      </c>
    </row>
    <row r="5392" spans="1:5" ht="13.5" customHeight="1" x14ac:dyDescent="0.25">
      <c r="A5392" s="264" t="s">
        <v>32430</v>
      </c>
      <c r="B5392" s="254" t="s">
        <v>32428</v>
      </c>
      <c r="C5392" s="254" t="s">
        <v>32431</v>
      </c>
      <c r="D5392" s="255" t="s">
        <v>18893</v>
      </c>
      <c r="E5392" s="453">
        <v>1</v>
      </c>
    </row>
    <row r="5393" spans="1:5" ht="13.5" customHeight="1" x14ac:dyDescent="0.25">
      <c r="A5393" s="264" t="s">
        <v>32432</v>
      </c>
      <c r="B5393" s="254" t="s">
        <v>32433</v>
      </c>
      <c r="C5393" s="254" t="s">
        <v>32434</v>
      </c>
      <c r="D5393" s="255" t="s">
        <v>18893</v>
      </c>
      <c r="E5393" s="453">
        <v>2</v>
      </c>
    </row>
    <row r="5394" spans="1:5" ht="13.5" customHeight="1" x14ac:dyDescent="0.25">
      <c r="A5394" s="264" t="s">
        <v>32435</v>
      </c>
      <c r="B5394" s="254" t="s">
        <v>32436</v>
      </c>
      <c r="C5394" s="254" t="s">
        <v>32437</v>
      </c>
      <c r="D5394" s="255" t="s">
        <v>18893</v>
      </c>
      <c r="E5394" s="453">
        <v>42</v>
      </c>
    </row>
    <row r="5395" spans="1:5" ht="13.5" customHeight="1" x14ac:dyDescent="0.25">
      <c r="A5395" s="264" t="s">
        <v>32438</v>
      </c>
      <c r="B5395" s="254" t="s">
        <v>32439</v>
      </c>
      <c r="C5395" s="254" t="s">
        <v>32440</v>
      </c>
      <c r="D5395" s="255" t="s">
        <v>18893</v>
      </c>
      <c r="E5395" s="453">
        <v>15</v>
      </c>
    </row>
    <row r="5396" spans="1:5" ht="13.5" customHeight="1" x14ac:dyDescent="0.25">
      <c r="A5396" s="264" t="s">
        <v>32441</v>
      </c>
      <c r="B5396" s="254" t="s">
        <v>32442</v>
      </c>
      <c r="C5396" s="254" t="s">
        <v>32443</v>
      </c>
      <c r="D5396" s="255" t="s">
        <v>18893</v>
      </c>
      <c r="E5396" s="453">
        <v>98</v>
      </c>
    </row>
    <row r="5397" spans="1:5" ht="13.5" customHeight="1" x14ac:dyDescent="0.25">
      <c r="A5397" s="264" t="s">
        <v>32444</v>
      </c>
      <c r="B5397" s="254" t="s">
        <v>32445</v>
      </c>
      <c r="C5397" s="254" t="s">
        <v>32446</v>
      </c>
      <c r="D5397" s="255" t="s">
        <v>18893</v>
      </c>
      <c r="E5397" s="453">
        <v>2</v>
      </c>
    </row>
    <row r="5398" spans="1:5" ht="13.5" customHeight="1" x14ac:dyDescent="0.25">
      <c r="A5398" s="264" t="s">
        <v>32447</v>
      </c>
      <c r="B5398" s="254" t="s">
        <v>32448</v>
      </c>
      <c r="C5398" s="254" t="s">
        <v>32449</v>
      </c>
      <c r="D5398" s="255" t="s">
        <v>18893</v>
      </c>
      <c r="E5398" s="453">
        <v>4</v>
      </c>
    </row>
    <row r="5399" spans="1:5" ht="13.5" customHeight="1" x14ac:dyDescent="0.25">
      <c r="A5399" s="264" t="s">
        <v>32450</v>
      </c>
      <c r="B5399" s="254" t="s">
        <v>32451</v>
      </c>
      <c r="C5399" s="254" t="s">
        <v>32452</v>
      </c>
      <c r="D5399" s="255" t="s">
        <v>18893</v>
      </c>
      <c r="E5399" s="453">
        <v>3</v>
      </c>
    </row>
    <row r="5400" spans="1:5" ht="13.5" customHeight="1" x14ac:dyDescent="0.25">
      <c r="A5400" s="264" t="s">
        <v>32453</v>
      </c>
      <c r="B5400" s="254" t="s">
        <v>32451</v>
      </c>
      <c r="C5400" s="254" t="s">
        <v>32454</v>
      </c>
      <c r="D5400" s="255" t="s">
        <v>18893</v>
      </c>
      <c r="E5400" s="453">
        <v>2</v>
      </c>
    </row>
    <row r="5401" spans="1:5" ht="13.5" customHeight="1" x14ac:dyDescent="0.25">
      <c r="A5401" s="264" t="s">
        <v>32455</v>
      </c>
      <c r="B5401" s="254" t="s">
        <v>32456</v>
      </c>
      <c r="C5401" s="254" t="s">
        <v>32457</v>
      </c>
      <c r="D5401" s="255" t="s">
        <v>18893</v>
      </c>
      <c r="E5401" s="453">
        <v>21</v>
      </c>
    </row>
    <row r="5402" spans="1:5" ht="13.5" customHeight="1" x14ac:dyDescent="0.25">
      <c r="A5402" s="264" t="s">
        <v>32458</v>
      </c>
      <c r="B5402" s="254" t="s">
        <v>32459</v>
      </c>
      <c r="C5402" s="254" t="s">
        <v>32460</v>
      </c>
      <c r="D5402" s="255" t="s">
        <v>18893</v>
      </c>
      <c r="E5402" s="453">
        <v>12</v>
      </c>
    </row>
    <row r="5403" spans="1:5" ht="13.5" customHeight="1" x14ac:dyDescent="0.25">
      <c r="A5403" s="264" t="s">
        <v>32461</v>
      </c>
      <c r="B5403" s="254" t="s">
        <v>32459</v>
      </c>
      <c r="C5403" s="254" t="s">
        <v>32462</v>
      </c>
      <c r="D5403" s="255" t="s">
        <v>18893</v>
      </c>
      <c r="E5403" s="453">
        <v>21</v>
      </c>
    </row>
    <row r="5404" spans="1:5" ht="13.5" customHeight="1" x14ac:dyDescent="0.25">
      <c r="A5404" s="264" t="s">
        <v>32463</v>
      </c>
      <c r="B5404" s="254" t="s">
        <v>32459</v>
      </c>
      <c r="C5404" s="254" t="s">
        <v>32464</v>
      </c>
      <c r="D5404" s="255" t="s">
        <v>18893</v>
      </c>
      <c r="E5404" s="453">
        <v>17</v>
      </c>
    </row>
    <row r="5405" spans="1:5" ht="13.5" customHeight="1" x14ac:dyDescent="0.25">
      <c r="A5405" s="264" t="s">
        <v>32465</v>
      </c>
      <c r="B5405" s="254" t="s">
        <v>32466</v>
      </c>
      <c r="C5405" s="254" t="s">
        <v>32467</v>
      </c>
      <c r="D5405" s="255" t="s">
        <v>18893</v>
      </c>
      <c r="E5405" s="453">
        <v>1</v>
      </c>
    </row>
    <row r="5406" spans="1:5" ht="13.5" customHeight="1" x14ac:dyDescent="0.25">
      <c r="A5406" s="264" t="s">
        <v>32468</v>
      </c>
      <c r="B5406" s="254" t="s">
        <v>32469</v>
      </c>
      <c r="C5406" s="254" t="s">
        <v>32470</v>
      </c>
      <c r="D5406" s="255" t="s">
        <v>18893</v>
      </c>
      <c r="E5406" s="453">
        <v>6</v>
      </c>
    </row>
    <row r="5407" spans="1:5" ht="13.5" customHeight="1" x14ac:dyDescent="0.25">
      <c r="A5407" s="264" t="s">
        <v>32471</v>
      </c>
      <c r="B5407" s="254" t="s">
        <v>32469</v>
      </c>
      <c r="C5407" s="254" t="s">
        <v>32472</v>
      </c>
      <c r="D5407" s="255" t="s">
        <v>18893</v>
      </c>
      <c r="E5407" s="453">
        <v>16</v>
      </c>
    </row>
    <row r="5408" spans="1:5" ht="13.5" customHeight="1" x14ac:dyDescent="0.25">
      <c r="A5408" s="264" t="s">
        <v>32473</v>
      </c>
      <c r="B5408" s="254" t="s">
        <v>32469</v>
      </c>
      <c r="C5408" s="254" t="s">
        <v>32474</v>
      </c>
      <c r="D5408" s="255" t="s">
        <v>18893</v>
      </c>
      <c r="E5408" s="453">
        <v>1</v>
      </c>
    </row>
    <row r="5409" spans="1:5" ht="13.5" customHeight="1" x14ac:dyDescent="0.25">
      <c r="A5409" s="264" t="s">
        <v>32475</v>
      </c>
      <c r="B5409" s="254" t="s">
        <v>32469</v>
      </c>
      <c r="C5409" s="254" t="s">
        <v>32476</v>
      </c>
      <c r="D5409" s="255" t="s">
        <v>18893</v>
      </c>
      <c r="E5409" s="453">
        <v>7</v>
      </c>
    </row>
    <row r="5410" spans="1:5" ht="13.5" customHeight="1" x14ac:dyDescent="0.25">
      <c r="A5410" s="264" t="s">
        <v>32477</v>
      </c>
      <c r="B5410" s="254" t="s">
        <v>32469</v>
      </c>
      <c r="C5410" s="254" t="s">
        <v>32478</v>
      </c>
      <c r="D5410" s="255" t="s">
        <v>18893</v>
      </c>
      <c r="E5410" s="453">
        <v>2</v>
      </c>
    </row>
    <row r="5411" spans="1:5" ht="13.5" customHeight="1" x14ac:dyDescent="0.25">
      <c r="A5411" s="264" t="s">
        <v>32479</v>
      </c>
      <c r="B5411" s="254" t="s">
        <v>32480</v>
      </c>
      <c r="C5411" s="254" t="s">
        <v>32481</v>
      </c>
      <c r="D5411" s="255" t="s">
        <v>18893</v>
      </c>
      <c r="E5411" s="453">
        <v>89</v>
      </c>
    </row>
    <row r="5412" spans="1:5" ht="13.5" customHeight="1" x14ac:dyDescent="0.25">
      <c r="A5412" s="264" t="s">
        <v>32482</v>
      </c>
      <c r="B5412" s="254" t="s">
        <v>32483</v>
      </c>
      <c r="C5412" s="254" t="s">
        <v>32481</v>
      </c>
      <c r="D5412" s="255" t="s">
        <v>18893</v>
      </c>
      <c r="E5412" s="453">
        <v>21</v>
      </c>
    </row>
    <row r="5413" spans="1:5" ht="13.5" customHeight="1" x14ac:dyDescent="0.25">
      <c r="A5413" s="264" t="s">
        <v>32484</v>
      </c>
      <c r="B5413" s="254" t="s">
        <v>32485</v>
      </c>
      <c r="C5413" s="254" t="s">
        <v>32486</v>
      </c>
      <c r="D5413" s="255" t="s">
        <v>18893</v>
      </c>
      <c r="E5413" s="453">
        <v>2</v>
      </c>
    </row>
    <row r="5414" spans="1:5" ht="13.5" customHeight="1" x14ac:dyDescent="0.25">
      <c r="A5414" s="264" t="s">
        <v>32487</v>
      </c>
      <c r="B5414" s="254" t="s">
        <v>32488</v>
      </c>
      <c r="C5414" s="254" t="s">
        <v>32489</v>
      </c>
      <c r="D5414" s="255" t="s">
        <v>18893</v>
      </c>
      <c r="E5414" s="453">
        <v>3</v>
      </c>
    </row>
    <row r="5415" spans="1:5" ht="13.5" customHeight="1" x14ac:dyDescent="0.25">
      <c r="A5415" s="264" t="s">
        <v>32490</v>
      </c>
      <c r="B5415" s="254" t="s">
        <v>32491</v>
      </c>
      <c r="C5415" s="254" t="s">
        <v>32492</v>
      </c>
      <c r="D5415" s="255" t="s">
        <v>18893</v>
      </c>
      <c r="E5415" s="453">
        <v>6</v>
      </c>
    </row>
    <row r="5416" spans="1:5" ht="13.5" customHeight="1" x14ac:dyDescent="0.25">
      <c r="A5416" s="264" t="s">
        <v>32493</v>
      </c>
      <c r="B5416" s="254" t="s">
        <v>32494</v>
      </c>
      <c r="C5416" s="254" t="s">
        <v>32495</v>
      </c>
      <c r="D5416" s="255" t="s">
        <v>18893</v>
      </c>
      <c r="E5416" s="453">
        <v>7</v>
      </c>
    </row>
    <row r="5417" spans="1:5" ht="13.5" customHeight="1" x14ac:dyDescent="0.25">
      <c r="A5417" s="264" t="s">
        <v>32496</v>
      </c>
      <c r="B5417" s="254" t="s">
        <v>23844</v>
      </c>
      <c r="C5417" s="254" t="s">
        <v>32497</v>
      </c>
      <c r="D5417" s="255" t="s">
        <v>18893</v>
      </c>
      <c r="E5417" s="453">
        <v>1</v>
      </c>
    </row>
    <row r="5418" spans="1:5" ht="13.5" customHeight="1" x14ac:dyDescent="0.25">
      <c r="A5418" s="264" t="s">
        <v>32498</v>
      </c>
      <c r="B5418" s="254" t="s">
        <v>32499</v>
      </c>
      <c r="C5418" s="254" t="s">
        <v>32500</v>
      </c>
      <c r="D5418" s="255" t="s">
        <v>18893</v>
      </c>
      <c r="E5418" s="453">
        <v>1</v>
      </c>
    </row>
    <row r="5419" spans="1:5" ht="13.5" customHeight="1" x14ac:dyDescent="0.25">
      <c r="A5419" s="264" t="s">
        <v>32501</v>
      </c>
      <c r="B5419" s="254" t="s">
        <v>32502</v>
      </c>
      <c r="C5419" s="254" t="s">
        <v>32503</v>
      </c>
      <c r="D5419" s="255" t="s">
        <v>18893</v>
      </c>
      <c r="E5419" s="453">
        <v>54</v>
      </c>
    </row>
    <row r="5420" spans="1:5" ht="13.5" customHeight="1" x14ac:dyDescent="0.25">
      <c r="A5420" s="264" t="s">
        <v>32504</v>
      </c>
      <c r="B5420" s="254" t="s">
        <v>32505</v>
      </c>
      <c r="C5420" s="254" t="s">
        <v>32506</v>
      </c>
      <c r="D5420" s="255" t="s">
        <v>18893</v>
      </c>
      <c r="E5420" s="453">
        <v>38</v>
      </c>
    </row>
    <row r="5421" spans="1:5" ht="13.5" customHeight="1" x14ac:dyDescent="0.25">
      <c r="A5421" s="264" t="s">
        <v>32507</v>
      </c>
      <c r="B5421" s="254" t="s">
        <v>32508</v>
      </c>
      <c r="C5421" s="254" t="s">
        <v>32509</v>
      </c>
      <c r="D5421" s="255" t="s">
        <v>18893</v>
      </c>
      <c r="E5421" s="453">
        <v>15</v>
      </c>
    </row>
    <row r="5422" spans="1:5" ht="13.5" customHeight="1" x14ac:dyDescent="0.25">
      <c r="A5422" s="264" t="s">
        <v>32510</v>
      </c>
      <c r="B5422" s="254" t="s">
        <v>32511</v>
      </c>
      <c r="C5422" s="254" t="s">
        <v>32512</v>
      </c>
      <c r="D5422" s="255" t="s">
        <v>18893</v>
      </c>
      <c r="E5422" s="453">
        <v>3</v>
      </c>
    </row>
    <row r="5423" spans="1:5" ht="13.5" customHeight="1" x14ac:dyDescent="0.25">
      <c r="A5423" s="264" t="s">
        <v>32513</v>
      </c>
      <c r="B5423" s="254" t="s">
        <v>32514</v>
      </c>
      <c r="C5423" s="254" t="s">
        <v>32515</v>
      </c>
      <c r="D5423" s="255" t="s">
        <v>18893</v>
      </c>
      <c r="E5423" s="453">
        <v>10</v>
      </c>
    </row>
    <row r="5424" spans="1:5" ht="13.5" customHeight="1" x14ac:dyDescent="0.25">
      <c r="A5424" s="264" t="s">
        <v>32516</v>
      </c>
      <c r="B5424" s="254" t="s">
        <v>32517</v>
      </c>
      <c r="C5424" s="254" t="s">
        <v>32518</v>
      </c>
      <c r="D5424" s="255" t="s">
        <v>18893</v>
      </c>
      <c r="E5424" s="453">
        <v>7</v>
      </c>
    </row>
    <row r="5425" spans="1:5" ht="13.5" customHeight="1" x14ac:dyDescent="0.25">
      <c r="A5425" s="264" t="s">
        <v>32519</v>
      </c>
      <c r="B5425" s="254" t="s">
        <v>32517</v>
      </c>
      <c r="C5425" s="254" t="s">
        <v>32520</v>
      </c>
      <c r="D5425" s="255" t="s">
        <v>18893</v>
      </c>
      <c r="E5425" s="453">
        <v>6</v>
      </c>
    </row>
    <row r="5426" spans="1:5" ht="13.5" customHeight="1" x14ac:dyDescent="0.25">
      <c r="A5426" s="264" t="s">
        <v>32521</v>
      </c>
      <c r="B5426" s="254" t="s">
        <v>32517</v>
      </c>
      <c r="C5426" s="254" t="s">
        <v>32522</v>
      </c>
      <c r="D5426" s="255" t="s">
        <v>18893</v>
      </c>
      <c r="E5426" s="453">
        <v>8</v>
      </c>
    </row>
    <row r="5427" spans="1:5" ht="13.5" customHeight="1" x14ac:dyDescent="0.25">
      <c r="A5427" s="264" t="s">
        <v>32523</v>
      </c>
      <c r="B5427" s="254" t="s">
        <v>32517</v>
      </c>
      <c r="C5427" s="254" t="s">
        <v>32524</v>
      </c>
      <c r="D5427" s="255" t="s">
        <v>18893</v>
      </c>
      <c r="E5427" s="453">
        <v>2</v>
      </c>
    </row>
    <row r="5428" spans="1:5" ht="13.5" customHeight="1" x14ac:dyDescent="0.25">
      <c r="A5428" s="264" t="s">
        <v>32525</v>
      </c>
      <c r="B5428" s="254" t="s">
        <v>32517</v>
      </c>
      <c r="C5428" s="254" t="s">
        <v>19320</v>
      </c>
      <c r="D5428" s="255" t="s">
        <v>18893</v>
      </c>
      <c r="E5428" s="453">
        <v>13</v>
      </c>
    </row>
    <row r="5429" spans="1:5" ht="13.5" customHeight="1" x14ac:dyDescent="0.25">
      <c r="A5429" s="264" t="s">
        <v>32526</v>
      </c>
      <c r="B5429" s="254" t="s">
        <v>32517</v>
      </c>
      <c r="C5429" s="254" t="s">
        <v>20306</v>
      </c>
      <c r="D5429" s="255" t="s">
        <v>18893</v>
      </c>
      <c r="E5429" s="453">
        <v>2</v>
      </c>
    </row>
    <row r="5430" spans="1:5" ht="13.5" customHeight="1" x14ac:dyDescent="0.25">
      <c r="A5430" s="264" t="s">
        <v>32527</v>
      </c>
      <c r="B5430" s="254" t="s">
        <v>32517</v>
      </c>
      <c r="C5430" s="254" t="s">
        <v>32528</v>
      </c>
      <c r="D5430" s="255" t="s">
        <v>18893</v>
      </c>
      <c r="E5430" s="453">
        <v>3</v>
      </c>
    </row>
    <row r="5431" spans="1:5" ht="13.5" customHeight="1" x14ac:dyDescent="0.25">
      <c r="A5431" s="264" t="s">
        <v>32529</v>
      </c>
      <c r="B5431" s="254" t="s">
        <v>32517</v>
      </c>
      <c r="C5431" s="254" t="s">
        <v>20620</v>
      </c>
      <c r="D5431" s="255" t="s">
        <v>18893</v>
      </c>
      <c r="E5431" s="453">
        <v>7</v>
      </c>
    </row>
    <row r="5432" spans="1:5" ht="13.5" customHeight="1" x14ac:dyDescent="0.25">
      <c r="A5432" s="264" t="s">
        <v>32530</v>
      </c>
      <c r="B5432" s="254" t="s">
        <v>32531</v>
      </c>
      <c r="C5432" s="254" t="s">
        <v>32532</v>
      </c>
      <c r="D5432" s="255" t="s">
        <v>18893</v>
      </c>
      <c r="E5432" s="453">
        <v>7</v>
      </c>
    </row>
    <row r="5433" spans="1:5" ht="13.5" customHeight="1" x14ac:dyDescent="0.25">
      <c r="A5433" s="264" t="s">
        <v>32533</v>
      </c>
      <c r="B5433" s="254" t="s">
        <v>32531</v>
      </c>
      <c r="C5433" s="254" t="s">
        <v>32534</v>
      </c>
      <c r="D5433" s="255" t="s">
        <v>18893</v>
      </c>
      <c r="E5433" s="453">
        <v>3</v>
      </c>
    </row>
    <row r="5434" spans="1:5" ht="13.5" customHeight="1" x14ac:dyDescent="0.25">
      <c r="A5434" s="264" t="s">
        <v>32535</v>
      </c>
      <c r="B5434" s="254" t="s">
        <v>32517</v>
      </c>
      <c r="C5434" s="254" t="s">
        <v>32536</v>
      </c>
      <c r="D5434" s="255" t="s">
        <v>18893</v>
      </c>
      <c r="E5434" s="453">
        <v>5</v>
      </c>
    </row>
    <row r="5435" spans="1:5" ht="13.5" customHeight="1" x14ac:dyDescent="0.25">
      <c r="A5435" s="264" t="s">
        <v>32537</v>
      </c>
      <c r="B5435" s="254" t="s">
        <v>32538</v>
      </c>
      <c r="C5435" s="254" t="s">
        <v>32539</v>
      </c>
      <c r="D5435" s="255" t="s">
        <v>18893</v>
      </c>
      <c r="E5435" s="453">
        <v>13</v>
      </c>
    </row>
    <row r="5436" spans="1:5" ht="13.5" customHeight="1" x14ac:dyDescent="0.25">
      <c r="A5436" s="264" t="s">
        <v>32540</v>
      </c>
      <c r="B5436" s="254" t="s">
        <v>32541</v>
      </c>
      <c r="C5436" s="254" t="s">
        <v>32542</v>
      </c>
      <c r="D5436" s="255" t="s">
        <v>18893</v>
      </c>
      <c r="E5436" s="453">
        <v>1</v>
      </c>
    </row>
    <row r="5437" spans="1:5" ht="13.5" customHeight="1" x14ac:dyDescent="0.25">
      <c r="A5437" s="264" t="s">
        <v>32543</v>
      </c>
      <c r="B5437" s="254" t="s">
        <v>32541</v>
      </c>
      <c r="C5437" s="254" t="s">
        <v>32544</v>
      </c>
      <c r="D5437" s="255" t="s">
        <v>18893</v>
      </c>
      <c r="E5437" s="453">
        <v>9</v>
      </c>
    </row>
    <row r="5438" spans="1:5" ht="13.5" customHeight="1" x14ac:dyDescent="0.25">
      <c r="A5438" s="264" t="s">
        <v>32545</v>
      </c>
      <c r="B5438" s="254" t="s">
        <v>32541</v>
      </c>
      <c r="C5438" s="254" t="s">
        <v>32546</v>
      </c>
      <c r="D5438" s="255" t="s">
        <v>18893</v>
      </c>
      <c r="E5438" s="453">
        <v>6</v>
      </c>
    </row>
    <row r="5439" spans="1:5" ht="13.5" customHeight="1" x14ac:dyDescent="0.25">
      <c r="A5439" s="264" t="s">
        <v>32547</v>
      </c>
      <c r="B5439" s="254" t="s">
        <v>32541</v>
      </c>
      <c r="C5439" s="254" t="s">
        <v>32548</v>
      </c>
      <c r="D5439" s="255" t="s">
        <v>18893</v>
      </c>
      <c r="E5439" s="453">
        <v>10</v>
      </c>
    </row>
    <row r="5440" spans="1:5" ht="13.5" customHeight="1" x14ac:dyDescent="0.25">
      <c r="A5440" s="264" t="s">
        <v>32549</v>
      </c>
      <c r="B5440" s="254" t="s">
        <v>32541</v>
      </c>
      <c r="C5440" s="254" t="s">
        <v>32550</v>
      </c>
      <c r="D5440" s="255" t="s">
        <v>18893</v>
      </c>
      <c r="E5440" s="453">
        <v>10</v>
      </c>
    </row>
    <row r="5441" spans="1:5" ht="13.5" customHeight="1" x14ac:dyDescent="0.25">
      <c r="A5441" s="264" t="s">
        <v>32551</v>
      </c>
      <c r="B5441" s="254" t="s">
        <v>32552</v>
      </c>
      <c r="C5441" s="254" t="s">
        <v>32553</v>
      </c>
      <c r="D5441" s="255" t="s">
        <v>18893</v>
      </c>
      <c r="E5441" s="453">
        <v>6</v>
      </c>
    </row>
    <row r="5442" spans="1:5" ht="13.5" customHeight="1" x14ac:dyDescent="0.25">
      <c r="A5442" s="264" t="s">
        <v>32554</v>
      </c>
      <c r="B5442" s="254" t="s">
        <v>32555</v>
      </c>
      <c r="C5442" s="254" t="s">
        <v>32556</v>
      </c>
      <c r="D5442" s="255" t="s">
        <v>18893</v>
      </c>
      <c r="E5442" s="453">
        <v>6</v>
      </c>
    </row>
    <row r="5443" spans="1:5" ht="13.5" customHeight="1" x14ac:dyDescent="0.25">
      <c r="A5443" s="264" t="s">
        <v>32557</v>
      </c>
      <c r="B5443" s="254" t="s">
        <v>32558</v>
      </c>
      <c r="C5443" s="254" t="s">
        <v>32559</v>
      </c>
      <c r="D5443" s="255" t="s">
        <v>18893</v>
      </c>
      <c r="E5443" s="453">
        <v>8</v>
      </c>
    </row>
    <row r="5444" spans="1:5" ht="13.5" customHeight="1" x14ac:dyDescent="0.25">
      <c r="A5444" s="264" t="s">
        <v>32560</v>
      </c>
      <c r="B5444" s="254" t="s">
        <v>32561</v>
      </c>
      <c r="C5444" s="254" t="s">
        <v>32562</v>
      </c>
      <c r="D5444" s="255" t="s">
        <v>18893</v>
      </c>
      <c r="E5444" s="453">
        <v>40</v>
      </c>
    </row>
    <row r="5445" spans="1:5" ht="13.5" customHeight="1" x14ac:dyDescent="0.25">
      <c r="A5445" s="264" t="s">
        <v>32563</v>
      </c>
      <c r="B5445" s="254" t="s">
        <v>32564</v>
      </c>
      <c r="C5445" s="254" t="s">
        <v>32565</v>
      </c>
      <c r="D5445" s="255" t="s">
        <v>18893</v>
      </c>
      <c r="E5445" s="453">
        <v>16</v>
      </c>
    </row>
    <row r="5446" spans="1:5" ht="13.5" customHeight="1" x14ac:dyDescent="0.25">
      <c r="A5446" s="264" t="s">
        <v>32566</v>
      </c>
      <c r="B5446" s="254" t="s">
        <v>32567</v>
      </c>
      <c r="C5446" s="254" t="s">
        <v>32568</v>
      </c>
      <c r="D5446" s="255" t="s">
        <v>18893</v>
      </c>
      <c r="E5446" s="453">
        <v>4</v>
      </c>
    </row>
    <row r="5447" spans="1:5" ht="13.5" customHeight="1" x14ac:dyDescent="0.25">
      <c r="A5447" s="264" t="s">
        <v>32569</v>
      </c>
      <c r="B5447" s="254" t="s">
        <v>32570</v>
      </c>
      <c r="C5447" s="254" t="s">
        <v>32571</v>
      </c>
      <c r="D5447" s="255" t="s">
        <v>18893</v>
      </c>
      <c r="E5447" s="453">
        <v>2</v>
      </c>
    </row>
    <row r="5448" spans="1:5" ht="13.5" customHeight="1" x14ac:dyDescent="0.25">
      <c r="A5448" s="264" t="s">
        <v>32572</v>
      </c>
      <c r="B5448" s="254" t="s">
        <v>32573</v>
      </c>
      <c r="C5448" s="254" t="s">
        <v>32571</v>
      </c>
      <c r="D5448" s="255" t="s">
        <v>18893</v>
      </c>
      <c r="E5448" s="453">
        <v>6</v>
      </c>
    </row>
    <row r="5449" spans="1:5" ht="13.5" customHeight="1" x14ac:dyDescent="0.25">
      <c r="A5449" s="264" t="s">
        <v>32574</v>
      </c>
      <c r="B5449" s="254" t="s">
        <v>32575</v>
      </c>
      <c r="C5449" s="254" t="s">
        <v>20620</v>
      </c>
      <c r="D5449" s="255" t="s">
        <v>18893</v>
      </c>
      <c r="E5449" s="453">
        <v>1</v>
      </c>
    </row>
    <row r="5450" spans="1:5" ht="13.5" customHeight="1" x14ac:dyDescent="0.25">
      <c r="A5450" s="264" t="s">
        <v>32576</v>
      </c>
      <c r="B5450" s="254" t="s">
        <v>32577</v>
      </c>
      <c r="C5450" s="254" t="s">
        <v>32578</v>
      </c>
      <c r="D5450" s="255" t="s">
        <v>18893</v>
      </c>
      <c r="E5450" s="453">
        <v>1</v>
      </c>
    </row>
    <row r="5451" spans="1:5" ht="13.5" customHeight="1" x14ac:dyDescent="0.25">
      <c r="A5451" s="264" t="s">
        <v>32579</v>
      </c>
      <c r="B5451" s="254" t="s">
        <v>32580</v>
      </c>
      <c r="C5451" s="254" t="s">
        <v>32581</v>
      </c>
      <c r="D5451" s="255" t="s">
        <v>18893</v>
      </c>
      <c r="E5451" s="453">
        <v>124</v>
      </c>
    </row>
    <row r="5452" spans="1:5" ht="13.5" customHeight="1" x14ac:dyDescent="0.25">
      <c r="A5452" s="264" t="s">
        <v>32582</v>
      </c>
      <c r="B5452" s="254" t="s">
        <v>32583</v>
      </c>
      <c r="C5452" s="254" t="s">
        <v>32584</v>
      </c>
      <c r="D5452" s="255" t="s">
        <v>18893</v>
      </c>
      <c r="E5452" s="453">
        <v>1</v>
      </c>
    </row>
    <row r="5453" spans="1:5" ht="13.5" customHeight="1" x14ac:dyDescent="0.25">
      <c r="A5453" s="264" t="s">
        <v>32585</v>
      </c>
      <c r="B5453" s="254" t="s">
        <v>32586</v>
      </c>
      <c r="C5453" s="254" t="s">
        <v>32587</v>
      </c>
      <c r="D5453" s="255" t="s">
        <v>18893</v>
      </c>
      <c r="E5453" s="453">
        <v>1</v>
      </c>
    </row>
    <row r="5454" spans="1:5" ht="13.5" customHeight="1" x14ac:dyDescent="0.25">
      <c r="A5454" s="264" t="s">
        <v>32588</v>
      </c>
      <c r="B5454" s="254" t="s">
        <v>32589</v>
      </c>
      <c r="C5454" s="254" t="s">
        <v>32590</v>
      </c>
      <c r="D5454" s="255" t="s">
        <v>18893</v>
      </c>
      <c r="E5454" s="453">
        <v>6</v>
      </c>
    </row>
    <row r="5455" spans="1:5" ht="13.5" customHeight="1" x14ac:dyDescent="0.25">
      <c r="A5455" s="264" t="s">
        <v>32591</v>
      </c>
      <c r="B5455" s="254" t="s">
        <v>32592</v>
      </c>
      <c r="C5455" s="254" t="s">
        <v>32593</v>
      </c>
      <c r="D5455" s="255" t="s">
        <v>18893</v>
      </c>
      <c r="E5455" s="453">
        <v>2</v>
      </c>
    </row>
    <row r="5456" spans="1:5" ht="13.5" customHeight="1" x14ac:dyDescent="0.25">
      <c r="A5456" s="264" t="s">
        <v>32594</v>
      </c>
      <c r="B5456" s="254" t="s">
        <v>32592</v>
      </c>
      <c r="C5456" s="254" t="s">
        <v>32595</v>
      </c>
      <c r="D5456" s="255" t="s">
        <v>18893</v>
      </c>
      <c r="E5456" s="453">
        <v>2</v>
      </c>
    </row>
    <row r="5457" spans="1:5" ht="13.5" customHeight="1" x14ac:dyDescent="0.25">
      <c r="A5457" s="264" t="s">
        <v>32596</v>
      </c>
      <c r="B5457" s="254" t="s">
        <v>32592</v>
      </c>
      <c r="C5457" s="254" t="s">
        <v>32597</v>
      </c>
      <c r="D5457" s="255" t="s">
        <v>18893</v>
      </c>
      <c r="E5457" s="453">
        <v>1</v>
      </c>
    </row>
    <row r="5458" spans="1:5" ht="13.5" customHeight="1" x14ac:dyDescent="0.25">
      <c r="A5458" s="264" t="s">
        <v>32598</v>
      </c>
      <c r="B5458" s="254" t="s">
        <v>32592</v>
      </c>
      <c r="C5458" s="254" t="s">
        <v>32599</v>
      </c>
      <c r="D5458" s="255" t="s">
        <v>18893</v>
      </c>
      <c r="E5458" s="453">
        <v>2</v>
      </c>
    </row>
    <row r="5459" spans="1:5" ht="13.5" customHeight="1" x14ac:dyDescent="0.25">
      <c r="A5459" s="264" t="s">
        <v>32600</v>
      </c>
      <c r="B5459" s="254" t="s">
        <v>32592</v>
      </c>
      <c r="C5459" s="254" t="s">
        <v>32601</v>
      </c>
      <c r="D5459" s="255" t="s">
        <v>18893</v>
      </c>
      <c r="E5459" s="453">
        <v>1</v>
      </c>
    </row>
    <row r="5460" spans="1:5" ht="13.5" customHeight="1" x14ac:dyDescent="0.25">
      <c r="A5460" s="264" t="s">
        <v>32602</v>
      </c>
      <c r="B5460" s="254" t="s">
        <v>32603</v>
      </c>
      <c r="C5460" s="254" t="s">
        <v>32604</v>
      </c>
      <c r="D5460" s="255" t="s">
        <v>18893</v>
      </c>
      <c r="E5460" s="453">
        <v>2</v>
      </c>
    </row>
    <row r="5461" spans="1:5" ht="13.5" customHeight="1" x14ac:dyDescent="0.25">
      <c r="A5461" s="264" t="s">
        <v>32605</v>
      </c>
      <c r="B5461" s="254" t="s">
        <v>32606</v>
      </c>
      <c r="C5461" s="254" t="s">
        <v>32607</v>
      </c>
      <c r="D5461" s="255" t="s">
        <v>18893</v>
      </c>
      <c r="E5461" s="453">
        <v>8</v>
      </c>
    </row>
    <row r="5462" spans="1:5" ht="13.5" customHeight="1" x14ac:dyDescent="0.25">
      <c r="A5462" s="264" t="s">
        <v>32608</v>
      </c>
      <c r="B5462" s="254" t="s">
        <v>32609</v>
      </c>
      <c r="C5462" s="254" t="s">
        <v>32610</v>
      </c>
      <c r="D5462" s="255" t="s">
        <v>18893</v>
      </c>
      <c r="E5462" s="453">
        <v>21</v>
      </c>
    </row>
    <row r="5463" spans="1:5" ht="13.5" customHeight="1" x14ac:dyDescent="0.25">
      <c r="A5463" s="264" t="s">
        <v>32611</v>
      </c>
      <c r="B5463" s="254" t="s">
        <v>32612</v>
      </c>
      <c r="C5463" s="254" t="s">
        <v>32613</v>
      </c>
      <c r="D5463" s="255" t="s">
        <v>18893</v>
      </c>
      <c r="E5463" s="453">
        <v>33</v>
      </c>
    </row>
    <row r="5464" spans="1:5" ht="13.5" customHeight="1" x14ac:dyDescent="0.25">
      <c r="A5464" s="264" t="s">
        <v>32614</v>
      </c>
      <c r="B5464" s="254" t="s">
        <v>32615</v>
      </c>
      <c r="C5464" s="254" t="s">
        <v>32616</v>
      </c>
      <c r="D5464" s="255" t="s">
        <v>18893</v>
      </c>
      <c r="E5464" s="453">
        <v>71</v>
      </c>
    </row>
    <row r="5465" spans="1:5" ht="13.5" customHeight="1" x14ac:dyDescent="0.25">
      <c r="A5465" s="264" t="s">
        <v>32617</v>
      </c>
      <c r="B5465" s="254" t="s">
        <v>32618</v>
      </c>
      <c r="C5465" s="254" t="s">
        <v>32619</v>
      </c>
      <c r="D5465" s="255" t="s">
        <v>18893</v>
      </c>
      <c r="E5465" s="453">
        <v>35</v>
      </c>
    </row>
    <row r="5466" spans="1:5" ht="13.5" customHeight="1" x14ac:dyDescent="0.25">
      <c r="A5466" s="264" t="s">
        <v>32620</v>
      </c>
      <c r="B5466" s="254" t="s">
        <v>32621</v>
      </c>
      <c r="C5466" s="254" t="s">
        <v>32622</v>
      </c>
      <c r="D5466" s="255" t="s">
        <v>18893</v>
      </c>
      <c r="E5466" s="453">
        <v>1</v>
      </c>
    </row>
    <row r="5467" spans="1:5" ht="13.5" customHeight="1" x14ac:dyDescent="0.25">
      <c r="A5467" s="264" t="s">
        <v>32623</v>
      </c>
      <c r="B5467" s="254" t="s">
        <v>32624</v>
      </c>
      <c r="C5467" s="254" t="s">
        <v>32625</v>
      </c>
      <c r="D5467" s="255" t="s">
        <v>18893</v>
      </c>
      <c r="E5467" s="453">
        <v>1</v>
      </c>
    </row>
    <row r="5468" spans="1:5" ht="13.5" customHeight="1" x14ac:dyDescent="0.25">
      <c r="A5468" s="264" t="s">
        <v>32626</v>
      </c>
      <c r="B5468" s="254" t="s">
        <v>32627</v>
      </c>
      <c r="C5468" s="254" t="s">
        <v>32628</v>
      </c>
      <c r="D5468" s="255" t="s">
        <v>18893</v>
      </c>
      <c r="E5468" s="453">
        <v>17</v>
      </c>
    </row>
    <row r="5469" spans="1:5" ht="13.5" customHeight="1" x14ac:dyDescent="0.25">
      <c r="A5469" s="264" t="s">
        <v>32629</v>
      </c>
      <c r="B5469" s="254" t="s">
        <v>32630</v>
      </c>
      <c r="C5469" s="254" t="s">
        <v>32631</v>
      </c>
      <c r="D5469" s="255" t="s">
        <v>18893</v>
      </c>
      <c r="E5469" s="453">
        <v>1</v>
      </c>
    </row>
    <row r="5470" spans="1:5" ht="13.5" customHeight="1" x14ac:dyDescent="0.25">
      <c r="A5470" s="264" t="s">
        <v>32632</v>
      </c>
      <c r="B5470" s="254" t="s">
        <v>32633</v>
      </c>
      <c r="C5470" s="254" t="s">
        <v>32634</v>
      </c>
      <c r="D5470" s="255" t="s">
        <v>18893</v>
      </c>
      <c r="E5470" s="453">
        <v>1</v>
      </c>
    </row>
    <row r="5471" spans="1:5" ht="13.5" customHeight="1" x14ac:dyDescent="0.25">
      <c r="A5471" s="264" t="s">
        <v>32635</v>
      </c>
      <c r="B5471" s="254" t="s">
        <v>32633</v>
      </c>
      <c r="C5471" s="254" t="s">
        <v>32636</v>
      </c>
      <c r="D5471" s="255" t="s">
        <v>18893</v>
      </c>
      <c r="E5471" s="453">
        <v>1</v>
      </c>
    </row>
    <row r="5472" spans="1:5" ht="13.5" customHeight="1" x14ac:dyDescent="0.25">
      <c r="A5472" s="264" t="s">
        <v>32637</v>
      </c>
      <c r="B5472" s="254" t="s">
        <v>32633</v>
      </c>
      <c r="C5472" s="254" t="s">
        <v>32638</v>
      </c>
      <c r="D5472" s="255" t="s">
        <v>18893</v>
      </c>
      <c r="E5472" s="453">
        <v>1</v>
      </c>
    </row>
    <row r="5473" spans="1:5" ht="13.5" customHeight="1" x14ac:dyDescent="0.25">
      <c r="A5473" s="264" t="s">
        <v>32639</v>
      </c>
      <c r="B5473" s="254" t="s">
        <v>32633</v>
      </c>
      <c r="C5473" s="254" t="s">
        <v>32640</v>
      </c>
      <c r="D5473" s="255" t="s">
        <v>18893</v>
      </c>
      <c r="E5473" s="453">
        <v>1</v>
      </c>
    </row>
    <row r="5474" spans="1:5" ht="13.5" customHeight="1" x14ac:dyDescent="0.25">
      <c r="A5474" s="264" t="s">
        <v>32641</v>
      </c>
      <c r="B5474" s="254" t="s">
        <v>32642</v>
      </c>
      <c r="C5474" s="254" t="s">
        <v>32643</v>
      </c>
      <c r="D5474" s="255" t="s">
        <v>18926</v>
      </c>
      <c r="E5474" s="453">
        <v>33</v>
      </c>
    </row>
    <row r="5475" spans="1:5" ht="13.5" customHeight="1" x14ac:dyDescent="0.25">
      <c r="A5475" s="264" t="s">
        <v>32644</v>
      </c>
      <c r="B5475" s="254" t="s">
        <v>32645</v>
      </c>
      <c r="C5475" s="254" t="s">
        <v>32646</v>
      </c>
      <c r="D5475" s="255" t="s">
        <v>18926</v>
      </c>
      <c r="E5475" s="453">
        <v>1</v>
      </c>
    </row>
    <row r="5476" spans="1:5" ht="13.5" customHeight="1" x14ac:dyDescent="0.25">
      <c r="A5476" s="264" t="s">
        <v>32647</v>
      </c>
      <c r="B5476" s="254" t="s">
        <v>32648</v>
      </c>
      <c r="C5476" s="254" t="s">
        <v>32649</v>
      </c>
      <c r="D5476" s="255" t="s">
        <v>18926</v>
      </c>
      <c r="E5476" s="453">
        <v>5</v>
      </c>
    </row>
    <row r="5477" spans="1:5" ht="13.5" customHeight="1" x14ac:dyDescent="0.25">
      <c r="A5477" s="264" t="s">
        <v>9280</v>
      </c>
      <c r="B5477" s="254" t="s">
        <v>32650</v>
      </c>
      <c r="C5477" s="254" t="s">
        <v>32651</v>
      </c>
      <c r="D5477" s="255" t="s">
        <v>18926</v>
      </c>
      <c r="E5477" s="453">
        <v>1</v>
      </c>
    </row>
    <row r="5478" spans="1:5" ht="13.5" customHeight="1" x14ac:dyDescent="0.25">
      <c r="A5478" s="264" t="s">
        <v>9284</v>
      </c>
      <c r="B5478" s="254" t="s">
        <v>32652</v>
      </c>
      <c r="C5478" s="254" t="s">
        <v>32653</v>
      </c>
      <c r="D5478" s="255" t="s">
        <v>18926</v>
      </c>
      <c r="E5478" s="453">
        <v>3</v>
      </c>
    </row>
    <row r="5479" spans="1:5" ht="13.5" customHeight="1" x14ac:dyDescent="0.25">
      <c r="A5479" s="264" t="s">
        <v>32654</v>
      </c>
      <c r="B5479" s="254" t="s">
        <v>32655</v>
      </c>
      <c r="C5479" s="254" t="s">
        <v>32656</v>
      </c>
      <c r="D5479" s="255" t="s">
        <v>18926</v>
      </c>
      <c r="E5479" s="453">
        <v>38</v>
      </c>
    </row>
    <row r="5480" spans="1:5" ht="13.5" customHeight="1" x14ac:dyDescent="0.25">
      <c r="A5480" s="264" t="s">
        <v>32657</v>
      </c>
      <c r="B5480" s="254" t="s">
        <v>32658</v>
      </c>
      <c r="C5480" s="254" t="s">
        <v>32659</v>
      </c>
      <c r="D5480" s="255" t="s">
        <v>18926</v>
      </c>
      <c r="E5480" s="453">
        <v>14</v>
      </c>
    </row>
    <row r="5481" spans="1:5" ht="13.5" customHeight="1" x14ac:dyDescent="0.25">
      <c r="A5481" s="264" t="s">
        <v>32660</v>
      </c>
      <c r="B5481" s="254" t="s">
        <v>32661</v>
      </c>
      <c r="C5481" s="254" t="s">
        <v>32662</v>
      </c>
      <c r="D5481" s="255" t="s">
        <v>18922</v>
      </c>
      <c r="E5481" s="453">
        <v>13</v>
      </c>
    </row>
    <row r="5482" spans="1:5" ht="13.5" customHeight="1" x14ac:dyDescent="0.25">
      <c r="A5482" s="264" t="s">
        <v>32663</v>
      </c>
      <c r="B5482" s="254" t="s">
        <v>32661</v>
      </c>
      <c r="C5482" s="254" t="s">
        <v>32664</v>
      </c>
      <c r="D5482" s="255" t="s">
        <v>18922</v>
      </c>
      <c r="E5482" s="453">
        <v>8</v>
      </c>
    </row>
    <row r="5483" spans="1:5" ht="13.5" customHeight="1" x14ac:dyDescent="0.25">
      <c r="A5483" s="264" t="s">
        <v>32665</v>
      </c>
      <c r="B5483" s="254" t="s">
        <v>32666</v>
      </c>
      <c r="C5483" s="254" t="s">
        <v>32667</v>
      </c>
      <c r="D5483" s="255" t="s">
        <v>18899</v>
      </c>
      <c r="E5483" s="453">
        <v>39</v>
      </c>
    </row>
    <row r="5484" spans="1:5" ht="13.5" customHeight="1" x14ac:dyDescent="0.25">
      <c r="A5484" s="264" t="s">
        <v>32668</v>
      </c>
      <c r="B5484" s="254" t="s">
        <v>32669</v>
      </c>
      <c r="C5484" s="254" t="s">
        <v>32670</v>
      </c>
      <c r="D5484" s="255" t="s">
        <v>18899</v>
      </c>
      <c r="E5484" s="453">
        <v>8</v>
      </c>
    </row>
    <row r="5485" spans="1:5" ht="13.5" customHeight="1" x14ac:dyDescent="0.25">
      <c r="A5485" s="264" t="s">
        <v>32671</v>
      </c>
      <c r="B5485" s="254" t="s">
        <v>32672</v>
      </c>
      <c r="C5485" s="254" t="s">
        <v>32673</v>
      </c>
      <c r="D5485" s="255" t="s">
        <v>18899</v>
      </c>
      <c r="E5485" s="453">
        <v>19</v>
      </c>
    </row>
    <row r="5486" spans="1:5" ht="13.5" customHeight="1" x14ac:dyDescent="0.25">
      <c r="A5486" s="264" t="s">
        <v>32674</v>
      </c>
      <c r="B5486" s="254" t="s">
        <v>32675</v>
      </c>
      <c r="C5486" s="254" t="s">
        <v>32676</v>
      </c>
      <c r="D5486" s="255" t="s">
        <v>18899</v>
      </c>
      <c r="E5486" s="453">
        <v>56</v>
      </c>
    </row>
    <row r="5487" spans="1:5" ht="13.5" customHeight="1" x14ac:dyDescent="0.25">
      <c r="A5487" s="264" t="s">
        <v>32677</v>
      </c>
      <c r="B5487" s="254" t="s">
        <v>32678</v>
      </c>
      <c r="C5487" s="254" t="s">
        <v>32679</v>
      </c>
      <c r="D5487" s="255" t="s">
        <v>18899</v>
      </c>
      <c r="E5487" s="453">
        <v>56</v>
      </c>
    </row>
    <row r="5488" spans="1:5" ht="13.5" customHeight="1" x14ac:dyDescent="0.25">
      <c r="A5488" s="264" t="s">
        <v>32680</v>
      </c>
      <c r="B5488" s="254" t="s">
        <v>32681</v>
      </c>
      <c r="C5488" s="254" t="s">
        <v>32682</v>
      </c>
      <c r="D5488" s="255" t="s">
        <v>18899</v>
      </c>
      <c r="E5488" s="453">
        <v>12</v>
      </c>
    </row>
    <row r="5489" spans="1:5" ht="13.5" customHeight="1" x14ac:dyDescent="0.25">
      <c r="A5489" s="264" t="s">
        <v>32683</v>
      </c>
      <c r="B5489" s="254" t="s">
        <v>32684</v>
      </c>
      <c r="C5489" s="254" t="s">
        <v>32685</v>
      </c>
      <c r="D5489" s="255" t="s">
        <v>18899</v>
      </c>
      <c r="E5489" s="453">
        <v>12</v>
      </c>
    </row>
    <row r="5490" spans="1:5" ht="13.5" customHeight="1" x14ac:dyDescent="0.25">
      <c r="A5490" s="264" t="s">
        <v>32686</v>
      </c>
      <c r="B5490" s="254" t="s">
        <v>32687</v>
      </c>
      <c r="C5490" s="254" t="s">
        <v>32688</v>
      </c>
      <c r="D5490" s="255" t="s">
        <v>18899</v>
      </c>
      <c r="E5490" s="453">
        <v>1682</v>
      </c>
    </row>
    <row r="5491" spans="1:5" ht="13.5" customHeight="1" x14ac:dyDescent="0.25">
      <c r="A5491" s="264" t="s">
        <v>32689</v>
      </c>
      <c r="B5491" s="254" t="s">
        <v>32687</v>
      </c>
      <c r="C5491" s="254" t="s">
        <v>32690</v>
      </c>
      <c r="D5491" s="255" t="s">
        <v>18899</v>
      </c>
      <c r="E5491" s="453">
        <v>233</v>
      </c>
    </row>
    <row r="5492" spans="1:5" ht="13.5" customHeight="1" x14ac:dyDescent="0.25">
      <c r="A5492" s="264" t="s">
        <v>32691</v>
      </c>
      <c r="B5492" s="254" t="s">
        <v>23130</v>
      </c>
      <c r="C5492" s="254" t="s">
        <v>32692</v>
      </c>
      <c r="D5492" s="255" t="s">
        <v>23125</v>
      </c>
      <c r="E5492" s="453">
        <v>20</v>
      </c>
    </row>
    <row r="5493" spans="1:5" ht="13.5" customHeight="1" x14ac:dyDescent="0.25">
      <c r="A5493" s="264" t="s">
        <v>32693</v>
      </c>
      <c r="B5493" s="254" t="s">
        <v>32694</v>
      </c>
      <c r="C5493" s="254" t="s">
        <v>32695</v>
      </c>
      <c r="D5493" s="255" t="s">
        <v>18922</v>
      </c>
      <c r="E5493" s="453">
        <v>4</v>
      </c>
    </row>
    <row r="5494" spans="1:5" ht="13.5" customHeight="1" x14ac:dyDescent="0.25">
      <c r="A5494" s="264" t="s">
        <v>32696</v>
      </c>
      <c r="B5494" s="254" t="s">
        <v>32697</v>
      </c>
      <c r="C5494" s="254" t="s">
        <v>32698</v>
      </c>
      <c r="D5494" s="255" t="s">
        <v>18922</v>
      </c>
      <c r="E5494" s="453">
        <v>1</v>
      </c>
    </row>
    <row r="5495" spans="1:5" ht="13.5" customHeight="1" x14ac:dyDescent="0.25">
      <c r="A5495" s="264" t="s">
        <v>32699</v>
      </c>
      <c r="B5495" s="254" t="s">
        <v>32700</v>
      </c>
      <c r="C5495" s="254" t="s">
        <v>32701</v>
      </c>
      <c r="D5495" s="255" t="s">
        <v>18922</v>
      </c>
      <c r="E5495" s="453">
        <v>6</v>
      </c>
    </row>
    <row r="5496" spans="1:5" ht="13.5" customHeight="1" x14ac:dyDescent="0.25">
      <c r="A5496" s="264" t="s">
        <v>32702</v>
      </c>
      <c r="B5496" s="254" t="s">
        <v>32703</v>
      </c>
      <c r="C5496" s="254" t="s">
        <v>32704</v>
      </c>
      <c r="D5496" s="255" t="s">
        <v>18926</v>
      </c>
      <c r="E5496" s="453">
        <v>376</v>
      </c>
    </row>
    <row r="5497" spans="1:5" ht="13.5" customHeight="1" x14ac:dyDescent="0.25">
      <c r="A5497" s="264" t="s">
        <v>32705</v>
      </c>
      <c r="B5497" s="254" t="s">
        <v>32706</v>
      </c>
      <c r="C5497" s="254" t="s">
        <v>32707</v>
      </c>
      <c r="D5497" s="255" t="s">
        <v>18926</v>
      </c>
      <c r="E5497" s="453">
        <v>1139</v>
      </c>
    </row>
    <row r="5498" spans="1:5" ht="13.5" customHeight="1" x14ac:dyDescent="0.25">
      <c r="A5498" s="264" t="s">
        <v>32708</v>
      </c>
      <c r="B5498" s="254" t="s">
        <v>32709</v>
      </c>
      <c r="C5498" s="254" t="s">
        <v>32710</v>
      </c>
      <c r="D5498" s="255" t="s">
        <v>18926</v>
      </c>
      <c r="E5498" s="453">
        <v>90</v>
      </c>
    </row>
    <row r="5499" spans="1:5" ht="13.5" customHeight="1" x14ac:dyDescent="0.25">
      <c r="A5499" s="264" t="s">
        <v>32711</v>
      </c>
      <c r="B5499" s="254" t="s">
        <v>32712</v>
      </c>
      <c r="C5499" s="254" t="s">
        <v>32713</v>
      </c>
      <c r="D5499" s="255" t="s">
        <v>18926</v>
      </c>
      <c r="E5499" s="453">
        <v>167</v>
      </c>
    </row>
    <row r="5500" spans="1:5" ht="13.5" customHeight="1" x14ac:dyDescent="0.25">
      <c r="A5500" s="264" t="s">
        <v>32714</v>
      </c>
      <c r="B5500" s="254" t="s">
        <v>32715</v>
      </c>
      <c r="C5500" s="254" t="s">
        <v>32716</v>
      </c>
      <c r="D5500" s="255" t="s">
        <v>18926</v>
      </c>
      <c r="E5500" s="453">
        <v>229</v>
      </c>
    </row>
    <row r="5501" spans="1:5" ht="13.5" customHeight="1" x14ac:dyDescent="0.25">
      <c r="A5501" s="264" t="s">
        <v>32717</v>
      </c>
      <c r="B5501" s="254" t="s">
        <v>32718</v>
      </c>
      <c r="C5501" s="254" t="s">
        <v>32719</v>
      </c>
      <c r="D5501" s="255" t="s">
        <v>18926</v>
      </c>
      <c r="E5501" s="453">
        <v>70</v>
      </c>
    </row>
    <row r="5502" spans="1:5" ht="13.5" customHeight="1" x14ac:dyDescent="0.25">
      <c r="A5502" s="264" t="s">
        <v>32720</v>
      </c>
      <c r="B5502" s="254" t="s">
        <v>32721</v>
      </c>
      <c r="C5502" s="254" t="s">
        <v>32722</v>
      </c>
      <c r="D5502" s="255" t="s">
        <v>18926</v>
      </c>
      <c r="E5502" s="453">
        <v>203</v>
      </c>
    </row>
    <row r="5503" spans="1:5" ht="13.5" customHeight="1" x14ac:dyDescent="0.25">
      <c r="A5503" s="264" t="s">
        <v>32723</v>
      </c>
      <c r="B5503" s="254" t="s">
        <v>32724</v>
      </c>
      <c r="C5503" s="254" t="s">
        <v>32725</v>
      </c>
      <c r="D5503" s="255" t="s">
        <v>18926</v>
      </c>
      <c r="E5503" s="453">
        <v>1518</v>
      </c>
    </row>
    <row r="5504" spans="1:5" ht="13.5" customHeight="1" x14ac:dyDescent="0.25">
      <c r="A5504" s="264" t="s">
        <v>32726</v>
      </c>
      <c r="B5504" s="254" t="s">
        <v>24801</v>
      </c>
      <c r="C5504" s="254" t="s">
        <v>32727</v>
      </c>
      <c r="D5504" s="255" t="s">
        <v>18926</v>
      </c>
      <c r="E5504" s="453">
        <v>154</v>
      </c>
    </row>
    <row r="5505" spans="1:5" ht="13.5" customHeight="1" x14ac:dyDescent="0.25">
      <c r="A5505" s="264" t="s">
        <v>32728</v>
      </c>
      <c r="B5505" s="254" t="s">
        <v>24801</v>
      </c>
      <c r="C5505" s="254" t="s">
        <v>32729</v>
      </c>
      <c r="D5505" s="255" t="s">
        <v>18926</v>
      </c>
      <c r="E5505" s="453">
        <v>457</v>
      </c>
    </row>
    <row r="5506" spans="1:5" ht="13.5" customHeight="1" x14ac:dyDescent="0.25">
      <c r="A5506" s="264" t="s">
        <v>32730</v>
      </c>
      <c r="B5506" s="254" t="s">
        <v>24801</v>
      </c>
      <c r="C5506" s="254" t="s">
        <v>32731</v>
      </c>
      <c r="D5506" s="255" t="s">
        <v>18926</v>
      </c>
      <c r="E5506" s="453">
        <v>26</v>
      </c>
    </row>
    <row r="5507" spans="1:5" ht="13.5" customHeight="1" x14ac:dyDescent="0.25">
      <c r="A5507" s="264" t="s">
        <v>32732</v>
      </c>
      <c r="B5507" s="254" t="s">
        <v>24801</v>
      </c>
      <c r="C5507" s="254" t="s">
        <v>32733</v>
      </c>
      <c r="D5507" s="255" t="s">
        <v>18926</v>
      </c>
      <c r="E5507" s="453">
        <v>66</v>
      </c>
    </row>
    <row r="5508" spans="1:5" ht="13.5" customHeight="1" x14ac:dyDescent="0.25">
      <c r="A5508" s="264" t="s">
        <v>32734</v>
      </c>
      <c r="B5508" s="254" t="s">
        <v>24801</v>
      </c>
      <c r="C5508" s="254" t="s">
        <v>32735</v>
      </c>
      <c r="D5508" s="255" t="s">
        <v>18926</v>
      </c>
      <c r="E5508" s="453">
        <v>522</v>
      </c>
    </row>
    <row r="5509" spans="1:5" ht="13.5" customHeight="1" x14ac:dyDescent="0.25">
      <c r="A5509" s="264" t="s">
        <v>32736</v>
      </c>
      <c r="B5509" s="254" t="s">
        <v>32737</v>
      </c>
      <c r="C5509" s="254" t="s">
        <v>32738</v>
      </c>
      <c r="D5509" s="255" t="s">
        <v>18926</v>
      </c>
      <c r="E5509" s="453">
        <v>83</v>
      </c>
    </row>
    <row r="5510" spans="1:5" ht="13.5" customHeight="1" x14ac:dyDescent="0.25">
      <c r="A5510" s="264" t="s">
        <v>32739</v>
      </c>
      <c r="B5510" s="254" t="s">
        <v>32740</v>
      </c>
      <c r="C5510" s="254" t="s">
        <v>32716</v>
      </c>
      <c r="D5510" s="255" t="s">
        <v>18926</v>
      </c>
      <c r="E5510" s="453">
        <v>87</v>
      </c>
    </row>
    <row r="5511" spans="1:5" ht="13.5" customHeight="1" x14ac:dyDescent="0.25">
      <c r="A5511" s="264" t="s">
        <v>32741</v>
      </c>
      <c r="B5511" s="254" t="s">
        <v>32742</v>
      </c>
      <c r="C5511" s="254" t="s">
        <v>32743</v>
      </c>
      <c r="D5511" s="255" t="s">
        <v>18926</v>
      </c>
      <c r="E5511" s="453">
        <v>230</v>
      </c>
    </row>
    <row r="5512" spans="1:5" ht="13.5" customHeight="1" x14ac:dyDescent="0.25">
      <c r="A5512" s="264" t="s">
        <v>32744</v>
      </c>
      <c r="B5512" s="254" t="s">
        <v>32742</v>
      </c>
      <c r="C5512" s="254" t="s">
        <v>32745</v>
      </c>
      <c r="D5512" s="255" t="s">
        <v>18926</v>
      </c>
      <c r="E5512" s="453">
        <v>89</v>
      </c>
    </row>
    <row r="5513" spans="1:5" ht="13.5" customHeight="1" x14ac:dyDescent="0.25">
      <c r="A5513" s="264" t="s">
        <v>32746</v>
      </c>
      <c r="B5513" s="254" t="s">
        <v>32747</v>
      </c>
      <c r="C5513" s="254" t="s">
        <v>19186</v>
      </c>
      <c r="D5513" s="255" t="s">
        <v>18926</v>
      </c>
      <c r="E5513" s="453">
        <v>5</v>
      </c>
    </row>
    <row r="5514" spans="1:5" ht="13.5" customHeight="1" x14ac:dyDescent="0.25">
      <c r="A5514" s="264" t="s">
        <v>32748</v>
      </c>
      <c r="B5514" s="254" t="s">
        <v>31200</v>
      </c>
      <c r="C5514" s="254" t="s">
        <v>32749</v>
      </c>
      <c r="D5514" s="255" t="s">
        <v>18926</v>
      </c>
      <c r="E5514" s="453">
        <v>52</v>
      </c>
    </row>
    <row r="5515" spans="1:5" ht="13.5" customHeight="1" x14ac:dyDescent="0.25">
      <c r="A5515" s="264" t="s">
        <v>32750</v>
      </c>
      <c r="B5515" s="254" t="s">
        <v>31200</v>
      </c>
      <c r="C5515" s="254" t="s">
        <v>32751</v>
      </c>
      <c r="D5515" s="255" t="s">
        <v>18926</v>
      </c>
      <c r="E5515" s="453">
        <v>123</v>
      </c>
    </row>
    <row r="5516" spans="1:5" ht="13.5" customHeight="1" x14ac:dyDescent="0.25">
      <c r="A5516" s="264" t="s">
        <v>32752</v>
      </c>
      <c r="B5516" s="254" t="s">
        <v>31200</v>
      </c>
      <c r="C5516" s="254" t="s">
        <v>32753</v>
      </c>
      <c r="D5516" s="255" t="s">
        <v>18926</v>
      </c>
      <c r="E5516" s="453">
        <v>45</v>
      </c>
    </row>
    <row r="5517" spans="1:5" ht="13.5" customHeight="1" x14ac:dyDescent="0.25">
      <c r="A5517" s="264" t="s">
        <v>32754</v>
      </c>
      <c r="B5517" s="254" t="s">
        <v>32755</v>
      </c>
      <c r="C5517" s="254" t="s">
        <v>32756</v>
      </c>
      <c r="D5517" s="255" t="s">
        <v>18926</v>
      </c>
      <c r="E5517" s="453">
        <v>757</v>
      </c>
    </row>
    <row r="5518" spans="1:5" ht="13.5" customHeight="1" x14ac:dyDescent="0.25">
      <c r="A5518" s="264" t="s">
        <v>32757</v>
      </c>
      <c r="B5518" s="254" t="s">
        <v>31200</v>
      </c>
      <c r="C5518" s="254" t="s">
        <v>32758</v>
      </c>
      <c r="D5518" s="255" t="s">
        <v>18926</v>
      </c>
      <c r="E5518" s="453">
        <v>527</v>
      </c>
    </row>
    <row r="5519" spans="1:5" ht="13.5" customHeight="1" x14ac:dyDescent="0.25">
      <c r="A5519" s="264" t="s">
        <v>32759</v>
      </c>
      <c r="B5519" s="254" t="s">
        <v>31200</v>
      </c>
      <c r="C5519" s="254" t="s">
        <v>32760</v>
      </c>
      <c r="D5519" s="255" t="s">
        <v>18926</v>
      </c>
      <c r="E5519" s="453">
        <v>25</v>
      </c>
    </row>
    <row r="5520" spans="1:5" ht="13.5" customHeight="1" x14ac:dyDescent="0.25">
      <c r="A5520" s="264" t="s">
        <v>32761</v>
      </c>
      <c r="B5520" s="254" t="s">
        <v>31200</v>
      </c>
      <c r="C5520" s="254" t="s">
        <v>32762</v>
      </c>
      <c r="D5520" s="255" t="s">
        <v>18926</v>
      </c>
      <c r="E5520" s="453">
        <v>2</v>
      </c>
    </row>
    <row r="5521" spans="1:5" ht="13.5" customHeight="1" x14ac:dyDescent="0.25">
      <c r="A5521" s="264" t="s">
        <v>32763</v>
      </c>
      <c r="B5521" s="254" t="s">
        <v>31200</v>
      </c>
      <c r="C5521" s="254" t="s">
        <v>32764</v>
      </c>
      <c r="D5521" s="255" t="s">
        <v>18926</v>
      </c>
      <c r="E5521" s="453">
        <v>123</v>
      </c>
    </row>
    <row r="5522" spans="1:5" ht="13.5" customHeight="1" x14ac:dyDescent="0.25">
      <c r="A5522" s="264" t="s">
        <v>32765</v>
      </c>
      <c r="B5522" s="254" t="s">
        <v>31187</v>
      </c>
      <c r="C5522" s="254" t="s">
        <v>32766</v>
      </c>
      <c r="D5522" s="255" t="s">
        <v>18926</v>
      </c>
      <c r="E5522" s="453">
        <v>465</v>
      </c>
    </row>
    <row r="5523" spans="1:5" ht="13.5" customHeight="1" x14ac:dyDescent="0.25">
      <c r="A5523" s="264" t="s">
        <v>32767</v>
      </c>
      <c r="B5523" s="254" t="s">
        <v>31200</v>
      </c>
      <c r="C5523" s="254" t="s">
        <v>32768</v>
      </c>
      <c r="D5523" s="255" t="s">
        <v>18926</v>
      </c>
      <c r="E5523" s="453">
        <v>90</v>
      </c>
    </row>
    <row r="5524" spans="1:5" ht="13.5" customHeight="1" x14ac:dyDescent="0.25">
      <c r="A5524" s="264" t="s">
        <v>32769</v>
      </c>
      <c r="B5524" s="254" t="s">
        <v>31200</v>
      </c>
      <c r="C5524" s="254" t="s">
        <v>32770</v>
      </c>
      <c r="D5524" s="255" t="s">
        <v>18926</v>
      </c>
      <c r="E5524" s="453">
        <v>192</v>
      </c>
    </row>
    <row r="5525" spans="1:5" ht="13.5" customHeight="1" x14ac:dyDescent="0.25">
      <c r="A5525" s="264" t="s">
        <v>32771</v>
      </c>
      <c r="B5525" s="254" t="s">
        <v>32772</v>
      </c>
      <c r="C5525" s="254" t="s">
        <v>32773</v>
      </c>
      <c r="D5525" s="255" t="s">
        <v>18926</v>
      </c>
      <c r="E5525" s="453">
        <v>40</v>
      </c>
    </row>
    <row r="5526" spans="1:5" ht="13.5" customHeight="1" x14ac:dyDescent="0.25">
      <c r="A5526" s="264" t="s">
        <v>32774</v>
      </c>
      <c r="B5526" s="254" t="s">
        <v>32772</v>
      </c>
      <c r="C5526" s="254" t="s">
        <v>32775</v>
      </c>
      <c r="D5526" s="255" t="s">
        <v>18926</v>
      </c>
      <c r="E5526" s="453">
        <v>57</v>
      </c>
    </row>
    <row r="5527" spans="1:5" ht="13.5" customHeight="1" x14ac:dyDescent="0.25">
      <c r="A5527" s="264" t="s">
        <v>32776</v>
      </c>
      <c r="B5527" s="254" t="s">
        <v>32772</v>
      </c>
      <c r="C5527" s="254" t="s">
        <v>32777</v>
      </c>
      <c r="D5527" s="255" t="s">
        <v>18926</v>
      </c>
      <c r="E5527" s="453">
        <v>5</v>
      </c>
    </row>
    <row r="5528" spans="1:5" ht="13.5" customHeight="1" x14ac:dyDescent="0.25">
      <c r="A5528" s="264" t="s">
        <v>32778</v>
      </c>
      <c r="B5528" s="254" t="s">
        <v>32779</v>
      </c>
      <c r="C5528" s="254" t="s">
        <v>21771</v>
      </c>
      <c r="D5528" s="255" t="s">
        <v>18926</v>
      </c>
      <c r="E5528" s="453">
        <v>466</v>
      </c>
    </row>
    <row r="5529" spans="1:5" ht="13.5" customHeight="1" x14ac:dyDescent="0.25">
      <c r="A5529" s="264" t="s">
        <v>32780</v>
      </c>
      <c r="B5529" s="254" t="s">
        <v>32781</v>
      </c>
      <c r="C5529" s="254" t="s">
        <v>32782</v>
      </c>
      <c r="D5529" s="255" t="s">
        <v>18926</v>
      </c>
      <c r="E5529" s="453">
        <v>44</v>
      </c>
    </row>
    <row r="5530" spans="1:5" ht="13.5" customHeight="1" x14ac:dyDescent="0.25">
      <c r="A5530" s="264" t="s">
        <v>32783</v>
      </c>
      <c r="B5530" s="254" t="s">
        <v>32784</v>
      </c>
      <c r="C5530" s="254" t="s">
        <v>32785</v>
      </c>
      <c r="D5530" s="255" t="s">
        <v>18926</v>
      </c>
      <c r="E5530" s="453">
        <v>84</v>
      </c>
    </row>
    <row r="5531" spans="1:5" ht="13.5" customHeight="1" x14ac:dyDescent="0.25">
      <c r="A5531" s="264" t="s">
        <v>32786</v>
      </c>
      <c r="B5531" s="254" t="s">
        <v>24659</v>
      </c>
      <c r="C5531" s="254" t="s">
        <v>32787</v>
      </c>
      <c r="D5531" s="255" t="s">
        <v>18926</v>
      </c>
      <c r="E5531" s="453">
        <v>806</v>
      </c>
    </row>
    <row r="5532" spans="1:5" ht="13.5" customHeight="1" x14ac:dyDescent="0.25">
      <c r="A5532" s="264" t="s">
        <v>32788</v>
      </c>
      <c r="B5532" s="254" t="s">
        <v>32789</v>
      </c>
      <c r="C5532" s="254" t="s">
        <v>32790</v>
      </c>
      <c r="D5532" s="255" t="s">
        <v>18926</v>
      </c>
      <c r="E5532" s="453">
        <v>77</v>
      </c>
    </row>
    <row r="5533" spans="1:5" ht="13.5" customHeight="1" x14ac:dyDescent="0.25">
      <c r="A5533" s="264" t="s">
        <v>32791</v>
      </c>
      <c r="B5533" s="254" t="s">
        <v>32789</v>
      </c>
      <c r="C5533" s="254" t="s">
        <v>21771</v>
      </c>
      <c r="D5533" s="255" t="s">
        <v>18926</v>
      </c>
      <c r="E5533" s="453">
        <v>342</v>
      </c>
    </row>
    <row r="5534" spans="1:5" ht="13.5" customHeight="1" x14ac:dyDescent="0.25">
      <c r="A5534" s="264" t="s">
        <v>32792</v>
      </c>
      <c r="B5534" s="254" t="s">
        <v>22738</v>
      </c>
      <c r="C5534" s="254" t="s">
        <v>32793</v>
      </c>
      <c r="D5534" s="255" t="s">
        <v>18926</v>
      </c>
      <c r="E5534" s="453">
        <v>360</v>
      </c>
    </row>
    <row r="5535" spans="1:5" ht="13.5" customHeight="1" x14ac:dyDescent="0.25">
      <c r="A5535" s="264" t="s">
        <v>32794</v>
      </c>
      <c r="B5535" s="254" t="s">
        <v>32795</v>
      </c>
      <c r="C5535" s="254" t="s">
        <v>24880</v>
      </c>
      <c r="D5535" s="255" t="s">
        <v>18926</v>
      </c>
      <c r="E5535" s="453">
        <v>109</v>
      </c>
    </row>
    <row r="5536" spans="1:5" ht="13.5" customHeight="1" x14ac:dyDescent="0.25">
      <c r="A5536" s="264" t="s">
        <v>32796</v>
      </c>
      <c r="B5536" s="254" t="s">
        <v>32797</v>
      </c>
      <c r="C5536" s="254" t="s">
        <v>32798</v>
      </c>
      <c r="D5536" s="255" t="s">
        <v>18926</v>
      </c>
      <c r="E5536" s="453">
        <v>1</v>
      </c>
    </row>
    <row r="5537" spans="1:5" ht="13.5" customHeight="1" x14ac:dyDescent="0.25">
      <c r="A5537" s="264" t="s">
        <v>32799</v>
      </c>
      <c r="B5537" s="254" t="s">
        <v>18995</v>
      </c>
      <c r="C5537" s="254" t="s">
        <v>32800</v>
      </c>
      <c r="D5537" s="255" t="s">
        <v>18926</v>
      </c>
      <c r="E5537" s="453">
        <v>69</v>
      </c>
    </row>
    <row r="5538" spans="1:5" ht="13.5" customHeight="1" x14ac:dyDescent="0.25">
      <c r="A5538" s="264" t="s">
        <v>32801</v>
      </c>
      <c r="B5538" s="254" t="s">
        <v>32802</v>
      </c>
      <c r="C5538" s="254" t="s">
        <v>32803</v>
      </c>
      <c r="D5538" s="255" t="s">
        <v>18926</v>
      </c>
      <c r="E5538" s="453">
        <v>56</v>
      </c>
    </row>
    <row r="5539" spans="1:5" ht="13.5" customHeight="1" x14ac:dyDescent="0.25">
      <c r="A5539" s="264" t="s">
        <v>32804</v>
      </c>
      <c r="B5539" s="254" t="s">
        <v>32805</v>
      </c>
      <c r="C5539" s="254" t="s">
        <v>32806</v>
      </c>
      <c r="D5539" s="255" t="s">
        <v>18926</v>
      </c>
      <c r="E5539" s="453">
        <v>151</v>
      </c>
    </row>
    <row r="5540" spans="1:5" ht="13.5" customHeight="1" x14ac:dyDescent="0.25">
      <c r="A5540" s="264" t="s">
        <v>32807</v>
      </c>
      <c r="B5540" s="254" t="s">
        <v>32808</v>
      </c>
      <c r="C5540" s="254" t="s">
        <v>32809</v>
      </c>
      <c r="D5540" s="255" t="s">
        <v>18926</v>
      </c>
      <c r="E5540" s="453">
        <v>3</v>
      </c>
    </row>
    <row r="5541" spans="1:5" ht="13.5" customHeight="1" x14ac:dyDescent="0.25">
      <c r="A5541" s="264" t="s">
        <v>32810</v>
      </c>
      <c r="B5541" s="254" t="s">
        <v>32811</v>
      </c>
      <c r="C5541" s="254" t="s">
        <v>32812</v>
      </c>
      <c r="D5541" s="255" t="s">
        <v>18899</v>
      </c>
      <c r="E5541" s="453">
        <v>535</v>
      </c>
    </row>
    <row r="5542" spans="1:5" ht="13.5" customHeight="1" x14ac:dyDescent="0.25">
      <c r="A5542" s="264" t="s">
        <v>32813</v>
      </c>
      <c r="B5542" s="254" t="s">
        <v>32814</v>
      </c>
      <c r="C5542" s="254" t="s">
        <v>32815</v>
      </c>
      <c r="D5542" s="255" t="s">
        <v>18899</v>
      </c>
      <c r="E5542" s="453">
        <v>404</v>
      </c>
    </row>
    <row r="5543" spans="1:5" ht="13.5" customHeight="1" x14ac:dyDescent="0.25">
      <c r="A5543" s="264" t="s">
        <v>32816</v>
      </c>
      <c r="B5543" s="254" t="s">
        <v>32817</v>
      </c>
      <c r="C5543" s="254" t="s">
        <v>32818</v>
      </c>
      <c r="D5543" s="255" t="s">
        <v>18899</v>
      </c>
      <c r="E5543" s="453">
        <v>80</v>
      </c>
    </row>
    <row r="5544" spans="1:5" ht="13.5" customHeight="1" x14ac:dyDescent="0.25">
      <c r="A5544" s="264" t="s">
        <v>32819</v>
      </c>
      <c r="B5544" s="254" t="s">
        <v>32820</v>
      </c>
      <c r="C5544" s="254" t="s">
        <v>32821</v>
      </c>
      <c r="D5544" s="255" t="s">
        <v>18899</v>
      </c>
      <c r="E5544" s="453">
        <v>1775</v>
      </c>
    </row>
    <row r="5545" spans="1:5" ht="13.5" customHeight="1" x14ac:dyDescent="0.25">
      <c r="A5545" s="264" t="s">
        <v>17082</v>
      </c>
      <c r="B5545" s="254" t="s">
        <v>32822</v>
      </c>
      <c r="C5545" s="254" t="s">
        <v>32823</v>
      </c>
      <c r="D5545" s="255" t="s">
        <v>18899</v>
      </c>
      <c r="E5545" s="453">
        <v>14</v>
      </c>
    </row>
    <row r="5546" spans="1:5" ht="13.5" customHeight="1" x14ac:dyDescent="0.25">
      <c r="A5546" s="264" t="s">
        <v>32824</v>
      </c>
      <c r="B5546" s="254" t="s">
        <v>32825</v>
      </c>
      <c r="C5546" s="254" t="s">
        <v>32826</v>
      </c>
      <c r="D5546" s="255" t="s">
        <v>18899</v>
      </c>
      <c r="E5546" s="453">
        <v>17</v>
      </c>
    </row>
    <row r="5547" spans="1:5" ht="13.5" customHeight="1" x14ac:dyDescent="0.25">
      <c r="A5547" s="264" t="s">
        <v>32827</v>
      </c>
      <c r="B5547" s="254" t="s">
        <v>32828</v>
      </c>
      <c r="C5547" s="254" t="s">
        <v>32829</v>
      </c>
      <c r="D5547" s="255" t="s">
        <v>18922</v>
      </c>
      <c r="E5547" s="453">
        <v>6</v>
      </c>
    </row>
    <row r="5548" spans="1:5" ht="13.5" customHeight="1" x14ac:dyDescent="0.25">
      <c r="A5548" s="264" t="s">
        <v>32830</v>
      </c>
      <c r="B5548" s="254" t="s">
        <v>32831</v>
      </c>
      <c r="C5548" s="254" t="s">
        <v>32832</v>
      </c>
      <c r="D5548" s="255" t="s">
        <v>18922</v>
      </c>
      <c r="E5548" s="453">
        <v>3</v>
      </c>
    </row>
    <row r="5549" spans="1:5" ht="13.5" customHeight="1" x14ac:dyDescent="0.25">
      <c r="A5549" s="264" t="s">
        <v>32833</v>
      </c>
      <c r="B5549" s="254" t="s">
        <v>32834</v>
      </c>
      <c r="C5549" s="254" t="s">
        <v>32835</v>
      </c>
      <c r="D5549" s="255" t="s">
        <v>18926</v>
      </c>
      <c r="E5549" s="453">
        <v>202</v>
      </c>
    </row>
    <row r="5550" spans="1:5" ht="13.5" customHeight="1" x14ac:dyDescent="0.25">
      <c r="A5550" s="264" t="s">
        <v>32836</v>
      </c>
      <c r="B5550" s="254" t="s">
        <v>32837</v>
      </c>
      <c r="C5550" s="254" t="s">
        <v>32838</v>
      </c>
      <c r="D5550" s="255" t="s">
        <v>18926</v>
      </c>
      <c r="E5550" s="453">
        <v>306</v>
      </c>
    </row>
    <row r="5551" spans="1:5" ht="13.5" customHeight="1" x14ac:dyDescent="0.25">
      <c r="A5551" s="264" t="s">
        <v>9286</v>
      </c>
      <c r="B5551" s="254" t="s">
        <v>32839</v>
      </c>
      <c r="C5551" s="254" t="s">
        <v>32840</v>
      </c>
      <c r="D5551" s="255" t="s">
        <v>18922</v>
      </c>
      <c r="E5551" s="453">
        <v>3</v>
      </c>
    </row>
    <row r="5552" spans="1:5" ht="13.5" customHeight="1" x14ac:dyDescent="0.25">
      <c r="A5552" s="264" t="s">
        <v>32841</v>
      </c>
      <c r="B5552" s="254" t="s">
        <v>32842</v>
      </c>
      <c r="C5552" s="254" t="s">
        <v>32843</v>
      </c>
      <c r="D5552" s="255" t="s">
        <v>18922</v>
      </c>
      <c r="E5552" s="453">
        <v>6</v>
      </c>
    </row>
    <row r="5553" spans="1:5" ht="13.5" customHeight="1" x14ac:dyDescent="0.25">
      <c r="A5553" s="264" t="s">
        <v>32844</v>
      </c>
      <c r="B5553" s="254" t="s">
        <v>32845</v>
      </c>
      <c r="C5553" s="254" t="s">
        <v>32846</v>
      </c>
      <c r="D5553" s="255" t="s">
        <v>18922</v>
      </c>
      <c r="E5553" s="453">
        <v>1</v>
      </c>
    </row>
    <row r="5554" spans="1:5" ht="13.5" customHeight="1" x14ac:dyDescent="0.25">
      <c r="A5554" s="264" t="s">
        <v>32847</v>
      </c>
      <c r="B5554" s="254" t="s">
        <v>32848</v>
      </c>
      <c r="C5554" s="254" t="s">
        <v>32849</v>
      </c>
      <c r="D5554" s="255" t="s">
        <v>18922</v>
      </c>
      <c r="E5554" s="453">
        <v>3</v>
      </c>
    </row>
    <row r="5555" spans="1:5" ht="13.5" customHeight="1" x14ac:dyDescent="0.25">
      <c r="A5555" s="264" t="s">
        <v>32850</v>
      </c>
      <c r="B5555" s="254" t="s">
        <v>32851</v>
      </c>
      <c r="C5555" s="254" t="s">
        <v>32852</v>
      </c>
      <c r="D5555" s="255" t="s">
        <v>18922</v>
      </c>
      <c r="E5555" s="453">
        <v>6</v>
      </c>
    </row>
    <row r="5556" spans="1:5" ht="13.5" customHeight="1" x14ac:dyDescent="0.25">
      <c r="A5556" s="264" t="s">
        <v>32853</v>
      </c>
      <c r="B5556" s="254" t="s">
        <v>32851</v>
      </c>
      <c r="C5556" s="254" t="s">
        <v>32854</v>
      </c>
      <c r="D5556" s="255" t="s">
        <v>18922</v>
      </c>
      <c r="E5556" s="453">
        <v>6</v>
      </c>
    </row>
    <row r="5557" spans="1:5" ht="13.5" customHeight="1" x14ac:dyDescent="0.25">
      <c r="A5557" s="264" t="s">
        <v>32855</v>
      </c>
      <c r="B5557" s="254" t="s">
        <v>32856</v>
      </c>
      <c r="C5557" s="254" t="s">
        <v>32857</v>
      </c>
      <c r="D5557" s="255" t="s">
        <v>18922</v>
      </c>
      <c r="E5557" s="453">
        <v>2</v>
      </c>
    </row>
    <row r="5558" spans="1:5" ht="13.5" customHeight="1" x14ac:dyDescent="0.25">
      <c r="A5558" s="264" t="s">
        <v>32858</v>
      </c>
      <c r="B5558" s="254" t="s">
        <v>32859</v>
      </c>
      <c r="C5558" s="254" t="s">
        <v>32860</v>
      </c>
      <c r="D5558" s="255" t="s">
        <v>29812</v>
      </c>
      <c r="E5558" s="453">
        <v>16</v>
      </c>
    </row>
    <row r="5559" spans="1:5" ht="13.5" customHeight="1" x14ac:dyDescent="0.25">
      <c r="A5559" s="264" t="s">
        <v>9289</v>
      </c>
      <c r="B5559" s="254" t="s">
        <v>32859</v>
      </c>
      <c r="C5559" s="254" t="s">
        <v>32861</v>
      </c>
      <c r="D5559" s="255" t="s">
        <v>29812</v>
      </c>
      <c r="E5559" s="453">
        <v>4</v>
      </c>
    </row>
    <row r="5560" spans="1:5" ht="13.5" customHeight="1" x14ac:dyDescent="0.25">
      <c r="A5560" s="264" t="s">
        <v>32862</v>
      </c>
      <c r="B5560" s="254" t="s">
        <v>32859</v>
      </c>
      <c r="C5560" s="254" t="s">
        <v>32863</v>
      </c>
      <c r="D5560" s="255" t="s">
        <v>29812</v>
      </c>
      <c r="E5560" s="453">
        <v>4</v>
      </c>
    </row>
    <row r="5561" spans="1:5" ht="13.5" customHeight="1" x14ac:dyDescent="0.25">
      <c r="A5561" s="264" t="s">
        <v>32864</v>
      </c>
      <c r="B5561" s="254" t="s">
        <v>32859</v>
      </c>
      <c r="C5561" s="254" t="s">
        <v>32865</v>
      </c>
      <c r="D5561" s="255" t="s">
        <v>29812</v>
      </c>
      <c r="E5561" s="453">
        <v>8</v>
      </c>
    </row>
    <row r="5562" spans="1:5" ht="13.5" customHeight="1" x14ac:dyDescent="0.25">
      <c r="A5562" s="264" t="s">
        <v>32866</v>
      </c>
      <c r="B5562" s="254" t="s">
        <v>32867</v>
      </c>
      <c r="C5562" s="254" t="s">
        <v>32868</v>
      </c>
      <c r="D5562" s="255" t="s">
        <v>19000</v>
      </c>
      <c r="E5562" s="453">
        <v>1</v>
      </c>
    </row>
    <row r="5563" spans="1:5" ht="13.5" customHeight="1" x14ac:dyDescent="0.25">
      <c r="A5563" s="264" t="s">
        <v>9291</v>
      </c>
      <c r="B5563" s="254" t="s">
        <v>32869</v>
      </c>
      <c r="C5563" s="254" t="s">
        <v>32870</v>
      </c>
      <c r="D5563" s="255" t="s">
        <v>19000</v>
      </c>
      <c r="E5563" s="453">
        <v>2</v>
      </c>
    </row>
    <row r="5564" spans="1:5" ht="13.5" customHeight="1" x14ac:dyDescent="0.25">
      <c r="A5564" s="264" t="s">
        <v>9293</v>
      </c>
      <c r="B5564" s="254" t="s">
        <v>32871</v>
      </c>
      <c r="C5564" s="254" t="s">
        <v>32872</v>
      </c>
      <c r="D5564" s="255" t="s">
        <v>19000</v>
      </c>
      <c r="E5564" s="453">
        <v>2</v>
      </c>
    </row>
    <row r="5565" spans="1:5" ht="13.5" customHeight="1" x14ac:dyDescent="0.25">
      <c r="A5565" s="264" t="s">
        <v>32873</v>
      </c>
      <c r="B5565" s="254" t="s">
        <v>32874</v>
      </c>
      <c r="C5565" s="254" t="s">
        <v>32872</v>
      </c>
      <c r="D5565" s="255" t="s">
        <v>19000</v>
      </c>
      <c r="E5565" s="453">
        <v>5</v>
      </c>
    </row>
    <row r="5566" spans="1:5" ht="13.5" customHeight="1" x14ac:dyDescent="0.25">
      <c r="A5566" s="264" t="s">
        <v>32875</v>
      </c>
      <c r="B5566" s="254" t="s">
        <v>32876</v>
      </c>
      <c r="C5566" s="254" t="s">
        <v>32872</v>
      </c>
      <c r="D5566" s="255" t="s">
        <v>19000</v>
      </c>
      <c r="E5566" s="453">
        <v>13</v>
      </c>
    </row>
    <row r="5567" spans="1:5" ht="13.5" customHeight="1" x14ac:dyDescent="0.25">
      <c r="A5567" s="264" t="s">
        <v>32877</v>
      </c>
      <c r="B5567" s="254" t="s">
        <v>32878</v>
      </c>
      <c r="C5567" s="254" t="s">
        <v>32872</v>
      </c>
      <c r="D5567" s="255" t="s">
        <v>19000</v>
      </c>
      <c r="E5567" s="453">
        <v>1</v>
      </c>
    </row>
    <row r="5568" spans="1:5" ht="13.5" customHeight="1" x14ac:dyDescent="0.25">
      <c r="A5568" s="264" t="s">
        <v>32879</v>
      </c>
      <c r="B5568" s="254" t="s">
        <v>32880</v>
      </c>
      <c r="C5568" s="254" t="s">
        <v>32881</v>
      </c>
      <c r="D5568" s="255" t="s">
        <v>19000</v>
      </c>
      <c r="E5568" s="453">
        <v>3</v>
      </c>
    </row>
    <row r="5569" spans="1:5" ht="13.5" customHeight="1" x14ac:dyDescent="0.25">
      <c r="A5569" s="264" t="s">
        <v>32882</v>
      </c>
      <c r="B5569" s="254" t="s">
        <v>32883</v>
      </c>
      <c r="C5569" s="254" t="s">
        <v>32881</v>
      </c>
      <c r="D5569" s="255" t="s">
        <v>19000</v>
      </c>
      <c r="E5569" s="453">
        <v>9</v>
      </c>
    </row>
    <row r="5570" spans="1:5" ht="13.5" customHeight="1" x14ac:dyDescent="0.25">
      <c r="A5570" s="264" t="s">
        <v>32884</v>
      </c>
      <c r="B5570" s="254" t="s">
        <v>32885</v>
      </c>
      <c r="C5570" s="254" t="s">
        <v>32881</v>
      </c>
      <c r="D5570" s="255" t="s">
        <v>19000</v>
      </c>
      <c r="E5570" s="453">
        <v>4</v>
      </c>
    </row>
    <row r="5571" spans="1:5" ht="13.5" customHeight="1" x14ac:dyDescent="0.25">
      <c r="A5571" s="264" t="s">
        <v>32886</v>
      </c>
      <c r="B5571" s="254" t="s">
        <v>32887</v>
      </c>
      <c r="C5571" s="254" t="s">
        <v>32881</v>
      </c>
      <c r="D5571" s="255" t="s">
        <v>19000</v>
      </c>
      <c r="E5571" s="453">
        <v>1</v>
      </c>
    </row>
    <row r="5572" spans="1:5" ht="13.5" customHeight="1" x14ac:dyDescent="0.25">
      <c r="A5572" s="264" t="s">
        <v>32888</v>
      </c>
      <c r="B5572" s="254" t="s">
        <v>32889</v>
      </c>
      <c r="C5572" s="254" t="s">
        <v>32890</v>
      </c>
      <c r="D5572" s="255" t="s">
        <v>18922</v>
      </c>
      <c r="E5572" s="453">
        <v>1</v>
      </c>
    </row>
    <row r="5573" spans="1:5" ht="13.5" customHeight="1" x14ac:dyDescent="0.25">
      <c r="A5573" s="264" t="s">
        <v>32891</v>
      </c>
      <c r="B5573" s="254" t="s">
        <v>32892</v>
      </c>
      <c r="C5573" s="254" t="s">
        <v>32893</v>
      </c>
      <c r="D5573" s="255" t="s">
        <v>18922</v>
      </c>
      <c r="E5573" s="453">
        <v>2</v>
      </c>
    </row>
    <row r="5574" spans="1:5" ht="13.5" customHeight="1" x14ac:dyDescent="0.25">
      <c r="A5574" s="264" t="s">
        <v>32894</v>
      </c>
      <c r="B5574" s="254" t="s">
        <v>32895</v>
      </c>
      <c r="C5574" s="254" t="s">
        <v>32896</v>
      </c>
      <c r="D5574" s="255" t="s">
        <v>18922</v>
      </c>
      <c r="E5574" s="453">
        <v>2</v>
      </c>
    </row>
    <row r="5575" spans="1:5" ht="13.5" customHeight="1" x14ac:dyDescent="0.25">
      <c r="A5575" s="264" t="s">
        <v>32897</v>
      </c>
      <c r="B5575" s="254" t="s">
        <v>32895</v>
      </c>
      <c r="C5575" s="254" t="s">
        <v>32898</v>
      </c>
      <c r="D5575" s="255" t="s">
        <v>18922</v>
      </c>
      <c r="E5575" s="453">
        <v>4</v>
      </c>
    </row>
    <row r="5576" spans="1:5" ht="13.5" customHeight="1" x14ac:dyDescent="0.25">
      <c r="A5576" s="264" t="s">
        <v>32899</v>
      </c>
      <c r="B5576" s="254" t="s">
        <v>32900</v>
      </c>
      <c r="C5576" s="254" t="s">
        <v>32901</v>
      </c>
      <c r="D5576" s="255" t="s">
        <v>18922</v>
      </c>
      <c r="E5576" s="453">
        <v>2</v>
      </c>
    </row>
    <row r="5577" spans="1:5" ht="13.5" customHeight="1" x14ac:dyDescent="0.25">
      <c r="A5577" s="264" t="s">
        <v>32902</v>
      </c>
      <c r="B5577" s="254" t="s">
        <v>32903</v>
      </c>
      <c r="C5577" s="254" t="s">
        <v>32904</v>
      </c>
      <c r="D5577" s="255" t="s">
        <v>18922</v>
      </c>
      <c r="E5577" s="453">
        <v>12</v>
      </c>
    </row>
    <row r="5578" spans="1:5" ht="13.5" customHeight="1" x14ac:dyDescent="0.25">
      <c r="A5578" s="264" t="s">
        <v>32905</v>
      </c>
      <c r="B5578" s="254" t="s">
        <v>32906</v>
      </c>
      <c r="C5578" s="254" t="s">
        <v>32907</v>
      </c>
      <c r="D5578" s="255" t="s">
        <v>18922</v>
      </c>
      <c r="E5578" s="453">
        <v>7</v>
      </c>
    </row>
    <row r="5579" spans="1:5" ht="13.5" customHeight="1" x14ac:dyDescent="0.25">
      <c r="A5579" s="264" t="s">
        <v>32908</v>
      </c>
      <c r="B5579" s="254" t="s">
        <v>32909</v>
      </c>
      <c r="C5579" s="254" t="s">
        <v>32910</v>
      </c>
      <c r="D5579" s="255" t="s">
        <v>18922</v>
      </c>
      <c r="E5579" s="453">
        <v>12</v>
      </c>
    </row>
    <row r="5580" spans="1:5" ht="13.5" customHeight="1" x14ac:dyDescent="0.25">
      <c r="A5580" s="264" t="s">
        <v>32911</v>
      </c>
      <c r="B5580" s="254" t="s">
        <v>32909</v>
      </c>
      <c r="C5580" s="254" t="s">
        <v>32912</v>
      </c>
      <c r="D5580" s="255" t="s">
        <v>18922</v>
      </c>
      <c r="E5580" s="453">
        <v>2</v>
      </c>
    </row>
    <row r="5581" spans="1:5" ht="13.5" customHeight="1" x14ac:dyDescent="0.25">
      <c r="A5581" s="264" t="s">
        <v>32913</v>
      </c>
      <c r="B5581" s="254" t="s">
        <v>32909</v>
      </c>
      <c r="C5581" s="254" t="s">
        <v>32914</v>
      </c>
      <c r="D5581" s="255" t="s">
        <v>18922</v>
      </c>
      <c r="E5581" s="453">
        <v>6</v>
      </c>
    </row>
    <row r="5582" spans="1:5" ht="13.5" customHeight="1" x14ac:dyDescent="0.25">
      <c r="A5582" s="264" t="s">
        <v>32915</v>
      </c>
      <c r="B5582" s="254" t="s">
        <v>32916</v>
      </c>
      <c r="C5582" s="254" t="s">
        <v>32917</v>
      </c>
      <c r="D5582" s="255" t="s">
        <v>18922</v>
      </c>
      <c r="E5582" s="453">
        <v>11</v>
      </c>
    </row>
    <row r="5583" spans="1:5" ht="13.5" customHeight="1" x14ac:dyDescent="0.25">
      <c r="A5583" s="264" t="s">
        <v>32918</v>
      </c>
      <c r="B5583" s="254" t="s">
        <v>32919</v>
      </c>
      <c r="C5583" s="254" t="s">
        <v>32920</v>
      </c>
      <c r="D5583" s="255" t="s">
        <v>18922</v>
      </c>
      <c r="E5583" s="453">
        <v>7</v>
      </c>
    </row>
    <row r="5584" spans="1:5" ht="13.5" customHeight="1" x14ac:dyDescent="0.25">
      <c r="A5584" s="264" t="s">
        <v>32921</v>
      </c>
      <c r="B5584" s="254" t="s">
        <v>32909</v>
      </c>
      <c r="C5584" s="254" t="s">
        <v>20306</v>
      </c>
      <c r="D5584" s="255" t="s">
        <v>18922</v>
      </c>
      <c r="E5584" s="453">
        <v>16</v>
      </c>
    </row>
    <row r="5585" spans="1:5" ht="13.5" customHeight="1" x14ac:dyDescent="0.25">
      <c r="A5585" s="264" t="s">
        <v>32922</v>
      </c>
      <c r="B5585" s="254" t="s">
        <v>32923</v>
      </c>
      <c r="C5585" s="254" t="s">
        <v>32924</v>
      </c>
      <c r="D5585" s="255" t="s">
        <v>18926</v>
      </c>
      <c r="E5585" s="453">
        <v>7</v>
      </c>
    </row>
    <row r="5586" spans="1:5" ht="13.5" customHeight="1" x14ac:dyDescent="0.25">
      <c r="A5586" s="264" t="s">
        <v>32925</v>
      </c>
      <c r="B5586" s="254" t="s">
        <v>32926</v>
      </c>
      <c r="C5586" s="254" t="s">
        <v>32927</v>
      </c>
      <c r="D5586" s="255" t="s">
        <v>18926</v>
      </c>
      <c r="E5586" s="453">
        <v>16</v>
      </c>
    </row>
    <row r="5587" spans="1:5" ht="13.5" customHeight="1" x14ac:dyDescent="0.25">
      <c r="A5587" s="264" t="s">
        <v>32928</v>
      </c>
      <c r="B5587" s="254" t="s">
        <v>32929</v>
      </c>
      <c r="C5587" s="254" t="s">
        <v>32930</v>
      </c>
      <c r="D5587" s="255" t="s">
        <v>18926</v>
      </c>
      <c r="E5587" s="453">
        <v>10</v>
      </c>
    </row>
    <row r="5588" spans="1:5" ht="13.5" customHeight="1" x14ac:dyDescent="0.25">
      <c r="A5588" s="264" t="s">
        <v>32931</v>
      </c>
      <c r="B5588" s="254" t="s">
        <v>32932</v>
      </c>
      <c r="C5588" s="254" t="s">
        <v>32930</v>
      </c>
      <c r="D5588" s="255" t="s">
        <v>18926</v>
      </c>
      <c r="E5588" s="453">
        <v>1</v>
      </c>
    </row>
    <row r="5589" spans="1:5" ht="13.5" customHeight="1" x14ac:dyDescent="0.25">
      <c r="A5589" s="264" t="s">
        <v>32933</v>
      </c>
      <c r="B5589" s="254" t="s">
        <v>32934</v>
      </c>
      <c r="C5589" s="254" t="s">
        <v>32935</v>
      </c>
      <c r="D5589" s="255" t="s">
        <v>18926</v>
      </c>
      <c r="E5589" s="453">
        <v>35</v>
      </c>
    </row>
    <row r="5590" spans="1:5" ht="13.5" customHeight="1" x14ac:dyDescent="0.25">
      <c r="A5590" s="264" t="s">
        <v>32936</v>
      </c>
      <c r="B5590" s="254" t="s">
        <v>32937</v>
      </c>
      <c r="C5590" s="254" t="s">
        <v>32938</v>
      </c>
      <c r="D5590" s="255" t="s">
        <v>18926</v>
      </c>
      <c r="E5590" s="453">
        <v>1</v>
      </c>
    </row>
    <row r="5591" spans="1:5" ht="13.5" customHeight="1" x14ac:dyDescent="0.25">
      <c r="A5591" s="264" t="s">
        <v>32939</v>
      </c>
      <c r="B5591" s="254" t="s">
        <v>32940</v>
      </c>
      <c r="C5591" s="254" t="s">
        <v>32941</v>
      </c>
      <c r="D5591" s="255" t="s">
        <v>18926</v>
      </c>
      <c r="E5591" s="453">
        <v>3</v>
      </c>
    </row>
    <row r="5592" spans="1:5" ht="13.5" customHeight="1" x14ac:dyDescent="0.25">
      <c r="A5592" s="264" t="s">
        <v>32942</v>
      </c>
      <c r="B5592" s="254" t="s">
        <v>32943</v>
      </c>
      <c r="C5592" s="254" t="s">
        <v>32944</v>
      </c>
      <c r="D5592" s="255" t="s">
        <v>18926</v>
      </c>
      <c r="E5592" s="453">
        <v>4</v>
      </c>
    </row>
    <row r="5593" spans="1:5" ht="13.5" customHeight="1" x14ac:dyDescent="0.25">
      <c r="A5593" s="264" t="s">
        <v>32945</v>
      </c>
      <c r="B5593" s="254" t="s">
        <v>32946</v>
      </c>
      <c r="C5593" s="254" t="s">
        <v>32947</v>
      </c>
      <c r="D5593" s="255" t="s">
        <v>18926</v>
      </c>
      <c r="E5593" s="453">
        <v>14</v>
      </c>
    </row>
    <row r="5594" spans="1:5" ht="13.5" customHeight="1" x14ac:dyDescent="0.25">
      <c r="A5594" s="264" t="s">
        <v>9295</v>
      </c>
      <c r="B5594" s="254" t="s">
        <v>32948</v>
      </c>
      <c r="C5594" s="254" t="s">
        <v>32949</v>
      </c>
      <c r="D5594" s="255" t="s">
        <v>18926</v>
      </c>
      <c r="E5594" s="453">
        <v>1</v>
      </c>
    </row>
    <row r="5595" spans="1:5" ht="13.5" customHeight="1" x14ac:dyDescent="0.25">
      <c r="A5595" s="264" t="s">
        <v>9297</v>
      </c>
      <c r="B5595" s="254" t="s">
        <v>32950</v>
      </c>
      <c r="C5595" s="254" t="s">
        <v>32951</v>
      </c>
      <c r="D5595" s="255" t="s">
        <v>18926</v>
      </c>
      <c r="E5595" s="453">
        <v>20</v>
      </c>
    </row>
    <row r="5596" spans="1:5" ht="13.5" customHeight="1" x14ac:dyDescent="0.25">
      <c r="A5596" s="264" t="s">
        <v>32952</v>
      </c>
      <c r="B5596" s="254" t="s">
        <v>32953</v>
      </c>
      <c r="C5596" s="254" t="s">
        <v>32951</v>
      </c>
      <c r="D5596" s="255" t="s">
        <v>18926</v>
      </c>
      <c r="E5596" s="453">
        <v>3</v>
      </c>
    </row>
    <row r="5597" spans="1:5" ht="13.5" customHeight="1" x14ac:dyDescent="0.25">
      <c r="A5597" s="264" t="s">
        <v>32954</v>
      </c>
      <c r="B5597" s="254" t="s">
        <v>32955</v>
      </c>
      <c r="C5597" s="254" t="s">
        <v>19641</v>
      </c>
      <c r="D5597" s="255" t="s">
        <v>18922</v>
      </c>
      <c r="E5597" s="453">
        <v>55</v>
      </c>
    </row>
    <row r="5598" spans="1:5" ht="13.5" customHeight="1" x14ac:dyDescent="0.25">
      <c r="A5598" s="264" t="s">
        <v>32956</v>
      </c>
      <c r="B5598" s="254" t="s">
        <v>32957</v>
      </c>
      <c r="C5598" s="254" t="s">
        <v>32958</v>
      </c>
      <c r="D5598" s="255" t="s">
        <v>18922</v>
      </c>
      <c r="E5598" s="453">
        <v>11</v>
      </c>
    </row>
    <row r="5599" spans="1:5" ht="13.5" customHeight="1" x14ac:dyDescent="0.25">
      <c r="A5599" s="264" t="s">
        <v>32959</v>
      </c>
      <c r="B5599" s="254" t="s">
        <v>32960</v>
      </c>
      <c r="C5599" s="254" t="s">
        <v>32958</v>
      </c>
      <c r="D5599" s="255" t="s">
        <v>18922</v>
      </c>
      <c r="E5599" s="453">
        <v>5</v>
      </c>
    </row>
    <row r="5600" spans="1:5" ht="13.5" customHeight="1" x14ac:dyDescent="0.25">
      <c r="A5600" s="264" t="s">
        <v>32961</v>
      </c>
      <c r="B5600" s="254" t="s">
        <v>32962</v>
      </c>
      <c r="C5600" s="254" t="s">
        <v>32963</v>
      </c>
      <c r="D5600" s="255" t="s">
        <v>18899</v>
      </c>
      <c r="E5600" s="453">
        <v>5</v>
      </c>
    </row>
    <row r="5601" spans="1:5" ht="13.5" customHeight="1" x14ac:dyDescent="0.25">
      <c r="A5601" s="264" t="s">
        <v>32964</v>
      </c>
      <c r="B5601" s="254" t="s">
        <v>32965</v>
      </c>
      <c r="C5601" s="254" t="s">
        <v>32966</v>
      </c>
      <c r="D5601" s="255" t="s">
        <v>18899</v>
      </c>
      <c r="E5601" s="453">
        <v>2</v>
      </c>
    </row>
    <row r="5602" spans="1:5" ht="13.5" customHeight="1" x14ac:dyDescent="0.25">
      <c r="A5602" s="264" t="s">
        <v>32967</v>
      </c>
      <c r="B5602" s="254" t="s">
        <v>32968</v>
      </c>
      <c r="C5602" s="254" t="s">
        <v>32969</v>
      </c>
      <c r="D5602" s="255" t="s">
        <v>18922</v>
      </c>
      <c r="E5602" s="453">
        <v>20</v>
      </c>
    </row>
    <row r="5603" spans="1:5" ht="13.5" customHeight="1" x14ac:dyDescent="0.25">
      <c r="A5603" s="264" t="s">
        <v>32970</v>
      </c>
      <c r="B5603" s="254" t="s">
        <v>32971</v>
      </c>
      <c r="C5603" s="254" t="s">
        <v>32972</v>
      </c>
      <c r="D5603" s="255" t="s">
        <v>18922</v>
      </c>
      <c r="E5603" s="453">
        <v>23</v>
      </c>
    </row>
    <row r="5604" spans="1:5" ht="13.5" customHeight="1" x14ac:dyDescent="0.25">
      <c r="A5604" s="264" t="s">
        <v>32973</v>
      </c>
      <c r="B5604" s="254" t="s">
        <v>32974</v>
      </c>
      <c r="C5604" s="254" t="s">
        <v>32975</v>
      </c>
      <c r="D5604" s="255" t="s">
        <v>18922</v>
      </c>
      <c r="E5604" s="453">
        <v>2</v>
      </c>
    </row>
    <row r="5605" spans="1:5" ht="13.5" customHeight="1" x14ac:dyDescent="0.25">
      <c r="A5605" s="264" t="s">
        <v>32976</v>
      </c>
      <c r="B5605" s="254" t="s">
        <v>32977</v>
      </c>
      <c r="C5605" s="254" t="s">
        <v>32978</v>
      </c>
      <c r="D5605" s="255" t="s">
        <v>18922</v>
      </c>
      <c r="E5605" s="453">
        <v>1</v>
      </c>
    </row>
    <row r="5606" spans="1:5" ht="13.5" customHeight="1" x14ac:dyDescent="0.25">
      <c r="A5606" s="264" t="s">
        <v>32979</v>
      </c>
      <c r="B5606" s="254" t="s">
        <v>32980</v>
      </c>
      <c r="C5606" s="254" t="s">
        <v>32981</v>
      </c>
      <c r="D5606" s="255" t="s">
        <v>18922</v>
      </c>
      <c r="E5606" s="453">
        <v>15</v>
      </c>
    </row>
    <row r="5607" spans="1:5" ht="13.5" customHeight="1" x14ac:dyDescent="0.25">
      <c r="A5607" s="264" t="s">
        <v>32982</v>
      </c>
      <c r="B5607" s="254" t="s">
        <v>32983</v>
      </c>
      <c r="C5607" s="254" t="s">
        <v>32984</v>
      </c>
      <c r="D5607" s="255" t="s">
        <v>18922</v>
      </c>
      <c r="E5607" s="453">
        <v>19</v>
      </c>
    </row>
    <row r="5608" spans="1:5" ht="13.5" customHeight="1" x14ac:dyDescent="0.25">
      <c r="A5608" s="264" t="s">
        <v>32985</v>
      </c>
      <c r="B5608" s="254" t="s">
        <v>32986</v>
      </c>
      <c r="C5608" s="254" t="s">
        <v>32987</v>
      </c>
      <c r="D5608" s="255" t="s">
        <v>18922</v>
      </c>
      <c r="E5608" s="453">
        <v>7</v>
      </c>
    </row>
    <row r="5609" spans="1:5" ht="13.5" customHeight="1" x14ac:dyDescent="0.25">
      <c r="A5609" s="264" t="s">
        <v>32988</v>
      </c>
      <c r="B5609" s="254" t="s">
        <v>32989</v>
      </c>
      <c r="C5609" s="254" t="s">
        <v>32975</v>
      </c>
      <c r="D5609" s="255" t="s">
        <v>18922</v>
      </c>
      <c r="E5609" s="453">
        <v>5</v>
      </c>
    </row>
    <row r="5610" spans="1:5" ht="13.5" customHeight="1" x14ac:dyDescent="0.25">
      <c r="A5610" s="264" t="s">
        <v>9298</v>
      </c>
      <c r="B5610" s="254" t="s">
        <v>32990</v>
      </c>
      <c r="C5610" s="254" t="s">
        <v>32991</v>
      </c>
      <c r="D5610" s="255" t="s">
        <v>18922</v>
      </c>
      <c r="E5610" s="453">
        <v>21</v>
      </c>
    </row>
    <row r="5611" spans="1:5" ht="13.5" customHeight="1" x14ac:dyDescent="0.25">
      <c r="A5611" s="264" t="s">
        <v>32992</v>
      </c>
      <c r="B5611" s="254" t="s">
        <v>32993</v>
      </c>
      <c r="C5611" s="254" t="s">
        <v>32994</v>
      </c>
      <c r="D5611" s="255" t="s">
        <v>18922</v>
      </c>
      <c r="E5611" s="453">
        <v>8</v>
      </c>
    </row>
    <row r="5612" spans="1:5" ht="13.5" customHeight="1" x14ac:dyDescent="0.25">
      <c r="A5612" s="264" t="s">
        <v>32995</v>
      </c>
      <c r="B5612" s="254" t="s">
        <v>32996</v>
      </c>
      <c r="C5612" s="254" t="s">
        <v>32997</v>
      </c>
      <c r="D5612" s="255" t="s">
        <v>18922</v>
      </c>
      <c r="E5612" s="453">
        <v>5</v>
      </c>
    </row>
    <row r="5613" spans="1:5" ht="13.5" customHeight="1" x14ac:dyDescent="0.25">
      <c r="A5613" s="264" t="s">
        <v>32998</v>
      </c>
      <c r="B5613" s="254" t="s">
        <v>32999</v>
      </c>
      <c r="C5613" s="254" t="s">
        <v>33000</v>
      </c>
      <c r="D5613" s="255" t="s">
        <v>18922</v>
      </c>
      <c r="E5613" s="453">
        <v>9</v>
      </c>
    </row>
    <row r="5614" spans="1:5" ht="13.5" customHeight="1" x14ac:dyDescent="0.25">
      <c r="A5614" s="264" t="s">
        <v>33001</v>
      </c>
      <c r="B5614" s="254" t="s">
        <v>33002</v>
      </c>
      <c r="C5614" s="254" t="s">
        <v>33003</v>
      </c>
      <c r="D5614" s="255" t="s">
        <v>18922</v>
      </c>
      <c r="E5614" s="453">
        <v>5</v>
      </c>
    </row>
    <row r="5615" spans="1:5" ht="13.5" customHeight="1" x14ac:dyDescent="0.25">
      <c r="A5615" s="264" t="s">
        <v>33004</v>
      </c>
      <c r="B5615" s="254" t="s">
        <v>33005</v>
      </c>
      <c r="C5615" s="254" t="s">
        <v>33006</v>
      </c>
      <c r="D5615" s="255" t="s">
        <v>18922</v>
      </c>
      <c r="E5615" s="453">
        <v>13</v>
      </c>
    </row>
    <row r="5616" spans="1:5" ht="13.5" customHeight="1" x14ac:dyDescent="0.25">
      <c r="A5616" s="264" t="s">
        <v>33007</v>
      </c>
      <c r="B5616" s="254" t="s">
        <v>33008</v>
      </c>
      <c r="C5616" s="254" t="s">
        <v>33009</v>
      </c>
      <c r="D5616" s="255" t="s">
        <v>18922</v>
      </c>
      <c r="E5616" s="453">
        <v>9</v>
      </c>
    </row>
    <row r="5617" spans="1:5" ht="13.5" customHeight="1" x14ac:dyDescent="0.25">
      <c r="A5617" s="264" t="s">
        <v>33010</v>
      </c>
      <c r="B5617" s="254" t="s">
        <v>33011</v>
      </c>
      <c r="C5617" s="254" t="s">
        <v>33012</v>
      </c>
      <c r="D5617" s="255" t="s">
        <v>18922</v>
      </c>
      <c r="E5617" s="453">
        <v>2</v>
      </c>
    </row>
    <row r="5618" spans="1:5" ht="13.5" customHeight="1" x14ac:dyDescent="0.25">
      <c r="A5618" s="264" t="s">
        <v>33013</v>
      </c>
      <c r="B5618" s="254" t="s">
        <v>33014</v>
      </c>
      <c r="C5618" s="254" t="s">
        <v>33015</v>
      </c>
      <c r="D5618" s="255" t="s">
        <v>18922</v>
      </c>
      <c r="E5618" s="453">
        <v>7</v>
      </c>
    </row>
    <row r="5619" spans="1:5" ht="13.5" customHeight="1" x14ac:dyDescent="0.25">
      <c r="A5619" s="264" t="s">
        <v>33016</v>
      </c>
      <c r="B5619" s="254" t="s">
        <v>33017</v>
      </c>
      <c r="C5619" s="254" t="s">
        <v>33018</v>
      </c>
      <c r="D5619" s="255" t="s">
        <v>18922</v>
      </c>
      <c r="E5619" s="453">
        <v>5</v>
      </c>
    </row>
    <row r="5620" spans="1:5" ht="13.5" customHeight="1" x14ac:dyDescent="0.25">
      <c r="A5620" s="264" t="s">
        <v>33019</v>
      </c>
      <c r="B5620" s="254" t="s">
        <v>33020</v>
      </c>
      <c r="C5620" s="254" t="s">
        <v>33021</v>
      </c>
      <c r="D5620" s="255" t="s">
        <v>18922</v>
      </c>
      <c r="E5620" s="453">
        <v>1</v>
      </c>
    </row>
    <row r="5621" spans="1:5" ht="13.5" customHeight="1" x14ac:dyDescent="0.25">
      <c r="A5621" s="264" t="s">
        <v>33022</v>
      </c>
      <c r="B5621" s="254" t="s">
        <v>33023</v>
      </c>
      <c r="C5621" s="254" t="s">
        <v>33024</v>
      </c>
      <c r="D5621" s="255" t="s">
        <v>18922</v>
      </c>
      <c r="E5621" s="453">
        <v>7</v>
      </c>
    </row>
    <row r="5622" spans="1:5" ht="13.5" customHeight="1" x14ac:dyDescent="0.25">
      <c r="A5622" s="264" t="s">
        <v>33025</v>
      </c>
      <c r="B5622" s="254" t="s">
        <v>33026</v>
      </c>
      <c r="C5622" s="254"/>
      <c r="D5622" s="255" t="s">
        <v>18899</v>
      </c>
      <c r="E5622" s="453">
        <v>1</v>
      </c>
    </row>
    <row r="5623" spans="1:5" ht="13.5" customHeight="1" x14ac:dyDescent="0.25">
      <c r="A5623" s="264" t="s">
        <v>33027</v>
      </c>
      <c r="B5623" s="254" t="s">
        <v>33028</v>
      </c>
      <c r="C5623" s="254"/>
      <c r="D5623" s="255" t="s">
        <v>18899</v>
      </c>
      <c r="E5623" s="453">
        <v>1</v>
      </c>
    </row>
    <row r="5624" spans="1:5" ht="13.5" customHeight="1" x14ac:dyDescent="0.25">
      <c r="A5624" s="264" t="s">
        <v>33029</v>
      </c>
      <c r="B5624" s="254" t="s">
        <v>33030</v>
      </c>
      <c r="C5624" s="254" t="s">
        <v>33031</v>
      </c>
      <c r="D5624" s="255" t="s">
        <v>18899</v>
      </c>
      <c r="E5624" s="453">
        <v>1</v>
      </c>
    </row>
    <row r="5625" spans="1:5" ht="13.5" customHeight="1" x14ac:dyDescent="0.25">
      <c r="A5625" s="264" t="s">
        <v>33032</v>
      </c>
      <c r="B5625" s="254" t="s">
        <v>33033</v>
      </c>
      <c r="C5625" s="254" t="s">
        <v>33034</v>
      </c>
      <c r="D5625" s="255" t="s">
        <v>18899</v>
      </c>
      <c r="E5625" s="453">
        <v>1</v>
      </c>
    </row>
    <row r="5626" spans="1:5" ht="13.5" customHeight="1" x14ac:dyDescent="0.25">
      <c r="A5626" s="264" t="s">
        <v>33035</v>
      </c>
      <c r="B5626" s="254" t="s">
        <v>29830</v>
      </c>
      <c r="C5626" s="254" t="s">
        <v>33036</v>
      </c>
      <c r="D5626" s="255" t="s">
        <v>29812</v>
      </c>
      <c r="E5626" s="453">
        <v>91</v>
      </c>
    </row>
    <row r="5627" spans="1:5" ht="13.5" customHeight="1" x14ac:dyDescent="0.25">
      <c r="A5627" s="264" t="s">
        <v>33037</v>
      </c>
      <c r="B5627" s="254" t="s">
        <v>33038</v>
      </c>
      <c r="C5627" s="254" t="s">
        <v>33039</v>
      </c>
      <c r="D5627" s="255" t="s">
        <v>18899</v>
      </c>
      <c r="E5627" s="453">
        <v>2</v>
      </c>
    </row>
    <row r="5628" spans="1:5" ht="13.5" customHeight="1" x14ac:dyDescent="0.25">
      <c r="A5628" s="264" t="s">
        <v>33040</v>
      </c>
      <c r="B5628" s="254" t="s">
        <v>33041</v>
      </c>
      <c r="C5628" s="254" t="s">
        <v>33042</v>
      </c>
      <c r="D5628" s="255" t="s">
        <v>19000</v>
      </c>
      <c r="E5628" s="453">
        <v>210</v>
      </c>
    </row>
    <row r="5629" spans="1:5" ht="13.5" customHeight="1" x14ac:dyDescent="0.25">
      <c r="A5629" s="264" t="s">
        <v>33043</v>
      </c>
      <c r="B5629" s="254" t="s">
        <v>33044</v>
      </c>
      <c r="C5629" s="254" t="s">
        <v>33045</v>
      </c>
      <c r="D5629" s="255" t="s">
        <v>18899</v>
      </c>
      <c r="E5629" s="453">
        <v>371</v>
      </c>
    </row>
    <row r="5630" spans="1:5" ht="13.5" customHeight="1" x14ac:dyDescent="0.25">
      <c r="A5630" s="264" t="s">
        <v>33046</v>
      </c>
      <c r="B5630" s="254" t="s">
        <v>33047</v>
      </c>
      <c r="C5630" s="254" t="s">
        <v>33048</v>
      </c>
      <c r="D5630" s="255" t="s">
        <v>18899</v>
      </c>
      <c r="E5630" s="453">
        <v>190</v>
      </c>
    </row>
    <row r="5631" spans="1:5" ht="13.5" customHeight="1" x14ac:dyDescent="0.25">
      <c r="A5631" s="264" t="s">
        <v>33049</v>
      </c>
      <c r="B5631" s="254" t="s">
        <v>33050</v>
      </c>
      <c r="C5631" s="254" t="s">
        <v>33051</v>
      </c>
      <c r="D5631" s="255" t="s">
        <v>18899</v>
      </c>
      <c r="E5631" s="453">
        <v>9</v>
      </c>
    </row>
    <row r="5632" spans="1:5" ht="13.5" customHeight="1" x14ac:dyDescent="0.25">
      <c r="A5632" s="264" t="s">
        <v>33052</v>
      </c>
      <c r="B5632" s="254" t="s">
        <v>33053</v>
      </c>
      <c r="C5632" s="254" t="s">
        <v>33054</v>
      </c>
      <c r="D5632" s="255" t="s">
        <v>18926</v>
      </c>
      <c r="E5632" s="453">
        <v>1</v>
      </c>
    </row>
    <row r="5633" spans="1:5" ht="13.5" customHeight="1" x14ac:dyDescent="0.25">
      <c r="A5633" s="264" t="s">
        <v>33055</v>
      </c>
      <c r="B5633" s="254" t="s">
        <v>33056</v>
      </c>
      <c r="C5633" s="254" t="s">
        <v>33057</v>
      </c>
      <c r="D5633" s="255" t="s">
        <v>18926</v>
      </c>
      <c r="E5633" s="453">
        <v>103</v>
      </c>
    </row>
    <row r="5634" spans="1:5" ht="13.5" customHeight="1" x14ac:dyDescent="0.25">
      <c r="A5634" s="264" t="s">
        <v>33058</v>
      </c>
      <c r="B5634" s="254" t="s">
        <v>33059</v>
      </c>
      <c r="C5634" s="254" t="s">
        <v>33060</v>
      </c>
      <c r="D5634" s="255" t="s">
        <v>18926</v>
      </c>
      <c r="E5634" s="453">
        <v>5</v>
      </c>
    </row>
    <row r="5635" spans="1:5" ht="13.5" customHeight="1" x14ac:dyDescent="0.25">
      <c r="A5635" s="264" t="s">
        <v>33061</v>
      </c>
      <c r="B5635" s="254" t="s">
        <v>33062</v>
      </c>
      <c r="C5635" s="254" t="s">
        <v>33063</v>
      </c>
      <c r="D5635" s="255" t="s">
        <v>18926</v>
      </c>
      <c r="E5635" s="453">
        <v>1</v>
      </c>
    </row>
    <row r="5636" spans="1:5" ht="13.5" customHeight="1" x14ac:dyDescent="0.25">
      <c r="A5636" s="264" t="s">
        <v>33064</v>
      </c>
      <c r="B5636" s="254" t="s">
        <v>33065</v>
      </c>
      <c r="C5636" s="254" t="s">
        <v>33066</v>
      </c>
      <c r="D5636" s="255" t="s">
        <v>18926</v>
      </c>
      <c r="E5636" s="453">
        <v>6</v>
      </c>
    </row>
    <row r="5637" spans="1:5" ht="13.5" customHeight="1" x14ac:dyDescent="0.25">
      <c r="A5637" s="264" t="s">
        <v>33067</v>
      </c>
      <c r="B5637" s="254" t="s">
        <v>33068</v>
      </c>
      <c r="C5637" s="254" t="s">
        <v>33069</v>
      </c>
      <c r="D5637" s="255" t="s">
        <v>18899</v>
      </c>
      <c r="E5637" s="453">
        <v>78</v>
      </c>
    </row>
    <row r="5638" spans="1:5" ht="13.5" customHeight="1" x14ac:dyDescent="0.25">
      <c r="A5638" s="264" t="s">
        <v>33070</v>
      </c>
      <c r="B5638" s="254" t="s">
        <v>33071</v>
      </c>
      <c r="C5638" s="254" t="s">
        <v>33072</v>
      </c>
      <c r="D5638" s="255" t="s">
        <v>18899</v>
      </c>
      <c r="E5638" s="453">
        <v>195</v>
      </c>
    </row>
    <row r="5639" spans="1:5" ht="13.5" customHeight="1" x14ac:dyDescent="0.25">
      <c r="A5639" s="264" t="s">
        <v>33073</v>
      </c>
      <c r="B5639" s="254" t="s">
        <v>33074</v>
      </c>
      <c r="C5639" s="254" t="s">
        <v>33075</v>
      </c>
      <c r="D5639" s="255" t="s">
        <v>18922</v>
      </c>
      <c r="E5639" s="453">
        <v>49</v>
      </c>
    </row>
    <row r="5640" spans="1:5" ht="13.5" customHeight="1" x14ac:dyDescent="0.25">
      <c r="A5640" s="264" t="s">
        <v>33076</v>
      </c>
      <c r="B5640" s="254" t="s">
        <v>33077</v>
      </c>
      <c r="C5640" s="254" t="s">
        <v>33078</v>
      </c>
      <c r="D5640" s="255" t="s">
        <v>18899</v>
      </c>
      <c r="E5640" s="453">
        <v>7</v>
      </c>
    </row>
    <row r="5641" spans="1:5" ht="13.5" customHeight="1" x14ac:dyDescent="0.25">
      <c r="A5641" s="264" t="s">
        <v>33079</v>
      </c>
      <c r="B5641" s="254" t="s">
        <v>33080</v>
      </c>
      <c r="C5641" s="254" t="s">
        <v>33081</v>
      </c>
      <c r="D5641" s="255" t="s">
        <v>18899</v>
      </c>
      <c r="E5641" s="453">
        <v>41</v>
      </c>
    </row>
    <row r="5642" spans="1:5" ht="13.5" customHeight="1" x14ac:dyDescent="0.25">
      <c r="A5642" s="264" t="s">
        <v>33082</v>
      </c>
      <c r="B5642" s="254" t="s">
        <v>33083</v>
      </c>
      <c r="C5642" s="254" t="s">
        <v>33084</v>
      </c>
      <c r="D5642" s="255" t="s">
        <v>18922</v>
      </c>
      <c r="E5642" s="453">
        <v>89</v>
      </c>
    </row>
    <row r="5643" spans="1:5" ht="13.5" customHeight="1" x14ac:dyDescent="0.25">
      <c r="A5643" s="264" t="s">
        <v>33085</v>
      </c>
      <c r="B5643" s="254" t="s">
        <v>33086</v>
      </c>
      <c r="C5643" s="254" t="s">
        <v>33084</v>
      </c>
      <c r="D5643" s="255" t="s">
        <v>18922</v>
      </c>
      <c r="E5643" s="453">
        <v>31</v>
      </c>
    </row>
    <row r="5644" spans="1:5" ht="13.5" customHeight="1" x14ac:dyDescent="0.25">
      <c r="A5644" s="264" t="s">
        <v>33087</v>
      </c>
      <c r="B5644" s="254" t="s">
        <v>33088</v>
      </c>
      <c r="C5644" s="254" t="s">
        <v>33089</v>
      </c>
      <c r="D5644" s="255" t="s">
        <v>18922</v>
      </c>
      <c r="E5644" s="453">
        <v>5</v>
      </c>
    </row>
    <row r="5645" spans="1:5" ht="13.5" customHeight="1" x14ac:dyDescent="0.25">
      <c r="A5645" s="264" t="s">
        <v>33090</v>
      </c>
      <c r="B5645" s="254" t="s">
        <v>33091</v>
      </c>
      <c r="C5645" s="254" t="s">
        <v>33089</v>
      </c>
      <c r="D5645" s="255" t="s">
        <v>18922</v>
      </c>
      <c r="E5645" s="453">
        <v>1</v>
      </c>
    </row>
    <row r="5646" spans="1:5" ht="13.5" customHeight="1" x14ac:dyDescent="0.25">
      <c r="A5646" s="264" t="s">
        <v>33092</v>
      </c>
      <c r="B5646" s="254" t="s">
        <v>33093</v>
      </c>
      <c r="C5646" s="254" t="s">
        <v>33094</v>
      </c>
      <c r="D5646" s="255" t="s">
        <v>18922</v>
      </c>
      <c r="E5646" s="453">
        <v>49</v>
      </c>
    </row>
    <row r="5647" spans="1:5" ht="13.5" customHeight="1" x14ac:dyDescent="0.25">
      <c r="A5647" s="264" t="s">
        <v>33095</v>
      </c>
      <c r="B5647" s="254" t="s">
        <v>33096</v>
      </c>
      <c r="C5647" s="254" t="s">
        <v>33097</v>
      </c>
      <c r="D5647" s="255" t="s">
        <v>18922</v>
      </c>
      <c r="E5647" s="453">
        <v>36</v>
      </c>
    </row>
    <row r="5648" spans="1:5" ht="13.5" customHeight="1" x14ac:dyDescent="0.25">
      <c r="A5648" s="264" t="s">
        <v>33098</v>
      </c>
      <c r="B5648" s="254" t="s">
        <v>33099</v>
      </c>
      <c r="C5648" s="254" t="s">
        <v>33100</v>
      </c>
      <c r="D5648" s="255" t="s">
        <v>18922</v>
      </c>
      <c r="E5648" s="453">
        <v>33</v>
      </c>
    </row>
    <row r="5649" spans="1:5" ht="13.5" customHeight="1" x14ac:dyDescent="0.25">
      <c r="A5649" s="264" t="s">
        <v>33101</v>
      </c>
      <c r="B5649" s="254" t="s">
        <v>33102</v>
      </c>
      <c r="C5649" s="254" t="s">
        <v>33103</v>
      </c>
      <c r="D5649" s="255" t="s">
        <v>18922</v>
      </c>
      <c r="E5649" s="453">
        <v>2</v>
      </c>
    </row>
    <row r="5650" spans="1:5" ht="13.5" customHeight="1" x14ac:dyDescent="0.25">
      <c r="A5650" s="264" t="s">
        <v>33104</v>
      </c>
      <c r="B5650" s="254" t="s">
        <v>33105</v>
      </c>
      <c r="C5650" s="254" t="s">
        <v>33106</v>
      </c>
      <c r="D5650" s="255" t="s">
        <v>18926</v>
      </c>
      <c r="E5650" s="453">
        <v>1</v>
      </c>
    </row>
    <row r="5651" spans="1:5" ht="13.5" customHeight="1" x14ac:dyDescent="0.25">
      <c r="A5651" s="264" t="s">
        <v>33107</v>
      </c>
      <c r="B5651" s="254" t="s">
        <v>33108</v>
      </c>
      <c r="C5651" s="254" t="s">
        <v>33109</v>
      </c>
      <c r="D5651" s="255" t="s">
        <v>18926</v>
      </c>
      <c r="E5651" s="453">
        <v>16</v>
      </c>
    </row>
    <row r="5652" spans="1:5" ht="13.5" customHeight="1" x14ac:dyDescent="0.25">
      <c r="A5652" s="264" t="s">
        <v>33110</v>
      </c>
      <c r="B5652" s="254" t="s">
        <v>33111</v>
      </c>
      <c r="C5652" s="254" t="s">
        <v>33112</v>
      </c>
      <c r="D5652" s="255" t="s">
        <v>18926</v>
      </c>
      <c r="E5652" s="453">
        <v>26</v>
      </c>
    </row>
    <row r="5653" spans="1:5" ht="13.5" customHeight="1" x14ac:dyDescent="0.25">
      <c r="A5653" s="264" t="s">
        <v>33113</v>
      </c>
      <c r="B5653" s="254" t="s">
        <v>33114</v>
      </c>
      <c r="C5653" s="254" t="s">
        <v>19718</v>
      </c>
      <c r="D5653" s="255" t="s">
        <v>18905</v>
      </c>
      <c r="E5653" s="453">
        <v>11</v>
      </c>
    </row>
    <row r="5654" spans="1:5" ht="13.5" customHeight="1" x14ac:dyDescent="0.25">
      <c r="A5654" s="264" t="s">
        <v>33115</v>
      </c>
      <c r="B5654" s="254" t="s">
        <v>33116</v>
      </c>
      <c r="C5654" s="254" t="s">
        <v>33117</v>
      </c>
      <c r="D5654" s="255" t="s">
        <v>23125</v>
      </c>
      <c r="E5654" s="453">
        <v>1382</v>
      </c>
    </row>
    <row r="5655" spans="1:5" ht="13.5" customHeight="1" x14ac:dyDescent="0.25">
      <c r="A5655" s="264" t="s">
        <v>33118</v>
      </c>
      <c r="B5655" s="254" t="s">
        <v>33119</v>
      </c>
      <c r="C5655" s="254" t="s">
        <v>33120</v>
      </c>
      <c r="D5655" s="255" t="s">
        <v>18926</v>
      </c>
      <c r="E5655" s="453">
        <v>97</v>
      </c>
    </row>
    <row r="5656" spans="1:5" ht="13.5" customHeight="1" x14ac:dyDescent="0.25">
      <c r="A5656" s="264" t="s">
        <v>33121</v>
      </c>
      <c r="B5656" s="254" t="s">
        <v>33122</v>
      </c>
      <c r="C5656" s="254" t="s">
        <v>33123</v>
      </c>
      <c r="D5656" s="255" t="s">
        <v>18926</v>
      </c>
      <c r="E5656" s="453">
        <v>87</v>
      </c>
    </row>
    <row r="5657" spans="1:5" ht="13.5" customHeight="1" x14ac:dyDescent="0.25">
      <c r="A5657" s="264" t="s">
        <v>33124</v>
      </c>
      <c r="B5657" s="254" t="s">
        <v>33125</v>
      </c>
      <c r="C5657" s="254" t="s">
        <v>33126</v>
      </c>
      <c r="D5657" s="255" t="s">
        <v>18922</v>
      </c>
      <c r="E5657" s="453">
        <v>2</v>
      </c>
    </row>
    <row r="5658" spans="1:5" ht="13.5" customHeight="1" x14ac:dyDescent="0.25">
      <c r="A5658" s="264" t="s">
        <v>33127</v>
      </c>
      <c r="B5658" s="254" t="s">
        <v>33128</v>
      </c>
      <c r="C5658" s="254" t="s">
        <v>33129</v>
      </c>
      <c r="D5658" s="255" t="s">
        <v>18926</v>
      </c>
      <c r="E5658" s="453">
        <v>60</v>
      </c>
    </row>
    <row r="5659" spans="1:5" ht="13.5" customHeight="1" x14ac:dyDescent="0.25">
      <c r="A5659" s="264" t="s">
        <v>33130</v>
      </c>
      <c r="B5659" s="254" t="s">
        <v>33131</v>
      </c>
      <c r="C5659" s="254" t="s">
        <v>33132</v>
      </c>
      <c r="D5659" s="255" t="s">
        <v>18926</v>
      </c>
      <c r="E5659" s="453">
        <v>1</v>
      </c>
    </row>
    <row r="5660" spans="1:5" ht="13.5" customHeight="1" x14ac:dyDescent="0.25">
      <c r="A5660" s="264" t="s">
        <v>17087</v>
      </c>
      <c r="B5660" s="254" t="s">
        <v>33133</v>
      </c>
      <c r="C5660" s="254" t="s">
        <v>33134</v>
      </c>
      <c r="D5660" s="255" t="s">
        <v>18926</v>
      </c>
      <c r="E5660" s="453">
        <v>2</v>
      </c>
    </row>
    <row r="5661" spans="1:5" ht="13.5" customHeight="1" x14ac:dyDescent="0.25">
      <c r="A5661" s="264" t="s">
        <v>9300</v>
      </c>
      <c r="B5661" s="254" t="s">
        <v>33135</v>
      </c>
      <c r="C5661" s="254" t="s">
        <v>33136</v>
      </c>
      <c r="D5661" s="255" t="s">
        <v>18926</v>
      </c>
      <c r="E5661" s="453">
        <v>1</v>
      </c>
    </row>
    <row r="5662" spans="1:5" ht="13.5" customHeight="1" x14ac:dyDescent="0.25">
      <c r="A5662" s="264" t="s">
        <v>33137</v>
      </c>
      <c r="B5662" s="254" t="s">
        <v>33138</v>
      </c>
      <c r="C5662" s="254" t="s">
        <v>33139</v>
      </c>
      <c r="D5662" s="255" t="s">
        <v>18926</v>
      </c>
      <c r="E5662" s="453">
        <v>1</v>
      </c>
    </row>
    <row r="5663" spans="1:5" ht="13.5" customHeight="1" x14ac:dyDescent="0.25">
      <c r="A5663" s="264" t="s">
        <v>33140</v>
      </c>
      <c r="B5663" s="254" t="s">
        <v>33141</v>
      </c>
      <c r="C5663" s="254" t="s">
        <v>33142</v>
      </c>
      <c r="D5663" s="255" t="s">
        <v>18926</v>
      </c>
      <c r="E5663" s="453">
        <v>2</v>
      </c>
    </row>
    <row r="5664" spans="1:5" ht="13.5" customHeight="1" x14ac:dyDescent="0.25">
      <c r="A5664" s="264" t="s">
        <v>33143</v>
      </c>
      <c r="B5664" s="254" t="s">
        <v>33144</v>
      </c>
      <c r="C5664" s="254" t="s">
        <v>33145</v>
      </c>
      <c r="D5664" s="255" t="s">
        <v>18922</v>
      </c>
      <c r="E5664" s="453">
        <v>1</v>
      </c>
    </row>
    <row r="5665" spans="1:5" ht="13.5" customHeight="1" x14ac:dyDescent="0.25">
      <c r="A5665" s="264" t="s">
        <v>33146</v>
      </c>
      <c r="B5665" s="254" t="s">
        <v>33147</v>
      </c>
      <c r="C5665" s="254" t="s">
        <v>33148</v>
      </c>
      <c r="D5665" s="255" t="s">
        <v>18922</v>
      </c>
      <c r="E5665" s="453">
        <v>1</v>
      </c>
    </row>
    <row r="5666" spans="1:5" ht="13.5" customHeight="1" x14ac:dyDescent="0.25">
      <c r="A5666" s="264" t="s">
        <v>33149</v>
      </c>
      <c r="B5666" s="254" t="s">
        <v>33150</v>
      </c>
      <c r="C5666" s="254" t="s">
        <v>33151</v>
      </c>
      <c r="D5666" s="255" t="s">
        <v>18922</v>
      </c>
      <c r="E5666" s="453">
        <v>26</v>
      </c>
    </row>
    <row r="5667" spans="1:5" ht="13.5" customHeight="1" x14ac:dyDescent="0.25">
      <c r="A5667" s="264" t="s">
        <v>33152</v>
      </c>
      <c r="B5667" s="254" t="s">
        <v>33153</v>
      </c>
      <c r="C5667" s="254" t="s">
        <v>33154</v>
      </c>
      <c r="D5667" s="255" t="s">
        <v>18922</v>
      </c>
      <c r="E5667" s="453">
        <v>1</v>
      </c>
    </row>
    <row r="5668" spans="1:5" ht="13.5" customHeight="1" x14ac:dyDescent="0.25">
      <c r="A5668" s="264" t="s">
        <v>33155</v>
      </c>
      <c r="B5668" s="254" t="s">
        <v>33156</v>
      </c>
      <c r="C5668" s="254" t="s">
        <v>33154</v>
      </c>
      <c r="D5668" s="255" t="s">
        <v>18922</v>
      </c>
      <c r="E5668" s="453">
        <v>2</v>
      </c>
    </row>
    <row r="5669" spans="1:5" ht="13.5" customHeight="1" x14ac:dyDescent="0.25">
      <c r="A5669" s="264" t="s">
        <v>33157</v>
      </c>
      <c r="B5669" s="254" t="s">
        <v>33158</v>
      </c>
      <c r="C5669" s="254" t="s">
        <v>33159</v>
      </c>
      <c r="D5669" s="255" t="s">
        <v>18922</v>
      </c>
      <c r="E5669" s="453">
        <v>3</v>
      </c>
    </row>
    <row r="5670" spans="1:5" ht="13.5" customHeight="1" x14ac:dyDescent="0.25">
      <c r="A5670" s="264" t="s">
        <v>33160</v>
      </c>
      <c r="B5670" s="254" t="s">
        <v>33161</v>
      </c>
      <c r="C5670" s="254" t="s">
        <v>33162</v>
      </c>
      <c r="D5670" s="255" t="s">
        <v>18922</v>
      </c>
      <c r="E5670" s="453">
        <v>2</v>
      </c>
    </row>
    <row r="5671" spans="1:5" ht="13.5" customHeight="1" x14ac:dyDescent="0.25">
      <c r="A5671" s="264" t="s">
        <v>33163</v>
      </c>
      <c r="B5671" s="254" t="s">
        <v>33164</v>
      </c>
      <c r="C5671" s="254"/>
      <c r="D5671" s="255" t="s">
        <v>18926</v>
      </c>
      <c r="E5671" s="453">
        <v>3</v>
      </c>
    </row>
    <row r="5672" spans="1:5" ht="13.5" customHeight="1" x14ac:dyDescent="0.25">
      <c r="A5672" s="264" t="s">
        <v>33165</v>
      </c>
      <c r="B5672" s="254" t="s">
        <v>33166</v>
      </c>
      <c r="C5672" s="254" t="s">
        <v>32803</v>
      </c>
      <c r="D5672" s="255" t="s">
        <v>18926</v>
      </c>
      <c r="E5672" s="453">
        <v>1</v>
      </c>
    </row>
    <row r="5673" spans="1:5" ht="13.5" customHeight="1" x14ac:dyDescent="0.25">
      <c r="A5673" s="264" t="s">
        <v>33167</v>
      </c>
      <c r="B5673" s="254" t="s">
        <v>33168</v>
      </c>
      <c r="C5673" s="254" t="s">
        <v>33169</v>
      </c>
      <c r="D5673" s="255" t="s">
        <v>18926</v>
      </c>
      <c r="E5673" s="453">
        <v>1</v>
      </c>
    </row>
    <row r="5674" spans="1:5" ht="13.5" customHeight="1" x14ac:dyDescent="0.25">
      <c r="A5674" s="264" t="s">
        <v>33170</v>
      </c>
      <c r="B5674" s="254" t="s">
        <v>33171</v>
      </c>
      <c r="C5674" s="254" t="s">
        <v>33172</v>
      </c>
      <c r="D5674" s="255" t="s">
        <v>18926</v>
      </c>
      <c r="E5674" s="453">
        <v>10</v>
      </c>
    </row>
    <row r="5675" spans="1:5" ht="13.5" customHeight="1" x14ac:dyDescent="0.25">
      <c r="A5675" s="264" t="s">
        <v>33173</v>
      </c>
      <c r="B5675" s="254" t="s">
        <v>33174</v>
      </c>
      <c r="C5675" s="254" t="s">
        <v>33175</v>
      </c>
      <c r="D5675" s="255" t="s">
        <v>18926</v>
      </c>
      <c r="E5675" s="453">
        <v>2</v>
      </c>
    </row>
    <row r="5676" spans="1:5" ht="13.5" customHeight="1" x14ac:dyDescent="0.25">
      <c r="A5676" s="264" t="s">
        <v>33176</v>
      </c>
      <c r="B5676" s="254" t="s">
        <v>33177</v>
      </c>
      <c r="C5676" s="254" t="s">
        <v>33178</v>
      </c>
      <c r="D5676" s="255" t="s">
        <v>18926</v>
      </c>
      <c r="E5676" s="453">
        <v>1</v>
      </c>
    </row>
    <row r="5677" spans="1:5" ht="13.5" customHeight="1" x14ac:dyDescent="0.25">
      <c r="A5677" s="264" t="s">
        <v>33179</v>
      </c>
      <c r="B5677" s="254" t="s">
        <v>33180</v>
      </c>
      <c r="C5677" s="254" t="s">
        <v>33181</v>
      </c>
      <c r="D5677" s="255" t="s">
        <v>18926</v>
      </c>
      <c r="E5677" s="453">
        <v>2</v>
      </c>
    </row>
    <row r="5678" spans="1:5" ht="13.5" customHeight="1" x14ac:dyDescent="0.25">
      <c r="A5678" s="264" t="s">
        <v>33182</v>
      </c>
      <c r="B5678" s="254" t="s">
        <v>33183</v>
      </c>
      <c r="C5678" s="254" t="s">
        <v>33184</v>
      </c>
      <c r="D5678" s="255" t="s">
        <v>18926</v>
      </c>
      <c r="E5678" s="453">
        <v>1</v>
      </c>
    </row>
    <row r="5679" spans="1:5" ht="13.5" customHeight="1" x14ac:dyDescent="0.25">
      <c r="A5679" s="264" t="s">
        <v>33185</v>
      </c>
      <c r="B5679" s="254" t="s">
        <v>33186</v>
      </c>
      <c r="C5679" s="254" t="s">
        <v>33187</v>
      </c>
      <c r="D5679" s="255" t="s">
        <v>18926</v>
      </c>
      <c r="E5679" s="453">
        <v>1</v>
      </c>
    </row>
    <row r="5680" spans="1:5" ht="13.5" customHeight="1" x14ac:dyDescent="0.25">
      <c r="A5680" s="264" t="s">
        <v>33188</v>
      </c>
      <c r="B5680" s="254" t="s">
        <v>33189</v>
      </c>
      <c r="C5680" s="254" t="s">
        <v>33190</v>
      </c>
      <c r="D5680" s="255" t="s">
        <v>18926</v>
      </c>
      <c r="E5680" s="453">
        <v>9</v>
      </c>
    </row>
    <row r="5681" spans="1:5" ht="13.5" customHeight="1" x14ac:dyDescent="0.25">
      <c r="A5681" s="264" t="s">
        <v>33191</v>
      </c>
      <c r="B5681" s="254" t="s">
        <v>33192</v>
      </c>
      <c r="C5681" s="254" t="s">
        <v>33193</v>
      </c>
      <c r="D5681" s="255" t="s">
        <v>18926</v>
      </c>
      <c r="E5681" s="453">
        <v>2</v>
      </c>
    </row>
    <row r="5682" spans="1:5" ht="13.5" customHeight="1" x14ac:dyDescent="0.25">
      <c r="A5682" s="264" t="s">
        <v>33194</v>
      </c>
      <c r="B5682" s="254" t="s">
        <v>33195</v>
      </c>
      <c r="C5682" s="254" t="s">
        <v>33196</v>
      </c>
      <c r="D5682" s="255" t="s">
        <v>18926</v>
      </c>
      <c r="E5682" s="453">
        <v>1</v>
      </c>
    </row>
    <row r="5683" spans="1:5" ht="13.5" customHeight="1" x14ac:dyDescent="0.25">
      <c r="A5683" s="264" t="s">
        <v>33197</v>
      </c>
      <c r="B5683" s="254" t="s">
        <v>33198</v>
      </c>
      <c r="C5683" s="254" t="s">
        <v>33199</v>
      </c>
      <c r="D5683" s="255" t="s">
        <v>18926</v>
      </c>
      <c r="E5683" s="453">
        <v>1</v>
      </c>
    </row>
    <row r="5684" spans="1:5" ht="13.5" customHeight="1" x14ac:dyDescent="0.25">
      <c r="A5684" s="264" t="s">
        <v>33200</v>
      </c>
      <c r="B5684" s="254" t="s">
        <v>33201</v>
      </c>
      <c r="C5684" s="254" t="s">
        <v>33202</v>
      </c>
      <c r="D5684" s="255" t="s">
        <v>18926</v>
      </c>
      <c r="E5684" s="453">
        <v>2</v>
      </c>
    </row>
    <row r="5685" spans="1:5" ht="13.5" customHeight="1" x14ac:dyDescent="0.25">
      <c r="A5685" s="264" t="s">
        <v>33203</v>
      </c>
      <c r="B5685" s="254" t="s">
        <v>33204</v>
      </c>
      <c r="C5685" s="254" t="s">
        <v>33205</v>
      </c>
      <c r="D5685" s="255" t="s">
        <v>18926</v>
      </c>
      <c r="E5685" s="453">
        <v>2</v>
      </c>
    </row>
    <row r="5686" spans="1:5" ht="13.5" customHeight="1" x14ac:dyDescent="0.25">
      <c r="A5686" s="264" t="s">
        <v>33206</v>
      </c>
      <c r="B5686" s="254" t="s">
        <v>33207</v>
      </c>
      <c r="C5686" s="254" t="s">
        <v>33208</v>
      </c>
      <c r="D5686" s="255" t="s">
        <v>18926</v>
      </c>
      <c r="E5686" s="453">
        <v>7</v>
      </c>
    </row>
    <row r="5687" spans="1:5" ht="13.5" customHeight="1" x14ac:dyDescent="0.25">
      <c r="A5687" s="264" t="s">
        <v>33209</v>
      </c>
      <c r="B5687" s="254" t="s">
        <v>33210</v>
      </c>
      <c r="C5687" s="254" t="s">
        <v>33211</v>
      </c>
      <c r="D5687" s="255" t="s">
        <v>18926</v>
      </c>
      <c r="E5687" s="453">
        <v>2</v>
      </c>
    </row>
    <row r="5688" spans="1:5" ht="13.5" customHeight="1" x14ac:dyDescent="0.25">
      <c r="A5688" s="264" t="s">
        <v>33212</v>
      </c>
      <c r="B5688" s="254" t="s">
        <v>33213</v>
      </c>
      <c r="C5688" s="254" t="s">
        <v>33214</v>
      </c>
      <c r="D5688" s="255" t="s">
        <v>18926</v>
      </c>
      <c r="E5688" s="453">
        <v>2</v>
      </c>
    </row>
    <row r="5689" spans="1:5" ht="13.5" customHeight="1" x14ac:dyDescent="0.25">
      <c r="A5689" s="264" t="s">
        <v>33215</v>
      </c>
      <c r="B5689" s="254" t="s">
        <v>33216</v>
      </c>
      <c r="C5689" s="254" t="s">
        <v>33217</v>
      </c>
      <c r="D5689" s="255" t="s">
        <v>18926</v>
      </c>
      <c r="E5689" s="453">
        <v>2</v>
      </c>
    </row>
    <row r="5690" spans="1:5" ht="13.5" customHeight="1" x14ac:dyDescent="0.25">
      <c r="A5690" s="264" t="s">
        <v>33218</v>
      </c>
      <c r="B5690" s="254" t="s">
        <v>33219</v>
      </c>
      <c r="C5690" s="254" t="s">
        <v>33220</v>
      </c>
      <c r="D5690" s="255" t="s">
        <v>18926</v>
      </c>
      <c r="E5690" s="453">
        <v>3</v>
      </c>
    </row>
    <row r="5691" spans="1:5" ht="13.5" customHeight="1" x14ac:dyDescent="0.25">
      <c r="A5691" s="264" t="s">
        <v>33221</v>
      </c>
      <c r="B5691" s="254" t="s">
        <v>33222</v>
      </c>
      <c r="C5691" s="254" t="s">
        <v>33223</v>
      </c>
      <c r="D5691" s="255" t="s">
        <v>18926</v>
      </c>
      <c r="E5691" s="453">
        <v>26</v>
      </c>
    </row>
    <row r="5692" spans="1:5" ht="13.5" customHeight="1" x14ac:dyDescent="0.25">
      <c r="A5692" s="264" t="s">
        <v>33224</v>
      </c>
      <c r="B5692" s="254" t="s">
        <v>33225</v>
      </c>
      <c r="C5692" s="254" t="s">
        <v>33226</v>
      </c>
      <c r="D5692" s="255" t="s">
        <v>18922</v>
      </c>
      <c r="E5692" s="453">
        <v>19</v>
      </c>
    </row>
    <row r="5693" spans="1:5" ht="13.5" customHeight="1" x14ac:dyDescent="0.25">
      <c r="A5693" s="264" t="s">
        <v>33227</v>
      </c>
      <c r="B5693" s="254" t="s">
        <v>33228</v>
      </c>
      <c r="C5693" s="254" t="s">
        <v>33229</v>
      </c>
      <c r="D5693" s="255" t="s">
        <v>18922</v>
      </c>
      <c r="E5693" s="453">
        <v>55</v>
      </c>
    </row>
    <row r="5694" spans="1:5" ht="13.5" customHeight="1" x14ac:dyDescent="0.25">
      <c r="A5694" s="264" t="s">
        <v>33230</v>
      </c>
      <c r="B5694" s="254" t="s">
        <v>33231</v>
      </c>
      <c r="C5694" s="254" t="s">
        <v>33232</v>
      </c>
      <c r="D5694" s="255" t="s">
        <v>18922</v>
      </c>
      <c r="E5694" s="453">
        <v>15</v>
      </c>
    </row>
    <row r="5695" spans="1:5" ht="13.5" customHeight="1" x14ac:dyDescent="0.25">
      <c r="A5695" s="264" t="s">
        <v>33233</v>
      </c>
      <c r="B5695" s="254" t="s">
        <v>33234</v>
      </c>
      <c r="C5695" s="254" t="s">
        <v>33235</v>
      </c>
      <c r="D5695" s="255" t="s">
        <v>18922</v>
      </c>
      <c r="E5695" s="453">
        <v>5</v>
      </c>
    </row>
    <row r="5696" spans="1:5" ht="13.5" customHeight="1" x14ac:dyDescent="0.25">
      <c r="A5696" s="264" t="s">
        <v>33236</v>
      </c>
      <c r="B5696" s="254" t="s">
        <v>33234</v>
      </c>
      <c r="C5696" s="254" t="s">
        <v>33237</v>
      </c>
      <c r="D5696" s="255" t="s">
        <v>18922</v>
      </c>
      <c r="E5696" s="453">
        <v>5</v>
      </c>
    </row>
    <row r="5697" spans="1:5" ht="13.5" customHeight="1" x14ac:dyDescent="0.25">
      <c r="A5697" s="264" t="s">
        <v>33238</v>
      </c>
      <c r="B5697" s="254" t="s">
        <v>33234</v>
      </c>
      <c r="C5697" s="254" t="s">
        <v>33239</v>
      </c>
      <c r="D5697" s="255" t="s">
        <v>18922</v>
      </c>
      <c r="E5697" s="453">
        <v>7</v>
      </c>
    </row>
    <row r="5698" spans="1:5" ht="13.5" customHeight="1" x14ac:dyDescent="0.25">
      <c r="A5698" s="264" t="s">
        <v>33240</v>
      </c>
      <c r="B5698" s="254" t="s">
        <v>33234</v>
      </c>
      <c r="C5698" s="254" t="s">
        <v>33241</v>
      </c>
      <c r="D5698" s="255" t="s">
        <v>18922</v>
      </c>
      <c r="E5698" s="453">
        <v>13</v>
      </c>
    </row>
    <row r="5699" spans="1:5" ht="13.5" customHeight="1" x14ac:dyDescent="0.25">
      <c r="A5699" s="264" t="s">
        <v>33242</v>
      </c>
      <c r="B5699" s="254" t="s">
        <v>33243</v>
      </c>
      <c r="C5699" s="254" t="s">
        <v>33244</v>
      </c>
      <c r="D5699" s="255" t="s">
        <v>18922</v>
      </c>
      <c r="E5699" s="453">
        <v>2</v>
      </c>
    </row>
    <row r="5700" spans="1:5" ht="13.5" customHeight="1" x14ac:dyDescent="0.25">
      <c r="A5700" s="264" t="s">
        <v>33245</v>
      </c>
      <c r="B5700" s="254" t="s">
        <v>33246</v>
      </c>
      <c r="C5700" s="254" t="s">
        <v>33247</v>
      </c>
      <c r="D5700" s="255" t="s">
        <v>18922</v>
      </c>
      <c r="E5700" s="453">
        <v>5</v>
      </c>
    </row>
    <row r="5701" spans="1:5" ht="13.5" customHeight="1" x14ac:dyDescent="0.25">
      <c r="A5701" s="264" t="s">
        <v>33248</v>
      </c>
      <c r="B5701" s="254" t="s">
        <v>33249</v>
      </c>
      <c r="C5701" s="254" t="s">
        <v>33250</v>
      </c>
      <c r="D5701" s="255" t="s">
        <v>18922</v>
      </c>
      <c r="E5701" s="453">
        <v>4</v>
      </c>
    </row>
    <row r="5702" spans="1:5" ht="13.5" customHeight="1" x14ac:dyDescent="0.25">
      <c r="A5702" s="264" t="s">
        <v>33251</v>
      </c>
      <c r="B5702" s="254" t="s">
        <v>33252</v>
      </c>
      <c r="C5702" s="254" t="s">
        <v>33253</v>
      </c>
      <c r="D5702" s="255" t="s">
        <v>18926</v>
      </c>
      <c r="E5702" s="453">
        <v>15</v>
      </c>
    </row>
    <row r="5703" spans="1:5" ht="13.5" customHeight="1" x14ac:dyDescent="0.25">
      <c r="A5703" s="264" t="s">
        <v>33254</v>
      </c>
      <c r="B5703" s="254" t="s">
        <v>33255</v>
      </c>
      <c r="C5703" s="254" t="s">
        <v>33256</v>
      </c>
      <c r="D5703" s="255" t="s">
        <v>18926</v>
      </c>
      <c r="E5703" s="453">
        <v>33</v>
      </c>
    </row>
    <row r="5704" spans="1:5" ht="13.5" customHeight="1" x14ac:dyDescent="0.25">
      <c r="A5704" s="264" t="s">
        <v>33257</v>
      </c>
      <c r="B5704" s="254" t="s">
        <v>33258</v>
      </c>
      <c r="C5704" s="254" t="s">
        <v>33259</v>
      </c>
      <c r="D5704" s="255" t="s">
        <v>18922</v>
      </c>
      <c r="E5704" s="453">
        <v>12</v>
      </c>
    </row>
    <row r="5705" spans="1:5" ht="13.5" customHeight="1" x14ac:dyDescent="0.25">
      <c r="A5705" s="264" t="s">
        <v>33260</v>
      </c>
      <c r="B5705" s="254" t="s">
        <v>33261</v>
      </c>
      <c r="C5705" s="254" t="s">
        <v>33262</v>
      </c>
      <c r="D5705" s="255" t="s">
        <v>18922</v>
      </c>
      <c r="E5705" s="453">
        <v>6</v>
      </c>
    </row>
    <row r="5706" spans="1:5" ht="13.5" customHeight="1" x14ac:dyDescent="0.25">
      <c r="A5706" s="264" t="s">
        <v>33263</v>
      </c>
      <c r="B5706" s="254" t="s">
        <v>33264</v>
      </c>
      <c r="C5706" s="254" t="s">
        <v>33265</v>
      </c>
      <c r="D5706" s="255" t="s">
        <v>18922</v>
      </c>
      <c r="E5706" s="453">
        <v>6</v>
      </c>
    </row>
    <row r="5707" spans="1:5" ht="13.5" customHeight="1" x14ac:dyDescent="0.25">
      <c r="A5707" s="264" t="s">
        <v>33266</v>
      </c>
      <c r="B5707" s="254" t="s">
        <v>33267</v>
      </c>
      <c r="C5707" s="254" t="s">
        <v>33268</v>
      </c>
      <c r="D5707" s="255" t="s">
        <v>18926</v>
      </c>
      <c r="E5707" s="453">
        <v>3</v>
      </c>
    </row>
    <row r="5708" spans="1:5" ht="13.5" customHeight="1" x14ac:dyDescent="0.25">
      <c r="A5708" s="264" t="s">
        <v>33269</v>
      </c>
      <c r="B5708" s="254" t="s">
        <v>33270</v>
      </c>
      <c r="C5708" s="254" t="s">
        <v>33271</v>
      </c>
      <c r="D5708" s="255" t="s">
        <v>18926</v>
      </c>
      <c r="E5708" s="453">
        <v>15</v>
      </c>
    </row>
    <row r="5709" spans="1:5" ht="13.5" customHeight="1" x14ac:dyDescent="0.25">
      <c r="A5709" s="264" t="s">
        <v>33272</v>
      </c>
      <c r="B5709" s="254" t="s">
        <v>33273</v>
      </c>
      <c r="C5709" s="254" t="s">
        <v>20106</v>
      </c>
      <c r="D5709" s="255" t="s">
        <v>18926</v>
      </c>
      <c r="E5709" s="453">
        <v>1</v>
      </c>
    </row>
    <row r="5710" spans="1:5" ht="13.5" customHeight="1" x14ac:dyDescent="0.25">
      <c r="A5710" s="264" t="s">
        <v>33274</v>
      </c>
      <c r="B5710" s="254" t="s">
        <v>33275</v>
      </c>
      <c r="C5710" s="254" t="s">
        <v>33276</v>
      </c>
      <c r="D5710" s="255" t="s">
        <v>18926</v>
      </c>
      <c r="E5710" s="453">
        <v>3</v>
      </c>
    </row>
    <row r="5711" spans="1:5" ht="13.5" customHeight="1" x14ac:dyDescent="0.25">
      <c r="A5711" s="264" t="s">
        <v>9302</v>
      </c>
      <c r="B5711" s="254" t="s">
        <v>33277</v>
      </c>
      <c r="C5711" s="254" t="s">
        <v>33278</v>
      </c>
      <c r="D5711" s="255" t="s">
        <v>18922</v>
      </c>
      <c r="E5711" s="453">
        <v>1</v>
      </c>
    </row>
    <row r="5712" spans="1:5" ht="13.5" customHeight="1" x14ac:dyDescent="0.25">
      <c r="A5712" s="264" t="s">
        <v>33279</v>
      </c>
      <c r="B5712" s="254" t="s">
        <v>33280</v>
      </c>
      <c r="C5712" s="254" t="s">
        <v>33281</v>
      </c>
      <c r="D5712" s="255" t="s">
        <v>18922</v>
      </c>
      <c r="E5712" s="453">
        <v>1</v>
      </c>
    </row>
    <row r="5713" spans="1:5" ht="13.5" customHeight="1" x14ac:dyDescent="0.25">
      <c r="A5713" s="264" t="s">
        <v>9303</v>
      </c>
      <c r="B5713" s="254" t="s">
        <v>33282</v>
      </c>
      <c r="C5713" s="254" t="s">
        <v>33283</v>
      </c>
      <c r="D5713" s="255" t="s">
        <v>18922</v>
      </c>
      <c r="E5713" s="453">
        <v>3</v>
      </c>
    </row>
    <row r="5714" spans="1:5" ht="13.5" customHeight="1" x14ac:dyDescent="0.25">
      <c r="A5714" s="264" t="s">
        <v>9304</v>
      </c>
      <c r="B5714" s="254" t="s">
        <v>33284</v>
      </c>
      <c r="C5714" s="254" t="s">
        <v>33285</v>
      </c>
      <c r="D5714" s="255" t="s">
        <v>18926</v>
      </c>
      <c r="E5714" s="453">
        <v>8</v>
      </c>
    </row>
    <row r="5715" spans="1:5" ht="13.5" customHeight="1" x14ac:dyDescent="0.25">
      <c r="A5715" s="264" t="s">
        <v>33286</v>
      </c>
      <c r="B5715" s="254" t="s">
        <v>33287</v>
      </c>
      <c r="C5715" s="254" t="s">
        <v>33288</v>
      </c>
      <c r="D5715" s="255" t="s">
        <v>18926</v>
      </c>
      <c r="E5715" s="453">
        <v>13</v>
      </c>
    </row>
    <row r="5716" spans="1:5" ht="13.5" customHeight="1" x14ac:dyDescent="0.25">
      <c r="A5716" s="264" t="s">
        <v>33289</v>
      </c>
      <c r="B5716" s="254" t="s">
        <v>33290</v>
      </c>
      <c r="C5716" s="254" t="s">
        <v>33291</v>
      </c>
      <c r="D5716" s="255" t="s">
        <v>18926</v>
      </c>
      <c r="E5716" s="453">
        <v>1</v>
      </c>
    </row>
    <row r="5717" spans="1:5" ht="13.5" customHeight="1" x14ac:dyDescent="0.25">
      <c r="A5717" s="264" t="s">
        <v>33292</v>
      </c>
      <c r="B5717" s="254" t="s">
        <v>33293</v>
      </c>
      <c r="C5717" s="254" t="s">
        <v>33294</v>
      </c>
      <c r="D5717" s="255" t="s">
        <v>18922</v>
      </c>
      <c r="E5717" s="453">
        <v>3</v>
      </c>
    </row>
    <row r="5718" spans="1:5" ht="13.5" customHeight="1" x14ac:dyDescent="0.25">
      <c r="A5718" s="264" t="s">
        <v>33295</v>
      </c>
      <c r="B5718" s="254" t="s">
        <v>33296</v>
      </c>
      <c r="C5718" s="254" t="s">
        <v>33297</v>
      </c>
      <c r="D5718" s="255" t="s">
        <v>18922</v>
      </c>
      <c r="E5718" s="453">
        <v>9</v>
      </c>
    </row>
    <row r="5719" spans="1:5" ht="13.5" customHeight="1" x14ac:dyDescent="0.25">
      <c r="A5719" s="264" t="s">
        <v>33298</v>
      </c>
      <c r="B5719" s="254" t="s">
        <v>33299</v>
      </c>
      <c r="C5719" s="254" t="s">
        <v>33300</v>
      </c>
      <c r="D5719" s="255" t="s">
        <v>18922</v>
      </c>
      <c r="E5719" s="453">
        <v>5</v>
      </c>
    </row>
    <row r="5720" spans="1:5" ht="13.5" customHeight="1" x14ac:dyDescent="0.25">
      <c r="A5720" s="264" t="s">
        <v>33301</v>
      </c>
      <c r="B5720" s="254" t="s">
        <v>33302</v>
      </c>
      <c r="C5720" s="254" t="s">
        <v>33303</v>
      </c>
      <c r="D5720" s="255" t="s">
        <v>18922</v>
      </c>
      <c r="E5720" s="453">
        <v>6</v>
      </c>
    </row>
    <row r="5721" spans="1:5" ht="13.5" customHeight="1" x14ac:dyDescent="0.25">
      <c r="A5721" s="264" t="s">
        <v>33304</v>
      </c>
      <c r="B5721" s="254" t="s">
        <v>33305</v>
      </c>
      <c r="C5721" s="254" t="s">
        <v>33306</v>
      </c>
      <c r="D5721" s="255" t="s">
        <v>18922</v>
      </c>
      <c r="E5721" s="453">
        <v>2</v>
      </c>
    </row>
    <row r="5722" spans="1:5" ht="13.5" customHeight="1" x14ac:dyDescent="0.25">
      <c r="A5722" s="264" t="s">
        <v>33307</v>
      </c>
      <c r="B5722" s="254" t="s">
        <v>33308</v>
      </c>
      <c r="C5722" s="254" t="s">
        <v>33309</v>
      </c>
      <c r="D5722" s="255" t="s">
        <v>18922</v>
      </c>
      <c r="E5722" s="453">
        <v>2</v>
      </c>
    </row>
    <row r="5723" spans="1:5" ht="13.5" customHeight="1" x14ac:dyDescent="0.25">
      <c r="A5723" s="264" t="s">
        <v>33310</v>
      </c>
      <c r="B5723" s="254" t="s">
        <v>33311</v>
      </c>
      <c r="C5723" s="254" t="s">
        <v>33312</v>
      </c>
      <c r="D5723" s="255" t="s">
        <v>18922</v>
      </c>
      <c r="E5723" s="453">
        <v>1</v>
      </c>
    </row>
    <row r="5724" spans="1:5" ht="13.5" customHeight="1" x14ac:dyDescent="0.25">
      <c r="A5724" s="264" t="s">
        <v>33313</v>
      </c>
      <c r="B5724" s="254" t="s">
        <v>33314</v>
      </c>
      <c r="C5724" s="254" t="s">
        <v>33315</v>
      </c>
      <c r="D5724" s="255" t="s">
        <v>18922</v>
      </c>
      <c r="E5724" s="453">
        <v>7</v>
      </c>
    </row>
    <row r="5725" spans="1:5" ht="13.5" customHeight="1" x14ac:dyDescent="0.25">
      <c r="A5725" s="264" t="s">
        <v>33316</v>
      </c>
      <c r="B5725" s="254" t="s">
        <v>33317</v>
      </c>
      <c r="C5725" s="254" t="s">
        <v>33318</v>
      </c>
      <c r="D5725" s="255" t="s">
        <v>18922</v>
      </c>
      <c r="E5725" s="453">
        <v>3</v>
      </c>
    </row>
    <row r="5726" spans="1:5" ht="13.5" customHeight="1" x14ac:dyDescent="0.25">
      <c r="A5726" s="264" t="s">
        <v>33319</v>
      </c>
      <c r="B5726" s="254" t="s">
        <v>33320</v>
      </c>
      <c r="C5726" s="254" t="s">
        <v>33321</v>
      </c>
      <c r="D5726" s="255" t="s">
        <v>18905</v>
      </c>
      <c r="E5726" s="453">
        <v>117</v>
      </c>
    </row>
    <row r="5727" spans="1:5" ht="13.5" customHeight="1" x14ac:dyDescent="0.25">
      <c r="A5727" s="264" t="s">
        <v>33322</v>
      </c>
      <c r="B5727" s="254" t="s">
        <v>33323</v>
      </c>
      <c r="C5727" s="254" t="s">
        <v>33321</v>
      </c>
      <c r="D5727" s="255" t="s">
        <v>18905</v>
      </c>
      <c r="E5727" s="453">
        <v>20</v>
      </c>
    </row>
    <row r="5728" spans="1:5" ht="13.5" customHeight="1" x14ac:dyDescent="0.25">
      <c r="A5728" s="264" t="s">
        <v>33324</v>
      </c>
      <c r="B5728" s="254" t="s">
        <v>33325</v>
      </c>
      <c r="C5728" s="254" t="s">
        <v>33321</v>
      </c>
      <c r="D5728" s="255" t="s">
        <v>18905</v>
      </c>
      <c r="E5728" s="453">
        <v>32</v>
      </c>
    </row>
    <row r="5729" spans="1:5" ht="13.5" customHeight="1" x14ac:dyDescent="0.25">
      <c r="A5729" s="264" t="s">
        <v>33326</v>
      </c>
      <c r="B5729" s="254" t="s">
        <v>33327</v>
      </c>
      <c r="C5729" s="254" t="s">
        <v>33321</v>
      </c>
      <c r="D5729" s="255" t="s">
        <v>18905</v>
      </c>
      <c r="E5729" s="453">
        <v>2</v>
      </c>
    </row>
    <row r="5730" spans="1:5" ht="13.5" customHeight="1" x14ac:dyDescent="0.25">
      <c r="A5730" s="264" t="s">
        <v>33328</v>
      </c>
      <c r="B5730" s="254" t="s">
        <v>33329</v>
      </c>
      <c r="C5730" s="254" t="s">
        <v>33330</v>
      </c>
      <c r="D5730" s="255" t="s">
        <v>18926</v>
      </c>
      <c r="E5730" s="453">
        <v>4</v>
      </c>
    </row>
    <row r="5731" spans="1:5" ht="13.5" customHeight="1" x14ac:dyDescent="0.25">
      <c r="A5731" s="264" t="s">
        <v>33331</v>
      </c>
      <c r="B5731" s="254" t="s">
        <v>33332</v>
      </c>
      <c r="C5731" s="254" t="s">
        <v>33333</v>
      </c>
      <c r="D5731" s="255" t="s">
        <v>18922</v>
      </c>
      <c r="E5731" s="453">
        <v>1</v>
      </c>
    </row>
    <row r="5732" spans="1:5" ht="13.5" customHeight="1" x14ac:dyDescent="0.25">
      <c r="A5732" s="264" t="s">
        <v>33334</v>
      </c>
      <c r="B5732" s="254" t="s">
        <v>33335</v>
      </c>
      <c r="C5732" s="254" t="s">
        <v>33333</v>
      </c>
      <c r="D5732" s="255" t="s">
        <v>18922</v>
      </c>
      <c r="E5732" s="453">
        <v>1</v>
      </c>
    </row>
    <row r="5733" spans="1:5" ht="13.5" customHeight="1" x14ac:dyDescent="0.25">
      <c r="A5733" s="264" t="s">
        <v>33336</v>
      </c>
      <c r="B5733" s="254" t="s">
        <v>33337</v>
      </c>
      <c r="C5733" s="254" t="s">
        <v>33338</v>
      </c>
      <c r="D5733" s="255" t="s">
        <v>18926</v>
      </c>
      <c r="E5733" s="453">
        <v>14</v>
      </c>
    </row>
    <row r="5734" spans="1:5" ht="13.5" customHeight="1" x14ac:dyDescent="0.25">
      <c r="A5734" s="264" t="s">
        <v>33339</v>
      </c>
      <c r="B5734" s="254" t="s">
        <v>33340</v>
      </c>
      <c r="C5734" s="254" t="s">
        <v>33341</v>
      </c>
      <c r="D5734" s="255" t="s">
        <v>18926</v>
      </c>
      <c r="E5734" s="453">
        <v>1</v>
      </c>
    </row>
    <row r="5735" spans="1:5" ht="13.5" customHeight="1" x14ac:dyDescent="0.25">
      <c r="A5735" s="264" t="s">
        <v>33342</v>
      </c>
      <c r="B5735" s="254" t="s">
        <v>33343</v>
      </c>
      <c r="C5735" s="254" t="s">
        <v>33344</v>
      </c>
      <c r="D5735" s="255" t="s">
        <v>18922</v>
      </c>
      <c r="E5735" s="453">
        <v>1</v>
      </c>
    </row>
    <row r="5736" spans="1:5" ht="13.5" customHeight="1" x14ac:dyDescent="0.25">
      <c r="A5736" s="264" t="s">
        <v>33345</v>
      </c>
      <c r="B5736" s="254" t="s">
        <v>33343</v>
      </c>
      <c r="C5736" s="254" t="s">
        <v>33346</v>
      </c>
      <c r="D5736" s="255" t="s">
        <v>18922</v>
      </c>
      <c r="E5736" s="453">
        <v>4</v>
      </c>
    </row>
    <row r="5737" spans="1:5" ht="13.5" customHeight="1" x14ac:dyDescent="0.25">
      <c r="A5737" s="264" t="s">
        <v>33347</v>
      </c>
      <c r="B5737" s="254" t="s">
        <v>33348</v>
      </c>
      <c r="C5737" s="254" t="s">
        <v>33349</v>
      </c>
      <c r="D5737" s="255" t="s">
        <v>18922</v>
      </c>
      <c r="E5737" s="453">
        <v>1</v>
      </c>
    </row>
    <row r="5738" spans="1:5" ht="13.5" customHeight="1" x14ac:dyDescent="0.25">
      <c r="A5738" s="264" t="s">
        <v>33350</v>
      </c>
      <c r="B5738" s="254" t="s">
        <v>33351</v>
      </c>
      <c r="C5738" s="254" t="s">
        <v>33352</v>
      </c>
      <c r="D5738" s="255" t="s">
        <v>18922</v>
      </c>
      <c r="E5738" s="453">
        <v>4</v>
      </c>
    </row>
    <row r="5739" spans="1:5" ht="13.5" customHeight="1" x14ac:dyDescent="0.25">
      <c r="A5739" s="264" t="s">
        <v>33353</v>
      </c>
      <c r="B5739" s="254" t="s">
        <v>33354</v>
      </c>
      <c r="C5739" s="254" t="s">
        <v>33355</v>
      </c>
      <c r="D5739" s="255" t="s">
        <v>18922</v>
      </c>
      <c r="E5739" s="453">
        <v>10</v>
      </c>
    </row>
    <row r="5740" spans="1:5" ht="13.5" customHeight="1" x14ac:dyDescent="0.25">
      <c r="A5740" s="264" t="s">
        <v>33356</v>
      </c>
      <c r="B5740" s="254" t="s">
        <v>33357</v>
      </c>
      <c r="C5740" s="254" t="s">
        <v>33358</v>
      </c>
      <c r="D5740" s="255" t="s">
        <v>18922</v>
      </c>
      <c r="E5740" s="453">
        <v>21</v>
      </c>
    </row>
    <row r="5741" spans="1:5" ht="13.5" customHeight="1" x14ac:dyDescent="0.25">
      <c r="A5741" s="264" t="s">
        <v>33359</v>
      </c>
      <c r="B5741" s="254" t="s">
        <v>33360</v>
      </c>
      <c r="C5741" s="254" t="s">
        <v>33361</v>
      </c>
      <c r="D5741" s="255" t="s">
        <v>18922</v>
      </c>
      <c r="E5741" s="453">
        <v>1</v>
      </c>
    </row>
    <row r="5742" spans="1:5" ht="13.5" customHeight="1" x14ac:dyDescent="0.25">
      <c r="A5742" s="264" t="s">
        <v>33362</v>
      </c>
      <c r="B5742" s="254" t="s">
        <v>33360</v>
      </c>
      <c r="C5742" s="254" t="s">
        <v>33363</v>
      </c>
      <c r="D5742" s="255" t="s">
        <v>18922</v>
      </c>
      <c r="E5742" s="453">
        <v>1</v>
      </c>
    </row>
    <row r="5743" spans="1:5" ht="13.5" customHeight="1" x14ac:dyDescent="0.25">
      <c r="A5743" s="264" t="s">
        <v>33364</v>
      </c>
      <c r="B5743" s="254" t="s">
        <v>33365</v>
      </c>
      <c r="C5743" s="254" t="s">
        <v>33366</v>
      </c>
      <c r="D5743" s="255" t="s">
        <v>18922</v>
      </c>
      <c r="E5743" s="453">
        <v>6</v>
      </c>
    </row>
    <row r="5744" spans="1:5" ht="13.5" customHeight="1" x14ac:dyDescent="0.25">
      <c r="A5744" s="264" t="s">
        <v>33367</v>
      </c>
      <c r="B5744" s="254" t="s">
        <v>33368</v>
      </c>
      <c r="C5744" s="254" t="s">
        <v>33369</v>
      </c>
      <c r="D5744" s="255" t="s">
        <v>18922</v>
      </c>
      <c r="E5744" s="453">
        <v>5</v>
      </c>
    </row>
    <row r="5745" spans="1:5" ht="13.5" customHeight="1" x14ac:dyDescent="0.25">
      <c r="A5745" s="264" t="s">
        <v>33370</v>
      </c>
      <c r="B5745" s="254" t="s">
        <v>33368</v>
      </c>
      <c r="C5745" s="254" t="s">
        <v>33358</v>
      </c>
      <c r="D5745" s="255" t="s">
        <v>18922</v>
      </c>
      <c r="E5745" s="453">
        <v>5</v>
      </c>
    </row>
    <row r="5746" spans="1:5" ht="13.5" customHeight="1" x14ac:dyDescent="0.25">
      <c r="A5746" s="264" t="s">
        <v>33371</v>
      </c>
      <c r="B5746" s="254" t="s">
        <v>33368</v>
      </c>
      <c r="C5746" s="254" t="s">
        <v>33372</v>
      </c>
      <c r="D5746" s="255" t="s">
        <v>18922</v>
      </c>
      <c r="E5746" s="453">
        <v>4</v>
      </c>
    </row>
    <row r="5747" spans="1:5" ht="13.5" customHeight="1" x14ac:dyDescent="0.25">
      <c r="A5747" s="264" t="s">
        <v>33373</v>
      </c>
      <c r="B5747" s="254" t="s">
        <v>33368</v>
      </c>
      <c r="C5747" s="254" t="s">
        <v>33374</v>
      </c>
      <c r="D5747" s="255" t="s">
        <v>18922</v>
      </c>
      <c r="E5747" s="453">
        <v>3</v>
      </c>
    </row>
    <row r="5748" spans="1:5" ht="13.5" customHeight="1" x14ac:dyDescent="0.25">
      <c r="A5748" s="264" t="s">
        <v>33375</v>
      </c>
      <c r="B5748" s="254" t="s">
        <v>33368</v>
      </c>
      <c r="C5748" s="254" t="s">
        <v>33376</v>
      </c>
      <c r="D5748" s="255" t="s">
        <v>18922</v>
      </c>
      <c r="E5748" s="453">
        <v>30</v>
      </c>
    </row>
    <row r="5749" spans="1:5" ht="13.5" customHeight="1" x14ac:dyDescent="0.25">
      <c r="A5749" s="264" t="s">
        <v>33377</v>
      </c>
      <c r="B5749" s="254" t="s">
        <v>33378</v>
      </c>
      <c r="C5749" s="254" t="s">
        <v>33379</v>
      </c>
      <c r="D5749" s="255" t="s">
        <v>18922</v>
      </c>
      <c r="E5749" s="453">
        <v>9</v>
      </c>
    </row>
    <row r="5750" spans="1:5" ht="13.5" customHeight="1" x14ac:dyDescent="0.25">
      <c r="A5750" s="264" t="s">
        <v>33380</v>
      </c>
      <c r="B5750" s="254" t="s">
        <v>33381</v>
      </c>
      <c r="C5750" s="254" t="s">
        <v>33382</v>
      </c>
      <c r="D5750" s="255" t="s">
        <v>18922</v>
      </c>
      <c r="E5750" s="453">
        <v>37</v>
      </c>
    </row>
    <row r="5751" spans="1:5" ht="13.5" customHeight="1" x14ac:dyDescent="0.25">
      <c r="A5751" s="264" t="s">
        <v>33383</v>
      </c>
      <c r="B5751" s="254" t="s">
        <v>33381</v>
      </c>
      <c r="C5751" s="254" t="s">
        <v>33358</v>
      </c>
      <c r="D5751" s="255" t="s">
        <v>18922</v>
      </c>
      <c r="E5751" s="453">
        <v>7</v>
      </c>
    </row>
    <row r="5752" spans="1:5" ht="13.5" customHeight="1" x14ac:dyDescent="0.25">
      <c r="A5752" s="264" t="s">
        <v>33384</v>
      </c>
      <c r="B5752" s="254" t="s">
        <v>33381</v>
      </c>
      <c r="C5752" s="254" t="s">
        <v>33385</v>
      </c>
      <c r="D5752" s="255" t="s">
        <v>18922</v>
      </c>
      <c r="E5752" s="453">
        <v>7</v>
      </c>
    </row>
    <row r="5753" spans="1:5" ht="13.5" customHeight="1" x14ac:dyDescent="0.25">
      <c r="A5753" s="264" t="s">
        <v>33386</v>
      </c>
      <c r="B5753" s="254" t="s">
        <v>33381</v>
      </c>
      <c r="C5753" s="254" t="s">
        <v>33387</v>
      </c>
      <c r="D5753" s="255" t="s">
        <v>18922</v>
      </c>
      <c r="E5753" s="453">
        <v>21</v>
      </c>
    </row>
    <row r="5754" spans="1:5" ht="13.5" customHeight="1" x14ac:dyDescent="0.25">
      <c r="A5754" s="264" t="s">
        <v>33388</v>
      </c>
      <c r="B5754" s="254" t="s">
        <v>33381</v>
      </c>
      <c r="C5754" s="254" t="s">
        <v>33389</v>
      </c>
      <c r="D5754" s="255" t="s">
        <v>18922</v>
      </c>
      <c r="E5754" s="453">
        <v>9</v>
      </c>
    </row>
    <row r="5755" spans="1:5" ht="13.5" customHeight="1" x14ac:dyDescent="0.25">
      <c r="A5755" s="264" t="s">
        <v>33390</v>
      </c>
      <c r="B5755" s="254" t="s">
        <v>33381</v>
      </c>
      <c r="C5755" s="254" t="s">
        <v>33391</v>
      </c>
      <c r="D5755" s="255" t="s">
        <v>18922</v>
      </c>
      <c r="E5755" s="453">
        <v>9</v>
      </c>
    </row>
    <row r="5756" spans="1:5" ht="13.5" customHeight="1" x14ac:dyDescent="0.25">
      <c r="A5756" s="264" t="s">
        <v>33392</v>
      </c>
      <c r="B5756" s="254" t="s">
        <v>33381</v>
      </c>
      <c r="C5756" s="254" t="s">
        <v>31022</v>
      </c>
      <c r="D5756" s="255" t="s">
        <v>18922</v>
      </c>
      <c r="E5756" s="453">
        <v>6</v>
      </c>
    </row>
    <row r="5757" spans="1:5" ht="13.5" customHeight="1" x14ac:dyDescent="0.25">
      <c r="A5757" s="264" t="s">
        <v>33393</v>
      </c>
      <c r="B5757" s="254" t="s">
        <v>33381</v>
      </c>
      <c r="C5757" s="254" t="s">
        <v>20277</v>
      </c>
      <c r="D5757" s="255" t="s">
        <v>18922</v>
      </c>
      <c r="E5757" s="453">
        <v>7</v>
      </c>
    </row>
    <row r="5758" spans="1:5" ht="13.5" customHeight="1" x14ac:dyDescent="0.25">
      <c r="A5758" s="264" t="s">
        <v>33394</v>
      </c>
      <c r="B5758" s="254" t="s">
        <v>33381</v>
      </c>
      <c r="C5758" s="254" t="s">
        <v>33395</v>
      </c>
      <c r="D5758" s="255" t="s">
        <v>18922</v>
      </c>
      <c r="E5758" s="453">
        <v>7</v>
      </c>
    </row>
    <row r="5759" spans="1:5" ht="13.5" customHeight="1" x14ac:dyDescent="0.25">
      <c r="A5759" s="264" t="s">
        <v>33396</v>
      </c>
      <c r="B5759" s="254" t="s">
        <v>33397</v>
      </c>
      <c r="C5759" s="254" t="s">
        <v>33398</v>
      </c>
      <c r="D5759" s="255" t="s">
        <v>18922</v>
      </c>
      <c r="E5759" s="453">
        <v>3</v>
      </c>
    </row>
    <row r="5760" spans="1:5" ht="13.5" customHeight="1" x14ac:dyDescent="0.25">
      <c r="A5760" s="264" t="s">
        <v>33399</v>
      </c>
      <c r="B5760" s="254" t="s">
        <v>33397</v>
      </c>
      <c r="C5760" s="254" t="s">
        <v>33400</v>
      </c>
      <c r="D5760" s="255" t="s">
        <v>18922</v>
      </c>
      <c r="E5760" s="453">
        <v>7</v>
      </c>
    </row>
    <row r="5761" spans="1:5" ht="13.5" customHeight="1" x14ac:dyDescent="0.25">
      <c r="A5761" s="264" t="s">
        <v>33401</v>
      </c>
      <c r="B5761" s="254" t="s">
        <v>33397</v>
      </c>
      <c r="C5761" s="254" t="s">
        <v>33402</v>
      </c>
      <c r="D5761" s="255" t="s">
        <v>18922</v>
      </c>
      <c r="E5761" s="453">
        <v>1</v>
      </c>
    </row>
    <row r="5762" spans="1:5" ht="13.5" customHeight="1" x14ac:dyDescent="0.25">
      <c r="A5762" s="264" t="s">
        <v>33403</v>
      </c>
      <c r="B5762" s="254" t="s">
        <v>33404</v>
      </c>
      <c r="C5762" s="254" t="s">
        <v>22541</v>
      </c>
      <c r="D5762" s="255" t="s">
        <v>18922</v>
      </c>
      <c r="E5762" s="453">
        <v>11</v>
      </c>
    </row>
    <row r="5763" spans="1:5" ht="13.5" customHeight="1" x14ac:dyDescent="0.25">
      <c r="A5763" s="264" t="s">
        <v>33405</v>
      </c>
      <c r="B5763" s="254" t="s">
        <v>33404</v>
      </c>
      <c r="C5763" s="254" t="s">
        <v>31022</v>
      </c>
      <c r="D5763" s="255" t="s">
        <v>18922</v>
      </c>
      <c r="E5763" s="453">
        <v>11</v>
      </c>
    </row>
    <row r="5764" spans="1:5" ht="13.5" customHeight="1" x14ac:dyDescent="0.25">
      <c r="A5764" s="264" t="s">
        <v>33406</v>
      </c>
      <c r="B5764" s="254" t="s">
        <v>33404</v>
      </c>
      <c r="C5764" s="254" t="s">
        <v>33358</v>
      </c>
      <c r="D5764" s="255" t="s">
        <v>18922</v>
      </c>
      <c r="E5764" s="453">
        <v>9</v>
      </c>
    </row>
    <row r="5765" spans="1:5" ht="13.5" customHeight="1" x14ac:dyDescent="0.25">
      <c r="A5765" s="264" t="s">
        <v>33407</v>
      </c>
      <c r="B5765" s="254" t="s">
        <v>33404</v>
      </c>
      <c r="C5765" s="254" t="s">
        <v>33408</v>
      </c>
      <c r="D5765" s="255" t="s">
        <v>18922</v>
      </c>
      <c r="E5765" s="453">
        <v>11</v>
      </c>
    </row>
    <row r="5766" spans="1:5" ht="13.5" customHeight="1" x14ac:dyDescent="0.25">
      <c r="A5766" s="264" t="s">
        <v>33409</v>
      </c>
      <c r="B5766" s="254" t="s">
        <v>33404</v>
      </c>
      <c r="C5766" s="254" t="s">
        <v>33410</v>
      </c>
      <c r="D5766" s="255" t="s">
        <v>18922</v>
      </c>
      <c r="E5766" s="453">
        <v>12</v>
      </c>
    </row>
    <row r="5767" spans="1:5" ht="13.5" customHeight="1" x14ac:dyDescent="0.25">
      <c r="A5767" s="264" t="s">
        <v>33411</v>
      </c>
      <c r="B5767" s="254" t="s">
        <v>33412</v>
      </c>
      <c r="C5767" s="254" t="s">
        <v>33413</v>
      </c>
      <c r="D5767" s="255" t="s">
        <v>18922</v>
      </c>
      <c r="E5767" s="453">
        <v>4</v>
      </c>
    </row>
    <row r="5768" spans="1:5" ht="13.5" customHeight="1" x14ac:dyDescent="0.25">
      <c r="A5768" s="264" t="s">
        <v>33414</v>
      </c>
      <c r="B5768" s="254" t="s">
        <v>33415</v>
      </c>
      <c r="C5768" s="254" t="s">
        <v>33416</v>
      </c>
      <c r="D5768" s="255" t="s">
        <v>18922</v>
      </c>
      <c r="E5768" s="453">
        <v>1</v>
      </c>
    </row>
    <row r="5769" spans="1:5" ht="13.5" customHeight="1" x14ac:dyDescent="0.25">
      <c r="A5769" s="264" t="s">
        <v>33417</v>
      </c>
      <c r="B5769" s="254" t="s">
        <v>33418</v>
      </c>
      <c r="C5769" s="254" t="s">
        <v>33419</v>
      </c>
      <c r="D5769" s="255" t="s">
        <v>18922</v>
      </c>
      <c r="E5769" s="453">
        <v>1</v>
      </c>
    </row>
    <row r="5770" spans="1:5" ht="13.5" customHeight="1" x14ac:dyDescent="0.25">
      <c r="A5770" s="264" t="s">
        <v>33420</v>
      </c>
      <c r="B5770" s="254" t="s">
        <v>33418</v>
      </c>
      <c r="C5770" s="254" t="s">
        <v>33419</v>
      </c>
      <c r="D5770" s="255" t="s">
        <v>18922</v>
      </c>
      <c r="E5770" s="453">
        <v>2</v>
      </c>
    </row>
    <row r="5771" spans="1:5" ht="13.5" customHeight="1" x14ac:dyDescent="0.25">
      <c r="A5771" s="264" t="s">
        <v>33421</v>
      </c>
      <c r="B5771" s="254" t="s">
        <v>33422</v>
      </c>
      <c r="C5771" s="254" t="s">
        <v>33423</v>
      </c>
      <c r="D5771" s="255" t="s">
        <v>18922</v>
      </c>
      <c r="E5771" s="453">
        <v>2</v>
      </c>
    </row>
    <row r="5772" spans="1:5" ht="13.5" customHeight="1" x14ac:dyDescent="0.25">
      <c r="A5772" s="264" t="s">
        <v>33424</v>
      </c>
      <c r="B5772" s="254" t="s">
        <v>33425</v>
      </c>
      <c r="C5772" s="254" t="s">
        <v>33426</v>
      </c>
      <c r="D5772" s="255" t="s">
        <v>18922</v>
      </c>
      <c r="E5772" s="453">
        <v>286</v>
      </c>
    </row>
    <row r="5773" spans="1:5" ht="13.5" customHeight="1" x14ac:dyDescent="0.25">
      <c r="A5773" s="264" t="s">
        <v>33427</v>
      </c>
      <c r="B5773" s="254" t="s">
        <v>33428</v>
      </c>
      <c r="C5773" s="254" t="s">
        <v>33429</v>
      </c>
      <c r="D5773" s="255" t="s">
        <v>18922</v>
      </c>
      <c r="E5773" s="453">
        <v>127</v>
      </c>
    </row>
    <row r="5774" spans="1:5" ht="13.5" customHeight="1" x14ac:dyDescent="0.25">
      <c r="A5774" s="264" t="s">
        <v>33430</v>
      </c>
      <c r="B5774" s="254" t="s">
        <v>33431</v>
      </c>
      <c r="C5774" s="254" t="s">
        <v>33429</v>
      </c>
      <c r="D5774" s="255" t="s">
        <v>18922</v>
      </c>
      <c r="E5774" s="453">
        <v>59</v>
      </c>
    </row>
    <row r="5775" spans="1:5" ht="13.5" customHeight="1" x14ac:dyDescent="0.25">
      <c r="A5775" s="264" t="s">
        <v>33432</v>
      </c>
      <c r="B5775" s="254" t="s">
        <v>33433</v>
      </c>
      <c r="C5775" s="254" t="s">
        <v>33434</v>
      </c>
      <c r="D5775" s="255" t="s">
        <v>18922</v>
      </c>
      <c r="E5775" s="453">
        <v>6</v>
      </c>
    </row>
    <row r="5776" spans="1:5" ht="13.5" customHeight="1" x14ac:dyDescent="0.25">
      <c r="A5776" s="264" t="s">
        <v>33435</v>
      </c>
      <c r="B5776" s="254" t="s">
        <v>33436</v>
      </c>
      <c r="C5776" s="254" t="s">
        <v>33434</v>
      </c>
      <c r="D5776" s="255" t="s">
        <v>18922</v>
      </c>
      <c r="E5776" s="453">
        <v>3</v>
      </c>
    </row>
    <row r="5777" spans="1:5" ht="13.5" customHeight="1" x14ac:dyDescent="0.25">
      <c r="A5777" s="264" t="s">
        <v>33437</v>
      </c>
      <c r="B5777" s="254" t="s">
        <v>33438</v>
      </c>
      <c r="C5777" s="254" t="s">
        <v>33439</v>
      </c>
      <c r="D5777" s="255" t="s">
        <v>18922</v>
      </c>
      <c r="E5777" s="453">
        <v>171</v>
      </c>
    </row>
    <row r="5778" spans="1:5" ht="13.5" customHeight="1" x14ac:dyDescent="0.25">
      <c r="A5778" s="264" t="s">
        <v>33440</v>
      </c>
      <c r="B5778" s="254" t="s">
        <v>24445</v>
      </c>
      <c r="C5778" s="254" t="s">
        <v>33441</v>
      </c>
      <c r="D5778" s="255" t="s">
        <v>18922</v>
      </c>
      <c r="E5778" s="453">
        <v>5</v>
      </c>
    </row>
    <row r="5779" spans="1:5" ht="13.5" customHeight="1" x14ac:dyDescent="0.25">
      <c r="A5779" s="264" t="s">
        <v>33442</v>
      </c>
      <c r="B5779" s="254" t="s">
        <v>33443</v>
      </c>
      <c r="C5779" s="254" t="s">
        <v>19505</v>
      </c>
      <c r="D5779" s="255" t="s">
        <v>18879</v>
      </c>
      <c r="E5779" s="453">
        <v>265</v>
      </c>
    </row>
    <row r="5780" spans="1:5" ht="13.5" customHeight="1" x14ac:dyDescent="0.25">
      <c r="A5780" s="264" t="s">
        <v>33444</v>
      </c>
      <c r="B5780" s="254" t="s">
        <v>33445</v>
      </c>
      <c r="C5780" s="254" t="s">
        <v>33446</v>
      </c>
      <c r="D5780" s="255" t="s">
        <v>18879</v>
      </c>
      <c r="E5780" s="453">
        <v>7</v>
      </c>
    </row>
    <row r="5781" spans="1:5" ht="13.5" customHeight="1" x14ac:dyDescent="0.25">
      <c r="A5781" s="264" t="s">
        <v>9423</v>
      </c>
      <c r="B5781" s="254" t="s">
        <v>33445</v>
      </c>
      <c r="C5781" s="254" t="s">
        <v>33447</v>
      </c>
      <c r="D5781" s="255" t="s">
        <v>18879</v>
      </c>
      <c r="E5781" s="453">
        <v>1</v>
      </c>
    </row>
    <row r="5782" spans="1:5" ht="13.5" customHeight="1" x14ac:dyDescent="0.25">
      <c r="A5782" s="264" t="s">
        <v>33448</v>
      </c>
      <c r="B5782" s="254" t="s">
        <v>33449</v>
      </c>
      <c r="C5782" s="254" t="s">
        <v>33450</v>
      </c>
      <c r="D5782" s="255" t="s">
        <v>18899</v>
      </c>
      <c r="E5782" s="453">
        <v>144</v>
      </c>
    </row>
    <row r="5783" spans="1:5" ht="13.5" customHeight="1" x14ac:dyDescent="0.25">
      <c r="A5783" s="264" t="s">
        <v>33451</v>
      </c>
      <c r="B5783" s="254" t="s">
        <v>33452</v>
      </c>
      <c r="C5783" s="254" t="s">
        <v>33453</v>
      </c>
      <c r="D5783" s="255" t="s">
        <v>18899</v>
      </c>
      <c r="E5783" s="453">
        <v>9</v>
      </c>
    </row>
    <row r="5784" spans="1:5" ht="13.5" customHeight="1" x14ac:dyDescent="0.25">
      <c r="A5784" s="264" t="s">
        <v>33454</v>
      </c>
      <c r="B5784" s="254" t="s">
        <v>33455</v>
      </c>
      <c r="C5784" s="254" t="s">
        <v>33456</v>
      </c>
      <c r="D5784" s="255" t="s">
        <v>18926</v>
      </c>
      <c r="E5784" s="453">
        <v>1</v>
      </c>
    </row>
    <row r="5785" spans="1:5" ht="13.5" customHeight="1" x14ac:dyDescent="0.25">
      <c r="A5785" s="264" t="s">
        <v>33457</v>
      </c>
      <c r="B5785" s="254" t="s">
        <v>33458</v>
      </c>
      <c r="C5785" s="254" t="s">
        <v>33459</v>
      </c>
      <c r="D5785" s="255" t="s">
        <v>18926</v>
      </c>
      <c r="E5785" s="453">
        <v>1</v>
      </c>
    </row>
    <row r="5786" spans="1:5" ht="13.5" customHeight="1" x14ac:dyDescent="0.25">
      <c r="A5786" s="264" t="s">
        <v>33460</v>
      </c>
      <c r="B5786" s="254" t="s">
        <v>33461</v>
      </c>
      <c r="C5786" s="254" t="s">
        <v>33462</v>
      </c>
      <c r="D5786" s="255" t="s">
        <v>18926</v>
      </c>
      <c r="E5786" s="453">
        <v>23</v>
      </c>
    </row>
    <row r="5787" spans="1:5" ht="13.5" customHeight="1" x14ac:dyDescent="0.25">
      <c r="A5787" s="264" t="s">
        <v>33463</v>
      </c>
      <c r="B5787" s="254" t="s">
        <v>33464</v>
      </c>
      <c r="C5787" s="254" t="s">
        <v>33465</v>
      </c>
      <c r="D5787" s="255" t="s">
        <v>18926</v>
      </c>
      <c r="E5787" s="453">
        <v>1</v>
      </c>
    </row>
    <row r="5788" spans="1:5" ht="13.5" customHeight="1" x14ac:dyDescent="0.25">
      <c r="A5788" s="264" t="s">
        <v>33466</v>
      </c>
      <c r="B5788" s="254" t="s">
        <v>33467</v>
      </c>
      <c r="C5788" s="254" t="s">
        <v>33468</v>
      </c>
      <c r="D5788" s="255" t="s">
        <v>18926</v>
      </c>
      <c r="E5788" s="453">
        <v>1</v>
      </c>
    </row>
    <row r="5789" spans="1:5" ht="13.5" customHeight="1" x14ac:dyDescent="0.25">
      <c r="A5789" s="264" t="s">
        <v>33469</v>
      </c>
      <c r="B5789" s="254" t="s">
        <v>33470</v>
      </c>
      <c r="C5789" s="254" t="s">
        <v>33471</v>
      </c>
      <c r="D5789" s="255" t="s">
        <v>18926</v>
      </c>
      <c r="E5789" s="453">
        <v>3</v>
      </c>
    </row>
    <row r="5790" spans="1:5" ht="13.5" customHeight="1" x14ac:dyDescent="0.25">
      <c r="A5790" s="264" t="s">
        <v>33472</v>
      </c>
      <c r="B5790" s="254" t="s">
        <v>33473</v>
      </c>
      <c r="C5790" s="254" t="s">
        <v>33474</v>
      </c>
      <c r="D5790" s="255" t="s">
        <v>18922</v>
      </c>
      <c r="E5790" s="453">
        <v>6</v>
      </c>
    </row>
    <row r="5791" spans="1:5" ht="13.5" customHeight="1" x14ac:dyDescent="0.25">
      <c r="A5791" s="264" t="s">
        <v>9426</v>
      </c>
      <c r="B5791" s="254" t="s">
        <v>33475</v>
      </c>
      <c r="C5791" s="254" t="s">
        <v>33476</v>
      </c>
      <c r="D5791" s="255" t="s">
        <v>18922</v>
      </c>
      <c r="E5791" s="453">
        <v>96</v>
      </c>
    </row>
    <row r="5792" spans="1:5" ht="13.5" customHeight="1" x14ac:dyDescent="0.25">
      <c r="A5792" s="264" t="s">
        <v>33477</v>
      </c>
      <c r="B5792" s="254" t="s">
        <v>33478</v>
      </c>
      <c r="C5792" s="254" t="s">
        <v>33479</v>
      </c>
      <c r="D5792" s="255" t="s">
        <v>18926</v>
      </c>
      <c r="E5792" s="453">
        <v>13</v>
      </c>
    </row>
    <row r="5793" spans="1:5" ht="13.5" customHeight="1" x14ac:dyDescent="0.25">
      <c r="A5793" s="264" t="s">
        <v>33480</v>
      </c>
      <c r="B5793" s="254" t="s">
        <v>33478</v>
      </c>
      <c r="C5793" s="254" t="s">
        <v>33481</v>
      </c>
      <c r="D5793" s="255" t="s">
        <v>18926</v>
      </c>
      <c r="E5793" s="453">
        <v>17</v>
      </c>
    </row>
    <row r="5794" spans="1:5" ht="13.5" customHeight="1" x14ac:dyDescent="0.25">
      <c r="A5794" s="264" t="s">
        <v>33482</v>
      </c>
      <c r="B5794" s="254" t="s">
        <v>33483</v>
      </c>
      <c r="C5794" s="254" t="s">
        <v>33484</v>
      </c>
      <c r="D5794" s="255" t="s">
        <v>18926</v>
      </c>
      <c r="E5794" s="453">
        <v>667</v>
      </c>
    </row>
    <row r="5795" spans="1:5" ht="13.5" customHeight="1" x14ac:dyDescent="0.25">
      <c r="A5795" s="264" t="s">
        <v>33485</v>
      </c>
      <c r="B5795" s="254" t="s">
        <v>33486</v>
      </c>
      <c r="C5795" s="254" t="s">
        <v>33487</v>
      </c>
      <c r="D5795" s="255" t="s">
        <v>18926</v>
      </c>
      <c r="E5795" s="453">
        <v>1</v>
      </c>
    </row>
    <row r="5796" spans="1:5" ht="13.5" customHeight="1" x14ac:dyDescent="0.25">
      <c r="A5796" s="264" t="s">
        <v>33488</v>
      </c>
      <c r="B5796" s="254" t="s">
        <v>33489</v>
      </c>
      <c r="C5796" s="254" t="s">
        <v>33490</v>
      </c>
      <c r="D5796" s="255" t="s">
        <v>18926</v>
      </c>
      <c r="E5796" s="453">
        <v>40</v>
      </c>
    </row>
    <row r="5797" spans="1:5" ht="13.5" customHeight="1" x14ac:dyDescent="0.25">
      <c r="A5797" s="264" t="s">
        <v>33491</v>
      </c>
      <c r="B5797" s="254" t="s">
        <v>33492</v>
      </c>
      <c r="C5797" s="254" t="s">
        <v>33493</v>
      </c>
      <c r="D5797" s="255" t="s">
        <v>18926</v>
      </c>
      <c r="E5797" s="453">
        <v>3</v>
      </c>
    </row>
    <row r="5798" spans="1:5" ht="13.5" customHeight="1" x14ac:dyDescent="0.25">
      <c r="A5798" s="264" t="s">
        <v>33494</v>
      </c>
      <c r="B5798" s="254" t="s">
        <v>33495</v>
      </c>
      <c r="C5798" s="254" t="s">
        <v>33496</v>
      </c>
      <c r="D5798" s="255" t="s">
        <v>18926</v>
      </c>
      <c r="E5798" s="453">
        <v>27</v>
      </c>
    </row>
    <row r="5799" spans="1:5" ht="13.5" customHeight="1" x14ac:dyDescent="0.25">
      <c r="A5799" s="264" t="s">
        <v>33497</v>
      </c>
      <c r="B5799" s="254" t="s">
        <v>33498</v>
      </c>
      <c r="C5799" s="254" t="s">
        <v>33499</v>
      </c>
      <c r="D5799" s="255" t="s">
        <v>18926</v>
      </c>
      <c r="E5799" s="453">
        <v>223</v>
      </c>
    </row>
    <row r="5800" spans="1:5" ht="13.5" customHeight="1" x14ac:dyDescent="0.25">
      <c r="A5800" s="264" t="s">
        <v>33500</v>
      </c>
      <c r="B5800" s="254" t="s">
        <v>33501</v>
      </c>
      <c r="C5800" s="254" t="s">
        <v>33502</v>
      </c>
      <c r="D5800" s="255" t="s">
        <v>18926</v>
      </c>
      <c r="E5800" s="453">
        <v>1</v>
      </c>
    </row>
    <row r="5801" spans="1:5" ht="13.5" customHeight="1" x14ac:dyDescent="0.25">
      <c r="A5801" s="264" t="s">
        <v>33503</v>
      </c>
      <c r="B5801" s="254" t="s">
        <v>33504</v>
      </c>
      <c r="C5801" s="254" t="s">
        <v>33505</v>
      </c>
      <c r="D5801" s="255" t="s">
        <v>18926</v>
      </c>
      <c r="E5801" s="453">
        <v>1</v>
      </c>
    </row>
    <row r="5802" spans="1:5" ht="13.5" customHeight="1" x14ac:dyDescent="0.25">
      <c r="A5802" s="264" t="s">
        <v>33506</v>
      </c>
      <c r="B5802" s="254" t="s">
        <v>33507</v>
      </c>
      <c r="C5802" s="254" t="s">
        <v>33508</v>
      </c>
      <c r="D5802" s="255" t="s">
        <v>18926</v>
      </c>
      <c r="E5802" s="453">
        <v>4</v>
      </c>
    </row>
    <row r="5803" spans="1:5" ht="13.5" customHeight="1" x14ac:dyDescent="0.25">
      <c r="A5803" s="264" t="s">
        <v>33509</v>
      </c>
      <c r="B5803" s="254" t="s">
        <v>33510</v>
      </c>
      <c r="C5803" s="254" t="s">
        <v>33511</v>
      </c>
      <c r="D5803" s="255" t="s">
        <v>18926</v>
      </c>
      <c r="E5803" s="453">
        <v>3</v>
      </c>
    </row>
    <row r="5804" spans="1:5" ht="13.5" customHeight="1" x14ac:dyDescent="0.25">
      <c r="A5804" s="264" t="s">
        <v>33512</v>
      </c>
      <c r="B5804" s="254" t="s">
        <v>33513</v>
      </c>
      <c r="C5804" s="254" t="s">
        <v>33514</v>
      </c>
      <c r="D5804" s="255" t="s">
        <v>18926</v>
      </c>
      <c r="E5804" s="453">
        <v>1</v>
      </c>
    </row>
    <row r="5805" spans="1:5" ht="13.5" customHeight="1" x14ac:dyDescent="0.25">
      <c r="A5805" s="264" t="s">
        <v>33515</v>
      </c>
      <c r="B5805" s="254" t="s">
        <v>33516</v>
      </c>
      <c r="C5805" s="254" t="s">
        <v>33517</v>
      </c>
      <c r="D5805" s="255" t="s">
        <v>18926</v>
      </c>
      <c r="E5805" s="453">
        <v>2</v>
      </c>
    </row>
    <row r="5806" spans="1:5" ht="13.5" customHeight="1" x14ac:dyDescent="0.25">
      <c r="A5806" s="264" t="s">
        <v>33518</v>
      </c>
      <c r="B5806" s="254" t="s">
        <v>33519</v>
      </c>
      <c r="C5806" s="254" t="s">
        <v>33520</v>
      </c>
      <c r="D5806" s="255" t="s">
        <v>18926</v>
      </c>
      <c r="E5806" s="453">
        <v>1</v>
      </c>
    </row>
    <row r="5807" spans="1:5" ht="13.5" customHeight="1" x14ac:dyDescent="0.25">
      <c r="A5807" s="264" t="s">
        <v>33521</v>
      </c>
      <c r="B5807" s="254" t="s">
        <v>33522</v>
      </c>
      <c r="C5807" s="254" t="s">
        <v>33523</v>
      </c>
      <c r="D5807" s="255" t="s">
        <v>18926</v>
      </c>
      <c r="E5807" s="453">
        <v>11</v>
      </c>
    </row>
    <row r="5808" spans="1:5" ht="13.5" customHeight="1" x14ac:dyDescent="0.25">
      <c r="A5808" s="264" t="s">
        <v>33524</v>
      </c>
      <c r="B5808" s="254" t="s">
        <v>33525</v>
      </c>
      <c r="C5808" s="254" t="s">
        <v>33526</v>
      </c>
      <c r="D5808" s="255" t="s">
        <v>18926</v>
      </c>
      <c r="E5808" s="453">
        <v>1</v>
      </c>
    </row>
    <row r="5809" spans="1:5" ht="13.5" customHeight="1" x14ac:dyDescent="0.25">
      <c r="A5809" s="264" t="s">
        <v>33527</v>
      </c>
      <c r="B5809" s="254" t="s">
        <v>33528</v>
      </c>
      <c r="C5809" s="254" t="s">
        <v>33529</v>
      </c>
      <c r="D5809" s="255" t="s">
        <v>18926</v>
      </c>
      <c r="E5809" s="453">
        <v>2</v>
      </c>
    </row>
    <row r="5810" spans="1:5" ht="13.5" customHeight="1" x14ac:dyDescent="0.25">
      <c r="A5810" s="264" t="s">
        <v>33530</v>
      </c>
      <c r="B5810" s="254" t="s">
        <v>33531</v>
      </c>
      <c r="C5810" s="254" t="s">
        <v>33532</v>
      </c>
      <c r="D5810" s="255" t="s">
        <v>18926</v>
      </c>
      <c r="E5810" s="453">
        <v>28</v>
      </c>
    </row>
    <row r="5811" spans="1:5" ht="13.5" customHeight="1" x14ac:dyDescent="0.25">
      <c r="A5811" s="264" t="s">
        <v>33533</v>
      </c>
      <c r="B5811" s="254" t="s">
        <v>33534</v>
      </c>
      <c r="C5811" s="254" t="s">
        <v>33535</v>
      </c>
      <c r="D5811" s="255" t="s">
        <v>18922</v>
      </c>
      <c r="E5811" s="453">
        <v>1</v>
      </c>
    </row>
    <row r="5812" spans="1:5" ht="13.5" customHeight="1" x14ac:dyDescent="0.25">
      <c r="A5812" s="264" t="s">
        <v>33536</v>
      </c>
      <c r="B5812" s="254" t="s">
        <v>33537</v>
      </c>
      <c r="C5812" s="254" t="s">
        <v>33538</v>
      </c>
      <c r="D5812" s="255" t="s">
        <v>18905</v>
      </c>
      <c r="E5812" s="453">
        <v>8</v>
      </c>
    </row>
    <row r="5813" spans="1:5" ht="13.5" customHeight="1" x14ac:dyDescent="0.25">
      <c r="A5813" s="264" t="s">
        <v>33539</v>
      </c>
      <c r="B5813" s="254" t="s">
        <v>33540</v>
      </c>
      <c r="C5813" s="254" t="s">
        <v>33538</v>
      </c>
      <c r="D5813" s="255" t="s">
        <v>18905</v>
      </c>
      <c r="E5813" s="453">
        <v>121</v>
      </c>
    </row>
    <row r="5814" spans="1:5" ht="13.5" customHeight="1" x14ac:dyDescent="0.25">
      <c r="A5814" s="264" t="s">
        <v>33541</v>
      </c>
      <c r="B5814" s="254" t="s">
        <v>33542</v>
      </c>
      <c r="C5814" s="254" t="s">
        <v>33538</v>
      </c>
      <c r="D5814" s="255" t="s">
        <v>18905</v>
      </c>
      <c r="E5814" s="453">
        <v>91</v>
      </c>
    </row>
    <row r="5815" spans="1:5" ht="13.5" customHeight="1" x14ac:dyDescent="0.25">
      <c r="A5815" s="264" t="s">
        <v>33543</v>
      </c>
      <c r="B5815" s="254" t="s">
        <v>33544</v>
      </c>
      <c r="C5815" s="254" t="s">
        <v>33538</v>
      </c>
      <c r="D5815" s="255" t="s">
        <v>18905</v>
      </c>
      <c r="E5815" s="453">
        <v>130</v>
      </c>
    </row>
    <row r="5816" spans="1:5" ht="13.5" customHeight="1" x14ac:dyDescent="0.25">
      <c r="A5816" s="264" t="s">
        <v>33545</v>
      </c>
      <c r="B5816" s="254" t="s">
        <v>33546</v>
      </c>
      <c r="C5816" s="254" t="s">
        <v>33538</v>
      </c>
      <c r="D5816" s="255" t="s">
        <v>18905</v>
      </c>
      <c r="E5816" s="453">
        <v>11</v>
      </c>
    </row>
    <row r="5817" spans="1:5" ht="13.5" customHeight="1" x14ac:dyDescent="0.25">
      <c r="A5817" s="264" t="s">
        <v>33547</v>
      </c>
      <c r="B5817" s="254" t="s">
        <v>33548</v>
      </c>
      <c r="C5817" s="254" t="s">
        <v>33538</v>
      </c>
      <c r="D5817" s="255" t="s">
        <v>18905</v>
      </c>
      <c r="E5817" s="453">
        <v>89</v>
      </c>
    </row>
    <row r="5818" spans="1:5" ht="13.5" customHeight="1" x14ac:dyDescent="0.25">
      <c r="A5818" s="264" t="s">
        <v>33549</v>
      </c>
      <c r="B5818" s="254" t="s">
        <v>33550</v>
      </c>
      <c r="C5818" s="254" t="s">
        <v>33538</v>
      </c>
      <c r="D5818" s="255" t="s">
        <v>18905</v>
      </c>
      <c r="E5818" s="453">
        <v>63</v>
      </c>
    </row>
    <row r="5819" spans="1:5" ht="13.5" customHeight="1" x14ac:dyDescent="0.25">
      <c r="A5819" s="264" t="s">
        <v>9433</v>
      </c>
      <c r="B5819" s="254" t="s">
        <v>33551</v>
      </c>
      <c r="C5819" s="254" t="s">
        <v>33552</v>
      </c>
      <c r="D5819" s="255" t="s">
        <v>19000</v>
      </c>
      <c r="E5819" s="453">
        <v>2</v>
      </c>
    </row>
    <row r="5820" spans="1:5" ht="13.5" customHeight="1" x14ac:dyDescent="0.25">
      <c r="A5820" s="264" t="s">
        <v>33553</v>
      </c>
      <c r="B5820" s="254" t="s">
        <v>33551</v>
      </c>
      <c r="C5820" s="254" t="s">
        <v>33554</v>
      </c>
      <c r="D5820" s="255" t="s">
        <v>19000</v>
      </c>
      <c r="E5820" s="453">
        <v>1</v>
      </c>
    </row>
    <row r="5821" spans="1:5" ht="13.5" customHeight="1" x14ac:dyDescent="0.25">
      <c r="A5821" s="264" t="s">
        <v>33555</v>
      </c>
      <c r="B5821" s="254" t="s">
        <v>33556</v>
      </c>
      <c r="C5821" s="254" t="s">
        <v>33557</v>
      </c>
      <c r="D5821" s="255" t="s">
        <v>19000</v>
      </c>
      <c r="E5821" s="453">
        <v>6</v>
      </c>
    </row>
    <row r="5822" spans="1:5" ht="13.5" customHeight="1" x14ac:dyDescent="0.25">
      <c r="A5822" s="264" t="s">
        <v>33558</v>
      </c>
      <c r="B5822" s="254" t="s">
        <v>33556</v>
      </c>
      <c r="C5822" s="254" t="s">
        <v>33559</v>
      </c>
      <c r="D5822" s="255" t="s">
        <v>19000</v>
      </c>
      <c r="E5822" s="453">
        <v>3</v>
      </c>
    </row>
    <row r="5823" spans="1:5" ht="13.5" customHeight="1" x14ac:dyDescent="0.25">
      <c r="A5823" s="264" t="s">
        <v>33560</v>
      </c>
      <c r="B5823" s="254" t="s">
        <v>33561</v>
      </c>
      <c r="C5823" s="254" t="s">
        <v>33562</v>
      </c>
      <c r="D5823" s="255" t="s">
        <v>19000</v>
      </c>
      <c r="E5823" s="453">
        <v>1</v>
      </c>
    </row>
    <row r="5824" spans="1:5" ht="13.5" customHeight="1" x14ac:dyDescent="0.25">
      <c r="A5824" s="264" t="s">
        <v>33563</v>
      </c>
      <c r="B5824" s="254" t="s">
        <v>33564</v>
      </c>
      <c r="C5824" s="254" t="s">
        <v>33565</v>
      </c>
      <c r="D5824" s="255" t="s">
        <v>19000</v>
      </c>
      <c r="E5824" s="453">
        <v>2</v>
      </c>
    </row>
    <row r="5825" spans="1:5" ht="13.5" customHeight="1" x14ac:dyDescent="0.25">
      <c r="A5825" s="264" t="s">
        <v>33566</v>
      </c>
      <c r="B5825" s="254" t="s">
        <v>33567</v>
      </c>
      <c r="C5825" s="254" t="s">
        <v>33568</v>
      </c>
      <c r="D5825" s="255" t="s">
        <v>19000</v>
      </c>
      <c r="E5825" s="453">
        <v>1</v>
      </c>
    </row>
    <row r="5826" spans="1:5" ht="13.5" customHeight="1" x14ac:dyDescent="0.25">
      <c r="A5826" s="264" t="s">
        <v>33569</v>
      </c>
      <c r="B5826" s="254" t="s">
        <v>33570</v>
      </c>
      <c r="C5826" s="254" t="s">
        <v>33571</v>
      </c>
      <c r="D5826" s="255" t="s">
        <v>19000</v>
      </c>
      <c r="E5826" s="453">
        <v>28</v>
      </c>
    </row>
    <row r="5827" spans="1:5" ht="13.5" customHeight="1" x14ac:dyDescent="0.25">
      <c r="A5827" s="264" t="s">
        <v>33572</v>
      </c>
      <c r="B5827" s="254" t="s">
        <v>33573</v>
      </c>
      <c r="C5827" s="254" t="s">
        <v>33574</v>
      </c>
      <c r="D5827" s="255" t="s">
        <v>19000</v>
      </c>
      <c r="E5827" s="453">
        <v>1</v>
      </c>
    </row>
    <row r="5828" spans="1:5" ht="13.5" customHeight="1" x14ac:dyDescent="0.25">
      <c r="A5828" s="264" t="s">
        <v>33575</v>
      </c>
      <c r="B5828" s="254" t="s">
        <v>33576</v>
      </c>
      <c r="C5828" s="254" t="s">
        <v>33577</v>
      </c>
      <c r="D5828" s="255" t="s">
        <v>19000</v>
      </c>
      <c r="E5828" s="453">
        <v>1</v>
      </c>
    </row>
    <row r="5829" spans="1:5" ht="13.5" customHeight="1" x14ac:dyDescent="0.25">
      <c r="A5829" s="264" t="s">
        <v>33578</v>
      </c>
      <c r="B5829" s="254" t="s">
        <v>33579</v>
      </c>
      <c r="C5829" s="254" t="s">
        <v>33577</v>
      </c>
      <c r="D5829" s="255" t="s">
        <v>19000</v>
      </c>
      <c r="E5829" s="453">
        <v>1</v>
      </c>
    </row>
    <row r="5830" spans="1:5" ht="13.5" customHeight="1" x14ac:dyDescent="0.25">
      <c r="A5830" s="264" t="s">
        <v>33580</v>
      </c>
      <c r="B5830" s="254" t="s">
        <v>33581</v>
      </c>
      <c r="C5830" s="254" t="s">
        <v>33582</v>
      </c>
      <c r="D5830" s="255" t="s">
        <v>18926</v>
      </c>
      <c r="E5830" s="453">
        <v>390</v>
      </c>
    </row>
    <row r="5831" spans="1:5" ht="13.5" customHeight="1" x14ac:dyDescent="0.25">
      <c r="A5831" s="264" t="s">
        <v>33583</v>
      </c>
      <c r="B5831" s="254" t="s">
        <v>33584</v>
      </c>
      <c r="C5831" s="254" t="s">
        <v>33585</v>
      </c>
      <c r="D5831" s="255" t="s">
        <v>18922</v>
      </c>
      <c r="E5831" s="453">
        <v>2</v>
      </c>
    </row>
    <row r="5832" spans="1:5" ht="13.5" customHeight="1" x14ac:dyDescent="0.25">
      <c r="A5832" s="264" t="s">
        <v>33586</v>
      </c>
      <c r="B5832" s="254" t="s">
        <v>33587</v>
      </c>
      <c r="C5832" s="254" t="s">
        <v>33588</v>
      </c>
      <c r="D5832" s="255" t="s">
        <v>18922</v>
      </c>
      <c r="E5832" s="453">
        <v>20</v>
      </c>
    </row>
    <row r="5833" spans="1:5" ht="13.5" customHeight="1" x14ac:dyDescent="0.25">
      <c r="A5833" s="264" t="s">
        <v>33589</v>
      </c>
      <c r="B5833" s="254" t="s">
        <v>33590</v>
      </c>
      <c r="C5833" s="254" t="s">
        <v>33591</v>
      </c>
      <c r="D5833" s="255" t="s">
        <v>18926</v>
      </c>
      <c r="E5833" s="453">
        <v>5</v>
      </c>
    </row>
    <row r="5834" spans="1:5" ht="13.5" customHeight="1" x14ac:dyDescent="0.25">
      <c r="A5834" s="264" t="s">
        <v>33592</v>
      </c>
      <c r="B5834" s="254" t="s">
        <v>33593</v>
      </c>
      <c r="C5834" s="254" t="s">
        <v>33594</v>
      </c>
      <c r="D5834" s="255" t="s">
        <v>18926</v>
      </c>
      <c r="E5834" s="453">
        <v>1</v>
      </c>
    </row>
    <row r="5835" spans="1:5" ht="13.5" customHeight="1" x14ac:dyDescent="0.25">
      <c r="A5835" s="264" t="s">
        <v>33595</v>
      </c>
      <c r="B5835" s="254" t="s">
        <v>33596</v>
      </c>
      <c r="C5835" s="254" t="s">
        <v>33597</v>
      </c>
      <c r="D5835" s="255" t="s">
        <v>18926</v>
      </c>
      <c r="E5835" s="453">
        <v>58</v>
      </c>
    </row>
    <row r="5836" spans="1:5" ht="13.5" customHeight="1" x14ac:dyDescent="0.25">
      <c r="A5836" s="264" t="s">
        <v>33598</v>
      </c>
      <c r="B5836" s="254" t="s">
        <v>33599</v>
      </c>
      <c r="C5836" s="254" t="s">
        <v>33600</v>
      </c>
      <c r="D5836" s="255" t="s">
        <v>18926</v>
      </c>
      <c r="E5836" s="453">
        <v>4</v>
      </c>
    </row>
    <row r="5837" spans="1:5" ht="13.5" customHeight="1" x14ac:dyDescent="0.25">
      <c r="A5837" s="264" t="s">
        <v>33601</v>
      </c>
      <c r="B5837" s="254" t="s">
        <v>33602</v>
      </c>
      <c r="C5837" s="254" t="s">
        <v>33603</v>
      </c>
      <c r="D5837" s="255" t="s">
        <v>18926</v>
      </c>
      <c r="E5837" s="453">
        <v>3</v>
      </c>
    </row>
    <row r="5838" spans="1:5" ht="13.5" customHeight="1" x14ac:dyDescent="0.25">
      <c r="A5838" s="264" t="s">
        <v>33604</v>
      </c>
      <c r="B5838" s="254" t="s">
        <v>33605</v>
      </c>
      <c r="C5838" s="254" t="s">
        <v>33606</v>
      </c>
      <c r="D5838" s="255" t="s">
        <v>18926</v>
      </c>
      <c r="E5838" s="453">
        <v>50</v>
      </c>
    </row>
    <row r="5839" spans="1:5" ht="13.5" customHeight="1" x14ac:dyDescent="0.25">
      <c r="A5839" s="264" t="s">
        <v>33607</v>
      </c>
      <c r="B5839" s="254" t="s">
        <v>33608</v>
      </c>
      <c r="C5839" s="254" t="s">
        <v>33609</v>
      </c>
      <c r="D5839" s="255" t="s">
        <v>18926</v>
      </c>
      <c r="E5839" s="453">
        <v>7</v>
      </c>
    </row>
    <row r="5840" spans="1:5" ht="13.5" customHeight="1" x14ac:dyDescent="0.25">
      <c r="A5840" s="264" t="s">
        <v>33610</v>
      </c>
      <c r="B5840" s="254" t="s">
        <v>33611</v>
      </c>
      <c r="C5840" s="254" t="s">
        <v>33612</v>
      </c>
      <c r="D5840" s="255" t="s">
        <v>18926</v>
      </c>
      <c r="E5840" s="453">
        <v>91</v>
      </c>
    </row>
    <row r="5841" spans="1:5" ht="13.5" customHeight="1" x14ac:dyDescent="0.25">
      <c r="A5841" s="264" t="s">
        <v>33613</v>
      </c>
      <c r="B5841" s="254" t="s">
        <v>33614</v>
      </c>
      <c r="C5841" s="254" t="s">
        <v>33615</v>
      </c>
      <c r="D5841" s="255" t="s">
        <v>18926</v>
      </c>
      <c r="E5841" s="453">
        <v>75</v>
      </c>
    </row>
    <row r="5842" spans="1:5" ht="13.5" customHeight="1" x14ac:dyDescent="0.25">
      <c r="A5842" s="264" t="s">
        <v>33616</v>
      </c>
      <c r="B5842" s="254" t="s">
        <v>33617</v>
      </c>
      <c r="C5842" s="254" t="s">
        <v>33618</v>
      </c>
      <c r="D5842" s="255" t="s">
        <v>18926</v>
      </c>
      <c r="E5842" s="453">
        <v>1</v>
      </c>
    </row>
    <row r="5843" spans="1:5" ht="13.5" customHeight="1" x14ac:dyDescent="0.25">
      <c r="A5843" s="264" t="s">
        <v>33619</v>
      </c>
      <c r="B5843" s="254" t="s">
        <v>33620</v>
      </c>
      <c r="C5843" s="254" t="s">
        <v>33621</v>
      </c>
      <c r="D5843" s="255" t="s">
        <v>18926</v>
      </c>
      <c r="E5843" s="453">
        <v>1</v>
      </c>
    </row>
    <row r="5844" spans="1:5" ht="13.5" customHeight="1" x14ac:dyDescent="0.25">
      <c r="A5844" s="264" t="s">
        <v>33622</v>
      </c>
      <c r="B5844" s="254" t="s">
        <v>33623</v>
      </c>
      <c r="C5844" s="254" t="s">
        <v>33624</v>
      </c>
      <c r="D5844" s="255" t="s">
        <v>18926</v>
      </c>
      <c r="E5844" s="453">
        <v>19</v>
      </c>
    </row>
    <row r="5845" spans="1:5" ht="13.5" customHeight="1" x14ac:dyDescent="0.25">
      <c r="A5845" s="264" t="s">
        <v>33625</v>
      </c>
      <c r="B5845" s="254" t="s">
        <v>33626</v>
      </c>
      <c r="C5845" s="254" t="s">
        <v>33627</v>
      </c>
      <c r="D5845" s="255" t="s">
        <v>18926</v>
      </c>
      <c r="E5845" s="453">
        <v>34</v>
      </c>
    </row>
    <row r="5846" spans="1:5" ht="13.5" customHeight="1" x14ac:dyDescent="0.25">
      <c r="A5846" s="264" t="s">
        <v>33628</v>
      </c>
      <c r="B5846" s="254" t="s">
        <v>33629</v>
      </c>
      <c r="C5846" s="254" t="s">
        <v>33630</v>
      </c>
      <c r="D5846" s="255" t="s">
        <v>18922</v>
      </c>
      <c r="E5846" s="453">
        <v>7</v>
      </c>
    </row>
    <row r="5847" spans="1:5" ht="13.5" customHeight="1" x14ac:dyDescent="0.25">
      <c r="A5847" s="264" t="s">
        <v>33631</v>
      </c>
      <c r="B5847" s="254" t="s">
        <v>33632</v>
      </c>
      <c r="C5847" s="254" t="s">
        <v>33633</v>
      </c>
      <c r="D5847" s="255" t="s">
        <v>18922</v>
      </c>
      <c r="E5847" s="453">
        <v>43</v>
      </c>
    </row>
    <row r="5848" spans="1:5" ht="13.5" customHeight="1" x14ac:dyDescent="0.25">
      <c r="A5848" s="264" t="s">
        <v>33634</v>
      </c>
      <c r="B5848" s="254" t="s">
        <v>33635</v>
      </c>
      <c r="C5848" s="254" t="s">
        <v>33636</v>
      </c>
      <c r="D5848" s="255" t="s">
        <v>18922</v>
      </c>
      <c r="E5848" s="453">
        <v>1</v>
      </c>
    </row>
    <row r="5849" spans="1:5" ht="13.5" customHeight="1" x14ac:dyDescent="0.25">
      <c r="A5849" s="264" t="s">
        <v>33637</v>
      </c>
      <c r="B5849" s="254" t="s">
        <v>33638</v>
      </c>
      <c r="C5849" s="254" t="s">
        <v>33639</v>
      </c>
      <c r="D5849" s="255" t="s">
        <v>18926</v>
      </c>
      <c r="E5849" s="453">
        <v>13</v>
      </c>
    </row>
    <row r="5850" spans="1:5" ht="13.5" customHeight="1" x14ac:dyDescent="0.25">
      <c r="A5850" s="264" t="s">
        <v>33640</v>
      </c>
      <c r="B5850" s="254" t="s">
        <v>33641</v>
      </c>
      <c r="C5850" s="254" t="s">
        <v>33642</v>
      </c>
      <c r="D5850" s="255" t="s">
        <v>18926</v>
      </c>
      <c r="E5850" s="453">
        <v>57</v>
      </c>
    </row>
    <row r="5851" spans="1:5" ht="13.5" customHeight="1" x14ac:dyDescent="0.25">
      <c r="A5851" s="264" t="s">
        <v>33643</v>
      </c>
      <c r="B5851" s="254" t="s">
        <v>33644</v>
      </c>
      <c r="C5851" s="254" t="s">
        <v>33645</v>
      </c>
      <c r="D5851" s="255" t="s">
        <v>18926</v>
      </c>
      <c r="E5851" s="453">
        <v>154</v>
      </c>
    </row>
    <row r="5852" spans="1:5" ht="13.5" customHeight="1" x14ac:dyDescent="0.25">
      <c r="A5852" s="264" t="s">
        <v>33646</v>
      </c>
      <c r="B5852" s="254" t="s">
        <v>33647</v>
      </c>
      <c r="C5852" s="254" t="s">
        <v>33648</v>
      </c>
      <c r="D5852" s="255" t="s">
        <v>18926</v>
      </c>
      <c r="E5852" s="453">
        <v>1</v>
      </c>
    </row>
    <row r="5853" spans="1:5" ht="13.5" customHeight="1" x14ac:dyDescent="0.25">
      <c r="A5853" s="264" t="s">
        <v>33649</v>
      </c>
      <c r="B5853" s="254" t="s">
        <v>33650</v>
      </c>
      <c r="C5853" s="254" t="s">
        <v>33651</v>
      </c>
      <c r="D5853" s="255" t="s">
        <v>18926</v>
      </c>
      <c r="E5853" s="453">
        <v>15</v>
      </c>
    </row>
    <row r="5854" spans="1:5" ht="13.5" customHeight="1" x14ac:dyDescent="0.25">
      <c r="A5854" s="264" t="s">
        <v>33652</v>
      </c>
      <c r="B5854" s="254" t="s">
        <v>33653</v>
      </c>
      <c r="C5854" s="254" t="s">
        <v>33654</v>
      </c>
      <c r="D5854" s="255" t="s">
        <v>18926</v>
      </c>
      <c r="E5854" s="453">
        <v>108</v>
      </c>
    </row>
    <row r="5855" spans="1:5" ht="13.5" customHeight="1" x14ac:dyDescent="0.25">
      <c r="A5855" s="264" t="s">
        <v>33655</v>
      </c>
      <c r="B5855" s="254" t="s">
        <v>33656</v>
      </c>
      <c r="C5855" s="254" t="s">
        <v>33657</v>
      </c>
      <c r="D5855" s="255" t="s">
        <v>18922</v>
      </c>
      <c r="E5855" s="453">
        <v>134</v>
      </c>
    </row>
    <row r="5856" spans="1:5" ht="13.5" customHeight="1" x14ac:dyDescent="0.25">
      <c r="A5856" s="264" t="s">
        <v>33658</v>
      </c>
      <c r="B5856" s="254" t="s">
        <v>33659</v>
      </c>
      <c r="C5856" s="254" t="s">
        <v>33660</v>
      </c>
      <c r="D5856" s="255" t="s">
        <v>18922</v>
      </c>
      <c r="E5856" s="453">
        <v>72</v>
      </c>
    </row>
    <row r="5857" spans="1:5" ht="13.5" customHeight="1" x14ac:dyDescent="0.25">
      <c r="A5857" s="264" t="s">
        <v>33661</v>
      </c>
      <c r="B5857" s="254" t="s">
        <v>33662</v>
      </c>
      <c r="C5857" s="254" t="s">
        <v>33663</v>
      </c>
      <c r="D5857" s="255" t="s">
        <v>18922</v>
      </c>
      <c r="E5857" s="453">
        <v>27</v>
      </c>
    </row>
    <row r="5858" spans="1:5" ht="13.5" customHeight="1" x14ac:dyDescent="0.25">
      <c r="A5858" s="264" t="s">
        <v>33664</v>
      </c>
      <c r="B5858" s="254" t="s">
        <v>33665</v>
      </c>
      <c r="C5858" s="254" t="s">
        <v>33657</v>
      </c>
      <c r="D5858" s="255" t="s">
        <v>18922</v>
      </c>
      <c r="E5858" s="453">
        <v>22</v>
      </c>
    </row>
    <row r="5859" spans="1:5" ht="13.5" customHeight="1" x14ac:dyDescent="0.25">
      <c r="A5859" s="264" t="s">
        <v>33666</v>
      </c>
      <c r="B5859" s="254" t="s">
        <v>33667</v>
      </c>
      <c r="C5859" s="254" t="s">
        <v>33660</v>
      </c>
      <c r="D5859" s="255" t="s">
        <v>18922</v>
      </c>
      <c r="E5859" s="453">
        <v>3</v>
      </c>
    </row>
    <row r="5860" spans="1:5" ht="13.5" customHeight="1" x14ac:dyDescent="0.25">
      <c r="A5860" s="264" t="s">
        <v>33668</v>
      </c>
      <c r="B5860" s="254" t="s">
        <v>33669</v>
      </c>
      <c r="C5860" s="254" t="s">
        <v>33670</v>
      </c>
      <c r="D5860" s="255" t="s">
        <v>18922</v>
      </c>
      <c r="E5860" s="453">
        <v>62</v>
      </c>
    </row>
    <row r="5861" spans="1:5" ht="13.5" customHeight="1" x14ac:dyDescent="0.25">
      <c r="A5861" s="264" t="s">
        <v>33671</v>
      </c>
      <c r="B5861" s="254" t="s">
        <v>33672</v>
      </c>
      <c r="C5861" s="254" t="s">
        <v>33673</v>
      </c>
      <c r="D5861" s="255" t="s">
        <v>18922</v>
      </c>
      <c r="E5861" s="453">
        <v>18</v>
      </c>
    </row>
    <row r="5862" spans="1:5" ht="13.5" customHeight="1" x14ac:dyDescent="0.25">
      <c r="A5862" s="264" t="s">
        <v>33674</v>
      </c>
      <c r="B5862" s="254" t="s">
        <v>33675</v>
      </c>
      <c r="C5862" s="254" t="s">
        <v>33676</v>
      </c>
      <c r="D5862" s="255" t="s">
        <v>18922</v>
      </c>
      <c r="E5862" s="453">
        <v>11</v>
      </c>
    </row>
    <row r="5863" spans="1:5" ht="13.5" customHeight="1" x14ac:dyDescent="0.25">
      <c r="A5863" s="264" t="s">
        <v>33677</v>
      </c>
      <c r="B5863" s="254" t="s">
        <v>33678</v>
      </c>
      <c r="C5863" s="254" t="s">
        <v>33679</v>
      </c>
      <c r="D5863" s="255" t="s">
        <v>18899</v>
      </c>
      <c r="E5863" s="453">
        <v>31</v>
      </c>
    </row>
    <row r="5864" spans="1:5" ht="13.5" customHeight="1" x14ac:dyDescent="0.25">
      <c r="A5864" s="264" t="s">
        <v>33680</v>
      </c>
      <c r="B5864" s="254" t="s">
        <v>33681</v>
      </c>
      <c r="C5864" s="254" t="s">
        <v>33682</v>
      </c>
      <c r="D5864" s="255" t="s">
        <v>18899</v>
      </c>
      <c r="E5864" s="453">
        <v>10</v>
      </c>
    </row>
    <row r="5865" spans="1:5" ht="13.5" customHeight="1" x14ac:dyDescent="0.25">
      <c r="A5865" s="264" t="s">
        <v>33683</v>
      </c>
      <c r="B5865" s="254" t="s">
        <v>33684</v>
      </c>
      <c r="C5865" s="254" t="s">
        <v>33685</v>
      </c>
      <c r="D5865" s="255" t="s">
        <v>18899</v>
      </c>
      <c r="E5865" s="453">
        <v>1</v>
      </c>
    </row>
    <row r="5866" spans="1:5" ht="13.5" customHeight="1" x14ac:dyDescent="0.25">
      <c r="A5866" s="264" t="s">
        <v>33686</v>
      </c>
      <c r="B5866" s="254" t="s">
        <v>33687</v>
      </c>
      <c r="C5866" s="254" t="s">
        <v>33688</v>
      </c>
      <c r="D5866" s="255" t="s">
        <v>18899</v>
      </c>
      <c r="E5866" s="453">
        <v>13</v>
      </c>
    </row>
    <row r="5867" spans="1:5" ht="13.5" customHeight="1" x14ac:dyDescent="0.25">
      <c r="A5867" s="264" t="s">
        <v>33689</v>
      </c>
      <c r="B5867" s="254" t="s">
        <v>33690</v>
      </c>
      <c r="C5867" s="254" t="s">
        <v>33691</v>
      </c>
      <c r="D5867" s="255" t="s">
        <v>18899</v>
      </c>
      <c r="E5867" s="453">
        <v>28</v>
      </c>
    </row>
    <row r="5868" spans="1:5" ht="13.5" customHeight="1" x14ac:dyDescent="0.25">
      <c r="A5868" s="264" t="s">
        <v>33692</v>
      </c>
      <c r="B5868" s="254" t="s">
        <v>33693</v>
      </c>
      <c r="C5868" s="254" t="s">
        <v>33694</v>
      </c>
      <c r="D5868" s="255" t="s">
        <v>18922</v>
      </c>
      <c r="E5868" s="453">
        <v>1</v>
      </c>
    </row>
    <row r="5869" spans="1:5" ht="13.5" customHeight="1" x14ac:dyDescent="0.25">
      <c r="A5869" s="264" t="s">
        <v>33695</v>
      </c>
      <c r="B5869" s="254" t="s">
        <v>33696</v>
      </c>
      <c r="C5869" s="254" t="s">
        <v>33697</v>
      </c>
      <c r="D5869" s="255" t="s">
        <v>18922</v>
      </c>
      <c r="E5869" s="453">
        <v>3</v>
      </c>
    </row>
    <row r="5870" spans="1:5" ht="13.5" customHeight="1" x14ac:dyDescent="0.25">
      <c r="A5870" s="264" t="s">
        <v>33698</v>
      </c>
      <c r="B5870" s="254" t="s">
        <v>33699</v>
      </c>
      <c r="C5870" s="254" t="s">
        <v>33700</v>
      </c>
      <c r="D5870" s="255" t="s">
        <v>18922</v>
      </c>
      <c r="E5870" s="453">
        <v>1</v>
      </c>
    </row>
    <row r="5871" spans="1:5" ht="13.5" customHeight="1" x14ac:dyDescent="0.25">
      <c r="A5871" s="264" t="s">
        <v>33701</v>
      </c>
      <c r="B5871" s="254" t="s">
        <v>33702</v>
      </c>
      <c r="C5871" s="254" t="s">
        <v>33703</v>
      </c>
      <c r="D5871" s="255" t="s">
        <v>18922</v>
      </c>
      <c r="E5871" s="453">
        <v>1</v>
      </c>
    </row>
    <row r="5872" spans="1:5" ht="13.5" customHeight="1" x14ac:dyDescent="0.25">
      <c r="A5872" s="264" t="s">
        <v>33704</v>
      </c>
      <c r="B5872" s="254" t="s">
        <v>33705</v>
      </c>
      <c r="C5872" s="254" t="s">
        <v>33706</v>
      </c>
      <c r="D5872" s="255" t="s">
        <v>18922</v>
      </c>
      <c r="E5872" s="453">
        <v>87</v>
      </c>
    </row>
    <row r="5873" spans="1:5" ht="13.5" customHeight="1" x14ac:dyDescent="0.25">
      <c r="A5873" s="264" t="s">
        <v>33707</v>
      </c>
      <c r="B5873" s="254" t="s">
        <v>33708</v>
      </c>
      <c r="C5873" s="254" t="s">
        <v>33706</v>
      </c>
      <c r="D5873" s="255" t="s">
        <v>18922</v>
      </c>
      <c r="E5873" s="453">
        <v>14</v>
      </c>
    </row>
    <row r="5874" spans="1:5" ht="13.5" customHeight="1" x14ac:dyDescent="0.25">
      <c r="A5874" s="264" t="s">
        <v>33709</v>
      </c>
      <c r="B5874" s="254" t="s">
        <v>33710</v>
      </c>
      <c r="C5874" s="254" t="s">
        <v>33711</v>
      </c>
      <c r="D5874" s="255" t="s">
        <v>18922</v>
      </c>
      <c r="E5874" s="453">
        <v>1</v>
      </c>
    </row>
    <row r="5875" spans="1:5" ht="13.5" customHeight="1" x14ac:dyDescent="0.25">
      <c r="A5875" s="264" t="s">
        <v>33712</v>
      </c>
      <c r="B5875" s="254" t="s">
        <v>33713</v>
      </c>
      <c r="C5875" s="254" t="s">
        <v>33714</v>
      </c>
      <c r="D5875" s="255" t="s">
        <v>18922</v>
      </c>
      <c r="E5875" s="453">
        <v>43</v>
      </c>
    </row>
    <row r="5876" spans="1:5" ht="13.5" customHeight="1" x14ac:dyDescent="0.25">
      <c r="A5876" s="264" t="s">
        <v>33715</v>
      </c>
      <c r="B5876" s="254" t="s">
        <v>33716</v>
      </c>
      <c r="C5876" s="254" t="s">
        <v>33714</v>
      </c>
      <c r="D5876" s="255" t="s">
        <v>18922</v>
      </c>
      <c r="E5876" s="453">
        <v>1</v>
      </c>
    </row>
    <row r="5877" spans="1:5" ht="13.5" customHeight="1" x14ac:dyDescent="0.25">
      <c r="A5877" s="264" t="s">
        <v>33717</v>
      </c>
      <c r="B5877" s="254" t="s">
        <v>33718</v>
      </c>
      <c r="C5877" s="254" t="s">
        <v>33719</v>
      </c>
      <c r="D5877" s="255" t="s">
        <v>18922</v>
      </c>
      <c r="E5877" s="453">
        <v>1</v>
      </c>
    </row>
    <row r="5878" spans="1:5" ht="13.5" customHeight="1" x14ac:dyDescent="0.25">
      <c r="A5878" s="264" t="s">
        <v>33720</v>
      </c>
      <c r="B5878" s="254" t="s">
        <v>33721</v>
      </c>
      <c r="C5878" s="254" t="s">
        <v>33722</v>
      </c>
      <c r="D5878" s="255" t="s">
        <v>18922</v>
      </c>
      <c r="E5878" s="453">
        <v>74</v>
      </c>
    </row>
    <row r="5879" spans="1:5" ht="13.5" customHeight="1" x14ac:dyDescent="0.25">
      <c r="A5879" s="264" t="s">
        <v>33723</v>
      </c>
      <c r="B5879" s="254" t="s">
        <v>33724</v>
      </c>
      <c r="C5879" s="254" t="s">
        <v>33725</v>
      </c>
      <c r="D5879" s="255" t="s">
        <v>18899</v>
      </c>
      <c r="E5879" s="453">
        <v>1793</v>
      </c>
    </row>
    <row r="5880" spans="1:5" ht="13.5" customHeight="1" x14ac:dyDescent="0.25">
      <c r="A5880" s="264" t="s">
        <v>9435</v>
      </c>
      <c r="B5880" s="254" t="s">
        <v>33726</v>
      </c>
      <c r="C5880" s="254" t="s">
        <v>33727</v>
      </c>
      <c r="D5880" s="255" t="s">
        <v>18899</v>
      </c>
      <c r="E5880" s="453">
        <v>15330</v>
      </c>
    </row>
    <row r="5881" spans="1:5" ht="13.5" customHeight="1" x14ac:dyDescent="0.25">
      <c r="A5881" s="264" t="s">
        <v>33728</v>
      </c>
      <c r="B5881" s="254" t="s">
        <v>33729</v>
      </c>
      <c r="C5881" s="254" t="s">
        <v>33730</v>
      </c>
      <c r="D5881" s="255" t="s">
        <v>18926</v>
      </c>
      <c r="E5881" s="453">
        <v>179</v>
      </c>
    </row>
    <row r="5882" spans="1:5" ht="13.5" customHeight="1" x14ac:dyDescent="0.25">
      <c r="A5882" s="264" t="s">
        <v>33731</v>
      </c>
      <c r="B5882" s="254" t="s">
        <v>33732</v>
      </c>
      <c r="C5882" s="254" t="s">
        <v>33733</v>
      </c>
      <c r="D5882" s="255" t="s">
        <v>18926</v>
      </c>
      <c r="E5882" s="453">
        <v>171</v>
      </c>
    </row>
    <row r="5883" spans="1:5" ht="13.5" customHeight="1" x14ac:dyDescent="0.25">
      <c r="A5883" s="264" t="s">
        <v>33734</v>
      </c>
      <c r="B5883" s="254" t="s">
        <v>33735</v>
      </c>
      <c r="C5883" s="254" t="s">
        <v>33736</v>
      </c>
      <c r="D5883" s="255" t="s">
        <v>18926</v>
      </c>
      <c r="E5883" s="453">
        <v>112</v>
      </c>
    </row>
    <row r="5884" spans="1:5" ht="13.5" customHeight="1" x14ac:dyDescent="0.25">
      <c r="A5884" s="264" t="s">
        <v>33737</v>
      </c>
      <c r="B5884" s="254" t="s">
        <v>33738</v>
      </c>
      <c r="C5884" s="254" t="s">
        <v>33739</v>
      </c>
      <c r="D5884" s="255" t="s">
        <v>18926</v>
      </c>
      <c r="E5884" s="453">
        <v>65</v>
      </c>
    </row>
    <row r="5885" spans="1:5" ht="13.5" customHeight="1" x14ac:dyDescent="0.25">
      <c r="A5885" s="264" t="s">
        <v>33740</v>
      </c>
      <c r="B5885" s="254" t="s">
        <v>33741</v>
      </c>
      <c r="C5885" s="254" t="s">
        <v>33742</v>
      </c>
      <c r="D5885" s="255" t="s">
        <v>18926</v>
      </c>
      <c r="E5885" s="453">
        <v>2</v>
      </c>
    </row>
    <row r="5886" spans="1:5" ht="13.5" customHeight="1" x14ac:dyDescent="0.25">
      <c r="A5886" s="264" t="s">
        <v>33743</v>
      </c>
      <c r="B5886" s="254" t="s">
        <v>33744</v>
      </c>
      <c r="C5886" s="254" t="s">
        <v>33745</v>
      </c>
      <c r="D5886" s="255" t="s">
        <v>18926</v>
      </c>
      <c r="E5886" s="453">
        <v>2</v>
      </c>
    </row>
    <row r="5887" spans="1:5" ht="13.5" customHeight="1" x14ac:dyDescent="0.25">
      <c r="A5887" s="264" t="s">
        <v>33746</v>
      </c>
      <c r="B5887" s="254" t="s">
        <v>33747</v>
      </c>
      <c r="C5887" s="254" t="s">
        <v>33748</v>
      </c>
      <c r="D5887" s="255" t="s">
        <v>18926</v>
      </c>
      <c r="E5887" s="453">
        <v>10</v>
      </c>
    </row>
    <row r="5888" spans="1:5" ht="13.5" customHeight="1" x14ac:dyDescent="0.25">
      <c r="A5888" s="264" t="s">
        <v>33749</v>
      </c>
      <c r="B5888" s="254" t="s">
        <v>33750</v>
      </c>
      <c r="C5888" s="254" t="s">
        <v>33751</v>
      </c>
      <c r="D5888" s="255" t="s">
        <v>18926</v>
      </c>
      <c r="E5888" s="453">
        <v>66</v>
      </c>
    </row>
    <row r="5889" spans="1:5" ht="13.5" customHeight="1" x14ac:dyDescent="0.25">
      <c r="A5889" s="264" t="s">
        <v>33752</v>
      </c>
      <c r="B5889" s="254" t="s">
        <v>33753</v>
      </c>
      <c r="C5889" s="254" t="s">
        <v>33754</v>
      </c>
      <c r="D5889" s="255" t="s">
        <v>18926</v>
      </c>
      <c r="E5889" s="453">
        <v>92</v>
      </c>
    </row>
    <row r="5890" spans="1:5" ht="13.5" customHeight="1" x14ac:dyDescent="0.25">
      <c r="A5890" s="264" t="s">
        <v>33755</v>
      </c>
      <c r="B5890" s="254" t="s">
        <v>33756</v>
      </c>
      <c r="C5890" s="254" t="s">
        <v>33757</v>
      </c>
      <c r="D5890" s="255" t="s">
        <v>18922</v>
      </c>
      <c r="E5890" s="453">
        <v>44</v>
      </c>
    </row>
    <row r="5891" spans="1:5" ht="13.5" customHeight="1" x14ac:dyDescent="0.25">
      <c r="A5891" s="264" t="s">
        <v>33758</v>
      </c>
      <c r="B5891" s="254" t="s">
        <v>33759</v>
      </c>
      <c r="C5891" s="254" t="s">
        <v>33760</v>
      </c>
      <c r="D5891" s="255" t="s">
        <v>18926</v>
      </c>
      <c r="E5891" s="453">
        <v>27</v>
      </c>
    </row>
    <row r="5892" spans="1:5" ht="13.5" customHeight="1" x14ac:dyDescent="0.25">
      <c r="A5892" s="264" t="s">
        <v>33761</v>
      </c>
      <c r="B5892" s="254" t="s">
        <v>33762</v>
      </c>
      <c r="C5892" s="254" t="s">
        <v>33763</v>
      </c>
      <c r="D5892" s="255" t="s">
        <v>18926</v>
      </c>
      <c r="E5892" s="453">
        <v>245</v>
      </c>
    </row>
    <row r="5893" spans="1:5" ht="13.5" customHeight="1" x14ac:dyDescent="0.25">
      <c r="A5893" s="264" t="s">
        <v>33764</v>
      </c>
      <c r="B5893" s="254" t="s">
        <v>33765</v>
      </c>
      <c r="C5893" s="254" t="s">
        <v>33766</v>
      </c>
      <c r="D5893" s="255" t="s">
        <v>18926</v>
      </c>
      <c r="E5893" s="453">
        <v>22</v>
      </c>
    </row>
    <row r="5894" spans="1:5" ht="13.5" customHeight="1" x14ac:dyDescent="0.25">
      <c r="A5894" s="264" t="s">
        <v>33767</v>
      </c>
      <c r="B5894" s="254" t="s">
        <v>33768</v>
      </c>
      <c r="C5894" s="254" t="s">
        <v>33769</v>
      </c>
      <c r="D5894" s="255" t="s">
        <v>18926</v>
      </c>
      <c r="E5894" s="453">
        <v>58</v>
      </c>
    </row>
    <row r="5895" spans="1:5" ht="13.5" customHeight="1" x14ac:dyDescent="0.25">
      <c r="A5895" s="264" t="s">
        <v>9437</v>
      </c>
      <c r="B5895" s="254" t="s">
        <v>33770</v>
      </c>
      <c r="C5895" s="254" t="s">
        <v>33771</v>
      </c>
      <c r="D5895" s="255" t="s">
        <v>18926</v>
      </c>
      <c r="E5895" s="453">
        <v>41</v>
      </c>
    </row>
    <row r="5896" spans="1:5" ht="13.5" customHeight="1" x14ac:dyDescent="0.25">
      <c r="A5896" s="264" t="s">
        <v>9439</v>
      </c>
      <c r="B5896" s="254" t="s">
        <v>33772</v>
      </c>
      <c r="C5896" s="254" t="s">
        <v>33773</v>
      </c>
      <c r="D5896" s="255" t="s">
        <v>18926</v>
      </c>
      <c r="E5896" s="453">
        <v>634</v>
      </c>
    </row>
    <row r="5897" spans="1:5" ht="13.5" customHeight="1" x14ac:dyDescent="0.25">
      <c r="A5897" s="264" t="s">
        <v>33774</v>
      </c>
      <c r="B5897" s="254" t="s">
        <v>33775</v>
      </c>
      <c r="C5897" s="254" t="s">
        <v>33776</v>
      </c>
      <c r="D5897" s="255" t="s">
        <v>18926</v>
      </c>
      <c r="E5897" s="453">
        <v>59</v>
      </c>
    </row>
    <row r="5898" spans="1:5" ht="13.5" customHeight="1" x14ac:dyDescent="0.25">
      <c r="A5898" s="264" t="s">
        <v>33777</v>
      </c>
      <c r="B5898" s="254" t="s">
        <v>32742</v>
      </c>
      <c r="C5898" s="254" t="s">
        <v>33778</v>
      </c>
      <c r="D5898" s="255" t="s">
        <v>18926</v>
      </c>
      <c r="E5898" s="453">
        <v>48</v>
      </c>
    </row>
    <row r="5899" spans="1:5" ht="13.5" customHeight="1" x14ac:dyDescent="0.25">
      <c r="A5899" s="264" t="s">
        <v>33779</v>
      </c>
      <c r="B5899" s="254" t="s">
        <v>33780</v>
      </c>
      <c r="C5899" s="254" t="s">
        <v>33781</v>
      </c>
      <c r="D5899" s="255" t="s">
        <v>18926</v>
      </c>
      <c r="E5899" s="453">
        <v>30</v>
      </c>
    </row>
    <row r="5900" spans="1:5" ht="13.5" customHeight="1" x14ac:dyDescent="0.25">
      <c r="A5900" s="264" t="s">
        <v>33782</v>
      </c>
      <c r="B5900" s="254" t="s">
        <v>33783</v>
      </c>
      <c r="C5900" s="254" t="s">
        <v>33784</v>
      </c>
      <c r="D5900" s="255" t="s">
        <v>18926</v>
      </c>
      <c r="E5900" s="453">
        <v>128</v>
      </c>
    </row>
    <row r="5901" spans="1:5" ht="13.5" customHeight="1" x14ac:dyDescent="0.25">
      <c r="A5901" s="264" t="s">
        <v>33785</v>
      </c>
      <c r="B5901" s="254" t="s">
        <v>33786</v>
      </c>
      <c r="C5901" s="254" t="s">
        <v>33787</v>
      </c>
      <c r="D5901" s="255" t="s">
        <v>18926</v>
      </c>
      <c r="E5901" s="453">
        <v>46</v>
      </c>
    </row>
    <row r="5902" spans="1:5" ht="13.5" customHeight="1" x14ac:dyDescent="0.25">
      <c r="A5902" s="264" t="s">
        <v>33788</v>
      </c>
      <c r="B5902" s="254" t="s">
        <v>31691</v>
      </c>
      <c r="C5902" s="254" t="s">
        <v>33789</v>
      </c>
      <c r="D5902" s="255" t="s">
        <v>18926</v>
      </c>
      <c r="E5902" s="453">
        <v>109</v>
      </c>
    </row>
    <row r="5903" spans="1:5" ht="13.5" customHeight="1" x14ac:dyDescent="0.25">
      <c r="A5903" s="264" t="s">
        <v>33790</v>
      </c>
      <c r="B5903" s="254" t="s">
        <v>33791</v>
      </c>
      <c r="C5903" s="254" t="s">
        <v>33792</v>
      </c>
      <c r="D5903" s="255" t="s">
        <v>18926</v>
      </c>
      <c r="E5903" s="453">
        <v>6</v>
      </c>
    </row>
    <row r="5904" spans="1:5" ht="13.5" customHeight="1" x14ac:dyDescent="0.25">
      <c r="A5904" s="264" t="s">
        <v>33793</v>
      </c>
      <c r="B5904" s="254" t="s">
        <v>24627</v>
      </c>
      <c r="C5904" s="254" t="s">
        <v>33794</v>
      </c>
      <c r="D5904" s="255" t="s">
        <v>18926</v>
      </c>
      <c r="E5904" s="453">
        <v>23</v>
      </c>
    </row>
    <row r="5905" spans="1:5" ht="13.5" customHeight="1" x14ac:dyDescent="0.25">
      <c r="A5905" s="264" t="s">
        <v>33795</v>
      </c>
      <c r="B5905" s="254" t="s">
        <v>22759</v>
      </c>
      <c r="C5905" s="254" t="s">
        <v>33796</v>
      </c>
      <c r="D5905" s="255" t="s">
        <v>18926</v>
      </c>
      <c r="E5905" s="453">
        <v>5</v>
      </c>
    </row>
    <row r="5906" spans="1:5" ht="13.5" customHeight="1" x14ac:dyDescent="0.25">
      <c r="A5906" s="264" t="s">
        <v>33797</v>
      </c>
      <c r="B5906" s="254" t="s">
        <v>33798</v>
      </c>
      <c r="C5906" s="254" t="s">
        <v>33799</v>
      </c>
      <c r="D5906" s="255" t="s">
        <v>18926</v>
      </c>
      <c r="E5906" s="453">
        <v>22</v>
      </c>
    </row>
    <row r="5907" spans="1:5" ht="13.5" customHeight="1" x14ac:dyDescent="0.25">
      <c r="A5907" s="264" t="s">
        <v>33800</v>
      </c>
      <c r="B5907" s="254" t="s">
        <v>33801</v>
      </c>
      <c r="C5907" s="254" t="s">
        <v>33802</v>
      </c>
      <c r="D5907" s="255" t="s">
        <v>18926</v>
      </c>
      <c r="E5907" s="453">
        <v>44</v>
      </c>
    </row>
    <row r="5908" spans="1:5" ht="13.5" customHeight="1" x14ac:dyDescent="0.25">
      <c r="A5908" s="264" t="s">
        <v>33803</v>
      </c>
      <c r="B5908" s="254" t="s">
        <v>33804</v>
      </c>
      <c r="C5908" s="254" t="s">
        <v>33805</v>
      </c>
      <c r="D5908" s="255" t="s">
        <v>18926</v>
      </c>
      <c r="E5908" s="453">
        <v>4</v>
      </c>
    </row>
    <row r="5909" spans="1:5" ht="13.5" customHeight="1" x14ac:dyDescent="0.25">
      <c r="A5909" s="264" t="s">
        <v>33806</v>
      </c>
      <c r="B5909" s="254" t="s">
        <v>33807</v>
      </c>
      <c r="C5909" s="254" t="s">
        <v>33808</v>
      </c>
      <c r="D5909" s="255" t="s">
        <v>18926</v>
      </c>
      <c r="E5909" s="453">
        <v>3</v>
      </c>
    </row>
    <row r="5910" spans="1:5" ht="13.5" customHeight="1" x14ac:dyDescent="0.25">
      <c r="A5910" s="264" t="s">
        <v>33809</v>
      </c>
      <c r="B5910" s="254" t="s">
        <v>30705</v>
      </c>
      <c r="C5910" s="254" t="s">
        <v>33810</v>
      </c>
      <c r="D5910" s="255" t="s">
        <v>18926</v>
      </c>
      <c r="E5910" s="453">
        <v>17</v>
      </c>
    </row>
    <row r="5911" spans="1:5" ht="13.5" customHeight="1" x14ac:dyDescent="0.25">
      <c r="A5911" s="264" t="s">
        <v>33811</v>
      </c>
      <c r="B5911" s="254" t="s">
        <v>33812</v>
      </c>
      <c r="C5911" s="254" t="s">
        <v>33813</v>
      </c>
      <c r="D5911" s="255" t="s">
        <v>18926</v>
      </c>
      <c r="E5911" s="453">
        <v>8</v>
      </c>
    </row>
    <row r="5912" spans="1:5" ht="13.5" customHeight="1" x14ac:dyDescent="0.25">
      <c r="A5912" s="264" t="s">
        <v>33814</v>
      </c>
      <c r="B5912" s="254" t="s">
        <v>33815</v>
      </c>
      <c r="C5912" s="254" t="s">
        <v>33816</v>
      </c>
      <c r="D5912" s="255" t="s">
        <v>18926</v>
      </c>
      <c r="E5912" s="453">
        <v>24</v>
      </c>
    </row>
    <row r="5913" spans="1:5" ht="13.5" customHeight="1" x14ac:dyDescent="0.25">
      <c r="A5913" s="264" t="s">
        <v>33817</v>
      </c>
      <c r="B5913" s="254" t="s">
        <v>33815</v>
      </c>
      <c r="C5913" s="254" t="s">
        <v>33818</v>
      </c>
      <c r="D5913" s="255" t="s">
        <v>18926</v>
      </c>
      <c r="E5913" s="453">
        <v>70</v>
      </c>
    </row>
    <row r="5914" spans="1:5" ht="13.5" customHeight="1" x14ac:dyDescent="0.25">
      <c r="A5914" s="264" t="s">
        <v>33819</v>
      </c>
      <c r="B5914" s="254" t="s">
        <v>33820</v>
      </c>
      <c r="C5914" s="254" t="s">
        <v>33821</v>
      </c>
      <c r="D5914" s="255" t="s">
        <v>18926</v>
      </c>
      <c r="E5914" s="453">
        <v>14</v>
      </c>
    </row>
    <row r="5915" spans="1:5" ht="13.5" customHeight="1" x14ac:dyDescent="0.25">
      <c r="A5915" s="264" t="s">
        <v>33822</v>
      </c>
      <c r="B5915" s="254" t="s">
        <v>33823</v>
      </c>
      <c r="C5915" s="254" t="s">
        <v>33824</v>
      </c>
      <c r="D5915" s="255" t="s">
        <v>18926</v>
      </c>
      <c r="E5915" s="453">
        <v>14</v>
      </c>
    </row>
    <row r="5916" spans="1:5" ht="13.5" customHeight="1" x14ac:dyDescent="0.25">
      <c r="A5916" s="264" t="s">
        <v>33825</v>
      </c>
      <c r="B5916" s="254" t="s">
        <v>33826</v>
      </c>
      <c r="C5916" s="254" t="s">
        <v>33827</v>
      </c>
      <c r="D5916" s="255" t="s">
        <v>18926</v>
      </c>
      <c r="E5916" s="453">
        <v>4</v>
      </c>
    </row>
    <row r="5917" spans="1:5" ht="13.5" customHeight="1" x14ac:dyDescent="0.25">
      <c r="A5917" s="264" t="s">
        <v>33828</v>
      </c>
      <c r="B5917" s="254" t="s">
        <v>33829</v>
      </c>
      <c r="C5917" s="254" t="s">
        <v>33830</v>
      </c>
      <c r="D5917" s="255" t="s">
        <v>18926</v>
      </c>
      <c r="E5917" s="453">
        <v>91</v>
      </c>
    </row>
    <row r="5918" spans="1:5" ht="13.5" customHeight="1" x14ac:dyDescent="0.25">
      <c r="A5918" s="264" t="s">
        <v>33831</v>
      </c>
      <c r="B5918" s="254" t="s">
        <v>33832</v>
      </c>
      <c r="C5918" s="254" t="s">
        <v>33833</v>
      </c>
      <c r="D5918" s="255" t="s">
        <v>18926</v>
      </c>
      <c r="E5918" s="453">
        <v>2</v>
      </c>
    </row>
    <row r="5919" spans="1:5" ht="13.5" customHeight="1" x14ac:dyDescent="0.25">
      <c r="A5919" s="264" t="s">
        <v>33834</v>
      </c>
      <c r="B5919" s="254" t="s">
        <v>33835</v>
      </c>
      <c r="C5919" s="254" t="s">
        <v>33836</v>
      </c>
      <c r="D5919" s="255" t="s">
        <v>18926</v>
      </c>
      <c r="E5919" s="453">
        <v>2</v>
      </c>
    </row>
    <row r="5920" spans="1:5" ht="13.5" customHeight="1" x14ac:dyDescent="0.25">
      <c r="A5920" s="264" t="s">
        <v>33837</v>
      </c>
      <c r="B5920" s="254" t="s">
        <v>33838</v>
      </c>
      <c r="C5920" s="254" t="s">
        <v>33839</v>
      </c>
      <c r="D5920" s="255" t="s">
        <v>18926</v>
      </c>
      <c r="E5920" s="453">
        <v>214</v>
      </c>
    </row>
    <row r="5921" spans="1:5" ht="13.5" customHeight="1" x14ac:dyDescent="0.25">
      <c r="A5921" s="264" t="s">
        <v>33840</v>
      </c>
      <c r="B5921" s="254" t="s">
        <v>21344</v>
      </c>
      <c r="C5921" s="254" t="s">
        <v>33841</v>
      </c>
      <c r="D5921" s="255" t="s">
        <v>18926</v>
      </c>
      <c r="E5921" s="453">
        <v>18</v>
      </c>
    </row>
    <row r="5922" spans="1:5" ht="13.5" customHeight="1" x14ac:dyDescent="0.25">
      <c r="A5922" s="264" t="s">
        <v>33842</v>
      </c>
      <c r="B5922" s="254" t="s">
        <v>32755</v>
      </c>
      <c r="C5922" s="254" t="s">
        <v>33843</v>
      </c>
      <c r="D5922" s="255" t="s">
        <v>18926</v>
      </c>
      <c r="E5922" s="453">
        <v>1</v>
      </c>
    </row>
    <row r="5923" spans="1:5" ht="13.5" customHeight="1" x14ac:dyDescent="0.25">
      <c r="A5923" s="264" t="s">
        <v>33844</v>
      </c>
      <c r="B5923" s="254" t="s">
        <v>33845</v>
      </c>
      <c r="C5923" s="254" t="s">
        <v>33846</v>
      </c>
      <c r="D5923" s="255" t="s">
        <v>18926</v>
      </c>
      <c r="E5923" s="453">
        <v>3</v>
      </c>
    </row>
    <row r="5924" spans="1:5" ht="13.5" customHeight="1" x14ac:dyDescent="0.25">
      <c r="A5924" s="264" t="s">
        <v>33847</v>
      </c>
      <c r="B5924" s="254" t="s">
        <v>33848</v>
      </c>
      <c r="C5924" s="254" t="s">
        <v>33849</v>
      </c>
      <c r="D5924" s="255" t="s">
        <v>18926</v>
      </c>
      <c r="E5924" s="453">
        <v>50</v>
      </c>
    </row>
    <row r="5925" spans="1:5" ht="13.5" customHeight="1" x14ac:dyDescent="0.25">
      <c r="A5925" s="264" t="s">
        <v>33850</v>
      </c>
      <c r="B5925" s="254" t="s">
        <v>33851</v>
      </c>
      <c r="C5925" s="254" t="s">
        <v>33852</v>
      </c>
      <c r="D5925" s="255" t="s">
        <v>18926</v>
      </c>
      <c r="E5925" s="453">
        <v>264</v>
      </c>
    </row>
    <row r="5926" spans="1:5" ht="13.5" customHeight="1" x14ac:dyDescent="0.25">
      <c r="A5926" s="264" t="s">
        <v>33853</v>
      </c>
      <c r="B5926" s="254" t="s">
        <v>33854</v>
      </c>
      <c r="C5926" s="254" t="s">
        <v>33855</v>
      </c>
      <c r="D5926" s="255" t="s">
        <v>18926</v>
      </c>
      <c r="E5926" s="453">
        <v>29</v>
      </c>
    </row>
    <row r="5927" spans="1:5" ht="13.5" customHeight="1" x14ac:dyDescent="0.25">
      <c r="A5927" s="264" t="s">
        <v>33856</v>
      </c>
      <c r="B5927" s="254" t="s">
        <v>33857</v>
      </c>
      <c r="C5927" s="254" t="s">
        <v>33858</v>
      </c>
      <c r="D5927" s="255" t="s">
        <v>18926</v>
      </c>
      <c r="E5927" s="453">
        <v>77</v>
      </c>
    </row>
    <row r="5928" spans="1:5" ht="13.5" customHeight="1" x14ac:dyDescent="0.25">
      <c r="A5928" s="264" t="s">
        <v>33859</v>
      </c>
      <c r="B5928" s="254" t="s">
        <v>33860</v>
      </c>
      <c r="C5928" s="254" t="s">
        <v>33861</v>
      </c>
      <c r="D5928" s="255" t="s">
        <v>18926</v>
      </c>
      <c r="E5928" s="453">
        <v>2</v>
      </c>
    </row>
    <row r="5929" spans="1:5" ht="13.5" customHeight="1" x14ac:dyDescent="0.25">
      <c r="A5929" s="264" t="s">
        <v>9441</v>
      </c>
      <c r="B5929" s="254" t="s">
        <v>33862</v>
      </c>
      <c r="C5929" s="254" t="s">
        <v>33863</v>
      </c>
      <c r="D5929" s="255" t="s">
        <v>18926</v>
      </c>
      <c r="E5929" s="453">
        <v>488</v>
      </c>
    </row>
    <row r="5930" spans="1:5" ht="13.5" customHeight="1" x14ac:dyDescent="0.25">
      <c r="A5930" s="264" t="s">
        <v>33864</v>
      </c>
      <c r="B5930" s="254" t="s">
        <v>33865</v>
      </c>
      <c r="C5930" s="254" t="s">
        <v>33866</v>
      </c>
      <c r="D5930" s="255" t="s">
        <v>18926</v>
      </c>
      <c r="E5930" s="453">
        <v>21</v>
      </c>
    </row>
    <row r="5931" spans="1:5" ht="13.5" customHeight="1" x14ac:dyDescent="0.25">
      <c r="A5931" s="264" t="s">
        <v>33867</v>
      </c>
      <c r="B5931" s="254" t="s">
        <v>33868</v>
      </c>
      <c r="C5931" s="254" t="s">
        <v>33869</v>
      </c>
      <c r="D5931" s="255" t="s">
        <v>18926</v>
      </c>
      <c r="E5931" s="453">
        <v>2412</v>
      </c>
    </row>
    <row r="5932" spans="1:5" ht="13.5" customHeight="1" x14ac:dyDescent="0.25">
      <c r="A5932" s="264" t="s">
        <v>33870</v>
      </c>
      <c r="B5932" s="254" t="s">
        <v>33871</v>
      </c>
      <c r="C5932" s="254" t="s">
        <v>33872</v>
      </c>
      <c r="D5932" s="255" t="s">
        <v>18926</v>
      </c>
      <c r="E5932" s="453">
        <v>242</v>
      </c>
    </row>
    <row r="5933" spans="1:5" ht="13.5" customHeight="1" x14ac:dyDescent="0.25">
      <c r="A5933" s="264" t="s">
        <v>33873</v>
      </c>
      <c r="B5933" s="254" t="s">
        <v>33874</v>
      </c>
      <c r="C5933" s="254" t="s">
        <v>33875</v>
      </c>
      <c r="D5933" s="255" t="s">
        <v>18926</v>
      </c>
      <c r="E5933" s="453">
        <v>40</v>
      </c>
    </row>
    <row r="5934" spans="1:5" ht="13.5" customHeight="1" x14ac:dyDescent="0.25">
      <c r="A5934" s="264" t="s">
        <v>33876</v>
      </c>
      <c r="B5934" s="254" t="s">
        <v>33877</v>
      </c>
      <c r="C5934" s="254" t="s">
        <v>33878</v>
      </c>
      <c r="D5934" s="255" t="s">
        <v>18926</v>
      </c>
      <c r="E5934" s="453">
        <v>12</v>
      </c>
    </row>
    <row r="5935" spans="1:5" ht="13.5" customHeight="1" x14ac:dyDescent="0.25">
      <c r="A5935" s="264" t="s">
        <v>33879</v>
      </c>
      <c r="B5935" s="254" t="s">
        <v>33880</v>
      </c>
      <c r="C5935" s="254" t="s">
        <v>33881</v>
      </c>
      <c r="D5935" s="255" t="s">
        <v>18926</v>
      </c>
      <c r="E5935" s="453">
        <v>2</v>
      </c>
    </row>
    <row r="5936" spans="1:5" ht="13.5" customHeight="1" x14ac:dyDescent="0.25">
      <c r="A5936" s="264" t="s">
        <v>33882</v>
      </c>
      <c r="B5936" s="254" t="s">
        <v>33883</v>
      </c>
      <c r="C5936" s="254" t="s">
        <v>33884</v>
      </c>
      <c r="D5936" s="255" t="s">
        <v>18926</v>
      </c>
      <c r="E5936" s="453">
        <v>23</v>
      </c>
    </row>
    <row r="5937" spans="1:5" ht="13.5" customHeight="1" x14ac:dyDescent="0.25">
      <c r="A5937" s="264" t="s">
        <v>9445</v>
      </c>
      <c r="B5937" s="254" t="s">
        <v>33885</v>
      </c>
      <c r="C5937" s="254" t="s">
        <v>33886</v>
      </c>
      <c r="D5937" s="255" t="s">
        <v>18926</v>
      </c>
      <c r="E5937" s="453">
        <v>12</v>
      </c>
    </row>
    <row r="5938" spans="1:5" ht="13.5" customHeight="1" x14ac:dyDescent="0.25">
      <c r="A5938" s="264" t="s">
        <v>33887</v>
      </c>
      <c r="B5938" s="254" t="s">
        <v>33888</v>
      </c>
      <c r="C5938" s="254" t="s">
        <v>33889</v>
      </c>
      <c r="D5938" s="255" t="s">
        <v>18926</v>
      </c>
      <c r="E5938" s="453">
        <v>185</v>
      </c>
    </row>
    <row r="5939" spans="1:5" ht="13.5" customHeight="1" x14ac:dyDescent="0.25">
      <c r="A5939" s="264" t="s">
        <v>33890</v>
      </c>
      <c r="B5939" s="254" t="s">
        <v>33891</v>
      </c>
      <c r="C5939" s="254" t="s">
        <v>33892</v>
      </c>
      <c r="D5939" s="255" t="s">
        <v>18926</v>
      </c>
      <c r="E5939" s="453">
        <v>110</v>
      </c>
    </row>
    <row r="5940" spans="1:5" ht="13.5" customHeight="1" x14ac:dyDescent="0.25">
      <c r="A5940" s="264" t="s">
        <v>33893</v>
      </c>
      <c r="B5940" s="254" t="s">
        <v>33894</v>
      </c>
      <c r="C5940" s="254" t="s">
        <v>33895</v>
      </c>
      <c r="D5940" s="255" t="s">
        <v>18926</v>
      </c>
      <c r="E5940" s="453">
        <v>1598</v>
      </c>
    </row>
    <row r="5941" spans="1:5" ht="13.5" customHeight="1" x14ac:dyDescent="0.25">
      <c r="A5941" s="264" t="s">
        <v>33896</v>
      </c>
      <c r="B5941" s="254" t="s">
        <v>33897</v>
      </c>
      <c r="C5941" s="254" t="s">
        <v>33898</v>
      </c>
      <c r="D5941" s="255" t="s">
        <v>18926</v>
      </c>
      <c r="E5941" s="453">
        <v>861</v>
      </c>
    </row>
    <row r="5942" spans="1:5" ht="13.5" customHeight="1" x14ac:dyDescent="0.25">
      <c r="A5942" s="264" t="s">
        <v>33899</v>
      </c>
      <c r="B5942" s="254" t="s">
        <v>33900</v>
      </c>
      <c r="C5942" s="254" t="s">
        <v>33901</v>
      </c>
      <c r="D5942" s="255" t="s">
        <v>18926</v>
      </c>
      <c r="E5942" s="453">
        <v>97</v>
      </c>
    </row>
    <row r="5943" spans="1:5" ht="13.5" customHeight="1" x14ac:dyDescent="0.25">
      <c r="A5943" s="264" t="s">
        <v>33902</v>
      </c>
      <c r="B5943" s="254" t="s">
        <v>33903</v>
      </c>
      <c r="C5943" s="254" t="s">
        <v>33904</v>
      </c>
      <c r="D5943" s="255" t="s">
        <v>18926</v>
      </c>
      <c r="E5943" s="453">
        <v>1590</v>
      </c>
    </row>
    <row r="5944" spans="1:5" ht="13.5" customHeight="1" x14ac:dyDescent="0.25">
      <c r="A5944" s="264" t="s">
        <v>33905</v>
      </c>
      <c r="B5944" s="254" t="s">
        <v>33906</v>
      </c>
      <c r="C5944" s="254" t="s">
        <v>33907</v>
      </c>
      <c r="D5944" s="255" t="s">
        <v>18926</v>
      </c>
      <c r="E5944" s="453">
        <v>423</v>
      </c>
    </row>
    <row r="5945" spans="1:5" ht="13.5" customHeight="1" x14ac:dyDescent="0.25">
      <c r="A5945" s="264" t="s">
        <v>9447</v>
      </c>
      <c r="B5945" s="254" t="s">
        <v>33908</v>
      </c>
      <c r="C5945" s="254" t="s">
        <v>33909</v>
      </c>
      <c r="D5945" s="255" t="s">
        <v>18926</v>
      </c>
      <c r="E5945" s="453">
        <v>14</v>
      </c>
    </row>
    <row r="5946" spans="1:5" ht="13.5" customHeight="1" x14ac:dyDescent="0.25">
      <c r="A5946" s="264" t="s">
        <v>33910</v>
      </c>
      <c r="B5946" s="254" t="s">
        <v>33911</v>
      </c>
      <c r="C5946" s="254" t="s">
        <v>33912</v>
      </c>
      <c r="D5946" s="255" t="s">
        <v>18926</v>
      </c>
      <c r="E5946" s="453">
        <v>561</v>
      </c>
    </row>
    <row r="5947" spans="1:5" ht="13.5" customHeight="1" x14ac:dyDescent="0.25">
      <c r="A5947" s="264" t="s">
        <v>33913</v>
      </c>
      <c r="B5947" s="254" t="s">
        <v>33914</v>
      </c>
      <c r="C5947" s="254" t="s">
        <v>33915</v>
      </c>
      <c r="D5947" s="255" t="s">
        <v>18926</v>
      </c>
      <c r="E5947" s="453">
        <v>478</v>
      </c>
    </row>
    <row r="5948" spans="1:5" ht="13.5" customHeight="1" x14ac:dyDescent="0.25">
      <c r="A5948" s="264" t="s">
        <v>33916</v>
      </c>
      <c r="B5948" s="254" t="s">
        <v>33917</v>
      </c>
      <c r="C5948" s="254" t="s">
        <v>33918</v>
      </c>
      <c r="D5948" s="255" t="s">
        <v>18926</v>
      </c>
      <c r="E5948" s="453">
        <v>45</v>
      </c>
    </row>
    <row r="5949" spans="1:5" ht="13.5" customHeight="1" x14ac:dyDescent="0.25">
      <c r="A5949" s="264" t="s">
        <v>33919</v>
      </c>
      <c r="B5949" s="254" t="s">
        <v>33920</v>
      </c>
      <c r="C5949" s="254" t="s">
        <v>33921</v>
      </c>
      <c r="D5949" s="255" t="s">
        <v>18926</v>
      </c>
      <c r="E5949" s="453">
        <v>119</v>
      </c>
    </row>
    <row r="5950" spans="1:5" ht="13.5" customHeight="1" x14ac:dyDescent="0.25">
      <c r="A5950" s="264" t="s">
        <v>33922</v>
      </c>
      <c r="B5950" s="254" t="s">
        <v>33923</v>
      </c>
      <c r="C5950" s="254" t="s">
        <v>33924</v>
      </c>
      <c r="D5950" s="255" t="s">
        <v>18926</v>
      </c>
      <c r="E5950" s="453">
        <v>3078</v>
      </c>
    </row>
    <row r="5951" spans="1:5" ht="13.5" customHeight="1" x14ac:dyDescent="0.25">
      <c r="A5951" s="264" t="s">
        <v>33925</v>
      </c>
      <c r="B5951" s="254" t="s">
        <v>33926</v>
      </c>
      <c r="C5951" s="254" t="s">
        <v>33927</v>
      </c>
      <c r="D5951" s="255" t="s">
        <v>18926</v>
      </c>
      <c r="E5951" s="453">
        <v>424</v>
      </c>
    </row>
    <row r="5952" spans="1:5" ht="13.5" customHeight="1" x14ac:dyDescent="0.25">
      <c r="A5952" s="264" t="s">
        <v>33928</v>
      </c>
      <c r="B5952" s="254" t="s">
        <v>33929</v>
      </c>
      <c r="C5952" s="254" t="s">
        <v>33930</v>
      </c>
      <c r="D5952" s="255" t="s">
        <v>18926</v>
      </c>
      <c r="E5952" s="453">
        <v>15</v>
      </c>
    </row>
    <row r="5953" spans="1:5" ht="13.5" customHeight="1" x14ac:dyDescent="0.25">
      <c r="A5953" s="264" t="s">
        <v>33931</v>
      </c>
      <c r="B5953" s="254" t="s">
        <v>33932</v>
      </c>
      <c r="C5953" s="254" t="s">
        <v>33933</v>
      </c>
      <c r="D5953" s="255" t="s">
        <v>18926</v>
      </c>
      <c r="E5953" s="453">
        <v>304</v>
      </c>
    </row>
    <row r="5954" spans="1:5" ht="13.5" customHeight="1" x14ac:dyDescent="0.25">
      <c r="A5954" s="264" t="s">
        <v>9448</v>
      </c>
      <c r="B5954" s="254" t="s">
        <v>33934</v>
      </c>
      <c r="C5954" s="254" t="s">
        <v>33935</v>
      </c>
      <c r="D5954" s="255" t="s">
        <v>18926</v>
      </c>
      <c r="E5954" s="453">
        <v>354</v>
      </c>
    </row>
    <row r="5955" spans="1:5" ht="13.5" customHeight="1" x14ac:dyDescent="0.25">
      <c r="A5955" s="264" t="s">
        <v>33936</v>
      </c>
      <c r="B5955" s="254" t="s">
        <v>33937</v>
      </c>
      <c r="C5955" s="254" t="s">
        <v>33938</v>
      </c>
      <c r="D5955" s="255" t="s">
        <v>18926</v>
      </c>
      <c r="E5955" s="453">
        <v>448</v>
      </c>
    </row>
    <row r="5956" spans="1:5" ht="13.5" customHeight="1" x14ac:dyDescent="0.25">
      <c r="A5956" s="264" t="s">
        <v>33939</v>
      </c>
      <c r="B5956" s="254" t="s">
        <v>33940</v>
      </c>
      <c r="C5956" s="254" t="s">
        <v>33941</v>
      </c>
      <c r="D5956" s="255" t="s">
        <v>18926</v>
      </c>
      <c r="E5956" s="453">
        <v>65</v>
      </c>
    </row>
    <row r="5957" spans="1:5" ht="13.5" customHeight="1" x14ac:dyDescent="0.25">
      <c r="A5957" s="264" t="s">
        <v>33942</v>
      </c>
      <c r="B5957" s="254" t="s">
        <v>33943</v>
      </c>
      <c r="C5957" s="254" t="s">
        <v>33944</v>
      </c>
      <c r="D5957" s="255" t="s">
        <v>18926</v>
      </c>
      <c r="E5957" s="453">
        <v>14</v>
      </c>
    </row>
    <row r="5958" spans="1:5" ht="13.5" customHeight="1" x14ac:dyDescent="0.25">
      <c r="A5958" s="264" t="s">
        <v>33945</v>
      </c>
      <c r="B5958" s="254" t="s">
        <v>33946</v>
      </c>
      <c r="C5958" s="254" t="s">
        <v>33947</v>
      </c>
      <c r="D5958" s="255" t="s">
        <v>18926</v>
      </c>
      <c r="E5958" s="453">
        <v>52</v>
      </c>
    </row>
    <row r="5959" spans="1:5" ht="13.5" customHeight="1" x14ac:dyDescent="0.25">
      <c r="A5959" s="264" t="s">
        <v>33948</v>
      </c>
      <c r="B5959" s="254" t="s">
        <v>32742</v>
      </c>
      <c r="C5959" s="254" t="s">
        <v>33949</v>
      </c>
      <c r="D5959" s="255" t="s">
        <v>18926</v>
      </c>
      <c r="E5959" s="453">
        <v>228</v>
      </c>
    </row>
    <row r="5960" spans="1:5" ht="13.5" customHeight="1" x14ac:dyDescent="0.25">
      <c r="A5960" s="264" t="s">
        <v>33950</v>
      </c>
      <c r="B5960" s="254" t="s">
        <v>33951</v>
      </c>
      <c r="C5960" s="254" t="s">
        <v>33952</v>
      </c>
      <c r="D5960" s="255" t="s">
        <v>18926</v>
      </c>
      <c r="E5960" s="453">
        <v>1407</v>
      </c>
    </row>
    <row r="5961" spans="1:5" ht="13.5" customHeight="1" x14ac:dyDescent="0.25">
      <c r="A5961" s="264" t="s">
        <v>33953</v>
      </c>
      <c r="B5961" s="254" t="s">
        <v>33954</v>
      </c>
      <c r="C5961" s="254" t="s">
        <v>33955</v>
      </c>
      <c r="D5961" s="255" t="s">
        <v>18926</v>
      </c>
      <c r="E5961" s="453">
        <v>23</v>
      </c>
    </row>
    <row r="5962" spans="1:5" ht="13.5" customHeight="1" x14ac:dyDescent="0.25">
      <c r="A5962" s="264" t="s">
        <v>9450</v>
      </c>
      <c r="B5962" s="254" t="s">
        <v>33956</v>
      </c>
      <c r="C5962" s="254" t="s">
        <v>33957</v>
      </c>
      <c r="D5962" s="255" t="s">
        <v>18899</v>
      </c>
      <c r="E5962" s="453">
        <v>141</v>
      </c>
    </row>
    <row r="5963" spans="1:5" ht="13.5" customHeight="1" x14ac:dyDescent="0.25">
      <c r="A5963" s="264" t="s">
        <v>33958</v>
      </c>
      <c r="B5963" s="254" t="s">
        <v>33959</v>
      </c>
      <c r="C5963" s="254" t="s">
        <v>33960</v>
      </c>
      <c r="D5963" s="255" t="s">
        <v>18899</v>
      </c>
      <c r="E5963" s="453">
        <v>602</v>
      </c>
    </row>
    <row r="5964" spans="1:5" ht="13.5" customHeight="1" x14ac:dyDescent="0.25">
      <c r="A5964" s="264" t="s">
        <v>33961</v>
      </c>
      <c r="B5964" s="254" t="s">
        <v>33962</v>
      </c>
      <c r="C5964" s="254"/>
      <c r="D5964" s="255" t="s">
        <v>18926</v>
      </c>
      <c r="E5964" s="453">
        <v>1</v>
      </c>
    </row>
    <row r="5965" spans="1:5" ht="13.5" customHeight="1" x14ac:dyDescent="0.25">
      <c r="A5965" s="264" t="s">
        <v>33963</v>
      </c>
      <c r="B5965" s="254" t="s">
        <v>33964</v>
      </c>
      <c r="C5965" s="254" t="s">
        <v>33965</v>
      </c>
      <c r="D5965" s="255" t="s">
        <v>18922</v>
      </c>
      <c r="E5965" s="453">
        <v>10</v>
      </c>
    </row>
    <row r="5966" spans="1:5" ht="13.5" customHeight="1" x14ac:dyDescent="0.25">
      <c r="A5966" s="264" t="s">
        <v>33966</v>
      </c>
      <c r="B5966" s="254" t="s">
        <v>33967</v>
      </c>
      <c r="C5966" s="254" t="s">
        <v>33968</v>
      </c>
      <c r="D5966" s="255" t="s">
        <v>18922</v>
      </c>
      <c r="E5966" s="453">
        <v>18</v>
      </c>
    </row>
    <row r="5967" spans="1:5" ht="13.5" customHeight="1" x14ac:dyDescent="0.25">
      <c r="A5967" s="264" t="s">
        <v>33969</v>
      </c>
      <c r="B5967" s="254" t="s">
        <v>30863</v>
      </c>
      <c r="C5967" s="254" t="s">
        <v>33970</v>
      </c>
      <c r="D5967" s="255" t="s">
        <v>18922</v>
      </c>
      <c r="E5967" s="453">
        <v>1</v>
      </c>
    </row>
    <row r="5968" spans="1:5" ht="13.5" customHeight="1" x14ac:dyDescent="0.25">
      <c r="A5968" s="264" t="s">
        <v>33971</v>
      </c>
      <c r="B5968" s="254" t="s">
        <v>33972</v>
      </c>
      <c r="C5968" s="254" t="s">
        <v>33973</v>
      </c>
      <c r="D5968" s="255" t="s">
        <v>18899</v>
      </c>
      <c r="E5968" s="453">
        <v>38</v>
      </c>
    </row>
    <row r="5969" spans="1:5" ht="13.5" customHeight="1" x14ac:dyDescent="0.25">
      <c r="A5969" s="264" t="s">
        <v>9452</v>
      </c>
      <c r="B5969" s="254" t="s">
        <v>33974</v>
      </c>
      <c r="C5969" s="254" t="s">
        <v>33975</v>
      </c>
      <c r="D5969" s="255" t="s">
        <v>18899</v>
      </c>
      <c r="E5969" s="453">
        <v>8</v>
      </c>
    </row>
    <row r="5970" spans="1:5" ht="13.5" customHeight="1" x14ac:dyDescent="0.25">
      <c r="A5970" s="264" t="s">
        <v>33976</v>
      </c>
      <c r="B5970" s="254" t="s">
        <v>33977</v>
      </c>
      <c r="C5970" s="254" t="s">
        <v>33978</v>
      </c>
      <c r="D5970" s="255" t="s">
        <v>18899</v>
      </c>
      <c r="E5970" s="453">
        <v>7</v>
      </c>
    </row>
    <row r="5971" spans="1:5" ht="13.5" customHeight="1" x14ac:dyDescent="0.25">
      <c r="A5971" s="264" t="s">
        <v>33979</v>
      </c>
      <c r="B5971" s="254" t="s">
        <v>33980</v>
      </c>
      <c r="C5971" s="254" t="s">
        <v>33981</v>
      </c>
      <c r="D5971" s="255" t="s">
        <v>18899</v>
      </c>
      <c r="E5971" s="453">
        <v>16</v>
      </c>
    </row>
    <row r="5972" spans="1:5" ht="13.5" customHeight="1" x14ac:dyDescent="0.25">
      <c r="A5972" s="264" t="s">
        <v>33982</v>
      </c>
      <c r="B5972" s="254" t="s">
        <v>33983</v>
      </c>
      <c r="C5972" s="254" t="s">
        <v>33984</v>
      </c>
      <c r="D5972" s="255" t="s">
        <v>18899</v>
      </c>
      <c r="E5972" s="453">
        <v>13</v>
      </c>
    </row>
    <row r="5973" spans="1:5" ht="13.5" customHeight="1" x14ac:dyDescent="0.25">
      <c r="A5973" s="264" t="s">
        <v>33985</v>
      </c>
      <c r="B5973" s="254" t="s">
        <v>33986</v>
      </c>
      <c r="C5973" s="254" t="s">
        <v>33987</v>
      </c>
      <c r="D5973" s="255" t="s">
        <v>18899</v>
      </c>
      <c r="E5973" s="453">
        <v>18</v>
      </c>
    </row>
    <row r="5974" spans="1:5" ht="13.5" customHeight="1" x14ac:dyDescent="0.25">
      <c r="A5974" s="264" t="s">
        <v>33988</v>
      </c>
      <c r="B5974" s="254" t="s">
        <v>33989</v>
      </c>
      <c r="C5974" s="254" t="s">
        <v>33990</v>
      </c>
      <c r="D5974" s="255" t="s">
        <v>18922</v>
      </c>
      <c r="E5974" s="453">
        <v>25285</v>
      </c>
    </row>
    <row r="5975" spans="1:5" ht="13.5" customHeight="1" x14ac:dyDescent="0.25">
      <c r="A5975" s="264" t="s">
        <v>33991</v>
      </c>
      <c r="B5975" s="254" t="s">
        <v>33992</v>
      </c>
      <c r="C5975" s="254" t="s">
        <v>33993</v>
      </c>
      <c r="D5975" s="255" t="s">
        <v>18922</v>
      </c>
      <c r="E5975" s="453">
        <v>10069</v>
      </c>
    </row>
    <row r="5976" spans="1:5" ht="13.5" customHeight="1" x14ac:dyDescent="0.25">
      <c r="A5976" s="264" t="s">
        <v>33994</v>
      </c>
      <c r="B5976" s="254" t="s">
        <v>33995</v>
      </c>
      <c r="C5976" s="254" t="s">
        <v>33996</v>
      </c>
      <c r="D5976" s="255" t="s">
        <v>18899</v>
      </c>
      <c r="E5976" s="453">
        <v>332</v>
      </c>
    </row>
    <row r="5977" spans="1:5" ht="13.5" customHeight="1" x14ac:dyDescent="0.25">
      <c r="A5977" s="264" t="s">
        <v>33997</v>
      </c>
      <c r="B5977" s="254" t="s">
        <v>33998</v>
      </c>
      <c r="C5977" s="254" t="s">
        <v>33999</v>
      </c>
      <c r="D5977" s="255" t="s">
        <v>18899</v>
      </c>
      <c r="E5977" s="453">
        <v>6223</v>
      </c>
    </row>
    <row r="5978" spans="1:5" ht="13.5" customHeight="1" x14ac:dyDescent="0.25">
      <c r="A5978" s="264" t="s">
        <v>34000</v>
      </c>
      <c r="B5978" s="254" t="s">
        <v>34001</v>
      </c>
      <c r="C5978" s="254" t="s">
        <v>34002</v>
      </c>
      <c r="D5978" s="255" t="s">
        <v>18899</v>
      </c>
      <c r="E5978" s="453">
        <v>208</v>
      </c>
    </row>
    <row r="5979" spans="1:5" ht="13.5" customHeight="1" x14ac:dyDescent="0.25">
      <c r="A5979" s="264" t="s">
        <v>34003</v>
      </c>
      <c r="B5979" s="254" t="s">
        <v>34004</v>
      </c>
      <c r="C5979" s="254" t="s">
        <v>34005</v>
      </c>
      <c r="D5979" s="255" t="s">
        <v>18899</v>
      </c>
      <c r="E5979" s="453">
        <v>33</v>
      </c>
    </row>
    <row r="5980" spans="1:5" ht="13.5" customHeight="1" x14ac:dyDescent="0.25">
      <c r="A5980" s="264" t="s">
        <v>34006</v>
      </c>
      <c r="B5980" s="254" t="s">
        <v>34007</v>
      </c>
      <c r="C5980" s="254" t="s">
        <v>34008</v>
      </c>
      <c r="D5980" s="255" t="s">
        <v>18922</v>
      </c>
      <c r="E5980" s="453">
        <v>257</v>
      </c>
    </row>
    <row r="5981" spans="1:5" ht="13.5" customHeight="1" x14ac:dyDescent="0.25">
      <c r="A5981" s="264" t="s">
        <v>34009</v>
      </c>
      <c r="B5981" s="254" t="s">
        <v>34010</v>
      </c>
      <c r="C5981" s="254" t="s">
        <v>34011</v>
      </c>
      <c r="D5981" s="255" t="s">
        <v>18922</v>
      </c>
      <c r="E5981" s="453">
        <v>2</v>
      </c>
    </row>
    <row r="5982" spans="1:5" ht="13.5" customHeight="1" x14ac:dyDescent="0.25">
      <c r="A5982" s="264" t="s">
        <v>34012</v>
      </c>
      <c r="B5982" s="254" t="s">
        <v>34013</v>
      </c>
      <c r="C5982" s="254" t="s">
        <v>34014</v>
      </c>
      <c r="D5982" s="255" t="s">
        <v>18922</v>
      </c>
      <c r="E5982" s="453">
        <v>1162</v>
      </c>
    </row>
    <row r="5983" spans="1:5" ht="13.5" customHeight="1" x14ac:dyDescent="0.25">
      <c r="A5983" s="264" t="s">
        <v>34015</v>
      </c>
      <c r="B5983" s="254" t="s">
        <v>34016</v>
      </c>
      <c r="C5983" s="254" t="s">
        <v>34017</v>
      </c>
      <c r="D5983" s="255" t="s">
        <v>18922</v>
      </c>
      <c r="E5983" s="453">
        <v>502</v>
      </c>
    </row>
    <row r="5984" spans="1:5" ht="13.5" customHeight="1" x14ac:dyDescent="0.25">
      <c r="A5984" s="264" t="s">
        <v>34018</v>
      </c>
      <c r="B5984" s="254" t="s">
        <v>34019</v>
      </c>
      <c r="C5984" s="254" t="s">
        <v>34020</v>
      </c>
      <c r="D5984" s="255" t="s">
        <v>18922</v>
      </c>
      <c r="E5984" s="453">
        <v>46</v>
      </c>
    </row>
    <row r="5985" spans="1:5" ht="13.5" customHeight="1" x14ac:dyDescent="0.25">
      <c r="A5985" s="264" t="s">
        <v>34021</v>
      </c>
      <c r="B5985" s="254" t="s">
        <v>34022</v>
      </c>
      <c r="C5985" s="254" t="s">
        <v>34023</v>
      </c>
      <c r="D5985" s="255" t="s">
        <v>18926</v>
      </c>
      <c r="E5985" s="453">
        <v>2</v>
      </c>
    </row>
    <row r="5986" spans="1:5" ht="13.5" customHeight="1" x14ac:dyDescent="0.25">
      <c r="A5986" s="264" t="s">
        <v>34024</v>
      </c>
      <c r="B5986" s="254" t="s">
        <v>34025</v>
      </c>
      <c r="C5986" s="254" t="s">
        <v>34026</v>
      </c>
      <c r="D5986" s="255" t="s">
        <v>18926</v>
      </c>
      <c r="E5986" s="453">
        <v>46</v>
      </c>
    </row>
    <row r="5987" spans="1:5" ht="13.5" customHeight="1" x14ac:dyDescent="0.25">
      <c r="A5987" s="264" t="s">
        <v>34027</v>
      </c>
      <c r="B5987" s="254" t="s">
        <v>34028</v>
      </c>
      <c r="C5987" s="254" t="s">
        <v>34026</v>
      </c>
      <c r="D5987" s="255" t="s">
        <v>18926</v>
      </c>
      <c r="E5987" s="453">
        <v>15</v>
      </c>
    </row>
    <row r="5988" spans="1:5" ht="13.5" customHeight="1" x14ac:dyDescent="0.25">
      <c r="A5988" s="264" t="s">
        <v>9459</v>
      </c>
      <c r="B5988" s="254" t="s">
        <v>34029</v>
      </c>
      <c r="C5988" s="254" t="s">
        <v>34030</v>
      </c>
      <c r="D5988" s="255" t="s">
        <v>18926</v>
      </c>
      <c r="E5988" s="453">
        <v>17</v>
      </c>
    </row>
    <row r="5989" spans="1:5" ht="13.5" customHeight="1" x14ac:dyDescent="0.25">
      <c r="A5989" s="264" t="s">
        <v>34031</v>
      </c>
      <c r="B5989" s="254" t="s">
        <v>34032</v>
      </c>
      <c r="C5989" s="254" t="s">
        <v>34033</v>
      </c>
      <c r="D5989" s="255" t="s">
        <v>18926</v>
      </c>
      <c r="E5989" s="453">
        <v>5</v>
      </c>
    </row>
    <row r="5990" spans="1:5" ht="13.5" customHeight="1" x14ac:dyDescent="0.25">
      <c r="A5990" s="264" t="s">
        <v>9460</v>
      </c>
      <c r="B5990" s="254" t="s">
        <v>34034</v>
      </c>
      <c r="C5990" s="254" t="s">
        <v>34035</v>
      </c>
      <c r="D5990" s="255" t="s">
        <v>18926</v>
      </c>
      <c r="E5990" s="453">
        <v>36</v>
      </c>
    </row>
    <row r="5991" spans="1:5" ht="13.5" customHeight="1" x14ac:dyDescent="0.25">
      <c r="A5991" s="264" t="s">
        <v>34036</v>
      </c>
      <c r="B5991" s="254" t="s">
        <v>34037</v>
      </c>
      <c r="C5991" s="254" t="s">
        <v>34038</v>
      </c>
      <c r="D5991" s="255" t="s">
        <v>18926</v>
      </c>
      <c r="E5991" s="453">
        <v>11</v>
      </c>
    </row>
    <row r="5992" spans="1:5" ht="13.5" customHeight="1" x14ac:dyDescent="0.25">
      <c r="A5992" s="264" t="s">
        <v>34039</v>
      </c>
      <c r="B5992" s="254" t="s">
        <v>34040</v>
      </c>
      <c r="C5992" s="254" t="s">
        <v>34041</v>
      </c>
      <c r="D5992" s="255" t="s">
        <v>18926</v>
      </c>
      <c r="E5992" s="453">
        <v>7</v>
      </c>
    </row>
    <row r="5993" spans="1:5" ht="13.5" customHeight="1" x14ac:dyDescent="0.25">
      <c r="A5993" s="264" t="s">
        <v>34042</v>
      </c>
      <c r="B5993" s="254" t="s">
        <v>34043</v>
      </c>
      <c r="C5993" s="254" t="s">
        <v>34044</v>
      </c>
      <c r="D5993" s="255" t="s">
        <v>18926</v>
      </c>
      <c r="E5993" s="453">
        <v>1</v>
      </c>
    </row>
    <row r="5994" spans="1:5" ht="13.5" customHeight="1" x14ac:dyDescent="0.25">
      <c r="A5994" s="264" t="s">
        <v>9463</v>
      </c>
      <c r="B5994" s="254" t="s">
        <v>34045</v>
      </c>
      <c r="C5994" s="254" t="s">
        <v>34046</v>
      </c>
      <c r="D5994" s="255" t="s">
        <v>18926</v>
      </c>
      <c r="E5994" s="453">
        <v>6</v>
      </c>
    </row>
    <row r="5995" spans="1:5" ht="13.5" customHeight="1" x14ac:dyDescent="0.25">
      <c r="A5995" s="264" t="s">
        <v>34047</v>
      </c>
      <c r="B5995" s="254" t="s">
        <v>34048</v>
      </c>
      <c r="C5995" s="254" t="s">
        <v>34049</v>
      </c>
      <c r="D5995" s="255" t="s">
        <v>18926</v>
      </c>
      <c r="E5995" s="453">
        <v>19</v>
      </c>
    </row>
    <row r="5996" spans="1:5" ht="13.5" customHeight="1" x14ac:dyDescent="0.25">
      <c r="A5996" s="264" t="s">
        <v>34050</v>
      </c>
      <c r="B5996" s="254" t="s">
        <v>34051</v>
      </c>
      <c r="C5996" s="254" t="s">
        <v>34052</v>
      </c>
      <c r="D5996" s="255" t="s">
        <v>18926</v>
      </c>
      <c r="E5996" s="453">
        <v>18</v>
      </c>
    </row>
    <row r="5997" spans="1:5" ht="13.5" customHeight="1" x14ac:dyDescent="0.25">
      <c r="A5997" s="264" t="s">
        <v>34053</v>
      </c>
      <c r="B5997" s="254" t="s">
        <v>34054</v>
      </c>
      <c r="C5997" s="254" t="s">
        <v>34055</v>
      </c>
      <c r="D5997" s="255" t="s">
        <v>18926</v>
      </c>
      <c r="E5997" s="453">
        <v>68</v>
      </c>
    </row>
    <row r="5998" spans="1:5" ht="13.5" customHeight="1" x14ac:dyDescent="0.25">
      <c r="A5998" s="264" t="s">
        <v>9467</v>
      </c>
      <c r="B5998" s="254" t="s">
        <v>34056</v>
      </c>
      <c r="C5998" s="254" t="s">
        <v>34057</v>
      </c>
      <c r="D5998" s="255" t="s">
        <v>18926</v>
      </c>
      <c r="E5998" s="453">
        <v>639</v>
      </c>
    </row>
    <row r="5999" spans="1:5" ht="13.5" customHeight="1" x14ac:dyDescent="0.25">
      <c r="A5999" s="264" t="s">
        <v>34058</v>
      </c>
      <c r="B5999" s="254" t="s">
        <v>34059</v>
      </c>
      <c r="C5999" s="254" t="s">
        <v>34060</v>
      </c>
      <c r="D5999" s="255" t="s">
        <v>18926</v>
      </c>
      <c r="E5999" s="453">
        <v>110</v>
      </c>
    </row>
    <row r="6000" spans="1:5" ht="13.5" customHeight="1" x14ac:dyDescent="0.25">
      <c r="A6000" s="264" t="s">
        <v>34061</v>
      </c>
      <c r="B6000" s="254" t="s">
        <v>34062</v>
      </c>
      <c r="C6000" s="254" t="s">
        <v>34052</v>
      </c>
      <c r="D6000" s="255" t="s">
        <v>18926</v>
      </c>
      <c r="E6000" s="453">
        <v>9</v>
      </c>
    </row>
    <row r="6001" spans="1:5" ht="13.5" customHeight="1" x14ac:dyDescent="0.25">
      <c r="A6001" s="264" t="s">
        <v>9468</v>
      </c>
      <c r="B6001" s="254" t="s">
        <v>34063</v>
      </c>
      <c r="C6001" s="254" t="s">
        <v>34064</v>
      </c>
      <c r="D6001" s="255" t="s">
        <v>18926</v>
      </c>
      <c r="E6001" s="453">
        <v>59</v>
      </c>
    </row>
    <row r="6002" spans="1:5" ht="13.5" customHeight="1" x14ac:dyDescent="0.25">
      <c r="A6002" s="264" t="s">
        <v>34065</v>
      </c>
      <c r="B6002" s="254" t="s">
        <v>34066</v>
      </c>
      <c r="C6002" s="254" t="s">
        <v>34067</v>
      </c>
      <c r="D6002" s="255" t="s">
        <v>18899</v>
      </c>
      <c r="E6002" s="453">
        <v>889</v>
      </c>
    </row>
    <row r="6003" spans="1:5" ht="13.5" customHeight="1" x14ac:dyDescent="0.25">
      <c r="A6003" s="264" t="s">
        <v>34068</v>
      </c>
      <c r="B6003" s="254" t="s">
        <v>34069</v>
      </c>
      <c r="C6003" s="254" t="s">
        <v>34070</v>
      </c>
      <c r="D6003" s="255" t="s">
        <v>18926</v>
      </c>
      <c r="E6003" s="453">
        <v>43</v>
      </c>
    </row>
    <row r="6004" spans="1:5" ht="13.5" customHeight="1" x14ac:dyDescent="0.25">
      <c r="A6004" s="264" t="s">
        <v>34071</v>
      </c>
      <c r="B6004" s="254" t="s">
        <v>34072</v>
      </c>
      <c r="C6004" s="254" t="s">
        <v>34073</v>
      </c>
      <c r="D6004" s="255" t="s">
        <v>18926</v>
      </c>
      <c r="E6004" s="453">
        <v>2</v>
      </c>
    </row>
    <row r="6005" spans="1:5" ht="13.5" customHeight="1" x14ac:dyDescent="0.25">
      <c r="A6005" s="264" t="s">
        <v>9469</v>
      </c>
      <c r="B6005" s="254" t="s">
        <v>34072</v>
      </c>
      <c r="C6005" s="254" t="s">
        <v>34074</v>
      </c>
      <c r="D6005" s="255" t="s">
        <v>18926</v>
      </c>
      <c r="E6005" s="453">
        <v>5</v>
      </c>
    </row>
    <row r="6006" spans="1:5" ht="13.5" customHeight="1" x14ac:dyDescent="0.25">
      <c r="A6006" s="264" t="s">
        <v>9471</v>
      </c>
      <c r="B6006" s="254" t="s">
        <v>34075</v>
      </c>
      <c r="C6006" s="254" t="s">
        <v>34076</v>
      </c>
      <c r="D6006" s="255" t="s">
        <v>18926</v>
      </c>
      <c r="E6006" s="453">
        <v>19</v>
      </c>
    </row>
    <row r="6007" spans="1:5" ht="13.5" customHeight="1" x14ac:dyDescent="0.25">
      <c r="A6007" s="264" t="s">
        <v>34077</v>
      </c>
      <c r="B6007" s="254" t="s">
        <v>34078</v>
      </c>
      <c r="C6007" s="254" t="s">
        <v>34079</v>
      </c>
      <c r="D6007" s="255" t="s">
        <v>18926</v>
      </c>
      <c r="E6007" s="453">
        <v>304</v>
      </c>
    </row>
    <row r="6008" spans="1:5" ht="13.5" customHeight="1" x14ac:dyDescent="0.25">
      <c r="A6008" s="264" t="s">
        <v>9473</v>
      </c>
      <c r="B6008" s="254" t="s">
        <v>34080</v>
      </c>
      <c r="C6008" s="254" t="s">
        <v>34081</v>
      </c>
      <c r="D6008" s="255" t="s">
        <v>18926</v>
      </c>
      <c r="E6008" s="453">
        <v>4</v>
      </c>
    </row>
    <row r="6009" spans="1:5" ht="13.5" customHeight="1" x14ac:dyDescent="0.25">
      <c r="A6009" s="264" t="s">
        <v>34082</v>
      </c>
      <c r="B6009" s="254" t="s">
        <v>34083</v>
      </c>
      <c r="C6009" s="254" t="s">
        <v>34084</v>
      </c>
      <c r="D6009" s="255" t="s">
        <v>18926</v>
      </c>
      <c r="E6009" s="453">
        <v>64</v>
      </c>
    </row>
    <row r="6010" spans="1:5" ht="13.5" customHeight="1" x14ac:dyDescent="0.25">
      <c r="A6010" s="264" t="s">
        <v>34085</v>
      </c>
      <c r="B6010" s="254" t="s">
        <v>34086</v>
      </c>
      <c r="C6010" s="254" t="s">
        <v>34087</v>
      </c>
      <c r="D6010" s="255" t="s">
        <v>18926</v>
      </c>
      <c r="E6010" s="453">
        <v>17</v>
      </c>
    </row>
    <row r="6011" spans="1:5" ht="13.5" customHeight="1" x14ac:dyDescent="0.25">
      <c r="A6011" s="264" t="s">
        <v>34088</v>
      </c>
      <c r="B6011" s="254" t="s">
        <v>34089</v>
      </c>
      <c r="C6011" s="254" t="s">
        <v>34090</v>
      </c>
      <c r="D6011" s="255" t="s">
        <v>18926</v>
      </c>
      <c r="E6011" s="453">
        <v>44</v>
      </c>
    </row>
    <row r="6012" spans="1:5" ht="13.5" customHeight="1" x14ac:dyDescent="0.25">
      <c r="A6012" s="264" t="s">
        <v>34091</v>
      </c>
      <c r="B6012" s="254" t="s">
        <v>34092</v>
      </c>
      <c r="C6012" s="254" t="s">
        <v>34093</v>
      </c>
      <c r="D6012" s="255" t="s">
        <v>18926</v>
      </c>
      <c r="E6012" s="453">
        <v>335</v>
      </c>
    </row>
    <row r="6013" spans="1:5" ht="13.5" customHeight="1" x14ac:dyDescent="0.25">
      <c r="A6013" s="264" t="s">
        <v>34094</v>
      </c>
      <c r="B6013" s="254" t="s">
        <v>34095</v>
      </c>
      <c r="C6013" s="254" t="s">
        <v>34096</v>
      </c>
      <c r="D6013" s="255" t="s">
        <v>18926</v>
      </c>
      <c r="E6013" s="453">
        <v>523</v>
      </c>
    </row>
    <row r="6014" spans="1:5" ht="13.5" customHeight="1" x14ac:dyDescent="0.25">
      <c r="A6014" s="264" t="s">
        <v>34097</v>
      </c>
      <c r="B6014" s="254" t="s">
        <v>34098</v>
      </c>
      <c r="C6014" s="254" t="s">
        <v>34099</v>
      </c>
      <c r="D6014" s="255" t="s">
        <v>18926</v>
      </c>
      <c r="E6014" s="453">
        <v>95</v>
      </c>
    </row>
    <row r="6015" spans="1:5" ht="13.5" customHeight="1" x14ac:dyDescent="0.25">
      <c r="A6015" s="264" t="s">
        <v>34100</v>
      </c>
      <c r="B6015" s="254" t="s">
        <v>34101</v>
      </c>
      <c r="C6015" s="254" t="s">
        <v>34102</v>
      </c>
      <c r="D6015" s="255" t="s">
        <v>18926</v>
      </c>
      <c r="E6015" s="453">
        <v>10</v>
      </c>
    </row>
    <row r="6016" spans="1:5" ht="13.5" customHeight="1" x14ac:dyDescent="0.25">
      <c r="A6016" s="264" t="s">
        <v>34103</v>
      </c>
      <c r="B6016" s="254" t="s">
        <v>34104</v>
      </c>
      <c r="C6016" s="254" t="s">
        <v>34105</v>
      </c>
      <c r="D6016" s="255" t="s">
        <v>18926</v>
      </c>
      <c r="E6016" s="453">
        <v>202</v>
      </c>
    </row>
    <row r="6017" spans="1:5" ht="13.5" customHeight="1" x14ac:dyDescent="0.25">
      <c r="A6017" s="264" t="s">
        <v>34106</v>
      </c>
      <c r="B6017" s="254" t="s">
        <v>34107</v>
      </c>
      <c r="C6017" s="254" t="s">
        <v>34108</v>
      </c>
      <c r="D6017" s="255" t="s">
        <v>18926</v>
      </c>
      <c r="E6017" s="453">
        <v>1</v>
      </c>
    </row>
    <row r="6018" spans="1:5" ht="13.5" customHeight="1" x14ac:dyDescent="0.25">
      <c r="A6018" s="264" t="s">
        <v>34109</v>
      </c>
      <c r="B6018" s="254" t="s">
        <v>34110</v>
      </c>
      <c r="C6018" s="254" t="s">
        <v>34111</v>
      </c>
      <c r="D6018" s="255" t="s">
        <v>18926</v>
      </c>
      <c r="E6018" s="453">
        <v>1</v>
      </c>
    </row>
    <row r="6019" spans="1:5" ht="13.5" customHeight="1" x14ac:dyDescent="0.25">
      <c r="A6019" s="264" t="s">
        <v>34112</v>
      </c>
      <c r="B6019" s="254" t="s">
        <v>22782</v>
      </c>
      <c r="C6019" s="254"/>
      <c r="D6019" s="255" t="s">
        <v>18926</v>
      </c>
      <c r="E6019" s="453">
        <v>434</v>
      </c>
    </row>
    <row r="6020" spans="1:5" ht="13.5" customHeight="1" x14ac:dyDescent="0.25">
      <c r="A6020" s="264" t="s">
        <v>34113</v>
      </c>
      <c r="B6020" s="254" t="s">
        <v>32779</v>
      </c>
      <c r="C6020" s="254"/>
      <c r="D6020" s="255" t="s">
        <v>18926</v>
      </c>
      <c r="E6020" s="453">
        <v>233</v>
      </c>
    </row>
    <row r="6021" spans="1:5" ht="13.5" customHeight="1" x14ac:dyDescent="0.25">
      <c r="A6021" s="264" t="s">
        <v>34114</v>
      </c>
      <c r="B6021" s="254" t="s">
        <v>32718</v>
      </c>
      <c r="C6021" s="254" t="s">
        <v>32782</v>
      </c>
      <c r="D6021" s="255" t="s">
        <v>18926</v>
      </c>
      <c r="E6021" s="453">
        <v>70</v>
      </c>
    </row>
    <row r="6022" spans="1:5" ht="13.5" customHeight="1" x14ac:dyDescent="0.25">
      <c r="A6022" s="264" t="s">
        <v>34115</v>
      </c>
      <c r="B6022" s="254" t="s">
        <v>32740</v>
      </c>
      <c r="C6022" s="254" t="s">
        <v>32782</v>
      </c>
      <c r="D6022" s="255" t="s">
        <v>18926</v>
      </c>
      <c r="E6022" s="453">
        <v>7</v>
      </c>
    </row>
    <row r="6023" spans="1:5" ht="13.5" customHeight="1" x14ac:dyDescent="0.25">
      <c r="A6023" s="264" t="s">
        <v>34116</v>
      </c>
      <c r="B6023" s="254" t="s">
        <v>24801</v>
      </c>
      <c r="C6023" s="254" t="s">
        <v>34117</v>
      </c>
      <c r="D6023" s="255" t="s">
        <v>18926</v>
      </c>
      <c r="E6023" s="453">
        <v>165</v>
      </c>
    </row>
    <row r="6024" spans="1:5" ht="13.5" customHeight="1" x14ac:dyDescent="0.25">
      <c r="A6024" s="264" t="s">
        <v>34118</v>
      </c>
      <c r="B6024" s="254" t="s">
        <v>24801</v>
      </c>
      <c r="C6024" s="254" t="s">
        <v>34119</v>
      </c>
      <c r="D6024" s="255" t="s">
        <v>18926</v>
      </c>
      <c r="E6024" s="453">
        <v>186</v>
      </c>
    </row>
    <row r="6025" spans="1:5" ht="13.5" customHeight="1" x14ac:dyDescent="0.25">
      <c r="A6025" s="264" t="s">
        <v>34120</v>
      </c>
      <c r="B6025" s="254" t="s">
        <v>32789</v>
      </c>
      <c r="C6025" s="254" t="s">
        <v>34121</v>
      </c>
      <c r="D6025" s="255" t="s">
        <v>18926</v>
      </c>
      <c r="E6025" s="453">
        <v>218</v>
      </c>
    </row>
    <row r="6026" spans="1:5" ht="13.5" customHeight="1" x14ac:dyDescent="0.25">
      <c r="A6026" s="264" t="s">
        <v>34122</v>
      </c>
      <c r="B6026" s="254" t="s">
        <v>32789</v>
      </c>
      <c r="C6026" s="254" t="s">
        <v>34123</v>
      </c>
      <c r="D6026" s="255" t="s">
        <v>18926</v>
      </c>
      <c r="E6026" s="453">
        <v>2</v>
      </c>
    </row>
    <row r="6027" spans="1:5" ht="13.5" customHeight="1" x14ac:dyDescent="0.25">
      <c r="A6027" s="264" t="s">
        <v>34124</v>
      </c>
      <c r="B6027" s="254" t="s">
        <v>34125</v>
      </c>
      <c r="C6027" s="254" t="s">
        <v>34126</v>
      </c>
      <c r="D6027" s="255" t="s">
        <v>18926</v>
      </c>
      <c r="E6027" s="453">
        <v>139</v>
      </c>
    </row>
    <row r="6028" spans="1:5" ht="13.5" customHeight="1" x14ac:dyDescent="0.25">
      <c r="A6028" s="264" t="s">
        <v>34127</v>
      </c>
      <c r="B6028" s="254" t="s">
        <v>33807</v>
      </c>
      <c r="C6028" s="254" t="s">
        <v>32803</v>
      </c>
      <c r="D6028" s="255" t="s">
        <v>18926</v>
      </c>
      <c r="E6028" s="453">
        <v>205</v>
      </c>
    </row>
    <row r="6029" spans="1:5" ht="13.5" customHeight="1" x14ac:dyDescent="0.25">
      <c r="A6029" s="264" t="s">
        <v>34128</v>
      </c>
      <c r="B6029" s="254" t="s">
        <v>31200</v>
      </c>
      <c r="C6029" s="254" t="s">
        <v>34129</v>
      </c>
      <c r="D6029" s="255" t="s">
        <v>18926</v>
      </c>
      <c r="E6029" s="453">
        <v>769</v>
      </c>
    </row>
    <row r="6030" spans="1:5" ht="13.5" customHeight="1" x14ac:dyDescent="0.25">
      <c r="A6030" s="264" t="s">
        <v>34130</v>
      </c>
      <c r="B6030" s="254" t="s">
        <v>31200</v>
      </c>
      <c r="C6030" s="254" t="s">
        <v>34131</v>
      </c>
      <c r="D6030" s="255" t="s">
        <v>18926</v>
      </c>
      <c r="E6030" s="453">
        <v>718</v>
      </c>
    </row>
    <row r="6031" spans="1:5" ht="13.5" customHeight="1" x14ac:dyDescent="0.25">
      <c r="A6031" s="264" t="s">
        <v>34132</v>
      </c>
      <c r="B6031" s="254" t="s">
        <v>31187</v>
      </c>
      <c r="C6031" s="254" t="s">
        <v>34133</v>
      </c>
      <c r="D6031" s="255" t="s">
        <v>18926</v>
      </c>
      <c r="E6031" s="453">
        <v>188</v>
      </c>
    </row>
    <row r="6032" spans="1:5" ht="13.5" customHeight="1" x14ac:dyDescent="0.25">
      <c r="A6032" s="264" t="s">
        <v>34134</v>
      </c>
      <c r="B6032" s="254" t="s">
        <v>32718</v>
      </c>
      <c r="C6032" s="254" t="s">
        <v>32806</v>
      </c>
      <c r="D6032" s="255" t="s">
        <v>18926</v>
      </c>
      <c r="E6032" s="453">
        <v>27</v>
      </c>
    </row>
    <row r="6033" spans="1:5" ht="13.5" customHeight="1" x14ac:dyDescent="0.25">
      <c r="A6033" s="264" t="s">
        <v>34135</v>
      </c>
      <c r="B6033" s="254" t="s">
        <v>24659</v>
      </c>
      <c r="C6033" s="254" t="s">
        <v>34136</v>
      </c>
      <c r="D6033" s="255" t="s">
        <v>18926</v>
      </c>
      <c r="E6033" s="453">
        <v>201</v>
      </c>
    </row>
    <row r="6034" spans="1:5" ht="13.5" customHeight="1" x14ac:dyDescent="0.25">
      <c r="A6034" s="264" t="s">
        <v>34137</v>
      </c>
      <c r="B6034" s="254" t="s">
        <v>34138</v>
      </c>
      <c r="C6034" s="254" t="s">
        <v>19186</v>
      </c>
      <c r="D6034" s="255" t="s">
        <v>18926</v>
      </c>
      <c r="E6034" s="453">
        <v>2056</v>
      </c>
    </row>
    <row r="6035" spans="1:5" ht="13.5" customHeight="1" x14ac:dyDescent="0.25">
      <c r="A6035" s="264" t="s">
        <v>34139</v>
      </c>
      <c r="B6035" s="254" t="s">
        <v>34140</v>
      </c>
      <c r="C6035" s="254"/>
      <c r="D6035" s="255" t="s">
        <v>18926</v>
      </c>
      <c r="E6035" s="453">
        <v>1</v>
      </c>
    </row>
    <row r="6036" spans="1:5" ht="13.5" customHeight="1" x14ac:dyDescent="0.25">
      <c r="A6036" s="264" t="s">
        <v>34141</v>
      </c>
      <c r="B6036" s="254" t="s">
        <v>34142</v>
      </c>
      <c r="C6036" s="254"/>
      <c r="D6036" s="255" t="s">
        <v>18926</v>
      </c>
      <c r="E6036" s="453">
        <v>26</v>
      </c>
    </row>
    <row r="6037" spans="1:5" ht="13.5" customHeight="1" x14ac:dyDescent="0.25">
      <c r="A6037" s="264" t="s">
        <v>34143</v>
      </c>
      <c r="B6037" s="254" t="s">
        <v>34144</v>
      </c>
      <c r="C6037" s="254" t="s">
        <v>34145</v>
      </c>
      <c r="D6037" s="255" t="s">
        <v>18899</v>
      </c>
      <c r="E6037" s="453">
        <v>16</v>
      </c>
    </row>
    <row r="6038" spans="1:5" ht="13.5" customHeight="1" x14ac:dyDescent="0.25">
      <c r="A6038" s="264" t="s">
        <v>34146</v>
      </c>
      <c r="B6038" s="254" t="s">
        <v>34147</v>
      </c>
      <c r="C6038" s="254" t="s">
        <v>34148</v>
      </c>
      <c r="D6038" s="255" t="s">
        <v>18899</v>
      </c>
      <c r="E6038" s="453">
        <v>4</v>
      </c>
    </row>
    <row r="6039" spans="1:5" ht="13.5" customHeight="1" x14ac:dyDescent="0.25">
      <c r="A6039" s="264" t="s">
        <v>34149</v>
      </c>
      <c r="B6039" s="254" t="s">
        <v>34150</v>
      </c>
      <c r="C6039" s="254" t="s">
        <v>34151</v>
      </c>
      <c r="D6039" s="255" t="s">
        <v>18899</v>
      </c>
      <c r="E6039" s="453">
        <v>1</v>
      </c>
    </row>
    <row r="6040" spans="1:5" ht="13.5" customHeight="1" x14ac:dyDescent="0.25">
      <c r="A6040" s="264" t="s">
        <v>34152</v>
      </c>
      <c r="B6040" s="254" t="s">
        <v>34153</v>
      </c>
      <c r="C6040" s="254" t="s">
        <v>34154</v>
      </c>
      <c r="D6040" s="255" t="s">
        <v>18899</v>
      </c>
      <c r="E6040" s="453">
        <v>1</v>
      </c>
    </row>
    <row r="6041" spans="1:5" ht="13.5" customHeight="1" x14ac:dyDescent="0.25">
      <c r="A6041" s="264" t="s">
        <v>34155</v>
      </c>
      <c r="B6041" s="254" t="s">
        <v>34156</v>
      </c>
      <c r="C6041" s="254" t="s">
        <v>34157</v>
      </c>
      <c r="D6041" s="255" t="s">
        <v>18899</v>
      </c>
      <c r="E6041" s="453">
        <v>72</v>
      </c>
    </row>
    <row r="6042" spans="1:5" ht="13.5" customHeight="1" x14ac:dyDescent="0.25">
      <c r="A6042" s="264" t="s">
        <v>34158</v>
      </c>
      <c r="B6042" s="254" t="s">
        <v>34159</v>
      </c>
      <c r="C6042" s="254" t="s">
        <v>34160</v>
      </c>
      <c r="D6042" s="255" t="s">
        <v>18922</v>
      </c>
      <c r="E6042" s="453">
        <v>7842</v>
      </c>
    </row>
    <row r="6043" spans="1:5" ht="13.5" customHeight="1" x14ac:dyDescent="0.25">
      <c r="A6043" s="264" t="s">
        <v>34161</v>
      </c>
      <c r="B6043" s="254" t="s">
        <v>34162</v>
      </c>
      <c r="C6043" s="254" t="s">
        <v>34163</v>
      </c>
      <c r="D6043" s="255" t="s">
        <v>18922</v>
      </c>
      <c r="E6043" s="453">
        <v>19030.099999999999</v>
      </c>
    </row>
    <row r="6044" spans="1:5" ht="13.5" customHeight="1" x14ac:dyDescent="0.25">
      <c r="A6044" s="264" t="s">
        <v>34164</v>
      </c>
      <c r="B6044" s="254" t="s">
        <v>34165</v>
      </c>
      <c r="C6044" s="254" t="s">
        <v>34166</v>
      </c>
      <c r="D6044" s="255" t="s">
        <v>18922</v>
      </c>
      <c r="E6044" s="453">
        <v>296</v>
      </c>
    </row>
    <row r="6045" spans="1:5" ht="13.5" customHeight="1" x14ac:dyDescent="0.25">
      <c r="A6045" s="264" t="s">
        <v>34167</v>
      </c>
      <c r="B6045" s="254" t="s">
        <v>34168</v>
      </c>
      <c r="C6045" s="254" t="s">
        <v>34169</v>
      </c>
      <c r="D6045" s="255" t="s">
        <v>18922</v>
      </c>
      <c r="E6045" s="453">
        <v>4861</v>
      </c>
    </row>
    <row r="6046" spans="1:5" ht="13.5" customHeight="1" x14ac:dyDescent="0.25">
      <c r="A6046" s="264" t="s">
        <v>34170</v>
      </c>
      <c r="B6046" s="254" t="s">
        <v>34171</v>
      </c>
      <c r="C6046" s="254" t="s">
        <v>34172</v>
      </c>
      <c r="D6046" s="255" t="s">
        <v>18926</v>
      </c>
      <c r="E6046" s="453">
        <v>5</v>
      </c>
    </row>
    <row r="6047" spans="1:5" ht="13.5" customHeight="1" x14ac:dyDescent="0.25">
      <c r="A6047" s="264" t="s">
        <v>34173</v>
      </c>
      <c r="B6047" s="254" t="s">
        <v>34174</v>
      </c>
      <c r="C6047" s="254" t="s">
        <v>34175</v>
      </c>
      <c r="D6047" s="255" t="s">
        <v>18926</v>
      </c>
      <c r="E6047" s="453">
        <v>1</v>
      </c>
    </row>
    <row r="6048" spans="1:5" ht="13.5" customHeight="1" x14ac:dyDescent="0.25">
      <c r="A6048" s="264" t="s">
        <v>34176</v>
      </c>
      <c r="B6048" s="254" t="s">
        <v>34177</v>
      </c>
      <c r="C6048" s="254" t="s">
        <v>34178</v>
      </c>
      <c r="D6048" s="255" t="s">
        <v>18926</v>
      </c>
      <c r="E6048" s="453">
        <v>3</v>
      </c>
    </row>
    <row r="6049" spans="1:5" ht="13.5" customHeight="1" x14ac:dyDescent="0.25">
      <c r="A6049" s="264" t="s">
        <v>34179</v>
      </c>
      <c r="B6049" s="254" t="s">
        <v>34180</v>
      </c>
      <c r="C6049" s="254" t="s">
        <v>34181</v>
      </c>
      <c r="D6049" s="255" t="s">
        <v>18926</v>
      </c>
      <c r="E6049" s="453">
        <v>7</v>
      </c>
    </row>
    <row r="6050" spans="1:5" ht="13.5" customHeight="1" x14ac:dyDescent="0.25">
      <c r="A6050" s="264" t="s">
        <v>34182</v>
      </c>
      <c r="B6050" s="254" t="s">
        <v>34183</v>
      </c>
      <c r="C6050" s="254" t="s">
        <v>34184</v>
      </c>
      <c r="D6050" s="255" t="s">
        <v>18926</v>
      </c>
      <c r="E6050" s="453">
        <v>14</v>
      </c>
    </row>
    <row r="6051" spans="1:5" ht="13.5" customHeight="1" x14ac:dyDescent="0.25">
      <c r="A6051" s="264" t="s">
        <v>34185</v>
      </c>
      <c r="B6051" s="254" t="s">
        <v>34186</v>
      </c>
      <c r="C6051" s="254" t="s">
        <v>34187</v>
      </c>
      <c r="D6051" s="255" t="s">
        <v>18926</v>
      </c>
      <c r="E6051" s="453">
        <v>5</v>
      </c>
    </row>
    <row r="6052" spans="1:5" ht="13.5" customHeight="1" x14ac:dyDescent="0.25">
      <c r="A6052" s="264" t="s">
        <v>34188</v>
      </c>
      <c r="B6052" s="254" t="s">
        <v>34189</v>
      </c>
      <c r="C6052" s="254" t="s">
        <v>34190</v>
      </c>
      <c r="D6052" s="255" t="s">
        <v>18926</v>
      </c>
      <c r="E6052" s="453">
        <v>1</v>
      </c>
    </row>
    <row r="6053" spans="1:5" ht="13.5" customHeight="1" x14ac:dyDescent="0.25">
      <c r="A6053" s="264" t="s">
        <v>34191</v>
      </c>
      <c r="B6053" s="254" t="s">
        <v>34192</v>
      </c>
      <c r="C6053" s="254" t="s">
        <v>34193</v>
      </c>
      <c r="D6053" s="255" t="s">
        <v>18926</v>
      </c>
      <c r="E6053" s="453">
        <v>4</v>
      </c>
    </row>
    <row r="6054" spans="1:5" ht="13.5" customHeight="1" x14ac:dyDescent="0.25">
      <c r="A6054" s="264" t="s">
        <v>34194</v>
      </c>
      <c r="B6054" s="254" t="s">
        <v>34195</v>
      </c>
      <c r="C6054" s="254" t="s">
        <v>34196</v>
      </c>
      <c r="D6054" s="255" t="s">
        <v>18926</v>
      </c>
      <c r="E6054" s="453">
        <v>5</v>
      </c>
    </row>
    <row r="6055" spans="1:5" ht="13.5" customHeight="1" x14ac:dyDescent="0.25">
      <c r="A6055" s="264" t="s">
        <v>34197</v>
      </c>
      <c r="B6055" s="254" t="s">
        <v>34198</v>
      </c>
      <c r="C6055" s="254" t="s">
        <v>34199</v>
      </c>
      <c r="D6055" s="255" t="s">
        <v>18926</v>
      </c>
      <c r="E6055" s="453">
        <v>5</v>
      </c>
    </row>
    <row r="6056" spans="1:5" ht="13.5" customHeight="1" x14ac:dyDescent="0.25">
      <c r="A6056" s="264" t="s">
        <v>34200</v>
      </c>
      <c r="B6056" s="254" t="s">
        <v>34201</v>
      </c>
      <c r="C6056" s="254" t="s">
        <v>34202</v>
      </c>
      <c r="D6056" s="255" t="s">
        <v>18926</v>
      </c>
      <c r="E6056" s="453">
        <v>6</v>
      </c>
    </row>
    <row r="6057" spans="1:5" ht="13.5" customHeight="1" x14ac:dyDescent="0.25">
      <c r="A6057" s="264" t="s">
        <v>34203</v>
      </c>
      <c r="B6057" s="254" t="s">
        <v>34204</v>
      </c>
      <c r="C6057" s="254" t="s">
        <v>34205</v>
      </c>
      <c r="D6057" s="255" t="s">
        <v>18926</v>
      </c>
      <c r="E6057" s="453">
        <v>1</v>
      </c>
    </row>
    <row r="6058" spans="1:5" ht="13.5" customHeight="1" x14ac:dyDescent="0.25">
      <c r="A6058" s="264" t="s">
        <v>34206</v>
      </c>
      <c r="B6058" s="254" t="s">
        <v>34207</v>
      </c>
      <c r="C6058" s="254" t="s">
        <v>34208</v>
      </c>
      <c r="D6058" s="255" t="s">
        <v>18926</v>
      </c>
      <c r="E6058" s="453">
        <v>1</v>
      </c>
    </row>
    <row r="6059" spans="1:5" ht="13.5" customHeight="1" x14ac:dyDescent="0.25">
      <c r="A6059" s="264" t="s">
        <v>34209</v>
      </c>
      <c r="B6059" s="254" t="s">
        <v>34210</v>
      </c>
      <c r="C6059" s="254" t="s">
        <v>34211</v>
      </c>
      <c r="D6059" s="255" t="s">
        <v>18922</v>
      </c>
      <c r="E6059" s="453">
        <v>475</v>
      </c>
    </row>
    <row r="6060" spans="1:5" ht="13.5" customHeight="1" x14ac:dyDescent="0.25">
      <c r="A6060" s="264" t="s">
        <v>34212</v>
      </c>
      <c r="B6060" s="254" t="s">
        <v>34213</v>
      </c>
      <c r="C6060" s="254" t="s">
        <v>34214</v>
      </c>
      <c r="D6060" s="255" t="s">
        <v>18922</v>
      </c>
      <c r="E6060" s="453">
        <v>53</v>
      </c>
    </row>
    <row r="6061" spans="1:5" ht="13.5" customHeight="1" x14ac:dyDescent="0.25">
      <c r="A6061" s="264" t="s">
        <v>34215</v>
      </c>
      <c r="B6061" s="254" t="s">
        <v>34216</v>
      </c>
      <c r="C6061" s="254" t="s">
        <v>34217</v>
      </c>
      <c r="D6061" s="255" t="s">
        <v>18922</v>
      </c>
      <c r="E6061" s="453">
        <v>52</v>
      </c>
    </row>
    <row r="6062" spans="1:5" ht="13.5" customHeight="1" x14ac:dyDescent="0.25">
      <c r="A6062" s="264" t="s">
        <v>34218</v>
      </c>
      <c r="B6062" s="254" t="s">
        <v>34219</v>
      </c>
      <c r="C6062" s="254" t="s">
        <v>34220</v>
      </c>
      <c r="D6062" s="255" t="s">
        <v>18922</v>
      </c>
      <c r="E6062" s="453">
        <v>294</v>
      </c>
    </row>
    <row r="6063" spans="1:5" ht="13.5" customHeight="1" x14ac:dyDescent="0.25">
      <c r="A6063" s="264" t="s">
        <v>34221</v>
      </c>
      <c r="B6063" s="254" t="s">
        <v>34222</v>
      </c>
      <c r="C6063" s="254" t="s">
        <v>34223</v>
      </c>
      <c r="D6063" s="255" t="s">
        <v>18922</v>
      </c>
      <c r="E6063" s="453">
        <v>8</v>
      </c>
    </row>
    <row r="6064" spans="1:5" ht="13.5" customHeight="1" x14ac:dyDescent="0.25">
      <c r="A6064" s="264" t="s">
        <v>34224</v>
      </c>
      <c r="B6064" s="254" t="s">
        <v>34225</v>
      </c>
      <c r="C6064" s="254" t="s">
        <v>34226</v>
      </c>
      <c r="D6064" s="255" t="s">
        <v>18922</v>
      </c>
      <c r="E6064" s="453">
        <v>1</v>
      </c>
    </row>
    <row r="6065" spans="1:5" ht="13.5" customHeight="1" x14ac:dyDescent="0.25">
      <c r="A6065" s="264" t="s">
        <v>34227</v>
      </c>
      <c r="B6065" s="254" t="s">
        <v>34228</v>
      </c>
      <c r="C6065" s="254" t="s">
        <v>34229</v>
      </c>
      <c r="D6065" s="255" t="s">
        <v>18922</v>
      </c>
      <c r="E6065" s="453">
        <v>1</v>
      </c>
    </row>
    <row r="6066" spans="1:5" ht="13.5" customHeight="1" x14ac:dyDescent="0.25">
      <c r="A6066" s="264" t="s">
        <v>34230</v>
      </c>
      <c r="B6066" s="254" t="s">
        <v>34231</v>
      </c>
      <c r="C6066" s="254" t="s">
        <v>34232</v>
      </c>
      <c r="D6066" s="255" t="s">
        <v>18922</v>
      </c>
      <c r="E6066" s="453">
        <v>56</v>
      </c>
    </row>
    <row r="6067" spans="1:5" ht="13.5" customHeight="1" x14ac:dyDescent="0.25">
      <c r="A6067" s="264" t="s">
        <v>34233</v>
      </c>
      <c r="B6067" s="254" t="s">
        <v>34234</v>
      </c>
      <c r="C6067" s="254" t="s">
        <v>34235</v>
      </c>
      <c r="D6067" s="255" t="s">
        <v>18922</v>
      </c>
      <c r="E6067" s="453">
        <v>30</v>
      </c>
    </row>
    <row r="6068" spans="1:5" ht="13.5" customHeight="1" x14ac:dyDescent="0.25">
      <c r="A6068" s="264" t="s">
        <v>34236</v>
      </c>
      <c r="B6068" s="254" t="s">
        <v>34234</v>
      </c>
      <c r="C6068" s="254" t="s">
        <v>20580</v>
      </c>
      <c r="D6068" s="255" t="s">
        <v>18922</v>
      </c>
      <c r="E6068" s="453">
        <v>18</v>
      </c>
    </row>
    <row r="6069" spans="1:5" ht="13.5" customHeight="1" x14ac:dyDescent="0.25">
      <c r="A6069" s="264" t="s">
        <v>34237</v>
      </c>
      <c r="B6069" s="254" t="s">
        <v>34238</v>
      </c>
      <c r="C6069" s="254"/>
      <c r="D6069" s="255" t="s">
        <v>18922</v>
      </c>
      <c r="E6069" s="453">
        <v>3</v>
      </c>
    </row>
    <row r="6070" spans="1:5" ht="13.5" customHeight="1" x14ac:dyDescent="0.25">
      <c r="A6070" s="264" t="s">
        <v>34239</v>
      </c>
      <c r="B6070" s="254" t="s">
        <v>34240</v>
      </c>
      <c r="C6070" s="254"/>
      <c r="D6070" s="255" t="s">
        <v>18922</v>
      </c>
      <c r="E6070" s="453">
        <v>1</v>
      </c>
    </row>
    <row r="6071" spans="1:5" ht="13.5" customHeight="1" x14ac:dyDescent="0.25">
      <c r="A6071" s="264" t="s">
        <v>34241</v>
      </c>
      <c r="B6071" s="254" t="s">
        <v>34242</v>
      </c>
      <c r="C6071" s="254" t="s">
        <v>34243</v>
      </c>
      <c r="D6071" s="255" t="s">
        <v>18926</v>
      </c>
      <c r="E6071" s="453">
        <v>527</v>
      </c>
    </row>
    <row r="6072" spans="1:5" ht="13.5" customHeight="1" x14ac:dyDescent="0.25">
      <c r="A6072" s="264" t="s">
        <v>34244</v>
      </c>
      <c r="B6072" s="254" t="s">
        <v>34245</v>
      </c>
      <c r="C6072" s="254" t="s">
        <v>34246</v>
      </c>
      <c r="D6072" s="255" t="s">
        <v>18926</v>
      </c>
      <c r="E6072" s="453">
        <v>355</v>
      </c>
    </row>
    <row r="6073" spans="1:5" ht="13.5" customHeight="1" x14ac:dyDescent="0.25">
      <c r="A6073" s="264" t="s">
        <v>34247</v>
      </c>
      <c r="B6073" s="254" t="s">
        <v>34248</v>
      </c>
      <c r="C6073" s="254" t="s">
        <v>34249</v>
      </c>
      <c r="D6073" s="255" t="s">
        <v>18926</v>
      </c>
      <c r="E6073" s="453">
        <v>698</v>
      </c>
    </row>
    <row r="6074" spans="1:5" ht="13.5" customHeight="1" x14ac:dyDescent="0.25">
      <c r="A6074" s="264" t="s">
        <v>34250</v>
      </c>
      <c r="B6074" s="254" t="s">
        <v>34251</v>
      </c>
      <c r="C6074" s="254" t="s">
        <v>34252</v>
      </c>
      <c r="D6074" s="255" t="s">
        <v>18926</v>
      </c>
      <c r="E6074" s="453">
        <v>1</v>
      </c>
    </row>
    <row r="6075" spans="1:5" ht="13.5" customHeight="1" x14ac:dyDescent="0.25">
      <c r="A6075" s="264" t="s">
        <v>34253</v>
      </c>
      <c r="B6075" s="254" t="s">
        <v>34254</v>
      </c>
      <c r="C6075" s="254" t="s">
        <v>34255</v>
      </c>
      <c r="D6075" s="255" t="s">
        <v>18926</v>
      </c>
      <c r="E6075" s="453">
        <v>38</v>
      </c>
    </row>
    <row r="6076" spans="1:5" ht="13.5" customHeight="1" x14ac:dyDescent="0.25">
      <c r="A6076" s="264" t="s">
        <v>34256</v>
      </c>
      <c r="B6076" s="254" t="s">
        <v>34257</v>
      </c>
      <c r="C6076" s="254" t="s">
        <v>34258</v>
      </c>
      <c r="D6076" s="255" t="s">
        <v>18926</v>
      </c>
      <c r="E6076" s="453">
        <v>1</v>
      </c>
    </row>
    <row r="6077" spans="1:5" ht="13.5" customHeight="1" x14ac:dyDescent="0.25">
      <c r="A6077" s="264" t="s">
        <v>34259</v>
      </c>
      <c r="B6077" s="254" t="s">
        <v>34260</v>
      </c>
      <c r="C6077" s="254" t="s">
        <v>34261</v>
      </c>
      <c r="D6077" s="255" t="s">
        <v>18926</v>
      </c>
      <c r="E6077" s="453">
        <v>137</v>
      </c>
    </row>
    <row r="6078" spans="1:5" ht="13.5" customHeight="1" x14ac:dyDescent="0.25">
      <c r="A6078" s="264" t="s">
        <v>34262</v>
      </c>
      <c r="B6078" s="254" t="s">
        <v>34263</v>
      </c>
      <c r="C6078" s="254" t="s">
        <v>34264</v>
      </c>
      <c r="D6078" s="255" t="s">
        <v>18926</v>
      </c>
      <c r="E6078" s="453">
        <v>238</v>
      </c>
    </row>
    <row r="6079" spans="1:5" ht="13.5" customHeight="1" x14ac:dyDescent="0.25">
      <c r="A6079" s="264" t="s">
        <v>34265</v>
      </c>
      <c r="B6079" s="254" t="s">
        <v>34266</v>
      </c>
      <c r="C6079" s="254" t="s">
        <v>34267</v>
      </c>
      <c r="D6079" s="255" t="s">
        <v>18926</v>
      </c>
      <c r="E6079" s="453">
        <v>194</v>
      </c>
    </row>
    <row r="6080" spans="1:5" ht="13.5" customHeight="1" x14ac:dyDescent="0.25">
      <c r="A6080" s="264" t="s">
        <v>34268</v>
      </c>
      <c r="B6080" s="254" t="s">
        <v>34269</v>
      </c>
      <c r="C6080" s="254" t="s">
        <v>34270</v>
      </c>
      <c r="D6080" s="255" t="s">
        <v>18926</v>
      </c>
      <c r="E6080" s="453">
        <v>2474</v>
      </c>
    </row>
    <row r="6081" spans="1:5" ht="13.5" customHeight="1" x14ac:dyDescent="0.25">
      <c r="A6081" s="264" t="s">
        <v>34271</v>
      </c>
      <c r="B6081" s="254" t="s">
        <v>34272</v>
      </c>
      <c r="C6081" s="254" t="s">
        <v>34273</v>
      </c>
      <c r="D6081" s="255" t="s">
        <v>18926</v>
      </c>
      <c r="E6081" s="453">
        <v>20</v>
      </c>
    </row>
    <row r="6082" spans="1:5" ht="13.5" customHeight="1" x14ac:dyDescent="0.25">
      <c r="A6082" s="264" t="s">
        <v>34274</v>
      </c>
      <c r="B6082" s="254" t="s">
        <v>34275</v>
      </c>
      <c r="C6082" s="254" t="s">
        <v>34276</v>
      </c>
      <c r="D6082" s="255" t="s">
        <v>18926</v>
      </c>
      <c r="E6082" s="453">
        <v>16</v>
      </c>
    </row>
    <row r="6083" spans="1:5" ht="13.5" customHeight="1" x14ac:dyDescent="0.25">
      <c r="A6083" s="264" t="s">
        <v>34277</v>
      </c>
      <c r="B6083" s="254" t="s">
        <v>34278</v>
      </c>
      <c r="C6083" s="254" t="s">
        <v>34279</v>
      </c>
      <c r="D6083" s="255" t="s">
        <v>18926</v>
      </c>
      <c r="E6083" s="453">
        <v>8</v>
      </c>
    </row>
    <row r="6084" spans="1:5" ht="13.5" customHeight="1" x14ac:dyDescent="0.25">
      <c r="A6084" s="264" t="s">
        <v>34280</v>
      </c>
      <c r="B6084" s="254" t="s">
        <v>34281</v>
      </c>
      <c r="C6084" s="254" t="s">
        <v>34282</v>
      </c>
      <c r="D6084" s="255" t="s">
        <v>18899</v>
      </c>
      <c r="E6084" s="453">
        <v>880</v>
      </c>
    </row>
    <row r="6085" spans="1:5" ht="13.5" customHeight="1" x14ac:dyDescent="0.25">
      <c r="A6085" s="264" t="s">
        <v>34283</v>
      </c>
      <c r="B6085" s="254" t="s">
        <v>34284</v>
      </c>
      <c r="C6085" s="254" t="s">
        <v>34285</v>
      </c>
      <c r="D6085" s="255" t="s">
        <v>18922</v>
      </c>
      <c r="E6085" s="453">
        <v>29</v>
      </c>
    </row>
    <row r="6086" spans="1:5" ht="13.5" customHeight="1" x14ac:dyDescent="0.25">
      <c r="A6086" s="264" t="s">
        <v>34286</v>
      </c>
      <c r="B6086" s="254" t="s">
        <v>34287</v>
      </c>
      <c r="C6086" s="254" t="s">
        <v>34288</v>
      </c>
      <c r="D6086" s="255" t="s">
        <v>18922</v>
      </c>
      <c r="E6086" s="453">
        <v>47</v>
      </c>
    </row>
    <row r="6087" spans="1:5" ht="13.5" customHeight="1" x14ac:dyDescent="0.25">
      <c r="A6087" s="264" t="s">
        <v>34289</v>
      </c>
      <c r="B6087" s="254" t="s">
        <v>34290</v>
      </c>
      <c r="C6087" s="254" t="s">
        <v>34291</v>
      </c>
      <c r="D6087" s="255" t="s">
        <v>18922</v>
      </c>
      <c r="E6087" s="453">
        <v>3</v>
      </c>
    </row>
    <row r="6088" spans="1:5" ht="13.5" customHeight="1" x14ac:dyDescent="0.25">
      <c r="A6088" s="264" t="s">
        <v>34292</v>
      </c>
      <c r="B6088" s="254" t="s">
        <v>34293</v>
      </c>
      <c r="C6088" s="254" t="s">
        <v>34294</v>
      </c>
      <c r="D6088" s="255" t="s">
        <v>18922</v>
      </c>
      <c r="E6088" s="453">
        <v>11</v>
      </c>
    </row>
    <row r="6089" spans="1:5" ht="13.5" customHeight="1" x14ac:dyDescent="0.25">
      <c r="A6089" s="264" t="s">
        <v>34295</v>
      </c>
      <c r="B6089" s="254" t="s">
        <v>34296</v>
      </c>
      <c r="C6089" s="254" t="s">
        <v>34297</v>
      </c>
      <c r="D6089" s="255" t="s">
        <v>18899</v>
      </c>
      <c r="E6089" s="453">
        <v>2</v>
      </c>
    </row>
    <row r="6090" spans="1:5" ht="13.5" customHeight="1" x14ac:dyDescent="0.25">
      <c r="A6090" s="264" t="s">
        <v>34298</v>
      </c>
      <c r="B6090" s="254" t="s">
        <v>34299</v>
      </c>
      <c r="C6090" s="254" t="s">
        <v>34300</v>
      </c>
      <c r="D6090" s="255" t="s">
        <v>18899</v>
      </c>
      <c r="E6090" s="453">
        <v>13301</v>
      </c>
    </row>
    <row r="6091" spans="1:5" ht="13.5" customHeight="1" x14ac:dyDescent="0.25">
      <c r="A6091" s="264" t="s">
        <v>34301</v>
      </c>
      <c r="B6091" s="254" t="s">
        <v>34302</v>
      </c>
      <c r="C6091" s="254" t="s">
        <v>34303</v>
      </c>
      <c r="D6091" s="255" t="s">
        <v>18899</v>
      </c>
      <c r="E6091" s="453">
        <v>102780</v>
      </c>
    </row>
    <row r="6092" spans="1:5" ht="13.5" customHeight="1" x14ac:dyDescent="0.25">
      <c r="A6092" s="264" t="s">
        <v>34304</v>
      </c>
      <c r="B6092" s="254" t="s">
        <v>34305</v>
      </c>
      <c r="C6092" s="254" t="s">
        <v>34306</v>
      </c>
      <c r="D6092" s="255" t="s">
        <v>18922</v>
      </c>
      <c r="E6092" s="453">
        <v>6</v>
      </c>
    </row>
    <row r="6093" spans="1:5" ht="13.5" customHeight="1" x14ac:dyDescent="0.25">
      <c r="A6093" s="264" t="s">
        <v>34307</v>
      </c>
      <c r="B6093" s="254" t="s">
        <v>34308</v>
      </c>
      <c r="C6093" s="254" t="s">
        <v>34309</v>
      </c>
      <c r="D6093" s="255" t="s">
        <v>18922</v>
      </c>
      <c r="E6093" s="453">
        <v>12</v>
      </c>
    </row>
    <row r="6094" spans="1:5" ht="13.5" customHeight="1" x14ac:dyDescent="0.25">
      <c r="A6094" s="264" t="s">
        <v>34310</v>
      </c>
      <c r="B6094" s="254" t="s">
        <v>34311</v>
      </c>
      <c r="C6094" s="254" t="s">
        <v>34312</v>
      </c>
      <c r="D6094" s="255" t="s">
        <v>18922</v>
      </c>
      <c r="E6094" s="453">
        <v>1</v>
      </c>
    </row>
    <row r="6095" spans="1:5" ht="13.5" customHeight="1" x14ac:dyDescent="0.25">
      <c r="A6095" s="264" t="s">
        <v>34313</v>
      </c>
      <c r="B6095" s="254" t="s">
        <v>34314</v>
      </c>
      <c r="C6095" s="254" t="s">
        <v>34315</v>
      </c>
      <c r="D6095" s="255" t="s">
        <v>18922</v>
      </c>
      <c r="E6095" s="453">
        <v>2</v>
      </c>
    </row>
    <row r="6096" spans="1:5" ht="13.5" customHeight="1" x14ac:dyDescent="0.25">
      <c r="A6096" s="264" t="s">
        <v>34316</v>
      </c>
      <c r="B6096" s="254" t="s">
        <v>34317</v>
      </c>
      <c r="C6096" s="254" t="s">
        <v>34318</v>
      </c>
      <c r="D6096" s="255" t="s">
        <v>18926</v>
      </c>
      <c r="E6096" s="453">
        <v>66</v>
      </c>
    </row>
    <row r="6097" spans="1:5" ht="13.5" customHeight="1" x14ac:dyDescent="0.25">
      <c r="A6097" s="264" t="s">
        <v>34319</v>
      </c>
      <c r="B6097" s="254" t="s">
        <v>34320</v>
      </c>
      <c r="C6097" s="254" t="s">
        <v>34321</v>
      </c>
      <c r="D6097" s="255" t="s">
        <v>18926</v>
      </c>
      <c r="E6097" s="453">
        <v>272</v>
      </c>
    </row>
    <row r="6098" spans="1:5" ht="13.5" customHeight="1" x14ac:dyDescent="0.25">
      <c r="A6098" s="264" t="s">
        <v>34322</v>
      </c>
      <c r="B6098" s="254" t="s">
        <v>34323</v>
      </c>
      <c r="C6098" s="254" t="s">
        <v>34324</v>
      </c>
      <c r="D6098" s="255" t="s">
        <v>18926</v>
      </c>
      <c r="E6098" s="453">
        <v>258</v>
      </c>
    </row>
    <row r="6099" spans="1:5" ht="13.5" customHeight="1" x14ac:dyDescent="0.25">
      <c r="A6099" s="264" t="s">
        <v>34325</v>
      </c>
      <c r="B6099" s="254" t="s">
        <v>34326</v>
      </c>
      <c r="C6099" s="254" t="s">
        <v>34327</v>
      </c>
      <c r="D6099" s="255" t="s">
        <v>18926</v>
      </c>
      <c r="E6099" s="453">
        <v>2</v>
      </c>
    </row>
    <row r="6100" spans="1:5" ht="13.5" customHeight="1" x14ac:dyDescent="0.25">
      <c r="A6100" s="264" t="s">
        <v>34328</v>
      </c>
      <c r="B6100" s="254" t="s">
        <v>34329</v>
      </c>
      <c r="C6100" s="254" t="s">
        <v>34330</v>
      </c>
      <c r="D6100" s="255" t="s">
        <v>18926</v>
      </c>
      <c r="E6100" s="453">
        <v>42</v>
      </c>
    </row>
    <row r="6101" spans="1:5" ht="13.5" customHeight="1" x14ac:dyDescent="0.25">
      <c r="A6101" s="264" t="s">
        <v>34331</v>
      </c>
      <c r="B6101" s="254" t="s">
        <v>34332</v>
      </c>
      <c r="C6101" s="254" t="s">
        <v>34333</v>
      </c>
      <c r="D6101" s="255" t="s">
        <v>18926</v>
      </c>
      <c r="E6101" s="453">
        <v>166</v>
      </c>
    </row>
    <row r="6102" spans="1:5" ht="13.5" customHeight="1" x14ac:dyDescent="0.25">
      <c r="A6102" s="264" t="s">
        <v>34334</v>
      </c>
      <c r="B6102" s="254" t="s">
        <v>34335</v>
      </c>
      <c r="C6102" s="254" t="s">
        <v>34336</v>
      </c>
      <c r="D6102" s="255" t="s">
        <v>18926</v>
      </c>
      <c r="E6102" s="453">
        <v>5</v>
      </c>
    </row>
    <row r="6103" spans="1:5" ht="13.5" customHeight="1" x14ac:dyDescent="0.25">
      <c r="A6103" s="264" t="s">
        <v>34337</v>
      </c>
      <c r="B6103" s="254" t="s">
        <v>34338</v>
      </c>
      <c r="C6103" s="254" t="s">
        <v>34339</v>
      </c>
      <c r="D6103" s="255" t="s">
        <v>18926</v>
      </c>
      <c r="E6103" s="453">
        <v>7</v>
      </c>
    </row>
    <row r="6104" spans="1:5" ht="13.5" customHeight="1" x14ac:dyDescent="0.25">
      <c r="A6104" s="264" t="s">
        <v>34340</v>
      </c>
      <c r="B6104" s="254" t="s">
        <v>34341</v>
      </c>
      <c r="C6104" s="254" t="s">
        <v>34342</v>
      </c>
      <c r="D6104" s="255" t="s">
        <v>18926</v>
      </c>
      <c r="E6104" s="453">
        <v>6</v>
      </c>
    </row>
    <row r="6105" spans="1:5" ht="13.5" customHeight="1" x14ac:dyDescent="0.25">
      <c r="A6105" s="264" t="s">
        <v>34343</v>
      </c>
      <c r="B6105" s="254" t="s">
        <v>34344</v>
      </c>
      <c r="C6105" s="254" t="s">
        <v>34345</v>
      </c>
      <c r="D6105" s="255" t="s">
        <v>18926</v>
      </c>
      <c r="E6105" s="453">
        <v>6</v>
      </c>
    </row>
    <row r="6106" spans="1:5" ht="13.5" customHeight="1" x14ac:dyDescent="0.25">
      <c r="A6106" s="264" t="s">
        <v>34346</v>
      </c>
      <c r="B6106" s="254" t="s">
        <v>34347</v>
      </c>
      <c r="C6106" s="254" t="s">
        <v>34348</v>
      </c>
      <c r="D6106" s="255" t="s">
        <v>18926</v>
      </c>
      <c r="E6106" s="453">
        <v>126</v>
      </c>
    </row>
    <row r="6107" spans="1:5" ht="13.5" customHeight="1" x14ac:dyDescent="0.25">
      <c r="A6107" s="264" t="s">
        <v>34349</v>
      </c>
      <c r="B6107" s="254" t="s">
        <v>32737</v>
      </c>
      <c r="C6107" s="254" t="s">
        <v>34350</v>
      </c>
      <c r="D6107" s="255" t="s">
        <v>18926</v>
      </c>
      <c r="E6107" s="453">
        <v>25</v>
      </c>
    </row>
    <row r="6108" spans="1:5" ht="13.5" customHeight="1" x14ac:dyDescent="0.25">
      <c r="A6108" s="264" t="s">
        <v>34351</v>
      </c>
      <c r="B6108" s="254" t="s">
        <v>34352</v>
      </c>
      <c r="C6108" s="254" t="s">
        <v>34353</v>
      </c>
      <c r="D6108" s="255" t="s">
        <v>18926</v>
      </c>
      <c r="E6108" s="453">
        <v>35</v>
      </c>
    </row>
    <row r="6109" spans="1:5" ht="13.5" customHeight="1" x14ac:dyDescent="0.25">
      <c r="A6109" s="264" t="s">
        <v>34354</v>
      </c>
      <c r="B6109" s="254" t="s">
        <v>31691</v>
      </c>
      <c r="C6109" s="254" t="s">
        <v>34355</v>
      </c>
      <c r="D6109" s="255" t="s">
        <v>18926</v>
      </c>
      <c r="E6109" s="453">
        <v>14</v>
      </c>
    </row>
    <row r="6110" spans="1:5" ht="13.5" customHeight="1" x14ac:dyDescent="0.25">
      <c r="A6110" s="264" t="s">
        <v>34356</v>
      </c>
      <c r="B6110" s="254" t="s">
        <v>34357</v>
      </c>
      <c r="C6110" s="254" t="s">
        <v>34358</v>
      </c>
      <c r="D6110" s="255" t="s">
        <v>18922</v>
      </c>
      <c r="E6110" s="453">
        <v>4</v>
      </c>
    </row>
    <row r="6111" spans="1:5" ht="13.5" customHeight="1" x14ac:dyDescent="0.25">
      <c r="A6111" s="264" t="s">
        <v>34359</v>
      </c>
      <c r="B6111" s="254" t="s">
        <v>34360</v>
      </c>
      <c r="C6111" s="254" t="s">
        <v>34361</v>
      </c>
      <c r="D6111" s="255" t="s">
        <v>18922</v>
      </c>
      <c r="E6111" s="453">
        <v>1</v>
      </c>
    </row>
    <row r="6112" spans="1:5" ht="13.5" customHeight="1" x14ac:dyDescent="0.25">
      <c r="A6112" s="264" t="s">
        <v>34362</v>
      </c>
      <c r="B6112" s="254" t="s">
        <v>34363</v>
      </c>
      <c r="C6112" s="254" t="s">
        <v>34364</v>
      </c>
      <c r="D6112" s="255" t="s">
        <v>18922</v>
      </c>
      <c r="E6112" s="453">
        <v>1</v>
      </c>
    </row>
    <row r="6113" spans="1:5" ht="13.5" customHeight="1" x14ac:dyDescent="0.25">
      <c r="A6113" s="264" t="s">
        <v>34365</v>
      </c>
      <c r="B6113" s="254" t="s">
        <v>34366</v>
      </c>
      <c r="C6113" s="254" t="s">
        <v>34367</v>
      </c>
      <c r="D6113" s="255" t="s">
        <v>18922</v>
      </c>
      <c r="E6113" s="453">
        <v>2</v>
      </c>
    </row>
    <row r="6114" spans="1:5" ht="13.5" customHeight="1" x14ac:dyDescent="0.25">
      <c r="A6114" s="264" t="s">
        <v>34368</v>
      </c>
      <c r="B6114" s="254" t="s">
        <v>34369</v>
      </c>
      <c r="C6114" s="254" t="s">
        <v>34370</v>
      </c>
      <c r="D6114" s="255" t="s">
        <v>18922</v>
      </c>
      <c r="E6114" s="453">
        <v>21</v>
      </c>
    </row>
    <row r="6115" spans="1:5" ht="13.5" customHeight="1" x14ac:dyDescent="0.25">
      <c r="A6115" s="264" t="s">
        <v>34371</v>
      </c>
      <c r="B6115" s="254" t="s">
        <v>34372</v>
      </c>
      <c r="C6115" s="254" t="s">
        <v>34373</v>
      </c>
      <c r="D6115" s="255" t="s">
        <v>18926</v>
      </c>
      <c r="E6115" s="453">
        <v>8</v>
      </c>
    </row>
    <row r="6116" spans="1:5" ht="13.5" customHeight="1" x14ac:dyDescent="0.25">
      <c r="A6116" s="264" t="s">
        <v>34374</v>
      </c>
      <c r="B6116" s="254" t="s">
        <v>34375</v>
      </c>
      <c r="C6116" s="254" t="s">
        <v>34376</v>
      </c>
      <c r="D6116" s="255" t="s">
        <v>18926</v>
      </c>
      <c r="E6116" s="453">
        <v>1</v>
      </c>
    </row>
    <row r="6117" spans="1:5" ht="13.5" customHeight="1" x14ac:dyDescent="0.25">
      <c r="A6117" s="264" t="s">
        <v>34377</v>
      </c>
      <c r="B6117" s="254" t="s">
        <v>34378</v>
      </c>
      <c r="C6117" s="254" t="s">
        <v>34379</v>
      </c>
      <c r="D6117" s="255" t="s">
        <v>18926</v>
      </c>
      <c r="E6117" s="453">
        <v>4</v>
      </c>
    </row>
    <row r="6118" spans="1:5" ht="13.5" customHeight="1" x14ac:dyDescent="0.25">
      <c r="A6118" s="264" t="s">
        <v>34380</v>
      </c>
      <c r="B6118" s="254" t="s">
        <v>34381</v>
      </c>
      <c r="C6118" s="254" t="s">
        <v>34382</v>
      </c>
      <c r="D6118" s="255" t="s">
        <v>18926</v>
      </c>
      <c r="E6118" s="453">
        <v>1</v>
      </c>
    </row>
    <row r="6119" spans="1:5" ht="13.5" customHeight="1" x14ac:dyDescent="0.25">
      <c r="A6119" s="264" t="s">
        <v>34383</v>
      </c>
      <c r="B6119" s="254" t="s">
        <v>34384</v>
      </c>
      <c r="C6119" s="254" t="s">
        <v>34385</v>
      </c>
      <c r="D6119" s="255" t="s">
        <v>18926</v>
      </c>
      <c r="E6119" s="453">
        <v>15</v>
      </c>
    </row>
    <row r="6120" spans="1:5" ht="13.5" customHeight="1" x14ac:dyDescent="0.25">
      <c r="A6120" s="264" t="s">
        <v>34386</v>
      </c>
      <c r="B6120" s="254" t="s">
        <v>34387</v>
      </c>
      <c r="C6120" s="254" t="s">
        <v>34388</v>
      </c>
      <c r="D6120" s="255" t="s">
        <v>18926</v>
      </c>
      <c r="E6120" s="453">
        <v>52</v>
      </c>
    </row>
    <row r="6121" spans="1:5" ht="13.5" customHeight="1" x14ac:dyDescent="0.25">
      <c r="A6121" s="264" t="s">
        <v>34389</v>
      </c>
      <c r="B6121" s="254" t="s">
        <v>34390</v>
      </c>
      <c r="C6121" s="254" t="s">
        <v>34391</v>
      </c>
      <c r="D6121" s="255" t="s">
        <v>18926</v>
      </c>
      <c r="E6121" s="453">
        <v>25</v>
      </c>
    </row>
    <row r="6122" spans="1:5" ht="13.5" customHeight="1" x14ac:dyDescent="0.25">
      <c r="A6122" s="264" t="s">
        <v>34392</v>
      </c>
      <c r="B6122" s="254" t="s">
        <v>34393</v>
      </c>
      <c r="C6122" s="254" t="s">
        <v>34394</v>
      </c>
      <c r="D6122" s="255" t="s">
        <v>18926</v>
      </c>
      <c r="E6122" s="453">
        <v>11</v>
      </c>
    </row>
    <row r="6123" spans="1:5" ht="13.5" customHeight="1" x14ac:dyDescent="0.25">
      <c r="A6123" s="264" t="s">
        <v>34395</v>
      </c>
      <c r="B6123" s="254" t="s">
        <v>34396</v>
      </c>
      <c r="C6123" s="254" t="s">
        <v>34397</v>
      </c>
      <c r="D6123" s="255" t="s">
        <v>18926</v>
      </c>
      <c r="E6123" s="453">
        <v>83</v>
      </c>
    </row>
    <row r="6124" spans="1:5" ht="13.5" customHeight="1" x14ac:dyDescent="0.25">
      <c r="A6124" s="264" t="s">
        <v>34398</v>
      </c>
      <c r="B6124" s="254" t="s">
        <v>34399</v>
      </c>
      <c r="C6124" s="254" t="s">
        <v>34400</v>
      </c>
      <c r="D6124" s="255" t="s">
        <v>18926</v>
      </c>
      <c r="E6124" s="453">
        <v>684</v>
      </c>
    </row>
    <row r="6125" spans="1:5" ht="13.5" customHeight="1" x14ac:dyDescent="0.25">
      <c r="A6125" s="264" t="s">
        <v>34401</v>
      </c>
      <c r="B6125" s="254" t="s">
        <v>34402</v>
      </c>
      <c r="C6125" s="254" t="s">
        <v>34403</v>
      </c>
      <c r="D6125" s="255" t="s">
        <v>18926</v>
      </c>
      <c r="E6125" s="453">
        <v>1969</v>
      </c>
    </row>
    <row r="6126" spans="1:5" ht="13.5" customHeight="1" x14ac:dyDescent="0.25">
      <c r="A6126" s="264" t="s">
        <v>34404</v>
      </c>
      <c r="B6126" s="254" t="s">
        <v>34405</v>
      </c>
      <c r="C6126" s="254" t="s">
        <v>34406</v>
      </c>
      <c r="D6126" s="255" t="s">
        <v>18926</v>
      </c>
      <c r="E6126" s="453">
        <v>132</v>
      </c>
    </row>
    <row r="6127" spans="1:5" ht="13.5" customHeight="1" x14ac:dyDescent="0.25">
      <c r="A6127" s="264" t="s">
        <v>34407</v>
      </c>
      <c r="B6127" s="254" t="s">
        <v>34408</v>
      </c>
      <c r="C6127" s="254" t="s">
        <v>34409</v>
      </c>
      <c r="D6127" s="255" t="s">
        <v>18926</v>
      </c>
      <c r="E6127" s="453">
        <v>1</v>
      </c>
    </row>
    <row r="6128" spans="1:5" ht="13.5" customHeight="1" x14ac:dyDescent="0.25">
      <c r="A6128" s="264" t="s">
        <v>34410</v>
      </c>
      <c r="B6128" s="254" t="s">
        <v>34411</v>
      </c>
      <c r="C6128" s="254" t="s">
        <v>34412</v>
      </c>
      <c r="D6128" s="255" t="s">
        <v>18926</v>
      </c>
      <c r="E6128" s="453">
        <v>576</v>
      </c>
    </row>
    <row r="6129" spans="1:5" ht="13.5" customHeight="1" x14ac:dyDescent="0.25">
      <c r="A6129" s="264" t="s">
        <v>34413</v>
      </c>
      <c r="B6129" s="254" t="s">
        <v>34414</v>
      </c>
      <c r="C6129" s="254" t="s">
        <v>34415</v>
      </c>
      <c r="D6129" s="255" t="s">
        <v>18926</v>
      </c>
      <c r="E6129" s="453">
        <v>62</v>
      </c>
    </row>
    <row r="6130" spans="1:5" ht="13.5" customHeight="1" x14ac:dyDescent="0.25">
      <c r="A6130" s="264" t="s">
        <v>34416</v>
      </c>
      <c r="B6130" s="254" t="s">
        <v>34417</v>
      </c>
      <c r="C6130" s="254" t="s">
        <v>34418</v>
      </c>
      <c r="D6130" s="255" t="s">
        <v>18926</v>
      </c>
      <c r="E6130" s="453">
        <v>39</v>
      </c>
    </row>
    <row r="6131" spans="1:5" ht="13.5" customHeight="1" x14ac:dyDescent="0.25">
      <c r="A6131" s="264" t="s">
        <v>34419</v>
      </c>
      <c r="B6131" s="254" t="s">
        <v>34420</v>
      </c>
      <c r="C6131" s="254" t="s">
        <v>34421</v>
      </c>
      <c r="D6131" s="255" t="s">
        <v>18926</v>
      </c>
      <c r="E6131" s="453">
        <v>806</v>
      </c>
    </row>
    <row r="6132" spans="1:5" ht="13.5" customHeight="1" x14ac:dyDescent="0.25">
      <c r="A6132" s="264" t="s">
        <v>9480</v>
      </c>
      <c r="B6132" s="254" t="s">
        <v>34422</v>
      </c>
      <c r="C6132" s="254" t="s">
        <v>34423</v>
      </c>
      <c r="D6132" s="255" t="s">
        <v>18899</v>
      </c>
      <c r="E6132" s="453">
        <v>10</v>
      </c>
    </row>
    <row r="6133" spans="1:5" ht="13.5" customHeight="1" x14ac:dyDescent="0.25">
      <c r="A6133" s="264" t="s">
        <v>9482</v>
      </c>
      <c r="B6133" s="254" t="s">
        <v>34424</v>
      </c>
      <c r="C6133" s="254" t="s">
        <v>34425</v>
      </c>
      <c r="D6133" s="255" t="s">
        <v>18899</v>
      </c>
      <c r="E6133" s="453">
        <v>8</v>
      </c>
    </row>
    <row r="6134" spans="1:5" ht="13.5" customHeight="1" x14ac:dyDescent="0.25">
      <c r="A6134" s="264" t="s">
        <v>34426</v>
      </c>
      <c r="B6134" s="254" t="s">
        <v>34427</v>
      </c>
      <c r="C6134" s="254" t="s">
        <v>34428</v>
      </c>
      <c r="D6134" s="255" t="s">
        <v>18922</v>
      </c>
      <c r="E6134" s="453">
        <v>22</v>
      </c>
    </row>
    <row r="6135" spans="1:5" ht="13.5" customHeight="1" x14ac:dyDescent="0.25">
      <c r="A6135" s="264" t="s">
        <v>34429</v>
      </c>
      <c r="B6135" s="254" t="s">
        <v>34430</v>
      </c>
      <c r="C6135" s="254" t="s">
        <v>34431</v>
      </c>
      <c r="D6135" s="255" t="s">
        <v>18926</v>
      </c>
      <c r="E6135" s="453">
        <v>342</v>
      </c>
    </row>
    <row r="6136" spans="1:5" ht="13.5" customHeight="1" x14ac:dyDescent="0.25">
      <c r="A6136" s="264" t="s">
        <v>34432</v>
      </c>
      <c r="B6136" s="254" t="s">
        <v>34433</v>
      </c>
      <c r="C6136" s="254" t="s">
        <v>34434</v>
      </c>
      <c r="D6136" s="255" t="s">
        <v>18926</v>
      </c>
      <c r="E6136" s="453">
        <v>68</v>
      </c>
    </row>
    <row r="6137" spans="1:5" ht="13.5" customHeight="1" x14ac:dyDescent="0.25">
      <c r="A6137" s="264" t="s">
        <v>34435</v>
      </c>
      <c r="B6137" s="254" t="s">
        <v>34436</v>
      </c>
      <c r="C6137" s="254" t="s">
        <v>34437</v>
      </c>
      <c r="D6137" s="255" t="s">
        <v>18926</v>
      </c>
      <c r="E6137" s="453">
        <v>32</v>
      </c>
    </row>
    <row r="6138" spans="1:5" ht="13.5" customHeight="1" x14ac:dyDescent="0.25">
      <c r="A6138" s="264" t="s">
        <v>34438</v>
      </c>
      <c r="B6138" s="254" t="s">
        <v>34439</v>
      </c>
      <c r="C6138" s="254" t="s">
        <v>34440</v>
      </c>
      <c r="D6138" s="255" t="s">
        <v>18926</v>
      </c>
      <c r="E6138" s="453">
        <v>27</v>
      </c>
    </row>
    <row r="6139" spans="1:5" ht="13.5" customHeight="1" x14ac:dyDescent="0.25">
      <c r="A6139" s="264" t="s">
        <v>34441</v>
      </c>
      <c r="B6139" s="254" t="s">
        <v>34442</v>
      </c>
      <c r="C6139" s="254" t="s">
        <v>34443</v>
      </c>
      <c r="D6139" s="255" t="s">
        <v>18926</v>
      </c>
      <c r="E6139" s="453">
        <v>214</v>
      </c>
    </row>
    <row r="6140" spans="1:5" ht="13.5" customHeight="1" x14ac:dyDescent="0.25">
      <c r="A6140" s="264" t="s">
        <v>34444</v>
      </c>
      <c r="B6140" s="254" t="s">
        <v>34445</v>
      </c>
      <c r="C6140" s="254" t="s">
        <v>34446</v>
      </c>
      <c r="D6140" s="255" t="s">
        <v>18899</v>
      </c>
      <c r="E6140" s="453">
        <v>5011</v>
      </c>
    </row>
    <row r="6141" spans="1:5" ht="13.5" customHeight="1" x14ac:dyDescent="0.25">
      <c r="A6141" s="264" t="s">
        <v>34447</v>
      </c>
      <c r="B6141" s="254" t="s">
        <v>34448</v>
      </c>
      <c r="C6141" s="254" t="s">
        <v>34449</v>
      </c>
      <c r="D6141" s="255" t="s">
        <v>18926</v>
      </c>
      <c r="E6141" s="453">
        <v>464</v>
      </c>
    </row>
    <row r="6142" spans="1:5" ht="13.5" customHeight="1" x14ac:dyDescent="0.25">
      <c r="A6142" s="264" t="s">
        <v>34450</v>
      </c>
      <c r="B6142" s="254" t="s">
        <v>34451</v>
      </c>
      <c r="C6142" s="254" t="s">
        <v>30487</v>
      </c>
      <c r="D6142" s="255" t="s">
        <v>18926</v>
      </c>
      <c r="E6142" s="453">
        <v>56</v>
      </c>
    </row>
    <row r="6143" spans="1:5" ht="13.5" customHeight="1" x14ac:dyDescent="0.25">
      <c r="A6143" s="264" t="s">
        <v>34452</v>
      </c>
      <c r="B6143" s="254" t="s">
        <v>34453</v>
      </c>
      <c r="C6143" s="254" t="s">
        <v>30487</v>
      </c>
      <c r="D6143" s="255" t="s">
        <v>18926</v>
      </c>
      <c r="E6143" s="453">
        <v>62</v>
      </c>
    </row>
    <row r="6144" spans="1:5" ht="13.5" customHeight="1" x14ac:dyDescent="0.25">
      <c r="A6144" s="264" t="s">
        <v>34454</v>
      </c>
      <c r="B6144" s="254" t="s">
        <v>34455</v>
      </c>
      <c r="C6144" s="254" t="s">
        <v>34456</v>
      </c>
      <c r="D6144" s="255" t="s">
        <v>18926</v>
      </c>
      <c r="E6144" s="453">
        <v>130</v>
      </c>
    </row>
    <row r="6145" spans="1:5" ht="13.5" customHeight="1" x14ac:dyDescent="0.25">
      <c r="A6145" s="264" t="s">
        <v>34457</v>
      </c>
      <c r="B6145" s="254" t="s">
        <v>34458</v>
      </c>
      <c r="C6145" s="254" t="s">
        <v>34459</v>
      </c>
      <c r="D6145" s="255" t="s">
        <v>18926</v>
      </c>
      <c r="E6145" s="453">
        <v>337</v>
      </c>
    </row>
    <row r="6146" spans="1:5" ht="13.5" customHeight="1" x14ac:dyDescent="0.25">
      <c r="A6146" s="264" t="s">
        <v>34460</v>
      </c>
      <c r="B6146" s="254" t="s">
        <v>34461</v>
      </c>
      <c r="C6146" s="254" t="s">
        <v>34462</v>
      </c>
      <c r="D6146" s="255" t="s">
        <v>18926</v>
      </c>
      <c r="E6146" s="453">
        <v>208</v>
      </c>
    </row>
    <row r="6147" spans="1:5" ht="13.5" customHeight="1" x14ac:dyDescent="0.25">
      <c r="A6147" s="264" t="s">
        <v>34463</v>
      </c>
      <c r="B6147" s="254" t="s">
        <v>34464</v>
      </c>
      <c r="C6147" s="254" t="s">
        <v>34465</v>
      </c>
      <c r="D6147" s="255" t="s">
        <v>18926</v>
      </c>
      <c r="E6147" s="453">
        <v>774</v>
      </c>
    </row>
    <row r="6148" spans="1:5" ht="13.5" customHeight="1" x14ac:dyDescent="0.25">
      <c r="A6148" s="264" t="s">
        <v>34466</v>
      </c>
      <c r="B6148" s="254" t="s">
        <v>34467</v>
      </c>
      <c r="C6148" s="254" t="s">
        <v>34468</v>
      </c>
      <c r="D6148" s="255" t="s">
        <v>18926</v>
      </c>
      <c r="E6148" s="453">
        <v>3</v>
      </c>
    </row>
    <row r="6149" spans="1:5" ht="13.5" customHeight="1" x14ac:dyDescent="0.25">
      <c r="A6149" s="264" t="s">
        <v>34469</v>
      </c>
      <c r="B6149" s="254" t="s">
        <v>34470</v>
      </c>
      <c r="C6149" s="254" t="s">
        <v>34471</v>
      </c>
      <c r="D6149" s="255" t="s">
        <v>18926</v>
      </c>
      <c r="E6149" s="453">
        <v>16</v>
      </c>
    </row>
    <row r="6150" spans="1:5" ht="13.5" customHeight="1" x14ac:dyDescent="0.25">
      <c r="A6150" s="264" t="s">
        <v>34472</v>
      </c>
      <c r="B6150" s="254" t="s">
        <v>34473</v>
      </c>
      <c r="C6150" s="254" t="s">
        <v>34474</v>
      </c>
      <c r="D6150" s="255" t="s">
        <v>18926</v>
      </c>
      <c r="E6150" s="453">
        <v>44</v>
      </c>
    </row>
    <row r="6151" spans="1:5" ht="13.5" customHeight="1" x14ac:dyDescent="0.25">
      <c r="A6151" s="264" t="s">
        <v>34475</v>
      </c>
      <c r="B6151" s="254" t="s">
        <v>34476</v>
      </c>
      <c r="C6151" s="254" t="s">
        <v>34477</v>
      </c>
      <c r="D6151" s="255" t="s">
        <v>18926</v>
      </c>
      <c r="E6151" s="453">
        <v>9</v>
      </c>
    </row>
    <row r="6152" spans="1:5" ht="13.5" customHeight="1" x14ac:dyDescent="0.25">
      <c r="A6152" s="264" t="s">
        <v>34478</v>
      </c>
      <c r="B6152" s="254" t="s">
        <v>34479</v>
      </c>
      <c r="C6152" s="254" t="s">
        <v>34480</v>
      </c>
      <c r="D6152" s="255" t="s">
        <v>18926</v>
      </c>
      <c r="E6152" s="453">
        <v>3</v>
      </c>
    </row>
    <row r="6153" spans="1:5" ht="13.5" customHeight="1" x14ac:dyDescent="0.25">
      <c r="A6153" s="264" t="s">
        <v>34481</v>
      </c>
      <c r="B6153" s="254" t="s">
        <v>34482</v>
      </c>
      <c r="C6153" s="254" t="s">
        <v>34483</v>
      </c>
      <c r="D6153" s="255" t="s">
        <v>18926</v>
      </c>
      <c r="E6153" s="453">
        <v>9</v>
      </c>
    </row>
    <row r="6154" spans="1:5" ht="13.5" customHeight="1" x14ac:dyDescent="0.25">
      <c r="A6154" s="264" t="s">
        <v>34484</v>
      </c>
      <c r="B6154" s="254" t="s">
        <v>34485</v>
      </c>
      <c r="C6154" s="254" t="s">
        <v>34486</v>
      </c>
      <c r="D6154" s="255" t="s">
        <v>18926</v>
      </c>
      <c r="E6154" s="453">
        <v>7</v>
      </c>
    </row>
    <row r="6155" spans="1:5" ht="13.5" customHeight="1" x14ac:dyDescent="0.25">
      <c r="A6155" s="264" t="s">
        <v>34487</v>
      </c>
      <c r="B6155" s="254" t="s">
        <v>34488</v>
      </c>
      <c r="C6155" s="254" t="s">
        <v>34489</v>
      </c>
      <c r="D6155" s="255" t="s">
        <v>18926</v>
      </c>
      <c r="E6155" s="453">
        <v>54</v>
      </c>
    </row>
    <row r="6156" spans="1:5" ht="13.5" customHeight="1" x14ac:dyDescent="0.25">
      <c r="A6156" s="264" t="s">
        <v>34490</v>
      </c>
      <c r="B6156" s="254" t="s">
        <v>34491</v>
      </c>
      <c r="C6156" s="254" t="s">
        <v>22777</v>
      </c>
      <c r="D6156" s="255" t="s">
        <v>18899</v>
      </c>
      <c r="E6156" s="453">
        <v>14</v>
      </c>
    </row>
    <row r="6157" spans="1:5" ht="13.5" customHeight="1" x14ac:dyDescent="0.25">
      <c r="A6157" s="264" t="s">
        <v>34492</v>
      </c>
      <c r="B6157" s="254" t="s">
        <v>34493</v>
      </c>
      <c r="C6157" s="254" t="s">
        <v>34494</v>
      </c>
      <c r="D6157" s="255" t="s">
        <v>18899</v>
      </c>
      <c r="E6157" s="453">
        <v>165</v>
      </c>
    </row>
    <row r="6158" spans="1:5" ht="13.5" customHeight="1" x14ac:dyDescent="0.25">
      <c r="A6158" s="264" t="s">
        <v>34495</v>
      </c>
      <c r="B6158" s="254" t="s">
        <v>34496</v>
      </c>
      <c r="C6158" s="254" t="s">
        <v>34497</v>
      </c>
      <c r="D6158" s="255" t="s">
        <v>18899</v>
      </c>
      <c r="E6158" s="453">
        <v>434</v>
      </c>
    </row>
    <row r="6159" spans="1:5" ht="13.5" customHeight="1" x14ac:dyDescent="0.25">
      <c r="A6159" s="264" t="s">
        <v>34498</v>
      </c>
      <c r="B6159" s="254" t="s">
        <v>34499</v>
      </c>
      <c r="C6159" s="254" t="s">
        <v>34500</v>
      </c>
      <c r="D6159" s="255" t="s">
        <v>18899</v>
      </c>
      <c r="E6159" s="453">
        <v>45</v>
      </c>
    </row>
    <row r="6160" spans="1:5" ht="13.5" customHeight="1" x14ac:dyDescent="0.25">
      <c r="A6160" s="264" t="s">
        <v>34501</v>
      </c>
      <c r="B6160" s="254" t="s">
        <v>34502</v>
      </c>
      <c r="C6160" s="254" t="s">
        <v>34503</v>
      </c>
      <c r="D6160" s="255" t="s">
        <v>18926</v>
      </c>
      <c r="E6160" s="453">
        <v>35</v>
      </c>
    </row>
    <row r="6161" spans="1:5" ht="13.5" customHeight="1" x14ac:dyDescent="0.25">
      <c r="A6161" s="264" t="s">
        <v>34504</v>
      </c>
      <c r="B6161" s="254" t="s">
        <v>34505</v>
      </c>
      <c r="C6161" s="254"/>
      <c r="D6161" s="255" t="s">
        <v>18926</v>
      </c>
      <c r="E6161" s="453">
        <v>30</v>
      </c>
    </row>
    <row r="6162" spans="1:5" ht="13.5" customHeight="1" x14ac:dyDescent="0.25">
      <c r="A6162" s="264" t="s">
        <v>34506</v>
      </c>
      <c r="B6162" s="254" t="s">
        <v>34507</v>
      </c>
      <c r="C6162" s="254" t="s">
        <v>34508</v>
      </c>
      <c r="D6162" s="255" t="s">
        <v>18926</v>
      </c>
      <c r="E6162" s="453">
        <v>117</v>
      </c>
    </row>
    <row r="6163" spans="1:5" ht="13.5" customHeight="1" x14ac:dyDescent="0.25">
      <c r="A6163" s="264" t="s">
        <v>34509</v>
      </c>
      <c r="B6163" s="254" t="s">
        <v>34510</v>
      </c>
      <c r="C6163" s="254" t="s">
        <v>34511</v>
      </c>
      <c r="D6163" s="255" t="s">
        <v>18926</v>
      </c>
      <c r="E6163" s="453">
        <v>85</v>
      </c>
    </row>
    <row r="6164" spans="1:5" ht="13.5" customHeight="1" x14ac:dyDescent="0.25">
      <c r="A6164" s="264" t="s">
        <v>34512</v>
      </c>
      <c r="B6164" s="254" t="s">
        <v>34513</v>
      </c>
      <c r="C6164" s="254"/>
      <c r="D6164" s="255" t="s">
        <v>18926</v>
      </c>
      <c r="E6164" s="453">
        <v>104</v>
      </c>
    </row>
    <row r="6165" spans="1:5" ht="13.5" customHeight="1" x14ac:dyDescent="0.25">
      <c r="A6165" s="264" t="s">
        <v>34514</v>
      </c>
      <c r="B6165" s="254" t="s">
        <v>34515</v>
      </c>
      <c r="C6165" s="254"/>
      <c r="D6165" s="255" t="s">
        <v>18926</v>
      </c>
      <c r="E6165" s="453">
        <v>173</v>
      </c>
    </row>
    <row r="6166" spans="1:5" ht="13.5" customHeight="1" x14ac:dyDescent="0.25">
      <c r="A6166" s="264" t="s">
        <v>34516</v>
      </c>
      <c r="B6166" s="254" t="s">
        <v>34517</v>
      </c>
      <c r="C6166" s="254" t="s">
        <v>34518</v>
      </c>
      <c r="D6166" s="255" t="s">
        <v>18926</v>
      </c>
      <c r="E6166" s="453">
        <v>13</v>
      </c>
    </row>
    <row r="6167" spans="1:5" ht="13.5" customHeight="1" x14ac:dyDescent="0.25">
      <c r="A6167" s="264" t="s">
        <v>34519</v>
      </c>
      <c r="B6167" s="254" t="s">
        <v>34520</v>
      </c>
      <c r="C6167" s="254" t="s">
        <v>34521</v>
      </c>
      <c r="D6167" s="255" t="s">
        <v>18926</v>
      </c>
      <c r="E6167" s="453">
        <v>16</v>
      </c>
    </row>
    <row r="6168" spans="1:5" ht="13.5" customHeight="1" x14ac:dyDescent="0.25">
      <c r="A6168" s="264" t="s">
        <v>34522</v>
      </c>
      <c r="B6168" s="254" t="s">
        <v>34523</v>
      </c>
      <c r="C6168" s="254" t="s">
        <v>34524</v>
      </c>
      <c r="D6168" s="255" t="s">
        <v>18926</v>
      </c>
      <c r="E6168" s="453">
        <v>2</v>
      </c>
    </row>
    <row r="6169" spans="1:5" ht="13.5" customHeight="1" x14ac:dyDescent="0.25">
      <c r="A6169" s="264" t="s">
        <v>34525</v>
      </c>
      <c r="B6169" s="254" t="s">
        <v>34526</v>
      </c>
      <c r="C6169" s="254"/>
      <c r="D6169" s="255" t="s">
        <v>18926</v>
      </c>
      <c r="E6169" s="453">
        <v>5</v>
      </c>
    </row>
    <row r="6170" spans="1:5" ht="13.5" customHeight="1" x14ac:dyDescent="0.25">
      <c r="A6170" s="264" t="s">
        <v>34527</v>
      </c>
      <c r="B6170" s="254" t="s">
        <v>34528</v>
      </c>
      <c r="C6170" s="254" t="s">
        <v>34529</v>
      </c>
      <c r="D6170" s="255" t="s">
        <v>18926</v>
      </c>
      <c r="E6170" s="453">
        <v>147</v>
      </c>
    </row>
    <row r="6171" spans="1:5" ht="13.5" customHeight="1" x14ac:dyDescent="0.25">
      <c r="A6171" s="264" t="s">
        <v>34530</v>
      </c>
      <c r="B6171" s="254" t="s">
        <v>34531</v>
      </c>
      <c r="C6171" s="254" t="s">
        <v>34532</v>
      </c>
      <c r="D6171" s="255" t="s">
        <v>18926</v>
      </c>
      <c r="E6171" s="453">
        <v>17</v>
      </c>
    </row>
    <row r="6172" spans="1:5" ht="13.5" customHeight="1" x14ac:dyDescent="0.25">
      <c r="A6172" s="264" t="s">
        <v>34533</v>
      </c>
      <c r="B6172" s="254" t="s">
        <v>34534</v>
      </c>
      <c r="C6172" s="254" t="s">
        <v>34535</v>
      </c>
      <c r="D6172" s="255" t="s">
        <v>18926</v>
      </c>
      <c r="E6172" s="453">
        <v>8</v>
      </c>
    </row>
    <row r="6173" spans="1:5" ht="13.5" customHeight="1" x14ac:dyDescent="0.25">
      <c r="A6173" s="264" t="s">
        <v>34536</v>
      </c>
      <c r="B6173" s="254" t="s">
        <v>34537</v>
      </c>
      <c r="C6173" s="254" t="s">
        <v>34538</v>
      </c>
      <c r="D6173" s="255" t="s">
        <v>18926</v>
      </c>
      <c r="E6173" s="453">
        <v>72</v>
      </c>
    </row>
    <row r="6174" spans="1:5" ht="13.5" customHeight="1" x14ac:dyDescent="0.25">
      <c r="A6174" s="264" t="s">
        <v>34539</v>
      </c>
      <c r="B6174" s="254" t="s">
        <v>34540</v>
      </c>
      <c r="C6174" s="254" t="s">
        <v>34541</v>
      </c>
      <c r="D6174" s="255" t="s">
        <v>18926</v>
      </c>
      <c r="E6174" s="453">
        <v>19</v>
      </c>
    </row>
    <row r="6175" spans="1:5" ht="13.5" customHeight="1" x14ac:dyDescent="0.25">
      <c r="A6175" s="264" t="s">
        <v>34542</v>
      </c>
      <c r="B6175" s="254" t="s">
        <v>34543</v>
      </c>
      <c r="C6175" s="254" t="s">
        <v>34544</v>
      </c>
      <c r="D6175" s="255" t="s">
        <v>18926</v>
      </c>
      <c r="E6175" s="453">
        <v>50</v>
      </c>
    </row>
    <row r="6176" spans="1:5" ht="13.5" customHeight="1" x14ac:dyDescent="0.25">
      <c r="A6176" s="264" t="s">
        <v>34545</v>
      </c>
      <c r="B6176" s="254" t="s">
        <v>34546</v>
      </c>
      <c r="C6176" s="254" t="s">
        <v>34544</v>
      </c>
      <c r="D6176" s="255" t="s">
        <v>18926</v>
      </c>
      <c r="E6176" s="453">
        <v>1</v>
      </c>
    </row>
    <row r="6177" spans="1:5" ht="13.5" customHeight="1" x14ac:dyDescent="0.25">
      <c r="A6177" s="264" t="s">
        <v>34547</v>
      </c>
      <c r="B6177" s="254" t="s">
        <v>34548</v>
      </c>
      <c r="C6177" s="254" t="s">
        <v>34549</v>
      </c>
      <c r="D6177" s="255" t="s">
        <v>18926</v>
      </c>
      <c r="E6177" s="453">
        <v>73</v>
      </c>
    </row>
    <row r="6178" spans="1:5" ht="13.5" customHeight="1" x14ac:dyDescent="0.25">
      <c r="A6178" s="264" t="s">
        <v>34550</v>
      </c>
      <c r="B6178" s="254" t="s">
        <v>34551</v>
      </c>
      <c r="C6178" s="254" t="s">
        <v>34552</v>
      </c>
      <c r="D6178" s="255" t="s">
        <v>18899</v>
      </c>
      <c r="E6178" s="453">
        <v>2648</v>
      </c>
    </row>
    <row r="6179" spans="1:5" ht="13.5" customHeight="1" x14ac:dyDescent="0.25">
      <c r="A6179" s="264" t="s">
        <v>34553</v>
      </c>
      <c r="B6179" s="254" t="s">
        <v>34554</v>
      </c>
      <c r="C6179" s="254" t="s">
        <v>34555</v>
      </c>
      <c r="D6179" s="255" t="s">
        <v>18899</v>
      </c>
      <c r="E6179" s="453">
        <v>1184</v>
      </c>
    </row>
    <row r="6180" spans="1:5" ht="13.5" customHeight="1" x14ac:dyDescent="0.25">
      <c r="A6180" s="264" t="s">
        <v>34556</v>
      </c>
      <c r="B6180" s="254" t="s">
        <v>34554</v>
      </c>
      <c r="C6180" s="254" t="s">
        <v>34557</v>
      </c>
      <c r="D6180" s="255" t="s">
        <v>18899</v>
      </c>
      <c r="E6180" s="453">
        <v>1714</v>
      </c>
    </row>
    <row r="6181" spans="1:5" ht="13.5" customHeight="1" x14ac:dyDescent="0.25">
      <c r="A6181" s="264" t="s">
        <v>34558</v>
      </c>
      <c r="B6181" s="254" t="s">
        <v>34554</v>
      </c>
      <c r="C6181" s="254" t="s">
        <v>34559</v>
      </c>
      <c r="D6181" s="255" t="s">
        <v>18899</v>
      </c>
      <c r="E6181" s="453">
        <v>981</v>
      </c>
    </row>
    <row r="6182" spans="1:5" ht="13.5" customHeight="1" x14ac:dyDescent="0.25">
      <c r="A6182" s="264" t="s">
        <v>34560</v>
      </c>
      <c r="B6182" s="254" t="s">
        <v>23164</v>
      </c>
      <c r="C6182" s="254" t="s">
        <v>34561</v>
      </c>
      <c r="D6182" s="255" t="s">
        <v>23125</v>
      </c>
      <c r="E6182" s="453">
        <v>104</v>
      </c>
    </row>
    <row r="6183" spans="1:5" ht="13.5" customHeight="1" x14ac:dyDescent="0.25">
      <c r="A6183" s="264" t="s">
        <v>34562</v>
      </c>
      <c r="B6183" s="254" t="s">
        <v>23164</v>
      </c>
      <c r="C6183" s="254" t="s">
        <v>34563</v>
      </c>
      <c r="D6183" s="255" t="s">
        <v>23125</v>
      </c>
      <c r="E6183" s="453">
        <v>185</v>
      </c>
    </row>
    <row r="6184" spans="1:5" ht="13.5" customHeight="1" x14ac:dyDescent="0.25">
      <c r="A6184" s="264" t="s">
        <v>34564</v>
      </c>
      <c r="B6184" s="254" t="s">
        <v>34565</v>
      </c>
      <c r="C6184" s="254" t="s">
        <v>34566</v>
      </c>
      <c r="D6184" s="255" t="s">
        <v>18926</v>
      </c>
      <c r="E6184" s="453">
        <v>6</v>
      </c>
    </row>
    <row r="6185" spans="1:5" ht="13.5" customHeight="1" x14ac:dyDescent="0.25">
      <c r="A6185" s="264" t="s">
        <v>34567</v>
      </c>
      <c r="B6185" s="254" t="s">
        <v>34568</v>
      </c>
      <c r="C6185" s="254" t="s">
        <v>18929</v>
      </c>
      <c r="D6185" s="255" t="s">
        <v>18926</v>
      </c>
      <c r="E6185" s="453">
        <v>7</v>
      </c>
    </row>
    <row r="6186" spans="1:5" ht="13.5" customHeight="1" x14ac:dyDescent="0.25">
      <c r="A6186" s="264" t="s">
        <v>34569</v>
      </c>
      <c r="B6186" s="254" t="s">
        <v>34570</v>
      </c>
      <c r="C6186" s="254" t="s">
        <v>34571</v>
      </c>
      <c r="D6186" s="255" t="s">
        <v>18926</v>
      </c>
      <c r="E6186" s="453">
        <v>67</v>
      </c>
    </row>
    <row r="6187" spans="1:5" ht="13.5" customHeight="1" x14ac:dyDescent="0.25">
      <c r="A6187" s="264" t="s">
        <v>34572</v>
      </c>
      <c r="B6187" s="254" t="s">
        <v>34573</v>
      </c>
      <c r="C6187" s="254" t="s">
        <v>34574</v>
      </c>
      <c r="D6187" s="255" t="s">
        <v>18926</v>
      </c>
      <c r="E6187" s="453">
        <v>48</v>
      </c>
    </row>
    <row r="6188" spans="1:5" ht="13.5" customHeight="1" x14ac:dyDescent="0.25">
      <c r="A6188" s="264" t="s">
        <v>34575</v>
      </c>
      <c r="B6188" s="254" t="s">
        <v>34576</v>
      </c>
      <c r="C6188" s="254" t="s">
        <v>34577</v>
      </c>
      <c r="D6188" s="255" t="s">
        <v>18926</v>
      </c>
      <c r="E6188" s="453">
        <v>646</v>
      </c>
    </row>
    <row r="6189" spans="1:5" ht="13.5" customHeight="1" x14ac:dyDescent="0.25">
      <c r="A6189" s="264" t="s">
        <v>34578</v>
      </c>
      <c r="B6189" s="254" t="s">
        <v>34579</v>
      </c>
      <c r="C6189" s="254" t="s">
        <v>34580</v>
      </c>
      <c r="D6189" s="255" t="s">
        <v>18926</v>
      </c>
      <c r="E6189" s="453">
        <v>46</v>
      </c>
    </row>
    <row r="6190" spans="1:5" ht="13.5" customHeight="1" x14ac:dyDescent="0.25">
      <c r="A6190" s="264" t="s">
        <v>34581</v>
      </c>
      <c r="B6190" s="254" t="s">
        <v>34582</v>
      </c>
      <c r="C6190" s="254" t="s">
        <v>34580</v>
      </c>
      <c r="D6190" s="255" t="s">
        <v>18926</v>
      </c>
      <c r="E6190" s="453">
        <v>13</v>
      </c>
    </row>
    <row r="6191" spans="1:5" ht="13.5" customHeight="1" x14ac:dyDescent="0.25">
      <c r="A6191" s="264" t="s">
        <v>34583</v>
      </c>
      <c r="B6191" s="254" t="s">
        <v>34584</v>
      </c>
      <c r="C6191" s="254" t="s">
        <v>34585</v>
      </c>
      <c r="D6191" s="255" t="s">
        <v>18899</v>
      </c>
      <c r="E6191" s="453">
        <v>28</v>
      </c>
    </row>
    <row r="6192" spans="1:5" ht="13.5" customHeight="1" x14ac:dyDescent="0.25">
      <c r="A6192" s="264" t="s">
        <v>34586</v>
      </c>
      <c r="B6192" s="254" t="s">
        <v>34587</v>
      </c>
      <c r="C6192" s="254" t="s">
        <v>19531</v>
      </c>
      <c r="D6192" s="255" t="s">
        <v>18899</v>
      </c>
      <c r="E6192" s="453">
        <v>13</v>
      </c>
    </row>
    <row r="6193" spans="1:5" ht="13.5" customHeight="1" x14ac:dyDescent="0.25">
      <c r="A6193" s="264" t="s">
        <v>34588</v>
      </c>
      <c r="B6193" s="254" t="s">
        <v>34589</v>
      </c>
      <c r="C6193" s="254" t="s">
        <v>34590</v>
      </c>
      <c r="D6193" s="255" t="s">
        <v>18922</v>
      </c>
      <c r="E6193" s="453">
        <v>4</v>
      </c>
    </row>
    <row r="6194" spans="1:5" ht="13.5" customHeight="1" x14ac:dyDescent="0.25">
      <c r="A6194" s="264" t="s">
        <v>34591</v>
      </c>
      <c r="B6194" s="254" t="s">
        <v>34592</v>
      </c>
      <c r="C6194" s="254" t="s">
        <v>34593</v>
      </c>
      <c r="D6194" s="255" t="s">
        <v>18922</v>
      </c>
      <c r="E6194" s="453">
        <v>6</v>
      </c>
    </row>
    <row r="6195" spans="1:5" ht="13.5" customHeight="1" x14ac:dyDescent="0.25">
      <c r="A6195" s="264" t="s">
        <v>34594</v>
      </c>
      <c r="B6195" s="254" t="s">
        <v>34595</v>
      </c>
      <c r="C6195" s="254" t="s">
        <v>34596</v>
      </c>
      <c r="D6195" s="255" t="s">
        <v>18922</v>
      </c>
      <c r="E6195" s="453">
        <v>3</v>
      </c>
    </row>
    <row r="6196" spans="1:5" ht="13.5" customHeight="1" x14ac:dyDescent="0.25">
      <c r="A6196" s="264" t="s">
        <v>34597</v>
      </c>
      <c r="B6196" s="254" t="s">
        <v>32848</v>
      </c>
      <c r="C6196" s="254" t="s">
        <v>34598</v>
      </c>
      <c r="D6196" s="255" t="s">
        <v>18922</v>
      </c>
      <c r="E6196" s="453">
        <v>7</v>
      </c>
    </row>
    <row r="6197" spans="1:5" ht="13.5" customHeight="1" x14ac:dyDescent="0.25">
      <c r="A6197" s="264" t="s">
        <v>34599</v>
      </c>
      <c r="B6197" s="254" t="s">
        <v>32848</v>
      </c>
      <c r="C6197" s="254" t="s">
        <v>34600</v>
      </c>
      <c r="D6197" s="255" t="s">
        <v>18922</v>
      </c>
      <c r="E6197" s="453">
        <v>35</v>
      </c>
    </row>
    <row r="6198" spans="1:5" ht="13.5" customHeight="1" x14ac:dyDescent="0.25">
      <c r="A6198" s="264" t="s">
        <v>34601</v>
      </c>
      <c r="B6198" s="254" t="s">
        <v>34602</v>
      </c>
      <c r="C6198" s="254" t="s">
        <v>34603</v>
      </c>
      <c r="D6198" s="255" t="s">
        <v>18922</v>
      </c>
      <c r="E6198" s="453">
        <v>23</v>
      </c>
    </row>
    <row r="6199" spans="1:5" ht="13.5" customHeight="1" x14ac:dyDescent="0.25">
      <c r="A6199" s="264" t="s">
        <v>34604</v>
      </c>
      <c r="B6199" s="254" t="s">
        <v>34605</v>
      </c>
      <c r="C6199" s="254" t="s">
        <v>34606</v>
      </c>
      <c r="D6199" s="255" t="s">
        <v>18926</v>
      </c>
      <c r="E6199" s="453">
        <v>650</v>
      </c>
    </row>
    <row r="6200" spans="1:5" ht="13.5" customHeight="1" x14ac:dyDescent="0.25">
      <c r="A6200" s="264" t="s">
        <v>34607</v>
      </c>
      <c r="B6200" s="254" t="s">
        <v>34608</v>
      </c>
      <c r="C6200" s="254" t="s">
        <v>34609</v>
      </c>
      <c r="D6200" s="255" t="s">
        <v>18926</v>
      </c>
      <c r="E6200" s="453">
        <v>16</v>
      </c>
    </row>
    <row r="6201" spans="1:5" ht="13.5" customHeight="1" x14ac:dyDescent="0.25">
      <c r="A6201" s="264" t="s">
        <v>34610</v>
      </c>
      <c r="B6201" s="254" t="s">
        <v>34611</v>
      </c>
      <c r="C6201" s="254" t="s">
        <v>34612</v>
      </c>
      <c r="D6201" s="255" t="s">
        <v>18926</v>
      </c>
      <c r="E6201" s="453">
        <v>819</v>
      </c>
    </row>
    <row r="6202" spans="1:5" ht="13.5" customHeight="1" x14ac:dyDescent="0.25">
      <c r="A6202" s="264" t="s">
        <v>34613</v>
      </c>
      <c r="B6202" s="254" t="s">
        <v>34614</v>
      </c>
      <c r="C6202" s="254" t="s">
        <v>34615</v>
      </c>
      <c r="D6202" s="255" t="s">
        <v>18926</v>
      </c>
      <c r="E6202" s="453">
        <v>451</v>
      </c>
    </row>
    <row r="6203" spans="1:5" ht="13.5" customHeight="1" x14ac:dyDescent="0.25">
      <c r="A6203" s="264" t="s">
        <v>34616</v>
      </c>
      <c r="B6203" s="254" t="s">
        <v>34617</v>
      </c>
      <c r="C6203" s="254" t="s">
        <v>34618</v>
      </c>
      <c r="D6203" s="255" t="s">
        <v>18926</v>
      </c>
      <c r="E6203" s="453">
        <v>24</v>
      </c>
    </row>
    <row r="6204" spans="1:5" ht="13.5" customHeight="1" x14ac:dyDescent="0.25">
      <c r="A6204" s="264" t="s">
        <v>34619</v>
      </c>
      <c r="B6204" s="254" t="s">
        <v>23123</v>
      </c>
      <c r="C6204" s="254" t="s">
        <v>34620</v>
      </c>
      <c r="D6204" s="255" t="s">
        <v>23125</v>
      </c>
      <c r="E6204" s="453">
        <v>10</v>
      </c>
    </row>
    <row r="6205" spans="1:5" ht="13.5" customHeight="1" x14ac:dyDescent="0.25">
      <c r="A6205" s="264" t="s">
        <v>34621</v>
      </c>
      <c r="B6205" s="254" t="s">
        <v>23127</v>
      </c>
      <c r="C6205" s="254" t="s">
        <v>34622</v>
      </c>
      <c r="D6205" s="255" t="s">
        <v>23125</v>
      </c>
      <c r="E6205" s="453">
        <v>6</v>
      </c>
    </row>
    <row r="6206" spans="1:5" ht="13.5" customHeight="1" x14ac:dyDescent="0.25">
      <c r="A6206" s="264" t="s">
        <v>34623</v>
      </c>
      <c r="B6206" s="254" t="s">
        <v>34624</v>
      </c>
      <c r="C6206" s="254" t="s">
        <v>34625</v>
      </c>
      <c r="D6206" s="255" t="s">
        <v>18926</v>
      </c>
      <c r="E6206" s="453">
        <v>3</v>
      </c>
    </row>
    <row r="6207" spans="1:5" ht="13.5" customHeight="1" x14ac:dyDescent="0.25">
      <c r="A6207" s="264" t="s">
        <v>34626</v>
      </c>
      <c r="B6207" s="254" t="s">
        <v>34627</v>
      </c>
      <c r="C6207" s="254" t="s">
        <v>34625</v>
      </c>
      <c r="D6207" s="255" t="s">
        <v>18926</v>
      </c>
      <c r="E6207" s="453">
        <v>64</v>
      </c>
    </row>
    <row r="6208" spans="1:5" ht="13.5" customHeight="1" x14ac:dyDescent="0.25">
      <c r="A6208" s="264" t="s">
        <v>34628</v>
      </c>
      <c r="B6208" s="254" t="s">
        <v>34629</v>
      </c>
      <c r="C6208" s="254" t="s">
        <v>34630</v>
      </c>
      <c r="D6208" s="255" t="s">
        <v>18926</v>
      </c>
      <c r="E6208" s="453">
        <v>37</v>
      </c>
    </row>
    <row r="6209" spans="1:5" ht="13.5" customHeight="1" x14ac:dyDescent="0.25">
      <c r="A6209" s="264" t="s">
        <v>34631</v>
      </c>
      <c r="B6209" s="254" t="s">
        <v>34632</v>
      </c>
      <c r="C6209" s="254" t="s">
        <v>34633</v>
      </c>
      <c r="D6209" s="255" t="s">
        <v>18926</v>
      </c>
      <c r="E6209" s="453">
        <v>225</v>
      </c>
    </row>
    <row r="6210" spans="1:5" ht="13.5" customHeight="1" x14ac:dyDescent="0.25">
      <c r="A6210" s="264" t="s">
        <v>34634</v>
      </c>
      <c r="B6210" s="254" t="s">
        <v>34635</v>
      </c>
      <c r="C6210" s="254" t="s">
        <v>34633</v>
      </c>
      <c r="D6210" s="255" t="s">
        <v>18926</v>
      </c>
      <c r="E6210" s="453">
        <v>231</v>
      </c>
    </row>
    <row r="6211" spans="1:5" ht="13.5" customHeight="1" x14ac:dyDescent="0.25">
      <c r="A6211" s="264" t="s">
        <v>34636</v>
      </c>
      <c r="B6211" s="254" t="s">
        <v>34637</v>
      </c>
      <c r="C6211" s="254" t="s">
        <v>34633</v>
      </c>
      <c r="D6211" s="255" t="s">
        <v>18926</v>
      </c>
      <c r="E6211" s="453">
        <v>23</v>
      </c>
    </row>
    <row r="6212" spans="1:5" ht="13.5" customHeight="1" x14ac:dyDescent="0.25">
      <c r="A6212" s="264" t="s">
        <v>34638</v>
      </c>
      <c r="B6212" s="254" t="s">
        <v>34639</v>
      </c>
      <c r="C6212" s="254" t="s">
        <v>34640</v>
      </c>
      <c r="D6212" s="255" t="s">
        <v>18899</v>
      </c>
      <c r="E6212" s="453">
        <v>4091.9999999999995</v>
      </c>
    </row>
    <row r="6213" spans="1:5" ht="13.5" customHeight="1" x14ac:dyDescent="0.25">
      <c r="A6213" s="264" t="s">
        <v>34641</v>
      </c>
      <c r="B6213" s="254" t="s">
        <v>34642</v>
      </c>
      <c r="C6213" s="254" t="s">
        <v>34643</v>
      </c>
      <c r="D6213" s="255" t="s">
        <v>18926</v>
      </c>
      <c r="E6213" s="453">
        <v>34</v>
      </c>
    </row>
    <row r="6214" spans="1:5" ht="13.5" customHeight="1" x14ac:dyDescent="0.25">
      <c r="A6214" s="264" t="s">
        <v>34644</v>
      </c>
      <c r="B6214" s="254" t="s">
        <v>34645</v>
      </c>
      <c r="C6214" s="254" t="s">
        <v>34646</v>
      </c>
      <c r="D6214" s="255" t="s">
        <v>18926</v>
      </c>
      <c r="E6214" s="453">
        <v>42</v>
      </c>
    </row>
    <row r="6215" spans="1:5" ht="13.5" customHeight="1" x14ac:dyDescent="0.25">
      <c r="A6215" s="264" t="s">
        <v>34647</v>
      </c>
      <c r="B6215" s="254" t="s">
        <v>34648</v>
      </c>
      <c r="C6215" s="254" t="s">
        <v>34649</v>
      </c>
      <c r="D6215" s="255" t="s">
        <v>18926</v>
      </c>
      <c r="E6215" s="453">
        <v>1</v>
      </c>
    </row>
    <row r="6216" spans="1:5" ht="13.5" customHeight="1" x14ac:dyDescent="0.25">
      <c r="A6216" s="264" t="s">
        <v>34650</v>
      </c>
      <c r="B6216" s="254" t="s">
        <v>34651</v>
      </c>
      <c r="C6216" s="254" t="s">
        <v>34652</v>
      </c>
      <c r="D6216" s="255" t="s">
        <v>18926</v>
      </c>
      <c r="E6216" s="453">
        <v>2</v>
      </c>
    </row>
    <row r="6217" spans="1:5" ht="13.5" customHeight="1" x14ac:dyDescent="0.25">
      <c r="A6217" s="264" t="s">
        <v>34653</v>
      </c>
      <c r="B6217" s="254" t="s">
        <v>34654</v>
      </c>
      <c r="C6217" s="254" t="s">
        <v>34655</v>
      </c>
      <c r="D6217" s="255" t="s">
        <v>18926</v>
      </c>
      <c r="E6217" s="453">
        <v>7</v>
      </c>
    </row>
    <row r="6218" spans="1:5" ht="13.5" customHeight="1" x14ac:dyDescent="0.25">
      <c r="A6218" s="264" t="s">
        <v>34656</v>
      </c>
      <c r="B6218" s="254" t="s">
        <v>34657</v>
      </c>
      <c r="C6218" s="254" t="s">
        <v>34658</v>
      </c>
      <c r="D6218" s="255" t="s">
        <v>18926</v>
      </c>
      <c r="E6218" s="453">
        <v>14</v>
      </c>
    </row>
    <row r="6219" spans="1:5" ht="13.5" customHeight="1" x14ac:dyDescent="0.25">
      <c r="A6219" s="264" t="s">
        <v>34659</v>
      </c>
      <c r="B6219" s="254" t="s">
        <v>34660</v>
      </c>
      <c r="C6219" s="254" t="s">
        <v>34661</v>
      </c>
      <c r="D6219" s="255" t="s">
        <v>18926</v>
      </c>
      <c r="E6219" s="453">
        <v>44</v>
      </c>
    </row>
    <row r="6220" spans="1:5" ht="13.5" customHeight="1" x14ac:dyDescent="0.25">
      <c r="A6220" s="264" t="s">
        <v>34662</v>
      </c>
      <c r="B6220" s="254" t="s">
        <v>34663</v>
      </c>
      <c r="C6220" s="254" t="s">
        <v>34664</v>
      </c>
      <c r="D6220" s="255" t="s">
        <v>18926</v>
      </c>
      <c r="E6220" s="453">
        <v>2</v>
      </c>
    </row>
    <row r="6221" spans="1:5" ht="13.5" customHeight="1" x14ac:dyDescent="0.25">
      <c r="A6221" s="264" t="s">
        <v>34665</v>
      </c>
      <c r="B6221" s="254" t="s">
        <v>34666</v>
      </c>
      <c r="C6221" s="254" t="s">
        <v>34667</v>
      </c>
      <c r="D6221" s="255" t="s">
        <v>18926</v>
      </c>
      <c r="E6221" s="453">
        <v>12</v>
      </c>
    </row>
    <row r="6222" spans="1:5" ht="13.5" customHeight="1" x14ac:dyDescent="0.25">
      <c r="A6222" s="264" t="s">
        <v>34668</v>
      </c>
      <c r="B6222" s="254" t="s">
        <v>34669</v>
      </c>
      <c r="C6222" s="254" t="s">
        <v>34670</v>
      </c>
      <c r="D6222" s="255" t="s">
        <v>18926</v>
      </c>
      <c r="E6222" s="453">
        <v>16</v>
      </c>
    </row>
    <row r="6223" spans="1:5" ht="13.5" customHeight="1" x14ac:dyDescent="0.25">
      <c r="A6223" s="264" t="s">
        <v>34671</v>
      </c>
      <c r="B6223" s="254" t="s">
        <v>34672</v>
      </c>
      <c r="C6223" s="254" t="s">
        <v>34673</v>
      </c>
      <c r="D6223" s="255" t="s">
        <v>18926</v>
      </c>
      <c r="E6223" s="453">
        <v>9</v>
      </c>
    </row>
    <row r="6224" spans="1:5" ht="13.5" customHeight="1" x14ac:dyDescent="0.25">
      <c r="A6224" s="264" t="s">
        <v>34674</v>
      </c>
      <c r="B6224" s="254" t="s">
        <v>34675</v>
      </c>
      <c r="C6224" s="254" t="s">
        <v>34676</v>
      </c>
      <c r="D6224" s="255" t="s">
        <v>18926</v>
      </c>
      <c r="E6224" s="453">
        <v>9</v>
      </c>
    </row>
    <row r="6225" spans="1:5" ht="13.5" customHeight="1" x14ac:dyDescent="0.25">
      <c r="A6225" s="264" t="s">
        <v>34677</v>
      </c>
      <c r="B6225" s="254" t="s">
        <v>34678</v>
      </c>
      <c r="C6225" s="254" t="s">
        <v>34679</v>
      </c>
      <c r="D6225" s="255" t="s">
        <v>18926</v>
      </c>
      <c r="E6225" s="453">
        <v>8</v>
      </c>
    </row>
    <row r="6226" spans="1:5" ht="13.5" customHeight="1" x14ac:dyDescent="0.25">
      <c r="A6226" s="264" t="s">
        <v>34680</v>
      </c>
      <c r="B6226" s="254" t="s">
        <v>34681</v>
      </c>
      <c r="C6226" s="254" t="s">
        <v>34682</v>
      </c>
      <c r="D6226" s="255" t="s">
        <v>29812</v>
      </c>
      <c r="E6226" s="453">
        <v>2</v>
      </c>
    </row>
    <row r="6227" spans="1:5" ht="13.5" customHeight="1" x14ac:dyDescent="0.25">
      <c r="A6227" s="264" t="s">
        <v>34683</v>
      </c>
      <c r="B6227" s="254" t="s">
        <v>34684</v>
      </c>
      <c r="C6227" s="254" t="s">
        <v>34685</v>
      </c>
      <c r="D6227" s="255" t="s">
        <v>29812</v>
      </c>
      <c r="E6227" s="453">
        <v>1</v>
      </c>
    </row>
    <row r="6228" spans="1:5" ht="13.5" customHeight="1" x14ac:dyDescent="0.25">
      <c r="A6228" s="264" t="s">
        <v>34686</v>
      </c>
      <c r="B6228" s="254" t="s">
        <v>34687</v>
      </c>
      <c r="C6228" s="254" t="s">
        <v>34688</v>
      </c>
      <c r="D6228" s="255" t="s">
        <v>18926</v>
      </c>
      <c r="E6228" s="453">
        <v>1484</v>
      </c>
    </row>
    <row r="6229" spans="1:5" ht="13.5" customHeight="1" x14ac:dyDescent="0.25">
      <c r="A6229" s="264" t="s">
        <v>34689</v>
      </c>
      <c r="B6229" s="254" t="s">
        <v>34690</v>
      </c>
      <c r="C6229" s="254" t="s">
        <v>34691</v>
      </c>
      <c r="D6229" s="255" t="s">
        <v>18926</v>
      </c>
      <c r="E6229" s="453">
        <v>28</v>
      </c>
    </row>
    <row r="6230" spans="1:5" ht="13.5" customHeight="1" x14ac:dyDescent="0.25">
      <c r="A6230" s="264" t="s">
        <v>34692</v>
      </c>
      <c r="B6230" s="254" t="s">
        <v>34693</v>
      </c>
      <c r="C6230" s="254" t="s">
        <v>34694</v>
      </c>
      <c r="D6230" s="255" t="s">
        <v>18926</v>
      </c>
      <c r="E6230" s="453">
        <v>182</v>
      </c>
    </row>
    <row r="6231" spans="1:5" ht="13.5" customHeight="1" x14ac:dyDescent="0.25">
      <c r="A6231" s="264" t="s">
        <v>34695</v>
      </c>
      <c r="B6231" s="254" t="s">
        <v>34696</v>
      </c>
      <c r="C6231" s="254" t="s">
        <v>34697</v>
      </c>
      <c r="D6231" s="255" t="s">
        <v>18926</v>
      </c>
      <c r="E6231" s="453">
        <v>277</v>
      </c>
    </row>
    <row r="6232" spans="1:5" ht="13.5" customHeight="1" x14ac:dyDescent="0.25">
      <c r="A6232" s="264" t="s">
        <v>34698</v>
      </c>
      <c r="B6232" s="254" t="s">
        <v>34699</v>
      </c>
      <c r="C6232" s="254" t="s">
        <v>34700</v>
      </c>
      <c r="D6232" s="255" t="s">
        <v>18926</v>
      </c>
      <c r="E6232" s="453">
        <v>321</v>
      </c>
    </row>
    <row r="6233" spans="1:5" ht="13.5" customHeight="1" x14ac:dyDescent="0.25">
      <c r="A6233" s="264" t="s">
        <v>34701</v>
      </c>
      <c r="B6233" s="254" t="s">
        <v>34702</v>
      </c>
      <c r="C6233" s="254" t="s">
        <v>34703</v>
      </c>
      <c r="D6233" s="255" t="s">
        <v>18926</v>
      </c>
      <c r="E6233" s="453">
        <v>913</v>
      </c>
    </row>
    <row r="6234" spans="1:5" ht="13.5" customHeight="1" x14ac:dyDescent="0.25">
      <c r="A6234" s="264" t="s">
        <v>34704</v>
      </c>
      <c r="B6234" s="254" t="s">
        <v>34705</v>
      </c>
      <c r="C6234" s="254" t="s">
        <v>34706</v>
      </c>
      <c r="D6234" s="255" t="s">
        <v>18926</v>
      </c>
      <c r="E6234" s="453">
        <v>569</v>
      </c>
    </row>
    <row r="6235" spans="1:5" ht="13.5" customHeight="1" x14ac:dyDescent="0.25">
      <c r="A6235" s="264" t="s">
        <v>34707</v>
      </c>
      <c r="B6235" s="254" t="s">
        <v>34708</v>
      </c>
      <c r="C6235" s="254" t="s">
        <v>34709</v>
      </c>
      <c r="D6235" s="255" t="s">
        <v>18926</v>
      </c>
      <c r="E6235" s="453">
        <v>213</v>
      </c>
    </row>
    <row r="6236" spans="1:5" ht="13.5" customHeight="1" x14ac:dyDescent="0.25">
      <c r="A6236" s="264" t="s">
        <v>34710</v>
      </c>
      <c r="B6236" s="254" t="s">
        <v>34711</v>
      </c>
      <c r="C6236" s="254" t="s">
        <v>34712</v>
      </c>
      <c r="D6236" s="255" t="s">
        <v>18926</v>
      </c>
      <c r="E6236" s="453">
        <v>32</v>
      </c>
    </row>
    <row r="6237" spans="1:5" ht="13.5" customHeight="1" x14ac:dyDescent="0.25">
      <c r="A6237" s="264" t="s">
        <v>34713</v>
      </c>
      <c r="B6237" s="254" t="s">
        <v>34714</v>
      </c>
      <c r="C6237" s="254" t="s">
        <v>34715</v>
      </c>
      <c r="D6237" s="255" t="s">
        <v>18926</v>
      </c>
      <c r="E6237" s="453">
        <v>14</v>
      </c>
    </row>
    <row r="6238" spans="1:5" ht="13.5" customHeight="1" x14ac:dyDescent="0.25">
      <c r="A6238" s="264" t="s">
        <v>34716</v>
      </c>
      <c r="B6238" s="254" t="s">
        <v>34717</v>
      </c>
      <c r="C6238" s="254" t="s">
        <v>34718</v>
      </c>
      <c r="D6238" s="255" t="s">
        <v>18926</v>
      </c>
      <c r="E6238" s="453">
        <v>4</v>
      </c>
    </row>
    <row r="6239" spans="1:5" ht="13.5" customHeight="1" x14ac:dyDescent="0.25">
      <c r="A6239" s="264" t="s">
        <v>34719</v>
      </c>
      <c r="B6239" s="254" t="s">
        <v>34720</v>
      </c>
      <c r="C6239" s="254" t="s">
        <v>34721</v>
      </c>
      <c r="D6239" s="255" t="s">
        <v>18926</v>
      </c>
      <c r="E6239" s="453">
        <v>43</v>
      </c>
    </row>
    <row r="6240" spans="1:5" ht="13.5" customHeight="1" x14ac:dyDescent="0.25">
      <c r="A6240" s="264" t="s">
        <v>34722</v>
      </c>
      <c r="B6240" s="254" t="s">
        <v>34723</v>
      </c>
      <c r="C6240" s="254" t="s">
        <v>34724</v>
      </c>
      <c r="D6240" s="255" t="s">
        <v>18926</v>
      </c>
      <c r="E6240" s="453">
        <v>2</v>
      </c>
    </row>
    <row r="6241" spans="1:5" ht="13.5" customHeight="1" x14ac:dyDescent="0.25">
      <c r="A6241" s="264" t="s">
        <v>34725</v>
      </c>
      <c r="B6241" s="254" t="s">
        <v>34726</v>
      </c>
      <c r="C6241" s="254" t="s">
        <v>34724</v>
      </c>
      <c r="D6241" s="255" t="s">
        <v>18926</v>
      </c>
      <c r="E6241" s="453">
        <v>2</v>
      </c>
    </row>
    <row r="6242" spans="1:5" ht="13.5" customHeight="1" x14ac:dyDescent="0.25">
      <c r="A6242" s="264" t="s">
        <v>34727</v>
      </c>
      <c r="B6242" s="254" t="s">
        <v>34728</v>
      </c>
      <c r="C6242" s="254" t="s">
        <v>34724</v>
      </c>
      <c r="D6242" s="255" t="s">
        <v>18926</v>
      </c>
      <c r="E6242" s="453">
        <v>1</v>
      </c>
    </row>
    <row r="6243" spans="1:5" ht="13.5" customHeight="1" x14ac:dyDescent="0.25">
      <c r="A6243" s="264" t="s">
        <v>34729</v>
      </c>
      <c r="B6243" s="254" t="s">
        <v>34730</v>
      </c>
      <c r="C6243" s="254" t="s">
        <v>34731</v>
      </c>
      <c r="D6243" s="255" t="s">
        <v>18926</v>
      </c>
      <c r="E6243" s="453">
        <v>98</v>
      </c>
    </row>
    <row r="6244" spans="1:5" ht="13.5" customHeight="1" x14ac:dyDescent="0.25">
      <c r="A6244" s="264" t="s">
        <v>34732</v>
      </c>
      <c r="B6244" s="254" t="s">
        <v>34733</v>
      </c>
      <c r="C6244" s="254" t="s">
        <v>34731</v>
      </c>
      <c r="D6244" s="255" t="s">
        <v>18926</v>
      </c>
      <c r="E6244" s="453">
        <v>2</v>
      </c>
    </row>
    <row r="6245" spans="1:5" ht="13.5" customHeight="1" x14ac:dyDescent="0.25">
      <c r="A6245" s="264" t="s">
        <v>34734</v>
      </c>
      <c r="B6245" s="254" t="s">
        <v>34735</v>
      </c>
      <c r="C6245" s="254" t="s">
        <v>34731</v>
      </c>
      <c r="D6245" s="255" t="s">
        <v>18926</v>
      </c>
      <c r="E6245" s="453">
        <v>3</v>
      </c>
    </row>
    <row r="6246" spans="1:5" ht="13.5" customHeight="1" x14ac:dyDescent="0.25">
      <c r="A6246" s="264" t="s">
        <v>34736</v>
      </c>
      <c r="B6246" s="254" t="s">
        <v>34737</v>
      </c>
      <c r="C6246" s="254" t="s">
        <v>34738</v>
      </c>
      <c r="D6246" s="255" t="s">
        <v>18926</v>
      </c>
      <c r="E6246" s="453">
        <v>2</v>
      </c>
    </row>
    <row r="6247" spans="1:5" ht="13.5" customHeight="1" x14ac:dyDescent="0.25">
      <c r="A6247" s="264" t="s">
        <v>34739</v>
      </c>
      <c r="B6247" s="254" t="s">
        <v>34740</v>
      </c>
      <c r="C6247" s="254" t="s">
        <v>34738</v>
      </c>
      <c r="D6247" s="255" t="s">
        <v>18926</v>
      </c>
      <c r="E6247" s="453">
        <v>2</v>
      </c>
    </row>
    <row r="6248" spans="1:5" ht="13.5" customHeight="1" x14ac:dyDescent="0.25">
      <c r="A6248" s="264" t="s">
        <v>34741</v>
      </c>
      <c r="B6248" s="254" t="s">
        <v>34742</v>
      </c>
      <c r="C6248" s="254" t="s">
        <v>34743</v>
      </c>
      <c r="D6248" s="255" t="s">
        <v>18926</v>
      </c>
      <c r="E6248" s="453">
        <v>1</v>
      </c>
    </row>
    <row r="6249" spans="1:5" ht="13.5" customHeight="1" x14ac:dyDescent="0.25">
      <c r="A6249" s="264" t="s">
        <v>34744</v>
      </c>
      <c r="B6249" s="254" t="s">
        <v>34745</v>
      </c>
      <c r="C6249" s="254" t="s">
        <v>34743</v>
      </c>
      <c r="D6249" s="255" t="s">
        <v>18926</v>
      </c>
      <c r="E6249" s="453">
        <v>2</v>
      </c>
    </row>
    <row r="6250" spans="1:5" ht="13.5" customHeight="1" x14ac:dyDescent="0.25">
      <c r="A6250" s="264" t="s">
        <v>34746</v>
      </c>
      <c r="B6250" s="254" t="s">
        <v>34747</v>
      </c>
      <c r="C6250" s="254" t="s">
        <v>22777</v>
      </c>
      <c r="D6250" s="255" t="s">
        <v>18926</v>
      </c>
      <c r="E6250" s="453">
        <v>7</v>
      </c>
    </row>
    <row r="6251" spans="1:5" ht="13.5" customHeight="1" x14ac:dyDescent="0.25">
      <c r="A6251" s="264" t="s">
        <v>34748</v>
      </c>
      <c r="B6251" s="254" t="s">
        <v>34749</v>
      </c>
      <c r="C6251" s="254" t="s">
        <v>34750</v>
      </c>
      <c r="D6251" s="255" t="s">
        <v>18926</v>
      </c>
      <c r="E6251" s="453">
        <v>108</v>
      </c>
    </row>
    <row r="6252" spans="1:5" ht="13.5" customHeight="1" x14ac:dyDescent="0.25">
      <c r="A6252" s="264" t="s">
        <v>34751</v>
      </c>
      <c r="B6252" s="254" t="s">
        <v>34752</v>
      </c>
      <c r="C6252" s="254" t="s">
        <v>34753</v>
      </c>
      <c r="D6252" s="255" t="s">
        <v>23125</v>
      </c>
      <c r="E6252" s="453">
        <v>1</v>
      </c>
    </row>
    <row r="6253" spans="1:5" ht="13.5" customHeight="1" x14ac:dyDescent="0.25">
      <c r="A6253" s="264" t="s">
        <v>34754</v>
      </c>
      <c r="B6253" s="254" t="s">
        <v>34752</v>
      </c>
      <c r="C6253" s="254" t="s">
        <v>34755</v>
      </c>
      <c r="D6253" s="255" t="s">
        <v>23125</v>
      </c>
      <c r="E6253" s="453">
        <v>1</v>
      </c>
    </row>
    <row r="6254" spans="1:5" ht="13.5" customHeight="1" x14ac:dyDescent="0.25">
      <c r="A6254" s="264" t="s">
        <v>34756</v>
      </c>
      <c r="B6254" s="254" t="s">
        <v>34752</v>
      </c>
      <c r="C6254" s="254" t="s">
        <v>34757</v>
      </c>
      <c r="D6254" s="255" t="s">
        <v>23125</v>
      </c>
      <c r="E6254" s="453">
        <v>1</v>
      </c>
    </row>
    <row r="6255" spans="1:5" ht="13.5" customHeight="1" x14ac:dyDescent="0.25">
      <c r="A6255" s="264" t="s">
        <v>34758</v>
      </c>
      <c r="B6255" s="254" t="s">
        <v>34759</v>
      </c>
      <c r="C6255" s="254"/>
      <c r="D6255" s="255" t="s">
        <v>18899</v>
      </c>
      <c r="E6255" s="453">
        <v>8</v>
      </c>
    </row>
    <row r="6256" spans="1:5" ht="13.5" customHeight="1" x14ac:dyDescent="0.25">
      <c r="A6256" s="264" t="s">
        <v>34760</v>
      </c>
      <c r="B6256" s="254" t="s">
        <v>34761</v>
      </c>
      <c r="C6256" s="254"/>
      <c r="D6256" s="255" t="s">
        <v>18899</v>
      </c>
      <c r="E6256" s="453">
        <v>186</v>
      </c>
    </row>
    <row r="6257" spans="1:5" ht="13.5" customHeight="1" x14ac:dyDescent="0.25">
      <c r="A6257" s="264" t="s">
        <v>34762</v>
      </c>
      <c r="B6257" s="254" t="s">
        <v>34763</v>
      </c>
      <c r="C6257" s="254"/>
      <c r="D6257" s="255" t="s">
        <v>18899</v>
      </c>
      <c r="E6257" s="453">
        <v>23</v>
      </c>
    </row>
    <row r="6258" spans="1:5" ht="13.5" customHeight="1" x14ac:dyDescent="0.25">
      <c r="A6258" s="264" t="s">
        <v>34764</v>
      </c>
      <c r="B6258" s="254" t="s">
        <v>34765</v>
      </c>
      <c r="C6258" s="254"/>
      <c r="D6258" s="255" t="s">
        <v>18899</v>
      </c>
      <c r="E6258" s="453">
        <v>26</v>
      </c>
    </row>
    <row r="6259" spans="1:5" ht="13.5" customHeight="1" x14ac:dyDescent="0.25">
      <c r="A6259" s="264" t="s">
        <v>34766</v>
      </c>
      <c r="B6259" s="254" t="s">
        <v>34767</v>
      </c>
      <c r="C6259" s="254"/>
      <c r="D6259" s="255" t="s">
        <v>18899</v>
      </c>
      <c r="E6259" s="453">
        <v>30</v>
      </c>
    </row>
    <row r="6260" spans="1:5" ht="13.5" customHeight="1" x14ac:dyDescent="0.25">
      <c r="A6260" s="264" t="s">
        <v>34768</v>
      </c>
      <c r="B6260" s="254" t="s">
        <v>34769</v>
      </c>
      <c r="C6260" s="254" t="s">
        <v>34770</v>
      </c>
      <c r="D6260" s="255" t="s">
        <v>18922</v>
      </c>
      <c r="E6260" s="453">
        <v>49</v>
      </c>
    </row>
    <row r="6261" spans="1:5" ht="13.5" customHeight="1" x14ac:dyDescent="0.25">
      <c r="A6261" s="264" t="s">
        <v>34771</v>
      </c>
      <c r="B6261" s="254" t="s">
        <v>34772</v>
      </c>
      <c r="C6261" s="254" t="s">
        <v>34773</v>
      </c>
      <c r="D6261" s="255" t="s">
        <v>18922</v>
      </c>
      <c r="E6261" s="453">
        <v>31</v>
      </c>
    </row>
    <row r="6262" spans="1:5" ht="13.5" customHeight="1" x14ac:dyDescent="0.25">
      <c r="A6262" s="264" t="s">
        <v>34774</v>
      </c>
      <c r="B6262" s="254" t="s">
        <v>34775</v>
      </c>
      <c r="C6262" s="254" t="s">
        <v>34776</v>
      </c>
      <c r="D6262" s="255" t="s">
        <v>18899</v>
      </c>
      <c r="E6262" s="453">
        <v>1770</v>
      </c>
    </row>
    <row r="6263" spans="1:5" ht="13.5" customHeight="1" x14ac:dyDescent="0.25">
      <c r="A6263" s="264" t="s">
        <v>34777</v>
      </c>
      <c r="B6263" s="254" t="s">
        <v>34778</v>
      </c>
      <c r="C6263" s="254" t="s">
        <v>34779</v>
      </c>
      <c r="D6263" s="255" t="s">
        <v>18899</v>
      </c>
      <c r="E6263" s="453">
        <v>669</v>
      </c>
    </row>
    <row r="6264" spans="1:5" ht="13.5" customHeight="1" x14ac:dyDescent="0.25">
      <c r="A6264" s="264" t="s">
        <v>34780</v>
      </c>
      <c r="B6264" s="254" t="s">
        <v>34781</v>
      </c>
      <c r="C6264" s="254" t="s">
        <v>34782</v>
      </c>
      <c r="D6264" s="255" t="s">
        <v>18899</v>
      </c>
      <c r="E6264" s="453">
        <v>895</v>
      </c>
    </row>
    <row r="6265" spans="1:5" ht="13.5" customHeight="1" x14ac:dyDescent="0.25">
      <c r="A6265" s="264" t="s">
        <v>34783</v>
      </c>
      <c r="B6265" s="254" t="s">
        <v>34784</v>
      </c>
      <c r="C6265" s="254" t="s">
        <v>34785</v>
      </c>
      <c r="D6265" s="255" t="s">
        <v>18899</v>
      </c>
      <c r="E6265" s="453">
        <v>667</v>
      </c>
    </row>
    <row r="6266" spans="1:5" ht="13.5" customHeight="1" x14ac:dyDescent="0.25">
      <c r="A6266" s="264" t="s">
        <v>34786</v>
      </c>
      <c r="B6266" s="254" t="s">
        <v>23144</v>
      </c>
      <c r="C6266" s="254" t="s">
        <v>34787</v>
      </c>
      <c r="D6266" s="255" t="s">
        <v>23125</v>
      </c>
      <c r="E6266" s="453">
        <v>85</v>
      </c>
    </row>
    <row r="6267" spans="1:5" ht="13.5" customHeight="1" x14ac:dyDescent="0.25">
      <c r="A6267" s="264" t="s">
        <v>34788</v>
      </c>
      <c r="B6267" s="254" t="s">
        <v>23146</v>
      </c>
      <c r="C6267" s="254" t="s">
        <v>34789</v>
      </c>
      <c r="D6267" s="255" t="s">
        <v>23125</v>
      </c>
      <c r="E6267" s="453">
        <v>30</v>
      </c>
    </row>
    <row r="6268" spans="1:5" ht="13.5" customHeight="1" x14ac:dyDescent="0.25">
      <c r="A6268" s="264" t="s">
        <v>34790</v>
      </c>
      <c r="B6268" s="254" t="s">
        <v>34791</v>
      </c>
      <c r="C6268" s="254" t="s">
        <v>34792</v>
      </c>
      <c r="D6268" s="255" t="s">
        <v>18899</v>
      </c>
      <c r="E6268" s="453">
        <v>21</v>
      </c>
    </row>
    <row r="6269" spans="1:5" ht="13.5" customHeight="1" x14ac:dyDescent="0.25">
      <c r="A6269" s="264" t="s">
        <v>34793</v>
      </c>
      <c r="B6269" s="254" t="s">
        <v>34794</v>
      </c>
      <c r="C6269" s="254" t="s">
        <v>34795</v>
      </c>
      <c r="D6269" s="255" t="s">
        <v>18899</v>
      </c>
      <c r="E6269" s="453">
        <v>427</v>
      </c>
    </row>
    <row r="6270" spans="1:5" ht="13.5" customHeight="1" x14ac:dyDescent="0.25">
      <c r="A6270" s="264" t="s">
        <v>34796</v>
      </c>
      <c r="B6270" s="254" t="s">
        <v>34797</v>
      </c>
      <c r="C6270" s="254" t="s">
        <v>34798</v>
      </c>
      <c r="D6270" s="255" t="s">
        <v>29812</v>
      </c>
      <c r="E6270" s="453">
        <v>42</v>
      </c>
    </row>
    <row r="6271" spans="1:5" ht="13.5" customHeight="1" x14ac:dyDescent="0.25">
      <c r="A6271" s="264" t="s">
        <v>34799</v>
      </c>
      <c r="B6271" s="254" t="s">
        <v>34800</v>
      </c>
      <c r="C6271" s="254" t="s">
        <v>34801</v>
      </c>
      <c r="D6271" s="255" t="s">
        <v>29812</v>
      </c>
      <c r="E6271" s="453">
        <v>39</v>
      </c>
    </row>
    <row r="6272" spans="1:5" ht="13.5" customHeight="1" x14ac:dyDescent="0.25">
      <c r="A6272" s="264" t="s">
        <v>34802</v>
      </c>
      <c r="B6272" s="254" t="s">
        <v>34803</v>
      </c>
      <c r="C6272" s="254" t="s">
        <v>34804</v>
      </c>
      <c r="D6272" s="255" t="s">
        <v>29812</v>
      </c>
      <c r="E6272" s="453">
        <v>46</v>
      </c>
    </row>
    <row r="6273" spans="1:5" ht="13.5" customHeight="1" x14ac:dyDescent="0.25">
      <c r="A6273" s="264" t="s">
        <v>34805</v>
      </c>
      <c r="B6273" s="254" t="s">
        <v>34806</v>
      </c>
      <c r="C6273" s="254" t="s">
        <v>34807</v>
      </c>
      <c r="D6273" s="255" t="s">
        <v>29812</v>
      </c>
      <c r="E6273" s="453">
        <v>60</v>
      </c>
    </row>
    <row r="6274" spans="1:5" ht="13.5" customHeight="1" x14ac:dyDescent="0.25">
      <c r="A6274" s="264" t="s">
        <v>34808</v>
      </c>
      <c r="B6274" s="254" t="s">
        <v>34809</v>
      </c>
      <c r="C6274" s="254" t="s">
        <v>34810</v>
      </c>
      <c r="D6274" s="255" t="s">
        <v>29812</v>
      </c>
      <c r="E6274" s="453">
        <v>50</v>
      </c>
    </row>
    <row r="6275" spans="1:5" ht="13.5" customHeight="1" x14ac:dyDescent="0.25">
      <c r="A6275" s="264" t="s">
        <v>34811</v>
      </c>
      <c r="B6275" s="254" t="s">
        <v>34812</v>
      </c>
      <c r="C6275" s="254" t="s">
        <v>34813</v>
      </c>
      <c r="D6275" s="255" t="s">
        <v>29812</v>
      </c>
      <c r="E6275" s="453">
        <v>34</v>
      </c>
    </row>
    <row r="6276" spans="1:5" ht="13.5" customHeight="1" x14ac:dyDescent="0.25">
      <c r="A6276" s="264" t="s">
        <v>34814</v>
      </c>
      <c r="B6276" s="254" t="s">
        <v>34800</v>
      </c>
      <c r="C6276" s="254" t="s">
        <v>34815</v>
      </c>
      <c r="D6276" s="255" t="s">
        <v>29812</v>
      </c>
      <c r="E6276" s="453">
        <v>10</v>
      </c>
    </row>
    <row r="6277" spans="1:5" ht="13.5" customHeight="1" x14ac:dyDescent="0.25">
      <c r="A6277" s="264" t="s">
        <v>34816</v>
      </c>
      <c r="B6277" s="254" t="s">
        <v>34817</v>
      </c>
      <c r="C6277" s="254" t="s">
        <v>34818</v>
      </c>
      <c r="D6277" s="255" t="s">
        <v>18926</v>
      </c>
      <c r="E6277" s="453">
        <v>3</v>
      </c>
    </row>
    <row r="6278" spans="1:5" ht="13.5" customHeight="1" x14ac:dyDescent="0.25">
      <c r="A6278" s="264" t="s">
        <v>34819</v>
      </c>
      <c r="B6278" s="254" t="s">
        <v>34820</v>
      </c>
      <c r="C6278" s="254" t="s">
        <v>34821</v>
      </c>
      <c r="D6278" s="255" t="s">
        <v>18926</v>
      </c>
      <c r="E6278" s="453">
        <v>71</v>
      </c>
    </row>
    <row r="6279" spans="1:5" ht="13.5" customHeight="1" x14ac:dyDescent="0.25">
      <c r="A6279" s="264" t="s">
        <v>34822</v>
      </c>
      <c r="B6279" s="254" t="s">
        <v>34823</v>
      </c>
      <c r="C6279" s="254" t="s">
        <v>34824</v>
      </c>
      <c r="D6279" s="255" t="s">
        <v>18926</v>
      </c>
      <c r="E6279" s="453">
        <v>12</v>
      </c>
    </row>
    <row r="6280" spans="1:5" ht="13.5" customHeight="1" x14ac:dyDescent="0.25">
      <c r="A6280" s="264" t="s">
        <v>34825</v>
      </c>
      <c r="B6280" s="254" t="s">
        <v>34826</v>
      </c>
      <c r="C6280" s="254" t="s">
        <v>34827</v>
      </c>
      <c r="D6280" s="255" t="s">
        <v>18926</v>
      </c>
      <c r="E6280" s="453">
        <v>5</v>
      </c>
    </row>
    <row r="6281" spans="1:5" ht="13.5" customHeight="1" x14ac:dyDescent="0.25">
      <c r="A6281" s="264" t="s">
        <v>34828</v>
      </c>
      <c r="B6281" s="254" t="s">
        <v>34829</v>
      </c>
      <c r="C6281" s="254" t="s">
        <v>34830</v>
      </c>
      <c r="D6281" s="255" t="s">
        <v>18926</v>
      </c>
      <c r="E6281" s="453">
        <v>3</v>
      </c>
    </row>
    <row r="6282" spans="1:5" ht="13.5" customHeight="1" x14ac:dyDescent="0.25">
      <c r="A6282" s="264" t="s">
        <v>34831</v>
      </c>
      <c r="B6282" s="254" t="s">
        <v>34832</v>
      </c>
      <c r="C6282" s="254" t="s">
        <v>34833</v>
      </c>
      <c r="D6282" s="255" t="s">
        <v>18926</v>
      </c>
      <c r="E6282" s="453">
        <v>2</v>
      </c>
    </row>
    <row r="6283" spans="1:5" ht="13.5" customHeight="1" x14ac:dyDescent="0.25">
      <c r="A6283" s="264" t="s">
        <v>34834</v>
      </c>
      <c r="B6283" s="254" t="s">
        <v>34835</v>
      </c>
      <c r="C6283" s="254"/>
      <c r="D6283" s="255" t="s">
        <v>18926</v>
      </c>
      <c r="E6283" s="453">
        <v>6</v>
      </c>
    </row>
    <row r="6284" spans="1:5" ht="13.5" customHeight="1" x14ac:dyDescent="0.25">
      <c r="A6284" s="264" t="s">
        <v>34836</v>
      </c>
      <c r="B6284" s="254" t="s">
        <v>34837</v>
      </c>
      <c r="C6284" s="254" t="s">
        <v>34838</v>
      </c>
      <c r="D6284" s="255" t="s">
        <v>18926</v>
      </c>
      <c r="E6284" s="453">
        <v>7</v>
      </c>
    </row>
    <row r="6285" spans="1:5" ht="13.5" customHeight="1" x14ac:dyDescent="0.25">
      <c r="A6285" s="264" t="s">
        <v>34839</v>
      </c>
      <c r="B6285" s="254" t="s">
        <v>34840</v>
      </c>
      <c r="C6285" s="254" t="s">
        <v>34841</v>
      </c>
      <c r="D6285" s="255" t="s">
        <v>18926</v>
      </c>
      <c r="E6285" s="453">
        <v>4</v>
      </c>
    </row>
    <row r="6286" spans="1:5" ht="13.5" customHeight="1" x14ac:dyDescent="0.25">
      <c r="A6286" s="264" t="s">
        <v>34842</v>
      </c>
      <c r="B6286" s="254" t="s">
        <v>34843</v>
      </c>
      <c r="C6286" s="254" t="s">
        <v>34844</v>
      </c>
      <c r="D6286" s="255" t="s">
        <v>18926</v>
      </c>
      <c r="E6286" s="453">
        <v>2</v>
      </c>
    </row>
    <row r="6287" spans="1:5" ht="13.5" customHeight="1" x14ac:dyDescent="0.25">
      <c r="A6287" s="264" t="s">
        <v>34845</v>
      </c>
      <c r="B6287" s="254" t="s">
        <v>34846</v>
      </c>
      <c r="C6287" s="254" t="s">
        <v>34847</v>
      </c>
      <c r="D6287" s="255" t="s">
        <v>18926</v>
      </c>
      <c r="E6287" s="453">
        <v>16</v>
      </c>
    </row>
    <row r="6288" spans="1:5" ht="13.5" customHeight="1" x14ac:dyDescent="0.25">
      <c r="A6288" s="264" t="s">
        <v>34848</v>
      </c>
      <c r="B6288" s="254" t="s">
        <v>34849</v>
      </c>
      <c r="C6288" s="254" t="s">
        <v>34850</v>
      </c>
      <c r="D6288" s="255" t="s">
        <v>18926</v>
      </c>
      <c r="E6288" s="453">
        <v>34</v>
      </c>
    </row>
    <row r="6289" spans="1:5" ht="13.5" customHeight="1" x14ac:dyDescent="0.25">
      <c r="A6289" s="264" t="s">
        <v>34851</v>
      </c>
      <c r="B6289" s="254" t="s">
        <v>34849</v>
      </c>
      <c r="C6289" s="254" t="s">
        <v>34852</v>
      </c>
      <c r="D6289" s="255" t="s">
        <v>18926</v>
      </c>
      <c r="E6289" s="453">
        <v>61</v>
      </c>
    </row>
    <row r="6290" spans="1:5" ht="13.5" customHeight="1" x14ac:dyDescent="0.25">
      <c r="A6290" s="264" t="s">
        <v>34853</v>
      </c>
      <c r="B6290" s="254" t="s">
        <v>34854</v>
      </c>
      <c r="C6290" s="254" t="s">
        <v>34855</v>
      </c>
      <c r="D6290" s="255" t="s">
        <v>18926</v>
      </c>
      <c r="E6290" s="453">
        <v>17</v>
      </c>
    </row>
    <row r="6291" spans="1:5" ht="13.5" customHeight="1" x14ac:dyDescent="0.25">
      <c r="A6291" s="264" t="s">
        <v>34856</v>
      </c>
      <c r="B6291" s="254" t="s">
        <v>34854</v>
      </c>
      <c r="C6291" s="254" t="s">
        <v>34857</v>
      </c>
      <c r="D6291" s="255" t="s">
        <v>18926</v>
      </c>
      <c r="E6291" s="453">
        <v>12</v>
      </c>
    </row>
    <row r="6292" spans="1:5" ht="13.5" customHeight="1" x14ac:dyDescent="0.25">
      <c r="A6292" s="264" t="s">
        <v>34858</v>
      </c>
      <c r="B6292" s="254" t="s">
        <v>34859</v>
      </c>
      <c r="C6292" s="254" t="s">
        <v>34860</v>
      </c>
      <c r="D6292" s="255" t="s">
        <v>18926</v>
      </c>
      <c r="E6292" s="453">
        <v>39</v>
      </c>
    </row>
    <row r="6293" spans="1:5" ht="13.5" customHeight="1" x14ac:dyDescent="0.25">
      <c r="A6293" s="264" t="s">
        <v>34861</v>
      </c>
      <c r="B6293" s="254" t="s">
        <v>34862</v>
      </c>
      <c r="C6293" s="254" t="s">
        <v>34863</v>
      </c>
      <c r="D6293" s="255" t="s">
        <v>18926</v>
      </c>
      <c r="E6293" s="453">
        <v>1</v>
      </c>
    </row>
    <row r="6294" spans="1:5" ht="13.5" customHeight="1" x14ac:dyDescent="0.25">
      <c r="A6294" s="264" t="s">
        <v>34864</v>
      </c>
      <c r="B6294" s="254" t="s">
        <v>34865</v>
      </c>
      <c r="C6294" s="254" t="s">
        <v>34866</v>
      </c>
      <c r="D6294" s="255" t="s">
        <v>18926</v>
      </c>
      <c r="E6294" s="453">
        <v>3</v>
      </c>
    </row>
    <row r="6295" spans="1:5" ht="13.5" customHeight="1" x14ac:dyDescent="0.25">
      <c r="A6295" s="264" t="s">
        <v>34867</v>
      </c>
      <c r="B6295" s="254" t="s">
        <v>34868</v>
      </c>
      <c r="C6295" s="254" t="s">
        <v>34869</v>
      </c>
      <c r="D6295" s="255" t="s">
        <v>18926</v>
      </c>
      <c r="E6295" s="453">
        <v>18</v>
      </c>
    </row>
    <row r="6296" spans="1:5" ht="13.5" customHeight="1" x14ac:dyDescent="0.25">
      <c r="A6296" s="264" t="s">
        <v>34870</v>
      </c>
      <c r="B6296" s="254" t="s">
        <v>34871</v>
      </c>
      <c r="C6296" s="254" t="s">
        <v>34872</v>
      </c>
      <c r="D6296" s="255" t="s">
        <v>18926</v>
      </c>
      <c r="E6296" s="453">
        <v>101</v>
      </c>
    </row>
    <row r="6297" spans="1:5" ht="13.5" customHeight="1" x14ac:dyDescent="0.25">
      <c r="A6297" s="264" t="s">
        <v>34873</v>
      </c>
      <c r="B6297" s="254" t="s">
        <v>34874</v>
      </c>
      <c r="C6297" s="254" t="s">
        <v>34875</v>
      </c>
      <c r="D6297" s="255" t="s">
        <v>18926</v>
      </c>
      <c r="E6297" s="453">
        <v>10</v>
      </c>
    </row>
    <row r="6298" spans="1:5" ht="13.5" customHeight="1" x14ac:dyDescent="0.25">
      <c r="A6298" s="264" t="s">
        <v>34876</v>
      </c>
      <c r="B6298" s="254" t="s">
        <v>34877</v>
      </c>
      <c r="C6298" s="254" t="s">
        <v>34878</v>
      </c>
      <c r="D6298" s="255" t="s">
        <v>18926</v>
      </c>
      <c r="E6298" s="453">
        <v>8</v>
      </c>
    </row>
    <row r="6299" spans="1:5" ht="13.5" customHeight="1" x14ac:dyDescent="0.25">
      <c r="A6299" s="264" t="s">
        <v>34879</v>
      </c>
      <c r="B6299" s="254" t="s">
        <v>34880</v>
      </c>
      <c r="C6299" s="254" t="s">
        <v>34881</v>
      </c>
      <c r="D6299" s="255" t="s">
        <v>18926</v>
      </c>
      <c r="E6299" s="453">
        <v>74</v>
      </c>
    </row>
    <row r="6300" spans="1:5" ht="13.5" customHeight="1" x14ac:dyDescent="0.25">
      <c r="A6300" s="264" t="s">
        <v>34882</v>
      </c>
      <c r="B6300" s="254" t="s">
        <v>34883</v>
      </c>
      <c r="C6300" s="254" t="s">
        <v>34884</v>
      </c>
      <c r="D6300" s="255" t="s">
        <v>18926</v>
      </c>
      <c r="E6300" s="453">
        <v>2504</v>
      </c>
    </row>
    <row r="6301" spans="1:5" ht="13.5" customHeight="1" x14ac:dyDescent="0.25">
      <c r="A6301" s="264" t="s">
        <v>34885</v>
      </c>
      <c r="B6301" s="254" t="s">
        <v>34886</v>
      </c>
      <c r="C6301" s="254" t="s">
        <v>34887</v>
      </c>
      <c r="D6301" s="255" t="s">
        <v>18926</v>
      </c>
      <c r="E6301" s="453">
        <v>125</v>
      </c>
    </row>
    <row r="6302" spans="1:5" ht="13.5" customHeight="1" x14ac:dyDescent="0.25">
      <c r="A6302" s="264" t="s">
        <v>34888</v>
      </c>
      <c r="B6302" s="254" t="s">
        <v>34889</v>
      </c>
      <c r="C6302" s="254" t="s">
        <v>34890</v>
      </c>
      <c r="D6302" s="255" t="s">
        <v>18899</v>
      </c>
      <c r="E6302" s="453">
        <v>293</v>
      </c>
    </row>
    <row r="6303" spans="1:5" ht="13.5" customHeight="1" x14ac:dyDescent="0.25">
      <c r="A6303" s="264" t="s">
        <v>34891</v>
      </c>
      <c r="B6303" s="254" t="s">
        <v>34892</v>
      </c>
      <c r="C6303" s="254" t="s">
        <v>34893</v>
      </c>
      <c r="D6303" s="255" t="s">
        <v>18899</v>
      </c>
      <c r="E6303" s="453">
        <v>418</v>
      </c>
    </row>
    <row r="6304" spans="1:5" ht="13.5" customHeight="1" x14ac:dyDescent="0.25">
      <c r="A6304" s="264" t="s">
        <v>34894</v>
      </c>
      <c r="B6304" s="254" t="s">
        <v>34895</v>
      </c>
      <c r="C6304" s="254" t="s">
        <v>34896</v>
      </c>
      <c r="D6304" s="255" t="s">
        <v>18899</v>
      </c>
      <c r="E6304" s="453">
        <v>627</v>
      </c>
    </row>
    <row r="6305" spans="1:5" ht="13.5" customHeight="1" x14ac:dyDescent="0.25">
      <c r="A6305" s="264" t="s">
        <v>34897</v>
      </c>
      <c r="B6305" s="254" t="s">
        <v>34898</v>
      </c>
      <c r="C6305" s="254" t="s">
        <v>34899</v>
      </c>
      <c r="D6305" s="255" t="s">
        <v>18922</v>
      </c>
      <c r="E6305" s="453">
        <v>3</v>
      </c>
    </row>
    <row r="6306" spans="1:5" ht="13.5" customHeight="1" x14ac:dyDescent="0.25">
      <c r="A6306" s="264" t="s">
        <v>34900</v>
      </c>
      <c r="B6306" s="254" t="s">
        <v>34901</v>
      </c>
      <c r="C6306" s="254" t="s">
        <v>34902</v>
      </c>
      <c r="D6306" s="255" t="s">
        <v>18926</v>
      </c>
      <c r="E6306" s="453">
        <v>26</v>
      </c>
    </row>
    <row r="6307" spans="1:5" ht="13.5" customHeight="1" x14ac:dyDescent="0.25">
      <c r="A6307" s="264" t="s">
        <v>34903</v>
      </c>
      <c r="B6307" s="254" t="s">
        <v>34904</v>
      </c>
      <c r="C6307" s="254" t="s">
        <v>34905</v>
      </c>
      <c r="D6307" s="255" t="s">
        <v>18926</v>
      </c>
      <c r="E6307" s="453">
        <v>36</v>
      </c>
    </row>
    <row r="6308" spans="1:5" ht="13.5" customHeight="1" x14ac:dyDescent="0.25">
      <c r="A6308" s="264" t="s">
        <v>34906</v>
      </c>
      <c r="B6308" s="254" t="s">
        <v>34907</v>
      </c>
      <c r="C6308" s="254" t="s">
        <v>34908</v>
      </c>
      <c r="D6308" s="255" t="s">
        <v>18926</v>
      </c>
      <c r="E6308" s="453">
        <v>21</v>
      </c>
    </row>
    <row r="6309" spans="1:5" ht="13.5" customHeight="1" x14ac:dyDescent="0.25">
      <c r="A6309" s="264" t="s">
        <v>34909</v>
      </c>
      <c r="B6309" s="254" t="s">
        <v>34910</v>
      </c>
      <c r="C6309" s="254" t="s">
        <v>24880</v>
      </c>
      <c r="D6309" s="255" t="s">
        <v>18926</v>
      </c>
      <c r="E6309" s="453">
        <v>67</v>
      </c>
    </row>
    <row r="6310" spans="1:5" ht="13.5" customHeight="1" x14ac:dyDescent="0.25">
      <c r="A6310" s="264" t="s">
        <v>34911</v>
      </c>
      <c r="B6310" s="254" t="s">
        <v>34912</v>
      </c>
      <c r="C6310" s="254"/>
      <c r="D6310" s="255" t="s">
        <v>18926</v>
      </c>
      <c r="E6310" s="453">
        <v>17</v>
      </c>
    </row>
    <row r="6311" spans="1:5" ht="13.5" customHeight="1" x14ac:dyDescent="0.25">
      <c r="A6311" s="264" t="s">
        <v>34913</v>
      </c>
      <c r="B6311" s="254" t="s">
        <v>34914</v>
      </c>
      <c r="C6311" s="254" t="s">
        <v>34915</v>
      </c>
      <c r="D6311" s="255" t="s">
        <v>18926</v>
      </c>
      <c r="E6311" s="453">
        <v>8</v>
      </c>
    </row>
    <row r="6312" spans="1:5" ht="13.5" customHeight="1" x14ac:dyDescent="0.25">
      <c r="A6312" s="264" t="s">
        <v>34916</v>
      </c>
      <c r="B6312" s="254" t="s">
        <v>34917</v>
      </c>
      <c r="C6312" s="254" t="s">
        <v>34918</v>
      </c>
      <c r="D6312" s="255" t="s">
        <v>18926</v>
      </c>
      <c r="E6312" s="453">
        <v>1</v>
      </c>
    </row>
    <row r="6313" spans="1:5" ht="13.5" customHeight="1" x14ac:dyDescent="0.25">
      <c r="A6313" s="264" t="s">
        <v>34919</v>
      </c>
      <c r="B6313" s="254" t="s">
        <v>34920</v>
      </c>
      <c r="C6313" s="254" t="s">
        <v>34921</v>
      </c>
      <c r="D6313" s="255" t="s">
        <v>18926</v>
      </c>
      <c r="E6313" s="453">
        <v>33</v>
      </c>
    </row>
    <row r="6314" spans="1:5" ht="13.5" customHeight="1" x14ac:dyDescent="0.25">
      <c r="A6314" s="264" t="s">
        <v>34922</v>
      </c>
      <c r="B6314" s="254" t="s">
        <v>34923</v>
      </c>
      <c r="C6314" s="254" t="s">
        <v>34924</v>
      </c>
      <c r="D6314" s="255" t="s">
        <v>18926</v>
      </c>
      <c r="E6314" s="453">
        <v>15</v>
      </c>
    </row>
    <row r="6315" spans="1:5" ht="13.5" customHeight="1" x14ac:dyDescent="0.25">
      <c r="A6315" s="264" t="s">
        <v>34925</v>
      </c>
      <c r="B6315" s="254" t="s">
        <v>34926</v>
      </c>
      <c r="C6315" s="254" t="s">
        <v>34927</v>
      </c>
      <c r="D6315" s="255" t="s">
        <v>18926</v>
      </c>
      <c r="E6315" s="453">
        <v>105</v>
      </c>
    </row>
    <row r="6316" spans="1:5" ht="13.5" customHeight="1" x14ac:dyDescent="0.25">
      <c r="A6316" s="264" t="s">
        <v>34928</v>
      </c>
      <c r="B6316" s="254" t="s">
        <v>34929</v>
      </c>
      <c r="C6316" s="254"/>
      <c r="D6316" s="255" t="s">
        <v>18926</v>
      </c>
      <c r="E6316" s="453">
        <v>11</v>
      </c>
    </row>
    <row r="6317" spans="1:5" ht="13.5" customHeight="1" x14ac:dyDescent="0.25">
      <c r="A6317" s="264" t="s">
        <v>34930</v>
      </c>
      <c r="B6317" s="254" t="s">
        <v>34931</v>
      </c>
      <c r="C6317" s="254"/>
      <c r="D6317" s="255" t="s">
        <v>18926</v>
      </c>
      <c r="E6317" s="453">
        <v>7</v>
      </c>
    </row>
    <row r="6318" spans="1:5" ht="13.5" customHeight="1" x14ac:dyDescent="0.25">
      <c r="A6318" s="264" t="s">
        <v>34932</v>
      </c>
      <c r="B6318" s="254" t="s">
        <v>34933</v>
      </c>
      <c r="C6318" s="254" t="s">
        <v>34934</v>
      </c>
      <c r="D6318" s="255" t="s">
        <v>18926</v>
      </c>
      <c r="E6318" s="453">
        <v>4</v>
      </c>
    </row>
    <row r="6319" spans="1:5" ht="13.5" customHeight="1" x14ac:dyDescent="0.25">
      <c r="A6319" s="264" t="s">
        <v>34935</v>
      </c>
      <c r="B6319" s="254" t="s">
        <v>34936</v>
      </c>
      <c r="C6319" s="254" t="s">
        <v>34937</v>
      </c>
      <c r="D6319" s="255" t="s">
        <v>18926</v>
      </c>
      <c r="E6319" s="453">
        <v>2</v>
      </c>
    </row>
    <row r="6320" spans="1:5" ht="13.5" customHeight="1" x14ac:dyDescent="0.25">
      <c r="A6320" s="264" t="s">
        <v>34938</v>
      </c>
      <c r="B6320" s="254" t="s">
        <v>34939</v>
      </c>
      <c r="C6320" s="254" t="s">
        <v>34940</v>
      </c>
      <c r="D6320" s="255" t="s">
        <v>18926</v>
      </c>
      <c r="E6320" s="453">
        <v>51</v>
      </c>
    </row>
    <row r="6321" spans="1:5" ht="13.5" customHeight="1" x14ac:dyDescent="0.25">
      <c r="A6321" s="264" t="s">
        <v>34941</v>
      </c>
      <c r="B6321" s="254" t="s">
        <v>34942</v>
      </c>
      <c r="C6321" s="254"/>
      <c r="D6321" s="255" t="s">
        <v>18926</v>
      </c>
      <c r="E6321" s="453">
        <v>2</v>
      </c>
    </row>
    <row r="6322" spans="1:5" ht="13.5" customHeight="1" x14ac:dyDescent="0.25">
      <c r="A6322" s="264" t="s">
        <v>34943</v>
      </c>
      <c r="B6322" s="254" t="s">
        <v>34944</v>
      </c>
      <c r="C6322" s="254" t="s">
        <v>34945</v>
      </c>
      <c r="D6322" s="255" t="s">
        <v>18922</v>
      </c>
      <c r="E6322" s="453">
        <v>62</v>
      </c>
    </row>
    <row r="6323" spans="1:5" ht="13.5" customHeight="1" x14ac:dyDescent="0.25">
      <c r="A6323" s="264" t="s">
        <v>34946</v>
      </c>
      <c r="B6323" s="254" t="s">
        <v>22782</v>
      </c>
      <c r="C6323" s="254" t="s">
        <v>34947</v>
      </c>
      <c r="D6323" s="255" t="s">
        <v>18926</v>
      </c>
      <c r="E6323" s="453">
        <v>116</v>
      </c>
    </row>
    <row r="6324" spans="1:5" ht="13.5" customHeight="1" x14ac:dyDescent="0.25">
      <c r="A6324" s="264" t="s">
        <v>34948</v>
      </c>
      <c r="B6324" s="254" t="s">
        <v>34949</v>
      </c>
      <c r="C6324" s="254" t="s">
        <v>34950</v>
      </c>
      <c r="D6324" s="255" t="s">
        <v>18926</v>
      </c>
      <c r="E6324" s="453">
        <v>60</v>
      </c>
    </row>
    <row r="6325" spans="1:5" ht="13.5" customHeight="1" x14ac:dyDescent="0.25">
      <c r="A6325" s="264" t="s">
        <v>34951</v>
      </c>
      <c r="B6325" s="254" t="s">
        <v>24801</v>
      </c>
      <c r="C6325" s="254" t="s">
        <v>34952</v>
      </c>
      <c r="D6325" s="255" t="s">
        <v>18926</v>
      </c>
      <c r="E6325" s="453">
        <v>245</v>
      </c>
    </row>
    <row r="6326" spans="1:5" ht="13.5" customHeight="1" x14ac:dyDescent="0.25">
      <c r="A6326" s="264" t="s">
        <v>34953</v>
      </c>
      <c r="B6326" s="254" t="s">
        <v>24801</v>
      </c>
      <c r="C6326" s="254" t="s">
        <v>34954</v>
      </c>
      <c r="D6326" s="255" t="s">
        <v>18926</v>
      </c>
      <c r="E6326" s="453">
        <v>95</v>
      </c>
    </row>
    <row r="6327" spans="1:5" ht="13.5" customHeight="1" x14ac:dyDescent="0.25">
      <c r="A6327" s="264" t="s">
        <v>34955</v>
      </c>
      <c r="B6327" s="254" t="s">
        <v>34125</v>
      </c>
      <c r="C6327" s="254" t="s">
        <v>34956</v>
      </c>
      <c r="D6327" s="255" t="s">
        <v>18926</v>
      </c>
      <c r="E6327" s="453">
        <v>14</v>
      </c>
    </row>
    <row r="6328" spans="1:5" ht="13.5" customHeight="1" x14ac:dyDescent="0.25">
      <c r="A6328" s="264" t="s">
        <v>34957</v>
      </c>
      <c r="B6328" s="254" t="s">
        <v>32789</v>
      </c>
      <c r="C6328" s="254" t="s">
        <v>34958</v>
      </c>
      <c r="D6328" s="255" t="s">
        <v>18926</v>
      </c>
      <c r="E6328" s="453">
        <v>241</v>
      </c>
    </row>
    <row r="6329" spans="1:5" ht="13.5" customHeight="1" x14ac:dyDescent="0.25">
      <c r="A6329" s="264" t="s">
        <v>34959</v>
      </c>
      <c r="B6329" s="254" t="s">
        <v>34960</v>
      </c>
      <c r="C6329" s="254" t="s">
        <v>31109</v>
      </c>
      <c r="D6329" s="255" t="s">
        <v>18926</v>
      </c>
      <c r="E6329" s="453">
        <v>3</v>
      </c>
    </row>
    <row r="6330" spans="1:5" ht="13.5" customHeight="1" x14ac:dyDescent="0.25">
      <c r="A6330" s="264" t="s">
        <v>34961</v>
      </c>
      <c r="B6330" s="254" t="s">
        <v>32784</v>
      </c>
      <c r="C6330" s="254" t="s">
        <v>34962</v>
      </c>
      <c r="D6330" s="255" t="s">
        <v>18926</v>
      </c>
      <c r="E6330" s="453">
        <v>28</v>
      </c>
    </row>
    <row r="6331" spans="1:5" ht="13.5" customHeight="1" x14ac:dyDescent="0.25">
      <c r="A6331" s="264" t="s">
        <v>34963</v>
      </c>
      <c r="B6331" s="254" t="s">
        <v>31200</v>
      </c>
      <c r="C6331" s="254" t="s">
        <v>34964</v>
      </c>
      <c r="D6331" s="255" t="s">
        <v>18926</v>
      </c>
      <c r="E6331" s="453">
        <v>14</v>
      </c>
    </row>
    <row r="6332" spans="1:5" ht="13.5" customHeight="1" x14ac:dyDescent="0.25">
      <c r="A6332" s="264" t="s">
        <v>34965</v>
      </c>
      <c r="B6332" s="254" t="s">
        <v>31200</v>
      </c>
      <c r="C6332" s="254" t="s">
        <v>34966</v>
      </c>
      <c r="D6332" s="255" t="s">
        <v>18926</v>
      </c>
      <c r="E6332" s="453">
        <v>77</v>
      </c>
    </row>
    <row r="6333" spans="1:5" ht="13.5" customHeight="1" x14ac:dyDescent="0.25">
      <c r="A6333" s="264" t="s">
        <v>9483</v>
      </c>
      <c r="B6333" s="254" t="s">
        <v>34967</v>
      </c>
      <c r="C6333" s="254" t="s">
        <v>34968</v>
      </c>
      <c r="D6333" s="255" t="s">
        <v>18922</v>
      </c>
      <c r="E6333" s="453">
        <v>12</v>
      </c>
    </row>
    <row r="6334" spans="1:5" ht="13.5" customHeight="1" x14ac:dyDescent="0.25">
      <c r="A6334" s="264" t="s">
        <v>34969</v>
      </c>
      <c r="B6334" s="254" t="s">
        <v>34970</v>
      </c>
      <c r="C6334" s="254" t="s">
        <v>34971</v>
      </c>
      <c r="D6334" s="255" t="s">
        <v>18922</v>
      </c>
      <c r="E6334" s="453">
        <v>1</v>
      </c>
    </row>
    <row r="6335" spans="1:5" ht="13.5" customHeight="1" x14ac:dyDescent="0.25">
      <c r="A6335" s="264" t="s">
        <v>34972</v>
      </c>
      <c r="B6335" s="254" t="s">
        <v>34973</v>
      </c>
      <c r="C6335" s="254" t="s">
        <v>34974</v>
      </c>
      <c r="D6335" s="255" t="s">
        <v>18922</v>
      </c>
      <c r="E6335" s="453">
        <v>6</v>
      </c>
    </row>
    <row r="6336" spans="1:5" ht="13.5" customHeight="1" x14ac:dyDescent="0.25">
      <c r="A6336" s="264" t="s">
        <v>34975</v>
      </c>
      <c r="B6336" s="254" t="s">
        <v>34976</v>
      </c>
      <c r="C6336" s="254" t="s">
        <v>34977</v>
      </c>
      <c r="D6336" s="255" t="s">
        <v>18922</v>
      </c>
      <c r="E6336" s="453">
        <v>10</v>
      </c>
    </row>
    <row r="6337" spans="1:5" ht="13.5" customHeight="1" x14ac:dyDescent="0.25">
      <c r="A6337" s="264" t="s">
        <v>34978</v>
      </c>
      <c r="B6337" s="254" t="s">
        <v>34979</v>
      </c>
      <c r="C6337" s="254" t="s">
        <v>34980</v>
      </c>
      <c r="D6337" s="255" t="s">
        <v>18922</v>
      </c>
      <c r="E6337" s="453">
        <v>18</v>
      </c>
    </row>
    <row r="6338" spans="1:5" ht="13.5" customHeight="1" x14ac:dyDescent="0.25">
      <c r="A6338" s="264" t="s">
        <v>34981</v>
      </c>
      <c r="B6338" s="254" t="s">
        <v>34982</v>
      </c>
      <c r="C6338" s="254" t="s">
        <v>34983</v>
      </c>
      <c r="D6338" s="255" t="s">
        <v>18922</v>
      </c>
      <c r="E6338" s="453">
        <v>2</v>
      </c>
    </row>
    <row r="6339" spans="1:5" ht="13.5" customHeight="1" x14ac:dyDescent="0.25">
      <c r="A6339" s="264" t="s">
        <v>34984</v>
      </c>
      <c r="B6339" s="254" t="s">
        <v>34985</v>
      </c>
      <c r="C6339" s="254" t="s">
        <v>34986</v>
      </c>
      <c r="D6339" s="255" t="s">
        <v>18922</v>
      </c>
      <c r="E6339" s="453">
        <v>2</v>
      </c>
    </row>
    <row r="6340" spans="1:5" ht="13.5" customHeight="1" x14ac:dyDescent="0.25">
      <c r="A6340" s="264" t="s">
        <v>9485</v>
      </c>
      <c r="B6340" s="254" t="s">
        <v>34987</v>
      </c>
      <c r="C6340" s="254" t="s">
        <v>34988</v>
      </c>
      <c r="D6340" s="255" t="s">
        <v>18922</v>
      </c>
      <c r="E6340" s="453">
        <v>1</v>
      </c>
    </row>
    <row r="6341" spans="1:5" ht="13.5" customHeight="1" x14ac:dyDescent="0.25">
      <c r="A6341" s="264" t="s">
        <v>34989</v>
      </c>
      <c r="B6341" s="254" t="s">
        <v>34990</v>
      </c>
      <c r="C6341" s="254" t="s">
        <v>34991</v>
      </c>
      <c r="D6341" s="255" t="s">
        <v>18922</v>
      </c>
      <c r="E6341" s="453">
        <v>152</v>
      </c>
    </row>
    <row r="6342" spans="1:5" ht="13.5" customHeight="1" x14ac:dyDescent="0.25">
      <c r="A6342" s="264" t="s">
        <v>34992</v>
      </c>
      <c r="B6342" s="254" t="s">
        <v>34993</v>
      </c>
      <c r="C6342" s="254" t="s">
        <v>34994</v>
      </c>
      <c r="D6342" s="255" t="s">
        <v>18922</v>
      </c>
      <c r="E6342" s="453">
        <v>1</v>
      </c>
    </row>
    <row r="6343" spans="1:5" ht="13.5" customHeight="1" x14ac:dyDescent="0.25">
      <c r="A6343" s="264" t="s">
        <v>34995</v>
      </c>
      <c r="B6343" s="254" t="s">
        <v>34996</v>
      </c>
      <c r="C6343" s="254" t="s">
        <v>34997</v>
      </c>
      <c r="D6343" s="255" t="s">
        <v>18922</v>
      </c>
      <c r="E6343" s="453">
        <v>2</v>
      </c>
    </row>
    <row r="6344" spans="1:5" ht="13.5" customHeight="1" x14ac:dyDescent="0.25">
      <c r="A6344" s="264" t="s">
        <v>34998</v>
      </c>
      <c r="B6344" s="254" t="s">
        <v>34999</v>
      </c>
      <c r="C6344" s="254" t="s">
        <v>35000</v>
      </c>
      <c r="D6344" s="255" t="s">
        <v>18922</v>
      </c>
      <c r="E6344" s="453">
        <v>134</v>
      </c>
    </row>
    <row r="6345" spans="1:5" ht="13.5" customHeight="1" x14ac:dyDescent="0.25">
      <c r="A6345" s="264" t="s">
        <v>35001</v>
      </c>
      <c r="B6345" s="254" t="s">
        <v>35002</v>
      </c>
      <c r="C6345" s="254" t="s">
        <v>35003</v>
      </c>
      <c r="D6345" s="255" t="s">
        <v>18899</v>
      </c>
      <c r="E6345" s="453">
        <v>19</v>
      </c>
    </row>
    <row r="6346" spans="1:5" ht="13.5" customHeight="1" x14ac:dyDescent="0.25">
      <c r="A6346" s="264" t="s">
        <v>35004</v>
      </c>
      <c r="B6346" s="254" t="s">
        <v>35005</v>
      </c>
      <c r="C6346" s="254" t="s">
        <v>35006</v>
      </c>
      <c r="D6346" s="255" t="s">
        <v>18899</v>
      </c>
      <c r="E6346" s="453">
        <v>19</v>
      </c>
    </row>
    <row r="6347" spans="1:5" ht="13.5" customHeight="1" x14ac:dyDescent="0.25">
      <c r="A6347" s="264" t="s">
        <v>35007</v>
      </c>
      <c r="B6347" s="254" t="s">
        <v>35008</v>
      </c>
      <c r="C6347" s="254" t="s">
        <v>35009</v>
      </c>
      <c r="D6347" s="255" t="s">
        <v>18899</v>
      </c>
      <c r="E6347" s="453">
        <v>32</v>
      </c>
    </row>
    <row r="6348" spans="1:5" ht="13.5" customHeight="1" x14ac:dyDescent="0.25">
      <c r="A6348" s="264" t="s">
        <v>9487</v>
      </c>
      <c r="B6348" s="254" t="s">
        <v>35010</v>
      </c>
      <c r="C6348" s="254" t="s">
        <v>35011</v>
      </c>
      <c r="D6348" s="255" t="s">
        <v>18899</v>
      </c>
      <c r="E6348" s="453">
        <v>11</v>
      </c>
    </row>
    <row r="6349" spans="1:5" ht="13.5" customHeight="1" x14ac:dyDescent="0.25">
      <c r="A6349" s="264" t="s">
        <v>35012</v>
      </c>
      <c r="B6349" s="254" t="s">
        <v>35013</v>
      </c>
      <c r="C6349" s="254" t="s">
        <v>35014</v>
      </c>
      <c r="D6349" s="255" t="s">
        <v>18899</v>
      </c>
      <c r="E6349" s="453">
        <v>15</v>
      </c>
    </row>
    <row r="6350" spans="1:5" ht="13.5" customHeight="1" x14ac:dyDescent="0.25">
      <c r="A6350" s="264" t="s">
        <v>35015</v>
      </c>
      <c r="B6350" s="254" t="s">
        <v>35016</v>
      </c>
      <c r="C6350" s="254" t="s">
        <v>35017</v>
      </c>
      <c r="D6350" s="255" t="s">
        <v>18899</v>
      </c>
      <c r="E6350" s="453">
        <v>9</v>
      </c>
    </row>
    <row r="6351" spans="1:5" ht="13.5" customHeight="1" x14ac:dyDescent="0.25">
      <c r="A6351" s="264" t="s">
        <v>35018</v>
      </c>
      <c r="B6351" s="254" t="s">
        <v>35019</v>
      </c>
      <c r="C6351" s="254" t="s">
        <v>35020</v>
      </c>
      <c r="D6351" s="255" t="s">
        <v>18899</v>
      </c>
      <c r="E6351" s="453">
        <v>3</v>
      </c>
    </row>
    <row r="6352" spans="1:5" ht="13.5" customHeight="1" x14ac:dyDescent="0.25">
      <c r="A6352" s="264" t="s">
        <v>35021</v>
      </c>
      <c r="B6352" s="254" t="s">
        <v>35022</v>
      </c>
      <c r="C6352" s="254" t="s">
        <v>35023</v>
      </c>
      <c r="D6352" s="255" t="s">
        <v>18899</v>
      </c>
      <c r="E6352" s="453">
        <v>2</v>
      </c>
    </row>
    <row r="6353" spans="1:5" ht="13.5" customHeight="1" x14ac:dyDescent="0.25">
      <c r="A6353" s="264" t="s">
        <v>35024</v>
      </c>
      <c r="B6353" s="254" t="s">
        <v>35025</v>
      </c>
      <c r="C6353" s="254" t="s">
        <v>35026</v>
      </c>
      <c r="D6353" s="255" t="s">
        <v>18926</v>
      </c>
      <c r="E6353" s="453">
        <v>1</v>
      </c>
    </row>
    <row r="6354" spans="1:5" ht="13.5" customHeight="1" x14ac:dyDescent="0.25">
      <c r="A6354" s="264" t="s">
        <v>35027</v>
      </c>
      <c r="B6354" s="254" t="s">
        <v>35028</v>
      </c>
      <c r="C6354" s="254" t="s">
        <v>35029</v>
      </c>
      <c r="D6354" s="255" t="s">
        <v>18926</v>
      </c>
      <c r="E6354" s="453">
        <v>5</v>
      </c>
    </row>
    <row r="6355" spans="1:5" ht="13.5" customHeight="1" x14ac:dyDescent="0.25">
      <c r="A6355" s="264" t="s">
        <v>35030</v>
      </c>
      <c r="B6355" s="254" t="s">
        <v>23164</v>
      </c>
      <c r="C6355" s="254" t="s">
        <v>35031</v>
      </c>
      <c r="D6355" s="255" t="s">
        <v>23125</v>
      </c>
      <c r="E6355" s="453">
        <v>21</v>
      </c>
    </row>
    <row r="6356" spans="1:5" ht="13.5" customHeight="1" x14ac:dyDescent="0.25">
      <c r="A6356" s="264" t="s">
        <v>9488</v>
      </c>
      <c r="B6356" s="254" t="s">
        <v>35032</v>
      </c>
      <c r="C6356" s="254" t="s">
        <v>19891</v>
      </c>
      <c r="D6356" s="255" t="s">
        <v>18926</v>
      </c>
      <c r="E6356" s="453">
        <v>1</v>
      </c>
    </row>
    <row r="6357" spans="1:5" ht="13.5" customHeight="1" x14ac:dyDescent="0.25">
      <c r="A6357" s="264" t="s">
        <v>35033</v>
      </c>
      <c r="B6357" s="254" t="s">
        <v>35034</v>
      </c>
      <c r="C6357" s="254" t="s">
        <v>19891</v>
      </c>
      <c r="D6357" s="255" t="s">
        <v>18926</v>
      </c>
      <c r="E6357" s="453">
        <v>97</v>
      </c>
    </row>
    <row r="6358" spans="1:5" ht="13.5" customHeight="1" x14ac:dyDescent="0.25">
      <c r="A6358" s="264" t="s">
        <v>35035</v>
      </c>
      <c r="B6358" s="254" t="s">
        <v>35036</v>
      </c>
      <c r="C6358" s="254" t="s">
        <v>19891</v>
      </c>
      <c r="D6358" s="255" t="s">
        <v>18926</v>
      </c>
      <c r="E6358" s="453">
        <v>7</v>
      </c>
    </row>
    <row r="6359" spans="1:5" ht="13.5" customHeight="1" x14ac:dyDescent="0.25">
      <c r="A6359" s="264" t="s">
        <v>35037</v>
      </c>
      <c r="B6359" s="254" t="s">
        <v>35038</v>
      </c>
      <c r="C6359" s="254" t="s">
        <v>19891</v>
      </c>
      <c r="D6359" s="255" t="s">
        <v>18926</v>
      </c>
      <c r="E6359" s="453">
        <v>362</v>
      </c>
    </row>
    <row r="6360" spans="1:5" ht="13.5" customHeight="1" x14ac:dyDescent="0.25">
      <c r="A6360" s="264" t="s">
        <v>35039</v>
      </c>
      <c r="B6360" s="254" t="s">
        <v>35040</v>
      </c>
      <c r="C6360" s="254" t="s">
        <v>35041</v>
      </c>
      <c r="D6360" s="255" t="s">
        <v>18926</v>
      </c>
      <c r="E6360" s="453">
        <v>1754</v>
      </c>
    </row>
    <row r="6361" spans="1:5" ht="13.5" customHeight="1" x14ac:dyDescent="0.25">
      <c r="A6361" s="264" t="s">
        <v>35042</v>
      </c>
      <c r="B6361" s="254" t="s">
        <v>35043</v>
      </c>
      <c r="C6361" s="254" t="s">
        <v>35044</v>
      </c>
      <c r="D6361" s="255" t="s">
        <v>18926</v>
      </c>
      <c r="E6361" s="453">
        <v>1493</v>
      </c>
    </row>
    <row r="6362" spans="1:5" ht="13.5" customHeight="1" x14ac:dyDescent="0.25">
      <c r="A6362" s="264" t="s">
        <v>35045</v>
      </c>
      <c r="B6362" s="254" t="s">
        <v>35046</v>
      </c>
      <c r="C6362" s="254" t="s">
        <v>35047</v>
      </c>
      <c r="D6362" s="255" t="s">
        <v>18926</v>
      </c>
      <c r="E6362" s="453">
        <v>257</v>
      </c>
    </row>
    <row r="6363" spans="1:5" ht="13.5" customHeight="1" x14ac:dyDescent="0.25">
      <c r="A6363" s="264" t="s">
        <v>35048</v>
      </c>
      <c r="B6363" s="254" t="s">
        <v>35049</v>
      </c>
      <c r="C6363" s="254" t="s">
        <v>35050</v>
      </c>
      <c r="D6363" s="255" t="s">
        <v>18926</v>
      </c>
      <c r="E6363" s="453">
        <v>554</v>
      </c>
    </row>
    <row r="6364" spans="1:5" ht="13.5" customHeight="1" x14ac:dyDescent="0.25">
      <c r="A6364" s="264" t="s">
        <v>35051</v>
      </c>
      <c r="B6364" s="254" t="s">
        <v>35052</v>
      </c>
      <c r="C6364" s="254" t="s">
        <v>35053</v>
      </c>
      <c r="D6364" s="255" t="s">
        <v>18926</v>
      </c>
      <c r="E6364" s="453">
        <v>132</v>
      </c>
    </row>
    <row r="6365" spans="1:5" ht="13.5" customHeight="1" x14ac:dyDescent="0.25">
      <c r="A6365" s="264" t="s">
        <v>35054</v>
      </c>
      <c r="B6365" s="254" t="s">
        <v>35055</v>
      </c>
      <c r="C6365" s="254" t="s">
        <v>35053</v>
      </c>
      <c r="D6365" s="255" t="s">
        <v>18926</v>
      </c>
      <c r="E6365" s="453">
        <v>345</v>
      </c>
    </row>
    <row r="6366" spans="1:5" ht="13.5" customHeight="1" x14ac:dyDescent="0.25">
      <c r="A6366" s="264" t="s">
        <v>35056</v>
      </c>
      <c r="B6366" s="254" t="s">
        <v>35057</v>
      </c>
      <c r="C6366" s="254" t="s">
        <v>19891</v>
      </c>
      <c r="D6366" s="255" t="s">
        <v>18926</v>
      </c>
      <c r="E6366" s="453">
        <v>9</v>
      </c>
    </row>
    <row r="6367" spans="1:5" ht="13.5" customHeight="1" x14ac:dyDescent="0.25">
      <c r="A6367" s="264" t="s">
        <v>35058</v>
      </c>
      <c r="B6367" s="254" t="s">
        <v>35059</v>
      </c>
      <c r="C6367" s="254" t="s">
        <v>35060</v>
      </c>
      <c r="D6367" s="255" t="s">
        <v>18926</v>
      </c>
      <c r="E6367" s="453">
        <v>105</v>
      </c>
    </row>
    <row r="6368" spans="1:5" ht="13.5" customHeight="1" x14ac:dyDescent="0.25">
      <c r="A6368" s="264" t="s">
        <v>35061</v>
      </c>
      <c r="B6368" s="254" t="s">
        <v>35062</v>
      </c>
      <c r="C6368" s="254" t="s">
        <v>35063</v>
      </c>
      <c r="D6368" s="255" t="s">
        <v>18922</v>
      </c>
      <c r="E6368" s="453">
        <v>10</v>
      </c>
    </row>
    <row r="6369" spans="1:5" ht="13.5" customHeight="1" x14ac:dyDescent="0.25">
      <c r="A6369" s="264" t="s">
        <v>9490</v>
      </c>
      <c r="B6369" s="254" t="s">
        <v>35064</v>
      </c>
      <c r="C6369" s="254" t="s">
        <v>35065</v>
      </c>
      <c r="D6369" s="255" t="s">
        <v>18922</v>
      </c>
      <c r="E6369" s="453">
        <v>90</v>
      </c>
    </row>
    <row r="6370" spans="1:5" ht="13.5" customHeight="1" x14ac:dyDescent="0.25">
      <c r="A6370" s="264" t="s">
        <v>35066</v>
      </c>
      <c r="B6370" s="254" t="s">
        <v>35067</v>
      </c>
      <c r="C6370" s="254" t="s">
        <v>35068</v>
      </c>
      <c r="D6370" s="255" t="s">
        <v>18922</v>
      </c>
      <c r="E6370" s="453">
        <v>25</v>
      </c>
    </row>
    <row r="6371" spans="1:5" ht="13.5" customHeight="1" x14ac:dyDescent="0.25">
      <c r="A6371" s="264" t="s">
        <v>35069</v>
      </c>
      <c r="B6371" s="254" t="s">
        <v>35070</v>
      </c>
      <c r="C6371" s="254" t="s">
        <v>35071</v>
      </c>
      <c r="D6371" s="255" t="s">
        <v>18922</v>
      </c>
      <c r="E6371" s="453">
        <v>1</v>
      </c>
    </row>
    <row r="6372" spans="1:5" ht="13.5" customHeight="1" x14ac:dyDescent="0.25">
      <c r="A6372" s="264" t="s">
        <v>35072</v>
      </c>
      <c r="B6372" s="254" t="s">
        <v>35073</v>
      </c>
      <c r="C6372" s="254" t="s">
        <v>35074</v>
      </c>
      <c r="D6372" s="255" t="s">
        <v>18922</v>
      </c>
      <c r="E6372" s="453">
        <v>2</v>
      </c>
    </row>
    <row r="6373" spans="1:5" ht="13.5" customHeight="1" x14ac:dyDescent="0.25">
      <c r="A6373" s="264" t="s">
        <v>35075</v>
      </c>
      <c r="B6373" s="254" t="s">
        <v>35076</v>
      </c>
      <c r="C6373" s="254" t="s">
        <v>35077</v>
      </c>
      <c r="D6373" s="255" t="s">
        <v>18922</v>
      </c>
      <c r="E6373" s="453">
        <v>1</v>
      </c>
    </row>
    <row r="6374" spans="1:5" ht="13.5" customHeight="1" x14ac:dyDescent="0.25">
      <c r="A6374" s="264" t="s">
        <v>35078</v>
      </c>
      <c r="B6374" s="254" t="s">
        <v>35079</v>
      </c>
      <c r="C6374" s="254" t="s">
        <v>35080</v>
      </c>
      <c r="D6374" s="255" t="s">
        <v>18922</v>
      </c>
      <c r="E6374" s="453">
        <v>1</v>
      </c>
    </row>
    <row r="6375" spans="1:5" ht="13.5" customHeight="1" x14ac:dyDescent="0.25">
      <c r="A6375" s="264" t="s">
        <v>35081</v>
      </c>
      <c r="B6375" s="254" t="s">
        <v>35082</v>
      </c>
      <c r="C6375" s="254" t="s">
        <v>35083</v>
      </c>
      <c r="D6375" s="255" t="s">
        <v>18922</v>
      </c>
      <c r="E6375" s="453">
        <v>2</v>
      </c>
    </row>
    <row r="6376" spans="1:5" ht="13.5" customHeight="1" x14ac:dyDescent="0.25">
      <c r="A6376" s="264" t="s">
        <v>35084</v>
      </c>
      <c r="B6376" s="254" t="s">
        <v>35085</v>
      </c>
      <c r="C6376" s="254" t="s">
        <v>35086</v>
      </c>
      <c r="D6376" s="255" t="s">
        <v>18922</v>
      </c>
      <c r="E6376" s="453">
        <v>4</v>
      </c>
    </row>
    <row r="6377" spans="1:5" ht="13.5" customHeight="1" x14ac:dyDescent="0.25">
      <c r="A6377" s="264" t="s">
        <v>35087</v>
      </c>
      <c r="B6377" s="254" t="s">
        <v>35088</v>
      </c>
      <c r="C6377" s="254" t="s">
        <v>35089</v>
      </c>
      <c r="D6377" s="255" t="s">
        <v>18922</v>
      </c>
      <c r="E6377" s="453">
        <v>4</v>
      </c>
    </row>
    <row r="6378" spans="1:5" ht="13.5" customHeight="1" x14ac:dyDescent="0.25">
      <c r="A6378" s="264" t="s">
        <v>35090</v>
      </c>
      <c r="B6378" s="254" t="s">
        <v>35091</v>
      </c>
      <c r="C6378" s="254" t="s">
        <v>35092</v>
      </c>
      <c r="D6378" s="255" t="s">
        <v>18922</v>
      </c>
      <c r="E6378" s="453">
        <v>2</v>
      </c>
    </row>
    <row r="6379" spans="1:5" ht="13.5" customHeight="1" x14ac:dyDescent="0.25">
      <c r="A6379" s="264" t="s">
        <v>35093</v>
      </c>
      <c r="B6379" s="254" t="s">
        <v>35094</v>
      </c>
      <c r="C6379" s="254" t="s">
        <v>35095</v>
      </c>
      <c r="D6379" s="255" t="s">
        <v>18922</v>
      </c>
      <c r="E6379" s="453">
        <v>1</v>
      </c>
    </row>
    <row r="6380" spans="1:5" ht="13.5" customHeight="1" x14ac:dyDescent="0.25">
      <c r="A6380" s="264" t="s">
        <v>35096</v>
      </c>
      <c r="B6380" s="254" t="s">
        <v>35097</v>
      </c>
      <c r="C6380" s="254" t="s">
        <v>35098</v>
      </c>
      <c r="D6380" s="255" t="s">
        <v>18922</v>
      </c>
      <c r="E6380" s="453">
        <v>1</v>
      </c>
    </row>
    <row r="6381" spans="1:5" ht="13.5" customHeight="1" x14ac:dyDescent="0.25">
      <c r="A6381" s="264" t="s">
        <v>35099</v>
      </c>
      <c r="B6381" s="254" t="s">
        <v>35100</v>
      </c>
      <c r="C6381" s="254" t="s">
        <v>35101</v>
      </c>
      <c r="D6381" s="255" t="s">
        <v>18922</v>
      </c>
      <c r="E6381" s="453">
        <v>1</v>
      </c>
    </row>
    <row r="6382" spans="1:5" ht="13.5" customHeight="1" x14ac:dyDescent="0.25">
      <c r="A6382" s="264" t="s">
        <v>35102</v>
      </c>
      <c r="B6382" s="254" t="s">
        <v>35103</v>
      </c>
      <c r="C6382" s="254" t="s">
        <v>35104</v>
      </c>
      <c r="D6382" s="255" t="s">
        <v>18922</v>
      </c>
      <c r="E6382" s="453">
        <v>1</v>
      </c>
    </row>
    <row r="6383" spans="1:5" ht="13.5" customHeight="1" x14ac:dyDescent="0.25">
      <c r="A6383" s="264" t="s">
        <v>35105</v>
      </c>
      <c r="B6383" s="254" t="s">
        <v>35106</v>
      </c>
      <c r="C6383" s="254" t="s">
        <v>35107</v>
      </c>
      <c r="D6383" s="255" t="s">
        <v>18922</v>
      </c>
      <c r="E6383" s="453">
        <v>2</v>
      </c>
    </row>
    <row r="6384" spans="1:5" ht="13.5" customHeight="1" x14ac:dyDescent="0.25">
      <c r="A6384" s="264" t="s">
        <v>35108</v>
      </c>
      <c r="B6384" s="254" t="s">
        <v>35109</v>
      </c>
      <c r="C6384" s="254" t="s">
        <v>35110</v>
      </c>
      <c r="D6384" s="255" t="s">
        <v>18899</v>
      </c>
      <c r="E6384" s="453">
        <v>6</v>
      </c>
    </row>
    <row r="6385" spans="1:5" ht="13.5" customHeight="1" x14ac:dyDescent="0.25">
      <c r="A6385" s="264" t="s">
        <v>35111</v>
      </c>
      <c r="B6385" s="254" t="s">
        <v>35112</v>
      </c>
      <c r="C6385" s="254" t="s">
        <v>35113</v>
      </c>
      <c r="D6385" s="255" t="s">
        <v>18922</v>
      </c>
      <c r="E6385" s="453">
        <v>113</v>
      </c>
    </row>
    <row r="6386" spans="1:5" ht="13.5" customHeight="1" x14ac:dyDescent="0.25">
      <c r="A6386" s="264" t="s">
        <v>35114</v>
      </c>
      <c r="B6386" s="254" t="s">
        <v>35112</v>
      </c>
      <c r="C6386" s="254" t="s">
        <v>35115</v>
      </c>
      <c r="D6386" s="255" t="s">
        <v>18922</v>
      </c>
      <c r="E6386" s="453">
        <v>154</v>
      </c>
    </row>
    <row r="6387" spans="1:5" ht="13.5" customHeight="1" x14ac:dyDescent="0.25">
      <c r="A6387" s="264" t="s">
        <v>35116</v>
      </c>
      <c r="B6387" s="254" t="s">
        <v>35117</v>
      </c>
      <c r="C6387" s="254" t="s">
        <v>35118</v>
      </c>
      <c r="D6387" s="255" t="s">
        <v>18922</v>
      </c>
      <c r="E6387" s="453">
        <v>68</v>
      </c>
    </row>
    <row r="6388" spans="1:5" ht="13.5" customHeight="1" x14ac:dyDescent="0.25">
      <c r="A6388" s="264" t="s">
        <v>35119</v>
      </c>
      <c r="B6388" s="254" t="s">
        <v>35120</v>
      </c>
      <c r="C6388" s="254" t="s">
        <v>35121</v>
      </c>
      <c r="D6388" s="255" t="s">
        <v>18926</v>
      </c>
      <c r="E6388" s="453">
        <v>26</v>
      </c>
    </row>
    <row r="6389" spans="1:5" ht="13.5" customHeight="1" x14ac:dyDescent="0.25">
      <c r="A6389" s="264" t="s">
        <v>35122</v>
      </c>
      <c r="B6389" s="254" t="s">
        <v>35123</v>
      </c>
      <c r="C6389" s="254" t="s">
        <v>35124</v>
      </c>
      <c r="D6389" s="255" t="s">
        <v>18926</v>
      </c>
      <c r="E6389" s="453">
        <v>3</v>
      </c>
    </row>
    <row r="6390" spans="1:5" ht="13.5" customHeight="1" x14ac:dyDescent="0.25">
      <c r="A6390" s="264" t="s">
        <v>35125</v>
      </c>
      <c r="B6390" s="254" t="s">
        <v>35126</v>
      </c>
      <c r="C6390" s="254" t="s">
        <v>35127</v>
      </c>
      <c r="D6390" s="255" t="s">
        <v>18922</v>
      </c>
      <c r="E6390" s="453">
        <v>9</v>
      </c>
    </row>
    <row r="6391" spans="1:5" ht="13.5" customHeight="1" x14ac:dyDescent="0.25">
      <c r="A6391" s="264" t="s">
        <v>35128</v>
      </c>
      <c r="B6391" s="254" t="s">
        <v>35129</v>
      </c>
      <c r="C6391" s="254" t="s">
        <v>35130</v>
      </c>
      <c r="D6391" s="255" t="s">
        <v>18905</v>
      </c>
      <c r="E6391" s="453">
        <v>322</v>
      </c>
    </row>
    <row r="6392" spans="1:5" ht="13.5" customHeight="1" x14ac:dyDescent="0.25">
      <c r="A6392" s="264" t="s">
        <v>35131</v>
      </c>
      <c r="B6392" s="254" t="s">
        <v>35132</v>
      </c>
      <c r="C6392" s="254" t="s">
        <v>35133</v>
      </c>
      <c r="D6392" s="255" t="s">
        <v>18926</v>
      </c>
      <c r="E6392" s="453">
        <v>70</v>
      </c>
    </row>
    <row r="6393" spans="1:5" ht="13.5" customHeight="1" x14ac:dyDescent="0.25">
      <c r="A6393" s="264" t="s">
        <v>35134</v>
      </c>
      <c r="B6393" s="254" t="s">
        <v>35135</v>
      </c>
      <c r="C6393" s="254" t="s">
        <v>35136</v>
      </c>
      <c r="D6393" s="255" t="s">
        <v>18883</v>
      </c>
      <c r="E6393" s="453">
        <v>156</v>
      </c>
    </row>
    <row r="6394" spans="1:5" ht="13.5" customHeight="1" x14ac:dyDescent="0.25">
      <c r="A6394" s="264" t="s">
        <v>35137</v>
      </c>
      <c r="B6394" s="254" t="s">
        <v>35138</v>
      </c>
      <c r="C6394" s="254" t="s">
        <v>35139</v>
      </c>
      <c r="D6394" s="255" t="s">
        <v>18883</v>
      </c>
      <c r="E6394" s="453">
        <v>36</v>
      </c>
    </row>
    <row r="6395" spans="1:5" ht="13.5" customHeight="1" x14ac:dyDescent="0.25">
      <c r="A6395" s="264" t="s">
        <v>35140</v>
      </c>
      <c r="B6395" s="254" t="s">
        <v>35141</v>
      </c>
      <c r="C6395" s="254" t="s">
        <v>35136</v>
      </c>
      <c r="D6395" s="255" t="s">
        <v>18883</v>
      </c>
      <c r="E6395" s="453">
        <v>36</v>
      </c>
    </row>
    <row r="6396" spans="1:5" ht="13.5" customHeight="1" x14ac:dyDescent="0.25">
      <c r="A6396" s="264" t="s">
        <v>35142</v>
      </c>
      <c r="B6396" s="254" t="s">
        <v>35143</v>
      </c>
      <c r="C6396" s="254" t="s">
        <v>35139</v>
      </c>
      <c r="D6396" s="255" t="s">
        <v>18883</v>
      </c>
      <c r="E6396" s="453">
        <v>24</v>
      </c>
    </row>
    <row r="6397" spans="1:5" ht="13.5" customHeight="1" x14ac:dyDescent="0.25">
      <c r="A6397" s="264" t="s">
        <v>35144</v>
      </c>
      <c r="B6397" s="254" t="s">
        <v>35145</v>
      </c>
      <c r="C6397" s="254" t="s">
        <v>35146</v>
      </c>
      <c r="D6397" s="255" t="s">
        <v>18883</v>
      </c>
      <c r="E6397" s="453">
        <v>14</v>
      </c>
    </row>
    <row r="6398" spans="1:5" ht="13.5" customHeight="1" x14ac:dyDescent="0.25">
      <c r="A6398" s="264" t="s">
        <v>35147</v>
      </c>
      <c r="B6398" s="254" t="s">
        <v>35148</v>
      </c>
      <c r="C6398" s="254" t="s">
        <v>35149</v>
      </c>
      <c r="D6398" s="255" t="s">
        <v>18883</v>
      </c>
      <c r="E6398" s="453">
        <v>6</v>
      </c>
    </row>
    <row r="6399" spans="1:5" ht="13.5" customHeight="1" x14ac:dyDescent="0.25">
      <c r="A6399" s="264" t="s">
        <v>35150</v>
      </c>
      <c r="B6399" s="254" t="s">
        <v>35151</v>
      </c>
      <c r="C6399" s="254" t="s">
        <v>35146</v>
      </c>
      <c r="D6399" s="255" t="s">
        <v>18883</v>
      </c>
      <c r="E6399" s="453">
        <v>9</v>
      </c>
    </row>
    <row r="6400" spans="1:5" ht="13.5" customHeight="1" x14ac:dyDescent="0.25">
      <c r="A6400" s="264" t="s">
        <v>35152</v>
      </c>
      <c r="B6400" s="254" t="s">
        <v>35153</v>
      </c>
      <c r="C6400" s="254" t="s">
        <v>35149</v>
      </c>
      <c r="D6400" s="255" t="s">
        <v>18883</v>
      </c>
      <c r="E6400" s="453">
        <v>1</v>
      </c>
    </row>
    <row r="6401" spans="1:5" ht="13.5" customHeight="1" x14ac:dyDescent="0.25">
      <c r="A6401" s="264" t="s">
        <v>35154</v>
      </c>
      <c r="B6401" s="254" t="s">
        <v>35155</v>
      </c>
      <c r="C6401" s="254" t="s">
        <v>35139</v>
      </c>
      <c r="D6401" s="255" t="s">
        <v>18883</v>
      </c>
      <c r="E6401" s="453">
        <v>38</v>
      </c>
    </row>
    <row r="6402" spans="1:5" ht="13.5" customHeight="1" x14ac:dyDescent="0.25">
      <c r="A6402" s="264" t="s">
        <v>35156</v>
      </c>
      <c r="B6402" s="254" t="s">
        <v>35157</v>
      </c>
      <c r="C6402" s="254" t="s">
        <v>35139</v>
      </c>
      <c r="D6402" s="255" t="s">
        <v>18883</v>
      </c>
      <c r="E6402" s="453">
        <v>221</v>
      </c>
    </row>
    <row r="6403" spans="1:5" ht="13.5" customHeight="1" x14ac:dyDescent="0.25">
      <c r="A6403" s="264" t="s">
        <v>9562</v>
      </c>
      <c r="B6403" s="254" t="s">
        <v>35158</v>
      </c>
      <c r="C6403" s="254" t="s">
        <v>35159</v>
      </c>
      <c r="D6403" s="255" t="s">
        <v>18883</v>
      </c>
      <c r="E6403" s="453">
        <v>103</v>
      </c>
    </row>
    <row r="6404" spans="1:5" ht="13.5" customHeight="1" x14ac:dyDescent="0.25">
      <c r="A6404" s="264" t="s">
        <v>35160</v>
      </c>
      <c r="B6404" s="254" t="s">
        <v>35161</v>
      </c>
      <c r="C6404" s="254" t="s">
        <v>35162</v>
      </c>
      <c r="D6404" s="255" t="s">
        <v>18883</v>
      </c>
      <c r="E6404" s="453">
        <v>16</v>
      </c>
    </row>
    <row r="6405" spans="1:5" ht="13.5" customHeight="1" x14ac:dyDescent="0.25">
      <c r="A6405" s="264" t="s">
        <v>35163</v>
      </c>
      <c r="B6405" s="254" t="s">
        <v>27092</v>
      </c>
      <c r="C6405" s="254" t="s">
        <v>35164</v>
      </c>
      <c r="D6405" s="255" t="s">
        <v>18883</v>
      </c>
      <c r="E6405" s="453">
        <v>563</v>
      </c>
    </row>
    <row r="6406" spans="1:5" ht="13.5" customHeight="1" x14ac:dyDescent="0.25">
      <c r="A6406" s="264" t="s">
        <v>35165</v>
      </c>
      <c r="B6406" s="254" t="s">
        <v>35166</v>
      </c>
      <c r="C6406" s="254" t="s">
        <v>35167</v>
      </c>
      <c r="D6406" s="255" t="s">
        <v>18899</v>
      </c>
      <c r="E6406" s="453">
        <v>15200</v>
      </c>
    </row>
    <row r="6407" spans="1:5" ht="13.5" customHeight="1" x14ac:dyDescent="0.25">
      <c r="A6407" s="264" t="s">
        <v>35168</v>
      </c>
      <c r="B6407" s="254" t="s">
        <v>35169</v>
      </c>
      <c r="C6407" s="254" t="s">
        <v>35170</v>
      </c>
      <c r="D6407" s="255" t="s">
        <v>18899</v>
      </c>
      <c r="E6407" s="453">
        <v>34915</v>
      </c>
    </row>
    <row r="6408" spans="1:5" ht="13.5" customHeight="1" x14ac:dyDescent="0.25">
      <c r="A6408" s="264" t="s">
        <v>35171</v>
      </c>
      <c r="B6408" s="254" t="s">
        <v>35172</v>
      </c>
      <c r="C6408" s="254" t="s">
        <v>35173</v>
      </c>
      <c r="D6408" s="255" t="s">
        <v>18899</v>
      </c>
      <c r="E6408" s="453">
        <v>58200</v>
      </c>
    </row>
    <row r="6409" spans="1:5" ht="13.5" customHeight="1" x14ac:dyDescent="0.25">
      <c r="A6409" s="264" t="s">
        <v>35174</v>
      </c>
      <c r="B6409" s="254" t="s">
        <v>27092</v>
      </c>
      <c r="C6409" s="254" t="s">
        <v>35175</v>
      </c>
      <c r="D6409" s="255" t="s">
        <v>18883</v>
      </c>
      <c r="E6409" s="453">
        <v>209</v>
      </c>
    </row>
    <row r="6410" spans="1:5" ht="13.5" customHeight="1" x14ac:dyDescent="0.25">
      <c r="A6410" s="264" t="s">
        <v>35176</v>
      </c>
      <c r="B6410" s="254" t="s">
        <v>35177</v>
      </c>
      <c r="C6410" s="254" t="s">
        <v>27619</v>
      </c>
      <c r="D6410" s="255" t="s">
        <v>18883</v>
      </c>
      <c r="E6410" s="453">
        <v>6</v>
      </c>
    </row>
    <row r="6411" spans="1:5" ht="13.5" customHeight="1" x14ac:dyDescent="0.25">
      <c r="A6411" s="264" t="s">
        <v>35178</v>
      </c>
      <c r="B6411" s="254" t="s">
        <v>35179</v>
      </c>
      <c r="C6411" s="254" t="s">
        <v>27619</v>
      </c>
      <c r="D6411" s="255" t="s">
        <v>18883</v>
      </c>
      <c r="E6411" s="453">
        <v>1</v>
      </c>
    </row>
    <row r="6412" spans="1:5" ht="13.5" customHeight="1" x14ac:dyDescent="0.25">
      <c r="A6412" s="264" t="s">
        <v>35180</v>
      </c>
      <c r="B6412" s="254" t="s">
        <v>35181</v>
      </c>
      <c r="C6412" s="254" t="s">
        <v>27619</v>
      </c>
      <c r="D6412" s="255" t="s">
        <v>18883</v>
      </c>
      <c r="E6412" s="453">
        <v>7</v>
      </c>
    </row>
    <row r="6413" spans="1:5" ht="13.5" customHeight="1" x14ac:dyDescent="0.25">
      <c r="A6413" s="264" t="s">
        <v>9565</v>
      </c>
      <c r="B6413" s="254" t="s">
        <v>35182</v>
      </c>
      <c r="C6413" s="254" t="s">
        <v>27619</v>
      </c>
      <c r="D6413" s="255" t="s">
        <v>18883</v>
      </c>
      <c r="E6413" s="453">
        <v>5</v>
      </c>
    </row>
    <row r="6414" spans="1:5" ht="13.5" customHeight="1" x14ac:dyDescent="0.25">
      <c r="A6414" s="264" t="s">
        <v>35183</v>
      </c>
      <c r="B6414" s="254" t="s">
        <v>35184</v>
      </c>
      <c r="C6414" s="254" t="s">
        <v>27619</v>
      </c>
      <c r="D6414" s="255" t="s">
        <v>18883</v>
      </c>
      <c r="E6414" s="453">
        <v>5</v>
      </c>
    </row>
    <row r="6415" spans="1:5" ht="13.5" customHeight="1" x14ac:dyDescent="0.25">
      <c r="A6415" s="264" t="s">
        <v>35185</v>
      </c>
      <c r="B6415" s="254" t="s">
        <v>35186</v>
      </c>
      <c r="C6415" s="254" t="s">
        <v>27619</v>
      </c>
      <c r="D6415" s="255" t="s">
        <v>18883</v>
      </c>
      <c r="E6415" s="453">
        <v>3</v>
      </c>
    </row>
    <row r="6416" spans="1:5" ht="13.5" customHeight="1" x14ac:dyDescent="0.25">
      <c r="A6416" s="264" t="s">
        <v>35187</v>
      </c>
      <c r="B6416" s="254" t="s">
        <v>35188</v>
      </c>
      <c r="C6416" s="254" t="s">
        <v>35189</v>
      </c>
      <c r="D6416" s="255" t="s">
        <v>18883</v>
      </c>
      <c r="E6416" s="453">
        <v>2</v>
      </c>
    </row>
    <row r="6417" spans="1:5" ht="13.5" customHeight="1" x14ac:dyDescent="0.25">
      <c r="A6417" s="264" t="s">
        <v>35190</v>
      </c>
      <c r="B6417" s="254" t="s">
        <v>35191</v>
      </c>
      <c r="C6417" s="254" t="s">
        <v>35192</v>
      </c>
      <c r="D6417" s="255" t="s">
        <v>18899</v>
      </c>
      <c r="E6417" s="453">
        <v>164</v>
      </c>
    </row>
    <row r="6418" spans="1:5" ht="13.5" customHeight="1" x14ac:dyDescent="0.25">
      <c r="A6418" s="264" t="s">
        <v>35193</v>
      </c>
      <c r="B6418" s="254" t="s">
        <v>35194</v>
      </c>
      <c r="C6418" s="254" t="s">
        <v>35195</v>
      </c>
      <c r="D6418" s="255" t="s">
        <v>18899</v>
      </c>
      <c r="E6418" s="453">
        <v>9</v>
      </c>
    </row>
    <row r="6419" spans="1:5" ht="13.5" customHeight="1" x14ac:dyDescent="0.25">
      <c r="A6419" s="264" t="s">
        <v>35196</v>
      </c>
      <c r="B6419" s="254" t="s">
        <v>35197</v>
      </c>
      <c r="C6419" s="254" t="s">
        <v>35198</v>
      </c>
      <c r="D6419" s="255" t="s">
        <v>18899</v>
      </c>
      <c r="E6419" s="453">
        <v>1</v>
      </c>
    </row>
    <row r="6420" spans="1:5" ht="13.5" customHeight="1" x14ac:dyDescent="0.25">
      <c r="A6420" s="264" t="s">
        <v>35199</v>
      </c>
      <c r="B6420" s="254" t="s">
        <v>31588</v>
      </c>
      <c r="C6420" s="254" t="s">
        <v>31584</v>
      </c>
      <c r="D6420" s="255" t="s">
        <v>18899</v>
      </c>
      <c r="E6420" s="453">
        <v>144</v>
      </c>
    </row>
    <row r="6421" spans="1:5" ht="13.5" customHeight="1" x14ac:dyDescent="0.25">
      <c r="A6421" s="264" t="s">
        <v>35200</v>
      </c>
      <c r="B6421" s="254" t="s">
        <v>35201</v>
      </c>
      <c r="C6421" s="254" t="s">
        <v>35202</v>
      </c>
      <c r="D6421" s="255" t="s">
        <v>18899</v>
      </c>
      <c r="E6421" s="453">
        <v>81</v>
      </c>
    </row>
    <row r="6422" spans="1:5" ht="13.5" customHeight="1" x14ac:dyDescent="0.25">
      <c r="A6422" s="264" t="s">
        <v>35203</v>
      </c>
      <c r="B6422" s="254" t="s">
        <v>35204</v>
      </c>
      <c r="C6422" s="254" t="s">
        <v>35205</v>
      </c>
      <c r="D6422" s="255" t="s">
        <v>18899</v>
      </c>
      <c r="E6422" s="453">
        <v>245</v>
      </c>
    </row>
    <row r="6423" spans="1:5" ht="13.5" customHeight="1" x14ac:dyDescent="0.25">
      <c r="A6423" s="264" t="s">
        <v>35206</v>
      </c>
      <c r="B6423" s="254" t="s">
        <v>35207</v>
      </c>
      <c r="C6423" s="254" t="s">
        <v>35208</v>
      </c>
      <c r="D6423" s="255" t="s">
        <v>18883</v>
      </c>
      <c r="E6423" s="453">
        <v>14</v>
      </c>
    </row>
    <row r="6424" spans="1:5" ht="13.5" customHeight="1" x14ac:dyDescent="0.25">
      <c r="A6424" s="264" t="s">
        <v>35209</v>
      </c>
      <c r="B6424" s="254" t="s">
        <v>35210</v>
      </c>
      <c r="C6424" s="254" t="s">
        <v>35211</v>
      </c>
      <c r="D6424" s="255" t="s">
        <v>18883</v>
      </c>
      <c r="E6424" s="453">
        <v>87</v>
      </c>
    </row>
    <row r="6425" spans="1:5" ht="13.5" customHeight="1" x14ac:dyDescent="0.25">
      <c r="A6425" s="264" t="s">
        <v>35212</v>
      </c>
      <c r="B6425" s="254" t="s">
        <v>35210</v>
      </c>
      <c r="C6425" s="254" t="s">
        <v>35213</v>
      </c>
      <c r="D6425" s="255" t="s">
        <v>18883</v>
      </c>
      <c r="E6425" s="453">
        <v>25</v>
      </c>
    </row>
    <row r="6426" spans="1:5" ht="13.5" customHeight="1" x14ac:dyDescent="0.25">
      <c r="A6426" s="264" t="s">
        <v>35214</v>
      </c>
      <c r="B6426" s="254" t="s">
        <v>35210</v>
      </c>
      <c r="C6426" s="254" t="s">
        <v>35215</v>
      </c>
      <c r="D6426" s="255" t="s">
        <v>18883</v>
      </c>
      <c r="E6426" s="453">
        <v>15</v>
      </c>
    </row>
    <row r="6427" spans="1:5" ht="13.5" customHeight="1" x14ac:dyDescent="0.25">
      <c r="A6427" s="264" t="s">
        <v>35216</v>
      </c>
      <c r="B6427" s="254" t="s">
        <v>35217</v>
      </c>
      <c r="C6427" s="254" t="s">
        <v>35218</v>
      </c>
      <c r="D6427" s="255" t="s">
        <v>18883</v>
      </c>
      <c r="E6427" s="453">
        <v>1</v>
      </c>
    </row>
    <row r="6428" spans="1:5" ht="13.5" customHeight="1" x14ac:dyDescent="0.25">
      <c r="A6428" s="264" t="s">
        <v>35219</v>
      </c>
      <c r="B6428" s="254" t="s">
        <v>35217</v>
      </c>
      <c r="C6428" s="254" t="s">
        <v>35220</v>
      </c>
      <c r="D6428" s="255" t="s">
        <v>18883</v>
      </c>
      <c r="E6428" s="453">
        <v>1</v>
      </c>
    </row>
    <row r="6429" spans="1:5" ht="13.5" customHeight="1" x14ac:dyDescent="0.25">
      <c r="A6429" s="264" t="s">
        <v>35221</v>
      </c>
      <c r="B6429" s="254" t="s">
        <v>35222</v>
      </c>
      <c r="C6429" s="254" t="s">
        <v>35223</v>
      </c>
      <c r="D6429" s="255" t="s">
        <v>18883</v>
      </c>
      <c r="E6429" s="453">
        <v>2</v>
      </c>
    </row>
    <row r="6430" spans="1:5" ht="13.5" customHeight="1" x14ac:dyDescent="0.25">
      <c r="A6430" s="264" t="s">
        <v>35224</v>
      </c>
      <c r="B6430" s="254" t="s">
        <v>35225</v>
      </c>
      <c r="C6430" s="254" t="s">
        <v>35226</v>
      </c>
      <c r="D6430" s="255" t="s">
        <v>18899</v>
      </c>
      <c r="E6430" s="453">
        <v>8</v>
      </c>
    </row>
    <row r="6431" spans="1:5" ht="13.5" customHeight="1" x14ac:dyDescent="0.25">
      <c r="A6431" s="264" t="s">
        <v>35227</v>
      </c>
      <c r="B6431" s="254" t="s">
        <v>35228</v>
      </c>
      <c r="C6431" s="254" t="s">
        <v>35229</v>
      </c>
      <c r="D6431" s="255" t="s">
        <v>18899</v>
      </c>
      <c r="E6431" s="453">
        <v>3</v>
      </c>
    </row>
    <row r="6432" spans="1:5" ht="13.5" customHeight="1" x14ac:dyDescent="0.25">
      <c r="A6432" s="264" t="s">
        <v>35230</v>
      </c>
      <c r="B6432" s="254" t="s">
        <v>35231</v>
      </c>
      <c r="C6432" s="254" t="s">
        <v>35232</v>
      </c>
      <c r="D6432" s="255" t="s">
        <v>18899</v>
      </c>
      <c r="E6432" s="453">
        <v>1</v>
      </c>
    </row>
    <row r="6433" spans="1:5" ht="13.5" customHeight="1" x14ac:dyDescent="0.25">
      <c r="A6433" s="264" t="s">
        <v>35233</v>
      </c>
      <c r="B6433" s="254" t="s">
        <v>35234</v>
      </c>
      <c r="C6433" s="254" t="s">
        <v>35235</v>
      </c>
      <c r="D6433" s="255" t="s">
        <v>18899</v>
      </c>
      <c r="E6433" s="453">
        <v>3600</v>
      </c>
    </row>
    <row r="6434" spans="1:5" ht="13.5" customHeight="1" x14ac:dyDescent="0.25">
      <c r="A6434" s="264" t="s">
        <v>35236</v>
      </c>
      <c r="B6434" s="254" t="s">
        <v>35237</v>
      </c>
      <c r="C6434" s="254" t="s">
        <v>35238</v>
      </c>
      <c r="D6434" s="255" t="s">
        <v>18899</v>
      </c>
      <c r="E6434" s="453">
        <v>1647</v>
      </c>
    </row>
    <row r="6435" spans="1:5" ht="13.5" customHeight="1" x14ac:dyDescent="0.25">
      <c r="A6435" s="264" t="s">
        <v>35239</v>
      </c>
      <c r="B6435" s="254" t="s">
        <v>35240</v>
      </c>
      <c r="C6435" s="254" t="s">
        <v>35241</v>
      </c>
      <c r="D6435" s="255" t="s">
        <v>18899</v>
      </c>
      <c r="E6435" s="453">
        <v>3000</v>
      </c>
    </row>
    <row r="6436" spans="1:5" ht="13.5" customHeight="1" x14ac:dyDescent="0.25">
      <c r="A6436" s="264" t="s">
        <v>35242</v>
      </c>
      <c r="B6436" s="254" t="s">
        <v>35243</v>
      </c>
      <c r="C6436" s="254" t="s">
        <v>35244</v>
      </c>
      <c r="D6436" s="255" t="s">
        <v>18899</v>
      </c>
      <c r="E6436" s="453">
        <v>205</v>
      </c>
    </row>
    <row r="6437" spans="1:5" ht="13.5" customHeight="1" x14ac:dyDescent="0.25">
      <c r="A6437" s="264" t="s">
        <v>35245</v>
      </c>
      <c r="B6437" s="254" t="s">
        <v>35246</v>
      </c>
      <c r="C6437" s="254" t="s">
        <v>35247</v>
      </c>
      <c r="D6437" s="255" t="s">
        <v>18899</v>
      </c>
      <c r="E6437" s="453">
        <v>1</v>
      </c>
    </row>
    <row r="6438" spans="1:5" ht="13.5" customHeight="1" x14ac:dyDescent="0.25">
      <c r="A6438" s="264" t="s">
        <v>35248</v>
      </c>
      <c r="B6438" s="254" t="s">
        <v>35249</v>
      </c>
      <c r="C6438" s="254" t="s">
        <v>35250</v>
      </c>
      <c r="D6438" s="255" t="s">
        <v>18899</v>
      </c>
      <c r="E6438" s="453">
        <v>2</v>
      </c>
    </row>
    <row r="6439" spans="1:5" ht="13.5" customHeight="1" x14ac:dyDescent="0.25">
      <c r="A6439" s="264" t="s">
        <v>35251</v>
      </c>
      <c r="B6439" s="254" t="s">
        <v>35252</v>
      </c>
      <c r="C6439" s="254" t="s">
        <v>35253</v>
      </c>
      <c r="D6439" s="255" t="s">
        <v>18899</v>
      </c>
      <c r="E6439" s="453">
        <v>2</v>
      </c>
    </row>
    <row r="6440" spans="1:5" ht="13.5" customHeight="1" x14ac:dyDescent="0.25">
      <c r="A6440" s="264" t="s">
        <v>35254</v>
      </c>
      <c r="B6440" s="254" t="s">
        <v>35255</v>
      </c>
      <c r="C6440" s="254" t="s">
        <v>35256</v>
      </c>
      <c r="D6440" s="255" t="s">
        <v>18883</v>
      </c>
      <c r="E6440" s="453">
        <v>18</v>
      </c>
    </row>
    <row r="6441" spans="1:5" ht="13.5" customHeight="1" x14ac:dyDescent="0.25">
      <c r="A6441" s="264" t="s">
        <v>35257</v>
      </c>
      <c r="B6441" s="254" t="s">
        <v>35258</v>
      </c>
      <c r="C6441" s="254" t="s">
        <v>35256</v>
      </c>
      <c r="D6441" s="255" t="s">
        <v>18883</v>
      </c>
      <c r="E6441" s="453">
        <v>11</v>
      </c>
    </row>
    <row r="6442" spans="1:5" ht="13.5" customHeight="1" x14ac:dyDescent="0.25">
      <c r="A6442" s="264" t="s">
        <v>35259</v>
      </c>
      <c r="B6442" s="254" t="s">
        <v>35260</v>
      </c>
      <c r="C6442" s="254" t="s">
        <v>35261</v>
      </c>
      <c r="D6442" s="255" t="s">
        <v>18883</v>
      </c>
      <c r="E6442" s="453">
        <v>45</v>
      </c>
    </row>
    <row r="6443" spans="1:5" ht="13.5" customHeight="1" x14ac:dyDescent="0.25">
      <c r="A6443" s="264" t="s">
        <v>35262</v>
      </c>
      <c r="B6443" s="254" t="s">
        <v>35263</v>
      </c>
      <c r="C6443" s="254" t="s">
        <v>35261</v>
      </c>
      <c r="D6443" s="255" t="s">
        <v>18883</v>
      </c>
      <c r="E6443" s="453">
        <v>13</v>
      </c>
    </row>
    <row r="6444" spans="1:5" ht="13.5" customHeight="1" x14ac:dyDescent="0.25">
      <c r="A6444" s="264" t="s">
        <v>35264</v>
      </c>
      <c r="B6444" s="254" t="s">
        <v>35265</v>
      </c>
      <c r="C6444" s="254" t="s">
        <v>35266</v>
      </c>
      <c r="D6444" s="255" t="s">
        <v>18899</v>
      </c>
      <c r="E6444" s="453">
        <v>1</v>
      </c>
    </row>
    <row r="6445" spans="1:5" ht="13.5" customHeight="1" x14ac:dyDescent="0.25">
      <c r="A6445" s="264" t="s">
        <v>35267</v>
      </c>
      <c r="B6445" s="254" t="s">
        <v>35268</v>
      </c>
      <c r="C6445" s="254" t="s">
        <v>35269</v>
      </c>
      <c r="D6445" s="255" t="s">
        <v>18883</v>
      </c>
      <c r="E6445" s="453">
        <v>2</v>
      </c>
    </row>
    <row r="6446" spans="1:5" ht="13.5" customHeight="1" x14ac:dyDescent="0.25">
      <c r="A6446" s="264" t="s">
        <v>35270</v>
      </c>
      <c r="B6446" s="254" t="s">
        <v>35271</v>
      </c>
      <c r="C6446" s="254" t="s">
        <v>35272</v>
      </c>
      <c r="D6446" s="255" t="s">
        <v>18883</v>
      </c>
      <c r="E6446" s="453">
        <v>15</v>
      </c>
    </row>
    <row r="6447" spans="1:5" ht="13.5" customHeight="1" x14ac:dyDescent="0.25">
      <c r="A6447" s="264" t="s">
        <v>35273</v>
      </c>
      <c r="B6447" s="254" t="s">
        <v>35274</v>
      </c>
      <c r="C6447" s="254" t="s">
        <v>27415</v>
      </c>
      <c r="D6447" s="255" t="s">
        <v>18883</v>
      </c>
      <c r="E6447" s="453">
        <v>69815</v>
      </c>
    </row>
    <row r="6448" spans="1:5" ht="13.5" customHeight="1" x14ac:dyDescent="0.25">
      <c r="A6448" s="264" t="s">
        <v>35275</v>
      </c>
      <c r="B6448" s="254" t="s">
        <v>23127</v>
      </c>
      <c r="C6448" s="254" t="s">
        <v>35276</v>
      </c>
      <c r="D6448" s="255" t="s">
        <v>23125</v>
      </c>
      <c r="E6448" s="453">
        <v>7</v>
      </c>
    </row>
    <row r="6449" spans="1:5" ht="13.5" customHeight="1" x14ac:dyDescent="0.25">
      <c r="A6449" s="264" t="s">
        <v>35277</v>
      </c>
      <c r="B6449" s="254" t="s">
        <v>23123</v>
      </c>
      <c r="C6449" s="254" t="s">
        <v>35278</v>
      </c>
      <c r="D6449" s="255" t="s">
        <v>23125</v>
      </c>
      <c r="E6449" s="453">
        <v>283</v>
      </c>
    </row>
    <row r="6450" spans="1:5" ht="13.5" customHeight="1" x14ac:dyDescent="0.25">
      <c r="A6450" s="264" t="s">
        <v>35279</v>
      </c>
      <c r="B6450" s="254" t="s">
        <v>23123</v>
      </c>
      <c r="C6450" s="254" t="s">
        <v>35280</v>
      </c>
      <c r="D6450" s="255" t="s">
        <v>23125</v>
      </c>
      <c r="E6450" s="453">
        <v>289</v>
      </c>
    </row>
    <row r="6451" spans="1:5" ht="13.5" customHeight="1" x14ac:dyDescent="0.25">
      <c r="A6451" s="264" t="s">
        <v>35281</v>
      </c>
      <c r="B6451" s="254" t="s">
        <v>23127</v>
      </c>
      <c r="C6451" s="254" t="s">
        <v>35282</v>
      </c>
      <c r="D6451" s="255" t="s">
        <v>23125</v>
      </c>
      <c r="E6451" s="453">
        <v>336</v>
      </c>
    </row>
    <row r="6452" spans="1:5" ht="13.5" customHeight="1" x14ac:dyDescent="0.25">
      <c r="A6452" s="264" t="s">
        <v>35283</v>
      </c>
      <c r="B6452" s="254" t="s">
        <v>23127</v>
      </c>
      <c r="C6452" s="254" t="s">
        <v>35284</v>
      </c>
      <c r="D6452" s="255" t="s">
        <v>23125</v>
      </c>
      <c r="E6452" s="453">
        <v>91</v>
      </c>
    </row>
    <row r="6453" spans="1:5" ht="13.5" customHeight="1" x14ac:dyDescent="0.25">
      <c r="A6453" s="264" t="s">
        <v>35285</v>
      </c>
      <c r="B6453" s="254" t="s">
        <v>23127</v>
      </c>
      <c r="C6453" s="254" t="s">
        <v>35286</v>
      </c>
      <c r="D6453" s="255" t="s">
        <v>23125</v>
      </c>
      <c r="E6453" s="453">
        <v>29</v>
      </c>
    </row>
    <row r="6454" spans="1:5" ht="13.5" customHeight="1" x14ac:dyDescent="0.25">
      <c r="A6454" s="264" t="s">
        <v>35287</v>
      </c>
      <c r="B6454" s="254" t="s">
        <v>23127</v>
      </c>
      <c r="C6454" s="254" t="s">
        <v>35288</v>
      </c>
      <c r="D6454" s="255" t="s">
        <v>23125</v>
      </c>
      <c r="E6454" s="453">
        <v>379</v>
      </c>
    </row>
    <row r="6455" spans="1:5" ht="13.5" customHeight="1" x14ac:dyDescent="0.25">
      <c r="A6455" s="264" t="s">
        <v>35289</v>
      </c>
      <c r="B6455" s="254" t="s">
        <v>23123</v>
      </c>
      <c r="C6455" s="254" t="s">
        <v>35290</v>
      </c>
      <c r="D6455" s="255" t="s">
        <v>23125</v>
      </c>
      <c r="E6455" s="453">
        <v>5</v>
      </c>
    </row>
    <row r="6456" spans="1:5" ht="13.5" customHeight="1" x14ac:dyDescent="0.25">
      <c r="A6456" s="264" t="s">
        <v>35291</v>
      </c>
      <c r="B6456" s="254" t="s">
        <v>35292</v>
      </c>
      <c r="C6456" s="254" t="s">
        <v>35293</v>
      </c>
      <c r="D6456" s="255" t="s">
        <v>23125</v>
      </c>
      <c r="E6456" s="453">
        <v>66</v>
      </c>
    </row>
    <row r="6457" spans="1:5" ht="13.5" customHeight="1" x14ac:dyDescent="0.25">
      <c r="A6457" s="264" t="s">
        <v>35294</v>
      </c>
      <c r="B6457" s="254" t="s">
        <v>35292</v>
      </c>
      <c r="C6457" s="254" t="s">
        <v>35295</v>
      </c>
      <c r="D6457" s="255" t="s">
        <v>23125</v>
      </c>
      <c r="E6457" s="453">
        <v>19</v>
      </c>
    </row>
    <row r="6458" spans="1:5" ht="13.5" customHeight="1" x14ac:dyDescent="0.25">
      <c r="A6458" s="264" t="s">
        <v>35296</v>
      </c>
      <c r="B6458" s="254" t="s">
        <v>35292</v>
      </c>
      <c r="C6458" s="254" t="s">
        <v>35297</v>
      </c>
      <c r="D6458" s="255" t="s">
        <v>23125</v>
      </c>
      <c r="E6458" s="453">
        <v>69</v>
      </c>
    </row>
    <row r="6459" spans="1:5" ht="13.5" customHeight="1" x14ac:dyDescent="0.25">
      <c r="A6459" s="264" t="s">
        <v>35298</v>
      </c>
      <c r="B6459" s="254" t="s">
        <v>35292</v>
      </c>
      <c r="C6459" s="254" t="s">
        <v>35299</v>
      </c>
      <c r="D6459" s="255" t="s">
        <v>23125</v>
      </c>
      <c r="E6459" s="453">
        <v>7</v>
      </c>
    </row>
    <row r="6460" spans="1:5" ht="13.5" customHeight="1" x14ac:dyDescent="0.25">
      <c r="A6460" s="264" t="s">
        <v>35300</v>
      </c>
      <c r="B6460" s="254" t="s">
        <v>35292</v>
      </c>
      <c r="C6460" s="254" t="s">
        <v>35301</v>
      </c>
      <c r="D6460" s="255" t="s">
        <v>23125</v>
      </c>
      <c r="E6460" s="453">
        <v>44</v>
      </c>
    </row>
    <row r="6461" spans="1:5" ht="13.5" customHeight="1" x14ac:dyDescent="0.25">
      <c r="A6461" s="264" t="s">
        <v>35302</v>
      </c>
      <c r="B6461" s="254" t="s">
        <v>35292</v>
      </c>
      <c r="C6461" s="254" t="s">
        <v>35303</v>
      </c>
      <c r="D6461" s="255" t="s">
        <v>23125</v>
      </c>
      <c r="E6461" s="453">
        <v>62</v>
      </c>
    </row>
    <row r="6462" spans="1:5" ht="13.5" customHeight="1" x14ac:dyDescent="0.25">
      <c r="A6462" s="264" t="s">
        <v>35304</v>
      </c>
      <c r="B6462" s="254" t="s">
        <v>35292</v>
      </c>
      <c r="C6462" s="254" t="s">
        <v>35305</v>
      </c>
      <c r="D6462" s="255" t="s">
        <v>23125</v>
      </c>
      <c r="E6462" s="453">
        <v>29</v>
      </c>
    </row>
    <row r="6463" spans="1:5" ht="13.5" customHeight="1" x14ac:dyDescent="0.25">
      <c r="A6463" s="264" t="s">
        <v>35306</v>
      </c>
      <c r="B6463" s="254" t="s">
        <v>35292</v>
      </c>
      <c r="C6463" s="254" t="s">
        <v>35307</v>
      </c>
      <c r="D6463" s="255" t="s">
        <v>23125</v>
      </c>
      <c r="E6463" s="453">
        <v>19</v>
      </c>
    </row>
    <row r="6464" spans="1:5" ht="13.5" customHeight="1" x14ac:dyDescent="0.25">
      <c r="A6464" s="264" t="s">
        <v>35308</v>
      </c>
      <c r="B6464" s="254" t="s">
        <v>34752</v>
      </c>
      <c r="C6464" s="254" t="s">
        <v>35293</v>
      </c>
      <c r="D6464" s="255" t="s">
        <v>23125</v>
      </c>
      <c r="E6464" s="453">
        <v>4</v>
      </c>
    </row>
    <row r="6465" spans="1:5" ht="13.5" customHeight="1" x14ac:dyDescent="0.25">
      <c r="A6465" s="264" t="s">
        <v>35309</v>
      </c>
      <c r="B6465" s="254" t="s">
        <v>34752</v>
      </c>
      <c r="C6465" s="254" t="s">
        <v>35297</v>
      </c>
      <c r="D6465" s="255" t="s">
        <v>23125</v>
      </c>
      <c r="E6465" s="453">
        <v>3</v>
      </c>
    </row>
    <row r="6466" spans="1:5" ht="13.5" customHeight="1" x14ac:dyDescent="0.25">
      <c r="A6466" s="264" t="s">
        <v>35310</v>
      </c>
      <c r="B6466" s="254" t="s">
        <v>34752</v>
      </c>
      <c r="C6466" s="254" t="s">
        <v>35311</v>
      </c>
      <c r="D6466" s="255" t="s">
        <v>23125</v>
      </c>
      <c r="E6466" s="453">
        <v>2</v>
      </c>
    </row>
    <row r="6467" spans="1:5" ht="13.5" customHeight="1" x14ac:dyDescent="0.25">
      <c r="A6467" s="264" t="s">
        <v>35312</v>
      </c>
      <c r="B6467" s="254" t="s">
        <v>34752</v>
      </c>
      <c r="C6467" s="254" t="s">
        <v>35301</v>
      </c>
      <c r="D6467" s="255" t="s">
        <v>23125</v>
      </c>
      <c r="E6467" s="453">
        <v>2</v>
      </c>
    </row>
    <row r="6468" spans="1:5" ht="13.5" customHeight="1" x14ac:dyDescent="0.25">
      <c r="A6468" s="264" t="s">
        <v>35313</v>
      </c>
      <c r="B6468" s="254" t="s">
        <v>34752</v>
      </c>
      <c r="C6468" s="254" t="s">
        <v>35303</v>
      </c>
      <c r="D6468" s="255" t="s">
        <v>23125</v>
      </c>
      <c r="E6468" s="453">
        <v>18</v>
      </c>
    </row>
    <row r="6469" spans="1:5" ht="13.5" customHeight="1" x14ac:dyDescent="0.25">
      <c r="A6469" s="264" t="s">
        <v>35314</v>
      </c>
      <c r="B6469" s="254" t="s">
        <v>34752</v>
      </c>
      <c r="C6469" s="254" t="s">
        <v>35315</v>
      </c>
      <c r="D6469" s="255" t="s">
        <v>23125</v>
      </c>
      <c r="E6469" s="453">
        <v>7</v>
      </c>
    </row>
    <row r="6470" spans="1:5" ht="13.5" customHeight="1" x14ac:dyDescent="0.25">
      <c r="A6470" s="264" t="s">
        <v>35316</v>
      </c>
      <c r="B6470" s="254" t="s">
        <v>34752</v>
      </c>
      <c r="C6470" s="254" t="s">
        <v>35317</v>
      </c>
      <c r="D6470" s="255" t="s">
        <v>23125</v>
      </c>
      <c r="E6470" s="453">
        <v>8</v>
      </c>
    </row>
    <row r="6471" spans="1:5" ht="13.5" customHeight="1" x14ac:dyDescent="0.25">
      <c r="A6471" s="264" t="s">
        <v>35318</v>
      </c>
      <c r="B6471" s="254" t="s">
        <v>35292</v>
      </c>
      <c r="C6471" s="254" t="s">
        <v>35319</v>
      </c>
      <c r="D6471" s="255" t="s">
        <v>23125</v>
      </c>
      <c r="E6471" s="453">
        <v>153</v>
      </c>
    </row>
    <row r="6472" spans="1:5" ht="13.5" customHeight="1" x14ac:dyDescent="0.25">
      <c r="A6472" s="264" t="s">
        <v>35320</v>
      </c>
      <c r="B6472" s="254" t="s">
        <v>35292</v>
      </c>
      <c r="C6472" s="254" t="s">
        <v>35321</v>
      </c>
      <c r="D6472" s="255" t="s">
        <v>23125</v>
      </c>
      <c r="E6472" s="453">
        <v>5</v>
      </c>
    </row>
    <row r="6473" spans="1:5" ht="13.5" customHeight="1" x14ac:dyDescent="0.25">
      <c r="A6473" s="264" t="s">
        <v>35322</v>
      </c>
      <c r="B6473" s="254" t="s">
        <v>35292</v>
      </c>
      <c r="C6473" s="254" t="s">
        <v>35323</v>
      </c>
      <c r="D6473" s="255" t="s">
        <v>23125</v>
      </c>
      <c r="E6473" s="453">
        <v>68</v>
      </c>
    </row>
    <row r="6474" spans="1:5" ht="13.5" customHeight="1" x14ac:dyDescent="0.25">
      <c r="A6474" s="264" t="s">
        <v>35324</v>
      </c>
      <c r="B6474" s="254" t="s">
        <v>35292</v>
      </c>
      <c r="C6474" s="254" t="s">
        <v>35325</v>
      </c>
      <c r="D6474" s="255" t="s">
        <v>23125</v>
      </c>
      <c r="E6474" s="453">
        <v>31</v>
      </c>
    </row>
    <row r="6475" spans="1:5" ht="13.5" customHeight="1" x14ac:dyDescent="0.25">
      <c r="A6475" s="264" t="s">
        <v>35326</v>
      </c>
      <c r="B6475" s="254" t="s">
        <v>35292</v>
      </c>
      <c r="C6475" s="254" t="s">
        <v>35327</v>
      </c>
      <c r="D6475" s="255" t="s">
        <v>23125</v>
      </c>
      <c r="E6475" s="453">
        <v>3</v>
      </c>
    </row>
    <row r="6476" spans="1:5" ht="13.5" customHeight="1" x14ac:dyDescent="0.25">
      <c r="A6476" s="264" t="s">
        <v>35328</v>
      </c>
      <c r="B6476" s="254" t="s">
        <v>34752</v>
      </c>
      <c r="C6476" s="254" t="s">
        <v>35319</v>
      </c>
      <c r="D6476" s="255" t="s">
        <v>23125</v>
      </c>
      <c r="E6476" s="453">
        <v>53</v>
      </c>
    </row>
    <row r="6477" spans="1:5" ht="13.5" customHeight="1" x14ac:dyDescent="0.25">
      <c r="A6477" s="264" t="s">
        <v>35329</v>
      </c>
      <c r="B6477" s="254" t="s">
        <v>34752</v>
      </c>
      <c r="C6477" s="254" t="s">
        <v>35321</v>
      </c>
      <c r="D6477" s="255" t="s">
        <v>23125</v>
      </c>
      <c r="E6477" s="453">
        <v>1</v>
      </c>
    </row>
    <row r="6478" spans="1:5" ht="13.5" customHeight="1" x14ac:dyDescent="0.25">
      <c r="A6478" s="264" t="s">
        <v>35330</v>
      </c>
      <c r="B6478" s="254" t="s">
        <v>34752</v>
      </c>
      <c r="C6478" s="254" t="s">
        <v>35323</v>
      </c>
      <c r="D6478" s="255" t="s">
        <v>23125</v>
      </c>
      <c r="E6478" s="453">
        <v>70</v>
      </c>
    </row>
    <row r="6479" spans="1:5" ht="13.5" customHeight="1" x14ac:dyDescent="0.25">
      <c r="A6479" s="264" t="s">
        <v>35331</v>
      </c>
      <c r="B6479" s="254" t="s">
        <v>34752</v>
      </c>
      <c r="C6479" s="254" t="s">
        <v>35325</v>
      </c>
      <c r="D6479" s="255" t="s">
        <v>23125</v>
      </c>
      <c r="E6479" s="453">
        <v>14</v>
      </c>
    </row>
    <row r="6480" spans="1:5" ht="13.5" customHeight="1" x14ac:dyDescent="0.25">
      <c r="A6480" s="264" t="s">
        <v>35332</v>
      </c>
      <c r="B6480" s="254" t="s">
        <v>34752</v>
      </c>
      <c r="C6480" s="254" t="s">
        <v>35327</v>
      </c>
      <c r="D6480" s="255" t="s">
        <v>23125</v>
      </c>
      <c r="E6480" s="453">
        <v>3</v>
      </c>
    </row>
    <row r="6481" spans="1:5" ht="13.5" customHeight="1" x14ac:dyDescent="0.25">
      <c r="A6481" s="264" t="s">
        <v>35333</v>
      </c>
      <c r="B6481" s="254" t="s">
        <v>35334</v>
      </c>
      <c r="C6481" s="254" t="s">
        <v>35323</v>
      </c>
      <c r="D6481" s="255" t="s">
        <v>23125</v>
      </c>
      <c r="E6481" s="453">
        <v>19</v>
      </c>
    </row>
    <row r="6482" spans="1:5" ht="13.5" customHeight="1" x14ac:dyDescent="0.25">
      <c r="A6482" s="264" t="s">
        <v>35335</v>
      </c>
      <c r="B6482" s="254" t="s">
        <v>35334</v>
      </c>
      <c r="C6482" s="254" t="s">
        <v>35325</v>
      </c>
      <c r="D6482" s="255" t="s">
        <v>23125</v>
      </c>
      <c r="E6482" s="453">
        <v>6</v>
      </c>
    </row>
    <row r="6483" spans="1:5" ht="13.5" customHeight="1" x14ac:dyDescent="0.25">
      <c r="A6483" s="264" t="s">
        <v>35336</v>
      </c>
      <c r="B6483" s="254" t="s">
        <v>35292</v>
      </c>
      <c r="C6483" s="254" t="s">
        <v>34753</v>
      </c>
      <c r="D6483" s="255" t="s">
        <v>23125</v>
      </c>
      <c r="E6483" s="453">
        <v>1</v>
      </c>
    </row>
    <row r="6484" spans="1:5" ht="13.5" customHeight="1" x14ac:dyDescent="0.25">
      <c r="A6484" s="264" t="s">
        <v>35337</v>
      </c>
      <c r="B6484" s="254" t="s">
        <v>35292</v>
      </c>
      <c r="C6484" s="254" t="s">
        <v>35338</v>
      </c>
      <c r="D6484" s="255" t="s">
        <v>23125</v>
      </c>
      <c r="E6484" s="453">
        <v>2</v>
      </c>
    </row>
    <row r="6485" spans="1:5" ht="13.5" customHeight="1" x14ac:dyDescent="0.25">
      <c r="A6485" s="264" t="s">
        <v>35339</v>
      </c>
      <c r="B6485" s="254" t="s">
        <v>35292</v>
      </c>
      <c r="C6485" s="254" t="s">
        <v>34755</v>
      </c>
      <c r="D6485" s="255" t="s">
        <v>23125</v>
      </c>
      <c r="E6485" s="453">
        <v>3</v>
      </c>
    </row>
    <row r="6486" spans="1:5" ht="13.5" customHeight="1" x14ac:dyDescent="0.25">
      <c r="A6486" s="264" t="s">
        <v>35340</v>
      </c>
      <c r="B6486" s="254" t="s">
        <v>35292</v>
      </c>
      <c r="C6486" s="254" t="s">
        <v>35341</v>
      </c>
      <c r="D6486" s="255" t="s">
        <v>23125</v>
      </c>
      <c r="E6486" s="453">
        <v>1</v>
      </c>
    </row>
    <row r="6487" spans="1:5" ht="13.5" customHeight="1" x14ac:dyDescent="0.25">
      <c r="A6487" s="264" t="s">
        <v>35342</v>
      </c>
      <c r="B6487" s="254" t="s">
        <v>35292</v>
      </c>
      <c r="C6487" s="254" t="s">
        <v>35343</v>
      </c>
      <c r="D6487" s="255" t="s">
        <v>23125</v>
      </c>
      <c r="E6487" s="453">
        <v>1</v>
      </c>
    </row>
    <row r="6488" spans="1:5" ht="13.5" customHeight="1" x14ac:dyDescent="0.25">
      <c r="A6488" s="264" t="s">
        <v>35344</v>
      </c>
      <c r="B6488" s="254" t="s">
        <v>35292</v>
      </c>
      <c r="C6488" s="254" t="s">
        <v>34757</v>
      </c>
      <c r="D6488" s="255" t="s">
        <v>23125</v>
      </c>
      <c r="E6488" s="453">
        <v>2</v>
      </c>
    </row>
    <row r="6489" spans="1:5" ht="13.5" customHeight="1" x14ac:dyDescent="0.25">
      <c r="A6489" s="264" t="s">
        <v>35345</v>
      </c>
      <c r="B6489" s="254" t="s">
        <v>35292</v>
      </c>
      <c r="C6489" s="254" t="s">
        <v>35346</v>
      </c>
      <c r="D6489" s="255" t="s">
        <v>23125</v>
      </c>
      <c r="E6489" s="453">
        <v>2</v>
      </c>
    </row>
    <row r="6490" spans="1:5" ht="13.5" customHeight="1" x14ac:dyDescent="0.25">
      <c r="A6490" s="264" t="s">
        <v>35347</v>
      </c>
      <c r="B6490" s="254" t="s">
        <v>35292</v>
      </c>
      <c r="C6490" s="254" t="s">
        <v>35348</v>
      </c>
      <c r="D6490" s="255" t="s">
        <v>23125</v>
      </c>
      <c r="E6490" s="453">
        <v>1</v>
      </c>
    </row>
    <row r="6491" spans="1:5" ht="13.5" customHeight="1" x14ac:dyDescent="0.25">
      <c r="A6491" s="264" t="s">
        <v>35349</v>
      </c>
      <c r="B6491" s="254" t="s">
        <v>35350</v>
      </c>
      <c r="C6491" s="254" t="s">
        <v>35351</v>
      </c>
      <c r="D6491" s="255" t="s">
        <v>23125</v>
      </c>
      <c r="E6491" s="453">
        <v>11</v>
      </c>
    </row>
    <row r="6492" spans="1:5" ht="13.5" customHeight="1" x14ac:dyDescent="0.25">
      <c r="A6492" s="264" t="s">
        <v>35352</v>
      </c>
      <c r="B6492" s="254" t="s">
        <v>34752</v>
      </c>
      <c r="C6492" s="254" t="s">
        <v>35353</v>
      </c>
      <c r="D6492" s="255" t="s">
        <v>23125</v>
      </c>
      <c r="E6492" s="453">
        <v>1</v>
      </c>
    </row>
    <row r="6493" spans="1:5" ht="13.5" customHeight="1" x14ac:dyDescent="0.25">
      <c r="A6493" s="264" t="s">
        <v>35354</v>
      </c>
      <c r="B6493" s="254" t="s">
        <v>35334</v>
      </c>
      <c r="C6493" s="254" t="s">
        <v>35355</v>
      </c>
      <c r="D6493" s="255" t="s">
        <v>23125</v>
      </c>
      <c r="E6493" s="453">
        <v>1</v>
      </c>
    </row>
    <row r="6494" spans="1:5" ht="13.5" customHeight="1" x14ac:dyDescent="0.25">
      <c r="A6494" s="264" t="s">
        <v>35356</v>
      </c>
      <c r="B6494" s="254" t="s">
        <v>35357</v>
      </c>
      <c r="C6494" s="254" t="s">
        <v>35358</v>
      </c>
      <c r="D6494" s="255" t="s">
        <v>22795</v>
      </c>
      <c r="E6494" s="453">
        <v>1</v>
      </c>
    </row>
    <row r="6495" spans="1:5" ht="13.5" customHeight="1" x14ac:dyDescent="0.25">
      <c r="A6495" s="264" t="s">
        <v>35359</v>
      </c>
      <c r="B6495" s="254" t="s">
        <v>35360</v>
      </c>
      <c r="C6495" s="254" t="s">
        <v>35361</v>
      </c>
      <c r="D6495" s="255" t="s">
        <v>22795</v>
      </c>
      <c r="E6495" s="453">
        <v>1</v>
      </c>
    </row>
    <row r="6496" spans="1:5" ht="13.5" customHeight="1" x14ac:dyDescent="0.25">
      <c r="A6496" s="264" t="s">
        <v>35362</v>
      </c>
      <c r="B6496" s="254" t="s">
        <v>22866</v>
      </c>
      <c r="C6496" s="254" t="s">
        <v>35363</v>
      </c>
      <c r="D6496" s="255" t="s">
        <v>22795</v>
      </c>
      <c r="E6496" s="453">
        <v>1</v>
      </c>
    </row>
    <row r="6497" spans="1:5" ht="13.5" customHeight="1" x14ac:dyDescent="0.25">
      <c r="A6497" s="264" t="s">
        <v>35364</v>
      </c>
      <c r="B6497" s="254" t="s">
        <v>22866</v>
      </c>
      <c r="C6497" s="254" t="s">
        <v>35365</v>
      </c>
      <c r="D6497" s="255" t="s">
        <v>22795</v>
      </c>
      <c r="E6497" s="453">
        <v>2</v>
      </c>
    </row>
    <row r="6498" spans="1:5" ht="13.5" customHeight="1" x14ac:dyDescent="0.25">
      <c r="A6498" s="264" t="s">
        <v>35366</v>
      </c>
      <c r="B6498" s="254" t="s">
        <v>35367</v>
      </c>
      <c r="C6498" s="254" t="s">
        <v>35368</v>
      </c>
      <c r="D6498" s="255" t="s">
        <v>22795</v>
      </c>
      <c r="E6498" s="453">
        <v>1</v>
      </c>
    </row>
    <row r="6499" spans="1:5" ht="13.5" customHeight="1" x14ac:dyDescent="0.25">
      <c r="A6499" s="264" t="s">
        <v>35369</v>
      </c>
      <c r="B6499" s="254" t="s">
        <v>35370</v>
      </c>
      <c r="C6499" s="254" t="s">
        <v>35371</v>
      </c>
      <c r="D6499" s="255" t="s">
        <v>22795</v>
      </c>
      <c r="E6499" s="453">
        <v>1</v>
      </c>
    </row>
    <row r="6500" spans="1:5" ht="13.5" customHeight="1" x14ac:dyDescent="0.25">
      <c r="A6500" s="264" t="s">
        <v>35372</v>
      </c>
      <c r="B6500" s="254" t="s">
        <v>22866</v>
      </c>
      <c r="C6500" s="254" t="s">
        <v>35373</v>
      </c>
      <c r="D6500" s="255" t="s">
        <v>22795</v>
      </c>
      <c r="E6500" s="453">
        <v>1</v>
      </c>
    </row>
    <row r="6501" spans="1:5" ht="13.5" customHeight="1" x14ac:dyDescent="0.25">
      <c r="A6501" s="264" t="s">
        <v>35374</v>
      </c>
      <c r="B6501" s="254" t="s">
        <v>22866</v>
      </c>
      <c r="C6501" s="254" t="s">
        <v>35375</v>
      </c>
      <c r="D6501" s="255" t="s">
        <v>22795</v>
      </c>
      <c r="E6501" s="453">
        <v>1</v>
      </c>
    </row>
    <row r="6502" spans="1:5" ht="13.5" customHeight="1" x14ac:dyDescent="0.25">
      <c r="A6502" s="264" t="s">
        <v>10495</v>
      </c>
      <c r="B6502" s="254" t="s">
        <v>22874</v>
      </c>
      <c r="C6502" s="254" t="s">
        <v>35376</v>
      </c>
      <c r="D6502" s="255" t="s">
        <v>22795</v>
      </c>
      <c r="E6502" s="453">
        <v>17</v>
      </c>
    </row>
    <row r="6503" spans="1:5" ht="13.5" customHeight="1" x14ac:dyDescent="0.25">
      <c r="A6503" s="264" t="s">
        <v>35377</v>
      </c>
      <c r="B6503" s="254" t="s">
        <v>35378</v>
      </c>
      <c r="C6503" s="254" t="s">
        <v>35379</v>
      </c>
      <c r="D6503" s="255" t="s">
        <v>29812</v>
      </c>
      <c r="E6503" s="453">
        <v>71</v>
      </c>
    </row>
    <row r="6504" spans="1:5" ht="13.5" customHeight="1" x14ac:dyDescent="0.25">
      <c r="A6504" s="264" t="s">
        <v>10497</v>
      </c>
      <c r="B6504" s="254" t="s">
        <v>35378</v>
      </c>
      <c r="C6504" s="254" t="s">
        <v>35380</v>
      </c>
      <c r="D6504" s="255" t="s">
        <v>29812</v>
      </c>
      <c r="E6504" s="453">
        <v>62</v>
      </c>
    </row>
    <row r="6505" spans="1:5" ht="13.5" customHeight="1" x14ac:dyDescent="0.25">
      <c r="A6505" s="264" t="s">
        <v>35381</v>
      </c>
      <c r="B6505" s="254" t="s">
        <v>30016</v>
      </c>
      <c r="C6505" s="254" t="s">
        <v>35382</v>
      </c>
      <c r="D6505" s="255" t="s">
        <v>29812</v>
      </c>
      <c r="E6505" s="453">
        <v>114</v>
      </c>
    </row>
    <row r="6506" spans="1:5" ht="13.5" customHeight="1" x14ac:dyDescent="0.25">
      <c r="A6506" s="264" t="s">
        <v>35383</v>
      </c>
      <c r="B6506" s="254" t="s">
        <v>27125</v>
      </c>
      <c r="C6506" s="254" t="s">
        <v>35384</v>
      </c>
      <c r="D6506" s="255" t="s">
        <v>22795</v>
      </c>
      <c r="E6506" s="453">
        <v>3</v>
      </c>
    </row>
    <row r="6507" spans="1:5" ht="13.5" customHeight="1" x14ac:dyDescent="0.25">
      <c r="A6507" s="264" t="s">
        <v>35385</v>
      </c>
      <c r="B6507" s="254" t="s">
        <v>27125</v>
      </c>
      <c r="C6507" s="254" t="s">
        <v>35386</v>
      </c>
      <c r="D6507" s="255" t="s">
        <v>22795</v>
      </c>
      <c r="E6507" s="453">
        <v>2</v>
      </c>
    </row>
    <row r="6508" spans="1:5" ht="13.5" customHeight="1" x14ac:dyDescent="0.25">
      <c r="A6508" s="264" t="s">
        <v>35387</v>
      </c>
      <c r="B6508" s="254" t="s">
        <v>27125</v>
      </c>
      <c r="C6508" s="254" t="s">
        <v>35388</v>
      </c>
      <c r="D6508" s="255" t="s">
        <v>22795</v>
      </c>
      <c r="E6508" s="453">
        <v>1</v>
      </c>
    </row>
    <row r="6509" spans="1:5" ht="13.5" customHeight="1" x14ac:dyDescent="0.25">
      <c r="A6509" s="264" t="s">
        <v>35389</v>
      </c>
      <c r="B6509" s="254" t="s">
        <v>27125</v>
      </c>
      <c r="C6509" s="254" t="s">
        <v>35390</v>
      </c>
      <c r="D6509" s="255" t="s">
        <v>22795</v>
      </c>
      <c r="E6509" s="453">
        <v>7</v>
      </c>
    </row>
    <row r="6510" spans="1:5" ht="13.5" customHeight="1" x14ac:dyDescent="0.25">
      <c r="A6510" s="264" t="s">
        <v>35391</v>
      </c>
      <c r="B6510" s="254" t="s">
        <v>27125</v>
      </c>
      <c r="C6510" s="254" t="s">
        <v>35392</v>
      </c>
      <c r="D6510" s="255" t="s">
        <v>22795</v>
      </c>
      <c r="E6510" s="453">
        <v>1</v>
      </c>
    </row>
    <row r="6511" spans="1:5" ht="13.5" customHeight="1" x14ac:dyDescent="0.25">
      <c r="A6511" s="264" t="s">
        <v>35393</v>
      </c>
      <c r="B6511" s="254" t="s">
        <v>27125</v>
      </c>
      <c r="C6511" s="254" t="s">
        <v>35394</v>
      </c>
      <c r="D6511" s="255" t="s">
        <v>22795</v>
      </c>
      <c r="E6511" s="453">
        <v>2</v>
      </c>
    </row>
    <row r="6512" spans="1:5" ht="13.5" customHeight="1" x14ac:dyDescent="0.25">
      <c r="A6512" s="264" t="s">
        <v>35395</v>
      </c>
      <c r="B6512" s="254" t="s">
        <v>35396</v>
      </c>
      <c r="C6512" s="254" t="s">
        <v>35397</v>
      </c>
      <c r="D6512" s="255" t="s">
        <v>22545</v>
      </c>
      <c r="E6512" s="453">
        <v>3</v>
      </c>
    </row>
    <row r="6513" spans="1:5" ht="13.5" customHeight="1" x14ac:dyDescent="0.25">
      <c r="A6513" s="264" t="s">
        <v>35398</v>
      </c>
      <c r="B6513" s="254" t="s">
        <v>35399</v>
      </c>
      <c r="C6513" s="254" t="s">
        <v>35400</v>
      </c>
      <c r="D6513" s="255" t="s">
        <v>22545</v>
      </c>
      <c r="E6513" s="453">
        <v>1</v>
      </c>
    </row>
    <row r="6514" spans="1:5" ht="13.5" customHeight="1" x14ac:dyDescent="0.25">
      <c r="A6514" s="264" t="s">
        <v>35401</v>
      </c>
      <c r="B6514" s="254" t="s">
        <v>35402</v>
      </c>
      <c r="C6514" s="254" t="s">
        <v>35403</v>
      </c>
      <c r="D6514" s="255" t="s">
        <v>22545</v>
      </c>
      <c r="E6514" s="453">
        <v>8</v>
      </c>
    </row>
    <row r="6515" spans="1:5" ht="13.5" customHeight="1" x14ac:dyDescent="0.25">
      <c r="A6515" s="264" t="s">
        <v>35404</v>
      </c>
      <c r="B6515" s="254" t="s">
        <v>35405</v>
      </c>
      <c r="C6515" s="254" t="s">
        <v>35406</v>
      </c>
      <c r="D6515" s="255" t="s">
        <v>18887</v>
      </c>
      <c r="E6515" s="453">
        <v>212</v>
      </c>
    </row>
    <row r="6516" spans="1:5" ht="13.5" customHeight="1" x14ac:dyDescent="0.25">
      <c r="A6516" s="264" t="s">
        <v>35407</v>
      </c>
      <c r="B6516" s="254" t="s">
        <v>35408</v>
      </c>
      <c r="C6516" s="254" t="s">
        <v>35409</v>
      </c>
      <c r="D6516" s="255" t="s">
        <v>18887</v>
      </c>
      <c r="E6516" s="453">
        <v>42</v>
      </c>
    </row>
    <row r="6517" spans="1:5" ht="13.5" customHeight="1" x14ac:dyDescent="0.25">
      <c r="A6517" s="264" t="s">
        <v>35410</v>
      </c>
      <c r="B6517" s="254" t="s">
        <v>35411</v>
      </c>
      <c r="C6517" s="254" t="s">
        <v>35412</v>
      </c>
      <c r="D6517" s="255" t="s">
        <v>18887</v>
      </c>
      <c r="E6517" s="453">
        <v>22273</v>
      </c>
    </row>
    <row r="6518" spans="1:5" ht="13.5" customHeight="1" x14ac:dyDescent="0.25">
      <c r="A6518" s="264" t="s">
        <v>35413</v>
      </c>
      <c r="B6518" s="254" t="s">
        <v>35414</v>
      </c>
      <c r="C6518" s="254" t="s">
        <v>35415</v>
      </c>
      <c r="D6518" s="255" t="s">
        <v>18887</v>
      </c>
      <c r="E6518" s="453">
        <v>161</v>
      </c>
    </row>
    <row r="6519" spans="1:5" ht="13.5" customHeight="1" x14ac:dyDescent="0.25">
      <c r="A6519" s="264" t="s">
        <v>35416</v>
      </c>
      <c r="B6519" s="254" t="s">
        <v>35417</v>
      </c>
      <c r="C6519" s="254" t="s">
        <v>35418</v>
      </c>
      <c r="D6519" s="255" t="s">
        <v>18887</v>
      </c>
      <c r="E6519" s="453">
        <v>237</v>
      </c>
    </row>
    <row r="6520" spans="1:5" ht="13.5" customHeight="1" x14ac:dyDescent="0.25">
      <c r="A6520" s="264" t="s">
        <v>35419</v>
      </c>
      <c r="B6520" s="254" t="s">
        <v>35420</v>
      </c>
      <c r="C6520" s="254" t="s">
        <v>35421</v>
      </c>
      <c r="D6520" s="255" t="s">
        <v>18887</v>
      </c>
      <c r="E6520" s="453">
        <v>85</v>
      </c>
    </row>
    <row r="6521" spans="1:5" ht="13.5" customHeight="1" x14ac:dyDescent="0.25">
      <c r="A6521" s="264" t="s">
        <v>35422</v>
      </c>
      <c r="B6521" s="254" t="s">
        <v>35423</v>
      </c>
      <c r="C6521" s="254" t="s">
        <v>35424</v>
      </c>
      <c r="D6521" s="255" t="s">
        <v>18887</v>
      </c>
      <c r="E6521" s="453">
        <v>201</v>
      </c>
    </row>
    <row r="6522" spans="1:5" ht="13.5" customHeight="1" x14ac:dyDescent="0.25">
      <c r="A6522" s="264" t="s">
        <v>35425</v>
      </c>
      <c r="B6522" s="254" t="s">
        <v>35426</v>
      </c>
      <c r="C6522" s="254" t="s">
        <v>35427</v>
      </c>
      <c r="D6522" s="255" t="s">
        <v>18887</v>
      </c>
      <c r="E6522" s="453">
        <v>23499</v>
      </c>
    </row>
    <row r="6523" spans="1:5" ht="13.5" customHeight="1" x14ac:dyDescent="0.25">
      <c r="A6523" s="264" t="s">
        <v>35428</v>
      </c>
      <c r="B6523" s="254" t="s">
        <v>35429</v>
      </c>
      <c r="C6523" s="254" t="s">
        <v>35430</v>
      </c>
      <c r="D6523" s="255" t="s">
        <v>18887</v>
      </c>
      <c r="E6523" s="453">
        <v>433</v>
      </c>
    </row>
    <row r="6524" spans="1:5" ht="13.5" customHeight="1" x14ac:dyDescent="0.25">
      <c r="A6524" s="264" t="s">
        <v>10845</v>
      </c>
      <c r="B6524" s="254" t="s">
        <v>35431</v>
      </c>
      <c r="C6524" s="254" t="s">
        <v>35432</v>
      </c>
      <c r="D6524" s="255" t="s">
        <v>18887</v>
      </c>
      <c r="E6524" s="453">
        <v>88</v>
      </c>
    </row>
    <row r="6525" spans="1:5" ht="13.5" customHeight="1" x14ac:dyDescent="0.25">
      <c r="A6525" s="264" t="s">
        <v>35433</v>
      </c>
      <c r="B6525" s="254" t="s">
        <v>35434</v>
      </c>
      <c r="C6525" s="254" t="s">
        <v>35435</v>
      </c>
      <c r="D6525" s="255" t="s">
        <v>18887</v>
      </c>
      <c r="E6525" s="453">
        <v>5</v>
      </c>
    </row>
    <row r="6526" spans="1:5" ht="13.5" customHeight="1" x14ac:dyDescent="0.25">
      <c r="A6526" s="264" t="s">
        <v>35436</v>
      </c>
      <c r="B6526" s="254" t="s">
        <v>35437</v>
      </c>
      <c r="C6526" s="254" t="s">
        <v>35438</v>
      </c>
      <c r="D6526" s="255" t="s">
        <v>18887</v>
      </c>
      <c r="E6526" s="453">
        <v>39</v>
      </c>
    </row>
    <row r="6527" spans="1:5" ht="13.5" customHeight="1" x14ac:dyDescent="0.25">
      <c r="A6527" s="264" t="s">
        <v>35439</v>
      </c>
      <c r="B6527" s="254" t="s">
        <v>29042</v>
      </c>
      <c r="C6527" s="254" t="s">
        <v>35440</v>
      </c>
      <c r="D6527" s="255" t="s">
        <v>18887</v>
      </c>
      <c r="E6527" s="453">
        <v>7</v>
      </c>
    </row>
    <row r="6528" spans="1:5" ht="13.5" customHeight="1" x14ac:dyDescent="0.25">
      <c r="A6528" s="264" t="s">
        <v>35441</v>
      </c>
      <c r="B6528" s="254" t="s">
        <v>29047</v>
      </c>
      <c r="C6528" s="254" t="s">
        <v>35442</v>
      </c>
      <c r="D6528" s="255" t="s">
        <v>18887</v>
      </c>
      <c r="E6528" s="453">
        <v>6</v>
      </c>
    </row>
    <row r="6529" spans="1:5" ht="13.5" customHeight="1" x14ac:dyDescent="0.25">
      <c r="A6529" s="264" t="s">
        <v>35443</v>
      </c>
      <c r="B6529" s="254" t="s">
        <v>35444</v>
      </c>
      <c r="C6529" s="254" t="s">
        <v>35445</v>
      </c>
      <c r="D6529" s="255" t="s">
        <v>18887</v>
      </c>
      <c r="E6529" s="453">
        <v>45</v>
      </c>
    </row>
    <row r="6530" spans="1:5" ht="13.5" customHeight="1" x14ac:dyDescent="0.25">
      <c r="A6530" s="264" t="s">
        <v>35446</v>
      </c>
      <c r="B6530" s="254" t="s">
        <v>35447</v>
      </c>
      <c r="C6530" s="254" t="s">
        <v>35448</v>
      </c>
      <c r="D6530" s="255" t="s">
        <v>18887</v>
      </c>
      <c r="E6530" s="453">
        <v>40</v>
      </c>
    </row>
    <row r="6531" spans="1:5" ht="13.5" customHeight="1" x14ac:dyDescent="0.25">
      <c r="A6531" s="264" t="s">
        <v>35449</v>
      </c>
      <c r="B6531" s="254" t="s">
        <v>35450</v>
      </c>
      <c r="C6531" s="254" t="s">
        <v>35451</v>
      </c>
      <c r="D6531" s="255" t="s">
        <v>18887</v>
      </c>
      <c r="E6531" s="453">
        <v>9</v>
      </c>
    </row>
    <row r="6532" spans="1:5" ht="13.5" customHeight="1" x14ac:dyDescent="0.25">
      <c r="A6532" s="264" t="s">
        <v>35452</v>
      </c>
      <c r="B6532" s="254" t="s">
        <v>35453</v>
      </c>
      <c r="C6532" s="254" t="s">
        <v>35454</v>
      </c>
      <c r="D6532" s="255" t="s">
        <v>18887</v>
      </c>
      <c r="E6532" s="453">
        <v>351</v>
      </c>
    </row>
    <row r="6533" spans="1:5" ht="13.5" customHeight="1" x14ac:dyDescent="0.25">
      <c r="A6533" s="264" t="s">
        <v>35455</v>
      </c>
      <c r="B6533" s="254" t="s">
        <v>35456</v>
      </c>
      <c r="C6533" s="254" t="s">
        <v>35457</v>
      </c>
      <c r="D6533" s="255" t="s">
        <v>18887</v>
      </c>
      <c r="E6533" s="453">
        <v>362</v>
      </c>
    </row>
    <row r="6534" spans="1:5" ht="13.5" customHeight="1" x14ac:dyDescent="0.25">
      <c r="A6534" s="264" t="s">
        <v>35458</v>
      </c>
      <c r="B6534" s="254" t="s">
        <v>35459</v>
      </c>
      <c r="C6534" s="254" t="s">
        <v>35460</v>
      </c>
      <c r="D6534" s="255" t="s">
        <v>18887</v>
      </c>
      <c r="E6534" s="453">
        <v>1049</v>
      </c>
    </row>
    <row r="6535" spans="1:5" ht="13.5" customHeight="1" x14ac:dyDescent="0.25">
      <c r="A6535" s="264" t="s">
        <v>35461</v>
      </c>
      <c r="B6535" s="254" t="s">
        <v>35462</v>
      </c>
      <c r="C6535" s="254" t="s">
        <v>35463</v>
      </c>
      <c r="D6535" s="255" t="s">
        <v>22795</v>
      </c>
      <c r="E6535" s="453">
        <v>1</v>
      </c>
    </row>
    <row r="6536" spans="1:5" ht="13.5" customHeight="1" x14ac:dyDescent="0.25">
      <c r="A6536" s="264" t="s">
        <v>35464</v>
      </c>
      <c r="B6536" s="254" t="s">
        <v>35465</v>
      </c>
      <c r="C6536" s="254" t="s">
        <v>35466</v>
      </c>
      <c r="D6536" s="255" t="s">
        <v>22795</v>
      </c>
      <c r="E6536" s="453">
        <v>5</v>
      </c>
    </row>
    <row r="6537" spans="1:5" ht="13.5" customHeight="1" x14ac:dyDescent="0.25">
      <c r="A6537" s="264" t="s">
        <v>35467</v>
      </c>
      <c r="B6537" s="254" t="s">
        <v>22874</v>
      </c>
      <c r="C6537" s="254" t="s">
        <v>35468</v>
      </c>
      <c r="D6537" s="255" t="s">
        <v>22795</v>
      </c>
      <c r="E6537" s="453">
        <v>6</v>
      </c>
    </row>
    <row r="6538" spans="1:5" ht="13.5" customHeight="1" x14ac:dyDescent="0.25">
      <c r="A6538" s="264" t="s">
        <v>35469</v>
      </c>
      <c r="B6538" s="254" t="s">
        <v>35470</v>
      </c>
      <c r="C6538" s="254" t="s">
        <v>35471</v>
      </c>
      <c r="D6538" s="255" t="s">
        <v>22795</v>
      </c>
      <c r="E6538" s="453">
        <v>3</v>
      </c>
    </row>
    <row r="6539" spans="1:5" ht="13.5" customHeight="1" x14ac:dyDescent="0.25">
      <c r="A6539" s="264" t="s">
        <v>10963</v>
      </c>
      <c r="B6539" s="254" t="s">
        <v>22874</v>
      </c>
      <c r="C6539" s="254" t="s">
        <v>35472</v>
      </c>
      <c r="D6539" s="255" t="s">
        <v>22795</v>
      </c>
      <c r="E6539" s="453">
        <v>1</v>
      </c>
    </row>
    <row r="6540" spans="1:5" ht="13.5" customHeight="1" x14ac:dyDescent="0.25">
      <c r="A6540" s="264" t="s">
        <v>35473</v>
      </c>
      <c r="B6540" s="254" t="s">
        <v>35474</v>
      </c>
      <c r="C6540" s="254" t="s">
        <v>35475</v>
      </c>
      <c r="D6540" s="255" t="s">
        <v>22795</v>
      </c>
      <c r="E6540" s="453">
        <v>216</v>
      </c>
    </row>
    <row r="6541" spans="1:5" ht="13.5" customHeight="1" x14ac:dyDescent="0.25">
      <c r="A6541" s="264" t="s">
        <v>35476</v>
      </c>
      <c r="B6541" s="254" t="s">
        <v>35474</v>
      </c>
      <c r="C6541" s="254" t="s">
        <v>35477</v>
      </c>
      <c r="D6541" s="255" t="s">
        <v>22795</v>
      </c>
      <c r="E6541" s="453">
        <v>131</v>
      </c>
    </row>
    <row r="6542" spans="1:5" ht="13.5" customHeight="1" x14ac:dyDescent="0.25">
      <c r="A6542" s="264" t="s">
        <v>35478</v>
      </c>
      <c r="B6542" s="254" t="s">
        <v>35474</v>
      </c>
      <c r="C6542" s="254" t="s">
        <v>35479</v>
      </c>
      <c r="D6542" s="255" t="s">
        <v>22795</v>
      </c>
      <c r="E6542" s="453">
        <v>29</v>
      </c>
    </row>
    <row r="6543" spans="1:5" ht="13.5" customHeight="1" x14ac:dyDescent="0.25">
      <c r="A6543" s="264" t="s">
        <v>10966</v>
      </c>
      <c r="B6543" s="254" t="s">
        <v>35474</v>
      </c>
      <c r="C6543" s="254" t="s">
        <v>35480</v>
      </c>
      <c r="D6543" s="255" t="s">
        <v>22795</v>
      </c>
      <c r="E6543" s="453">
        <v>25</v>
      </c>
    </row>
    <row r="6544" spans="1:5" ht="13.5" customHeight="1" x14ac:dyDescent="0.25">
      <c r="A6544" s="264" t="s">
        <v>35481</v>
      </c>
      <c r="B6544" s="254" t="s">
        <v>35482</v>
      </c>
      <c r="C6544" s="254" t="s">
        <v>35483</v>
      </c>
      <c r="D6544" s="255" t="s">
        <v>22795</v>
      </c>
      <c r="E6544" s="453">
        <v>5</v>
      </c>
    </row>
    <row r="6545" spans="1:5" ht="13.5" customHeight="1" x14ac:dyDescent="0.25">
      <c r="A6545" s="264" t="s">
        <v>35484</v>
      </c>
      <c r="B6545" s="254" t="s">
        <v>35485</v>
      </c>
      <c r="C6545" s="254" t="s">
        <v>35486</v>
      </c>
      <c r="D6545" s="255" t="s">
        <v>22795</v>
      </c>
      <c r="E6545" s="453">
        <v>5</v>
      </c>
    </row>
    <row r="6546" spans="1:5" ht="13.5" customHeight="1" x14ac:dyDescent="0.25">
      <c r="A6546" s="264" t="s">
        <v>35487</v>
      </c>
      <c r="B6546" s="254" t="s">
        <v>22837</v>
      </c>
      <c r="C6546" s="254" t="s">
        <v>35488</v>
      </c>
      <c r="D6546" s="255" t="s">
        <v>22795</v>
      </c>
      <c r="E6546" s="453">
        <v>12</v>
      </c>
    </row>
    <row r="6547" spans="1:5" ht="13.5" customHeight="1" x14ac:dyDescent="0.25">
      <c r="A6547" s="264" t="s">
        <v>35489</v>
      </c>
      <c r="B6547" s="254" t="s">
        <v>22837</v>
      </c>
      <c r="C6547" s="254" t="s">
        <v>35490</v>
      </c>
      <c r="D6547" s="255" t="s">
        <v>22795</v>
      </c>
      <c r="E6547" s="453">
        <v>228</v>
      </c>
    </row>
    <row r="6548" spans="1:5" ht="13.5" customHeight="1" x14ac:dyDescent="0.25">
      <c r="A6548" s="264" t="s">
        <v>35491</v>
      </c>
      <c r="B6548" s="254" t="s">
        <v>22837</v>
      </c>
      <c r="C6548" s="254" t="s">
        <v>35492</v>
      </c>
      <c r="D6548" s="255" t="s">
        <v>22795</v>
      </c>
      <c r="E6548" s="453">
        <v>49</v>
      </c>
    </row>
    <row r="6549" spans="1:5" ht="13.5" customHeight="1" x14ac:dyDescent="0.25">
      <c r="A6549" s="264" t="s">
        <v>35493</v>
      </c>
      <c r="B6549" s="254" t="s">
        <v>22837</v>
      </c>
      <c r="C6549" s="254" t="s">
        <v>35494</v>
      </c>
      <c r="D6549" s="255" t="s">
        <v>22795</v>
      </c>
      <c r="E6549" s="453">
        <v>27</v>
      </c>
    </row>
    <row r="6550" spans="1:5" ht="13.5" customHeight="1" x14ac:dyDescent="0.25">
      <c r="A6550" s="264" t="s">
        <v>35495</v>
      </c>
      <c r="B6550" s="254" t="s">
        <v>23104</v>
      </c>
      <c r="C6550" s="254" t="s">
        <v>35496</v>
      </c>
      <c r="D6550" s="255" t="s">
        <v>22795</v>
      </c>
      <c r="E6550" s="453">
        <v>2</v>
      </c>
    </row>
    <row r="6551" spans="1:5" ht="13.5" customHeight="1" x14ac:dyDescent="0.25">
      <c r="A6551" s="264" t="s">
        <v>35497</v>
      </c>
      <c r="B6551" s="254" t="s">
        <v>23101</v>
      </c>
      <c r="C6551" s="254" t="s">
        <v>35498</v>
      </c>
      <c r="D6551" s="255" t="s">
        <v>22795</v>
      </c>
      <c r="E6551" s="453">
        <v>6</v>
      </c>
    </row>
    <row r="6552" spans="1:5" ht="13.5" customHeight="1" x14ac:dyDescent="0.25">
      <c r="A6552" s="264" t="s">
        <v>35499</v>
      </c>
      <c r="B6552" s="254" t="s">
        <v>23098</v>
      </c>
      <c r="C6552" s="254" t="s">
        <v>35500</v>
      </c>
      <c r="D6552" s="255" t="s">
        <v>22795</v>
      </c>
      <c r="E6552" s="453">
        <v>16</v>
      </c>
    </row>
    <row r="6553" spans="1:5" ht="13.5" customHeight="1" x14ac:dyDescent="0.25">
      <c r="A6553" s="264" t="s">
        <v>35501</v>
      </c>
      <c r="B6553" s="254" t="s">
        <v>35502</v>
      </c>
      <c r="C6553" s="254" t="s">
        <v>35503</v>
      </c>
      <c r="D6553" s="255" t="s">
        <v>22795</v>
      </c>
      <c r="E6553" s="453">
        <v>2</v>
      </c>
    </row>
    <row r="6554" spans="1:5" ht="13.5" customHeight="1" x14ac:dyDescent="0.25">
      <c r="A6554" s="264" t="s">
        <v>35504</v>
      </c>
      <c r="B6554" s="254" t="s">
        <v>23101</v>
      </c>
      <c r="C6554" s="254" t="s">
        <v>35505</v>
      </c>
      <c r="D6554" s="255" t="s">
        <v>22795</v>
      </c>
      <c r="E6554" s="453">
        <v>16</v>
      </c>
    </row>
    <row r="6555" spans="1:5" ht="13.5" customHeight="1" x14ac:dyDescent="0.25">
      <c r="A6555" s="264" t="s">
        <v>35506</v>
      </c>
      <c r="B6555" s="254" t="s">
        <v>35507</v>
      </c>
      <c r="C6555" s="254" t="s">
        <v>35508</v>
      </c>
      <c r="D6555" s="255" t="s">
        <v>22795</v>
      </c>
      <c r="E6555" s="453">
        <v>2</v>
      </c>
    </row>
    <row r="6556" spans="1:5" ht="13.5" customHeight="1" x14ac:dyDescent="0.25">
      <c r="A6556" s="264" t="s">
        <v>35509</v>
      </c>
      <c r="B6556" s="254" t="s">
        <v>35510</v>
      </c>
      <c r="C6556" s="254" t="s">
        <v>35511</v>
      </c>
      <c r="D6556" s="255" t="s">
        <v>22795</v>
      </c>
      <c r="E6556" s="453">
        <v>3</v>
      </c>
    </row>
    <row r="6557" spans="1:5" ht="13.5" customHeight="1" x14ac:dyDescent="0.25">
      <c r="A6557" s="264" t="s">
        <v>35512</v>
      </c>
      <c r="B6557" s="254" t="s">
        <v>35507</v>
      </c>
      <c r="C6557" s="254" t="s">
        <v>35513</v>
      </c>
      <c r="D6557" s="255" t="s">
        <v>22795</v>
      </c>
      <c r="E6557" s="453">
        <v>2</v>
      </c>
    </row>
    <row r="6558" spans="1:5" ht="13.5" customHeight="1" x14ac:dyDescent="0.25">
      <c r="A6558" s="264" t="s">
        <v>35514</v>
      </c>
      <c r="B6558" s="254" t="s">
        <v>23101</v>
      </c>
      <c r="C6558" s="254" t="s">
        <v>35515</v>
      </c>
      <c r="D6558" s="255" t="s">
        <v>22795</v>
      </c>
      <c r="E6558" s="453">
        <v>15</v>
      </c>
    </row>
    <row r="6559" spans="1:5" ht="13.5" customHeight="1" x14ac:dyDescent="0.25">
      <c r="A6559" s="264" t="s">
        <v>1040</v>
      </c>
      <c r="B6559" s="254" t="s">
        <v>22837</v>
      </c>
      <c r="C6559" s="254" t="s">
        <v>35516</v>
      </c>
      <c r="D6559" s="255" t="s">
        <v>22795</v>
      </c>
      <c r="E6559" s="453">
        <v>42</v>
      </c>
    </row>
    <row r="6560" spans="1:5" ht="13.5" customHeight="1" x14ac:dyDescent="0.25">
      <c r="A6560" s="264" t="s">
        <v>35517</v>
      </c>
      <c r="B6560" s="254" t="s">
        <v>22837</v>
      </c>
      <c r="C6560" s="254" t="s">
        <v>35518</v>
      </c>
      <c r="D6560" s="255" t="s">
        <v>22795</v>
      </c>
      <c r="E6560" s="453">
        <v>10</v>
      </c>
    </row>
    <row r="6561" spans="1:5" ht="13.5" customHeight="1" x14ac:dyDescent="0.25">
      <c r="A6561" s="264" t="s">
        <v>35519</v>
      </c>
      <c r="B6561" s="254" t="s">
        <v>22837</v>
      </c>
      <c r="C6561" s="254" t="s">
        <v>35520</v>
      </c>
      <c r="D6561" s="255" t="s">
        <v>22795</v>
      </c>
      <c r="E6561" s="453">
        <v>217</v>
      </c>
    </row>
    <row r="6562" spans="1:5" ht="13.5" customHeight="1" x14ac:dyDescent="0.25">
      <c r="A6562" s="264" t="s">
        <v>35521</v>
      </c>
      <c r="B6562" s="254" t="s">
        <v>23104</v>
      </c>
      <c r="C6562" s="254" t="s">
        <v>35522</v>
      </c>
      <c r="D6562" s="255" t="s">
        <v>22795</v>
      </c>
      <c r="E6562" s="453">
        <v>3</v>
      </c>
    </row>
    <row r="6563" spans="1:5" ht="13.5" customHeight="1" x14ac:dyDescent="0.25">
      <c r="A6563" s="264" t="s">
        <v>17630</v>
      </c>
      <c r="B6563" s="254" t="s">
        <v>23101</v>
      </c>
      <c r="C6563" s="254" t="s">
        <v>35523</v>
      </c>
      <c r="D6563" s="255" t="s">
        <v>22795</v>
      </c>
      <c r="E6563" s="453">
        <v>16</v>
      </c>
    </row>
    <row r="6564" spans="1:5" ht="13.5" customHeight="1" x14ac:dyDescent="0.25">
      <c r="A6564" s="264" t="s">
        <v>35524</v>
      </c>
      <c r="B6564" s="254" t="s">
        <v>23101</v>
      </c>
      <c r="C6564" s="254" t="s">
        <v>35525</v>
      </c>
      <c r="D6564" s="255" t="s">
        <v>22795</v>
      </c>
      <c r="E6564" s="453">
        <v>1</v>
      </c>
    </row>
    <row r="6565" spans="1:5" ht="13.5" customHeight="1" x14ac:dyDescent="0.25">
      <c r="A6565" s="264" t="s">
        <v>35526</v>
      </c>
      <c r="B6565" s="254" t="s">
        <v>35527</v>
      </c>
      <c r="C6565" s="254" t="s">
        <v>35528</v>
      </c>
      <c r="D6565" s="255" t="s">
        <v>22795</v>
      </c>
      <c r="E6565" s="453">
        <v>2</v>
      </c>
    </row>
    <row r="6566" spans="1:5" ht="13.5" customHeight="1" x14ac:dyDescent="0.25">
      <c r="A6566" s="264" t="s">
        <v>35529</v>
      </c>
      <c r="B6566" s="254" t="s">
        <v>35530</v>
      </c>
      <c r="C6566" s="254" t="s">
        <v>35531</v>
      </c>
      <c r="D6566" s="255" t="s">
        <v>22795</v>
      </c>
      <c r="E6566" s="453">
        <v>8</v>
      </c>
    </row>
    <row r="6567" spans="1:5" ht="13.5" customHeight="1" x14ac:dyDescent="0.25">
      <c r="A6567" s="264" t="s">
        <v>35532</v>
      </c>
      <c r="B6567" s="254" t="s">
        <v>35530</v>
      </c>
      <c r="C6567" s="254" t="s">
        <v>35533</v>
      </c>
      <c r="D6567" s="255" t="s">
        <v>22795</v>
      </c>
      <c r="E6567" s="453">
        <v>16</v>
      </c>
    </row>
    <row r="6568" spans="1:5" ht="13.5" customHeight="1" x14ac:dyDescent="0.25">
      <c r="A6568" s="264" t="s">
        <v>35534</v>
      </c>
      <c r="B6568" s="254" t="s">
        <v>35535</v>
      </c>
      <c r="C6568" s="254" t="s">
        <v>35536</v>
      </c>
      <c r="D6568" s="255" t="s">
        <v>22795</v>
      </c>
      <c r="E6568" s="453">
        <v>10</v>
      </c>
    </row>
    <row r="6569" spans="1:5" ht="13.5" customHeight="1" x14ac:dyDescent="0.25">
      <c r="A6569" s="264" t="s">
        <v>35537</v>
      </c>
      <c r="B6569" s="254" t="s">
        <v>35538</v>
      </c>
      <c r="C6569" s="254" t="s">
        <v>35539</v>
      </c>
      <c r="D6569" s="255" t="s">
        <v>22795</v>
      </c>
      <c r="E6569" s="453">
        <v>1</v>
      </c>
    </row>
    <row r="6570" spans="1:5" ht="13.5" customHeight="1" x14ac:dyDescent="0.25">
      <c r="A6570" s="264" t="s">
        <v>35540</v>
      </c>
      <c r="B6570" s="254" t="s">
        <v>23101</v>
      </c>
      <c r="C6570" s="254" t="s">
        <v>35541</v>
      </c>
      <c r="D6570" s="255" t="s">
        <v>22795</v>
      </c>
      <c r="E6570" s="453">
        <v>9</v>
      </c>
    </row>
    <row r="6571" spans="1:5" ht="13.5" customHeight="1" x14ac:dyDescent="0.25">
      <c r="A6571" s="264" t="s">
        <v>10969</v>
      </c>
      <c r="B6571" s="254" t="s">
        <v>35542</v>
      </c>
      <c r="C6571" s="254" t="s">
        <v>35543</v>
      </c>
      <c r="D6571" s="255" t="s">
        <v>22795</v>
      </c>
      <c r="E6571" s="453">
        <v>3</v>
      </c>
    </row>
    <row r="6572" spans="1:5" ht="13.5" customHeight="1" x14ac:dyDescent="0.25">
      <c r="A6572" s="264" t="s">
        <v>35544</v>
      </c>
      <c r="B6572" s="254" t="s">
        <v>35527</v>
      </c>
      <c r="C6572" s="254" t="s">
        <v>35545</v>
      </c>
      <c r="D6572" s="255" t="s">
        <v>22795</v>
      </c>
      <c r="E6572" s="453">
        <v>5</v>
      </c>
    </row>
    <row r="6573" spans="1:5" ht="13.5" customHeight="1" x14ac:dyDescent="0.25">
      <c r="A6573" s="264" t="s">
        <v>35546</v>
      </c>
      <c r="B6573" s="254" t="s">
        <v>35547</v>
      </c>
      <c r="C6573" s="254" t="s">
        <v>35548</v>
      </c>
      <c r="D6573" s="255" t="s">
        <v>22795</v>
      </c>
      <c r="E6573" s="453">
        <v>189</v>
      </c>
    </row>
    <row r="6574" spans="1:5" ht="13.5" customHeight="1" x14ac:dyDescent="0.25">
      <c r="A6574" s="264" t="s">
        <v>35549</v>
      </c>
      <c r="B6574" s="254" t="s">
        <v>23101</v>
      </c>
      <c r="C6574" s="254" t="s">
        <v>35550</v>
      </c>
      <c r="D6574" s="255" t="s">
        <v>22795</v>
      </c>
      <c r="E6574" s="453">
        <v>1</v>
      </c>
    </row>
    <row r="6575" spans="1:5" ht="13.5" customHeight="1" x14ac:dyDescent="0.25">
      <c r="A6575" s="264" t="s">
        <v>35551</v>
      </c>
      <c r="B6575" s="254" t="s">
        <v>22837</v>
      </c>
      <c r="C6575" s="254" t="s">
        <v>35552</v>
      </c>
      <c r="D6575" s="255" t="s">
        <v>22795</v>
      </c>
      <c r="E6575" s="453">
        <v>1</v>
      </c>
    </row>
    <row r="6576" spans="1:5" ht="13.5" customHeight="1" x14ac:dyDescent="0.25">
      <c r="A6576" s="264" t="s">
        <v>35553</v>
      </c>
      <c r="B6576" s="254" t="s">
        <v>22866</v>
      </c>
      <c r="C6576" s="254" t="s">
        <v>35554</v>
      </c>
      <c r="D6576" s="255" t="s">
        <v>22795</v>
      </c>
      <c r="E6576" s="453">
        <v>3</v>
      </c>
    </row>
    <row r="6577" spans="1:5" ht="13.5" customHeight="1" x14ac:dyDescent="0.25">
      <c r="A6577" s="264" t="s">
        <v>35555</v>
      </c>
      <c r="B6577" s="254" t="s">
        <v>22866</v>
      </c>
      <c r="C6577" s="254" t="s">
        <v>35556</v>
      </c>
      <c r="D6577" s="255" t="s">
        <v>22795</v>
      </c>
      <c r="E6577" s="453">
        <v>7</v>
      </c>
    </row>
    <row r="6578" spans="1:5" ht="13.5" customHeight="1" x14ac:dyDescent="0.25">
      <c r="A6578" s="264" t="s">
        <v>35557</v>
      </c>
      <c r="B6578" s="254" t="s">
        <v>35465</v>
      </c>
      <c r="C6578" s="254" t="s">
        <v>35558</v>
      </c>
      <c r="D6578" s="255" t="s">
        <v>22795</v>
      </c>
      <c r="E6578" s="453">
        <v>32</v>
      </c>
    </row>
    <row r="6579" spans="1:5" ht="13.5" customHeight="1" x14ac:dyDescent="0.25">
      <c r="A6579" s="264" t="s">
        <v>35559</v>
      </c>
      <c r="B6579" s="254" t="s">
        <v>35465</v>
      </c>
      <c r="C6579" s="254" t="s">
        <v>35560</v>
      </c>
      <c r="D6579" s="255" t="s">
        <v>22795</v>
      </c>
      <c r="E6579" s="453">
        <v>1</v>
      </c>
    </row>
    <row r="6580" spans="1:5" ht="13.5" customHeight="1" x14ac:dyDescent="0.25">
      <c r="A6580" s="264" t="s">
        <v>35561</v>
      </c>
      <c r="B6580" s="254" t="s">
        <v>35465</v>
      </c>
      <c r="C6580" s="254" t="s">
        <v>35562</v>
      </c>
      <c r="D6580" s="255" t="s">
        <v>22795</v>
      </c>
      <c r="E6580" s="453">
        <v>33</v>
      </c>
    </row>
    <row r="6581" spans="1:5" ht="13.5" customHeight="1" x14ac:dyDescent="0.25">
      <c r="A6581" s="264" t="s">
        <v>35563</v>
      </c>
      <c r="B6581" s="254" t="s">
        <v>22866</v>
      </c>
      <c r="C6581" s="254" t="s">
        <v>35564</v>
      </c>
      <c r="D6581" s="255" t="s">
        <v>22795</v>
      </c>
      <c r="E6581" s="453">
        <v>3</v>
      </c>
    </row>
    <row r="6582" spans="1:5" ht="13.5" customHeight="1" x14ac:dyDescent="0.25">
      <c r="A6582" s="264" t="s">
        <v>35565</v>
      </c>
      <c r="B6582" s="254" t="s">
        <v>22874</v>
      </c>
      <c r="C6582" s="254" t="s">
        <v>35566</v>
      </c>
      <c r="D6582" s="255" t="s">
        <v>22795</v>
      </c>
      <c r="E6582" s="453">
        <v>20</v>
      </c>
    </row>
    <row r="6583" spans="1:5" ht="13.5" customHeight="1" x14ac:dyDescent="0.25">
      <c r="A6583" s="264" t="s">
        <v>35567</v>
      </c>
      <c r="B6583" s="254" t="s">
        <v>23064</v>
      </c>
      <c r="C6583" s="254" t="s">
        <v>35568</v>
      </c>
      <c r="D6583" s="255" t="s">
        <v>22795</v>
      </c>
      <c r="E6583" s="453">
        <v>8</v>
      </c>
    </row>
    <row r="6584" spans="1:5" ht="13.5" customHeight="1" x14ac:dyDescent="0.25">
      <c r="A6584" s="264" t="s">
        <v>35569</v>
      </c>
      <c r="B6584" s="254" t="s">
        <v>22874</v>
      </c>
      <c r="C6584" s="254" t="s">
        <v>35570</v>
      </c>
      <c r="D6584" s="255" t="s">
        <v>22795</v>
      </c>
      <c r="E6584" s="453">
        <v>15</v>
      </c>
    </row>
    <row r="6585" spans="1:5" ht="13.5" customHeight="1" x14ac:dyDescent="0.25">
      <c r="A6585" s="264" t="s">
        <v>35571</v>
      </c>
      <c r="B6585" s="254" t="s">
        <v>23064</v>
      </c>
      <c r="C6585" s="254" t="s">
        <v>35572</v>
      </c>
      <c r="D6585" s="255" t="s">
        <v>22795</v>
      </c>
      <c r="E6585" s="453">
        <v>31</v>
      </c>
    </row>
    <row r="6586" spans="1:5" ht="13.5" customHeight="1" x14ac:dyDescent="0.25">
      <c r="A6586" s="264" t="s">
        <v>35573</v>
      </c>
      <c r="B6586" s="254" t="s">
        <v>35574</v>
      </c>
      <c r="C6586" s="254" t="s">
        <v>35575</v>
      </c>
      <c r="D6586" s="255" t="s">
        <v>19070</v>
      </c>
      <c r="E6586" s="453">
        <v>3</v>
      </c>
    </row>
    <row r="6587" spans="1:5" ht="13.5" customHeight="1" x14ac:dyDescent="0.25">
      <c r="A6587" s="264" t="s">
        <v>35576</v>
      </c>
      <c r="B6587" s="254" t="s">
        <v>35577</v>
      </c>
      <c r="C6587" s="254" t="s">
        <v>35578</v>
      </c>
      <c r="D6587" s="255" t="s">
        <v>19070</v>
      </c>
      <c r="E6587" s="453">
        <v>274</v>
      </c>
    </row>
    <row r="6588" spans="1:5" ht="13.5" customHeight="1" x14ac:dyDescent="0.25">
      <c r="A6588" s="264" t="s">
        <v>35579</v>
      </c>
      <c r="B6588" s="254" t="s">
        <v>35577</v>
      </c>
      <c r="C6588" s="254" t="s">
        <v>35580</v>
      </c>
      <c r="D6588" s="255" t="s">
        <v>19070</v>
      </c>
      <c r="E6588" s="453">
        <v>196</v>
      </c>
    </row>
    <row r="6589" spans="1:5" ht="13.5" customHeight="1" x14ac:dyDescent="0.25">
      <c r="A6589" s="264" t="s">
        <v>35581</v>
      </c>
      <c r="B6589" s="254" t="s">
        <v>35582</v>
      </c>
      <c r="C6589" s="254" t="s">
        <v>35583</v>
      </c>
      <c r="D6589" s="255" t="s">
        <v>19070</v>
      </c>
      <c r="E6589" s="453">
        <v>76</v>
      </c>
    </row>
    <row r="6590" spans="1:5" ht="13.5" customHeight="1" x14ac:dyDescent="0.25">
      <c r="A6590" s="264" t="s">
        <v>35584</v>
      </c>
      <c r="B6590" s="254" t="s">
        <v>35582</v>
      </c>
      <c r="C6590" s="254" t="s">
        <v>35585</v>
      </c>
      <c r="D6590" s="255" t="s">
        <v>19070</v>
      </c>
      <c r="E6590" s="453">
        <v>126</v>
      </c>
    </row>
    <row r="6591" spans="1:5" ht="13.5" customHeight="1" x14ac:dyDescent="0.25">
      <c r="A6591" s="264" t="s">
        <v>35586</v>
      </c>
      <c r="B6591" s="254" t="s">
        <v>35582</v>
      </c>
      <c r="C6591" s="254" t="s">
        <v>35587</v>
      </c>
      <c r="D6591" s="255" t="s">
        <v>19070</v>
      </c>
      <c r="E6591" s="453">
        <v>294</v>
      </c>
    </row>
    <row r="6592" spans="1:5" ht="13.5" customHeight="1" x14ac:dyDescent="0.25">
      <c r="A6592" s="264" t="s">
        <v>35588</v>
      </c>
      <c r="B6592" s="254" t="s">
        <v>35589</v>
      </c>
      <c r="C6592" s="254" t="s">
        <v>35590</v>
      </c>
      <c r="D6592" s="255" t="s">
        <v>19070</v>
      </c>
      <c r="E6592" s="453">
        <v>94</v>
      </c>
    </row>
    <row r="6593" spans="1:5" ht="13.5" customHeight="1" x14ac:dyDescent="0.25">
      <c r="A6593" s="264" t="s">
        <v>35591</v>
      </c>
      <c r="B6593" s="254" t="s">
        <v>35589</v>
      </c>
      <c r="C6593" s="254" t="s">
        <v>35592</v>
      </c>
      <c r="D6593" s="255" t="s">
        <v>19070</v>
      </c>
      <c r="E6593" s="453">
        <v>221</v>
      </c>
    </row>
    <row r="6594" spans="1:5" ht="13.5" customHeight="1" x14ac:dyDescent="0.25">
      <c r="A6594" s="264" t="s">
        <v>35593</v>
      </c>
      <c r="B6594" s="254" t="s">
        <v>35594</v>
      </c>
      <c r="C6594" s="254" t="s">
        <v>35595</v>
      </c>
      <c r="D6594" s="255" t="s">
        <v>19070</v>
      </c>
      <c r="E6594" s="453">
        <v>27</v>
      </c>
    </row>
    <row r="6595" spans="1:5" ht="13.5" customHeight="1" x14ac:dyDescent="0.25">
      <c r="A6595" s="264" t="s">
        <v>11024</v>
      </c>
      <c r="B6595" s="254" t="s">
        <v>35594</v>
      </c>
      <c r="C6595" s="254" t="s">
        <v>35596</v>
      </c>
      <c r="D6595" s="255" t="s">
        <v>19070</v>
      </c>
      <c r="E6595" s="453">
        <v>85</v>
      </c>
    </row>
    <row r="6596" spans="1:5" ht="13.5" customHeight="1" x14ac:dyDescent="0.25">
      <c r="A6596" s="264" t="s">
        <v>35597</v>
      </c>
      <c r="B6596" s="254" t="s">
        <v>35594</v>
      </c>
      <c r="C6596" s="254" t="s">
        <v>35598</v>
      </c>
      <c r="D6596" s="255" t="s">
        <v>19070</v>
      </c>
      <c r="E6596" s="453">
        <v>66</v>
      </c>
    </row>
    <row r="6597" spans="1:5" ht="13.5" customHeight="1" x14ac:dyDescent="0.25">
      <c r="A6597" s="264" t="s">
        <v>35599</v>
      </c>
      <c r="B6597" s="254" t="s">
        <v>35594</v>
      </c>
      <c r="C6597" s="254" t="s">
        <v>35600</v>
      </c>
      <c r="D6597" s="255" t="s">
        <v>19070</v>
      </c>
      <c r="E6597" s="453">
        <v>81</v>
      </c>
    </row>
    <row r="6598" spans="1:5" ht="13.5" customHeight="1" x14ac:dyDescent="0.25">
      <c r="A6598" s="264" t="s">
        <v>35601</v>
      </c>
      <c r="B6598" s="254" t="s">
        <v>35594</v>
      </c>
      <c r="C6598" s="254" t="s">
        <v>35602</v>
      </c>
      <c r="D6598" s="255" t="s">
        <v>19070</v>
      </c>
      <c r="E6598" s="453">
        <v>66</v>
      </c>
    </row>
    <row r="6599" spans="1:5" ht="13.5" customHeight="1" x14ac:dyDescent="0.25">
      <c r="A6599" s="264" t="s">
        <v>35603</v>
      </c>
      <c r="B6599" s="254" t="s">
        <v>35604</v>
      </c>
      <c r="C6599" s="254" t="s">
        <v>35605</v>
      </c>
      <c r="D6599" s="255" t="s">
        <v>19070</v>
      </c>
      <c r="E6599" s="453">
        <v>184</v>
      </c>
    </row>
    <row r="6600" spans="1:5" ht="13.5" customHeight="1" x14ac:dyDescent="0.25">
      <c r="A6600" s="264" t="s">
        <v>35606</v>
      </c>
      <c r="B6600" s="254" t="s">
        <v>35607</v>
      </c>
      <c r="C6600" s="254" t="s">
        <v>35608</v>
      </c>
      <c r="D6600" s="255" t="s">
        <v>19070</v>
      </c>
      <c r="E6600" s="453">
        <v>424</v>
      </c>
    </row>
    <row r="6601" spans="1:5" ht="13.5" customHeight="1" x14ac:dyDescent="0.25">
      <c r="A6601" s="264" t="s">
        <v>35609</v>
      </c>
      <c r="B6601" s="254" t="s">
        <v>35610</v>
      </c>
      <c r="C6601" s="254" t="s">
        <v>35611</v>
      </c>
      <c r="D6601" s="255" t="s">
        <v>19070</v>
      </c>
      <c r="E6601" s="453">
        <v>20</v>
      </c>
    </row>
    <row r="6602" spans="1:5" ht="13.5" customHeight="1" x14ac:dyDescent="0.25">
      <c r="A6602" s="264" t="s">
        <v>35612</v>
      </c>
      <c r="B6602" s="254" t="s">
        <v>35610</v>
      </c>
      <c r="C6602" s="254" t="s">
        <v>35613</v>
      </c>
      <c r="D6602" s="255" t="s">
        <v>19070</v>
      </c>
      <c r="E6602" s="453">
        <v>8</v>
      </c>
    </row>
    <row r="6603" spans="1:5" ht="13.5" customHeight="1" x14ac:dyDescent="0.25">
      <c r="A6603" s="264" t="s">
        <v>35614</v>
      </c>
      <c r="B6603" s="254" t="s">
        <v>35615</v>
      </c>
      <c r="C6603" s="254" t="s">
        <v>35616</v>
      </c>
      <c r="D6603" s="255" t="s">
        <v>18915</v>
      </c>
      <c r="E6603" s="453">
        <v>383</v>
      </c>
    </row>
    <row r="6604" spans="1:5" ht="13.5" customHeight="1" x14ac:dyDescent="0.25">
      <c r="A6604" s="264" t="s">
        <v>35617</v>
      </c>
      <c r="B6604" s="254" t="s">
        <v>35615</v>
      </c>
      <c r="C6604" s="254" t="s">
        <v>35618</v>
      </c>
      <c r="D6604" s="255" t="s">
        <v>18915</v>
      </c>
      <c r="E6604" s="453">
        <v>687</v>
      </c>
    </row>
    <row r="6605" spans="1:5" ht="13.5" customHeight="1" x14ac:dyDescent="0.25">
      <c r="A6605" s="264" t="s">
        <v>35619</v>
      </c>
      <c r="B6605" s="254" t="s">
        <v>35615</v>
      </c>
      <c r="C6605" s="254" t="s">
        <v>35620</v>
      </c>
      <c r="D6605" s="255" t="s">
        <v>18915</v>
      </c>
      <c r="E6605" s="453">
        <v>668</v>
      </c>
    </row>
    <row r="6606" spans="1:5" ht="13.5" customHeight="1" x14ac:dyDescent="0.25">
      <c r="A6606" s="264" t="s">
        <v>35621</v>
      </c>
      <c r="B6606" s="254" t="s">
        <v>35622</v>
      </c>
      <c r="C6606" s="254" t="s">
        <v>35623</v>
      </c>
      <c r="D6606" s="255" t="s">
        <v>18915</v>
      </c>
      <c r="E6606" s="453">
        <v>12</v>
      </c>
    </row>
    <row r="6607" spans="1:5" ht="13.5" customHeight="1" x14ac:dyDescent="0.25">
      <c r="A6607" s="264" t="s">
        <v>11026</v>
      </c>
      <c r="B6607" s="254" t="s">
        <v>35622</v>
      </c>
      <c r="C6607" s="254" t="s">
        <v>35624</v>
      </c>
      <c r="D6607" s="255" t="s">
        <v>18915</v>
      </c>
      <c r="E6607" s="453">
        <v>3</v>
      </c>
    </row>
    <row r="6608" spans="1:5" ht="13.5" customHeight="1" x14ac:dyDescent="0.25">
      <c r="A6608" s="264" t="s">
        <v>35625</v>
      </c>
      <c r="B6608" s="254" t="s">
        <v>35626</v>
      </c>
      <c r="C6608" s="254" t="s">
        <v>35627</v>
      </c>
      <c r="D6608" s="255" t="s">
        <v>18915</v>
      </c>
      <c r="E6608" s="453">
        <v>6</v>
      </c>
    </row>
    <row r="6609" spans="1:5" ht="13.5" customHeight="1" x14ac:dyDescent="0.25">
      <c r="A6609" s="264" t="s">
        <v>35628</v>
      </c>
      <c r="B6609" s="254" t="s">
        <v>35629</v>
      </c>
      <c r="C6609" s="254" t="s">
        <v>35630</v>
      </c>
      <c r="D6609" s="255" t="s">
        <v>18879</v>
      </c>
      <c r="E6609" s="453">
        <v>55</v>
      </c>
    </row>
    <row r="6610" spans="1:5" ht="13.5" customHeight="1" x14ac:dyDescent="0.25">
      <c r="A6610" s="264" t="s">
        <v>35631</v>
      </c>
      <c r="B6610" s="254" t="s">
        <v>31990</v>
      </c>
      <c r="C6610" s="254" t="s">
        <v>35632</v>
      </c>
      <c r="D6610" s="255" t="s">
        <v>18879</v>
      </c>
      <c r="E6610" s="453">
        <v>1</v>
      </c>
    </row>
    <row r="6611" spans="1:5" ht="13.5" customHeight="1" x14ac:dyDescent="0.25">
      <c r="A6611" s="264" t="s">
        <v>35633</v>
      </c>
      <c r="B6611" s="254" t="s">
        <v>31990</v>
      </c>
      <c r="C6611" s="254" t="s">
        <v>35634</v>
      </c>
      <c r="D6611" s="255" t="s">
        <v>18879</v>
      </c>
      <c r="E6611" s="453">
        <v>2</v>
      </c>
    </row>
    <row r="6612" spans="1:5" ht="13.5" customHeight="1" x14ac:dyDescent="0.25">
      <c r="A6612" s="264" t="s">
        <v>35635</v>
      </c>
      <c r="B6612" s="254" t="s">
        <v>31990</v>
      </c>
      <c r="C6612" s="254" t="s">
        <v>35636</v>
      </c>
      <c r="D6612" s="255" t="s">
        <v>18879</v>
      </c>
      <c r="E6612" s="453">
        <v>1</v>
      </c>
    </row>
    <row r="6613" spans="1:5" ht="13.5" customHeight="1" x14ac:dyDescent="0.25">
      <c r="A6613" s="264" t="s">
        <v>35637</v>
      </c>
      <c r="B6613" s="254" t="s">
        <v>31990</v>
      </c>
      <c r="C6613" s="254" t="s">
        <v>35638</v>
      </c>
      <c r="D6613" s="255" t="s">
        <v>18879</v>
      </c>
      <c r="E6613" s="453">
        <v>1</v>
      </c>
    </row>
    <row r="6614" spans="1:5" ht="13.5" customHeight="1" x14ac:dyDescent="0.25">
      <c r="A6614" s="264" t="s">
        <v>35639</v>
      </c>
      <c r="B6614" s="254" t="s">
        <v>31990</v>
      </c>
      <c r="C6614" s="254" t="s">
        <v>35640</v>
      </c>
      <c r="D6614" s="255" t="s">
        <v>18879</v>
      </c>
      <c r="E6614" s="453">
        <v>4</v>
      </c>
    </row>
    <row r="6615" spans="1:5" ht="13.5" customHeight="1" x14ac:dyDescent="0.25">
      <c r="A6615" s="264" t="s">
        <v>35641</v>
      </c>
      <c r="B6615" s="254" t="s">
        <v>31990</v>
      </c>
      <c r="C6615" s="254" t="s">
        <v>35642</v>
      </c>
      <c r="D6615" s="255" t="s">
        <v>18879</v>
      </c>
      <c r="E6615" s="453">
        <v>75</v>
      </c>
    </row>
    <row r="6616" spans="1:5" ht="13.5" customHeight="1" x14ac:dyDescent="0.25">
      <c r="A6616" s="264" t="s">
        <v>35643</v>
      </c>
      <c r="B6616" s="254" t="s">
        <v>31990</v>
      </c>
      <c r="C6616" s="254" t="s">
        <v>35644</v>
      </c>
      <c r="D6616" s="255" t="s">
        <v>18879</v>
      </c>
      <c r="E6616" s="453">
        <v>1</v>
      </c>
    </row>
    <row r="6617" spans="1:5" ht="13.5" customHeight="1" x14ac:dyDescent="0.25">
      <c r="A6617" s="264" t="s">
        <v>35645</v>
      </c>
      <c r="B6617" s="254" t="s">
        <v>31990</v>
      </c>
      <c r="C6617" s="254" t="s">
        <v>35646</v>
      </c>
      <c r="D6617" s="255" t="s">
        <v>18879</v>
      </c>
      <c r="E6617" s="453">
        <v>17</v>
      </c>
    </row>
    <row r="6618" spans="1:5" ht="13.5" customHeight="1" x14ac:dyDescent="0.25">
      <c r="A6618" s="264" t="s">
        <v>35647</v>
      </c>
      <c r="B6618" s="254" t="s">
        <v>35648</v>
      </c>
      <c r="C6618" s="254" t="s">
        <v>35649</v>
      </c>
      <c r="D6618" s="255" t="s">
        <v>18915</v>
      </c>
      <c r="E6618" s="453">
        <v>111</v>
      </c>
    </row>
    <row r="6619" spans="1:5" ht="13.5" customHeight="1" x14ac:dyDescent="0.25">
      <c r="A6619" s="264" t="s">
        <v>35650</v>
      </c>
      <c r="B6619" s="254" t="s">
        <v>35651</v>
      </c>
      <c r="C6619" s="254" t="s">
        <v>35652</v>
      </c>
      <c r="D6619" s="255" t="s">
        <v>18915</v>
      </c>
      <c r="E6619" s="453">
        <v>98</v>
      </c>
    </row>
    <row r="6620" spans="1:5" ht="13.5" customHeight="1" x14ac:dyDescent="0.25">
      <c r="A6620" s="264" t="s">
        <v>35653</v>
      </c>
      <c r="B6620" s="254" t="s">
        <v>35654</v>
      </c>
      <c r="C6620" s="254" t="s">
        <v>35655</v>
      </c>
      <c r="D6620" s="255" t="s">
        <v>18915</v>
      </c>
      <c r="E6620" s="453">
        <v>2498</v>
      </c>
    </row>
    <row r="6621" spans="1:5" ht="13.5" customHeight="1" x14ac:dyDescent="0.25">
      <c r="A6621" s="264" t="s">
        <v>35656</v>
      </c>
      <c r="B6621" s="254" t="s">
        <v>35657</v>
      </c>
      <c r="C6621" s="254" t="s">
        <v>35658</v>
      </c>
      <c r="D6621" s="255" t="s">
        <v>18915</v>
      </c>
      <c r="E6621" s="453">
        <v>1</v>
      </c>
    </row>
    <row r="6622" spans="1:5" ht="13.5" customHeight="1" x14ac:dyDescent="0.25">
      <c r="A6622" s="264" t="s">
        <v>35659</v>
      </c>
      <c r="B6622" s="254" t="s">
        <v>35660</v>
      </c>
      <c r="C6622" s="254" t="s">
        <v>35661</v>
      </c>
      <c r="D6622" s="255" t="s">
        <v>18915</v>
      </c>
      <c r="E6622" s="453">
        <v>2056</v>
      </c>
    </row>
    <row r="6623" spans="1:5" ht="13.5" customHeight="1" x14ac:dyDescent="0.25">
      <c r="A6623" s="264" t="s">
        <v>35662</v>
      </c>
      <c r="B6623" s="254" t="s">
        <v>35663</v>
      </c>
      <c r="C6623" s="254" t="s">
        <v>35664</v>
      </c>
      <c r="D6623" s="255" t="s">
        <v>18915</v>
      </c>
      <c r="E6623" s="453">
        <v>1045</v>
      </c>
    </row>
    <row r="6624" spans="1:5" ht="13.5" customHeight="1" x14ac:dyDescent="0.25">
      <c r="A6624" s="264" t="s">
        <v>35665</v>
      </c>
      <c r="B6624" s="254" t="s">
        <v>35666</v>
      </c>
      <c r="C6624" s="254" t="s">
        <v>35667</v>
      </c>
      <c r="D6624" s="255" t="s">
        <v>18915</v>
      </c>
      <c r="E6624" s="453">
        <v>855</v>
      </c>
    </row>
    <row r="6625" spans="1:5" ht="13.5" customHeight="1" x14ac:dyDescent="0.25">
      <c r="A6625" s="264" t="s">
        <v>35668</v>
      </c>
      <c r="B6625" s="254" t="s">
        <v>35669</v>
      </c>
      <c r="C6625" s="254" t="s">
        <v>35670</v>
      </c>
      <c r="D6625" s="255" t="s">
        <v>18915</v>
      </c>
      <c r="E6625" s="453">
        <v>9</v>
      </c>
    </row>
    <row r="6626" spans="1:5" ht="13.5" customHeight="1" x14ac:dyDescent="0.25">
      <c r="A6626" s="264" t="s">
        <v>35671</v>
      </c>
      <c r="B6626" s="254" t="s">
        <v>35672</v>
      </c>
      <c r="C6626" s="254" t="s">
        <v>35673</v>
      </c>
      <c r="D6626" s="255" t="s">
        <v>18915</v>
      </c>
      <c r="E6626" s="453">
        <v>204</v>
      </c>
    </row>
    <row r="6627" spans="1:5" ht="13.5" customHeight="1" x14ac:dyDescent="0.25">
      <c r="A6627" s="264" t="s">
        <v>35674</v>
      </c>
      <c r="B6627" s="254" t="s">
        <v>35675</v>
      </c>
      <c r="C6627" s="254" t="s">
        <v>35676</v>
      </c>
      <c r="D6627" s="255" t="s">
        <v>18915</v>
      </c>
      <c r="E6627" s="453">
        <v>104</v>
      </c>
    </row>
    <row r="6628" spans="1:5" ht="13.5" customHeight="1" x14ac:dyDescent="0.25">
      <c r="A6628" s="264" t="s">
        <v>35677</v>
      </c>
      <c r="B6628" s="254" t="s">
        <v>35675</v>
      </c>
      <c r="C6628" s="254" t="s">
        <v>35678</v>
      </c>
      <c r="D6628" s="255" t="s">
        <v>18915</v>
      </c>
      <c r="E6628" s="453">
        <v>116</v>
      </c>
    </row>
    <row r="6629" spans="1:5" ht="13.5" customHeight="1" x14ac:dyDescent="0.25">
      <c r="A6629" s="264" t="s">
        <v>35679</v>
      </c>
      <c r="B6629" s="254" t="s">
        <v>35680</v>
      </c>
      <c r="C6629" s="254" t="s">
        <v>35681</v>
      </c>
      <c r="D6629" s="255" t="s">
        <v>18915</v>
      </c>
      <c r="E6629" s="453">
        <v>68</v>
      </c>
    </row>
    <row r="6630" spans="1:5" ht="13.5" customHeight="1" x14ac:dyDescent="0.25">
      <c r="A6630" s="264" t="s">
        <v>35682</v>
      </c>
      <c r="B6630" s="254" t="s">
        <v>35680</v>
      </c>
      <c r="C6630" s="254" t="s">
        <v>35683</v>
      </c>
      <c r="D6630" s="255" t="s">
        <v>18915</v>
      </c>
      <c r="E6630" s="453">
        <v>74</v>
      </c>
    </row>
    <row r="6631" spans="1:5" ht="13.5" customHeight="1" x14ac:dyDescent="0.25">
      <c r="A6631" s="264" t="s">
        <v>35684</v>
      </c>
      <c r="B6631" s="254" t="s">
        <v>35685</v>
      </c>
      <c r="C6631" s="254" t="s">
        <v>35686</v>
      </c>
      <c r="D6631" s="255" t="s">
        <v>18915</v>
      </c>
      <c r="E6631" s="453">
        <v>381</v>
      </c>
    </row>
    <row r="6632" spans="1:5" ht="13.5" customHeight="1" x14ac:dyDescent="0.25">
      <c r="A6632" s="264" t="s">
        <v>35687</v>
      </c>
      <c r="B6632" s="254" t="s">
        <v>35688</v>
      </c>
      <c r="C6632" s="254" t="s">
        <v>35689</v>
      </c>
      <c r="D6632" s="255" t="s">
        <v>18915</v>
      </c>
      <c r="E6632" s="453">
        <v>169</v>
      </c>
    </row>
    <row r="6633" spans="1:5" ht="13.5" customHeight="1" x14ac:dyDescent="0.25">
      <c r="A6633" s="264" t="s">
        <v>35690</v>
      </c>
      <c r="B6633" s="254" t="s">
        <v>35691</v>
      </c>
      <c r="C6633" s="254" t="s">
        <v>35692</v>
      </c>
      <c r="D6633" s="255" t="s">
        <v>18915</v>
      </c>
      <c r="E6633" s="453">
        <v>16</v>
      </c>
    </row>
    <row r="6634" spans="1:5" ht="13.5" customHeight="1" x14ac:dyDescent="0.25">
      <c r="A6634" s="264" t="s">
        <v>35693</v>
      </c>
      <c r="B6634" s="254" t="s">
        <v>35694</v>
      </c>
      <c r="C6634" s="254" t="s">
        <v>35695</v>
      </c>
      <c r="D6634" s="255" t="s">
        <v>18915</v>
      </c>
      <c r="E6634" s="453">
        <v>8</v>
      </c>
    </row>
    <row r="6635" spans="1:5" ht="13.5" customHeight="1" x14ac:dyDescent="0.25">
      <c r="A6635" s="264" t="s">
        <v>35696</v>
      </c>
      <c r="B6635" s="254" t="s">
        <v>35694</v>
      </c>
      <c r="C6635" s="254" t="s">
        <v>35697</v>
      </c>
      <c r="D6635" s="255" t="s">
        <v>18915</v>
      </c>
      <c r="E6635" s="453">
        <v>13</v>
      </c>
    </row>
    <row r="6636" spans="1:5" ht="13.5" customHeight="1" x14ac:dyDescent="0.25">
      <c r="A6636" s="264" t="s">
        <v>35698</v>
      </c>
      <c r="B6636" s="254" t="s">
        <v>35699</v>
      </c>
      <c r="C6636" s="254" t="s">
        <v>35695</v>
      </c>
      <c r="D6636" s="255" t="s">
        <v>18915</v>
      </c>
      <c r="E6636" s="453">
        <v>2</v>
      </c>
    </row>
    <row r="6637" spans="1:5" ht="13.5" customHeight="1" x14ac:dyDescent="0.25">
      <c r="A6637" s="264" t="s">
        <v>35700</v>
      </c>
      <c r="B6637" s="254" t="s">
        <v>35699</v>
      </c>
      <c r="C6637" s="254" t="s">
        <v>35697</v>
      </c>
      <c r="D6637" s="255" t="s">
        <v>18915</v>
      </c>
      <c r="E6637" s="453">
        <v>7</v>
      </c>
    </row>
    <row r="6638" spans="1:5" ht="13.5" customHeight="1" x14ac:dyDescent="0.25">
      <c r="A6638" s="264" t="s">
        <v>35701</v>
      </c>
      <c r="B6638" s="254" t="s">
        <v>35702</v>
      </c>
      <c r="C6638" s="254" t="s">
        <v>35703</v>
      </c>
      <c r="D6638" s="255" t="s">
        <v>18915</v>
      </c>
      <c r="E6638" s="453">
        <v>28</v>
      </c>
    </row>
    <row r="6639" spans="1:5" ht="13.5" customHeight="1" x14ac:dyDescent="0.25">
      <c r="A6639" s="264" t="s">
        <v>35704</v>
      </c>
      <c r="B6639" s="254" t="s">
        <v>35705</v>
      </c>
      <c r="C6639" s="254" t="s">
        <v>35706</v>
      </c>
      <c r="D6639" s="255" t="s">
        <v>19070</v>
      </c>
      <c r="E6639" s="453">
        <v>18</v>
      </c>
    </row>
    <row r="6640" spans="1:5" ht="13.5" customHeight="1" x14ac:dyDescent="0.25">
      <c r="A6640" s="264" t="s">
        <v>35707</v>
      </c>
      <c r="B6640" s="254" t="s">
        <v>35705</v>
      </c>
      <c r="C6640" s="254" t="s">
        <v>35708</v>
      </c>
      <c r="D6640" s="255" t="s">
        <v>19070</v>
      </c>
      <c r="E6640" s="453">
        <v>167</v>
      </c>
    </row>
    <row r="6641" spans="1:5" ht="13.5" customHeight="1" x14ac:dyDescent="0.25">
      <c r="A6641" s="264" t="s">
        <v>35709</v>
      </c>
      <c r="B6641" s="254" t="s">
        <v>35705</v>
      </c>
      <c r="C6641" s="254" t="s">
        <v>35710</v>
      </c>
      <c r="D6641" s="255" t="s">
        <v>19070</v>
      </c>
      <c r="E6641" s="453">
        <v>72</v>
      </c>
    </row>
    <row r="6642" spans="1:5" ht="13.5" customHeight="1" x14ac:dyDescent="0.25">
      <c r="A6642" s="264" t="s">
        <v>35711</v>
      </c>
      <c r="B6642" s="254" t="s">
        <v>31850</v>
      </c>
      <c r="C6642" s="254" t="s">
        <v>35712</v>
      </c>
      <c r="D6642" s="255" t="s">
        <v>19070</v>
      </c>
      <c r="E6642" s="453">
        <v>66</v>
      </c>
    </row>
    <row r="6643" spans="1:5" ht="13.5" customHeight="1" x14ac:dyDescent="0.25">
      <c r="A6643" s="264" t="s">
        <v>35713</v>
      </c>
      <c r="B6643" s="254" t="s">
        <v>31850</v>
      </c>
      <c r="C6643" s="254" t="s">
        <v>35714</v>
      </c>
      <c r="D6643" s="255" t="s">
        <v>19070</v>
      </c>
      <c r="E6643" s="453">
        <v>105</v>
      </c>
    </row>
    <row r="6644" spans="1:5" ht="13.5" customHeight="1" x14ac:dyDescent="0.25">
      <c r="A6644" s="264" t="s">
        <v>35715</v>
      </c>
      <c r="B6644" s="254" t="s">
        <v>35716</v>
      </c>
      <c r="C6644" s="254" t="s">
        <v>35717</v>
      </c>
      <c r="D6644" s="255" t="s">
        <v>19070</v>
      </c>
      <c r="E6644" s="453">
        <v>99</v>
      </c>
    </row>
    <row r="6645" spans="1:5" ht="13.5" customHeight="1" x14ac:dyDescent="0.25">
      <c r="A6645" s="264" t="s">
        <v>35718</v>
      </c>
      <c r="B6645" s="254" t="s">
        <v>35716</v>
      </c>
      <c r="C6645" s="254" t="s">
        <v>35719</v>
      </c>
      <c r="D6645" s="255" t="s">
        <v>19070</v>
      </c>
      <c r="E6645" s="453">
        <v>33</v>
      </c>
    </row>
    <row r="6646" spans="1:5" ht="13.5" customHeight="1" x14ac:dyDescent="0.25">
      <c r="A6646" s="264" t="s">
        <v>35720</v>
      </c>
      <c r="B6646" s="254" t="s">
        <v>35716</v>
      </c>
      <c r="C6646" s="254" t="s">
        <v>35721</v>
      </c>
      <c r="D6646" s="255" t="s">
        <v>19070</v>
      </c>
      <c r="E6646" s="453">
        <v>14</v>
      </c>
    </row>
    <row r="6647" spans="1:5" ht="13.5" customHeight="1" x14ac:dyDescent="0.25">
      <c r="A6647" s="264" t="s">
        <v>35722</v>
      </c>
      <c r="B6647" s="254" t="s">
        <v>35716</v>
      </c>
      <c r="C6647" s="254" t="s">
        <v>35723</v>
      </c>
      <c r="D6647" s="255" t="s">
        <v>19070</v>
      </c>
      <c r="E6647" s="453">
        <v>23</v>
      </c>
    </row>
    <row r="6648" spans="1:5" ht="13.5" customHeight="1" x14ac:dyDescent="0.25">
      <c r="A6648" s="264" t="s">
        <v>35724</v>
      </c>
      <c r="B6648" s="254" t="s">
        <v>35725</v>
      </c>
      <c r="C6648" s="254" t="s">
        <v>35726</v>
      </c>
      <c r="D6648" s="255" t="s">
        <v>18883</v>
      </c>
      <c r="E6648" s="453">
        <v>4140</v>
      </c>
    </row>
    <row r="6649" spans="1:5" ht="13.5" customHeight="1" x14ac:dyDescent="0.25">
      <c r="A6649" s="264" t="s">
        <v>35727</v>
      </c>
      <c r="B6649" s="254" t="s">
        <v>26033</v>
      </c>
      <c r="C6649" s="254" t="s">
        <v>35728</v>
      </c>
      <c r="D6649" s="255" t="s">
        <v>18915</v>
      </c>
      <c r="E6649" s="453">
        <v>196</v>
      </c>
    </row>
    <row r="6650" spans="1:5" ht="13.5" customHeight="1" x14ac:dyDescent="0.25">
      <c r="A6650" s="264" t="s">
        <v>35729</v>
      </c>
      <c r="B6650" s="254" t="s">
        <v>23101</v>
      </c>
      <c r="C6650" s="254" t="s">
        <v>35730</v>
      </c>
      <c r="D6650" s="255" t="s">
        <v>22795</v>
      </c>
      <c r="E6650" s="453">
        <v>3</v>
      </c>
    </row>
    <row r="6651" spans="1:5" ht="13.5" customHeight="1" x14ac:dyDescent="0.25">
      <c r="A6651" s="264" t="s">
        <v>35731</v>
      </c>
      <c r="B6651" s="254" t="s">
        <v>27874</v>
      </c>
      <c r="C6651" s="254" t="s">
        <v>35732</v>
      </c>
      <c r="D6651" s="255" t="s">
        <v>19070</v>
      </c>
      <c r="E6651" s="453">
        <v>294</v>
      </c>
    </row>
    <row r="6652" spans="1:5" ht="13.5" customHeight="1" x14ac:dyDescent="0.25">
      <c r="A6652" s="264" t="s">
        <v>35733</v>
      </c>
      <c r="B6652" s="254" t="s">
        <v>27874</v>
      </c>
      <c r="C6652" s="254" t="s">
        <v>35734</v>
      </c>
      <c r="D6652" s="255" t="s">
        <v>19070</v>
      </c>
      <c r="E6652" s="453">
        <v>882</v>
      </c>
    </row>
    <row r="6653" spans="1:5" ht="13.5" customHeight="1" x14ac:dyDescent="0.25">
      <c r="A6653" s="264" t="s">
        <v>35735</v>
      </c>
      <c r="B6653" s="254" t="s">
        <v>27874</v>
      </c>
      <c r="C6653" s="254" t="s">
        <v>35736</v>
      </c>
      <c r="D6653" s="255" t="s">
        <v>19070</v>
      </c>
      <c r="E6653" s="453">
        <v>1110</v>
      </c>
    </row>
    <row r="6654" spans="1:5" ht="13.5" customHeight="1" x14ac:dyDescent="0.25">
      <c r="A6654" s="264" t="s">
        <v>35737</v>
      </c>
      <c r="B6654" s="254" t="s">
        <v>27874</v>
      </c>
      <c r="C6654" s="254" t="s">
        <v>35738</v>
      </c>
      <c r="D6654" s="255" t="s">
        <v>19070</v>
      </c>
      <c r="E6654" s="453">
        <v>266</v>
      </c>
    </row>
    <row r="6655" spans="1:5" ht="13.5" customHeight="1" x14ac:dyDescent="0.25">
      <c r="A6655" s="264" t="s">
        <v>35739</v>
      </c>
      <c r="B6655" s="254" t="s">
        <v>28669</v>
      </c>
      <c r="C6655" s="254" t="s">
        <v>35740</v>
      </c>
      <c r="D6655" s="255" t="s">
        <v>19070</v>
      </c>
      <c r="E6655" s="453">
        <v>54</v>
      </c>
    </row>
    <row r="6656" spans="1:5" ht="13.5" customHeight="1" x14ac:dyDescent="0.25">
      <c r="A6656" s="264" t="s">
        <v>35741</v>
      </c>
      <c r="B6656" s="254" t="s">
        <v>28669</v>
      </c>
      <c r="C6656" s="254" t="s">
        <v>35742</v>
      </c>
      <c r="D6656" s="255" t="s">
        <v>19070</v>
      </c>
      <c r="E6656" s="453">
        <v>37</v>
      </c>
    </row>
    <row r="6657" spans="1:5" ht="13.5" customHeight="1" x14ac:dyDescent="0.25">
      <c r="A6657" s="264" t="s">
        <v>35743</v>
      </c>
      <c r="B6657" s="254" t="s">
        <v>28669</v>
      </c>
      <c r="C6657" s="254" t="s">
        <v>35744</v>
      </c>
      <c r="D6657" s="255" t="s">
        <v>19070</v>
      </c>
      <c r="E6657" s="453">
        <v>192</v>
      </c>
    </row>
    <row r="6658" spans="1:5" ht="13.5" customHeight="1" x14ac:dyDescent="0.25">
      <c r="A6658" s="264" t="s">
        <v>35745</v>
      </c>
      <c r="B6658" s="254" t="s">
        <v>28669</v>
      </c>
      <c r="C6658" s="254" t="s">
        <v>35746</v>
      </c>
      <c r="D6658" s="255" t="s">
        <v>19070</v>
      </c>
      <c r="E6658" s="453">
        <v>270</v>
      </c>
    </row>
    <row r="6659" spans="1:5" ht="13.5" customHeight="1" x14ac:dyDescent="0.25">
      <c r="A6659" s="264" t="s">
        <v>35747</v>
      </c>
      <c r="B6659" s="254" t="s">
        <v>28669</v>
      </c>
      <c r="C6659" s="254" t="s">
        <v>35748</v>
      </c>
      <c r="D6659" s="255" t="s">
        <v>19070</v>
      </c>
      <c r="E6659" s="453">
        <v>104</v>
      </c>
    </row>
    <row r="6660" spans="1:5" ht="13.5" customHeight="1" x14ac:dyDescent="0.25">
      <c r="A6660" s="264" t="s">
        <v>35749</v>
      </c>
      <c r="B6660" s="254" t="s">
        <v>28681</v>
      </c>
      <c r="C6660" s="254" t="s">
        <v>35750</v>
      </c>
      <c r="D6660" s="255" t="s">
        <v>19070</v>
      </c>
      <c r="E6660" s="453">
        <v>417</v>
      </c>
    </row>
    <row r="6661" spans="1:5" ht="13.5" customHeight="1" x14ac:dyDescent="0.25">
      <c r="A6661" s="264" t="s">
        <v>35751</v>
      </c>
      <c r="B6661" s="254" t="s">
        <v>28681</v>
      </c>
      <c r="C6661" s="254" t="s">
        <v>35752</v>
      </c>
      <c r="D6661" s="255" t="s">
        <v>19070</v>
      </c>
      <c r="E6661" s="453">
        <v>1025</v>
      </c>
    </row>
    <row r="6662" spans="1:5" ht="13.5" customHeight="1" x14ac:dyDescent="0.25">
      <c r="A6662" s="264" t="s">
        <v>35753</v>
      </c>
      <c r="B6662" s="254" t="s">
        <v>28681</v>
      </c>
      <c r="C6662" s="254" t="s">
        <v>35754</v>
      </c>
      <c r="D6662" s="255" t="s">
        <v>19070</v>
      </c>
      <c r="E6662" s="453">
        <v>505</v>
      </c>
    </row>
    <row r="6663" spans="1:5" ht="13.5" customHeight="1" x14ac:dyDescent="0.25">
      <c r="A6663" s="264" t="s">
        <v>35755</v>
      </c>
      <c r="B6663" s="254" t="s">
        <v>35756</v>
      </c>
      <c r="C6663" s="254" t="s">
        <v>35757</v>
      </c>
      <c r="D6663" s="255" t="s">
        <v>18915</v>
      </c>
      <c r="E6663" s="453">
        <v>41</v>
      </c>
    </row>
    <row r="6664" spans="1:5" ht="13.5" customHeight="1" x14ac:dyDescent="0.25">
      <c r="A6664" s="264" t="s">
        <v>11034</v>
      </c>
      <c r="B6664" s="254" t="s">
        <v>35756</v>
      </c>
      <c r="C6664" s="254" t="s">
        <v>35758</v>
      </c>
      <c r="D6664" s="255" t="s">
        <v>18915</v>
      </c>
      <c r="E6664" s="453">
        <v>716</v>
      </c>
    </row>
    <row r="6665" spans="1:5" ht="13.5" customHeight="1" x14ac:dyDescent="0.25">
      <c r="A6665" s="264" t="s">
        <v>35759</v>
      </c>
      <c r="B6665" s="254" t="s">
        <v>35756</v>
      </c>
      <c r="C6665" s="254" t="s">
        <v>35760</v>
      </c>
      <c r="D6665" s="255" t="s">
        <v>18915</v>
      </c>
      <c r="E6665" s="453">
        <v>534</v>
      </c>
    </row>
    <row r="6666" spans="1:5" ht="13.5" customHeight="1" x14ac:dyDescent="0.25">
      <c r="A6666" s="264" t="s">
        <v>35761</v>
      </c>
      <c r="B6666" s="254" t="s">
        <v>35762</v>
      </c>
      <c r="C6666" s="254" t="s">
        <v>35763</v>
      </c>
      <c r="D6666" s="255" t="s">
        <v>18915</v>
      </c>
      <c r="E6666" s="453">
        <v>129</v>
      </c>
    </row>
    <row r="6667" spans="1:5" ht="13.5" customHeight="1" x14ac:dyDescent="0.25">
      <c r="A6667" s="264" t="s">
        <v>35764</v>
      </c>
      <c r="B6667" s="254" t="s">
        <v>35765</v>
      </c>
      <c r="C6667" s="254" t="s">
        <v>35766</v>
      </c>
      <c r="D6667" s="255" t="s">
        <v>18915</v>
      </c>
      <c r="E6667" s="453">
        <v>5</v>
      </c>
    </row>
    <row r="6668" spans="1:5" ht="13.5" customHeight="1" x14ac:dyDescent="0.25">
      <c r="A6668" s="264" t="s">
        <v>11037</v>
      </c>
      <c r="B6668" s="254" t="s">
        <v>35765</v>
      </c>
      <c r="C6668" s="254" t="s">
        <v>35767</v>
      </c>
      <c r="D6668" s="255" t="s">
        <v>18915</v>
      </c>
      <c r="E6668" s="453">
        <v>37</v>
      </c>
    </row>
    <row r="6669" spans="1:5" ht="13.5" customHeight="1" x14ac:dyDescent="0.25">
      <c r="A6669" s="264" t="s">
        <v>35768</v>
      </c>
      <c r="B6669" s="254" t="s">
        <v>35769</v>
      </c>
      <c r="C6669" s="254" t="s">
        <v>35770</v>
      </c>
      <c r="D6669" s="255" t="s">
        <v>18915</v>
      </c>
      <c r="E6669" s="453">
        <v>4</v>
      </c>
    </row>
    <row r="6670" spans="1:5" ht="13.5" customHeight="1" x14ac:dyDescent="0.25">
      <c r="A6670" s="264" t="s">
        <v>35771</v>
      </c>
      <c r="B6670" s="254" t="s">
        <v>35772</v>
      </c>
      <c r="C6670" s="254" t="s">
        <v>35773</v>
      </c>
      <c r="D6670" s="255" t="s">
        <v>18915</v>
      </c>
      <c r="E6670" s="453">
        <v>2</v>
      </c>
    </row>
    <row r="6671" spans="1:5" ht="13.5" customHeight="1" x14ac:dyDescent="0.25">
      <c r="A6671" s="264" t="s">
        <v>35774</v>
      </c>
      <c r="B6671" s="254" t="s">
        <v>35772</v>
      </c>
      <c r="C6671" s="254" t="s">
        <v>35775</v>
      </c>
      <c r="D6671" s="255" t="s">
        <v>18915</v>
      </c>
      <c r="E6671" s="453">
        <v>106</v>
      </c>
    </row>
    <row r="6672" spans="1:5" ht="13.5" customHeight="1" x14ac:dyDescent="0.25">
      <c r="A6672" s="264" t="s">
        <v>35776</v>
      </c>
      <c r="B6672" s="254" t="s">
        <v>35777</v>
      </c>
      <c r="C6672" s="254" t="s">
        <v>35778</v>
      </c>
      <c r="D6672" s="255" t="s">
        <v>18915</v>
      </c>
      <c r="E6672" s="453">
        <v>242</v>
      </c>
    </row>
    <row r="6673" spans="1:5" ht="13.5" customHeight="1" x14ac:dyDescent="0.25">
      <c r="A6673" s="264" t="s">
        <v>35779</v>
      </c>
      <c r="B6673" s="254" t="s">
        <v>35777</v>
      </c>
      <c r="C6673" s="254" t="s">
        <v>35780</v>
      </c>
      <c r="D6673" s="255" t="s">
        <v>18915</v>
      </c>
      <c r="E6673" s="453">
        <v>1083</v>
      </c>
    </row>
    <row r="6674" spans="1:5" ht="13.5" customHeight="1" x14ac:dyDescent="0.25">
      <c r="A6674" s="264" t="s">
        <v>35781</v>
      </c>
      <c r="B6674" s="254" t="s">
        <v>35782</v>
      </c>
      <c r="C6674" s="254" t="s">
        <v>35783</v>
      </c>
      <c r="D6674" s="255" t="s">
        <v>18915</v>
      </c>
      <c r="E6674" s="453">
        <v>1</v>
      </c>
    </row>
    <row r="6675" spans="1:5" ht="13.5" customHeight="1" x14ac:dyDescent="0.25">
      <c r="A6675" s="264" t="s">
        <v>35784</v>
      </c>
      <c r="B6675" s="254" t="s">
        <v>35782</v>
      </c>
      <c r="C6675" s="254" t="s">
        <v>35785</v>
      </c>
      <c r="D6675" s="255" t="s">
        <v>18915</v>
      </c>
      <c r="E6675" s="453">
        <v>5</v>
      </c>
    </row>
    <row r="6676" spans="1:5" ht="13.5" customHeight="1" x14ac:dyDescent="0.25">
      <c r="A6676" s="264" t="s">
        <v>35786</v>
      </c>
      <c r="B6676" s="254" t="s">
        <v>35787</v>
      </c>
      <c r="C6676" s="254" t="s">
        <v>35788</v>
      </c>
      <c r="D6676" s="255" t="s">
        <v>18915</v>
      </c>
      <c r="E6676" s="453">
        <v>13</v>
      </c>
    </row>
    <row r="6677" spans="1:5" ht="13.5" customHeight="1" x14ac:dyDescent="0.25">
      <c r="A6677" s="264" t="s">
        <v>35789</v>
      </c>
      <c r="B6677" s="254" t="s">
        <v>35790</v>
      </c>
      <c r="C6677" s="254" t="s">
        <v>35791</v>
      </c>
      <c r="D6677" s="255" t="s">
        <v>18915</v>
      </c>
      <c r="E6677" s="453">
        <v>2</v>
      </c>
    </row>
    <row r="6678" spans="1:5" ht="13.5" customHeight="1" x14ac:dyDescent="0.25">
      <c r="A6678" s="264" t="s">
        <v>35792</v>
      </c>
      <c r="B6678" s="254" t="s">
        <v>35793</v>
      </c>
      <c r="C6678" s="254" t="s">
        <v>35794</v>
      </c>
      <c r="D6678" s="255" t="s">
        <v>18915</v>
      </c>
      <c r="E6678" s="453">
        <v>4</v>
      </c>
    </row>
    <row r="6679" spans="1:5" ht="13.5" customHeight="1" x14ac:dyDescent="0.25">
      <c r="A6679" s="264" t="s">
        <v>35795</v>
      </c>
      <c r="B6679" s="254" t="s">
        <v>35793</v>
      </c>
      <c r="C6679" s="254" t="s">
        <v>35796</v>
      </c>
      <c r="D6679" s="255" t="s">
        <v>18915</v>
      </c>
      <c r="E6679" s="453">
        <v>18</v>
      </c>
    </row>
    <row r="6680" spans="1:5" ht="13.5" customHeight="1" x14ac:dyDescent="0.25">
      <c r="A6680" s="264" t="s">
        <v>35797</v>
      </c>
      <c r="B6680" s="254" t="s">
        <v>35798</v>
      </c>
      <c r="C6680" s="254" t="s">
        <v>35799</v>
      </c>
      <c r="D6680" s="255" t="s">
        <v>18915</v>
      </c>
      <c r="E6680" s="453">
        <v>8</v>
      </c>
    </row>
    <row r="6681" spans="1:5" ht="13.5" customHeight="1" x14ac:dyDescent="0.25">
      <c r="A6681" s="264" t="s">
        <v>35800</v>
      </c>
      <c r="B6681" s="254" t="s">
        <v>35801</v>
      </c>
      <c r="C6681" s="254" t="s">
        <v>35802</v>
      </c>
      <c r="D6681" s="255" t="s">
        <v>18915</v>
      </c>
      <c r="E6681" s="453">
        <v>24</v>
      </c>
    </row>
    <row r="6682" spans="1:5" ht="13.5" customHeight="1" x14ac:dyDescent="0.25">
      <c r="A6682" s="264" t="s">
        <v>35803</v>
      </c>
      <c r="B6682" s="254" t="s">
        <v>35804</v>
      </c>
      <c r="C6682" s="254" t="s">
        <v>35805</v>
      </c>
      <c r="D6682" s="255" t="s">
        <v>18915</v>
      </c>
      <c r="E6682" s="453">
        <v>5</v>
      </c>
    </row>
    <row r="6683" spans="1:5" ht="13.5" customHeight="1" x14ac:dyDescent="0.25">
      <c r="A6683" s="264" t="s">
        <v>35806</v>
      </c>
      <c r="B6683" s="254" t="s">
        <v>35804</v>
      </c>
      <c r="C6683" s="254" t="s">
        <v>35807</v>
      </c>
      <c r="D6683" s="255" t="s">
        <v>18915</v>
      </c>
      <c r="E6683" s="453">
        <v>1</v>
      </c>
    </row>
    <row r="6684" spans="1:5" ht="13.5" customHeight="1" x14ac:dyDescent="0.25">
      <c r="A6684" s="264" t="s">
        <v>35808</v>
      </c>
      <c r="B6684" s="254" t="s">
        <v>35809</v>
      </c>
      <c r="C6684" s="254" t="s">
        <v>35810</v>
      </c>
      <c r="D6684" s="255" t="s">
        <v>18879</v>
      </c>
      <c r="E6684" s="453">
        <v>20345</v>
      </c>
    </row>
    <row r="6685" spans="1:5" ht="13.5" customHeight="1" x14ac:dyDescent="0.25">
      <c r="A6685" s="264" t="s">
        <v>35811</v>
      </c>
      <c r="B6685" s="254" t="s">
        <v>35812</v>
      </c>
      <c r="C6685" s="254" t="s">
        <v>35813</v>
      </c>
      <c r="D6685" s="255" t="s">
        <v>22545</v>
      </c>
      <c r="E6685" s="453">
        <v>59</v>
      </c>
    </row>
    <row r="6686" spans="1:5" ht="13.5" customHeight="1" x14ac:dyDescent="0.25">
      <c r="A6686" s="264" t="s">
        <v>35814</v>
      </c>
      <c r="B6686" s="254" t="s">
        <v>35815</v>
      </c>
      <c r="C6686" s="254" t="s">
        <v>35816</v>
      </c>
      <c r="D6686" s="255" t="s">
        <v>22795</v>
      </c>
      <c r="E6686" s="453">
        <v>69</v>
      </c>
    </row>
    <row r="6687" spans="1:5" ht="13.5" customHeight="1" x14ac:dyDescent="0.25">
      <c r="A6687" s="264" t="s">
        <v>35817</v>
      </c>
      <c r="B6687" s="254" t="s">
        <v>35818</v>
      </c>
      <c r="C6687" s="254" t="s">
        <v>35819</v>
      </c>
      <c r="D6687" s="255" t="s">
        <v>22795</v>
      </c>
      <c r="E6687" s="453">
        <v>1</v>
      </c>
    </row>
    <row r="6688" spans="1:5" ht="13.5" customHeight="1" x14ac:dyDescent="0.25">
      <c r="A6688" s="264" t="s">
        <v>35820</v>
      </c>
      <c r="B6688" s="254" t="s">
        <v>35818</v>
      </c>
      <c r="C6688" s="254" t="s">
        <v>35821</v>
      </c>
      <c r="D6688" s="255" t="s">
        <v>22795</v>
      </c>
      <c r="E6688" s="453">
        <v>2</v>
      </c>
    </row>
    <row r="6689" spans="1:5" ht="13.5" customHeight="1" x14ac:dyDescent="0.25">
      <c r="A6689" s="264" t="s">
        <v>17677</v>
      </c>
      <c r="B6689" s="254" t="s">
        <v>35822</v>
      </c>
      <c r="C6689" s="254" t="s">
        <v>35823</v>
      </c>
      <c r="D6689" s="255" t="s">
        <v>22795</v>
      </c>
      <c r="E6689" s="453">
        <v>1</v>
      </c>
    </row>
    <row r="6690" spans="1:5" ht="13.5" customHeight="1" x14ac:dyDescent="0.25">
      <c r="A6690" s="264" t="s">
        <v>35824</v>
      </c>
      <c r="B6690" s="254" t="s">
        <v>35825</v>
      </c>
      <c r="C6690" s="254" t="s">
        <v>35826</v>
      </c>
      <c r="D6690" s="255" t="s">
        <v>22795</v>
      </c>
      <c r="E6690" s="453">
        <v>1</v>
      </c>
    </row>
    <row r="6691" spans="1:5" ht="13.5" customHeight="1" x14ac:dyDescent="0.25">
      <c r="A6691" s="264" t="s">
        <v>35827</v>
      </c>
      <c r="B6691" s="254" t="s">
        <v>35828</v>
      </c>
      <c r="C6691" s="254" t="s">
        <v>35829</v>
      </c>
      <c r="D6691" s="255" t="s">
        <v>22795</v>
      </c>
      <c r="E6691" s="453">
        <v>1</v>
      </c>
    </row>
    <row r="6692" spans="1:5" ht="13.5" customHeight="1" x14ac:dyDescent="0.25">
      <c r="A6692" s="264" t="s">
        <v>35830</v>
      </c>
      <c r="B6692" s="254" t="s">
        <v>35831</v>
      </c>
      <c r="C6692" s="254" t="s">
        <v>35832</v>
      </c>
      <c r="D6692" s="255" t="s">
        <v>18915</v>
      </c>
      <c r="E6692" s="453">
        <v>1737</v>
      </c>
    </row>
    <row r="6693" spans="1:5" ht="13.5" customHeight="1" x14ac:dyDescent="0.25">
      <c r="A6693" s="264" t="s">
        <v>35833</v>
      </c>
      <c r="B6693" s="254" t="s">
        <v>35834</v>
      </c>
      <c r="C6693" s="254" t="s">
        <v>35835</v>
      </c>
      <c r="D6693" s="255" t="s">
        <v>18915</v>
      </c>
      <c r="E6693" s="453">
        <v>411</v>
      </c>
    </row>
    <row r="6694" spans="1:5" ht="13.5" customHeight="1" x14ac:dyDescent="0.25">
      <c r="A6694" s="264" t="s">
        <v>35836</v>
      </c>
      <c r="B6694" s="254" t="s">
        <v>35837</v>
      </c>
      <c r="C6694" s="254" t="s">
        <v>35838</v>
      </c>
      <c r="D6694" s="255" t="s">
        <v>18915</v>
      </c>
      <c r="E6694" s="453">
        <v>457.4</v>
      </c>
    </row>
    <row r="6695" spans="1:5" ht="13.5" customHeight="1" x14ac:dyDescent="0.25">
      <c r="A6695" s="264" t="s">
        <v>35839</v>
      </c>
      <c r="B6695" s="254" t="s">
        <v>35840</v>
      </c>
      <c r="C6695" s="254" t="s">
        <v>35841</v>
      </c>
      <c r="D6695" s="255" t="s">
        <v>18915</v>
      </c>
      <c r="E6695" s="453">
        <v>491</v>
      </c>
    </row>
    <row r="6696" spans="1:5" ht="13.5" customHeight="1" x14ac:dyDescent="0.25">
      <c r="A6696" s="264" t="s">
        <v>35842</v>
      </c>
      <c r="B6696" s="254" t="s">
        <v>35843</v>
      </c>
      <c r="C6696" s="254" t="s">
        <v>35844</v>
      </c>
      <c r="D6696" s="255" t="s">
        <v>18887</v>
      </c>
      <c r="E6696" s="453">
        <v>4</v>
      </c>
    </row>
    <row r="6697" spans="1:5" ht="13.5" customHeight="1" x14ac:dyDescent="0.25">
      <c r="A6697" s="264" t="s">
        <v>35845</v>
      </c>
      <c r="B6697" s="254" t="s">
        <v>35846</v>
      </c>
      <c r="C6697" s="254" t="s">
        <v>35847</v>
      </c>
      <c r="D6697" s="255" t="s">
        <v>18887</v>
      </c>
      <c r="E6697" s="453">
        <v>2</v>
      </c>
    </row>
    <row r="6698" spans="1:5" ht="13.5" customHeight="1" x14ac:dyDescent="0.25">
      <c r="A6698" s="264" t="s">
        <v>11045</v>
      </c>
      <c r="B6698" s="254" t="s">
        <v>35848</v>
      </c>
      <c r="C6698" s="254" t="s">
        <v>35849</v>
      </c>
      <c r="D6698" s="255" t="s">
        <v>18915</v>
      </c>
      <c r="E6698" s="453">
        <v>10</v>
      </c>
    </row>
    <row r="6699" spans="1:5" ht="13.5" customHeight="1" x14ac:dyDescent="0.25">
      <c r="A6699" s="264" t="s">
        <v>35850</v>
      </c>
      <c r="B6699" s="254" t="s">
        <v>35848</v>
      </c>
      <c r="C6699" s="254" t="s">
        <v>35851</v>
      </c>
      <c r="D6699" s="255" t="s">
        <v>18915</v>
      </c>
      <c r="E6699" s="453">
        <v>2</v>
      </c>
    </row>
    <row r="6700" spans="1:5" ht="13.5" customHeight="1" x14ac:dyDescent="0.25">
      <c r="A6700" s="264" t="s">
        <v>35852</v>
      </c>
      <c r="B6700" s="254" t="s">
        <v>35848</v>
      </c>
      <c r="C6700" s="254" t="s">
        <v>35853</v>
      </c>
      <c r="D6700" s="255" t="s">
        <v>18915</v>
      </c>
      <c r="E6700" s="453">
        <v>28</v>
      </c>
    </row>
    <row r="6701" spans="1:5" ht="13.5" customHeight="1" x14ac:dyDescent="0.25">
      <c r="A6701" s="264" t="s">
        <v>35854</v>
      </c>
      <c r="B6701" s="254" t="s">
        <v>35855</v>
      </c>
      <c r="C6701" s="254" t="s">
        <v>35856</v>
      </c>
      <c r="D6701" s="255" t="s">
        <v>18915</v>
      </c>
      <c r="E6701" s="453">
        <v>1</v>
      </c>
    </row>
    <row r="6702" spans="1:5" ht="13.5" customHeight="1" x14ac:dyDescent="0.25">
      <c r="A6702" s="264" t="s">
        <v>35857</v>
      </c>
      <c r="B6702" s="254" t="s">
        <v>35855</v>
      </c>
      <c r="C6702" s="254" t="s">
        <v>35858</v>
      </c>
      <c r="D6702" s="255" t="s">
        <v>18915</v>
      </c>
      <c r="E6702" s="453">
        <v>5</v>
      </c>
    </row>
    <row r="6703" spans="1:5" ht="13.5" customHeight="1" x14ac:dyDescent="0.25">
      <c r="A6703" s="264" t="s">
        <v>35859</v>
      </c>
      <c r="B6703" s="254" t="s">
        <v>22874</v>
      </c>
      <c r="C6703" s="254" t="s">
        <v>35860</v>
      </c>
      <c r="D6703" s="255" t="s">
        <v>22795</v>
      </c>
      <c r="E6703" s="453">
        <v>6</v>
      </c>
    </row>
    <row r="6704" spans="1:5" ht="13.5" customHeight="1" x14ac:dyDescent="0.25">
      <c r="A6704" s="264" t="s">
        <v>35861</v>
      </c>
      <c r="B6704" s="254" t="s">
        <v>22874</v>
      </c>
      <c r="C6704" s="254" t="s">
        <v>35862</v>
      </c>
      <c r="D6704" s="255" t="s">
        <v>22795</v>
      </c>
      <c r="E6704" s="453">
        <v>18</v>
      </c>
    </row>
    <row r="6705" spans="1:5" ht="13.5" customHeight="1" x14ac:dyDescent="0.25">
      <c r="A6705" s="264" t="s">
        <v>35863</v>
      </c>
      <c r="B6705" s="254" t="s">
        <v>35864</v>
      </c>
      <c r="C6705" s="254" t="s">
        <v>35865</v>
      </c>
      <c r="D6705" s="255" t="s">
        <v>19070</v>
      </c>
      <c r="E6705" s="453">
        <v>4059</v>
      </c>
    </row>
    <row r="6706" spans="1:5" ht="13.5" customHeight="1" x14ac:dyDescent="0.25">
      <c r="A6706" s="264" t="s">
        <v>35866</v>
      </c>
      <c r="B6706" s="254" t="s">
        <v>35867</v>
      </c>
      <c r="C6706" s="254" t="s">
        <v>35868</v>
      </c>
      <c r="D6706" s="255" t="s">
        <v>19070</v>
      </c>
      <c r="E6706" s="453">
        <v>1034</v>
      </c>
    </row>
    <row r="6707" spans="1:5" ht="13.5" customHeight="1" x14ac:dyDescent="0.25">
      <c r="A6707" s="264" t="s">
        <v>35869</v>
      </c>
      <c r="B6707" s="254" t="s">
        <v>35867</v>
      </c>
      <c r="C6707" s="254" t="s">
        <v>35870</v>
      </c>
      <c r="D6707" s="255" t="s">
        <v>19070</v>
      </c>
      <c r="E6707" s="453">
        <v>290</v>
      </c>
    </row>
    <row r="6708" spans="1:5" ht="13.5" customHeight="1" x14ac:dyDescent="0.25">
      <c r="A6708" s="264" t="s">
        <v>35871</v>
      </c>
      <c r="B6708" s="254" t="s">
        <v>35872</v>
      </c>
      <c r="C6708" s="254" t="s">
        <v>26034</v>
      </c>
      <c r="D6708" s="255" t="s">
        <v>19070</v>
      </c>
      <c r="E6708" s="453">
        <v>8200</v>
      </c>
    </row>
    <row r="6709" spans="1:5" ht="13.5" customHeight="1" x14ac:dyDescent="0.25">
      <c r="A6709" s="264" t="s">
        <v>35873</v>
      </c>
      <c r="B6709" s="254" t="s">
        <v>35874</v>
      </c>
      <c r="C6709" s="254" t="s">
        <v>35875</v>
      </c>
      <c r="D6709" s="255" t="s">
        <v>18887</v>
      </c>
      <c r="E6709" s="453">
        <v>981</v>
      </c>
    </row>
    <row r="6710" spans="1:5" ht="13.5" customHeight="1" x14ac:dyDescent="0.25">
      <c r="A6710" s="264" t="s">
        <v>35876</v>
      </c>
      <c r="B6710" s="254" t="s">
        <v>35877</v>
      </c>
      <c r="C6710" s="254" t="s">
        <v>35878</v>
      </c>
      <c r="D6710" s="255" t="s">
        <v>18887</v>
      </c>
      <c r="E6710" s="453">
        <v>1242</v>
      </c>
    </row>
    <row r="6711" spans="1:5" ht="13.5" customHeight="1" x14ac:dyDescent="0.25">
      <c r="A6711" s="264" t="s">
        <v>35879</v>
      </c>
      <c r="B6711" s="254" t="s">
        <v>35880</v>
      </c>
      <c r="C6711" s="254" t="s">
        <v>35881</v>
      </c>
      <c r="D6711" s="255" t="s">
        <v>18887</v>
      </c>
      <c r="E6711" s="453">
        <v>2580</v>
      </c>
    </row>
    <row r="6712" spans="1:5" ht="13.5" customHeight="1" x14ac:dyDescent="0.25">
      <c r="A6712" s="264" t="s">
        <v>35882</v>
      </c>
      <c r="B6712" s="254" t="s">
        <v>35883</v>
      </c>
      <c r="C6712" s="254" t="s">
        <v>35884</v>
      </c>
      <c r="D6712" s="255" t="s">
        <v>18887</v>
      </c>
      <c r="E6712" s="453">
        <v>37328</v>
      </c>
    </row>
    <row r="6713" spans="1:5" ht="13.5" customHeight="1" x14ac:dyDescent="0.25">
      <c r="A6713" s="264" t="s">
        <v>35885</v>
      </c>
      <c r="B6713" s="254" t="s">
        <v>35886</v>
      </c>
      <c r="C6713" s="254" t="s">
        <v>35887</v>
      </c>
      <c r="D6713" s="255" t="s">
        <v>18887</v>
      </c>
      <c r="E6713" s="453">
        <v>105291</v>
      </c>
    </row>
    <row r="6714" spans="1:5" ht="13.5" customHeight="1" x14ac:dyDescent="0.25">
      <c r="A6714" s="264" t="s">
        <v>35888</v>
      </c>
      <c r="B6714" s="254" t="s">
        <v>35889</v>
      </c>
      <c r="C6714" s="254" t="s">
        <v>35890</v>
      </c>
      <c r="D6714" s="255" t="s">
        <v>18887</v>
      </c>
      <c r="E6714" s="453">
        <v>26284</v>
      </c>
    </row>
    <row r="6715" spans="1:5" ht="13.5" customHeight="1" x14ac:dyDescent="0.25">
      <c r="A6715" s="264" t="s">
        <v>35891</v>
      </c>
      <c r="B6715" s="254" t="s">
        <v>35892</v>
      </c>
      <c r="C6715" s="254" t="s">
        <v>35893</v>
      </c>
      <c r="D6715" s="255" t="s">
        <v>18887</v>
      </c>
      <c r="E6715" s="453">
        <v>148</v>
      </c>
    </row>
    <row r="6716" spans="1:5" ht="13.5" customHeight="1" x14ac:dyDescent="0.25">
      <c r="A6716" s="264" t="s">
        <v>35894</v>
      </c>
      <c r="B6716" s="254" t="s">
        <v>35895</v>
      </c>
      <c r="C6716" s="254" t="s">
        <v>35896</v>
      </c>
      <c r="D6716" s="255" t="s">
        <v>18887</v>
      </c>
      <c r="E6716" s="453">
        <v>1101</v>
      </c>
    </row>
    <row r="6717" spans="1:5" ht="13.5" customHeight="1" x14ac:dyDescent="0.25">
      <c r="A6717" s="264" t="s">
        <v>35897</v>
      </c>
      <c r="B6717" s="254" t="s">
        <v>35898</v>
      </c>
      <c r="C6717" s="254" t="s">
        <v>35899</v>
      </c>
      <c r="D6717" s="255" t="s">
        <v>18887</v>
      </c>
      <c r="E6717" s="453">
        <v>59273</v>
      </c>
    </row>
    <row r="6718" spans="1:5" ht="13.5" customHeight="1" x14ac:dyDescent="0.25">
      <c r="A6718" s="264" t="s">
        <v>35900</v>
      </c>
      <c r="B6718" s="254" t="s">
        <v>35901</v>
      </c>
      <c r="C6718" s="254" t="s">
        <v>35902</v>
      </c>
      <c r="D6718" s="255" t="s">
        <v>18887</v>
      </c>
      <c r="E6718" s="453">
        <v>6595</v>
      </c>
    </row>
    <row r="6719" spans="1:5" ht="13.5" customHeight="1" x14ac:dyDescent="0.25">
      <c r="A6719" s="264" t="s">
        <v>35903</v>
      </c>
      <c r="B6719" s="254" t="s">
        <v>35904</v>
      </c>
      <c r="C6719" s="254" t="s">
        <v>35905</v>
      </c>
      <c r="D6719" s="255" t="s">
        <v>18887</v>
      </c>
      <c r="E6719" s="453">
        <v>364</v>
      </c>
    </row>
    <row r="6720" spans="1:5" ht="13.5" customHeight="1" x14ac:dyDescent="0.25">
      <c r="A6720" s="264" t="s">
        <v>35906</v>
      </c>
      <c r="B6720" s="254" t="s">
        <v>35907</v>
      </c>
      <c r="C6720" s="254" t="s">
        <v>35908</v>
      </c>
      <c r="D6720" s="255" t="s">
        <v>18887</v>
      </c>
      <c r="E6720" s="453">
        <v>27147</v>
      </c>
    </row>
    <row r="6721" spans="1:5" ht="13.5" customHeight="1" x14ac:dyDescent="0.25">
      <c r="A6721" s="264" t="s">
        <v>35909</v>
      </c>
      <c r="B6721" s="254" t="s">
        <v>35910</v>
      </c>
      <c r="C6721" s="254" t="s">
        <v>35911</v>
      </c>
      <c r="D6721" s="255" t="s">
        <v>18887</v>
      </c>
      <c r="E6721" s="453">
        <v>15631</v>
      </c>
    </row>
    <row r="6722" spans="1:5" ht="13.5" customHeight="1" x14ac:dyDescent="0.25">
      <c r="A6722" s="264" t="s">
        <v>35912</v>
      </c>
      <c r="B6722" s="254" t="s">
        <v>35450</v>
      </c>
      <c r="C6722" s="254" t="s">
        <v>35913</v>
      </c>
      <c r="D6722" s="255" t="s">
        <v>18887</v>
      </c>
      <c r="E6722" s="453">
        <v>37424</v>
      </c>
    </row>
    <row r="6723" spans="1:5" ht="13.5" customHeight="1" x14ac:dyDescent="0.25">
      <c r="A6723" s="264" t="s">
        <v>35914</v>
      </c>
      <c r="B6723" s="254" t="s">
        <v>35915</v>
      </c>
      <c r="C6723" s="254" t="s">
        <v>35916</v>
      </c>
      <c r="D6723" s="255" t="s">
        <v>18887</v>
      </c>
      <c r="E6723" s="453">
        <v>140</v>
      </c>
    </row>
    <row r="6724" spans="1:5" ht="13.5" customHeight="1" x14ac:dyDescent="0.25">
      <c r="A6724" s="264" t="s">
        <v>35917</v>
      </c>
      <c r="B6724" s="254" t="s">
        <v>35918</v>
      </c>
      <c r="C6724" s="254" t="s">
        <v>35919</v>
      </c>
      <c r="D6724" s="255" t="s">
        <v>18887</v>
      </c>
      <c r="E6724" s="453">
        <v>209</v>
      </c>
    </row>
    <row r="6725" spans="1:5" ht="13.5" customHeight="1" x14ac:dyDescent="0.25">
      <c r="A6725" s="264" t="s">
        <v>35920</v>
      </c>
      <c r="B6725" s="254" t="s">
        <v>35921</v>
      </c>
      <c r="C6725" s="254" t="s">
        <v>35922</v>
      </c>
      <c r="D6725" s="255" t="s">
        <v>18887</v>
      </c>
      <c r="E6725" s="453">
        <v>1342</v>
      </c>
    </row>
    <row r="6726" spans="1:5" ht="13.5" customHeight="1" x14ac:dyDescent="0.25">
      <c r="A6726" s="264" t="s">
        <v>35923</v>
      </c>
      <c r="B6726" s="254" t="s">
        <v>35924</v>
      </c>
      <c r="C6726" s="254" t="s">
        <v>35925</v>
      </c>
      <c r="D6726" s="255" t="s">
        <v>18883</v>
      </c>
      <c r="E6726" s="453">
        <v>2</v>
      </c>
    </row>
    <row r="6727" spans="1:5" ht="13.5" customHeight="1" x14ac:dyDescent="0.25">
      <c r="A6727" s="264" t="s">
        <v>35926</v>
      </c>
      <c r="B6727" s="254" t="s">
        <v>35927</v>
      </c>
      <c r="C6727" s="254" t="s">
        <v>35928</v>
      </c>
      <c r="D6727" s="255" t="s">
        <v>18883</v>
      </c>
      <c r="E6727" s="453">
        <v>8303</v>
      </c>
    </row>
    <row r="6728" spans="1:5" ht="13.5" customHeight="1" x14ac:dyDescent="0.25">
      <c r="A6728" s="264" t="s">
        <v>35929</v>
      </c>
      <c r="B6728" s="254" t="s">
        <v>35930</v>
      </c>
      <c r="C6728" s="254" t="s">
        <v>35931</v>
      </c>
      <c r="D6728" s="255" t="s">
        <v>18883</v>
      </c>
      <c r="E6728" s="453">
        <v>198</v>
      </c>
    </row>
    <row r="6729" spans="1:5" ht="13.5" customHeight="1" x14ac:dyDescent="0.25">
      <c r="A6729" s="264" t="s">
        <v>35932</v>
      </c>
      <c r="B6729" s="254" t="s">
        <v>35933</v>
      </c>
      <c r="C6729" s="254" t="s">
        <v>35934</v>
      </c>
      <c r="D6729" s="255" t="s">
        <v>18883</v>
      </c>
      <c r="E6729" s="453">
        <v>14</v>
      </c>
    </row>
    <row r="6730" spans="1:5" ht="13.5" customHeight="1" x14ac:dyDescent="0.25">
      <c r="A6730" s="264" t="s">
        <v>35935</v>
      </c>
      <c r="B6730" s="254" t="s">
        <v>35936</v>
      </c>
      <c r="C6730" s="254" t="s">
        <v>35934</v>
      </c>
      <c r="D6730" s="255" t="s">
        <v>18883</v>
      </c>
      <c r="E6730" s="453">
        <v>17</v>
      </c>
    </row>
    <row r="6731" spans="1:5" ht="13.5" customHeight="1" x14ac:dyDescent="0.25">
      <c r="A6731" s="264" t="s">
        <v>35937</v>
      </c>
      <c r="B6731" s="254" t="s">
        <v>35938</v>
      </c>
      <c r="C6731" s="254" t="s">
        <v>32030</v>
      </c>
      <c r="D6731" s="255" t="s">
        <v>18883</v>
      </c>
      <c r="E6731" s="453">
        <v>434</v>
      </c>
    </row>
    <row r="6732" spans="1:5" ht="13.5" customHeight="1" x14ac:dyDescent="0.25">
      <c r="A6732" s="264" t="s">
        <v>35939</v>
      </c>
      <c r="B6732" s="254" t="s">
        <v>35940</v>
      </c>
      <c r="C6732" s="254" t="s">
        <v>35941</v>
      </c>
      <c r="D6732" s="255" t="s">
        <v>18915</v>
      </c>
      <c r="E6732" s="453">
        <v>49</v>
      </c>
    </row>
    <row r="6733" spans="1:5" ht="13.5" customHeight="1" x14ac:dyDescent="0.25">
      <c r="A6733" s="264" t="s">
        <v>35942</v>
      </c>
      <c r="B6733" s="254" t="s">
        <v>35943</v>
      </c>
      <c r="C6733" s="254" t="s">
        <v>35944</v>
      </c>
      <c r="D6733" s="255" t="s">
        <v>18915</v>
      </c>
      <c r="E6733" s="453">
        <v>176</v>
      </c>
    </row>
    <row r="6734" spans="1:5" ht="13.5" customHeight="1" x14ac:dyDescent="0.25">
      <c r="A6734" s="264" t="s">
        <v>35945</v>
      </c>
      <c r="B6734" s="254" t="s">
        <v>35943</v>
      </c>
      <c r="C6734" s="254" t="s">
        <v>35946</v>
      </c>
      <c r="D6734" s="255" t="s">
        <v>18915</v>
      </c>
      <c r="E6734" s="453">
        <v>826</v>
      </c>
    </row>
    <row r="6735" spans="1:5" ht="13.5" customHeight="1" x14ac:dyDescent="0.25">
      <c r="A6735" s="264" t="s">
        <v>35947</v>
      </c>
      <c r="B6735" s="254" t="s">
        <v>35948</v>
      </c>
      <c r="C6735" s="254" t="s">
        <v>35949</v>
      </c>
      <c r="D6735" s="255" t="s">
        <v>18915</v>
      </c>
      <c r="E6735" s="453">
        <v>140</v>
      </c>
    </row>
    <row r="6736" spans="1:5" ht="13.5" customHeight="1" x14ac:dyDescent="0.25">
      <c r="A6736" s="264" t="s">
        <v>35950</v>
      </c>
      <c r="B6736" s="254" t="s">
        <v>35951</v>
      </c>
      <c r="C6736" s="254" t="s">
        <v>35952</v>
      </c>
      <c r="D6736" s="255" t="s">
        <v>18915</v>
      </c>
      <c r="E6736" s="453">
        <v>65</v>
      </c>
    </row>
    <row r="6737" spans="1:5" ht="13.5" customHeight="1" x14ac:dyDescent="0.25">
      <c r="A6737" s="264" t="s">
        <v>35953</v>
      </c>
      <c r="B6737" s="254" t="s">
        <v>35954</v>
      </c>
      <c r="C6737" s="254" t="s">
        <v>35955</v>
      </c>
      <c r="D6737" s="255" t="s">
        <v>18915</v>
      </c>
      <c r="E6737" s="453">
        <v>1</v>
      </c>
    </row>
    <row r="6738" spans="1:5" ht="13.5" customHeight="1" x14ac:dyDescent="0.25">
      <c r="A6738" s="264" t="s">
        <v>35956</v>
      </c>
      <c r="B6738" s="254" t="s">
        <v>35954</v>
      </c>
      <c r="C6738" s="254" t="s">
        <v>35957</v>
      </c>
      <c r="D6738" s="255" t="s">
        <v>18915</v>
      </c>
      <c r="E6738" s="453">
        <v>4</v>
      </c>
    </row>
    <row r="6739" spans="1:5" ht="13.5" customHeight="1" x14ac:dyDescent="0.25">
      <c r="A6739" s="264" t="s">
        <v>35958</v>
      </c>
      <c r="B6739" s="254" t="s">
        <v>35959</v>
      </c>
      <c r="C6739" s="254" t="s">
        <v>35960</v>
      </c>
      <c r="D6739" s="255" t="s">
        <v>18915</v>
      </c>
      <c r="E6739" s="453">
        <v>2</v>
      </c>
    </row>
    <row r="6740" spans="1:5" ht="13.5" customHeight="1" x14ac:dyDescent="0.25">
      <c r="A6740" s="264" t="s">
        <v>35961</v>
      </c>
      <c r="B6740" s="254" t="s">
        <v>35959</v>
      </c>
      <c r="C6740" s="254" t="s">
        <v>35962</v>
      </c>
      <c r="D6740" s="255" t="s">
        <v>18915</v>
      </c>
      <c r="E6740" s="453">
        <v>2</v>
      </c>
    </row>
    <row r="6741" spans="1:5" ht="13.5" customHeight="1" x14ac:dyDescent="0.25">
      <c r="A6741" s="264" t="s">
        <v>35963</v>
      </c>
      <c r="B6741" s="254" t="s">
        <v>35964</v>
      </c>
      <c r="C6741" s="254" t="s">
        <v>35965</v>
      </c>
      <c r="D6741" s="255" t="s">
        <v>18915</v>
      </c>
      <c r="E6741" s="453">
        <v>50</v>
      </c>
    </row>
    <row r="6742" spans="1:5" ht="13.5" customHeight="1" x14ac:dyDescent="0.25">
      <c r="A6742" s="264" t="s">
        <v>35966</v>
      </c>
      <c r="B6742" s="254" t="s">
        <v>35967</v>
      </c>
      <c r="C6742" s="254" t="s">
        <v>35968</v>
      </c>
      <c r="D6742" s="255" t="s">
        <v>22795</v>
      </c>
      <c r="E6742" s="453">
        <v>8</v>
      </c>
    </row>
    <row r="6743" spans="1:5" ht="13.5" customHeight="1" x14ac:dyDescent="0.25">
      <c r="A6743" s="264" t="s">
        <v>35969</v>
      </c>
      <c r="B6743" s="254" t="s">
        <v>35970</v>
      </c>
      <c r="C6743" s="254" t="s">
        <v>35971</v>
      </c>
      <c r="D6743" s="255" t="s">
        <v>22795</v>
      </c>
      <c r="E6743" s="453">
        <v>1</v>
      </c>
    </row>
    <row r="6744" spans="1:5" ht="13.5" customHeight="1" x14ac:dyDescent="0.25">
      <c r="A6744" s="264" t="s">
        <v>35972</v>
      </c>
      <c r="B6744" s="254" t="s">
        <v>35973</v>
      </c>
      <c r="C6744" s="254" t="s">
        <v>35974</v>
      </c>
      <c r="D6744" s="255" t="s">
        <v>22795</v>
      </c>
      <c r="E6744" s="453">
        <v>2</v>
      </c>
    </row>
    <row r="6745" spans="1:5" ht="13.5" customHeight="1" x14ac:dyDescent="0.25">
      <c r="A6745" s="264" t="s">
        <v>35975</v>
      </c>
      <c r="B6745" s="254" t="s">
        <v>35976</v>
      </c>
      <c r="C6745" s="254" t="s">
        <v>35977</v>
      </c>
      <c r="D6745" s="255" t="s">
        <v>22795</v>
      </c>
      <c r="E6745" s="453">
        <v>1</v>
      </c>
    </row>
    <row r="6746" spans="1:5" ht="13.5" customHeight="1" x14ac:dyDescent="0.25">
      <c r="A6746" s="264" t="s">
        <v>35978</v>
      </c>
      <c r="B6746" s="254" t="s">
        <v>35967</v>
      </c>
      <c r="C6746" s="254" t="s">
        <v>35979</v>
      </c>
      <c r="D6746" s="255" t="s">
        <v>22795</v>
      </c>
      <c r="E6746" s="453">
        <v>14</v>
      </c>
    </row>
    <row r="6747" spans="1:5" ht="13.5" customHeight="1" x14ac:dyDescent="0.25">
      <c r="A6747" s="264" t="s">
        <v>35980</v>
      </c>
      <c r="B6747" s="254" t="s">
        <v>35981</v>
      </c>
      <c r="C6747" s="254" t="s">
        <v>35982</v>
      </c>
      <c r="D6747" s="255" t="s">
        <v>22795</v>
      </c>
      <c r="E6747" s="453">
        <v>1</v>
      </c>
    </row>
    <row r="6748" spans="1:5" ht="13.5" customHeight="1" x14ac:dyDescent="0.25">
      <c r="A6748" s="264" t="s">
        <v>35983</v>
      </c>
      <c r="B6748" s="254" t="s">
        <v>35973</v>
      </c>
      <c r="C6748" s="254" t="s">
        <v>35984</v>
      </c>
      <c r="D6748" s="255" t="s">
        <v>22795</v>
      </c>
      <c r="E6748" s="453">
        <v>1</v>
      </c>
    </row>
    <row r="6749" spans="1:5" ht="13.5" customHeight="1" x14ac:dyDescent="0.25">
      <c r="A6749" s="264" t="s">
        <v>35985</v>
      </c>
      <c r="B6749" s="254" t="s">
        <v>35976</v>
      </c>
      <c r="C6749" s="254" t="s">
        <v>35986</v>
      </c>
      <c r="D6749" s="255" t="s">
        <v>22795</v>
      </c>
      <c r="E6749" s="453">
        <v>1</v>
      </c>
    </row>
    <row r="6750" spans="1:5" ht="13.5" customHeight="1" x14ac:dyDescent="0.25">
      <c r="A6750" s="264" t="s">
        <v>35987</v>
      </c>
      <c r="B6750" s="254" t="s">
        <v>35967</v>
      </c>
      <c r="C6750" s="254" t="s">
        <v>35988</v>
      </c>
      <c r="D6750" s="255" t="s">
        <v>22795</v>
      </c>
      <c r="E6750" s="453">
        <v>24</v>
      </c>
    </row>
    <row r="6751" spans="1:5" ht="13.5" customHeight="1" x14ac:dyDescent="0.25">
      <c r="A6751" s="264" t="s">
        <v>35989</v>
      </c>
      <c r="B6751" s="254" t="s">
        <v>35990</v>
      </c>
      <c r="C6751" s="254" t="s">
        <v>35991</v>
      </c>
      <c r="D6751" s="255" t="s">
        <v>22795</v>
      </c>
      <c r="E6751" s="453">
        <v>50</v>
      </c>
    </row>
    <row r="6752" spans="1:5" ht="13.5" customHeight="1" x14ac:dyDescent="0.25">
      <c r="A6752" s="264" t="s">
        <v>35992</v>
      </c>
      <c r="B6752" s="254" t="s">
        <v>35981</v>
      </c>
      <c r="C6752" s="254" t="s">
        <v>35993</v>
      </c>
      <c r="D6752" s="255" t="s">
        <v>22795</v>
      </c>
      <c r="E6752" s="453">
        <v>1</v>
      </c>
    </row>
    <row r="6753" spans="1:5" ht="13.5" customHeight="1" x14ac:dyDescent="0.25">
      <c r="A6753" s="264" t="s">
        <v>35994</v>
      </c>
      <c r="B6753" s="254" t="s">
        <v>35995</v>
      </c>
      <c r="C6753" s="254" t="s">
        <v>35996</v>
      </c>
      <c r="D6753" s="255" t="s">
        <v>22795</v>
      </c>
      <c r="E6753" s="453">
        <v>8</v>
      </c>
    </row>
    <row r="6754" spans="1:5" ht="13.5" customHeight="1" x14ac:dyDescent="0.25">
      <c r="A6754" s="264" t="s">
        <v>35997</v>
      </c>
      <c r="B6754" s="254" t="s">
        <v>35995</v>
      </c>
      <c r="C6754" s="254" t="s">
        <v>35998</v>
      </c>
      <c r="D6754" s="255" t="s">
        <v>22795</v>
      </c>
      <c r="E6754" s="453">
        <v>1</v>
      </c>
    </row>
    <row r="6755" spans="1:5" ht="13.5" customHeight="1" x14ac:dyDescent="0.25">
      <c r="A6755" s="264" t="s">
        <v>35999</v>
      </c>
      <c r="B6755" s="254" t="s">
        <v>35973</v>
      </c>
      <c r="C6755" s="254" t="s">
        <v>36000</v>
      </c>
      <c r="D6755" s="255" t="s">
        <v>22795</v>
      </c>
      <c r="E6755" s="453">
        <v>13</v>
      </c>
    </row>
    <row r="6756" spans="1:5" ht="13.5" customHeight="1" x14ac:dyDescent="0.25">
      <c r="A6756" s="264" t="s">
        <v>36001</v>
      </c>
      <c r="B6756" s="254" t="s">
        <v>35973</v>
      </c>
      <c r="C6756" s="254" t="s">
        <v>36002</v>
      </c>
      <c r="D6756" s="255" t="s">
        <v>22795</v>
      </c>
      <c r="E6756" s="453">
        <v>4</v>
      </c>
    </row>
    <row r="6757" spans="1:5" ht="13.5" customHeight="1" x14ac:dyDescent="0.25">
      <c r="A6757" s="264" t="s">
        <v>36003</v>
      </c>
      <c r="B6757" s="254" t="s">
        <v>35976</v>
      </c>
      <c r="C6757" s="254" t="s">
        <v>36004</v>
      </c>
      <c r="D6757" s="255" t="s">
        <v>22795</v>
      </c>
      <c r="E6757" s="453">
        <v>8</v>
      </c>
    </row>
    <row r="6758" spans="1:5" ht="13.5" customHeight="1" x14ac:dyDescent="0.25">
      <c r="A6758" s="264" t="s">
        <v>36005</v>
      </c>
      <c r="B6758" s="254" t="s">
        <v>35967</v>
      </c>
      <c r="C6758" s="254" t="s">
        <v>36006</v>
      </c>
      <c r="D6758" s="255" t="s">
        <v>22795</v>
      </c>
      <c r="E6758" s="453">
        <v>61</v>
      </c>
    </row>
    <row r="6759" spans="1:5" ht="13.5" customHeight="1" x14ac:dyDescent="0.25">
      <c r="A6759" s="264" t="s">
        <v>36007</v>
      </c>
      <c r="B6759" s="254" t="s">
        <v>35990</v>
      </c>
      <c r="C6759" s="254" t="s">
        <v>36008</v>
      </c>
      <c r="D6759" s="255" t="s">
        <v>22795</v>
      </c>
      <c r="E6759" s="453">
        <v>165</v>
      </c>
    </row>
    <row r="6760" spans="1:5" ht="13.5" customHeight="1" x14ac:dyDescent="0.25">
      <c r="A6760" s="264" t="s">
        <v>36009</v>
      </c>
      <c r="B6760" s="254" t="s">
        <v>35995</v>
      </c>
      <c r="C6760" s="254" t="s">
        <v>36010</v>
      </c>
      <c r="D6760" s="255" t="s">
        <v>22795</v>
      </c>
      <c r="E6760" s="453">
        <v>1</v>
      </c>
    </row>
    <row r="6761" spans="1:5" ht="13.5" customHeight="1" x14ac:dyDescent="0.25">
      <c r="A6761" s="264" t="s">
        <v>36011</v>
      </c>
      <c r="B6761" s="254" t="s">
        <v>35973</v>
      </c>
      <c r="C6761" s="254" t="s">
        <v>36012</v>
      </c>
      <c r="D6761" s="255" t="s">
        <v>22795</v>
      </c>
      <c r="E6761" s="453">
        <v>9</v>
      </c>
    </row>
    <row r="6762" spans="1:5" ht="13.5" customHeight="1" x14ac:dyDescent="0.25">
      <c r="A6762" s="264" t="s">
        <v>36013</v>
      </c>
      <c r="B6762" s="254" t="s">
        <v>35973</v>
      </c>
      <c r="C6762" s="254" t="s">
        <v>36014</v>
      </c>
      <c r="D6762" s="255" t="s">
        <v>22795</v>
      </c>
      <c r="E6762" s="453">
        <v>13</v>
      </c>
    </row>
    <row r="6763" spans="1:5" ht="13.5" customHeight="1" x14ac:dyDescent="0.25">
      <c r="A6763" s="264" t="s">
        <v>36015</v>
      </c>
      <c r="B6763" s="254" t="s">
        <v>35976</v>
      </c>
      <c r="C6763" s="254" t="s">
        <v>36016</v>
      </c>
      <c r="D6763" s="255" t="s">
        <v>22795</v>
      </c>
      <c r="E6763" s="453">
        <v>3</v>
      </c>
    </row>
    <row r="6764" spans="1:5" ht="13.5" customHeight="1" x14ac:dyDescent="0.25">
      <c r="A6764" s="264" t="s">
        <v>36017</v>
      </c>
      <c r="B6764" s="254" t="s">
        <v>35967</v>
      </c>
      <c r="C6764" s="254" t="s">
        <v>36018</v>
      </c>
      <c r="D6764" s="255" t="s">
        <v>22795</v>
      </c>
      <c r="E6764" s="453">
        <v>235</v>
      </c>
    </row>
    <row r="6765" spans="1:5" ht="13.5" customHeight="1" x14ac:dyDescent="0.25">
      <c r="A6765" s="264" t="s">
        <v>36019</v>
      </c>
      <c r="B6765" s="254" t="s">
        <v>35990</v>
      </c>
      <c r="C6765" s="254" t="s">
        <v>36020</v>
      </c>
      <c r="D6765" s="255" t="s">
        <v>22795</v>
      </c>
      <c r="E6765" s="453">
        <v>702</v>
      </c>
    </row>
    <row r="6766" spans="1:5" ht="13.5" customHeight="1" x14ac:dyDescent="0.25">
      <c r="A6766" s="264" t="s">
        <v>36021</v>
      </c>
      <c r="B6766" s="254" t="s">
        <v>35995</v>
      </c>
      <c r="C6766" s="254" t="s">
        <v>36022</v>
      </c>
      <c r="D6766" s="255" t="s">
        <v>22795</v>
      </c>
      <c r="E6766" s="453">
        <v>9</v>
      </c>
    </row>
    <row r="6767" spans="1:5" ht="13.5" customHeight="1" x14ac:dyDescent="0.25">
      <c r="A6767" s="264" t="s">
        <v>36023</v>
      </c>
      <c r="B6767" s="254" t="s">
        <v>35973</v>
      </c>
      <c r="C6767" s="254" t="s">
        <v>36024</v>
      </c>
      <c r="D6767" s="255" t="s">
        <v>22795</v>
      </c>
      <c r="E6767" s="453">
        <v>66</v>
      </c>
    </row>
    <row r="6768" spans="1:5" ht="13.5" customHeight="1" x14ac:dyDescent="0.25">
      <c r="A6768" s="264" t="s">
        <v>36025</v>
      </c>
      <c r="B6768" s="254" t="s">
        <v>35976</v>
      </c>
      <c r="C6768" s="254" t="s">
        <v>36026</v>
      </c>
      <c r="D6768" s="255" t="s">
        <v>22795</v>
      </c>
      <c r="E6768" s="453">
        <v>15</v>
      </c>
    </row>
    <row r="6769" spans="1:5" ht="13.5" customHeight="1" x14ac:dyDescent="0.25">
      <c r="A6769" s="264" t="s">
        <v>36027</v>
      </c>
      <c r="B6769" s="254" t="s">
        <v>20325</v>
      </c>
      <c r="C6769" s="254" t="s">
        <v>36028</v>
      </c>
      <c r="D6769" s="255" t="s">
        <v>18915</v>
      </c>
      <c r="E6769" s="453">
        <v>1</v>
      </c>
    </row>
    <row r="6770" spans="1:5" ht="13.5" customHeight="1" x14ac:dyDescent="0.25">
      <c r="A6770" s="264" t="s">
        <v>36029</v>
      </c>
      <c r="B6770" s="254" t="s">
        <v>20325</v>
      </c>
      <c r="C6770" s="254" t="s">
        <v>36030</v>
      </c>
      <c r="D6770" s="255" t="s">
        <v>18915</v>
      </c>
      <c r="E6770" s="453">
        <v>1</v>
      </c>
    </row>
    <row r="6771" spans="1:5" ht="13.5" customHeight="1" x14ac:dyDescent="0.25">
      <c r="A6771" s="264" t="s">
        <v>36031</v>
      </c>
      <c r="B6771" s="254" t="s">
        <v>20325</v>
      </c>
      <c r="C6771" s="254" t="s">
        <v>36032</v>
      </c>
      <c r="D6771" s="255" t="s">
        <v>18915</v>
      </c>
      <c r="E6771" s="453">
        <v>13</v>
      </c>
    </row>
    <row r="6772" spans="1:5" ht="13.5" customHeight="1" x14ac:dyDescent="0.25">
      <c r="A6772" s="264" t="s">
        <v>36033</v>
      </c>
      <c r="B6772" s="254" t="s">
        <v>21316</v>
      </c>
      <c r="C6772" s="254" t="s">
        <v>36034</v>
      </c>
      <c r="D6772" s="255" t="s">
        <v>18915</v>
      </c>
      <c r="E6772" s="453">
        <v>1</v>
      </c>
    </row>
    <row r="6773" spans="1:5" ht="13.5" customHeight="1" x14ac:dyDescent="0.25">
      <c r="A6773" s="264" t="s">
        <v>36035</v>
      </c>
      <c r="B6773" s="254" t="s">
        <v>21316</v>
      </c>
      <c r="C6773" s="254" t="s">
        <v>36036</v>
      </c>
      <c r="D6773" s="255" t="s">
        <v>18915</v>
      </c>
      <c r="E6773" s="453">
        <v>100</v>
      </c>
    </row>
    <row r="6774" spans="1:5" ht="13.5" customHeight="1" x14ac:dyDescent="0.25">
      <c r="A6774" s="264" t="s">
        <v>36037</v>
      </c>
      <c r="B6774" s="254" t="s">
        <v>21316</v>
      </c>
      <c r="C6774" s="254" t="s">
        <v>36038</v>
      </c>
      <c r="D6774" s="255" t="s">
        <v>18915</v>
      </c>
      <c r="E6774" s="453">
        <v>15</v>
      </c>
    </row>
    <row r="6775" spans="1:5" ht="13.5" customHeight="1" x14ac:dyDescent="0.25">
      <c r="A6775" s="264" t="s">
        <v>36039</v>
      </c>
      <c r="B6775" s="254" t="s">
        <v>36040</v>
      </c>
      <c r="C6775" s="254" t="s">
        <v>36041</v>
      </c>
      <c r="D6775" s="255" t="s">
        <v>18915</v>
      </c>
      <c r="E6775" s="453">
        <v>11</v>
      </c>
    </row>
    <row r="6776" spans="1:5" ht="13.5" customHeight="1" x14ac:dyDescent="0.25">
      <c r="A6776" s="264" t="s">
        <v>36042</v>
      </c>
      <c r="B6776" s="254" t="s">
        <v>36040</v>
      </c>
      <c r="C6776" s="254" t="s">
        <v>36043</v>
      </c>
      <c r="D6776" s="255" t="s">
        <v>18915</v>
      </c>
      <c r="E6776" s="453">
        <v>25</v>
      </c>
    </row>
    <row r="6777" spans="1:5" ht="13.5" customHeight="1" x14ac:dyDescent="0.25">
      <c r="A6777" s="264" t="s">
        <v>36044</v>
      </c>
      <c r="B6777" s="254" t="s">
        <v>36045</v>
      </c>
      <c r="C6777" s="254" t="s">
        <v>36046</v>
      </c>
      <c r="D6777" s="255" t="s">
        <v>18915</v>
      </c>
      <c r="E6777" s="453">
        <v>205</v>
      </c>
    </row>
    <row r="6778" spans="1:5" ht="13.5" customHeight="1" x14ac:dyDescent="0.25">
      <c r="A6778" s="264" t="s">
        <v>36047</v>
      </c>
      <c r="B6778" s="254" t="s">
        <v>36048</v>
      </c>
      <c r="C6778" s="254" t="s">
        <v>36049</v>
      </c>
      <c r="D6778" s="255" t="s">
        <v>18915</v>
      </c>
      <c r="E6778" s="453">
        <v>58</v>
      </c>
    </row>
    <row r="6779" spans="1:5" ht="13.5" customHeight="1" x14ac:dyDescent="0.25">
      <c r="A6779" s="264" t="s">
        <v>36050</v>
      </c>
      <c r="B6779" s="254" t="s">
        <v>36051</v>
      </c>
      <c r="C6779" s="254" t="s">
        <v>36052</v>
      </c>
      <c r="D6779" s="255" t="s">
        <v>18915</v>
      </c>
      <c r="E6779" s="453">
        <v>300</v>
      </c>
    </row>
    <row r="6780" spans="1:5" ht="13.5" customHeight="1" x14ac:dyDescent="0.25">
      <c r="A6780" s="264" t="s">
        <v>36053</v>
      </c>
      <c r="B6780" s="254" t="s">
        <v>36054</v>
      </c>
      <c r="C6780" s="254" t="s">
        <v>36055</v>
      </c>
      <c r="D6780" s="255" t="s">
        <v>18915</v>
      </c>
      <c r="E6780" s="453">
        <v>20</v>
      </c>
    </row>
    <row r="6781" spans="1:5" ht="13.5" customHeight="1" x14ac:dyDescent="0.25">
      <c r="A6781" s="264" t="s">
        <v>36056</v>
      </c>
      <c r="B6781" s="254" t="s">
        <v>36054</v>
      </c>
      <c r="C6781" s="254" t="s">
        <v>36057</v>
      </c>
      <c r="D6781" s="255" t="s">
        <v>18915</v>
      </c>
      <c r="E6781" s="453">
        <v>2001.9999999999998</v>
      </c>
    </row>
    <row r="6782" spans="1:5" ht="13.5" customHeight="1" x14ac:dyDescent="0.25">
      <c r="A6782" s="264" t="s">
        <v>36058</v>
      </c>
      <c r="B6782" s="254" t="s">
        <v>36054</v>
      </c>
      <c r="C6782" s="254" t="s">
        <v>36059</v>
      </c>
      <c r="D6782" s="255" t="s">
        <v>18915</v>
      </c>
      <c r="E6782" s="453">
        <v>20</v>
      </c>
    </row>
    <row r="6783" spans="1:5" ht="13.5" customHeight="1" x14ac:dyDescent="0.25">
      <c r="A6783" s="264" t="s">
        <v>36060</v>
      </c>
      <c r="B6783" s="254" t="s">
        <v>36061</v>
      </c>
      <c r="C6783" s="254" t="s">
        <v>36062</v>
      </c>
      <c r="D6783" s="255" t="s">
        <v>18915</v>
      </c>
      <c r="E6783" s="453">
        <v>60</v>
      </c>
    </row>
    <row r="6784" spans="1:5" ht="13.5" customHeight="1" x14ac:dyDescent="0.25">
      <c r="A6784" s="264" t="s">
        <v>36063</v>
      </c>
      <c r="B6784" s="254" t="s">
        <v>36061</v>
      </c>
      <c r="C6784" s="254" t="s">
        <v>36064</v>
      </c>
      <c r="D6784" s="255" t="s">
        <v>18915</v>
      </c>
      <c r="E6784" s="453">
        <v>20</v>
      </c>
    </row>
    <row r="6785" spans="1:5" ht="13.5" customHeight="1" x14ac:dyDescent="0.25">
      <c r="A6785" s="264" t="s">
        <v>36065</v>
      </c>
      <c r="B6785" s="254" t="s">
        <v>36061</v>
      </c>
      <c r="C6785" s="254" t="s">
        <v>36066</v>
      </c>
      <c r="D6785" s="255" t="s">
        <v>18915</v>
      </c>
      <c r="E6785" s="453">
        <v>40</v>
      </c>
    </row>
    <row r="6786" spans="1:5" ht="13.5" customHeight="1" x14ac:dyDescent="0.25">
      <c r="A6786" s="264" t="s">
        <v>36067</v>
      </c>
      <c r="B6786" s="254" t="s">
        <v>36061</v>
      </c>
      <c r="C6786" s="254" t="s">
        <v>36068</v>
      </c>
      <c r="D6786" s="255" t="s">
        <v>18915</v>
      </c>
      <c r="E6786" s="453">
        <v>1</v>
      </c>
    </row>
    <row r="6787" spans="1:5" ht="13.5" customHeight="1" x14ac:dyDescent="0.25">
      <c r="A6787" s="264" t="s">
        <v>36069</v>
      </c>
      <c r="B6787" s="254" t="s">
        <v>36070</v>
      </c>
      <c r="C6787" s="254" t="s">
        <v>36071</v>
      </c>
      <c r="D6787" s="255" t="s">
        <v>18915</v>
      </c>
      <c r="E6787" s="453">
        <v>4</v>
      </c>
    </row>
    <row r="6788" spans="1:5" ht="13.5" customHeight="1" x14ac:dyDescent="0.25">
      <c r="A6788" s="264" t="s">
        <v>36072</v>
      </c>
      <c r="B6788" s="254" t="s">
        <v>25373</v>
      </c>
      <c r="C6788" s="254" t="s">
        <v>36073</v>
      </c>
      <c r="D6788" s="255" t="s">
        <v>18915</v>
      </c>
      <c r="E6788" s="453">
        <v>5</v>
      </c>
    </row>
    <row r="6789" spans="1:5" ht="13.5" customHeight="1" x14ac:dyDescent="0.25">
      <c r="A6789" s="264" t="s">
        <v>36074</v>
      </c>
      <c r="B6789" s="254" t="s">
        <v>25373</v>
      </c>
      <c r="C6789" s="254" t="s">
        <v>36075</v>
      </c>
      <c r="D6789" s="255" t="s">
        <v>18915</v>
      </c>
      <c r="E6789" s="453">
        <v>31</v>
      </c>
    </row>
    <row r="6790" spans="1:5" ht="13.5" customHeight="1" x14ac:dyDescent="0.25">
      <c r="A6790" s="264" t="s">
        <v>36076</v>
      </c>
      <c r="B6790" s="254" t="s">
        <v>25373</v>
      </c>
      <c r="C6790" s="254" t="s">
        <v>36077</v>
      </c>
      <c r="D6790" s="255" t="s">
        <v>18915</v>
      </c>
      <c r="E6790" s="453">
        <v>13</v>
      </c>
    </row>
    <row r="6791" spans="1:5" ht="13.5" customHeight="1" x14ac:dyDescent="0.25">
      <c r="A6791" s="264" t="s">
        <v>36078</v>
      </c>
      <c r="B6791" s="254" t="s">
        <v>25373</v>
      </c>
      <c r="C6791" s="254" t="s">
        <v>36079</v>
      </c>
      <c r="D6791" s="255" t="s">
        <v>18915</v>
      </c>
      <c r="E6791" s="453">
        <v>3</v>
      </c>
    </row>
    <row r="6792" spans="1:5" ht="13.5" customHeight="1" x14ac:dyDescent="0.25">
      <c r="A6792" s="264" t="s">
        <v>36080</v>
      </c>
      <c r="B6792" s="254" t="s">
        <v>25373</v>
      </c>
      <c r="C6792" s="254" t="s">
        <v>36081</v>
      </c>
      <c r="D6792" s="255" t="s">
        <v>18915</v>
      </c>
      <c r="E6792" s="453">
        <v>33</v>
      </c>
    </row>
    <row r="6793" spans="1:5" ht="13.5" customHeight="1" x14ac:dyDescent="0.25">
      <c r="A6793" s="264" t="s">
        <v>36082</v>
      </c>
      <c r="B6793" s="254" t="s">
        <v>25521</v>
      </c>
      <c r="C6793" s="254" t="s">
        <v>36083</v>
      </c>
      <c r="D6793" s="255" t="s">
        <v>18915</v>
      </c>
      <c r="E6793" s="453">
        <v>36</v>
      </c>
    </row>
    <row r="6794" spans="1:5" ht="13.5" customHeight="1" x14ac:dyDescent="0.25">
      <c r="A6794" s="264" t="s">
        <v>36084</v>
      </c>
      <c r="B6794" s="254" t="s">
        <v>36085</v>
      </c>
      <c r="C6794" s="254" t="s">
        <v>36086</v>
      </c>
      <c r="D6794" s="255" t="s">
        <v>18883</v>
      </c>
      <c r="E6794" s="453">
        <v>87</v>
      </c>
    </row>
    <row r="6795" spans="1:5" ht="13.5" customHeight="1" x14ac:dyDescent="0.25">
      <c r="A6795" s="264" t="s">
        <v>36087</v>
      </c>
      <c r="B6795" s="254" t="s">
        <v>36088</v>
      </c>
      <c r="C6795" s="254" t="s">
        <v>36089</v>
      </c>
      <c r="D6795" s="255" t="s">
        <v>18883</v>
      </c>
      <c r="E6795" s="453">
        <v>48098</v>
      </c>
    </row>
    <row r="6796" spans="1:5" ht="13.5" customHeight="1" x14ac:dyDescent="0.25">
      <c r="A6796" s="264" t="s">
        <v>36090</v>
      </c>
      <c r="B6796" s="254" t="s">
        <v>36091</v>
      </c>
      <c r="C6796" s="254" t="s">
        <v>36092</v>
      </c>
      <c r="D6796" s="255" t="s">
        <v>18915</v>
      </c>
      <c r="E6796" s="453">
        <v>904</v>
      </c>
    </row>
    <row r="6797" spans="1:5" ht="13.5" customHeight="1" x14ac:dyDescent="0.25">
      <c r="A6797" s="264" t="s">
        <v>36093</v>
      </c>
      <c r="B6797" s="254" t="s">
        <v>36094</v>
      </c>
      <c r="C6797" s="254" t="s">
        <v>36092</v>
      </c>
      <c r="D6797" s="255" t="s">
        <v>18915</v>
      </c>
      <c r="E6797" s="453">
        <v>2004</v>
      </c>
    </row>
    <row r="6798" spans="1:5" ht="13.5" customHeight="1" x14ac:dyDescent="0.25">
      <c r="A6798" s="264" t="s">
        <v>36095</v>
      </c>
      <c r="B6798" s="254" t="s">
        <v>36096</v>
      </c>
      <c r="C6798" s="254" t="s">
        <v>36097</v>
      </c>
      <c r="D6798" s="255" t="s">
        <v>18915</v>
      </c>
      <c r="E6798" s="453">
        <v>553</v>
      </c>
    </row>
    <row r="6799" spans="1:5" ht="13.5" customHeight="1" x14ac:dyDescent="0.25">
      <c r="A6799" s="264" t="s">
        <v>36098</v>
      </c>
      <c r="B6799" s="254" t="s">
        <v>36099</v>
      </c>
      <c r="C6799" s="254" t="s">
        <v>36100</v>
      </c>
      <c r="D6799" s="255" t="s">
        <v>19070</v>
      </c>
      <c r="E6799" s="453">
        <v>18</v>
      </c>
    </row>
    <row r="6800" spans="1:5" ht="13.5" customHeight="1" x14ac:dyDescent="0.25">
      <c r="A6800" s="264" t="s">
        <v>36101</v>
      </c>
      <c r="B6800" s="254" t="s">
        <v>36102</v>
      </c>
      <c r="C6800" s="254" t="s">
        <v>36103</v>
      </c>
      <c r="D6800" s="255" t="s">
        <v>19070</v>
      </c>
      <c r="E6800" s="453">
        <v>3</v>
      </c>
    </row>
    <row r="6801" spans="1:5" ht="13.5" customHeight="1" x14ac:dyDescent="0.25">
      <c r="A6801" s="264" t="s">
        <v>36104</v>
      </c>
      <c r="B6801" s="254" t="s">
        <v>36102</v>
      </c>
      <c r="C6801" s="254" t="s">
        <v>36105</v>
      </c>
      <c r="D6801" s="255" t="s">
        <v>19070</v>
      </c>
      <c r="E6801" s="453">
        <v>2</v>
      </c>
    </row>
    <row r="6802" spans="1:5" ht="13.5" customHeight="1" x14ac:dyDescent="0.25">
      <c r="A6802" s="264" t="s">
        <v>36106</v>
      </c>
      <c r="B6802" s="254" t="s">
        <v>36107</v>
      </c>
      <c r="C6802" s="254" t="s">
        <v>36108</v>
      </c>
      <c r="D6802" s="255" t="s">
        <v>18887</v>
      </c>
      <c r="E6802" s="453">
        <v>2801</v>
      </c>
    </row>
    <row r="6803" spans="1:5" ht="13.5" customHeight="1" x14ac:dyDescent="0.25">
      <c r="A6803" s="264" t="s">
        <v>36109</v>
      </c>
      <c r="B6803" s="254" t="s">
        <v>36110</v>
      </c>
      <c r="C6803" s="254" t="s">
        <v>36111</v>
      </c>
      <c r="D6803" s="255" t="s">
        <v>18887</v>
      </c>
      <c r="E6803" s="453">
        <v>1691</v>
      </c>
    </row>
    <row r="6804" spans="1:5" ht="13.5" customHeight="1" x14ac:dyDescent="0.25">
      <c r="A6804" s="264" t="s">
        <v>36112</v>
      </c>
      <c r="B6804" s="254" t="s">
        <v>36113</v>
      </c>
      <c r="C6804" s="254" t="s">
        <v>36114</v>
      </c>
      <c r="D6804" s="255" t="s">
        <v>18915</v>
      </c>
      <c r="E6804" s="453">
        <v>4245</v>
      </c>
    </row>
    <row r="6805" spans="1:5" ht="13.5" customHeight="1" x14ac:dyDescent="0.25">
      <c r="A6805" s="264" t="s">
        <v>36115</v>
      </c>
      <c r="B6805" s="254" t="s">
        <v>36116</v>
      </c>
      <c r="C6805" s="254" t="s">
        <v>19119</v>
      </c>
      <c r="D6805" s="255" t="s">
        <v>18915</v>
      </c>
      <c r="E6805" s="453">
        <v>1</v>
      </c>
    </row>
    <row r="6806" spans="1:5" ht="13.5" customHeight="1" x14ac:dyDescent="0.25">
      <c r="A6806" s="264" t="s">
        <v>36117</v>
      </c>
      <c r="B6806" s="254" t="s">
        <v>36118</v>
      </c>
      <c r="C6806" s="254" t="s">
        <v>19119</v>
      </c>
      <c r="D6806" s="255" t="s">
        <v>18915</v>
      </c>
      <c r="E6806" s="453">
        <v>263</v>
      </c>
    </row>
    <row r="6807" spans="1:5" ht="13.5" customHeight="1" x14ac:dyDescent="0.25">
      <c r="A6807" s="264" t="s">
        <v>36119</v>
      </c>
      <c r="B6807" s="254" t="s">
        <v>36120</v>
      </c>
      <c r="C6807" s="254" t="s">
        <v>36121</v>
      </c>
      <c r="D6807" s="255" t="s">
        <v>22545</v>
      </c>
      <c r="E6807" s="453">
        <v>14</v>
      </c>
    </row>
    <row r="6808" spans="1:5" ht="13.5" customHeight="1" x14ac:dyDescent="0.25">
      <c r="A6808" s="264" t="s">
        <v>17683</v>
      </c>
      <c r="B6808" s="254" t="s">
        <v>36120</v>
      </c>
      <c r="C6808" s="254" t="s">
        <v>36122</v>
      </c>
      <c r="D6808" s="255" t="s">
        <v>22545</v>
      </c>
      <c r="E6808" s="453">
        <v>23</v>
      </c>
    </row>
    <row r="6809" spans="1:5" ht="13.5" customHeight="1" x14ac:dyDescent="0.25">
      <c r="A6809" s="264" t="s">
        <v>17685</v>
      </c>
      <c r="B6809" s="254" t="s">
        <v>36120</v>
      </c>
      <c r="C6809" s="254" t="s">
        <v>36123</v>
      </c>
      <c r="D6809" s="255" t="s">
        <v>22545</v>
      </c>
      <c r="E6809" s="453">
        <v>30</v>
      </c>
    </row>
    <row r="6810" spans="1:5" ht="13.5" customHeight="1" x14ac:dyDescent="0.25">
      <c r="A6810" s="264" t="s">
        <v>36124</v>
      </c>
      <c r="B6810" s="254" t="s">
        <v>36120</v>
      </c>
      <c r="C6810" s="254" t="s">
        <v>36125</v>
      </c>
      <c r="D6810" s="255" t="s">
        <v>22545</v>
      </c>
      <c r="E6810" s="453">
        <v>13</v>
      </c>
    </row>
    <row r="6811" spans="1:5" ht="13.5" customHeight="1" x14ac:dyDescent="0.25">
      <c r="A6811" s="264" t="s">
        <v>36126</v>
      </c>
      <c r="B6811" s="254" t="s">
        <v>36127</v>
      </c>
      <c r="C6811" s="254" t="s">
        <v>36128</v>
      </c>
      <c r="D6811" s="255" t="s">
        <v>22545</v>
      </c>
      <c r="E6811" s="453">
        <v>2</v>
      </c>
    </row>
    <row r="6812" spans="1:5" ht="13.5" customHeight="1" x14ac:dyDescent="0.25">
      <c r="A6812" s="264" t="s">
        <v>36129</v>
      </c>
      <c r="B6812" s="254" t="s">
        <v>36130</v>
      </c>
      <c r="C6812" s="254" t="s">
        <v>36131</v>
      </c>
      <c r="D6812" s="255" t="s">
        <v>18879</v>
      </c>
      <c r="E6812" s="453">
        <v>125</v>
      </c>
    </row>
    <row r="6813" spans="1:5" ht="13.5" customHeight="1" x14ac:dyDescent="0.25">
      <c r="A6813" s="264" t="s">
        <v>36132</v>
      </c>
      <c r="B6813" s="254" t="s">
        <v>36133</v>
      </c>
      <c r="C6813" s="254" t="s">
        <v>36131</v>
      </c>
      <c r="D6813" s="255" t="s">
        <v>18879</v>
      </c>
      <c r="E6813" s="453">
        <v>48</v>
      </c>
    </row>
    <row r="6814" spans="1:5" ht="13.5" customHeight="1" x14ac:dyDescent="0.25">
      <c r="A6814" s="264" t="s">
        <v>36134</v>
      </c>
      <c r="B6814" s="254" t="s">
        <v>36135</v>
      </c>
      <c r="C6814" s="254" t="s">
        <v>36131</v>
      </c>
      <c r="D6814" s="255" t="s">
        <v>18879</v>
      </c>
      <c r="E6814" s="453">
        <v>45</v>
      </c>
    </row>
    <row r="6815" spans="1:5" ht="13.5" customHeight="1" x14ac:dyDescent="0.25">
      <c r="A6815" s="264" t="s">
        <v>36136</v>
      </c>
      <c r="B6815" s="254" t="s">
        <v>36137</v>
      </c>
      <c r="C6815" s="254" t="s">
        <v>36138</v>
      </c>
      <c r="D6815" s="255" t="s">
        <v>18879</v>
      </c>
      <c r="E6815" s="453">
        <v>5</v>
      </c>
    </row>
    <row r="6816" spans="1:5" ht="13.5" customHeight="1" x14ac:dyDescent="0.25">
      <c r="A6816" s="264" t="s">
        <v>36139</v>
      </c>
      <c r="B6816" s="254" t="s">
        <v>36140</v>
      </c>
      <c r="C6816" s="254" t="s">
        <v>36141</v>
      </c>
      <c r="D6816" s="255" t="s">
        <v>18883</v>
      </c>
      <c r="E6816" s="453">
        <v>74</v>
      </c>
    </row>
    <row r="6817" spans="1:5" ht="13.5" customHeight="1" x14ac:dyDescent="0.25">
      <c r="A6817" s="264" t="s">
        <v>36142</v>
      </c>
      <c r="B6817" s="254" t="s">
        <v>36143</v>
      </c>
      <c r="C6817" s="254" t="s">
        <v>21393</v>
      </c>
      <c r="D6817" s="255" t="s">
        <v>18883</v>
      </c>
      <c r="E6817" s="453">
        <v>6</v>
      </c>
    </row>
    <row r="6818" spans="1:5" ht="13.5" customHeight="1" x14ac:dyDescent="0.25">
      <c r="A6818" s="264" t="s">
        <v>36144</v>
      </c>
      <c r="B6818" s="254" t="s">
        <v>36143</v>
      </c>
      <c r="C6818" s="254" t="s">
        <v>27565</v>
      </c>
      <c r="D6818" s="255" t="s">
        <v>18883</v>
      </c>
      <c r="E6818" s="453">
        <v>2</v>
      </c>
    </row>
    <row r="6819" spans="1:5" ht="13.5" customHeight="1" x14ac:dyDescent="0.25">
      <c r="A6819" s="264" t="s">
        <v>36145</v>
      </c>
      <c r="B6819" s="254" t="s">
        <v>36146</v>
      </c>
      <c r="C6819" s="254" t="s">
        <v>36147</v>
      </c>
      <c r="D6819" s="255" t="s">
        <v>18915</v>
      </c>
      <c r="E6819" s="453">
        <v>1</v>
      </c>
    </row>
    <row r="6820" spans="1:5" ht="13.5" customHeight="1" x14ac:dyDescent="0.25">
      <c r="A6820" s="264" t="s">
        <v>36148</v>
      </c>
      <c r="B6820" s="254" t="s">
        <v>36146</v>
      </c>
      <c r="C6820" s="254" t="s">
        <v>36149</v>
      </c>
      <c r="D6820" s="255" t="s">
        <v>18915</v>
      </c>
      <c r="E6820" s="453">
        <v>71</v>
      </c>
    </row>
    <row r="6821" spans="1:5" ht="13.5" customHeight="1" x14ac:dyDescent="0.25">
      <c r="A6821" s="264" t="s">
        <v>36150</v>
      </c>
      <c r="B6821" s="254" t="s">
        <v>36146</v>
      </c>
      <c r="C6821" s="254" t="s">
        <v>36151</v>
      </c>
      <c r="D6821" s="255" t="s">
        <v>18915</v>
      </c>
      <c r="E6821" s="453">
        <v>16</v>
      </c>
    </row>
    <row r="6822" spans="1:5" ht="13.5" customHeight="1" x14ac:dyDescent="0.25">
      <c r="A6822" s="264" t="s">
        <v>36152</v>
      </c>
      <c r="B6822" s="254" t="s">
        <v>36153</v>
      </c>
      <c r="C6822" s="254" t="s">
        <v>36154</v>
      </c>
      <c r="D6822" s="255" t="s">
        <v>18915</v>
      </c>
      <c r="E6822" s="453">
        <v>3</v>
      </c>
    </row>
    <row r="6823" spans="1:5" ht="13.5" customHeight="1" x14ac:dyDescent="0.25">
      <c r="A6823" s="264" t="s">
        <v>36155</v>
      </c>
      <c r="B6823" s="254" t="s">
        <v>36156</v>
      </c>
      <c r="C6823" s="254" t="s">
        <v>36157</v>
      </c>
      <c r="D6823" s="255" t="s">
        <v>18915</v>
      </c>
      <c r="E6823" s="453">
        <v>4</v>
      </c>
    </row>
    <row r="6824" spans="1:5" ht="13.5" customHeight="1" x14ac:dyDescent="0.25">
      <c r="A6824" s="264" t="s">
        <v>36158</v>
      </c>
      <c r="B6824" s="254" t="s">
        <v>36159</v>
      </c>
      <c r="C6824" s="254" t="s">
        <v>36160</v>
      </c>
      <c r="D6824" s="255" t="s">
        <v>18915</v>
      </c>
      <c r="E6824" s="453">
        <v>396</v>
      </c>
    </row>
    <row r="6825" spans="1:5" ht="13.5" customHeight="1" x14ac:dyDescent="0.25">
      <c r="A6825" s="264" t="s">
        <v>36161</v>
      </c>
      <c r="B6825" s="254" t="s">
        <v>36162</v>
      </c>
      <c r="C6825" s="254" t="s">
        <v>36163</v>
      </c>
      <c r="D6825" s="255" t="s">
        <v>18915</v>
      </c>
      <c r="E6825" s="453">
        <v>65</v>
      </c>
    </row>
    <row r="6826" spans="1:5" ht="13.5" customHeight="1" x14ac:dyDescent="0.25">
      <c r="A6826" s="264" t="s">
        <v>36164</v>
      </c>
      <c r="B6826" s="254" t="s">
        <v>36165</v>
      </c>
      <c r="C6826" s="254" t="s">
        <v>36166</v>
      </c>
      <c r="D6826" s="255" t="s">
        <v>18915</v>
      </c>
      <c r="E6826" s="453">
        <v>7</v>
      </c>
    </row>
    <row r="6827" spans="1:5" ht="13.5" customHeight="1" x14ac:dyDescent="0.25">
      <c r="A6827" s="264" t="s">
        <v>36167</v>
      </c>
      <c r="B6827" s="254" t="s">
        <v>36165</v>
      </c>
      <c r="C6827" s="254" t="s">
        <v>36168</v>
      </c>
      <c r="D6827" s="255" t="s">
        <v>18915</v>
      </c>
      <c r="E6827" s="453">
        <v>57</v>
      </c>
    </row>
    <row r="6828" spans="1:5" ht="13.5" customHeight="1" x14ac:dyDescent="0.25">
      <c r="A6828" s="264" t="s">
        <v>36169</v>
      </c>
      <c r="B6828" s="254" t="s">
        <v>36170</v>
      </c>
      <c r="C6828" s="254" t="s">
        <v>36166</v>
      </c>
      <c r="D6828" s="255" t="s">
        <v>18915</v>
      </c>
      <c r="E6828" s="453">
        <v>4</v>
      </c>
    </row>
    <row r="6829" spans="1:5" ht="13.5" customHeight="1" x14ac:dyDescent="0.25">
      <c r="A6829" s="264" t="s">
        <v>36171</v>
      </c>
      <c r="B6829" s="254" t="s">
        <v>36172</v>
      </c>
      <c r="C6829" s="254" t="s">
        <v>36173</v>
      </c>
      <c r="D6829" s="255" t="s">
        <v>18915</v>
      </c>
      <c r="E6829" s="453">
        <v>1</v>
      </c>
    </row>
    <row r="6830" spans="1:5" ht="13.5" customHeight="1" x14ac:dyDescent="0.25">
      <c r="A6830" s="264" t="s">
        <v>36174</v>
      </c>
      <c r="B6830" s="254" t="s">
        <v>36175</v>
      </c>
      <c r="C6830" s="254" t="s">
        <v>36176</v>
      </c>
      <c r="D6830" s="255" t="s">
        <v>18915</v>
      </c>
      <c r="E6830" s="453">
        <v>84</v>
      </c>
    </row>
    <row r="6831" spans="1:5" ht="13.5" customHeight="1" x14ac:dyDescent="0.25">
      <c r="A6831" s="264" t="s">
        <v>36177</v>
      </c>
      <c r="B6831" s="254" t="s">
        <v>36178</v>
      </c>
      <c r="C6831" s="254" t="s">
        <v>36179</v>
      </c>
      <c r="D6831" s="255" t="s">
        <v>18915</v>
      </c>
      <c r="E6831" s="453">
        <v>2</v>
      </c>
    </row>
    <row r="6832" spans="1:5" ht="13.5" customHeight="1" x14ac:dyDescent="0.25">
      <c r="A6832" s="264" t="s">
        <v>36180</v>
      </c>
      <c r="B6832" s="254" t="s">
        <v>36181</v>
      </c>
      <c r="C6832" s="254" t="s">
        <v>36182</v>
      </c>
      <c r="D6832" s="255" t="s">
        <v>18915</v>
      </c>
      <c r="E6832" s="453">
        <v>2</v>
      </c>
    </row>
    <row r="6833" spans="1:5" ht="13.5" customHeight="1" x14ac:dyDescent="0.25">
      <c r="A6833" s="264" t="s">
        <v>36183</v>
      </c>
      <c r="B6833" s="254" t="s">
        <v>36181</v>
      </c>
      <c r="C6833" s="254" t="s">
        <v>36184</v>
      </c>
      <c r="D6833" s="255" t="s">
        <v>18915</v>
      </c>
      <c r="E6833" s="453">
        <v>2</v>
      </c>
    </row>
    <row r="6834" spans="1:5" ht="13.5" customHeight="1" x14ac:dyDescent="0.25">
      <c r="A6834" s="264" t="s">
        <v>36185</v>
      </c>
      <c r="B6834" s="254" t="s">
        <v>36186</v>
      </c>
      <c r="C6834" s="254" t="s">
        <v>32033</v>
      </c>
      <c r="D6834" s="255" t="s">
        <v>18883</v>
      </c>
      <c r="E6834" s="453">
        <v>1</v>
      </c>
    </row>
    <row r="6835" spans="1:5" ht="13.5" customHeight="1" x14ac:dyDescent="0.25">
      <c r="A6835" s="264" t="s">
        <v>36187</v>
      </c>
      <c r="B6835" s="254" t="s">
        <v>36188</v>
      </c>
      <c r="C6835" s="254" t="s">
        <v>32033</v>
      </c>
      <c r="D6835" s="255" t="s">
        <v>18883</v>
      </c>
      <c r="E6835" s="453">
        <v>13</v>
      </c>
    </row>
    <row r="6836" spans="1:5" ht="13.5" customHeight="1" x14ac:dyDescent="0.25">
      <c r="A6836" s="264" t="s">
        <v>36189</v>
      </c>
      <c r="B6836" s="254" t="s">
        <v>36190</v>
      </c>
      <c r="C6836" s="254" t="s">
        <v>36191</v>
      </c>
      <c r="D6836" s="255" t="s">
        <v>18883</v>
      </c>
      <c r="E6836" s="453">
        <v>8384</v>
      </c>
    </row>
    <row r="6837" spans="1:5" ht="13.5" customHeight="1" x14ac:dyDescent="0.25">
      <c r="A6837" s="264" t="s">
        <v>36192</v>
      </c>
      <c r="B6837" s="254" t="s">
        <v>36193</v>
      </c>
      <c r="C6837" s="254" t="s">
        <v>19536</v>
      </c>
      <c r="D6837" s="255" t="s">
        <v>18883</v>
      </c>
      <c r="E6837" s="453">
        <v>653</v>
      </c>
    </row>
    <row r="6838" spans="1:5" ht="13.5" customHeight="1" x14ac:dyDescent="0.25">
      <c r="A6838" s="264" t="s">
        <v>36194</v>
      </c>
      <c r="B6838" s="254" t="s">
        <v>36195</v>
      </c>
      <c r="C6838" s="254" t="s">
        <v>36196</v>
      </c>
      <c r="D6838" s="255" t="s">
        <v>18883</v>
      </c>
      <c r="E6838" s="453">
        <v>478</v>
      </c>
    </row>
    <row r="6839" spans="1:5" ht="13.5" customHeight="1" x14ac:dyDescent="0.25">
      <c r="A6839" s="264" t="s">
        <v>36197</v>
      </c>
      <c r="B6839" s="254" t="s">
        <v>36195</v>
      </c>
      <c r="C6839" s="254" t="s">
        <v>36198</v>
      </c>
      <c r="D6839" s="255" t="s">
        <v>18883</v>
      </c>
      <c r="E6839" s="453">
        <v>487</v>
      </c>
    </row>
    <row r="6840" spans="1:5" ht="13.5" customHeight="1" x14ac:dyDescent="0.25">
      <c r="A6840" s="264" t="s">
        <v>36199</v>
      </c>
      <c r="B6840" s="254" t="s">
        <v>36200</v>
      </c>
      <c r="C6840" s="254" t="s">
        <v>36201</v>
      </c>
      <c r="D6840" s="255" t="s">
        <v>22795</v>
      </c>
      <c r="E6840" s="453">
        <v>2</v>
      </c>
    </row>
    <row r="6841" spans="1:5" ht="13.5" customHeight="1" x14ac:dyDescent="0.25">
      <c r="A6841" s="264" t="s">
        <v>36202</v>
      </c>
      <c r="B6841" s="254" t="s">
        <v>36203</v>
      </c>
      <c r="C6841" s="254" t="s">
        <v>36204</v>
      </c>
      <c r="D6841" s="255" t="s">
        <v>22795</v>
      </c>
      <c r="E6841" s="453">
        <v>6</v>
      </c>
    </row>
    <row r="6842" spans="1:5" ht="13.5" customHeight="1" x14ac:dyDescent="0.25">
      <c r="A6842" s="264" t="s">
        <v>11056</v>
      </c>
      <c r="B6842" s="254" t="s">
        <v>36205</v>
      </c>
      <c r="C6842" s="254" t="s">
        <v>36201</v>
      </c>
      <c r="D6842" s="255" t="s">
        <v>22795</v>
      </c>
      <c r="E6842" s="453">
        <v>1</v>
      </c>
    </row>
    <row r="6843" spans="1:5" ht="13.5" customHeight="1" x14ac:dyDescent="0.25">
      <c r="A6843" s="264" t="s">
        <v>36206</v>
      </c>
      <c r="B6843" s="254" t="s">
        <v>36207</v>
      </c>
      <c r="C6843" s="254" t="s">
        <v>36208</v>
      </c>
      <c r="D6843" s="255" t="s">
        <v>22795</v>
      </c>
      <c r="E6843" s="453">
        <v>1</v>
      </c>
    </row>
    <row r="6844" spans="1:5" ht="13.5" customHeight="1" x14ac:dyDescent="0.25">
      <c r="A6844" s="264" t="s">
        <v>36209</v>
      </c>
      <c r="B6844" s="254" t="s">
        <v>36207</v>
      </c>
      <c r="C6844" s="254" t="s">
        <v>36210</v>
      </c>
      <c r="D6844" s="255" t="s">
        <v>22795</v>
      </c>
      <c r="E6844" s="453">
        <v>3</v>
      </c>
    </row>
    <row r="6845" spans="1:5" ht="13.5" customHeight="1" x14ac:dyDescent="0.25">
      <c r="A6845" s="264" t="s">
        <v>36211</v>
      </c>
      <c r="B6845" s="254" t="s">
        <v>36212</v>
      </c>
      <c r="C6845" s="254" t="s">
        <v>36213</v>
      </c>
      <c r="D6845" s="255" t="s">
        <v>22795</v>
      </c>
      <c r="E6845" s="453">
        <v>1</v>
      </c>
    </row>
    <row r="6846" spans="1:5" ht="13.5" customHeight="1" x14ac:dyDescent="0.25">
      <c r="A6846" s="264" t="s">
        <v>36214</v>
      </c>
      <c r="B6846" s="254" t="s">
        <v>36215</v>
      </c>
      <c r="C6846" s="254" t="s">
        <v>36208</v>
      </c>
      <c r="D6846" s="255" t="s">
        <v>22795</v>
      </c>
      <c r="E6846" s="453">
        <v>13</v>
      </c>
    </row>
    <row r="6847" spans="1:5" ht="13.5" customHeight="1" x14ac:dyDescent="0.25">
      <c r="A6847" s="264" t="s">
        <v>11059</v>
      </c>
      <c r="B6847" s="254" t="s">
        <v>36215</v>
      </c>
      <c r="C6847" s="254" t="s">
        <v>36210</v>
      </c>
      <c r="D6847" s="255" t="s">
        <v>22795</v>
      </c>
      <c r="E6847" s="453">
        <v>4</v>
      </c>
    </row>
    <row r="6848" spans="1:5" ht="13.5" customHeight="1" x14ac:dyDescent="0.25">
      <c r="A6848" s="264" t="s">
        <v>36216</v>
      </c>
      <c r="B6848" s="254" t="s">
        <v>36217</v>
      </c>
      <c r="C6848" s="254" t="s">
        <v>36218</v>
      </c>
      <c r="D6848" s="255" t="s">
        <v>22795</v>
      </c>
      <c r="E6848" s="453">
        <v>7</v>
      </c>
    </row>
    <row r="6849" spans="1:5" ht="13.5" customHeight="1" x14ac:dyDescent="0.25">
      <c r="A6849" s="264" t="s">
        <v>36219</v>
      </c>
      <c r="B6849" s="254" t="s">
        <v>36220</v>
      </c>
      <c r="C6849" s="254" t="s">
        <v>36221</v>
      </c>
      <c r="D6849" s="255" t="s">
        <v>22795</v>
      </c>
      <c r="E6849" s="453">
        <v>4</v>
      </c>
    </row>
    <row r="6850" spans="1:5" ht="13.5" customHeight="1" x14ac:dyDescent="0.25">
      <c r="A6850" s="264" t="s">
        <v>36222</v>
      </c>
      <c r="B6850" s="254" t="s">
        <v>36223</v>
      </c>
      <c r="C6850" s="254" t="s">
        <v>36224</v>
      </c>
      <c r="D6850" s="255" t="s">
        <v>22795</v>
      </c>
      <c r="E6850" s="453">
        <v>2</v>
      </c>
    </row>
    <row r="6851" spans="1:5" ht="13.5" customHeight="1" x14ac:dyDescent="0.25">
      <c r="A6851" s="264" t="s">
        <v>36225</v>
      </c>
      <c r="B6851" s="254" t="s">
        <v>36226</v>
      </c>
      <c r="C6851" s="254" t="s">
        <v>36227</v>
      </c>
      <c r="D6851" s="255" t="s">
        <v>22795</v>
      </c>
      <c r="E6851" s="453">
        <v>1</v>
      </c>
    </row>
    <row r="6852" spans="1:5" ht="13.5" customHeight="1" x14ac:dyDescent="0.25">
      <c r="A6852" s="264" t="s">
        <v>36228</v>
      </c>
      <c r="B6852" s="254" t="s">
        <v>36229</v>
      </c>
      <c r="C6852" s="254" t="s">
        <v>36218</v>
      </c>
      <c r="D6852" s="255" t="s">
        <v>22795</v>
      </c>
      <c r="E6852" s="453">
        <v>1</v>
      </c>
    </row>
    <row r="6853" spans="1:5" ht="13.5" customHeight="1" x14ac:dyDescent="0.25">
      <c r="A6853" s="264" t="s">
        <v>36230</v>
      </c>
      <c r="B6853" s="254" t="s">
        <v>36231</v>
      </c>
      <c r="C6853" s="254" t="s">
        <v>36218</v>
      </c>
      <c r="D6853" s="255" t="s">
        <v>22795</v>
      </c>
      <c r="E6853" s="453">
        <v>3</v>
      </c>
    </row>
    <row r="6854" spans="1:5" ht="13.5" customHeight="1" x14ac:dyDescent="0.25">
      <c r="A6854" s="264" t="s">
        <v>36232</v>
      </c>
      <c r="B6854" s="254" t="s">
        <v>36233</v>
      </c>
      <c r="C6854" s="254" t="s">
        <v>36218</v>
      </c>
      <c r="D6854" s="255" t="s">
        <v>22795</v>
      </c>
      <c r="E6854" s="453">
        <v>1</v>
      </c>
    </row>
    <row r="6855" spans="1:5" ht="13.5" customHeight="1" x14ac:dyDescent="0.25">
      <c r="A6855" s="264" t="s">
        <v>36234</v>
      </c>
      <c r="B6855" s="254" t="s">
        <v>35772</v>
      </c>
      <c r="C6855" s="254" t="s">
        <v>36235</v>
      </c>
      <c r="D6855" s="255" t="s">
        <v>18915</v>
      </c>
      <c r="E6855" s="453">
        <v>11</v>
      </c>
    </row>
    <row r="6856" spans="1:5" ht="13.5" customHeight="1" x14ac:dyDescent="0.25">
      <c r="A6856" s="264" t="s">
        <v>36236</v>
      </c>
      <c r="B6856" s="254" t="s">
        <v>36237</v>
      </c>
      <c r="C6856" s="254" t="s">
        <v>35794</v>
      </c>
      <c r="D6856" s="255" t="s">
        <v>18915</v>
      </c>
      <c r="E6856" s="453">
        <v>3</v>
      </c>
    </row>
    <row r="6857" spans="1:5" ht="13.5" customHeight="1" x14ac:dyDescent="0.25">
      <c r="A6857" s="264" t="s">
        <v>11063</v>
      </c>
      <c r="B6857" s="254" t="s">
        <v>36237</v>
      </c>
      <c r="C6857" s="254" t="s">
        <v>35796</v>
      </c>
      <c r="D6857" s="255" t="s">
        <v>18915</v>
      </c>
      <c r="E6857" s="453">
        <v>2</v>
      </c>
    </row>
    <row r="6858" spans="1:5" ht="13.5" customHeight="1" x14ac:dyDescent="0.25">
      <c r="A6858" s="264" t="s">
        <v>36238</v>
      </c>
      <c r="B6858" s="254" t="s">
        <v>36239</v>
      </c>
      <c r="C6858" s="254" t="s">
        <v>36240</v>
      </c>
      <c r="D6858" s="255" t="s">
        <v>18915</v>
      </c>
      <c r="E6858" s="453">
        <v>8</v>
      </c>
    </row>
    <row r="6859" spans="1:5" ht="13.5" customHeight="1" x14ac:dyDescent="0.25">
      <c r="A6859" s="264" t="s">
        <v>36241</v>
      </c>
      <c r="B6859" s="254" t="s">
        <v>36239</v>
      </c>
      <c r="C6859" s="254" t="s">
        <v>36242</v>
      </c>
      <c r="D6859" s="255" t="s">
        <v>18915</v>
      </c>
      <c r="E6859" s="453">
        <v>194</v>
      </c>
    </row>
    <row r="6860" spans="1:5" ht="13.5" customHeight="1" x14ac:dyDescent="0.25">
      <c r="A6860" s="264" t="s">
        <v>36243</v>
      </c>
      <c r="B6860" s="254" t="s">
        <v>36239</v>
      </c>
      <c r="C6860" s="254" t="s">
        <v>36244</v>
      </c>
      <c r="D6860" s="255" t="s">
        <v>18915</v>
      </c>
      <c r="E6860" s="453">
        <v>622</v>
      </c>
    </row>
    <row r="6861" spans="1:5" ht="13.5" customHeight="1" x14ac:dyDescent="0.25">
      <c r="A6861" s="264" t="s">
        <v>36245</v>
      </c>
      <c r="B6861" s="254" t="s">
        <v>36246</v>
      </c>
      <c r="C6861" s="254" t="s">
        <v>36247</v>
      </c>
      <c r="D6861" s="255" t="s">
        <v>18915</v>
      </c>
      <c r="E6861" s="453">
        <v>436</v>
      </c>
    </row>
    <row r="6862" spans="1:5" ht="13.5" customHeight="1" x14ac:dyDescent="0.25">
      <c r="A6862" s="264" t="s">
        <v>36248</v>
      </c>
      <c r="B6862" s="254" t="s">
        <v>36249</v>
      </c>
      <c r="C6862" s="254" t="s">
        <v>36250</v>
      </c>
      <c r="D6862" s="255" t="s">
        <v>18915</v>
      </c>
      <c r="E6862" s="453">
        <v>30</v>
      </c>
    </row>
    <row r="6863" spans="1:5" ht="13.5" customHeight="1" x14ac:dyDescent="0.25">
      <c r="A6863" s="264" t="s">
        <v>36251</v>
      </c>
      <c r="B6863" s="254" t="s">
        <v>36249</v>
      </c>
      <c r="C6863" s="254" t="s">
        <v>36252</v>
      </c>
      <c r="D6863" s="255" t="s">
        <v>18915</v>
      </c>
      <c r="E6863" s="453">
        <v>2946</v>
      </c>
    </row>
    <row r="6864" spans="1:5" ht="13.5" customHeight="1" x14ac:dyDescent="0.25">
      <c r="A6864" s="264" t="s">
        <v>36253</v>
      </c>
      <c r="B6864" s="254" t="s">
        <v>36254</v>
      </c>
      <c r="C6864" s="254" t="s">
        <v>36255</v>
      </c>
      <c r="D6864" s="255" t="s">
        <v>18915</v>
      </c>
      <c r="E6864" s="453">
        <v>83</v>
      </c>
    </row>
    <row r="6865" spans="1:5" ht="13.5" customHeight="1" x14ac:dyDescent="0.25">
      <c r="A6865" s="264" t="s">
        <v>36256</v>
      </c>
      <c r="B6865" s="254" t="s">
        <v>36257</v>
      </c>
      <c r="C6865" s="254" t="s">
        <v>36258</v>
      </c>
      <c r="D6865" s="255" t="s">
        <v>18915</v>
      </c>
      <c r="E6865" s="453">
        <v>1</v>
      </c>
    </row>
    <row r="6866" spans="1:5" ht="13.5" customHeight="1" x14ac:dyDescent="0.25">
      <c r="A6866" s="264" t="s">
        <v>36259</v>
      </c>
      <c r="B6866" s="254" t="s">
        <v>36260</v>
      </c>
      <c r="C6866" s="254" t="s">
        <v>36261</v>
      </c>
      <c r="D6866" s="255" t="s">
        <v>18915</v>
      </c>
      <c r="E6866" s="453">
        <v>2</v>
      </c>
    </row>
    <row r="6867" spans="1:5" ht="13.5" customHeight="1" x14ac:dyDescent="0.25">
      <c r="A6867" s="264" t="s">
        <v>11067</v>
      </c>
      <c r="B6867" s="254" t="s">
        <v>36260</v>
      </c>
      <c r="C6867" s="254" t="s">
        <v>36262</v>
      </c>
      <c r="D6867" s="255" t="s">
        <v>18915</v>
      </c>
      <c r="E6867" s="453">
        <v>1</v>
      </c>
    </row>
    <row r="6868" spans="1:5" ht="13.5" customHeight="1" x14ac:dyDescent="0.25">
      <c r="A6868" s="264" t="s">
        <v>36263</v>
      </c>
      <c r="B6868" s="254" t="s">
        <v>36260</v>
      </c>
      <c r="C6868" s="254" t="s">
        <v>36264</v>
      </c>
      <c r="D6868" s="255" t="s">
        <v>18915</v>
      </c>
      <c r="E6868" s="453">
        <v>479</v>
      </c>
    </row>
    <row r="6869" spans="1:5" ht="13.5" customHeight="1" x14ac:dyDescent="0.25">
      <c r="A6869" s="264" t="s">
        <v>36265</v>
      </c>
      <c r="B6869" s="254" t="s">
        <v>36266</v>
      </c>
      <c r="C6869" s="254" t="s">
        <v>36267</v>
      </c>
      <c r="D6869" s="255" t="s">
        <v>18915</v>
      </c>
      <c r="E6869" s="453">
        <v>23</v>
      </c>
    </row>
    <row r="6870" spans="1:5" ht="13.5" customHeight="1" x14ac:dyDescent="0.25">
      <c r="A6870" s="264" t="s">
        <v>36268</v>
      </c>
      <c r="B6870" s="254" t="s">
        <v>35831</v>
      </c>
      <c r="C6870" s="254" t="s">
        <v>36269</v>
      </c>
      <c r="D6870" s="255" t="s">
        <v>18915</v>
      </c>
      <c r="E6870" s="453">
        <v>580</v>
      </c>
    </row>
    <row r="6871" spans="1:5" ht="13.5" customHeight="1" x14ac:dyDescent="0.25">
      <c r="A6871" s="264" t="s">
        <v>36270</v>
      </c>
      <c r="B6871" s="254" t="s">
        <v>36271</v>
      </c>
      <c r="C6871" s="254" t="s">
        <v>36272</v>
      </c>
      <c r="D6871" s="255" t="s">
        <v>18915</v>
      </c>
      <c r="E6871" s="453">
        <v>163</v>
      </c>
    </row>
    <row r="6872" spans="1:5" ht="13.5" customHeight="1" x14ac:dyDescent="0.25">
      <c r="A6872" s="264" t="s">
        <v>36273</v>
      </c>
      <c r="B6872" s="254" t="s">
        <v>36274</v>
      </c>
      <c r="C6872" s="254" t="s">
        <v>36275</v>
      </c>
      <c r="D6872" s="255" t="s">
        <v>18915</v>
      </c>
      <c r="E6872" s="453">
        <v>81</v>
      </c>
    </row>
    <row r="6873" spans="1:5" ht="13.5" customHeight="1" x14ac:dyDescent="0.25">
      <c r="A6873" s="264" t="s">
        <v>36276</v>
      </c>
      <c r="B6873" s="254" t="s">
        <v>36277</v>
      </c>
      <c r="C6873" s="254" t="s">
        <v>36278</v>
      </c>
      <c r="D6873" s="255" t="s">
        <v>18915</v>
      </c>
      <c r="E6873" s="453">
        <v>20</v>
      </c>
    </row>
    <row r="6874" spans="1:5" ht="13.5" customHeight="1" x14ac:dyDescent="0.25">
      <c r="A6874" s="264" t="s">
        <v>36279</v>
      </c>
      <c r="B6874" s="254" t="s">
        <v>36277</v>
      </c>
      <c r="C6874" s="254" t="s">
        <v>36280</v>
      </c>
      <c r="D6874" s="255" t="s">
        <v>18915</v>
      </c>
      <c r="E6874" s="453">
        <v>425</v>
      </c>
    </row>
    <row r="6875" spans="1:5" ht="13.5" customHeight="1" x14ac:dyDescent="0.25">
      <c r="A6875" s="264" t="s">
        <v>36281</v>
      </c>
      <c r="B6875" s="254" t="s">
        <v>36282</v>
      </c>
      <c r="C6875" s="254" t="s">
        <v>36283</v>
      </c>
      <c r="D6875" s="255" t="s">
        <v>18879</v>
      </c>
      <c r="E6875" s="453">
        <v>1</v>
      </c>
    </row>
    <row r="6876" spans="1:5" ht="13.5" customHeight="1" x14ac:dyDescent="0.25">
      <c r="A6876" s="264" t="s">
        <v>36284</v>
      </c>
      <c r="B6876" s="254" t="s">
        <v>36285</v>
      </c>
      <c r="C6876" s="254" t="s">
        <v>36286</v>
      </c>
      <c r="D6876" s="255" t="s">
        <v>18879</v>
      </c>
      <c r="E6876" s="453">
        <v>2</v>
      </c>
    </row>
    <row r="6877" spans="1:5" ht="13.5" customHeight="1" x14ac:dyDescent="0.25">
      <c r="A6877" s="264" t="s">
        <v>36287</v>
      </c>
      <c r="B6877" s="254" t="s">
        <v>36288</v>
      </c>
      <c r="C6877" s="254" t="s">
        <v>19505</v>
      </c>
      <c r="D6877" s="255" t="s">
        <v>18879</v>
      </c>
      <c r="E6877" s="453">
        <v>194</v>
      </c>
    </row>
    <row r="6878" spans="1:5" ht="13.5" customHeight="1" x14ac:dyDescent="0.25">
      <c r="A6878" s="264" t="s">
        <v>36289</v>
      </c>
      <c r="B6878" s="254" t="s">
        <v>36290</v>
      </c>
      <c r="C6878" s="254" t="s">
        <v>19505</v>
      </c>
      <c r="D6878" s="255" t="s">
        <v>18879</v>
      </c>
      <c r="E6878" s="453">
        <v>129</v>
      </c>
    </row>
    <row r="6879" spans="1:5" ht="13.5" customHeight="1" x14ac:dyDescent="0.25">
      <c r="A6879" s="264" t="s">
        <v>36291</v>
      </c>
      <c r="B6879" s="254" t="s">
        <v>36292</v>
      </c>
      <c r="C6879" s="254" t="s">
        <v>19505</v>
      </c>
      <c r="D6879" s="255" t="s">
        <v>18879</v>
      </c>
      <c r="E6879" s="453">
        <v>45</v>
      </c>
    </row>
    <row r="6880" spans="1:5" ht="13.5" customHeight="1" x14ac:dyDescent="0.25">
      <c r="A6880" s="264" t="s">
        <v>36293</v>
      </c>
      <c r="B6880" s="254" t="s">
        <v>36294</v>
      </c>
      <c r="C6880" s="254" t="s">
        <v>36295</v>
      </c>
      <c r="D6880" s="255" t="s">
        <v>19070</v>
      </c>
      <c r="E6880" s="453">
        <v>29</v>
      </c>
    </row>
    <row r="6881" spans="1:5" ht="13.5" customHeight="1" x14ac:dyDescent="0.25">
      <c r="A6881" s="264" t="s">
        <v>36296</v>
      </c>
      <c r="B6881" s="254" t="s">
        <v>36297</v>
      </c>
      <c r="C6881" s="254" t="s">
        <v>36298</v>
      </c>
      <c r="D6881" s="255" t="s">
        <v>19070</v>
      </c>
      <c r="E6881" s="453">
        <v>36</v>
      </c>
    </row>
    <row r="6882" spans="1:5" ht="13.5" customHeight="1" x14ac:dyDescent="0.25">
      <c r="A6882" s="264" t="s">
        <v>36299</v>
      </c>
      <c r="B6882" s="254" t="s">
        <v>36300</v>
      </c>
      <c r="C6882" s="254" t="s">
        <v>36301</v>
      </c>
      <c r="D6882" s="255" t="s">
        <v>18883</v>
      </c>
      <c r="E6882" s="453">
        <v>194</v>
      </c>
    </row>
    <row r="6883" spans="1:5" ht="13.5" customHeight="1" x14ac:dyDescent="0.25">
      <c r="A6883" s="264" t="s">
        <v>36302</v>
      </c>
      <c r="B6883" s="254" t="s">
        <v>36303</v>
      </c>
      <c r="C6883" s="254" t="s">
        <v>36304</v>
      </c>
      <c r="D6883" s="255" t="s">
        <v>18915</v>
      </c>
      <c r="E6883" s="453">
        <v>619</v>
      </c>
    </row>
    <row r="6884" spans="1:5" ht="13.5" customHeight="1" x14ac:dyDescent="0.25">
      <c r="A6884" s="264" t="s">
        <v>36305</v>
      </c>
      <c r="B6884" s="254" t="s">
        <v>36303</v>
      </c>
      <c r="C6884" s="254" t="s">
        <v>36306</v>
      </c>
      <c r="D6884" s="255" t="s">
        <v>18915</v>
      </c>
      <c r="E6884" s="453">
        <v>55</v>
      </c>
    </row>
    <row r="6885" spans="1:5" ht="13.5" customHeight="1" x14ac:dyDescent="0.25">
      <c r="A6885" s="264" t="s">
        <v>36307</v>
      </c>
      <c r="B6885" s="254" t="s">
        <v>36308</v>
      </c>
      <c r="C6885" s="254" t="s">
        <v>36309</v>
      </c>
      <c r="D6885" s="255" t="s">
        <v>22545</v>
      </c>
      <c r="E6885" s="453">
        <v>41</v>
      </c>
    </row>
    <row r="6886" spans="1:5" ht="13.5" customHeight="1" x14ac:dyDescent="0.25">
      <c r="A6886" s="264" t="s">
        <v>11076</v>
      </c>
      <c r="B6886" s="254" t="s">
        <v>36310</v>
      </c>
      <c r="C6886" s="254" t="s">
        <v>36311</v>
      </c>
      <c r="D6886" s="255" t="s">
        <v>18915</v>
      </c>
      <c r="E6886" s="453">
        <v>86</v>
      </c>
    </row>
    <row r="6887" spans="1:5" ht="13.5" customHeight="1" x14ac:dyDescent="0.25">
      <c r="A6887" s="264" t="s">
        <v>36312</v>
      </c>
      <c r="B6887" s="254" t="s">
        <v>36313</v>
      </c>
      <c r="C6887" s="254" t="s">
        <v>36311</v>
      </c>
      <c r="D6887" s="255" t="s">
        <v>18915</v>
      </c>
      <c r="E6887" s="453">
        <v>193</v>
      </c>
    </row>
    <row r="6888" spans="1:5" ht="13.5" customHeight="1" x14ac:dyDescent="0.25">
      <c r="A6888" s="264" t="s">
        <v>36314</v>
      </c>
      <c r="B6888" s="254" t="s">
        <v>36315</v>
      </c>
      <c r="C6888" s="254" t="s">
        <v>36316</v>
      </c>
      <c r="D6888" s="255" t="s">
        <v>18915</v>
      </c>
      <c r="E6888" s="453">
        <v>41</v>
      </c>
    </row>
    <row r="6889" spans="1:5" ht="13.5" customHeight="1" x14ac:dyDescent="0.25">
      <c r="A6889" s="264" t="s">
        <v>36317</v>
      </c>
      <c r="B6889" s="254" t="s">
        <v>36318</v>
      </c>
      <c r="C6889" s="254" t="s">
        <v>36319</v>
      </c>
      <c r="D6889" s="255" t="s">
        <v>18915</v>
      </c>
      <c r="E6889" s="453">
        <v>60</v>
      </c>
    </row>
    <row r="6890" spans="1:5" ht="13.5" customHeight="1" x14ac:dyDescent="0.25">
      <c r="A6890" s="264" t="s">
        <v>36320</v>
      </c>
      <c r="B6890" s="254" t="s">
        <v>36318</v>
      </c>
      <c r="C6890" s="254" t="s">
        <v>36321</v>
      </c>
      <c r="D6890" s="255" t="s">
        <v>18915</v>
      </c>
      <c r="E6890" s="453">
        <v>81</v>
      </c>
    </row>
    <row r="6891" spans="1:5" ht="13.5" customHeight="1" x14ac:dyDescent="0.25">
      <c r="A6891" s="264" t="s">
        <v>36322</v>
      </c>
      <c r="B6891" s="254" t="s">
        <v>36318</v>
      </c>
      <c r="C6891" s="254" t="s">
        <v>36323</v>
      </c>
      <c r="D6891" s="255" t="s">
        <v>18915</v>
      </c>
      <c r="E6891" s="453">
        <v>39</v>
      </c>
    </row>
    <row r="6892" spans="1:5" ht="13.5" customHeight="1" x14ac:dyDescent="0.25">
      <c r="A6892" s="264" t="s">
        <v>11078</v>
      </c>
      <c r="B6892" s="254" t="s">
        <v>36324</v>
      </c>
      <c r="C6892" s="254" t="s">
        <v>36325</v>
      </c>
      <c r="D6892" s="255" t="s">
        <v>18915</v>
      </c>
      <c r="E6892" s="453">
        <v>2</v>
      </c>
    </row>
    <row r="6893" spans="1:5" ht="13.5" customHeight="1" x14ac:dyDescent="0.25">
      <c r="A6893" s="264" t="s">
        <v>36326</v>
      </c>
      <c r="B6893" s="254" t="s">
        <v>36327</v>
      </c>
      <c r="C6893" s="254" t="s">
        <v>35925</v>
      </c>
      <c r="D6893" s="255" t="s">
        <v>18883</v>
      </c>
      <c r="E6893" s="453">
        <v>16</v>
      </c>
    </row>
    <row r="6894" spans="1:5" ht="13.5" customHeight="1" x14ac:dyDescent="0.25">
      <c r="A6894" s="264" t="s">
        <v>36328</v>
      </c>
      <c r="B6894" s="254" t="s">
        <v>36329</v>
      </c>
      <c r="C6894" s="254" t="s">
        <v>27415</v>
      </c>
      <c r="D6894" s="255" t="s">
        <v>18883</v>
      </c>
      <c r="E6894" s="453">
        <v>83956</v>
      </c>
    </row>
    <row r="6895" spans="1:5" ht="13.5" customHeight="1" x14ac:dyDescent="0.25">
      <c r="A6895" s="264" t="s">
        <v>36330</v>
      </c>
      <c r="B6895" s="254" t="s">
        <v>29280</v>
      </c>
      <c r="C6895" s="254" t="s">
        <v>36331</v>
      </c>
      <c r="D6895" s="255" t="s">
        <v>18887</v>
      </c>
      <c r="E6895" s="453">
        <v>59476</v>
      </c>
    </row>
    <row r="6896" spans="1:5" ht="13.5" customHeight="1" x14ac:dyDescent="0.25">
      <c r="A6896" s="264" t="s">
        <v>36332</v>
      </c>
      <c r="B6896" s="254" t="s">
        <v>29790</v>
      </c>
      <c r="C6896" s="254" t="s">
        <v>36333</v>
      </c>
      <c r="D6896" s="255" t="s">
        <v>18887</v>
      </c>
      <c r="E6896" s="453">
        <v>59555</v>
      </c>
    </row>
    <row r="6897" spans="1:5" ht="13.5" customHeight="1" x14ac:dyDescent="0.25">
      <c r="A6897" s="264" t="s">
        <v>36334</v>
      </c>
      <c r="B6897" s="254" t="s">
        <v>36335</v>
      </c>
      <c r="C6897" s="254" t="s">
        <v>23986</v>
      </c>
      <c r="D6897" s="255" t="s">
        <v>18879</v>
      </c>
      <c r="E6897" s="453">
        <v>7</v>
      </c>
    </row>
    <row r="6898" spans="1:5" ht="13.5" customHeight="1" x14ac:dyDescent="0.25">
      <c r="A6898" s="264" t="s">
        <v>36336</v>
      </c>
      <c r="B6898" s="254" t="s">
        <v>36337</v>
      </c>
      <c r="C6898" s="254" t="s">
        <v>36338</v>
      </c>
      <c r="D6898" s="255" t="s">
        <v>19070</v>
      </c>
      <c r="E6898" s="453">
        <v>681</v>
      </c>
    </row>
    <row r="6899" spans="1:5" ht="13.5" customHeight="1" x14ac:dyDescent="0.25">
      <c r="A6899" s="264" t="s">
        <v>36339</v>
      </c>
      <c r="B6899" s="254" t="s">
        <v>36340</v>
      </c>
      <c r="C6899" s="254" t="s">
        <v>36341</v>
      </c>
      <c r="D6899" s="255" t="s">
        <v>19070</v>
      </c>
      <c r="E6899" s="453">
        <v>328</v>
      </c>
    </row>
    <row r="6900" spans="1:5" ht="13.5" customHeight="1" x14ac:dyDescent="0.25">
      <c r="A6900" s="264" t="s">
        <v>36342</v>
      </c>
      <c r="B6900" s="254" t="s">
        <v>36343</v>
      </c>
      <c r="C6900" s="254" t="s">
        <v>36344</v>
      </c>
      <c r="D6900" s="255" t="s">
        <v>19070</v>
      </c>
      <c r="E6900" s="453">
        <v>18</v>
      </c>
    </row>
    <row r="6901" spans="1:5" ht="13.5" customHeight="1" x14ac:dyDescent="0.25">
      <c r="A6901" s="264" t="s">
        <v>36345</v>
      </c>
      <c r="B6901" s="254" t="s">
        <v>36346</v>
      </c>
      <c r="C6901" s="254" t="s">
        <v>36347</v>
      </c>
      <c r="D6901" s="255" t="s">
        <v>19070</v>
      </c>
      <c r="E6901" s="453">
        <v>259</v>
      </c>
    </row>
    <row r="6902" spans="1:5" ht="13.5" customHeight="1" x14ac:dyDescent="0.25">
      <c r="A6902" s="264" t="s">
        <v>36348</v>
      </c>
      <c r="B6902" s="254" t="s">
        <v>36349</v>
      </c>
      <c r="C6902" s="254" t="s">
        <v>36350</v>
      </c>
      <c r="D6902" s="255" t="s">
        <v>19070</v>
      </c>
      <c r="E6902" s="453">
        <v>154</v>
      </c>
    </row>
    <row r="6903" spans="1:5" ht="13.5" customHeight="1" x14ac:dyDescent="0.25">
      <c r="A6903" s="264" t="s">
        <v>11083</v>
      </c>
      <c r="B6903" s="254" t="s">
        <v>36351</v>
      </c>
      <c r="C6903" s="254" t="s">
        <v>36352</v>
      </c>
      <c r="D6903" s="255" t="s">
        <v>19070</v>
      </c>
      <c r="E6903" s="453">
        <v>4</v>
      </c>
    </row>
    <row r="6904" spans="1:5" ht="13.5" customHeight="1" x14ac:dyDescent="0.25">
      <c r="A6904" s="264" t="s">
        <v>36353</v>
      </c>
      <c r="B6904" s="254" t="s">
        <v>36354</v>
      </c>
      <c r="C6904" s="254" t="s">
        <v>36355</v>
      </c>
      <c r="D6904" s="255" t="s">
        <v>19070</v>
      </c>
      <c r="E6904" s="453">
        <v>309</v>
      </c>
    </row>
    <row r="6905" spans="1:5" ht="13.5" customHeight="1" x14ac:dyDescent="0.25">
      <c r="A6905" s="264" t="s">
        <v>36356</v>
      </c>
      <c r="B6905" s="254" t="s">
        <v>36357</v>
      </c>
      <c r="C6905" s="254" t="s">
        <v>36358</v>
      </c>
      <c r="D6905" s="255" t="s">
        <v>18879</v>
      </c>
      <c r="E6905" s="453">
        <v>32</v>
      </c>
    </row>
    <row r="6906" spans="1:5" ht="13.5" customHeight="1" x14ac:dyDescent="0.25">
      <c r="A6906" s="264" t="s">
        <v>36359</v>
      </c>
      <c r="B6906" s="254" t="s">
        <v>36360</v>
      </c>
      <c r="C6906" s="254" t="s">
        <v>36361</v>
      </c>
      <c r="D6906" s="255" t="s">
        <v>18879</v>
      </c>
      <c r="E6906" s="453">
        <v>513</v>
      </c>
    </row>
    <row r="6907" spans="1:5" ht="13.5" customHeight="1" x14ac:dyDescent="0.25">
      <c r="A6907" s="264" t="s">
        <v>36362</v>
      </c>
      <c r="B6907" s="254" t="s">
        <v>36363</v>
      </c>
      <c r="C6907" s="254" t="s">
        <v>36364</v>
      </c>
      <c r="D6907" s="255" t="s">
        <v>18879</v>
      </c>
      <c r="E6907" s="453">
        <v>305</v>
      </c>
    </row>
    <row r="6908" spans="1:5" ht="13.5" customHeight="1" x14ac:dyDescent="0.25">
      <c r="A6908" s="264" t="s">
        <v>36365</v>
      </c>
      <c r="B6908" s="254" t="s">
        <v>36366</v>
      </c>
      <c r="C6908" s="254" t="s">
        <v>36367</v>
      </c>
      <c r="D6908" s="255" t="s">
        <v>22795</v>
      </c>
      <c r="E6908" s="453">
        <v>1</v>
      </c>
    </row>
    <row r="6909" spans="1:5" ht="13.5" customHeight="1" x14ac:dyDescent="0.25">
      <c r="A6909" s="264" t="s">
        <v>11085</v>
      </c>
      <c r="B6909" s="254" t="s">
        <v>36368</v>
      </c>
      <c r="C6909" s="254" t="s">
        <v>36369</v>
      </c>
      <c r="D6909" s="255" t="s">
        <v>22795</v>
      </c>
      <c r="E6909" s="453">
        <v>1</v>
      </c>
    </row>
    <row r="6910" spans="1:5" ht="13.5" customHeight="1" x14ac:dyDescent="0.25">
      <c r="A6910" s="264" t="s">
        <v>36370</v>
      </c>
      <c r="B6910" s="254" t="s">
        <v>36368</v>
      </c>
      <c r="C6910" s="254" t="s">
        <v>36371</v>
      </c>
      <c r="D6910" s="255" t="s">
        <v>22795</v>
      </c>
      <c r="E6910" s="453">
        <v>1</v>
      </c>
    </row>
    <row r="6911" spans="1:5" ht="13.5" customHeight="1" x14ac:dyDescent="0.25">
      <c r="A6911" s="264" t="s">
        <v>36372</v>
      </c>
      <c r="B6911" s="254" t="s">
        <v>36368</v>
      </c>
      <c r="C6911" s="254" t="s">
        <v>36373</v>
      </c>
      <c r="D6911" s="255" t="s">
        <v>22795</v>
      </c>
      <c r="E6911" s="453">
        <v>1</v>
      </c>
    </row>
    <row r="6912" spans="1:5" ht="13.5" customHeight="1" x14ac:dyDescent="0.25">
      <c r="A6912" s="264" t="s">
        <v>36374</v>
      </c>
      <c r="B6912" s="254" t="s">
        <v>36375</v>
      </c>
      <c r="C6912" s="254" t="s">
        <v>36376</v>
      </c>
      <c r="D6912" s="255" t="s">
        <v>22795</v>
      </c>
      <c r="E6912" s="453">
        <v>1</v>
      </c>
    </row>
    <row r="6913" spans="1:5" ht="13.5" customHeight="1" x14ac:dyDescent="0.25">
      <c r="A6913" s="264" t="s">
        <v>11088</v>
      </c>
      <c r="B6913" s="254" t="s">
        <v>36377</v>
      </c>
      <c r="C6913" s="254" t="s">
        <v>36378</v>
      </c>
      <c r="D6913" s="255" t="s">
        <v>22795</v>
      </c>
      <c r="E6913" s="453">
        <v>5</v>
      </c>
    </row>
    <row r="6914" spans="1:5" ht="13.5" customHeight="1" x14ac:dyDescent="0.25">
      <c r="A6914" s="264" t="s">
        <v>11091</v>
      </c>
      <c r="B6914" s="254" t="s">
        <v>36377</v>
      </c>
      <c r="C6914" s="254" t="s">
        <v>36379</v>
      </c>
      <c r="D6914" s="255" t="s">
        <v>22795</v>
      </c>
      <c r="E6914" s="453">
        <v>10</v>
      </c>
    </row>
    <row r="6915" spans="1:5" ht="13.5" customHeight="1" x14ac:dyDescent="0.25">
      <c r="A6915" s="264" t="s">
        <v>11094</v>
      </c>
      <c r="B6915" s="254" t="s">
        <v>36377</v>
      </c>
      <c r="C6915" s="254" t="s">
        <v>36380</v>
      </c>
      <c r="D6915" s="255" t="s">
        <v>22795</v>
      </c>
      <c r="E6915" s="453">
        <v>11</v>
      </c>
    </row>
    <row r="6916" spans="1:5" ht="13.5" customHeight="1" x14ac:dyDescent="0.25">
      <c r="A6916" s="264" t="s">
        <v>36381</v>
      </c>
      <c r="B6916" s="254" t="s">
        <v>36382</v>
      </c>
      <c r="C6916" s="254" t="s">
        <v>36383</v>
      </c>
      <c r="D6916" s="255" t="s">
        <v>22795</v>
      </c>
      <c r="E6916" s="453">
        <v>1</v>
      </c>
    </row>
    <row r="6917" spans="1:5" ht="13.5" customHeight="1" x14ac:dyDescent="0.25">
      <c r="A6917" s="264" t="s">
        <v>36384</v>
      </c>
      <c r="B6917" s="254" t="s">
        <v>36385</v>
      </c>
      <c r="C6917" s="254" t="s">
        <v>36386</v>
      </c>
      <c r="D6917" s="255" t="s">
        <v>22795</v>
      </c>
      <c r="E6917" s="453">
        <v>16</v>
      </c>
    </row>
    <row r="6918" spans="1:5" ht="13.5" customHeight="1" x14ac:dyDescent="0.25">
      <c r="A6918" s="264" t="s">
        <v>36387</v>
      </c>
      <c r="B6918" s="254" t="s">
        <v>36388</v>
      </c>
      <c r="C6918" s="254" t="s">
        <v>36389</v>
      </c>
      <c r="D6918" s="255" t="s">
        <v>18879</v>
      </c>
      <c r="E6918" s="453">
        <v>5</v>
      </c>
    </row>
    <row r="6919" spans="1:5" ht="13.5" customHeight="1" x14ac:dyDescent="0.25">
      <c r="A6919" s="264" t="s">
        <v>36390</v>
      </c>
      <c r="B6919" s="254" t="s">
        <v>36391</v>
      </c>
      <c r="C6919" s="254" t="s">
        <v>36392</v>
      </c>
      <c r="D6919" s="255" t="s">
        <v>18879</v>
      </c>
      <c r="E6919" s="453">
        <v>76</v>
      </c>
    </row>
    <row r="6920" spans="1:5" ht="13.5" customHeight="1" x14ac:dyDescent="0.25">
      <c r="A6920" s="264" t="s">
        <v>36393</v>
      </c>
      <c r="B6920" s="254" t="s">
        <v>36391</v>
      </c>
      <c r="C6920" s="254" t="s">
        <v>36394</v>
      </c>
      <c r="D6920" s="255" t="s">
        <v>18879</v>
      </c>
      <c r="E6920" s="453">
        <v>32</v>
      </c>
    </row>
    <row r="6921" spans="1:5" ht="13.5" customHeight="1" x14ac:dyDescent="0.25">
      <c r="A6921" s="264" t="s">
        <v>36395</v>
      </c>
      <c r="B6921" s="254" t="s">
        <v>36391</v>
      </c>
      <c r="C6921" s="254" t="s">
        <v>36396</v>
      </c>
      <c r="D6921" s="255" t="s">
        <v>18879</v>
      </c>
      <c r="E6921" s="453">
        <v>36</v>
      </c>
    </row>
    <row r="6922" spans="1:5" ht="13.5" customHeight="1" x14ac:dyDescent="0.25">
      <c r="A6922" s="264" t="s">
        <v>36397</v>
      </c>
      <c r="B6922" s="254" t="s">
        <v>36391</v>
      </c>
      <c r="C6922" s="254" t="s">
        <v>36398</v>
      </c>
      <c r="D6922" s="255" t="s">
        <v>18879</v>
      </c>
      <c r="E6922" s="453">
        <v>8</v>
      </c>
    </row>
    <row r="6923" spans="1:5" ht="13.5" customHeight="1" x14ac:dyDescent="0.25">
      <c r="A6923" s="264" t="s">
        <v>36399</v>
      </c>
      <c r="B6923" s="254" t="s">
        <v>36391</v>
      </c>
      <c r="C6923" s="254" t="s">
        <v>36400</v>
      </c>
      <c r="D6923" s="255" t="s">
        <v>18879</v>
      </c>
      <c r="E6923" s="453">
        <v>2</v>
      </c>
    </row>
    <row r="6924" spans="1:5" ht="13.5" customHeight="1" x14ac:dyDescent="0.25">
      <c r="A6924" s="264" t="s">
        <v>36401</v>
      </c>
      <c r="B6924" s="254" t="s">
        <v>36402</v>
      </c>
      <c r="C6924" s="254" t="s">
        <v>36403</v>
      </c>
      <c r="D6924" s="255" t="s">
        <v>22795</v>
      </c>
      <c r="E6924" s="453">
        <v>6</v>
      </c>
    </row>
    <row r="6925" spans="1:5" ht="13.5" customHeight="1" x14ac:dyDescent="0.25">
      <c r="A6925" s="264" t="s">
        <v>36404</v>
      </c>
      <c r="B6925" s="254" t="s">
        <v>36405</v>
      </c>
      <c r="C6925" s="254" t="s">
        <v>36406</v>
      </c>
      <c r="D6925" s="255" t="s">
        <v>22795</v>
      </c>
      <c r="E6925" s="453">
        <v>10</v>
      </c>
    </row>
    <row r="6926" spans="1:5" ht="13.5" customHeight="1" x14ac:dyDescent="0.25">
      <c r="A6926" s="264" t="s">
        <v>36407</v>
      </c>
      <c r="B6926" s="254" t="s">
        <v>36405</v>
      </c>
      <c r="C6926" s="254" t="s">
        <v>36408</v>
      </c>
      <c r="D6926" s="255" t="s">
        <v>22795</v>
      </c>
      <c r="E6926" s="453">
        <v>8</v>
      </c>
    </row>
    <row r="6927" spans="1:5" ht="13.5" customHeight="1" x14ac:dyDescent="0.25">
      <c r="A6927" s="264" t="s">
        <v>36409</v>
      </c>
      <c r="B6927" s="254" t="s">
        <v>36410</v>
      </c>
      <c r="C6927" s="254" t="s">
        <v>36411</v>
      </c>
      <c r="D6927" s="255" t="s">
        <v>22795</v>
      </c>
      <c r="E6927" s="453">
        <v>17</v>
      </c>
    </row>
    <row r="6928" spans="1:5" ht="13.5" customHeight="1" x14ac:dyDescent="0.25">
      <c r="A6928" s="264" t="s">
        <v>36412</v>
      </c>
      <c r="B6928" s="254" t="s">
        <v>36413</v>
      </c>
      <c r="C6928" s="254" t="s">
        <v>36414</v>
      </c>
      <c r="D6928" s="255" t="s">
        <v>22795</v>
      </c>
      <c r="E6928" s="453">
        <v>5</v>
      </c>
    </row>
    <row r="6929" spans="1:5" ht="13.5" customHeight="1" x14ac:dyDescent="0.25">
      <c r="A6929" s="264" t="s">
        <v>36415</v>
      </c>
      <c r="B6929" s="254" t="s">
        <v>36413</v>
      </c>
      <c r="C6929" s="254" t="s">
        <v>36416</v>
      </c>
      <c r="D6929" s="255" t="s">
        <v>22795</v>
      </c>
      <c r="E6929" s="453">
        <v>3</v>
      </c>
    </row>
    <row r="6930" spans="1:5" ht="13.5" customHeight="1" x14ac:dyDescent="0.25">
      <c r="A6930" s="264" t="s">
        <v>36417</v>
      </c>
      <c r="B6930" s="254" t="s">
        <v>36418</v>
      </c>
      <c r="C6930" s="254" t="s">
        <v>36419</v>
      </c>
      <c r="D6930" s="255" t="s">
        <v>22795</v>
      </c>
      <c r="E6930" s="453">
        <v>18</v>
      </c>
    </row>
    <row r="6931" spans="1:5" ht="13.5" customHeight="1" x14ac:dyDescent="0.25">
      <c r="A6931" s="264" t="s">
        <v>36420</v>
      </c>
      <c r="B6931" s="254" t="s">
        <v>36375</v>
      </c>
      <c r="C6931" s="254" t="s">
        <v>36421</v>
      </c>
      <c r="D6931" s="255" t="s">
        <v>22795</v>
      </c>
      <c r="E6931" s="453">
        <v>6</v>
      </c>
    </row>
    <row r="6932" spans="1:5" ht="13.5" customHeight="1" x14ac:dyDescent="0.25">
      <c r="A6932" s="264" t="s">
        <v>36422</v>
      </c>
      <c r="B6932" s="254" t="s">
        <v>36375</v>
      </c>
      <c r="C6932" s="254" t="s">
        <v>36423</v>
      </c>
      <c r="D6932" s="255" t="s">
        <v>22795</v>
      </c>
      <c r="E6932" s="453">
        <v>19</v>
      </c>
    </row>
    <row r="6933" spans="1:5" ht="13.5" customHeight="1" x14ac:dyDescent="0.25">
      <c r="A6933" s="264" t="s">
        <v>36424</v>
      </c>
      <c r="B6933" s="254" t="s">
        <v>36375</v>
      </c>
      <c r="C6933" s="254" t="s">
        <v>36425</v>
      </c>
      <c r="D6933" s="255" t="s">
        <v>22795</v>
      </c>
      <c r="E6933" s="453">
        <v>2</v>
      </c>
    </row>
    <row r="6934" spans="1:5" ht="13.5" customHeight="1" x14ac:dyDescent="0.25">
      <c r="A6934" s="264" t="s">
        <v>36426</v>
      </c>
      <c r="B6934" s="254" t="s">
        <v>36366</v>
      </c>
      <c r="C6934" s="254" t="s">
        <v>36427</v>
      </c>
      <c r="D6934" s="255" t="s">
        <v>22795</v>
      </c>
      <c r="E6934" s="453">
        <v>1</v>
      </c>
    </row>
    <row r="6935" spans="1:5" ht="13.5" customHeight="1" x14ac:dyDescent="0.25">
      <c r="A6935" s="264" t="s">
        <v>36428</v>
      </c>
      <c r="B6935" s="254" t="s">
        <v>36429</v>
      </c>
      <c r="C6935" s="254" t="s">
        <v>36430</v>
      </c>
      <c r="D6935" s="255" t="s">
        <v>22795</v>
      </c>
      <c r="E6935" s="453">
        <v>66</v>
      </c>
    </row>
    <row r="6936" spans="1:5" ht="13.5" customHeight="1" x14ac:dyDescent="0.25">
      <c r="A6936" s="264" t="s">
        <v>36431</v>
      </c>
      <c r="B6936" s="254" t="s">
        <v>36429</v>
      </c>
      <c r="C6936" s="254" t="s">
        <v>36432</v>
      </c>
      <c r="D6936" s="255" t="s">
        <v>22795</v>
      </c>
      <c r="E6936" s="453">
        <v>103</v>
      </c>
    </row>
    <row r="6937" spans="1:5" ht="13.5" customHeight="1" x14ac:dyDescent="0.25">
      <c r="A6937" s="264" t="s">
        <v>36433</v>
      </c>
      <c r="B6937" s="254" t="s">
        <v>36434</v>
      </c>
      <c r="C6937" s="254" t="s">
        <v>36435</v>
      </c>
      <c r="D6937" s="255" t="s">
        <v>22795</v>
      </c>
      <c r="E6937" s="453">
        <v>30</v>
      </c>
    </row>
    <row r="6938" spans="1:5" ht="13.5" customHeight="1" x14ac:dyDescent="0.25">
      <c r="A6938" s="264" t="s">
        <v>36436</v>
      </c>
      <c r="B6938" s="254" t="s">
        <v>36437</v>
      </c>
      <c r="C6938" s="254" t="s">
        <v>36438</v>
      </c>
      <c r="D6938" s="255" t="s">
        <v>22795</v>
      </c>
      <c r="E6938" s="453">
        <v>17</v>
      </c>
    </row>
    <row r="6939" spans="1:5" ht="13.5" customHeight="1" x14ac:dyDescent="0.25">
      <c r="A6939" s="264" t="s">
        <v>36439</v>
      </c>
      <c r="B6939" s="254" t="s">
        <v>36440</v>
      </c>
      <c r="C6939" s="254" t="s">
        <v>36441</v>
      </c>
      <c r="D6939" s="255" t="s">
        <v>22795</v>
      </c>
      <c r="E6939" s="453">
        <v>56</v>
      </c>
    </row>
    <row r="6940" spans="1:5" ht="13.5" customHeight="1" x14ac:dyDescent="0.25">
      <c r="A6940" s="264" t="s">
        <v>36442</v>
      </c>
      <c r="B6940" s="254" t="s">
        <v>36443</v>
      </c>
      <c r="C6940" s="254" t="s">
        <v>36444</v>
      </c>
      <c r="D6940" s="255" t="s">
        <v>22795</v>
      </c>
      <c r="E6940" s="453">
        <v>1</v>
      </c>
    </row>
    <row r="6941" spans="1:5" ht="13.5" customHeight="1" x14ac:dyDescent="0.25">
      <c r="A6941" s="264" t="s">
        <v>36445</v>
      </c>
      <c r="B6941" s="254" t="s">
        <v>36446</v>
      </c>
      <c r="C6941" s="254" t="s">
        <v>36447</v>
      </c>
      <c r="D6941" s="255" t="s">
        <v>22795</v>
      </c>
      <c r="E6941" s="453">
        <v>219</v>
      </c>
    </row>
    <row r="6942" spans="1:5" ht="13.5" customHeight="1" x14ac:dyDescent="0.25">
      <c r="A6942" s="264" t="s">
        <v>36448</v>
      </c>
      <c r="B6942" s="254" t="s">
        <v>36449</v>
      </c>
      <c r="C6942" s="254" t="s">
        <v>36450</v>
      </c>
      <c r="D6942" s="255" t="s">
        <v>22795</v>
      </c>
      <c r="E6942" s="453">
        <v>54</v>
      </c>
    </row>
    <row r="6943" spans="1:5" ht="13.5" customHeight="1" x14ac:dyDescent="0.25">
      <c r="A6943" s="264" t="s">
        <v>36451</v>
      </c>
      <c r="B6943" s="254" t="s">
        <v>36452</v>
      </c>
      <c r="C6943" s="254" t="s">
        <v>36453</v>
      </c>
      <c r="D6943" s="255" t="s">
        <v>22795</v>
      </c>
      <c r="E6943" s="453">
        <v>30</v>
      </c>
    </row>
    <row r="6944" spans="1:5" ht="13.5" customHeight="1" x14ac:dyDescent="0.25">
      <c r="A6944" s="264" t="s">
        <v>36454</v>
      </c>
      <c r="B6944" s="254" t="s">
        <v>36434</v>
      </c>
      <c r="C6944" s="254" t="s">
        <v>36455</v>
      </c>
      <c r="D6944" s="255" t="s">
        <v>22795</v>
      </c>
      <c r="E6944" s="453">
        <v>17</v>
      </c>
    </row>
    <row r="6945" spans="1:5" ht="13.5" customHeight="1" x14ac:dyDescent="0.25">
      <c r="A6945" s="264" t="s">
        <v>36456</v>
      </c>
      <c r="B6945" s="254" t="s">
        <v>36457</v>
      </c>
      <c r="C6945" s="254" t="s">
        <v>36458</v>
      </c>
      <c r="D6945" s="255" t="s">
        <v>22795</v>
      </c>
      <c r="E6945" s="453">
        <v>14</v>
      </c>
    </row>
    <row r="6946" spans="1:5" ht="13.5" customHeight="1" x14ac:dyDescent="0.25">
      <c r="A6946" s="264" t="s">
        <v>36459</v>
      </c>
      <c r="B6946" s="254" t="s">
        <v>36460</v>
      </c>
      <c r="C6946" s="254" t="s">
        <v>36461</v>
      </c>
      <c r="D6946" s="255" t="s">
        <v>22795</v>
      </c>
      <c r="E6946" s="453">
        <v>1</v>
      </c>
    </row>
    <row r="6947" spans="1:5" ht="13.5" customHeight="1" x14ac:dyDescent="0.25">
      <c r="A6947" s="264" t="s">
        <v>36462</v>
      </c>
      <c r="B6947" s="254" t="s">
        <v>36463</v>
      </c>
      <c r="C6947" s="254" t="s">
        <v>26667</v>
      </c>
      <c r="D6947" s="255" t="s">
        <v>19070</v>
      </c>
      <c r="E6947" s="453">
        <v>399</v>
      </c>
    </row>
    <row r="6948" spans="1:5" ht="13.5" customHeight="1" x14ac:dyDescent="0.25">
      <c r="A6948" s="264" t="s">
        <v>36464</v>
      </c>
      <c r="B6948" s="254" t="s">
        <v>36465</v>
      </c>
      <c r="C6948" s="254" t="s">
        <v>36466</v>
      </c>
      <c r="D6948" s="255" t="s">
        <v>19070</v>
      </c>
      <c r="E6948" s="453">
        <v>20381</v>
      </c>
    </row>
    <row r="6949" spans="1:5" ht="13.5" customHeight="1" x14ac:dyDescent="0.25">
      <c r="A6949" s="264" t="s">
        <v>36467</v>
      </c>
      <c r="B6949" s="254" t="s">
        <v>36468</v>
      </c>
      <c r="C6949" s="254" t="s">
        <v>26667</v>
      </c>
      <c r="D6949" s="255" t="s">
        <v>19070</v>
      </c>
      <c r="E6949" s="453">
        <v>1594</v>
      </c>
    </row>
    <row r="6950" spans="1:5" ht="13.5" customHeight="1" x14ac:dyDescent="0.25">
      <c r="A6950" s="264" t="s">
        <v>36469</v>
      </c>
      <c r="B6950" s="254" t="s">
        <v>36470</v>
      </c>
      <c r="C6950" s="254" t="s">
        <v>36471</v>
      </c>
      <c r="D6950" s="255" t="s">
        <v>18915</v>
      </c>
      <c r="E6950" s="453">
        <v>80</v>
      </c>
    </row>
    <row r="6951" spans="1:5" ht="13.5" customHeight="1" x14ac:dyDescent="0.25">
      <c r="A6951" s="264" t="s">
        <v>36472</v>
      </c>
      <c r="B6951" s="254" t="s">
        <v>36470</v>
      </c>
      <c r="C6951" s="254" t="s">
        <v>36473</v>
      </c>
      <c r="D6951" s="255" t="s">
        <v>18915</v>
      </c>
      <c r="E6951" s="453">
        <v>1398</v>
      </c>
    </row>
    <row r="6952" spans="1:5" ht="13.5" customHeight="1" x14ac:dyDescent="0.25">
      <c r="A6952" s="264" t="s">
        <v>36474</v>
      </c>
      <c r="B6952" s="254" t="s">
        <v>36470</v>
      </c>
      <c r="C6952" s="254" t="s">
        <v>36475</v>
      </c>
      <c r="D6952" s="255" t="s">
        <v>18915</v>
      </c>
      <c r="E6952" s="453">
        <v>174</v>
      </c>
    </row>
    <row r="6953" spans="1:5" ht="13.5" customHeight="1" x14ac:dyDescent="0.25">
      <c r="A6953" s="264" t="s">
        <v>36476</v>
      </c>
      <c r="B6953" s="254" t="s">
        <v>36470</v>
      </c>
      <c r="C6953" s="254" t="s">
        <v>36477</v>
      </c>
      <c r="D6953" s="255" t="s">
        <v>18915</v>
      </c>
      <c r="E6953" s="453">
        <v>372</v>
      </c>
    </row>
    <row r="6954" spans="1:5" ht="13.5" customHeight="1" x14ac:dyDescent="0.25">
      <c r="A6954" s="264" t="s">
        <v>11105</v>
      </c>
      <c r="B6954" s="254" t="s">
        <v>36478</v>
      </c>
      <c r="C6954" s="254" t="s">
        <v>36479</v>
      </c>
      <c r="D6954" s="255" t="s">
        <v>19070</v>
      </c>
      <c r="E6954" s="453">
        <v>636</v>
      </c>
    </row>
    <row r="6955" spans="1:5" ht="13.5" customHeight="1" x14ac:dyDescent="0.25">
      <c r="A6955" s="264" t="s">
        <v>36480</v>
      </c>
      <c r="B6955" s="254" t="s">
        <v>36478</v>
      </c>
      <c r="C6955" s="254" t="s">
        <v>36481</v>
      </c>
      <c r="D6955" s="255" t="s">
        <v>19070</v>
      </c>
      <c r="E6955" s="453">
        <v>1135</v>
      </c>
    </row>
    <row r="6956" spans="1:5" ht="13.5" customHeight="1" x14ac:dyDescent="0.25">
      <c r="A6956" s="264" t="s">
        <v>36482</v>
      </c>
      <c r="B6956" s="254" t="s">
        <v>36478</v>
      </c>
      <c r="C6956" s="254" t="s">
        <v>36483</v>
      </c>
      <c r="D6956" s="255" t="s">
        <v>19070</v>
      </c>
      <c r="E6956" s="453">
        <v>180</v>
      </c>
    </row>
    <row r="6957" spans="1:5" ht="13.5" customHeight="1" x14ac:dyDescent="0.25">
      <c r="A6957" s="264" t="s">
        <v>36484</v>
      </c>
      <c r="B6957" s="254" t="s">
        <v>21237</v>
      </c>
      <c r="C6957" s="254" t="s">
        <v>36485</v>
      </c>
      <c r="D6957" s="255" t="s">
        <v>18883</v>
      </c>
      <c r="E6957" s="453">
        <v>206</v>
      </c>
    </row>
    <row r="6958" spans="1:5" ht="13.5" customHeight="1" x14ac:dyDescent="0.25">
      <c r="A6958" s="264" t="s">
        <v>36486</v>
      </c>
      <c r="B6958" s="254" t="s">
        <v>36487</v>
      </c>
      <c r="C6958" s="254" t="s">
        <v>36488</v>
      </c>
      <c r="D6958" s="255" t="s">
        <v>18915</v>
      </c>
      <c r="E6958" s="453">
        <v>96</v>
      </c>
    </row>
    <row r="6959" spans="1:5" ht="13.5" customHeight="1" x14ac:dyDescent="0.25">
      <c r="A6959" s="264" t="s">
        <v>36489</v>
      </c>
      <c r="B6959" s="254" t="s">
        <v>36487</v>
      </c>
      <c r="C6959" s="254" t="s">
        <v>36490</v>
      </c>
      <c r="D6959" s="255" t="s">
        <v>18915</v>
      </c>
      <c r="E6959" s="453">
        <v>436</v>
      </c>
    </row>
    <row r="6960" spans="1:5" ht="13.5" customHeight="1" x14ac:dyDescent="0.25">
      <c r="A6960" s="264" t="s">
        <v>36491</v>
      </c>
      <c r="B6960" s="254" t="s">
        <v>36492</v>
      </c>
      <c r="C6960" s="254" t="s">
        <v>36493</v>
      </c>
      <c r="D6960" s="255" t="s">
        <v>18887</v>
      </c>
      <c r="E6960" s="453">
        <v>198</v>
      </c>
    </row>
    <row r="6961" spans="1:5" ht="13.5" customHeight="1" x14ac:dyDescent="0.25">
      <c r="A6961" s="264" t="s">
        <v>36494</v>
      </c>
      <c r="B6961" s="254" t="s">
        <v>36495</v>
      </c>
      <c r="C6961" s="254" t="s">
        <v>36496</v>
      </c>
      <c r="D6961" s="255" t="s">
        <v>18887</v>
      </c>
      <c r="E6961" s="453">
        <v>56</v>
      </c>
    </row>
    <row r="6962" spans="1:5" ht="13.5" customHeight="1" x14ac:dyDescent="0.25">
      <c r="A6962" s="264" t="s">
        <v>36497</v>
      </c>
      <c r="B6962" s="254" t="s">
        <v>36498</v>
      </c>
      <c r="C6962" s="254" t="s">
        <v>36499</v>
      </c>
      <c r="D6962" s="255" t="s">
        <v>18915</v>
      </c>
      <c r="E6962" s="453">
        <v>7</v>
      </c>
    </row>
    <row r="6963" spans="1:5" ht="13.5" customHeight="1" x14ac:dyDescent="0.25">
      <c r="A6963" s="264" t="s">
        <v>36500</v>
      </c>
      <c r="B6963" s="254" t="s">
        <v>36498</v>
      </c>
      <c r="C6963" s="254" t="s">
        <v>36501</v>
      </c>
      <c r="D6963" s="255" t="s">
        <v>18915</v>
      </c>
      <c r="E6963" s="453">
        <v>12</v>
      </c>
    </row>
    <row r="6964" spans="1:5" ht="13.5" customHeight="1" x14ac:dyDescent="0.25">
      <c r="A6964" s="264" t="s">
        <v>36502</v>
      </c>
      <c r="B6964" s="254" t="s">
        <v>36498</v>
      </c>
      <c r="C6964" s="254" t="s">
        <v>36503</v>
      </c>
      <c r="D6964" s="255" t="s">
        <v>18915</v>
      </c>
      <c r="E6964" s="453">
        <v>2</v>
      </c>
    </row>
    <row r="6965" spans="1:5" ht="13.5" customHeight="1" x14ac:dyDescent="0.25">
      <c r="A6965" s="264" t="s">
        <v>36504</v>
      </c>
      <c r="B6965" s="254" t="s">
        <v>36498</v>
      </c>
      <c r="C6965" s="254" t="s">
        <v>36505</v>
      </c>
      <c r="D6965" s="255" t="s">
        <v>18915</v>
      </c>
      <c r="E6965" s="453">
        <v>1</v>
      </c>
    </row>
    <row r="6966" spans="1:5" ht="13.5" customHeight="1" x14ac:dyDescent="0.25">
      <c r="A6966" s="264" t="s">
        <v>36506</v>
      </c>
      <c r="B6966" s="254" t="s">
        <v>36498</v>
      </c>
      <c r="C6966" s="254" t="s">
        <v>36507</v>
      </c>
      <c r="D6966" s="255" t="s">
        <v>18915</v>
      </c>
      <c r="E6966" s="453">
        <v>428</v>
      </c>
    </row>
    <row r="6967" spans="1:5" ht="13.5" customHeight="1" x14ac:dyDescent="0.25">
      <c r="A6967" s="264" t="s">
        <v>36508</v>
      </c>
      <c r="B6967" s="254" t="s">
        <v>36509</v>
      </c>
      <c r="C6967" s="254" t="s">
        <v>36510</v>
      </c>
      <c r="D6967" s="255" t="s">
        <v>18915</v>
      </c>
      <c r="E6967" s="453">
        <v>10</v>
      </c>
    </row>
    <row r="6968" spans="1:5" ht="13.5" customHeight="1" x14ac:dyDescent="0.25">
      <c r="A6968" s="264" t="s">
        <v>36511</v>
      </c>
      <c r="B6968" s="254" t="s">
        <v>36509</v>
      </c>
      <c r="C6968" s="254" t="s">
        <v>36512</v>
      </c>
      <c r="D6968" s="255" t="s">
        <v>18915</v>
      </c>
      <c r="E6968" s="453">
        <v>45</v>
      </c>
    </row>
    <row r="6969" spans="1:5" ht="13.5" customHeight="1" x14ac:dyDescent="0.25">
      <c r="A6969" s="264" t="s">
        <v>36513</v>
      </c>
      <c r="B6969" s="254" t="s">
        <v>36514</v>
      </c>
      <c r="C6969" s="254" t="s">
        <v>36515</v>
      </c>
      <c r="D6969" s="255" t="s">
        <v>18915</v>
      </c>
      <c r="E6969" s="453">
        <v>260</v>
      </c>
    </row>
    <row r="6970" spans="1:5" ht="13.5" customHeight="1" x14ac:dyDescent="0.25">
      <c r="A6970" s="264" t="s">
        <v>36516</v>
      </c>
      <c r="B6970" s="254" t="s">
        <v>36517</v>
      </c>
      <c r="C6970" s="254" t="s">
        <v>36518</v>
      </c>
      <c r="D6970" s="255" t="s">
        <v>18879</v>
      </c>
      <c r="E6970" s="453">
        <v>11</v>
      </c>
    </row>
    <row r="6971" spans="1:5" ht="13.5" customHeight="1" x14ac:dyDescent="0.25">
      <c r="A6971" s="264" t="s">
        <v>36519</v>
      </c>
      <c r="B6971" s="254" t="s">
        <v>36520</v>
      </c>
      <c r="C6971" s="254" t="s">
        <v>36521</v>
      </c>
      <c r="D6971" s="255" t="s">
        <v>18879</v>
      </c>
      <c r="E6971" s="453">
        <v>22</v>
      </c>
    </row>
    <row r="6972" spans="1:5" ht="13.5" customHeight="1" x14ac:dyDescent="0.25">
      <c r="A6972" s="264" t="s">
        <v>36522</v>
      </c>
      <c r="B6972" s="254" t="s">
        <v>36523</v>
      </c>
      <c r="C6972" s="254" t="s">
        <v>36524</v>
      </c>
      <c r="D6972" s="255" t="s">
        <v>18879</v>
      </c>
      <c r="E6972" s="453">
        <v>1</v>
      </c>
    </row>
    <row r="6973" spans="1:5" ht="13.5" customHeight="1" x14ac:dyDescent="0.25">
      <c r="A6973" s="264" t="s">
        <v>36525</v>
      </c>
      <c r="B6973" s="254" t="s">
        <v>36526</v>
      </c>
      <c r="C6973" s="254" t="s">
        <v>36527</v>
      </c>
      <c r="D6973" s="255" t="s">
        <v>22795</v>
      </c>
      <c r="E6973" s="453">
        <v>1</v>
      </c>
    </row>
    <row r="6974" spans="1:5" ht="13.5" customHeight="1" x14ac:dyDescent="0.25">
      <c r="A6974" s="264" t="s">
        <v>11107</v>
      </c>
      <c r="B6974" s="254" t="s">
        <v>36528</v>
      </c>
      <c r="C6974" s="254" t="s">
        <v>36529</v>
      </c>
      <c r="D6974" s="255" t="s">
        <v>22795</v>
      </c>
      <c r="E6974" s="453">
        <v>4</v>
      </c>
    </row>
    <row r="6975" spans="1:5" ht="13.5" customHeight="1" x14ac:dyDescent="0.25">
      <c r="A6975" s="264" t="s">
        <v>36530</v>
      </c>
      <c r="B6975" s="254" t="s">
        <v>36531</v>
      </c>
      <c r="C6975" s="254" t="s">
        <v>36532</v>
      </c>
      <c r="D6975" s="255" t="s">
        <v>22795</v>
      </c>
      <c r="E6975" s="453">
        <v>7</v>
      </c>
    </row>
    <row r="6976" spans="1:5" ht="13.5" customHeight="1" x14ac:dyDescent="0.25">
      <c r="A6976" s="264" t="s">
        <v>36533</v>
      </c>
      <c r="B6976" s="254" t="s">
        <v>36534</v>
      </c>
      <c r="C6976" s="254" t="s">
        <v>36535</v>
      </c>
      <c r="D6976" s="255" t="s">
        <v>22795</v>
      </c>
      <c r="E6976" s="453">
        <v>1</v>
      </c>
    </row>
    <row r="6977" spans="1:5" ht="13.5" customHeight="1" x14ac:dyDescent="0.25">
      <c r="A6977" s="264" t="s">
        <v>36536</v>
      </c>
      <c r="B6977" s="254" t="s">
        <v>36537</v>
      </c>
      <c r="C6977" s="254" t="s">
        <v>36535</v>
      </c>
      <c r="D6977" s="255" t="s">
        <v>22795</v>
      </c>
      <c r="E6977" s="453">
        <v>1</v>
      </c>
    </row>
    <row r="6978" spans="1:5" ht="13.5" customHeight="1" x14ac:dyDescent="0.25">
      <c r="A6978" s="264" t="s">
        <v>36538</v>
      </c>
      <c r="B6978" s="254" t="s">
        <v>36539</v>
      </c>
      <c r="C6978" s="254" t="s">
        <v>36540</v>
      </c>
      <c r="D6978" s="255" t="s">
        <v>22795</v>
      </c>
      <c r="E6978" s="453">
        <v>2</v>
      </c>
    </row>
    <row r="6979" spans="1:5" ht="13.5" customHeight="1" x14ac:dyDescent="0.25">
      <c r="A6979" s="264" t="s">
        <v>36541</v>
      </c>
      <c r="B6979" s="254" t="s">
        <v>36542</v>
      </c>
      <c r="C6979" s="254" t="s">
        <v>36543</v>
      </c>
      <c r="D6979" s="255" t="s">
        <v>22795</v>
      </c>
      <c r="E6979" s="453">
        <v>10</v>
      </c>
    </row>
    <row r="6980" spans="1:5" ht="13.5" customHeight="1" x14ac:dyDescent="0.25">
      <c r="A6980" s="264" t="s">
        <v>11116</v>
      </c>
      <c r="B6980" s="254" t="s">
        <v>36544</v>
      </c>
      <c r="C6980" s="254" t="s">
        <v>36545</v>
      </c>
      <c r="D6980" s="255" t="s">
        <v>22795</v>
      </c>
      <c r="E6980" s="453">
        <v>31</v>
      </c>
    </row>
    <row r="6981" spans="1:5" ht="13.5" customHeight="1" x14ac:dyDescent="0.25">
      <c r="A6981" s="264" t="s">
        <v>36546</v>
      </c>
      <c r="B6981" s="254" t="s">
        <v>36547</v>
      </c>
      <c r="C6981" s="254" t="s">
        <v>36548</v>
      </c>
      <c r="D6981" s="255" t="s">
        <v>18915</v>
      </c>
      <c r="E6981" s="453">
        <v>9</v>
      </c>
    </row>
    <row r="6982" spans="1:5" ht="13.5" customHeight="1" x14ac:dyDescent="0.25">
      <c r="A6982" s="264" t="s">
        <v>36549</v>
      </c>
      <c r="B6982" s="254" t="s">
        <v>36547</v>
      </c>
      <c r="C6982" s="254" t="s">
        <v>36550</v>
      </c>
      <c r="D6982" s="255" t="s">
        <v>18915</v>
      </c>
      <c r="E6982" s="453">
        <v>261</v>
      </c>
    </row>
    <row r="6983" spans="1:5" ht="13.5" customHeight="1" x14ac:dyDescent="0.25">
      <c r="A6983" s="264" t="s">
        <v>36551</v>
      </c>
      <c r="B6983" s="254" t="s">
        <v>36552</v>
      </c>
      <c r="C6983" s="254" t="s">
        <v>36553</v>
      </c>
      <c r="D6983" s="255" t="s">
        <v>18915</v>
      </c>
      <c r="E6983" s="453">
        <v>4</v>
      </c>
    </row>
    <row r="6984" spans="1:5" ht="13.5" customHeight="1" x14ac:dyDescent="0.25">
      <c r="A6984" s="264" t="s">
        <v>36554</v>
      </c>
      <c r="B6984" s="254" t="s">
        <v>36552</v>
      </c>
      <c r="C6984" s="254" t="s">
        <v>36555</v>
      </c>
      <c r="D6984" s="255" t="s">
        <v>18915</v>
      </c>
      <c r="E6984" s="453">
        <v>66</v>
      </c>
    </row>
    <row r="6985" spans="1:5" ht="13.5" customHeight="1" x14ac:dyDescent="0.25">
      <c r="A6985" s="264" t="s">
        <v>36556</v>
      </c>
      <c r="B6985" s="254" t="s">
        <v>36557</v>
      </c>
      <c r="C6985" s="254" t="s">
        <v>36558</v>
      </c>
      <c r="D6985" s="255" t="s">
        <v>19070</v>
      </c>
      <c r="E6985" s="453">
        <v>146</v>
      </c>
    </row>
    <row r="6986" spans="1:5" ht="13.5" customHeight="1" x14ac:dyDescent="0.25">
      <c r="A6986" s="264" t="s">
        <v>36559</v>
      </c>
      <c r="B6986" s="254" t="s">
        <v>36557</v>
      </c>
      <c r="C6986" s="254" t="s">
        <v>36560</v>
      </c>
      <c r="D6986" s="255" t="s">
        <v>19070</v>
      </c>
      <c r="E6986" s="453">
        <v>2</v>
      </c>
    </row>
    <row r="6987" spans="1:5" ht="13.5" customHeight="1" x14ac:dyDescent="0.25">
      <c r="A6987" s="264" t="s">
        <v>36561</v>
      </c>
      <c r="B6987" s="254" t="s">
        <v>36557</v>
      </c>
      <c r="C6987" s="254" t="s">
        <v>36562</v>
      </c>
      <c r="D6987" s="255" t="s">
        <v>19070</v>
      </c>
      <c r="E6987" s="453">
        <v>2</v>
      </c>
    </row>
    <row r="6988" spans="1:5" ht="13.5" customHeight="1" x14ac:dyDescent="0.25">
      <c r="A6988" s="264" t="s">
        <v>36563</v>
      </c>
      <c r="B6988" s="254" t="s">
        <v>36557</v>
      </c>
      <c r="C6988" s="254" t="s">
        <v>36564</v>
      </c>
      <c r="D6988" s="255" t="s">
        <v>19070</v>
      </c>
      <c r="E6988" s="453">
        <v>696</v>
      </c>
    </row>
    <row r="6989" spans="1:5" ht="13.5" customHeight="1" x14ac:dyDescent="0.25">
      <c r="A6989" s="264" t="s">
        <v>36565</v>
      </c>
      <c r="B6989" s="254" t="s">
        <v>36557</v>
      </c>
      <c r="C6989" s="254" t="s">
        <v>36566</v>
      </c>
      <c r="D6989" s="255" t="s">
        <v>19070</v>
      </c>
      <c r="E6989" s="453">
        <v>9</v>
      </c>
    </row>
    <row r="6990" spans="1:5" ht="13.5" customHeight="1" x14ac:dyDescent="0.25">
      <c r="A6990" s="264" t="s">
        <v>36567</v>
      </c>
      <c r="B6990" s="254" t="s">
        <v>36557</v>
      </c>
      <c r="C6990" s="254" t="s">
        <v>36568</v>
      </c>
      <c r="D6990" s="255" t="s">
        <v>19070</v>
      </c>
      <c r="E6990" s="453">
        <v>3</v>
      </c>
    </row>
    <row r="6991" spans="1:5" ht="13.5" customHeight="1" x14ac:dyDescent="0.25">
      <c r="A6991" s="264" t="s">
        <v>36569</v>
      </c>
      <c r="B6991" s="254" t="s">
        <v>36557</v>
      </c>
      <c r="C6991" s="254" t="s">
        <v>36570</v>
      </c>
      <c r="D6991" s="255" t="s">
        <v>19070</v>
      </c>
      <c r="E6991" s="453">
        <v>552</v>
      </c>
    </row>
    <row r="6992" spans="1:5" ht="13.5" customHeight="1" x14ac:dyDescent="0.25">
      <c r="A6992" s="264" t="s">
        <v>36571</v>
      </c>
      <c r="B6992" s="254" t="s">
        <v>36557</v>
      </c>
      <c r="C6992" s="254" t="s">
        <v>36572</v>
      </c>
      <c r="D6992" s="255" t="s">
        <v>19070</v>
      </c>
      <c r="E6992" s="453">
        <v>6</v>
      </c>
    </row>
    <row r="6993" spans="1:5" ht="13.5" customHeight="1" x14ac:dyDescent="0.25">
      <c r="A6993" s="264" t="s">
        <v>36573</v>
      </c>
      <c r="B6993" s="254" t="s">
        <v>36557</v>
      </c>
      <c r="C6993" s="254" t="s">
        <v>36574</v>
      </c>
      <c r="D6993" s="255" t="s">
        <v>19070</v>
      </c>
      <c r="E6993" s="453">
        <v>173</v>
      </c>
    </row>
    <row r="6994" spans="1:5" ht="13.5" customHeight="1" x14ac:dyDescent="0.25">
      <c r="A6994" s="264" t="s">
        <v>36575</v>
      </c>
      <c r="B6994" s="254" t="s">
        <v>36576</v>
      </c>
      <c r="C6994" s="254" t="s">
        <v>36577</v>
      </c>
      <c r="D6994" s="255" t="s">
        <v>19070</v>
      </c>
      <c r="E6994" s="453">
        <v>12</v>
      </c>
    </row>
    <row r="6995" spans="1:5" ht="13.5" customHeight="1" x14ac:dyDescent="0.25">
      <c r="A6995" s="264" t="s">
        <v>36578</v>
      </c>
      <c r="B6995" s="254" t="s">
        <v>36576</v>
      </c>
      <c r="C6995" s="254" t="s">
        <v>36579</v>
      </c>
      <c r="D6995" s="255" t="s">
        <v>19070</v>
      </c>
      <c r="E6995" s="453">
        <v>26</v>
      </c>
    </row>
    <row r="6996" spans="1:5" ht="13.5" customHeight="1" x14ac:dyDescent="0.25">
      <c r="A6996" s="264" t="s">
        <v>36580</v>
      </c>
      <c r="B6996" s="254" t="s">
        <v>36576</v>
      </c>
      <c r="C6996" s="254" t="s">
        <v>36581</v>
      </c>
      <c r="D6996" s="255" t="s">
        <v>19070</v>
      </c>
      <c r="E6996" s="453">
        <v>53</v>
      </c>
    </row>
    <row r="6997" spans="1:5" ht="13.5" customHeight="1" x14ac:dyDescent="0.25">
      <c r="A6997" s="264" t="s">
        <v>36582</v>
      </c>
      <c r="B6997" s="254" t="s">
        <v>36576</v>
      </c>
      <c r="C6997" s="254" t="s">
        <v>36583</v>
      </c>
      <c r="D6997" s="255" t="s">
        <v>19070</v>
      </c>
      <c r="E6997" s="453">
        <v>196</v>
      </c>
    </row>
    <row r="6998" spans="1:5" ht="13.5" customHeight="1" x14ac:dyDescent="0.25">
      <c r="A6998" s="264" t="s">
        <v>36584</v>
      </c>
      <c r="B6998" s="254" t="s">
        <v>36576</v>
      </c>
      <c r="C6998" s="254" t="s">
        <v>36585</v>
      </c>
      <c r="D6998" s="255" t="s">
        <v>19070</v>
      </c>
      <c r="E6998" s="453">
        <v>402</v>
      </c>
    </row>
    <row r="6999" spans="1:5" ht="13.5" customHeight="1" x14ac:dyDescent="0.25">
      <c r="A6999" s="264" t="s">
        <v>36586</v>
      </c>
      <c r="B6999" s="254" t="s">
        <v>36576</v>
      </c>
      <c r="C6999" s="254" t="s">
        <v>36587</v>
      </c>
      <c r="D6999" s="255" t="s">
        <v>19070</v>
      </c>
      <c r="E6999" s="453">
        <v>85</v>
      </c>
    </row>
    <row r="7000" spans="1:5" ht="13.5" customHeight="1" x14ac:dyDescent="0.25">
      <c r="A7000" s="264" t="s">
        <v>36588</v>
      </c>
      <c r="B7000" s="254" t="s">
        <v>36576</v>
      </c>
      <c r="C7000" s="254" t="s">
        <v>36589</v>
      </c>
      <c r="D7000" s="255" t="s">
        <v>19070</v>
      </c>
      <c r="E7000" s="453">
        <v>2</v>
      </c>
    </row>
    <row r="7001" spans="1:5" ht="13.5" customHeight="1" x14ac:dyDescent="0.25">
      <c r="A7001" s="264" t="s">
        <v>36590</v>
      </c>
      <c r="B7001" s="254" t="s">
        <v>36576</v>
      </c>
      <c r="C7001" s="254" t="s">
        <v>36591</v>
      </c>
      <c r="D7001" s="255" t="s">
        <v>19070</v>
      </c>
      <c r="E7001" s="453">
        <v>2</v>
      </c>
    </row>
    <row r="7002" spans="1:5" ht="13.5" customHeight="1" x14ac:dyDescent="0.25">
      <c r="A7002" s="264" t="s">
        <v>36592</v>
      </c>
      <c r="B7002" s="254" t="s">
        <v>36593</v>
      </c>
      <c r="C7002" s="254" t="s">
        <v>36594</v>
      </c>
      <c r="D7002" s="255" t="s">
        <v>19070</v>
      </c>
      <c r="E7002" s="453">
        <v>4</v>
      </c>
    </row>
    <row r="7003" spans="1:5" ht="13.5" customHeight="1" x14ac:dyDescent="0.25">
      <c r="A7003" s="264" t="s">
        <v>36595</v>
      </c>
      <c r="B7003" s="254" t="s">
        <v>36593</v>
      </c>
      <c r="C7003" s="254" t="s">
        <v>36596</v>
      </c>
      <c r="D7003" s="255" t="s">
        <v>19070</v>
      </c>
      <c r="E7003" s="453">
        <v>11</v>
      </c>
    </row>
    <row r="7004" spans="1:5" ht="13.5" customHeight="1" x14ac:dyDescent="0.25">
      <c r="A7004" s="264" t="s">
        <v>36597</v>
      </c>
      <c r="B7004" s="254" t="s">
        <v>36593</v>
      </c>
      <c r="C7004" s="254" t="s">
        <v>36598</v>
      </c>
      <c r="D7004" s="255" t="s">
        <v>19070</v>
      </c>
      <c r="E7004" s="453">
        <v>6</v>
      </c>
    </row>
    <row r="7005" spans="1:5" ht="13.5" customHeight="1" x14ac:dyDescent="0.25">
      <c r="A7005" s="264" t="s">
        <v>36599</v>
      </c>
      <c r="B7005" s="254" t="s">
        <v>36593</v>
      </c>
      <c r="C7005" s="254" t="s">
        <v>36600</v>
      </c>
      <c r="D7005" s="255" t="s">
        <v>19070</v>
      </c>
      <c r="E7005" s="453">
        <v>3</v>
      </c>
    </row>
    <row r="7006" spans="1:5" ht="13.5" customHeight="1" x14ac:dyDescent="0.25">
      <c r="A7006" s="264" t="s">
        <v>36601</v>
      </c>
      <c r="B7006" s="254" t="s">
        <v>36593</v>
      </c>
      <c r="C7006" s="254" t="s">
        <v>36602</v>
      </c>
      <c r="D7006" s="255" t="s">
        <v>19070</v>
      </c>
      <c r="E7006" s="453">
        <v>80</v>
      </c>
    </row>
    <row r="7007" spans="1:5" ht="13.5" customHeight="1" x14ac:dyDescent="0.25">
      <c r="A7007" s="264" t="s">
        <v>36603</v>
      </c>
      <c r="B7007" s="254" t="s">
        <v>36593</v>
      </c>
      <c r="C7007" s="254" t="s">
        <v>36604</v>
      </c>
      <c r="D7007" s="255" t="s">
        <v>19070</v>
      </c>
      <c r="E7007" s="453">
        <v>64</v>
      </c>
    </row>
    <row r="7008" spans="1:5" ht="13.5" customHeight="1" x14ac:dyDescent="0.25">
      <c r="A7008" s="264" t="s">
        <v>36605</v>
      </c>
      <c r="B7008" s="254" t="s">
        <v>36593</v>
      </c>
      <c r="C7008" s="254" t="s">
        <v>36606</v>
      </c>
      <c r="D7008" s="255" t="s">
        <v>19070</v>
      </c>
      <c r="E7008" s="453">
        <v>25</v>
      </c>
    </row>
    <row r="7009" spans="1:5" ht="13.5" customHeight="1" x14ac:dyDescent="0.25">
      <c r="A7009" s="264" t="s">
        <v>36607</v>
      </c>
      <c r="B7009" s="254" t="s">
        <v>36593</v>
      </c>
      <c r="C7009" s="254" t="s">
        <v>36608</v>
      </c>
      <c r="D7009" s="255" t="s">
        <v>19070</v>
      </c>
      <c r="E7009" s="453">
        <v>10</v>
      </c>
    </row>
    <row r="7010" spans="1:5" ht="13.5" customHeight="1" x14ac:dyDescent="0.25">
      <c r="A7010" s="264" t="s">
        <v>36609</v>
      </c>
      <c r="B7010" s="254" t="s">
        <v>36593</v>
      </c>
      <c r="C7010" s="254" t="s">
        <v>36610</v>
      </c>
      <c r="D7010" s="255" t="s">
        <v>19070</v>
      </c>
      <c r="E7010" s="453">
        <v>5</v>
      </c>
    </row>
    <row r="7011" spans="1:5" ht="13.5" customHeight="1" x14ac:dyDescent="0.25">
      <c r="A7011" s="264" t="s">
        <v>36611</v>
      </c>
      <c r="B7011" s="254" t="s">
        <v>36593</v>
      </c>
      <c r="C7011" s="254" t="s">
        <v>36612</v>
      </c>
      <c r="D7011" s="255" t="s">
        <v>19070</v>
      </c>
      <c r="E7011" s="453">
        <v>1</v>
      </c>
    </row>
    <row r="7012" spans="1:5" ht="13.5" customHeight="1" x14ac:dyDescent="0.25">
      <c r="A7012" s="264" t="s">
        <v>36613</v>
      </c>
      <c r="B7012" s="254" t="s">
        <v>36614</v>
      </c>
      <c r="C7012" s="254" t="s">
        <v>36615</v>
      </c>
      <c r="D7012" s="255" t="s">
        <v>19070</v>
      </c>
      <c r="E7012" s="453">
        <v>4</v>
      </c>
    </row>
    <row r="7013" spans="1:5" ht="13.5" customHeight="1" x14ac:dyDescent="0.25">
      <c r="A7013" s="264" t="s">
        <v>36616</v>
      </c>
      <c r="B7013" s="254" t="s">
        <v>36614</v>
      </c>
      <c r="C7013" s="254" t="s">
        <v>36617</v>
      </c>
      <c r="D7013" s="255" t="s">
        <v>19070</v>
      </c>
      <c r="E7013" s="453">
        <v>107</v>
      </c>
    </row>
    <row r="7014" spans="1:5" ht="13.5" customHeight="1" x14ac:dyDescent="0.25">
      <c r="A7014" s="264" t="s">
        <v>36618</v>
      </c>
      <c r="B7014" s="254" t="s">
        <v>36614</v>
      </c>
      <c r="C7014" s="254" t="s">
        <v>36619</v>
      </c>
      <c r="D7014" s="255" t="s">
        <v>19070</v>
      </c>
      <c r="E7014" s="453">
        <v>44</v>
      </c>
    </row>
    <row r="7015" spans="1:5" ht="13.5" customHeight="1" x14ac:dyDescent="0.25">
      <c r="A7015" s="264" t="s">
        <v>36620</v>
      </c>
      <c r="B7015" s="254" t="s">
        <v>36614</v>
      </c>
      <c r="C7015" s="254" t="s">
        <v>36621</v>
      </c>
      <c r="D7015" s="255" t="s">
        <v>19070</v>
      </c>
      <c r="E7015" s="453">
        <v>6</v>
      </c>
    </row>
    <row r="7016" spans="1:5" ht="13.5" customHeight="1" x14ac:dyDescent="0.25">
      <c r="A7016" s="264" t="s">
        <v>36622</v>
      </c>
      <c r="B7016" s="254" t="s">
        <v>36614</v>
      </c>
      <c r="C7016" s="254" t="s">
        <v>36623</v>
      </c>
      <c r="D7016" s="255" t="s">
        <v>19070</v>
      </c>
      <c r="E7016" s="453">
        <v>15</v>
      </c>
    </row>
    <row r="7017" spans="1:5" ht="13.5" customHeight="1" x14ac:dyDescent="0.25">
      <c r="A7017" s="264" t="s">
        <v>36624</v>
      </c>
      <c r="B7017" s="254" t="s">
        <v>36625</v>
      </c>
      <c r="C7017" s="254" t="s">
        <v>36626</v>
      </c>
      <c r="D7017" s="255" t="s">
        <v>19070</v>
      </c>
      <c r="E7017" s="453">
        <v>199</v>
      </c>
    </row>
    <row r="7018" spans="1:5" ht="13.5" customHeight="1" x14ac:dyDescent="0.25">
      <c r="A7018" s="264" t="s">
        <v>36627</v>
      </c>
      <c r="B7018" s="254" t="s">
        <v>36625</v>
      </c>
      <c r="C7018" s="254" t="s">
        <v>36628</v>
      </c>
      <c r="D7018" s="255" t="s">
        <v>19070</v>
      </c>
      <c r="E7018" s="453">
        <v>97</v>
      </c>
    </row>
    <row r="7019" spans="1:5" ht="13.5" customHeight="1" x14ac:dyDescent="0.25">
      <c r="A7019" s="264" t="s">
        <v>36629</v>
      </c>
      <c r="B7019" s="254" t="s">
        <v>36630</v>
      </c>
      <c r="C7019" s="254" t="s">
        <v>36631</v>
      </c>
      <c r="D7019" s="255" t="s">
        <v>19070</v>
      </c>
      <c r="E7019" s="453">
        <v>1</v>
      </c>
    </row>
    <row r="7020" spans="1:5" ht="13.5" customHeight="1" x14ac:dyDescent="0.25">
      <c r="A7020" s="264" t="s">
        <v>36632</v>
      </c>
      <c r="B7020" s="254" t="s">
        <v>36630</v>
      </c>
      <c r="C7020" s="254" t="s">
        <v>36633</v>
      </c>
      <c r="D7020" s="255" t="s">
        <v>19070</v>
      </c>
      <c r="E7020" s="453">
        <v>28</v>
      </c>
    </row>
    <row r="7021" spans="1:5" ht="13.5" customHeight="1" x14ac:dyDescent="0.25">
      <c r="A7021" s="264" t="s">
        <v>36634</v>
      </c>
      <c r="B7021" s="254" t="s">
        <v>36635</v>
      </c>
      <c r="C7021" s="254" t="s">
        <v>36636</v>
      </c>
      <c r="D7021" s="255" t="s">
        <v>19070</v>
      </c>
      <c r="E7021" s="453">
        <v>187</v>
      </c>
    </row>
    <row r="7022" spans="1:5" ht="13.5" customHeight="1" x14ac:dyDescent="0.25">
      <c r="A7022" s="264" t="s">
        <v>36637</v>
      </c>
      <c r="B7022" s="254" t="s">
        <v>36638</v>
      </c>
      <c r="C7022" s="254" t="s">
        <v>36639</v>
      </c>
      <c r="D7022" s="255" t="s">
        <v>18883</v>
      </c>
      <c r="E7022" s="453">
        <v>238</v>
      </c>
    </row>
    <row r="7023" spans="1:5" ht="13.5" customHeight="1" x14ac:dyDescent="0.25">
      <c r="A7023" s="264" t="s">
        <v>36640</v>
      </c>
      <c r="B7023" s="254" t="s">
        <v>36641</v>
      </c>
      <c r="C7023" s="254" t="s">
        <v>36642</v>
      </c>
      <c r="D7023" s="255" t="s">
        <v>18883</v>
      </c>
      <c r="E7023" s="453">
        <v>2089</v>
      </c>
    </row>
    <row r="7024" spans="1:5" ht="13.5" customHeight="1" x14ac:dyDescent="0.25">
      <c r="A7024" s="264" t="s">
        <v>36643</v>
      </c>
      <c r="B7024" s="254" t="s">
        <v>36641</v>
      </c>
      <c r="C7024" s="254" t="s">
        <v>36644</v>
      </c>
      <c r="D7024" s="255" t="s">
        <v>18883</v>
      </c>
      <c r="E7024" s="453">
        <v>756</v>
      </c>
    </row>
    <row r="7025" spans="1:5" ht="13.5" customHeight="1" x14ac:dyDescent="0.25">
      <c r="A7025" s="264" t="s">
        <v>36645</v>
      </c>
      <c r="B7025" s="254" t="s">
        <v>36646</v>
      </c>
      <c r="C7025" s="254" t="s">
        <v>36647</v>
      </c>
      <c r="D7025" s="255" t="s">
        <v>19070</v>
      </c>
      <c r="E7025" s="453">
        <v>10</v>
      </c>
    </row>
    <row r="7026" spans="1:5" ht="13.5" customHeight="1" x14ac:dyDescent="0.25">
      <c r="A7026" s="264" t="s">
        <v>36648</v>
      </c>
      <c r="B7026" s="254" t="s">
        <v>36646</v>
      </c>
      <c r="C7026" s="254" t="s">
        <v>36649</v>
      </c>
      <c r="D7026" s="255" t="s">
        <v>19070</v>
      </c>
      <c r="E7026" s="453">
        <v>18</v>
      </c>
    </row>
    <row r="7027" spans="1:5" ht="13.5" customHeight="1" x14ac:dyDescent="0.25">
      <c r="A7027" s="264" t="s">
        <v>36650</v>
      </c>
      <c r="B7027" s="254" t="s">
        <v>36646</v>
      </c>
      <c r="C7027" s="254" t="s">
        <v>36651</v>
      </c>
      <c r="D7027" s="255" t="s">
        <v>19070</v>
      </c>
      <c r="E7027" s="453">
        <v>119</v>
      </c>
    </row>
    <row r="7028" spans="1:5" ht="13.5" customHeight="1" x14ac:dyDescent="0.25">
      <c r="A7028" s="264" t="s">
        <v>36652</v>
      </c>
      <c r="B7028" s="254" t="s">
        <v>36653</v>
      </c>
      <c r="C7028" s="254" t="s">
        <v>36647</v>
      </c>
      <c r="D7028" s="255" t="s">
        <v>19070</v>
      </c>
      <c r="E7028" s="453">
        <v>120</v>
      </c>
    </row>
    <row r="7029" spans="1:5" ht="13.5" customHeight="1" x14ac:dyDescent="0.25">
      <c r="A7029" s="264" t="s">
        <v>36654</v>
      </c>
      <c r="B7029" s="254" t="s">
        <v>36653</v>
      </c>
      <c r="C7029" s="254" t="s">
        <v>36649</v>
      </c>
      <c r="D7029" s="255" t="s">
        <v>19070</v>
      </c>
      <c r="E7029" s="453">
        <v>206</v>
      </c>
    </row>
    <row r="7030" spans="1:5" ht="13.5" customHeight="1" x14ac:dyDescent="0.25">
      <c r="A7030" s="264" t="s">
        <v>36655</v>
      </c>
      <c r="B7030" s="254" t="s">
        <v>36653</v>
      </c>
      <c r="C7030" s="254" t="s">
        <v>36651</v>
      </c>
      <c r="D7030" s="255" t="s">
        <v>19070</v>
      </c>
      <c r="E7030" s="453">
        <v>464</v>
      </c>
    </row>
    <row r="7031" spans="1:5" ht="13.5" customHeight="1" x14ac:dyDescent="0.25">
      <c r="A7031" s="264" t="s">
        <v>36656</v>
      </c>
      <c r="B7031" s="254" t="s">
        <v>36657</v>
      </c>
      <c r="C7031" s="254" t="s">
        <v>36658</v>
      </c>
      <c r="D7031" s="255" t="s">
        <v>19070</v>
      </c>
      <c r="E7031" s="453">
        <v>24</v>
      </c>
    </row>
    <row r="7032" spans="1:5" ht="13.5" customHeight="1" x14ac:dyDescent="0.25">
      <c r="A7032" s="264" t="s">
        <v>36659</v>
      </c>
      <c r="B7032" s="254" t="s">
        <v>36657</v>
      </c>
      <c r="C7032" s="254" t="s">
        <v>36660</v>
      </c>
      <c r="D7032" s="255" t="s">
        <v>19070</v>
      </c>
      <c r="E7032" s="453">
        <v>1</v>
      </c>
    </row>
    <row r="7033" spans="1:5" ht="13.5" customHeight="1" x14ac:dyDescent="0.25">
      <c r="A7033" s="264" t="s">
        <v>36661</v>
      </c>
      <c r="B7033" s="254" t="s">
        <v>36662</v>
      </c>
      <c r="C7033" s="254" t="s">
        <v>19091</v>
      </c>
      <c r="D7033" s="255" t="s">
        <v>19070</v>
      </c>
      <c r="E7033" s="453">
        <v>217</v>
      </c>
    </row>
    <row r="7034" spans="1:5" ht="13.5" customHeight="1" x14ac:dyDescent="0.25">
      <c r="A7034" s="264" t="s">
        <v>36663</v>
      </c>
      <c r="B7034" s="254" t="s">
        <v>36664</v>
      </c>
      <c r="C7034" s="254" t="s">
        <v>36665</v>
      </c>
      <c r="D7034" s="255" t="s">
        <v>19070</v>
      </c>
      <c r="E7034" s="453">
        <v>848</v>
      </c>
    </row>
    <row r="7035" spans="1:5" ht="13.5" customHeight="1" x14ac:dyDescent="0.25">
      <c r="A7035" s="264" t="s">
        <v>36666</v>
      </c>
      <c r="B7035" s="254" t="s">
        <v>36667</v>
      </c>
      <c r="C7035" s="254" t="s">
        <v>36668</v>
      </c>
      <c r="D7035" s="255" t="s">
        <v>19070</v>
      </c>
      <c r="E7035" s="453">
        <v>1</v>
      </c>
    </row>
    <row r="7036" spans="1:5" ht="13.5" customHeight="1" x14ac:dyDescent="0.25">
      <c r="A7036" s="264" t="s">
        <v>36669</v>
      </c>
      <c r="B7036" s="254" t="s">
        <v>36670</v>
      </c>
      <c r="C7036" s="254" t="s">
        <v>36221</v>
      </c>
      <c r="D7036" s="255" t="s">
        <v>22795</v>
      </c>
      <c r="E7036" s="453">
        <v>60</v>
      </c>
    </row>
    <row r="7037" spans="1:5" ht="13.5" customHeight="1" x14ac:dyDescent="0.25">
      <c r="A7037" s="264" t="s">
        <v>36671</v>
      </c>
      <c r="B7037" s="254" t="s">
        <v>36672</v>
      </c>
      <c r="C7037" s="254" t="s">
        <v>36221</v>
      </c>
      <c r="D7037" s="255" t="s">
        <v>22795</v>
      </c>
      <c r="E7037" s="453">
        <v>13</v>
      </c>
    </row>
    <row r="7038" spans="1:5" ht="13.5" customHeight="1" x14ac:dyDescent="0.25">
      <c r="A7038" s="264" t="s">
        <v>36673</v>
      </c>
      <c r="B7038" s="254" t="s">
        <v>36674</v>
      </c>
      <c r="C7038" s="254" t="s">
        <v>36675</v>
      </c>
      <c r="D7038" s="255" t="s">
        <v>22795</v>
      </c>
      <c r="E7038" s="453">
        <v>1</v>
      </c>
    </row>
    <row r="7039" spans="1:5" ht="13.5" customHeight="1" x14ac:dyDescent="0.25">
      <c r="A7039" s="264" t="s">
        <v>36676</v>
      </c>
      <c r="B7039" s="254" t="s">
        <v>36677</v>
      </c>
      <c r="C7039" s="254" t="s">
        <v>36678</v>
      </c>
      <c r="D7039" s="255" t="s">
        <v>22795</v>
      </c>
      <c r="E7039" s="453">
        <v>18</v>
      </c>
    </row>
    <row r="7040" spans="1:5" ht="13.5" customHeight="1" x14ac:dyDescent="0.25">
      <c r="A7040" s="264" t="s">
        <v>36679</v>
      </c>
      <c r="B7040" s="254" t="s">
        <v>36680</v>
      </c>
      <c r="C7040" s="254" t="s">
        <v>36681</v>
      </c>
      <c r="D7040" s="255" t="s">
        <v>22795</v>
      </c>
      <c r="E7040" s="453">
        <v>1</v>
      </c>
    </row>
    <row r="7041" spans="1:5" ht="13.5" customHeight="1" x14ac:dyDescent="0.25">
      <c r="A7041" s="264" t="s">
        <v>36682</v>
      </c>
      <c r="B7041" s="254" t="s">
        <v>36683</v>
      </c>
      <c r="C7041" s="254" t="s">
        <v>36678</v>
      </c>
      <c r="D7041" s="255" t="s">
        <v>22795</v>
      </c>
      <c r="E7041" s="453">
        <v>13</v>
      </c>
    </row>
    <row r="7042" spans="1:5" ht="13.5" customHeight="1" x14ac:dyDescent="0.25">
      <c r="A7042" s="264" t="s">
        <v>36684</v>
      </c>
      <c r="B7042" s="254" t="s">
        <v>36685</v>
      </c>
      <c r="C7042" s="254" t="s">
        <v>36686</v>
      </c>
      <c r="D7042" s="255" t="s">
        <v>22795</v>
      </c>
      <c r="E7042" s="453">
        <v>1</v>
      </c>
    </row>
    <row r="7043" spans="1:5" ht="13.5" customHeight="1" x14ac:dyDescent="0.25">
      <c r="A7043" s="264" t="s">
        <v>36687</v>
      </c>
      <c r="B7043" s="254" t="s">
        <v>36688</v>
      </c>
      <c r="C7043" s="254" t="s">
        <v>36689</v>
      </c>
      <c r="D7043" s="255" t="s">
        <v>22795</v>
      </c>
      <c r="E7043" s="453">
        <v>3</v>
      </c>
    </row>
    <row r="7044" spans="1:5" ht="13.5" customHeight="1" x14ac:dyDescent="0.25">
      <c r="A7044" s="264" t="s">
        <v>36690</v>
      </c>
      <c r="B7044" s="254" t="s">
        <v>36691</v>
      </c>
      <c r="C7044" s="254" t="s">
        <v>36689</v>
      </c>
      <c r="D7044" s="255" t="s">
        <v>22795</v>
      </c>
      <c r="E7044" s="453">
        <v>4</v>
      </c>
    </row>
    <row r="7045" spans="1:5" ht="13.5" customHeight="1" x14ac:dyDescent="0.25">
      <c r="A7045" s="264" t="s">
        <v>36692</v>
      </c>
      <c r="B7045" s="254" t="s">
        <v>36693</v>
      </c>
      <c r="C7045" s="254" t="s">
        <v>36694</v>
      </c>
      <c r="D7045" s="255" t="s">
        <v>22795</v>
      </c>
      <c r="E7045" s="453">
        <v>2</v>
      </c>
    </row>
    <row r="7046" spans="1:5" ht="13.5" customHeight="1" x14ac:dyDescent="0.25">
      <c r="A7046" s="264" t="s">
        <v>36695</v>
      </c>
      <c r="B7046" s="254" t="s">
        <v>36696</v>
      </c>
      <c r="C7046" s="254" t="s">
        <v>36697</v>
      </c>
      <c r="D7046" s="255" t="s">
        <v>22795</v>
      </c>
      <c r="E7046" s="453">
        <v>35</v>
      </c>
    </row>
    <row r="7047" spans="1:5" ht="13.5" customHeight="1" x14ac:dyDescent="0.25">
      <c r="A7047" s="264" t="s">
        <v>36698</v>
      </c>
      <c r="B7047" s="254" t="s">
        <v>36699</v>
      </c>
      <c r="C7047" s="254" t="s">
        <v>36700</v>
      </c>
      <c r="D7047" s="255" t="s">
        <v>22795</v>
      </c>
      <c r="E7047" s="453">
        <v>5</v>
      </c>
    </row>
    <row r="7048" spans="1:5" ht="13.5" customHeight="1" x14ac:dyDescent="0.25">
      <c r="A7048" s="264" t="s">
        <v>36701</v>
      </c>
      <c r="B7048" s="254" t="s">
        <v>36702</v>
      </c>
      <c r="C7048" s="254" t="s">
        <v>36703</v>
      </c>
      <c r="D7048" s="255" t="s">
        <v>22795</v>
      </c>
      <c r="E7048" s="453">
        <v>1</v>
      </c>
    </row>
    <row r="7049" spans="1:5" ht="13.5" customHeight="1" x14ac:dyDescent="0.25">
      <c r="A7049" s="264" t="s">
        <v>36704</v>
      </c>
      <c r="B7049" s="254" t="s">
        <v>36705</v>
      </c>
      <c r="C7049" s="254" t="s">
        <v>27276</v>
      </c>
      <c r="D7049" s="255" t="s">
        <v>22795</v>
      </c>
      <c r="E7049" s="453">
        <v>1</v>
      </c>
    </row>
    <row r="7050" spans="1:5" ht="13.5" customHeight="1" x14ac:dyDescent="0.25">
      <c r="A7050" s="264" t="s">
        <v>36706</v>
      </c>
      <c r="B7050" s="254" t="s">
        <v>36707</v>
      </c>
      <c r="C7050" s="254" t="s">
        <v>36708</v>
      </c>
      <c r="D7050" s="255" t="s">
        <v>18915</v>
      </c>
      <c r="E7050" s="453">
        <v>73</v>
      </c>
    </row>
    <row r="7051" spans="1:5" ht="13.5" customHeight="1" x14ac:dyDescent="0.25">
      <c r="A7051" s="264" t="s">
        <v>36709</v>
      </c>
      <c r="B7051" s="254" t="s">
        <v>36710</v>
      </c>
      <c r="C7051" s="254" t="s">
        <v>36711</v>
      </c>
      <c r="D7051" s="255" t="s">
        <v>19070</v>
      </c>
      <c r="E7051" s="453">
        <v>386</v>
      </c>
    </row>
    <row r="7052" spans="1:5" ht="13.5" customHeight="1" x14ac:dyDescent="0.25">
      <c r="A7052" s="264" t="s">
        <v>36712</v>
      </c>
      <c r="B7052" s="254" t="s">
        <v>36713</v>
      </c>
      <c r="C7052" s="254" t="s">
        <v>36714</v>
      </c>
      <c r="D7052" s="255" t="s">
        <v>19070</v>
      </c>
      <c r="E7052" s="453">
        <v>404</v>
      </c>
    </row>
    <row r="7053" spans="1:5" ht="13.5" customHeight="1" x14ac:dyDescent="0.25">
      <c r="A7053" s="264" t="s">
        <v>36715</v>
      </c>
      <c r="B7053" s="254" t="s">
        <v>36716</v>
      </c>
      <c r="C7053" s="254" t="s">
        <v>36717</v>
      </c>
      <c r="D7053" s="255" t="s">
        <v>19070</v>
      </c>
      <c r="E7053" s="453">
        <v>248</v>
      </c>
    </row>
    <row r="7054" spans="1:5" ht="13.5" customHeight="1" x14ac:dyDescent="0.25">
      <c r="A7054" s="264" t="s">
        <v>36718</v>
      </c>
      <c r="B7054" s="254" t="s">
        <v>36719</v>
      </c>
      <c r="C7054" s="254" t="s">
        <v>36720</v>
      </c>
      <c r="D7054" s="255" t="s">
        <v>19070</v>
      </c>
      <c r="E7054" s="453">
        <v>419</v>
      </c>
    </row>
    <row r="7055" spans="1:5" ht="13.5" customHeight="1" x14ac:dyDescent="0.25">
      <c r="A7055" s="264" t="s">
        <v>36721</v>
      </c>
      <c r="B7055" s="254" t="s">
        <v>26917</v>
      </c>
      <c r="C7055" s="254" t="s">
        <v>36722</v>
      </c>
      <c r="D7055" s="255" t="s">
        <v>19070</v>
      </c>
      <c r="E7055" s="453">
        <v>14</v>
      </c>
    </row>
    <row r="7056" spans="1:5" ht="13.5" customHeight="1" x14ac:dyDescent="0.25">
      <c r="A7056" s="264" t="s">
        <v>36723</v>
      </c>
      <c r="B7056" s="254" t="s">
        <v>36724</v>
      </c>
      <c r="C7056" s="254" t="s">
        <v>36725</v>
      </c>
      <c r="D7056" s="255" t="s">
        <v>18887</v>
      </c>
      <c r="E7056" s="453">
        <v>2203</v>
      </c>
    </row>
    <row r="7057" spans="1:5" ht="13.5" customHeight="1" x14ac:dyDescent="0.25">
      <c r="A7057" s="264" t="s">
        <v>36726</v>
      </c>
      <c r="B7057" s="254" t="s">
        <v>36727</v>
      </c>
      <c r="C7057" s="254" t="s">
        <v>19505</v>
      </c>
      <c r="D7057" s="255" t="s">
        <v>18879</v>
      </c>
      <c r="E7057" s="453">
        <v>48</v>
      </c>
    </row>
    <row r="7058" spans="1:5" ht="13.5" customHeight="1" x14ac:dyDescent="0.25">
      <c r="A7058" s="264" t="s">
        <v>36728</v>
      </c>
      <c r="B7058" s="254" t="s">
        <v>36729</v>
      </c>
      <c r="C7058" s="254" t="s">
        <v>19505</v>
      </c>
      <c r="D7058" s="255" t="s">
        <v>18879</v>
      </c>
      <c r="E7058" s="453">
        <v>72</v>
      </c>
    </row>
    <row r="7059" spans="1:5" ht="13.5" customHeight="1" x14ac:dyDescent="0.25">
      <c r="A7059" s="264" t="s">
        <v>36730</v>
      </c>
      <c r="B7059" s="254" t="s">
        <v>36731</v>
      </c>
      <c r="C7059" s="254" t="s">
        <v>36732</v>
      </c>
      <c r="D7059" s="255" t="s">
        <v>18883</v>
      </c>
      <c r="E7059" s="453">
        <v>453</v>
      </c>
    </row>
    <row r="7060" spans="1:5" ht="13.5" customHeight="1" x14ac:dyDescent="0.25">
      <c r="A7060" s="264" t="s">
        <v>36733</v>
      </c>
      <c r="B7060" s="254" t="s">
        <v>36734</v>
      </c>
      <c r="C7060" s="254" t="s">
        <v>32033</v>
      </c>
      <c r="D7060" s="255" t="s">
        <v>18883</v>
      </c>
      <c r="E7060" s="453">
        <v>21</v>
      </c>
    </row>
    <row r="7061" spans="1:5" ht="13.5" customHeight="1" x14ac:dyDescent="0.25">
      <c r="A7061" s="264" t="s">
        <v>36735</v>
      </c>
      <c r="B7061" s="254" t="s">
        <v>36736</v>
      </c>
      <c r="C7061" s="254" t="s">
        <v>36737</v>
      </c>
      <c r="D7061" s="255" t="s">
        <v>18883</v>
      </c>
      <c r="E7061" s="453">
        <v>3493</v>
      </c>
    </row>
    <row r="7062" spans="1:5" ht="13.5" customHeight="1" x14ac:dyDescent="0.25">
      <c r="A7062" s="264" t="s">
        <v>36738</v>
      </c>
      <c r="B7062" s="254" t="s">
        <v>36739</v>
      </c>
      <c r="C7062" s="254" t="s">
        <v>36740</v>
      </c>
      <c r="D7062" s="255" t="s">
        <v>18883</v>
      </c>
      <c r="E7062" s="453">
        <v>1718</v>
      </c>
    </row>
    <row r="7063" spans="1:5" ht="13.5" customHeight="1" x14ac:dyDescent="0.25">
      <c r="A7063" s="264" t="s">
        <v>36741</v>
      </c>
      <c r="B7063" s="254" t="s">
        <v>36739</v>
      </c>
      <c r="C7063" s="254" t="s">
        <v>36742</v>
      </c>
      <c r="D7063" s="255" t="s">
        <v>18883</v>
      </c>
      <c r="E7063" s="453">
        <v>1963</v>
      </c>
    </row>
    <row r="7064" spans="1:5" ht="13.5" customHeight="1" x14ac:dyDescent="0.25">
      <c r="A7064" s="264" t="s">
        <v>36743</v>
      </c>
      <c r="B7064" s="254" t="s">
        <v>36739</v>
      </c>
      <c r="C7064" s="254" t="s">
        <v>36744</v>
      </c>
      <c r="D7064" s="255" t="s">
        <v>18883</v>
      </c>
      <c r="E7064" s="453">
        <v>5</v>
      </c>
    </row>
    <row r="7065" spans="1:5" ht="13.5" customHeight="1" x14ac:dyDescent="0.25">
      <c r="A7065" s="264" t="s">
        <v>36745</v>
      </c>
      <c r="B7065" s="254" t="s">
        <v>36739</v>
      </c>
      <c r="C7065" s="254" t="s">
        <v>36746</v>
      </c>
      <c r="D7065" s="255" t="s">
        <v>18883</v>
      </c>
      <c r="E7065" s="453">
        <v>4</v>
      </c>
    </row>
    <row r="7066" spans="1:5" ht="13.5" customHeight="1" x14ac:dyDescent="0.25">
      <c r="A7066" s="264" t="s">
        <v>36747</v>
      </c>
      <c r="B7066" s="254" t="s">
        <v>36739</v>
      </c>
      <c r="C7066" s="254" t="s">
        <v>36748</v>
      </c>
      <c r="D7066" s="255" t="s">
        <v>18883</v>
      </c>
      <c r="E7066" s="453">
        <v>51</v>
      </c>
    </row>
    <row r="7067" spans="1:5" ht="13.5" customHeight="1" x14ac:dyDescent="0.25">
      <c r="A7067" s="264" t="s">
        <v>36749</v>
      </c>
      <c r="B7067" s="254" t="s">
        <v>36750</v>
      </c>
      <c r="C7067" s="254" t="s">
        <v>36751</v>
      </c>
      <c r="D7067" s="255" t="s">
        <v>19070</v>
      </c>
      <c r="E7067" s="453">
        <v>776</v>
      </c>
    </row>
    <row r="7068" spans="1:5" ht="13.5" customHeight="1" x14ac:dyDescent="0.25">
      <c r="A7068" s="264" t="s">
        <v>36752</v>
      </c>
      <c r="B7068" s="254" t="s">
        <v>36753</v>
      </c>
      <c r="C7068" s="254" t="s">
        <v>36754</v>
      </c>
      <c r="D7068" s="255" t="s">
        <v>19070</v>
      </c>
      <c r="E7068" s="453">
        <v>1465</v>
      </c>
    </row>
    <row r="7069" spans="1:5" ht="13.5" customHeight="1" x14ac:dyDescent="0.25">
      <c r="A7069" s="264" t="s">
        <v>36755</v>
      </c>
      <c r="B7069" s="254" t="s">
        <v>36756</v>
      </c>
      <c r="C7069" s="254" t="s">
        <v>36751</v>
      </c>
      <c r="D7069" s="255" t="s">
        <v>19070</v>
      </c>
      <c r="E7069" s="453">
        <v>1118</v>
      </c>
    </row>
    <row r="7070" spans="1:5" ht="13.5" customHeight="1" x14ac:dyDescent="0.25">
      <c r="A7070" s="264" t="s">
        <v>36757</v>
      </c>
      <c r="B7070" s="254" t="s">
        <v>36758</v>
      </c>
      <c r="C7070" s="254" t="s">
        <v>36754</v>
      </c>
      <c r="D7070" s="255" t="s">
        <v>19070</v>
      </c>
      <c r="E7070" s="453">
        <v>1975</v>
      </c>
    </row>
    <row r="7071" spans="1:5" ht="13.5" customHeight="1" x14ac:dyDescent="0.25">
      <c r="A7071" s="264" t="s">
        <v>36759</v>
      </c>
      <c r="B7071" s="254" t="s">
        <v>36760</v>
      </c>
      <c r="C7071" s="254" t="s">
        <v>36761</v>
      </c>
      <c r="D7071" s="255" t="s">
        <v>19070</v>
      </c>
      <c r="E7071" s="453">
        <v>338</v>
      </c>
    </row>
    <row r="7072" spans="1:5" ht="13.5" customHeight="1" x14ac:dyDescent="0.25">
      <c r="A7072" s="264" t="s">
        <v>36762</v>
      </c>
      <c r="B7072" s="254" t="s">
        <v>36763</v>
      </c>
      <c r="C7072" s="254" t="s">
        <v>36764</v>
      </c>
      <c r="D7072" s="255" t="s">
        <v>19070</v>
      </c>
      <c r="E7072" s="453">
        <v>294</v>
      </c>
    </row>
    <row r="7073" spans="1:5" ht="13.5" customHeight="1" x14ac:dyDescent="0.25">
      <c r="A7073" s="264" t="s">
        <v>36765</v>
      </c>
      <c r="B7073" s="254" t="s">
        <v>36766</v>
      </c>
      <c r="C7073" s="254" t="s">
        <v>36761</v>
      </c>
      <c r="D7073" s="255" t="s">
        <v>19070</v>
      </c>
      <c r="E7073" s="453">
        <v>115</v>
      </c>
    </row>
    <row r="7074" spans="1:5" ht="13.5" customHeight="1" x14ac:dyDescent="0.25">
      <c r="A7074" s="264" t="s">
        <v>36767</v>
      </c>
      <c r="B7074" s="254" t="s">
        <v>36768</v>
      </c>
      <c r="C7074" s="254" t="s">
        <v>36769</v>
      </c>
      <c r="D7074" s="255" t="s">
        <v>19070</v>
      </c>
      <c r="E7074" s="453">
        <v>590</v>
      </c>
    </row>
    <row r="7075" spans="1:5" ht="13.5" customHeight="1" x14ac:dyDescent="0.25">
      <c r="A7075" s="264" t="s">
        <v>36770</v>
      </c>
      <c r="B7075" s="254" t="s">
        <v>27131</v>
      </c>
      <c r="C7075" s="254" t="s">
        <v>36771</v>
      </c>
      <c r="D7075" s="255" t="s">
        <v>18883</v>
      </c>
      <c r="E7075" s="453">
        <v>115</v>
      </c>
    </row>
    <row r="7076" spans="1:5" ht="13.5" customHeight="1" x14ac:dyDescent="0.25">
      <c r="A7076" s="264" t="s">
        <v>36772</v>
      </c>
      <c r="B7076" s="254" t="s">
        <v>35804</v>
      </c>
      <c r="C7076" s="254" t="s">
        <v>36773</v>
      </c>
      <c r="D7076" s="255" t="s">
        <v>18915</v>
      </c>
      <c r="E7076" s="453">
        <v>4</v>
      </c>
    </row>
    <row r="7077" spans="1:5" ht="13.5" customHeight="1" x14ac:dyDescent="0.25">
      <c r="A7077" s="264" t="s">
        <v>36774</v>
      </c>
      <c r="B7077" s="254" t="s">
        <v>36775</v>
      </c>
      <c r="C7077" s="254" t="s">
        <v>36776</v>
      </c>
      <c r="D7077" s="255" t="s">
        <v>22795</v>
      </c>
      <c r="E7077" s="453">
        <v>9</v>
      </c>
    </row>
    <row r="7078" spans="1:5" ht="13.5" customHeight="1" x14ac:dyDescent="0.25">
      <c r="A7078" s="264" t="s">
        <v>36777</v>
      </c>
      <c r="B7078" s="254" t="s">
        <v>36778</v>
      </c>
      <c r="C7078" s="254" t="s">
        <v>36779</v>
      </c>
      <c r="D7078" s="255" t="s">
        <v>22795</v>
      </c>
      <c r="E7078" s="453">
        <v>16</v>
      </c>
    </row>
    <row r="7079" spans="1:5" ht="13.5" customHeight="1" x14ac:dyDescent="0.25">
      <c r="A7079" s="264" t="s">
        <v>36780</v>
      </c>
      <c r="B7079" s="254" t="s">
        <v>36775</v>
      </c>
      <c r="C7079" s="254" t="s">
        <v>36781</v>
      </c>
      <c r="D7079" s="255" t="s">
        <v>22795</v>
      </c>
      <c r="E7079" s="453">
        <v>21</v>
      </c>
    </row>
    <row r="7080" spans="1:5" ht="13.5" customHeight="1" x14ac:dyDescent="0.25">
      <c r="A7080" s="264" t="s">
        <v>36782</v>
      </c>
      <c r="B7080" s="254" t="s">
        <v>36778</v>
      </c>
      <c r="C7080" s="254" t="s">
        <v>36783</v>
      </c>
      <c r="D7080" s="255" t="s">
        <v>22795</v>
      </c>
      <c r="E7080" s="453">
        <v>56</v>
      </c>
    </row>
    <row r="7081" spans="1:5" ht="13.5" customHeight="1" x14ac:dyDescent="0.25">
      <c r="A7081" s="264" t="s">
        <v>36784</v>
      </c>
      <c r="B7081" s="254" t="s">
        <v>36785</v>
      </c>
      <c r="C7081" s="254" t="s">
        <v>36786</v>
      </c>
      <c r="D7081" s="255" t="s">
        <v>18915</v>
      </c>
      <c r="E7081" s="453">
        <v>280</v>
      </c>
    </row>
    <row r="7082" spans="1:5" ht="13.5" customHeight="1" x14ac:dyDescent="0.25">
      <c r="A7082" s="264" t="s">
        <v>36787</v>
      </c>
      <c r="B7082" s="254" t="s">
        <v>36785</v>
      </c>
      <c r="C7082" s="254" t="s">
        <v>36788</v>
      </c>
      <c r="D7082" s="255" t="s">
        <v>18915</v>
      </c>
      <c r="E7082" s="453">
        <v>78</v>
      </c>
    </row>
    <row r="7083" spans="1:5" ht="13.5" customHeight="1" x14ac:dyDescent="0.25">
      <c r="A7083" s="264" t="s">
        <v>36789</v>
      </c>
      <c r="B7083" s="254" t="s">
        <v>36790</v>
      </c>
      <c r="C7083" s="254" t="s">
        <v>36791</v>
      </c>
      <c r="D7083" s="255" t="s">
        <v>18915</v>
      </c>
      <c r="E7083" s="453">
        <v>91</v>
      </c>
    </row>
    <row r="7084" spans="1:5" ht="13.5" customHeight="1" x14ac:dyDescent="0.25">
      <c r="A7084" s="264" t="s">
        <v>36792</v>
      </c>
      <c r="B7084" s="254" t="s">
        <v>27092</v>
      </c>
      <c r="C7084" s="254" t="s">
        <v>36793</v>
      </c>
      <c r="D7084" s="255" t="s">
        <v>18883</v>
      </c>
      <c r="E7084" s="453">
        <v>499</v>
      </c>
    </row>
    <row r="7085" spans="1:5" ht="13.5" customHeight="1" x14ac:dyDescent="0.25">
      <c r="A7085" s="264" t="s">
        <v>36794</v>
      </c>
      <c r="B7085" s="254" t="s">
        <v>36795</v>
      </c>
      <c r="C7085" s="254" t="s">
        <v>36796</v>
      </c>
      <c r="D7085" s="255" t="s">
        <v>18915</v>
      </c>
      <c r="E7085" s="453">
        <v>3</v>
      </c>
    </row>
    <row r="7086" spans="1:5" ht="13.5" customHeight="1" x14ac:dyDescent="0.25">
      <c r="A7086" s="264" t="s">
        <v>36797</v>
      </c>
      <c r="B7086" s="254" t="s">
        <v>36798</v>
      </c>
      <c r="C7086" s="254" t="s">
        <v>36799</v>
      </c>
      <c r="D7086" s="255" t="s">
        <v>18887</v>
      </c>
      <c r="E7086" s="453">
        <v>186</v>
      </c>
    </row>
    <row r="7087" spans="1:5" ht="13.5" customHeight="1" x14ac:dyDescent="0.25">
      <c r="A7087" s="264" t="s">
        <v>36800</v>
      </c>
      <c r="B7087" s="254" t="s">
        <v>36801</v>
      </c>
      <c r="C7087" s="254" t="s">
        <v>36802</v>
      </c>
      <c r="D7087" s="255" t="s">
        <v>18887</v>
      </c>
      <c r="E7087" s="453">
        <v>87</v>
      </c>
    </row>
    <row r="7088" spans="1:5" ht="13.5" customHeight="1" x14ac:dyDescent="0.25">
      <c r="A7088" s="264" t="s">
        <v>36803</v>
      </c>
      <c r="B7088" s="254" t="s">
        <v>36804</v>
      </c>
      <c r="C7088" s="254" t="s">
        <v>36805</v>
      </c>
      <c r="D7088" s="255" t="s">
        <v>18887</v>
      </c>
      <c r="E7088" s="453">
        <v>49</v>
      </c>
    </row>
    <row r="7089" spans="1:5" ht="13.5" customHeight="1" x14ac:dyDescent="0.25">
      <c r="A7089" s="264" t="s">
        <v>36806</v>
      </c>
      <c r="B7089" s="254" t="s">
        <v>36807</v>
      </c>
      <c r="C7089" s="254" t="s">
        <v>36808</v>
      </c>
      <c r="D7089" s="255" t="s">
        <v>18887</v>
      </c>
      <c r="E7089" s="453">
        <v>72</v>
      </c>
    </row>
    <row r="7090" spans="1:5" ht="13.5" customHeight="1" x14ac:dyDescent="0.25">
      <c r="A7090" s="264" t="s">
        <v>36809</v>
      </c>
      <c r="B7090" s="254" t="s">
        <v>36810</v>
      </c>
      <c r="C7090" s="254" t="s">
        <v>36811</v>
      </c>
      <c r="D7090" s="255" t="s">
        <v>18887</v>
      </c>
      <c r="E7090" s="453">
        <v>174</v>
      </c>
    </row>
    <row r="7091" spans="1:5" ht="13.5" customHeight="1" x14ac:dyDescent="0.25">
      <c r="A7091" s="264" t="s">
        <v>36812</v>
      </c>
      <c r="B7091" s="254" t="s">
        <v>36813</v>
      </c>
      <c r="C7091" s="254" t="s">
        <v>36814</v>
      </c>
      <c r="D7091" s="255" t="s">
        <v>18887</v>
      </c>
      <c r="E7091" s="453">
        <v>331</v>
      </c>
    </row>
    <row r="7092" spans="1:5" ht="13.5" customHeight="1" x14ac:dyDescent="0.25">
      <c r="A7092" s="264" t="s">
        <v>36815</v>
      </c>
      <c r="B7092" s="254" t="s">
        <v>36816</v>
      </c>
      <c r="C7092" s="254" t="s">
        <v>36817</v>
      </c>
      <c r="D7092" s="255" t="s">
        <v>18887</v>
      </c>
      <c r="E7092" s="453">
        <v>853</v>
      </c>
    </row>
    <row r="7093" spans="1:5" ht="13.5" customHeight="1" x14ac:dyDescent="0.25">
      <c r="A7093" s="264" t="s">
        <v>36818</v>
      </c>
      <c r="B7093" s="254" t="s">
        <v>36819</v>
      </c>
      <c r="C7093" s="254" t="s">
        <v>36820</v>
      </c>
      <c r="D7093" s="255" t="s">
        <v>18887</v>
      </c>
      <c r="E7093" s="453">
        <v>49</v>
      </c>
    </row>
    <row r="7094" spans="1:5" ht="13.5" customHeight="1" x14ac:dyDescent="0.25">
      <c r="A7094" s="264" t="s">
        <v>36821</v>
      </c>
      <c r="B7094" s="254" t="s">
        <v>36822</v>
      </c>
      <c r="C7094" s="254" t="s">
        <v>36823</v>
      </c>
      <c r="D7094" s="255" t="s">
        <v>18887</v>
      </c>
      <c r="E7094" s="453">
        <v>979</v>
      </c>
    </row>
    <row r="7095" spans="1:5" ht="13.5" customHeight="1" x14ac:dyDescent="0.25">
      <c r="A7095" s="264" t="s">
        <v>36824</v>
      </c>
      <c r="B7095" s="254" t="s">
        <v>36825</v>
      </c>
      <c r="C7095" s="254" t="s">
        <v>36826</v>
      </c>
      <c r="D7095" s="255" t="s">
        <v>18887</v>
      </c>
      <c r="E7095" s="453">
        <v>122</v>
      </c>
    </row>
    <row r="7096" spans="1:5" ht="13.5" customHeight="1" x14ac:dyDescent="0.25">
      <c r="A7096" s="264" t="s">
        <v>36827</v>
      </c>
      <c r="B7096" s="254" t="s">
        <v>36828</v>
      </c>
      <c r="C7096" s="254" t="s">
        <v>36829</v>
      </c>
      <c r="D7096" s="255" t="s">
        <v>18887</v>
      </c>
      <c r="E7096" s="453">
        <v>302</v>
      </c>
    </row>
    <row r="7097" spans="1:5" ht="13.5" customHeight="1" x14ac:dyDescent="0.25">
      <c r="A7097" s="264" t="s">
        <v>36830</v>
      </c>
      <c r="B7097" s="254" t="s">
        <v>36831</v>
      </c>
      <c r="C7097" s="254" t="s">
        <v>36832</v>
      </c>
      <c r="D7097" s="255" t="s">
        <v>18887</v>
      </c>
      <c r="E7097" s="453">
        <v>379</v>
      </c>
    </row>
    <row r="7098" spans="1:5" ht="13.5" customHeight="1" x14ac:dyDescent="0.25">
      <c r="A7098" s="264" t="s">
        <v>36833</v>
      </c>
      <c r="B7098" s="254" t="s">
        <v>36834</v>
      </c>
      <c r="C7098" s="254" t="s">
        <v>36835</v>
      </c>
      <c r="D7098" s="255" t="s">
        <v>18887</v>
      </c>
      <c r="E7098" s="453">
        <v>11235</v>
      </c>
    </row>
    <row r="7099" spans="1:5" ht="13.5" customHeight="1" x14ac:dyDescent="0.25">
      <c r="A7099" s="264" t="s">
        <v>36836</v>
      </c>
      <c r="B7099" s="254" t="s">
        <v>36837</v>
      </c>
      <c r="C7099" s="254" t="s">
        <v>36838</v>
      </c>
      <c r="D7099" s="255" t="s">
        <v>18887</v>
      </c>
      <c r="E7099" s="453">
        <v>12402</v>
      </c>
    </row>
    <row r="7100" spans="1:5" ht="13.5" customHeight="1" x14ac:dyDescent="0.25">
      <c r="A7100" s="264" t="s">
        <v>36839</v>
      </c>
      <c r="B7100" s="254" t="s">
        <v>28063</v>
      </c>
      <c r="C7100" s="254" t="s">
        <v>36840</v>
      </c>
      <c r="D7100" s="255" t="s">
        <v>18887</v>
      </c>
      <c r="E7100" s="453">
        <v>5245</v>
      </c>
    </row>
    <row r="7101" spans="1:5" ht="13.5" customHeight="1" x14ac:dyDescent="0.25">
      <c r="A7101" s="264" t="s">
        <v>36841</v>
      </c>
      <c r="B7101" s="254" t="s">
        <v>36842</v>
      </c>
      <c r="C7101" s="254" t="s">
        <v>36843</v>
      </c>
      <c r="D7101" s="255" t="s">
        <v>18887</v>
      </c>
      <c r="E7101" s="453">
        <v>4303</v>
      </c>
    </row>
    <row r="7102" spans="1:5" ht="13.5" customHeight="1" x14ac:dyDescent="0.25">
      <c r="A7102" s="264" t="s">
        <v>36844</v>
      </c>
      <c r="B7102" s="254" t="s">
        <v>36845</v>
      </c>
      <c r="C7102" s="254" t="s">
        <v>36846</v>
      </c>
      <c r="D7102" s="255" t="s">
        <v>18879</v>
      </c>
      <c r="E7102" s="453">
        <v>214</v>
      </c>
    </row>
    <row r="7103" spans="1:5" ht="13.5" customHeight="1" x14ac:dyDescent="0.25">
      <c r="A7103" s="264" t="s">
        <v>36847</v>
      </c>
      <c r="B7103" s="254" t="s">
        <v>36848</v>
      </c>
      <c r="C7103" s="254" t="s">
        <v>36849</v>
      </c>
      <c r="D7103" s="255" t="s">
        <v>18915</v>
      </c>
      <c r="E7103" s="453">
        <v>9</v>
      </c>
    </row>
    <row r="7104" spans="1:5" ht="13.5" customHeight="1" x14ac:dyDescent="0.25">
      <c r="A7104" s="264" t="s">
        <v>36850</v>
      </c>
      <c r="B7104" s="254" t="s">
        <v>36848</v>
      </c>
      <c r="C7104" s="254" t="s">
        <v>36851</v>
      </c>
      <c r="D7104" s="255" t="s">
        <v>18915</v>
      </c>
      <c r="E7104" s="453">
        <v>63</v>
      </c>
    </row>
    <row r="7105" spans="1:5" ht="13.5" customHeight="1" x14ac:dyDescent="0.25">
      <c r="A7105" s="264" t="s">
        <v>36852</v>
      </c>
      <c r="B7105" s="254" t="s">
        <v>36848</v>
      </c>
      <c r="C7105" s="254" t="s">
        <v>36853</v>
      </c>
      <c r="D7105" s="255" t="s">
        <v>18915</v>
      </c>
      <c r="E7105" s="453">
        <v>320</v>
      </c>
    </row>
    <row r="7106" spans="1:5" ht="13.5" customHeight="1" x14ac:dyDescent="0.25">
      <c r="A7106" s="264" t="s">
        <v>36854</v>
      </c>
      <c r="B7106" s="254" t="s">
        <v>36848</v>
      </c>
      <c r="C7106" s="254" t="s">
        <v>36855</v>
      </c>
      <c r="D7106" s="255" t="s">
        <v>18915</v>
      </c>
      <c r="E7106" s="453">
        <v>22</v>
      </c>
    </row>
    <row r="7107" spans="1:5" ht="13.5" customHeight="1" x14ac:dyDescent="0.25">
      <c r="A7107" s="264" t="s">
        <v>36856</v>
      </c>
      <c r="B7107" s="254" t="s">
        <v>36857</v>
      </c>
      <c r="C7107" s="254" t="s">
        <v>36858</v>
      </c>
      <c r="D7107" s="255" t="s">
        <v>18915</v>
      </c>
      <c r="E7107" s="453">
        <v>24</v>
      </c>
    </row>
    <row r="7108" spans="1:5" ht="13.5" customHeight="1" x14ac:dyDescent="0.25">
      <c r="A7108" s="264" t="s">
        <v>36859</v>
      </c>
      <c r="B7108" s="254" t="s">
        <v>36857</v>
      </c>
      <c r="C7108" s="254" t="s">
        <v>26116</v>
      </c>
      <c r="D7108" s="255" t="s">
        <v>18915</v>
      </c>
      <c r="E7108" s="453">
        <v>121</v>
      </c>
    </row>
    <row r="7109" spans="1:5" ht="13.5" customHeight="1" x14ac:dyDescent="0.25">
      <c r="A7109" s="264" t="s">
        <v>36860</v>
      </c>
      <c r="B7109" s="254" t="s">
        <v>36857</v>
      </c>
      <c r="C7109" s="254" t="s">
        <v>26118</v>
      </c>
      <c r="D7109" s="255" t="s">
        <v>18915</v>
      </c>
      <c r="E7109" s="453">
        <v>407</v>
      </c>
    </row>
    <row r="7110" spans="1:5" ht="13.5" customHeight="1" x14ac:dyDescent="0.25">
      <c r="A7110" s="264" t="s">
        <v>36861</v>
      </c>
      <c r="B7110" s="254" t="s">
        <v>36857</v>
      </c>
      <c r="C7110" s="254" t="s">
        <v>26120</v>
      </c>
      <c r="D7110" s="255" t="s">
        <v>18915</v>
      </c>
      <c r="E7110" s="453">
        <v>1661</v>
      </c>
    </row>
    <row r="7111" spans="1:5" ht="13.5" customHeight="1" x14ac:dyDescent="0.25">
      <c r="A7111" s="264" t="s">
        <v>36862</v>
      </c>
      <c r="B7111" s="254" t="s">
        <v>36857</v>
      </c>
      <c r="C7111" s="254" t="s">
        <v>26122</v>
      </c>
      <c r="D7111" s="255" t="s">
        <v>18915</v>
      </c>
      <c r="E7111" s="453">
        <v>46</v>
      </c>
    </row>
    <row r="7112" spans="1:5" ht="13.5" customHeight="1" x14ac:dyDescent="0.25">
      <c r="A7112" s="264" t="s">
        <v>36863</v>
      </c>
      <c r="B7112" s="254" t="s">
        <v>36864</v>
      </c>
      <c r="C7112" s="254" t="s">
        <v>36865</v>
      </c>
      <c r="D7112" s="255" t="s">
        <v>18915</v>
      </c>
      <c r="E7112" s="453">
        <v>8</v>
      </c>
    </row>
    <row r="7113" spans="1:5" ht="13.5" customHeight="1" x14ac:dyDescent="0.25">
      <c r="A7113" s="264" t="s">
        <v>36866</v>
      </c>
      <c r="B7113" s="254" t="s">
        <v>36864</v>
      </c>
      <c r="C7113" s="254" t="s">
        <v>36867</v>
      </c>
      <c r="D7113" s="255" t="s">
        <v>18915</v>
      </c>
      <c r="E7113" s="453">
        <v>53</v>
      </c>
    </row>
    <row r="7114" spans="1:5" ht="13.5" customHeight="1" x14ac:dyDescent="0.25">
      <c r="A7114" s="264" t="s">
        <v>36868</v>
      </c>
      <c r="B7114" s="254" t="s">
        <v>36864</v>
      </c>
      <c r="C7114" s="254" t="s">
        <v>36869</v>
      </c>
      <c r="D7114" s="255" t="s">
        <v>18915</v>
      </c>
      <c r="E7114" s="453">
        <v>100</v>
      </c>
    </row>
    <row r="7115" spans="1:5" ht="13.5" customHeight="1" x14ac:dyDescent="0.25">
      <c r="A7115" s="264" t="s">
        <v>36870</v>
      </c>
      <c r="B7115" s="254" t="s">
        <v>36871</v>
      </c>
      <c r="C7115" s="254" t="s">
        <v>36872</v>
      </c>
      <c r="D7115" s="255" t="s">
        <v>18915</v>
      </c>
      <c r="E7115" s="453">
        <v>25</v>
      </c>
    </row>
    <row r="7116" spans="1:5" ht="13.5" customHeight="1" x14ac:dyDescent="0.25">
      <c r="A7116" s="264" t="s">
        <v>36873</v>
      </c>
      <c r="B7116" s="254" t="s">
        <v>36871</v>
      </c>
      <c r="C7116" s="254" t="s">
        <v>36874</v>
      </c>
      <c r="D7116" s="255" t="s">
        <v>18915</v>
      </c>
      <c r="E7116" s="453">
        <v>17</v>
      </c>
    </row>
    <row r="7117" spans="1:5" ht="13.5" customHeight="1" x14ac:dyDescent="0.25">
      <c r="A7117" s="264" t="s">
        <v>36875</v>
      </c>
      <c r="B7117" s="254" t="s">
        <v>36876</v>
      </c>
      <c r="C7117" s="254" t="s">
        <v>36877</v>
      </c>
      <c r="D7117" s="255" t="s">
        <v>18915</v>
      </c>
      <c r="E7117" s="453">
        <v>29</v>
      </c>
    </row>
    <row r="7118" spans="1:5" ht="13.5" customHeight="1" x14ac:dyDescent="0.25">
      <c r="A7118" s="264" t="s">
        <v>36878</v>
      </c>
      <c r="B7118" s="254" t="s">
        <v>36876</v>
      </c>
      <c r="C7118" s="254" t="s">
        <v>36879</v>
      </c>
      <c r="D7118" s="255" t="s">
        <v>18915</v>
      </c>
      <c r="E7118" s="453">
        <v>167</v>
      </c>
    </row>
    <row r="7119" spans="1:5" ht="13.5" customHeight="1" x14ac:dyDescent="0.25">
      <c r="A7119" s="264" t="s">
        <v>36880</v>
      </c>
      <c r="B7119" s="254" t="s">
        <v>36876</v>
      </c>
      <c r="C7119" s="254" t="s">
        <v>36881</v>
      </c>
      <c r="D7119" s="255" t="s">
        <v>18915</v>
      </c>
      <c r="E7119" s="453">
        <v>1797</v>
      </c>
    </row>
    <row r="7120" spans="1:5" ht="13.5" customHeight="1" x14ac:dyDescent="0.25">
      <c r="A7120" s="264" t="s">
        <v>36882</v>
      </c>
      <c r="B7120" s="254" t="s">
        <v>36883</v>
      </c>
      <c r="C7120" s="254" t="s">
        <v>36884</v>
      </c>
      <c r="D7120" s="255" t="s">
        <v>18915</v>
      </c>
      <c r="E7120" s="453">
        <v>20</v>
      </c>
    </row>
    <row r="7121" spans="1:5" ht="13.5" customHeight="1" x14ac:dyDescent="0.25">
      <c r="A7121" s="264" t="s">
        <v>36885</v>
      </c>
      <c r="B7121" s="254" t="s">
        <v>36883</v>
      </c>
      <c r="C7121" s="254" t="s">
        <v>36886</v>
      </c>
      <c r="D7121" s="255" t="s">
        <v>18915</v>
      </c>
      <c r="E7121" s="453">
        <v>166</v>
      </c>
    </row>
    <row r="7122" spans="1:5" ht="13.5" customHeight="1" x14ac:dyDescent="0.25">
      <c r="A7122" s="264" t="s">
        <v>36887</v>
      </c>
      <c r="B7122" s="254" t="s">
        <v>36883</v>
      </c>
      <c r="C7122" s="254" t="s">
        <v>36888</v>
      </c>
      <c r="D7122" s="255" t="s">
        <v>18915</v>
      </c>
      <c r="E7122" s="453">
        <v>6237</v>
      </c>
    </row>
    <row r="7123" spans="1:5" ht="13.5" customHeight="1" x14ac:dyDescent="0.25">
      <c r="A7123" s="264" t="s">
        <v>36889</v>
      </c>
      <c r="B7123" s="254" t="s">
        <v>36890</v>
      </c>
      <c r="C7123" s="254" t="s">
        <v>20376</v>
      </c>
      <c r="D7123" s="255" t="s">
        <v>18915</v>
      </c>
      <c r="E7123" s="453">
        <v>8</v>
      </c>
    </row>
    <row r="7124" spans="1:5" ht="13.5" customHeight="1" x14ac:dyDescent="0.25">
      <c r="A7124" s="264" t="s">
        <v>36891</v>
      </c>
      <c r="B7124" s="254" t="s">
        <v>36892</v>
      </c>
      <c r="C7124" s="254" t="s">
        <v>20376</v>
      </c>
      <c r="D7124" s="255" t="s">
        <v>18915</v>
      </c>
      <c r="E7124" s="453">
        <v>3</v>
      </c>
    </row>
    <row r="7125" spans="1:5" ht="13.5" customHeight="1" x14ac:dyDescent="0.25">
      <c r="A7125" s="264" t="s">
        <v>36893</v>
      </c>
      <c r="B7125" s="254" t="s">
        <v>36894</v>
      </c>
      <c r="C7125" s="254" t="s">
        <v>36895</v>
      </c>
      <c r="D7125" s="255" t="s">
        <v>18887</v>
      </c>
      <c r="E7125" s="453">
        <v>876</v>
      </c>
    </row>
    <row r="7126" spans="1:5" ht="13.5" customHeight="1" x14ac:dyDescent="0.25">
      <c r="A7126" s="264" t="s">
        <v>36896</v>
      </c>
      <c r="B7126" s="254" t="s">
        <v>36897</v>
      </c>
      <c r="C7126" s="254" t="s">
        <v>36898</v>
      </c>
      <c r="D7126" s="255" t="s">
        <v>18887</v>
      </c>
      <c r="E7126" s="453">
        <v>1758</v>
      </c>
    </row>
    <row r="7127" spans="1:5" ht="13.5" customHeight="1" x14ac:dyDescent="0.25">
      <c r="A7127" s="264" t="s">
        <v>36899</v>
      </c>
      <c r="B7127" s="254" t="s">
        <v>36900</v>
      </c>
      <c r="C7127" s="254" t="s">
        <v>36901</v>
      </c>
      <c r="D7127" s="255" t="s">
        <v>18887</v>
      </c>
      <c r="E7127" s="453">
        <v>12770</v>
      </c>
    </row>
    <row r="7128" spans="1:5" ht="13.5" customHeight="1" x14ac:dyDescent="0.25">
      <c r="A7128" s="264" t="s">
        <v>36902</v>
      </c>
      <c r="B7128" s="254" t="s">
        <v>36903</v>
      </c>
      <c r="C7128" s="254" t="s">
        <v>36904</v>
      </c>
      <c r="D7128" s="255" t="s">
        <v>18887</v>
      </c>
      <c r="E7128" s="453">
        <v>5844</v>
      </c>
    </row>
    <row r="7129" spans="1:5" ht="13.5" customHeight="1" x14ac:dyDescent="0.25">
      <c r="A7129" s="264" t="s">
        <v>36905</v>
      </c>
      <c r="B7129" s="254" t="s">
        <v>36906</v>
      </c>
      <c r="C7129" s="254" t="s">
        <v>36907</v>
      </c>
      <c r="D7129" s="255" t="s">
        <v>18887</v>
      </c>
      <c r="E7129" s="453">
        <v>192</v>
      </c>
    </row>
    <row r="7130" spans="1:5" ht="13.5" customHeight="1" x14ac:dyDescent="0.25">
      <c r="A7130" s="264" t="s">
        <v>36908</v>
      </c>
      <c r="B7130" s="254" t="s">
        <v>36909</v>
      </c>
      <c r="C7130" s="254" t="s">
        <v>36910</v>
      </c>
      <c r="D7130" s="255" t="s">
        <v>18887</v>
      </c>
      <c r="E7130" s="453">
        <v>2470</v>
      </c>
    </row>
    <row r="7131" spans="1:5" ht="13.5" customHeight="1" x14ac:dyDescent="0.25">
      <c r="A7131" s="264" t="s">
        <v>36911</v>
      </c>
      <c r="B7131" s="254" t="s">
        <v>36912</v>
      </c>
      <c r="C7131" s="254" t="s">
        <v>36913</v>
      </c>
      <c r="D7131" s="255" t="s">
        <v>18887</v>
      </c>
      <c r="E7131" s="453">
        <v>4400</v>
      </c>
    </row>
    <row r="7132" spans="1:5" ht="13.5" customHeight="1" x14ac:dyDescent="0.25">
      <c r="A7132" s="264" t="s">
        <v>36914</v>
      </c>
      <c r="B7132" s="254" t="s">
        <v>36915</v>
      </c>
      <c r="C7132" s="254" t="s">
        <v>36916</v>
      </c>
      <c r="D7132" s="255" t="s">
        <v>18887</v>
      </c>
      <c r="E7132" s="453">
        <v>810</v>
      </c>
    </row>
    <row r="7133" spans="1:5" ht="13.5" customHeight="1" x14ac:dyDescent="0.25">
      <c r="A7133" s="264" t="s">
        <v>36917</v>
      </c>
      <c r="B7133" s="254" t="s">
        <v>36918</v>
      </c>
      <c r="C7133" s="254" t="s">
        <v>36919</v>
      </c>
      <c r="D7133" s="255" t="s">
        <v>18887</v>
      </c>
      <c r="E7133" s="453">
        <v>4</v>
      </c>
    </row>
    <row r="7134" spans="1:5" ht="13.5" customHeight="1" x14ac:dyDescent="0.25">
      <c r="A7134" s="264" t="s">
        <v>36920</v>
      </c>
      <c r="B7134" s="254" t="s">
        <v>36921</v>
      </c>
      <c r="C7134" s="254" t="s">
        <v>36922</v>
      </c>
      <c r="D7134" s="255" t="s">
        <v>18887</v>
      </c>
      <c r="E7134" s="453">
        <v>6829</v>
      </c>
    </row>
    <row r="7135" spans="1:5" ht="13.5" customHeight="1" x14ac:dyDescent="0.25">
      <c r="A7135" s="264" t="s">
        <v>36923</v>
      </c>
      <c r="B7135" s="254" t="s">
        <v>36924</v>
      </c>
      <c r="C7135" s="254" t="s">
        <v>36925</v>
      </c>
      <c r="D7135" s="255" t="s">
        <v>18887</v>
      </c>
      <c r="E7135" s="453">
        <v>14133</v>
      </c>
    </row>
    <row r="7136" spans="1:5" ht="13.5" customHeight="1" x14ac:dyDescent="0.25">
      <c r="A7136" s="264" t="s">
        <v>36926</v>
      </c>
      <c r="B7136" s="254" t="s">
        <v>36927</v>
      </c>
      <c r="C7136" s="254" t="s">
        <v>36928</v>
      </c>
      <c r="D7136" s="255" t="s">
        <v>18887</v>
      </c>
      <c r="E7136" s="453">
        <v>5004</v>
      </c>
    </row>
    <row r="7137" spans="1:5" ht="13.5" customHeight="1" x14ac:dyDescent="0.25">
      <c r="A7137" s="264" t="s">
        <v>36929</v>
      </c>
      <c r="B7137" s="254" t="s">
        <v>36930</v>
      </c>
      <c r="C7137" s="254" t="s">
        <v>29664</v>
      </c>
      <c r="D7137" s="255" t="s">
        <v>18887</v>
      </c>
      <c r="E7137" s="453">
        <v>237</v>
      </c>
    </row>
    <row r="7138" spans="1:5" ht="13.5" customHeight="1" x14ac:dyDescent="0.25">
      <c r="A7138" s="264" t="s">
        <v>36931</v>
      </c>
      <c r="B7138" s="254" t="s">
        <v>36930</v>
      </c>
      <c r="C7138" s="254" t="s">
        <v>36932</v>
      </c>
      <c r="D7138" s="255" t="s">
        <v>18887</v>
      </c>
      <c r="E7138" s="453">
        <v>10812</v>
      </c>
    </row>
    <row r="7139" spans="1:5" ht="13.5" customHeight="1" x14ac:dyDescent="0.25">
      <c r="A7139" s="264" t="s">
        <v>36933</v>
      </c>
      <c r="B7139" s="254" t="s">
        <v>36934</v>
      </c>
      <c r="C7139" s="254" t="s">
        <v>36935</v>
      </c>
      <c r="D7139" s="255" t="s">
        <v>22795</v>
      </c>
      <c r="E7139" s="453">
        <v>19</v>
      </c>
    </row>
    <row r="7140" spans="1:5" ht="13.5" customHeight="1" x14ac:dyDescent="0.25">
      <c r="A7140" s="264" t="s">
        <v>36936</v>
      </c>
      <c r="B7140" s="254" t="s">
        <v>36937</v>
      </c>
      <c r="C7140" s="254" t="s">
        <v>36938</v>
      </c>
      <c r="D7140" s="255" t="s">
        <v>22795</v>
      </c>
      <c r="E7140" s="453">
        <v>22</v>
      </c>
    </row>
    <row r="7141" spans="1:5" ht="13.5" customHeight="1" x14ac:dyDescent="0.25">
      <c r="A7141" s="264" t="s">
        <v>36939</v>
      </c>
      <c r="B7141" s="254" t="s">
        <v>36940</v>
      </c>
      <c r="C7141" s="254" t="s">
        <v>36941</v>
      </c>
      <c r="D7141" s="255" t="s">
        <v>22795</v>
      </c>
      <c r="E7141" s="453">
        <v>1</v>
      </c>
    </row>
    <row r="7142" spans="1:5" ht="13.5" customHeight="1" x14ac:dyDescent="0.25">
      <c r="A7142" s="264" t="s">
        <v>36942</v>
      </c>
      <c r="B7142" s="254" t="s">
        <v>36943</v>
      </c>
      <c r="C7142" s="254" t="s">
        <v>36944</v>
      </c>
      <c r="D7142" s="255" t="s">
        <v>22795</v>
      </c>
      <c r="E7142" s="453">
        <v>2</v>
      </c>
    </row>
    <row r="7143" spans="1:5" ht="13.5" customHeight="1" x14ac:dyDescent="0.25">
      <c r="A7143" s="264" t="s">
        <v>36945</v>
      </c>
      <c r="B7143" s="254" t="s">
        <v>36946</v>
      </c>
      <c r="C7143" s="254" t="s">
        <v>36938</v>
      </c>
      <c r="D7143" s="255" t="s">
        <v>22795</v>
      </c>
      <c r="E7143" s="453">
        <v>2</v>
      </c>
    </row>
    <row r="7144" spans="1:5" ht="13.5" customHeight="1" x14ac:dyDescent="0.25">
      <c r="A7144" s="264" t="s">
        <v>36947</v>
      </c>
      <c r="B7144" s="254" t="s">
        <v>36948</v>
      </c>
      <c r="C7144" s="254" t="s">
        <v>36944</v>
      </c>
      <c r="D7144" s="255" t="s">
        <v>22795</v>
      </c>
      <c r="E7144" s="453">
        <v>7</v>
      </c>
    </row>
    <row r="7145" spans="1:5" ht="13.5" customHeight="1" x14ac:dyDescent="0.25">
      <c r="A7145" s="264" t="s">
        <v>36949</v>
      </c>
      <c r="B7145" s="254" t="s">
        <v>36950</v>
      </c>
      <c r="C7145" s="254" t="s">
        <v>36944</v>
      </c>
      <c r="D7145" s="255" t="s">
        <v>22795</v>
      </c>
      <c r="E7145" s="453">
        <v>137</v>
      </c>
    </row>
    <row r="7146" spans="1:5" ht="13.5" customHeight="1" x14ac:dyDescent="0.25">
      <c r="A7146" s="264" t="s">
        <v>36951</v>
      </c>
      <c r="B7146" s="254" t="s">
        <v>36952</v>
      </c>
      <c r="C7146" s="254" t="s">
        <v>36953</v>
      </c>
      <c r="D7146" s="255" t="s">
        <v>22795</v>
      </c>
      <c r="E7146" s="453">
        <v>9</v>
      </c>
    </row>
    <row r="7147" spans="1:5" ht="13.5" customHeight="1" x14ac:dyDescent="0.25">
      <c r="A7147" s="264" t="s">
        <v>36954</v>
      </c>
      <c r="B7147" s="254" t="s">
        <v>36955</v>
      </c>
      <c r="C7147" s="254" t="s">
        <v>36956</v>
      </c>
      <c r="D7147" s="255" t="s">
        <v>22795</v>
      </c>
      <c r="E7147" s="453">
        <v>12</v>
      </c>
    </row>
    <row r="7148" spans="1:5" ht="13.5" customHeight="1" x14ac:dyDescent="0.25">
      <c r="A7148" s="264" t="s">
        <v>36957</v>
      </c>
      <c r="B7148" s="254" t="s">
        <v>36958</v>
      </c>
      <c r="C7148" s="254" t="s">
        <v>36959</v>
      </c>
      <c r="D7148" s="255" t="s">
        <v>22795</v>
      </c>
      <c r="E7148" s="453">
        <v>4</v>
      </c>
    </row>
    <row r="7149" spans="1:5" ht="13.5" customHeight="1" x14ac:dyDescent="0.25">
      <c r="A7149" s="264" t="s">
        <v>36960</v>
      </c>
      <c r="B7149" s="254" t="s">
        <v>36961</v>
      </c>
      <c r="C7149" s="254" t="s">
        <v>36962</v>
      </c>
      <c r="D7149" s="255" t="s">
        <v>22795</v>
      </c>
      <c r="E7149" s="453">
        <v>1</v>
      </c>
    </row>
    <row r="7150" spans="1:5" ht="13.5" customHeight="1" x14ac:dyDescent="0.25">
      <c r="A7150" s="264" t="s">
        <v>36963</v>
      </c>
      <c r="B7150" s="254" t="s">
        <v>36964</v>
      </c>
      <c r="C7150" s="254" t="s">
        <v>36965</v>
      </c>
      <c r="D7150" s="255" t="s">
        <v>22795</v>
      </c>
      <c r="E7150" s="453">
        <v>1</v>
      </c>
    </row>
    <row r="7151" spans="1:5" ht="13.5" customHeight="1" x14ac:dyDescent="0.25">
      <c r="A7151" s="264" t="s">
        <v>36966</v>
      </c>
      <c r="B7151" s="254" t="s">
        <v>36967</v>
      </c>
      <c r="C7151" s="254" t="s">
        <v>36956</v>
      </c>
      <c r="D7151" s="255" t="s">
        <v>22795</v>
      </c>
      <c r="E7151" s="453">
        <v>1</v>
      </c>
    </row>
    <row r="7152" spans="1:5" ht="13.5" customHeight="1" x14ac:dyDescent="0.25">
      <c r="A7152" s="264" t="s">
        <v>36968</v>
      </c>
      <c r="B7152" s="254" t="s">
        <v>36969</v>
      </c>
      <c r="C7152" s="254" t="s">
        <v>36959</v>
      </c>
      <c r="D7152" s="255" t="s">
        <v>22795</v>
      </c>
      <c r="E7152" s="453">
        <v>6</v>
      </c>
    </row>
    <row r="7153" spans="1:5" ht="13.5" customHeight="1" x14ac:dyDescent="0.25">
      <c r="A7153" s="264" t="s">
        <v>36970</v>
      </c>
      <c r="B7153" s="254" t="s">
        <v>36971</v>
      </c>
      <c r="C7153" s="254" t="s">
        <v>36959</v>
      </c>
      <c r="D7153" s="255" t="s">
        <v>22795</v>
      </c>
      <c r="E7153" s="453">
        <v>34</v>
      </c>
    </row>
    <row r="7154" spans="1:5" ht="13.5" customHeight="1" x14ac:dyDescent="0.25">
      <c r="A7154" s="264" t="s">
        <v>36972</v>
      </c>
      <c r="B7154" s="254" t="s">
        <v>36973</v>
      </c>
      <c r="C7154" s="254" t="s">
        <v>36974</v>
      </c>
      <c r="D7154" s="255" t="s">
        <v>22795</v>
      </c>
      <c r="E7154" s="453">
        <v>4</v>
      </c>
    </row>
    <row r="7155" spans="1:5" ht="13.5" customHeight="1" x14ac:dyDescent="0.25">
      <c r="A7155" s="264" t="s">
        <v>36975</v>
      </c>
      <c r="B7155" s="254" t="s">
        <v>36976</v>
      </c>
      <c r="C7155" s="254" t="s">
        <v>36977</v>
      </c>
      <c r="D7155" s="255" t="s">
        <v>22795</v>
      </c>
      <c r="E7155" s="453">
        <v>1</v>
      </c>
    </row>
    <row r="7156" spans="1:5" ht="13.5" customHeight="1" x14ac:dyDescent="0.25">
      <c r="A7156" s="264" t="s">
        <v>36978</v>
      </c>
      <c r="B7156" s="254" t="s">
        <v>36979</v>
      </c>
      <c r="C7156" s="254" t="s">
        <v>36977</v>
      </c>
      <c r="D7156" s="255" t="s">
        <v>22795</v>
      </c>
      <c r="E7156" s="453">
        <v>1</v>
      </c>
    </row>
    <row r="7157" spans="1:5" ht="13.5" customHeight="1" x14ac:dyDescent="0.25">
      <c r="A7157" s="264" t="s">
        <v>36980</v>
      </c>
      <c r="B7157" s="254" t="s">
        <v>36981</v>
      </c>
      <c r="C7157" s="254" t="s">
        <v>36982</v>
      </c>
      <c r="D7157" s="255" t="s">
        <v>22795</v>
      </c>
      <c r="E7157" s="453">
        <v>1</v>
      </c>
    </row>
    <row r="7158" spans="1:5" ht="13.5" customHeight="1" x14ac:dyDescent="0.25">
      <c r="A7158" s="264" t="s">
        <v>36983</v>
      </c>
      <c r="B7158" s="254" t="s">
        <v>36984</v>
      </c>
      <c r="C7158" s="254" t="s">
        <v>36982</v>
      </c>
      <c r="D7158" s="255" t="s">
        <v>22795</v>
      </c>
      <c r="E7158" s="453">
        <v>5</v>
      </c>
    </row>
    <row r="7159" spans="1:5" ht="13.5" customHeight="1" x14ac:dyDescent="0.25">
      <c r="A7159" s="264" t="s">
        <v>36985</v>
      </c>
      <c r="B7159" s="254" t="s">
        <v>36986</v>
      </c>
      <c r="C7159" s="254" t="s">
        <v>36987</v>
      </c>
      <c r="D7159" s="255" t="s">
        <v>22795</v>
      </c>
      <c r="E7159" s="453">
        <v>3</v>
      </c>
    </row>
    <row r="7160" spans="1:5" ht="13.5" customHeight="1" x14ac:dyDescent="0.25">
      <c r="A7160" s="264" t="s">
        <v>36988</v>
      </c>
      <c r="B7160" s="254" t="s">
        <v>36989</v>
      </c>
      <c r="C7160" s="254" t="s">
        <v>36990</v>
      </c>
      <c r="D7160" s="255" t="s">
        <v>22795</v>
      </c>
      <c r="E7160" s="453">
        <v>1</v>
      </c>
    </row>
    <row r="7161" spans="1:5" ht="13.5" customHeight="1" x14ac:dyDescent="0.25">
      <c r="A7161" s="264" t="s">
        <v>36991</v>
      </c>
      <c r="B7161" s="254" t="s">
        <v>36992</v>
      </c>
      <c r="C7161" s="254" t="s">
        <v>36993</v>
      </c>
      <c r="D7161" s="255" t="s">
        <v>22795</v>
      </c>
      <c r="E7161" s="453">
        <v>1</v>
      </c>
    </row>
    <row r="7162" spans="1:5" ht="13.5" customHeight="1" x14ac:dyDescent="0.25">
      <c r="A7162" s="264" t="s">
        <v>36994</v>
      </c>
      <c r="B7162" s="254" t="s">
        <v>36995</v>
      </c>
      <c r="C7162" s="254" t="s">
        <v>36996</v>
      </c>
      <c r="D7162" s="255" t="s">
        <v>22795</v>
      </c>
      <c r="E7162" s="453">
        <v>1</v>
      </c>
    </row>
    <row r="7163" spans="1:5" ht="13.5" customHeight="1" x14ac:dyDescent="0.25">
      <c r="A7163" s="264" t="s">
        <v>36997</v>
      </c>
      <c r="B7163" s="254" t="s">
        <v>36998</v>
      </c>
      <c r="C7163" s="254" t="s">
        <v>36996</v>
      </c>
      <c r="D7163" s="255" t="s">
        <v>22795</v>
      </c>
      <c r="E7163" s="453">
        <v>1</v>
      </c>
    </row>
    <row r="7164" spans="1:5" ht="13.5" customHeight="1" x14ac:dyDescent="0.25">
      <c r="A7164" s="264" t="s">
        <v>36999</v>
      </c>
      <c r="B7164" s="254" t="s">
        <v>37000</v>
      </c>
      <c r="C7164" s="254" t="s">
        <v>37001</v>
      </c>
      <c r="D7164" s="255" t="s">
        <v>18887</v>
      </c>
      <c r="E7164" s="453">
        <v>1</v>
      </c>
    </row>
    <row r="7165" spans="1:5" ht="13.5" customHeight="1" x14ac:dyDescent="0.25">
      <c r="A7165" s="264" t="s">
        <v>37002</v>
      </c>
      <c r="B7165" s="254" t="s">
        <v>37000</v>
      </c>
      <c r="C7165" s="254" t="s">
        <v>37003</v>
      </c>
      <c r="D7165" s="255" t="s">
        <v>18887</v>
      </c>
      <c r="E7165" s="453">
        <v>2</v>
      </c>
    </row>
    <row r="7166" spans="1:5" ht="13.5" customHeight="1" x14ac:dyDescent="0.25">
      <c r="A7166" s="264" t="s">
        <v>37004</v>
      </c>
      <c r="B7166" s="254" t="s">
        <v>37000</v>
      </c>
      <c r="C7166" s="254" t="s">
        <v>37005</v>
      </c>
      <c r="D7166" s="255" t="s">
        <v>18887</v>
      </c>
      <c r="E7166" s="453">
        <v>35</v>
      </c>
    </row>
    <row r="7167" spans="1:5" ht="13.5" customHeight="1" x14ac:dyDescent="0.25">
      <c r="A7167" s="264" t="s">
        <v>37006</v>
      </c>
      <c r="B7167" s="254" t="s">
        <v>28163</v>
      </c>
      <c r="C7167" s="254" t="s">
        <v>28164</v>
      </c>
      <c r="D7167" s="255" t="s">
        <v>18887</v>
      </c>
      <c r="E7167" s="453">
        <v>38168</v>
      </c>
    </row>
    <row r="7168" spans="1:5" ht="13.5" customHeight="1" x14ac:dyDescent="0.25">
      <c r="A7168" s="264" t="s">
        <v>37007</v>
      </c>
      <c r="B7168" s="254" t="s">
        <v>28160</v>
      </c>
      <c r="C7168" s="254" t="s">
        <v>28161</v>
      </c>
      <c r="D7168" s="255" t="s">
        <v>18887</v>
      </c>
      <c r="E7168" s="453">
        <v>25488</v>
      </c>
    </row>
    <row r="7169" spans="1:5" ht="13.5" customHeight="1" x14ac:dyDescent="0.25">
      <c r="A7169" s="264" t="s">
        <v>37008</v>
      </c>
      <c r="B7169" s="254" t="s">
        <v>28844</v>
      </c>
      <c r="C7169" s="254" t="s">
        <v>28845</v>
      </c>
      <c r="D7169" s="255" t="s">
        <v>18887</v>
      </c>
      <c r="E7169" s="453">
        <v>140930</v>
      </c>
    </row>
    <row r="7170" spans="1:5" ht="13.5" customHeight="1" x14ac:dyDescent="0.25">
      <c r="A7170" s="264" t="s">
        <v>37009</v>
      </c>
      <c r="B7170" s="254" t="s">
        <v>28841</v>
      </c>
      <c r="C7170" s="254" t="s">
        <v>28842</v>
      </c>
      <c r="D7170" s="255" t="s">
        <v>18887</v>
      </c>
      <c r="E7170" s="453">
        <v>103858</v>
      </c>
    </row>
    <row r="7171" spans="1:5" ht="13.5" customHeight="1" x14ac:dyDescent="0.25">
      <c r="A7171" s="264" t="s">
        <v>37010</v>
      </c>
      <c r="B7171" s="254" t="s">
        <v>29277</v>
      </c>
      <c r="C7171" s="254" t="s">
        <v>29278</v>
      </c>
      <c r="D7171" s="255" t="s">
        <v>18887</v>
      </c>
      <c r="E7171" s="453">
        <v>43719</v>
      </c>
    </row>
    <row r="7172" spans="1:5" ht="13.5" customHeight="1" x14ac:dyDescent="0.25">
      <c r="A7172" s="264" t="s">
        <v>37011</v>
      </c>
      <c r="B7172" s="254" t="s">
        <v>29146</v>
      </c>
      <c r="C7172" s="254" t="s">
        <v>29147</v>
      </c>
      <c r="D7172" s="255" t="s">
        <v>18887</v>
      </c>
      <c r="E7172" s="453">
        <v>55476</v>
      </c>
    </row>
    <row r="7173" spans="1:5" ht="13.5" customHeight="1" x14ac:dyDescent="0.25">
      <c r="A7173" s="264" t="s">
        <v>37012</v>
      </c>
      <c r="B7173" s="254" t="s">
        <v>29149</v>
      </c>
      <c r="C7173" s="254" t="s">
        <v>29150</v>
      </c>
      <c r="D7173" s="255" t="s">
        <v>18887</v>
      </c>
      <c r="E7173" s="453">
        <v>42355</v>
      </c>
    </row>
    <row r="7174" spans="1:5" ht="13.5" customHeight="1" x14ac:dyDescent="0.25">
      <c r="A7174" s="264" t="s">
        <v>37013</v>
      </c>
      <c r="B7174" s="254" t="s">
        <v>19405</v>
      </c>
      <c r="C7174" s="254" t="s">
        <v>19406</v>
      </c>
      <c r="D7174" s="255" t="s">
        <v>18887</v>
      </c>
      <c r="E7174" s="453">
        <v>2853</v>
      </c>
    </row>
    <row r="7175" spans="1:5" ht="13.5" customHeight="1" x14ac:dyDescent="0.25">
      <c r="A7175" s="264" t="s">
        <v>37014</v>
      </c>
      <c r="B7175" s="254" t="s">
        <v>28051</v>
      </c>
      <c r="C7175" s="254" t="s">
        <v>28052</v>
      </c>
      <c r="D7175" s="255" t="s">
        <v>18887</v>
      </c>
      <c r="E7175" s="453">
        <v>1863</v>
      </c>
    </row>
    <row r="7176" spans="1:5" ht="13.5" customHeight="1" x14ac:dyDescent="0.25">
      <c r="A7176" s="264" t="s">
        <v>37015</v>
      </c>
      <c r="B7176" s="254" t="s">
        <v>19402</v>
      </c>
      <c r="C7176" s="254" t="s">
        <v>19403</v>
      </c>
      <c r="D7176" s="255" t="s">
        <v>18887</v>
      </c>
      <c r="E7176" s="453">
        <v>1804</v>
      </c>
    </row>
    <row r="7177" spans="1:5" ht="13.5" customHeight="1" x14ac:dyDescent="0.25">
      <c r="A7177" s="264" t="s">
        <v>37016</v>
      </c>
      <c r="B7177" s="254" t="s">
        <v>19408</v>
      </c>
      <c r="C7177" s="254" t="s">
        <v>37017</v>
      </c>
      <c r="D7177" s="255" t="s">
        <v>18887</v>
      </c>
      <c r="E7177" s="453">
        <v>982</v>
      </c>
    </row>
    <row r="7178" spans="1:5" ht="13.5" customHeight="1" x14ac:dyDescent="0.25">
      <c r="A7178" s="264" t="s">
        <v>37018</v>
      </c>
      <c r="B7178" s="254" t="s">
        <v>37019</v>
      </c>
      <c r="C7178" s="254" t="s">
        <v>37020</v>
      </c>
      <c r="D7178" s="255" t="s">
        <v>18887</v>
      </c>
      <c r="E7178" s="453">
        <v>5359</v>
      </c>
    </row>
    <row r="7179" spans="1:5" ht="13.5" customHeight="1" x14ac:dyDescent="0.25">
      <c r="A7179" s="264" t="s">
        <v>37021</v>
      </c>
      <c r="B7179" s="254" t="s">
        <v>37022</v>
      </c>
      <c r="C7179" s="254" t="s">
        <v>37023</v>
      </c>
      <c r="D7179" s="255" t="s">
        <v>18887</v>
      </c>
      <c r="E7179" s="453">
        <v>5100</v>
      </c>
    </row>
    <row r="7180" spans="1:5" ht="13.5" customHeight="1" x14ac:dyDescent="0.25">
      <c r="A7180" s="264" t="s">
        <v>37024</v>
      </c>
      <c r="B7180" s="254" t="s">
        <v>37025</v>
      </c>
      <c r="C7180" s="254" t="s">
        <v>35424</v>
      </c>
      <c r="D7180" s="255" t="s">
        <v>18887</v>
      </c>
      <c r="E7180" s="453">
        <v>6620</v>
      </c>
    </row>
    <row r="7181" spans="1:5" ht="13.5" customHeight="1" x14ac:dyDescent="0.25">
      <c r="A7181" s="264" t="s">
        <v>37026</v>
      </c>
      <c r="B7181" s="254" t="s">
        <v>37027</v>
      </c>
      <c r="C7181" s="254" t="s">
        <v>35421</v>
      </c>
      <c r="D7181" s="255" t="s">
        <v>18887</v>
      </c>
      <c r="E7181" s="453">
        <v>7734</v>
      </c>
    </row>
    <row r="7182" spans="1:5" ht="13.5" customHeight="1" x14ac:dyDescent="0.25">
      <c r="A7182" s="264" t="s">
        <v>37028</v>
      </c>
      <c r="B7182" s="254" t="s">
        <v>28098</v>
      </c>
      <c r="C7182" s="254" t="s">
        <v>28099</v>
      </c>
      <c r="D7182" s="255" t="s">
        <v>18887</v>
      </c>
      <c r="E7182" s="453">
        <v>49298</v>
      </c>
    </row>
    <row r="7183" spans="1:5" ht="13.5" customHeight="1" x14ac:dyDescent="0.25">
      <c r="A7183" s="264" t="s">
        <v>37029</v>
      </c>
      <c r="B7183" s="254" t="s">
        <v>28095</v>
      </c>
      <c r="C7183" s="254" t="s">
        <v>28096</v>
      </c>
      <c r="D7183" s="255" t="s">
        <v>18887</v>
      </c>
      <c r="E7183" s="453">
        <v>9779</v>
      </c>
    </row>
    <row r="7184" spans="1:5" ht="13.5" customHeight="1" x14ac:dyDescent="0.25">
      <c r="A7184" s="264" t="s">
        <v>37030</v>
      </c>
      <c r="B7184" s="254" t="s">
        <v>28092</v>
      </c>
      <c r="C7184" s="254" t="s">
        <v>37031</v>
      </c>
      <c r="D7184" s="255" t="s">
        <v>18887</v>
      </c>
      <c r="E7184" s="453">
        <v>467</v>
      </c>
    </row>
    <row r="7185" spans="1:5" ht="13.5" customHeight="1" x14ac:dyDescent="0.25">
      <c r="A7185" s="264" t="s">
        <v>37032</v>
      </c>
      <c r="B7185" s="254" t="s">
        <v>29131</v>
      </c>
      <c r="C7185" s="254" t="s">
        <v>29132</v>
      </c>
      <c r="D7185" s="255" t="s">
        <v>18887</v>
      </c>
      <c r="E7185" s="453">
        <v>14521</v>
      </c>
    </row>
    <row r="7186" spans="1:5" ht="13.5" customHeight="1" x14ac:dyDescent="0.25">
      <c r="A7186" s="264" t="s">
        <v>37033</v>
      </c>
      <c r="B7186" s="254" t="s">
        <v>29176</v>
      </c>
      <c r="C7186" s="254" t="s">
        <v>29177</v>
      </c>
      <c r="D7186" s="255" t="s">
        <v>18887</v>
      </c>
      <c r="E7186" s="453">
        <v>13590</v>
      </c>
    </row>
    <row r="7187" spans="1:5" ht="13.5" customHeight="1" x14ac:dyDescent="0.25">
      <c r="A7187" s="264" t="s">
        <v>37034</v>
      </c>
      <c r="B7187" s="254" t="s">
        <v>29245</v>
      </c>
      <c r="C7187" s="254" t="s">
        <v>37035</v>
      </c>
      <c r="D7187" s="255" t="s">
        <v>18887</v>
      </c>
      <c r="E7187" s="453">
        <v>2563</v>
      </c>
    </row>
    <row r="7188" spans="1:5" ht="13.5" customHeight="1" x14ac:dyDescent="0.25">
      <c r="A7188" s="264" t="s">
        <v>37036</v>
      </c>
      <c r="B7188" s="254" t="s">
        <v>29242</v>
      </c>
      <c r="C7188" s="254" t="s">
        <v>37037</v>
      </c>
      <c r="D7188" s="255" t="s">
        <v>18887</v>
      </c>
      <c r="E7188" s="453">
        <v>2115</v>
      </c>
    </row>
    <row r="7189" spans="1:5" ht="13.5" customHeight="1" x14ac:dyDescent="0.25">
      <c r="A7189" s="264" t="s">
        <v>37038</v>
      </c>
      <c r="B7189" s="254" t="s">
        <v>27058</v>
      </c>
      <c r="C7189" s="254" t="s">
        <v>37039</v>
      </c>
      <c r="D7189" s="255" t="s">
        <v>18887</v>
      </c>
      <c r="E7189" s="453">
        <v>38824</v>
      </c>
    </row>
    <row r="7190" spans="1:5" ht="13.5" customHeight="1" x14ac:dyDescent="0.25">
      <c r="A7190" s="264" t="s">
        <v>37040</v>
      </c>
      <c r="B7190" s="254" t="s">
        <v>27055</v>
      </c>
      <c r="C7190" s="254" t="s">
        <v>37041</v>
      </c>
      <c r="D7190" s="255" t="s">
        <v>18887</v>
      </c>
      <c r="E7190" s="453">
        <v>31262</v>
      </c>
    </row>
    <row r="7191" spans="1:5" ht="13.5" customHeight="1" x14ac:dyDescent="0.25">
      <c r="A7191" s="264" t="s">
        <v>37042</v>
      </c>
      <c r="B7191" s="254" t="s">
        <v>27052</v>
      </c>
      <c r="C7191" s="254" t="s">
        <v>37043</v>
      </c>
      <c r="D7191" s="255" t="s">
        <v>18887</v>
      </c>
      <c r="E7191" s="453">
        <v>1522</v>
      </c>
    </row>
    <row r="7192" spans="1:5" ht="13.5" customHeight="1" x14ac:dyDescent="0.25">
      <c r="A7192" s="264" t="s">
        <v>37044</v>
      </c>
      <c r="B7192" s="254" t="s">
        <v>37045</v>
      </c>
      <c r="C7192" s="254" t="s">
        <v>27415</v>
      </c>
      <c r="D7192" s="255" t="s">
        <v>18883</v>
      </c>
      <c r="E7192" s="453">
        <v>12</v>
      </c>
    </row>
    <row r="7193" spans="1:5" ht="13.5" customHeight="1" x14ac:dyDescent="0.25">
      <c r="A7193" s="264" t="s">
        <v>37046</v>
      </c>
      <c r="B7193" s="254" t="s">
        <v>37047</v>
      </c>
      <c r="C7193" s="254" t="s">
        <v>37048</v>
      </c>
      <c r="D7193" s="255" t="s">
        <v>18883</v>
      </c>
      <c r="E7193" s="453">
        <v>75</v>
      </c>
    </row>
    <row r="7194" spans="1:5" ht="13.5" customHeight="1" x14ac:dyDescent="0.25">
      <c r="A7194" s="264" t="s">
        <v>37049</v>
      </c>
      <c r="B7194" s="254" t="s">
        <v>37050</v>
      </c>
      <c r="C7194" s="254" t="s">
        <v>27439</v>
      </c>
      <c r="D7194" s="255" t="s">
        <v>18883</v>
      </c>
      <c r="E7194" s="453">
        <v>1955</v>
      </c>
    </row>
    <row r="7195" spans="1:5" ht="13.5" customHeight="1" x14ac:dyDescent="0.25">
      <c r="A7195" s="264" t="s">
        <v>37051</v>
      </c>
      <c r="B7195" s="254" t="s">
        <v>29239</v>
      </c>
      <c r="C7195" s="254" t="s">
        <v>37052</v>
      </c>
      <c r="D7195" s="255" t="s">
        <v>18887</v>
      </c>
      <c r="E7195" s="453">
        <v>21</v>
      </c>
    </row>
    <row r="7196" spans="1:5" ht="13.5" customHeight="1" x14ac:dyDescent="0.25">
      <c r="A7196" s="264" t="s">
        <v>37053</v>
      </c>
      <c r="B7196" s="254" t="s">
        <v>37054</v>
      </c>
      <c r="C7196" s="254" t="s">
        <v>37055</v>
      </c>
      <c r="D7196" s="255" t="s">
        <v>18887</v>
      </c>
      <c r="E7196" s="453">
        <v>16071.000000000002</v>
      </c>
    </row>
    <row r="7197" spans="1:5" ht="13.5" customHeight="1" x14ac:dyDescent="0.25">
      <c r="A7197" s="264" t="s">
        <v>37056</v>
      </c>
      <c r="B7197" s="254" t="s">
        <v>37057</v>
      </c>
      <c r="C7197" s="254" t="s">
        <v>37058</v>
      </c>
      <c r="D7197" s="255" t="s">
        <v>18887</v>
      </c>
      <c r="E7197" s="453">
        <v>7002</v>
      </c>
    </row>
    <row r="7198" spans="1:5" ht="13.5" customHeight="1" x14ac:dyDescent="0.25">
      <c r="A7198" s="264" t="s">
        <v>37059</v>
      </c>
      <c r="B7198" s="254" t="s">
        <v>37060</v>
      </c>
      <c r="C7198" s="254" t="s">
        <v>37061</v>
      </c>
      <c r="D7198" s="255" t="s">
        <v>18887</v>
      </c>
      <c r="E7198" s="453">
        <v>9</v>
      </c>
    </row>
    <row r="7199" spans="1:5" ht="13.5" customHeight="1" x14ac:dyDescent="0.25">
      <c r="A7199" s="264" t="s">
        <v>37062</v>
      </c>
      <c r="B7199" s="254" t="s">
        <v>37063</v>
      </c>
      <c r="C7199" s="254" t="s">
        <v>37064</v>
      </c>
      <c r="D7199" s="255" t="s">
        <v>18887</v>
      </c>
      <c r="E7199" s="453">
        <v>29</v>
      </c>
    </row>
    <row r="7200" spans="1:5" ht="13.5" customHeight="1" x14ac:dyDescent="0.25">
      <c r="A7200" s="264" t="s">
        <v>37065</v>
      </c>
      <c r="B7200" s="254" t="s">
        <v>37066</v>
      </c>
      <c r="C7200" s="254" t="s">
        <v>37067</v>
      </c>
      <c r="D7200" s="255" t="s">
        <v>18887</v>
      </c>
      <c r="E7200" s="453">
        <v>12</v>
      </c>
    </row>
    <row r="7201" spans="1:5" ht="13.5" customHeight="1" x14ac:dyDescent="0.25">
      <c r="A7201" s="264" t="s">
        <v>37068</v>
      </c>
      <c r="B7201" s="254" t="s">
        <v>37069</v>
      </c>
      <c r="C7201" s="254" t="s">
        <v>37070</v>
      </c>
      <c r="D7201" s="255" t="s">
        <v>18887</v>
      </c>
      <c r="E7201" s="453">
        <v>598</v>
      </c>
    </row>
    <row r="7202" spans="1:5" ht="13.5" customHeight="1" x14ac:dyDescent="0.25">
      <c r="A7202" s="264" t="s">
        <v>37071</v>
      </c>
      <c r="B7202" s="254" t="s">
        <v>37072</v>
      </c>
      <c r="C7202" s="254" t="s">
        <v>37073</v>
      </c>
      <c r="D7202" s="255" t="s">
        <v>18887</v>
      </c>
      <c r="E7202" s="453">
        <v>25917</v>
      </c>
    </row>
    <row r="7203" spans="1:5" ht="13.5" customHeight="1" x14ac:dyDescent="0.25">
      <c r="A7203" s="264" t="s">
        <v>37074</v>
      </c>
      <c r="B7203" s="254" t="s">
        <v>37075</v>
      </c>
      <c r="C7203" s="254" t="s">
        <v>37076</v>
      </c>
      <c r="D7203" s="255" t="s">
        <v>18887</v>
      </c>
      <c r="E7203" s="453">
        <v>12684</v>
      </c>
    </row>
    <row r="7204" spans="1:5" ht="13.5" customHeight="1" x14ac:dyDescent="0.25">
      <c r="A7204" s="264" t="s">
        <v>37077</v>
      </c>
      <c r="B7204" s="254" t="s">
        <v>37078</v>
      </c>
      <c r="C7204" s="254" t="s">
        <v>37079</v>
      </c>
      <c r="D7204" s="255" t="s">
        <v>18887</v>
      </c>
      <c r="E7204" s="453">
        <v>271</v>
      </c>
    </row>
    <row r="7205" spans="1:5" ht="13.5" customHeight="1" x14ac:dyDescent="0.25">
      <c r="A7205" s="264" t="s">
        <v>37080</v>
      </c>
      <c r="B7205" s="254" t="s">
        <v>37081</v>
      </c>
      <c r="C7205" s="254" t="s">
        <v>37082</v>
      </c>
      <c r="D7205" s="255" t="s">
        <v>18887</v>
      </c>
      <c r="E7205" s="453">
        <v>2</v>
      </c>
    </row>
    <row r="7206" spans="1:5" ht="13.5" customHeight="1" x14ac:dyDescent="0.25">
      <c r="A7206" s="264" t="s">
        <v>37083</v>
      </c>
      <c r="B7206" s="254" t="s">
        <v>37084</v>
      </c>
      <c r="C7206" s="254" t="s">
        <v>37085</v>
      </c>
      <c r="D7206" s="255" t="s">
        <v>18887</v>
      </c>
      <c r="E7206" s="453">
        <v>8112</v>
      </c>
    </row>
    <row r="7207" spans="1:5" ht="13.5" customHeight="1" x14ac:dyDescent="0.25">
      <c r="A7207" s="264" t="s">
        <v>37086</v>
      </c>
      <c r="B7207" s="254" t="s">
        <v>37087</v>
      </c>
      <c r="C7207" s="254" t="s">
        <v>37088</v>
      </c>
      <c r="D7207" s="255" t="s">
        <v>18887</v>
      </c>
      <c r="E7207" s="453">
        <v>1930</v>
      </c>
    </row>
    <row r="7208" spans="1:5" ht="13.5" customHeight="1" x14ac:dyDescent="0.25">
      <c r="A7208" s="264" t="s">
        <v>37089</v>
      </c>
      <c r="B7208" s="254" t="s">
        <v>37090</v>
      </c>
      <c r="C7208" s="254" t="s">
        <v>25494</v>
      </c>
      <c r="D7208" s="255" t="s">
        <v>18915</v>
      </c>
      <c r="E7208" s="453">
        <v>1071</v>
      </c>
    </row>
    <row r="7209" spans="1:5" ht="13.5" customHeight="1" x14ac:dyDescent="0.25">
      <c r="A7209" s="264" t="s">
        <v>11128</v>
      </c>
      <c r="B7209" s="254" t="s">
        <v>37090</v>
      </c>
      <c r="C7209" s="254" t="s">
        <v>25243</v>
      </c>
      <c r="D7209" s="255" t="s">
        <v>18915</v>
      </c>
      <c r="E7209" s="453">
        <v>765</v>
      </c>
    </row>
    <row r="7210" spans="1:5" ht="13.5" customHeight="1" x14ac:dyDescent="0.25">
      <c r="A7210" s="264" t="s">
        <v>37091</v>
      </c>
      <c r="B7210" s="254" t="s">
        <v>37090</v>
      </c>
      <c r="C7210" s="254" t="s">
        <v>37092</v>
      </c>
      <c r="D7210" s="255" t="s">
        <v>18915</v>
      </c>
      <c r="E7210" s="453">
        <v>441</v>
      </c>
    </row>
    <row r="7211" spans="1:5" ht="13.5" customHeight="1" x14ac:dyDescent="0.25">
      <c r="A7211" s="264" t="s">
        <v>37093</v>
      </c>
      <c r="B7211" s="254" t="s">
        <v>37090</v>
      </c>
      <c r="C7211" s="254" t="s">
        <v>25245</v>
      </c>
      <c r="D7211" s="255" t="s">
        <v>18915</v>
      </c>
      <c r="E7211" s="453">
        <v>589</v>
      </c>
    </row>
    <row r="7212" spans="1:5" ht="13.5" customHeight="1" x14ac:dyDescent="0.25">
      <c r="A7212" s="264" t="s">
        <v>37094</v>
      </c>
      <c r="B7212" s="254" t="s">
        <v>37090</v>
      </c>
      <c r="C7212" s="254" t="s">
        <v>19119</v>
      </c>
      <c r="D7212" s="255" t="s">
        <v>18915</v>
      </c>
      <c r="E7212" s="453">
        <v>550</v>
      </c>
    </row>
    <row r="7213" spans="1:5" ht="13.5" customHeight="1" x14ac:dyDescent="0.25">
      <c r="A7213" s="264" t="s">
        <v>37095</v>
      </c>
      <c r="B7213" s="254" t="s">
        <v>37096</v>
      </c>
      <c r="C7213" s="254" t="s">
        <v>25494</v>
      </c>
      <c r="D7213" s="255" t="s">
        <v>18915</v>
      </c>
      <c r="E7213" s="453">
        <v>27</v>
      </c>
    </row>
    <row r="7214" spans="1:5" ht="13.5" customHeight="1" x14ac:dyDescent="0.25">
      <c r="A7214" s="264" t="s">
        <v>37097</v>
      </c>
      <c r="B7214" s="254" t="s">
        <v>37096</v>
      </c>
      <c r="C7214" s="254" t="s">
        <v>25243</v>
      </c>
      <c r="D7214" s="255" t="s">
        <v>18915</v>
      </c>
      <c r="E7214" s="453">
        <v>1</v>
      </c>
    </row>
    <row r="7215" spans="1:5" ht="13.5" customHeight="1" x14ac:dyDescent="0.25">
      <c r="A7215" s="264" t="s">
        <v>37098</v>
      </c>
      <c r="B7215" s="254" t="s">
        <v>37096</v>
      </c>
      <c r="C7215" s="254" t="s">
        <v>37099</v>
      </c>
      <c r="D7215" s="255" t="s">
        <v>18915</v>
      </c>
      <c r="E7215" s="453">
        <v>16</v>
      </c>
    </row>
    <row r="7216" spans="1:5" ht="13.5" customHeight="1" x14ac:dyDescent="0.25">
      <c r="A7216" s="264" t="s">
        <v>37100</v>
      </c>
      <c r="B7216" s="254" t="s">
        <v>37096</v>
      </c>
      <c r="C7216" s="254" t="s">
        <v>25245</v>
      </c>
      <c r="D7216" s="255" t="s">
        <v>18915</v>
      </c>
      <c r="E7216" s="453">
        <v>2</v>
      </c>
    </row>
    <row r="7217" spans="1:5" ht="13.5" customHeight="1" x14ac:dyDescent="0.25">
      <c r="A7217" s="264" t="s">
        <v>37101</v>
      </c>
      <c r="B7217" s="254" t="s">
        <v>37096</v>
      </c>
      <c r="C7217" s="254" t="s">
        <v>19119</v>
      </c>
      <c r="D7217" s="255" t="s">
        <v>18915</v>
      </c>
      <c r="E7217" s="453">
        <v>5</v>
      </c>
    </row>
    <row r="7218" spans="1:5" ht="13.5" customHeight="1" x14ac:dyDescent="0.25">
      <c r="A7218" s="264" t="s">
        <v>37102</v>
      </c>
      <c r="B7218" s="254" t="s">
        <v>37103</v>
      </c>
      <c r="C7218" s="254" t="s">
        <v>19119</v>
      </c>
      <c r="D7218" s="255" t="s">
        <v>18915</v>
      </c>
      <c r="E7218" s="453">
        <v>3403</v>
      </c>
    </row>
    <row r="7219" spans="1:5" ht="13.5" customHeight="1" x14ac:dyDescent="0.25">
      <c r="A7219" s="264" t="s">
        <v>37104</v>
      </c>
      <c r="B7219" s="254" t="s">
        <v>37105</v>
      </c>
      <c r="C7219" s="254" t="s">
        <v>37106</v>
      </c>
      <c r="D7219" s="255" t="s">
        <v>18915</v>
      </c>
      <c r="E7219" s="453">
        <v>3</v>
      </c>
    </row>
    <row r="7220" spans="1:5" ht="13.5" customHeight="1" x14ac:dyDescent="0.25">
      <c r="A7220" s="264" t="s">
        <v>11132</v>
      </c>
      <c r="B7220" s="254" t="s">
        <v>37107</v>
      </c>
      <c r="C7220" s="254" t="s">
        <v>37108</v>
      </c>
      <c r="D7220" s="255" t="s">
        <v>18887</v>
      </c>
      <c r="E7220" s="453">
        <v>6900</v>
      </c>
    </row>
    <row r="7221" spans="1:5" ht="13.5" customHeight="1" x14ac:dyDescent="0.25">
      <c r="A7221" s="264" t="s">
        <v>37109</v>
      </c>
      <c r="B7221" s="254" t="s">
        <v>37110</v>
      </c>
      <c r="C7221" s="254" t="s">
        <v>37111</v>
      </c>
      <c r="D7221" s="255" t="s">
        <v>18887</v>
      </c>
      <c r="E7221" s="453">
        <v>6172</v>
      </c>
    </row>
    <row r="7222" spans="1:5" ht="13.5" customHeight="1" x14ac:dyDescent="0.25">
      <c r="A7222" s="264" t="s">
        <v>37112</v>
      </c>
      <c r="B7222" s="254" t="s">
        <v>37113</v>
      </c>
      <c r="C7222" s="254" t="s">
        <v>37114</v>
      </c>
      <c r="D7222" s="255" t="s">
        <v>18887</v>
      </c>
      <c r="E7222" s="453">
        <v>21780</v>
      </c>
    </row>
    <row r="7223" spans="1:5" ht="13.5" customHeight="1" x14ac:dyDescent="0.25">
      <c r="A7223" s="264" t="s">
        <v>37115</v>
      </c>
      <c r="B7223" s="254" t="s">
        <v>37116</v>
      </c>
      <c r="C7223" s="254" t="s">
        <v>37117</v>
      </c>
      <c r="D7223" s="255" t="s">
        <v>18887</v>
      </c>
      <c r="E7223" s="453">
        <v>21678</v>
      </c>
    </row>
    <row r="7224" spans="1:5" ht="13.5" customHeight="1" x14ac:dyDescent="0.25">
      <c r="A7224" s="264" t="s">
        <v>37118</v>
      </c>
      <c r="B7224" s="254" t="s">
        <v>37119</v>
      </c>
      <c r="C7224" s="254" t="s">
        <v>37120</v>
      </c>
      <c r="D7224" s="255" t="s">
        <v>18887</v>
      </c>
      <c r="E7224" s="453">
        <v>11637</v>
      </c>
    </row>
    <row r="7225" spans="1:5" ht="13.5" customHeight="1" x14ac:dyDescent="0.25">
      <c r="A7225" s="264" t="s">
        <v>37121</v>
      </c>
      <c r="B7225" s="254" t="s">
        <v>37122</v>
      </c>
      <c r="C7225" s="254" t="s">
        <v>37123</v>
      </c>
      <c r="D7225" s="255" t="s">
        <v>18887</v>
      </c>
      <c r="E7225" s="453">
        <v>6565</v>
      </c>
    </row>
    <row r="7226" spans="1:5" ht="13.5" customHeight="1" x14ac:dyDescent="0.25">
      <c r="A7226" s="264" t="s">
        <v>37124</v>
      </c>
      <c r="B7226" s="254" t="s">
        <v>37125</v>
      </c>
      <c r="C7226" s="254" t="s">
        <v>37126</v>
      </c>
      <c r="D7226" s="255" t="s">
        <v>18887</v>
      </c>
      <c r="E7226" s="453">
        <v>3</v>
      </c>
    </row>
    <row r="7227" spans="1:5" ht="13.5" customHeight="1" x14ac:dyDescent="0.25">
      <c r="A7227" s="264" t="s">
        <v>37127</v>
      </c>
      <c r="B7227" s="254" t="s">
        <v>37128</v>
      </c>
      <c r="C7227" s="254" t="s">
        <v>37129</v>
      </c>
      <c r="D7227" s="255" t="s">
        <v>18887</v>
      </c>
      <c r="E7227" s="453">
        <v>3406</v>
      </c>
    </row>
    <row r="7228" spans="1:5" ht="13.5" customHeight="1" x14ac:dyDescent="0.25">
      <c r="A7228" s="264" t="s">
        <v>37130</v>
      </c>
      <c r="B7228" s="254" t="s">
        <v>37131</v>
      </c>
      <c r="C7228" s="254" t="s">
        <v>37132</v>
      </c>
      <c r="D7228" s="255" t="s">
        <v>18887</v>
      </c>
      <c r="E7228" s="453">
        <v>411</v>
      </c>
    </row>
    <row r="7229" spans="1:5" ht="13.5" customHeight="1" x14ac:dyDescent="0.25">
      <c r="A7229" s="264" t="s">
        <v>37133</v>
      </c>
      <c r="B7229" s="254" t="s">
        <v>37134</v>
      </c>
      <c r="C7229" s="254" t="s">
        <v>37135</v>
      </c>
      <c r="D7229" s="255" t="s">
        <v>18887</v>
      </c>
      <c r="E7229" s="453">
        <v>1148</v>
      </c>
    </row>
    <row r="7230" spans="1:5" ht="13.5" customHeight="1" x14ac:dyDescent="0.25">
      <c r="A7230" s="264" t="s">
        <v>37136</v>
      </c>
      <c r="B7230" s="254" t="s">
        <v>37137</v>
      </c>
      <c r="C7230" s="254" t="s">
        <v>37138</v>
      </c>
      <c r="D7230" s="255" t="s">
        <v>18887</v>
      </c>
      <c r="E7230" s="453">
        <v>84</v>
      </c>
    </row>
    <row r="7231" spans="1:5" ht="13.5" customHeight="1" x14ac:dyDescent="0.25">
      <c r="A7231" s="264" t="s">
        <v>37139</v>
      </c>
      <c r="B7231" s="254" t="s">
        <v>37140</v>
      </c>
      <c r="C7231" s="254" t="s">
        <v>37141</v>
      </c>
      <c r="D7231" s="255" t="s">
        <v>18887</v>
      </c>
      <c r="E7231" s="453">
        <v>45</v>
      </c>
    </row>
    <row r="7232" spans="1:5" ht="13.5" customHeight="1" x14ac:dyDescent="0.25">
      <c r="A7232" s="264" t="s">
        <v>37142</v>
      </c>
      <c r="B7232" s="254" t="s">
        <v>37143</v>
      </c>
      <c r="C7232" s="254" t="s">
        <v>37144</v>
      </c>
      <c r="D7232" s="255" t="s">
        <v>18887</v>
      </c>
      <c r="E7232" s="453">
        <v>35</v>
      </c>
    </row>
    <row r="7233" spans="1:5" ht="13.5" customHeight="1" x14ac:dyDescent="0.25">
      <c r="A7233" s="264" t="s">
        <v>37145</v>
      </c>
      <c r="B7233" s="254" t="s">
        <v>37146</v>
      </c>
      <c r="C7233" s="254" t="s">
        <v>37147</v>
      </c>
      <c r="D7233" s="255" t="s">
        <v>18887</v>
      </c>
      <c r="E7233" s="453">
        <v>619</v>
      </c>
    </row>
    <row r="7234" spans="1:5" ht="13.5" customHeight="1" x14ac:dyDescent="0.25">
      <c r="A7234" s="264" t="s">
        <v>37148</v>
      </c>
      <c r="B7234" s="254" t="s">
        <v>37149</v>
      </c>
      <c r="C7234" s="254" t="s">
        <v>37150</v>
      </c>
      <c r="D7234" s="255" t="s">
        <v>18887</v>
      </c>
      <c r="E7234" s="453">
        <v>53</v>
      </c>
    </row>
    <row r="7235" spans="1:5" ht="13.5" customHeight="1" x14ac:dyDescent="0.25">
      <c r="A7235" s="264" t="s">
        <v>37151</v>
      </c>
      <c r="B7235" s="254" t="s">
        <v>37152</v>
      </c>
      <c r="C7235" s="254" t="s">
        <v>37153</v>
      </c>
      <c r="D7235" s="255" t="s">
        <v>18887</v>
      </c>
      <c r="E7235" s="453">
        <v>178</v>
      </c>
    </row>
    <row r="7236" spans="1:5" ht="13.5" customHeight="1" x14ac:dyDescent="0.25">
      <c r="A7236" s="264" t="s">
        <v>37154</v>
      </c>
      <c r="B7236" s="254" t="s">
        <v>37152</v>
      </c>
      <c r="C7236" s="254" t="s">
        <v>37155</v>
      </c>
      <c r="D7236" s="255" t="s">
        <v>18887</v>
      </c>
      <c r="E7236" s="453">
        <v>241</v>
      </c>
    </row>
    <row r="7237" spans="1:5" ht="13.5" customHeight="1" x14ac:dyDescent="0.25">
      <c r="A7237" s="264" t="s">
        <v>37156</v>
      </c>
      <c r="B7237" s="254" t="s">
        <v>37157</v>
      </c>
      <c r="C7237" s="254" t="s">
        <v>37158</v>
      </c>
      <c r="D7237" s="255" t="s">
        <v>18887</v>
      </c>
      <c r="E7237" s="453">
        <v>2415</v>
      </c>
    </row>
    <row r="7238" spans="1:5" ht="13.5" customHeight="1" x14ac:dyDescent="0.25">
      <c r="A7238" s="264" t="s">
        <v>37159</v>
      </c>
      <c r="B7238" s="254" t="s">
        <v>37160</v>
      </c>
      <c r="C7238" s="254" t="s">
        <v>37161</v>
      </c>
      <c r="D7238" s="255" t="s">
        <v>18887</v>
      </c>
      <c r="E7238" s="453">
        <v>292</v>
      </c>
    </row>
    <row r="7239" spans="1:5" ht="13.5" customHeight="1" x14ac:dyDescent="0.25">
      <c r="A7239" s="264" t="s">
        <v>37162</v>
      </c>
      <c r="B7239" s="254" t="s">
        <v>37163</v>
      </c>
      <c r="C7239" s="254" t="s">
        <v>37164</v>
      </c>
      <c r="D7239" s="255" t="s">
        <v>18887</v>
      </c>
      <c r="E7239" s="453">
        <v>1399</v>
      </c>
    </row>
    <row r="7240" spans="1:5" ht="13.5" customHeight="1" x14ac:dyDescent="0.25">
      <c r="A7240" s="264" t="s">
        <v>37165</v>
      </c>
      <c r="B7240" s="254" t="s">
        <v>37166</v>
      </c>
      <c r="C7240" s="254" t="s">
        <v>37167</v>
      </c>
      <c r="D7240" s="255" t="s">
        <v>18887</v>
      </c>
      <c r="E7240" s="453">
        <v>1865</v>
      </c>
    </row>
    <row r="7241" spans="1:5" ht="13.5" customHeight="1" x14ac:dyDescent="0.25">
      <c r="A7241" s="264" t="s">
        <v>37168</v>
      </c>
      <c r="B7241" s="254" t="s">
        <v>37169</v>
      </c>
      <c r="C7241" s="254" t="s">
        <v>37170</v>
      </c>
      <c r="D7241" s="255" t="s">
        <v>18887</v>
      </c>
      <c r="E7241" s="453">
        <v>183</v>
      </c>
    </row>
    <row r="7242" spans="1:5" ht="13.5" customHeight="1" x14ac:dyDescent="0.25">
      <c r="A7242" s="264" t="s">
        <v>37171</v>
      </c>
      <c r="B7242" s="254" t="s">
        <v>37172</v>
      </c>
      <c r="C7242" s="254" t="s">
        <v>37173</v>
      </c>
      <c r="D7242" s="255" t="s">
        <v>18887</v>
      </c>
      <c r="E7242" s="453">
        <v>2472</v>
      </c>
    </row>
    <row r="7243" spans="1:5" ht="13.5" customHeight="1" x14ac:dyDescent="0.25">
      <c r="A7243" s="264" t="s">
        <v>37174</v>
      </c>
      <c r="B7243" s="254" t="s">
        <v>37175</v>
      </c>
      <c r="C7243" s="254" t="s">
        <v>37176</v>
      </c>
      <c r="D7243" s="255" t="s">
        <v>18887</v>
      </c>
      <c r="E7243" s="453">
        <v>445</v>
      </c>
    </row>
    <row r="7244" spans="1:5" ht="13.5" customHeight="1" x14ac:dyDescent="0.25">
      <c r="A7244" s="264" t="s">
        <v>37177</v>
      </c>
      <c r="B7244" s="254" t="s">
        <v>37178</v>
      </c>
      <c r="C7244" s="254" t="s">
        <v>37179</v>
      </c>
      <c r="D7244" s="255" t="s">
        <v>18887</v>
      </c>
      <c r="E7244" s="453">
        <v>1588</v>
      </c>
    </row>
    <row r="7245" spans="1:5" ht="13.5" customHeight="1" x14ac:dyDescent="0.25">
      <c r="A7245" s="264" t="s">
        <v>37180</v>
      </c>
      <c r="B7245" s="254" t="s">
        <v>37181</v>
      </c>
      <c r="C7245" s="254" t="s">
        <v>37182</v>
      </c>
      <c r="D7245" s="255" t="s">
        <v>18887</v>
      </c>
      <c r="E7245" s="453">
        <v>1255</v>
      </c>
    </row>
    <row r="7246" spans="1:5" ht="13.5" customHeight="1" x14ac:dyDescent="0.25">
      <c r="A7246" s="264" t="s">
        <v>37183</v>
      </c>
      <c r="B7246" s="254" t="s">
        <v>37184</v>
      </c>
      <c r="C7246" s="254" t="s">
        <v>37185</v>
      </c>
      <c r="D7246" s="255" t="s">
        <v>18887</v>
      </c>
      <c r="E7246" s="453">
        <v>270</v>
      </c>
    </row>
    <row r="7247" spans="1:5" ht="13.5" customHeight="1" x14ac:dyDescent="0.25">
      <c r="A7247" s="264" t="s">
        <v>37186</v>
      </c>
      <c r="B7247" s="254" t="s">
        <v>37187</v>
      </c>
      <c r="C7247" s="254" t="s">
        <v>37188</v>
      </c>
      <c r="D7247" s="255" t="s">
        <v>18887</v>
      </c>
      <c r="E7247" s="453">
        <v>1912</v>
      </c>
    </row>
    <row r="7248" spans="1:5" ht="13.5" customHeight="1" x14ac:dyDescent="0.25">
      <c r="A7248" s="264" t="s">
        <v>37189</v>
      </c>
      <c r="B7248" s="254" t="s">
        <v>37190</v>
      </c>
      <c r="C7248" s="254" t="s">
        <v>37191</v>
      </c>
      <c r="D7248" s="255" t="s">
        <v>18887</v>
      </c>
      <c r="E7248" s="453">
        <v>1049</v>
      </c>
    </row>
    <row r="7249" spans="1:5" ht="13.5" customHeight="1" x14ac:dyDescent="0.25">
      <c r="A7249" s="264" t="s">
        <v>37192</v>
      </c>
      <c r="B7249" s="254" t="s">
        <v>37193</v>
      </c>
      <c r="C7249" s="254" t="s">
        <v>37194</v>
      </c>
      <c r="D7249" s="255" t="s">
        <v>18887</v>
      </c>
      <c r="E7249" s="453">
        <v>1806</v>
      </c>
    </row>
    <row r="7250" spans="1:5" ht="13.5" customHeight="1" x14ac:dyDescent="0.25">
      <c r="A7250" s="264" t="s">
        <v>37195</v>
      </c>
      <c r="B7250" s="254" t="s">
        <v>37196</v>
      </c>
      <c r="C7250" s="254" t="s">
        <v>37197</v>
      </c>
      <c r="D7250" s="255" t="s">
        <v>18887</v>
      </c>
      <c r="E7250" s="453">
        <v>487</v>
      </c>
    </row>
    <row r="7251" spans="1:5" ht="13.5" customHeight="1" x14ac:dyDescent="0.25">
      <c r="A7251" s="264" t="s">
        <v>37198</v>
      </c>
      <c r="B7251" s="254" t="s">
        <v>37199</v>
      </c>
      <c r="C7251" s="254" t="s">
        <v>37200</v>
      </c>
      <c r="D7251" s="255" t="s">
        <v>18887</v>
      </c>
      <c r="E7251" s="453">
        <v>455</v>
      </c>
    </row>
    <row r="7252" spans="1:5" ht="13.5" customHeight="1" x14ac:dyDescent="0.25">
      <c r="A7252" s="264" t="s">
        <v>37201</v>
      </c>
      <c r="B7252" s="254" t="s">
        <v>37202</v>
      </c>
      <c r="C7252" s="254" t="s">
        <v>37203</v>
      </c>
      <c r="D7252" s="255" t="s">
        <v>18887</v>
      </c>
      <c r="E7252" s="453">
        <v>876</v>
      </c>
    </row>
    <row r="7253" spans="1:5" ht="13.5" customHeight="1" x14ac:dyDescent="0.25">
      <c r="A7253" s="264" t="s">
        <v>37204</v>
      </c>
      <c r="B7253" s="254" t="s">
        <v>37205</v>
      </c>
      <c r="C7253" s="254" t="s">
        <v>37206</v>
      </c>
      <c r="D7253" s="255" t="s">
        <v>18887</v>
      </c>
      <c r="E7253" s="453">
        <v>295</v>
      </c>
    </row>
    <row r="7254" spans="1:5" ht="13.5" customHeight="1" x14ac:dyDescent="0.25">
      <c r="A7254" s="264" t="s">
        <v>37207</v>
      </c>
      <c r="B7254" s="254" t="s">
        <v>37208</v>
      </c>
      <c r="C7254" s="254" t="s">
        <v>37209</v>
      </c>
      <c r="D7254" s="255" t="s">
        <v>19070</v>
      </c>
      <c r="E7254" s="453">
        <v>9</v>
      </c>
    </row>
    <row r="7255" spans="1:5" ht="13.5" customHeight="1" x14ac:dyDescent="0.25">
      <c r="A7255" s="264" t="s">
        <v>37210</v>
      </c>
      <c r="B7255" s="254" t="s">
        <v>37208</v>
      </c>
      <c r="C7255" s="254" t="s">
        <v>37211</v>
      </c>
      <c r="D7255" s="255" t="s">
        <v>19070</v>
      </c>
      <c r="E7255" s="453">
        <v>36</v>
      </c>
    </row>
    <row r="7256" spans="1:5" ht="13.5" customHeight="1" x14ac:dyDescent="0.25">
      <c r="A7256" s="264" t="s">
        <v>37212</v>
      </c>
      <c r="B7256" s="254" t="s">
        <v>37208</v>
      </c>
      <c r="C7256" s="254" t="s">
        <v>37213</v>
      </c>
      <c r="D7256" s="255" t="s">
        <v>19070</v>
      </c>
      <c r="E7256" s="453">
        <v>30</v>
      </c>
    </row>
    <row r="7257" spans="1:5" ht="13.5" customHeight="1" x14ac:dyDescent="0.25">
      <c r="A7257" s="264" t="s">
        <v>37214</v>
      </c>
      <c r="B7257" s="254" t="s">
        <v>37208</v>
      </c>
      <c r="C7257" s="254" t="s">
        <v>37215</v>
      </c>
      <c r="D7257" s="255" t="s">
        <v>19070</v>
      </c>
      <c r="E7257" s="453">
        <v>21</v>
      </c>
    </row>
    <row r="7258" spans="1:5" ht="13.5" customHeight="1" x14ac:dyDescent="0.25">
      <c r="A7258" s="264" t="s">
        <v>37216</v>
      </c>
      <c r="B7258" s="254" t="s">
        <v>37217</v>
      </c>
      <c r="C7258" s="254" t="s">
        <v>37218</v>
      </c>
      <c r="D7258" s="255" t="s">
        <v>19070</v>
      </c>
      <c r="E7258" s="453">
        <v>7</v>
      </c>
    </row>
    <row r="7259" spans="1:5" ht="13.5" customHeight="1" x14ac:dyDescent="0.25">
      <c r="A7259" s="264" t="s">
        <v>37219</v>
      </c>
      <c r="B7259" s="254" t="s">
        <v>37217</v>
      </c>
      <c r="C7259" s="254" t="s">
        <v>37220</v>
      </c>
      <c r="D7259" s="255" t="s">
        <v>19070</v>
      </c>
      <c r="E7259" s="453">
        <v>4</v>
      </c>
    </row>
    <row r="7260" spans="1:5" ht="13.5" customHeight="1" x14ac:dyDescent="0.25">
      <c r="A7260" s="264" t="s">
        <v>37221</v>
      </c>
      <c r="B7260" s="254" t="s">
        <v>37222</v>
      </c>
      <c r="C7260" s="254" t="s">
        <v>37223</v>
      </c>
      <c r="D7260" s="255" t="s">
        <v>19070</v>
      </c>
      <c r="E7260" s="453">
        <v>10</v>
      </c>
    </row>
    <row r="7261" spans="1:5" ht="13.5" customHeight="1" x14ac:dyDescent="0.25">
      <c r="A7261" s="264" t="s">
        <v>37224</v>
      </c>
      <c r="B7261" s="254" t="s">
        <v>37222</v>
      </c>
      <c r="C7261" s="254" t="s">
        <v>37225</v>
      </c>
      <c r="D7261" s="255" t="s">
        <v>19070</v>
      </c>
      <c r="E7261" s="453">
        <v>7</v>
      </c>
    </row>
    <row r="7262" spans="1:5" ht="13.5" customHeight="1" x14ac:dyDescent="0.25">
      <c r="A7262" s="264" t="s">
        <v>37226</v>
      </c>
      <c r="B7262" s="254" t="s">
        <v>37222</v>
      </c>
      <c r="C7262" s="254" t="s">
        <v>37227</v>
      </c>
      <c r="D7262" s="255" t="s">
        <v>19070</v>
      </c>
      <c r="E7262" s="453">
        <v>19</v>
      </c>
    </row>
    <row r="7263" spans="1:5" ht="13.5" customHeight="1" x14ac:dyDescent="0.25">
      <c r="A7263" s="264" t="s">
        <v>37228</v>
      </c>
      <c r="B7263" s="254" t="s">
        <v>37229</v>
      </c>
      <c r="C7263" s="254" t="s">
        <v>37230</v>
      </c>
      <c r="D7263" s="255" t="s">
        <v>19070</v>
      </c>
      <c r="E7263" s="453">
        <v>6</v>
      </c>
    </row>
    <row r="7264" spans="1:5" ht="13.5" customHeight="1" x14ac:dyDescent="0.25">
      <c r="A7264" s="264" t="s">
        <v>37231</v>
      </c>
      <c r="B7264" s="254" t="s">
        <v>37229</v>
      </c>
      <c r="C7264" s="254" t="s">
        <v>37232</v>
      </c>
      <c r="D7264" s="255" t="s">
        <v>19070</v>
      </c>
      <c r="E7264" s="453">
        <v>16</v>
      </c>
    </row>
    <row r="7265" spans="1:5" ht="13.5" customHeight="1" x14ac:dyDescent="0.25">
      <c r="A7265" s="264" t="s">
        <v>37233</v>
      </c>
      <c r="B7265" s="254" t="s">
        <v>37229</v>
      </c>
      <c r="C7265" s="254" t="s">
        <v>37234</v>
      </c>
      <c r="D7265" s="255" t="s">
        <v>19070</v>
      </c>
      <c r="E7265" s="453">
        <v>10</v>
      </c>
    </row>
    <row r="7266" spans="1:5" ht="13.5" customHeight="1" x14ac:dyDescent="0.25">
      <c r="A7266" s="264" t="s">
        <v>37235</v>
      </c>
      <c r="B7266" s="254" t="s">
        <v>37236</v>
      </c>
      <c r="C7266" s="254" t="s">
        <v>37237</v>
      </c>
      <c r="D7266" s="255" t="s">
        <v>19070</v>
      </c>
      <c r="E7266" s="453">
        <v>48</v>
      </c>
    </row>
    <row r="7267" spans="1:5" ht="13.5" customHeight="1" x14ac:dyDescent="0.25">
      <c r="A7267" s="264" t="s">
        <v>37238</v>
      </c>
      <c r="B7267" s="254" t="s">
        <v>37239</v>
      </c>
      <c r="C7267" s="254" t="s">
        <v>37240</v>
      </c>
      <c r="D7267" s="255" t="s">
        <v>19070</v>
      </c>
      <c r="E7267" s="453">
        <v>50</v>
      </c>
    </row>
    <row r="7268" spans="1:5" ht="13.5" customHeight="1" x14ac:dyDescent="0.25">
      <c r="A7268" s="264" t="s">
        <v>37241</v>
      </c>
      <c r="B7268" s="254" t="s">
        <v>37242</v>
      </c>
      <c r="C7268" s="254" t="s">
        <v>37243</v>
      </c>
      <c r="D7268" s="255" t="s">
        <v>19070</v>
      </c>
      <c r="E7268" s="453">
        <v>7</v>
      </c>
    </row>
    <row r="7269" spans="1:5" ht="13.5" customHeight="1" x14ac:dyDescent="0.25">
      <c r="A7269" s="264" t="s">
        <v>37244</v>
      </c>
      <c r="B7269" s="254" t="s">
        <v>37242</v>
      </c>
      <c r="C7269" s="254" t="s">
        <v>37245</v>
      </c>
      <c r="D7269" s="255" t="s">
        <v>19070</v>
      </c>
      <c r="E7269" s="453">
        <v>5</v>
      </c>
    </row>
    <row r="7270" spans="1:5" ht="13.5" customHeight="1" x14ac:dyDescent="0.25">
      <c r="A7270" s="264" t="s">
        <v>37246</v>
      </c>
      <c r="B7270" s="254" t="s">
        <v>37242</v>
      </c>
      <c r="C7270" s="254" t="s">
        <v>37247</v>
      </c>
      <c r="D7270" s="255" t="s">
        <v>19070</v>
      </c>
      <c r="E7270" s="453">
        <v>12</v>
      </c>
    </row>
    <row r="7271" spans="1:5" ht="13.5" customHeight="1" x14ac:dyDescent="0.25">
      <c r="A7271" s="264" t="s">
        <v>37248</v>
      </c>
      <c r="B7271" s="254" t="s">
        <v>37249</v>
      </c>
      <c r="C7271" s="254" t="s">
        <v>37250</v>
      </c>
      <c r="D7271" s="255" t="s">
        <v>19070</v>
      </c>
      <c r="E7271" s="453">
        <v>7</v>
      </c>
    </row>
    <row r="7272" spans="1:5" ht="13.5" customHeight="1" x14ac:dyDescent="0.25">
      <c r="A7272" s="264" t="s">
        <v>37251</v>
      </c>
      <c r="B7272" s="254" t="s">
        <v>37249</v>
      </c>
      <c r="C7272" s="254" t="s">
        <v>37252</v>
      </c>
      <c r="D7272" s="255" t="s">
        <v>19070</v>
      </c>
      <c r="E7272" s="453">
        <v>14</v>
      </c>
    </row>
    <row r="7273" spans="1:5" ht="13.5" customHeight="1" x14ac:dyDescent="0.25">
      <c r="A7273" s="264" t="s">
        <v>37253</v>
      </c>
      <c r="B7273" s="254" t="s">
        <v>37254</v>
      </c>
      <c r="C7273" s="254" t="s">
        <v>37255</v>
      </c>
      <c r="D7273" s="255" t="s">
        <v>19070</v>
      </c>
      <c r="E7273" s="453">
        <v>138</v>
      </c>
    </row>
    <row r="7274" spans="1:5" ht="13.5" customHeight="1" x14ac:dyDescent="0.25">
      <c r="A7274" s="264" t="s">
        <v>37256</v>
      </c>
      <c r="B7274" s="254" t="s">
        <v>37257</v>
      </c>
      <c r="C7274" s="254" t="s">
        <v>37258</v>
      </c>
      <c r="D7274" s="255" t="s">
        <v>19070</v>
      </c>
      <c r="E7274" s="453">
        <v>69</v>
      </c>
    </row>
    <row r="7275" spans="1:5" ht="13.5" customHeight="1" x14ac:dyDescent="0.25">
      <c r="A7275" s="264" t="s">
        <v>37259</v>
      </c>
      <c r="B7275" s="254" t="s">
        <v>37260</v>
      </c>
      <c r="C7275" s="254" t="s">
        <v>37261</v>
      </c>
      <c r="D7275" s="255" t="s">
        <v>18915</v>
      </c>
      <c r="E7275" s="453">
        <v>17</v>
      </c>
    </row>
    <row r="7276" spans="1:5" ht="13.5" customHeight="1" x14ac:dyDescent="0.25">
      <c r="A7276" s="264" t="s">
        <v>37262</v>
      </c>
      <c r="B7276" s="254" t="s">
        <v>37260</v>
      </c>
      <c r="C7276" s="254" t="s">
        <v>37263</v>
      </c>
      <c r="D7276" s="255" t="s">
        <v>18915</v>
      </c>
      <c r="E7276" s="453">
        <v>14</v>
      </c>
    </row>
    <row r="7277" spans="1:5" ht="13.5" customHeight="1" x14ac:dyDescent="0.25">
      <c r="A7277" s="264" t="s">
        <v>37264</v>
      </c>
      <c r="B7277" s="254" t="s">
        <v>37265</v>
      </c>
      <c r="C7277" s="254" t="s">
        <v>37266</v>
      </c>
      <c r="D7277" s="255" t="s">
        <v>18915</v>
      </c>
      <c r="E7277" s="453">
        <v>32</v>
      </c>
    </row>
    <row r="7278" spans="1:5" ht="13.5" customHeight="1" x14ac:dyDescent="0.25">
      <c r="A7278" s="264" t="s">
        <v>37267</v>
      </c>
      <c r="B7278" s="254" t="s">
        <v>37268</v>
      </c>
      <c r="C7278" s="254" t="s">
        <v>37269</v>
      </c>
      <c r="D7278" s="255" t="s">
        <v>18915</v>
      </c>
      <c r="E7278" s="453">
        <v>10</v>
      </c>
    </row>
    <row r="7279" spans="1:5" ht="13.5" customHeight="1" x14ac:dyDescent="0.25">
      <c r="A7279" s="264" t="s">
        <v>37270</v>
      </c>
      <c r="B7279" s="254" t="s">
        <v>37268</v>
      </c>
      <c r="C7279" s="254" t="s">
        <v>37271</v>
      </c>
      <c r="D7279" s="255" t="s">
        <v>18915</v>
      </c>
      <c r="E7279" s="453">
        <v>34</v>
      </c>
    </row>
    <row r="7280" spans="1:5" ht="13.5" customHeight="1" x14ac:dyDescent="0.25">
      <c r="A7280" s="264" t="s">
        <v>37272</v>
      </c>
      <c r="B7280" s="254" t="s">
        <v>37273</v>
      </c>
      <c r="C7280" s="254" t="s">
        <v>37274</v>
      </c>
      <c r="D7280" s="255" t="s">
        <v>18915</v>
      </c>
      <c r="E7280" s="453">
        <v>1</v>
      </c>
    </row>
    <row r="7281" spans="1:5" ht="13.5" customHeight="1" x14ac:dyDescent="0.25">
      <c r="A7281" s="264" t="s">
        <v>37275</v>
      </c>
      <c r="B7281" s="254" t="s">
        <v>37273</v>
      </c>
      <c r="C7281" s="254" t="s">
        <v>37276</v>
      </c>
      <c r="D7281" s="255" t="s">
        <v>18915</v>
      </c>
      <c r="E7281" s="453">
        <v>2</v>
      </c>
    </row>
    <row r="7282" spans="1:5" ht="13.5" customHeight="1" x14ac:dyDescent="0.25">
      <c r="A7282" s="264" t="s">
        <v>37277</v>
      </c>
      <c r="B7282" s="254" t="s">
        <v>37278</v>
      </c>
      <c r="C7282" s="254" t="s">
        <v>37279</v>
      </c>
      <c r="D7282" s="255" t="s">
        <v>18915</v>
      </c>
      <c r="E7282" s="453">
        <v>70</v>
      </c>
    </row>
    <row r="7283" spans="1:5" ht="13.5" customHeight="1" x14ac:dyDescent="0.25">
      <c r="A7283" s="264" t="s">
        <v>37280</v>
      </c>
      <c r="B7283" s="254" t="s">
        <v>37281</v>
      </c>
      <c r="C7283" s="254" t="s">
        <v>37282</v>
      </c>
      <c r="D7283" s="255" t="s">
        <v>18915</v>
      </c>
      <c r="E7283" s="453">
        <v>8</v>
      </c>
    </row>
    <row r="7284" spans="1:5" ht="13.5" customHeight="1" x14ac:dyDescent="0.25">
      <c r="A7284" s="264" t="s">
        <v>37283</v>
      </c>
      <c r="B7284" s="254" t="s">
        <v>37284</v>
      </c>
      <c r="C7284" s="254" t="s">
        <v>37285</v>
      </c>
      <c r="D7284" s="255" t="s">
        <v>22795</v>
      </c>
      <c r="E7284" s="453">
        <v>1</v>
      </c>
    </row>
    <row r="7285" spans="1:5" ht="13.5" customHeight="1" x14ac:dyDescent="0.25">
      <c r="A7285" s="264" t="s">
        <v>37286</v>
      </c>
      <c r="B7285" s="254" t="s">
        <v>37284</v>
      </c>
      <c r="C7285" s="254" t="s">
        <v>37287</v>
      </c>
      <c r="D7285" s="255" t="s">
        <v>22795</v>
      </c>
      <c r="E7285" s="453">
        <v>2</v>
      </c>
    </row>
    <row r="7286" spans="1:5" ht="13.5" customHeight="1" x14ac:dyDescent="0.25">
      <c r="A7286" s="264" t="s">
        <v>37288</v>
      </c>
      <c r="B7286" s="254" t="s">
        <v>37284</v>
      </c>
      <c r="C7286" s="254" t="s">
        <v>37289</v>
      </c>
      <c r="D7286" s="255" t="s">
        <v>22795</v>
      </c>
      <c r="E7286" s="453">
        <v>13</v>
      </c>
    </row>
    <row r="7287" spans="1:5" ht="13.5" customHeight="1" x14ac:dyDescent="0.25">
      <c r="A7287" s="264" t="s">
        <v>37290</v>
      </c>
      <c r="B7287" s="254" t="s">
        <v>37291</v>
      </c>
      <c r="C7287" s="254" t="s">
        <v>37292</v>
      </c>
      <c r="D7287" s="255" t="s">
        <v>22795</v>
      </c>
      <c r="E7287" s="453">
        <v>152</v>
      </c>
    </row>
    <row r="7288" spans="1:5" ht="13.5" customHeight="1" x14ac:dyDescent="0.25">
      <c r="A7288" s="264" t="s">
        <v>37293</v>
      </c>
      <c r="B7288" s="254" t="s">
        <v>37291</v>
      </c>
      <c r="C7288" s="254" t="s">
        <v>37294</v>
      </c>
      <c r="D7288" s="255" t="s">
        <v>22795</v>
      </c>
      <c r="E7288" s="453">
        <v>91</v>
      </c>
    </row>
    <row r="7289" spans="1:5" ht="13.5" customHeight="1" x14ac:dyDescent="0.25">
      <c r="A7289" s="264" t="s">
        <v>37295</v>
      </c>
      <c r="B7289" s="254" t="s">
        <v>37291</v>
      </c>
      <c r="C7289" s="254" t="s">
        <v>37296</v>
      </c>
      <c r="D7289" s="255" t="s">
        <v>22795</v>
      </c>
      <c r="E7289" s="453">
        <v>118</v>
      </c>
    </row>
    <row r="7290" spans="1:5" ht="13.5" customHeight="1" x14ac:dyDescent="0.25">
      <c r="A7290" s="264" t="s">
        <v>37297</v>
      </c>
      <c r="B7290" s="254" t="s">
        <v>37291</v>
      </c>
      <c r="C7290" s="254" t="s">
        <v>37298</v>
      </c>
      <c r="D7290" s="255" t="s">
        <v>22795</v>
      </c>
      <c r="E7290" s="453">
        <v>80</v>
      </c>
    </row>
    <row r="7291" spans="1:5" ht="13.5" customHeight="1" x14ac:dyDescent="0.25">
      <c r="A7291" s="264" t="s">
        <v>37299</v>
      </c>
      <c r="B7291" s="254" t="s">
        <v>37291</v>
      </c>
      <c r="C7291" s="254" t="s">
        <v>37300</v>
      </c>
      <c r="D7291" s="255" t="s">
        <v>22795</v>
      </c>
      <c r="E7291" s="453">
        <v>95</v>
      </c>
    </row>
    <row r="7292" spans="1:5" ht="13.5" customHeight="1" x14ac:dyDescent="0.25">
      <c r="A7292" s="264" t="s">
        <v>37301</v>
      </c>
      <c r="B7292" s="254" t="s">
        <v>37291</v>
      </c>
      <c r="C7292" s="254" t="s">
        <v>37302</v>
      </c>
      <c r="D7292" s="255" t="s">
        <v>22795</v>
      </c>
      <c r="E7292" s="453">
        <v>135</v>
      </c>
    </row>
    <row r="7293" spans="1:5" ht="13.5" customHeight="1" x14ac:dyDescent="0.25">
      <c r="A7293" s="264" t="s">
        <v>37303</v>
      </c>
      <c r="B7293" s="254" t="s">
        <v>37304</v>
      </c>
      <c r="C7293" s="254" t="s">
        <v>37305</v>
      </c>
      <c r="D7293" s="255" t="s">
        <v>22795</v>
      </c>
      <c r="E7293" s="453">
        <v>10</v>
      </c>
    </row>
    <row r="7294" spans="1:5" ht="13.5" customHeight="1" x14ac:dyDescent="0.25">
      <c r="A7294" s="264" t="s">
        <v>37306</v>
      </c>
      <c r="B7294" s="254" t="s">
        <v>37304</v>
      </c>
      <c r="C7294" s="254" t="s">
        <v>37307</v>
      </c>
      <c r="D7294" s="255" t="s">
        <v>22795</v>
      </c>
      <c r="E7294" s="453">
        <v>3</v>
      </c>
    </row>
    <row r="7295" spans="1:5" ht="13.5" customHeight="1" x14ac:dyDescent="0.25">
      <c r="A7295" s="264" t="s">
        <v>37308</v>
      </c>
      <c r="B7295" s="254" t="s">
        <v>37304</v>
      </c>
      <c r="C7295" s="254" t="s">
        <v>37309</v>
      </c>
      <c r="D7295" s="255" t="s">
        <v>22795</v>
      </c>
      <c r="E7295" s="453">
        <v>2</v>
      </c>
    </row>
    <row r="7296" spans="1:5" ht="13.5" customHeight="1" x14ac:dyDescent="0.25">
      <c r="A7296" s="264" t="s">
        <v>37310</v>
      </c>
      <c r="B7296" s="254" t="s">
        <v>37311</v>
      </c>
      <c r="C7296" s="254" t="s">
        <v>37312</v>
      </c>
      <c r="D7296" s="255" t="s">
        <v>22795</v>
      </c>
      <c r="E7296" s="453">
        <v>247</v>
      </c>
    </row>
    <row r="7297" spans="1:5" ht="13.5" customHeight="1" x14ac:dyDescent="0.25">
      <c r="A7297" s="264" t="s">
        <v>37313</v>
      </c>
      <c r="B7297" s="254" t="s">
        <v>37314</v>
      </c>
      <c r="C7297" s="254" t="s">
        <v>37315</v>
      </c>
      <c r="D7297" s="255" t="s">
        <v>22795</v>
      </c>
      <c r="E7297" s="453">
        <v>2</v>
      </c>
    </row>
    <row r="7298" spans="1:5" ht="13.5" customHeight="1" x14ac:dyDescent="0.25">
      <c r="A7298" s="264" t="s">
        <v>37316</v>
      </c>
      <c r="B7298" s="254" t="s">
        <v>37317</v>
      </c>
      <c r="C7298" s="254" t="s">
        <v>37318</v>
      </c>
      <c r="D7298" s="255" t="s">
        <v>22795</v>
      </c>
      <c r="E7298" s="453">
        <v>1</v>
      </c>
    </row>
    <row r="7299" spans="1:5" ht="13.5" customHeight="1" x14ac:dyDescent="0.25">
      <c r="A7299" s="264" t="s">
        <v>37319</v>
      </c>
      <c r="B7299" s="254" t="s">
        <v>37320</v>
      </c>
      <c r="C7299" s="254" t="s">
        <v>37321</v>
      </c>
      <c r="D7299" s="255" t="s">
        <v>22795</v>
      </c>
      <c r="E7299" s="453">
        <v>6</v>
      </c>
    </row>
    <row r="7300" spans="1:5" ht="13.5" customHeight="1" x14ac:dyDescent="0.25">
      <c r="A7300" s="264" t="s">
        <v>37322</v>
      </c>
      <c r="B7300" s="254" t="s">
        <v>37320</v>
      </c>
      <c r="C7300" s="254" t="s">
        <v>37323</v>
      </c>
      <c r="D7300" s="255" t="s">
        <v>22795</v>
      </c>
      <c r="E7300" s="453">
        <v>1</v>
      </c>
    </row>
    <row r="7301" spans="1:5" ht="13.5" customHeight="1" x14ac:dyDescent="0.25">
      <c r="A7301" s="264" t="s">
        <v>37324</v>
      </c>
      <c r="B7301" s="254" t="s">
        <v>37325</v>
      </c>
      <c r="C7301" s="254" t="s">
        <v>37326</v>
      </c>
      <c r="D7301" s="255" t="s">
        <v>22795</v>
      </c>
      <c r="E7301" s="453">
        <v>25</v>
      </c>
    </row>
    <row r="7302" spans="1:5" ht="13.5" customHeight="1" x14ac:dyDescent="0.25">
      <c r="A7302" s="264" t="s">
        <v>37327</v>
      </c>
      <c r="B7302" s="254" t="s">
        <v>37320</v>
      </c>
      <c r="C7302" s="254" t="s">
        <v>37328</v>
      </c>
      <c r="D7302" s="255" t="s">
        <v>22795</v>
      </c>
      <c r="E7302" s="453">
        <v>1</v>
      </c>
    </row>
    <row r="7303" spans="1:5" ht="13.5" customHeight="1" x14ac:dyDescent="0.25">
      <c r="A7303" s="264" t="s">
        <v>37329</v>
      </c>
      <c r="B7303" s="254" t="s">
        <v>37317</v>
      </c>
      <c r="C7303" s="254" t="s">
        <v>37330</v>
      </c>
      <c r="D7303" s="255" t="s">
        <v>22795</v>
      </c>
      <c r="E7303" s="453">
        <v>4</v>
      </c>
    </row>
    <row r="7304" spans="1:5" ht="13.5" customHeight="1" x14ac:dyDescent="0.25">
      <c r="A7304" s="264" t="s">
        <v>37331</v>
      </c>
      <c r="B7304" s="254" t="s">
        <v>37320</v>
      </c>
      <c r="C7304" s="254" t="s">
        <v>37332</v>
      </c>
      <c r="D7304" s="255" t="s">
        <v>22795</v>
      </c>
      <c r="E7304" s="453">
        <v>1</v>
      </c>
    </row>
    <row r="7305" spans="1:5" ht="13.5" customHeight="1" x14ac:dyDescent="0.25">
      <c r="A7305" s="264" t="s">
        <v>37333</v>
      </c>
      <c r="B7305" s="254" t="s">
        <v>37334</v>
      </c>
      <c r="C7305" s="254" t="s">
        <v>25948</v>
      </c>
      <c r="D7305" s="255" t="s">
        <v>18915</v>
      </c>
      <c r="E7305" s="453">
        <v>790</v>
      </c>
    </row>
    <row r="7306" spans="1:5" ht="13.5" customHeight="1" x14ac:dyDescent="0.25">
      <c r="A7306" s="264" t="s">
        <v>37335</v>
      </c>
      <c r="B7306" s="254" t="s">
        <v>37336</v>
      </c>
      <c r="C7306" s="254" t="s">
        <v>37337</v>
      </c>
      <c r="D7306" s="255" t="s">
        <v>18915</v>
      </c>
      <c r="E7306" s="453">
        <v>3</v>
      </c>
    </row>
    <row r="7307" spans="1:5" ht="13.5" customHeight="1" x14ac:dyDescent="0.25">
      <c r="A7307" s="264" t="s">
        <v>37338</v>
      </c>
      <c r="B7307" s="254" t="s">
        <v>37336</v>
      </c>
      <c r="C7307" s="254" t="s">
        <v>37339</v>
      </c>
      <c r="D7307" s="255" t="s">
        <v>18915</v>
      </c>
      <c r="E7307" s="453">
        <v>6</v>
      </c>
    </row>
    <row r="7308" spans="1:5" ht="13.5" customHeight="1" x14ac:dyDescent="0.25">
      <c r="A7308" s="264" t="s">
        <v>37340</v>
      </c>
      <c r="B7308" s="254" t="s">
        <v>37341</v>
      </c>
      <c r="C7308" s="254" t="s">
        <v>37342</v>
      </c>
      <c r="D7308" s="255" t="s">
        <v>18887</v>
      </c>
      <c r="E7308" s="453">
        <v>1306</v>
      </c>
    </row>
    <row r="7309" spans="1:5" ht="13.5" customHeight="1" x14ac:dyDescent="0.25">
      <c r="A7309" s="264" t="s">
        <v>37343</v>
      </c>
      <c r="B7309" s="254" t="s">
        <v>37344</v>
      </c>
      <c r="C7309" s="254" t="s">
        <v>37345</v>
      </c>
      <c r="D7309" s="255" t="s">
        <v>18887</v>
      </c>
      <c r="E7309" s="453">
        <v>1507</v>
      </c>
    </row>
    <row r="7310" spans="1:5" ht="13.5" customHeight="1" x14ac:dyDescent="0.25">
      <c r="A7310" s="264" t="s">
        <v>37346</v>
      </c>
      <c r="B7310" s="254" t="s">
        <v>37347</v>
      </c>
      <c r="C7310" s="254" t="s">
        <v>37348</v>
      </c>
      <c r="D7310" s="255" t="s">
        <v>18887</v>
      </c>
      <c r="E7310" s="453">
        <v>238</v>
      </c>
    </row>
    <row r="7311" spans="1:5" ht="13.5" customHeight="1" x14ac:dyDescent="0.25">
      <c r="A7311" s="264" t="s">
        <v>37349</v>
      </c>
      <c r="B7311" s="254" t="s">
        <v>37350</v>
      </c>
      <c r="C7311" s="254" t="s">
        <v>37351</v>
      </c>
      <c r="D7311" s="255" t="s">
        <v>18887</v>
      </c>
      <c r="E7311" s="453">
        <v>279</v>
      </c>
    </row>
    <row r="7312" spans="1:5" ht="13.5" customHeight="1" x14ac:dyDescent="0.25">
      <c r="A7312" s="264" t="s">
        <v>37352</v>
      </c>
      <c r="B7312" s="254" t="s">
        <v>37353</v>
      </c>
      <c r="C7312" s="254" t="s">
        <v>37354</v>
      </c>
      <c r="D7312" s="255" t="s">
        <v>18887</v>
      </c>
      <c r="E7312" s="453">
        <v>1</v>
      </c>
    </row>
    <row r="7313" spans="1:5" ht="13.5" customHeight="1" x14ac:dyDescent="0.25">
      <c r="A7313" s="264" t="s">
        <v>37355</v>
      </c>
      <c r="B7313" s="254" t="s">
        <v>37356</v>
      </c>
      <c r="C7313" s="254" t="s">
        <v>37357</v>
      </c>
      <c r="D7313" s="255" t="s">
        <v>22545</v>
      </c>
      <c r="E7313" s="453">
        <v>5</v>
      </c>
    </row>
    <row r="7314" spans="1:5" ht="13.5" customHeight="1" x14ac:dyDescent="0.25">
      <c r="A7314" s="264" t="s">
        <v>37358</v>
      </c>
      <c r="B7314" s="254" t="s">
        <v>37359</v>
      </c>
      <c r="C7314" s="254" t="s">
        <v>37360</v>
      </c>
      <c r="D7314" s="255" t="s">
        <v>18915</v>
      </c>
      <c r="E7314" s="453">
        <v>1</v>
      </c>
    </row>
    <row r="7315" spans="1:5" ht="13.5" customHeight="1" x14ac:dyDescent="0.25">
      <c r="A7315" s="264" t="s">
        <v>37361</v>
      </c>
      <c r="B7315" s="254" t="s">
        <v>37359</v>
      </c>
      <c r="C7315" s="254" t="s">
        <v>37362</v>
      </c>
      <c r="D7315" s="255" t="s">
        <v>18915</v>
      </c>
      <c r="E7315" s="453">
        <v>56</v>
      </c>
    </row>
    <row r="7316" spans="1:5" ht="13.5" customHeight="1" x14ac:dyDescent="0.25">
      <c r="A7316" s="264" t="s">
        <v>37363</v>
      </c>
      <c r="B7316" s="254" t="s">
        <v>37359</v>
      </c>
      <c r="C7316" s="254" t="s">
        <v>37364</v>
      </c>
      <c r="D7316" s="255" t="s">
        <v>18915</v>
      </c>
      <c r="E7316" s="453">
        <v>22</v>
      </c>
    </row>
    <row r="7317" spans="1:5" ht="13.5" customHeight="1" x14ac:dyDescent="0.25">
      <c r="A7317" s="264" t="s">
        <v>37365</v>
      </c>
      <c r="B7317" s="254" t="s">
        <v>37366</v>
      </c>
      <c r="C7317" s="254" t="s">
        <v>37367</v>
      </c>
      <c r="D7317" s="255" t="s">
        <v>18915</v>
      </c>
      <c r="E7317" s="453">
        <v>37</v>
      </c>
    </row>
    <row r="7318" spans="1:5" ht="13.5" customHeight="1" x14ac:dyDescent="0.25">
      <c r="A7318" s="264" t="s">
        <v>37368</v>
      </c>
      <c r="B7318" s="254" t="s">
        <v>37369</v>
      </c>
      <c r="C7318" s="254" t="s">
        <v>37370</v>
      </c>
      <c r="D7318" s="255" t="s">
        <v>18915</v>
      </c>
      <c r="E7318" s="453">
        <v>99</v>
      </c>
    </row>
    <row r="7319" spans="1:5" ht="13.5" customHeight="1" x14ac:dyDescent="0.25">
      <c r="A7319" s="264" t="s">
        <v>37371</v>
      </c>
      <c r="B7319" s="254" t="s">
        <v>37372</v>
      </c>
      <c r="C7319" s="254" t="s">
        <v>37373</v>
      </c>
      <c r="D7319" s="255" t="s">
        <v>18915</v>
      </c>
      <c r="E7319" s="453">
        <v>8</v>
      </c>
    </row>
    <row r="7320" spans="1:5" ht="13.5" customHeight="1" x14ac:dyDescent="0.25">
      <c r="A7320" s="264" t="s">
        <v>37374</v>
      </c>
      <c r="B7320" s="254" t="s">
        <v>37375</v>
      </c>
      <c r="C7320" s="254" t="s">
        <v>37376</v>
      </c>
      <c r="D7320" s="255" t="s">
        <v>18915</v>
      </c>
      <c r="E7320" s="453">
        <v>471</v>
      </c>
    </row>
    <row r="7321" spans="1:5" ht="13.5" customHeight="1" x14ac:dyDescent="0.25">
      <c r="A7321" s="264" t="s">
        <v>17687</v>
      </c>
      <c r="B7321" s="254" t="s">
        <v>37377</v>
      </c>
      <c r="C7321" s="254" t="s">
        <v>37378</v>
      </c>
      <c r="D7321" s="255" t="s">
        <v>18915</v>
      </c>
      <c r="E7321" s="453">
        <v>27</v>
      </c>
    </row>
    <row r="7322" spans="1:5" ht="13.5" customHeight="1" x14ac:dyDescent="0.25">
      <c r="A7322" s="264" t="s">
        <v>37379</v>
      </c>
      <c r="B7322" s="254" t="s">
        <v>37380</v>
      </c>
      <c r="C7322" s="254" t="s">
        <v>37381</v>
      </c>
      <c r="D7322" s="255" t="s">
        <v>18915</v>
      </c>
      <c r="E7322" s="453">
        <v>71</v>
      </c>
    </row>
    <row r="7323" spans="1:5" ht="13.5" customHeight="1" x14ac:dyDescent="0.25">
      <c r="A7323" s="264" t="s">
        <v>37382</v>
      </c>
      <c r="B7323" s="254" t="s">
        <v>37383</v>
      </c>
      <c r="C7323" s="254" t="s">
        <v>26034</v>
      </c>
      <c r="D7323" s="255" t="s">
        <v>19070</v>
      </c>
      <c r="E7323" s="453">
        <v>45</v>
      </c>
    </row>
    <row r="7324" spans="1:5" ht="13.5" customHeight="1" x14ac:dyDescent="0.25">
      <c r="A7324" s="264" t="s">
        <v>37384</v>
      </c>
      <c r="B7324" s="254" t="s">
        <v>37385</v>
      </c>
      <c r="C7324" s="254" t="s">
        <v>37386</v>
      </c>
      <c r="D7324" s="255" t="s">
        <v>19070</v>
      </c>
      <c r="E7324" s="453">
        <v>63</v>
      </c>
    </row>
    <row r="7325" spans="1:5" ht="13.5" customHeight="1" x14ac:dyDescent="0.25">
      <c r="A7325" s="264" t="s">
        <v>37387</v>
      </c>
      <c r="B7325" s="254" t="s">
        <v>37388</v>
      </c>
      <c r="C7325" s="254" t="s">
        <v>37389</v>
      </c>
      <c r="D7325" s="255" t="s">
        <v>18887</v>
      </c>
      <c r="E7325" s="453">
        <v>4</v>
      </c>
    </row>
    <row r="7326" spans="1:5" ht="13.5" customHeight="1" x14ac:dyDescent="0.25">
      <c r="A7326" s="264" t="s">
        <v>37390</v>
      </c>
      <c r="B7326" s="254" t="s">
        <v>37391</v>
      </c>
      <c r="C7326" s="254" t="s">
        <v>37392</v>
      </c>
      <c r="D7326" s="255" t="s">
        <v>18887</v>
      </c>
      <c r="E7326" s="453">
        <v>3</v>
      </c>
    </row>
    <row r="7327" spans="1:5" ht="13.5" customHeight="1" x14ac:dyDescent="0.25">
      <c r="A7327" s="264" t="s">
        <v>37393</v>
      </c>
      <c r="B7327" s="254" t="s">
        <v>37394</v>
      </c>
      <c r="C7327" s="254" t="s">
        <v>37395</v>
      </c>
      <c r="D7327" s="255" t="s">
        <v>18887</v>
      </c>
      <c r="E7327" s="453">
        <v>1</v>
      </c>
    </row>
    <row r="7328" spans="1:5" ht="13.5" customHeight="1" x14ac:dyDescent="0.25">
      <c r="A7328" s="264" t="s">
        <v>37396</v>
      </c>
      <c r="B7328" s="254" t="s">
        <v>37397</v>
      </c>
      <c r="C7328" s="254" t="s">
        <v>37398</v>
      </c>
      <c r="D7328" s="255" t="s">
        <v>18887</v>
      </c>
      <c r="E7328" s="453">
        <v>8</v>
      </c>
    </row>
    <row r="7329" spans="1:5" ht="13.5" customHeight="1" x14ac:dyDescent="0.25">
      <c r="A7329" s="264" t="s">
        <v>37399</v>
      </c>
      <c r="B7329" s="254" t="s">
        <v>37400</v>
      </c>
      <c r="C7329" s="254" t="s">
        <v>37401</v>
      </c>
      <c r="D7329" s="255" t="s">
        <v>18887</v>
      </c>
      <c r="E7329" s="453">
        <v>4</v>
      </c>
    </row>
    <row r="7330" spans="1:5" ht="13.5" customHeight="1" x14ac:dyDescent="0.25">
      <c r="A7330" s="264" t="s">
        <v>37402</v>
      </c>
      <c r="B7330" s="254" t="s">
        <v>37403</v>
      </c>
      <c r="C7330" s="254" t="s">
        <v>37404</v>
      </c>
      <c r="D7330" s="255" t="s">
        <v>18887</v>
      </c>
      <c r="E7330" s="453">
        <v>3</v>
      </c>
    </row>
    <row r="7331" spans="1:5" ht="13.5" customHeight="1" x14ac:dyDescent="0.25">
      <c r="A7331" s="264" t="s">
        <v>37405</v>
      </c>
      <c r="B7331" s="254" t="s">
        <v>37406</v>
      </c>
      <c r="C7331" s="254" t="s">
        <v>29607</v>
      </c>
      <c r="D7331" s="255" t="s">
        <v>18887</v>
      </c>
      <c r="E7331" s="453">
        <v>3</v>
      </c>
    </row>
    <row r="7332" spans="1:5" ht="13.5" customHeight="1" x14ac:dyDescent="0.25">
      <c r="A7332" s="264" t="s">
        <v>37407</v>
      </c>
      <c r="B7332" s="254" t="s">
        <v>37408</v>
      </c>
      <c r="C7332" s="254" t="s">
        <v>37409</v>
      </c>
      <c r="D7332" s="255" t="s">
        <v>18887</v>
      </c>
      <c r="E7332" s="453">
        <v>21</v>
      </c>
    </row>
    <row r="7333" spans="1:5" ht="13.5" customHeight="1" x14ac:dyDescent="0.25">
      <c r="A7333" s="264" t="s">
        <v>37410</v>
      </c>
      <c r="B7333" s="254" t="s">
        <v>37411</v>
      </c>
      <c r="C7333" s="254" t="s">
        <v>20819</v>
      </c>
      <c r="D7333" s="255" t="s">
        <v>18887</v>
      </c>
      <c r="E7333" s="453">
        <v>1</v>
      </c>
    </row>
    <row r="7334" spans="1:5" ht="13.5" customHeight="1" x14ac:dyDescent="0.25">
      <c r="A7334" s="264" t="s">
        <v>37412</v>
      </c>
      <c r="B7334" s="254" t="s">
        <v>37413</v>
      </c>
      <c r="C7334" s="254" t="s">
        <v>37414</v>
      </c>
      <c r="D7334" s="255" t="s">
        <v>18887</v>
      </c>
      <c r="E7334" s="453">
        <v>3</v>
      </c>
    </row>
    <row r="7335" spans="1:5" ht="13.5" customHeight="1" x14ac:dyDescent="0.25">
      <c r="A7335" s="264" t="s">
        <v>37415</v>
      </c>
      <c r="B7335" s="254" t="s">
        <v>37416</v>
      </c>
      <c r="C7335" s="254" t="s">
        <v>28976</v>
      </c>
      <c r="D7335" s="255" t="s">
        <v>18887</v>
      </c>
      <c r="E7335" s="453">
        <v>2</v>
      </c>
    </row>
    <row r="7336" spans="1:5" ht="13.5" customHeight="1" x14ac:dyDescent="0.25">
      <c r="A7336" s="264" t="s">
        <v>37417</v>
      </c>
      <c r="B7336" s="254" t="s">
        <v>37418</v>
      </c>
      <c r="C7336" s="254" t="s">
        <v>37419</v>
      </c>
      <c r="D7336" s="255" t="s">
        <v>18887</v>
      </c>
      <c r="E7336" s="453">
        <v>6</v>
      </c>
    </row>
    <row r="7337" spans="1:5" ht="13.5" customHeight="1" x14ac:dyDescent="0.25">
      <c r="A7337" s="264" t="s">
        <v>11144</v>
      </c>
      <c r="B7337" s="254" t="s">
        <v>37420</v>
      </c>
      <c r="C7337" s="254" t="s">
        <v>37421</v>
      </c>
      <c r="D7337" s="255" t="s">
        <v>19070</v>
      </c>
      <c r="E7337" s="453">
        <v>67</v>
      </c>
    </row>
    <row r="7338" spans="1:5" ht="13.5" customHeight="1" x14ac:dyDescent="0.25">
      <c r="A7338" s="264" t="s">
        <v>37422</v>
      </c>
      <c r="B7338" s="254" t="s">
        <v>37420</v>
      </c>
      <c r="C7338" s="254" t="s">
        <v>37423</v>
      </c>
      <c r="D7338" s="255" t="s">
        <v>19070</v>
      </c>
      <c r="E7338" s="453">
        <v>81</v>
      </c>
    </row>
    <row r="7339" spans="1:5" ht="13.5" customHeight="1" x14ac:dyDescent="0.25">
      <c r="A7339" s="264" t="s">
        <v>37424</v>
      </c>
      <c r="B7339" s="254" t="s">
        <v>37420</v>
      </c>
      <c r="C7339" s="254" t="s">
        <v>37425</v>
      </c>
      <c r="D7339" s="255" t="s">
        <v>19070</v>
      </c>
      <c r="E7339" s="453">
        <v>9</v>
      </c>
    </row>
    <row r="7340" spans="1:5" ht="13.5" customHeight="1" x14ac:dyDescent="0.25">
      <c r="A7340" s="264" t="s">
        <v>37426</v>
      </c>
      <c r="B7340" s="254" t="s">
        <v>37420</v>
      </c>
      <c r="C7340" s="254" t="s">
        <v>37427</v>
      </c>
      <c r="D7340" s="255" t="s">
        <v>19070</v>
      </c>
      <c r="E7340" s="453">
        <v>203</v>
      </c>
    </row>
    <row r="7341" spans="1:5" ht="13.5" customHeight="1" x14ac:dyDescent="0.25">
      <c r="A7341" s="264" t="s">
        <v>37428</v>
      </c>
      <c r="B7341" s="254" t="s">
        <v>37420</v>
      </c>
      <c r="C7341" s="254" t="s">
        <v>37429</v>
      </c>
      <c r="D7341" s="255" t="s">
        <v>19070</v>
      </c>
      <c r="E7341" s="453">
        <v>652</v>
      </c>
    </row>
    <row r="7342" spans="1:5" ht="13.5" customHeight="1" x14ac:dyDescent="0.25">
      <c r="A7342" s="264" t="s">
        <v>37430</v>
      </c>
      <c r="B7342" s="254" t="s">
        <v>37420</v>
      </c>
      <c r="C7342" s="254" t="s">
        <v>37431</v>
      </c>
      <c r="D7342" s="255" t="s">
        <v>19070</v>
      </c>
      <c r="E7342" s="453">
        <v>215</v>
      </c>
    </row>
    <row r="7343" spans="1:5" ht="13.5" customHeight="1" x14ac:dyDescent="0.25">
      <c r="A7343" s="264" t="s">
        <v>37432</v>
      </c>
      <c r="B7343" s="254" t="s">
        <v>37420</v>
      </c>
      <c r="C7343" s="254" t="s">
        <v>37433</v>
      </c>
      <c r="D7343" s="255" t="s">
        <v>19070</v>
      </c>
      <c r="E7343" s="453">
        <v>843</v>
      </c>
    </row>
    <row r="7344" spans="1:5" ht="13.5" customHeight="1" x14ac:dyDescent="0.25">
      <c r="A7344" s="264" t="s">
        <v>37434</v>
      </c>
      <c r="B7344" s="254" t="s">
        <v>37420</v>
      </c>
      <c r="C7344" s="254" t="s">
        <v>37435</v>
      </c>
      <c r="D7344" s="255" t="s">
        <v>19070</v>
      </c>
      <c r="E7344" s="453">
        <v>45</v>
      </c>
    </row>
    <row r="7345" spans="1:5" ht="13.5" customHeight="1" x14ac:dyDescent="0.25">
      <c r="A7345" s="264" t="s">
        <v>37436</v>
      </c>
      <c r="B7345" s="254" t="s">
        <v>37420</v>
      </c>
      <c r="C7345" s="254" t="s">
        <v>37437</v>
      </c>
      <c r="D7345" s="255" t="s">
        <v>19070</v>
      </c>
      <c r="E7345" s="453">
        <v>291</v>
      </c>
    </row>
    <row r="7346" spans="1:5" ht="13.5" customHeight="1" x14ac:dyDescent="0.25">
      <c r="A7346" s="264" t="s">
        <v>37438</v>
      </c>
      <c r="B7346" s="254" t="s">
        <v>37439</v>
      </c>
      <c r="C7346" s="254" t="s">
        <v>37440</v>
      </c>
      <c r="D7346" s="255" t="s">
        <v>19070</v>
      </c>
      <c r="E7346" s="453">
        <v>38</v>
      </c>
    </row>
    <row r="7347" spans="1:5" ht="13.5" customHeight="1" x14ac:dyDescent="0.25">
      <c r="A7347" s="264" t="s">
        <v>37441</v>
      </c>
      <c r="B7347" s="254" t="s">
        <v>37439</v>
      </c>
      <c r="C7347" s="254" t="s">
        <v>37442</v>
      </c>
      <c r="D7347" s="255" t="s">
        <v>19070</v>
      </c>
      <c r="E7347" s="453">
        <v>70</v>
      </c>
    </row>
    <row r="7348" spans="1:5" ht="13.5" customHeight="1" x14ac:dyDescent="0.25">
      <c r="A7348" s="264" t="s">
        <v>37443</v>
      </c>
      <c r="B7348" s="254" t="s">
        <v>37439</v>
      </c>
      <c r="C7348" s="254" t="s">
        <v>37444</v>
      </c>
      <c r="D7348" s="255" t="s">
        <v>19070</v>
      </c>
      <c r="E7348" s="453">
        <v>134</v>
      </c>
    </row>
    <row r="7349" spans="1:5" ht="13.5" customHeight="1" x14ac:dyDescent="0.25">
      <c r="A7349" s="264" t="s">
        <v>37445</v>
      </c>
      <c r="B7349" s="254" t="s">
        <v>37439</v>
      </c>
      <c r="C7349" s="254" t="s">
        <v>37446</v>
      </c>
      <c r="D7349" s="255" t="s">
        <v>19070</v>
      </c>
      <c r="E7349" s="453">
        <v>2</v>
      </c>
    </row>
    <row r="7350" spans="1:5" ht="13.5" customHeight="1" x14ac:dyDescent="0.25">
      <c r="A7350" s="264" t="s">
        <v>37447</v>
      </c>
      <c r="B7350" s="254" t="s">
        <v>37439</v>
      </c>
      <c r="C7350" s="254" t="s">
        <v>37448</v>
      </c>
      <c r="D7350" s="255" t="s">
        <v>19070</v>
      </c>
      <c r="E7350" s="453">
        <v>39</v>
      </c>
    </row>
    <row r="7351" spans="1:5" ht="13.5" customHeight="1" x14ac:dyDescent="0.25">
      <c r="A7351" s="264" t="s">
        <v>37449</v>
      </c>
      <c r="B7351" s="254" t="s">
        <v>37439</v>
      </c>
      <c r="C7351" s="254" t="s">
        <v>37450</v>
      </c>
      <c r="D7351" s="255" t="s">
        <v>19070</v>
      </c>
      <c r="E7351" s="453">
        <v>227</v>
      </c>
    </row>
    <row r="7352" spans="1:5" ht="13.5" customHeight="1" x14ac:dyDescent="0.25">
      <c r="A7352" s="264" t="s">
        <v>37451</v>
      </c>
      <c r="B7352" s="254" t="s">
        <v>37439</v>
      </c>
      <c r="C7352" s="254" t="s">
        <v>37452</v>
      </c>
      <c r="D7352" s="255" t="s">
        <v>19070</v>
      </c>
      <c r="E7352" s="453">
        <v>2</v>
      </c>
    </row>
    <row r="7353" spans="1:5" ht="13.5" customHeight="1" x14ac:dyDescent="0.25">
      <c r="A7353" s="264" t="s">
        <v>37453</v>
      </c>
      <c r="B7353" s="254" t="s">
        <v>37439</v>
      </c>
      <c r="C7353" s="254" t="s">
        <v>37454</v>
      </c>
      <c r="D7353" s="255" t="s">
        <v>19070</v>
      </c>
      <c r="E7353" s="453">
        <v>62</v>
      </c>
    </row>
    <row r="7354" spans="1:5" ht="13.5" customHeight="1" x14ac:dyDescent="0.25">
      <c r="A7354" s="264" t="s">
        <v>37455</v>
      </c>
      <c r="B7354" s="254" t="s">
        <v>37456</v>
      </c>
      <c r="C7354" s="254" t="s">
        <v>37457</v>
      </c>
      <c r="D7354" s="255" t="s">
        <v>19070</v>
      </c>
      <c r="E7354" s="453">
        <v>1389</v>
      </c>
    </row>
    <row r="7355" spans="1:5" ht="13.5" customHeight="1" x14ac:dyDescent="0.25">
      <c r="A7355" s="264" t="s">
        <v>37458</v>
      </c>
      <c r="B7355" s="254" t="s">
        <v>37456</v>
      </c>
      <c r="C7355" s="254" t="s">
        <v>37459</v>
      </c>
      <c r="D7355" s="255" t="s">
        <v>19070</v>
      </c>
      <c r="E7355" s="453">
        <v>2986</v>
      </c>
    </row>
    <row r="7356" spans="1:5" ht="13.5" customHeight="1" x14ac:dyDescent="0.25">
      <c r="A7356" s="264" t="s">
        <v>37460</v>
      </c>
      <c r="B7356" s="254" t="s">
        <v>37456</v>
      </c>
      <c r="C7356" s="254" t="s">
        <v>37461</v>
      </c>
      <c r="D7356" s="255" t="s">
        <v>19070</v>
      </c>
      <c r="E7356" s="453">
        <v>199</v>
      </c>
    </row>
    <row r="7357" spans="1:5" ht="13.5" customHeight="1" x14ac:dyDescent="0.25">
      <c r="A7357" s="264" t="s">
        <v>37462</v>
      </c>
      <c r="B7357" s="254" t="s">
        <v>37456</v>
      </c>
      <c r="C7357" s="254" t="s">
        <v>37463</v>
      </c>
      <c r="D7357" s="255" t="s">
        <v>19070</v>
      </c>
      <c r="E7357" s="453">
        <v>1519</v>
      </c>
    </row>
    <row r="7358" spans="1:5" ht="13.5" customHeight="1" x14ac:dyDescent="0.25">
      <c r="A7358" s="264" t="s">
        <v>37464</v>
      </c>
      <c r="B7358" s="254" t="s">
        <v>37456</v>
      </c>
      <c r="C7358" s="254" t="s">
        <v>37465</v>
      </c>
      <c r="D7358" s="255" t="s">
        <v>19070</v>
      </c>
      <c r="E7358" s="453">
        <v>121</v>
      </c>
    </row>
    <row r="7359" spans="1:5" ht="13.5" customHeight="1" x14ac:dyDescent="0.25">
      <c r="A7359" s="264" t="s">
        <v>37466</v>
      </c>
      <c r="B7359" s="254" t="s">
        <v>37456</v>
      </c>
      <c r="C7359" s="254" t="s">
        <v>37467</v>
      </c>
      <c r="D7359" s="255" t="s">
        <v>19070</v>
      </c>
      <c r="E7359" s="453">
        <v>471</v>
      </c>
    </row>
    <row r="7360" spans="1:5" ht="13.5" customHeight="1" x14ac:dyDescent="0.25">
      <c r="A7360" s="264" t="s">
        <v>37468</v>
      </c>
      <c r="B7360" s="254" t="s">
        <v>37469</v>
      </c>
      <c r="C7360" s="254" t="s">
        <v>37470</v>
      </c>
      <c r="D7360" s="255" t="s">
        <v>19070</v>
      </c>
      <c r="E7360" s="453">
        <v>295</v>
      </c>
    </row>
    <row r="7361" spans="1:5" ht="13.5" customHeight="1" x14ac:dyDescent="0.25">
      <c r="A7361" s="264" t="s">
        <v>37471</v>
      </c>
      <c r="B7361" s="254" t="s">
        <v>37469</v>
      </c>
      <c r="C7361" s="254" t="s">
        <v>37472</v>
      </c>
      <c r="D7361" s="255" t="s">
        <v>19070</v>
      </c>
      <c r="E7361" s="453">
        <v>89</v>
      </c>
    </row>
    <row r="7362" spans="1:5" ht="13.5" customHeight="1" x14ac:dyDescent="0.25">
      <c r="A7362" s="264" t="s">
        <v>11145</v>
      </c>
      <c r="B7362" s="254" t="s">
        <v>37469</v>
      </c>
      <c r="C7362" s="254" t="s">
        <v>37473</v>
      </c>
      <c r="D7362" s="255" t="s">
        <v>19070</v>
      </c>
      <c r="E7362" s="453">
        <v>495</v>
      </c>
    </row>
    <row r="7363" spans="1:5" ht="13.5" customHeight="1" x14ac:dyDescent="0.25">
      <c r="A7363" s="264" t="s">
        <v>37474</v>
      </c>
      <c r="B7363" s="254" t="s">
        <v>37469</v>
      </c>
      <c r="C7363" s="254" t="s">
        <v>37475</v>
      </c>
      <c r="D7363" s="255" t="s">
        <v>19070</v>
      </c>
      <c r="E7363" s="453">
        <v>10</v>
      </c>
    </row>
    <row r="7364" spans="1:5" ht="13.5" customHeight="1" x14ac:dyDescent="0.25">
      <c r="A7364" s="264" t="s">
        <v>11147</v>
      </c>
      <c r="B7364" s="254" t="s">
        <v>37476</v>
      </c>
      <c r="C7364" s="254" t="s">
        <v>37477</v>
      </c>
      <c r="D7364" s="255" t="s">
        <v>19070</v>
      </c>
      <c r="E7364" s="453">
        <v>62</v>
      </c>
    </row>
    <row r="7365" spans="1:5" ht="13.5" customHeight="1" x14ac:dyDescent="0.25">
      <c r="A7365" s="264" t="s">
        <v>37478</v>
      </c>
      <c r="B7365" s="254" t="s">
        <v>37476</v>
      </c>
      <c r="C7365" s="254" t="s">
        <v>37479</v>
      </c>
      <c r="D7365" s="255" t="s">
        <v>19070</v>
      </c>
      <c r="E7365" s="453">
        <v>12</v>
      </c>
    </row>
    <row r="7366" spans="1:5" ht="13.5" customHeight="1" x14ac:dyDescent="0.25">
      <c r="A7366" s="264" t="s">
        <v>37480</v>
      </c>
      <c r="B7366" s="254" t="s">
        <v>37481</v>
      </c>
      <c r="C7366" s="254" t="s">
        <v>37482</v>
      </c>
      <c r="D7366" s="255" t="s">
        <v>19070</v>
      </c>
      <c r="E7366" s="453">
        <v>308</v>
      </c>
    </row>
    <row r="7367" spans="1:5" ht="13.5" customHeight="1" x14ac:dyDescent="0.25">
      <c r="A7367" s="264" t="s">
        <v>37483</v>
      </c>
      <c r="B7367" s="254" t="s">
        <v>37484</v>
      </c>
      <c r="C7367" s="254" t="s">
        <v>36466</v>
      </c>
      <c r="D7367" s="255" t="s">
        <v>19070</v>
      </c>
      <c r="E7367" s="453">
        <v>1497</v>
      </c>
    </row>
    <row r="7368" spans="1:5" ht="13.5" customHeight="1" x14ac:dyDescent="0.25">
      <c r="A7368" s="264" t="s">
        <v>37485</v>
      </c>
      <c r="B7368" s="254" t="s">
        <v>37486</v>
      </c>
      <c r="C7368" s="254" t="s">
        <v>36466</v>
      </c>
      <c r="D7368" s="255" t="s">
        <v>19070</v>
      </c>
      <c r="E7368" s="453">
        <v>693</v>
      </c>
    </row>
    <row r="7369" spans="1:5" ht="13.5" customHeight="1" x14ac:dyDescent="0.25">
      <c r="A7369" s="264" t="s">
        <v>37487</v>
      </c>
      <c r="B7369" s="254" t="s">
        <v>37488</v>
      </c>
      <c r="C7369" s="254" t="s">
        <v>37489</v>
      </c>
      <c r="D7369" s="255" t="s">
        <v>18915</v>
      </c>
      <c r="E7369" s="453">
        <v>1</v>
      </c>
    </row>
    <row r="7370" spans="1:5" ht="13.5" customHeight="1" x14ac:dyDescent="0.25">
      <c r="A7370" s="264" t="s">
        <v>37490</v>
      </c>
      <c r="B7370" s="254" t="s">
        <v>37488</v>
      </c>
      <c r="C7370" s="254" t="s">
        <v>37491</v>
      </c>
      <c r="D7370" s="255" t="s">
        <v>18915</v>
      </c>
      <c r="E7370" s="453">
        <v>2</v>
      </c>
    </row>
    <row r="7371" spans="1:5" ht="13.5" customHeight="1" x14ac:dyDescent="0.25">
      <c r="A7371" s="264" t="s">
        <v>37492</v>
      </c>
      <c r="B7371" s="254" t="s">
        <v>37493</v>
      </c>
      <c r="C7371" s="254" t="s">
        <v>37494</v>
      </c>
      <c r="D7371" s="255" t="s">
        <v>18915</v>
      </c>
      <c r="E7371" s="453">
        <v>15</v>
      </c>
    </row>
    <row r="7372" spans="1:5" ht="13.5" customHeight="1" x14ac:dyDescent="0.25">
      <c r="A7372" s="264" t="s">
        <v>37495</v>
      </c>
      <c r="B7372" s="254" t="s">
        <v>37493</v>
      </c>
      <c r="C7372" s="254" t="s">
        <v>37496</v>
      </c>
      <c r="D7372" s="255" t="s">
        <v>18915</v>
      </c>
      <c r="E7372" s="453">
        <v>3</v>
      </c>
    </row>
    <row r="7373" spans="1:5" ht="13.5" customHeight="1" x14ac:dyDescent="0.25">
      <c r="A7373" s="264" t="s">
        <v>37497</v>
      </c>
      <c r="B7373" s="254" t="s">
        <v>37493</v>
      </c>
      <c r="C7373" s="254" t="s">
        <v>37498</v>
      </c>
      <c r="D7373" s="255" t="s">
        <v>18915</v>
      </c>
      <c r="E7373" s="453">
        <v>28</v>
      </c>
    </row>
    <row r="7374" spans="1:5" ht="13.5" customHeight="1" x14ac:dyDescent="0.25">
      <c r="A7374" s="264" t="s">
        <v>37499</v>
      </c>
      <c r="B7374" s="254" t="s">
        <v>37493</v>
      </c>
      <c r="C7374" s="254" t="s">
        <v>37500</v>
      </c>
      <c r="D7374" s="255" t="s">
        <v>18915</v>
      </c>
      <c r="E7374" s="453">
        <v>31</v>
      </c>
    </row>
    <row r="7375" spans="1:5" ht="13.5" customHeight="1" x14ac:dyDescent="0.25">
      <c r="A7375" s="264" t="s">
        <v>37501</v>
      </c>
      <c r="B7375" s="254" t="s">
        <v>25806</v>
      </c>
      <c r="C7375" s="254" t="s">
        <v>37502</v>
      </c>
      <c r="D7375" s="255" t="s">
        <v>18915</v>
      </c>
      <c r="E7375" s="453">
        <v>0.2</v>
      </c>
    </row>
    <row r="7376" spans="1:5" ht="13.5" customHeight="1" x14ac:dyDescent="0.25">
      <c r="A7376" s="264" t="s">
        <v>37503</v>
      </c>
      <c r="B7376" s="254" t="s">
        <v>25806</v>
      </c>
      <c r="C7376" s="254" t="s">
        <v>37504</v>
      </c>
      <c r="D7376" s="255" t="s">
        <v>18915</v>
      </c>
      <c r="E7376" s="453">
        <v>2</v>
      </c>
    </row>
    <row r="7377" spans="1:5" ht="13.5" customHeight="1" x14ac:dyDescent="0.25">
      <c r="A7377" s="264" t="s">
        <v>37505</v>
      </c>
      <c r="B7377" s="254" t="s">
        <v>20332</v>
      </c>
      <c r="C7377" s="254" t="s">
        <v>37506</v>
      </c>
      <c r="D7377" s="255" t="s">
        <v>18915</v>
      </c>
      <c r="E7377" s="453">
        <v>8</v>
      </c>
    </row>
    <row r="7378" spans="1:5" ht="13.5" customHeight="1" x14ac:dyDescent="0.25">
      <c r="A7378" s="264" t="s">
        <v>37507</v>
      </c>
      <c r="B7378" s="254" t="s">
        <v>37508</v>
      </c>
      <c r="C7378" s="254" t="s">
        <v>37509</v>
      </c>
      <c r="D7378" s="255" t="s">
        <v>18879</v>
      </c>
      <c r="E7378" s="453">
        <v>485</v>
      </c>
    </row>
    <row r="7379" spans="1:5" ht="13.5" customHeight="1" x14ac:dyDescent="0.25">
      <c r="A7379" s="264" t="s">
        <v>37510</v>
      </c>
      <c r="B7379" s="254" t="s">
        <v>37511</v>
      </c>
      <c r="C7379" s="254" t="s">
        <v>37509</v>
      </c>
      <c r="D7379" s="255" t="s">
        <v>18879</v>
      </c>
      <c r="E7379" s="453">
        <v>386</v>
      </c>
    </row>
    <row r="7380" spans="1:5" ht="13.5" customHeight="1" x14ac:dyDescent="0.25">
      <c r="A7380" s="264" t="s">
        <v>37512</v>
      </c>
      <c r="B7380" s="254" t="s">
        <v>37513</v>
      </c>
      <c r="C7380" s="254" t="s">
        <v>37514</v>
      </c>
      <c r="D7380" s="255" t="s">
        <v>18879</v>
      </c>
      <c r="E7380" s="453">
        <v>137</v>
      </c>
    </row>
    <row r="7381" spans="1:5" ht="13.5" customHeight="1" x14ac:dyDescent="0.25">
      <c r="A7381" s="264" t="s">
        <v>37515</v>
      </c>
      <c r="B7381" s="254" t="s">
        <v>37516</v>
      </c>
      <c r="C7381" s="254" t="s">
        <v>19119</v>
      </c>
      <c r="D7381" s="255" t="s">
        <v>18915</v>
      </c>
      <c r="E7381" s="453">
        <v>1</v>
      </c>
    </row>
    <row r="7382" spans="1:5" ht="13.5" customHeight="1" x14ac:dyDescent="0.25">
      <c r="A7382" s="264" t="s">
        <v>37517</v>
      </c>
      <c r="B7382" s="254" t="s">
        <v>37518</v>
      </c>
      <c r="C7382" s="254" t="s">
        <v>37519</v>
      </c>
      <c r="D7382" s="255" t="s">
        <v>19070</v>
      </c>
      <c r="E7382" s="453">
        <v>159</v>
      </c>
    </row>
    <row r="7383" spans="1:5" ht="13.5" customHeight="1" x14ac:dyDescent="0.25">
      <c r="A7383" s="264" t="s">
        <v>37520</v>
      </c>
      <c r="B7383" s="254" t="s">
        <v>37518</v>
      </c>
      <c r="C7383" s="254" t="s">
        <v>37521</v>
      </c>
      <c r="D7383" s="255" t="s">
        <v>19070</v>
      </c>
      <c r="E7383" s="453">
        <v>46</v>
      </c>
    </row>
    <row r="7384" spans="1:5" ht="13.5" customHeight="1" x14ac:dyDescent="0.25">
      <c r="A7384" s="264" t="s">
        <v>37522</v>
      </c>
      <c r="B7384" s="254" t="s">
        <v>37523</v>
      </c>
      <c r="C7384" s="254" t="s">
        <v>37524</v>
      </c>
      <c r="D7384" s="255" t="s">
        <v>19070</v>
      </c>
      <c r="E7384" s="453">
        <v>1289</v>
      </c>
    </row>
    <row r="7385" spans="1:5" ht="13.5" customHeight="1" x14ac:dyDescent="0.25">
      <c r="A7385" s="264" t="s">
        <v>37525</v>
      </c>
      <c r="B7385" s="254" t="s">
        <v>37526</v>
      </c>
      <c r="C7385" s="254" t="s">
        <v>37527</v>
      </c>
      <c r="D7385" s="255" t="s">
        <v>18883</v>
      </c>
      <c r="E7385" s="453">
        <v>1</v>
      </c>
    </row>
    <row r="7386" spans="1:5" ht="13.5" customHeight="1" x14ac:dyDescent="0.25">
      <c r="A7386" s="264" t="s">
        <v>37528</v>
      </c>
      <c r="B7386" s="254" t="s">
        <v>37526</v>
      </c>
      <c r="C7386" s="254" t="s">
        <v>37529</v>
      </c>
      <c r="D7386" s="255" t="s">
        <v>18883</v>
      </c>
      <c r="E7386" s="453">
        <v>297</v>
      </c>
    </row>
    <row r="7387" spans="1:5" ht="13.5" customHeight="1" x14ac:dyDescent="0.25">
      <c r="A7387" s="264" t="s">
        <v>37530</v>
      </c>
      <c r="B7387" s="254" t="s">
        <v>37526</v>
      </c>
      <c r="C7387" s="254" t="s">
        <v>37531</v>
      </c>
      <c r="D7387" s="255" t="s">
        <v>18883</v>
      </c>
      <c r="E7387" s="453">
        <v>7809</v>
      </c>
    </row>
    <row r="7388" spans="1:5" ht="13.5" customHeight="1" x14ac:dyDescent="0.25">
      <c r="A7388" s="264" t="s">
        <v>37532</v>
      </c>
      <c r="B7388" s="254" t="s">
        <v>37526</v>
      </c>
      <c r="C7388" s="254" t="s">
        <v>37533</v>
      </c>
      <c r="D7388" s="255" t="s">
        <v>18883</v>
      </c>
      <c r="E7388" s="453">
        <v>92</v>
      </c>
    </row>
    <row r="7389" spans="1:5" ht="13.5" customHeight="1" x14ac:dyDescent="0.25">
      <c r="A7389" s="264" t="s">
        <v>37534</v>
      </c>
      <c r="B7389" s="254" t="s">
        <v>37526</v>
      </c>
      <c r="C7389" s="254" t="s">
        <v>37535</v>
      </c>
      <c r="D7389" s="255" t="s">
        <v>18883</v>
      </c>
      <c r="E7389" s="453">
        <v>9049</v>
      </c>
    </row>
    <row r="7390" spans="1:5" ht="13.5" customHeight="1" x14ac:dyDescent="0.25">
      <c r="A7390" s="264" t="s">
        <v>37536</v>
      </c>
      <c r="B7390" s="254" t="s">
        <v>37526</v>
      </c>
      <c r="C7390" s="254" t="s">
        <v>37537</v>
      </c>
      <c r="D7390" s="255" t="s">
        <v>18883</v>
      </c>
      <c r="E7390" s="453">
        <v>52</v>
      </c>
    </row>
    <row r="7391" spans="1:5" ht="13.5" customHeight="1" x14ac:dyDescent="0.25">
      <c r="A7391" s="264" t="s">
        <v>37538</v>
      </c>
      <c r="B7391" s="254" t="s">
        <v>37539</v>
      </c>
      <c r="C7391" s="254" t="s">
        <v>37529</v>
      </c>
      <c r="D7391" s="255" t="s">
        <v>18883</v>
      </c>
      <c r="E7391" s="453">
        <v>2</v>
      </c>
    </row>
    <row r="7392" spans="1:5" ht="13.5" customHeight="1" x14ac:dyDescent="0.25">
      <c r="A7392" s="264" t="s">
        <v>37540</v>
      </c>
      <c r="B7392" s="254" t="s">
        <v>37539</v>
      </c>
      <c r="C7392" s="254" t="s">
        <v>37531</v>
      </c>
      <c r="D7392" s="255" t="s">
        <v>18883</v>
      </c>
      <c r="E7392" s="453">
        <v>4</v>
      </c>
    </row>
    <row r="7393" spans="1:5" ht="13.5" customHeight="1" x14ac:dyDescent="0.25">
      <c r="A7393" s="264" t="s">
        <v>37541</v>
      </c>
      <c r="B7393" s="254" t="s">
        <v>37539</v>
      </c>
      <c r="C7393" s="254" t="s">
        <v>37535</v>
      </c>
      <c r="D7393" s="255" t="s">
        <v>18883</v>
      </c>
      <c r="E7393" s="453">
        <v>12</v>
      </c>
    </row>
    <row r="7394" spans="1:5" ht="13.5" customHeight="1" x14ac:dyDescent="0.25">
      <c r="A7394" s="264" t="s">
        <v>37542</v>
      </c>
      <c r="B7394" s="254" t="s">
        <v>37543</v>
      </c>
      <c r="C7394" s="254" t="s">
        <v>37544</v>
      </c>
      <c r="D7394" s="255" t="s">
        <v>22795</v>
      </c>
      <c r="E7394" s="453">
        <v>1</v>
      </c>
    </row>
    <row r="7395" spans="1:5" ht="13.5" customHeight="1" x14ac:dyDescent="0.25">
      <c r="A7395" s="264" t="s">
        <v>37545</v>
      </c>
      <c r="B7395" s="254" t="s">
        <v>35995</v>
      </c>
      <c r="C7395" s="254" t="s">
        <v>37546</v>
      </c>
      <c r="D7395" s="255" t="s">
        <v>22795</v>
      </c>
      <c r="E7395" s="453">
        <v>3</v>
      </c>
    </row>
    <row r="7396" spans="1:5" ht="13.5" customHeight="1" x14ac:dyDescent="0.25">
      <c r="A7396" s="264" t="s">
        <v>37547</v>
      </c>
      <c r="B7396" s="254" t="s">
        <v>35995</v>
      </c>
      <c r="C7396" s="254" t="s">
        <v>37548</v>
      </c>
      <c r="D7396" s="255" t="s">
        <v>22795</v>
      </c>
      <c r="E7396" s="453">
        <v>2</v>
      </c>
    </row>
    <row r="7397" spans="1:5" ht="13.5" customHeight="1" x14ac:dyDescent="0.25">
      <c r="A7397" s="264" t="s">
        <v>37549</v>
      </c>
      <c r="B7397" s="254" t="s">
        <v>35995</v>
      </c>
      <c r="C7397" s="254" t="s">
        <v>37550</v>
      </c>
      <c r="D7397" s="255" t="s">
        <v>22795</v>
      </c>
      <c r="E7397" s="453">
        <v>7</v>
      </c>
    </row>
    <row r="7398" spans="1:5" ht="13.5" customHeight="1" x14ac:dyDescent="0.25">
      <c r="A7398" s="264" t="s">
        <v>37551</v>
      </c>
      <c r="B7398" s="254" t="s">
        <v>35995</v>
      </c>
      <c r="C7398" s="254" t="s">
        <v>37552</v>
      </c>
      <c r="D7398" s="255" t="s">
        <v>22795</v>
      </c>
      <c r="E7398" s="453">
        <v>3</v>
      </c>
    </row>
    <row r="7399" spans="1:5" ht="13.5" customHeight="1" x14ac:dyDescent="0.25">
      <c r="A7399" s="264" t="s">
        <v>37553</v>
      </c>
      <c r="B7399" s="254" t="s">
        <v>35976</v>
      </c>
      <c r="C7399" s="254" t="s">
        <v>37554</v>
      </c>
      <c r="D7399" s="255" t="s">
        <v>22795</v>
      </c>
      <c r="E7399" s="453">
        <v>2</v>
      </c>
    </row>
    <row r="7400" spans="1:5" ht="13.5" customHeight="1" x14ac:dyDescent="0.25">
      <c r="A7400" s="264" t="s">
        <v>37555</v>
      </c>
      <c r="B7400" s="254" t="s">
        <v>37543</v>
      </c>
      <c r="C7400" s="254" t="s">
        <v>37556</v>
      </c>
      <c r="D7400" s="255" t="s">
        <v>22795</v>
      </c>
      <c r="E7400" s="453">
        <v>8</v>
      </c>
    </row>
    <row r="7401" spans="1:5" ht="13.5" customHeight="1" x14ac:dyDescent="0.25">
      <c r="A7401" s="264" t="s">
        <v>37557</v>
      </c>
      <c r="B7401" s="254" t="s">
        <v>35967</v>
      </c>
      <c r="C7401" s="254" t="s">
        <v>37558</v>
      </c>
      <c r="D7401" s="255" t="s">
        <v>22795</v>
      </c>
      <c r="E7401" s="453">
        <v>32</v>
      </c>
    </row>
    <row r="7402" spans="1:5" ht="13.5" customHeight="1" x14ac:dyDescent="0.25">
      <c r="A7402" s="264" t="s">
        <v>37559</v>
      </c>
      <c r="B7402" s="254" t="s">
        <v>35981</v>
      </c>
      <c r="C7402" s="254" t="s">
        <v>37560</v>
      </c>
      <c r="D7402" s="255" t="s">
        <v>22795</v>
      </c>
      <c r="E7402" s="453">
        <v>1</v>
      </c>
    </row>
    <row r="7403" spans="1:5" ht="13.5" customHeight="1" x14ac:dyDescent="0.25">
      <c r="A7403" s="264" t="s">
        <v>37561</v>
      </c>
      <c r="B7403" s="254" t="s">
        <v>37562</v>
      </c>
      <c r="C7403" s="254" t="s">
        <v>37563</v>
      </c>
      <c r="D7403" s="255" t="s">
        <v>22795</v>
      </c>
      <c r="E7403" s="453">
        <v>2</v>
      </c>
    </row>
    <row r="7404" spans="1:5" ht="13.5" customHeight="1" x14ac:dyDescent="0.25">
      <c r="A7404" s="264" t="s">
        <v>37564</v>
      </c>
      <c r="B7404" s="254" t="s">
        <v>35995</v>
      </c>
      <c r="C7404" s="254" t="s">
        <v>37565</v>
      </c>
      <c r="D7404" s="255" t="s">
        <v>22795</v>
      </c>
      <c r="E7404" s="453">
        <v>4</v>
      </c>
    </row>
    <row r="7405" spans="1:5" ht="13.5" customHeight="1" x14ac:dyDescent="0.25">
      <c r="A7405" s="264" t="s">
        <v>37566</v>
      </c>
      <c r="B7405" s="254" t="s">
        <v>35995</v>
      </c>
      <c r="C7405" s="254" t="s">
        <v>37567</v>
      </c>
      <c r="D7405" s="255" t="s">
        <v>22795</v>
      </c>
      <c r="E7405" s="453">
        <v>17</v>
      </c>
    </row>
    <row r="7406" spans="1:5" ht="13.5" customHeight="1" x14ac:dyDescent="0.25">
      <c r="A7406" s="264" t="s">
        <v>37568</v>
      </c>
      <c r="B7406" s="254" t="s">
        <v>35995</v>
      </c>
      <c r="C7406" s="254" t="s">
        <v>37569</v>
      </c>
      <c r="D7406" s="255" t="s">
        <v>22795</v>
      </c>
      <c r="E7406" s="453">
        <v>14</v>
      </c>
    </row>
    <row r="7407" spans="1:5" ht="13.5" customHeight="1" x14ac:dyDescent="0.25">
      <c r="A7407" s="264" t="s">
        <v>37570</v>
      </c>
      <c r="B7407" s="254" t="s">
        <v>35976</v>
      </c>
      <c r="C7407" s="254" t="s">
        <v>37571</v>
      </c>
      <c r="D7407" s="255" t="s">
        <v>22795</v>
      </c>
      <c r="E7407" s="453">
        <v>8</v>
      </c>
    </row>
    <row r="7408" spans="1:5" ht="13.5" customHeight="1" x14ac:dyDescent="0.25">
      <c r="A7408" s="264" t="s">
        <v>37572</v>
      </c>
      <c r="B7408" s="254" t="s">
        <v>37573</v>
      </c>
      <c r="C7408" s="254" t="s">
        <v>37574</v>
      </c>
      <c r="D7408" s="255" t="s">
        <v>22795</v>
      </c>
      <c r="E7408" s="453">
        <v>5</v>
      </c>
    </row>
    <row r="7409" spans="1:5" ht="13.5" customHeight="1" x14ac:dyDescent="0.25">
      <c r="A7409" s="264" t="s">
        <v>37575</v>
      </c>
      <c r="B7409" s="254" t="s">
        <v>37573</v>
      </c>
      <c r="C7409" s="254" t="s">
        <v>37576</v>
      </c>
      <c r="D7409" s="255" t="s">
        <v>22795</v>
      </c>
      <c r="E7409" s="453">
        <v>9</v>
      </c>
    </row>
    <row r="7410" spans="1:5" ht="13.5" customHeight="1" x14ac:dyDescent="0.25">
      <c r="A7410" s="264" t="s">
        <v>37577</v>
      </c>
      <c r="B7410" s="254" t="s">
        <v>37562</v>
      </c>
      <c r="C7410" s="254" t="s">
        <v>37578</v>
      </c>
      <c r="D7410" s="255" t="s">
        <v>22795</v>
      </c>
      <c r="E7410" s="453">
        <v>2</v>
      </c>
    </row>
    <row r="7411" spans="1:5" ht="13.5" customHeight="1" x14ac:dyDescent="0.25">
      <c r="A7411" s="264" t="s">
        <v>37579</v>
      </c>
      <c r="B7411" s="254" t="s">
        <v>37580</v>
      </c>
      <c r="C7411" s="254" t="s">
        <v>37581</v>
      </c>
      <c r="D7411" s="255" t="s">
        <v>22795</v>
      </c>
      <c r="E7411" s="453">
        <v>2</v>
      </c>
    </row>
    <row r="7412" spans="1:5" ht="13.5" customHeight="1" x14ac:dyDescent="0.25">
      <c r="A7412" s="264" t="s">
        <v>37582</v>
      </c>
      <c r="B7412" s="254" t="s">
        <v>37580</v>
      </c>
      <c r="C7412" s="254" t="s">
        <v>37583</v>
      </c>
      <c r="D7412" s="255" t="s">
        <v>22795</v>
      </c>
      <c r="E7412" s="453">
        <v>8</v>
      </c>
    </row>
    <row r="7413" spans="1:5" ht="13.5" customHeight="1" x14ac:dyDescent="0.25">
      <c r="A7413" s="264" t="s">
        <v>37584</v>
      </c>
      <c r="B7413" s="254" t="s">
        <v>37585</v>
      </c>
      <c r="C7413" s="254" t="s">
        <v>19168</v>
      </c>
      <c r="D7413" s="255" t="s">
        <v>18879</v>
      </c>
      <c r="E7413" s="453">
        <v>2052</v>
      </c>
    </row>
    <row r="7414" spans="1:5" ht="13.5" customHeight="1" x14ac:dyDescent="0.25">
      <c r="A7414" s="264" t="s">
        <v>37586</v>
      </c>
      <c r="B7414" s="254" t="s">
        <v>36487</v>
      </c>
      <c r="C7414" s="254" t="s">
        <v>37587</v>
      </c>
      <c r="D7414" s="255" t="s">
        <v>18915</v>
      </c>
      <c r="E7414" s="453">
        <v>8</v>
      </c>
    </row>
    <row r="7415" spans="1:5" ht="13.5" customHeight="1" x14ac:dyDescent="0.25">
      <c r="A7415" s="264" t="s">
        <v>37588</v>
      </c>
      <c r="B7415" s="254" t="s">
        <v>36487</v>
      </c>
      <c r="C7415" s="254" t="s">
        <v>37589</v>
      </c>
      <c r="D7415" s="255" t="s">
        <v>18915</v>
      </c>
      <c r="E7415" s="453">
        <v>2</v>
      </c>
    </row>
    <row r="7416" spans="1:5" ht="13.5" customHeight="1" x14ac:dyDescent="0.25">
      <c r="A7416" s="264" t="s">
        <v>37590</v>
      </c>
      <c r="B7416" s="254" t="s">
        <v>37591</v>
      </c>
      <c r="C7416" s="254" t="s">
        <v>37592</v>
      </c>
      <c r="D7416" s="255" t="s">
        <v>19070</v>
      </c>
      <c r="E7416" s="453">
        <v>2</v>
      </c>
    </row>
    <row r="7417" spans="1:5" ht="13.5" customHeight="1" x14ac:dyDescent="0.25">
      <c r="A7417" s="264" t="s">
        <v>37593</v>
      </c>
      <c r="B7417" s="254" t="s">
        <v>37591</v>
      </c>
      <c r="C7417" s="254" t="s">
        <v>37594</v>
      </c>
      <c r="D7417" s="255" t="s">
        <v>19070</v>
      </c>
      <c r="E7417" s="453">
        <v>2</v>
      </c>
    </row>
    <row r="7418" spans="1:5" ht="13.5" customHeight="1" x14ac:dyDescent="0.25">
      <c r="A7418" s="264" t="s">
        <v>37595</v>
      </c>
      <c r="B7418" s="254" t="s">
        <v>37596</v>
      </c>
      <c r="C7418" s="254" t="s">
        <v>37597</v>
      </c>
      <c r="D7418" s="255" t="s">
        <v>19070</v>
      </c>
      <c r="E7418" s="453">
        <v>81</v>
      </c>
    </row>
    <row r="7419" spans="1:5" ht="13.5" customHeight="1" x14ac:dyDescent="0.25">
      <c r="A7419" s="264" t="s">
        <v>37598</v>
      </c>
      <c r="B7419" s="254" t="s">
        <v>37596</v>
      </c>
      <c r="C7419" s="254" t="s">
        <v>37599</v>
      </c>
      <c r="D7419" s="255" t="s">
        <v>19070</v>
      </c>
      <c r="E7419" s="453">
        <v>46</v>
      </c>
    </row>
    <row r="7420" spans="1:5" ht="13.5" customHeight="1" x14ac:dyDescent="0.25">
      <c r="A7420" s="264" t="s">
        <v>37600</v>
      </c>
      <c r="B7420" s="254" t="s">
        <v>37601</v>
      </c>
      <c r="C7420" s="254" t="s">
        <v>37602</v>
      </c>
      <c r="D7420" s="255" t="s">
        <v>19070</v>
      </c>
      <c r="E7420" s="453">
        <v>50</v>
      </c>
    </row>
    <row r="7421" spans="1:5" ht="13.5" customHeight="1" x14ac:dyDescent="0.25">
      <c r="A7421" s="264" t="s">
        <v>37603</v>
      </c>
      <c r="B7421" s="254" t="s">
        <v>37604</v>
      </c>
      <c r="C7421" s="254" t="s">
        <v>37605</v>
      </c>
      <c r="D7421" s="255" t="s">
        <v>19070</v>
      </c>
      <c r="E7421" s="453">
        <v>102</v>
      </c>
    </row>
    <row r="7422" spans="1:5" ht="13.5" customHeight="1" x14ac:dyDescent="0.25">
      <c r="A7422" s="264" t="s">
        <v>37606</v>
      </c>
      <c r="B7422" s="254" t="s">
        <v>37607</v>
      </c>
      <c r="C7422" s="254" t="s">
        <v>37608</v>
      </c>
      <c r="D7422" s="255" t="s">
        <v>19070</v>
      </c>
      <c r="E7422" s="453">
        <v>207</v>
      </c>
    </row>
    <row r="7423" spans="1:5" ht="13.5" customHeight="1" x14ac:dyDescent="0.25">
      <c r="A7423" s="264" t="s">
        <v>37609</v>
      </c>
      <c r="B7423" s="254" t="s">
        <v>37610</v>
      </c>
      <c r="C7423" s="254" t="s">
        <v>19505</v>
      </c>
      <c r="D7423" s="255" t="s">
        <v>18879</v>
      </c>
      <c r="E7423" s="453">
        <v>39</v>
      </c>
    </row>
    <row r="7424" spans="1:5" ht="13.5" customHeight="1" x14ac:dyDescent="0.25">
      <c r="A7424" s="264" t="s">
        <v>37611</v>
      </c>
      <c r="B7424" s="254" t="s">
        <v>37612</v>
      </c>
      <c r="C7424" s="254" t="s">
        <v>19505</v>
      </c>
      <c r="D7424" s="255" t="s">
        <v>18879</v>
      </c>
      <c r="E7424" s="453">
        <v>2</v>
      </c>
    </row>
    <row r="7425" spans="1:5" ht="13.5" customHeight="1" x14ac:dyDescent="0.25">
      <c r="A7425" s="264" t="s">
        <v>37613</v>
      </c>
      <c r="B7425" s="254" t="s">
        <v>37614</v>
      </c>
      <c r="C7425" s="254" t="s">
        <v>37615</v>
      </c>
      <c r="D7425" s="255" t="s">
        <v>22545</v>
      </c>
      <c r="E7425" s="453">
        <v>10</v>
      </c>
    </row>
    <row r="7426" spans="1:5" ht="13.5" customHeight="1" x14ac:dyDescent="0.25">
      <c r="A7426" s="264" t="s">
        <v>37616</v>
      </c>
      <c r="B7426" s="254" t="s">
        <v>37614</v>
      </c>
      <c r="C7426" s="254" t="s">
        <v>37617</v>
      </c>
      <c r="D7426" s="255" t="s">
        <v>22545</v>
      </c>
      <c r="E7426" s="453">
        <v>3</v>
      </c>
    </row>
    <row r="7427" spans="1:5" ht="13.5" customHeight="1" x14ac:dyDescent="0.25">
      <c r="A7427" s="264" t="s">
        <v>37618</v>
      </c>
      <c r="B7427" s="254" t="s">
        <v>37614</v>
      </c>
      <c r="C7427" s="254" t="s">
        <v>37619</v>
      </c>
      <c r="D7427" s="255" t="s">
        <v>22545</v>
      </c>
      <c r="E7427" s="453">
        <v>5</v>
      </c>
    </row>
    <row r="7428" spans="1:5" ht="13.5" customHeight="1" x14ac:dyDescent="0.25">
      <c r="A7428" s="264" t="s">
        <v>37620</v>
      </c>
      <c r="B7428" s="254" t="s">
        <v>37614</v>
      </c>
      <c r="C7428" s="254" t="s">
        <v>37621</v>
      </c>
      <c r="D7428" s="255" t="s">
        <v>22545</v>
      </c>
      <c r="E7428" s="453">
        <v>12</v>
      </c>
    </row>
    <row r="7429" spans="1:5" ht="13.5" customHeight="1" x14ac:dyDescent="0.25">
      <c r="A7429" s="264" t="s">
        <v>37622</v>
      </c>
      <c r="B7429" s="254" t="s">
        <v>29454</v>
      </c>
      <c r="C7429" s="254" t="s">
        <v>37623</v>
      </c>
      <c r="D7429" s="255" t="s">
        <v>18887</v>
      </c>
      <c r="E7429" s="453">
        <v>19113</v>
      </c>
    </row>
    <row r="7430" spans="1:5" ht="13.5" customHeight="1" x14ac:dyDescent="0.25">
      <c r="A7430" s="264" t="s">
        <v>37624</v>
      </c>
      <c r="B7430" s="254" t="s">
        <v>29457</v>
      </c>
      <c r="C7430" s="254" t="s">
        <v>37625</v>
      </c>
      <c r="D7430" s="255" t="s">
        <v>18887</v>
      </c>
      <c r="E7430" s="453">
        <v>44070</v>
      </c>
    </row>
    <row r="7431" spans="1:5" ht="13.5" customHeight="1" x14ac:dyDescent="0.25">
      <c r="A7431" s="264" t="s">
        <v>37626</v>
      </c>
      <c r="B7431" s="254" t="s">
        <v>37627</v>
      </c>
      <c r="C7431" s="254" t="s">
        <v>37628</v>
      </c>
      <c r="D7431" s="255" t="s">
        <v>18887</v>
      </c>
      <c r="E7431" s="453">
        <v>22138</v>
      </c>
    </row>
    <row r="7432" spans="1:5" ht="13.5" customHeight="1" x14ac:dyDescent="0.25">
      <c r="A7432" s="264" t="s">
        <v>37629</v>
      </c>
      <c r="B7432" s="254" t="s">
        <v>29463</v>
      </c>
      <c r="C7432" s="254" t="s">
        <v>37630</v>
      </c>
      <c r="D7432" s="255" t="s">
        <v>18887</v>
      </c>
      <c r="E7432" s="453">
        <v>69686</v>
      </c>
    </row>
    <row r="7433" spans="1:5" ht="13.5" customHeight="1" x14ac:dyDescent="0.25">
      <c r="A7433" s="264" t="s">
        <v>11151</v>
      </c>
      <c r="B7433" s="254" t="s">
        <v>29466</v>
      </c>
      <c r="C7433" s="254" t="s">
        <v>37631</v>
      </c>
      <c r="D7433" s="255" t="s">
        <v>18887</v>
      </c>
      <c r="E7433" s="453">
        <v>38966</v>
      </c>
    </row>
    <row r="7434" spans="1:5" ht="13.5" customHeight="1" x14ac:dyDescent="0.25">
      <c r="A7434" s="264" t="s">
        <v>37632</v>
      </c>
      <c r="B7434" s="254" t="s">
        <v>28113</v>
      </c>
      <c r="C7434" s="254" t="s">
        <v>37633</v>
      </c>
      <c r="D7434" s="255" t="s">
        <v>18887</v>
      </c>
      <c r="E7434" s="453">
        <v>12277</v>
      </c>
    </row>
    <row r="7435" spans="1:5" ht="13.5" customHeight="1" x14ac:dyDescent="0.25">
      <c r="A7435" s="264" t="s">
        <v>37634</v>
      </c>
      <c r="B7435" s="254" t="s">
        <v>28116</v>
      </c>
      <c r="C7435" s="254" t="s">
        <v>37635</v>
      </c>
      <c r="D7435" s="255" t="s">
        <v>18887</v>
      </c>
      <c r="E7435" s="453">
        <v>35396</v>
      </c>
    </row>
    <row r="7436" spans="1:5" ht="13.5" customHeight="1" x14ac:dyDescent="0.25">
      <c r="A7436" s="264" t="s">
        <v>37636</v>
      </c>
      <c r="B7436" s="254" t="s">
        <v>37637</v>
      </c>
      <c r="C7436" s="254" t="s">
        <v>37638</v>
      </c>
      <c r="D7436" s="255" t="s">
        <v>18887</v>
      </c>
      <c r="E7436" s="453">
        <v>10697</v>
      </c>
    </row>
    <row r="7437" spans="1:5" ht="13.5" customHeight="1" x14ac:dyDescent="0.25">
      <c r="A7437" s="264" t="s">
        <v>37639</v>
      </c>
      <c r="B7437" s="254" t="s">
        <v>37640</v>
      </c>
      <c r="C7437" s="254" t="s">
        <v>37641</v>
      </c>
      <c r="D7437" s="255" t="s">
        <v>18887</v>
      </c>
      <c r="E7437" s="453">
        <v>20397</v>
      </c>
    </row>
    <row r="7438" spans="1:5" ht="13.5" customHeight="1" x14ac:dyDescent="0.25">
      <c r="A7438" s="264" t="s">
        <v>37642</v>
      </c>
      <c r="B7438" s="254" t="s">
        <v>22866</v>
      </c>
      <c r="C7438" s="254" t="s">
        <v>37643</v>
      </c>
      <c r="D7438" s="255" t="s">
        <v>22795</v>
      </c>
      <c r="E7438" s="453">
        <v>36</v>
      </c>
    </row>
    <row r="7439" spans="1:5" ht="13.5" customHeight="1" x14ac:dyDescent="0.25">
      <c r="A7439" s="264" t="s">
        <v>37644</v>
      </c>
      <c r="B7439" s="254" t="s">
        <v>22866</v>
      </c>
      <c r="C7439" s="254" t="s">
        <v>37645</v>
      </c>
      <c r="D7439" s="255" t="s">
        <v>22795</v>
      </c>
      <c r="E7439" s="453">
        <v>17</v>
      </c>
    </row>
    <row r="7440" spans="1:5" ht="13.5" customHeight="1" x14ac:dyDescent="0.25">
      <c r="A7440" s="264" t="s">
        <v>37646</v>
      </c>
      <c r="B7440" s="254" t="s">
        <v>37647</v>
      </c>
      <c r="C7440" s="254" t="s">
        <v>37648</v>
      </c>
      <c r="D7440" s="255" t="s">
        <v>22795</v>
      </c>
      <c r="E7440" s="453">
        <v>29</v>
      </c>
    </row>
    <row r="7441" spans="1:5" ht="13.5" customHeight="1" x14ac:dyDescent="0.25">
      <c r="A7441" s="264" t="s">
        <v>37649</v>
      </c>
      <c r="B7441" s="254" t="s">
        <v>22866</v>
      </c>
      <c r="C7441" s="254" t="s">
        <v>37650</v>
      </c>
      <c r="D7441" s="255" t="s">
        <v>22795</v>
      </c>
      <c r="E7441" s="453">
        <v>2</v>
      </c>
    </row>
    <row r="7442" spans="1:5" ht="13.5" customHeight="1" x14ac:dyDescent="0.25">
      <c r="A7442" s="264" t="s">
        <v>37651</v>
      </c>
      <c r="B7442" s="254" t="s">
        <v>37652</v>
      </c>
      <c r="C7442" s="254" t="s">
        <v>37653</v>
      </c>
      <c r="D7442" s="255" t="s">
        <v>18883</v>
      </c>
      <c r="E7442" s="453">
        <v>1</v>
      </c>
    </row>
    <row r="7443" spans="1:5" ht="13.5" customHeight="1" x14ac:dyDescent="0.25">
      <c r="A7443" s="264" t="s">
        <v>37654</v>
      </c>
      <c r="B7443" s="254" t="s">
        <v>37655</v>
      </c>
      <c r="C7443" s="254" t="s">
        <v>37656</v>
      </c>
      <c r="D7443" s="255" t="s">
        <v>18887</v>
      </c>
      <c r="E7443" s="453">
        <v>549</v>
      </c>
    </row>
    <row r="7444" spans="1:5" ht="13.5" customHeight="1" x14ac:dyDescent="0.25">
      <c r="A7444" s="264" t="s">
        <v>37657</v>
      </c>
      <c r="B7444" s="254" t="s">
        <v>37658</v>
      </c>
      <c r="C7444" s="254" t="s">
        <v>37659</v>
      </c>
      <c r="D7444" s="255" t="s">
        <v>18883</v>
      </c>
      <c r="E7444" s="453">
        <v>3008</v>
      </c>
    </row>
    <row r="7445" spans="1:5" ht="13.5" customHeight="1" x14ac:dyDescent="0.25">
      <c r="A7445" s="264" t="s">
        <v>37660</v>
      </c>
      <c r="B7445" s="254" t="s">
        <v>37661</v>
      </c>
      <c r="C7445" s="254" t="s">
        <v>37662</v>
      </c>
      <c r="D7445" s="255" t="s">
        <v>22795</v>
      </c>
      <c r="E7445" s="453">
        <v>2</v>
      </c>
    </row>
    <row r="7446" spans="1:5" ht="13.5" customHeight="1" x14ac:dyDescent="0.25">
      <c r="A7446" s="264" t="s">
        <v>37663</v>
      </c>
      <c r="B7446" s="254" t="s">
        <v>37664</v>
      </c>
      <c r="C7446" s="254" t="s">
        <v>37665</v>
      </c>
      <c r="D7446" s="255" t="s">
        <v>22795</v>
      </c>
      <c r="E7446" s="453">
        <v>7</v>
      </c>
    </row>
    <row r="7447" spans="1:5" ht="13.5" customHeight="1" x14ac:dyDescent="0.25">
      <c r="A7447" s="264" t="s">
        <v>37666</v>
      </c>
      <c r="B7447" s="254" t="s">
        <v>37667</v>
      </c>
      <c r="C7447" s="254" t="s">
        <v>37668</v>
      </c>
      <c r="D7447" s="255" t="s">
        <v>22795</v>
      </c>
      <c r="E7447" s="453">
        <v>1</v>
      </c>
    </row>
    <row r="7448" spans="1:5" ht="13.5" customHeight="1" x14ac:dyDescent="0.25">
      <c r="A7448" s="264" t="s">
        <v>37669</v>
      </c>
      <c r="B7448" s="254" t="s">
        <v>37670</v>
      </c>
      <c r="C7448" s="254" t="s">
        <v>37671</v>
      </c>
      <c r="D7448" s="255" t="s">
        <v>18887</v>
      </c>
      <c r="E7448" s="453">
        <v>1988</v>
      </c>
    </row>
    <row r="7449" spans="1:5" ht="13.5" customHeight="1" x14ac:dyDescent="0.25">
      <c r="A7449" s="264" t="s">
        <v>37672</v>
      </c>
      <c r="B7449" s="254" t="s">
        <v>37673</v>
      </c>
      <c r="C7449" s="254" t="s">
        <v>37674</v>
      </c>
      <c r="D7449" s="255" t="s">
        <v>18887</v>
      </c>
      <c r="E7449" s="453">
        <v>7571</v>
      </c>
    </row>
    <row r="7450" spans="1:5" ht="13.5" customHeight="1" x14ac:dyDescent="0.25">
      <c r="A7450" s="264" t="s">
        <v>37675</v>
      </c>
      <c r="B7450" s="254" t="s">
        <v>37676</v>
      </c>
      <c r="C7450" s="254" t="s">
        <v>37677</v>
      </c>
      <c r="D7450" s="255" t="s">
        <v>18887</v>
      </c>
      <c r="E7450" s="453">
        <v>12917</v>
      </c>
    </row>
    <row r="7451" spans="1:5" ht="13.5" customHeight="1" x14ac:dyDescent="0.25">
      <c r="A7451" s="264" t="s">
        <v>37678</v>
      </c>
      <c r="B7451" s="254" t="s">
        <v>37679</v>
      </c>
      <c r="C7451" s="254" t="s">
        <v>37680</v>
      </c>
      <c r="D7451" s="255" t="s">
        <v>18887</v>
      </c>
      <c r="E7451" s="453">
        <v>9405</v>
      </c>
    </row>
    <row r="7452" spans="1:5" ht="13.5" customHeight="1" x14ac:dyDescent="0.25">
      <c r="A7452" s="264" t="s">
        <v>37681</v>
      </c>
      <c r="B7452" s="254" t="s">
        <v>37682</v>
      </c>
      <c r="C7452" s="254" t="s">
        <v>37683</v>
      </c>
      <c r="D7452" s="255" t="s">
        <v>18887</v>
      </c>
      <c r="E7452" s="453">
        <v>1724</v>
      </c>
    </row>
    <row r="7453" spans="1:5" ht="13.5" customHeight="1" x14ac:dyDescent="0.25">
      <c r="A7453" s="264" t="s">
        <v>37684</v>
      </c>
      <c r="B7453" s="254" t="s">
        <v>37685</v>
      </c>
      <c r="C7453" s="254" t="s">
        <v>37686</v>
      </c>
      <c r="D7453" s="255" t="s">
        <v>18887</v>
      </c>
      <c r="E7453" s="453">
        <v>2325</v>
      </c>
    </row>
    <row r="7454" spans="1:5" ht="13.5" customHeight="1" x14ac:dyDescent="0.25">
      <c r="A7454" s="264" t="s">
        <v>37687</v>
      </c>
      <c r="B7454" s="254" t="s">
        <v>37688</v>
      </c>
      <c r="C7454" s="254" t="s">
        <v>37689</v>
      </c>
      <c r="D7454" s="255" t="s">
        <v>18883</v>
      </c>
      <c r="E7454" s="453">
        <v>28</v>
      </c>
    </row>
    <row r="7455" spans="1:5" ht="13.5" customHeight="1" x14ac:dyDescent="0.25">
      <c r="A7455" s="264" t="s">
        <v>37690</v>
      </c>
      <c r="B7455" s="254" t="s">
        <v>37691</v>
      </c>
      <c r="C7455" s="254" t="s">
        <v>27415</v>
      </c>
      <c r="D7455" s="255" t="s">
        <v>18883</v>
      </c>
      <c r="E7455" s="453">
        <v>19575</v>
      </c>
    </row>
    <row r="7456" spans="1:5" ht="13.5" customHeight="1" x14ac:dyDescent="0.25">
      <c r="A7456" s="264" t="s">
        <v>37692</v>
      </c>
      <c r="B7456" s="254" t="s">
        <v>37693</v>
      </c>
      <c r="C7456" s="254" t="s">
        <v>27372</v>
      </c>
      <c r="D7456" s="255" t="s">
        <v>18883</v>
      </c>
      <c r="E7456" s="453">
        <v>2</v>
      </c>
    </row>
    <row r="7457" spans="1:5" ht="13.5" customHeight="1" x14ac:dyDescent="0.25">
      <c r="A7457" s="264" t="s">
        <v>37694</v>
      </c>
      <c r="B7457" s="254" t="s">
        <v>37693</v>
      </c>
      <c r="C7457" s="254" t="s">
        <v>27374</v>
      </c>
      <c r="D7457" s="255" t="s">
        <v>18883</v>
      </c>
      <c r="E7457" s="453">
        <v>656</v>
      </c>
    </row>
    <row r="7458" spans="1:5" ht="13.5" customHeight="1" x14ac:dyDescent="0.25">
      <c r="A7458" s="264" t="s">
        <v>37695</v>
      </c>
      <c r="B7458" s="254" t="s">
        <v>37693</v>
      </c>
      <c r="C7458" s="254" t="s">
        <v>27376</v>
      </c>
      <c r="D7458" s="255" t="s">
        <v>18883</v>
      </c>
      <c r="E7458" s="453">
        <v>634</v>
      </c>
    </row>
    <row r="7459" spans="1:5" ht="13.5" customHeight="1" x14ac:dyDescent="0.25">
      <c r="A7459" s="264" t="s">
        <v>37696</v>
      </c>
      <c r="B7459" s="254" t="s">
        <v>37697</v>
      </c>
      <c r="C7459" s="254" t="s">
        <v>25820</v>
      </c>
      <c r="D7459" s="255" t="s">
        <v>18915</v>
      </c>
      <c r="E7459" s="453">
        <v>360</v>
      </c>
    </row>
    <row r="7460" spans="1:5" ht="13.5" customHeight="1" x14ac:dyDescent="0.25">
      <c r="A7460" s="264" t="s">
        <v>37698</v>
      </c>
      <c r="B7460" s="254" t="s">
        <v>37697</v>
      </c>
      <c r="C7460" s="254" t="s">
        <v>25822</v>
      </c>
      <c r="D7460" s="255" t="s">
        <v>18915</v>
      </c>
      <c r="E7460" s="453">
        <v>7229</v>
      </c>
    </row>
    <row r="7461" spans="1:5" ht="13.5" customHeight="1" x14ac:dyDescent="0.25">
      <c r="A7461" s="264" t="s">
        <v>37699</v>
      </c>
      <c r="B7461" s="254" t="s">
        <v>37700</v>
      </c>
      <c r="C7461" s="254" t="s">
        <v>37701</v>
      </c>
      <c r="D7461" s="255" t="s">
        <v>19070</v>
      </c>
      <c r="E7461" s="453">
        <v>42</v>
      </c>
    </row>
    <row r="7462" spans="1:5" ht="13.5" customHeight="1" x14ac:dyDescent="0.25">
      <c r="A7462" s="264" t="s">
        <v>37702</v>
      </c>
      <c r="B7462" s="254" t="s">
        <v>37700</v>
      </c>
      <c r="C7462" s="254" t="s">
        <v>37703</v>
      </c>
      <c r="D7462" s="255" t="s">
        <v>19070</v>
      </c>
      <c r="E7462" s="453">
        <v>22</v>
      </c>
    </row>
    <row r="7463" spans="1:5" ht="13.5" customHeight="1" x14ac:dyDescent="0.25">
      <c r="A7463" s="264" t="s">
        <v>37704</v>
      </c>
      <c r="B7463" s="254" t="s">
        <v>37700</v>
      </c>
      <c r="C7463" s="254" t="s">
        <v>37705</v>
      </c>
      <c r="D7463" s="255" t="s">
        <v>19070</v>
      </c>
      <c r="E7463" s="453">
        <v>46</v>
      </c>
    </row>
    <row r="7464" spans="1:5" ht="13.5" customHeight="1" x14ac:dyDescent="0.25">
      <c r="A7464" s="264" t="s">
        <v>37706</v>
      </c>
      <c r="B7464" s="254" t="s">
        <v>37700</v>
      </c>
      <c r="C7464" s="254" t="s">
        <v>37707</v>
      </c>
      <c r="D7464" s="255" t="s">
        <v>19070</v>
      </c>
      <c r="E7464" s="453">
        <v>957</v>
      </c>
    </row>
    <row r="7465" spans="1:5" ht="13.5" customHeight="1" x14ac:dyDescent="0.25">
      <c r="A7465" s="264" t="s">
        <v>37708</v>
      </c>
      <c r="B7465" s="254" t="s">
        <v>37700</v>
      </c>
      <c r="C7465" s="254" t="s">
        <v>37709</v>
      </c>
      <c r="D7465" s="255" t="s">
        <v>19070</v>
      </c>
      <c r="E7465" s="453">
        <v>834</v>
      </c>
    </row>
    <row r="7466" spans="1:5" ht="13.5" customHeight="1" x14ac:dyDescent="0.25">
      <c r="A7466" s="264" t="s">
        <v>37710</v>
      </c>
      <c r="B7466" s="254" t="s">
        <v>37700</v>
      </c>
      <c r="C7466" s="254" t="s">
        <v>37711</v>
      </c>
      <c r="D7466" s="255" t="s">
        <v>19070</v>
      </c>
      <c r="E7466" s="453">
        <v>77</v>
      </c>
    </row>
    <row r="7467" spans="1:5" ht="13.5" customHeight="1" x14ac:dyDescent="0.25">
      <c r="A7467" s="264" t="s">
        <v>37712</v>
      </c>
      <c r="B7467" s="254" t="s">
        <v>37713</v>
      </c>
      <c r="C7467" s="254" t="s">
        <v>37714</v>
      </c>
      <c r="D7467" s="255" t="s">
        <v>19070</v>
      </c>
      <c r="E7467" s="453">
        <v>130</v>
      </c>
    </row>
    <row r="7468" spans="1:5" ht="13.5" customHeight="1" x14ac:dyDescent="0.25">
      <c r="A7468" s="264" t="s">
        <v>37715</v>
      </c>
      <c r="B7468" s="254" t="s">
        <v>37713</v>
      </c>
      <c r="C7468" s="254" t="s">
        <v>37716</v>
      </c>
      <c r="D7468" s="255" t="s">
        <v>19070</v>
      </c>
      <c r="E7468" s="453">
        <v>233</v>
      </c>
    </row>
    <row r="7469" spans="1:5" ht="13.5" customHeight="1" x14ac:dyDescent="0.25">
      <c r="A7469" s="264" t="s">
        <v>37717</v>
      </c>
      <c r="B7469" s="254" t="s">
        <v>37713</v>
      </c>
      <c r="C7469" s="254" t="s">
        <v>37718</v>
      </c>
      <c r="D7469" s="255" t="s">
        <v>19070</v>
      </c>
      <c r="E7469" s="453">
        <v>83</v>
      </c>
    </row>
    <row r="7470" spans="1:5" ht="13.5" customHeight="1" x14ac:dyDescent="0.25">
      <c r="A7470" s="264" t="s">
        <v>37719</v>
      </c>
      <c r="B7470" s="254" t="s">
        <v>37720</v>
      </c>
      <c r="C7470" s="254" t="s">
        <v>37721</v>
      </c>
      <c r="D7470" s="255" t="s">
        <v>19070</v>
      </c>
      <c r="E7470" s="453">
        <v>113</v>
      </c>
    </row>
    <row r="7471" spans="1:5" ht="13.5" customHeight="1" x14ac:dyDescent="0.25">
      <c r="A7471" s="264" t="s">
        <v>37722</v>
      </c>
      <c r="B7471" s="254" t="s">
        <v>37720</v>
      </c>
      <c r="C7471" s="254" t="s">
        <v>37723</v>
      </c>
      <c r="D7471" s="255" t="s">
        <v>19070</v>
      </c>
      <c r="E7471" s="453">
        <v>107</v>
      </c>
    </row>
    <row r="7472" spans="1:5" ht="13.5" customHeight="1" x14ac:dyDescent="0.25">
      <c r="A7472" s="264" t="s">
        <v>37724</v>
      </c>
      <c r="B7472" s="254" t="s">
        <v>37720</v>
      </c>
      <c r="C7472" s="254" t="s">
        <v>37725</v>
      </c>
      <c r="D7472" s="255" t="s">
        <v>19070</v>
      </c>
      <c r="E7472" s="453">
        <v>7</v>
      </c>
    </row>
    <row r="7473" spans="1:5" ht="13.5" customHeight="1" x14ac:dyDescent="0.25">
      <c r="A7473" s="264" t="s">
        <v>37726</v>
      </c>
      <c r="B7473" s="254" t="s">
        <v>37720</v>
      </c>
      <c r="C7473" s="254" t="s">
        <v>37727</v>
      </c>
      <c r="D7473" s="255" t="s">
        <v>19070</v>
      </c>
      <c r="E7473" s="453">
        <v>186</v>
      </c>
    </row>
    <row r="7474" spans="1:5" ht="13.5" customHeight="1" x14ac:dyDescent="0.25">
      <c r="A7474" s="264" t="s">
        <v>37728</v>
      </c>
      <c r="B7474" s="254" t="s">
        <v>37720</v>
      </c>
      <c r="C7474" s="254" t="s">
        <v>37729</v>
      </c>
      <c r="D7474" s="255" t="s">
        <v>19070</v>
      </c>
      <c r="E7474" s="453">
        <v>289</v>
      </c>
    </row>
    <row r="7475" spans="1:5" ht="13.5" customHeight="1" x14ac:dyDescent="0.25">
      <c r="A7475" s="264" t="s">
        <v>37730</v>
      </c>
      <c r="B7475" s="254" t="s">
        <v>37720</v>
      </c>
      <c r="C7475" s="254" t="s">
        <v>37731</v>
      </c>
      <c r="D7475" s="255" t="s">
        <v>19070</v>
      </c>
      <c r="E7475" s="453">
        <v>43</v>
      </c>
    </row>
    <row r="7476" spans="1:5" ht="13.5" customHeight="1" x14ac:dyDescent="0.25">
      <c r="A7476" s="264" t="s">
        <v>37732</v>
      </c>
      <c r="B7476" s="254" t="s">
        <v>37733</v>
      </c>
      <c r="C7476" s="254" t="s">
        <v>37734</v>
      </c>
      <c r="D7476" s="255" t="s">
        <v>19070</v>
      </c>
      <c r="E7476" s="453">
        <v>78</v>
      </c>
    </row>
    <row r="7477" spans="1:5" ht="13.5" customHeight="1" x14ac:dyDescent="0.25">
      <c r="A7477" s="264" t="s">
        <v>37735</v>
      </c>
      <c r="B7477" s="254" t="s">
        <v>37733</v>
      </c>
      <c r="C7477" s="254" t="s">
        <v>37736</v>
      </c>
      <c r="D7477" s="255" t="s">
        <v>19070</v>
      </c>
      <c r="E7477" s="453">
        <v>1165</v>
      </c>
    </row>
    <row r="7478" spans="1:5" ht="13.5" customHeight="1" x14ac:dyDescent="0.25">
      <c r="A7478" s="264" t="s">
        <v>37737</v>
      </c>
      <c r="B7478" s="254" t="s">
        <v>37733</v>
      </c>
      <c r="C7478" s="254" t="s">
        <v>37738</v>
      </c>
      <c r="D7478" s="255" t="s">
        <v>19070</v>
      </c>
      <c r="E7478" s="453">
        <v>470</v>
      </c>
    </row>
    <row r="7479" spans="1:5" ht="13.5" customHeight="1" x14ac:dyDescent="0.25">
      <c r="A7479" s="264" t="s">
        <v>37739</v>
      </c>
      <c r="B7479" s="254" t="s">
        <v>37740</v>
      </c>
      <c r="C7479" s="254" t="s">
        <v>37741</v>
      </c>
      <c r="D7479" s="255" t="s">
        <v>22795</v>
      </c>
      <c r="E7479" s="453">
        <v>20</v>
      </c>
    </row>
    <row r="7480" spans="1:5" ht="13.5" customHeight="1" x14ac:dyDescent="0.25">
      <c r="A7480" s="264" t="s">
        <v>37742</v>
      </c>
      <c r="B7480" s="254" t="s">
        <v>37743</v>
      </c>
      <c r="C7480" s="254" t="s">
        <v>37741</v>
      </c>
      <c r="D7480" s="255" t="s">
        <v>22795</v>
      </c>
      <c r="E7480" s="453">
        <v>19</v>
      </c>
    </row>
    <row r="7481" spans="1:5" ht="13.5" customHeight="1" x14ac:dyDescent="0.25">
      <c r="A7481" s="264" t="s">
        <v>37744</v>
      </c>
      <c r="B7481" s="254" t="s">
        <v>37745</v>
      </c>
      <c r="C7481" s="254" t="s">
        <v>37746</v>
      </c>
      <c r="D7481" s="255" t="s">
        <v>22795</v>
      </c>
      <c r="E7481" s="453">
        <v>1</v>
      </c>
    </row>
    <row r="7482" spans="1:5" ht="13.5" customHeight="1" x14ac:dyDescent="0.25">
      <c r="A7482" s="264" t="s">
        <v>37747</v>
      </c>
      <c r="B7482" s="254" t="s">
        <v>37748</v>
      </c>
      <c r="C7482" s="254" t="s">
        <v>37749</v>
      </c>
      <c r="D7482" s="255" t="s">
        <v>22795</v>
      </c>
      <c r="E7482" s="453">
        <v>8</v>
      </c>
    </row>
    <row r="7483" spans="1:5" ht="13.5" customHeight="1" x14ac:dyDescent="0.25">
      <c r="A7483" s="264" t="s">
        <v>37750</v>
      </c>
      <c r="B7483" s="254" t="s">
        <v>37751</v>
      </c>
      <c r="C7483" s="254" t="s">
        <v>37752</v>
      </c>
      <c r="D7483" s="255" t="s">
        <v>22795</v>
      </c>
      <c r="E7483" s="453">
        <v>3</v>
      </c>
    </row>
    <row r="7484" spans="1:5" ht="13.5" customHeight="1" x14ac:dyDescent="0.25">
      <c r="A7484" s="264" t="s">
        <v>37753</v>
      </c>
      <c r="B7484" s="254" t="s">
        <v>37754</v>
      </c>
      <c r="C7484" s="254" t="s">
        <v>37755</v>
      </c>
      <c r="D7484" s="255" t="s">
        <v>18915</v>
      </c>
      <c r="E7484" s="453">
        <v>10</v>
      </c>
    </row>
    <row r="7485" spans="1:5" ht="13.5" customHeight="1" x14ac:dyDescent="0.25">
      <c r="A7485" s="264" t="s">
        <v>37756</v>
      </c>
      <c r="B7485" s="254" t="s">
        <v>37757</v>
      </c>
      <c r="C7485" s="254" t="s">
        <v>37758</v>
      </c>
      <c r="D7485" s="255" t="s">
        <v>18915</v>
      </c>
      <c r="E7485" s="453">
        <v>14</v>
      </c>
    </row>
    <row r="7486" spans="1:5" ht="13.5" customHeight="1" x14ac:dyDescent="0.25">
      <c r="A7486" s="264" t="s">
        <v>37759</v>
      </c>
      <c r="B7486" s="254" t="s">
        <v>37760</v>
      </c>
      <c r="C7486" s="254" t="s">
        <v>37761</v>
      </c>
      <c r="D7486" s="255" t="s">
        <v>18915</v>
      </c>
      <c r="E7486" s="453">
        <v>52</v>
      </c>
    </row>
    <row r="7487" spans="1:5" ht="13.5" customHeight="1" x14ac:dyDescent="0.25">
      <c r="A7487" s="264" t="s">
        <v>37762</v>
      </c>
      <c r="B7487" s="254" t="s">
        <v>37763</v>
      </c>
      <c r="C7487" s="254" t="s">
        <v>37764</v>
      </c>
      <c r="D7487" s="255" t="s">
        <v>18915</v>
      </c>
      <c r="E7487" s="453">
        <v>272</v>
      </c>
    </row>
    <row r="7488" spans="1:5" ht="13.5" customHeight="1" x14ac:dyDescent="0.25">
      <c r="A7488" s="264" t="s">
        <v>37765</v>
      </c>
      <c r="B7488" s="254" t="s">
        <v>28838</v>
      </c>
      <c r="C7488" s="254" t="s">
        <v>28839</v>
      </c>
      <c r="D7488" s="255" t="s">
        <v>18887</v>
      </c>
      <c r="E7488" s="453">
        <v>6073</v>
      </c>
    </row>
    <row r="7489" spans="1:5" ht="13.5" customHeight="1" x14ac:dyDescent="0.25">
      <c r="A7489" s="264" t="s">
        <v>37766</v>
      </c>
      <c r="B7489" s="254" t="s">
        <v>29251</v>
      </c>
      <c r="C7489" s="254" t="s">
        <v>29252</v>
      </c>
      <c r="D7489" s="255" t="s">
        <v>18887</v>
      </c>
      <c r="E7489" s="453">
        <v>3085</v>
      </c>
    </row>
    <row r="7490" spans="1:5" ht="13.5" customHeight="1" x14ac:dyDescent="0.25">
      <c r="A7490" s="264" t="s">
        <v>37767</v>
      </c>
      <c r="B7490" s="254" t="s">
        <v>37768</v>
      </c>
      <c r="C7490" s="254" t="s">
        <v>31908</v>
      </c>
      <c r="D7490" s="255" t="s">
        <v>19070</v>
      </c>
      <c r="E7490" s="453">
        <v>44</v>
      </c>
    </row>
    <row r="7491" spans="1:5" ht="13.5" customHeight="1" x14ac:dyDescent="0.25">
      <c r="A7491" s="264" t="s">
        <v>37769</v>
      </c>
      <c r="B7491" s="254" t="s">
        <v>37770</v>
      </c>
      <c r="C7491" s="254" t="s">
        <v>37771</v>
      </c>
      <c r="D7491" s="255" t="s">
        <v>19070</v>
      </c>
      <c r="E7491" s="453">
        <v>11</v>
      </c>
    </row>
    <row r="7492" spans="1:5" ht="13.5" customHeight="1" x14ac:dyDescent="0.25">
      <c r="A7492" s="264" t="s">
        <v>37772</v>
      </c>
      <c r="B7492" s="254" t="s">
        <v>37773</v>
      </c>
      <c r="C7492" s="254" t="s">
        <v>37774</v>
      </c>
      <c r="D7492" s="255" t="s">
        <v>19070</v>
      </c>
      <c r="E7492" s="453">
        <v>1</v>
      </c>
    </row>
    <row r="7493" spans="1:5" ht="13.5" customHeight="1" x14ac:dyDescent="0.25">
      <c r="A7493" s="264" t="s">
        <v>37775</v>
      </c>
      <c r="B7493" s="254" t="s">
        <v>37776</v>
      </c>
      <c r="C7493" s="254" t="s">
        <v>37777</v>
      </c>
      <c r="D7493" s="255" t="s">
        <v>19070</v>
      </c>
      <c r="E7493" s="453">
        <v>4</v>
      </c>
    </row>
    <row r="7494" spans="1:5" ht="13.5" customHeight="1" x14ac:dyDescent="0.25">
      <c r="A7494" s="264" t="s">
        <v>37778</v>
      </c>
      <c r="B7494" s="254" t="s">
        <v>37779</v>
      </c>
      <c r="C7494" s="254" t="s">
        <v>37780</v>
      </c>
      <c r="D7494" s="255" t="s">
        <v>19070</v>
      </c>
      <c r="E7494" s="453">
        <v>43</v>
      </c>
    </row>
    <row r="7495" spans="1:5" ht="13.5" customHeight="1" x14ac:dyDescent="0.25">
      <c r="A7495" s="264" t="s">
        <v>37781</v>
      </c>
      <c r="B7495" s="254" t="s">
        <v>37782</v>
      </c>
      <c r="C7495" s="254" t="s">
        <v>37783</v>
      </c>
      <c r="D7495" s="255" t="s">
        <v>19070</v>
      </c>
      <c r="E7495" s="453">
        <v>80</v>
      </c>
    </row>
    <row r="7496" spans="1:5" ht="13.5" customHeight="1" x14ac:dyDescent="0.25">
      <c r="A7496" s="264" t="s">
        <v>37784</v>
      </c>
      <c r="B7496" s="254" t="s">
        <v>37785</v>
      </c>
      <c r="C7496" s="254" t="s">
        <v>37786</v>
      </c>
      <c r="D7496" s="255" t="s">
        <v>18883</v>
      </c>
      <c r="E7496" s="453">
        <v>2</v>
      </c>
    </row>
    <row r="7497" spans="1:5" ht="13.5" customHeight="1" x14ac:dyDescent="0.25">
      <c r="A7497" s="264" t="s">
        <v>37787</v>
      </c>
      <c r="B7497" s="254" t="s">
        <v>37788</v>
      </c>
      <c r="C7497" s="254" t="s">
        <v>37789</v>
      </c>
      <c r="D7497" s="255" t="s">
        <v>18883</v>
      </c>
      <c r="E7497" s="453">
        <v>2</v>
      </c>
    </row>
    <row r="7498" spans="1:5" ht="13.5" customHeight="1" x14ac:dyDescent="0.25">
      <c r="A7498" s="264" t="s">
        <v>37790</v>
      </c>
      <c r="B7498" s="254" t="s">
        <v>37791</v>
      </c>
      <c r="C7498" s="254" t="s">
        <v>27415</v>
      </c>
      <c r="D7498" s="255" t="s">
        <v>18883</v>
      </c>
      <c r="E7498" s="453">
        <v>1458</v>
      </c>
    </row>
    <row r="7499" spans="1:5" ht="13.5" customHeight="1" x14ac:dyDescent="0.25">
      <c r="A7499" s="264" t="s">
        <v>37792</v>
      </c>
      <c r="B7499" s="254" t="s">
        <v>37793</v>
      </c>
      <c r="C7499" s="254" t="s">
        <v>37794</v>
      </c>
      <c r="D7499" s="255" t="s">
        <v>18883</v>
      </c>
      <c r="E7499" s="453">
        <v>73</v>
      </c>
    </row>
    <row r="7500" spans="1:5" ht="13.5" customHeight="1" x14ac:dyDescent="0.25">
      <c r="A7500" s="264" t="s">
        <v>37795</v>
      </c>
      <c r="B7500" s="254" t="s">
        <v>37796</v>
      </c>
      <c r="C7500" s="254" t="s">
        <v>37797</v>
      </c>
      <c r="D7500" s="255" t="s">
        <v>18883</v>
      </c>
      <c r="E7500" s="453">
        <v>59</v>
      </c>
    </row>
    <row r="7501" spans="1:5" ht="13.5" customHeight="1" x14ac:dyDescent="0.25">
      <c r="A7501" s="264" t="s">
        <v>37798</v>
      </c>
      <c r="B7501" s="254" t="s">
        <v>37796</v>
      </c>
      <c r="C7501" s="254" t="s">
        <v>37799</v>
      </c>
      <c r="D7501" s="255" t="s">
        <v>18883</v>
      </c>
      <c r="E7501" s="453">
        <v>65</v>
      </c>
    </row>
    <row r="7502" spans="1:5" ht="13.5" customHeight="1" x14ac:dyDescent="0.25">
      <c r="A7502" s="264" t="s">
        <v>37800</v>
      </c>
      <c r="B7502" s="254" t="s">
        <v>37801</v>
      </c>
      <c r="C7502" s="254" t="s">
        <v>37802</v>
      </c>
      <c r="D7502" s="255" t="s">
        <v>18879</v>
      </c>
      <c r="E7502" s="453">
        <v>24828</v>
      </c>
    </row>
    <row r="7503" spans="1:5" ht="13.5" customHeight="1" x14ac:dyDescent="0.25">
      <c r="A7503" s="264" t="s">
        <v>37803</v>
      </c>
      <c r="B7503" s="254" t="s">
        <v>37804</v>
      </c>
      <c r="C7503" s="254" t="s">
        <v>37805</v>
      </c>
      <c r="D7503" s="255" t="s">
        <v>18887</v>
      </c>
      <c r="E7503" s="453">
        <v>242</v>
      </c>
    </row>
    <row r="7504" spans="1:5" ht="13.5" customHeight="1" x14ac:dyDescent="0.25">
      <c r="A7504" s="264" t="s">
        <v>37806</v>
      </c>
      <c r="B7504" s="254" t="s">
        <v>37807</v>
      </c>
      <c r="C7504" s="254" t="s">
        <v>37808</v>
      </c>
      <c r="D7504" s="255" t="s">
        <v>18887</v>
      </c>
      <c r="E7504" s="453">
        <v>512</v>
      </c>
    </row>
    <row r="7505" spans="1:5" ht="13.5" customHeight="1" x14ac:dyDescent="0.25">
      <c r="A7505" s="264" t="s">
        <v>37809</v>
      </c>
      <c r="B7505" s="254" t="s">
        <v>37810</v>
      </c>
      <c r="C7505" s="254" t="s">
        <v>37811</v>
      </c>
      <c r="D7505" s="255" t="s">
        <v>18887</v>
      </c>
      <c r="E7505" s="453">
        <v>461</v>
      </c>
    </row>
    <row r="7506" spans="1:5" ht="13.5" customHeight="1" x14ac:dyDescent="0.25">
      <c r="A7506" s="264" t="s">
        <v>37812</v>
      </c>
      <c r="B7506" s="254" t="s">
        <v>37813</v>
      </c>
      <c r="C7506" s="254" t="s">
        <v>37814</v>
      </c>
      <c r="D7506" s="255" t="s">
        <v>18887</v>
      </c>
      <c r="E7506" s="453">
        <v>62</v>
      </c>
    </row>
    <row r="7507" spans="1:5" ht="13.5" customHeight="1" x14ac:dyDescent="0.25">
      <c r="A7507" s="264" t="s">
        <v>37815</v>
      </c>
      <c r="B7507" s="254" t="s">
        <v>37816</v>
      </c>
      <c r="C7507" s="254" t="s">
        <v>37817</v>
      </c>
      <c r="D7507" s="255" t="s">
        <v>18887</v>
      </c>
      <c r="E7507" s="453">
        <v>267</v>
      </c>
    </row>
    <row r="7508" spans="1:5" ht="13.5" customHeight="1" x14ac:dyDescent="0.25">
      <c r="A7508" s="264" t="s">
        <v>37818</v>
      </c>
      <c r="B7508" s="254" t="s">
        <v>37819</v>
      </c>
      <c r="C7508" s="254" t="s">
        <v>37820</v>
      </c>
      <c r="D7508" s="255" t="s">
        <v>18887</v>
      </c>
      <c r="E7508" s="453">
        <v>1284</v>
      </c>
    </row>
    <row r="7509" spans="1:5" ht="13.5" customHeight="1" x14ac:dyDescent="0.25">
      <c r="A7509" s="264" t="s">
        <v>37821</v>
      </c>
      <c r="B7509" s="254" t="s">
        <v>37822</v>
      </c>
      <c r="C7509" s="254" t="s">
        <v>37823</v>
      </c>
      <c r="D7509" s="255" t="s">
        <v>18887</v>
      </c>
      <c r="E7509" s="453">
        <v>1668</v>
      </c>
    </row>
    <row r="7510" spans="1:5" ht="13.5" customHeight="1" x14ac:dyDescent="0.25">
      <c r="A7510" s="264" t="s">
        <v>37824</v>
      </c>
      <c r="B7510" s="254" t="s">
        <v>37825</v>
      </c>
      <c r="C7510" s="254" t="s">
        <v>37826</v>
      </c>
      <c r="D7510" s="255" t="s">
        <v>18887</v>
      </c>
      <c r="E7510" s="453">
        <v>275</v>
      </c>
    </row>
    <row r="7511" spans="1:5" ht="13.5" customHeight="1" x14ac:dyDescent="0.25">
      <c r="A7511" s="264" t="s">
        <v>37827</v>
      </c>
      <c r="B7511" s="254" t="s">
        <v>37828</v>
      </c>
      <c r="C7511" s="254" t="s">
        <v>37805</v>
      </c>
      <c r="D7511" s="255" t="s">
        <v>18887</v>
      </c>
      <c r="E7511" s="453">
        <v>137</v>
      </c>
    </row>
    <row r="7512" spans="1:5" ht="13.5" customHeight="1" x14ac:dyDescent="0.25">
      <c r="A7512" s="264" t="s">
        <v>37829</v>
      </c>
      <c r="B7512" s="254" t="s">
        <v>37830</v>
      </c>
      <c r="C7512" s="254" t="s">
        <v>37808</v>
      </c>
      <c r="D7512" s="255" t="s">
        <v>18887</v>
      </c>
      <c r="E7512" s="453">
        <v>634</v>
      </c>
    </row>
    <row r="7513" spans="1:5" ht="13.5" customHeight="1" x14ac:dyDescent="0.25">
      <c r="A7513" s="264" t="s">
        <v>37831</v>
      </c>
      <c r="B7513" s="254" t="s">
        <v>37832</v>
      </c>
      <c r="C7513" s="254" t="s">
        <v>37811</v>
      </c>
      <c r="D7513" s="255" t="s">
        <v>18887</v>
      </c>
      <c r="E7513" s="453">
        <v>344</v>
      </c>
    </row>
    <row r="7514" spans="1:5" ht="13.5" customHeight="1" x14ac:dyDescent="0.25">
      <c r="A7514" s="264" t="s">
        <v>37833</v>
      </c>
      <c r="B7514" s="254" t="s">
        <v>37834</v>
      </c>
      <c r="C7514" s="254" t="s">
        <v>37814</v>
      </c>
      <c r="D7514" s="255" t="s">
        <v>18887</v>
      </c>
      <c r="E7514" s="453">
        <v>195</v>
      </c>
    </row>
    <row r="7515" spans="1:5" ht="13.5" customHeight="1" x14ac:dyDescent="0.25">
      <c r="A7515" s="264" t="s">
        <v>37835</v>
      </c>
      <c r="B7515" s="254" t="s">
        <v>37836</v>
      </c>
      <c r="C7515" s="254" t="s">
        <v>37817</v>
      </c>
      <c r="D7515" s="255" t="s">
        <v>18887</v>
      </c>
      <c r="E7515" s="453">
        <v>28</v>
      </c>
    </row>
    <row r="7516" spans="1:5" ht="13.5" customHeight="1" x14ac:dyDescent="0.25">
      <c r="A7516" s="264" t="s">
        <v>37837</v>
      </c>
      <c r="B7516" s="254" t="s">
        <v>37838</v>
      </c>
      <c r="C7516" s="254" t="s">
        <v>37820</v>
      </c>
      <c r="D7516" s="255" t="s">
        <v>18887</v>
      </c>
      <c r="E7516" s="453">
        <v>50</v>
      </c>
    </row>
    <row r="7517" spans="1:5" ht="13.5" customHeight="1" x14ac:dyDescent="0.25">
      <c r="A7517" s="264" t="s">
        <v>37839</v>
      </c>
      <c r="B7517" s="254" t="s">
        <v>37840</v>
      </c>
      <c r="C7517" s="254" t="s">
        <v>37823</v>
      </c>
      <c r="D7517" s="255" t="s">
        <v>18887</v>
      </c>
      <c r="E7517" s="453">
        <v>69</v>
      </c>
    </row>
    <row r="7518" spans="1:5" ht="13.5" customHeight="1" x14ac:dyDescent="0.25">
      <c r="A7518" s="264" t="s">
        <v>37841</v>
      </c>
      <c r="B7518" s="254" t="s">
        <v>37842</v>
      </c>
      <c r="C7518" s="254" t="s">
        <v>37826</v>
      </c>
      <c r="D7518" s="255" t="s">
        <v>18887</v>
      </c>
      <c r="E7518" s="453">
        <v>1002.9999999999999</v>
      </c>
    </row>
    <row r="7519" spans="1:5" ht="13.5" customHeight="1" x14ac:dyDescent="0.25">
      <c r="A7519" s="264" t="s">
        <v>37843</v>
      </c>
      <c r="B7519" s="254" t="s">
        <v>37844</v>
      </c>
      <c r="C7519" s="254" t="s">
        <v>37845</v>
      </c>
      <c r="D7519" s="255" t="s">
        <v>18887</v>
      </c>
      <c r="E7519" s="453">
        <v>822</v>
      </c>
    </row>
    <row r="7520" spans="1:5" ht="13.5" customHeight="1" x14ac:dyDescent="0.25">
      <c r="A7520" s="264" t="s">
        <v>37846</v>
      </c>
      <c r="B7520" s="254" t="s">
        <v>37847</v>
      </c>
      <c r="C7520" s="254" t="s">
        <v>37848</v>
      </c>
      <c r="D7520" s="255" t="s">
        <v>18887</v>
      </c>
      <c r="E7520" s="453">
        <v>12401</v>
      </c>
    </row>
    <row r="7521" spans="1:5" ht="13.5" customHeight="1" x14ac:dyDescent="0.25">
      <c r="A7521" s="264" t="s">
        <v>37849</v>
      </c>
      <c r="B7521" s="254" t="s">
        <v>37850</v>
      </c>
      <c r="C7521" s="254" t="s">
        <v>37851</v>
      </c>
      <c r="D7521" s="255" t="s">
        <v>18887</v>
      </c>
      <c r="E7521" s="453">
        <v>17197</v>
      </c>
    </row>
    <row r="7522" spans="1:5" ht="13.5" customHeight="1" x14ac:dyDescent="0.25">
      <c r="A7522" s="264" t="s">
        <v>37852</v>
      </c>
      <c r="B7522" s="254" t="s">
        <v>37853</v>
      </c>
      <c r="C7522" s="254" t="s">
        <v>37854</v>
      </c>
      <c r="D7522" s="255" t="s">
        <v>18887</v>
      </c>
      <c r="E7522" s="453">
        <v>5905</v>
      </c>
    </row>
    <row r="7523" spans="1:5" ht="13.5" customHeight="1" x14ac:dyDescent="0.25">
      <c r="A7523" s="264" t="s">
        <v>37855</v>
      </c>
      <c r="B7523" s="254" t="s">
        <v>37856</v>
      </c>
      <c r="C7523" s="254" t="s">
        <v>37857</v>
      </c>
      <c r="D7523" s="255" t="s">
        <v>18887</v>
      </c>
      <c r="E7523" s="453">
        <v>383</v>
      </c>
    </row>
    <row r="7524" spans="1:5" ht="13.5" customHeight="1" x14ac:dyDescent="0.25">
      <c r="A7524" s="264" t="s">
        <v>37858</v>
      </c>
      <c r="B7524" s="254" t="s">
        <v>37859</v>
      </c>
      <c r="C7524" s="254" t="s">
        <v>37860</v>
      </c>
      <c r="D7524" s="255" t="s">
        <v>18887</v>
      </c>
      <c r="E7524" s="453">
        <v>10203</v>
      </c>
    </row>
    <row r="7525" spans="1:5" ht="13.5" customHeight="1" x14ac:dyDescent="0.25">
      <c r="A7525" s="264" t="s">
        <v>37861</v>
      </c>
      <c r="B7525" s="254" t="s">
        <v>37862</v>
      </c>
      <c r="C7525" s="254" t="s">
        <v>37863</v>
      </c>
      <c r="D7525" s="255" t="s">
        <v>18887</v>
      </c>
      <c r="E7525" s="453">
        <v>15394</v>
      </c>
    </row>
    <row r="7526" spans="1:5" ht="13.5" customHeight="1" x14ac:dyDescent="0.25">
      <c r="A7526" s="264" t="s">
        <v>37864</v>
      </c>
      <c r="B7526" s="254" t="s">
        <v>37865</v>
      </c>
      <c r="C7526" s="254" t="s">
        <v>37866</v>
      </c>
      <c r="D7526" s="255" t="s">
        <v>18887</v>
      </c>
      <c r="E7526" s="453">
        <v>4178</v>
      </c>
    </row>
    <row r="7527" spans="1:5" ht="13.5" customHeight="1" x14ac:dyDescent="0.25">
      <c r="A7527" s="264" t="s">
        <v>37867</v>
      </c>
      <c r="B7527" s="254" t="s">
        <v>37868</v>
      </c>
      <c r="C7527" s="254" t="s">
        <v>37869</v>
      </c>
      <c r="D7527" s="255" t="s">
        <v>18887</v>
      </c>
      <c r="E7527" s="453">
        <v>2528</v>
      </c>
    </row>
    <row r="7528" spans="1:5" ht="13.5" customHeight="1" x14ac:dyDescent="0.25">
      <c r="A7528" s="264" t="s">
        <v>37870</v>
      </c>
      <c r="B7528" s="254" t="s">
        <v>37871</v>
      </c>
      <c r="C7528" s="254" t="s">
        <v>37872</v>
      </c>
      <c r="D7528" s="255" t="s">
        <v>18887</v>
      </c>
      <c r="E7528" s="453">
        <v>2987</v>
      </c>
    </row>
    <row r="7529" spans="1:5" ht="13.5" customHeight="1" x14ac:dyDescent="0.25">
      <c r="A7529" s="264" t="s">
        <v>37873</v>
      </c>
      <c r="B7529" s="254" t="s">
        <v>37874</v>
      </c>
      <c r="C7529" s="254" t="s">
        <v>37875</v>
      </c>
      <c r="D7529" s="255" t="s">
        <v>18879</v>
      </c>
      <c r="E7529" s="453">
        <v>179</v>
      </c>
    </row>
    <row r="7530" spans="1:5" ht="13.5" customHeight="1" x14ac:dyDescent="0.25">
      <c r="A7530" s="264" t="s">
        <v>37876</v>
      </c>
      <c r="B7530" s="254" t="s">
        <v>37877</v>
      </c>
      <c r="C7530" s="254" t="s">
        <v>37878</v>
      </c>
      <c r="D7530" s="255" t="s">
        <v>18879</v>
      </c>
      <c r="E7530" s="453">
        <v>44</v>
      </c>
    </row>
    <row r="7531" spans="1:5" ht="13.5" customHeight="1" x14ac:dyDescent="0.25">
      <c r="A7531" s="264" t="s">
        <v>37879</v>
      </c>
      <c r="B7531" s="254" t="s">
        <v>37880</v>
      </c>
      <c r="C7531" s="254" t="s">
        <v>37881</v>
      </c>
      <c r="D7531" s="255" t="s">
        <v>19070</v>
      </c>
      <c r="E7531" s="453">
        <v>2</v>
      </c>
    </row>
    <row r="7532" spans="1:5" ht="13.5" customHeight="1" x14ac:dyDescent="0.25">
      <c r="A7532" s="264" t="s">
        <v>37882</v>
      </c>
      <c r="B7532" s="254" t="s">
        <v>37883</v>
      </c>
      <c r="C7532" s="254" t="s">
        <v>37884</v>
      </c>
      <c r="D7532" s="255" t="s">
        <v>18887</v>
      </c>
      <c r="E7532" s="453">
        <v>47</v>
      </c>
    </row>
    <row r="7533" spans="1:5" ht="13.5" customHeight="1" x14ac:dyDescent="0.25">
      <c r="A7533" s="264" t="s">
        <v>37885</v>
      </c>
      <c r="B7533" s="254" t="s">
        <v>37883</v>
      </c>
      <c r="C7533" s="254" t="s">
        <v>37886</v>
      </c>
      <c r="D7533" s="255" t="s">
        <v>18887</v>
      </c>
      <c r="E7533" s="453">
        <v>8</v>
      </c>
    </row>
    <row r="7534" spans="1:5" ht="13.5" customHeight="1" x14ac:dyDescent="0.25">
      <c r="A7534" s="264" t="s">
        <v>37887</v>
      </c>
      <c r="B7534" s="254" t="s">
        <v>37883</v>
      </c>
      <c r="C7534" s="254" t="s">
        <v>37888</v>
      </c>
      <c r="D7534" s="255" t="s">
        <v>18887</v>
      </c>
      <c r="E7534" s="453">
        <v>15</v>
      </c>
    </row>
    <row r="7535" spans="1:5" ht="13.5" customHeight="1" x14ac:dyDescent="0.25">
      <c r="A7535" s="264" t="s">
        <v>37889</v>
      </c>
      <c r="B7535" s="254" t="s">
        <v>37890</v>
      </c>
      <c r="C7535" s="254" t="s">
        <v>37891</v>
      </c>
      <c r="D7535" s="255" t="s">
        <v>18883</v>
      </c>
      <c r="E7535" s="453">
        <v>177</v>
      </c>
    </row>
    <row r="7536" spans="1:5" ht="13.5" customHeight="1" x14ac:dyDescent="0.25">
      <c r="A7536" s="264" t="s">
        <v>37892</v>
      </c>
      <c r="B7536" s="254" t="s">
        <v>37890</v>
      </c>
      <c r="C7536" s="254" t="s">
        <v>37893</v>
      </c>
      <c r="D7536" s="255" t="s">
        <v>18883</v>
      </c>
      <c r="E7536" s="453">
        <v>2208</v>
      </c>
    </row>
    <row r="7537" spans="1:5" ht="13.5" customHeight="1" x14ac:dyDescent="0.25">
      <c r="A7537" s="264" t="s">
        <v>37894</v>
      </c>
      <c r="B7537" s="254" t="s">
        <v>37890</v>
      </c>
      <c r="C7537" s="254" t="s">
        <v>37895</v>
      </c>
      <c r="D7537" s="255" t="s">
        <v>18883</v>
      </c>
      <c r="E7537" s="453">
        <v>534</v>
      </c>
    </row>
    <row r="7538" spans="1:5" ht="13.5" customHeight="1" x14ac:dyDescent="0.25">
      <c r="A7538" s="264" t="s">
        <v>37896</v>
      </c>
      <c r="B7538" s="254" t="s">
        <v>37890</v>
      </c>
      <c r="C7538" s="254" t="s">
        <v>37897</v>
      </c>
      <c r="D7538" s="255" t="s">
        <v>18883</v>
      </c>
      <c r="E7538" s="453">
        <v>1694</v>
      </c>
    </row>
    <row r="7539" spans="1:5" ht="13.5" customHeight="1" x14ac:dyDescent="0.25">
      <c r="A7539" s="264" t="s">
        <v>37898</v>
      </c>
      <c r="B7539" s="254" t="s">
        <v>37899</v>
      </c>
      <c r="C7539" s="254" t="s">
        <v>37900</v>
      </c>
      <c r="D7539" s="255" t="s">
        <v>18887</v>
      </c>
      <c r="E7539" s="453">
        <v>2387</v>
      </c>
    </row>
    <row r="7540" spans="1:5" ht="13.5" customHeight="1" x14ac:dyDescent="0.25">
      <c r="A7540" s="264" t="s">
        <v>37901</v>
      </c>
      <c r="B7540" s="254" t="s">
        <v>37899</v>
      </c>
      <c r="C7540" s="254" t="s">
        <v>37902</v>
      </c>
      <c r="D7540" s="255" t="s">
        <v>18887</v>
      </c>
      <c r="E7540" s="453">
        <v>483</v>
      </c>
    </row>
    <row r="7541" spans="1:5" ht="13.5" customHeight="1" x14ac:dyDescent="0.25">
      <c r="A7541" s="264" t="s">
        <v>37903</v>
      </c>
      <c r="B7541" s="254" t="s">
        <v>37899</v>
      </c>
      <c r="C7541" s="254" t="s">
        <v>37904</v>
      </c>
      <c r="D7541" s="255" t="s">
        <v>18887</v>
      </c>
      <c r="E7541" s="453">
        <v>165</v>
      </c>
    </row>
    <row r="7542" spans="1:5" ht="13.5" customHeight="1" x14ac:dyDescent="0.25">
      <c r="A7542" s="264" t="s">
        <v>37905</v>
      </c>
      <c r="B7542" s="254" t="s">
        <v>37906</v>
      </c>
      <c r="C7542" s="254" t="s">
        <v>37907</v>
      </c>
      <c r="D7542" s="255" t="s">
        <v>18887</v>
      </c>
      <c r="E7542" s="453">
        <v>14</v>
      </c>
    </row>
    <row r="7543" spans="1:5" ht="13.5" customHeight="1" x14ac:dyDescent="0.25">
      <c r="A7543" s="264" t="s">
        <v>37908</v>
      </c>
      <c r="B7543" s="254" t="s">
        <v>37573</v>
      </c>
      <c r="C7543" s="254" t="s">
        <v>37909</v>
      </c>
      <c r="D7543" s="255" t="s">
        <v>22795</v>
      </c>
      <c r="E7543" s="453">
        <v>4</v>
      </c>
    </row>
    <row r="7544" spans="1:5" ht="13.5" customHeight="1" x14ac:dyDescent="0.25">
      <c r="A7544" s="264" t="s">
        <v>37910</v>
      </c>
      <c r="B7544" s="254" t="s">
        <v>37573</v>
      </c>
      <c r="C7544" s="254" t="s">
        <v>37911</v>
      </c>
      <c r="D7544" s="255" t="s">
        <v>22795</v>
      </c>
      <c r="E7544" s="453">
        <v>4</v>
      </c>
    </row>
    <row r="7545" spans="1:5" ht="13.5" customHeight="1" x14ac:dyDescent="0.25">
      <c r="A7545" s="264" t="s">
        <v>37912</v>
      </c>
      <c r="B7545" s="254" t="s">
        <v>37573</v>
      </c>
      <c r="C7545" s="254" t="s">
        <v>37913</v>
      </c>
      <c r="D7545" s="255" t="s">
        <v>22795</v>
      </c>
      <c r="E7545" s="453">
        <v>3</v>
      </c>
    </row>
    <row r="7546" spans="1:5" ht="13.5" customHeight="1" x14ac:dyDescent="0.25">
      <c r="A7546" s="264" t="s">
        <v>37914</v>
      </c>
      <c r="B7546" s="254" t="s">
        <v>36778</v>
      </c>
      <c r="C7546" s="254" t="s">
        <v>37915</v>
      </c>
      <c r="D7546" s="255" t="s">
        <v>22795</v>
      </c>
      <c r="E7546" s="453">
        <v>2</v>
      </c>
    </row>
    <row r="7547" spans="1:5" ht="13.5" customHeight="1" x14ac:dyDescent="0.25">
      <c r="A7547" s="264" t="s">
        <v>37916</v>
      </c>
      <c r="B7547" s="254" t="s">
        <v>37580</v>
      </c>
      <c r="C7547" s="254" t="s">
        <v>37917</v>
      </c>
      <c r="D7547" s="255" t="s">
        <v>22795</v>
      </c>
      <c r="E7547" s="453">
        <v>5</v>
      </c>
    </row>
    <row r="7548" spans="1:5" ht="13.5" customHeight="1" x14ac:dyDescent="0.25">
      <c r="A7548" s="264" t="s">
        <v>37918</v>
      </c>
      <c r="B7548" s="254" t="s">
        <v>37919</v>
      </c>
      <c r="C7548" s="254" t="s">
        <v>37920</v>
      </c>
      <c r="D7548" s="255" t="s">
        <v>22795</v>
      </c>
      <c r="E7548" s="453">
        <v>2</v>
      </c>
    </row>
    <row r="7549" spans="1:5" ht="13.5" customHeight="1" x14ac:dyDescent="0.25">
      <c r="A7549" s="264" t="s">
        <v>37921</v>
      </c>
      <c r="B7549" s="254" t="s">
        <v>37580</v>
      </c>
      <c r="C7549" s="254" t="s">
        <v>37922</v>
      </c>
      <c r="D7549" s="255" t="s">
        <v>22795</v>
      </c>
      <c r="E7549" s="453">
        <v>3</v>
      </c>
    </row>
    <row r="7550" spans="1:5" ht="13.5" customHeight="1" x14ac:dyDescent="0.25">
      <c r="A7550" s="264" t="s">
        <v>37923</v>
      </c>
      <c r="B7550" s="254" t="s">
        <v>37924</v>
      </c>
      <c r="C7550" s="254" t="s">
        <v>37925</v>
      </c>
      <c r="D7550" s="255" t="s">
        <v>18879</v>
      </c>
      <c r="E7550" s="453">
        <v>1</v>
      </c>
    </row>
    <row r="7551" spans="1:5" ht="13.5" customHeight="1" x14ac:dyDescent="0.25">
      <c r="A7551" s="264" t="s">
        <v>37926</v>
      </c>
      <c r="B7551" s="254" t="s">
        <v>27066</v>
      </c>
      <c r="C7551" s="254" t="s">
        <v>37927</v>
      </c>
      <c r="D7551" s="255" t="s">
        <v>18879</v>
      </c>
      <c r="E7551" s="453">
        <v>1</v>
      </c>
    </row>
    <row r="7552" spans="1:5" ht="13.5" customHeight="1" x14ac:dyDescent="0.25">
      <c r="A7552" s="264" t="s">
        <v>37928</v>
      </c>
      <c r="B7552" s="254" t="s">
        <v>27066</v>
      </c>
      <c r="C7552" s="254" t="s">
        <v>37929</v>
      </c>
      <c r="D7552" s="255" t="s">
        <v>18879</v>
      </c>
      <c r="E7552" s="453">
        <v>1</v>
      </c>
    </row>
    <row r="7553" spans="1:5" ht="13.5" customHeight="1" x14ac:dyDescent="0.25">
      <c r="A7553" s="264" t="s">
        <v>37930</v>
      </c>
      <c r="B7553" s="254" t="s">
        <v>37931</v>
      </c>
      <c r="C7553" s="254" t="s">
        <v>37932</v>
      </c>
      <c r="D7553" s="255" t="s">
        <v>22795</v>
      </c>
      <c r="E7553" s="453">
        <v>4</v>
      </c>
    </row>
    <row r="7554" spans="1:5" ht="13.5" customHeight="1" x14ac:dyDescent="0.25">
      <c r="A7554" s="264" t="s">
        <v>37933</v>
      </c>
      <c r="B7554" s="254" t="s">
        <v>37934</v>
      </c>
      <c r="C7554" s="254" t="s">
        <v>37935</v>
      </c>
      <c r="D7554" s="255" t="s">
        <v>22795</v>
      </c>
      <c r="E7554" s="453">
        <v>1</v>
      </c>
    </row>
    <row r="7555" spans="1:5" ht="13.5" customHeight="1" x14ac:dyDescent="0.25">
      <c r="A7555" s="264" t="s">
        <v>37936</v>
      </c>
      <c r="B7555" s="254" t="s">
        <v>37931</v>
      </c>
      <c r="C7555" s="254" t="s">
        <v>37937</v>
      </c>
      <c r="D7555" s="255" t="s">
        <v>22795</v>
      </c>
      <c r="E7555" s="453">
        <v>5</v>
      </c>
    </row>
    <row r="7556" spans="1:5" ht="13.5" customHeight="1" x14ac:dyDescent="0.25">
      <c r="A7556" s="264" t="s">
        <v>37938</v>
      </c>
      <c r="B7556" s="254" t="s">
        <v>37939</v>
      </c>
      <c r="C7556" s="254" t="s">
        <v>37940</v>
      </c>
      <c r="D7556" s="255" t="s">
        <v>22795</v>
      </c>
      <c r="E7556" s="453">
        <v>1</v>
      </c>
    </row>
    <row r="7557" spans="1:5" ht="13.5" customHeight="1" x14ac:dyDescent="0.25">
      <c r="A7557" s="264" t="s">
        <v>37941</v>
      </c>
      <c r="B7557" s="254" t="s">
        <v>37942</v>
      </c>
      <c r="C7557" s="254" t="s">
        <v>37943</v>
      </c>
      <c r="D7557" s="255" t="s">
        <v>22795</v>
      </c>
      <c r="E7557" s="453">
        <v>6</v>
      </c>
    </row>
    <row r="7558" spans="1:5" ht="13.5" customHeight="1" x14ac:dyDescent="0.25">
      <c r="A7558" s="264" t="s">
        <v>37944</v>
      </c>
      <c r="B7558" s="254" t="s">
        <v>37945</v>
      </c>
      <c r="C7558" s="254" t="s">
        <v>37946</v>
      </c>
      <c r="D7558" s="255" t="s">
        <v>22795</v>
      </c>
      <c r="E7558" s="453">
        <v>1</v>
      </c>
    </row>
    <row r="7559" spans="1:5" ht="13.5" customHeight="1" x14ac:dyDescent="0.25">
      <c r="A7559" s="264" t="s">
        <v>37947</v>
      </c>
      <c r="B7559" s="254" t="s">
        <v>37948</v>
      </c>
      <c r="C7559" s="254" t="s">
        <v>37949</v>
      </c>
      <c r="D7559" s="255" t="s">
        <v>22795</v>
      </c>
      <c r="E7559" s="453">
        <v>5</v>
      </c>
    </row>
    <row r="7560" spans="1:5" ht="13.5" customHeight="1" x14ac:dyDescent="0.25">
      <c r="A7560" s="264" t="s">
        <v>37950</v>
      </c>
      <c r="B7560" s="254" t="s">
        <v>37939</v>
      </c>
      <c r="C7560" s="254" t="s">
        <v>37951</v>
      </c>
      <c r="D7560" s="255" t="s">
        <v>22795</v>
      </c>
      <c r="E7560" s="453">
        <v>1</v>
      </c>
    </row>
    <row r="7561" spans="1:5" ht="13.5" customHeight="1" x14ac:dyDescent="0.25">
      <c r="A7561" s="264" t="s">
        <v>37952</v>
      </c>
      <c r="B7561" s="254" t="s">
        <v>37942</v>
      </c>
      <c r="C7561" s="254" t="s">
        <v>37953</v>
      </c>
      <c r="D7561" s="255" t="s">
        <v>22795</v>
      </c>
      <c r="E7561" s="453">
        <v>1</v>
      </c>
    </row>
    <row r="7562" spans="1:5" ht="13.5" customHeight="1" x14ac:dyDescent="0.25">
      <c r="A7562" s="264" t="s">
        <v>37954</v>
      </c>
      <c r="B7562" s="254" t="s">
        <v>37945</v>
      </c>
      <c r="C7562" s="254" t="s">
        <v>37955</v>
      </c>
      <c r="D7562" s="255" t="s">
        <v>22795</v>
      </c>
      <c r="E7562" s="453">
        <v>3</v>
      </c>
    </row>
    <row r="7563" spans="1:5" ht="13.5" customHeight="1" x14ac:dyDescent="0.25">
      <c r="A7563" s="264" t="s">
        <v>37956</v>
      </c>
      <c r="B7563" s="254" t="s">
        <v>37948</v>
      </c>
      <c r="C7563" s="254" t="s">
        <v>37957</v>
      </c>
      <c r="D7563" s="255" t="s">
        <v>22795</v>
      </c>
      <c r="E7563" s="453">
        <v>4</v>
      </c>
    </row>
    <row r="7564" spans="1:5" ht="13.5" customHeight="1" x14ac:dyDescent="0.25">
      <c r="A7564" s="264" t="s">
        <v>37958</v>
      </c>
      <c r="B7564" s="254" t="s">
        <v>37959</v>
      </c>
      <c r="C7564" s="254" t="s">
        <v>37960</v>
      </c>
      <c r="D7564" s="255" t="s">
        <v>18883</v>
      </c>
      <c r="E7564" s="453">
        <v>1</v>
      </c>
    </row>
    <row r="7565" spans="1:5" ht="13.5" customHeight="1" x14ac:dyDescent="0.25">
      <c r="A7565" s="264" t="s">
        <v>37961</v>
      </c>
      <c r="B7565" s="254" t="s">
        <v>37962</v>
      </c>
      <c r="C7565" s="254" t="s">
        <v>37963</v>
      </c>
      <c r="D7565" s="255" t="s">
        <v>22795</v>
      </c>
      <c r="E7565" s="453">
        <v>69</v>
      </c>
    </row>
    <row r="7566" spans="1:5" ht="13.5" customHeight="1" x14ac:dyDescent="0.25">
      <c r="A7566" s="264" t="s">
        <v>37964</v>
      </c>
      <c r="B7566" s="254" t="s">
        <v>37965</v>
      </c>
      <c r="C7566" s="254" t="s">
        <v>37966</v>
      </c>
      <c r="D7566" s="255" t="s">
        <v>22795</v>
      </c>
      <c r="E7566" s="453">
        <v>261</v>
      </c>
    </row>
    <row r="7567" spans="1:5" ht="13.5" customHeight="1" x14ac:dyDescent="0.25">
      <c r="A7567" s="264" t="s">
        <v>37967</v>
      </c>
      <c r="B7567" s="254" t="s">
        <v>37968</v>
      </c>
      <c r="C7567" s="254" t="s">
        <v>37969</v>
      </c>
      <c r="D7567" s="255" t="s">
        <v>22795</v>
      </c>
      <c r="E7567" s="453">
        <v>1036</v>
      </c>
    </row>
    <row r="7568" spans="1:5" ht="13.5" customHeight="1" x14ac:dyDescent="0.25">
      <c r="A7568" s="264" t="s">
        <v>37970</v>
      </c>
      <c r="B7568" s="254" t="s">
        <v>37971</v>
      </c>
      <c r="C7568" s="254" t="s">
        <v>37972</v>
      </c>
      <c r="D7568" s="255" t="s">
        <v>22795</v>
      </c>
      <c r="E7568" s="453">
        <v>362</v>
      </c>
    </row>
    <row r="7569" spans="1:5" ht="13.5" customHeight="1" x14ac:dyDescent="0.25">
      <c r="A7569" s="264" t="s">
        <v>37973</v>
      </c>
      <c r="B7569" s="254" t="s">
        <v>20816</v>
      </c>
      <c r="C7569" s="254" t="s">
        <v>37974</v>
      </c>
      <c r="D7569" s="255" t="s">
        <v>18887</v>
      </c>
      <c r="E7569" s="453">
        <v>27248.639999999999</v>
      </c>
    </row>
    <row r="7570" spans="1:5" ht="13.5" customHeight="1" x14ac:dyDescent="0.25">
      <c r="A7570" s="264" t="s">
        <v>37975</v>
      </c>
      <c r="B7570" s="254" t="s">
        <v>27003</v>
      </c>
      <c r="C7570" s="254" t="s">
        <v>37976</v>
      </c>
      <c r="D7570" s="255" t="s">
        <v>19070</v>
      </c>
      <c r="E7570" s="453">
        <v>39</v>
      </c>
    </row>
    <row r="7571" spans="1:5" ht="13.5" customHeight="1" x14ac:dyDescent="0.25">
      <c r="A7571" s="264" t="s">
        <v>37977</v>
      </c>
      <c r="B7571" s="254" t="s">
        <v>27003</v>
      </c>
      <c r="C7571" s="254" t="s">
        <v>37978</v>
      </c>
      <c r="D7571" s="255" t="s">
        <v>19070</v>
      </c>
      <c r="E7571" s="453">
        <v>34</v>
      </c>
    </row>
    <row r="7572" spans="1:5" ht="13.5" customHeight="1" x14ac:dyDescent="0.25">
      <c r="A7572" s="264" t="s">
        <v>37979</v>
      </c>
      <c r="B7572" s="254" t="s">
        <v>27003</v>
      </c>
      <c r="C7572" s="254" t="s">
        <v>37980</v>
      </c>
      <c r="D7572" s="255" t="s">
        <v>19070</v>
      </c>
      <c r="E7572" s="453">
        <v>24</v>
      </c>
    </row>
    <row r="7573" spans="1:5" ht="13.5" customHeight="1" x14ac:dyDescent="0.25">
      <c r="A7573" s="264" t="s">
        <v>37981</v>
      </c>
      <c r="B7573" s="254" t="s">
        <v>37982</v>
      </c>
      <c r="C7573" s="254" t="s">
        <v>37983</v>
      </c>
      <c r="D7573" s="255" t="s">
        <v>22795</v>
      </c>
      <c r="E7573" s="453">
        <v>1</v>
      </c>
    </row>
    <row r="7574" spans="1:5" ht="13.5" customHeight="1" x14ac:dyDescent="0.25">
      <c r="A7574" s="264" t="s">
        <v>37984</v>
      </c>
      <c r="B7574" s="254" t="s">
        <v>37982</v>
      </c>
      <c r="C7574" s="254" t="s">
        <v>37985</v>
      </c>
      <c r="D7574" s="255" t="s">
        <v>22795</v>
      </c>
      <c r="E7574" s="453">
        <v>1</v>
      </c>
    </row>
    <row r="7575" spans="1:5" ht="13.5" customHeight="1" x14ac:dyDescent="0.25">
      <c r="A7575" s="264" t="s">
        <v>37986</v>
      </c>
      <c r="B7575" s="254" t="s">
        <v>37987</v>
      </c>
      <c r="C7575" s="254" t="s">
        <v>37988</v>
      </c>
      <c r="D7575" s="255" t="s">
        <v>22795</v>
      </c>
      <c r="E7575" s="453">
        <v>2</v>
      </c>
    </row>
    <row r="7576" spans="1:5" ht="13.5" customHeight="1" x14ac:dyDescent="0.25">
      <c r="A7576" s="264" t="s">
        <v>37989</v>
      </c>
      <c r="B7576" s="254" t="s">
        <v>37990</v>
      </c>
      <c r="C7576" s="254" t="s">
        <v>37991</v>
      </c>
      <c r="D7576" s="255" t="s">
        <v>22795</v>
      </c>
      <c r="E7576" s="453">
        <v>413</v>
      </c>
    </row>
    <row r="7577" spans="1:5" ht="13.5" customHeight="1" x14ac:dyDescent="0.25">
      <c r="A7577" s="264" t="s">
        <v>37992</v>
      </c>
      <c r="B7577" s="254" t="s">
        <v>37990</v>
      </c>
      <c r="C7577" s="254" t="s">
        <v>37993</v>
      </c>
      <c r="D7577" s="255" t="s">
        <v>22795</v>
      </c>
      <c r="E7577" s="453">
        <v>254</v>
      </c>
    </row>
    <row r="7578" spans="1:5" ht="13.5" customHeight="1" x14ac:dyDescent="0.25">
      <c r="A7578" s="264" t="s">
        <v>37994</v>
      </c>
      <c r="B7578" s="254" t="s">
        <v>37995</v>
      </c>
      <c r="C7578" s="254" t="s">
        <v>37996</v>
      </c>
      <c r="D7578" s="255" t="s">
        <v>18915</v>
      </c>
      <c r="E7578" s="453">
        <v>11</v>
      </c>
    </row>
    <row r="7579" spans="1:5" ht="13.5" customHeight="1" x14ac:dyDescent="0.25">
      <c r="A7579" s="264" t="s">
        <v>37997</v>
      </c>
      <c r="B7579" s="254" t="s">
        <v>37998</v>
      </c>
      <c r="C7579" s="254" t="s">
        <v>37999</v>
      </c>
      <c r="D7579" s="255" t="s">
        <v>18915</v>
      </c>
      <c r="E7579" s="453">
        <v>40</v>
      </c>
    </row>
    <row r="7580" spans="1:5" ht="13.5" customHeight="1" x14ac:dyDescent="0.25">
      <c r="A7580" s="264" t="s">
        <v>38000</v>
      </c>
      <c r="B7580" s="254" t="s">
        <v>37998</v>
      </c>
      <c r="C7580" s="254" t="s">
        <v>38001</v>
      </c>
      <c r="D7580" s="255" t="s">
        <v>18915</v>
      </c>
      <c r="E7580" s="453">
        <v>486</v>
      </c>
    </row>
    <row r="7581" spans="1:5" ht="13.5" customHeight="1" x14ac:dyDescent="0.25">
      <c r="A7581" s="264" t="s">
        <v>38002</v>
      </c>
      <c r="B7581" s="254" t="s">
        <v>38003</v>
      </c>
      <c r="C7581" s="254" t="s">
        <v>38004</v>
      </c>
      <c r="D7581" s="255" t="s">
        <v>22795</v>
      </c>
      <c r="E7581" s="453">
        <v>15</v>
      </c>
    </row>
    <row r="7582" spans="1:5" ht="13.5" customHeight="1" x14ac:dyDescent="0.25">
      <c r="A7582" s="264" t="s">
        <v>38005</v>
      </c>
      <c r="B7582" s="254" t="s">
        <v>38006</v>
      </c>
      <c r="C7582" s="254" t="s">
        <v>38007</v>
      </c>
      <c r="D7582" s="255" t="s">
        <v>22795</v>
      </c>
      <c r="E7582" s="453">
        <v>24</v>
      </c>
    </row>
    <row r="7583" spans="1:5" ht="13.5" customHeight="1" x14ac:dyDescent="0.25">
      <c r="A7583" s="264" t="s">
        <v>38008</v>
      </c>
      <c r="B7583" s="254" t="s">
        <v>38009</v>
      </c>
      <c r="C7583" s="254" t="s">
        <v>38010</v>
      </c>
      <c r="D7583" s="255" t="s">
        <v>22795</v>
      </c>
      <c r="E7583" s="453">
        <v>11</v>
      </c>
    </row>
    <row r="7584" spans="1:5" ht="13.5" customHeight="1" x14ac:dyDescent="0.25">
      <c r="A7584" s="264" t="s">
        <v>38011</v>
      </c>
      <c r="B7584" s="254" t="s">
        <v>38003</v>
      </c>
      <c r="C7584" s="254" t="s">
        <v>38012</v>
      </c>
      <c r="D7584" s="255" t="s">
        <v>22795</v>
      </c>
      <c r="E7584" s="453">
        <v>7</v>
      </c>
    </row>
    <row r="7585" spans="1:5" ht="13.5" customHeight="1" x14ac:dyDescent="0.25">
      <c r="A7585" s="264" t="s">
        <v>38013</v>
      </c>
      <c r="B7585" s="254" t="s">
        <v>38006</v>
      </c>
      <c r="C7585" s="254" t="s">
        <v>38014</v>
      </c>
      <c r="D7585" s="255" t="s">
        <v>22795</v>
      </c>
      <c r="E7585" s="453">
        <v>8</v>
      </c>
    </row>
    <row r="7586" spans="1:5" ht="13.5" customHeight="1" x14ac:dyDescent="0.25">
      <c r="A7586" s="264" t="s">
        <v>38015</v>
      </c>
      <c r="B7586" s="254" t="s">
        <v>38009</v>
      </c>
      <c r="C7586" s="254" t="s">
        <v>38016</v>
      </c>
      <c r="D7586" s="255" t="s">
        <v>22795</v>
      </c>
      <c r="E7586" s="453">
        <v>4</v>
      </c>
    </row>
    <row r="7587" spans="1:5" ht="13.5" customHeight="1" x14ac:dyDescent="0.25">
      <c r="A7587" s="264" t="s">
        <v>38017</v>
      </c>
      <c r="B7587" s="254" t="s">
        <v>38018</v>
      </c>
      <c r="C7587" s="254" t="s">
        <v>38019</v>
      </c>
      <c r="D7587" s="255" t="s">
        <v>22545</v>
      </c>
      <c r="E7587" s="453">
        <v>1210</v>
      </c>
    </row>
    <row r="7588" spans="1:5" ht="13.5" customHeight="1" x14ac:dyDescent="0.25">
      <c r="A7588" s="264" t="s">
        <v>38020</v>
      </c>
      <c r="B7588" s="254" t="s">
        <v>38018</v>
      </c>
      <c r="C7588" s="254" t="s">
        <v>38021</v>
      </c>
      <c r="D7588" s="255" t="s">
        <v>22545</v>
      </c>
      <c r="E7588" s="453">
        <v>150</v>
      </c>
    </row>
    <row r="7589" spans="1:5" ht="13.5" customHeight="1" x14ac:dyDescent="0.25">
      <c r="A7589" s="264" t="s">
        <v>38022</v>
      </c>
      <c r="B7589" s="254" t="s">
        <v>38023</v>
      </c>
      <c r="C7589" s="254" t="s">
        <v>38024</v>
      </c>
      <c r="D7589" s="255" t="s">
        <v>22795</v>
      </c>
      <c r="E7589" s="453">
        <v>23</v>
      </c>
    </row>
    <row r="7590" spans="1:5" ht="13.5" customHeight="1" x14ac:dyDescent="0.25">
      <c r="A7590" s="264" t="s">
        <v>38025</v>
      </c>
      <c r="B7590" s="254" t="s">
        <v>38026</v>
      </c>
      <c r="C7590" s="254" t="s">
        <v>38027</v>
      </c>
      <c r="D7590" s="255" t="s">
        <v>22795</v>
      </c>
      <c r="E7590" s="453">
        <v>3</v>
      </c>
    </row>
    <row r="7591" spans="1:5" ht="13.5" customHeight="1" x14ac:dyDescent="0.25">
      <c r="A7591" s="264" t="s">
        <v>38028</v>
      </c>
      <c r="B7591" s="254" t="s">
        <v>38029</v>
      </c>
      <c r="C7591" s="254" t="s">
        <v>38030</v>
      </c>
      <c r="D7591" s="255" t="s">
        <v>22795</v>
      </c>
      <c r="E7591" s="453">
        <v>1</v>
      </c>
    </row>
    <row r="7592" spans="1:5" ht="13.5" customHeight="1" x14ac:dyDescent="0.25">
      <c r="A7592" s="264" t="s">
        <v>17694</v>
      </c>
      <c r="B7592" s="254" t="s">
        <v>38031</v>
      </c>
      <c r="C7592" s="254" t="s">
        <v>38032</v>
      </c>
      <c r="D7592" s="255" t="s">
        <v>18887</v>
      </c>
      <c r="E7592" s="453">
        <v>2</v>
      </c>
    </row>
    <row r="7593" spans="1:5" ht="13.5" customHeight="1" x14ac:dyDescent="0.25">
      <c r="A7593" s="264" t="s">
        <v>38033</v>
      </c>
      <c r="B7593" s="254" t="s">
        <v>38031</v>
      </c>
      <c r="C7593" s="254" t="s">
        <v>38034</v>
      </c>
      <c r="D7593" s="255" t="s">
        <v>18887</v>
      </c>
      <c r="E7593" s="453">
        <v>6</v>
      </c>
    </row>
    <row r="7594" spans="1:5" ht="13.5" customHeight="1" x14ac:dyDescent="0.25">
      <c r="A7594" s="264" t="s">
        <v>38035</v>
      </c>
      <c r="B7594" s="254" t="s">
        <v>38031</v>
      </c>
      <c r="C7594" s="254" t="s">
        <v>38036</v>
      </c>
      <c r="D7594" s="255" t="s">
        <v>18887</v>
      </c>
      <c r="E7594" s="453">
        <v>27</v>
      </c>
    </row>
    <row r="7595" spans="1:5" ht="13.5" customHeight="1" x14ac:dyDescent="0.25">
      <c r="A7595" s="264" t="s">
        <v>38037</v>
      </c>
      <c r="B7595" s="254" t="s">
        <v>38038</v>
      </c>
      <c r="C7595" s="254" t="s">
        <v>38039</v>
      </c>
      <c r="D7595" s="255" t="s">
        <v>18887</v>
      </c>
      <c r="E7595" s="453">
        <v>8</v>
      </c>
    </row>
    <row r="7596" spans="1:5" ht="13.5" customHeight="1" x14ac:dyDescent="0.25">
      <c r="A7596" s="264" t="s">
        <v>38040</v>
      </c>
      <c r="B7596" s="254" t="s">
        <v>38038</v>
      </c>
      <c r="C7596" s="254" t="s">
        <v>38041</v>
      </c>
      <c r="D7596" s="255" t="s">
        <v>18887</v>
      </c>
      <c r="E7596" s="453">
        <v>5</v>
      </c>
    </row>
    <row r="7597" spans="1:5" ht="13.5" customHeight="1" x14ac:dyDescent="0.25">
      <c r="A7597" s="264" t="s">
        <v>38042</v>
      </c>
      <c r="B7597" s="254" t="s">
        <v>38043</v>
      </c>
      <c r="C7597" s="254" t="s">
        <v>38044</v>
      </c>
      <c r="D7597" s="255" t="s">
        <v>18887</v>
      </c>
      <c r="E7597" s="453">
        <v>41</v>
      </c>
    </row>
    <row r="7598" spans="1:5" ht="13.5" customHeight="1" x14ac:dyDescent="0.25">
      <c r="A7598" s="264" t="s">
        <v>38045</v>
      </c>
      <c r="B7598" s="254" t="s">
        <v>38046</v>
      </c>
      <c r="C7598" s="254" t="s">
        <v>38047</v>
      </c>
      <c r="D7598" s="255" t="s">
        <v>18915</v>
      </c>
      <c r="E7598" s="453">
        <v>18</v>
      </c>
    </row>
    <row r="7599" spans="1:5" ht="13.5" customHeight="1" x14ac:dyDescent="0.25">
      <c r="A7599" s="264" t="s">
        <v>38048</v>
      </c>
      <c r="B7599" s="254" t="s">
        <v>38049</v>
      </c>
      <c r="C7599" s="254" t="s">
        <v>38050</v>
      </c>
      <c r="D7599" s="255" t="s">
        <v>18915</v>
      </c>
      <c r="E7599" s="453">
        <v>1207</v>
      </c>
    </row>
    <row r="7600" spans="1:5" ht="13.5" customHeight="1" x14ac:dyDescent="0.25">
      <c r="A7600" s="264" t="s">
        <v>38051</v>
      </c>
      <c r="B7600" s="254" t="s">
        <v>38049</v>
      </c>
      <c r="C7600" s="254" t="s">
        <v>38052</v>
      </c>
      <c r="D7600" s="255" t="s">
        <v>18915</v>
      </c>
      <c r="E7600" s="453">
        <v>1460</v>
      </c>
    </row>
    <row r="7601" spans="1:5" ht="13.5" customHeight="1" x14ac:dyDescent="0.25">
      <c r="A7601" s="264" t="s">
        <v>38053</v>
      </c>
      <c r="B7601" s="254" t="s">
        <v>38049</v>
      </c>
      <c r="C7601" s="254" t="s">
        <v>38054</v>
      </c>
      <c r="D7601" s="255" t="s">
        <v>18915</v>
      </c>
      <c r="E7601" s="453">
        <v>201</v>
      </c>
    </row>
    <row r="7602" spans="1:5" ht="13.5" customHeight="1" x14ac:dyDescent="0.25">
      <c r="A7602" s="264" t="s">
        <v>38055</v>
      </c>
      <c r="B7602" s="254" t="s">
        <v>28632</v>
      </c>
      <c r="C7602" s="254" t="s">
        <v>38056</v>
      </c>
      <c r="D7602" s="255" t="s">
        <v>19070</v>
      </c>
      <c r="E7602" s="453">
        <v>5</v>
      </c>
    </row>
    <row r="7603" spans="1:5" ht="13.5" customHeight="1" x14ac:dyDescent="0.25">
      <c r="A7603" s="264" t="s">
        <v>38057</v>
      </c>
      <c r="B7603" s="254" t="s">
        <v>28632</v>
      </c>
      <c r="C7603" s="254" t="s">
        <v>38058</v>
      </c>
      <c r="D7603" s="255" t="s">
        <v>19070</v>
      </c>
      <c r="E7603" s="453">
        <v>7</v>
      </c>
    </row>
    <row r="7604" spans="1:5" ht="13.5" customHeight="1" x14ac:dyDescent="0.25">
      <c r="A7604" s="264" t="s">
        <v>38059</v>
      </c>
      <c r="B7604" s="254" t="s">
        <v>28632</v>
      </c>
      <c r="C7604" s="254" t="s">
        <v>38060</v>
      </c>
      <c r="D7604" s="255" t="s">
        <v>19070</v>
      </c>
      <c r="E7604" s="453">
        <v>8</v>
      </c>
    </row>
    <row r="7605" spans="1:5" ht="13.5" customHeight="1" x14ac:dyDescent="0.25">
      <c r="A7605" s="264" t="s">
        <v>38061</v>
      </c>
      <c r="B7605" s="254" t="s">
        <v>28632</v>
      </c>
      <c r="C7605" s="254" t="s">
        <v>38062</v>
      </c>
      <c r="D7605" s="255" t="s">
        <v>19070</v>
      </c>
      <c r="E7605" s="453">
        <v>21</v>
      </c>
    </row>
    <row r="7606" spans="1:5" ht="13.5" customHeight="1" x14ac:dyDescent="0.25">
      <c r="A7606" s="264" t="s">
        <v>38063</v>
      </c>
      <c r="B7606" s="254" t="s">
        <v>28632</v>
      </c>
      <c r="C7606" s="254" t="s">
        <v>38064</v>
      </c>
      <c r="D7606" s="255" t="s">
        <v>19070</v>
      </c>
      <c r="E7606" s="453">
        <v>77</v>
      </c>
    </row>
    <row r="7607" spans="1:5" ht="13.5" customHeight="1" x14ac:dyDescent="0.25">
      <c r="A7607" s="264" t="s">
        <v>38065</v>
      </c>
      <c r="B7607" s="254" t="s">
        <v>28632</v>
      </c>
      <c r="C7607" s="254" t="s">
        <v>38066</v>
      </c>
      <c r="D7607" s="255" t="s">
        <v>19070</v>
      </c>
      <c r="E7607" s="453">
        <v>28</v>
      </c>
    </row>
    <row r="7608" spans="1:5" ht="13.5" customHeight="1" x14ac:dyDescent="0.25">
      <c r="A7608" s="264" t="s">
        <v>38067</v>
      </c>
      <c r="B7608" s="254" t="s">
        <v>28632</v>
      </c>
      <c r="C7608" s="254" t="s">
        <v>38068</v>
      </c>
      <c r="D7608" s="255" t="s">
        <v>19070</v>
      </c>
      <c r="E7608" s="453">
        <v>170</v>
      </c>
    </row>
    <row r="7609" spans="1:5" ht="13.5" customHeight="1" x14ac:dyDescent="0.25">
      <c r="A7609" s="264" t="s">
        <v>38069</v>
      </c>
      <c r="B7609" s="254" t="s">
        <v>38070</v>
      </c>
      <c r="C7609" s="254" t="s">
        <v>38071</v>
      </c>
      <c r="D7609" s="255" t="s">
        <v>18915</v>
      </c>
      <c r="E7609" s="453">
        <v>1</v>
      </c>
    </row>
    <row r="7610" spans="1:5" ht="13.5" customHeight="1" x14ac:dyDescent="0.25">
      <c r="A7610" s="264" t="s">
        <v>38072</v>
      </c>
      <c r="B7610" s="254" t="s">
        <v>38073</v>
      </c>
      <c r="C7610" s="254" t="s">
        <v>38074</v>
      </c>
      <c r="D7610" s="255" t="s">
        <v>18915</v>
      </c>
      <c r="E7610" s="453">
        <v>122</v>
      </c>
    </row>
    <row r="7611" spans="1:5" ht="13.5" customHeight="1" x14ac:dyDescent="0.25">
      <c r="A7611" s="264" t="s">
        <v>38075</v>
      </c>
      <c r="B7611" s="254" t="s">
        <v>38073</v>
      </c>
      <c r="C7611" s="254" t="s">
        <v>38076</v>
      </c>
      <c r="D7611" s="255" t="s">
        <v>18915</v>
      </c>
      <c r="E7611" s="453">
        <v>420</v>
      </c>
    </row>
    <row r="7612" spans="1:5" ht="13.5" customHeight="1" x14ac:dyDescent="0.25">
      <c r="A7612" s="264" t="s">
        <v>38077</v>
      </c>
      <c r="B7612" s="254" t="s">
        <v>38078</v>
      </c>
      <c r="C7612" s="254" t="s">
        <v>38079</v>
      </c>
      <c r="D7612" s="255" t="s">
        <v>18915</v>
      </c>
      <c r="E7612" s="453">
        <v>19</v>
      </c>
    </row>
    <row r="7613" spans="1:5" ht="13.5" customHeight="1" x14ac:dyDescent="0.25">
      <c r="A7613" s="264" t="s">
        <v>38080</v>
      </c>
      <c r="B7613" s="254" t="s">
        <v>38078</v>
      </c>
      <c r="C7613" s="254" t="s">
        <v>38081</v>
      </c>
      <c r="D7613" s="255" t="s">
        <v>18915</v>
      </c>
      <c r="E7613" s="453">
        <v>38</v>
      </c>
    </row>
    <row r="7614" spans="1:5" ht="13.5" customHeight="1" x14ac:dyDescent="0.25">
      <c r="A7614" s="264" t="s">
        <v>38082</v>
      </c>
      <c r="B7614" s="254" t="s">
        <v>38083</v>
      </c>
      <c r="C7614" s="254" t="s">
        <v>38084</v>
      </c>
      <c r="D7614" s="255" t="s">
        <v>18915</v>
      </c>
      <c r="E7614" s="453">
        <v>5</v>
      </c>
    </row>
    <row r="7615" spans="1:5" ht="13.5" customHeight="1" x14ac:dyDescent="0.25">
      <c r="A7615" s="264" t="s">
        <v>38085</v>
      </c>
      <c r="B7615" s="254" t="s">
        <v>38086</v>
      </c>
      <c r="C7615" s="254" t="s">
        <v>38087</v>
      </c>
      <c r="D7615" s="255" t="s">
        <v>18915</v>
      </c>
      <c r="E7615" s="453">
        <v>3</v>
      </c>
    </row>
    <row r="7616" spans="1:5" ht="13.5" customHeight="1" x14ac:dyDescent="0.25">
      <c r="A7616" s="264" t="s">
        <v>38088</v>
      </c>
      <c r="B7616" s="254" t="s">
        <v>38089</v>
      </c>
      <c r="C7616" s="254" t="s">
        <v>38090</v>
      </c>
      <c r="D7616" s="255" t="s">
        <v>18915</v>
      </c>
      <c r="E7616" s="453">
        <v>180</v>
      </c>
    </row>
    <row r="7617" spans="1:5" ht="13.5" customHeight="1" x14ac:dyDescent="0.25">
      <c r="A7617" s="264" t="s">
        <v>38091</v>
      </c>
      <c r="B7617" s="254" t="s">
        <v>38092</v>
      </c>
      <c r="C7617" s="254" t="s">
        <v>38093</v>
      </c>
      <c r="D7617" s="255" t="s">
        <v>18887</v>
      </c>
      <c r="E7617" s="453">
        <v>5654</v>
      </c>
    </row>
    <row r="7618" spans="1:5" ht="13.5" customHeight="1" x14ac:dyDescent="0.25">
      <c r="A7618" s="264" t="s">
        <v>38094</v>
      </c>
      <c r="B7618" s="254" t="s">
        <v>26893</v>
      </c>
      <c r="C7618" s="254" t="s">
        <v>38095</v>
      </c>
      <c r="D7618" s="255" t="s">
        <v>19070</v>
      </c>
      <c r="E7618" s="453">
        <v>183</v>
      </c>
    </row>
    <row r="7619" spans="1:5" ht="13.5" customHeight="1" x14ac:dyDescent="0.25">
      <c r="A7619" s="264" t="s">
        <v>38096</v>
      </c>
      <c r="B7619" s="254" t="s">
        <v>38097</v>
      </c>
      <c r="C7619" s="254" t="s">
        <v>38098</v>
      </c>
      <c r="D7619" s="255" t="s">
        <v>18887</v>
      </c>
      <c r="E7619" s="453">
        <v>767</v>
      </c>
    </row>
    <row r="7620" spans="1:5" ht="13.5" customHeight="1" x14ac:dyDescent="0.25">
      <c r="A7620" s="264" t="s">
        <v>38099</v>
      </c>
      <c r="B7620" s="254" t="s">
        <v>37152</v>
      </c>
      <c r="C7620" s="254" t="s">
        <v>38100</v>
      </c>
      <c r="D7620" s="255" t="s">
        <v>18887</v>
      </c>
      <c r="E7620" s="453">
        <v>76</v>
      </c>
    </row>
    <row r="7621" spans="1:5" ht="13.5" customHeight="1" x14ac:dyDescent="0.25">
      <c r="A7621" s="264" t="s">
        <v>38101</v>
      </c>
      <c r="B7621" s="254" t="s">
        <v>37152</v>
      </c>
      <c r="C7621" s="254" t="s">
        <v>38102</v>
      </c>
      <c r="D7621" s="255" t="s">
        <v>18887</v>
      </c>
      <c r="E7621" s="453">
        <v>560</v>
      </c>
    </row>
    <row r="7622" spans="1:5" ht="13.5" customHeight="1" x14ac:dyDescent="0.25">
      <c r="A7622" s="264" t="s">
        <v>38103</v>
      </c>
      <c r="B7622" s="254" t="s">
        <v>35967</v>
      </c>
      <c r="C7622" s="254" t="s">
        <v>38104</v>
      </c>
      <c r="D7622" s="255" t="s">
        <v>22795</v>
      </c>
      <c r="E7622" s="453">
        <v>1</v>
      </c>
    </row>
    <row r="7623" spans="1:5" ht="13.5" customHeight="1" x14ac:dyDescent="0.25">
      <c r="A7623" s="264" t="s">
        <v>38105</v>
      </c>
      <c r="B7623" s="254" t="s">
        <v>35990</v>
      </c>
      <c r="C7623" s="254" t="s">
        <v>38106</v>
      </c>
      <c r="D7623" s="255" t="s">
        <v>22795</v>
      </c>
      <c r="E7623" s="453">
        <v>3</v>
      </c>
    </row>
    <row r="7624" spans="1:5" ht="13.5" customHeight="1" x14ac:dyDescent="0.25">
      <c r="A7624" s="264" t="s">
        <v>38107</v>
      </c>
      <c r="B7624" s="254" t="s">
        <v>37562</v>
      </c>
      <c r="C7624" s="254" t="s">
        <v>38108</v>
      </c>
      <c r="D7624" s="255" t="s">
        <v>22795</v>
      </c>
      <c r="E7624" s="453">
        <v>2</v>
      </c>
    </row>
    <row r="7625" spans="1:5" ht="13.5" customHeight="1" x14ac:dyDescent="0.25">
      <c r="A7625" s="264" t="s">
        <v>38109</v>
      </c>
      <c r="B7625" s="254" t="s">
        <v>35973</v>
      </c>
      <c r="C7625" s="254" t="s">
        <v>38110</v>
      </c>
      <c r="D7625" s="255" t="s">
        <v>22795</v>
      </c>
      <c r="E7625" s="453">
        <v>3</v>
      </c>
    </row>
    <row r="7626" spans="1:5" ht="13.5" customHeight="1" x14ac:dyDescent="0.25">
      <c r="A7626" s="264" t="s">
        <v>38111</v>
      </c>
      <c r="B7626" s="254" t="s">
        <v>35967</v>
      </c>
      <c r="C7626" s="254" t="s">
        <v>38112</v>
      </c>
      <c r="D7626" s="255" t="s">
        <v>22795</v>
      </c>
      <c r="E7626" s="453">
        <v>1</v>
      </c>
    </row>
    <row r="7627" spans="1:5" ht="13.5" customHeight="1" x14ac:dyDescent="0.25">
      <c r="A7627" s="264" t="s">
        <v>38113</v>
      </c>
      <c r="B7627" s="254" t="s">
        <v>35990</v>
      </c>
      <c r="C7627" s="254" t="s">
        <v>38114</v>
      </c>
      <c r="D7627" s="255" t="s">
        <v>22795</v>
      </c>
      <c r="E7627" s="453">
        <v>1</v>
      </c>
    </row>
    <row r="7628" spans="1:5" ht="13.5" customHeight="1" x14ac:dyDescent="0.25">
      <c r="A7628" s="264" t="s">
        <v>38115</v>
      </c>
      <c r="B7628" s="254" t="s">
        <v>35973</v>
      </c>
      <c r="C7628" s="254" t="s">
        <v>38116</v>
      </c>
      <c r="D7628" s="255" t="s">
        <v>22795</v>
      </c>
      <c r="E7628" s="453">
        <v>1</v>
      </c>
    </row>
    <row r="7629" spans="1:5" ht="13.5" customHeight="1" x14ac:dyDescent="0.25">
      <c r="A7629" s="264" t="s">
        <v>38117</v>
      </c>
      <c r="B7629" s="254" t="s">
        <v>35990</v>
      </c>
      <c r="C7629" s="254" t="s">
        <v>38118</v>
      </c>
      <c r="D7629" s="255" t="s">
        <v>22795</v>
      </c>
      <c r="E7629" s="453">
        <v>12</v>
      </c>
    </row>
    <row r="7630" spans="1:5" ht="13.5" customHeight="1" x14ac:dyDescent="0.25">
      <c r="A7630" s="264" t="s">
        <v>38119</v>
      </c>
      <c r="B7630" s="254" t="s">
        <v>37562</v>
      </c>
      <c r="C7630" s="254" t="s">
        <v>38120</v>
      </c>
      <c r="D7630" s="255" t="s">
        <v>22795</v>
      </c>
      <c r="E7630" s="453">
        <v>1</v>
      </c>
    </row>
    <row r="7631" spans="1:5" ht="13.5" customHeight="1" x14ac:dyDescent="0.25">
      <c r="A7631" s="264" t="s">
        <v>38121</v>
      </c>
      <c r="B7631" s="254" t="s">
        <v>38122</v>
      </c>
      <c r="C7631" s="254" t="s">
        <v>38123</v>
      </c>
      <c r="D7631" s="255" t="s">
        <v>22795</v>
      </c>
      <c r="E7631" s="453">
        <v>1</v>
      </c>
    </row>
    <row r="7632" spans="1:5" ht="13.5" customHeight="1" x14ac:dyDescent="0.25">
      <c r="A7632" s="264" t="s">
        <v>38124</v>
      </c>
      <c r="B7632" s="254" t="s">
        <v>35973</v>
      </c>
      <c r="C7632" s="254" t="s">
        <v>38125</v>
      </c>
      <c r="D7632" s="255" t="s">
        <v>22795</v>
      </c>
      <c r="E7632" s="453">
        <v>4</v>
      </c>
    </row>
    <row r="7633" spans="1:5" ht="13.5" customHeight="1" x14ac:dyDescent="0.25">
      <c r="A7633" s="264" t="s">
        <v>38126</v>
      </c>
      <c r="B7633" s="254" t="s">
        <v>35976</v>
      </c>
      <c r="C7633" s="254" t="s">
        <v>38127</v>
      </c>
      <c r="D7633" s="255" t="s">
        <v>22795</v>
      </c>
      <c r="E7633" s="453">
        <v>3</v>
      </c>
    </row>
    <row r="7634" spans="1:5" ht="13.5" customHeight="1" x14ac:dyDescent="0.25">
      <c r="A7634" s="264" t="s">
        <v>38128</v>
      </c>
      <c r="B7634" s="254" t="s">
        <v>38129</v>
      </c>
      <c r="C7634" s="254" t="s">
        <v>38130</v>
      </c>
      <c r="D7634" s="255" t="s">
        <v>22795</v>
      </c>
      <c r="E7634" s="453">
        <v>3</v>
      </c>
    </row>
    <row r="7635" spans="1:5" ht="13.5" customHeight="1" x14ac:dyDescent="0.25">
      <c r="A7635" s="264" t="s">
        <v>38131</v>
      </c>
      <c r="B7635" s="254" t="s">
        <v>22802</v>
      </c>
      <c r="C7635" s="254" t="s">
        <v>38132</v>
      </c>
      <c r="D7635" s="255" t="s">
        <v>22795</v>
      </c>
      <c r="E7635" s="453">
        <v>46</v>
      </c>
    </row>
    <row r="7636" spans="1:5" ht="13.5" customHeight="1" x14ac:dyDescent="0.25">
      <c r="A7636" s="264" t="s">
        <v>38133</v>
      </c>
      <c r="B7636" s="254" t="s">
        <v>38134</v>
      </c>
      <c r="C7636" s="254" t="s">
        <v>38135</v>
      </c>
      <c r="D7636" s="255" t="s">
        <v>22795</v>
      </c>
      <c r="E7636" s="453">
        <v>596</v>
      </c>
    </row>
    <row r="7637" spans="1:5" ht="13.5" customHeight="1" x14ac:dyDescent="0.25">
      <c r="A7637" s="264" t="s">
        <v>38136</v>
      </c>
      <c r="B7637" s="254" t="s">
        <v>38134</v>
      </c>
      <c r="C7637" s="254" t="s">
        <v>38137</v>
      </c>
      <c r="D7637" s="255" t="s">
        <v>22795</v>
      </c>
      <c r="E7637" s="453">
        <v>247</v>
      </c>
    </row>
    <row r="7638" spans="1:5" ht="13.5" customHeight="1" x14ac:dyDescent="0.25">
      <c r="A7638" s="264" t="s">
        <v>38138</v>
      </c>
      <c r="B7638" s="254" t="s">
        <v>38134</v>
      </c>
      <c r="C7638" s="254" t="s">
        <v>38139</v>
      </c>
      <c r="D7638" s="255" t="s">
        <v>22795</v>
      </c>
      <c r="E7638" s="453">
        <v>3711</v>
      </c>
    </row>
    <row r="7639" spans="1:5" ht="13.5" customHeight="1" x14ac:dyDescent="0.25">
      <c r="A7639" s="264" t="s">
        <v>38140</v>
      </c>
      <c r="B7639" s="254" t="s">
        <v>38134</v>
      </c>
      <c r="C7639" s="254" t="s">
        <v>38141</v>
      </c>
      <c r="D7639" s="255" t="s">
        <v>22795</v>
      </c>
      <c r="E7639" s="453">
        <v>36</v>
      </c>
    </row>
    <row r="7640" spans="1:5" ht="13.5" customHeight="1" x14ac:dyDescent="0.25">
      <c r="A7640" s="264" t="s">
        <v>38142</v>
      </c>
      <c r="B7640" s="254" t="s">
        <v>38143</v>
      </c>
      <c r="C7640" s="254" t="s">
        <v>38144</v>
      </c>
      <c r="D7640" s="255" t="s">
        <v>22795</v>
      </c>
      <c r="E7640" s="453">
        <v>2</v>
      </c>
    </row>
    <row r="7641" spans="1:5" ht="13.5" customHeight="1" x14ac:dyDescent="0.25">
      <c r="A7641" s="264" t="s">
        <v>38145</v>
      </c>
      <c r="B7641" s="254" t="s">
        <v>38146</v>
      </c>
      <c r="C7641" s="254" t="s">
        <v>38147</v>
      </c>
      <c r="D7641" s="255" t="s">
        <v>22795</v>
      </c>
      <c r="E7641" s="453">
        <v>16</v>
      </c>
    </row>
    <row r="7642" spans="1:5" ht="13.5" customHeight="1" x14ac:dyDescent="0.25">
      <c r="A7642" s="264" t="s">
        <v>38148</v>
      </c>
      <c r="B7642" s="254" t="s">
        <v>38149</v>
      </c>
      <c r="C7642" s="254" t="s">
        <v>38150</v>
      </c>
      <c r="D7642" s="255" t="s">
        <v>22795</v>
      </c>
      <c r="E7642" s="453">
        <v>12</v>
      </c>
    </row>
    <row r="7643" spans="1:5" ht="13.5" customHeight="1" x14ac:dyDescent="0.25">
      <c r="A7643" s="264" t="s">
        <v>38151</v>
      </c>
      <c r="B7643" s="254" t="s">
        <v>38152</v>
      </c>
      <c r="C7643" s="254" t="s">
        <v>38153</v>
      </c>
      <c r="D7643" s="255" t="s">
        <v>22795</v>
      </c>
      <c r="E7643" s="453">
        <v>2</v>
      </c>
    </row>
    <row r="7644" spans="1:5" ht="13.5" customHeight="1" x14ac:dyDescent="0.25">
      <c r="A7644" s="264" t="s">
        <v>38154</v>
      </c>
      <c r="B7644" s="254" t="s">
        <v>38155</v>
      </c>
      <c r="C7644" s="254" t="s">
        <v>38156</v>
      </c>
      <c r="D7644" s="255" t="s">
        <v>22795</v>
      </c>
      <c r="E7644" s="453">
        <v>3</v>
      </c>
    </row>
    <row r="7645" spans="1:5" ht="13.5" customHeight="1" x14ac:dyDescent="0.25">
      <c r="A7645" s="264" t="s">
        <v>38157</v>
      </c>
      <c r="B7645" s="254" t="s">
        <v>38158</v>
      </c>
      <c r="C7645" s="254" t="s">
        <v>38159</v>
      </c>
      <c r="D7645" s="255" t="s">
        <v>22795</v>
      </c>
      <c r="E7645" s="453">
        <v>2</v>
      </c>
    </row>
    <row r="7646" spans="1:5" ht="13.5" customHeight="1" x14ac:dyDescent="0.25">
      <c r="A7646" s="264" t="s">
        <v>38160</v>
      </c>
      <c r="B7646" s="254" t="s">
        <v>38161</v>
      </c>
      <c r="C7646" s="254" t="s">
        <v>38162</v>
      </c>
      <c r="D7646" s="255" t="s">
        <v>22795</v>
      </c>
      <c r="E7646" s="453">
        <v>2</v>
      </c>
    </row>
    <row r="7647" spans="1:5" ht="13.5" customHeight="1" x14ac:dyDescent="0.25">
      <c r="A7647" s="264" t="s">
        <v>38163</v>
      </c>
      <c r="B7647" s="254" t="s">
        <v>38164</v>
      </c>
      <c r="C7647" s="254" t="s">
        <v>38165</v>
      </c>
      <c r="D7647" s="255" t="s">
        <v>22795</v>
      </c>
      <c r="E7647" s="453">
        <v>2</v>
      </c>
    </row>
    <row r="7648" spans="1:5" ht="13.5" customHeight="1" x14ac:dyDescent="0.25">
      <c r="A7648" s="264" t="s">
        <v>38166</v>
      </c>
      <c r="B7648" s="254" t="s">
        <v>38167</v>
      </c>
      <c r="C7648" s="254" t="s">
        <v>38156</v>
      </c>
      <c r="D7648" s="255" t="s">
        <v>22795</v>
      </c>
      <c r="E7648" s="453">
        <v>1</v>
      </c>
    </row>
    <row r="7649" spans="1:5" ht="13.5" customHeight="1" x14ac:dyDescent="0.25">
      <c r="A7649" s="264" t="s">
        <v>38168</v>
      </c>
      <c r="B7649" s="254" t="s">
        <v>38169</v>
      </c>
      <c r="C7649" s="254" t="s">
        <v>38159</v>
      </c>
      <c r="D7649" s="255" t="s">
        <v>22795</v>
      </c>
      <c r="E7649" s="453">
        <v>2</v>
      </c>
    </row>
    <row r="7650" spans="1:5" ht="13.5" customHeight="1" x14ac:dyDescent="0.25">
      <c r="A7650" s="264" t="s">
        <v>38170</v>
      </c>
      <c r="B7650" s="254" t="s">
        <v>38171</v>
      </c>
      <c r="C7650" s="254" t="s">
        <v>38172</v>
      </c>
      <c r="D7650" s="255" t="s">
        <v>18887</v>
      </c>
      <c r="E7650" s="453">
        <v>100</v>
      </c>
    </row>
    <row r="7651" spans="1:5" ht="13.5" customHeight="1" x14ac:dyDescent="0.25">
      <c r="A7651" s="264" t="s">
        <v>38173</v>
      </c>
      <c r="B7651" s="254" t="s">
        <v>38174</v>
      </c>
      <c r="C7651" s="254" t="s">
        <v>38175</v>
      </c>
      <c r="D7651" s="255" t="s">
        <v>18887</v>
      </c>
      <c r="E7651" s="453">
        <v>133</v>
      </c>
    </row>
    <row r="7652" spans="1:5" ht="13.5" customHeight="1" x14ac:dyDescent="0.25">
      <c r="A7652" s="264" t="s">
        <v>38176</v>
      </c>
      <c r="B7652" s="254" t="s">
        <v>38177</v>
      </c>
      <c r="C7652" s="254" t="s">
        <v>38178</v>
      </c>
      <c r="D7652" s="255" t="s">
        <v>18887</v>
      </c>
      <c r="E7652" s="453">
        <v>251</v>
      </c>
    </row>
    <row r="7653" spans="1:5" ht="13.5" customHeight="1" x14ac:dyDescent="0.25">
      <c r="A7653" s="264" t="s">
        <v>38179</v>
      </c>
      <c r="B7653" s="254" t="s">
        <v>38180</v>
      </c>
      <c r="C7653" s="254" t="s">
        <v>38181</v>
      </c>
      <c r="D7653" s="255" t="s">
        <v>18915</v>
      </c>
      <c r="E7653" s="453">
        <v>1</v>
      </c>
    </row>
    <row r="7654" spans="1:5" ht="13.5" customHeight="1" x14ac:dyDescent="0.25">
      <c r="A7654" s="264" t="s">
        <v>38182</v>
      </c>
      <c r="B7654" s="254" t="s">
        <v>35411</v>
      </c>
      <c r="C7654" s="254" t="s">
        <v>38183</v>
      </c>
      <c r="D7654" s="255" t="s">
        <v>18887</v>
      </c>
      <c r="E7654" s="453">
        <v>15</v>
      </c>
    </row>
    <row r="7655" spans="1:5" ht="13.5" customHeight="1" x14ac:dyDescent="0.25">
      <c r="A7655" s="264" t="s">
        <v>38184</v>
      </c>
      <c r="B7655" s="254" t="s">
        <v>38185</v>
      </c>
      <c r="C7655" s="254" t="s">
        <v>38186</v>
      </c>
      <c r="D7655" s="255" t="s">
        <v>18915</v>
      </c>
      <c r="E7655" s="453">
        <v>1973</v>
      </c>
    </row>
    <row r="7656" spans="1:5" ht="13.5" customHeight="1" x14ac:dyDescent="0.25">
      <c r="A7656" s="264" t="s">
        <v>38187</v>
      </c>
      <c r="B7656" s="254" t="s">
        <v>38185</v>
      </c>
      <c r="C7656" s="254" t="s">
        <v>38188</v>
      </c>
      <c r="D7656" s="255" t="s">
        <v>18915</v>
      </c>
      <c r="E7656" s="453">
        <v>2503</v>
      </c>
    </row>
    <row r="7657" spans="1:5" ht="13.5" customHeight="1" x14ac:dyDescent="0.25">
      <c r="A7657" s="264" t="s">
        <v>38189</v>
      </c>
      <c r="B7657" s="254" t="s">
        <v>38185</v>
      </c>
      <c r="C7657" s="254" t="s">
        <v>38190</v>
      </c>
      <c r="D7657" s="255" t="s">
        <v>18915</v>
      </c>
      <c r="E7657" s="453">
        <v>207</v>
      </c>
    </row>
    <row r="7658" spans="1:5" ht="13.5" customHeight="1" x14ac:dyDescent="0.25">
      <c r="A7658" s="264" t="s">
        <v>38191</v>
      </c>
      <c r="B7658" s="254" t="s">
        <v>38185</v>
      </c>
      <c r="C7658" s="254" t="s">
        <v>38192</v>
      </c>
      <c r="D7658" s="255" t="s">
        <v>18915</v>
      </c>
      <c r="E7658" s="453">
        <v>147</v>
      </c>
    </row>
    <row r="7659" spans="1:5" ht="13.5" customHeight="1" x14ac:dyDescent="0.25">
      <c r="A7659" s="264" t="s">
        <v>38193</v>
      </c>
      <c r="B7659" s="254" t="s">
        <v>38185</v>
      </c>
      <c r="C7659" s="254" t="s">
        <v>38194</v>
      </c>
      <c r="D7659" s="255" t="s">
        <v>18915</v>
      </c>
      <c r="E7659" s="453">
        <v>75</v>
      </c>
    </row>
    <row r="7660" spans="1:5" ht="13.5" customHeight="1" x14ac:dyDescent="0.25">
      <c r="A7660" s="264" t="s">
        <v>38195</v>
      </c>
      <c r="B7660" s="254" t="s">
        <v>38185</v>
      </c>
      <c r="C7660" s="254" t="s">
        <v>38196</v>
      </c>
      <c r="D7660" s="255" t="s">
        <v>18915</v>
      </c>
      <c r="E7660" s="453">
        <v>9</v>
      </c>
    </row>
    <row r="7661" spans="1:5" ht="13.5" customHeight="1" x14ac:dyDescent="0.25">
      <c r="A7661" s="264" t="s">
        <v>38197</v>
      </c>
      <c r="B7661" s="254" t="s">
        <v>38198</v>
      </c>
      <c r="C7661" s="254" t="s">
        <v>38199</v>
      </c>
      <c r="D7661" s="255" t="s">
        <v>18915</v>
      </c>
      <c r="E7661" s="453">
        <v>668</v>
      </c>
    </row>
    <row r="7662" spans="1:5" ht="13.5" customHeight="1" x14ac:dyDescent="0.25">
      <c r="A7662" s="264" t="s">
        <v>38200</v>
      </c>
      <c r="B7662" s="254" t="s">
        <v>38198</v>
      </c>
      <c r="C7662" s="254" t="s">
        <v>38201</v>
      </c>
      <c r="D7662" s="255" t="s">
        <v>18915</v>
      </c>
      <c r="E7662" s="453">
        <v>182</v>
      </c>
    </row>
    <row r="7663" spans="1:5" ht="13.5" customHeight="1" x14ac:dyDescent="0.25">
      <c r="A7663" s="264" t="s">
        <v>38202</v>
      </c>
      <c r="B7663" s="254" t="s">
        <v>38198</v>
      </c>
      <c r="C7663" s="254" t="s">
        <v>38203</v>
      </c>
      <c r="D7663" s="255" t="s">
        <v>18915</v>
      </c>
      <c r="E7663" s="453">
        <v>123</v>
      </c>
    </row>
    <row r="7664" spans="1:5" ht="13.5" customHeight="1" x14ac:dyDescent="0.25">
      <c r="A7664" s="264" t="s">
        <v>38204</v>
      </c>
      <c r="B7664" s="254" t="s">
        <v>38198</v>
      </c>
      <c r="C7664" s="254" t="s">
        <v>38205</v>
      </c>
      <c r="D7664" s="255" t="s">
        <v>18915</v>
      </c>
      <c r="E7664" s="453">
        <v>57</v>
      </c>
    </row>
    <row r="7665" spans="1:5" ht="13.5" customHeight="1" x14ac:dyDescent="0.25">
      <c r="A7665" s="264" t="s">
        <v>38206</v>
      </c>
      <c r="B7665" s="254" t="s">
        <v>38207</v>
      </c>
      <c r="C7665" s="254" t="s">
        <v>25347</v>
      </c>
      <c r="D7665" s="255" t="s">
        <v>18915</v>
      </c>
      <c r="E7665" s="453">
        <v>24535</v>
      </c>
    </row>
    <row r="7666" spans="1:5" ht="13.5" customHeight="1" x14ac:dyDescent="0.25">
      <c r="A7666" s="264" t="s">
        <v>38208</v>
      </c>
      <c r="B7666" s="254" t="s">
        <v>38207</v>
      </c>
      <c r="C7666" s="254" t="s">
        <v>25349</v>
      </c>
      <c r="D7666" s="255" t="s">
        <v>18915</v>
      </c>
      <c r="E7666" s="453">
        <v>19148</v>
      </c>
    </row>
    <row r="7667" spans="1:5" ht="13.5" customHeight="1" x14ac:dyDescent="0.25">
      <c r="A7667" s="264" t="s">
        <v>38209</v>
      </c>
      <c r="B7667" s="254" t="s">
        <v>38207</v>
      </c>
      <c r="C7667" s="254" t="s">
        <v>25351</v>
      </c>
      <c r="D7667" s="255" t="s">
        <v>18915</v>
      </c>
      <c r="E7667" s="453">
        <v>38410</v>
      </c>
    </row>
    <row r="7668" spans="1:5" ht="13.5" customHeight="1" x14ac:dyDescent="0.25">
      <c r="A7668" s="264" t="s">
        <v>38210</v>
      </c>
      <c r="B7668" s="254" t="s">
        <v>38207</v>
      </c>
      <c r="C7668" s="254" t="s">
        <v>38211</v>
      </c>
      <c r="D7668" s="255" t="s">
        <v>18915</v>
      </c>
      <c r="E7668" s="453">
        <v>770</v>
      </c>
    </row>
    <row r="7669" spans="1:5" ht="13.5" customHeight="1" x14ac:dyDescent="0.25">
      <c r="A7669" s="264" t="s">
        <v>38212</v>
      </c>
      <c r="B7669" s="254" t="s">
        <v>38207</v>
      </c>
      <c r="C7669" s="254" t="s">
        <v>38213</v>
      </c>
      <c r="D7669" s="255" t="s">
        <v>18915</v>
      </c>
      <c r="E7669" s="453">
        <v>202</v>
      </c>
    </row>
    <row r="7670" spans="1:5" ht="13.5" customHeight="1" x14ac:dyDescent="0.25">
      <c r="A7670" s="264" t="s">
        <v>38214</v>
      </c>
      <c r="B7670" s="254" t="s">
        <v>38207</v>
      </c>
      <c r="C7670" s="254" t="s">
        <v>38215</v>
      </c>
      <c r="D7670" s="255" t="s">
        <v>18915</v>
      </c>
      <c r="E7670" s="453">
        <v>3463</v>
      </c>
    </row>
    <row r="7671" spans="1:5" ht="13.5" customHeight="1" x14ac:dyDescent="0.25">
      <c r="A7671" s="264" t="s">
        <v>38216</v>
      </c>
      <c r="B7671" s="254" t="s">
        <v>38217</v>
      </c>
      <c r="C7671" s="254" t="s">
        <v>38218</v>
      </c>
      <c r="D7671" s="255" t="s">
        <v>18915</v>
      </c>
      <c r="E7671" s="453">
        <v>130</v>
      </c>
    </row>
    <row r="7672" spans="1:5" ht="13.5" customHeight="1" x14ac:dyDescent="0.25">
      <c r="A7672" s="264" t="s">
        <v>38219</v>
      </c>
      <c r="B7672" s="254" t="s">
        <v>26194</v>
      </c>
      <c r="C7672" s="254" t="s">
        <v>19119</v>
      </c>
      <c r="D7672" s="255" t="s">
        <v>18915</v>
      </c>
      <c r="E7672" s="453">
        <v>78</v>
      </c>
    </row>
    <row r="7673" spans="1:5" ht="13.5" customHeight="1" x14ac:dyDescent="0.25">
      <c r="A7673" s="264" t="s">
        <v>38220</v>
      </c>
      <c r="B7673" s="254" t="s">
        <v>38221</v>
      </c>
      <c r="C7673" s="254" t="s">
        <v>38222</v>
      </c>
      <c r="D7673" s="255" t="s">
        <v>18915</v>
      </c>
      <c r="E7673" s="453">
        <v>7</v>
      </c>
    </row>
    <row r="7674" spans="1:5" ht="13.5" customHeight="1" x14ac:dyDescent="0.25">
      <c r="A7674" s="264" t="s">
        <v>38223</v>
      </c>
      <c r="B7674" s="254" t="s">
        <v>38224</v>
      </c>
      <c r="C7674" s="254" t="s">
        <v>25245</v>
      </c>
      <c r="D7674" s="255" t="s">
        <v>18915</v>
      </c>
      <c r="E7674" s="453">
        <v>14</v>
      </c>
    </row>
    <row r="7675" spans="1:5" ht="13.5" customHeight="1" x14ac:dyDescent="0.25">
      <c r="A7675" s="264" t="s">
        <v>38225</v>
      </c>
      <c r="B7675" s="254" t="s">
        <v>38224</v>
      </c>
      <c r="C7675" s="254" t="s">
        <v>38226</v>
      </c>
      <c r="D7675" s="255" t="s">
        <v>18915</v>
      </c>
      <c r="E7675" s="453">
        <v>54</v>
      </c>
    </row>
    <row r="7676" spans="1:5" ht="13.5" customHeight="1" x14ac:dyDescent="0.25">
      <c r="A7676" s="264" t="s">
        <v>38227</v>
      </c>
      <c r="B7676" s="254" t="s">
        <v>38228</v>
      </c>
      <c r="C7676" s="254" t="s">
        <v>38229</v>
      </c>
      <c r="D7676" s="255" t="s">
        <v>19070</v>
      </c>
      <c r="E7676" s="453">
        <v>212</v>
      </c>
    </row>
    <row r="7677" spans="1:5" ht="13.5" customHeight="1" x14ac:dyDescent="0.25">
      <c r="A7677" s="264" t="s">
        <v>38230</v>
      </c>
      <c r="B7677" s="254" t="s">
        <v>38228</v>
      </c>
      <c r="C7677" s="254" t="s">
        <v>38231</v>
      </c>
      <c r="D7677" s="255" t="s">
        <v>19070</v>
      </c>
      <c r="E7677" s="453">
        <v>989</v>
      </c>
    </row>
    <row r="7678" spans="1:5" ht="13.5" customHeight="1" x14ac:dyDescent="0.25">
      <c r="A7678" s="264" t="s">
        <v>38232</v>
      </c>
      <c r="B7678" s="254" t="s">
        <v>38228</v>
      </c>
      <c r="C7678" s="254" t="s">
        <v>38233</v>
      </c>
      <c r="D7678" s="255" t="s">
        <v>19070</v>
      </c>
      <c r="E7678" s="453">
        <v>2618</v>
      </c>
    </row>
    <row r="7679" spans="1:5" ht="13.5" customHeight="1" x14ac:dyDescent="0.25">
      <c r="A7679" s="264" t="s">
        <v>38234</v>
      </c>
      <c r="B7679" s="254" t="s">
        <v>38228</v>
      </c>
      <c r="C7679" s="254" t="s">
        <v>38235</v>
      </c>
      <c r="D7679" s="255" t="s">
        <v>19070</v>
      </c>
      <c r="E7679" s="453">
        <v>656</v>
      </c>
    </row>
    <row r="7680" spans="1:5" ht="13.5" customHeight="1" x14ac:dyDescent="0.25">
      <c r="A7680" s="264" t="s">
        <v>38236</v>
      </c>
      <c r="B7680" s="254" t="s">
        <v>38237</v>
      </c>
      <c r="C7680" s="254" t="s">
        <v>38238</v>
      </c>
      <c r="D7680" s="255" t="s">
        <v>19070</v>
      </c>
      <c r="E7680" s="453">
        <v>203</v>
      </c>
    </row>
    <row r="7681" spans="1:5" ht="13.5" customHeight="1" x14ac:dyDescent="0.25">
      <c r="A7681" s="264" t="s">
        <v>38239</v>
      </c>
      <c r="B7681" s="254" t="s">
        <v>38240</v>
      </c>
      <c r="C7681" s="254" t="s">
        <v>38241</v>
      </c>
      <c r="D7681" s="255" t="s">
        <v>19070</v>
      </c>
      <c r="E7681" s="453">
        <v>7</v>
      </c>
    </row>
    <row r="7682" spans="1:5" ht="13.5" customHeight="1" x14ac:dyDescent="0.25">
      <c r="A7682" s="264" t="s">
        <v>38242</v>
      </c>
      <c r="B7682" s="254" t="s">
        <v>38240</v>
      </c>
      <c r="C7682" s="254" t="s">
        <v>38243</v>
      </c>
      <c r="D7682" s="255" t="s">
        <v>19070</v>
      </c>
      <c r="E7682" s="453">
        <v>375</v>
      </c>
    </row>
    <row r="7683" spans="1:5" ht="13.5" customHeight="1" x14ac:dyDescent="0.25">
      <c r="A7683" s="264" t="s">
        <v>38244</v>
      </c>
      <c r="B7683" s="254" t="s">
        <v>38240</v>
      </c>
      <c r="C7683" s="254" t="s">
        <v>38245</v>
      </c>
      <c r="D7683" s="255" t="s">
        <v>19070</v>
      </c>
      <c r="E7683" s="453">
        <v>1289</v>
      </c>
    </row>
    <row r="7684" spans="1:5" ht="13.5" customHeight="1" x14ac:dyDescent="0.25">
      <c r="A7684" s="264" t="s">
        <v>38246</v>
      </c>
      <c r="B7684" s="254" t="s">
        <v>38240</v>
      </c>
      <c r="C7684" s="254" t="s">
        <v>38247</v>
      </c>
      <c r="D7684" s="255" t="s">
        <v>19070</v>
      </c>
      <c r="E7684" s="453">
        <v>30</v>
      </c>
    </row>
    <row r="7685" spans="1:5" ht="13.5" customHeight="1" x14ac:dyDescent="0.25">
      <c r="A7685" s="264" t="s">
        <v>38248</v>
      </c>
      <c r="B7685" s="254" t="s">
        <v>38249</v>
      </c>
      <c r="C7685" s="254" t="s">
        <v>38250</v>
      </c>
      <c r="D7685" s="255" t="s">
        <v>19070</v>
      </c>
      <c r="E7685" s="453">
        <v>291</v>
      </c>
    </row>
    <row r="7686" spans="1:5" ht="13.5" customHeight="1" x14ac:dyDescent="0.25">
      <c r="A7686" s="264" t="s">
        <v>38251</v>
      </c>
      <c r="B7686" s="254" t="s">
        <v>38252</v>
      </c>
      <c r="C7686" s="254" t="s">
        <v>38253</v>
      </c>
      <c r="D7686" s="255" t="s">
        <v>19070</v>
      </c>
      <c r="E7686" s="453">
        <v>51</v>
      </c>
    </row>
    <row r="7687" spans="1:5" ht="13.5" customHeight="1" x14ac:dyDescent="0.25">
      <c r="A7687" s="264" t="s">
        <v>38254</v>
      </c>
      <c r="B7687" s="254" t="s">
        <v>38252</v>
      </c>
      <c r="C7687" s="254" t="s">
        <v>38255</v>
      </c>
      <c r="D7687" s="255" t="s">
        <v>19070</v>
      </c>
      <c r="E7687" s="453">
        <v>165</v>
      </c>
    </row>
    <row r="7688" spans="1:5" ht="13.5" customHeight="1" x14ac:dyDescent="0.25">
      <c r="A7688" s="264" t="s">
        <v>38256</v>
      </c>
      <c r="B7688" s="254" t="s">
        <v>38252</v>
      </c>
      <c r="C7688" s="254" t="s">
        <v>38257</v>
      </c>
      <c r="D7688" s="255" t="s">
        <v>19070</v>
      </c>
      <c r="E7688" s="453">
        <v>274</v>
      </c>
    </row>
    <row r="7689" spans="1:5" ht="13.5" customHeight="1" x14ac:dyDescent="0.25">
      <c r="A7689" s="264" t="s">
        <v>38258</v>
      </c>
      <c r="B7689" s="254" t="s">
        <v>38259</v>
      </c>
      <c r="C7689" s="254" t="s">
        <v>38260</v>
      </c>
      <c r="D7689" s="255" t="s">
        <v>19070</v>
      </c>
      <c r="E7689" s="453">
        <v>55</v>
      </c>
    </row>
    <row r="7690" spans="1:5" ht="13.5" customHeight="1" x14ac:dyDescent="0.25">
      <c r="A7690" s="264" t="s">
        <v>38261</v>
      </c>
      <c r="B7690" s="254" t="s">
        <v>38262</v>
      </c>
      <c r="C7690" s="254" t="s">
        <v>38263</v>
      </c>
      <c r="D7690" s="255" t="s">
        <v>18915</v>
      </c>
      <c r="E7690" s="453">
        <v>42</v>
      </c>
    </row>
    <row r="7691" spans="1:5" ht="13.5" customHeight="1" x14ac:dyDescent="0.25">
      <c r="A7691" s="264" t="s">
        <v>38264</v>
      </c>
      <c r="B7691" s="254" t="s">
        <v>38265</v>
      </c>
      <c r="C7691" s="254" t="s">
        <v>38266</v>
      </c>
      <c r="D7691" s="255" t="s">
        <v>18879</v>
      </c>
      <c r="E7691" s="453">
        <v>225</v>
      </c>
    </row>
    <row r="7692" spans="1:5" ht="13.5" customHeight="1" x14ac:dyDescent="0.25">
      <c r="A7692" s="264" t="s">
        <v>38267</v>
      </c>
      <c r="B7692" s="254" t="s">
        <v>38268</v>
      </c>
      <c r="C7692" s="254" t="s">
        <v>38266</v>
      </c>
      <c r="D7692" s="255" t="s">
        <v>18879</v>
      </c>
      <c r="E7692" s="453">
        <v>20</v>
      </c>
    </row>
    <row r="7693" spans="1:5" ht="13.5" customHeight="1" x14ac:dyDescent="0.25">
      <c r="A7693" s="264" t="s">
        <v>38269</v>
      </c>
      <c r="B7693" s="254" t="s">
        <v>38270</v>
      </c>
      <c r="C7693" s="254" t="s">
        <v>38271</v>
      </c>
      <c r="D7693" s="255" t="s">
        <v>22545</v>
      </c>
      <c r="E7693" s="453">
        <v>1</v>
      </c>
    </row>
    <row r="7694" spans="1:5" ht="13.5" customHeight="1" x14ac:dyDescent="0.25">
      <c r="A7694" s="264" t="s">
        <v>38272</v>
      </c>
      <c r="B7694" s="254" t="s">
        <v>38273</v>
      </c>
      <c r="C7694" s="254" t="s">
        <v>38274</v>
      </c>
      <c r="D7694" s="255" t="s">
        <v>22795</v>
      </c>
      <c r="E7694" s="453">
        <v>8</v>
      </c>
    </row>
    <row r="7695" spans="1:5" ht="13.5" customHeight="1" x14ac:dyDescent="0.25">
      <c r="A7695" s="264" t="s">
        <v>38275</v>
      </c>
      <c r="B7695" s="254" t="s">
        <v>22874</v>
      </c>
      <c r="C7695" s="254" t="s">
        <v>38276</v>
      </c>
      <c r="D7695" s="255" t="s">
        <v>22795</v>
      </c>
      <c r="E7695" s="453">
        <v>1</v>
      </c>
    </row>
    <row r="7696" spans="1:5" ht="13.5" customHeight="1" x14ac:dyDescent="0.25">
      <c r="A7696" s="264" t="s">
        <v>38277</v>
      </c>
      <c r="B7696" s="254" t="s">
        <v>22874</v>
      </c>
      <c r="C7696" s="254" t="s">
        <v>38278</v>
      </c>
      <c r="D7696" s="255" t="s">
        <v>22795</v>
      </c>
      <c r="E7696" s="453">
        <v>2</v>
      </c>
    </row>
    <row r="7697" spans="1:5" ht="13.5" customHeight="1" x14ac:dyDescent="0.25">
      <c r="A7697" s="264" t="s">
        <v>38279</v>
      </c>
      <c r="B7697" s="254" t="s">
        <v>38273</v>
      </c>
      <c r="C7697" s="254" t="s">
        <v>38280</v>
      </c>
      <c r="D7697" s="255" t="s">
        <v>22795</v>
      </c>
      <c r="E7697" s="453">
        <v>2</v>
      </c>
    </row>
    <row r="7698" spans="1:5" ht="13.5" customHeight="1" x14ac:dyDescent="0.25">
      <c r="A7698" s="264" t="s">
        <v>38281</v>
      </c>
      <c r="B7698" s="254" t="s">
        <v>38282</v>
      </c>
      <c r="C7698" s="254" t="s">
        <v>38283</v>
      </c>
      <c r="D7698" s="255" t="s">
        <v>18883</v>
      </c>
      <c r="E7698" s="453">
        <v>1</v>
      </c>
    </row>
    <row r="7699" spans="1:5" ht="13.5" customHeight="1" x14ac:dyDescent="0.25">
      <c r="A7699" s="264" t="s">
        <v>38284</v>
      </c>
      <c r="B7699" s="254" t="s">
        <v>38285</v>
      </c>
      <c r="C7699" s="254" t="s">
        <v>27415</v>
      </c>
      <c r="D7699" s="255" t="s">
        <v>18883</v>
      </c>
      <c r="E7699" s="453">
        <v>36484</v>
      </c>
    </row>
    <row r="7700" spans="1:5" ht="13.5" customHeight="1" x14ac:dyDescent="0.25">
      <c r="A7700" s="264" t="s">
        <v>38286</v>
      </c>
      <c r="B7700" s="254" t="s">
        <v>38287</v>
      </c>
      <c r="C7700" s="254" t="s">
        <v>38283</v>
      </c>
      <c r="D7700" s="255" t="s">
        <v>18883</v>
      </c>
      <c r="E7700" s="453">
        <v>1</v>
      </c>
    </row>
    <row r="7701" spans="1:5" ht="13.5" customHeight="1" x14ac:dyDescent="0.25">
      <c r="A7701" s="264" t="s">
        <v>38288</v>
      </c>
      <c r="B7701" s="254" t="s">
        <v>36641</v>
      </c>
      <c r="C7701" s="254" t="s">
        <v>38289</v>
      </c>
      <c r="D7701" s="255" t="s">
        <v>18883</v>
      </c>
      <c r="E7701" s="453">
        <v>22</v>
      </c>
    </row>
    <row r="7702" spans="1:5" ht="13.5" customHeight="1" x14ac:dyDescent="0.25">
      <c r="A7702" s="264" t="s">
        <v>38290</v>
      </c>
      <c r="B7702" s="254" t="s">
        <v>38291</v>
      </c>
      <c r="C7702" s="254" t="s">
        <v>38292</v>
      </c>
      <c r="D7702" s="255" t="s">
        <v>18883</v>
      </c>
      <c r="E7702" s="453">
        <v>2820</v>
      </c>
    </row>
    <row r="7703" spans="1:5" ht="13.5" customHeight="1" x14ac:dyDescent="0.25">
      <c r="A7703" s="264" t="s">
        <v>38293</v>
      </c>
      <c r="B7703" s="254" t="s">
        <v>38294</v>
      </c>
      <c r="C7703" s="254" t="s">
        <v>38295</v>
      </c>
      <c r="D7703" s="255" t="s">
        <v>22795</v>
      </c>
      <c r="E7703" s="453">
        <v>11</v>
      </c>
    </row>
    <row r="7704" spans="1:5" ht="13.5" customHeight="1" x14ac:dyDescent="0.25">
      <c r="A7704" s="264" t="s">
        <v>38296</v>
      </c>
      <c r="B7704" s="254" t="s">
        <v>38297</v>
      </c>
      <c r="C7704" s="254" t="s">
        <v>36965</v>
      </c>
      <c r="D7704" s="255" t="s">
        <v>22795</v>
      </c>
      <c r="E7704" s="453">
        <v>4</v>
      </c>
    </row>
    <row r="7705" spans="1:5" ht="13.5" customHeight="1" x14ac:dyDescent="0.25">
      <c r="A7705" s="264" t="s">
        <v>38298</v>
      </c>
      <c r="B7705" s="254" t="s">
        <v>38299</v>
      </c>
      <c r="C7705" s="254" t="s">
        <v>38300</v>
      </c>
      <c r="D7705" s="255" t="s">
        <v>22795</v>
      </c>
      <c r="E7705" s="453">
        <v>2</v>
      </c>
    </row>
    <row r="7706" spans="1:5" ht="13.5" customHeight="1" x14ac:dyDescent="0.25">
      <c r="A7706" s="264" t="s">
        <v>38301</v>
      </c>
      <c r="B7706" s="254" t="s">
        <v>38302</v>
      </c>
      <c r="C7706" s="254" t="s">
        <v>38303</v>
      </c>
      <c r="D7706" s="255" t="s">
        <v>19070</v>
      </c>
      <c r="E7706" s="453">
        <v>56</v>
      </c>
    </row>
    <row r="7707" spans="1:5" ht="13.5" customHeight="1" x14ac:dyDescent="0.25">
      <c r="A7707" s="264" t="s">
        <v>38304</v>
      </c>
      <c r="B7707" s="254" t="s">
        <v>38305</v>
      </c>
      <c r="C7707" s="254" t="s">
        <v>38306</v>
      </c>
      <c r="D7707" s="255" t="s">
        <v>18879</v>
      </c>
      <c r="E7707" s="453">
        <v>60</v>
      </c>
    </row>
    <row r="7708" spans="1:5" ht="13.5" customHeight="1" x14ac:dyDescent="0.25">
      <c r="A7708" s="264" t="s">
        <v>38307</v>
      </c>
      <c r="B7708" s="254" t="s">
        <v>27003</v>
      </c>
      <c r="C7708" s="254" t="s">
        <v>38308</v>
      </c>
      <c r="D7708" s="255" t="s">
        <v>19070</v>
      </c>
      <c r="E7708" s="453">
        <v>1</v>
      </c>
    </row>
    <row r="7709" spans="1:5" ht="13.5" customHeight="1" x14ac:dyDescent="0.25">
      <c r="A7709" s="264" t="s">
        <v>38309</v>
      </c>
      <c r="B7709" s="254" t="s">
        <v>27003</v>
      </c>
      <c r="C7709" s="254" t="s">
        <v>38310</v>
      </c>
      <c r="D7709" s="255" t="s">
        <v>19070</v>
      </c>
      <c r="E7709" s="453">
        <v>20</v>
      </c>
    </row>
    <row r="7710" spans="1:5" ht="13.5" customHeight="1" x14ac:dyDescent="0.25">
      <c r="A7710" s="264" t="s">
        <v>38311</v>
      </c>
      <c r="B7710" s="254" t="s">
        <v>38312</v>
      </c>
      <c r="C7710" s="254" t="s">
        <v>38313</v>
      </c>
      <c r="D7710" s="255" t="s">
        <v>22795</v>
      </c>
      <c r="E7710" s="453">
        <v>2</v>
      </c>
    </row>
    <row r="7711" spans="1:5" ht="13.5" customHeight="1" x14ac:dyDescent="0.25">
      <c r="A7711" s="264" t="s">
        <v>38314</v>
      </c>
      <c r="B7711" s="254" t="s">
        <v>38315</v>
      </c>
      <c r="C7711" s="254" t="s">
        <v>38316</v>
      </c>
      <c r="D7711" s="255" t="s">
        <v>22795</v>
      </c>
      <c r="E7711" s="453">
        <v>1</v>
      </c>
    </row>
    <row r="7712" spans="1:5" ht="13.5" customHeight="1" x14ac:dyDescent="0.25">
      <c r="A7712" s="264" t="s">
        <v>38317</v>
      </c>
      <c r="B7712" s="254" t="s">
        <v>38315</v>
      </c>
      <c r="C7712" s="254" t="s">
        <v>38318</v>
      </c>
      <c r="D7712" s="255" t="s">
        <v>22795</v>
      </c>
      <c r="E7712" s="453">
        <v>1</v>
      </c>
    </row>
    <row r="7713" spans="1:5" ht="13.5" customHeight="1" x14ac:dyDescent="0.25">
      <c r="A7713" s="264" t="s">
        <v>38319</v>
      </c>
      <c r="B7713" s="254" t="s">
        <v>38315</v>
      </c>
      <c r="C7713" s="254" t="s">
        <v>38320</v>
      </c>
      <c r="D7713" s="255" t="s">
        <v>22795</v>
      </c>
      <c r="E7713" s="453">
        <v>1</v>
      </c>
    </row>
    <row r="7714" spans="1:5" ht="13.5" customHeight="1" x14ac:dyDescent="0.25">
      <c r="A7714" s="264" t="s">
        <v>38321</v>
      </c>
      <c r="B7714" s="254" t="s">
        <v>36368</v>
      </c>
      <c r="C7714" s="254" t="s">
        <v>38322</v>
      </c>
      <c r="D7714" s="255" t="s">
        <v>22795</v>
      </c>
      <c r="E7714" s="453">
        <v>16</v>
      </c>
    </row>
    <row r="7715" spans="1:5" ht="13.5" customHeight="1" x14ac:dyDescent="0.25">
      <c r="A7715" s="264" t="s">
        <v>38323</v>
      </c>
      <c r="B7715" s="254" t="s">
        <v>36368</v>
      </c>
      <c r="C7715" s="254" t="s">
        <v>38324</v>
      </c>
      <c r="D7715" s="255" t="s">
        <v>22795</v>
      </c>
      <c r="E7715" s="453">
        <v>3</v>
      </c>
    </row>
    <row r="7716" spans="1:5" ht="13.5" customHeight="1" x14ac:dyDescent="0.25">
      <c r="A7716" s="264" t="s">
        <v>38325</v>
      </c>
      <c r="B7716" s="254" t="s">
        <v>36368</v>
      </c>
      <c r="C7716" s="254" t="s">
        <v>38326</v>
      </c>
      <c r="D7716" s="255" t="s">
        <v>22795</v>
      </c>
      <c r="E7716" s="453">
        <v>8</v>
      </c>
    </row>
    <row r="7717" spans="1:5" ht="13.5" customHeight="1" x14ac:dyDescent="0.25">
      <c r="A7717" s="264" t="s">
        <v>38327</v>
      </c>
      <c r="B7717" s="254" t="s">
        <v>38328</v>
      </c>
      <c r="C7717" s="254" t="s">
        <v>38329</v>
      </c>
      <c r="D7717" s="255" t="s">
        <v>22795</v>
      </c>
      <c r="E7717" s="453">
        <v>4</v>
      </c>
    </row>
    <row r="7718" spans="1:5" ht="13.5" customHeight="1" x14ac:dyDescent="0.25">
      <c r="A7718" s="264" t="s">
        <v>38330</v>
      </c>
      <c r="B7718" s="254" t="s">
        <v>38328</v>
      </c>
      <c r="C7718" s="254" t="s">
        <v>38331</v>
      </c>
      <c r="D7718" s="255" t="s">
        <v>22795</v>
      </c>
      <c r="E7718" s="453">
        <v>4</v>
      </c>
    </row>
    <row r="7719" spans="1:5" ht="13.5" customHeight="1" x14ac:dyDescent="0.25">
      <c r="A7719" s="264" t="s">
        <v>38332</v>
      </c>
      <c r="B7719" s="254" t="s">
        <v>38333</v>
      </c>
      <c r="C7719" s="254" t="s">
        <v>38334</v>
      </c>
      <c r="D7719" s="255" t="s">
        <v>22795</v>
      </c>
      <c r="E7719" s="453">
        <v>1</v>
      </c>
    </row>
    <row r="7720" spans="1:5" ht="13.5" customHeight="1" x14ac:dyDescent="0.25">
      <c r="A7720" s="264" t="s">
        <v>38335</v>
      </c>
      <c r="B7720" s="254" t="s">
        <v>36375</v>
      </c>
      <c r="C7720" s="254" t="s">
        <v>38336</v>
      </c>
      <c r="D7720" s="255" t="s">
        <v>22795</v>
      </c>
      <c r="E7720" s="453">
        <v>1</v>
      </c>
    </row>
    <row r="7721" spans="1:5" ht="13.5" customHeight="1" x14ac:dyDescent="0.25">
      <c r="A7721" s="264" t="s">
        <v>38337</v>
      </c>
      <c r="B7721" s="254" t="s">
        <v>38338</v>
      </c>
      <c r="C7721" s="254" t="s">
        <v>38339</v>
      </c>
      <c r="D7721" s="255" t="s">
        <v>22795</v>
      </c>
      <c r="E7721" s="453">
        <v>2</v>
      </c>
    </row>
    <row r="7722" spans="1:5" ht="13.5" customHeight="1" x14ac:dyDescent="0.25">
      <c r="A7722" s="264" t="s">
        <v>38340</v>
      </c>
      <c r="B7722" s="254" t="s">
        <v>38338</v>
      </c>
      <c r="C7722" s="254" t="s">
        <v>38341</v>
      </c>
      <c r="D7722" s="255" t="s">
        <v>22795</v>
      </c>
      <c r="E7722" s="453">
        <v>8</v>
      </c>
    </row>
    <row r="7723" spans="1:5" ht="13.5" customHeight="1" x14ac:dyDescent="0.25">
      <c r="A7723" s="264" t="s">
        <v>38342</v>
      </c>
      <c r="B7723" s="254" t="s">
        <v>38338</v>
      </c>
      <c r="C7723" s="254" t="s">
        <v>38343</v>
      </c>
      <c r="D7723" s="255" t="s">
        <v>22795</v>
      </c>
      <c r="E7723" s="453">
        <v>44</v>
      </c>
    </row>
    <row r="7724" spans="1:5" ht="13.5" customHeight="1" x14ac:dyDescent="0.25">
      <c r="A7724" s="264" t="s">
        <v>38344</v>
      </c>
      <c r="B7724" s="254" t="s">
        <v>38338</v>
      </c>
      <c r="C7724" s="254" t="s">
        <v>38345</v>
      </c>
      <c r="D7724" s="255" t="s">
        <v>22795</v>
      </c>
      <c r="E7724" s="453">
        <v>6</v>
      </c>
    </row>
    <row r="7725" spans="1:5" ht="13.5" customHeight="1" x14ac:dyDescent="0.25">
      <c r="A7725" s="264" t="s">
        <v>38346</v>
      </c>
      <c r="B7725" s="254" t="s">
        <v>38338</v>
      </c>
      <c r="C7725" s="254" t="s">
        <v>38347</v>
      </c>
      <c r="D7725" s="255" t="s">
        <v>22795</v>
      </c>
      <c r="E7725" s="453">
        <v>3</v>
      </c>
    </row>
    <row r="7726" spans="1:5" ht="13.5" customHeight="1" x14ac:dyDescent="0.25">
      <c r="A7726" s="264" t="s">
        <v>38348</v>
      </c>
      <c r="B7726" s="254" t="s">
        <v>38338</v>
      </c>
      <c r="C7726" s="254" t="s">
        <v>38349</v>
      </c>
      <c r="D7726" s="255" t="s">
        <v>22795</v>
      </c>
      <c r="E7726" s="453">
        <v>1</v>
      </c>
    </row>
    <row r="7727" spans="1:5" ht="13.5" customHeight="1" x14ac:dyDescent="0.25">
      <c r="A7727" s="264" t="s">
        <v>38350</v>
      </c>
      <c r="B7727" s="254" t="s">
        <v>38338</v>
      </c>
      <c r="C7727" s="254" t="s">
        <v>38351</v>
      </c>
      <c r="D7727" s="255" t="s">
        <v>22795</v>
      </c>
      <c r="E7727" s="453">
        <v>3</v>
      </c>
    </row>
    <row r="7728" spans="1:5" ht="13.5" customHeight="1" x14ac:dyDescent="0.25">
      <c r="A7728" s="264" t="s">
        <v>38352</v>
      </c>
      <c r="B7728" s="254" t="s">
        <v>38338</v>
      </c>
      <c r="C7728" s="254" t="s">
        <v>38353</v>
      </c>
      <c r="D7728" s="255" t="s">
        <v>22795</v>
      </c>
      <c r="E7728" s="453">
        <v>1</v>
      </c>
    </row>
    <row r="7729" spans="1:5" ht="13.5" customHeight="1" x14ac:dyDescent="0.25">
      <c r="A7729" s="264" t="s">
        <v>38354</v>
      </c>
      <c r="B7729" s="254" t="s">
        <v>38355</v>
      </c>
      <c r="C7729" s="254" t="s">
        <v>38356</v>
      </c>
      <c r="D7729" s="255" t="s">
        <v>22795</v>
      </c>
      <c r="E7729" s="453">
        <v>2</v>
      </c>
    </row>
    <row r="7730" spans="1:5" ht="13.5" customHeight="1" x14ac:dyDescent="0.25">
      <c r="A7730" s="264" t="s">
        <v>38357</v>
      </c>
      <c r="B7730" s="254" t="s">
        <v>38355</v>
      </c>
      <c r="C7730" s="254" t="s">
        <v>38358</v>
      </c>
      <c r="D7730" s="255" t="s">
        <v>22795</v>
      </c>
      <c r="E7730" s="453">
        <v>1</v>
      </c>
    </row>
    <row r="7731" spans="1:5" ht="13.5" customHeight="1" x14ac:dyDescent="0.25">
      <c r="A7731" s="264" t="s">
        <v>38359</v>
      </c>
      <c r="B7731" s="254" t="s">
        <v>38360</v>
      </c>
      <c r="C7731" s="254" t="s">
        <v>38361</v>
      </c>
      <c r="D7731" s="255" t="s">
        <v>22795</v>
      </c>
      <c r="E7731" s="453">
        <v>8</v>
      </c>
    </row>
    <row r="7732" spans="1:5" ht="13.5" customHeight="1" x14ac:dyDescent="0.25">
      <c r="A7732" s="264" t="s">
        <v>38362</v>
      </c>
      <c r="B7732" s="254" t="s">
        <v>38360</v>
      </c>
      <c r="C7732" s="254" t="s">
        <v>38363</v>
      </c>
      <c r="D7732" s="255" t="s">
        <v>22795</v>
      </c>
      <c r="E7732" s="453">
        <v>2</v>
      </c>
    </row>
    <row r="7733" spans="1:5" ht="13.5" customHeight="1" x14ac:dyDescent="0.25">
      <c r="A7733" s="264" t="s">
        <v>38364</v>
      </c>
      <c r="B7733" s="254" t="s">
        <v>38365</v>
      </c>
      <c r="C7733" s="254" t="s">
        <v>38366</v>
      </c>
      <c r="D7733" s="255" t="s">
        <v>22795</v>
      </c>
      <c r="E7733" s="453">
        <v>35</v>
      </c>
    </row>
    <row r="7734" spans="1:5" ht="13.5" customHeight="1" x14ac:dyDescent="0.25">
      <c r="A7734" s="264" t="s">
        <v>38367</v>
      </c>
      <c r="B7734" s="254" t="s">
        <v>38360</v>
      </c>
      <c r="C7734" s="254" t="s">
        <v>38368</v>
      </c>
      <c r="D7734" s="255" t="s">
        <v>22795</v>
      </c>
      <c r="E7734" s="453">
        <v>15</v>
      </c>
    </row>
    <row r="7735" spans="1:5" ht="13.5" customHeight="1" x14ac:dyDescent="0.25">
      <c r="A7735" s="264" t="s">
        <v>38369</v>
      </c>
      <c r="B7735" s="254" t="s">
        <v>23064</v>
      </c>
      <c r="C7735" s="254" t="s">
        <v>38370</v>
      </c>
      <c r="D7735" s="255" t="s">
        <v>22795</v>
      </c>
      <c r="E7735" s="453">
        <v>19</v>
      </c>
    </row>
    <row r="7736" spans="1:5" ht="13.5" customHeight="1" x14ac:dyDescent="0.25">
      <c r="A7736" s="264" t="s">
        <v>38371</v>
      </c>
      <c r="B7736" s="254" t="s">
        <v>23064</v>
      </c>
      <c r="C7736" s="254" t="s">
        <v>38372</v>
      </c>
      <c r="D7736" s="255" t="s">
        <v>22795</v>
      </c>
      <c r="E7736" s="453">
        <v>11</v>
      </c>
    </row>
    <row r="7737" spans="1:5" ht="13.5" customHeight="1" x14ac:dyDescent="0.25">
      <c r="A7737" s="264" t="s">
        <v>38373</v>
      </c>
      <c r="B7737" s="254" t="s">
        <v>23064</v>
      </c>
      <c r="C7737" s="254" t="s">
        <v>38374</v>
      </c>
      <c r="D7737" s="255" t="s">
        <v>22795</v>
      </c>
      <c r="E7737" s="453">
        <v>21</v>
      </c>
    </row>
    <row r="7738" spans="1:5" ht="13.5" customHeight="1" x14ac:dyDescent="0.25">
      <c r="A7738" s="264" t="s">
        <v>38375</v>
      </c>
      <c r="B7738" s="254" t="s">
        <v>23064</v>
      </c>
      <c r="C7738" s="254" t="s">
        <v>38376</v>
      </c>
      <c r="D7738" s="255" t="s">
        <v>22795</v>
      </c>
      <c r="E7738" s="453">
        <v>8</v>
      </c>
    </row>
    <row r="7739" spans="1:5" ht="13.5" customHeight="1" x14ac:dyDescent="0.25">
      <c r="A7739" s="264" t="s">
        <v>17700</v>
      </c>
      <c r="B7739" s="254" t="s">
        <v>38377</v>
      </c>
      <c r="C7739" s="254" t="s">
        <v>38378</v>
      </c>
      <c r="D7739" s="255" t="s">
        <v>22795</v>
      </c>
      <c r="E7739" s="453">
        <v>3</v>
      </c>
    </row>
    <row r="7740" spans="1:5" ht="13.5" customHeight="1" x14ac:dyDescent="0.25">
      <c r="A7740" s="264" t="s">
        <v>38379</v>
      </c>
      <c r="B7740" s="254" t="s">
        <v>38380</v>
      </c>
      <c r="C7740" s="254" t="s">
        <v>38381</v>
      </c>
      <c r="D7740" s="255" t="s">
        <v>18915</v>
      </c>
      <c r="E7740" s="453">
        <v>357.8</v>
      </c>
    </row>
    <row r="7741" spans="1:5" ht="13.5" customHeight="1" x14ac:dyDescent="0.25">
      <c r="A7741" s="264" t="s">
        <v>38382</v>
      </c>
      <c r="B7741" s="254" t="s">
        <v>38383</v>
      </c>
      <c r="C7741" s="254" t="s">
        <v>38384</v>
      </c>
      <c r="D7741" s="255" t="s">
        <v>18915</v>
      </c>
      <c r="E7741" s="453">
        <v>180</v>
      </c>
    </row>
    <row r="7742" spans="1:5" ht="13.5" customHeight="1" x14ac:dyDescent="0.25">
      <c r="A7742" s="264" t="s">
        <v>38385</v>
      </c>
      <c r="B7742" s="254" t="s">
        <v>38386</v>
      </c>
      <c r="C7742" s="254" t="s">
        <v>38387</v>
      </c>
      <c r="D7742" s="255" t="s">
        <v>18915</v>
      </c>
      <c r="E7742" s="453">
        <v>1590</v>
      </c>
    </row>
    <row r="7743" spans="1:5" ht="13.5" customHeight="1" x14ac:dyDescent="0.25">
      <c r="A7743" s="264" t="s">
        <v>11157</v>
      </c>
      <c r="B7743" s="254" t="s">
        <v>38388</v>
      </c>
      <c r="C7743" s="254" t="s">
        <v>38389</v>
      </c>
      <c r="D7743" s="255" t="s">
        <v>18915</v>
      </c>
      <c r="E7743" s="453">
        <v>148.6</v>
      </c>
    </row>
    <row r="7744" spans="1:5" ht="13.5" customHeight="1" x14ac:dyDescent="0.25">
      <c r="A7744" s="264" t="s">
        <v>38390</v>
      </c>
      <c r="B7744" s="254" t="s">
        <v>38391</v>
      </c>
      <c r="C7744" s="254" t="s">
        <v>38392</v>
      </c>
      <c r="D7744" s="255" t="s">
        <v>18915</v>
      </c>
      <c r="E7744" s="453">
        <v>81</v>
      </c>
    </row>
    <row r="7745" spans="1:5" ht="13.5" customHeight="1" x14ac:dyDescent="0.25">
      <c r="A7745" s="264" t="s">
        <v>38393</v>
      </c>
      <c r="B7745" s="254" t="s">
        <v>38394</v>
      </c>
      <c r="C7745" s="254" t="s">
        <v>38395</v>
      </c>
      <c r="D7745" s="255" t="s">
        <v>18915</v>
      </c>
      <c r="E7745" s="453">
        <v>102</v>
      </c>
    </row>
    <row r="7746" spans="1:5" ht="13.5" customHeight="1" x14ac:dyDescent="0.25">
      <c r="A7746" s="264" t="s">
        <v>38396</v>
      </c>
      <c r="B7746" s="254" t="s">
        <v>38397</v>
      </c>
      <c r="C7746" s="254" t="s">
        <v>38398</v>
      </c>
      <c r="D7746" s="255" t="s">
        <v>18915</v>
      </c>
      <c r="E7746" s="453">
        <v>131</v>
      </c>
    </row>
    <row r="7747" spans="1:5" ht="13.5" customHeight="1" x14ac:dyDescent="0.25">
      <c r="A7747" s="264" t="s">
        <v>11159</v>
      </c>
      <c r="B7747" s="254" t="s">
        <v>38399</v>
      </c>
      <c r="C7747" s="254" t="s">
        <v>38400</v>
      </c>
      <c r="D7747" s="255" t="s">
        <v>18915</v>
      </c>
      <c r="E7747" s="453">
        <v>59</v>
      </c>
    </row>
    <row r="7748" spans="1:5" ht="13.5" customHeight="1" x14ac:dyDescent="0.25">
      <c r="A7748" s="264" t="s">
        <v>38401</v>
      </c>
      <c r="B7748" s="254" t="s">
        <v>38402</v>
      </c>
      <c r="C7748" s="254" t="s">
        <v>38403</v>
      </c>
      <c r="D7748" s="255" t="s">
        <v>18915</v>
      </c>
      <c r="E7748" s="453">
        <v>159</v>
      </c>
    </row>
    <row r="7749" spans="1:5" ht="13.5" customHeight="1" x14ac:dyDescent="0.25">
      <c r="A7749" s="264" t="s">
        <v>38404</v>
      </c>
      <c r="B7749" s="254" t="s">
        <v>38405</v>
      </c>
      <c r="C7749" s="254" t="s">
        <v>38384</v>
      </c>
      <c r="D7749" s="255" t="s">
        <v>18915</v>
      </c>
      <c r="E7749" s="453">
        <v>88</v>
      </c>
    </row>
    <row r="7750" spans="1:5" ht="13.5" customHeight="1" x14ac:dyDescent="0.25">
      <c r="A7750" s="264" t="s">
        <v>11161</v>
      </c>
      <c r="B7750" s="254" t="s">
        <v>38406</v>
      </c>
      <c r="C7750" s="254" t="s">
        <v>38407</v>
      </c>
      <c r="D7750" s="255" t="s">
        <v>18915</v>
      </c>
      <c r="E7750" s="453">
        <v>765</v>
      </c>
    </row>
    <row r="7751" spans="1:5" ht="13.5" customHeight="1" x14ac:dyDescent="0.25">
      <c r="A7751" s="264" t="s">
        <v>38408</v>
      </c>
      <c r="B7751" s="254" t="s">
        <v>38409</v>
      </c>
      <c r="C7751" s="254" t="s">
        <v>38400</v>
      </c>
      <c r="D7751" s="255" t="s">
        <v>18915</v>
      </c>
      <c r="E7751" s="453">
        <v>4</v>
      </c>
    </row>
    <row r="7752" spans="1:5" ht="13.5" customHeight="1" x14ac:dyDescent="0.25">
      <c r="A7752" s="264" t="s">
        <v>38410</v>
      </c>
      <c r="B7752" s="254" t="s">
        <v>38411</v>
      </c>
      <c r="C7752" s="254" t="s">
        <v>38412</v>
      </c>
      <c r="D7752" s="255" t="s">
        <v>18915</v>
      </c>
      <c r="E7752" s="453">
        <v>58</v>
      </c>
    </row>
    <row r="7753" spans="1:5" ht="13.5" customHeight="1" x14ac:dyDescent="0.25">
      <c r="A7753" s="264" t="s">
        <v>38413</v>
      </c>
      <c r="B7753" s="254" t="s">
        <v>38414</v>
      </c>
      <c r="C7753" s="254" t="s">
        <v>38415</v>
      </c>
      <c r="D7753" s="255" t="s">
        <v>18915</v>
      </c>
      <c r="E7753" s="453">
        <v>10</v>
      </c>
    </row>
    <row r="7754" spans="1:5" ht="13.5" customHeight="1" x14ac:dyDescent="0.25">
      <c r="A7754" s="264" t="s">
        <v>38416</v>
      </c>
      <c r="B7754" s="254" t="s">
        <v>38417</v>
      </c>
      <c r="C7754" s="254" t="s">
        <v>38418</v>
      </c>
      <c r="D7754" s="255" t="s">
        <v>18915</v>
      </c>
      <c r="E7754" s="453">
        <v>52</v>
      </c>
    </row>
    <row r="7755" spans="1:5" ht="13.5" customHeight="1" x14ac:dyDescent="0.25">
      <c r="A7755" s="264" t="s">
        <v>38419</v>
      </c>
      <c r="B7755" s="254" t="s">
        <v>38420</v>
      </c>
      <c r="C7755" s="254" t="s">
        <v>26118</v>
      </c>
      <c r="D7755" s="255" t="s">
        <v>18915</v>
      </c>
      <c r="E7755" s="453">
        <v>697</v>
      </c>
    </row>
    <row r="7756" spans="1:5" ht="13.5" customHeight="1" x14ac:dyDescent="0.25">
      <c r="A7756" s="264" t="s">
        <v>38421</v>
      </c>
      <c r="B7756" s="254" t="s">
        <v>38420</v>
      </c>
      <c r="C7756" s="254" t="s">
        <v>26120</v>
      </c>
      <c r="D7756" s="255" t="s">
        <v>18915</v>
      </c>
      <c r="E7756" s="453">
        <v>85</v>
      </c>
    </row>
    <row r="7757" spans="1:5" ht="13.5" customHeight="1" x14ac:dyDescent="0.25">
      <c r="A7757" s="264" t="s">
        <v>38422</v>
      </c>
      <c r="B7757" s="254" t="s">
        <v>38420</v>
      </c>
      <c r="C7757" s="254" t="s">
        <v>36858</v>
      </c>
      <c r="D7757" s="255" t="s">
        <v>18915</v>
      </c>
      <c r="E7757" s="453">
        <v>60</v>
      </c>
    </row>
    <row r="7758" spans="1:5" ht="13.5" customHeight="1" x14ac:dyDescent="0.25">
      <c r="A7758" s="264" t="s">
        <v>11167</v>
      </c>
      <c r="B7758" s="254" t="s">
        <v>38420</v>
      </c>
      <c r="C7758" s="254" t="s">
        <v>26116</v>
      </c>
      <c r="D7758" s="255" t="s">
        <v>18915</v>
      </c>
      <c r="E7758" s="453">
        <v>117</v>
      </c>
    </row>
    <row r="7759" spans="1:5" ht="13.5" customHeight="1" x14ac:dyDescent="0.25">
      <c r="A7759" s="264" t="s">
        <v>38423</v>
      </c>
      <c r="B7759" s="254" t="s">
        <v>26145</v>
      </c>
      <c r="C7759" s="254" t="s">
        <v>21355</v>
      </c>
      <c r="D7759" s="255" t="s">
        <v>18915</v>
      </c>
      <c r="E7759" s="453">
        <v>1308</v>
      </c>
    </row>
    <row r="7760" spans="1:5" ht="13.5" customHeight="1" x14ac:dyDescent="0.25">
      <c r="A7760" s="264" t="s">
        <v>38424</v>
      </c>
      <c r="B7760" s="254" t="s">
        <v>26145</v>
      </c>
      <c r="C7760" s="254" t="s">
        <v>18935</v>
      </c>
      <c r="D7760" s="255" t="s">
        <v>18915</v>
      </c>
      <c r="E7760" s="453">
        <v>269</v>
      </c>
    </row>
    <row r="7761" spans="1:5" ht="13.5" customHeight="1" x14ac:dyDescent="0.25">
      <c r="A7761" s="264" t="s">
        <v>38425</v>
      </c>
      <c r="B7761" s="254" t="s">
        <v>26145</v>
      </c>
      <c r="C7761" s="254" t="s">
        <v>21351</v>
      </c>
      <c r="D7761" s="255" t="s">
        <v>18915</v>
      </c>
      <c r="E7761" s="453">
        <v>80</v>
      </c>
    </row>
    <row r="7762" spans="1:5" ht="13.5" customHeight="1" x14ac:dyDescent="0.25">
      <c r="A7762" s="264" t="s">
        <v>11168</v>
      </c>
      <c r="B7762" s="254" t="s">
        <v>26145</v>
      </c>
      <c r="C7762" s="254" t="s">
        <v>21353</v>
      </c>
      <c r="D7762" s="255" t="s">
        <v>18915</v>
      </c>
      <c r="E7762" s="453">
        <v>601</v>
      </c>
    </row>
    <row r="7763" spans="1:5" ht="13.5" customHeight="1" x14ac:dyDescent="0.25">
      <c r="A7763" s="264" t="s">
        <v>38426</v>
      </c>
      <c r="B7763" s="254" t="s">
        <v>38427</v>
      </c>
      <c r="C7763" s="254" t="s">
        <v>38428</v>
      </c>
      <c r="D7763" s="255" t="s">
        <v>18887</v>
      </c>
      <c r="E7763" s="453">
        <v>4</v>
      </c>
    </row>
    <row r="7764" spans="1:5" ht="13.5" customHeight="1" x14ac:dyDescent="0.25">
      <c r="A7764" s="264" t="s">
        <v>38429</v>
      </c>
      <c r="B7764" s="254" t="s">
        <v>38430</v>
      </c>
      <c r="C7764" s="254" t="s">
        <v>38431</v>
      </c>
      <c r="D7764" s="255" t="s">
        <v>18887</v>
      </c>
      <c r="E7764" s="453">
        <v>5</v>
      </c>
    </row>
    <row r="7765" spans="1:5" ht="13.5" customHeight="1" x14ac:dyDescent="0.25">
      <c r="A7765" s="264" t="s">
        <v>38432</v>
      </c>
      <c r="B7765" s="254" t="s">
        <v>38433</v>
      </c>
      <c r="C7765" s="254" t="s">
        <v>38434</v>
      </c>
      <c r="D7765" s="255" t="s">
        <v>18887</v>
      </c>
      <c r="E7765" s="453">
        <v>10</v>
      </c>
    </row>
    <row r="7766" spans="1:5" ht="13.5" customHeight="1" x14ac:dyDescent="0.25">
      <c r="A7766" s="264" t="s">
        <v>38435</v>
      </c>
      <c r="B7766" s="254" t="s">
        <v>38436</v>
      </c>
      <c r="C7766" s="254" t="s">
        <v>38437</v>
      </c>
      <c r="D7766" s="255" t="s">
        <v>18887</v>
      </c>
      <c r="E7766" s="453">
        <v>7</v>
      </c>
    </row>
    <row r="7767" spans="1:5" ht="13.5" customHeight="1" x14ac:dyDescent="0.25">
      <c r="A7767" s="264" t="s">
        <v>38438</v>
      </c>
      <c r="B7767" s="254" t="s">
        <v>38439</v>
      </c>
      <c r="C7767" s="254" t="s">
        <v>38440</v>
      </c>
      <c r="D7767" s="255" t="s">
        <v>18887</v>
      </c>
      <c r="E7767" s="453">
        <v>2</v>
      </c>
    </row>
    <row r="7768" spans="1:5" ht="13.5" customHeight="1" x14ac:dyDescent="0.25">
      <c r="A7768" s="264" t="s">
        <v>38441</v>
      </c>
      <c r="B7768" s="254" t="s">
        <v>38442</v>
      </c>
      <c r="C7768" s="254" t="s">
        <v>38443</v>
      </c>
      <c r="D7768" s="255" t="s">
        <v>22795</v>
      </c>
      <c r="E7768" s="453">
        <v>7</v>
      </c>
    </row>
    <row r="7769" spans="1:5" ht="13.5" customHeight="1" x14ac:dyDescent="0.25">
      <c r="A7769" s="264" t="s">
        <v>38444</v>
      </c>
      <c r="B7769" s="254" t="s">
        <v>36377</v>
      </c>
      <c r="C7769" s="254" t="s">
        <v>38445</v>
      </c>
      <c r="D7769" s="255" t="s">
        <v>22795</v>
      </c>
      <c r="E7769" s="453">
        <v>103</v>
      </c>
    </row>
    <row r="7770" spans="1:5" ht="13.5" customHeight="1" x14ac:dyDescent="0.25">
      <c r="A7770" s="264" t="s">
        <v>38446</v>
      </c>
      <c r="B7770" s="254" t="s">
        <v>36410</v>
      </c>
      <c r="C7770" s="254" t="s">
        <v>38447</v>
      </c>
      <c r="D7770" s="255" t="s">
        <v>22795</v>
      </c>
      <c r="E7770" s="453">
        <v>84</v>
      </c>
    </row>
    <row r="7771" spans="1:5" ht="13.5" customHeight="1" x14ac:dyDescent="0.25">
      <c r="A7771" s="264" t="s">
        <v>38448</v>
      </c>
      <c r="B7771" s="254" t="s">
        <v>38449</v>
      </c>
      <c r="C7771" s="254" t="s">
        <v>38450</v>
      </c>
      <c r="D7771" s="255" t="s">
        <v>22795</v>
      </c>
      <c r="E7771" s="453">
        <v>10</v>
      </c>
    </row>
    <row r="7772" spans="1:5" ht="13.5" customHeight="1" x14ac:dyDescent="0.25">
      <c r="A7772" s="264" t="s">
        <v>38451</v>
      </c>
      <c r="B7772" s="254" t="s">
        <v>36382</v>
      </c>
      <c r="C7772" s="254" t="s">
        <v>38452</v>
      </c>
      <c r="D7772" s="255" t="s">
        <v>22795</v>
      </c>
      <c r="E7772" s="453">
        <v>72</v>
      </c>
    </row>
    <row r="7773" spans="1:5" ht="13.5" customHeight="1" x14ac:dyDescent="0.25">
      <c r="A7773" s="264" t="s">
        <v>38453</v>
      </c>
      <c r="B7773" s="254" t="s">
        <v>38442</v>
      </c>
      <c r="C7773" s="254" t="s">
        <v>38454</v>
      </c>
      <c r="D7773" s="255" t="s">
        <v>22795</v>
      </c>
      <c r="E7773" s="453">
        <v>10</v>
      </c>
    </row>
    <row r="7774" spans="1:5" ht="13.5" customHeight="1" x14ac:dyDescent="0.25">
      <c r="A7774" s="264" t="s">
        <v>38455</v>
      </c>
      <c r="B7774" s="254" t="s">
        <v>36377</v>
      </c>
      <c r="C7774" s="254" t="s">
        <v>38456</v>
      </c>
      <c r="D7774" s="255" t="s">
        <v>22795</v>
      </c>
      <c r="E7774" s="453">
        <v>215</v>
      </c>
    </row>
    <row r="7775" spans="1:5" ht="13.5" customHeight="1" x14ac:dyDescent="0.25">
      <c r="A7775" s="264" t="s">
        <v>38457</v>
      </c>
      <c r="B7775" s="254" t="s">
        <v>36410</v>
      </c>
      <c r="C7775" s="254" t="s">
        <v>38458</v>
      </c>
      <c r="D7775" s="255" t="s">
        <v>22795</v>
      </c>
      <c r="E7775" s="453">
        <v>118</v>
      </c>
    </row>
    <row r="7776" spans="1:5" ht="13.5" customHeight="1" x14ac:dyDescent="0.25">
      <c r="A7776" s="264" t="s">
        <v>38459</v>
      </c>
      <c r="B7776" s="254" t="s">
        <v>36382</v>
      </c>
      <c r="C7776" s="254" t="s">
        <v>38460</v>
      </c>
      <c r="D7776" s="255" t="s">
        <v>22795</v>
      </c>
      <c r="E7776" s="453">
        <v>130</v>
      </c>
    </row>
    <row r="7777" spans="1:5" ht="13.5" customHeight="1" x14ac:dyDescent="0.25">
      <c r="A7777" s="264" t="s">
        <v>38461</v>
      </c>
      <c r="B7777" s="254" t="s">
        <v>36402</v>
      </c>
      <c r="C7777" s="254" t="s">
        <v>38462</v>
      </c>
      <c r="D7777" s="255" t="s">
        <v>22795</v>
      </c>
      <c r="E7777" s="453">
        <v>5</v>
      </c>
    </row>
    <row r="7778" spans="1:5" ht="13.5" customHeight="1" x14ac:dyDescent="0.25">
      <c r="A7778" s="264" t="s">
        <v>38463</v>
      </c>
      <c r="B7778" s="254" t="s">
        <v>36405</v>
      </c>
      <c r="C7778" s="254" t="s">
        <v>38464</v>
      </c>
      <c r="D7778" s="255" t="s">
        <v>22795</v>
      </c>
      <c r="E7778" s="453">
        <v>342</v>
      </c>
    </row>
    <row r="7779" spans="1:5" ht="13.5" customHeight="1" x14ac:dyDescent="0.25">
      <c r="A7779" s="264" t="s">
        <v>38465</v>
      </c>
      <c r="B7779" s="254" t="s">
        <v>38466</v>
      </c>
      <c r="C7779" s="254" t="s">
        <v>38467</v>
      </c>
      <c r="D7779" s="255" t="s">
        <v>22795</v>
      </c>
      <c r="E7779" s="453">
        <v>139</v>
      </c>
    </row>
    <row r="7780" spans="1:5" ht="13.5" customHeight="1" x14ac:dyDescent="0.25">
      <c r="A7780" s="264" t="s">
        <v>38468</v>
      </c>
      <c r="B7780" s="254" t="s">
        <v>36413</v>
      </c>
      <c r="C7780" s="254" t="s">
        <v>38469</v>
      </c>
      <c r="D7780" s="255" t="s">
        <v>22795</v>
      </c>
      <c r="E7780" s="453">
        <v>116</v>
      </c>
    </row>
    <row r="7781" spans="1:5" ht="13.5" customHeight="1" x14ac:dyDescent="0.25">
      <c r="A7781" s="264" t="s">
        <v>38470</v>
      </c>
      <c r="B7781" s="254" t="s">
        <v>38471</v>
      </c>
      <c r="C7781" s="254" t="s">
        <v>38472</v>
      </c>
      <c r="D7781" s="255" t="s">
        <v>18915</v>
      </c>
      <c r="E7781" s="453">
        <v>174</v>
      </c>
    </row>
    <row r="7782" spans="1:5" ht="13.5" customHeight="1" x14ac:dyDescent="0.25">
      <c r="A7782" s="264" t="s">
        <v>38473</v>
      </c>
      <c r="B7782" s="254" t="s">
        <v>38471</v>
      </c>
      <c r="C7782" s="254" t="s">
        <v>38474</v>
      </c>
      <c r="D7782" s="255" t="s">
        <v>18915</v>
      </c>
      <c r="E7782" s="453">
        <v>577</v>
      </c>
    </row>
    <row r="7783" spans="1:5" ht="13.5" customHeight="1" x14ac:dyDescent="0.25">
      <c r="A7783" s="264" t="s">
        <v>38475</v>
      </c>
      <c r="B7783" s="254" t="s">
        <v>38471</v>
      </c>
      <c r="C7783" s="254" t="s">
        <v>38476</v>
      </c>
      <c r="D7783" s="255" t="s">
        <v>18915</v>
      </c>
      <c r="E7783" s="453">
        <v>5293</v>
      </c>
    </row>
    <row r="7784" spans="1:5" ht="13.5" customHeight="1" x14ac:dyDescent="0.25">
      <c r="A7784" s="264" t="s">
        <v>38477</v>
      </c>
      <c r="B7784" s="254" t="s">
        <v>38471</v>
      </c>
      <c r="C7784" s="254" t="s">
        <v>38478</v>
      </c>
      <c r="D7784" s="255" t="s">
        <v>18915</v>
      </c>
      <c r="E7784" s="453">
        <v>20463</v>
      </c>
    </row>
    <row r="7785" spans="1:5" ht="13.5" customHeight="1" x14ac:dyDescent="0.25">
      <c r="A7785" s="264" t="s">
        <v>38479</v>
      </c>
      <c r="B7785" s="254" t="s">
        <v>20325</v>
      </c>
      <c r="C7785" s="254" t="s">
        <v>36869</v>
      </c>
      <c r="D7785" s="255" t="s">
        <v>18915</v>
      </c>
      <c r="E7785" s="453">
        <v>2</v>
      </c>
    </row>
    <row r="7786" spans="1:5" ht="13.5" customHeight="1" x14ac:dyDescent="0.25">
      <c r="A7786" s="264" t="s">
        <v>38480</v>
      </c>
      <c r="B7786" s="254" t="s">
        <v>21316</v>
      </c>
      <c r="C7786" s="254" t="s">
        <v>36874</v>
      </c>
      <c r="D7786" s="255" t="s">
        <v>18915</v>
      </c>
      <c r="E7786" s="453">
        <v>7</v>
      </c>
    </row>
    <row r="7787" spans="1:5" ht="13.5" customHeight="1" x14ac:dyDescent="0.25">
      <c r="A7787" s="264" t="s">
        <v>38481</v>
      </c>
      <c r="B7787" s="254" t="s">
        <v>21316</v>
      </c>
      <c r="C7787" s="254" t="s">
        <v>38482</v>
      </c>
      <c r="D7787" s="255" t="s">
        <v>18915</v>
      </c>
      <c r="E7787" s="453">
        <v>30</v>
      </c>
    </row>
    <row r="7788" spans="1:5" ht="13.5" customHeight="1" x14ac:dyDescent="0.25">
      <c r="A7788" s="264" t="s">
        <v>38483</v>
      </c>
      <c r="B7788" s="254" t="s">
        <v>38484</v>
      </c>
      <c r="C7788" s="254" t="s">
        <v>38485</v>
      </c>
      <c r="D7788" s="255" t="s">
        <v>18887</v>
      </c>
      <c r="E7788" s="453">
        <v>5</v>
      </c>
    </row>
    <row r="7789" spans="1:5" ht="13.5" customHeight="1" x14ac:dyDescent="0.25">
      <c r="A7789" s="264" t="s">
        <v>38486</v>
      </c>
      <c r="B7789" s="254" t="s">
        <v>38487</v>
      </c>
      <c r="C7789" s="254" t="s">
        <v>38488</v>
      </c>
      <c r="D7789" s="255" t="s">
        <v>18887</v>
      </c>
      <c r="E7789" s="453">
        <v>8</v>
      </c>
    </row>
    <row r="7790" spans="1:5" ht="13.5" customHeight="1" x14ac:dyDescent="0.25">
      <c r="A7790" s="264" t="s">
        <v>38489</v>
      </c>
      <c r="B7790" s="254" t="s">
        <v>38490</v>
      </c>
      <c r="C7790" s="254" t="s">
        <v>38491</v>
      </c>
      <c r="D7790" s="255" t="s">
        <v>18887</v>
      </c>
      <c r="E7790" s="453">
        <v>379</v>
      </c>
    </row>
    <row r="7791" spans="1:5" ht="13.5" customHeight="1" x14ac:dyDescent="0.25">
      <c r="A7791" s="264" t="s">
        <v>38492</v>
      </c>
      <c r="B7791" s="254" t="s">
        <v>38493</v>
      </c>
      <c r="C7791" s="254" t="s">
        <v>38494</v>
      </c>
      <c r="D7791" s="255" t="s">
        <v>18887</v>
      </c>
      <c r="E7791" s="453">
        <v>3690</v>
      </c>
    </row>
    <row r="7792" spans="1:5" ht="13.5" customHeight="1" x14ac:dyDescent="0.25">
      <c r="A7792" s="264" t="s">
        <v>38495</v>
      </c>
      <c r="B7792" s="254" t="s">
        <v>38496</v>
      </c>
      <c r="C7792" s="254" t="s">
        <v>38497</v>
      </c>
      <c r="D7792" s="255" t="s">
        <v>18887</v>
      </c>
      <c r="E7792" s="453">
        <v>6379</v>
      </c>
    </row>
    <row r="7793" spans="1:5" ht="13.5" customHeight="1" x14ac:dyDescent="0.25">
      <c r="A7793" s="264" t="s">
        <v>38498</v>
      </c>
      <c r="B7793" s="254" t="s">
        <v>38499</v>
      </c>
      <c r="C7793" s="254" t="s">
        <v>38500</v>
      </c>
      <c r="D7793" s="255" t="s">
        <v>18887</v>
      </c>
      <c r="E7793" s="453">
        <v>14</v>
      </c>
    </row>
    <row r="7794" spans="1:5" ht="13.5" customHeight="1" x14ac:dyDescent="0.25">
      <c r="A7794" s="264" t="s">
        <v>38501</v>
      </c>
      <c r="B7794" s="254" t="s">
        <v>38502</v>
      </c>
      <c r="C7794" s="254" t="s">
        <v>38503</v>
      </c>
      <c r="D7794" s="255" t="s">
        <v>18887</v>
      </c>
      <c r="E7794" s="453">
        <v>9</v>
      </c>
    </row>
    <row r="7795" spans="1:5" ht="13.5" customHeight="1" x14ac:dyDescent="0.25">
      <c r="A7795" s="264" t="s">
        <v>38504</v>
      </c>
      <c r="B7795" s="254" t="s">
        <v>38505</v>
      </c>
      <c r="C7795" s="254" t="s">
        <v>38506</v>
      </c>
      <c r="D7795" s="255" t="s">
        <v>18887</v>
      </c>
      <c r="E7795" s="453">
        <v>1</v>
      </c>
    </row>
    <row r="7796" spans="1:5" ht="13.5" customHeight="1" x14ac:dyDescent="0.25">
      <c r="A7796" s="264" t="s">
        <v>38507</v>
      </c>
      <c r="B7796" s="254" t="s">
        <v>38508</v>
      </c>
      <c r="C7796" s="254" t="s">
        <v>38509</v>
      </c>
      <c r="D7796" s="255" t="s">
        <v>18887</v>
      </c>
      <c r="E7796" s="453">
        <v>8374</v>
      </c>
    </row>
    <row r="7797" spans="1:5" ht="13.5" customHeight="1" x14ac:dyDescent="0.25">
      <c r="A7797" s="264" t="s">
        <v>38510</v>
      </c>
      <c r="B7797" s="254" t="s">
        <v>38511</v>
      </c>
      <c r="C7797" s="254" t="s">
        <v>38512</v>
      </c>
      <c r="D7797" s="255" t="s">
        <v>18887</v>
      </c>
      <c r="E7797" s="453">
        <v>15079</v>
      </c>
    </row>
    <row r="7798" spans="1:5" ht="13.5" customHeight="1" x14ac:dyDescent="0.25">
      <c r="A7798" s="264" t="s">
        <v>38513</v>
      </c>
      <c r="B7798" s="254" t="s">
        <v>38514</v>
      </c>
      <c r="C7798" s="254" t="s">
        <v>38515</v>
      </c>
      <c r="D7798" s="255" t="s">
        <v>18887</v>
      </c>
      <c r="E7798" s="453">
        <v>44</v>
      </c>
    </row>
    <row r="7799" spans="1:5" ht="13.5" customHeight="1" x14ac:dyDescent="0.25">
      <c r="A7799" s="264" t="s">
        <v>38516</v>
      </c>
      <c r="B7799" s="254" t="s">
        <v>38517</v>
      </c>
      <c r="C7799" s="254" t="s">
        <v>38518</v>
      </c>
      <c r="D7799" s="255" t="s">
        <v>18887</v>
      </c>
      <c r="E7799" s="453">
        <v>221</v>
      </c>
    </row>
    <row r="7800" spans="1:5" ht="13.5" customHeight="1" x14ac:dyDescent="0.25">
      <c r="A7800" s="264" t="s">
        <v>38519</v>
      </c>
      <c r="B7800" s="254" t="s">
        <v>29439</v>
      </c>
      <c r="C7800" s="254" t="s">
        <v>38520</v>
      </c>
      <c r="D7800" s="255" t="s">
        <v>18887</v>
      </c>
      <c r="E7800" s="453">
        <v>53488</v>
      </c>
    </row>
    <row r="7801" spans="1:5" ht="13.5" customHeight="1" x14ac:dyDescent="0.25">
      <c r="A7801" s="264" t="s">
        <v>38521</v>
      </c>
      <c r="B7801" s="254" t="s">
        <v>29442</v>
      </c>
      <c r="C7801" s="254" t="s">
        <v>38522</v>
      </c>
      <c r="D7801" s="255" t="s">
        <v>18887</v>
      </c>
      <c r="E7801" s="453">
        <v>50884</v>
      </c>
    </row>
    <row r="7802" spans="1:5" ht="13.5" customHeight="1" x14ac:dyDescent="0.25">
      <c r="A7802" s="264" t="s">
        <v>38523</v>
      </c>
      <c r="B7802" s="254" t="s">
        <v>29445</v>
      </c>
      <c r="C7802" s="254" t="s">
        <v>29284</v>
      </c>
      <c r="D7802" s="255" t="s">
        <v>18887</v>
      </c>
      <c r="E7802" s="453">
        <v>35499</v>
      </c>
    </row>
    <row r="7803" spans="1:5" ht="13.5" customHeight="1" x14ac:dyDescent="0.25">
      <c r="A7803" s="264" t="s">
        <v>38524</v>
      </c>
      <c r="B7803" s="254" t="s">
        <v>29448</v>
      </c>
      <c r="C7803" s="254" t="s">
        <v>38525</v>
      </c>
      <c r="D7803" s="255" t="s">
        <v>18887</v>
      </c>
      <c r="E7803" s="453">
        <v>61542</v>
      </c>
    </row>
    <row r="7804" spans="1:5" ht="13.5" customHeight="1" x14ac:dyDescent="0.25">
      <c r="A7804" s="264" t="s">
        <v>38526</v>
      </c>
      <c r="B7804" s="254" t="s">
        <v>29451</v>
      </c>
      <c r="C7804" s="254" t="s">
        <v>38527</v>
      </c>
      <c r="D7804" s="255" t="s">
        <v>18887</v>
      </c>
      <c r="E7804" s="453">
        <v>18973</v>
      </c>
    </row>
    <row r="7805" spans="1:5" ht="13.5" customHeight="1" x14ac:dyDescent="0.25">
      <c r="A7805" s="264" t="s">
        <v>38528</v>
      </c>
      <c r="B7805" s="254" t="s">
        <v>35444</v>
      </c>
      <c r="C7805" s="254" t="s">
        <v>38529</v>
      </c>
      <c r="D7805" s="255" t="s">
        <v>18887</v>
      </c>
      <c r="E7805" s="453">
        <v>40742</v>
      </c>
    </row>
    <row r="7806" spans="1:5" ht="13.5" customHeight="1" x14ac:dyDescent="0.25">
      <c r="A7806" s="264" t="s">
        <v>38530</v>
      </c>
      <c r="B7806" s="254" t="s">
        <v>27032</v>
      </c>
      <c r="C7806" s="254" t="s">
        <v>38531</v>
      </c>
      <c r="D7806" s="255" t="s">
        <v>18887</v>
      </c>
      <c r="E7806" s="453">
        <v>6837</v>
      </c>
    </row>
    <row r="7807" spans="1:5" ht="13.5" customHeight="1" x14ac:dyDescent="0.25">
      <c r="A7807" s="264" t="s">
        <v>38532</v>
      </c>
      <c r="B7807" s="254" t="s">
        <v>38533</v>
      </c>
      <c r="C7807" s="254" t="s">
        <v>38534</v>
      </c>
      <c r="D7807" s="255" t="s">
        <v>22795</v>
      </c>
      <c r="E7807" s="453">
        <v>14</v>
      </c>
    </row>
    <row r="7808" spans="1:5" ht="13.5" customHeight="1" x14ac:dyDescent="0.25">
      <c r="A7808" s="264" t="s">
        <v>38535</v>
      </c>
      <c r="B7808" s="254" t="s">
        <v>35990</v>
      </c>
      <c r="C7808" s="254" t="s">
        <v>38536</v>
      </c>
      <c r="D7808" s="255" t="s">
        <v>22795</v>
      </c>
      <c r="E7808" s="453">
        <v>47</v>
      </c>
    </row>
    <row r="7809" spans="1:5" ht="13.5" customHeight="1" x14ac:dyDescent="0.25">
      <c r="A7809" s="264" t="s">
        <v>38537</v>
      </c>
      <c r="B7809" s="254" t="s">
        <v>35981</v>
      </c>
      <c r="C7809" s="254" t="s">
        <v>38538</v>
      </c>
      <c r="D7809" s="255" t="s">
        <v>22795</v>
      </c>
      <c r="E7809" s="453">
        <v>12</v>
      </c>
    </row>
    <row r="7810" spans="1:5" ht="13.5" customHeight="1" x14ac:dyDescent="0.25">
      <c r="A7810" s="264" t="s">
        <v>38539</v>
      </c>
      <c r="B7810" s="254" t="s">
        <v>38533</v>
      </c>
      <c r="C7810" s="254" t="s">
        <v>38540</v>
      </c>
      <c r="D7810" s="255" t="s">
        <v>22795</v>
      </c>
      <c r="E7810" s="453">
        <v>32</v>
      </c>
    </row>
    <row r="7811" spans="1:5" ht="13.5" customHeight="1" x14ac:dyDescent="0.25">
      <c r="A7811" s="264" t="s">
        <v>38541</v>
      </c>
      <c r="B7811" s="254" t="s">
        <v>35990</v>
      </c>
      <c r="C7811" s="254" t="s">
        <v>38542</v>
      </c>
      <c r="D7811" s="255" t="s">
        <v>22795</v>
      </c>
      <c r="E7811" s="453">
        <v>113</v>
      </c>
    </row>
    <row r="7812" spans="1:5" ht="13.5" customHeight="1" x14ac:dyDescent="0.25">
      <c r="A7812" s="264" t="s">
        <v>38543</v>
      </c>
      <c r="B7812" s="254" t="s">
        <v>35981</v>
      </c>
      <c r="C7812" s="254" t="s">
        <v>38544</v>
      </c>
      <c r="D7812" s="255" t="s">
        <v>22795</v>
      </c>
      <c r="E7812" s="453">
        <v>31</v>
      </c>
    </row>
    <row r="7813" spans="1:5" ht="13.5" customHeight="1" x14ac:dyDescent="0.25">
      <c r="A7813" s="264" t="s">
        <v>38545</v>
      </c>
      <c r="B7813" s="254" t="s">
        <v>38533</v>
      </c>
      <c r="C7813" s="254" t="s">
        <v>38546</v>
      </c>
      <c r="D7813" s="255" t="s">
        <v>22795</v>
      </c>
      <c r="E7813" s="453">
        <v>72</v>
      </c>
    </row>
    <row r="7814" spans="1:5" ht="13.5" customHeight="1" x14ac:dyDescent="0.25">
      <c r="A7814" s="264" t="s">
        <v>38547</v>
      </c>
      <c r="B7814" s="254" t="s">
        <v>35990</v>
      </c>
      <c r="C7814" s="254" t="s">
        <v>38548</v>
      </c>
      <c r="D7814" s="255" t="s">
        <v>22795</v>
      </c>
      <c r="E7814" s="453">
        <v>257</v>
      </c>
    </row>
    <row r="7815" spans="1:5" ht="13.5" customHeight="1" x14ac:dyDescent="0.25">
      <c r="A7815" s="264" t="s">
        <v>38549</v>
      </c>
      <c r="B7815" s="254" t="s">
        <v>38550</v>
      </c>
      <c r="C7815" s="254" t="s">
        <v>38551</v>
      </c>
      <c r="D7815" s="255" t="s">
        <v>22795</v>
      </c>
      <c r="E7815" s="453">
        <v>35</v>
      </c>
    </row>
    <row r="7816" spans="1:5" ht="13.5" customHeight="1" x14ac:dyDescent="0.25">
      <c r="A7816" s="264" t="s">
        <v>38552</v>
      </c>
      <c r="B7816" s="254" t="s">
        <v>38550</v>
      </c>
      <c r="C7816" s="254" t="s">
        <v>38553</v>
      </c>
      <c r="D7816" s="255" t="s">
        <v>22795</v>
      </c>
      <c r="E7816" s="453">
        <v>29</v>
      </c>
    </row>
    <row r="7817" spans="1:5" ht="13.5" customHeight="1" x14ac:dyDescent="0.25">
      <c r="A7817" s="264" t="s">
        <v>38554</v>
      </c>
      <c r="B7817" s="254" t="s">
        <v>37304</v>
      </c>
      <c r="C7817" s="254" t="s">
        <v>38555</v>
      </c>
      <c r="D7817" s="255" t="s">
        <v>22795</v>
      </c>
      <c r="E7817" s="453">
        <v>202</v>
      </c>
    </row>
    <row r="7818" spans="1:5" ht="13.5" customHeight="1" x14ac:dyDescent="0.25">
      <c r="A7818" s="264" t="s">
        <v>38556</v>
      </c>
      <c r="B7818" s="254" t="s">
        <v>37304</v>
      </c>
      <c r="C7818" s="254" t="s">
        <v>38557</v>
      </c>
      <c r="D7818" s="255" t="s">
        <v>22795</v>
      </c>
      <c r="E7818" s="453">
        <v>61</v>
      </c>
    </row>
    <row r="7819" spans="1:5" ht="13.5" customHeight="1" x14ac:dyDescent="0.25">
      <c r="A7819" s="264" t="s">
        <v>38558</v>
      </c>
      <c r="B7819" s="254" t="s">
        <v>38559</v>
      </c>
      <c r="C7819" s="254" t="s">
        <v>38560</v>
      </c>
      <c r="D7819" s="255" t="s">
        <v>22795</v>
      </c>
      <c r="E7819" s="453">
        <v>1</v>
      </c>
    </row>
    <row r="7820" spans="1:5" ht="13.5" customHeight="1" x14ac:dyDescent="0.25">
      <c r="A7820" s="264" t="s">
        <v>38561</v>
      </c>
      <c r="B7820" s="254" t="s">
        <v>38559</v>
      </c>
      <c r="C7820" s="254" t="s">
        <v>38562</v>
      </c>
      <c r="D7820" s="255" t="s">
        <v>22795</v>
      </c>
      <c r="E7820" s="453">
        <v>36</v>
      </c>
    </row>
    <row r="7821" spans="1:5" ht="13.5" customHeight="1" x14ac:dyDescent="0.25">
      <c r="A7821" s="264" t="s">
        <v>38563</v>
      </c>
      <c r="B7821" s="254" t="s">
        <v>38559</v>
      </c>
      <c r="C7821" s="254" t="s">
        <v>38564</v>
      </c>
      <c r="D7821" s="255" t="s">
        <v>22795</v>
      </c>
      <c r="E7821" s="453">
        <v>20</v>
      </c>
    </row>
    <row r="7822" spans="1:5" ht="13.5" customHeight="1" x14ac:dyDescent="0.25">
      <c r="A7822" s="264" t="s">
        <v>38565</v>
      </c>
      <c r="B7822" s="254" t="s">
        <v>38566</v>
      </c>
      <c r="C7822" s="254" t="s">
        <v>38567</v>
      </c>
      <c r="D7822" s="255" t="s">
        <v>18915</v>
      </c>
      <c r="E7822" s="453">
        <v>14</v>
      </c>
    </row>
    <row r="7823" spans="1:5" ht="13.5" customHeight="1" x14ac:dyDescent="0.25">
      <c r="A7823" s="264" t="s">
        <v>38568</v>
      </c>
      <c r="B7823" s="254" t="s">
        <v>38566</v>
      </c>
      <c r="C7823" s="254" t="s">
        <v>38569</v>
      </c>
      <c r="D7823" s="255" t="s">
        <v>18915</v>
      </c>
      <c r="E7823" s="453">
        <v>32</v>
      </c>
    </row>
    <row r="7824" spans="1:5" ht="13.5" customHeight="1" x14ac:dyDescent="0.25">
      <c r="A7824" s="264" t="s">
        <v>38570</v>
      </c>
      <c r="B7824" s="254" t="s">
        <v>38566</v>
      </c>
      <c r="C7824" s="254" t="s">
        <v>38571</v>
      </c>
      <c r="D7824" s="255" t="s">
        <v>18915</v>
      </c>
      <c r="E7824" s="453">
        <v>22</v>
      </c>
    </row>
    <row r="7825" spans="1:5" ht="13.5" customHeight="1" x14ac:dyDescent="0.25">
      <c r="A7825" s="264" t="s">
        <v>38572</v>
      </c>
      <c r="B7825" s="254" t="s">
        <v>38573</v>
      </c>
      <c r="C7825" s="254" t="s">
        <v>38574</v>
      </c>
      <c r="D7825" s="255" t="s">
        <v>18915</v>
      </c>
      <c r="E7825" s="453">
        <v>4</v>
      </c>
    </row>
    <row r="7826" spans="1:5" ht="13.5" customHeight="1" x14ac:dyDescent="0.25">
      <c r="A7826" s="264" t="s">
        <v>38575</v>
      </c>
      <c r="B7826" s="254" t="s">
        <v>38573</v>
      </c>
      <c r="C7826" s="254" t="s">
        <v>38576</v>
      </c>
      <c r="D7826" s="255" t="s">
        <v>18915</v>
      </c>
      <c r="E7826" s="453">
        <v>9</v>
      </c>
    </row>
    <row r="7827" spans="1:5" ht="13.5" customHeight="1" x14ac:dyDescent="0.25">
      <c r="A7827" s="264" t="s">
        <v>38577</v>
      </c>
      <c r="B7827" s="254" t="s">
        <v>38573</v>
      </c>
      <c r="C7827" s="254" t="s">
        <v>38578</v>
      </c>
      <c r="D7827" s="255" t="s">
        <v>18915</v>
      </c>
      <c r="E7827" s="453">
        <v>1</v>
      </c>
    </row>
    <row r="7828" spans="1:5" ht="13.5" customHeight="1" x14ac:dyDescent="0.25">
      <c r="A7828" s="264" t="s">
        <v>38579</v>
      </c>
      <c r="B7828" s="254" t="s">
        <v>38580</v>
      </c>
      <c r="C7828" s="254" t="s">
        <v>38581</v>
      </c>
      <c r="D7828" s="255" t="s">
        <v>18883</v>
      </c>
      <c r="E7828" s="453">
        <v>53</v>
      </c>
    </row>
    <row r="7829" spans="1:5" ht="13.5" customHeight="1" x14ac:dyDescent="0.25">
      <c r="A7829" s="264" t="s">
        <v>38582</v>
      </c>
      <c r="B7829" s="254" t="s">
        <v>28891</v>
      </c>
      <c r="C7829" s="254" t="s">
        <v>28892</v>
      </c>
      <c r="D7829" s="255" t="s">
        <v>18887</v>
      </c>
      <c r="E7829" s="453">
        <v>34</v>
      </c>
    </row>
    <row r="7830" spans="1:5" ht="13.5" customHeight="1" x14ac:dyDescent="0.25">
      <c r="A7830" s="264" t="s">
        <v>38583</v>
      </c>
      <c r="B7830" s="254" t="s">
        <v>28894</v>
      </c>
      <c r="C7830" s="254" t="s">
        <v>28895</v>
      </c>
      <c r="D7830" s="255" t="s">
        <v>18887</v>
      </c>
      <c r="E7830" s="453">
        <v>100</v>
      </c>
    </row>
    <row r="7831" spans="1:5" ht="13.5" customHeight="1" x14ac:dyDescent="0.25">
      <c r="A7831" s="264" t="s">
        <v>38584</v>
      </c>
      <c r="B7831" s="254" t="s">
        <v>28899</v>
      </c>
      <c r="C7831" s="254" t="s">
        <v>28900</v>
      </c>
      <c r="D7831" s="255" t="s">
        <v>18887</v>
      </c>
      <c r="E7831" s="453">
        <v>249</v>
      </c>
    </row>
    <row r="7832" spans="1:5" ht="13.5" customHeight="1" x14ac:dyDescent="0.25">
      <c r="A7832" s="264" t="s">
        <v>38585</v>
      </c>
      <c r="B7832" s="254" t="s">
        <v>38586</v>
      </c>
      <c r="C7832" s="254" t="s">
        <v>38587</v>
      </c>
      <c r="D7832" s="255" t="s">
        <v>18915</v>
      </c>
      <c r="E7832" s="453">
        <v>4</v>
      </c>
    </row>
    <row r="7833" spans="1:5" ht="13.5" customHeight="1" x14ac:dyDescent="0.25">
      <c r="A7833" s="264" t="s">
        <v>38588</v>
      </c>
      <c r="B7833" s="254" t="s">
        <v>38589</v>
      </c>
      <c r="C7833" s="254" t="s">
        <v>38590</v>
      </c>
      <c r="D7833" s="255" t="s">
        <v>18915</v>
      </c>
      <c r="E7833" s="453">
        <v>19</v>
      </c>
    </row>
    <row r="7834" spans="1:5" ht="13.5" customHeight="1" x14ac:dyDescent="0.25">
      <c r="A7834" s="264" t="s">
        <v>38591</v>
      </c>
      <c r="B7834" s="254" t="s">
        <v>38589</v>
      </c>
      <c r="C7834" s="254" t="s">
        <v>38587</v>
      </c>
      <c r="D7834" s="255" t="s">
        <v>18915</v>
      </c>
      <c r="E7834" s="453">
        <v>18</v>
      </c>
    </row>
    <row r="7835" spans="1:5" ht="13.5" customHeight="1" x14ac:dyDescent="0.25">
      <c r="A7835" s="264" t="s">
        <v>38592</v>
      </c>
      <c r="B7835" s="254" t="s">
        <v>38593</v>
      </c>
      <c r="C7835" s="254" t="s">
        <v>38594</v>
      </c>
      <c r="D7835" s="255" t="s">
        <v>22795</v>
      </c>
      <c r="E7835" s="453">
        <v>3</v>
      </c>
    </row>
    <row r="7836" spans="1:5" ht="13.5" customHeight="1" x14ac:dyDescent="0.25">
      <c r="A7836" s="264" t="s">
        <v>38595</v>
      </c>
      <c r="B7836" s="254" t="s">
        <v>38596</v>
      </c>
      <c r="C7836" s="254" t="s">
        <v>38597</v>
      </c>
      <c r="D7836" s="255" t="s">
        <v>22795</v>
      </c>
      <c r="E7836" s="453">
        <v>5</v>
      </c>
    </row>
    <row r="7837" spans="1:5" ht="13.5" customHeight="1" x14ac:dyDescent="0.25">
      <c r="A7837" s="264" t="s">
        <v>38598</v>
      </c>
      <c r="B7837" s="254" t="s">
        <v>38599</v>
      </c>
      <c r="C7837" s="254" t="s">
        <v>38600</v>
      </c>
      <c r="D7837" s="255" t="s">
        <v>22795</v>
      </c>
      <c r="E7837" s="453">
        <v>3</v>
      </c>
    </row>
    <row r="7838" spans="1:5" ht="13.5" customHeight="1" x14ac:dyDescent="0.25">
      <c r="A7838" s="264" t="s">
        <v>38601</v>
      </c>
      <c r="B7838" s="254" t="s">
        <v>38602</v>
      </c>
      <c r="C7838" s="254" t="s">
        <v>38603</v>
      </c>
      <c r="D7838" s="255" t="s">
        <v>22795</v>
      </c>
      <c r="E7838" s="453">
        <v>3</v>
      </c>
    </row>
    <row r="7839" spans="1:5" ht="13.5" customHeight="1" x14ac:dyDescent="0.25">
      <c r="A7839" s="264" t="s">
        <v>38604</v>
      </c>
      <c r="B7839" s="254" t="s">
        <v>38605</v>
      </c>
      <c r="C7839" s="254" t="s">
        <v>38606</v>
      </c>
      <c r="D7839" s="255" t="s">
        <v>22795</v>
      </c>
      <c r="E7839" s="453">
        <v>7</v>
      </c>
    </row>
    <row r="7840" spans="1:5" ht="13.5" customHeight="1" x14ac:dyDescent="0.25">
      <c r="A7840" s="264" t="s">
        <v>38607</v>
      </c>
      <c r="B7840" s="254" t="s">
        <v>38608</v>
      </c>
      <c r="C7840" s="254" t="s">
        <v>38609</v>
      </c>
      <c r="D7840" s="255" t="s">
        <v>22795</v>
      </c>
      <c r="E7840" s="453">
        <v>1</v>
      </c>
    </row>
    <row r="7841" spans="1:5" ht="13.5" customHeight="1" x14ac:dyDescent="0.25">
      <c r="A7841" s="264" t="s">
        <v>38610</v>
      </c>
      <c r="B7841" s="254" t="s">
        <v>38611</v>
      </c>
      <c r="C7841" s="254" t="s">
        <v>38612</v>
      </c>
      <c r="D7841" s="255" t="s">
        <v>22795</v>
      </c>
      <c r="E7841" s="453">
        <v>6</v>
      </c>
    </row>
    <row r="7842" spans="1:5" ht="13.5" customHeight="1" x14ac:dyDescent="0.25">
      <c r="A7842" s="264" t="s">
        <v>38613</v>
      </c>
      <c r="B7842" s="254" t="s">
        <v>38614</v>
      </c>
      <c r="C7842" s="254" t="s">
        <v>38615</v>
      </c>
      <c r="D7842" s="255" t="s">
        <v>22795</v>
      </c>
      <c r="E7842" s="453">
        <v>1</v>
      </c>
    </row>
    <row r="7843" spans="1:5" ht="13.5" customHeight="1" x14ac:dyDescent="0.25">
      <c r="A7843" s="264" t="s">
        <v>38616</v>
      </c>
      <c r="B7843" s="254" t="s">
        <v>38617</v>
      </c>
      <c r="C7843" s="254" t="s">
        <v>38618</v>
      </c>
      <c r="D7843" s="255" t="s">
        <v>22795</v>
      </c>
      <c r="E7843" s="453">
        <v>1</v>
      </c>
    </row>
    <row r="7844" spans="1:5" ht="13.5" customHeight="1" x14ac:dyDescent="0.25">
      <c r="A7844" s="264" t="s">
        <v>38619</v>
      </c>
      <c r="B7844" s="254" t="s">
        <v>38620</v>
      </c>
      <c r="C7844" s="254" t="s">
        <v>38621</v>
      </c>
      <c r="D7844" s="255" t="s">
        <v>22795</v>
      </c>
      <c r="E7844" s="453">
        <v>1</v>
      </c>
    </row>
    <row r="7845" spans="1:5" ht="13.5" customHeight="1" x14ac:dyDescent="0.25">
      <c r="A7845" s="264" t="s">
        <v>38622</v>
      </c>
      <c r="B7845" s="254" t="s">
        <v>38623</v>
      </c>
      <c r="C7845" s="254" t="s">
        <v>23986</v>
      </c>
      <c r="D7845" s="255" t="s">
        <v>18879</v>
      </c>
      <c r="E7845" s="453">
        <v>154</v>
      </c>
    </row>
    <row r="7846" spans="1:5" ht="13.5" customHeight="1" x14ac:dyDescent="0.25">
      <c r="A7846" s="264" t="s">
        <v>38624</v>
      </c>
      <c r="B7846" s="254" t="s">
        <v>38623</v>
      </c>
      <c r="C7846" s="254" t="s">
        <v>37925</v>
      </c>
      <c r="D7846" s="255" t="s">
        <v>18879</v>
      </c>
      <c r="E7846" s="453">
        <v>636</v>
      </c>
    </row>
    <row r="7847" spans="1:5" ht="13.5" customHeight="1" x14ac:dyDescent="0.25">
      <c r="A7847" s="264" t="s">
        <v>38625</v>
      </c>
      <c r="B7847" s="254" t="s">
        <v>38626</v>
      </c>
      <c r="C7847" s="254" t="s">
        <v>23986</v>
      </c>
      <c r="D7847" s="255" t="s">
        <v>18879</v>
      </c>
      <c r="E7847" s="453">
        <v>135</v>
      </c>
    </row>
    <row r="7848" spans="1:5" ht="13.5" customHeight="1" x14ac:dyDescent="0.25">
      <c r="A7848" s="264" t="s">
        <v>38627</v>
      </c>
      <c r="B7848" s="254" t="s">
        <v>38628</v>
      </c>
      <c r="C7848" s="254" t="s">
        <v>23986</v>
      </c>
      <c r="D7848" s="255" t="s">
        <v>18879</v>
      </c>
      <c r="E7848" s="453">
        <v>204</v>
      </c>
    </row>
    <row r="7849" spans="1:5" ht="13.5" customHeight="1" x14ac:dyDescent="0.25">
      <c r="A7849" s="264" t="s">
        <v>38629</v>
      </c>
      <c r="B7849" s="254" t="s">
        <v>38630</v>
      </c>
      <c r="C7849" s="254" t="s">
        <v>38631</v>
      </c>
      <c r="D7849" s="255" t="s">
        <v>18879</v>
      </c>
      <c r="E7849" s="453">
        <v>154</v>
      </c>
    </row>
    <row r="7850" spans="1:5" ht="13.5" customHeight="1" x14ac:dyDescent="0.25">
      <c r="A7850" s="264" t="s">
        <v>38632</v>
      </c>
      <c r="B7850" s="254" t="s">
        <v>38633</v>
      </c>
      <c r="C7850" s="254" t="s">
        <v>38634</v>
      </c>
      <c r="D7850" s="255" t="s">
        <v>18915</v>
      </c>
      <c r="E7850" s="453">
        <v>597</v>
      </c>
    </row>
    <row r="7851" spans="1:5" ht="13.5" customHeight="1" x14ac:dyDescent="0.25">
      <c r="A7851" s="264" t="s">
        <v>38635</v>
      </c>
      <c r="B7851" s="254" t="s">
        <v>38636</v>
      </c>
      <c r="C7851" s="254" t="s">
        <v>38637</v>
      </c>
      <c r="D7851" s="255" t="s">
        <v>18915</v>
      </c>
      <c r="E7851" s="453">
        <v>423</v>
      </c>
    </row>
    <row r="7852" spans="1:5" ht="13.5" customHeight="1" x14ac:dyDescent="0.25">
      <c r="A7852" s="264" t="s">
        <v>38638</v>
      </c>
      <c r="B7852" s="254" t="s">
        <v>38639</v>
      </c>
      <c r="C7852" s="254" t="s">
        <v>38640</v>
      </c>
      <c r="D7852" s="255" t="s">
        <v>19070</v>
      </c>
      <c r="E7852" s="453">
        <v>27</v>
      </c>
    </row>
    <row r="7853" spans="1:5" ht="13.5" customHeight="1" x14ac:dyDescent="0.25">
      <c r="A7853" s="264" t="s">
        <v>38641</v>
      </c>
      <c r="B7853" s="254" t="s">
        <v>38639</v>
      </c>
      <c r="C7853" s="254" t="s">
        <v>38642</v>
      </c>
      <c r="D7853" s="255" t="s">
        <v>19070</v>
      </c>
      <c r="E7853" s="453">
        <v>142</v>
      </c>
    </row>
    <row r="7854" spans="1:5" ht="13.5" customHeight="1" x14ac:dyDescent="0.25">
      <c r="A7854" s="264" t="s">
        <v>38643</v>
      </c>
      <c r="B7854" s="254" t="s">
        <v>38639</v>
      </c>
      <c r="C7854" s="254" t="s">
        <v>38644</v>
      </c>
      <c r="D7854" s="255" t="s">
        <v>19070</v>
      </c>
      <c r="E7854" s="453">
        <v>68</v>
      </c>
    </row>
    <row r="7855" spans="1:5" ht="13.5" customHeight="1" x14ac:dyDescent="0.25">
      <c r="A7855" s="264" t="s">
        <v>38645</v>
      </c>
      <c r="B7855" s="254" t="s">
        <v>38646</v>
      </c>
      <c r="C7855" s="254" t="s">
        <v>38647</v>
      </c>
      <c r="D7855" s="255" t="s">
        <v>19070</v>
      </c>
      <c r="E7855" s="453">
        <v>11</v>
      </c>
    </row>
    <row r="7856" spans="1:5" ht="13.5" customHeight="1" x14ac:dyDescent="0.25">
      <c r="A7856" s="264" t="s">
        <v>38648</v>
      </c>
      <c r="B7856" s="254" t="s">
        <v>38646</v>
      </c>
      <c r="C7856" s="254" t="s">
        <v>38649</v>
      </c>
      <c r="D7856" s="255" t="s">
        <v>19070</v>
      </c>
      <c r="E7856" s="453">
        <v>38</v>
      </c>
    </row>
    <row r="7857" spans="1:5" ht="13.5" customHeight="1" x14ac:dyDescent="0.25">
      <c r="A7857" s="264" t="s">
        <v>38650</v>
      </c>
      <c r="B7857" s="254" t="s">
        <v>38646</v>
      </c>
      <c r="C7857" s="254" t="s">
        <v>38651</v>
      </c>
      <c r="D7857" s="255" t="s">
        <v>19070</v>
      </c>
      <c r="E7857" s="453">
        <v>51</v>
      </c>
    </row>
    <row r="7858" spans="1:5" ht="13.5" customHeight="1" x14ac:dyDescent="0.25">
      <c r="A7858" s="264" t="s">
        <v>38652</v>
      </c>
      <c r="B7858" s="254" t="s">
        <v>38653</v>
      </c>
      <c r="C7858" s="254" t="s">
        <v>38654</v>
      </c>
      <c r="D7858" s="255" t="s">
        <v>19070</v>
      </c>
      <c r="E7858" s="453">
        <v>3</v>
      </c>
    </row>
    <row r="7859" spans="1:5" ht="13.5" customHeight="1" x14ac:dyDescent="0.25">
      <c r="A7859" s="264" t="s">
        <v>38655</v>
      </c>
      <c r="B7859" s="254" t="s">
        <v>38653</v>
      </c>
      <c r="C7859" s="254" t="s">
        <v>38656</v>
      </c>
      <c r="D7859" s="255" t="s">
        <v>19070</v>
      </c>
      <c r="E7859" s="453">
        <v>47</v>
      </c>
    </row>
    <row r="7860" spans="1:5" ht="13.5" customHeight="1" x14ac:dyDescent="0.25">
      <c r="A7860" s="264" t="s">
        <v>38657</v>
      </c>
      <c r="B7860" s="254" t="s">
        <v>38658</v>
      </c>
      <c r="C7860" s="254" t="s">
        <v>38659</v>
      </c>
      <c r="D7860" s="255" t="s">
        <v>19070</v>
      </c>
      <c r="E7860" s="453">
        <v>77</v>
      </c>
    </row>
    <row r="7861" spans="1:5" ht="13.5" customHeight="1" x14ac:dyDescent="0.25">
      <c r="A7861" s="264" t="s">
        <v>38660</v>
      </c>
      <c r="B7861" s="254" t="s">
        <v>38658</v>
      </c>
      <c r="C7861" s="254" t="s">
        <v>38661</v>
      </c>
      <c r="D7861" s="255" t="s">
        <v>19070</v>
      </c>
      <c r="E7861" s="453">
        <v>144</v>
      </c>
    </row>
    <row r="7862" spans="1:5" ht="13.5" customHeight="1" x14ac:dyDescent="0.25">
      <c r="A7862" s="264" t="s">
        <v>38662</v>
      </c>
      <c r="B7862" s="254" t="s">
        <v>38658</v>
      </c>
      <c r="C7862" s="254" t="s">
        <v>38663</v>
      </c>
      <c r="D7862" s="255" t="s">
        <v>19070</v>
      </c>
      <c r="E7862" s="453">
        <v>210</v>
      </c>
    </row>
    <row r="7863" spans="1:5" ht="13.5" customHeight="1" x14ac:dyDescent="0.25">
      <c r="A7863" s="264" t="s">
        <v>38664</v>
      </c>
      <c r="B7863" s="254" t="s">
        <v>38665</v>
      </c>
      <c r="C7863" s="254" t="s">
        <v>38666</v>
      </c>
      <c r="D7863" s="255" t="s">
        <v>19070</v>
      </c>
      <c r="E7863" s="453">
        <v>5</v>
      </c>
    </row>
    <row r="7864" spans="1:5" ht="13.5" customHeight="1" x14ac:dyDescent="0.25">
      <c r="A7864" s="264" t="s">
        <v>38667</v>
      </c>
      <c r="B7864" s="254" t="s">
        <v>38665</v>
      </c>
      <c r="C7864" s="254" t="s">
        <v>38668</v>
      </c>
      <c r="D7864" s="255" t="s">
        <v>19070</v>
      </c>
      <c r="E7864" s="453">
        <v>109</v>
      </c>
    </row>
    <row r="7865" spans="1:5" ht="13.5" customHeight="1" x14ac:dyDescent="0.25">
      <c r="A7865" s="264" t="s">
        <v>38669</v>
      </c>
      <c r="B7865" s="254" t="s">
        <v>38665</v>
      </c>
      <c r="C7865" s="254" t="s">
        <v>38670</v>
      </c>
      <c r="D7865" s="255" t="s">
        <v>19070</v>
      </c>
      <c r="E7865" s="453">
        <v>26</v>
      </c>
    </row>
    <row r="7866" spans="1:5" ht="13.5" customHeight="1" x14ac:dyDescent="0.25">
      <c r="A7866" s="264" t="s">
        <v>38671</v>
      </c>
      <c r="B7866" s="254" t="s">
        <v>38672</v>
      </c>
      <c r="C7866" s="254" t="s">
        <v>38673</v>
      </c>
      <c r="D7866" s="255" t="s">
        <v>19070</v>
      </c>
      <c r="E7866" s="453">
        <v>25</v>
      </c>
    </row>
    <row r="7867" spans="1:5" ht="13.5" customHeight="1" x14ac:dyDescent="0.25">
      <c r="A7867" s="264" t="s">
        <v>38674</v>
      </c>
      <c r="B7867" s="254" t="s">
        <v>38672</v>
      </c>
      <c r="C7867" s="254" t="s">
        <v>38675</v>
      </c>
      <c r="D7867" s="255" t="s">
        <v>19070</v>
      </c>
      <c r="E7867" s="453">
        <v>11</v>
      </c>
    </row>
    <row r="7868" spans="1:5" ht="13.5" customHeight="1" x14ac:dyDescent="0.25">
      <c r="A7868" s="264" t="s">
        <v>38676</v>
      </c>
      <c r="B7868" s="254" t="s">
        <v>38677</v>
      </c>
      <c r="C7868" s="254" t="s">
        <v>38678</v>
      </c>
      <c r="D7868" s="255" t="s">
        <v>19070</v>
      </c>
      <c r="E7868" s="453">
        <v>37</v>
      </c>
    </row>
    <row r="7869" spans="1:5" ht="13.5" customHeight="1" x14ac:dyDescent="0.25">
      <c r="A7869" s="264" t="s">
        <v>38679</v>
      </c>
      <c r="B7869" s="254" t="s">
        <v>38677</v>
      </c>
      <c r="C7869" s="254" t="s">
        <v>38680</v>
      </c>
      <c r="D7869" s="255" t="s">
        <v>19070</v>
      </c>
      <c r="E7869" s="453">
        <v>55</v>
      </c>
    </row>
    <row r="7870" spans="1:5" ht="13.5" customHeight="1" x14ac:dyDescent="0.25">
      <c r="A7870" s="264" t="s">
        <v>38681</v>
      </c>
      <c r="B7870" s="254" t="s">
        <v>38682</v>
      </c>
      <c r="C7870" s="254" t="s">
        <v>38683</v>
      </c>
      <c r="D7870" s="255" t="s">
        <v>19070</v>
      </c>
      <c r="E7870" s="453">
        <v>7</v>
      </c>
    </row>
    <row r="7871" spans="1:5" ht="13.5" customHeight="1" x14ac:dyDescent="0.25">
      <c r="A7871" s="264" t="s">
        <v>38684</v>
      </c>
      <c r="B7871" s="254" t="s">
        <v>38685</v>
      </c>
      <c r="C7871" s="254" t="s">
        <v>38686</v>
      </c>
      <c r="D7871" s="255" t="s">
        <v>19070</v>
      </c>
      <c r="E7871" s="453">
        <v>6</v>
      </c>
    </row>
    <row r="7872" spans="1:5" ht="13.5" customHeight="1" x14ac:dyDescent="0.25">
      <c r="A7872" s="264" t="s">
        <v>38687</v>
      </c>
      <c r="B7872" s="254" t="s">
        <v>38688</v>
      </c>
      <c r="C7872" s="254" t="s">
        <v>38689</v>
      </c>
      <c r="D7872" s="255" t="s">
        <v>19070</v>
      </c>
      <c r="E7872" s="453">
        <v>6</v>
      </c>
    </row>
    <row r="7873" spans="1:5" ht="13.5" customHeight="1" x14ac:dyDescent="0.25">
      <c r="A7873" s="264" t="s">
        <v>38690</v>
      </c>
      <c r="B7873" s="254" t="s">
        <v>38688</v>
      </c>
      <c r="C7873" s="254" t="s">
        <v>38691</v>
      </c>
      <c r="D7873" s="255" t="s">
        <v>19070</v>
      </c>
      <c r="E7873" s="453">
        <v>128</v>
      </c>
    </row>
    <row r="7874" spans="1:5" ht="13.5" customHeight="1" x14ac:dyDescent="0.25">
      <c r="A7874" s="264" t="s">
        <v>38692</v>
      </c>
      <c r="B7874" s="254" t="s">
        <v>38688</v>
      </c>
      <c r="C7874" s="254" t="s">
        <v>38693</v>
      </c>
      <c r="D7874" s="255" t="s">
        <v>19070</v>
      </c>
      <c r="E7874" s="453">
        <v>62</v>
      </c>
    </row>
    <row r="7875" spans="1:5" ht="13.5" customHeight="1" x14ac:dyDescent="0.25">
      <c r="A7875" s="264" t="s">
        <v>38694</v>
      </c>
      <c r="B7875" s="254" t="s">
        <v>38688</v>
      </c>
      <c r="C7875" s="254" t="s">
        <v>38695</v>
      </c>
      <c r="D7875" s="255" t="s">
        <v>19070</v>
      </c>
      <c r="E7875" s="453">
        <v>2</v>
      </c>
    </row>
    <row r="7876" spans="1:5" ht="13.5" customHeight="1" x14ac:dyDescent="0.25">
      <c r="A7876" s="264" t="s">
        <v>38696</v>
      </c>
      <c r="B7876" s="254" t="s">
        <v>38697</v>
      </c>
      <c r="C7876" s="254" t="s">
        <v>38698</v>
      </c>
      <c r="D7876" s="255" t="s">
        <v>19070</v>
      </c>
      <c r="E7876" s="453">
        <v>9</v>
      </c>
    </row>
    <row r="7877" spans="1:5" ht="13.5" customHeight="1" x14ac:dyDescent="0.25">
      <c r="A7877" s="264" t="s">
        <v>38699</v>
      </c>
      <c r="B7877" s="254" t="s">
        <v>38697</v>
      </c>
      <c r="C7877" s="254" t="s">
        <v>38700</v>
      </c>
      <c r="D7877" s="255" t="s">
        <v>19070</v>
      </c>
      <c r="E7877" s="453">
        <v>19</v>
      </c>
    </row>
    <row r="7878" spans="1:5" ht="13.5" customHeight="1" x14ac:dyDescent="0.25">
      <c r="A7878" s="264" t="s">
        <v>38701</v>
      </c>
      <c r="B7878" s="254" t="s">
        <v>38697</v>
      </c>
      <c r="C7878" s="254" t="s">
        <v>38702</v>
      </c>
      <c r="D7878" s="255" t="s">
        <v>19070</v>
      </c>
      <c r="E7878" s="453">
        <v>25</v>
      </c>
    </row>
    <row r="7879" spans="1:5" ht="13.5" customHeight="1" x14ac:dyDescent="0.25">
      <c r="A7879" s="264" t="s">
        <v>11170</v>
      </c>
      <c r="B7879" s="254" t="s">
        <v>38697</v>
      </c>
      <c r="C7879" s="254" t="s">
        <v>38703</v>
      </c>
      <c r="D7879" s="255" t="s">
        <v>19070</v>
      </c>
      <c r="E7879" s="453">
        <v>8</v>
      </c>
    </row>
    <row r="7880" spans="1:5" ht="13.5" customHeight="1" x14ac:dyDescent="0.25">
      <c r="A7880" s="264" t="s">
        <v>38704</v>
      </c>
      <c r="B7880" s="254" t="s">
        <v>38705</v>
      </c>
      <c r="C7880" s="254" t="s">
        <v>38706</v>
      </c>
      <c r="D7880" s="255" t="s">
        <v>19070</v>
      </c>
      <c r="E7880" s="453">
        <v>1343</v>
      </c>
    </row>
    <row r="7881" spans="1:5" ht="13.5" customHeight="1" x14ac:dyDescent="0.25">
      <c r="A7881" s="264" t="s">
        <v>38707</v>
      </c>
      <c r="B7881" s="254" t="s">
        <v>38708</v>
      </c>
      <c r="C7881" s="254" t="s">
        <v>38709</v>
      </c>
      <c r="D7881" s="255" t="s">
        <v>19070</v>
      </c>
      <c r="E7881" s="453">
        <v>1377</v>
      </c>
    </row>
    <row r="7882" spans="1:5" ht="13.5" customHeight="1" x14ac:dyDescent="0.25">
      <c r="A7882" s="264" t="s">
        <v>38710</v>
      </c>
      <c r="B7882" s="254" t="s">
        <v>38711</v>
      </c>
      <c r="C7882" s="254" t="s">
        <v>38712</v>
      </c>
      <c r="D7882" s="255" t="s">
        <v>19070</v>
      </c>
      <c r="E7882" s="453">
        <v>2604</v>
      </c>
    </row>
    <row r="7883" spans="1:5" ht="13.5" customHeight="1" x14ac:dyDescent="0.25">
      <c r="A7883" s="264" t="s">
        <v>38713</v>
      </c>
      <c r="B7883" s="254" t="s">
        <v>38714</v>
      </c>
      <c r="C7883" s="254" t="s">
        <v>38715</v>
      </c>
      <c r="D7883" s="255" t="s">
        <v>18915</v>
      </c>
      <c r="E7883" s="453">
        <v>30</v>
      </c>
    </row>
    <row r="7884" spans="1:5" ht="13.5" customHeight="1" x14ac:dyDescent="0.25">
      <c r="A7884" s="264" t="s">
        <v>38716</v>
      </c>
      <c r="B7884" s="254" t="s">
        <v>38714</v>
      </c>
      <c r="C7884" s="254" t="s">
        <v>38717</v>
      </c>
      <c r="D7884" s="255" t="s">
        <v>18915</v>
      </c>
      <c r="E7884" s="453">
        <v>40</v>
      </c>
    </row>
    <row r="7885" spans="1:5" ht="13.5" customHeight="1" x14ac:dyDescent="0.25">
      <c r="A7885" s="264" t="s">
        <v>38718</v>
      </c>
      <c r="B7885" s="254" t="s">
        <v>38714</v>
      </c>
      <c r="C7885" s="254" t="s">
        <v>38719</v>
      </c>
      <c r="D7885" s="255" t="s">
        <v>18915</v>
      </c>
      <c r="E7885" s="453">
        <v>85</v>
      </c>
    </row>
    <row r="7886" spans="1:5" ht="13.5" customHeight="1" x14ac:dyDescent="0.25">
      <c r="A7886" s="264" t="s">
        <v>38720</v>
      </c>
      <c r="B7886" s="254" t="s">
        <v>38714</v>
      </c>
      <c r="C7886" s="254" t="s">
        <v>38721</v>
      </c>
      <c r="D7886" s="255" t="s">
        <v>18915</v>
      </c>
      <c r="E7886" s="453">
        <v>36</v>
      </c>
    </row>
    <row r="7887" spans="1:5" ht="13.5" customHeight="1" x14ac:dyDescent="0.25">
      <c r="A7887" s="264" t="s">
        <v>38722</v>
      </c>
      <c r="B7887" s="254" t="s">
        <v>38723</v>
      </c>
      <c r="C7887" s="254" t="s">
        <v>38724</v>
      </c>
      <c r="D7887" s="255" t="s">
        <v>18915</v>
      </c>
      <c r="E7887" s="453">
        <v>176</v>
      </c>
    </row>
    <row r="7888" spans="1:5" ht="13.5" customHeight="1" x14ac:dyDescent="0.25">
      <c r="A7888" s="264" t="s">
        <v>38725</v>
      </c>
      <c r="B7888" s="254" t="s">
        <v>38723</v>
      </c>
      <c r="C7888" s="254" t="s">
        <v>38726</v>
      </c>
      <c r="D7888" s="255" t="s">
        <v>18915</v>
      </c>
      <c r="E7888" s="453">
        <v>130</v>
      </c>
    </row>
    <row r="7889" spans="1:5" ht="13.5" customHeight="1" x14ac:dyDescent="0.25">
      <c r="A7889" s="264" t="s">
        <v>38727</v>
      </c>
      <c r="B7889" s="254" t="s">
        <v>38728</v>
      </c>
      <c r="C7889" s="254" t="s">
        <v>38729</v>
      </c>
      <c r="D7889" s="255" t="s">
        <v>18915</v>
      </c>
      <c r="E7889" s="453">
        <v>116</v>
      </c>
    </row>
    <row r="7890" spans="1:5" ht="13.5" customHeight="1" x14ac:dyDescent="0.25">
      <c r="A7890" s="264" t="s">
        <v>38730</v>
      </c>
      <c r="B7890" s="254" t="s">
        <v>38731</v>
      </c>
      <c r="C7890" s="254" t="s">
        <v>38732</v>
      </c>
      <c r="D7890" s="255" t="s">
        <v>22795</v>
      </c>
      <c r="E7890" s="453">
        <v>222</v>
      </c>
    </row>
    <row r="7891" spans="1:5" ht="13.5" customHeight="1" x14ac:dyDescent="0.25">
      <c r="A7891" s="264" t="s">
        <v>38733</v>
      </c>
      <c r="B7891" s="254" t="s">
        <v>38734</v>
      </c>
      <c r="C7891" s="254" t="s">
        <v>38735</v>
      </c>
      <c r="D7891" s="255" t="s">
        <v>22795</v>
      </c>
      <c r="E7891" s="453">
        <v>91</v>
      </c>
    </row>
    <row r="7892" spans="1:5" ht="13.5" customHeight="1" x14ac:dyDescent="0.25">
      <c r="A7892" s="264" t="s">
        <v>11177</v>
      </c>
      <c r="B7892" s="254" t="s">
        <v>38736</v>
      </c>
      <c r="C7892" s="254" t="s">
        <v>38737</v>
      </c>
      <c r="D7892" s="255" t="s">
        <v>22795</v>
      </c>
      <c r="E7892" s="453">
        <v>33</v>
      </c>
    </row>
    <row r="7893" spans="1:5" ht="13.5" customHeight="1" x14ac:dyDescent="0.25">
      <c r="A7893" s="264" t="s">
        <v>38738</v>
      </c>
      <c r="B7893" s="254" t="s">
        <v>38739</v>
      </c>
      <c r="C7893" s="254" t="s">
        <v>38740</v>
      </c>
      <c r="D7893" s="255" t="s">
        <v>22795</v>
      </c>
      <c r="E7893" s="453">
        <v>245</v>
      </c>
    </row>
    <row r="7894" spans="1:5" ht="13.5" customHeight="1" x14ac:dyDescent="0.25">
      <c r="A7894" s="264" t="s">
        <v>38741</v>
      </c>
      <c r="B7894" s="254" t="s">
        <v>38742</v>
      </c>
      <c r="C7894" s="254" t="s">
        <v>38743</v>
      </c>
      <c r="D7894" s="255" t="s">
        <v>22795</v>
      </c>
      <c r="E7894" s="453">
        <v>205</v>
      </c>
    </row>
    <row r="7895" spans="1:5" ht="13.5" customHeight="1" x14ac:dyDescent="0.25">
      <c r="A7895" s="264" t="s">
        <v>38744</v>
      </c>
      <c r="B7895" s="254" t="s">
        <v>38745</v>
      </c>
      <c r="C7895" s="254" t="s">
        <v>38743</v>
      </c>
      <c r="D7895" s="255" t="s">
        <v>22795</v>
      </c>
      <c r="E7895" s="453">
        <v>11</v>
      </c>
    </row>
    <row r="7896" spans="1:5" ht="13.5" customHeight="1" x14ac:dyDescent="0.25">
      <c r="A7896" s="264" t="s">
        <v>38746</v>
      </c>
      <c r="B7896" s="254" t="s">
        <v>38747</v>
      </c>
      <c r="C7896" s="254" t="s">
        <v>38748</v>
      </c>
      <c r="D7896" s="255" t="s">
        <v>22795</v>
      </c>
      <c r="E7896" s="453">
        <v>54</v>
      </c>
    </row>
    <row r="7897" spans="1:5" ht="13.5" customHeight="1" x14ac:dyDescent="0.25">
      <c r="A7897" s="264" t="s">
        <v>38749</v>
      </c>
      <c r="B7897" s="254" t="s">
        <v>38750</v>
      </c>
      <c r="C7897" s="254" t="s">
        <v>38751</v>
      </c>
      <c r="D7897" s="255" t="s">
        <v>22795</v>
      </c>
      <c r="E7897" s="453">
        <v>8</v>
      </c>
    </row>
    <row r="7898" spans="1:5" ht="13.5" customHeight="1" x14ac:dyDescent="0.25">
      <c r="A7898" s="264" t="s">
        <v>38752</v>
      </c>
      <c r="B7898" s="254" t="s">
        <v>38753</v>
      </c>
      <c r="C7898" s="254" t="s">
        <v>38754</v>
      </c>
      <c r="D7898" s="255" t="s">
        <v>22795</v>
      </c>
      <c r="E7898" s="453">
        <v>397</v>
      </c>
    </row>
    <row r="7899" spans="1:5" ht="13.5" customHeight="1" x14ac:dyDescent="0.25">
      <c r="A7899" s="264" t="s">
        <v>38755</v>
      </c>
      <c r="B7899" s="254" t="s">
        <v>38756</v>
      </c>
      <c r="C7899" s="254" t="s">
        <v>38757</v>
      </c>
      <c r="D7899" s="255" t="s">
        <v>22795</v>
      </c>
      <c r="E7899" s="453">
        <v>268</v>
      </c>
    </row>
    <row r="7900" spans="1:5" ht="13.5" customHeight="1" x14ac:dyDescent="0.25">
      <c r="A7900" s="264" t="s">
        <v>38758</v>
      </c>
      <c r="B7900" s="254" t="s">
        <v>38759</v>
      </c>
      <c r="C7900" s="254" t="s">
        <v>38760</v>
      </c>
      <c r="D7900" s="255" t="s">
        <v>22795</v>
      </c>
      <c r="E7900" s="453">
        <v>171</v>
      </c>
    </row>
    <row r="7901" spans="1:5" ht="13.5" customHeight="1" x14ac:dyDescent="0.25">
      <c r="A7901" s="264" t="s">
        <v>38761</v>
      </c>
      <c r="B7901" s="254" t="s">
        <v>38762</v>
      </c>
      <c r="C7901" s="254" t="s">
        <v>38760</v>
      </c>
      <c r="D7901" s="255" t="s">
        <v>22795</v>
      </c>
      <c r="E7901" s="453">
        <v>10</v>
      </c>
    </row>
    <row r="7902" spans="1:5" ht="13.5" customHeight="1" x14ac:dyDescent="0.25">
      <c r="A7902" s="264" t="s">
        <v>38763</v>
      </c>
      <c r="B7902" s="254" t="s">
        <v>38764</v>
      </c>
      <c r="C7902" s="254" t="s">
        <v>38765</v>
      </c>
      <c r="D7902" s="255" t="s">
        <v>22795</v>
      </c>
      <c r="E7902" s="453">
        <v>99</v>
      </c>
    </row>
    <row r="7903" spans="1:5" ht="13.5" customHeight="1" x14ac:dyDescent="0.25">
      <c r="A7903" s="264" t="s">
        <v>38766</v>
      </c>
      <c r="B7903" s="254" t="s">
        <v>38767</v>
      </c>
      <c r="C7903" s="254" t="s">
        <v>38768</v>
      </c>
      <c r="D7903" s="255" t="s">
        <v>22795</v>
      </c>
      <c r="E7903" s="453">
        <v>1</v>
      </c>
    </row>
    <row r="7904" spans="1:5" ht="13.5" customHeight="1" x14ac:dyDescent="0.25">
      <c r="A7904" s="264" t="s">
        <v>38769</v>
      </c>
      <c r="B7904" s="254" t="s">
        <v>38770</v>
      </c>
      <c r="C7904" s="254" t="s">
        <v>38771</v>
      </c>
      <c r="D7904" s="255" t="s">
        <v>22795</v>
      </c>
      <c r="E7904" s="453">
        <v>347</v>
      </c>
    </row>
    <row r="7905" spans="1:5" ht="13.5" customHeight="1" x14ac:dyDescent="0.25">
      <c r="A7905" s="264" t="s">
        <v>38772</v>
      </c>
      <c r="B7905" s="254" t="s">
        <v>38773</v>
      </c>
      <c r="C7905" s="254" t="s">
        <v>38774</v>
      </c>
      <c r="D7905" s="255" t="s">
        <v>22795</v>
      </c>
      <c r="E7905" s="453">
        <v>61</v>
      </c>
    </row>
    <row r="7906" spans="1:5" ht="13.5" customHeight="1" x14ac:dyDescent="0.25">
      <c r="A7906" s="264" t="s">
        <v>38775</v>
      </c>
      <c r="B7906" s="254" t="s">
        <v>38776</v>
      </c>
      <c r="C7906" s="254" t="s">
        <v>38777</v>
      </c>
      <c r="D7906" s="255" t="s">
        <v>22795</v>
      </c>
      <c r="E7906" s="453">
        <v>36</v>
      </c>
    </row>
    <row r="7907" spans="1:5" ht="13.5" customHeight="1" x14ac:dyDescent="0.25">
      <c r="A7907" s="264" t="s">
        <v>38778</v>
      </c>
      <c r="B7907" s="254" t="s">
        <v>38779</v>
      </c>
      <c r="C7907" s="254" t="s">
        <v>38777</v>
      </c>
      <c r="D7907" s="255" t="s">
        <v>22795</v>
      </c>
      <c r="E7907" s="453">
        <v>5</v>
      </c>
    </row>
    <row r="7908" spans="1:5" ht="13.5" customHeight="1" x14ac:dyDescent="0.25">
      <c r="A7908" s="264" t="s">
        <v>11179</v>
      </c>
      <c r="B7908" s="254" t="s">
        <v>38780</v>
      </c>
      <c r="C7908" s="254" t="s">
        <v>38781</v>
      </c>
      <c r="D7908" s="255" t="s">
        <v>22795</v>
      </c>
      <c r="E7908" s="453">
        <v>22</v>
      </c>
    </row>
    <row r="7909" spans="1:5" ht="13.5" customHeight="1" x14ac:dyDescent="0.25">
      <c r="A7909" s="264" t="s">
        <v>38782</v>
      </c>
      <c r="B7909" s="254" t="s">
        <v>38783</v>
      </c>
      <c r="C7909" s="254" t="s">
        <v>38784</v>
      </c>
      <c r="D7909" s="255" t="s">
        <v>22795</v>
      </c>
      <c r="E7909" s="453">
        <v>2</v>
      </c>
    </row>
    <row r="7910" spans="1:5" ht="13.5" customHeight="1" x14ac:dyDescent="0.25">
      <c r="A7910" s="264" t="s">
        <v>38785</v>
      </c>
      <c r="B7910" s="254" t="s">
        <v>38786</v>
      </c>
      <c r="C7910" s="254" t="s">
        <v>38787</v>
      </c>
      <c r="D7910" s="255" t="s">
        <v>22795</v>
      </c>
      <c r="E7910" s="453">
        <v>70</v>
      </c>
    </row>
    <row r="7911" spans="1:5" ht="13.5" customHeight="1" x14ac:dyDescent="0.25">
      <c r="A7911" s="264" t="s">
        <v>38788</v>
      </c>
      <c r="B7911" s="254" t="s">
        <v>38789</v>
      </c>
      <c r="C7911" s="254" t="s">
        <v>38790</v>
      </c>
      <c r="D7911" s="255" t="s">
        <v>22795</v>
      </c>
      <c r="E7911" s="453">
        <v>78</v>
      </c>
    </row>
    <row r="7912" spans="1:5" ht="13.5" customHeight="1" x14ac:dyDescent="0.25">
      <c r="A7912" s="264" t="s">
        <v>11182</v>
      </c>
      <c r="B7912" s="254" t="s">
        <v>38791</v>
      </c>
      <c r="C7912" s="254" t="s">
        <v>38792</v>
      </c>
      <c r="D7912" s="255" t="s">
        <v>22795</v>
      </c>
      <c r="E7912" s="453">
        <v>27</v>
      </c>
    </row>
    <row r="7913" spans="1:5" ht="13.5" customHeight="1" x14ac:dyDescent="0.25">
      <c r="A7913" s="264" t="s">
        <v>38793</v>
      </c>
      <c r="B7913" s="254" t="s">
        <v>38794</v>
      </c>
      <c r="C7913" s="254" t="s">
        <v>38792</v>
      </c>
      <c r="D7913" s="255" t="s">
        <v>22795</v>
      </c>
      <c r="E7913" s="453">
        <v>6</v>
      </c>
    </row>
    <row r="7914" spans="1:5" ht="13.5" customHeight="1" x14ac:dyDescent="0.25">
      <c r="A7914" s="264" t="s">
        <v>38795</v>
      </c>
      <c r="B7914" s="254" t="s">
        <v>38796</v>
      </c>
      <c r="C7914" s="254" t="s">
        <v>38797</v>
      </c>
      <c r="D7914" s="255" t="s">
        <v>22795</v>
      </c>
      <c r="E7914" s="453">
        <v>18</v>
      </c>
    </row>
    <row r="7915" spans="1:5" ht="13.5" customHeight="1" x14ac:dyDescent="0.25">
      <c r="A7915" s="264" t="s">
        <v>38798</v>
      </c>
      <c r="B7915" s="254" t="s">
        <v>38799</v>
      </c>
      <c r="C7915" s="254" t="s">
        <v>38800</v>
      </c>
      <c r="D7915" s="255" t="s">
        <v>22795</v>
      </c>
      <c r="E7915" s="453">
        <v>4</v>
      </c>
    </row>
    <row r="7916" spans="1:5" ht="13.5" customHeight="1" x14ac:dyDescent="0.25">
      <c r="A7916" s="264" t="s">
        <v>38801</v>
      </c>
      <c r="B7916" s="254" t="s">
        <v>38802</v>
      </c>
      <c r="C7916" s="254" t="s">
        <v>38803</v>
      </c>
      <c r="D7916" s="255" t="s">
        <v>22795</v>
      </c>
      <c r="E7916" s="453">
        <v>49</v>
      </c>
    </row>
    <row r="7917" spans="1:5" ht="13.5" customHeight="1" x14ac:dyDescent="0.25">
      <c r="A7917" s="264" t="s">
        <v>38804</v>
      </c>
      <c r="B7917" s="254" t="s">
        <v>38805</v>
      </c>
      <c r="C7917" s="254" t="s">
        <v>36935</v>
      </c>
      <c r="D7917" s="255" t="s">
        <v>22795</v>
      </c>
      <c r="E7917" s="453">
        <v>146</v>
      </c>
    </row>
    <row r="7918" spans="1:5" ht="13.5" customHeight="1" x14ac:dyDescent="0.25">
      <c r="A7918" s="264" t="s">
        <v>11184</v>
      </c>
      <c r="B7918" s="254" t="s">
        <v>38806</v>
      </c>
      <c r="C7918" s="254" t="s">
        <v>36938</v>
      </c>
      <c r="D7918" s="255" t="s">
        <v>22795</v>
      </c>
      <c r="E7918" s="453">
        <v>112</v>
      </c>
    </row>
    <row r="7919" spans="1:5" ht="13.5" customHeight="1" x14ac:dyDescent="0.25">
      <c r="A7919" s="264" t="s">
        <v>38807</v>
      </c>
      <c r="B7919" s="254" t="s">
        <v>38808</v>
      </c>
      <c r="C7919" s="254" t="s">
        <v>36938</v>
      </c>
      <c r="D7919" s="255" t="s">
        <v>22795</v>
      </c>
      <c r="E7919" s="453">
        <v>7</v>
      </c>
    </row>
    <row r="7920" spans="1:5" ht="13.5" customHeight="1" x14ac:dyDescent="0.25">
      <c r="A7920" s="264" t="s">
        <v>38809</v>
      </c>
      <c r="B7920" s="254" t="s">
        <v>38810</v>
      </c>
      <c r="C7920" s="254" t="s">
        <v>38811</v>
      </c>
      <c r="D7920" s="255" t="s">
        <v>22795</v>
      </c>
      <c r="E7920" s="453">
        <v>43</v>
      </c>
    </row>
    <row r="7921" spans="1:5" ht="13.5" customHeight="1" x14ac:dyDescent="0.25">
      <c r="A7921" s="264" t="s">
        <v>38812</v>
      </c>
      <c r="B7921" s="254" t="s">
        <v>38813</v>
      </c>
      <c r="C7921" s="254" t="s">
        <v>38295</v>
      </c>
      <c r="D7921" s="255" t="s">
        <v>22795</v>
      </c>
      <c r="E7921" s="453">
        <v>1</v>
      </c>
    </row>
    <row r="7922" spans="1:5" ht="13.5" customHeight="1" x14ac:dyDescent="0.25">
      <c r="A7922" s="264" t="s">
        <v>38814</v>
      </c>
      <c r="B7922" s="254" t="s">
        <v>38815</v>
      </c>
      <c r="C7922" s="254" t="s">
        <v>36938</v>
      </c>
      <c r="D7922" s="255" t="s">
        <v>22795</v>
      </c>
      <c r="E7922" s="453">
        <v>36</v>
      </c>
    </row>
    <row r="7923" spans="1:5" ht="13.5" customHeight="1" x14ac:dyDescent="0.25">
      <c r="A7923" s="264" t="s">
        <v>38816</v>
      </c>
      <c r="B7923" s="254" t="s">
        <v>38817</v>
      </c>
      <c r="C7923" s="254" t="s">
        <v>36944</v>
      </c>
      <c r="D7923" s="255" t="s">
        <v>22795</v>
      </c>
      <c r="E7923" s="453">
        <v>224</v>
      </c>
    </row>
    <row r="7924" spans="1:5" ht="13.5" customHeight="1" x14ac:dyDescent="0.25">
      <c r="A7924" s="264" t="s">
        <v>38818</v>
      </c>
      <c r="B7924" s="254" t="s">
        <v>38819</v>
      </c>
      <c r="C7924" s="254" t="s">
        <v>38295</v>
      </c>
      <c r="D7924" s="255" t="s">
        <v>22795</v>
      </c>
      <c r="E7924" s="453">
        <v>128</v>
      </c>
    </row>
    <row r="7925" spans="1:5" ht="13.5" customHeight="1" x14ac:dyDescent="0.25">
      <c r="A7925" s="264" t="s">
        <v>38820</v>
      </c>
      <c r="B7925" s="254" t="s">
        <v>38821</v>
      </c>
      <c r="C7925" s="254" t="s">
        <v>36944</v>
      </c>
      <c r="D7925" s="255" t="s">
        <v>22795</v>
      </c>
      <c r="E7925" s="453">
        <v>552</v>
      </c>
    </row>
    <row r="7926" spans="1:5" ht="13.5" customHeight="1" x14ac:dyDescent="0.25">
      <c r="A7926" s="264" t="s">
        <v>38822</v>
      </c>
      <c r="B7926" s="254" t="s">
        <v>38823</v>
      </c>
      <c r="C7926" s="254" t="s">
        <v>38824</v>
      </c>
      <c r="D7926" s="255" t="s">
        <v>19070</v>
      </c>
      <c r="E7926" s="453">
        <v>243</v>
      </c>
    </row>
    <row r="7927" spans="1:5" ht="13.5" customHeight="1" x14ac:dyDescent="0.25">
      <c r="A7927" s="264" t="s">
        <v>38825</v>
      </c>
      <c r="B7927" s="254" t="s">
        <v>38826</v>
      </c>
      <c r="C7927" s="254" t="s">
        <v>38827</v>
      </c>
      <c r="D7927" s="255" t="s">
        <v>18887</v>
      </c>
      <c r="E7927" s="453">
        <v>7645</v>
      </c>
    </row>
    <row r="7928" spans="1:5" ht="13.5" customHeight="1" x14ac:dyDescent="0.25">
      <c r="A7928" s="264" t="s">
        <v>38828</v>
      </c>
      <c r="B7928" s="254" t="s">
        <v>38829</v>
      </c>
      <c r="C7928" s="254" t="s">
        <v>27415</v>
      </c>
      <c r="D7928" s="255" t="s">
        <v>18883</v>
      </c>
      <c r="E7928" s="453">
        <v>689</v>
      </c>
    </row>
    <row r="7929" spans="1:5" ht="13.5" customHeight="1" x14ac:dyDescent="0.25">
      <c r="A7929" s="264" t="s">
        <v>38830</v>
      </c>
      <c r="B7929" s="254" t="s">
        <v>38831</v>
      </c>
      <c r="C7929" s="254" t="s">
        <v>38832</v>
      </c>
      <c r="D7929" s="255" t="s">
        <v>18883</v>
      </c>
      <c r="E7929" s="453">
        <v>12</v>
      </c>
    </row>
    <row r="7930" spans="1:5" ht="13.5" customHeight="1" x14ac:dyDescent="0.25">
      <c r="A7930" s="264" t="s">
        <v>38833</v>
      </c>
      <c r="B7930" s="254" t="s">
        <v>38834</v>
      </c>
      <c r="C7930" s="254" t="s">
        <v>38835</v>
      </c>
      <c r="D7930" s="255" t="s">
        <v>18883</v>
      </c>
      <c r="E7930" s="453">
        <v>13</v>
      </c>
    </row>
    <row r="7931" spans="1:5" ht="13.5" customHeight="1" x14ac:dyDescent="0.25">
      <c r="A7931" s="264" t="s">
        <v>38836</v>
      </c>
      <c r="B7931" s="254" t="s">
        <v>38837</v>
      </c>
      <c r="C7931" s="254" t="s">
        <v>36686</v>
      </c>
      <c r="D7931" s="255" t="s">
        <v>22795</v>
      </c>
      <c r="E7931" s="453">
        <v>1</v>
      </c>
    </row>
    <row r="7932" spans="1:5" ht="13.5" customHeight="1" x14ac:dyDescent="0.25">
      <c r="A7932" s="264" t="s">
        <v>38838</v>
      </c>
      <c r="B7932" s="254" t="s">
        <v>38839</v>
      </c>
      <c r="C7932" s="254" t="s">
        <v>38840</v>
      </c>
      <c r="D7932" s="255" t="s">
        <v>18915</v>
      </c>
      <c r="E7932" s="453">
        <v>786</v>
      </c>
    </row>
    <row r="7933" spans="1:5" ht="13.5" customHeight="1" x14ac:dyDescent="0.25">
      <c r="A7933" s="264" t="s">
        <v>38841</v>
      </c>
      <c r="B7933" s="254" t="s">
        <v>38842</v>
      </c>
      <c r="C7933" s="254" t="s">
        <v>38843</v>
      </c>
      <c r="D7933" s="255" t="s">
        <v>18883</v>
      </c>
      <c r="E7933" s="453">
        <v>1</v>
      </c>
    </row>
    <row r="7934" spans="1:5" ht="13.5" customHeight="1" x14ac:dyDescent="0.25">
      <c r="A7934" s="264" t="s">
        <v>38844</v>
      </c>
      <c r="B7934" s="254" t="s">
        <v>38842</v>
      </c>
      <c r="C7934" s="254" t="s">
        <v>38845</v>
      </c>
      <c r="D7934" s="255" t="s">
        <v>18883</v>
      </c>
      <c r="E7934" s="453">
        <v>2133</v>
      </c>
    </row>
    <row r="7935" spans="1:5" ht="13.5" customHeight="1" x14ac:dyDescent="0.25">
      <c r="A7935" s="264" t="s">
        <v>38846</v>
      </c>
      <c r="B7935" s="254" t="s">
        <v>38842</v>
      </c>
      <c r="C7935" s="254" t="s">
        <v>38847</v>
      </c>
      <c r="D7935" s="255" t="s">
        <v>18883</v>
      </c>
      <c r="E7935" s="453">
        <v>1</v>
      </c>
    </row>
    <row r="7936" spans="1:5" ht="13.5" customHeight="1" x14ac:dyDescent="0.25">
      <c r="A7936" s="264" t="s">
        <v>38848</v>
      </c>
      <c r="B7936" s="254" t="s">
        <v>38842</v>
      </c>
      <c r="C7936" s="254" t="s">
        <v>38849</v>
      </c>
      <c r="D7936" s="255" t="s">
        <v>18883</v>
      </c>
      <c r="E7936" s="453">
        <v>4</v>
      </c>
    </row>
    <row r="7937" spans="1:5" ht="13.5" customHeight="1" x14ac:dyDescent="0.25">
      <c r="A7937" s="264" t="s">
        <v>38850</v>
      </c>
      <c r="B7937" s="254" t="s">
        <v>38842</v>
      </c>
      <c r="C7937" s="254" t="s">
        <v>38851</v>
      </c>
      <c r="D7937" s="255" t="s">
        <v>18883</v>
      </c>
      <c r="E7937" s="453">
        <v>2451</v>
      </c>
    </row>
    <row r="7938" spans="1:5" ht="13.5" customHeight="1" x14ac:dyDescent="0.25">
      <c r="A7938" s="264" t="s">
        <v>38852</v>
      </c>
      <c r="B7938" s="254" t="s">
        <v>38853</v>
      </c>
      <c r="C7938" s="254" t="s">
        <v>38854</v>
      </c>
      <c r="D7938" s="255" t="s">
        <v>18883</v>
      </c>
      <c r="E7938" s="453">
        <v>91</v>
      </c>
    </row>
    <row r="7939" spans="1:5" ht="13.5" customHeight="1" x14ac:dyDescent="0.25">
      <c r="A7939" s="264" t="s">
        <v>38855</v>
      </c>
      <c r="B7939" s="254" t="s">
        <v>38856</v>
      </c>
      <c r="C7939" s="254" t="s">
        <v>38857</v>
      </c>
      <c r="D7939" s="255" t="s">
        <v>22795</v>
      </c>
      <c r="E7939" s="453">
        <v>4</v>
      </c>
    </row>
    <row r="7940" spans="1:5" ht="13.5" customHeight="1" x14ac:dyDescent="0.25">
      <c r="A7940" s="264" t="s">
        <v>38858</v>
      </c>
      <c r="B7940" s="254" t="s">
        <v>38859</v>
      </c>
      <c r="C7940" s="254" t="s">
        <v>38860</v>
      </c>
      <c r="D7940" s="255" t="s">
        <v>22795</v>
      </c>
      <c r="E7940" s="453">
        <v>19</v>
      </c>
    </row>
    <row r="7941" spans="1:5" ht="13.5" customHeight="1" x14ac:dyDescent="0.25">
      <c r="A7941" s="264" t="s">
        <v>38861</v>
      </c>
      <c r="B7941" s="254" t="s">
        <v>22874</v>
      </c>
      <c r="C7941" s="254" t="s">
        <v>38862</v>
      </c>
      <c r="D7941" s="255" t="s">
        <v>22795</v>
      </c>
      <c r="E7941" s="453">
        <v>4</v>
      </c>
    </row>
    <row r="7942" spans="1:5" ht="13.5" customHeight="1" x14ac:dyDescent="0.25">
      <c r="A7942" s="264" t="s">
        <v>38863</v>
      </c>
      <c r="B7942" s="254" t="s">
        <v>23118</v>
      </c>
      <c r="C7942" s="254" t="s">
        <v>38864</v>
      </c>
      <c r="D7942" s="255" t="s">
        <v>22795</v>
      </c>
      <c r="E7942" s="453">
        <v>2</v>
      </c>
    </row>
    <row r="7943" spans="1:5" ht="13.5" customHeight="1" x14ac:dyDescent="0.25">
      <c r="A7943" s="264" t="s">
        <v>38865</v>
      </c>
      <c r="B7943" s="254" t="s">
        <v>38866</v>
      </c>
      <c r="C7943" s="254" t="s">
        <v>38867</v>
      </c>
      <c r="D7943" s="255" t="s">
        <v>22795</v>
      </c>
      <c r="E7943" s="453">
        <v>27</v>
      </c>
    </row>
    <row r="7944" spans="1:5" ht="13.5" customHeight="1" x14ac:dyDescent="0.25">
      <c r="A7944" s="264" t="s">
        <v>38868</v>
      </c>
      <c r="B7944" s="254" t="s">
        <v>23064</v>
      </c>
      <c r="C7944" s="254" t="s">
        <v>38869</v>
      </c>
      <c r="D7944" s="255" t="s">
        <v>22795</v>
      </c>
      <c r="E7944" s="453">
        <v>2</v>
      </c>
    </row>
    <row r="7945" spans="1:5" ht="13.5" customHeight="1" x14ac:dyDescent="0.25">
      <c r="A7945" s="264" t="s">
        <v>38870</v>
      </c>
      <c r="B7945" s="254" t="s">
        <v>38866</v>
      </c>
      <c r="C7945" s="254" t="s">
        <v>38871</v>
      </c>
      <c r="D7945" s="255" t="s">
        <v>22795</v>
      </c>
      <c r="E7945" s="453">
        <v>14</v>
      </c>
    </row>
    <row r="7946" spans="1:5" ht="13.5" customHeight="1" x14ac:dyDescent="0.25">
      <c r="A7946" s="264" t="s">
        <v>38872</v>
      </c>
      <c r="B7946" s="254" t="s">
        <v>23064</v>
      </c>
      <c r="C7946" s="254" t="s">
        <v>38873</v>
      </c>
      <c r="D7946" s="255" t="s">
        <v>22795</v>
      </c>
      <c r="E7946" s="453">
        <v>2</v>
      </c>
    </row>
    <row r="7947" spans="1:5" ht="13.5" customHeight="1" x14ac:dyDescent="0.25">
      <c r="A7947" s="264" t="s">
        <v>38874</v>
      </c>
      <c r="B7947" s="254" t="s">
        <v>38875</v>
      </c>
      <c r="C7947" s="254" t="s">
        <v>38876</v>
      </c>
      <c r="D7947" s="255" t="s">
        <v>18883</v>
      </c>
      <c r="E7947" s="453">
        <v>394</v>
      </c>
    </row>
    <row r="7948" spans="1:5" ht="13.5" customHeight="1" x14ac:dyDescent="0.25">
      <c r="A7948" s="264" t="s">
        <v>38877</v>
      </c>
      <c r="B7948" s="254" t="s">
        <v>38878</v>
      </c>
      <c r="C7948" s="254" t="s">
        <v>38879</v>
      </c>
      <c r="D7948" s="255" t="s">
        <v>18879</v>
      </c>
      <c r="E7948" s="453">
        <v>17</v>
      </c>
    </row>
    <row r="7949" spans="1:5" ht="13.5" customHeight="1" x14ac:dyDescent="0.25">
      <c r="A7949" s="264" t="s">
        <v>38880</v>
      </c>
      <c r="B7949" s="254" t="s">
        <v>38881</v>
      </c>
      <c r="C7949" s="254" t="s">
        <v>37802</v>
      </c>
      <c r="D7949" s="255" t="s">
        <v>18879</v>
      </c>
      <c r="E7949" s="453">
        <v>1077</v>
      </c>
    </row>
    <row r="7950" spans="1:5" ht="13.5" customHeight="1" x14ac:dyDescent="0.25">
      <c r="A7950" s="264" t="s">
        <v>38882</v>
      </c>
      <c r="B7950" s="254" t="s">
        <v>35158</v>
      </c>
      <c r="C7950" s="254" t="s">
        <v>38883</v>
      </c>
      <c r="D7950" s="255" t="s">
        <v>18883</v>
      </c>
      <c r="E7950" s="453">
        <v>2451</v>
      </c>
    </row>
    <row r="7951" spans="1:5" ht="13.5" customHeight="1" x14ac:dyDescent="0.25">
      <c r="A7951" s="264" t="s">
        <v>38884</v>
      </c>
      <c r="B7951" s="254" t="s">
        <v>38885</v>
      </c>
      <c r="C7951" s="254" t="s">
        <v>38886</v>
      </c>
      <c r="D7951" s="255" t="s">
        <v>18883</v>
      </c>
      <c r="E7951" s="453">
        <v>1779</v>
      </c>
    </row>
    <row r="7952" spans="1:5" ht="13.5" customHeight="1" x14ac:dyDescent="0.25">
      <c r="A7952" s="264" t="s">
        <v>38887</v>
      </c>
      <c r="B7952" s="254" t="s">
        <v>35158</v>
      </c>
      <c r="C7952" s="254" t="s">
        <v>38888</v>
      </c>
      <c r="D7952" s="255" t="s">
        <v>18883</v>
      </c>
      <c r="E7952" s="453">
        <v>833</v>
      </c>
    </row>
    <row r="7953" spans="1:5" ht="13.5" customHeight="1" x14ac:dyDescent="0.25">
      <c r="A7953" s="264" t="s">
        <v>38889</v>
      </c>
      <c r="B7953" s="254" t="s">
        <v>38885</v>
      </c>
      <c r="C7953" s="254" t="s">
        <v>38890</v>
      </c>
      <c r="D7953" s="255" t="s">
        <v>18883</v>
      </c>
      <c r="E7953" s="453">
        <v>345</v>
      </c>
    </row>
    <row r="7954" spans="1:5" ht="13.5" customHeight="1" x14ac:dyDescent="0.25">
      <c r="A7954" s="264" t="s">
        <v>38891</v>
      </c>
      <c r="B7954" s="254" t="s">
        <v>35158</v>
      </c>
      <c r="C7954" s="254" t="s">
        <v>38892</v>
      </c>
      <c r="D7954" s="255" t="s">
        <v>18883</v>
      </c>
      <c r="E7954" s="453">
        <v>7281</v>
      </c>
    </row>
    <row r="7955" spans="1:5" ht="13.5" customHeight="1" x14ac:dyDescent="0.25">
      <c r="A7955" s="264" t="s">
        <v>38893</v>
      </c>
      <c r="B7955" s="254" t="s">
        <v>38885</v>
      </c>
      <c r="C7955" s="254" t="s">
        <v>38894</v>
      </c>
      <c r="D7955" s="255" t="s">
        <v>18883</v>
      </c>
      <c r="E7955" s="453">
        <v>3498</v>
      </c>
    </row>
    <row r="7956" spans="1:5" ht="13.5" customHeight="1" x14ac:dyDescent="0.25">
      <c r="A7956" s="264" t="s">
        <v>38895</v>
      </c>
      <c r="B7956" s="254" t="s">
        <v>35158</v>
      </c>
      <c r="C7956" s="254" t="s">
        <v>38896</v>
      </c>
      <c r="D7956" s="255" t="s">
        <v>18883</v>
      </c>
      <c r="E7956" s="453">
        <v>913</v>
      </c>
    </row>
    <row r="7957" spans="1:5" ht="13.5" customHeight="1" x14ac:dyDescent="0.25">
      <c r="A7957" s="264" t="s">
        <v>11190</v>
      </c>
      <c r="B7957" s="254" t="s">
        <v>35161</v>
      </c>
      <c r="C7957" s="254" t="s">
        <v>38897</v>
      </c>
      <c r="D7957" s="255" t="s">
        <v>18883</v>
      </c>
      <c r="E7957" s="453">
        <v>397</v>
      </c>
    </row>
    <row r="7958" spans="1:5" ht="13.5" customHeight="1" x14ac:dyDescent="0.25">
      <c r="A7958" s="264" t="s">
        <v>38898</v>
      </c>
      <c r="B7958" s="254" t="s">
        <v>35158</v>
      </c>
      <c r="C7958" s="254" t="s">
        <v>38899</v>
      </c>
      <c r="D7958" s="255" t="s">
        <v>18883</v>
      </c>
      <c r="E7958" s="453">
        <v>5278</v>
      </c>
    </row>
    <row r="7959" spans="1:5" ht="13.5" customHeight="1" x14ac:dyDescent="0.25">
      <c r="A7959" s="264" t="s">
        <v>38900</v>
      </c>
      <c r="B7959" s="254" t="s">
        <v>38885</v>
      </c>
      <c r="C7959" s="254" t="s">
        <v>38901</v>
      </c>
      <c r="D7959" s="255" t="s">
        <v>18883</v>
      </c>
      <c r="E7959" s="453">
        <v>1931</v>
      </c>
    </row>
    <row r="7960" spans="1:5" ht="13.5" customHeight="1" x14ac:dyDescent="0.25">
      <c r="A7960" s="264" t="s">
        <v>38902</v>
      </c>
      <c r="B7960" s="254" t="s">
        <v>38903</v>
      </c>
      <c r="C7960" s="254" t="s">
        <v>38904</v>
      </c>
      <c r="D7960" s="255" t="s">
        <v>22795</v>
      </c>
      <c r="E7960" s="453">
        <v>96</v>
      </c>
    </row>
    <row r="7961" spans="1:5" ht="13.5" customHeight="1" x14ac:dyDescent="0.25">
      <c r="A7961" s="264" t="s">
        <v>11192</v>
      </c>
      <c r="B7961" s="254" t="s">
        <v>38905</v>
      </c>
      <c r="C7961" s="254" t="s">
        <v>38906</v>
      </c>
      <c r="D7961" s="255" t="s">
        <v>22795</v>
      </c>
      <c r="E7961" s="453">
        <v>70</v>
      </c>
    </row>
    <row r="7962" spans="1:5" ht="13.5" customHeight="1" x14ac:dyDescent="0.25">
      <c r="A7962" s="264" t="s">
        <v>38907</v>
      </c>
      <c r="B7962" s="254" t="s">
        <v>38908</v>
      </c>
      <c r="C7962" s="254" t="s">
        <v>38909</v>
      </c>
      <c r="D7962" s="255" t="s">
        <v>22795</v>
      </c>
      <c r="E7962" s="453">
        <v>15</v>
      </c>
    </row>
    <row r="7963" spans="1:5" ht="13.5" customHeight="1" x14ac:dyDescent="0.25">
      <c r="A7963" s="264" t="s">
        <v>11194</v>
      </c>
      <c r="B7963" s="254" t="s">
        <v>38910</v>
      </c>
      <c r="C7963" s="254" t="s">
        <v>38911</v>
      </c>
      <c r="D7963" s="255" t="s">
        <v>22795</v>
      </c>
      <c r="E7963" s="453">
        <v>9</v>
      </c>
    </row>
    <row r="7964" spans="1:5" ht="13.5" customHeight="1" x14ac:dyDescent="0.25">
      <c r="A7964" s="264" t="s">
        <v>38912</v>
      </c>
      <c r="B7964" s="254" t="s">
        <v>38913</v>
      </c>
      <c r="C7964" s="254" t="s">
        <v>38914</v>
      </c>
      <c r="D7964" s="255" t="s">
        <v>18915</v>
      </c>
      <c r="E7964" s="453">
        <v>245</v>
      </c>
    </row>
    <row r="7965" spans="1:5" ht="13.5" customHeight="1" x14ac:dyDescent="0.25">
      <c r="A7965" s="264" t="s">
        <v>38915</v>
      </c>
      <c r="B7965" s="254" t="s">
        <v>38916</v>
      </c>
      <c r="C7965" s="254" t="s">
        <v>35630</v>
      </c>
      <c r="D7965" s="255" t="s">
        <v>18879</v>
      </c>
      <c r="E7965" s="453">
        <v>31</v>
      </c>
    </row>
    <row r="7966" spans="1:5" ht="13.5" customHeight="1" x14ac:dyDescent="0.25">
      <c r="A7966" s="264" t="s">
        <v>38917</v>
      </c>
      <c r="B7966" s="254" t="s">
        <v>38918</v>
      </c>
      <c r="C7966" s="254" t="s">
        <v>35630</v>
      </c>
      <c r="D7966" s="255" t="s">
        <v>18879</v>
      </c>
      <c r="E7966" s="453">
        <v>18</v>
      </c>
    </row>
    <row r="7967" spans="1:5" ht="13.5" customHeight="1" x14ac:dyDescent="0.25">
      <c r="A7967" s="264" t="s">
        <v>38919</v>
      </c>
      <c r="B7967" s="254" t="s">
        <v>38312</v>
      </c>
      <c r="C7967" s="254" t="s">
        <v>38920</v>
      </c>
      <c r="D7967" s="255" t="s">
        <v>22795</v>
      </c>
      <c r="E7967" s="453">
        <v>2</v>
      </c>
    </row>
    <row r="7968" spans="1:5" ht="13.5" customHeight="1" x14ac:dyDescent="0.25">
      <c r="A7968" s="264" t="s">
        <v>38921</v>
      </c>
      <c r="B7968" s="254" t="s">
        <v>38315</v>
      </c>
      <c r="C7968" s="254" t="s">
        <v>38922</v>
      </c>
      <c r="D7968" s="255" t="s">
        <v>22795</v>
      </c>
      <c r="E7968" s="453">
        <v>3</v>
      </c>
    </row>
    <row r="7969" spans="1:5" ht="13.5" customHeight="1" x14ac:dyDescent="0.25">
      <c r="A7969" s="264" t="s">
        <v>38923</v>
      </c>
      <c r="B7969" s="254" t="s">
        <v>38315</v>
      </c>
      <c r="C7969" s="254" t="s">
        <v>38924</v>
      </c>
      <c r="D7969" s="255" t="s">
        <v>22795</v>
      </c>
      <c r="E7969" s="453">
        <v>8</v>
      </c>
    </row>
    <row r="7970" spans="1:5" ht="13.5" customHeight="1" x14ac:dyDescent="0.25">
      <c r="A7970" s="264" t="s">
        <v>38925</v>
      </c>
      <c r="B7970" s="254" t="s">
        <v>36368</v>
      </c>
      <c r="C7970" s="254" t="s">
        <v>38926</v>
      </c>
      <c r="D7970" s="255" t="s">
        <v>22795</v>
      </c>
      <c r="E7970" s="453">
        <v>86</v>
      </c>
    </row>
    <row r="7971" spans="1:5" ht="13.5" customHeight="1" x14ac:dyDescent="0.25">
      <c r="A7971" s="264" t="s">
        <v>38927</v>
      </c>
      <c r="B7971" s="254" t="s">
        <v>36368</v>
      </c>
      <c r="C7971" s="254" t="s">
        <v>38928</v>
      </c>
      <c r="D7971" s="255" t="s">
        <v>22795</v>
      </c>
      <c r="E7971" s="453">
        <v>4</v>
      </c>
    </row>
    <row r="7972" spans="1:5" ht="13.5" customHeight="1" x14ac:dyDescent="0.25">
      <c r="A7972" s="264" t="s">
        <v>38929</v>
      </c>
      <c r="B7972" s="254" t="s">
        <v>36368</v>
      </c>
      <c r="C7972" s="254" t="s">
        <v>38930</v>
      </c>
      <c r="D7972" s="255" t="s">
        <v>22795</v>
      </c>
      <c r="E7972" s="453">
        <v>3</v>
      </c>
    </row>
    <row r="7973" spans="1:5" ht="13.5" customHeight="1" x14ac:dyDescent="0.25">
      <c r="A7973" s="264" t="s">
        <v>38931</v>
      </c>
      <c r="B7973" s="254" t="s">
        <v>37982</v>
      </c>
      <c r="C7973" s="254" t="s">
        <v>38932</v>
      </c>
      <c r="D7973" s="255" t="s">
        <v>22795</v>
      </c>
      <c r="E7973" s="453">
        <v>10</v>
      </c>
    </row>
    <row r="7974" spans="1:5" ht="13.5" customHeight="1" x14ac:dyDescent="0.25">
      <c r="A7974" s="264" t="s">
        <v>38933</v>
      </c>
      <c r="B7974" s="254" t="s">
        <v>37987</v>
      </c>
      <c r="C7974" s="254" t="s">
        <v>38934</v>
      </c>
      <c r="D7974" s="255" t="s">
        <v>22795</v>
      </c>
      <c r="E7974" s="453">
        <v>9</v>
      </c>
    </row>
    <row r="7975" spans="1:5" ht="13.5" customHeight="1" x14ac:dyDescent="0.25">
      <c r="A7975" s="264" t="s">
        <v>38935</v>
      </c>
      <c r="B7975" s="254" t="s">
        <v>38328</v>
      </c>
      <c r="C7975" s="254" t="s">
        <v>38936</v>
      </c>
      <c r="D7975" s="255" t="s">
        <v>22795</v>
      </c>
      <c r="E7975" s="453">
        <v>59</v>
      </c>
    </row>
    <row r="7976" spans="1:5" ht="13.5" customHeight="1" x14ac:dyDescent="0.25">
      <c r="A7976" s="264" t="s">
        <v>38937</v>
      </c>
      <c r="B7976" s="254" t="s">
        <v>36366</v>
      </c>
      <c r="C7976" s="254" t="s">
        <v>38938</v>
      </c>
      <c r="D7976" s="255" t="s">
        <v>22795</v>
      </c>
      <c r="E7976" s="453">
        <v>11</v>
      </c>
    </row>
    <row r="7977" spans="1:5" ht="13.5" customHeight="1" x14ac:dyDescent="0.25">
      <c r="A7977" s="264" t="s">
        <v>38939</v>
      </c>
      <c r="B7977" s="254" t="s">
        <v>38333</v>
      </c>
      <c r="C7977" s="254" t="s">
        <v>38940</v>
      </c>
      <c r="D7977" s="255" t="s">
        <v>22795</v>
      </c>
      <c r="E7977" s="453">
        <v>21</v>
      </c>
    </row>
    <row r="7978" spans="1:5" ht="13.5" customHeight="1" x14ac:dyDescent="0.25">
      <c r="A7978" s="264" t="s">
        <v>38941</v>
      </c>
      <c r="B7978" s="254" t="s">
        <v>36375</v>
      </c>
      <c r="C7978" s="254" t="s">
        <v>38942</v>
      </c>
      <c r="D7978" s="255" t="s">
        <v>22795</v>
      </c>
      <c r="E7978" s="453">
        <v>67</v>
      </c>
    </row>
    <row r="7979" spans="1:5" ht="13.5" customHeight="1" x14ac:dyDescent="0.25">
      <c r="A7979" s="264" t="s">
        <v>38943</v>
      </c>
      <c r="B7979" s="254" t="s">
        <v>38944</v>
      </c>
      <c r="C7979" s="254" t="s">
        <v>20376</v>
      </c>
      <c r="D7979" s="255" t="s">
        <v>18915</v>
      </c>
      <c r="E7979" s="453">
        <v>2</v>
      </c>
    </row>
    <row r="7980" spans="1:5" ht="13.5" customHeight="1" x14ac:dyDescent="0.25">
      <c r="A7980" s="264" t="s">
        <v>38945</v>
      </c>
      <c r="B7980" s="254" t="s">
        <v>38946</v>
      </c>
      <c r="C7980" s="254" t="s">
        <v>38947</v>
      </c>
      <c r="D7980" s="255" t="s">
        <v>22545</v>
      </c>
      <c r="E7980" s="453">
        <v>3</v>
      </c>
    </row>
    <row r="7981" spans="1:5" ht="13.5" customHeight="1" x14ac:dyDescent="0.25">
      <c r="A7981" s="264" t="s">
        <v>38948</v>
      </c>
      <c r="B7981" s="254" t="s">
        <v>38949</v>
      </c>
      <c r="C7981" s="254" t="s">
        <v>38950</v>
      </c>
      <c r="D7981" s="255" t="s">
        <v>18915</v>
      </c>
      <c r="E7981" s="453">
        <v>55</v>
      </c>
    </row>
    <row r="7982" spans="1:5" ht="13.5" customHeight="1" x14ac:dyDescent="0.25">
      <c r="A7982" s="264" t="s">
        <v>38951</v>
      </c>
      <c r="B7982" s="254" t="s">
        <v>38952</v>
      </c>
      <c r="C7982" s="254" t="s">
        <v>38953</v>
      </c>
      <c r="D7982" s="255" t="s">
        <v>18915</v>
      </c>
      <c r="E7982" s="453">
        <v>8</v>
      </c>
    </row>
    <row r="7983" spans="1:5" ht="13.5" customHeight="1" x14ac:dyDescent="0.25">
      <c r="A7983" s="264" t="s">
        <v>38954</v>
      </c>
      <c r="B7983" s="254" t="s">
        <v>38955</v>
      </c>
      <c r="C7983" s="254" t="s">
        <v>38956</v>
      </c>
      <c r="D7983" s="255" t="s">
        <v>18915</v>
      </c>
      <c r="E7983" s="453">
        <v>40</v>
      </c>
    </row>
    <row r="7984" spans="1:5" ht="13.5" customHeight="1" x14ac:dyDescent="0.25">
      <c r="A7984" s="264" t="s">
        <v>38957</v>
      </c>
      <c r="B7984" s="254" t="s">
        <v>38958</v>
      </c>
      <c r="C7984" s="254" t="s">
        <v>38959</v>
      </c>
      <c r="D7984" s="255" t="s">
        <v>22795</v>
      </c>
      <c r="E7984" s="453">
        <v>2</v>
      </c>
    </row>
    <row r="7985" spans="1:5" ht="13.5" customHeight="1" x14ac:dyDescent="0.25">
      <c r="A7985" s="264" t="s">
        <v>38960</v>
      </c>
      <c r="B7985" s="254" t="s">
        <v>38961</v>
      </c>
      <c r="C7985" s="254" t="s">
        <v>38962</v>
      </c>
      <c r="D7985" s="255" t="s">
        <v>18915</v>
      </c>
      <c r="E7985" s="453">
        <v>102</v>
      </c>
    </row>
    <row r="7986" spans="1:5" ht="13.5" customHeight="1" x14ac:dyDescent="0.25">
      <c r="A7986" s="264" t="s">
        <v>38963</v>
      </c>
      <c r="B7986" s="254" t="s">
        <v>38550</v>
      </c>
      <c r="C7986" s="254" t="s">
        <v>38964</v>
      </c>
      <c r="D7986" s="255" t="s">
        <v>22795</v>
      </c>
      <c r="E7986" s="453">
        <v>2</v>
      </c>
    </row>
    <row r="7987" spans="1:5" ht="13.5" customHeight="1" x14ac:dyDescent="0.25">
      <c r="A7987" s="264" t="s">
        <v>38965</v>
      </c>
      <c r="B7987" s="254" t="s">
        <v>37304</v>
      </c>
      <c r="C7987" s="254" t="s">
        <v>38966</v>
      </c>
      <c r="D7987" s="255" t="s">
        <v>22795</v>
      </c>
      <c r="E7987" s="453">
        <v>25</v>
      </c>
    </row>
    <row r="7988" spans="1:5" ht="13.5" customHeight="1" x14ac:dyDescent="0.25">
      <c r="A7988" s="264" t="s">
        <v>38967</v>
      </c>
      <c r="B7988" s="254" t="s">
        <v>38550</v>
      </c>
      <c r="C7988" s="254" t="s">
        <v>38968</v>
      </c>
      <c r="D7988" s="255" t="s">
        <v>22795</v>
      </c>
      <c r="E7988" s="453">
        <v>1</v>
      </c>
    </row>
    <row r="7989" spans="1:5" ht="13.5" customHeight="1" x14ac:dyDescent="0.25">
      <c r="A7989" s="264" t="s">
        <v>38969</v>
      </c>
      <c r="B7989" s="254" t="s">
        <v>37304</v>
      </c>
      <c r="C7989" s="254" t="s">
        <v>38970</v>
      </c>
      <c r="D7989" s="255" t="s">
        <v>22795</v>
      </c>
      <c r="E7989" s="453">
        <v>6</v>
      </c>
    </row>
    <row r="7990" spans="1:5" ht="13.5" customHeight="1" x14ac:dyDescent="0.25">
      <c r="A7990" s="264" t="s">
        <v>38971</v>
      </c>
      <c r="B7990" s="254" t="s">
        <v>38550</v>
      </c>
      <c r="C7990" s="254" t="s">
        <v>38972</v>
      </c>
      <c r="D7990" s="255" t="s">
        <v>22795</v>
      </c>
      <c r="E7990" s="453">
        <v>8</v>
      </c>
    </row>
    <row r="7991" spans="1:5" ht="13.5" customHeight="1" x14ac:dyDescent="0.25">
      <c r="A7991" s="264" t="s">
        <v>38973</v>
      </c>
      <c r="B7991" s="254" t="s">
        <v>37304</v>
      </c>
      <c r="C7991" s="254" t="s">
        <v>38974</v>
      </c>
      <c r="D7991" s="255" t="s">
        <v>22795</v>
      </c>
      <c r="E7991" s="453">
        <v>14</v>
      </c>
    </row>
    <row r="7992" spans="1:5" ht="13.5" customHeight="1" x14ac:dyDescent="0.25">
      <c r="A7992" s="264" t="s">
        <v>38975</v>
      </c>
      <c r="B7992" s="254" t="s">
        <v>38550</v>
      </c>
      <c r="C7992" s="254" t="s">
        <v>38976</v>
      </c>
      <c r="D7992" s="255" t="s">
        <v>22795</v>
      </c>
      <c r="E7992" s="453">
        <v>2</v>
      </c>
    </row>
    <row r="7993" spans="1:5" ht="13.5" customHeight="1" x14ac:dyDescent="0.25">
      <c r="A7993" s="264" t="s">
        <v>38977</v>
      </c>
      <c r="B7993" s="254" t="s">
        <v>37304</v>
      </c>
      <c r="C7993" s="254" t="s">
        <v>38978</v>
      </c>
      <c r="D7993" s="255" t="s">
        <v>22795</v>
      </c>
      <c r="E7993" s="453">
        <v>5</v>
      </c>
    </row>
    <row r="7994" spans="1:5" ht="13.5" customHeight="1" x14ac:dyDescent="0.25">
      <c r="A7994" s="264" t="s">
        <v>38979</v>
      </c>
      <c r="B7994" s="254" t="s">
        <v>37304</v>
      </c>
      <c r="C7994" s="254" t="s">
        <v>38980</v>
      </c>
      <c r="D7994" s="255" t="s">
        <v>22795</v>
      </c>
      <c r="E7994" s="453">
        <v>26</v>
      </c>
    </row>
    <row r="7995" spans="1:5" ht="13.5" customHeight="1" x14ac:dyDescent="0.25">
      <c r="A7995" s="264" t="s">
        <v>38981</v>
      </c>
      <c r="B7995" s="254" t="s">
        <v>37304</v>
      </c>
      <c r="C7995" s="254" t="s">
        <v>38982</v>
      </c>
      <c r="D7995" s="255" t="s">
        <v>22795</v>
      </c>
      <c r="E7995" s="453">
        <v>21</v>
      </c>
    </row>
    <row r="7996" spans="1:5" ht="13.5" customHeight="1" x14ac:dyDescent="0.25">
      <c r="A7996" s="264" t="s">
        <v>38983</v>
      </c>
      <c r="B7996" s="254" t="s">
        <v>37304</v>
      </c>
      <c r="C7996" s="254" t="s">
        <v>38984</v>
      </c>
      <c r="D7996" s="255" t="s">
        <v>22795</v>
      </c>
      <c r="E7996" s="453">
        <v>18</v>
      </c>
    </row>
    <row r="7997" spans="1:5" ht="13.5" customHeight="1" x14ac:dyDescent="0.25">
      <c r="A7997" s="264" t="s">
        <v>38985</v>
      </c>
      <c r="B7997" s="254" t="s">
        <v>38550</v>
      </c>
      <c r="C7997" s="254" t="s">
        <v>38986</v>
      </c>
      <c r="D7997" s="255" t="s">
        <v>22795</v>
      </c>
      <c r="E7997" s="453">
        <v>1</v>
      </c>
    </row>
    <row r="7998" spans="1:5" ht="13.5" customHeight="1" x14ac:dyDescent="0.25">
      <c r="A7998" s="264" t="s">
        <v>38987</v>
      </c>
      <c r="B7998" s="254" t="s">
        <v>37304</v>
      </c>
      <c r="C7998" s="254" t="s">
        <v>38988</v>
      </c>
      <c r="D7998" s="255" t="s">
        <v>22795</v>
      </c>
      <c r="E7998" s="453">
        <v>10</v>
      </c>
    </row>
    <row r="7999" spans="1:5" ht="13.5" customHeight="1" x14ac:dyDescent="0.25">
      <c r="A7999" s="264" t="s">
        <v>38989</v>
      </c>
      <c r="B7999" s="254" t="s">
        <v>38471</v>
      </c>
      <c r="C7999" s="254" t="s">
        <v>38990</v>
      </c>
      <c r="D7999" s="255" t="s">
        <v>18915</v>
      </c>
      <c r="E7999" s="453">
        <v>1130</v>
      </c>
    </row>
    <row r="8000" spans="1:5" ht="13.5" customHeight="1" x14ac:dyDescent="0.25">
      <c r="A8000" s="264" t="s">
        <v>38991</v>
      </c>
      <c r="B8000" s="254" t="s">
        <v>38992</v>
      </c>
      <c r="C8000" s="254" t="s">
        <v>38993</v>
      </c>
      <c r="D8000" s="255" t="s">
        <v>22795</v>
      </c>
      <c r="E8000" s="453">
        <v>1</v>
      </c>
    </row>
    <row r="8001" spans="1:5" ht="13.5" customHeight="1" x14ac:dyDescent="0.25">
      <c r="A8001" s="264" t="s">
        <v>38994</v>
      </c>
      <c r="B8001" s="254" t="s">
        <v>38995</v>
      </c>
      <c r="C8001" s="254" t="s">
        <v>38996</v>
      </c>
      <c r="D8001" s="255" t="s">
        <v>18887</v>
      </c>
      <c r="E8001" s="453">
        <v>5114</v>
      </c>
    </row>
    <row r="8002" spans="1:5" ht="13.5" customHeight="1" x14ac:dyDescent="0.25">
      <c r="A8002" s="264" t="s">
        <v>38997</v>
      </c>
      <c r="B8002" s="254" t="s">
        <v>38998</v>
      </c>
      <c r="C8002" s="254" t="s">
        <v>38996</v>
      </c>
      <c r="D8002" s="255" t="s">
        <v>18887</v>
      </c>
      <c r="E8002" s="453">
        <v>61</v>
      </c>
    </row>
    <row r="8003" spans="1:5" ht="13.5" customHeight="1" x14ac:dyDescent="0.25">
      <c r="A8003" s="264" t="s">
        <v>38999</v>
      </c>
      <c r="B8003" s="254" t="s">
        <v>37998</v>
      </c>
      <c r="C8003" s="254" t="s">
        <v>39000</v>
      </c>
      <c r="D8003" s="255" t="s">
        <v>18915</v>
      </c>
      <c r="E8003" s="453">
        <v>45</v>
      </c>
    </row>
    <row r="8004" spans="1:5" ht="13.5" customHeight="1" x14ac:dyDescent="0.25">
      <c r="A8004" s="264" t="s">
        <v>39001</v>
      </c>
      <c r="B8004" s="254" t="s">
        <v>39002</v>
      </c>
      <c r="C8004" s="254" t="s">
        <v>39003</v>
      </c>
      <c r="D8004" s="255" t="s">
        <v>18915</v>
      </c>
      <c r="E8004" s="453">
        <v>548</v>
      </c>
    </row>
    <row r="8005" spans="1:5" ht="13.5" customHeight="1" x14ac:dyDescent="0.25">
      <c r="A8005" s="264" t="s">
        <v>39004</v>
      </c>
      <c r="B8005" s="254" t="s">
        <v>39005</v>
      </c>
      <c r="C8005" s="254" t="s">
        <v>39006</v>
      </c>
      <c r="D8005" s="255" t="s">
        <v>19070</v>
      </c>
      <c r="E8005" s="453">
        <v>34</v>
      </c>
    </row>
    <row r="8006" spans="1:5" ht="13.5" customHeight="1" x14ac:dyDescent="0.25">
      <c r="A8006" s="264" t="s">
        <v>39007</v>
      </c>
      <c r="B8006" s="254" t="s">
        <v>39008</v>
      </c>
      <c r="C8006" s="254" t="s">
        <v>39009</v>
      </c>
      <c r="D8006" s="255" t="s">
        <v>19070</v>
      </c>
      <c r="E8006" s="453">
        <v>2</v>
      </c>
    </row>
    <row r="8007" spans="1:5" ht="13.5" customHeight="1" x14ac:dyDescent="0.25">
      <c r="A8007" s="264" t="s">
        <v>39010</v>
      </c>
      <c r="B8007" s="254" t="s">
        <v>39011</v>
      </c>
      <c r="C8007" s="254" t="s">
        <v>39012</v>
      </c>
      <c r="D8007" s="255" t="s">
        <v>19070</v>
      </c>
      <c r="E8007" s="453">
        <v>2</v>
      </c>
    </row>
    <row r="8008" spans="1:5" ht="13.5" customHeight="1" x14ac:dyDescent="0.25">
      <c r="A8008" s="264" t="s">
        <v>39013</v>
      </c>
      <c r="B8008" s="254" t="s">
        <v>39014</v>
      </c>
      <c r="C8008" s="254" t="s">
        <v>39015</v>
      </c>
      <c r="D8008" s="255" t="s">
        <v>19070</v>
      </c>
      <c r="E8008" s="453">
        <v>2</v>
      </c>
    </row>
    <row r="8009" spans="1:5" ht="13.5" customHeight="1" x14ac:dyDescent="0.25">
      <c r="A8009" s="264" t="s">
        <v>39016</v>
      </c>
      <c r="B8009" s="254" t="s">
        <v>39017</v>
      </c>
      <c r="C8009" s="254" t="s">
        <v>39018</v>
      </c>
      <c r="D8009" s="255" t="s">
        <v>19070</v>
      </c>
      <c r="E8009" s="453">
        <v>25</v>
      </c>
    </row>
    <row r="8010" spans="1:5" ht="13.5" customHeight="1" x14ac:dyDescent="0.25">
      <c r="A8010" s="264" t="s">
        <v>39019</v>
      </c>
      <c r="B8010" s="254" t="s">
        <v>39020</v>
      </c>
      <c r="C8010" s="254" t="s">
        <v>39015</v>
      </c>
      <c r="D8010" s="255" t="s">
        <v>19070</v>
      </c>
      <c r="E8010" s="453">
        <v>3</v>
      </c>
    </row>
    <row r="8011" spans="1:5" ht="13.5" customHeight="1" x14ac:dyDescent="0.25">
      <c r="A8011" s="264" t="s">
        <v>39021</v>
      </c>
      <c r="B8011" s="254" t="s">
        <v>39022</v>
      </c>
      <c r="C8011" s="254" t="s">
        <v>39018</v>
      </c>
      <c r="D8011" s="255" t="s">
        <v>19070</v>
      </c>
      <c r="E8011" s="453">
        <v>1</v>
      </c>
    </row>
    <row r="8012" spans="1:5" ht="13.5" customHeight="1" x14ac:dyDescent="0.25">
      <c r="A8012" s="264" t="s">
        <v>39023</v>
      </c>
      <c r="B8012" s="254" t="s">
        <v>39024</v>
      </c>
      <c r="C8012" s="254" t="s">
        <v>28667</v>
      </c>
      <c r="D8012" s="255" t="s">
        <v>19070</v>
      </c>
      <c r="E8012" s="453">
        <v>405</v>
      </c>
    </row>
    <row r="8013" spans="1:5" ht="13.5" customHeight="1" x14ac:dyDescent="0.25">
      <c r="A8013" s="264" t="s">
        <v>39025</v>
      </c>
      <c r="B8013" s="254" t="s">
        <v>39024</v>
      </c>
      <c r="C8013" s="254" t="s">
        <v>26803</v>
      </c>
      <c r="D8013" s="255" t="s">
        <v>19070</v>
      </c>
      <c r="E8013" s="453">
        <v>395</v>
      </c>
    </row>
    <row r="8014" spans="1:5" ht="13.5" customHeight="1" x14ac:dyDescent="0.25">
      <c r="A8014" s="264" t="s">
        <v>39026</v>
      </c>
      <c r="B8014" s="254" t="s">
        <v>39024</v>
      </c>
      <c r="C8014" s="254" t="s">
        <v>26801</v>
      </c>
      <c r="D8014" s="255" t="s">
        <v>19070</v>
      </c>
      <c r="E8014" s="453">
        <v>172</v>
      </c>
    </row>
    <row r="8015" spans="1:5" ht="13.5" customHeight="1" x14ac:dyDescent="0.25">
      <c r="A8015" s="264" t="s">
        <v>39027</v>
      </c>
      <c r="B8015" s="254" t="s">
        <v>39028</v>
      </c>
      <c r="C8015" s="254" t="s">
        <v>39029</v>
      </c>
      <c r="D8015" s="255" t="s">
        <v>19070</v>
      </c>
      <c r="E8015" s="453">
        <v>2899</v>
      </c>
    </row>
    <row r="8016" spans="1:5" ht="13.5" customHeight="1" x14ac:dyDescent="0.25">
      <c r="A8016" s="264" t="s">
        <v>39030</v>
      </c>
      <c r="B8016" s="254" t="s">
        <v>39028</v>
      </c>
      <c r="C8016" s="254" t="s">
        <v>39031</v>
      </c>
      <c r="D8016" s="255" t="s">
        <v>19070</v>
      </c>
      <c r="E8016" s="453">
        <v>87</v>
      </c>
    </row>
    <row r="8017" spans="1:5" ht="13.5" customHeight="1" x14ac:dyDescent="0.25">
      <c r="A8017" s="264" t="s">
        <v>39032</v>
      </c>
      <c r="B8017" s="254" t="s">
        <v>39033</v>
      </c>
      <c r="C8017" s="254" t="s">
        <v>39034</v>
      </c>
      <c r="D8017" s="255" t="s">
        <v>19070</v>
      </c>
      <c r="E8017" s="453">
        <v>1945</v>
      </c>
    </row>
    <row r="8018" spans="1:5" ht="13.5" customHeight="1" x14ac:dyDescent="0.25">
      <c r="A8018" s="264" t="s">
        <v>39035</v>
      </c>
      <c r="B8018" s="254" t="s">
        <v>39036</v>
      </c>
      <c r="C8018" s="254" t="s">
        <v>39037</v>
      </c>
      <c r="D8018" s="255" t="s">
        <v>19070</v>
      </c>
      <c r="E8018" s="453">
        <v>41</v>
      </c>
    </row>
    <row r="8019" spans="1:5" ht="13.5" customHeight="1" x14ac:dyDescent="0.25">
      <c r="A8019" s="264" t="s">
        <v>39038</v>
      </c>
      <c r="B8019" s="254" t="s">
        <v>39039</v>
      </c>
      <c r="C8019" s="254" t="s">
        <v>39040</v>
      </c>
      <c r="D8019" s="255" t="s">
        <v>19070</v>
      </c>
      <c r="E8019" s="453">
        <v>314</v>
      </c>
    </row>
    <row r="8020" spans="1:5" ht="13.5" customHeight="1" x14ac:dyDescent="0.25">
      <c r="A8020" s="264" t="s">
        <v>39041</v>
      </c>
      <c r="B8020" s="254" t="s">
        <v>39042</v>
      </c>
      <c r="C8020" s="254" t="s">
        <v>39043</v>
      </c>
      <c r="D8020" s="255" t="s">
        <v>19070</v>
      </c>
      <c r="E8020" s="453">
        <v>132</v>
      </c>
    </row>
    <row r="8021" spans="1:5" ht="13.5" customHeight="1" x14ac:dyDescent="0.25">
      <c r="A8021" s="264" t="s">
        <v>39044</v>
      </c>
      <c r="B8021" s="254" t="s">
        <v>39045</v>
      </c>
      <c r="C8021" s="254" t="s">
        <v>39046</v>
      </c>
      <c r="D8021" s="255" t="s">
        <v>19070</v>
      </c>
      <c r="E8021" s="453">
        <v>71</v>
      </c>
    </row>
    <row r="8022" spans="1:5" ht="13.5" customHeight="1" x14ac:dyDescent="0.25">
      <c r="A8022" s="264" t="s">
        <v>39047</v>
      </c>
      <c r="B8022" s="254" t="s">
        <v>39048</v>
      </c>
      <c r="C8022" s="254" t="s">
        <v>39049</v>
      </c>
      <c r="D8022" s="255" t="s">
        <v>19070</v>
      </c>
      <c r="E8022" s="453">
        <v>334</v>
      </c>
    </row>
    <row r="8023" spans="1:5" ht="13.5" customHeight="1" x14ac:dyDescent="0.25">
      <c r="A8023" s="264" t="s">
        <v>39050</v>
      </c>
      <c r="B8023" s="254" t="s">
        <v>39051</v>
      </c>
      <c r="C8023" s="254" t="s">
        <v>39052</v>
      </c>
      <c r="D8023" s="255" t="s">
        <v>19070</v>
      </c>
      <c r="E8023" s="453">
        <v>180</v>
      </c>
    </row>
    <row r="8024" spans="1:5" ht="13.5" customHeight="1" x14ac:dyDescent="0.25">
      <c r="A8024" s="264" t="s">
        <v>39053</v>
      </c>
      <c r="B8024" s="254" t="s">
        <v>39054</v>
      </c>
      <c r="C8024" s="254" t="s">
        <v>39055</v>
      </c>
      <c r="D8024" s="255" t="s">
        <v>18915</v>
      </c>
      <c r="E8024" s="453">
        <v>117</v>
      </c>
    </row>
    <row r="8025" spans="1:5" ht="13.5" customHeight="1" x14ac:dyDescent="0.25">
      <c r="A8025" s="264" t="s">
        <v>39056</v>
      </c>
      <c r="B8025" s="254" t="s">
        <v>37931</v>
      </c>
      <c r="C8025" s="254" t="s">
        <v>39057</v>
      </c>
      <c r="D8025" s="255" t="s">
        <v>22795</v>
      </c>
      <c r="E8025" s="453">
        <v>1</v>
      </c>
    </row>
    <row r="8026" spans="1:5" ht="13.5" customHeight="1" x14ac:dyDescent="0.25">
      <c r="A8026" s="264" t="s">
        <v>39058</v>
      </c>
      <c r="B8026" s="254" t="s">
        <v>37931</v>
      </c>
      <c r="C8026" s="254" t="s">
        <v>39059</v>
      </c>
      <c r="D8026" s="255" t="s">
        <v>22795</v>
      </c>
      <c r="E8026" s="453">
        <v>6</v>
      </c>
    </row>
    <row r="8027" spans="1:5" ht="13.5" customHeight="1" x14ac:dyDescent="0.25">
      <c r="A8027" s="264" t="s">
        <v>39060</v>
      </c>
      <c r="B8027" s="254" t="s">
        <v>37934</v>
      </c>
      <c r="C8027" s="254" t="s">
        <v>39061</v>
      </c>
      <c r="D8027" s="255" t="s">
        <v>22795</v>
      </c>
      <c r="E8027" s="453">
        <v>3</v>
      </c>
    </row>
    <row r="8028" spans="1:5" ht="13.5" customHeight="1" x14ac:dyDescent="0.25">
      <c r="A8028" s="264" t="s">
        <v>39062</v>
      </c>
      <c r="B8028" s="254" t="s">
        <v>37934</v>
      </c>
      <c r="C8028" s="254" t="s">
        <v>39063</v>
      </c>
      <c r="D8028" s="255" t="s">
        <v>22795</v>
      </c>
      <c r="E8028" s="453">
        <v>2</v>
      </c>
    </row>
    <row r="8029" spans="1:5" ht="13.5" customHeight="1" x14ac:dyDescent="0.25">
      <c r="A8029" s="264" t="s">
        <v>39064</v>
      </c>
      <c r="B8029" s="254" t="s">
        <v>37942</v>
      </c>
      <c r="C8029" s="254" t="s">
        <v>39065</v>
      </c>
      <c r="D8029" s="255" t="s">
        <v>22795</v>
      </c>
      <c r="E8029" s="453">
        <v>59</v>
      </c>
    </row>
    <row r="8030" spans="1:5" ht="13.5" customHeight="1" x14ac:dyDescent="0.25">
      <c r="A8030" s="264" t="s">
        <v>39066</v>
      </c>
      <c r="B8030" s="254" t="s">
        <v>39067</v>
      </c>
      <c r="C8030" s="254" t="s">
        <v>39068</v>
      </c>
      <c r="D8030" s="255" t="s">
        <v>22795</v>
      </c>
      <c r="E8030" s="453">
        <v>5</v>
      </c>
    </row>
    <row r="8031" spans="1:5" ht="13.5" customHeight="1" x14ac:dyDescent="0.25">
      <c r="A8031" s="264" t="s">
        <v>39069</v>
      </c>
      <c r="B8031" s="254" t="s">
        <v>39070</v>
      </c>
      <c r="C8031" s="254" t="s">
        <v>39071</v>
      </c>
      <c r="D8031" s="255" t="s">
        <v>22795</v>
      </c>
      <c r="E8031" s="453">
        <v>12</v>
      </c>
    </row>
    <row r="8032" spans="1:5" ht="13.5" customHeight="1" x14ac:dyDescent="0.25">
      <c r="A8032" s="264" t="s">
        <v>39072</v>
      </c>
      <c r="B8032" s="254" t="s">
        <v>39073</v>
      </c>
      <c r="C8032" s="254" t="s">
        <v>39074</v>
      </c>
      <c r="D8032" s="255" t="s">
        <v>18915</v>
      </c>
      <c r="E8032" s="453">
        <v>606</v>
      </c>
    </row>
    <row r="8033" spans="1:5" ht="13.5" customHeight="1" x14ac:dyDescent="0.25">
      <c r="A8033" s="264" t="s">
        <v>39075</v>
      </c>
      <c r="B8033" s="254" t="s">
        <v>39073</v>
      </c>
      <c r="C8033" s="254" t="s">
        <v>39076</v>
      </c>
      <c r="D8033" s="255" t="s">
        <v>18915</v>
      </c>
      <c r="E8033" s="453">
        <v>1174</v>
      </c>
    </row>
    <row r="8034" spans="1:5" ht="13.5" customHeight="1" x14ac:dyDescent="0.25">
      <c r="A8034" s="264" t="s">
        <v>39077</v>
      </c>
      <c r="B8034" s="254" t="s">
        <v>39078</v>
      </c>
      <c r="C8034" s="254" t="s">
        <v>39079</v>
      </c>
      <c r="D8034" s="255" t="s">
        <v>18887</v>
      </c>
      <c r="E8034" s="453">
        <v>2009</v>
      </c>
    </row>
    <row r="8035" spans="1:5" ht="13.5" customHeight="1" x14ac:dyDescent="0.25">
      <c r="A8035" s="264" t="s">
        <v>39080</v>
      </c>
      <c r="B8035" s="254" t="s">
        <v>39081</v>
      </c>
      <c r="C8035" s="254" t="s">
        <v>39082</v>
      </c>
      <c r="D8035" s="255" t="s">
        <v>18887</v>
      </c>
      <c r="E8035" s="453">
        <v>6246</v>
      </c>
    </row>
    <row r="8036" spans="1:5" ht="13.5" customHeight="1" x14ac:dyDescent="0.25">
      <c r="A8036" s="264" t="s">
        <v>39083</v>
      </c>
      <c r="B8036" s="254" t="s">
        <v>39084</v>
      </c>
      <c r="C8036" s="254" t="s">
        <v>39085</v>
      </c>
      <c r="D8036" s="255" t="s">
        <v>18887</v>
      </c>
      <c r="E8036" s="453">
        <v>2363</v>
      </c>
    </row>
    <row r="8037" spans="1:5" ht="13.5" customHeight="1" x14ac:dyDescent="0.25">
      <c r="A8037" s="264" t="s">
        <v>39086</v>
      </c>
      <c r="B8037" s="254" t="s">
        <v>39087</v>
      </c>
      <c r="C8037" s="254" t="s">
        <v>39088</v>
      </c>
      <c r="D8037" s="255" t="s">
        <v>18879</v>
      </c>
      <c r="E8037" s="453">
        <v>2</v>
      </c>
    </row>
    <row r="8038" spans="1:5" ht="13.5" customHeight="1" x14ac:dyDescent="0.25">
      <c r="A8038" s="264" t="s">
        <v>39089</v>
      </c>
      <c r="B8038" s="254" t="s">
        <v>39090</v>
      </c>
      <c r="C8038" s="254" t="s">
        <v>39091</v>
      </c>
      <c r="D8038" s="255" t="s">
        <v>18887</v>
      </c>
      <c r="E8038" s="453">
        <v>100</v>
      </c>
    </row>
    <row r="8039" spans="1:5" ht="13.5" customHeight="1" x14ac:dyDescent="0.25">
      <c r="A8039" s="264" t="s">
        <v>39092</v>
      </c>
      <c r="B8039" s="254" t="s">
        <v>39093</v>
      </c>
      <c r="C8039" s="254" t="s">
        <v>39094</v>
      </c>
      <c r="D8039" s="255" t="s">
        <v>18887</v>
      </c>
      <c r="E8039" s="453">
        <v>475</v>
      </c>
    </row>
    <row r="8040" spans="1:5" ht="13.5" customHeight="1" x14ac:dyDescent="0.25">
      <c r="A8040" s="264" t="s">
        <v>39095</v>
      </c>
      <c r="B8040" s="254" t="s">
        <v>39096</v>
      </c>
      <c r="C8040" s="254" t="s">
        <v>39097</v>
      </c>
      <c r="D8040" s="255" t="s">
        <v>22795</v>
      </c>
      <c r="E8040" s="453">
        <v>2</v>
      </c>
    </row>
    <row r="8041" spans="1:5" ht="13.5" customHeight="1" x14ac:dyDescent="0.25">
      <c r="A8041" s="264" t="s">
        <v>39098</v>
      </c>
      <c r="B8041" s="254" t="s">
        <v>39099</v>
      </c>
      <c r="C8041" s="254" t="s">
        <v>39100</v>
      </c>
      <c r="D8041" s="255" t="s">
        <v>22795</v>
      </c>
      <c r="E8041" s="453">
        <v>21</v>
      </c>
    </row>
    <row r="8042" spans="1:5" ht="13.5" customHeight="1" x14ac:dyDescent="0.25">
      <c r="A8042" s="264" t="s">
        <v>39101</v>
      </c>
      <c r="B8042" s="254" t="s">
        <v>39102</v>
      </c>
      <c r="C8042" s="254" t="s">
        <v>39103</v>
      </c>
      <c r="D8042" s="255" t="s">
        <v>22795</v>
      </c>
      <c r="E8042" s="453">
        <v>23</v>
      </c>
    </row>
    <row r="8043" spans="1:5" ht="13.5" customHeight="1" x14ac:dyDescent="0.25">
      <c r="A8043" s="264" t="s">
        <v>39104</v>
      </c>
      <c r="B8043" s="254" t="s">
        <v>39105</v>
      </c>
      <c r="C8043" s="254" t="s">
        <v>39106</v>
      </c>
      <c r="D8043" s="255" t="s">
        <v>22795</v>
      </c>
      <c r="E8043" s="453">
        <v>2</v>
      </c>
    </row>
    <row r="8044" spans="1:5" ht="13.5" customHeight="1" x14ac:dyDescent="0.25">
      <c r="A8044" s="264" t="s">
        <v>39107</v>
      </c>
      <c r="B8044" s="254" t="s">
        <v>39108</v>
      </c>
      <c r="C8044" s="254" t="s">
        <v>39109</v>
      </c>
      <c r="D8044" s="255" t="s">
        <v>22795</v>
      </c>
      <c r="E8044" s="453">
        <v>4</v>
      </c>
    </row>
    <row r="8045" spans="1:5" ht="13.5" customHeight="1" x14ac:dyDescent="0.25">
      <c r="A8045" s="264" t="s">
        <v>39110</v>
      </c>
      <c r="B8045" s="254" t="s">
        <v>39111</v>
      </c>
      <c r="C8045" s="254" t="s">
        <v>39112</v>
      </c>
      <c r="D8045" s="255" t="s">
        <v>22795</v>
      </c>
      <c r="E8045" s="453">
        <v>3</v>
      </c>
    </row>
    <row r="8046" spans="1:5" ht="13.5" customHeight="1" x14ac:dyDescent="0.25">
      <c r="A8046" s="264" t="s">
        <v>39113</v>
      </c>
      <c r="B8046" s="254" t="s">
        <v>39114</v>
      </c>
      <c r="C8046" s="254" t="s">
        <v>39115</v>
      </c>
      <c r="D8046" s="255" t="s">
        <v>22795</v>
      </c>
      <c r="E8046" s="453">
        <v>5</v>
      </c>
    </row>
    <row r="8047" spans="1:5" ht="13.5" customHeight="1" x14ac:dyDescent="0.25">
      <c r="A8047" s="264" t="s">
        <v>39116</v>
      </c>
      <c r="B8047" s="254" t="s">
        <v>39117</v>
      </c>
      <c r="C8047" s="254" t="s">
        <v>39118</v>
      </c>
      <c r="D8047" s="255" t="s">
        <v>22795</v>
      </c>
      <c r="E8047" s="453">
        <v>2</v>
      </c>
    </row>
    <row r="8048" spans="1:5" ht="13.5" customHeight="1" x14ac:dyDescent="0.25">
      <c r="A8048" s="264" t="s">
        <v>39119</v>
      </c>
      <c r="B8048" s="254" t="s">
        <v>39120</v>
      </c>
      <c r="C8048" s="254" t="s">
        <v>39121</v>
      </c>
      <c r="D8048" s="255" t="s">
        <v>22795</v>
      </c>
      <c r="E8048" s="453">
        <v>5</v>
      </c>
    </row>
    <row r="8049" spans="1:5" ht="13.5" customHeight="1" x14ac:dyDescent="0.25">
      <c r="A8049" s="264" t="s">
        <v>39122</v>
      </c>
      <c r="B8049" s="254" t="s">
        <v>39123</v>
      </c>
      <c r="C8049" s="254" t="s">
        <v>39124</v>
      </c>
      <c r="D8049" s="255" t="s">
        <v>22795</v>
      </c>
      <c r="E8049" s="453">
        <v>8</v>
      </c>
    </row>
    <row r="8050" spans="1:5" ht="13.5" customHeight="1" x14ac:dyDescent="0.25">
      <c r="A8050" s="264" t="s">
        <v>39125</v>
      </c>
      <c r="B8050" s="254" t="s">
        <v>39126</v>
      </c>
      <c r="C8050" s="254" t="s">
        <v>39127</v>
      </c>
      <c r="D8050" s="255" t="s">
        <v>22795</v>
      </c>
      <c r="E8050" s="453">
        <v>3</v>
      </c>
    </row>
    <row r="8051" spans="1:5" ht="13.5" customHeight="1" x14ac:dyDescent="0.25">
      <c r="A8051" s="264" t="s">
        <v>39128</v>
      </c>
      <c r="B8051" s="254" t="s">
        <v>39129</v>
      </c>
      <c r="C8051" s="254" t="s">
        <v>39130</v>
      </c>
      <c r="D8051" s="255" t="s">
        <v>22795</v>
      </c>
      <c r="E8051" s="453">
        <v>2</v>
      </c>
    </row>
    <row r="8052" spans="1:5" ht="13.5" customHeight="1" x14ac:dyDescent="0.25">
      <c r="A8052" s="264" t="s">
        <v>39131</v>
      </c>
      <c r="B8052" s="254" t="s">
        <v>39132</v>
      </c>
      <c r="C8052" s="254" t="s">
        <v>39133</v>
      </c>
      <c r="D8052" s="255" t="s">
        <v>18879</v>
      </c>
      <c r="E8052" s="453">
        <v>37</v>
      </c>
    </row>
    <row r="8053" spans="1:5" ht="13.5" customHeight="1" x14ac:dyDescent="0.25">
      <c r="A8053" s="264" t="s">
        <v>39134</v>
      </c>
      <c r="B8053" s="254" t="s">
        <v>39135</v>
      </c>
      <c r="C8053" s="254" t="s">
        <v>39136</v>
      </c>
      <c r="D8053" s="255" t="s">
        <v>18915</v>
      </c>
      <c r="E8053" s="453">
        <v>4</v>
      </c>
    </row>
    <row r="8054" spans="1:5" ht="13.5" customHeight="1" x14ac:dyDescent="0.25">
      <c r="A8054" s="264" t="s">
        <v>39137</v>
      </c>
      <c r="B8054" s="254" t="s">
        <v>39138</v>
      </c>
      <c r="C8054" s="254" t="s">
        <v>35623</v>
      </c>
      <c r="D8054" s="255" t="s">
        <v>18915</v>
      </c>
      <c r="E8054" s="453">
        <v>15</v>
      </c>
    </row>
    <row r="8055" spans="1:5" ht="13.5" customHeight="1" x14ac:dyDescent="0.25">
      <c r="A8055" s="264" t="s">
        <v>39139</v>
      </c>
      <c r="B8055" s="254" t="s">
        <v>39140</v>
      </c>
      <c r="C8055" s="254" t="s">
        <v>39141</v>
      </c>
      <c r="D8055" s="255" t="s">
        <v>18887</v>
      </c>
      <c r="E8055" s="453">
        <v>3</v>
      </c>
    </row>
    <row r="8056" spans="1:5" ht="13.5" customHeight="1" x14ac:dyDescent="0.25">
      <c r="A8056" s="264" t="s">
        <v>39142</v>
      </c>
      <c r="B8056" s="254" t="s">
        <v>39143</v>
      </c>
      <c r="C8056" s="254" t="s">
        <v>39144</v>
      </c>
      <c r="D8056" s="255" t="s">
        <v>18887</v>
      </c>
      <c r="E8056" s="453">
        <v>2</v>
      </c>
    </row>
    <row r="8057" spans="1:5" ht="13.5" customHeight="1" x14ac:dyDescent="0.25">
      <c r="A8057" s="264" t="s">
        <v>39145</v>
      </c>
      <c r="B8057" s="254" t="s">
        <v>38006</v>
      </c>
      <c r="C8057" s="254" t="s">
        <v>39146</v>
      </c>
      <c r="D8057" s="255" t="s">
        <v>22795</v>
      </c>
      <c r="E8057" s="453">
        <v>3</v>
      </c>
    </row>
    <row r="8058" spans="1:5" ht="13.5" customHeight="1" x14ac:dyDescent="0.25">
      <c r="A8058" s="264" t="s">
        <v>39147</v>
      </c>
      <c r="B8058" s="254" t="s">
        <v>38006</v>
      </c>
      <c r="C8058" s="254" t="s">
        <v>39148</v>
      </c>
      <c r="D8058" s="255" t="s">
        <v>22795</v>
      </c>
      <c r="E8058" s="453">
        <v>3</v>
      </c>
    </row>
    <row r="8059" spans="1:5" ht="13.5" customHeight="1" x14ac:dyDescent="0.25">
      <c r="A8059" s="264" t="s">
        <v>39149</v>
      </c>
      <c r="B8059" s="254" t="s">
        <v>39150</v>
      </c>
      <c r="C8059" s="254" t="s">
        <v>39151</v>
      </c>
      <c r="D8059" s="255" t="s">
        <v>18887</v>
      </c>
      <c r="E8059" s="453">
        <v>20</v>
      </c>
    </row>
    <row r="8060" spans="1:5" ht="13.5" customHeight="1" x14ac:dyDescent="0.25">
      <c r="A8060" s="264" t="s">
        <v>39152</v>
      </c>
      <c r="B8060" s="254" t="s">
        <v>39153</v>
      </c>
      <c r="C8060" s="254" t="s">
        <v>39154</v>
      </c>
      <c r="D8060" s="255" t="s">
        <v>18887</v>
      </c>
      <c r="E8060" s="453">
        <v>1132</v>
      </c>
    </row>
    <row r="8061" spans="1:5" ht="13.5" customHeight="1" x14ac:dyDescent="0.25">
      <c r="A8061" s="264" t="s">
        <v>39155</v>
      </c>
      <c r="B8061" s="254" t="s">
        <v>39156</v>
      </c>
      <c r="C8061" s="254" t="s">
        <v>39157</v>
      </c>
      <c r="D8061" s="255" t="s">
        <v>18887</v>
      </c>
      <c r="E8061" s="453">
        <v>128666</v>
      </c>
    </row>
    <row r="8062" spans="1:5" ht="13.5" customHeight="1" x14ac:dyDescent="0.25">
      <c r="A8062" s="264" t="s">
        <v>39158</v>
      </c>
      <c r="B8062" s="254" t="s">
        <v>39159</v>
      </c>
      <c r="C8062" s="254" t="s">
        <v>39160</v>
      </c>
      <c r="D8062" s="255" t="s">
        <v>18887</v>
      </c>
      <c r="E8062" s="453">
        <v>98108</v>
      </c>
    </row>
    <row r="8063" spans="1:5" ht="13.5" customHeight="1" x14ac:dyDescent="0.25">
      <c r="A8063" s="264" t="s">
        <v>39161</v>
      </c>
      <c r="B8063" s="254" t="s">
        <v>39162</v>
      </c>
      <c r="C8063" s="254" t="s">
        <v>39163</v>
      </c>
      <c r="D8063" s="255" t="s">
        <v>18887</v>
      </c>
      <c r="E8063" s="453">
        <v>37583</v>
      </c>
    </row>
    <row r="8064" spans="1:5" ht="13.5" customHeight="1" x14ac:dyDescent="0.25">
      <c r="A8064" s="264" t="s">
        <v>39164</v>
      </c>
      <c r="B8064" s="254" t="s">
        <v>29598</v>
      </c>
      <c r="C8064" s="254" t="s">
        <v>39165</v>
      </c>
      <c r="D8064" s="255" t="s">
        <v>18887</v>
      </c>
      <c r="E8064" s="453">
        <v>36</v>
      </c>
    </row>
    <row r="8065" spans="1:5" ht="13.5" customHeight="1" x14ac:dyDescent="0.25">
      <c r="A8065" s="264" t="s">
        <v>39166</v>
      </c>
      <c r="B8065" s="254" t="s">
        <v>39167</v>
      </c>
      <c r="C8065" s="254" t="s">
        <v>39168</v>
      </c>
      <c r="D8065" s="255" t="s">
        <v>18887</v>
      </c>
      <c r="E8065" s="453">
        <v>9</v>
      </c>
    </row>
    <row r="8066" spans="1:5" ht="13.5" customHeight="1" x14ac:dyDescent="0.25">
      <c r="A8066" s="264" t="s">
        <v>39169</v>
      </c>
      <c r="B8066" s="254" t="s">
        <v>39170</v>
      </c>
      <c r="C8066" s="254" t="s">
        <v>39171</v>
      </c>
      <c r="D8066" s="255" t="s">
        <v>18887</v>
      </c>
      <c r="E8066" s="453">
        <v>23</v>
      </c>
    </row>
    <row r="8067" spans="1:5" ht="13.5" customHeight="1" x14ac:dyDescent="0.25">
      <c r="A8067" s="264" t="s">
        <v>39172</v>
      </c>
      <c r="B8067" s="254" t="s">
        <v>39173</v>
      </c>
      <c r="C8067" s="254" t="s">
        <v>39174</v>
      </c>
      <c r="D8067" s="255" t="s">
        <v>18887</v>
      </c>
      <c r="E8067" s="453">
        <v>6</v>
      </c>
    </row>
    <row r="8068" spans="1:5" ht="13.5" customHeight="1" x14ac:dyDescent="0.25">
      <c r="A8068" s="264" t="s">
        <v>39175</v>
      </c>
      <c r="B8068" s="254" t="s">
        <v>28166</v>
      </c>
      <c r="C8068" s="254" t="s">
        <v>39176</v>
      </c>
      <c r="D8068" s="255" t="s">
        <v>18887</v>
      </c>
      <c r="E8068" s="453">
        <v>825</v>
      </c>
    </row>
    <row r="8069" spans="1:5" ht="13.5" customHeight="1" x14ac:dyDescent="0.25">
      <c r="A8069" s="264" t="s">
        <v>39177</v>
      </c>
      <c r="B8069" s="254" t="s">
        <v>39178</v>
      </c>
      <c r="C8069" s="254" t="s">
        <v>39179</v>
      </c>
      <c r="D8069" s="255" t="s">
        <v>18887</v>
      </c>
      <c r="E8069" s="453">
        <v>2</v>
      </c>
    </row>
    <row r="8070" spans="1:5" ht="13.5" customHeight="1" x14ac:dyDescent="0.25">
      <c r="A8070" s="264" t="s">
        <v>39180</v>
      </c>
      <c r="B8070" s="254" t="s">
        <v>39181</v>
      </c>
      <c r="C8070" s="254" t="s">
        <v>39182</v>
      </c>
      <c r="D8070" s="255" t="s">
        <v>22795</v>
      </c>
      <c r="E8070" s="453">
        <v>59</v>
      </c>
    </row>
    <row r="8071" spans="1:5" ht="13.5" customHeight="1" x14ac:dyDescent="0.25">
      <c r="A8071" s="264" t="s">
        <v>39183</v>
      </c>
      <c r="B8071" s="254" t="s">
        <v>39184</v>
      </c>
      <c r="C8071" s="254" t="s">
        <v>39185</v>
      </c>
      <c r="D8071" s="255" t="s">
        <v>22795</v>
      </c>
      <c r="E8071" s="453">
        <v>1</v>
      </c>
    </row>
    <row r="8072" spans="1:5" ht="13.5" customHeight="1" x14ac:dyDescent="0.25">
      <c r="A8072" s="264" t="s">
        <v>39186</v>
      </c>
      <c r="B8072" s="254" t="s">
        <v>39187</v>
      </c>
      <c r="C8072" s="254" t="s">
        <v>39188</v>
      </c>
      <c r="D8072" s="255" t="s">
        <v>22795</v>
      </c>
      <c r="E8072" s="453">
        <v>21</v>
      </c>
    </row>
    <row r="8073" spans="1:5" ht="13.5" customHeight="1" x14ac:dyDescent="0.25">
      <c r="A8073" s="264" t="s">
        <v>39189</v>
      </c>
      <c r="B8073" s="254" t="s">
        <v>39190</v>
      </c>
      <c r="C8073" s="254" t="s">
        <v>39191</v>
      </c>
      <c r="D8073" s="255" t="s">
        <v>22795</v>
      </c>
      <c r="E8073" s="453">
        <v>1</v>
      </c>
    </row>
    <row r="8074" spans="1:5" ht="13.5" customHeight="1" x14ac:dyDescent="0.25">
      <c r="A8074" s="264" t="s">
        <v>39192</v>
      </c>
      <c r="B8074" s="254" t="s">
        <v>39193</v>
      </c>
      <c r="C8074" s="254" t="s">
        <v>39194</v>
      </c>
      <c r="D8074" s="255" t="s">
        <v>22795</v>
      </c>
      <c r="E8074" s="453">
        <v>2</v>
      </c>
    </row>
    <row r="8075" spans="1:5" ht="13.5" customHeight="1" x14ac:dyDescent="0.25">
      <c r="A8075" s="264" t="s">
        <v>39195</v>
      </c>
      <c r="B8075" s="254" t="s">
        <v>39196</v>
      </c>
      <c r="C8075" s="254" t="s">
        <v>39194</v>
      </c>
      <c r="D8075" s="255" t="s">
        <v>22795</v>
      </c>
      <c r="E8075" s="453">
        <v>3</v>
      </c>
    </row>
    <row r="8076" spans="1:5" ht="13.5" customHeight="1" x14ac:dyDescent="0.25">
      <c r="A8076" s="264" t="s">
        <v>39197</v>
      </c>
      <c r="B8076" s="254" t="s">
        <v>39198</v>
      </c>
      <c r="C8076" s="254" t="s">
        <v>39199</v>
      </c>
      <c r="D8076" s="255" t="s">
        <v>22795</v>
      </c>
      <c r="E8076" s="453">
        <v>4</v>
      </c>
    </row>
    <row r="8077" spans="1:5" ht="13.5" customHeight="1" x14ac:dyDescent="0.25">
      <c r="A8077" s="264" t="s">
        <v>39200</v>
      </c>
      <c r="B8077" s="254" t="s">
        <v>39201</v>
      </c>
      <c r="C8077" s="254" t="s">
        <v>39202</v>
      </c>
      <c r="D8077" s="255" t="s">
        <v>22795</v>
      </c>
      <c r="E8077" s="453">
        <v>19</v>
      </c>
    </row>
    <row r="8078" spans="1:5" ht="13.5" customHeight="1" x14ac:dyDescent="0.25">
      <c r="A8078" s="264" t="s">
        <v>39203</v>
      </c>
      <c r="B8078" s="254" t="s">
        <v>39204</v>
      </c>
      <c r="C8078" s="254" t="s">
        <v>39205</v>
      </c>
      <c r="D8078" s="255" t="s">
        <v>22795</v>
      </c>
      <c r="E8078" s="453">
        <v>9</v>
      </c>
    </row>
    <row r="8079" spans="1:5" ht="13.5" customHeight="1" x14ac:dyDescent="0.25">
      <c r="A8079" s="264" t="s">
        <v>39206</v>
      </c>
      <c r="B8079" s="254" t="s">
        <v>39207</v>
      </c>
      <c r="C8079" s="254" t="s">
        <v>39208</v>
      </c>
      <c r="D8079" s="255" t="s">
        <v>22795</v>
      </c>
      <c r="E8079" s="453">
        <v>1</v>
      </c>
    </row>
    <row r="8080" spans="1:5" ht="13.5" customHeight="1" x14ac:dyDescent="0.25">
      <c r="A8080" s="264" t="s">
        <v>39209</v>
      </c>
      <c r="B8080" s="254" t="s">
        <v>39210</v>
      </c>
      <c r="C8080" s="254" t="s">
        <v>39211</v>
      </c>
      <c r="D8080" s="255" t="s">
        <v>22795</v>
      </c>
      <c r="E8080" s="453">
        <v>2</v>
      </c>
    </row>
    <row r="8081" spans="1:5" ht="13.5" customHeight="1" x14ac:dyDescent="0.25">
      <c r="A8081" s="264" t="s">
        <v>39212</v>
      </c>
      <c r="B8081" s="254" t="s">
        <v>39213</v>
      </c>
      <c r="C8081" s="254" t="s">
        <v>39214</v>
      </c>
      <c r="D8081" s="255" t="s">
        <v>22795</v>
      </c>
      <c r="E8081" s="453">
        <v>5</v>
      </c>
    </row>
    <row r="8082" spans="1:5" ht="13.5" customHeight="1" x14ac:dyDescent="0.25">
      <c r="A8082" s="264" t="s">
        <v>17706</v>
      </c>
      <c r="B8082" s="254" t="s">
        <v>39215</v>
      </c>
      <c r="C8082" s="254" t="s">
        <v>39216</v>
      </c>
      <c r="D8082" s="255" t="s">
        <v>22795</v>
      </c>
      <c r="E8082" s="453">
        <v>4</v>
      </c>
    </row>
    <row r="8083" spans="1:5" ht="13.5" customHeight="1" x14ac:dyDescent="0.25">
      <c r="A8083" s="264" t="s">
        <v>39217</v>
      </c>
      <c r="B8083" s="254" t="s">
        <v>39218</v>
      </c>
      <c r="C8083" s="254" t="s">
        <v>39219</v>
      </c>
      <c r="D8083" s="255" t="s">
        <v>22795</v>
      </c>
      <c r="E8083" s="453">
        <v>8</v>
      </c>
    </row>
    <row r="8084" spans="1:5" ht="13.5" customHeight="1" x14ac:dyDescent="0.25">
      <c r="A8084" s="264" t="s">
        <v>39220</v>
      </c>
      <c r="B8084" s="254" t="s">
        <v>39221</v>
      </c>
      <c r="C8084" s="254" t="s">
        <v>39222</v>
      </c>
      <c r="D8084" s="255" t="s">
        <v>22795</v>
      </c>
      <c r="E8084" s="453">
        <v>1</v>
      </c>
    </row>
    <row r="8085" spans="1:5" ht="13.5" customHeight="1" x14ac:dyDescent="0.25">
      <c r="A8085" s="264" t="s">
        <v>39223</v>
      </c>
      <c r="B8085" s="254" t="s">
        <v>39224</v>
      </c>
      <c r="C8085" s="254" t="s">
        <v>39225</v>
      </c>
      <c r="D8085" s="255" t="s">
        <v>22795</v>
      </c>
      <c r="E8085" s="453">
        <v>1</v>
      </c>
    </row>
    <row r="8086" spans="1:5" ht="13.5" customHeight="1" x14ac:dyDescent="0.25">
      <c r="A8086" s="264" t="s">
        <v>39226</v>
      </c>
      <c r="B8086" s="254" t="s">
        <v>39227</v>
      </c>
      <c r="C8086" s="254" t="s">
        <v>38266</v>
      </c>
      <c r="D8086" s="255" t="s">
        <v>18879</v>
      </c>
      <c r="E8086" s="453">
        <v>17</v>
      </c>
    </row>
    <row r="8087" spans="1:5" ht="13.5" customHeight="1" x14ac:dyDescent="0.25">
      <c r="A8087" s="264" t="s">
        <v>39228</v>
      </c>
      <c r="B8087" s="254" t="s">
        <v>39229</v>
      </c>
      <c r="C8087" s="254" t="s">
        <v>38266</v>
      </c>
      <c r="D8087" s="255" t="s">
        <v>18879</v>
      </c>
      <c r="E8087" s="453">
        <v>2</v>
      </c>
    </row>
    <row r="8088" spans="1:5" ht="13.5" customHeight="1" x14ac:dyDescent="0.25">
      <c r="A8088" s="264" t="s">
        <v>39230</v>
      </c>
      <c r="B8088" s="254" t="s">
        <v>30998</v>
      </c>
      <c r="C8088" s="254" t="s">
        <v>39231</v>
      </c>
      <c r="D8088" s="255" t="s">
        <v>18879</v>
      </c>
      <c r="E8088" s="453">
        <v>11</v>
      </c>
    </row>
    <row r="8089" spans="1:5" ht="13.5" customHeight="1" x14ac:dyDescent="0.25">
      <c r="A8089" s="264" t="s">
        <v>39232</v>
      </c>
      <c r="B8089" s="254" t="s">
        <v>30998</v>
      </c>
      <c r="C8089" s="254" t="s">
        <v>39233</v>
      </c>
      <c r="D8089" s="255" t="s">
        <v>18879</v>
      </c>
      <c r="E8089" s="453">
        <v>171</v>
      </c>
    </row>
    <row r="8090" spans="1:5" ht="13.5" customHeight="1" x14ac:dyDescent="0.25">
      <c r="A8090" s="264" t="s">
        <v>39234</v>
      </c>
      <c r="B8090" s="254" t="s">
        <v>39235</v>
      </c>
      <c r="C8090" s="254" t="s">
        <v>39236</v>
      </c>
      <c r="D8090" s="255" t="s">
        <v>22795</v>
      </c>
      <c r="E8090" s="453">
        <v>41</v>
      </c>
    </row>
    <row r="8091" spans="1:5" ht="13.5" customHeight="1" x14ac:dyDescent="0.25">
      <c r="A8091" s="264" t="s">
        <v>39237</v>
      </c>
      <c r="B8091" s="254" t="s">
        <v>39238</v>
      </c>
      <c r="C8091" s="254" t="s">
        <v>39239</v>
      </c>
      <c r="D8091" s="255" t="s">
        <v>22795</v>
      </c>
      <c r="E8091" s="453">
        <v>32</v>
      </c>
    </row>
    <row r="8092" spans="1:5" ht="13.5" customHeight="1" x14ac:dyDescent="0.25">
      <c r="A8092" s="264" t="s">
        <v>39240</v>
      </c>
      <c r="B8092" s="254" t="s">
        <v>39241</v>
      </c>
      <c r="C8092" s="254" t="s">
        <v>39242</v>
      </c>
      <c r="D8092" s="255" t="s">
        <v>22795</v>
      </c>
      <c r="E8092" s="453">
        <v>11</v>
      </c>
    </row>
    <row r="8093" spans="1:5" ht="13.5" customHeight="1" x14ac:dyDescent="0.25">
      <c r="A8093" s="264" t="s">
        <v>39243</v>
      </c>
      <c r="B8093" s="254" t="s">
        <v>39244</v>
      </c>
      <c r="C8093" s="254" t="s">
        <v>39245</v>
      </c>
      <c r="D8093" s="255" t="s">
        <v>22795</v>
      </c>
      <c r="E8093" s="453">
        <v>2</v>
      </c>
    </row>
    <row r="8094" spans="1:5" ht="13.5" customHeight="1" x14ac:dyDescent="0.25">
      <c r="A8094" s="264" t="s">
        <v>39246</v>
      </c>
      <c r="B8094" s="254" t="s">
        <v>39247</v>
      </c>
      <c r="C8094" s="254" t="s">
        <v>39248</v>
      </c>
      <c r="D8094" s="255" t="s">
        <v>22795</v>
      </c>
      <c r="E8094" s="453">
        <v>11</v>
      </c>
    </row>
    <row r="8095" spans="1:5" ht="13.5" customHeight="1" x14ac:dyDescent="0.25">
      <c r="A8095" s="264" t="s">
        <v>39249</v>
      </c>
      <c r="B8095" s="254" t="s">
        <v>39250</v>
      </c>
      <c r="C8095" s="254" t="s">
        <v>39251</v>
      </c>
      <c r="D8095" s="255" t="s">
        <v>22795</v>
      </c>
      <c r="E8095" s="453">
        <v>13</v>
      </c>
    </row>
    <row r="8096" spans="1:5" ht="13.5" customHeight="1" x14ac:dyDescent="0.25">
      <c r="A8096" s="264" t="s">
        <v>39252</v>
      </c>
      <c r="B8096" s="254" t="s">
        <v>39253</v>
      </c>
      <c r="C8096" s="254" t="s">
        <v>39254</v>
      </c>
      <c r="D8096" s="255" t="s">
        <v>22795</v>
      </c>
      <c r="E8096" s="453">
        <v>1</v>
      </c>
    </row>
    <row r="8097" spans="1:5" ht="13.5" customHeight="1" x14ac:dyDescent="0.25">
      <c r="A8097" s="264" t="s">
        <v>39255</v>
      </c>
      <c r="B8097" s="254" t="s">
        <v>39256</v>
      </c>
      <c r="C8097" s="254" t="s">
        <v>38781</v>
      </c>
      <c r="D8097" s="255" t="s">
        <v>22795</v>
      </c>
      <c r="E8097" s="453">
        <v>10</v>
      </c>
    </row>
    <row r="8098" spans="1:5" ht="13.5" customHeight="1" x14ac:dyDescent="0.25">
      <c r="A8098" s="264" t="s">
        <v>39257</v>
      </c>
      <c r="B8098" s="254" t="s">
        <v>39258</v>
      </c>
      <c r="C8098" s="254" t="s">
        <v>38797</v>
      </c>
      <c r="D8098" s="255" t="s">
        <v>22795</v>
      </c>
      <c r="E8098" s="453">
        <v>24</v>
      </c>
    </row>
    <row r="8099" spans="1:5" ht="13.5" customHeight="1" x14ac:dyDescent="0.25">
      <c r="A8099" s="264" t="s">
        <v>39259</v>
      </c>
      <c r="B8099" s="254" t="s">
        <v>39260</v>
      </c>
      <c r="C8099" s="254" t="s">
        <v>38800</v>
      </c>
      <c r="D8099" s="255" t="s">
        <v>22795</v>
      </c>
      <c r="E8099" s="453">
        <v>3</v>
      </c>
    </row>
    <row r="8100" spans="1:5" ht="13.5" customHeight="1" x14ac:dyDescent="0.25">
      <c r="A8100" s="264" t="s">
        <v>39261</v>
      </c>
      <c r="B8100" s="254" t="s">
        <v>38913</v>
      </c>
      <c r="C8100" s="254" t="s">
        <v>39262</v>
      </c>
      <c r="D8100" s="255" t="s">
        <v>18915</v>
      </c>
      <c r="E8100" s="453">
        <v>2</v>
      </c>
    </row>
    <row r="8101" spans="1:5" ht="13.5" customHeight="1" x14ac:dyDescent="0.25">
      <c r="A8101" s="264" t="s">
        <v>39263</v>
      </c>
      <c r="B8101" s="254" t="s">
        <v>39264</v>
      </c>
      <c r="C8101" s="254" t="s">
        <v>39265</v>
      </c>
      <c r="D8101" s="255" t="s">
        <v>18887</v>
      </c>
      <c r="E8101" s="453">
        <v>2719</v>
      </c>
    </row>
    <row r="8102" spans="1:5" ht="13.5" customHeight="1" x14ac:dyDescent="0.25">
      <c r="A8102" s="264" t="s">
        <v>39266</v>
      </c>
      <c r="B8102" s="254" t="s">
        <v>39267</v>
      </c>
      <c r="C8102" s="254" t="s">
        <v>39268</v>
      </c>
      <c r="D8102" s="255" t="s">
        <v>18887</v>
      </c>
      <c r="E8102" s="453">
        <v>8567</v>
      </c>
    </row>
    <row r="8103" spans="1:5" ht="13.5" customHeight="1" x14ac:dyDescent="0.25">
      <c r="A8103" s="264" t="s">
        <v>39269</v>
      </c>
      <c r="B8103" s="254" t="s">
        <v>39270</v>
      </c>
      <c r="C8103" s="254" t="s">
        <v>39271</v>
      </c>
      <c r="D8103" s="255" t="s">
        <v>18887</v>
      </c>
      <c r="E8103" s="453">
        <v>5790</v>
      </c>
    </row>
    <row r="8104" spans="1:5" ht="13.5" customHeight="1" x14ac:dyDescent="0.25">
      <c r="A8104" s="264" t="s">
        <v>11196</v>
      </c>
      <c r="B8104" s="254" t="s">
        <v>39272</v>
      </c>
      <c r="C8104" s="254" t="s">
        <v>39265</v>
      </c>
      <c r="D8104" s="255" t="s">
        <v>18887</v>
      </c>
      <c r="E8104" s="453">
        <v>2326</v>
      </c>
    </row>
    <row r="8105" spans="1:5" ht="13.5" customHeight="1" x14ac:dyDescent="0.25">
      <c r="A8105" s="264" t="s">
        <v>39273</v>
      </c>
      <c r="B8105" s="254" t="s">
        <v>39274</v>
      </c>
      <c r="C8105" s="254" t="s">
        <v>39275</v>
      </c>
      <c r="D8105" s="255" t="s">
        <v>18887</v>
      </c>
      <c r="E8105" s="453">
        <v>5304</v>
      </c>
    </row>
    <row r="8106" spans="1:5" ht="13.5" customHeight="1" x14ac:dyDescent="0.25">
      <c r="A8106" s="264" t="s">
        <v>39276</v>
      </c>
      <c r="B8106" s="254" t="s">
        <v>39277</v>
      </c>
      <c r="C8106" s="254" t="s">
        <v>39278</v>
      </c>
      <c r="D8106" s="255" t="s">
        <v>19070</v>
      </c>
      <c r="E8106" s="453">
        <v>1430</v>
      </c>
    </row>
    <row r="8107" spans="1:5" ht="13.5" customHeight="1" x14ac:dyDescent="0.25">
      <c r="A8107" s="264" t="s">
        <v>39279</v>
      </c>
      <c r="B8107" s="254" t="s">
        <v>39280</v>
      </c>
      <c r="C8107" s="254" t="s">
        <v>39281</v>
      </c>
      <c r="D8107" s="255" t="s">
        <v>18915</v>
      </c>
      <c r="E8107" s="453">
        <v>13</v>
      </c>
    </row>
    <row r="8108" spans="1:5" ht="13.5" customHeight="1" x14ac:dyDescent="0.25">
      <c r="A8108" s="264" t="s">
        <v>39282</v>
      </c>
      <c r="B8108" s="254" t="s">
        <v>39283</v>
      </c>
      <c r="C8108" s="254" t="s">
        <v>39284</v>
      </c>
      <c r="D8108" s="255" t="s">
        <v>18915</v>
      </c>
      <c r="E8108" s="453">
        <v>33</v>
      </c>
    </row>
    <row r="8109" spans="1:5" ht="13.5" customHeight="1" x14ac:dyDescent="0.25">
      <c r="A8109" s="264" t="s">
        <v>39285</v>
      </c>
      <c r="B8109" s="254" t="s">
        <v>39286</v>
      </c>
      <c r="C8109" s="254" t="s">
        <v>39287</v>
      </c>
      <c r="D8109" s="255" t="s">
        <v>19070</v>
      </c>
      <c r="E8109" s="453">
        <v>177</v>
      </c>
    </row>
    <row r="8110" spans="1:5" ht="13.5" customHeight="1" x14ac:dyDescent="0.25">
      <c r="A8110" s="264" t="s">
        <v>39288</v>
      </c>
      <c r="B8110" s="254" t="s">
        <v>39286</v>
      </c>
      <c r="C8110" s="254" t="s">
        <v>39289</v>
      </c>
      <c r="D8110" s="255" t="s">
        <v>19070</v>
      </c>
      <c r="E8110" s="453">
        <v>24</v>
      </c>
    </row>
    <row r="8111" spans="1:5" ht="13.5" customHeight="1" x14ac:dyDescent="0.25">
      <c r="A8111" s="264" t="s">
        <v>39290</v>
      </c>
      <c r="B8111" s="254" t="s">
        <v>39291</v>
      </c>
      <c r="C8111" s="254" t="s">
        <v>39287</v>
      </c>
      <c r="D8111" s="255" t="s">
        <v>19070</v>
      </c>
      <c r="E8111" s="453">
        <v>87</v>
      </c>
    </row>
    <row r="8112" spans="1:5" ht="13.5" customHeight="1" x14ac:dyDescent="0.25">
      <c r="A8112" s="264" t="s">
        <v>39292</v>
      </c>
      <c r="B8112" s="254" t="s">
        <v>39291</v>
      </c>
      <c r="C8112" s="254" t="s">
        <v>39289</v>
      </c>
      <c r="D8112" s="255" t="s">
        <v>19070</v>
      </c>
      <c r="E8112" s="453">
        <v>108</v>
      </c>
    </row>
    <row r="8113" spans="1:5" ht="13.5" customHeight="1" x14ac:dyDescent="0.25">
      <c r="A8113" s="264" t="s">
        <v>39293</v>
      </c>
      <c r="B8113" s="254" t="s">
        <v>39294</v>
      </c>
      <c r="C8113" s="254" t="s">
        <v>39295</v>
      </c>
      <c r="D8113" s="255" t="s">
        <v>22795</v>
      </c>
      <c r="E8113" s="453">
        <v>21</v>
      </c>
    </row>
    <row r="8114" spans="1:5" ht="13.5" customHeight="1" x14ac:dyDescent="0.25">
      <c r="A8114" s="264" t="s">
        <v>39296</v>
      </c>
      <c r="B8114" s="254" t="s">
        <v>39297</v>
      </c>
      <c r="C8114" s="254" t="s">
        <v>39298</v>
      </c>
      <c r="D8114" s="255" t="s">
        <v>19070</v>
      </c>
      <c r="E8114" s="453">
        <v>48</v>
      </c>
    </row>
    <row r="8115" spans="1:5" ht="13.5" customHeight="1" x14ac:dyDescent="0.25">
      <c r="A8115" s="264" t="s">
        <v>39299</v>
      </c>
      <c r="B8115" s="254" t="s">
        <v>39300</v>
      </c>
      <c r="C8115" s="254" t="s">
        <v>39301</v>
      </c>
      <c r="D8115" s="255" t="s">
        <v>19070</v>
      </c>
      <c r="E8115" s="453">
        <v>53</v>
      </c>
    </row>
    <row r="8116" spans="1:5" ht="13.5" customHeight="1" x14ac:dyDescent="0.25">
      <c r="A8116" s="264" t="s">
        <v>39302</v>
      </c>
      <c r="B8116" s="254" t="s">
        <v>39303</v>
      </c>
      <c r="C8116" s="254" t="s">
        <v>39304</v>
      </c>
      <c r="D8116" s="255" t="s">
        <v>19070</v>
      </c>
      <c r="E8116" s="453">
        <v>5</v>
      </c>
    </row>
    <row r="8117" spans="1:5" ht="13.5" customHeight="1" x14ac:dyDescent="0.25">
      <c r="A8117" s="264" t="s">
        <v>39305</v>
      </c>
      <c r="B8117" s="254" t="s">
        <v>39306</v>
      </c>
      <c r="C8117" s="254" t="s">
        <v>39307</v>
      </c>
      <c r="D8117" s="255" t="s">
        <v>19070</v>
      </c>
      <c r="E8117" s="453">
        <v>63</v>
      </c>
    </row>
    <row r="8118" spans="1:5" ht="13.5" customHeight="1" x14ac:dyDescent="0.25">
      <c r="A8118" s="264" t="s">
        <v>11204</v>
      </c>
      <c r="B8118" s="254" t="s">
        <v>39308</v>
      </c>
      <c r="C8118" s="254" t="s">
        <v>39309</v>
      </c>
      <c r="D8118" s="255" t="s">
        <v>19070</v>
      </c>
      <c r="E8118" s="453">
        <v>50</v>
      </c>
    </row>
    <row r="8119" spans="1:5" ht="13.5" customHeight="1" x14ac:dyDescent="0.25">
      <c r="A8119" s="264" t="s">
        <v>39310</v>
      </c>
      <c r="B8119" s="254" t="s">
        <v>39311</v>
      </c>
      <c r="C8119" s="254" t="s">
        <v>39312</v>
      </c>
      <c r="D8119" s="255" t="s">
        <v>19070</v>
      </c>
      <c r="E8119" s="453">
        <v>26</v>
      </c>
    </row>
    <row r="8120" spans="1:5" ht="13.5" customHeight="1" x14ac:dyDescent="0.25">
      <c r="A8120" s="264" t="s">
        <v>39313</v>
      </c>
      <c r="B8120" s="254" t="s">
        <v>39314</v>
      </c>
      <c r="C8120" s="254" t="s">
        <v>39315</v>
      </c>
      <c r="D8120" s="255" t="s">
        <v>19070</v>
      </c>
      <c r="E8120" s="453">
        <v>12</v>
      </c>
    </row>
    <row r="8121" spans="1:5" ht="13.5" customHeight="1" x14ac:dyDescent="0.25">
      <c r="A8121" s="264" t="s">
        <v>39316</v>
      </c>
      <c r="B8121" s="254" t="s">
        <v>39317</v>
      </c>
      <c r="C8121" s="254" t="s">
        <v>39318</v>
      </c>
      <c r="D8121" s="255" t="s">
        <v>19070</v>
      </c>
      <c r="E8121" s="453">
        <v>18</v>
      </c>
    </row>
    <row r="8122" spans="1:5" ht="13.5" customHeight="1" x14ac:dyDescent="0.25">
      <c r="A8122" s="264" t="s">
        <v>39319</v>
      </c>
      <c r="B8122" s="254" t="s">
        <v>39320</v>
      </c>
      <c r="C8122" s="254" t="s">
        <v>39321</v>
      </c>
      <c r="D8122" s="255" t="s">
        <v>18915</v>
      </c>
      <c r="E8122" s="453">
        <v>93</v>
      </c>
    </row>
    <row r="8123" spans="1:5" ht="13.5" customHeight="1" x14ac:dyDescent="0.25">
      <c r="A8123" s="264" t="s">
        <v>39322</v>
      </c>
      <c r="B8123" s="254" t="s">
        <v>39320</v>
      </c>
      <c r="C8123" s="254" t="s">
        <v>26038</v>
      </c>
      <c r="D8123" s="255" t="s">
        <v>18915</v>
      </c>
      <c r="E8123" s="453">
        <v>127</v>
      </c>
    </row>
    <row r="8124" spans="1:5" ht="13.5" customHeight="1" x14ac:dyDescent="0.25">
      <c r="A8124" s="264" t="s">
        <v>39323</v>
      </c>
      <c r="B8124" s="254" t="s">
        <v>39320</v>
      </c>
      <c r="C8124" s="254" t="s">
        <v>39324</v>
      </c>
      <c r="D8124" s="255" t="s">
        <v>18915</v>
      </c>
      <c r="E8124" s="453">
        <v>45</v>
      </c>
    </row>
    <row r="8125" spans="1:5" ht="13.5" customHeight="1" x14ac:dyDescent="0.25">
      <c r="A8125" s="264" t="s">
        <v>39325</v>
      </c>
      <c r="B8125" s="254" t="s">
        <v>39326</v>
      </c>
      <c r="C8125" s="254" t="s">
        <v>39327</v>
      </c>
      <c r="D8125" s="255" t="s">
        <v>22795</v>
      </c>
      <c r="E8125" s="453">
        <v>3</v>
      </c>
    </row>
    <row r="8126" spans="1:5" ht="13.5" customHeight="1" x14ac:dyDescent="0.25">
      <c r="A8126" s="264" t="s">
        <v>39328</v>
      </c>
      <c r="B8126" s="254" t="s">
        <v>36368</v>
      </c>
      <c r="C8126" s="254" t="s">
        <v>39329</v>
      </c>
      <c r="D8126" s="255" t="s">
        <v>22795</v>
      </c>
      <c r="E8126" s="453">
        <v>15</v>
      </c>
    </row>
    <row r="8127" spans="1:5" ht="13.5" customHeight="1" x14ac:dyDescent="0.25">
      <c r="A8127" s="264" t="s">
        <v>39330</v>
      </c>
      <c r="B8127" s="254" t="s">
        <v>36375</v>
      </c>
      <c r="C8127" s="254" t="s">
        <v>39331</v>
      </c>
      <c r="D8127" s="255" t="s">
        <v>22795</v>
      </c>
      <c r="E8127" s="453">
        <v>4</v>
      </c>
    </row>
    <row r="8128" spans="1:5" ht="13.5" customHeight="1" x14ac:dyDescent="0.25">
      <c r="A8128" s="264" t="s">
        <v>39332</v>
      </c>
      <c r="B8128" s="254" t="s">
        <v>36377</v>
      </c>
      <c r="C8128" s="254" t="s">
        <v>39333</v>
      </c>
      <c r="D8128" s="255" t="s">
        <v>22795</v>
      </c>
      <c r="E8128" s="453">
        <v>14</v>
      </c>
    </row>
    <row r="8129" spans="1:5" ht="13.5" customHeight="1" x14ac:dyDescent="0.25">
      <c r="A8129" s="264" t="s">
        <v>39334</v>
      </c>
      <c r="B8129" s="254" t="s">
        <v>36405</v>
      </c>
      <c r="C8129" s="254" t="s">
        <v>39335</v>
      </c>
      <c r="D8129" s="255" t="s">
        <v>22795</v>
      </c>
      <c r="E8129" s="453">
        <v>44</v>
      </c>
    </row>
    <row r="8130" spans="1:5" ht="13.5" customHeight="1" x14ac:dyDescent="0.25">
      <c r="A8130" s="264" t="s">
        <v>39336</v>
      </c>
      <c r="B8130" s="254" t="s">
        <v>39337</v>
      </c>
      <c r="C8130" s="254" t="s">
        <v>39338</v>
      </c>
      <c r="D8130" s="255" t="s">
        <v>22795</v>
      </c>
      <c r="E8130" s="453">
        <v>6</v>
      </c>
    </row>
    <row r="8131" spans="1:5" ht="13.5" customHeight="1" x14ac:dyDescent="0.25">
      <c r="A8131" s="264" t="s">
        <v>39339</v>
      </c>
      <c r="B8131" s="254" t="s">
        <v>39337</v>
      </c>
      <c r="C8131" s="254" t="s">
        <v>39340</v>
      </c>
      <c r="D8131" s="255" t="s">
        <v>22795</v>
      </c>
      <c r="E8131" s="453">
        <v>112</v>
      </c>
    </row>
    <row r="8132" spans="1:5" ht="13.5" customHeight="1" x14ac:dyDescent="0.25">
      <c r="A8132" s="264" t="s">
        <v>39341</v>
      </c>
      <c r="B8132" s="254" t="s">
        <v>39337</v>
      </c>
      <c r="C8132" s="254" t="s">
        <v>39342</v>
      </c>
      <c r="D8132" s="255" t="s">
        <v>22795</v>
      </c>
      <c r="E8132" s="453">
        <v>45</v>
      </c>
    </row>
    <row r="8133" spans="1:5" ht="13.5" customHeight="1" x14ac:dyDescent="0.25">
      <c r="A8133" s="264" t="s">
        <v>39343</v>
      </c>
      <c r="B8133" s="254" t="s">
        <v>39344</v>
      </c>
      <c r="C8133" s="254" t="s">
        <v>39345</v>
      </c>
      <c r="D8133" s="255" t="s">
        <v>22795</v>
      </c>
      <c r="E8133" s="453">
        <v>17</v>
      </c>
    </row>
    <row r="8134" spans="1:5" ht="13.5" customHeight="1" x14ac:dyDescent="0.25">
      <c r="A8134" s="264" t="s">
        <v>39346</v>
      </c>
      <c r="B8134" s="254" t="s">
        <v>39337</v>
      </c>
      <c r="C8134" s="254" t="s">
        <v>39347</v>
      </c>
      <c r="D8134" s="255" t="s">
        <v>22795</v>
      </c>
      <c r="E8134" s="453">
        <v>1</v>
      </c>
    </row>
    <row r="8135" spans="1:5" ht="13.5" customHeight="1" x14ac:dyDescent="0.25">
      <c r="A8135" s="264" t="s">
        <v>39348</v>
      </c>
      <c r="B8135" s="254" t="s">
        <v>39349</v>
      </c>
      <c r="C8135" s="254" t="s">
        <v>39350</v>
      </c>
      <c r="D8135" s="255" t="s">
        <v>22795</v>
      </c>
      <c r="E8135" s="453">
        <v>15</v>
      </c>
    </row>
    <row r="8136" spans="1:5" ht="13.5" customHeight="1" x14ac:dyDescent="0.25">
      <c r="A8136" s="264" t="s">
        <v>39351</v>
      </c>
      <c r="B8136" s="254" t="s">
        <v>39349</v>
      </c>
      <c r="C8136" s="254" t="s">
        <v>39352</v>
      </c>
      <c r="D8136" s="255" t="s">
        <v>22795</v>
      </c>
      <c r="E8136" s="453">
        <v>2</v>
      </c>
    </row>
    <row r="8137" spans="1:5" ht="13.5" customHeight="1" x14ac:dyDescent="0.25">
      <c r="A8137" s="264" t="s">
        <v>39353</v>
      </c>
      <c r="B8137" s="254" t="s">
        <v>39354</v>
      </c>
      <c r="C8137" s="254" t="s">
        <v>35630</v>
      </c>
      <c r="D8137" s="255" t="s">
        <v>18879</v>
      </c>
      <c r="E8137" s="453">
        <v>3</v>
      </c>
    </row>
    <row r="8138" spans="1:5" ht="13.5" customHeight="1" x14ac:dyDescent="0.25">
      <c r="A8138" s="264" t="s">
        <v>39355</v>
      </c>
      <c r="B8138" s="254" t="s">
        <v>39356</v>
      </c>
      <c r="C8138" s="254" t="s">
        <v>39357</v>
      </c>
      <c r="D8138" s="255" t="s">
        <v>19070</v>
      </c>
      <c r="E8138" s="453">
        <v>2</v>
      </c>
    </row>
    <row r="8139" spans="1:5" ht="13.5" customHeight="1" x14ac:dyDescent="0.25">
      <c r="A8139" s="264" t="s">
        <v>39358</v>
      </c>
      <c r="B8139" s="254" t="s">
        <v>39359</v>
      </c>
      <c r="C8139" s="254" t="s">
        <v>39360</v>
      </c>
      <c r="D8139" s="255" t="s">
        <v>18915</v>
      </c>
      <c r="E8139" s="453">
        <v>15</v>
      </c>
    </row>
    <row r="8140" spans="1:5" ht="13.5" customHeight="1" x14ac:dyDescent="0.25">
      <c r="A8140" s="264" t="s">
        <v>39361</v>
      </c>
      <c r="B8140" s="254" t="s">
        <v>39362</v>
      </c>
      <c r="C8140" s="254" t="s">
        <v>39363</v>
      </c>
      <c r="D8140" s="255" t="s">
        <v>18915</v>
      </c>
      <c r="E8140" s="453">
        <v>1</v>
      </c>
    </row>
    <row r="8141" spans="1:5" ht="13.5" customHeight="1" x14ac:dyDescent="0.25">
      <c r="A8141" s="264" t="s">
        <v>39364</v>
      </c>
      <c r="B8141" s="254" t="s">
        <v>39362</v>
      </c>
      <c r="C8141" s="254" t="s">
        <v>39365</v>
      </c>
      <c r="D8141" s="255" t="s">
        <v>18915</v>
      </c>
      <c r="E8141" s="453">
        <v>5</v>
      </c>
    </row>
    <row r="8142" spans="1:5" ht="13.5" customHeight="1" x14ac:dyDescent="0.25">
      <c r="A8142" s="264" t="s">
        <v>39366</v>
      </c>
      <c r="B8142" s="254" t="s">
        <v>39362</v>
      </c>
      <c r="C8142" s="254" t="s">
        <v>39367</v>
      </c>
      <c r="D8142" s="255" t="s">
        <v>18915</v>
      </c>
      <c r="E8142" s="453">
        <v>6</v>
      </c>
    </row>
    <row r="8143" spans="1:5" ht="13.5" customHeight="1" x14ac:dyDescent="0.25">
      <c r="A8143" s="264" t="s">
        <v>39368</v>
      </c>
      <c r="B8143" s="254" t="s">
        <v>39369</v>
      </c>
      <c r="C8143" s="254" t="s">
        <v>39370</v>
      </c>
      <c r="D8143" s="255" t="s">
        <v>18915</v>
      </c>
      <c r="E8143" s="453">
        <v>6</v>
      </c>
    </row>
    <row r="8144" spans="1:5" ht="13.5" customHeight="1" x14ac:dyDescent="0.25">
      <c r="A8144" s="264" t="s">
        <v>39371</v>
      </c>
      <c r="B8144" s="254" t="s">
        <v>39372</v>
      </c>
      <c r="C8144" s="254" t="s">
        <v>39373</v>
      </c>
      <c r="D8144" s="255" t="s">
        <v>18915</v>
      </c>
      <c r="E8144" s="453">
        <v>2</v>
      </c>
    </row>
    <row r="8145" spans="1:5" ht="13.5" customHeight="1" x14ac:dyDescent="0.25">
      <c r="A8145" s="264" t="s">
        <v>39374</v>
      </c>
      <c r="B8145" s="254" t="s">
        <v>39372</v>
      </c>
      <c r="C8145" s="254" t="s">
        <v>39375</v>
      </c>
      <c r="D8145" s="255" t="s">
        <v>18915</v>
      </c>
      <c r="E8145" s="453">
        <v>1</v>
      </c>
    </row>
    <row r="8146" spans="1:5" ht="13.5" customHeight="1" x14ac:dyDescent="0.25">
      <c r="A8146" s="264" t="s">
        <v>39376</v>
      </c>
      <c r="B8146" s="254" t="s">
        <v>39377</v>
      </c>
      <c r="C8146" s="254" t="s">
        <v>39378</v>
      </c>
      <c r="D8146" s="255" t="s">
        <v>18915</v>
      </c>
      <c r="E8146" s="453">
        <v>4</v>
      </c>
    </row>
    <row r="8147" spans="1:5" ht="13.5" customHeight="1" x14ac:dyDescent="0.25">
      <c r="A8147" s="264" t="s">
        <v>39379</v>
      </c>
      <c r="B8147" s="254" t="s">
        <v>39380</v>
      </c>
      <c r="C8147" s="254" t="s">
        <v>39381</v>
      </c>
      <c r="D8147" s="255" t="s">
        <v>18915</v>
      </c>
      <c r="E8147" s="453">
        <v>16</v>
      </c>
    </row>
    <row r="8148" spans="1:5" ht="13.5" customHeight="1" x14ac:dyDescent="0.25">
      <c r="A8148" s="264" t="s">
        <v>39382</v>
      </c>
      <c r="B8148" s="254" t="s">
        <v>39383</v>
      </c>
      <c r="C8148" s="254" t="s">
        <v>39384</v>
      </c>
      <c r="D8148" s="255" t="s">
        <v>18915</v>
      </c>
      <c r="E8148" s="453">
        <v>4</v>
      </c>
    </row>
    <row r="8149" spans="1:5" ht="13.5" customHeight="1" x14ac:dyDescent="0.25">
      <c r="A8149" s="264" t="s">
        <v>39385</v>
      </c>
      <c r="B8149" s="254" t="s">
        <v>39386</v>
      </c>
      <c r="C8149" s="254" t="s">
        <v>39387</v>
      </c>
      <c r="D8149" s="255" t="s">
        <v>22795</v>
      </c>
      <c r="E8149" s="453">
        <v>1</v>
      </c>
    </row>
    <row r="8150" spans="1:5" ht="13.5" customHeight="1" x14ac:dyDescent="0.25">
      <c r="A8150" s="264" t="s">
        <v>39388</v>
      </c>
      <c r="B8150" s="254" t="s">
        <v>39389</v>
      </c>
      <c r="C8150" s="254" t="s">
        <v>18935</v>
      </c>
      <c r="D8150" s="255" t="s">
        <v>18915</v>
      </c>
      <c r="E8150" s="453">
        <v>7</v>
      </c>
    </row>
    <row r="8151" spans="1:5" ht="13.5" customHeight="1" x14ac:dyDescent="0.25">
      <c r="A8151" s="264" t="s">
        <v>39390</v>
      </c>
      <c r="B8151" s="254" t="s">
        <v>39391</v>
      </c>
      <c r="C8151" s="254" t="s">
        <v>39392</v>
      </c>
      <c r="D8151" s="255" t="s">
        <v>19070</v>
      </c>
      <c r="E8151" s="453">
        <v>3</v>
      </c>
    </row>
    <row r="8152" spans="1:5" ht="13.5" customHeight="1" x14ac:dyDescent="0.25">
      <c r="A8152" s="264" t="s">
        <v>39393</v>
      </c>
      <c r="B8152" s="254" t="s">
        <v>39391</v>
      </c>
      <c r="C8152" s="254" t="s">
        <v>39394</v>
      </c>
      <c r="D8152" s="255" t="s">
        <v>19070</v>
      </c>
      <c r="E8152" s="453">
        <v>30</v>
      </c>
    </row>
    <row r="8153" spans="1:5" ht="13.5" customHeight="1" x14ac:dyDescent="0.25">
      <c r="A8153" s="264" t="s">
        <v>39395</v>
      </c>
      <c r="B8153" s="254" t="s">
        <v>39391</v>
      </c>
      <c r="C8153" s="254" t="s">
        <v>39396</v>
      </c>
      <c r="D8153" s="255" t="s">
        <v>19070</v>
      </c>
      <c r="E8153" s="453">
        <v>2</v>
      </c>
    </row>
    <row r="8154" spans="1:5" ht="13.5" customHeight="1" x14ac:dyDescent="0.25">
      <c r="A8154" s="264" t="s">
        <v>39397</v>
      </c>
      <c r="B8154" s="254" t="s">
        <v>39398</v>
      </c>
      <c r="C8154" s="254" t="s">
        <v>39399</v>
      </c>
      <c r="D8154" s="255" t="s">
        <v>19070</v>
      </c>
      <c r="E8154" s="453">
        <v>1365</v>
      </c>
    </row>
    <row r="8155" spans="1:5" ht="13.5" customHeight="1" x14ac:dyDescent="0.25">
      <c r="A8155" s="264" t="s">
        <v>39400</v>
      </c>
      <c r="B8155" s="254" t="s">
        <v>39401</v>
      </c>
      <c r="C8155" s="254" t="s">
        <v>39402</v>
      </c>
      <c r="D8155" s="255" t="s">
        <v>19070</v>
      </c>
      <c r="E8155" s="453">
        <v>514</v>
      </c>
    </row>
    <row r="8156" spans="1:5" ht="13.5" customHeight="1" x14ac:dyDescent="0.25">
      <c r="A8156" s="264" t="s">
        <v>39403</v>
      </c>
      <c r="B8156" s="254" t="s">
        <v>39401</v>
      </c>
      <c r="C8156" s="254" t="s">
        <v>39404</v>
      </c>
      <c r="D8156" s="255" t="s">
        <v>19070</v>
      </c>
      <c r="E8156" s="453">
        <v>274</v>
      </c>
    </row>
    <row r="8157" spans="1:5" ht="13.5" customHeight="1" x14ac:dyDescent="0.25">
      <c r="A8157" s="264" t="s">
        <v>39405</v>
      </c>
      <c r="B8157" s="254" t="s">
        <v>39401</v>
      </c>
      <c r="C8157" s="254" t="s">
        <v>39406</v>
      </c>
      <c r="D8157" s="255" t="s">
        <v>19070</v>
      </c>
      <c r="E8157" s="453">
        <v>101</v>
      </c>
    </row>
    <row r="8158" spans="1:5" ht="13.5" customHeight="1" x14ac:dyDescent="0.25">
      <c r="A8158" s="264" t="s">
        <v>39407</v>
      </c>
      <c r="B8158" s="254" t="s">
        <v>39408</v>
      </c>
      <c r="C8158" s="254" t="s">
        <v>39409</v>
      </c>
      <c r="D8158" s="255" t="s">
        <v>18887</v>
      </c>
      <c r="E8158" s="453">
        <v>10</v>
      </c>
    </row>
    <row r="8159" spans="1:5" ht="13.5" customHeight="1" x14ac:dyDescent="0.25">
      <c r="A8159" s="264" t="s">
        <v>39410</v>
      </c>
      <c r="B8159" s="254" t="s">
        <v>39411</v>
      </c>
      <c r="C8159" s="254" t="s">
        <v>19119</v>
      </c>
      <c r="D8159" s="255" t="s">
        <v>18915</v>
      </c>
      <c r="E8159" s="453">
        <v>72</v>
      </c>
    </row>
    <row r="8160" spans="1:5" ht="13.5" customHeight="1" x14ac:dyDescent="0.25">
      <c r="A8160" s="264" t="s">
        <v>39412</v>
      </c>
      <c r="B8160" s="254" t="s">
        <v>39413</v>
      </c>
      <c r="C8160" s="254" t="s">
        <v>39414</v>
      </c>
      <c r="D8160" s="255" t="s">
        <v>19070</v>
      </c>
      <c r="E8160" s="453">
        <v>2</v>
      </c>
    </row>
    <row r="8161" spans="1:5" ht="13.5" customHeight="1" x14ac:dyDescent="0.25">
      <c r="A8161" s="264" t="s">
        <v>39415</v>
      </c>
      <c r="B8161" s="254" t="s">
        <v>39416</v>
      </c>
      <c r="C8161" s="254" t="s">
        <v>35427</v>
      </c>
      <c r="D8161" s="255" t="s">
        <v>18887</v>
      </c>
      <c r="E8161" s="453">
        <v>210</v>
      </c>
    </row>
    <row r="8162" spans="1:5" ht="13.5" customHeight="1" x14ac:dyDescent="0.25">
      <c r="A8162" s="264" t="s">
        <v>39417</v>
      </c>
      <c r="B8162" s="254" t="s">
        <v>39418</v>
      </c>
      <c r="C8162" s="254" t="s">
        <v>39419</v>
      </c>
      <c r="D8162" s="255" t="s">
        <v>18887</v>
      </c>
      <c r="E8162" s="453">
        <v>64</v>
      </c>
    </row>
    <row r="8163" spans="1:5" ht="13.5" customHeight="1" x14ac:dyDescent="0.25">
      <c r="A8163" s="264" t="s">
        <v>12397</v>
      </c>
      <c r="B8163" s="254" t="s">
        <v>23133</v>
      </c>
      <c r="C8163" s="254" t="s">
        <v>39420</v>
      </c>
      <c r="D8163" s="255" t="s">
        <v>23125</v>
      </c>
      <c r="E8163" s="453">
        <v>67</v>
      </c>
    </row>
    <row r="8164" spans="1:5" ht="13.5" customHeight="1" x14ac:dyDescent="0.25">
      <c r="A8164" s="264" t="s">
        <v>39421</v>
      </c>
      <c r="B8164" s="254" t="s">
        <v>23133</v>
      </c>
      <c r="C8164" s="254" t="s">
        <v>39422</v>
      </c>
      <c r="D8164" s="255" t="s">
        <v>23125</v>
      </c>
      <c r="E8164" s="453">
        <v>3</v>
      </c>
    </row>
    <row r="8165" spans="1:5" ht="13.5" customHeight="1" x14ac:dyDescent="0.25">
      <c r="A8165" s="264" t="s">
        <v>39423</v>
      </c>
      <c r="B8165" s="254" t="s">
        <v>39424</v>
      </c>
      <c r="C8165" s="254" t="s">
        <v>39425</v>
      </c>
      <c r="D8165" s="255" t="s">
        <v>18893</v>
      </c>
      <c r="E8165" s="453">
        <v>1</v>
      </c>
    </row>
    <row r="8166" spans="1:5" ht="13.5" customHeight="1" x14ac:dyDescent="0.25">
      <c r="A8166" s="264" t="s">
        <v>39426</v>
      </c>
      <c r="B8166" s="254" t="s">
        <v>39427</v>
      </c>
      <c r="C8166" s="254" t="s">
        <v>21931</v>
      </c>
      <c r="D8166" s="255" t="s">
        <v>18893</v>
      </c>
      <c r="E8166" s="453">
        <v>1</v>
      </c>
    </row>
    <row r="8167" spans="1:5" ht="13.5" customHeight="1" thickBot="1" x14ac:dyDescent="0.3">
      <c r="A8167" s="265" t="s">
        <v>14691</v>
      </c>
      <c r="B8167" s="256" t="s">
        <v>39428</v>
      </c>
      <c r="C8167" s="256"/>
      <c r="D8167" s="257" t="s">
        <v>39429</v>
      </c>
      <c r="E8167" s="454">
        <v>29439</v>
      </c>
    </row>
    <row r="8168" spans="1:5" ht="13.5" customHeight="1" x14ac:dyDescent="0.25"/>
  </sheetData>
  <hyperlinks>
    <hyperlink ref="A2" location="Obsah!A1" display="Zpět na obsah"/>
  </hyperlink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8"/>
  <sheetViews>
    <sheetView showGridLines="0" zoomScaleNormal="100" workbookViewId="0"/>
  </sheetViews>
  <sheetFormatPr defaultRowHeight="12.75" x14ac:dyDescent="0.2"/>
  <cols>
    <col min="1" max="1" width="13.7109375" style="4" customWidth="1"/>
    <col min="2" max="2" width="28.85546875" style="4" customWidth="1"/>
    <col min="3" max="3" width="15.7109375" style="4" customWidth="1"/>
    <col min="4" max="4" width="16.42578125" style="4" customWidth="1"/>
    <col min="5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2304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32.25" customHeight="1" x14ac:dyDescent="0.25">
      <c r="A5" s="793" t="s">
        <v>71767</v>
      </c>
      <c r="B5" s="793"/>
      <c r="C5" s="793"/>
      <c r="D5" s="793"/>
      <c r="H5" s="122"/>
      <c r="I5" s="122"/>
      <c r="J5" s="122"/>
      <c r="V5" s="87"/>
    </row>
    <row r="6" spans="1:38" ht="13.5" thickBot="1" x14ac:dyDescent="0.25">
      <c r="A6" s="463" t="s">
        <v>71776</v>
      </c>
      <c r="B6" s="464"/>
      <c r="C6" s="464"/>
      <c r="D6" s="464"/>
    </row>
    <row r="7" spans="1:38" ht="12.75" customHeight="1" thickBot="1" x14ac:dyDescent="0.25">
      <c r="A7" s="249" t="s">
        <v>160</v>
      </c>
      <c r="B7" s="250" t="s">
        <v>71272</v>
      </c>
      <c r="C7" s="182" t="s">
        <v>1304</v>
      </c>
      <c r="D7" s="183" t="s">
        <v>71418</v>
      </c>
    </row>
    <row r="8" spans="1:38" ht="12.75" customHeight="1" x14ac:dyDescent="0.2">
      <c r="A8" s="790" t="s">
        <v>71667</v>
      </c>
      <c r="B8" s="248" t="s">
        <v>98</v>
      </c>
      <c r="C8" s="545" t="s">
        <v>1305</v>
      </c>
      <c r="D8" s="583">
        <v>6997</v>
      </c>
    </row>
    <row r="9" spans="1:38" x14ac:dyDescent="0.2">
      <c r="A9" s="791"/>
      <c r="B9" s="247" t="s">
        <v>1306</v>
      </c>
      <c r="C9" s="548" t="s">
        <v>1307</v>
      </c>
      <c r="D9" s="47">
        <v>70446.798299999995</v>
      </c>
      <c r="E9" s="56"/>
      <c r="F9" s="56"/>
    </row>
    <row r="10" spans="1:38" x14ac:dyDescent="0.2">
      <c r="A10" s="791"/>
      <c r="B10" s="247" t="s">
        <v>1308</v>
      </c>
      <c r="C10" s="548" t="s">
        <v>1307</v>
      </c>
      <c r="D10" s="47">
        <v>2738.9066600000001</v>
      </c>
      <c r="E10" s="56"/>
      <c r="F10" s="56"/>
    </row>
    <row r="11" spans="1:38" ht="12.75" customHeight="1" x14ac:dyDescent="0.2">
      <c r="A11" s="791"/>
      <c r="B11" s="247" t="s">
        <v>1309</v>
      </c>
      <c r="C11" s="548" t="s">
        <v>1307</v>
      </c>
      <c r="D11" s="47">
        <v>73185.704959999988</v>
      </c>
      <c r="E11" s="56"/>
      <c r="F11" s="56"/>
    </row>
    <row r="12" spans="1:38" ht="12.75" customHeight="1" x14ac:dyDescent="0.2">
      <c r="A12" s="791" t="s">
        <v>71707</v>
      </c>
      <c r="B12" s="247" t="s">
        <v>98</v>
      </c>
      <c r="C12" s="548" t="s">
        <v>1305</v>
      </c>
      <c r="D12" s="47">
        <v>321</v>
      </c>
      <c r="E12" s="56"/>
      <c r="F12" s="56"/>
    </row>
    <row r="13" spans="1:38" x14ac:dyDescent="0.2">
      <c r="A13" s="791"/>
      <c r="B13" s="247" t="s">
        <v>1306</v>
      </c>
      <c r="C13" s="548" t="s">
        <v>1307</v>
      </c>
      <c r="D13" s="47">
        <v>42560.811000000002</v>
      </c>
      <c r="E13" s="56"/>
      <c r="F13" s="56"/>
    </row>
    <row r="14" spans="1:38" x14ac:dyDescent="0.2">
      <c r="A14" s="791"/>
      <c r="B14" s="247" t="s">
        <v>1308</v>
      </c>
      <c r="C14" s="548" t="s">
        <v>1307</v>
      </c>
      <c r="D14" s="47">
        <v>5964.7463299999999</v>
      </c>
      <c r="E14" s="56"/>
      <c r="F14" s="56"/>
    </row>
    <row r="15" spans="1:38" ht="13.5" thickBot="1" x14ac:dyDescent="0.25">
      <c r="A15" s="792"/>
      <c r="B15" s="553" t="s">
        <v>1309</v>
      </c>
      <c r="C15" s="551" t="s">
        <v>1307</v>
      </c>
      <c r="D15" s="584">
        <v>48525.557330000003</v>
      </c>
      <c r="E15" s="56"/>
      <c r="F15" s="56"/>
    </row>
    <row r="18" spans="1:1" x14ac:dyDescent="0.2">
      <c r="A18" s="55"/>
    </row>
  </sheetData>
  <mergeCells count="3">
    <mergeCell ref="A8:A11"/>
    <mergeCell ref="A12:A15"/>
    <mergeCell ref="A5:D5"/>
  </mergeCells>
  <hyperlinks>
    <hyperlink ref="A2" location="Obsah!A1" display="Zpět na obsah"/>
  </hyperlinks>
  <pageMargins left="0.25" right="0.25" top="0.75" bottom="0.75" header="0.3" footer="0.3"/>
  <pageSetup paperSize="9" fitToWidth="0" fitToHeight="0" orientation="portrait" horizontalDpi="4294967292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44"/>
  <sheetViews>
    <sheetView showGridLines="0" zoomScaleNormal="100" workbookViewId="0"/>
  </sheetViews>
  <sheetFormatPr defaultRowHeight="12.75" x14ac:dyDescent="0.2"/>
  <cols>
    <col min="1" max="1" width="60.7109375" style="4" customWidth="1"/>
    <col min="2" max="2" width="15.5703125" style="4" bestFit="1" customWidth="1"/>
    <col min="3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2304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" x14ac:dyDescent="0.25">
      <c r="A5" s="86" t="s">
        <v>71768</v>
      </c>
      <c r="B5" s="159"/>
      <c r="H5" s="122"/>
      <c r="I5" s="122"/>
      <c r="J5" s="122"/>
      <c r="V5" s="87"/>
    </row>
    <row r="6" spans="1:38" s="83" customFormat="1" ht="13.5" thickBot="1" x14ac:dyDescent="0.25">
      <c r="A6" s="462" t="s">
        <v>71777</v>
      </c>
      <c r="B6" s="159"/>
      <c r="H6" s="122"/>
      <c r="I6" s="122"/>
      <c r="J6" s="122"/>
      <c r="V6" s="87"/>
    </row>
    <row r="7" spans="1:38" ht="13.5" thickBot="1" x14ac:dyDescent="0.25">
      <c r="A7" s="181" t="s">
        <v>1303</v>
      </c>
      <c r="B7" s="246" t="s">
        <v>71321</v>
      </c>
    </row>
    <row r="8" spans="1:38" x14ac:dyDescent="0.2">
      <c r="A8" s="473" t="s">
        <v>71323</v>
      </c>
      <c r="B8" s="580">
        <v>31.602874749999998</v>
      </c>
      <c r="C8" s="39"/>
      <c r="E8" s="39"/>
    </row>
    <row r="9" spans="1:38" x14ac:dyDescent="0.2">
      <c r="A9" s="180" t="s">
        <v>71420</v>
      </c>
      <c r="B9" s="581">
        <v>325.42857955000005</v>
      </c>
      <c r="C9" s="39"/>
      <c r="E9" s="39"/>
    </row>
    <row r="10" spans="1:38" x14ac:dyDescent="0.2">
      <c r="A10" s="180" t="s">
        <v>71421</v>
      </c>
      <c r="B10" s="581">
        <v>276.32802399999986</v>
      </c>
      <c r="C10" s="39"/>
      <c r="E10" s="39"/>
    </row>
    <row r="11" spans="1:38" x14ac:dyDescent="0.2">
      <c r="A11" s="180" t="s">
        <v>71422</v>
      </c>
      <c r="B11" s="581">
        <v>27.774353470000005</v>
      </c>
      <c r="C11" s="39"/>
      <c r="E11" s="39"/>
    </row>
    <row r="12" spans="1:38" x14ac:dyDescent="0.2">
      <c r="A12" s="180" t="s">
        <v>71423</v>
      </c>
      <c r="B12" s="581">
        <v>89.907165920000111</v>
      </c>
      <c r="C12" s="39"/>
      <c r="E12" s="39"/>
    </row>
    <row r="13" spans="1:38" x14ac:dyDescent="0.2">
      <c r="A13" s="180" t="s">
        <v>71424</v>
      </c>
      <c r="B13" s="581">
        <v>1142.7331248500002</v>
      </c>
      <c r="C13" s="39"/>
      <c r="E13" s="39"/>
    </row>
    <row r="14" spans="1:38" x14ac:dyDescent="0.2">
      <c r="A14" s="180" t="s">
        <v>71425</v>
      </c>
      <c r="B14" s="581">
        <v>83.992843239999999</v>
      </c>
      <c r="C14" s="39"/>
      <c r="E14" s="39"/>
    </row>
    <row r="15" spans="1:38" x14ac:dyDescent="0.2">
      <c r="A15" s="180" t="s">
        <v>71426</v>
      </c>
      <c r="B15" s="581">
        <v>43.319209580000013</v>
      </c>
      <c r="C15" s="39"/>
      <c r="E15" s="39"/>
    </row>
    <row r="16" spans="1:38" x14ac:dyDescent="0.2">
      <c r="A16" s="180" t="s">
        <v>71427</v>
      </c>
      <c r="B16" s="581">
        <v>44.947106310000017</v>
      </c>
      <c r="C16" s="39"/>
      <c r="E16" s="39"/>
    </row>
    <row r="17" spans="1:5" x14ac:dyDescent="0.2">
      <c r="A17" s="180" t="s">
        <v>71428</v>
      </c>
      <c r="B17" s="581">
        <v>4.3552858899999984</v>
      </c>
      <c r="C17" s="39"/>
      <c r="E17" s="39"/>
    </row>
    <row r="18" spans="1:5" x14ac:dyDescent="0.2">
      <c r="A18" s="180" t="s">
        <v>71429</v>
      </c>
      <c r="B18" s="581">
        <v>56.937476250000003</v>
      </c>
      <c r="C18" s="39"/>
      <c r="E18" s="39"/>
    </row>
    <row r="19" spans="1:5" x14ac:dyDescent="0.2">
      <c r="A19" s="180" t="s">
        <v>71430</v>
      </c>
      <c r="B19" s="581">
        <v>5.4663848499999999</v>
      </c>
      <c r="C19" s="39"/>
      <c r="E19" s="39"/>
    </row>
    <row r="20" spans="1:5" x14ac:dyDescent="0.2">
      <c r="A20" s="180" t="s">
        <v>71431</v>
      </c>
      <c r="B20" s="581">
        <v>80.885399330000041</v>
      </c>
      <c r="C20" s="39"/>
      <c r="E20" s="39"/>
    </row>
    <row r="21" spans="1:5" x14ac:dyDescent="0.2">
      <c r="A21" s="180" t="s">
        <v>71432</v>
      </c>
      <c r="B21" s="581">
        <v>235.89754525999996</v>
      </c>
      <c r="C21" s="39"/>
      <c r="E21" s="39"/>
    </row>
    <row r="22" spans="1:5" x14ac:dyDescent="0.2">
      <c r="A22" s="180" t="s">
        <v>71433</v>
      </c>
      <c r="B22" s="581">
        <v>172.54412952000001</v>
      </c>
      <c r="C22" s="39"/>
      <c r="E22" s="39"/>
    </row>
    <row r="23" spans="1:5" x14ac:dyDescent="0.2">
      <c r="A23" s="180" t="s">
        <v>71434</v>
      </c>
      <c r="B23" s="581">
        <v>59.479121600000013</v>
      </c>
      <c r="C23" s="39"/>
      <c r="E23" s="39"/>
    </row>
    <row r="24" spans="1:5" x14ac:dyDescent="0.2">
      <c r="A24" s="180" t="s">
        <v>71435</v>
      </c>
      <c r="B24" s="581">
        <v>18.733610949999996</v>
      </c>
      <c r="C24" s="39"/>
      <c r="E24" s="39"/>
    </row>
    <row r="25" spans="1:5" x14ac:dyDescent="0.2">
      <c r="A25" s="180" t="s">
        <v>71436</v>
      </c>
      <c r="B25" s="581">
        <v>310.26720100000028</v>
      </c>
      <c r="E25" s="39"/>
    </row>
    <row r="26" spans="1:5" x14ac:dyDescent="0.2">
      <c r="A26" s="180" t="s">
        <v>71437</v>
      </c>
      <c r="B26" s="581">
        <v>1316.4626849000003</v>
      </c>
    </row>
    <row r="27" spans="1:5" x14ac:dyDescent="0.2">
      <c r="A27" s="180" t="s">
        <v>71438</v>
      </c>
      <c r="B27" s="581">
        <v>659.37840802999904</v>
      </c>
    </row>
    <row r="28" spans="1:5" x14ac:dyDescent="0.2">
      <c r="A28" s="180" t="s">
        <v>71439</v>
      </c>
      <c r="B28" s="581">
        <v>139.90768692</v>
      </c>
    </row>
    <row r="29" spans="1:5" x14ac:dyDescent="0.2">
      <c r="A29" s="180" t="s">
        <v>71440</v>
      </c>
      <c r="B29" s="581">
        <v>5.5380260999999997</v>
      </c>
    </row>
    <row r="30" spans="1:5" x14ac:dyDescent="0.2">
      <c r="A30" s="180" t="s">
        <v>71441</v>
      </c>
      <c r="B30" s="581">
        <v>462.36853460000032</v>
      </c>
    </row>
    <row r="31" spans="1:5" x14ac:dyDescent="0.2">
      <c r="A31" s="180" t="s">
        <v>71442</v>
      </c>
      <c r="B31" s="581">
        <v>48.289157000000003</v>
      </c>
    </row>
    <row r="32" spans="1:5" x14ac:dyDescent="0.2">
      <c r="A32" s="180" t="s">
        <v>71443</v>
      </c>
      <c r="B32" s="581">
        <v>351.39446090000018</v>
      </c>
    </row>
    <row r="33" spans="1:2" x14ac:dyDescent="0.2">
      <c r="A33" s="180" t="s">
        <v>71444</v>
      </c>
      <c r="B33" s="581">
        <v>246.16837831999999</v>
      </c>
    </row>
    <row r="34" spans="1:2" x14ac:dyDescent="0.2">
      <c r="A34" s="180" t="s">
        <v>71445</v>
      </c>
      <c r="B34" s="581">
        <v>502.9511260299999</v>
      </c>
    </row>
    <row r="35" spans="1:2" x14ac:dyDescent="0.2">
      <c r="A35" s="180" t="s">
        <v>71446</v>
      </c>
      <c r="B35" s="581">
        <v>513.28851394999947</v>
      </c>
    </row>
    <row r="36" spans="1:2" x14ac:dyDescent="0.2">
      <c r="A36" s="180" t="s">
        <v>71447</v>
      </c>
      <c r="B36" s="581">
        <v>45.246133660000027</v>
      </c>
    </row>
    <row r="37" spans="1:2" x14ac:dyDescent="0.2">
      <c r="A37" s="180" t="s">
        <v>71448</v>
      </c>
      <c r="B37" s="581">
        <v>43.88654622</v>
      </c>
    </row>
    <row r="38" spans="1:2" x14ac:dyDescent="0.2">
      <c r="A38" s="180" t="s">
        <v>71449</v>
      </c>
      <c r="B38" s="581">
        <v>59.329536459999993</v>
      </c>
    </row>
    <row r="39" spans="1:2" x14ac:dyDescent="0.2">
      <c r="A39" s="180" t="s">
        <v>71450</v>
      </c>
      <c r="B39" s="581">
        <v>10.381088849999996</v>
      </c>
    </row>
    <row r="40" spans="1:2" x14ac:dyDescent="0.2">
      <c r="A40" s="180" t="s">
        <v>71451</v>
      </c>
      <c r="B40" s="581">
        <v>13.430025270000002</v>
      </c>
    </row>
    <row r="41" spans="1:2" x14ac:dyDescent="0.2">
      <c r="A41" s="180" t="s">
        <v>71417</v>
      </c>
      <c r="B41" s="581">
        <v>7.1290419800000002</v>
      </c>
    </row>
    <row r="42" spans="1:2" x14ac:dyDescent="0.2">
      <c r="A42" s="26" t="s">
        <v>1310</v>
      </c>
      <c r="B42" s="251">
        <v>7435.7487855099989</v>
      </c>
    </row>
    <row r="43" spans="1:2" ht="13.5" thickBot="1" x14ac:dyDescent="0.25">
      <c r="A43" s="585" t="s">
        <v>1311</v>
      </c>
      <c r="B43" s="586">
        <v>1186.7968068299999</v>
      </c>
    </row>
    <row r="44" spans="1:2" x14ac:dyDescent="0.2">
      <c r="A44" s="38" t="s">
        <v>71419</v>
      </c>
    </row>
  </sheetData>
  <hyperlinks>
    <hyperlink ref="A2" location="Obsah!A1" display="Zpět na obsah"/>
  </hyperlinks>
  <pageMargins left="0.25" right="0.25" top="0.75" bottom="0.75" header="0.3" footer="0.3"/>
  <pageSetup paperSize="9" fitToWidth="0" fitToHeight="0" orientation="portrait" horizontalDpi="4294967292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26"/>
  <sheetViews>
    <sheetView showGridLines="0" zoomScaleNormal="100" workbookViewId="0"/>
  </sheetViews>
  <sheetFormatPr defaultRowHeight="15" x14ac:dyDescent="0.25"/>
  <cols>
    <col min="1" max="1" width="72.7109375" style="252" bestFit="1" customWidth="1"/>
    <col min="2" max="2" width="15.5703125" style="215" bestFit="1" customWidth="1"/>
    <col min="3" max="16384" width="9.140625" style="215"/>
  </cols>
  <sheetData>
    <row r="1" spans="1:38" s="4" customFormat="1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s="4" customFormat="1" ht="15.75" x14ac:dyDescent="0.25">
      <c r="A3" s="5" t="s">
        <v>2304</v>
      </c>
      <c r="B3" s="27"/>
    </row>
    <row r="4" spans="1:38" s="83" customFormat="1" ht="12.75" x14ac:dyDescent="0.2">
      <c r="A4" s="85"/>
      <c r="B4" s="158"/>
      <c r="L4" s="84"/>
      <c r="O4" s="85"/>
      <c r="Y4" s="84"/>
      <c r="AB4" s="85"/>
      <c r="AL4" s="84"/>
    </row>
    <row r="5" spans="1:38" s="83" customFormat="1" x14ac:dyDescent="0.25">
      <c r="A5" s="86" t="s">
        <v>71769</v>
      </c>
      <c r="B5" s="159"/>
      <c r="H5" s="122"/>
      <c r="I5" s="122"/>
      <c r="J5" s="122"/>
      <c r="V5" s="87"/>
    </row>
    <row r="6" spans="1:38" s="83" customFormat="1" ht="13.5" thickBot="1" x14ac:dyDescent="0.25">
      <c r="A6" s="462" t="s">
        <v>71789</v>
      </c>
      <c r="B6" s="159"/>
      <c r="H6" s="122"/>
      <c r="I6" s="122"/>
      <c r="J6" s="122"/>
      <c r="V6" s="87"/>
    </row>
    <row r="7" spans="1:38" ht="15.75" thickBot="1" x14ac:dyDescent="0.3">
      <c r="A7" s="181" t="s">
        <v>1303</v>
      </c>
      <c r="B7" s="246" t="s">
        <v>71321</v>
      </c>
    </row>
    <row r="8" spans="1:38" ht="12.75" customHeight="1" x14ac:dyDescent="0.25">
      <c r="A8" s="473" t="s">
        <v>71323</v>
      </c>
      <c r="B8" s="580">
        <v>31.602874750000002</v>
      </c>
    </row>
    <row r="9" spans="1:38" ht="12.75" customHeight="1" x14ac:dyDescent="0.25">
      <c r="A9" s="512" t="s">
        <v>71452</v>
      </c>
      <c r="B9" s="581">
        <v>0.46077583</v>
      </c>
    </row>
    <row r="10" spans="1:38" ht="12.75" customHeight="1" x14ac:dyDescent="0.25">
      <c r="A10" s="512" t="s">
        <v>71340</v>
      </c>
      <c r="B10" s="581">
        <v>10.795064939999998</v>
      </c>
    </row>
    <row r="11" spans="1:38" ht="12.75" customHeight="1" x14ac:dyDescent="0.25">
      <c r="A11" s="512" t="s">
        <v>71453</v>
      </c>
      <c r="B11" s="581">
        <v>20.347033980000003</v>
      </c>
    </row>
    <row r="12" spans="1:38" ht="12.75" customHeight="1" x14ac:dyDescent="0.25">
      <c r="A12" s="180" t="s">
        <v>71420</v>
      </c>
      <c r="B12" s="581">
        <v>325.42857954999994</v>
      </c>
    </row>
    <row r="13" spans="1:38" ht="12.75" customHeight="1" x14ac:dyDescent="0.25">
      <c r="A13" s="512" t="s">
        <v>71454</v>
      </c>
      <c r="B13" s="581">
        <v>90.553300270000008</v>
      </c>
    </row>
    <row r="14" spans="1:38" ht="12.75" customHeight="1" x14ac:dyDescent="0.25">
      <c r="A14" s="512" t="s">
        <v>71455</v>
      </c>
      <c r="B14" s="581">
        <v>213.08836191999998</v>
      </c>
    </row>
    <row r="15" spans="1:38" ht="12.75" customHeight="1" x14ac:dyDescent="0.25">
      <c r="A15" s="512" t="s">
        <v>71456</v>
      </c>
      <c r="B15" s="581">
        <v>9.3726094599999996</v>
      </c>
    </row>
    <row r="16" spans="1:38" ht="12.75" customHeight="1" x14ac:dyDescent="0.25">
      <c r="A16" s="512" t="s">
        <v>71457</v>
      </c>
      <c r="B16" s="581">
        <v>3.4940760000000002</v>
      </c>
    </row>
    <row r="17" spans="1:2" ht="12.75" customHeight="1" x14ac:dyDescent="0.25">
      <c r="A17" s="512" t="s">
        <v>71458</v>
      </c>
      <c r="B17" s="581">
        <v>4.255255</v>
      </c>
    </row>
    <row r="18" spans="1:2" ht="12.75" customHeight="1" x14ac:dyDescent="0.25">
      <c r="A18" s="180" t="s">
        <v>71421</v>
      </c>
      <c r="B18" s="581">
        <v>276.32802399999986</v>
      </c>
    </row>
    <row r="19" spans="1:2" ht="12.75" customHeight="1" x14ac:dyDescent="0.25">
      <c r="A19" s="180" t="s">
        <v>71422</v>
      </c>
      <c r="B19" s="581">
        <v>27.774353470000005</v>
      </c>
    </row>
    <row r="20" spans="1:2" ht="12.75" customHeight="1" x14ac:dyDescent="0.25">
      <c r="A20" s="512" t="s">
        <v>71459</v>
      </c>
      <c r="B20" s="581">
        <v>16.424755700000006</v>
      </c>
    </row>
    <row r="21" spans="1:2" ht="12.75" customHeight="1" x14ac:dyDescent="0.25">
      <c r="A21" s="512" t="s">
        <v>71460</v>
      </c>
      <c r="B21" s="581">
        <v>4.88302484</v>
      </c>
    </row>
    <row r="22" spans="1:2" ht="12.75" customHeight="1" x14ac:dyDescent="0.25">
      <c r="A22" s="512" t="s">
        <v>71461</v>
      </c>
      <c r="B22" s="581">
        <v>4.7325579500000003</v>
      </c>
    </row>
    <row r="23" spans="1:2" ht="12.75" customHeight="1" x14ac:dyDescent="0.25">
      <c r="A23" s="180" t="s">
        <v>71423</v>
      </c>
      <c r="B23" s="581">
        <v>89.907165920000025</v>
      </c>
    </row>
    <row r="24" spans="1:2" ht="12.75" customHeight="1" x14ac:dyDescent="0.25">
      <c r="A24" s="512" t="s">
        <v>71462</v>
      </c>
      <c r="B24" s="581">
        <v>46.564941639999994</v>
      </c>
    </row>
    <row r="25" spans="1:2" ht="12.75" customHeight="1" x14ac:dyDescent="0.25">
      <c r="A25" s="512" t="s">
        <v>71791</v>
      </c>
      <c r="B25" s="581">
        <v>31.253987240000001</v>
      </c>
    </row>
    <row r="26" spans="1:2" ht="12.75" customHeight="1" x14ac:dyDescent="0.25">
      <c r="A26" s="180" t="s">
        <v>71424</v>
      </c>
      <c r="B26" s="581">
        <v>1142.7331248500006</v>
      </c>
    </row>
    <row r="27" spans="1:2" ht="12.75" customHeight="1" x14ac:dyDescent="0.25">
      <c r="A27" s="512" t="s">
        <v>71463</v>
      </c>
      <c r="B27" s="581">
        <v>235.17182983000009</v>
      </c>
    </row>
    <row r="28" spans="1:2" ht="12.75" customHeight="1" x14ac:dyDescent="0.25">
      <c r="A28" s="512" t="s">
        <v>71464</v>
      </c>
      <c r="B28" s="581">
        <v>54.532355300000006</v>
      </c>
    </row>
    <row r="29" spans="1:2" ht="12.75" customHeight="1" x14ac:dyDescent="0.25">
      <c r="A29" s="512" t="s">
        <v>71465</v>
      </c>
      <c r="B29" s="581">
        <v>28.947470909999996</v>
      </c>
    </row>
    <row r="30" spans="1:2" ht="12.75" customHeight="1" x14ac:dyDescent="0.25">
      <c r="A30" s="512" t="s">
        <v>71466</v>
      </c>
      <c r="B30" s="581">
        <v>182.91946088999998</v>
      </c>
    </row>
    <row r="31" spans="1:2" ht="12.75" customHeight="1" x14ac:dyDescent="0.25">
      <c r="A31" s="512" t="s">
        <v>71467</v>
      </c>
      <c r="B31" s="581">
        <v>117.63144457999999</v>
      </c>
    </row>
    <row r="32" spans="1:2" ht="12.75" customHeight="1" x14ac:dyDescent="0.25">
      <c r="A32" s="512" t="s">
        <v>71468</v>
      </c>
      <c r="B32" s="581">
        <v>352.32317424000007</v>
      </c>
    </row>
    <row r="33" spans="1:2" ht="12.75" customHeight="1" x14ac:dyDescent="0.25">
      <c r="A33" s="512" t="s">
        <v>71469</v>
      </c>
      <c r="B33" s="581">
        <v>29.775618250000001</v>
      </c>
    </row>
    <row r="34" spans="1:2" ht="12.75" customHeight="1" x14ac:dyDescent="0.25">
      <c r="A34" s="512" t="s">
        <v>71454</v>
      </c>
      <c r="B34" s="581">
        <v>11.896072549999998</v>
      </c>
    </row>
    <row r="35" spans="1:2" ht="12.75" customHeight="1" x14ac:dyDescent="0.25">
      <c r="A35" s="180" t="s">
        <v>71425</v>
      </c>
      <c r="B35" s="581">
        <v>83.992843240000013</v>
      </c>
    </row>
    <row r="36" spans="1:2" ht="12.75" customHeight="1" x14ac:dyDescent="0.25">
      <c r="A36" s="512" t="s">
        <v>71470</v>
      </c>
      <c r="B36" s="581">
        <v>80.250662810000009</v>
      </c>
    </row>
    <row r="37" spans="1:2" ht="12.75" customHeight="1" x14ac:dyDescent="0.25">
      <c r="A37" s="512" t="s">
        <v>71471</v>
      </c>
      <c r="B37" s="581">
        <v>3.7421804299999999</v>
      </c>
    </row>
    <row r="38" spans="1:2" ht="12.75" customHeight="1" x14ac:dyDescent="0.25">
      <c r="A38" s="180" t="s">
        <v>71426</v>
      </c>
      <c r="B38" s="581">
        <v>43.319209580000042</v>
      </c>
    </row>
    <row r="39" spans="1:2" ht="12.75" customHeight="1" x14ac:dyDescent="0.25">
      <c r="A39" s="512" t="s">
        <v>71472</v>
      </c>
      <c r="B39" s="581">
        <v>38.122343990000026</v>
      </c>
    </row>
    <row r="40" spans="1:2" ht="12.75" customHeight="1" x14ac:dyDescent="0.25">
      <c r="A40" s="512" t="s">
        <v>71473</v>
      </c>
      <c r="B40" s="581">
        <v>2.5691922799999998</v>
      </c>
    </row>
    <row r="41" spans="1:2" ht="12.75" customHeight="1" x14ac:dyDescent="0.25">
      <c r="A41" s="512" t="s">
        <v>71474</v>
      </c>
      <c r="B41" s="581">
        <v>1.7295445700000001</v>
      </c>
    </row>
    <row r="42" spans="1:2" ht="12.75" customHeight="1" x14ac:dyDescent="0.25">
      <c r="A42" s="180" t="s">
        <v>71427</v>
      </c>
      <c r="B42" s="581">
        <v>44.947106310000002</v>
      </c>
    </row>
    <row r="43" spans="1:2" ht="12.75" customHeight="1" x14ac:dyDescent="0.25">
      <c r="A43" s="512" t="s">
        <v>71475</v>
      </c>
      <c r="B43" s="581">
        <v>20.405103530000012</v>
      </c>
    </row>
    <row r="44" spans="1:2" ht="12.75" customHeight="1" x14ac:dyDescent="0.25">
      <c r="A44" s="512" t="s">
        <v>71476</v>
      </c>
      <c r="B44" s="581">
        <v>8.2342664800000023</v>
      </c>
    </row>
    <row r="45" spans="1:2" ht="12.75" customHeight="1" x14ac:dyDescent="0.25">
      <c r="A45" s="512" t="s">
        <v>71477</v>
      </c>
      <c r="B45" s="581">
        <v>5.2623116499999991</v>
      </c>
    </row>
    <row r="46" spans="1:2" ht="12.75" customHeight="1" x14ac:dyDescent="0.25">
      <c r="A46" s="180" t="s">
        <v>71428</v>
      </c>
      <c r="B46" s="581">
        <v>4.3552858899999993</v>
      </c>
    </row>
    <row r="47" spans="1:2" ht="12.75" customHeight="1" x14ac:dyDescent="0.25">
      <c r="A47" s="180" t="s">
        <v>71429</v>
      </c>
      <c r="B47" s="581">
        <v>56.937476249999989</v>
      </c>
    </row>
    <row r="48" spans="1:2" ht="12.75" customHeight="1" x14ac:dyDescent="0.25">
      <c r="A48" s="512" t="s">
        <v>71478</v>
      </c>
      <c r="B48" s="581">
        <v>51.098064779999994</v>
      </c>
    </row>
    <row r="49" spans="1:2" ht="12.75" customHeight="1" x14ac:dyDescent="0.25">
      <c r="A49" s="512" t="s">
        <v>71479</v>
      </c>
      <c r="B49" s="581">
        <v>4.3485371499999994</v>
      </c>
    </row>
    <row r="50" spans="1:2" ht="12.75" customHeight="1" x14ac:dyDescent="0.25">
      <c r="A50" s="180" t="s">
        <v>71430</v>
      </c>
      <c r="B50" s="581">
        <v>5.4663848499999999</v>
      </c>
    </row>
    <row r="51" spans="1:2" ht="12.75" customHeight="1" x14ac:dyDescent="0.25">
      <c r="A51" s="180" t="s">
        <v>71431</v>
      </c>
      <c r="B51" s="581">
        <v>80.885399329999998</v>
      </c>
    </row>
    <row r="52" spans="1:2" ht="12.75" customHeight="1" x14ac:dyDescent="0.25">
      <c r="A52" s="512" t="s">
        <v>71480</v>
      </c>
      <c r="B52" s="581">
        <v>25.159694600000012</v>
      </c>
    </row>
    <row r="53" spans="1:2" ht="12.75" customHeight="1" x14ac:dyDescent="0.25">
      <c r="A53" s="512" t="s">
        <v>71481</v>
      </c>
      <c r="B53" s="581">
        <v>37.901926799999991</v>
      </c>
    </row>
    <row r="54" spans="1:2" ht="12.75" customHeight="1" x14ac:dyDescent="0.25">
      <c r="A54" s="512" t="s">
        <v>71482</v>
      </c>
      <c r="B54" s="581">
        <v>4.7663233900000002</v>
      </c>
    </row>
    <row r="55" spans="1:2" ht="12.75" customHeight="1" x14ac:dyDescent="0.25">
      <c r="A55" s="180" t="s">
        <v>71432</v>
      </c>
      <c r="B55" s="581">
        <v>235.89754526000019</v>
      </c>
    </row>
    <row r="56" spans="1:2" ht="12.75" customHeight="1" x14ac:dyDescent="0.25">
      <c r="A56" s="512" t="s">
        <v>71483</v>
      </c>
      <c r="B56" s="581">
        <v>76.737792219999974</v>
      </c>
    </row>
    <row r="57" spans="1:2" ht="12.75" customHeight="1" x14ac:dyDescent="0.25">
      <c r="A57" s="512" t="s">
        <v>71484</v>
      </c>
      <c r="B57" s="581">
        <v>39.589420660000002</v>
      </c>
    </row>
    <row r="58" spans="1:2" ht="12.75" customHeight="1" x14ac:dyDescent="0.25">
      <c r="A58" s="512" t="s">
        <v>71485</v>
      </c>
      <c r="B58" s="581">
        <v>11.022287699999998</v>
      </c>
    </row>
    <row r="59" spans="1:2" ht="12.75" customHeight="1" x14ac:dyDescent="0.25">
      <c r="A59" s="512" t="s">
        <v>71486</v>
      </c>
      <c r="B59" s="581">
        <v>7.3791759800000003</v>
      </c>
    </row>
    <row r="60" spans="1:2" ht="12.75" customHeight="1" x14ac:dyDescent="0.25">
      <c r="A60" s="180" t="s">
        <v>71433</v>
      </c>
      <c r="B60" s="581">
        <v>172.54412951999987</v>
      </c>
    </row>
    <row r="61" spans="1:2" ht="12.75" customHeight="1" x14ac:dyDescent="0.25">
      <c r="A61" s="512" t="s">
        <v>71487</v>
      </c>
      <c r="B61" s="581">
        <v>81.885383289999979</v>
      </c>
    </row>
    <row r="62" spans="1:2" ht="12.75" customHeight="1" x14ac:dyDescent="0.25">
      <c r="A62" s="512" t="s">
        <v>71488</v>
      </c>
      <c r="B62" s="581">
        <v>56.396182190000019</v>
      </c>
    </row>
    <row r="63" spans="1:2" ht="12.75" customHeight="1" x14ac:dyDescent="0.25">
      <c r="A63" s="512" t="s">
        <v>71489</v>
      </c>
      <c r="B63" s="581">
        <v>10.932611810000001</v>
      </c>
    </row>
    <row r="64" spans="1:2" ht="12.75" customHeight="1" x14ac:dyDescent="0.25">
      <c r="A64" s="180" t="s">
        <v>71434</v>
      </c>
      <c r="B64" s="581">
        <v>59.47912160000002</v>
      </c>
    </row>
    <row r="65" spans="1:2" ht="12.75" customHeight="1" x14ac:dyDescent="0.25">
      <c r="A65" s="512" t="s">
        <v>71490</v>
      </c>
      <c r="B65" s="581">
        <v>15.157215670000001</v>
      </c>
    </row>
    <row r="66" spans="1:2" ht="12.75" customHeight="1" x14ac:dyDescent="0.25">
      <c r="A66" s="512" t="s">
        <v>71483</v>
      </c>
      <c r="B66" s="581">
        <v>12.600901849999989</v>
      </c>
    </row>
    <row r="67" spans="1:2" ht="12.75" customHeight="1" x14ac:dyDescent="0.25">
      <c r="A67" s="512" t="s">
        <v>71491</v>
      </c>
      <c r="B67" s="581">
        <v>12.357682710000001</v>
      </c>
    </row>
    <row r="68" spans="1:2" ht="12.75" customHeight="1" x14ac:dyDescent="0.25">
      <c r="A68" s="180" t="s">
        <v>71435</v>
      </c>
      <c r="B68" s="581">
        <v>18.733610949999999</v>
      </c>
    </row>
    <row r="69" spans="1:2" ht="12.75" customHeight="1" x14ac:dyDescent="0.25">
      <c r="A69" s="512" t="s">
        <v>71492</v>
      </c>
      <c r="B69" s="581">
        <v>2.8520983699999998</v>
      </c>
    </row>
    <row r="70" spans="1:2" ht="12.75" customHeight="1" x14ac:dyDescent="0.25">
      <c r="A70" s="512" t="s">
        <v>71493</v>
      </c>
      <c r="B70" s="581">
        <v>3.9617549399999996</v>
      </c>
    </row>
    <row r="71" spans="1:2" ht="12.75" customHeight="1" x14ac:dyDescent="0.25">
      <c r="A71" s="512" t="s">
        <v>71494</v>
      </c>
      <c r="B71" s="581">
        <v>1.5199706000000002</v>
      </c>
    </row>
    <row r="72" spans="1:2" ht="12.75" customHeight="1" x14ac:dyDescent="0.25">
      <c r="A72" s="180" t="s">
        <v>71495</v>
      </c>
      <c r="B72" s="581">
        <v>310.26720100000017</v>
      </c>
    </row>
    <row r="73" spans="1:2" ht="12.75" customHeight="1" x14ac:dyDescent="0.25">
      <c r="A73" s="512" t="s">
        <v>71496</v>
      </c>
      <c r="B73" s="581">
        <v>162.49589351999992</v>
      </c>
    </row>
    <row r="74" spans="1:2" ht="12.75" customHeight="1" x14ac:dyDescent="0.25">
      <c r="A74" s="512" t="s">
        <v>71497</v>
      </c>
      <c r="B74" s="581">
        <v>26.175478679999994</v>
      </c>
    </row>
    <row r="75" spans="1:2" ht="12.75" customHeight="1" x14ac:dyDescent="0.25">
      <c r="A75" s="512" t="s">
        <v>71498</v>
      </c>
      <c r="B75" s="581">
        <v>5.961826460000001</v>
      </c>
    </row>
    <row r="76" spans="1:2" ht="12.75" customHeight="1" x14ac:dyDescent="0.25">
      <c r="A76" s="180" t="s">
        <v>71437</v>
      </c>
      <c r="B76" s="581">
        <v>1316.4626848999987</v>
      </c>
    </row>
    <row r="77" spans="1:2" ht="12.75" customHeight="1" x14ac:dyDescent="0.25">
      <c r="A77" s="512" t="s">
        <v>71496</v>
      </c>
      <c r="B77" s="581">
        <v>213.51999835000009</v>
      </c>
    </row>
    <row r="78" spans="1:2" ht="12.75" customHeight="1" x14ac:dyDescent="0.25">
      <c r="A78" s="512" t="s">
        <v>71499</v>
      </c>
      <c r="B78" s="581">
        <v>83.831394840000002</v>
      </c>
    </row>
    <row r="79" spans="1:2" ht="12.75" customHeight="1" x14ac:dyDescent="0.25">
      <c r="A79" s="512" t="s">
        <v>71500</v>
      </c>
      <c r="B79" s="581">
        <v>248.28071770000003</v>
      </c>
    </row>
    <row r="80" spans="1:2" ht="12.75" customHeight="1" x14ac:dyDescent="0.25">
      <c r="A80" s="512" t="s">
        <v>71501</v>
      </c>
      <c r="B80" s="581">
        <v>326.93591856000012</v>
      </c>
    </row>
    <row r="81" spans="1:2" ht="12.75" customHeight="1" x14ac:dyDescent="0.25">
      <c r="A81" s="512" t="s">
        <v>71502</v>
      </c>
      <c r="B81" s="581">
        <v>118.09825372</v>
      </c>
    </row>
    <row r="82" spans="1:2" ht="12.75" customHeight="1" x14ac:dyDescent="0.25">
      <c r="A82" s="512" t="s">
        <v>71503</v>
      </c>
      <c r="B82" s="581">
        <v>43.2744444</v>
      </c>
    </row>
    <row r="83" spans="1:2" ht="12.75" customHeight="1" x14ac:dyDescent="0.25">
      <c r="A83" s="180" t="s">
        <v>71438</v>
      </c>
      <c r="B83" s="581">
        <v>659.37840803000029</v>
      </c>
    </row>
    <row r="84" spans="1:2" ht="12.75" customHeight="1" x14ac:dyDescent="0.25">
      <c r="A84" s="512" t="s">
        <v>71504</v>
      </c>
      <c r="B84" s="581">
        <v>94.024475599999988</v>
      </c>
    </row>
    <row r="85" spans="1:2" ht="12.75" customHeight="1" x14ac:dyDescent="0.25">
      <c r="A85" s="512" t="s">
        <v>71505</v>
      </c>
      <c r="B85" s="581">
        <v>335.86189624999992</v>
      </c>
    </row>
    <row r="86" spans="1:2" ht="12.75" customHeight="1" x14ac:dyDescent="0.25">
      <c r="A86" s="512" t="s">
        <v>71506</v>
      </c>
      <c r="B86" s="581">
        <v>227.34546508000005</v>
      </c>
    </row>
    <row r="87" spans="1:2" ht="12.75" customHeight="1" x14ac:dyDescent="0.25">
      <c r="A87" s="180" t="s">
        <v>71439</v>
      </c>
      <c r="B87" s="581">
        <v>139.90768692000003</v>
      </c>
    </row>
    <row r="88" spans="1:2" ht="12.75" customHeight="1" x14ac:dyDescent="0.25">
      <c r="A88" s="512" t="s">
        <v>71507</v>
      </c>
      <c r="B88" s="581">
        <v>17.828168790000003</v>
      </c>
    </row>
    <row r="89" spans="1:2" ht="12.75" customHeight="1" x14ac:dyDescent="0.25">
      <c r="A89" s="512" t="s">
        <v>71508</v>
      </c>
      <c r="B89" s="581">
        <v>22.387466060000001</v>
      </c>
    </row>
    <row r="90" spans="1:2" ht="12.75" customHeight="1" x14ac:dyDescent="0.25">
      <c r="A90" s="512" t="s">
        <v>71509</v>
      </c>
      <c r="B90" s="581">
        <v>13.079758510000001</v>
      </c>
    </row>
    <row r="91" spans="1:2" ht="12.75" customHeight="1" x14ac:dyDescent="0.25">
      <c r="A91" s="180" t="s">
        <v>71440</v>
      </c>
      <c r="B91" s="581">
        <v>5.5380260999999997</v>
      </c>
    </row>
    <row r="92" spans="1:2" ht="12.75" customHeight="1" x14ac:dyDescent="0.25">
      <c r="A92" s="180" t="s">
        <v>71441</v>
      </c>
      <c r="B92" s="581">
        <v>462.36853459999998</v>
      </c>
    </row>
    <row r="93" spans="1:2" ht="12.75" customHeight="1" x14ac:dyDescent="0.25">
      <c r="A93" s="512" t="s">
        <v>71510</v>
      </c>
      <c r="B93" s="581">
        <v>126.17004664</v>
      </c>
    </row>
    <row r="94" spans="1:2" ht="12.75" customHeight="1" x14ac:dyDescent="0.25">
      <c r="A94" s="512" t="s">
        <v>71511</v>
      </c>
      <c r="B94" s="581">
        <v>61.466814999999997</v>
      </c>
    </row>
    <row r="95" spans="1:2" ht="12.75" customHeight="1" x14ac:dyDescent="0.25">
      <c r="A95" s="512" t="s">
        <v>71512</v>
      </c>
      <c r="B95" s="581">
        <v>53.043761770000003</v>
      </c>
    </row>
    <row r="96" spans="1:2" ht="12.75" customHeight="1" x14ac:dyDescent="0.25">
      <c r="A96" s="512" t="s">
        <v>71513</v>
      </c>
      <c r="B96" s="581">
        <v>25.89169502</v>
      </c>
    </row>
    <row r="97" spans="1:2" ht="12.75" customHeight="1" x14ac:dyDescent="0.25">
      <c r="A97" s="512" t="s">
        <v>71514</v>
      </c>
      <c r="B97" s="581">
        <v>16.614701800000002</v>
      </c>
    </row>
    <row r="98" spans="1:2" ht="12.75" customHeight="1" x14ac:dyDescent="0.25">
      <c r="A98" s="180" t="s">
        <v>71442</v>
      </c>
      <c r="B98" s="581">
        <v>48.289157000000031</v>
      </c>
    </row>
    <row r="99" spans="1:2" ht="12.75" customHeight="1" x14ac:dyDescent="0.25">
      <c r="A99" s="512" t="s">
        <v>71515</v>
      </c>
      <c r="B99" s="581">
        <v>26.618355729999998</v>
      </c>
    </row>
    <row r="100" spans="1:2" ht="12.75" customHeight="1" x14ac:dyDescent="0.25">
      <c r="A100" s="512" t="s">
        <v>71516</v>
      </c>
      <c r="B100" s="581">
        <v>1.3901104999999998</v>
      </c>
    </row>
    <row r="101" spans="1:2" ht="12.75" customHeight="1" x14ac:dyDescent="0.25">
      <c r="A101" s="512" t="s">
        <v>71483</v>
      </c>
      <c r="B101" s="581">
        <v>12.335811410000002</v>
      </c>
    </row>
    <row r="102" spans="1:2" ht="12.75" customHeight="1" x14ac:dyDescent="0.25">
      <c r="A102" s="180" t="s">
        <v>71443</v>
      </c>
      <c r="B102" s="581">
        <v>351.31575446999904</v>
      </c>
    </row>
    <row r="103" spans="1:2" ht="12.75" customHeight="1" x14ac:dyDescent="0.25">
      <c r="A103" s="512" t="s">
        <v>71517</v>
      </c>
      <c r="B103" s="581">
        <v>127.27691056999977</v>
      </c>
    </row>
    <row r="104" spans="1:2" ht="12.75" customHeight="1" x14ac:dyDescent="0.25">
      <c r="A104" s="512" t="s">
        <v>71518</v>
      </c>
      <c r="B104" s="581">
        <v>70.304522219999967</v>
      </c>
    </row>
    <row r="105" spans="1:2" ht="12.75" customHeight="1" x14ac:dyDescent="0.25">
      <c r="A105" s="512" t="s">
        <v>71519</v>
      </c>
      <c r="B105" s="581">
        <v>61.54894356999997</v>
      </c>
    </row>
    <row r="106" spans="1:2" ht="12.75" customHeight="1" x14ac:dyDescent="0.25">
      <c r="A106" s="512" t="s">
        <v>71520</v>
      </c>
      <c r="B106" s="581">
        <v>38.650937349999992</v>
      </c>
    </row>
    <row r="107" spans="1:2" ht="12.75" customHeight="1" x14ac:dyDescent="0.25">
      <c r="A107" s="180" t="s">
        <v>71444</v>
      </c>
      <c r="B107" s="581">
        <v>246.16837831999999</v>
      </c>
    </row>
    <row r="108" spans="1:2" ht="12.75" customHeight="1" x14ac:dyDescent="0.25">
      <c r="A108" s="512" t="s">
        <v>71521</v>
      </c>
      <c r="B108" s="581">
        <v>105.44189545999997</v>
      </c>
    </row>
    <row r="109" spans="1:2" ht="12.75" customHeight="1" x14ac:dyDescent="0.25">
      <c r="A109" s="512" t="s">
        <v>71522</v>
      </c>
      <c r="B109" s="581">
        <v>30.24361348</v>
      </c>
    </row>
    <row r="110" spans="1:2" ht="12.75" customHeight="1" x14ac:dyDescent="0.25">
      <c r="A110" s="512" t="s">
        <v>71523</v>
      </c>
      <c r="B110" s="581">
        <v>88.026604869999986</v>
      </c>
    </row>
    <row r="111" spans="1:2" ht="12.75" customHeight="1" x14ac:dyDescent="0.25">
      <c r="A111" s="180" t="s">
        <v>71445</v>
      </c>
      <c r="B111" s="581">
        <v>502.95112602999995</v>
      </c>
    </row>
    <row r="112" spans="1:2" ht="12.75" customHeight="1" x14ac:dyDescent="0.25">
      <c r="A112" s="180" t="s">
        <v>71446</v>
      </c>
      <c r="B112" s="581">
        <v>513.28851395000027</v>
      </c>
    </row>
    <row r="113" spans="1:2" ht="12.75" customHeight="1" x14ac:dyDescent="0.25">
      <c r="A113" s="180" t="s">
        <v>71447</v>
      </c>
      <c r="B113" s="581">
        <v>45.246133659999984</v>
      </c>
    </row>
    <row r="114" spans="1:2" ht="12.75" customHeight="1" x14ac:dyDescent="0.25">
      <c r="A114" s="512" t="s">
        <v>71524</v>
      </c>
      <c r="B114" s="581">
        <v>33.438643139999996</v>
      </c>
    </row>
    <row r="115" spans="1:2" ht="12.75" customHeight="1" x14ac:dyDescent="0.25">
      <c r="A115" s="512" t="s">
        <v>71525</v>
      </c>
      <c r="B115" s="581">
        <v>3.8955238600000004</v>
      </c>
    </row>
    <row r="116" spans="1:2" ht="12.75" customHeight="1" x14ac:dyDescent="0.25">
      <c r="A116" s="180" t="s">
        <v>71448</v>
      </c>
      <c r="B116" s="581">
        <v>45.246133659999984</v>
      </c>
    </row>
    <row r="117" spans="1:2" ht="12.75" customHeight="1" x14ac:dyDescent="0.25">
      <c r="A117" s="180" t="s">
        <v>71449</v>
      </c>
      <c r="B117" s="581">
        <v>59.32953646</v>
      </c>
    </row>
    <row r="118" spans="1:2" ht="12.75" customHeight="1" x14ac:dyDescent="0.25">
      <c r="A118" s="512" t="s">
        <v>71526</v>
      </c>
      <c r="B118" s="581">
        <v>28.397535959999999</v>
      </c>
    </row>
    <row r="119" spans="1:2" ht="12.75" customHeight="1" x14ac:dyDescent="0.25">
      <c r="A119" s="512" t="s">
        <v>71527</v>
      </c>
      <c r="B119" s="581">
        <v>10.808594150000001</v>
      </c>
    </row>
    <row r="120" spans="1:2" ht="12.75" customHeight="1" x14ac:dyDescent="0.25">
      <c r="A120" s="512" t="s">
        <v>71528</v>
      </c>
      <c r="B120" s="581">
        <v>10.75198984</v>
      </c>
    </row>
    <row r="121" spans="1:2" ht="12.75" customHeight="1" x14ac:dyDescent="0.25">
      <c r="A121" s="512" t="s">
        <v>71529</v>
      </c>
      <c r="B121" s="581">
        <v>8.0883706400000008</v>
      </c>
    </row>
    <row r="122" spans="1:2" ht="12.75" customHeight="1" x14ac:dyDescent="0.25">
      <c r="A122" s="180" t="s">
        <v>71450</v>
      </c>
      <c r="B122" s="581">
        <v>10.381088850000001</v>
      </c>
    </row>
    <row r="123" spans="1:2" ht="12.75" customHeight="1" x14ac:dyDescent="0.25">
      <c r="A123" s="180" t="s">
        <v>71451</v>
      </c>
      <c r="B123" s="581">
        <v>13.430025270000003</v>
      </c>
    </row>
    <row r="124" spans="1:2" ht="12.75" customHeight="1" thickBot="1" x14ac:dyDescent="0.3">
      <c r="A124" s="489" t="s">
        <v>71417</v>
      </c>
      <c r="B124" s="582">
        <v>7.1290419800000002</v>
      </c>
    </row>
    <row r="125" spans="1:2" ht="12.75" customHeight="1" x14ac:dyDescent="0.25">
      <c r="A125" s="38" t="s">
        <v>71419</v>
      </c>
    </row>
    <row r="126" spans="1:2" x14ac:dyDescent="0.25">
      <c r="A126" s="253"/>
    </row>
  </sheetData>
  <hyperlinks>
    <hyperlink ref="A2" location="Obsah!A1" display="Zpět na obsah"/>
  </hyperlinks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rowBreaks count="2" manualBreakCount="2">
    <brk id="54" max="16383" man="1"/>
    <brk id="106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12047"/>
  <sheetViews>
    <sheetView showGridLines="0" zoomScaleNormal="100" workbookViewId="0"/>
  </sheetViews>
  <sheetFormatPr defaultRowHeight="15" x14ac:dyDescent="0.25"/>
  <cols>
    <col min="1" max="1" width="9.140625" style="106" customWidth="1"/>
    <col min="2" max="3" width="65.7109375" style="106" customWidth="1"/>
    <col min="4" max="4" width="9.140625" style="106" customWidth="1"/>
    <col min="5" max="16384" width="9.140625" style="106"/>
  </cols>
  <sheetData>
    <row r="1" spans="1:38" s="4" customFormat="1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s="4" customFormat="1" ht="15.75" x14ac:dyDescent="0.25">
      <c r="A3" s="5" t="s">
        <v>2304</v>
      </c>
      <c r="B3" s="27"/>
    </row>
    <row r="4" spans="1:38" s="83" customFormat="1" ht="12.75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71770</v>
      </c>
      <c r="B5" s="159"/>
      <c r="E5" s="461" t="s">
        <v>71790</v>
      </c>
      <c r="H5" s="122"/>
      <c r="I5" s="122"/>
      <c r="J5" s="122"/>
      <c r="V5" s="87"/>
    </row>
    <row r="6" spans="1:38" ht="29.25" customHeight="1" thickBot="1" x14ac:dyDescent="0.3">
      <c r="A6" s="260" t="s">
        <v>18872</v>
      </c>
      <c r="B6" s="266" t="s">
        <v>18873</v>
      </c>
      <c r="C6" s="266" t="s">
        <v>18874</v>
      </c>
      <c r="D6" s="261" t="s">
        <v>18875</v>
      </c>
      <c r="E6" s="262" t="s">
        <v>98</v>
      </c>
    </row>
    <row r="7" spans="1:38" ht="13.5" customHeight="1" x14ac:dyDescent="0.25">
      <c r="A7" s="263" t="s">
        <v>39430</v>
      </c>
      <c r="B7" s="258" t="s">
        <v>39431</v>
      </c>
      <c r="C7" s="258" t="s">
        <v>39432</v>
      </c>
      <c r="D7" s="259" t="s">
        <v>39433</v>
      </c>
      <c r="E7" s="449">
        <v>80.2</v>
      </c>
    </row>
    <row r="8" spans="1:38" ht="13.5" customHeight="1" x14ac:dyDescent="0.25">
      <c r="A8" s="264" t="s">
        <v>39434</v>
      </c>
      <c r="B8" s="254" t="s">
        <v>39435</v>
      </c>
      <c r="C8" s="254" t="s">
        <v>39436</v>
      </c>
      <c r="D8" s="255" t="s">
        <v>39433</v>
      </c>
      <c r="E8" s="450">
        <v>3</v>
      </c>
    </row>
    <row r="9" spans="1:38" ht="13.5" customHeight="1" x14ac:dyDescent="0.25">
      <c r="A9" s="264" t="s">
        <v>39437</v>
      </c>
      <c r="B9" s="254" t="s">
        <v>39435</v>
      </c>
      <c r="C9" s="254" t="s">
        <v>39438</v>
      </c>
      <c r="D9" s="255" t="s">
        <v>39433</v>
      </c>
      <c r="E9" s="450">
        <v>4</v>
      </c>
    </row>
    <row r="10" spans="1:38" ht="13.5" customHeight="1" x14ac:dyDescent="0.25">
      <c r="A10" s="264" t="s">
        <v>39439</v>
      </c>
      <c r="B10" s="254" t="s">
        <v>39435</v>
      </c>
      <c r="C10" s="254" t="s">
        <v>39440</v>
      </c>
      <c r="D10" s="255" t="s">
        <v>39433</v>
      </c>
      <c r="E10" s="450">
        <v>2</v>
      </c>
    </row>
    <row r="11" spans="1:38" ht="13.5" customHeight="1" x14ac:dyDescent="0.25">
      <c r="A11" s="264" t="s">
        <v>39441</v>
      </c>
      <c r="B11" s="254" t="s">
        <v>39435</v>
      </c>
      <c r="C11" s="254" t="s">
        <v>39442</v>
      </c>
      <c r="D11" s="255" t="s">
        <v>39433</v>
      </c>
      <c r="E11" s="450">
        <v>3</v>
      </c>
    </row>
    <row r="12" spans="1:38" ht="13.5" customHeight="1" x14ac:dyDescent="0.25">
      <c r="A12" s="264" t="s">
        <v>18912</v>
      </c>
      <c r="B12" s="254" t="s">
        <v>18913</v>
      </c>
      <c r="C12" s="254" t="s">
        <v>18914</v>
      </c>
      <c r="D12" s="255" t="s">
        <v>18915</v>
      </c>
      <c r="E12" s="450">
        <v>40.75</v>
      </c>
    </row>
    <row r="13" spans="1:38" ht="13.5" customHeight="1" x14ac:dyDescent="0.25">
      <c r="A13" s="264" t="s">
        <v>2434</v>
      </c>
      <c r="B13" s="254" t="s">
        <v>18916</v>
      </c>
      <c r="C13" s="254" t="s">
        <v>18917</v>
      </c>
      <c r="D13" s="255" t="s">
        <v>18915</v>
      </c>
      <c r="E13" s="450">
        <v>5</v>
      </c>
    </row>
    <row r="14" spans="1:38" ht="13.5" customHeight="1" x14ac:dyDescent="0.25">
      <c r="A14" s="264" t="s">
        <v>14695</v>
      </c>
      <c r="B14" s="254" t="s">
        <v>18913</v>
      </c>
      <c r="C14" s="254" t="s">
        <v>18918</v>
      </c>
      <c r="D14" s="255" t="s">
        <v>18915</v>
      </c>
      <c r="E14" s="450">
        <v>14</v>
      </c>
    </row>
    <row r="15" spans="1:38" ht="13.5" customHeight="1" x14ac:dyDescent="0.25">
      <c r="A15" s="264" t="s">
        <v>39443</v>
      </c>
      <c r="B15" s="254" t="s">
        <v>39444</v>
      </c>
      <c r="C15" s="254" t="s">
        <v>39445</v>
      </c>
      <c r="D15" s="255" t="s">
        <v>39433</v>
      </c>
      <c r="E15" s="450">
        <v>4</v>
      </c>
    </row>
    <row r="16" spans="1:38" ht="13.5" customHeight="1" x14ac:dyDescent="0.25">
      <c r="A16" s="264" t="s">
        <v>39446</v>
      </c>
      <c r="B16" s="254" t="s">
        <v>39447</v>
      </c>
      <c r="C16" s="254" t="s">
        <v>39448</v>
      </c>
      <c r="D16" s="255" t="s">
        <v>39433</v>
      </c>
      <c r="E16" s="450">
        <v>4</v>
      </c>
    </row>
    <row r="17" spans="1:5" ht="13.5" customHeight="1" x14ac:dyDescent="0.25">
      <c r="A17" s="264" t="s">
        <v>39449</v>
      </c>
      <c r="B17" s="254" t="s">
        <v>39450</v>
      </c>
      <c r="C17" s="254" t="s">
        <v>39451</v>
      </c>
      <c r="D17" s="255" t="s">
        <v>39433</v>
      </c>
      <c r="E17" s="450">
        <v>2</v>
      </c>
    </row>
    <row r="18" spans="1:5" ht="13.5" customHeight="1" x14ac:dyDescent="0.25">
      <c r="A18" s="264" t="s">
        <v>39452</v>
      </c>
      <c r="B18" s="254" t="s">
        <v>39453</v>
      </c>
      <c r="C18" s="254" t="s">
        <v>39454</v>
      </c>
      <c r="D18" s="255" t="s">
        <v>39433</v>
      </c>
      <c r="E18" s="450">
        <v>43</v>
      </c>
    </row>
    <row r="19" spans="1:5" ht="13.5" customHeight="1" x14ac:dyDescent="0.25">
      <c r="A19" s="264" t="s">
        <v>39455</v>
      </c>
      <c r="B19" s="254" t="s">
        <v>39456</v>
      </c>
      <c r="C19" s="254" t="s">
        <v>39457</v>
      </c>
      <c r="D19" s="255" t="s">
        <v>39433</v>
      </c>
      <c r="E19" s="450">
        <v>4</v>
      </c>
    </row>
    <row r="20" spans="1:5" ht="13.5" customHeight="1" x14ac:dyDescent="0.25">
      <c r="A20" s="264" t="s">
        <v>18936</v>
      </c>
      <c r="B20" s="254" t="s">
        <v>18937</v>
      </c>
      <c r="C20" s="254" t="s">
        <v>18938</v>
      </c>
      <c r="D20" s="255" t="s">
        <v>18915</v>
      </c>
      <c r="E20" s="450">
        <v>4</v>
      </c>
    </row>
    <row r="21" spans="1:5" ht="13.5" customHeight="1" x14ac:dyDescent="0.25">
      <c r="A21" s="264" t="s">
        <v>18939</v>
      </c>
      <c r="B21" s="254" t="s">
        <v>18937</v>
      </c>
      <c r="C21" s="254" t="s">
        <v>18940</v>
      </c>
      <c r="D21" s="255" t="s">
        <v>18915</v>
      </c>
      <c r="E21" s="450">
        <v>2</v>
      </c>
    </row>
    <row r="22" spans="1:5" ht="13.5" customHeight="1" x14ac:dyDescent="0.25">
      <c r="A22" s="264" t="s">
        <v>18941</v>
      </c>
      <c r="B22" s="254" t="s">
        <v>18937</v>
      </c>
      <c r="C22" s="254" t="s">
        <v>18942</v>
      </c>
      <c r="D22" s="255" t="s">
        <v>18915</v>
      </c>
      <c r="E22" s="450">
        <v>5</v>
      </c>
    </row>
    <row r="23" spans="1:5" ht="13.5" customHeight="1" x14ac:dyDescent="0.25">
      <c r="A23" s="264" t="s">
        <v>18943</v>
      </c>
      <c r="B23" s="254" t="s">
        <v>18937</v>
      </c>
      <c r="C23" s="254" t="s">
        <v>18944</v>
      </c>
      <c r="D23" s="255" t="s">
        <v>18915</v>
      </c>
      <c r="E23" s="450">
        <v>184</v>
      </c>
    </row>
    <row r="24" spans="1:5" ht="13.5" customHeight="1" x14ac:dyDescent="0.25">
      <c r="A24" s="264" t="s">
        <v>18951</v>
      </c>
      <c r="B24" s="254" t="s">
        <v>18952</v>
      </c>
      <c r="C24" s="254" t="s">
        <v>18953</v>
      </c>
      <c r="D24" s="255" t="s">
        <v>18915</v>
      </c>
      <c r="E24" s="450">
        <v>1</v>
      </c>
    </row>
    <row r="25" spans="1:5" ht="13.5" customHeight="1" x14ac:dyDescent="0.25">
      <c r="A25" s="264" t="s">
        <v>18960</v>
      </c>
      <c r="B25" s="254" t="s">
        <v>18961</v>
      </c>
      <c r="C25" s="254" t="s">
        <v>18959</v>
      </c>
      <c r="D25" s="255" t="s">
        <v>18915</v>
      </c>
      <c r="E25" s="450">
        <v>1</v>
      </c>
    </row>
    <row r="26" spans="1:5" ht="13.5" customHeight="1" x14ac:dyDescent="0.25">
      <c r="A26" s="264" t="s">
        <v>39458</v>
      </c>
      <c r="B26" s="254" t="s">
        <v>39459</v>
      </c>
      <c r="C26" s="254" t="s">
        <v>39460</v>
      </c>
      <c r="D26" s="255" t="s">
        <v>39433</v>
      </c>
      <c r="E26" s="450">
        <v>1</v>
      </c>
    </row>
    <row r="27" spans="1:5" ht="13.5" customHeight="1" x14ac:dyDescent="0.25">
      <c r="A27" s="264" t="s">
        <v>18972</v>
      </c>
      <c r="B27" s="254" t="s">
        <v>18973</v>
      </c>
      <c r="C27" s="254" t="s">
        <v>18974</v>
      </c>
      <c r="D27" s="255" t="s">
        <v>18915</v>
      </c>
      <c r="E27" s="450">
        <v>5</v>
      </c>
    </row>
    <row r="28" spans="1:5" ht="13.5" customHeight="1" x14ac:dyDescent="0.25">
      <c r="A28" s="264" t="s">
        <v>18975</v>
      </c>
      <c r="B28" s="254" t="s">
        <v>18973</v>
      </c>
      <c r="C28" s="254" t="s">
        <v>18976</v>
      </c>
      <c r="D28" s="255" t="s">
        <v>18915</v>
      </c>
      <c r="E28" s="450">
        <v>2</v>
      </c>
    </row>
    <row r="29" spans="1:5" ht="13.5" customHeight="1" x14ac:dyDescent="0.25">
      <c r="A29" s="264" t="s">
        <v>18977</v>
      </c>
      <c r="B29" s="254" t="s">
        <v>18973</v>
      </c>
      <c r="C29" s="254" t="s">
        <v>18978</v>
      </c>
      <c r="D29" s="255" t="s">
        <v>18915</v>
      </c>
      <c r="E29" s="450">
        <v>19</v>
      </c>
    </row>
    <row r="30" spans="1:5" ht="13.5" customHeight="1" x14ac:dyDescent="0.25">
      <c r="A30" s="264" t="s">
        <v>18979</v>
      </c>
      <c r="B30" s="254" t="s">
        <v>18973</v>
      </c>
      <c r="C30" s="254" t="s">
        <v>18980</v>
      </c>
      <c r="D30" s="255" t="s">
        <v>18915</v>
      </c>
      <c r="E30" s="450">
        <v>8</v>
      </c>
    </row>
    <row r="31" spans="1:5" ht="13.5" customHeight="1" x14ac:dyDescent="0.25">
      <c r="A31" s="264" t="s">
        <v>18981</v>
      </c>
      <c r="B31" s="254" t="s">
        <v>18973</v>
      </c>
      <c r="C31" s="254" t="s">
        <v>18982</v>
      </c>
      <c r="D31" s="255" t="s">
        <v>18915</v>
      </c>
      <c r="E31" s="450">
        <v>192</v>
      </c>
    </row>
    <row r="32" spans="1:5" ht="13.5" customHeight="1" x14ac:dyDescent="0.25">
      <c r="A32" s="264" t="s">
        <v>18983</v>
      </c>
      <c r="B32" s="254" t="s">
        <v>18984</v>
      </c>
      <c r="C32" s="254" t="s">
        <v>18985</v>
      </c>
      <c r="D32" s="255" t="s">
        <v>18915</v>
      </c>
      <c r="E32" s="450">
        <v>12.8</v>
      </c>
    </row>
    <row r="33" spans="1:5" ht="13.5" customHeight="1" x14ac:dyDescent="0.25">
      <c r="A33" s="264" t="s">
        <v>39461</v>
      </c>
      <c r="B33" s="254" t="s">
        <v>39462</v>
      </c>
      <c r="C33" s="254" t="s">
        <v>39463</v>
      </c>
      <c r="D33" s="255" t="s">
        <v>39433</v>
      </c>
      <c r="E33" s="450">
        <v>97</v>
      </c>
    </row>
    <row r="34" spans="1:5" ht="13.5" customHeight="1" x14ac:dyDescent="0.25">
      <c r="A34" s="264" t="s">
        <v>39464</v>
      </c>
      <c r="B34" s="254" t="s">
        <v>39465</v>
      </c>
      <c r="C34" s="254" t="s">
        <v>39466</v>
      </c>
      <c r="D34" s="255" t="s">
        <v>39433</v>
      </c>
      <c r="E34" s="450">
        <v>1</v>
      </c>
    </row>
    <row r="35" spans="1:5" ht="13.5" customHeight="1" x14ac:dyDescent="0.25">
      <c r="A35" s="264" t="s">
        <v>39467</v>
      </c>
      <c r="B35" s="254" t="s">
        <v>39465</v>
      </c>
      <c r="C35" s="254" t="s">
        <v>39468</v>
      </c>
      <c r="D35" s="255" t="s">
        <v>39433</v>
      </c>
      <c r="E35" s="450">
        <v>1</v>
      </c>
    </row>
    <row r="36" spans="1:5" ht="13.5" customHeight="1" x14ac:dyDescent="0.25">
      <c r="A36" s="264" t="s">
        <v>39469</v>
      </c>
      <c r="B36" s="254" t="s">
        <v>39470</v>
      </c>
      <c r="C36" s="254" t="s">
        <v>39471</v>
      </c>
      <c r="D36" s="255" t="s">
        <v>39433</v>
      </c>
      <c r="E36" s="450">
        <v>3031.4</v>
      </c>
    </row>
    <row r="37" spans="1:5" ht="13.5" customHeight="1" x14ac:dyDescent="0.25">
      <c r="A37" s="264" t="s">
        <v>39472</v>
      </c>
      <c r="B37" s="254" t="s">
        <v>39470</v>
      </c>
      <c r="C37" s="254" t="s">
        <v>39473</v>
      </c>
      <c r="D37" s="255" t="s">
        <v>39433</v>
      </c>
      <c r="E37" s="450">
        <v>362</v>
      </c>
    </row>
    <row r="38" spans="1:5" ht="13.5" customHeight="1" x14ac:dyDescent="0.25">
      <c r="A38" s="264" t="s">
        <v>39474</v>
      </c>
      <c r="B38" s="254" t="s">
        <v>39470</v>
      </c>
      <c r="C38" s="254" t="s">
        <v>39475</v>
      </c>
      <c r="D38" s="255" t="s">
        <v>39433</v>
      </c>
      <c r="E38" s="450">
        <v>37</v>
      </c>
    </row>
    <row r="39" spans="1:5" ht="13.5" customHeight="1" x14ac:dyDescent="0.25">
      <c r="A39" s="264" t="s">
        <v>39476</v>
      </c>
      <c r="B39" s="254" t="s">
        <v>39477</v>
      </c>
      <c r="C39" s="254" t="s">
        <v>39478</v>
      </c>
      <c r="D39" s="255" t="s">
        <v>39433</v>
      </c>
      <c r="E39" s="450">
        <v>100.4</v>
      </c>
    </row>
    <row r="40" spans="1:5" ht="13.5" customHeight="1" x14ac:dyDescent="0.25">
      <c r="A40" s="264" t="s">
        <v>39479</v>
      </c>
      <c r="B40" s="254" t="s">
        <v>39477</v>
      </c>
      <c r="C40" s="254" t="s">
        <v>39480</v>
      </c>
      <c r="D40" s="255" t="s">
        <v>39433</v>
      </c>
      <c r="E40" s="450">
        <v>10</v>
      </c>
    </row>
    <row r="41" spans="1:5" ht="13.5" customHeight="1" x14ac:dyDescent="0.25">
      <c r="A41" s="264" t="s">
        <v>39481</v>
      </c>
      <c r="B41" s="254" t="s">
        <v>39482</v>
      </c>
      <c r="C41" s="254" t="s">
        <v>39483</v>
      </c>
      <c r="D41" s="255" t="s">
        <v>39433</v>
      </c>
      <c r="E41" s="450">
        <v>2</v>
      </c>
    </row>
    <row r="42" spans="1:5" ht="13.5" customHeight="1" x14ac:dyDescent="0.25">
      <c r="A42" s="264" t="s">
        <v>39484</v>
      </c>
      <c r="B42" s="254" t="s">
        <v>39485</v>
      </c>
      <c r="C42" s="254" t="s">
        <v>39486</v>
      </c>
      <c r="D42" s="255" t="s">
        <v>39433</v>
      </c>
      <c r="E42" s="450">
        <v>1</v>
      </c>
    </row>
    <row r="43" spans="1:5" ht="13.5" customHeight="1" x14ac:dyDescent="0.25">
      <c r="A43" s="264" t="s">
        <v>39487</v>
      </c>
      <c r="B43" s="254" t="s">
        <v>39488</v>
      </c>
      <c r="C43" s="254" t="s">
        <v>39489</v>
      </c>
      <c r="D43" s="255" t="s">
        <v>39433</v>
      </c>
      <c r="E43" s="450">
        <v>22</v>
      </c>
    </row>
    <row r="44" spans="1:5" ht="13.5" customHeight="1" x14ac:dyDescent="0.25">
      <c r="A44" s="264" t="s">
        <v>39490</v>
      </c>
      <c r="B44" s="254" t="s">
        <v>39488</v>
      </c>
      <c r="C44" s="254" t="s">
        <v>39491</v>
      </c>
      <c r="D44" s="255" t="s">
        <v>39433</v>
      </c>
      <c r="E44" s="450">
        <v>244</v>
      </c>
    </row>
    <row r="45" spans="1:5" ht="13.5" customHeight="1" x14ac:dyDescent="0.25">
      <c r="A45" s="264" t="s">
        <v>39492</v>
      </c>
      <c r="B45" s="254" t="s">
        <v>39488</v>
      </c>
      <c r="C45" s="254" t="s">
        <v>39493</v>
      </c>
      <c r="D45" s="255" t="s">
        <v>39433</v>
      </c>
      <c r="E45" s="450">
        <v>359.4</v>
      </c>
    </row>
    <row r="46" spans="1:5" ht="13.5" customHeight="1" x14ac:dyDescent="0.25">
      <c r="A46" s="264" t="s">
        <v>39494</v>
      </c>
      <c r="B46" s="254" t="s">
        <v>39488</v>
      </c>
      <c r="C46" s="254" t="s">
        <v>39495</v>
      </c>
      <c r="D46" s="255" t="s">
        <v>39433</v>
      </c>
      <c r="E46" s="450">
        <v>118</v>
      </c>
    </row>
    <row r="47" spans="1:5" ht="13.5" customHeight="1" x14ac:dyDescent="0.25">
      <c r="A47" s="264" t="s">
        <v>39496</v>
      </c>
      <c r="B47" s="254" t="s">
        <v>39497</v>
      </c>
      <c r="C47" s="254" t="s">
        <v>39498</v>
      </c>
      <c r="D47" s="255" t="s">
        <v>39433</v>
      </c>
      <c r="E47" s="450">
        <v>3</v>
      </c>
    </row>
    <row r="48" spans="1:5" ht="13.5" customHeight="1" x14ac:dyDescent="0.25">
      <c r="A48" s="264" t="s">
        <v>39499</v>
      </c>
      <c r="B48" s="254" t="s">
        <v>39497</v>
      </c>
      <c r="C48" s="254" t="s">
        <v>39500</v>
      </c>
      <c r="D48" s="255" t="s">
        <v>39433</v>
      </c>
      <c r="E48" s="450">
        <v>42</v>
      </c>
    </row>
    <row r="49" spans="1:5" ht="13.5" customHeight="1" x14ac:dyDescent="0.25">
      <c r="A49" s="264" t="s">
        <v>39501</v>
      </c>
      <c r="B49" s="254" t="s">
        <v>39502</v>
      </c>
      <c r="C49" s="254" t="s">
        <v>39503</v>
      </c>
      <c r="D49" s="255" t="s">
        <v>39433</v>
      </c>
      <c r="E49" s="450">
        <v>2</v>
      </c>
    </row>
    <row r="50" spans="1:5" ht="13.5" customHeight="1" x14ac:dyDescent="0.25">
      <c r="A50" s="264" t="s">
        <v>39504</v>
      </c>
      <c r="B50" s="254" t="s">
        <v>39505</v>
      </c>
      <c r="C50" s="254" t="s">
        <v>39506</v>
      </c>
      <c r="D50" s="255" t="s">
        <v>39433</v>
      </c>
      <c r="E50" s="450">
        <v>12</v>
      </c>
    </row>
    <row r="51" spans="1:5" ht="13.5" customHeight="1" x14ac:dyDescent="0.25">
      <c r="A51" s="264" t="s">
        <v>39507</v>
      </c>
      <c r="B51" s="254" t="s">
        <v>39508</v>
      </c>
      <c r="C51" s="254" t="s">
        <v>39509</v>
      </c>
      <c r="D51" s="255" t="s">
        <v>39433</v>
      </c>
      <c r="E51" s="450">
        <v>4</v>
      </c>
    </row>
    <row r="52" spans="1:5" ht="13.5" customHeight="1" x14ac:dyDescent="0.25">
      <c r="A52" s="264" t="s">
        <v>39510</v>
      </c>
      <c r="B52" s="254" t="s">
        <v>39511</v>
      </c>
      <c r="C52" s="254" t="s">
        <v>39512</v>
      </c>
      <c r="D52" s="255" t="s">
        <v>39433</v>
      </c>
      <c r="E52" s="450">
        <v>2</v>
      </c>
    </row>
    <row r="53" spans="1:5" ht="13.5" customHeight="1" x14ac:dyDescent="0.25">
      <c r="A53" s="264" t="s">
        <v>39513</v>
      </c>
      <c r="B53" s="254" t="s">
        <v>39514</v>
      </c>
      <c r="C53" s="254" t="s">
        <v>39515</v>
      </c>
      <c r="D53" s="255" t="s">
        <v>39433</v>
      </c>
      <c r="E53" s="450">
        <v>33</v>
      </c>
    </row>
    <row r="54" spans="1:5" ht="13.5" customHeight="1" x14ac:dyDescent="0.25">
      <c r="A54" s="264" t="s">
        <v>39516</v>
      </c>
      <c r="B54" s="254" t="s">
        <v>39517</v>
      </c>
      <c r="C54" s="254" t="s">
        <v>39518</v>
      </c>
      <c r="D54" s="255" t="s">
        <v>39433</v>
      </c>
      <c r="E54" s="450">
        <v>12</v>
      </c>
    </row>
    <row r="55" spans="1:5" ht="13.5" customHeight="1" x14ac:dyDescent="0.25">
      <c r="A55" s="264" t="s">
        <v>39519</v>
      </c>
      <c r="B55" s="254" t="s">
        <v>39508</v>
      </c>
      <c r="C55" s="254" t="s">
        <v>39520</v>
      </c>
      <c r="D55" s="255" t="s">
        <v>39433</v>
      </c>
      <c r="E55" s="450">
        <v>7</v>
      </c>
    </row>
    <row r="56" spans="1:5" ht="13.5" customHeight="1" x14ac:dyDescent="0.25">
      <c r="A56" s="264" t="s">
        <v>39521</v>
      </c>
      <c r="B56" s="254" t="s">
        <v>39522</v>
      </c>
      <c r="C56" s="254" t="s">
        <v>39523</v>
      </c>
      <c r="D56" s="255" t="s">
        <v>39433</v>
      </c>
      <c r="E56" s="450">
        <v>3</v>
      </c>
    </row>
    <row r="57" spans="1:5" ht="13.5" customHeight="1" x14ac:dyDescent="0.25">
      <c r="A57" s="264" t="s">
        <v>39524</v>
      </c>
      <c r="B57" s="254" t="s">
        <v>39522</v>
      </c>
      <c r="C57" s="254" t="s">
        <v>39525</v>
      </c>
      <c r="D57" s="255" t="s">
        <v>39433</v>
      </c>
      <c r="E57" s="450">
        <v>7</v>
      </c>
    </row>
    <row r="58" spans="1:5" ht="13.5" customHeight="1" x14ac:dyDescent="0.25">
      <c r="A58" s="264" t="s">
        <v>39526</v>
      </c>
      <c r="B58" s="254" t="s">
        <v>39527</v>
      </c>
      <c r="C58" s="254" t="s">
        <v>39528</v>
      </c>
      <c r="D58" s="255" t="s">
        <v>39433</v>
      </c>
      <c r="E58" s="450">
        <v>64</v>
      </c>
    </row>
    <row r="59" spans="1:5" ht="13.5" customHeight="1" x14ac:dyDescent="0.25">
      <c r="A59" s="264" t="s">
        <v>39529</v>
      </c>
      <c r="B59" s="254" t="s">
        <v>39530</v>
      </c>
      <c r="C59" s="254" t="s">
        <v>39531</v>
      </c>
      <c r="D59" s="255" t="s">
        <v>39433</v>
      </c>
      <c r="E59" s="450">
        <v>502</v>
      </c>
    </row>
    <row r="60" spans="1:5" ht="13.5" customHeight="1" x14ac:dyDescent="0.25">
      <c r="A60" s="264" t="s">
        <v>39532</v>
      </c>
      <c r="B60" s="254" t="s">
        <v>39533</v>
      </c>
      <c r="C60" s="254" t="s">
        <v>39534</v>
      </c>
      <c r="D60" s="255" t="s">
        <v>39433</v>
      </c>
      <c r="E60" s="450">
        <v>115</v>
      </c>
    </row>
    <row r="61" spans="1:5" ht="13.5" customHeight="1" x14ac:dyDescent="0.25">
      <c r="A61" s="264" t="s">
        <v>39535</v>
      </c>
      <c r="B61" s="254" t="s">
        <v>39536</v>
      </c>
      <c r="C61" s="254" t="s">
        <v>39537</v>
      </c>
      <c r="D61" s="255" t="s">
        <v>39538</v>
      </c>
      <c r="E61" s="450">
        <v>1</v>
      </c>
    </row>
    <row r="62" spans="1:5" ht="13.5" customHeight="1" x14ac:dyDescent="0.25">
      <c r="A62" s="264" t="s">
        <v>39539</v>
      </c>
      <c r="B62" s="254" t="s">
        <v>39540</v>
      </c>
      <c r="C62" s="254" t="s">
        <v>39541</v>
      </c>
      <c r="D62" s="255" t="s">
        <v>39538</v>
      </c>
      <c r="E62" s="450">
        <v>6.3</v>
      </c>
    </row>
    <row r="63" spans="1:5" ht="13.5" customHeight="1" x14ac:dyDescent="0.25">
      <c r="A63" s="264" t="s">
        <v>39542</v>
      </c>
      <c r="B63" s="254" t="s">
        <v>39540</v>
      </c>
      <c r="C63" s="254" t="s">
        <v>39543</v>
      </c>
      <c r="D63" s="255" t="s">
        <v>39538</v>
      </c>
      <c r="E63" s="450">
        <v>8.5</v>
      </c>
    </row>
    <row r="64" spans="1:5" ht="13.5" customHeight="1" x14ac:dyDescent="0.25">
      <c r="A64" s="264" t="s">
        <v>39544</v>
      </c>
      <c r="B64" s="254" t="s">
        <v>39540</v>
      </c>
      <c r="C64" s="254" t="s">
        <v>39545</v>
      </c>
      <c r="D64" s="255" t="s">
        <v>39538</v>
      </c>
      <c r="E64" s="450">
        <v>9</v>
      </c>
    </row>
    <row r="65" spans="1:5" ht="13.5" customHeight="1" x14ac:dyDescent="0.25">
      <c r="A65" s="264" t="s">
        <v>39546</v>
      </c>
      <c r="B65" s="254" t="s">
        <v>39547</v>
      </c>
      <c r="C65" s="254" t="s">
        <v>39548</v>
      </c>
      <c r="D65" s="255" t="s">
        <v>39538</v>
      </c>
      <c r="E65" s="450">
        <v>63</v>
      </c>
    </row>
    <row r="66" spans="1:5" ht="13.5" customHeight="1" x14ac:dyDescent="0.25">
      <c r="A66" s="264" t="s">
        <v>39549</v>
      </c>
      <c r="B66" s="254" t="s">
        <v>39550</v>
      </c>
      <c r="C66" s="254" t="s">
        <v>39551</v>
      </c>
      <c r="D66" s="255" t="s">
        <v>39538</v>
      </c>
      <c r="E66" s="450">
        <v>29</v>
      </c>
    </row>
    <row r="67" spans="1:5" ht="13.5" customHeight="1" x14ac:dyDescent="0.25">
      <c r="A67" s="264" t="s">
        <v>39552</v>
      </c>
      <c r="B67" s="254" t="s">
        <v>39553</v>
      </c>
      <c r="C67" s="254" t="s">
        <v>39554</v>
      </c>
      <c r="D67" s="255" t="s">
        <v>39538</v>
      </c>
      <c r="E67" s="450">
        <v>32</v>
      </c>
    </row>
    <row r="68" spans="1:5" ht="13.5" customHeight="1" x14ac:dyDescent="0.25">
      <c r="A68" s="264" t="s">
        <v>39555</v>
      </c>
      <c r="B68" s="254" t="s">
        <v>39556</v>
      </c>
      <c r="C68" s="254" t="s">
        <v>39557</v>
      </c>
      <c r="D68" s="255" t="s">
        <v>39433</v>
      </c>
      <c r="E68" s="450">
        <v>11</v>
      </c>
    </row>
    <row r="69" spans="1:5" ht="13.5" customHeight="1" x14ac:dyDescent="0.25">
      <c r="A69" s="264" t="s">
        <v>39558</v>
      </c>
      <c r="B69" s="254" t="s">
        <v>39462</v>
      </c>
      <c r="C69" s="254" t="s">
        <v>39559</v>
      </c>
      <c r="D69" s="255" t="s">
        <v>39433</v>
      </c>
      <c r="E69" s="450">
        <v>13</v>
      </c>
    </row>
    <row r="70" spans="1:5" ht="13.5" customHeight="1" x14ac:dyDescent="0.25">
      <c r="A70" s="264" t="s">
        <v>39560</v>
      </c>
      <c r="B70" s="254" t="s">
        <v>39561</v>
      </c>
      <c r="C70" s="254" t="s">
        <v>39562</v>
      </c>
      <c r="D70" s="255" t="s">
        <v>39433</v>
      </c>
      <c r="E70" s="450">
        <v>6</v>
      </c>
    </row>
    <row r="71" spans="1:5" ht="13.5" customHeight="1" x14ac:dyDescent="0.25">
      <c r="A71" s="264" t="s">
        <v>39563</v>
      </c>
      <c r="B71" s="254" t="s">
        <v>39564</v>
      </c>
      <c r="C71" s="254" t="s">
        <v>39565</v>
      </c>
      <c r="D71" s="255" t="s">
        <v>39433</v>
      </c>
      <c r="E71" s="450">
        <v>225</v>
      </c>
    </row>
    <row r="72" spans="1:5" ht="13.5" customHeight="1" x14ac:dyDescent="0.25">
      <c r="A72" s="264" t="s">
        <v>39566</v>
      </c>
      <c r="B72" s="254" t="s">
        <v>39567</v>
      </c>
      <c r="C72" s="254" t="s">
        <v>39568</v>
      </c>
      <c r="D72" s="255" t="s">
        <v>39433</v>
      </c>
      <c r="E72" s="450">
        <v>11.1</v>
      </c>
    </row>
    <row r="73" spans="1:5" ht="13.5" customHeight="1" x14ac:dyDescent="0.25">
      <c r="A73" s="264" t="s">
        <v>39569</v>
      </c>
      <c r="B73" s="254" t="s">
        <v>39570</v>
      </c>
      <c r="C73" s="254" t="s">
        <v>39571</v>
      </c>
      <c r="D73" s="255" t="s">
        <v>39433</v>
      </c>
      <c r="E73" s="450">
        <v>1</v>
      </c>
    </row>
    <row r="74" spans="1:5" ht="13.5" customHeight="1" x14ac:dyDescent="0.25">
      <c r="A74" s="264" t="s">
        <v>39572</v>
      </c>
      <c r="B74" s="254" t="s">
        <v>39573</v>
      </c>
      <c r="C74" s="254" t="s">
        <v>39574</v>
      </c>
      <c r="D74" s="255" t="s">
        <v>39433</v>
      </c>
      <c r="E74" s="450">
        <v>1</v>
      </c>
    </row>
    <row r="75" spans="1:5" ht="13.5" customHeight="1" x14ac:dyDescent="0.25">
      <c r="A75" s="264" t="s">
        <v>39575</v>
      </c>
      <c r="B75" s="254" t="s">
        <v>39576</v>
      </c>
      <c r="C75" s="254" t="s">
        <v>39577</v>
      </c>
      <c r="D75" s="255" t="s">
        <v>39433</v>
      </c>
      <c r="E75" s="450">
        <v>1</v>
      </c>
    </row>
    <row r="76" spans="1:5" ht="13.5" customHeight="1" x14ac:dyDescent="0.25">
      <c r="A76" s="264" t="s">
        <v>39578</v>
      </c>
      <c r="B76" s="254" t="s">
        <v>39579</v>
      </c>
      <c r="C76" s="254" t="s">
        <v>39580</v>
      </c>
      <c r="D76" s="255" t="s">
        <v>39433</v>
      </c>
      <c r="E76" s="450">
        <v>60.6</v>
      </c>
    </row>
    <row r="77" spans="1:5" ht="13.5" customHeight="1" x14ac:dyDescent="0.25">
      <c r="A77" s="264" t="s">
        <v>39581</v>
      </c>
      <c r="B77" s="254" t="s">
        <v>39579</v>
      </c>
      <c r="C77" s="254" t="s">
        <v>39582</v>
      </c>
      <c r="D77" s="255" t="s">
        <v>39433</v>
      </c>
      <c r="E77" s="450">
        <v>142.77000000000001</v>
      </c>
    </row>
    <row r="78" spans="1:5" ht="13.5" customHeight="1" x14ac:dyDescent="0.25">
      <c r="A78" s="264" t="s">
        <v>39583</v>
      </c>
      <c r="B78" s="254" t="s">
        <v>39527</v>
      </c>
      <c r="C78" s="254" t="s">
        <v>39584</v>
      </c>
      <c r="D78" s="255" t="s">
        <v>39433</v>
      </c>
      <c r="E78" s="450">
        <v>530</v>
      </c>
    </row>
    <row r="79" spans="1:5" ht="13.5" customHeight="1" x14ac:dyDescent="0.25">
      <c r="A79" s="264" t="s">
        <v>39585</v>
      </c>
      <c r="B79" s="254" t="s">
        <v>39527</v>
      </c>
      <c r="C79" s="254" t="s">
        <v>39586</v>
      </c>
      <c r="D79" s="255" t="s">
        <v>39433</v>
      </c>
      <c r="E79" s="450">
        <v>112</v>
      </c>
    </row>
    <row r="80" spans="1:5" ht="13.5" customHeight="1" x14ac:dyDescent="0.25">
      <c r="A80" s="264" t="s">
        <v>39587</v>
      </c>
      <c r="B80" s="254" t="s">
        <v>39527</v>
      </c>
      <c r="C80" s="254" t="s">
        <v>39588</v>
      </c>
      <c r="D80" s="255" t="s">
        <v>39433</v>
      </c>
      <c r="E80" s="450">
        <v>207</v>
      </c>
    </row>
    <row r="81" spans="1:5" ht="13.5" customHeight="1" x14ac:dyDescent="0.25">
      <c r="A81" s="264" t="s">
        <v>14798</v>
      </c>
      <c r="B81" s="254" t="s">
        <v>39527</v>
      </c>
      <c r="C81" s="254" t="s">
        <v>39589</v>
      </c>
      <c r="D81" s="255" t="s">
        <v>39433</v>
      </c>
      <c r="E81" s="450">
        <v>354</v>
      </c>
    </row>
    <row r="82" spans="1:5" ht="13.5" customHeight="1" x14ac:dyDescent="0.25">
      <c r="A82" s="264" t="s">
        <v>39590</v>
      </c>
      <c r="B82" s="254" t="s">
        <v>39527</v>
      </c>
      <c r="C82" s="254" t="s">
        <v>39591</v>
      </c>
      <c r="D82" s="255" t="s">
        <v>39433</v>
      </c>
      <c r="E82" s="450">
        <v>149.1</v>
      </c>
    </row>
    <row r="83" spans="1:5" ht="13.5" customHeight="1" x14ac:dyDescent="0.25">
      <c r="A83" s="264" t="s">
        <v>39592</v>
      </c>
      <c r="B83" s="254" t="s">
        <v>39527</v>
      </c>
      <c r="C83" s="254" t="s">
        <v>39593</v>
      </c>
      <c r="D83" s="255" t="s">
        <v>39433</v>
      </c>
      <c r="E83" s="450">
        <v>33</v>
      </c>
    </row>
    <row r="84" spans="1:5" ht="13.5" customHeight="1" x14ac:dyDescent="0.25">
      <c r="A84" s="264" t="s">
        <v>39594</v>
      </c>
      <c r="B84" s="254" t="s">
        <v>39527</v>
      </c>
      <c r="C84" s="254" t="s">
        <v>39595</v>
      </c>
      <c r="D84" s="255" t="s">
        <v>39433</v>
      </c>
      <c r="E84" s="450">
        <v>41</v>
      </c>
    </row>
    <row r="85" spans="1:5" ht="13.5" customHeight="1" x14ac:dyDescent="0.25">
      <c r="A85" s="264" t="s">
        <v>39596</v>
      </c>
      <c r="B85" s="254" t="s">
        <v>39527</v>
      </c>
      <c r="C85" s="254" t="s">
        <v>39597</v>
      </c>
      <c r="D85" s="255" t="s">
        <v>39433</v>
      </c>
      <c r="E85" s="450">
        <v>66</v>
      </c>
    </row>
    <row r="86" spans="1:5" ht="13.5" customHeight="1" x14ac:dyDescent="0.25">
      <c r="A86" s="264" t="s">
        <v>39598</v>
      </c>
      <c r="B86" s="254" t="s">
        <v>39527</v>
      </c>
      <c r="C86" s="254" t="s">
        <v>39599</v>
      </c>
      <c r="D86" s="255" t="s">
        <v>39433</v>
      </c>
      <c r="E86" s="450">
        <v>4</v>
      </c>
    </row>
    <row r="87" spans="1:5" ht="13.5" customHeight="1" x14ac:dyDescent="0.25">
      <c r="A87" s="264" t="s">
        <v>39600</v>
      </c>
      <c r="B87" s="254" t="s">
        <v>39453</v>
      </c>
      <c r="C87" s="254" t="s">
        <v>39601</v>
      </c>
      <c r="D87" s="255" t="s">
        <v>39433</v>
      </c>
      <c r="E87" s="450">
        <v>23</v>
      </c>
    </row>
    <row r="88" spans="1:5" ht="13.5" customHeight="1" x14ac:dyDescent="0.25">
      <c r="A88" s="264" t="s">
        <v>39602</v>
      </c>
      <c r="B88" s="254" t="s">
        <v>39453</v>
      </c>
      <c r="C88" s="254" t="s">
        <v>39603</v>
      </c>
      <c r="D88" s="255" t="s">
        <v>39433</v>
      </c>
      <c r="E88" s="450">
        <v>35</v>
      </c>
    </row>
    <row r="89" spans="1:5" ht="13.5" customHeight="1" x14ac:dyDescent="0.25">
      <c r="A89" s="264" t="s">
        <v>39604</v>
      </c>
      <c r="B89" s="254" t="s">
        <v>39453</v>
      </c>
      <c r="C89" s="254" t="s">
        <v>39605</v>
      </c>
      <c r="D89" s="255" t="s">
        <v>39433</v>
      </c>
      <c r="E89" s="450">
        <v>3</v>
      </c>
    </row>
    <row r="90" spans="1:5" ht="13.5" customHeight="1" x14ac:dyDescent="0.25">
      <c r="A90" s="264" t="s">
        <v>39606</v>
      </c>
      <c r="B90" s="254" t="s">
        <v>39453</v>
      </c>
      <c r="C90" s="254" t="s">
        <v>39607</v>
      </c>
      <c r="D90" s="255" t="s">
        <v>39433</v>
      </c>
      <c r="E90" s="450">
        <v>6</v>
      </c>
    </row>
    <row r="91" spans="1:5" ht="13.5" customHeight="1" x14ac:dyDescent="0.25">
      <c r="A91" s="264" t="s">
        <v>39608</v>
      </c>
      <c r="B91" s="254" t="s">
        <v>39453</v>
      </c>
      <c r="C91" s="254" t="s">
        <v>39609</v>
      </c>
      <c r="D91" s="255" t="s">
        <v>39433</v>
      </c>
      <c r="E91" s="450">
        <v>1</v>
      </c>
    </row>
    <row r="92" spans="1:5" ht="13.5" customHeight="1" x14ac:dyDescent="0.25">
      <c r="A92" s="264" t="s">
        <v>39610</v>
      </c>
      <c r="B92" s="254" t="s">
        <v>39611</v>
      </c>
      <c r="C92" s="254" t="s">
        <v>39612</v>
      </c>
      <c r="D92" s="255" t="s">
        <v>39433</v>
      </c>
      <c r="E92" s="450">
        <v>84</v>
      </c>
    </row>
    <row r="93" spans="1:5" ht="13.5" customHeight="1" x14ac:dyDescent="0.25">
      <c r="A93" s="264" t="s">
        <v>39613</v>
      </c>
      <c r="B93" s="254" t="s">
        <v>39614</v>
      </c>
      <c r="C93" s="254" t="s">
        <v>39615</v>
      </c>
      <c r="D93" s="255" t="s">
        <v>39433</v>
      </c>
      <c r="E93" s="450">
        <v>84</v>
      </c>
    </row>
    <row r="94" spans="1:5" ht="13.5" customHeight="1" x14ac:dyDescent="0.25">
      <c r="A94" s="264" t="s">
        <v>39616</v>
      </c>
      <c r="B94" s="254" t="s">
        <v>39617</v>
      </c>
      <c r="C94" s="254" t="s">
        <v>39618</v>
      </c>
      <c r="D94" s="255" t="s">
        <v>39433</v>
      </c>
      <c r="E94" s="450">
        <v>128</v>
      </c>
    </row>
    <row r="95" spans="1:5" ht="13.5" customHeight="1" x14ac:dyDescent="0.25">
      <c r="A95" s="264" t="s">
        <v>39619</v>
      </c>
      <c r="B95" s="254" t="s">
        <v>39620</v>
      </c>
      <c r="C95" s="254" t="s">
        <v>39621</v>
      </c>
      <c r="D95" s="255" t="s">
        <v>39433</v>
      </c>
      <c r="E95" s="450">
        <v>211</v>
      </c>
    </row>
    <row r="96" spans="1:5" ht="13.5" customHeight="1" x14ac:dyDescent="0.25">
      <c r="A96" s="264" t="s">
        <v>39622</v>
      </c>
      <c r="B96" s="254" t="s">
        <v>39614</v>
      </c>
      <c r="C96" s="254" t="s">
        <v>39623</v>
      </c>
      <c r="D96" s="255" t="s">
        <v>39433</v>
      </c>
      <c r="E96" s="450">
        <v>74</v>
      </c>
    </row>
    <row r="97" spans="1:5" ht="13.5" customHeight="1" x14ac:dyDescent="0.25">
      <c r="A97" s="264" t="s">
        <v>39624</v>
      </c>
      <c r="B97" s="254" t="s">
        <v>39625</v>
      </c>
      <c r="C97" s="254" t="s">
        <v>39626</v>
      </c>
      <c r="D97" s="255" t="s">
        <v>39433</v>
      </c>
      <c r="E97" s="450">
        <v>169</v>
      </c>
    </row>
    <row r="98" spans="1:5" ht="13.5" customHeight="1" x14ac:dyDescent="0.25">
      <c r="A98" s="264" t="s">
        <v>39627</v>
      </c>
      <c r="B98" s="254" t="s">
        <v>39530</v>
      </c>
      <c r="C98" s="254" t="s">
        <v>39628</v>
      </c>
      <c r="D98" s="255" t="s">
        <v>39433</v>
      </c>
      <c r="E98" s="450">
        <v>85</v>
      </c>
    </row>
    <row r="99" spans="1:5" ht="13.5" customHeight="1" x14ac:dyDescent="0.25">
      <c r="A99" s="264" t="s">
        <v>39629</v>
      </c>
      <c r="B99" s="254" t="s">
        <v>39630</v>
      </c>
      <c r="C99" s="254" t="s">
        <v>39631</v>
      </c>
      <c r="D99" s="255" t="s">
        <v>39433</v>
      </c>
      <c r="E99" s="450">
        <v>49</v>
      </c>
    </row>
    <row r="100" spans="1:5" ht="13.5" customHeight="1" x14ac:dyDescent="0.25">
      <c r="A100" s="264" t="s">
        <v>39632</v>
      </c>
      <c r="B100" s="254" t="s">
        <v>39633</v>
      </c>
      <c r="C100" s="254" t="s">
        <v>39634</v>
      </c>
      <c r="D100" s="255" t="s">
        <v>39433</v>
      </c>
      <c r="E100" s="450">
        <v>8</v>
      </c>
    </row>
    <row r="101" spans="1:5" ht="13.5" customHeight="1" x14ac:dyDescent="0.25">
      <c r="A101" s="264" t="s">
        <v>39635</v>
      </c>
      <c r="B101" s="254" t="s">
        <v>39530</v>
      </c>
      <c r="C101" s="254" t="s">
        <v>39636</v>
      </c>
      <c r="D101" s="255" t="s">
        <v>39433</v>
      </c>
      <c r="E101" s="450">
        <v>24</v>
      </c>
    </row>
    <row r="102" spans="1:5" ht="13.5" customHeight="1" x14ac:dyDescent="0.25">
      <c r="A102" s="264" t="s">
        <v>39637</v>
      </c>
      <c r="B102" s="254" t="s">
        <v>39638</v>
      </c>
      <c r="C102" s="254" t="s">
        <v>39639</v>
      </c>
      <c r="D102" s="255" t="s">
        <v>39538</v>
      </c>
      <c r="E102" s="450">
        <v>59</v>
      </c>
    </row>
    <row r="103" spans="1:5" ht="13.5" customHeight="1" x14ac:dyDescent="0.25">
      <c r="A103" s="264" t="s">
        <v>39640</v>
      </c>
      <c r="B103" s="254" t="s">
        <v>39641</v>
      </c>
      <c r="C103" s="254" t="s">
        <v>39642</v>
      </c>
      <c r="D103" s="255" t="s">
        <v>39538</v>
      </c>
      <c r="E103" s="450">
        <v>13</v>
      </c>
    </row>
    <row r="104" spans="1:5" ht="13.5" customHeight="1" x14ac:dyDescent="0.25">
      <c r="A104" s="264" t="s">
        <v>39643</v>
      </c>
      <c r="B104" s="254" t="s">
        <v>39641</v>
      </c>
      <c r="C104" s="254" t="s">
        <v>39644</v>
      </c>
      <c r="D104" s="255" t="s">
        <v>39538</v>
      </c>
      <c r="E104" s="450">
        <v>16.2</v>
      </c>
    </row>
    <row r="105" spans="1:5" ht="13.5" customHeight="1" x14ac:dyDescent="0.25">
      <c r="A105" s="264" t="s">
        <v>39645</v>
      </c>
      <c r="B105" s="254" t="s">
        <v>39646</v>
      </c>
      <c r="C105" s="254" t="s">
        <v>39647</v>
      </c>
      <c r="D105" s="255" t="s">
        <v>39538</v>
      </c>
      <c r="E105" s="450">
        <v>351.4</v>
      </c>
    </row>
    <row r="106" spans="1:5" ht="13.5" customHeight="1" x14ac:dyDescent="0.25">
      <c r="A106" s="264" t="s">
        <v>39648</v>
      </c>
      <c r="B106" s="254" t="s">
        <v>39646</v>
      </c>
      <c r="C106" s="254" t="s">
        <v>39649</v>
      </c>
      <c r="D106" s="255" t="s">
        <v>39538</v>
      </c>
      <c r="E106" s="450">
        <v>196.6</v>
      </c>
    </row>
    <row r="107" spans="1:5" ht="13.5" customHeight="1" x14ac:dyDescent="0.25">
      <c r="A107" s="264" t="s">
        <v>39650</v>
      </c>
      <c r="B107" s="254" t="s">
        <v>39646</v>
      </c>
      <c r="C107" s="254" t="s">
        <v>39651</v>
      </c>
      <c r="D107" s="255" t="s">
        <v>39538</v>
      </c>
      <c r="E107" s="450">
        <v>18.2</v>
      </c>
    </row>
    <row r="108" spans="1:5" ht="13.5" customHeight="1" x14ac:dyDescent="0.25">
      <c r="A108" s="264" t="s">
        <v>39652</v>
      </c>
      <c r="B108" s="254" t="s">
        <v>39646</v>
      </c>
      <c r="C108" s="254" t="s">
        <v>39653</v>
      </c>
      <c r="D108" s="255" t="s">
        <v>39538</v>
      </c>
      <c r="E108" s="450">
        <v>511.49999999999994</v>
      </c>
    </row>
    <row r="109" spans="1:5" ht="13.5" customHeight="1" x14ac:dyDescent="0.25">
      <c r="A109" s="264" t="s">
        <v>39654</v>
      </c>
      <c r="B109" s="254" t="s">
        <v>39646</v>
      </c>
      <c r="C109" s="254" t="s">
        <v>39655</v>
      </c>
      <c r="D109" s="255" t="s">
        <v>39538</v>
      </c>
      <c r="E109" s="450">
        <v>73</v>
      </c>
    </row>
    <row r="110" spans="1:5" ht="13.5" customHeight="1" x14ac:dyDescent="0.25">
      <c r="A110" s="264" t="s">
        <v>2554</v>
      </c>
      <c r="B110" s="254" t="s">
        <v>39646</v>
      </c>
      <c r="C110" s="254" t="s">
        <v>39656</v>
      </c>
      <c r="D110" s="255" t="s">
        <v>39538</v>
      </c>
      <c r="E110" s="450">
        <v>92.5</v>
      </c>
    </row>
    <row r="111" spans="1:5" ht="13.5" customHeight="1" x14ac:dyDescent="0.25">
      <c r="A111" s="264" t="s">
        <v>39657</v>
      </c>
      <c r="B111" s="254" t="s">
        <v>39646</v>
      </c>
      <c r="C111" s="254" t="s">
        <v>39658</v>
      </c>
      <c r="D111" s="255" t="s">
        <v>39538</v>
      </c>
      <c r="E111" s="450">
        <v>25</v>
      </c>
    </row>
    <row r="112" spans="1:5" ht="13.5" customHeight="1" x14ac:dyDescent="0.25">
      <c r="A112" s="264" t="s">
        <v>39659</v>
      </c>
      <c r="B112" s="254" t="s">
        <v>39660</v>
      </c>
      <c r="C112" s="254" t="s">
        <v>39661</v>
      </c>
      <c r="D112" s="255" t="s">
        <v>39538</v>
      </c>
      <c r="E112" s="450">
        <v>62.1</v>
      </c>
    </row>
    <row r="113" spans="1:5" ht="13.5" customHeight="1" x14ac:dyDescent="0.25">
      <c r="A113" s="264" t="s">
        <v>14821</v>
      </c>
      <c r="B113" s="254" t="s">
        <v>39662</v>
      </c>
      <c r="C113" s="254" t="s">
        <v>39663</v>
      </c>
      <c r="D113" s="255" t="s">
        <v>39538</v>
      </c>
      <c r="E113" s="450">
        <v>1.4</v>
      </c>
    </row>
    <row r="114" spans="1:5" ht="13.5" customHeight="1" x14ac:dyDescent="0.25">
      <c r="A114" s="264" t="s">
        <v>39664</v>
      </c>
      <c r="B114" s="254" t="s">
        <v>39662</v>
      </c>
      <c r="C114" s="254" t="s">
        <v>39665</v>
      </c>
      <c r="D114" s="255" t="s">
        <v>39538</v>
      </c>
      <c r="E114" s="450">
        <v>1.4</v>
      </c>
    </row>
    <row r="115" spans="1:5" ht="13.5" customHeight="1" x14ac:dyDescent="0.25">
      <c r="A115" s="264" t="s">
        <v>39666</v>
      </c>
      <c r="B115" s="254" t="s">
        <v>39667</v>
      </c>
      <c r="C115" s="254" t="s">
        <v>39668</v>
      </c>
      <c r="D115" s="255" t="s">
        <v>39538</v>
      </c>
      <c r="E115" s="450">
        <v>2</v>
      </c>
    </row>
    <row r="116" spans="1:5" ht="13.5" customHeight="1" x14ac:dyDescent="0.25">
      <c r="A116" s="264" t="s">
        <v>39669</v>
      </c>
      <c r="B116" s="254" t="s">
        <v>39667</v>
      </c>
      <c r="C116" s="254" t="s">
        <v>39670</v>
      </c>
      <c r="D116" s="255" t="s">
        <v>39538</v>
      </c>
      <c r="E116" s="450">
        <v>2</v>
      </c>
    </row>
    <row r="117" spans="1:5" ht="13.5" customHeight="1" x14ac:dyDescent="0.25">
      <c r="A117" s="264" t="s">
        <v>39671</v>
      </c>
      <c r="B117" s="254" t="s">
        <v>39667</v>
      </c>
      <c r="C117" s="254" t="s">
        <v>39672</v>
      </c>
      <c r="D117" s="255" t="s">
        <v>39538</v>
      </c>
      <c r="E117" s="450">
        <v>2</v>
      </c>
    </row>
    <row r="118" spans="1:5" ht="13.5" customHeight="1" x14ac:dyDescent="0.25">
      <c r="A118" s="264" t="s">
        <v>39673</v>
      </c>
      <c r="B118" s="254" t="s">
        <v>39667</v>
      </c>
      <c r="C118" s="254" t="s">
        <v>39674</v>
      </c>
      <c r="D118" s="255" t="s">
        <v>39538</v>
      </c>
      <c r="E118" s="450">
        <v>1</v>
      </c>
    </row>
    <row r="119" spans="1:5" ht="13.5" customHeight="1" x14ac:dyDescent="0.25">
      <c r="A119" s="264" t="s">
        <v>39675</v>
      </c>
      <c r="B119" s="254" t="s">
        <v>39676</v>
      </c>
      <c r="C119" s="254" t="s">
        <v>39677</v>
      </c>
      <c r="D119" s="255" t="s">
        <v>39433</v>
      </c>
      <c r="E119" s="450">
        <v>9</v>
      </c>
    </row>
    <row r="120" spans="1:5" ht="13.5" customHeight="1" x14ac:dyDescent="0.25">
      <c r="A120" s="264" t="s">
        <v>39678</v>
      </c>
      <c r="B120" s="254" t="s">
        <v>39676</v>
      </c>
      <c r="C120" s="254" t="s">
        <v>39679</v>
      </c>
      <c r="D120" s="255" t="s">
        <v>39433</v>
      </c>
      <c r="E120" s="450">
        <v>1</v>
      </c>
    </row>
    <row r="121" spans="1:5" ht="13.5" customHeight="1" x14ac:dyDescent="0.25">
      <c r="A121" s="264" t="s">
        <v>2616</v>
      </c>
      <c r="B121" s="254" t="s">
        <v>39680</v>
      </c>
      <c r="C121" s="254" t="s">
        <v>39681</v>
      </c>
      <c r="D121" s="255" t="s">
        <v>39433</v>
      </c>
      <c r="E121" s="450">
        <v>3</v>
      </c>
    </row>
    <row r="122" spans="1:5" ht="13.5" customHeight="1" x14ac:dyDescent="0.25">
      <c r="A122" s="264" t="s">
        <v>39682</v>
      </c>
      <c r="B122" s="254" t="s">
        <v>39680</v>
      </c>
      <c r="C122" s="254" t="s">
        <v>39683</v>
      </c>
      <c r="D122" s="255" t="s">
        <v>39433</v>
      </c>
      <c r="E122" s="450">
        <v>2</v>
      </c>
    </row>
    <row r="123" spans="1:5" ht="13.5" customHeight="1" x14ac:dyDescent="0.25">
      <c r="A123" s="264" t="s">
        <v>39684</v>
      </c>
      <c r="B123" s="254" t="s">
        <v>39685</v>
      </c>
      <c r="C123" s="254" t="s">
        <v>39686</v>
      </c>
      <c r="D123" s="255" t="s">
        <v>39433</v>
      </c>
      <c r="E123" s="450">
        <v>2</v>
      </c>
    </row>
    <row r="124" spans="1:5" ht="13.5" customHeight="1" x14ac:dyDescent="0.25">
      <c r="A124" s="264" t="s">
        <v>39687</v>
      </c>
      <c r="B124" s="254" t="s">
        <v>39685</v>
      </c>
      <c r="C124" s="254" t="s">
        <v>39688</v>
      </c>
      <c r="D124" s="255" t="s">
        <v>39433</v>
      </c>
      <c r="E124" s="450">
        <v>33</v>
      </c>
    </row>
    <row r="125" spans="1:5" ht="13.5" customHeight="1" x14ac:dyDescent="0.25">
      <c r="A125" s="264" t="s">
        <v>39689</v>
      </c>
      <c r="B125" s="254" t="s">
        <v>39690</v>
      </c>
      <c r="C125" s="254" t="s">
        <v>39691</v>
      </c>
      <c r="D125" s="255" t="s">
        <v>39433</v>
      </c>
      <c r="E125" s="450">
        <v>8</v>
      </c>
    </row>
    <row r="126" spans="1:5" ht="13.5" customHeight="1" x14ac:dyDescent="0.25">
      <c r="A126" s="264" t="s">
        <v>39692</v>
      </c>
      <c r="B126" s="254" t="s">
        <v>39693</v>
      </c>
      <c r="C126" s="254" t="s">
        <v>39694</v>
      </c>
      <c r="D126" s="255" t="s">
        <v>39695</v>
      </c>
      <c r="E126" s="450">
        <v>32</v>
      </c>
    </row>
    <row r="127" spans="1:5" ht="13.5" customHeight="1" x14ac:dyDescent="0.25">
      <c r="A127" s="264" t="s">
        <v>39696</v>
      </c>
      <c r="B127" s="254" t="s">
        <v>39697</v>
      </c>
      <c r="C127" s="254" t="s">
        <v>39698</v>
      </c>
      <c r="D127" s="255" t="s">
        <v>39699</v>
      </c>
      <c r="E127" s="450">
        <v>1</v>
      </c>
    </row>
    <row r="128" spans="1:5" ht="13.5" customHeight="1" x14ac:dyDescent="0.25">
      <c r="A128" s="264" t="s">
        <v>39700</v>
      </c>
      <c r="B128" s="254" t="s">
        <v>39701</v>
      </c>
      <c r="C128" s="254" t="s">
        <v>39702</v>
      </c>
      <c r="D128" s="255" t="s">
        <v>39703</v>
      </c>
      <c r="E128" s="450">
        <v>7</v>
      </c>
    </row>
    <row r="129" spans="1:5" ht="13.5" customHeight="1" x14ac:dyDescent="0.25">
      <c r="A129" s="264" t="s">
        <v>39704</v>
      </c>
      <c r="B129" s="254" t="s">
        <v>39705</v>
      </c>
      <c r="C129" s="254" t="s">
        <v>39706</v>
      </c>
      <c r="D129" s="255" t="s">
        <v>39703</v>
      </c>
      <c r="E129" s="450">
        <v>6</v>
      </c>
    </row>
    <row r="130" spans="1:5" ht="13.5" customHeight="1" x14ac:dyDescent="0.25">
      <c r="A130" s="264" t="s">
        <v>39707</v>
      </c>
      <c r="B130" s="254" t="s">
        <v>39705</v>
      </c>
      <c r="C130" s="254" t="s">
        <v>39708</v>
      </c>
      <c r="D130" s="255" t="s">
        <v>39703</v>
      </c>
      <c r="E130" s="450">
        <v>1</v>
      </c>
    </row>
    <row r="131" spans="1:5" ht="13.5" customHeight="1" x14ac:dyDescent="0.25">
      <c r="A131" s="264" t="s">
        <v>39709</v>
      </c>
      <c r="B131" s="254" t="s">
        <v>39710</v>
      </c>
      <c r="C131" s="254" t="s">
        <v>39711</v>
      </c>
      <c r="D131" s="255" t="s">
        <v>39695</v>
      </c>
      <c r="E131" s="450">
        <v>123</v>
      </c>
    </row>
    <row r="132" spans="1:5" ht="13.5" customHeight="1" x14ac:dyDescent="0.25">
      <c r="A132" s="264" t="s">
        <v>39712</v>
      </c>
      <c r="B132" s="254" t="s">
        <v>39713</v>
      </c>
      <c r="C132" s="254" t="s">
        <v>39714</v>
      </c>
      <c r="D132" s="255" t="s">
        <v>39695</v>
      </c>
      <c r="E132" s="450">
        <v>2</v>
      </c>
    </row>
    <row r="133" spans="1:5" ht="13.5" customHeight="1" x14ac:dyDescent="0.25">
      <c r="A133" s="264" t="s">
        <v>39715</v>
      </c>
      <c r="B133" s="254" t="s">
        <v>39716</v>
      </c>
      <c r="C133" s="254" t="s">
        <v>39717</v>
      </c>
      <c r="D133" s="255" t="s">
        <v>39695</v>
      </c>
      <c r="E133" s="450">
        <v>43</v>
      </c>
    </row>
    <row r="134" spans="1:5" ht="13.5" customHeight="1" x14ac:dyDescent="0.25">
      <c r="A134" s="264" t="s">
        <v>39718</v>
      </c>
      <c r="B134" s="254" t="s">
        <v>39719</v>
      </c>
      <c r="C134" s="254" t="s">
        <v>39720</v>
      </c>
      <c r="D134" s="255" t="s">
        <v>39695</v>
      </c>
      <c r="E134" s="450">
        <v>11</v>
      </c>
    </row>
    <row r="135" spans="1:5" ht="13.5" customHeight="1" x14ac:dyDescent="0.25">
      <c r="A135" s="264" t="s">
        <v>39721</v>
      </c>
      <c r="B135" s="254" t="s">
        <v>39722</v>
      </c>
      <c r="C135" s="254" t="s">
        <v>39723</v>
      </c>
      <c r="D135" s="255" t="s">
        <v>39695</v>
      </c>
      <c r="E135" s="450">
        <v>5</v>
      </c>
    </row>
    <row r="136" spans="1:5" ht="13.5" customHeight="1" x14ac:dyDescent="0.25">
      <c r="A136" s="264" t="s">
        <v>39724</v>
      </c>
      <c r="B136" s="254" t="s">
        <v>39725</v>
      </c>
      <c r="C136" s="254" t="s">
        <v>39726</v>
      </c>
      <c r="D136" s="255" t="s">
        <v>39695</v>
      </c>
      <c r="E136" s="450">
        <v>874</v>
      </c>
    </row>
    <row r="137" spans="1:5" ht="13.5" customHeight="1" x14ac:dyDescent="0.25">
      <c r="A137" s="264" t="s">
        <v>892</v>
      </c>
      <c r="B137" s="254" t="s">
        <v>39727</v>
      </c>
      <c r="C137" s="254" t="s">
        <v>39728</v>
      </c>
      <c r="D137" s="255" t="s">
        <v>39695</v>
      </c>
      <c r="E137" s="450">
        <v>257</v>
      </c>
    </row>
    <row r="138" spans="1:5" ht="13.5" customHeight="1" x14ac:dyDescent="0.25">
      <c r="A138" s="264" t="s">
        <v>39729</v>
      </c>
      <c r="B138" s="254" t="s">
        <v>39730</v>
      </c>
      <c r="C138" s="254" t="s">
        <v>39731</v>
      </c>
      <c r="D138" s="255" t="s">
        <v>39695</v>
      </c>
      <c r="E138" s="450">
        <v>599</v>
      </c>
    </row>
    <row r="139" spans="1:5" ht="13.5" customHeight="1" x14ac:dyDescent="0.25">
      <c r="A139" s="264" t="s">
        <v>39732</v>
      </c>
      <c r="B139" s="254" t="s">
        <v>39733</v>
      </c>
      <c r="C139" s="254" t="s">
        <v>39734</v>
      </c>
      <c r="D139" s="255" t="s">
        <v>39695</v>
      </c>
      <c r="E139" s="450">
        <v>2</v>
      </c>
    </row>
    <row r="140" spans="1:5" ht="13.5" customHeight="1" x14ac:dyDescent="0.25">
      <c r="A140" s="264" t="s">
        <v>39735</v>
      </c>
      <c r="B140" s="254" t="s">
        <v>39736</v>
      </c>
      <c r="C140" s="254" t="s">
        <v>39737</v>
      </c>
      <c r="D140" s="255" t="s">
        <v>39695</v>
      </c>
      <c r="E140" s="450">
        <v>20</v>
      </c>
    </row>
    <row r="141" spans="1:5" ht="13.5" customHeight="1" x14ac:dyDescent="0.25">
      <c r="A141" s="264" t="s">
        <v>39738</v>
      </c>
      <c r="B141" s="254" t="s">
        <v>39739</v>
      </c>
      <c r="C141" s="254" t="s">
        <v>39740</v>
      </c>
      <c r="D141" s="255" t="s">
        <v>39695</v>
      </c>
      <c r="E141" s="450">
        <v>20</v>
      </c>
    </row>
    <row r="142" spans="1:5" ht="13.5" customHeight="1" x14ac:dyDescent="0.25">
      <c r="A142" s="264" t="s">
        <v>2702</v>
      </c>
      <c r="B142" s="254" t="s">
        <v>39741</v>
      </c>
      <c r="C142" s="254" t="s">
        <v>39742</v>
      </c>
      <c r="D142" s="255" t="s">
        <v>39695</v>
      </c>
      <c r="E142" s="450">
        <v>1</v>
      </c>
    </row>
    <row r="143" spans="1:5" ht="13.5" customHeight="1" x14ac:dyDescent="0.25">
      <c r="A143" s="264" t="s">
        <v>39743</v>
      </c>
      <c r="B143" s="254" t="s">
        <v>39744</v>
      </c>
      <c r="C143" s="254" t="s">
        <v>39745</v>
      </c>
      <c r="D143" s="255" t="s">
        <v>39703</v>
      </c>
      <c r="E143" s="450">
        <v>9</v>
      </c>
    </row>
    <row r="144" spans="1:5" ht="13.5" customHeight="1" x14ac:dyDescent="0.25">
      <c r="A144" s="264" t="s">
        <v>39746</v>
      </c>
      <c r="B144" s="254" t="s">
        <v>39747</v>
      </c>
      <c r="C144" s="254" t="s">
        <v>39748</v>
      </c>
      <c r="D144" s="255" t="s">
        <v>39703</v>
      </c>
      <c r="E144" s="450">
        <v>86</v>
      </c>
    </row>
    <row r="145" spans="1:5" ht="13.5" customHeight="1" x14ac:dyDescent="0.25">
      <c r="A145" s="264" t="s">
        <v>39749</v>
      </c>
      <c r="B145" s="254" t="s">
        <v>39750</v>
      </c>
      <c r="C145" s="254" t="s">
        <v>39751</v>
      </c>
      <c r="D145" s="255" t="s">
        <v>39695</v>
      </c>
      <c r="E145" s="450">
        <v>1</v>
      </c>
    </row>
    <row r="146" spans="1:5" ht="13.5" customHeight="1" x14ac:dyDescent="0.25">
      <c r="A146" s="264" t="s">
        <v>39752</v>
      </c>
      <c r="B146" s="254" t="s">
        <v>39753</v>
      </c>
      <c r="C146" s="254" t="s">
        <v>39754</v>
      </c>
      <c r="D146" s="255" t="s">
        <v>39433</v>
      </c>
      <c r="E146" s="450">
        <v>2700</v>
      </c>
    </row>
    <row r="147" spans="1:5" ht="13.5" customHeight="1" x14ac:dyDescent="0.25">
      <c r="A147" s="264" t="s">
        <v>39755</v>
      </c>
      <c r="B147" s="254" t="s">
        <v>39753</v>
      </c>
      <c r="C147" s="254" t="s">
        <v>39756</v>
      </c>
      <c r="D147" s="255" t="s">
        <v>39433</v>
      </c>
      <c r="E147" s="450">
        <v>1843</v>
      </c>
    </row>
    <row r="148" spans="1:5" ht="13.5" customHeight="1" x14ac:dyDescent="0.25">
      <c r="A148" s="264" t="s">
        <v>39757</v>
      </c>
      <c r="B148" s="254" t="s">
        <v>39753</v>
      </c>
      <c r="C148" s="254" t="s">
        <v>39758</v>
      </c>
      <c r="D148" s="255" t="s">
        <v>39433</v>
      </c>
      <c r="E148" s="450">
        <v>1604</v>
      </c>
    </row>
    <row r="149" spans="1:5" ht="13.5" customHeight="1" x14ac:dyDescent="0.25">
      <c r="A149" s="264" t="s">
        <v>39759</v>
      </c>
      <c r="B149" s="254" t="s">
        <v>39753</v>
      </c>
      <c r="C149" s="254" t="s">
        <v>39760</v>
      </c>
      <c r="D149" s="255" t="s">
        <v>39433</v>
      </c>
      <c r="E149" s="450">
        <v>1246</v>
      </c>
    </row>
    <row r="150" spans="1:5" ht="13.5" customHeight="1" x14ac:dyDescent="0.25">
      <c r="A150" s="264" t="s">
        <v>39761</v>
      </c>
      <c r="B150" s="254" t="s">
        <v>39753</v>
      </c>
      <c r="C150" s="254" t="s">
        <v>39762</v>
      </c>
      <c r="D150" s="255" t="s">
        <v>39433</v>
      </c>
      <c r="E150" s="450">
        <v>627</v>
      </c>
    </row>
    <row r="151" spans="1:5" ht="13.5" customHeight="1" x14ac:dyDescent="0.25">
      <c r="A151" s="264" t="s">
        <v>39763</v>
      </c>
      <c r="B151" s="254" t="s">
        <v>39764</v>
      </c>
      <c r="C151" s="254" t="s">
        <v>39765</v>
      </c>
      <c r="D151" s="255" t="s">
        <v>39433</v>
      </c>
      <c r="E151" s="450">
        <v>6</v>
      </c>
    </row>
    <row r="152" spans="1:5" ht="13.5" customHeight="1" x14ac:dyDescent="0.25">
      <c r="A152" s="264" t="s">
        <v>39766</v>
      </c>
      <c r="B152" s="254" t="s">
        <v>39764</v>
      </c>
      <c r="C152" s="254" t="s">
        <v>39767</v>
      </c>
      <c r="D152" s="255" t="s">
        <v>39433</v>
      </c>
      <c r="E152" s="450">
        <v>25</v>
      </c>
    </row>
    <row r="153" spans="1:5" ht="13.5" customHeight="1" x14ac:dyDescent="0.25">
      <c r="A153" s="264" t="s">
        <v>39768</v>
      </c>
      <c r="B153" s="254" t="s">
        <v>39764</v>
      </c>
      <c r="C153" s="254" t="s">
        <v>39769</v>
      </c>
      <c r="D153" s="255" t="s">
        <v>39433</v>
      </c>
      <c r="E153" s="450">
        <v>17</v>
      </c>
    </row>
    <row r="154" spans="1:5" ht="13.5" customHeight="1" x14ac:dyDescent="0.25">
      <c r="A154" s="264" t="s">
        <v>39770</v>
      </c>
      <c r="B154" s="254" t="s">
        <v>39764</v>
      </c>
      <c r="C154" s="254" t="s">
        <v>39771</v>
      </c>
      <c r="D154" s="255" t="s">
        <v>39433</v>
      </c>
      <c r="E154" s="450">
        <v>9</v>
      </c>
    </row>
    <row r="155" spans="1:5" ht="13.5" customHeight="1" x14ac:dyDescent="0.25">
      <c r="A155" s="264" t="s">
        <v>39772</v>
      </c>
      <c r="B155" s="254" t="s">
        <v>39773</v>
      </c>
      <c r="C155" s="254" t="s">
        <v>39774</v>
      </c>
      <c r="D155" s="255" t="s">
        <v>39433</v>
      </c>
      <c r="E155" s="450">
        <v>2</v>
      </c>
    </row>
    <row r="156" spans="1:5" ht="13.5" customHeight="1" x14ac:dyDescent="0.25">
      <c r="A156" s="264" t="s">
        <v>39775</v>
      </c>
      <c r="B156" s="254" t="s">
        <v>39776</v>
      </c>
      <c r="C156" s="254" t="s">
        <v>39777</v>
      </c>
      <c r="D156" s="255" t="s">
        <v>39433</v>
      </c>
      <c r="E156" s="450">
        <v>9</v>
      </c>
    </row>
    <row r="157" spans="1:5" ht="13.5" customHeight="1" x14ac:dyDescent="0.25">
      <c r="A157" s="264" t="s">
        <v>39778</v>
      </c>
      <c r="B157" s="254" t="s">
        <v>39776</v>
      </c>
      <c r="C157" s="254" t="s">
        <v>39779</v>
      </c>
      <c r="D157" s="255" t="s">
        <v>39433</v>
      </c>
      <c r="E157" s="450">
        <v>1</v>
      </c>
    </row>
    <row r="158" spans="1:5" ht="13.5" customHeight="1" x14ac:dyDescent="0.25">
      <c r="A158" s="264" t="s">
        <v>39780</v>
      </c>
      <c r="B158" s="254" t="s">
        <v>39776</v>
      </c>
      <c r="C158" s="254" t="s">
        <v>39781</v>
      </c>
      <c r="D158" s="255" t="s">
        <v>39433</v>
      </c>
      <c r="E158" s="450">
        <v>4</v>
      </c>
    </row>
    <row r="159" spans="1:5" ht="13.5" customHeight="1" x14ac:dyDescent="0.25">
      <c r="A159" s="264" t="s">
        <v>39782</v>
      </c>
      <c r="B159" s="254" t="s">
        <v>39783</v>
      </c>
      <c r="C159" s="254" t="s">
        <v>39784</v>
      </c>
      <c r="D159" s="255" t="s">
        <v>39433</v>
      </c>
      <c r="E159" s="450">
        <v>14</v>
      </c>
    </row>
    <row r="160" spans="1:5" ht="13.5" customHeight="1" x14ac:dyDescent="0.25">
      <c r="A160" s="264" t="s">
        <v>39785</v>
      </c>
      <c r="B160" s="254" t="s">
        <v>39786</v>
      </c>
      <c r="C160" s="254" t="s">
        <v>39787</v>
      </c>
      <c r="D160" s="255" t="s">
        <v>39433</v>
      </c>
      <c r="E160" s="450">
        <v>33</v>
      </c>
    </row>
    <row r="161" spans="1:5" ht="13.5" customHeight="1" x14ac:dyDescent="0.25">
      <c r="A161" s="264" t="s">
        <v>39788</v>
      </c>
      <c r="B161" s="254" t="s">
        <v>39786</v>
      </c>
      <c r="C161" s="254" t="s">
        <v>39789</v>
      </c>
      <c r="D161" s="255" t="s">
        <v>39433</v>
      </c>
      <c r="E161" s="450">
        <v>6</v>
      </c>
    </row>
    <row r="162" spans="1:5" ht="13.5" customHeight="1" x14ac:dyDescent="0.25">
      <c r="A162" s="264" t="s">
        <v>39790</v>
      </c>
      <c r="B162" s="254" t="s">
        <v>39791</v>
      </c>
      <c r="C162" s="254" t="s">
        <v>39792</v>
      </c>
      <c r="D162" s="255" t="s">
        <v>39433</v>
      </c>
      <c r="E162" s="450">
        <v>184</v>
      </c>
    </row>
    <row r="163" spans="1:5" ht="13.5" customHeight="1" x14ac:dyDescent="0.25">
      <c r="A163" s="264" t="s">
        <v>39793</v>
      </c>
      <c r="B163" s="254" t="s">
        <v>39794</v>
      </c>
      <c r="C163" s="254" t="s">
        <v>39795</v>
      </c>
      <c r="D163" s="255" t="s">
        <v>39433</v>
      </c>
      <c r="E163" s="450">
        <v>10</v>
      </c>
    </row>
    <row r="164" spans="1:5" ht="13.5" customHeight="1" x14ac:dyDescent="0.25">
      <c r="A164" s="264" t="s">
        <v>39796</v>
      </c>
      <c r="B164" s="254" t="s">
        <v>39797</v>
      </c>
      <c r="C164" s="254" t="s">
        <v>39798</v>
      </c>
      <c r="D164" s="255" t="s">
        <v>39433</v>
      </c>
      <c r="E164" s="450">
        <v>7</v>
      </c>
    </row>
    <row r="165" spans="1:5" ht="13.5" customHeight="1" x14ac:dyDescent="0.25">
      <c r="A165" s="264" t="s">
        <v>39799</v>
      </c>
      <c r="B165" s="254" t="s">
        <v>39797</v>
      </c>
      <c r="C165" s="254" t="s">
        <v>39800</v>
      </c>
      <c r="D165" s="255" t="s">
        <v>39433</v>
      </c>
      <c r="E165" s="450">
        <v>3</v>
      </c>
    </row>
    <row r="166" spans="1:5" ht="13.5" customHeight="1" x14ac:dyDescent="0.25">
      <c r="A166" s="264" t="s">
        <v>39801</v>
      </c>
      <c r="B166" s="254" t="s">
        <v>39802</v>
      </c>
      <c r="C166" s="254" t="s">
        <v>39803</v>
      </c>
      <c r="D166" s="255" t="s">
        <v>39433</v>
      </c>
      <c r="E166" s="450">
        <v>2</v>
      </c>
    </row>
    <row r="167" spans="1:5" ht="13.5" customHeight="1" x14ac:dyDescent="0.25">
      <c r="A167" s="264" t="s">
        <v>19257</v>
      </c>
      <c r="B167" s="254" t="s">
        <v>19258</v>
      </c>
      <c r="C167" s="254" t="s">
        <v>19259</v>
      </c>
      <c r="D167" s="255" t="s">
        <v>18915</v>
      </c>
      <c r="E167" s="450">
        <v>1</v>
      </c>
    </row>
    <row r="168" spans="1:5" ht="13.5" customHeight="1" x14ac:dyDescent="0.25">
      <c r="A168" s="264" t="s">
        <v>19260</v>
      </c>
      <c r="B168" s="254" t="s">
        <v>19258</v>
      </c>
      <c r="C168" s="254" t="s">
        <v>19261</v>
      </c>
      <c r="D168" s="255" t="s">
        <v>18915</v>
      </c>
      <c r="E168" s="450">
        <v>2</v>
      </c>
    </row>
    <row r="169" spans="1:5" ht="13.5" customHeight="1" x14ac:dyDescent="0.25">
      <c r="A169" s="264" t="s">
        <v>19262</v>
      </c>
      <c r="B169" s="254" t="s">
        <v>19258</v>
      </c>
      <c r="C169" s="254" t="s">
        <v>19263</v>
      </c>
      <c r="D169" s="255" t="s">
        <v>18915</v>
      </c>
      <c r="E169" s="450">
        <v>3</v>
      </c>
    </row>
    <row r="170" spans="1:5" ht="13.5" customHeight="1" x14ac:dyDescent="0.25">
      <c r="A170" s="264" t="s">
        <v>19264</v>
      </c>
      <c r="B170" s="254" t="s">
        <v>19258</v>
      </c>
      <c r="C170" s="254" t="s">
        <v>19265</v>
      </c>
      <c r="D170" s="255" t="s">
        <v>18915</v>
      </c>
      <c r="E170" s="450">
        <v>3</v>
      </c>
    </row>
    <row r="171" spans="1:5" ht="13.5" customHeight="1" x14ac:dyDescent="0.25">
      <c r="A171" s="264" t="s">
        <v>39804</v>
      </c>
      <c r="B171" s="254" t="s">
        <v>39805</v>
      </c>
      <c r="C171" s="254" t="s">
        <v>39806</v>
      </c>
      <c r="D171" s="255" t="s">
        <v>39538</v>
      </c>
      <c r="E171" s="450">
        <v>0.2</v>
      </c>
    </row>
    <row r="172" spans="1:5" ht="13.5" customHeight="1" x14ac:dyDescent="0.25">
      <c r="A172" s="264" t="s">
        <v>39807</v>
      </c>
      <c r="B172" s="254" t="s">
        <v>39808</v>
      </c>
      <c r="C172" s="254" t="s">
        <v>39809</v>
      </c>
      <c r="D172" s="255" t="s">
        <v>39433</v>
      </c>
      <c r="E172" s="450">
        <v>5</v>
      </c>
    </row>
    <row r="173" spans="1:5" ht="13.5" customHeight="1" x14ac:dyDescent="0.25">
      <c r="A173" s="264" t="s">
        <v>39810</v>
      </c>
      <c r="B173" s="254" t="s">
        <v>39811</v>
      </c>
      <c r="C173" s="254" t="s">
        <v>39812</v>
      </c>
      <c r="D173" s="255" t="s">
        <v>39433</v>
      </c>
      <c r="E173" s="450">
        <v>4</v>
      </c>
    </row>
    <row r="174" spans="1:5" ht="13.5" customHeight="1" x14ac:dyDescent="0.25">
      <c r="A174" s="264" t="s">
        <v>39813</v>
      </c>
      <c r="B174" s="254" t="s">
        <v>39814</v>
      </c>
      <c r="C174" s="254" t="s">
        <v>39815</v>
      </c>
      <c r="D174" s="255" t="s">
        <v>39433</v>
      </c>
      <c r="E174" s="450">
        <v>7</v>
      </c>
    </row>
    <row r="175" spans="1:5" ht="13.5" customHeight="1" x14ac:dyDescent="0.25">
      <c r="A175" s="264" t="s">
        <v>39816</v>
      </c>
      <c r="B175" s="254" t="s">
        <v>39817</v>
      </c>
      <c r="C175" s="254" t="s">
        <v>39818</v>
      </c>
      <c r="D175" s="255" t="s">
        <v>39433</v>
      </c>
      <c r="E175" s="450">
        <v>18</v>
      </c>
    </row>
    <row r="176" spans="1:5" ht="13.5" customHeight="1" x14ac:dyDescent="0.25">
      <c r="A176" s="264" t="s">
        <v>39819</v>
      </c>
      <c r="B176" s="254" t="s">
        <v>39820</v>
      </c>
      <c r="C176" s="254" t="s">
        <v>39821</v>
      </c>
      <c r="D176" s="255" t="s">
        <v>39433</v>
      </c>
      <c r="E176" s="450">
        <v>4</v>
      </c>
    </row>
    <row r="177" spans="1:5" ht="13.5" customHeight="1" x14ac:dyDescent="0.25">
      <c r="A177" s="264" t="s">
        <v>39822</v>
      </c>
      <c r="B177" s="254" t="s">
        <v>39823</v>
      </c>
      <c r="C177" s="254" t="s">
        <v>39824</v>
      </c>
      <c r="D177" s="255" t="s">
        <v>39433</v>
      </c>
      <c r="E177" s="450">
        <v>4</v>
      </c>
    </row>
    <row r="178" spans="1:5" ht="13.5" customHeight="1" x14ac:dyDescent="0.25">
      <c r="A178" s="264" t="s">
        <v>39825</v>
      </c>
      <c r="B178" s="254" t="s">
        <v>39826</v>
      </c>
      <c r="C178" s="254" t="s">
        <v>39827</v>
      </c>
      <c r="D178" s="255" t="s">
        <v>39433</v>
      </c>
      <c r="E178" s="450">
        <v>4</v>
      </c>
    </row>
    <row r="179" spans="1:5" ht="13.5" customHeight="1" x14ac:dyDescent="0.25">
      <c r="A179" s="264" t="s">
        <v>39828</v>
      </c>
      <c r="B179" s="254" t="s">
        <v>39829</v>
      </c>
      <c r="C179" s="254" t="s">
        <v>39830</v>
      </c>
      <c r="D179" s="255" t="s">
        <v>39433</v>
      </c>
      <c r="E179" s="450">
        <v>4</v>
      </c>
    </row>
    <row r="180" spans="1:5" ht="13.5" customHeight="1" x14ac:dyDescent="0.25">
      <c r="A180" s="264" t="s">
        <v>39831</v>
      </c>
      <c r="B180" s="254" t="s">
        <v>39832</v>
      </c>
      <c r="C180" s="254"/>
      <c r="D180" s="255" t="s">
        <v>39833</v>
      </c>
      <c r="E180" s="450">
        <v>15</v>
      </c>
    </row>
    <row r="181" spans="1:5" ht="13.5" customHeight="1" x14ac:dyDescent="0.25">
      <c r="A181" s="264" t="s">
        <v>39834</v>
      </c>
      <c r="B181" s="254" t="s">
        <v>39835</v>
      </c>
      <c r="C181" s="254"/>
      <c r="D181" s="255" t="s">
        <v>39833</v>
      </c>
      <c r="E181" s="450">
        <v>54</v>
      </c>
    </row>
    <row r="182" spans="1:5" ht="13.5" customHeight="1" x14ac:dyDescent="0.25">
      <c r="A182" s="264" t="s">
        <v>39836</v>
      </c>
      <c r="B182" s="254" t="s">
        <v>39837</v>
      </c>
      <c r="C182" s="254"/>
      <c r="D182" s="255" t="s">
        <v>39833</v>
      </c>
      <c r="E182" s="450">
        <v>172.2</v>
      </c>
    </row>
    <row r="183" spans="1:5" ht="13.5" customHeight="1" x14ac:dyDescent="0.25">
      <c r="A183" s="264" t="s">
        <v>39838</v>
      </c>
      <c r="B183" s="254" t="s">
        <v>39839</v>
      </c>
      <c r="C183" s="254" t="s">
        <v>39840</v>
      </c>
      <c r="D183" s="255" t="s">
        <v>39833</v>
      </c>
      <c r="E183" s="450">
        <v>217</v>
      </c>
    </row>
    <row r="184" spans="1:5" ht="13.5" customHeight="1" x14ac:dyDescent="0.25">
      <c r="A184" s="264" t="s">
        <v>39841</v>
      </c>
      <c r="B184" s="254" t="s">
        <v>39842</v>
      </c>
      <c r="C184" s="254" t="s">
        <v>39843</v>
      </c>
      <c r="D184" s="255" t="s">
        <v>39833</v>
      </c>
      <c r="E184" s="450">
        <v>122.76</v>
      </c>
    </row>
    <row r="185" spans="1:5" ht="13.5" customHeight="1" x14ac:dyDescent="0.25">
      <c r="A185" s="264" t="s">
        <v>39844</v>
      </c>
      <c r="B185" s="254" t="s">
        <v>39845</v>
      </c>
      <c r="C185" s="254" t="s">
        <v>39846</v>
      </c>
      <c r="D185" s="255" t="s">
        <v>39833</v>
      </c>
      <c r="E185" s="450">
        <v>1563</v>
      </c>
    </row>
    <row r="186" spans="1:5" ht="13.5" customHeight="1" x14ac:dyDescent="0.25">
      <c r="A186" s="264" t="s">
        <v>39847</v>
      </c>
      <c r="B186" s="254" t="s">
        <v>39848</v>
      </c>
      <c r="C186" s="254" t="s">
        <v>39849</v>
      </c>
      <c r="D186" s="255" t="s">
        <v>39833</v>
      </c>
      <c r="E186" s="450">
        <v>5</v>
      </c>
    </row>
    <row r="187" spans="1:5" ht="13.5" customHeight="1" x14ac:dyDescent="0.25">
      <c r="A187" s="264" t="s">
        <v>39850</v>
      </c>
      <c r="B187" s="254" t="s">
        <v>39851</v>
      </c>
      <c r="C187" s="254" t="s">
        <v>39852</v>
      </c>
      <c r="D187" s="255" t="s">
        <v>39833</v>
      </c>
      <c r="E187" s="450">
        <v>34</v>
      </c>
    </row>
    <row r="188" spans="1:5" ht="13.5" customHeight="1" x14ac:dyDescent="0.25">
      <c r="A188" s="264" t="s">
        <v>39853</v>
      </c>
      <c r="B188" s="254" t="s">
        <v>39854</v>
      </c>
      <c r="C188" s="254" t="s">
        <v>39855</v>
      </c>
      <c r="D188" s="255" t="s">
        <v>39833</v>
      </c>
      <c r="E188" s="450">
        <v>3</v>
      </c>
    </row>
    <row r="189" spans="1:5" ht="13.5" customHeight="1" x14ac:dyDescent="0.25">
      <c r="A189" s="264" t="s">
        <v>39856</v>
      </c>
      <c r="B189" s="254" t="s">
        <v>39857</v>
      </c>
      <c r="C189" s="254" t="s">
        <v>39852</v>
      </c>
      <c r="D189" s="255" t="s">
        <v>39833</v>
      </c>
      <c r="E189" s="450">
        <v>238</v>
      </c>
    </row>
    <row r="190" spans="1:5" ht="13.5" customHeight="1" x14ac:dyDescent="0.25">
      <c r="A190" s="264" t="s">
        <v>39858</v>
      </c>
      <c r="B190" s="254" t="s">
        <v>39859</v>
      </c>
      <c r="C190" s="254" t="s">
        <v>39860</v>
      </c>
      <c r="D190" s="255" t="s">
        <v>39833</v>
      </c>
      <c r="E190" s="450">
        <v>3</v>
      </c>
    </row>
    <row r="191" spans="1:5" ht="13.5" customHeight="1" x14ac:dyDescent="0.25">
      <c r="A191" s="264" t="s">
        <v>39861</v>
      </c>
      <c r="B191" s="254" t="s">
        <v>39862</v>
      </c>
      <c r="C191" s="254" t="s">
        <v>39855</v>
      </c>
      <c r="D191" s="255" t="s">
        <v>39833</v>
      </c>
      <c r="E191" s="450">
        <v>2605.2049999999999</v>
      </c>
    </row>
    <row r="192" spans="1:5" ht="13.5" customHeight="1" x14ac:dyDescent="0.25">
      <c r="A192" s="264" t="s">
        <v>39863</v>
      </c>
      <c r="B192" s="254" t="s">
        <v>39864</v>
      </c>
      <c r="C192" s="254" t="s">
        <v>39852</v>
      </c>
      <c r="D192" s="255" t="s">
        <v>39833</v>
      </c>
      <c r="E192" s="450">
        <v>1950</v>
      </c>
    </row>
    <row r="193" spans="1:5" ht="13.5" customHeight="1" x14ac:dyDescent="0.25">
      <c r="A193" s="264" t="s">
        <v>39865</v>
      </c>
      <c r="B193" s="254" t="s">
        <v>39866</v>
      </c>
      <c r="C193" s="254" t="s">
        <v>39867</v>
      </c>
      <c r="D193" s="255" t="s">
        <v>39833</v>
      </c>
      <c r="E193" s="450">
        <v>58</v>
      </c>
    </row>
    <row r="194" spans="1:5" ht="13.5" customHeight="1" x14ac:dyDescent="0.25">
      <c r="A194" s="264" t="s">
        <v>39868</v>
      </c>
      <c r="B194" s="254" t="s">
        <v>39869</v>
      </c>
      <c r="C194" s="254" t="s">
        <v>39870</v>
      </c>
      <c r="D194" s="255" t="s">
        <v>39833</v>
      </c>
      <c r="E194" s="450">
        <v>1014</v>
      </c>
    </row>
    <row r="195" spans="1:5" ht="13.5" customHeight="1" x14ac:dyDescent="0.25">
      <c r="A195" s="264" t="s">
        <v>39871</v>
      </c>
      <c r="B195" s="254" t="s">
        <v>39872</v>
      </c>
      <c r="C195" s="254" t="s">
        <v>39846</v>
      </c>
      <c r="D195" s="255" t="s">
        <v>39833</v>
      </c>
      <c r="E195" s="450">
        <v>1</v>
      </c>
    </row>
    <row r="196" spans="1:5" ht="13.5" customHeight="1" x14ac:dyDescent="0.25">
      <c r="A196" s="264" t="s">
        <v>39873</v>
      </c>
      <c r="B196" s="254" t="s">
        <v>39874</v>
      </c>
      <c r="C196" s="254" t="s">
        <v>39875</v>
      </c>
      <c r="D196" s="255" t="s">
        <v>39538</v>
      </c>
      <c r="E196" s="450">
        <v>10</v>
      </c>
    </row>
    <row r="197" spans="1:5" ht="13.5" customHeight="1" x14ac:dyDescent="0.25">
      <c r="A197" s="264" t="s">
        <v>39876</v>
      </c>
      <c r="B197" s="254" t="s">
        <v>39877</v>
      </c>
      <c r="C197" s="254" t="s">
        <v>39878</v>
      </c>
      <c r="D197" s="255" t="s">
        <v>39695</v>
      </c>
      <c r="E197" s="450">
        <v>1</v>
      </c>
    </row>
    <row r="198" spans="1:5" ht="13.5" customHeight="1" x14ac:dyDescent="0.25">
      <c r="A198" s="264" t="s">
        <v>39879</v>
      </c>
      <c r="B198" s="254" t="s">
        <v>39880</v>
      </c>
      <c r="C198" s="254" t="s">
        <v>39881</v>
      </c>
      <c r="D198" s="255" t="s">
        <v>39695</v>
      </c>
      <c r="E198" s="450">
        <v>1</v>
      </c>
    </row>
    <row r="199" spans="1:5" ht="13.5" customHeight="1" x14ac:dyDescent="0.25">
      <c r="A199" s="264" t="s">
        <v>39882</v>
      </c>
      <c r="B199" s="254" t="s">
        <v>39880</v>
      </c>
      <c r="C199" s="254" t="s">
        <v>39883</v>
      </c>
      <c r="D199" s="255" t="s">
        <v>39695</v>
      </c>
      <c r="E199" s="450">
        <v>1</v>
      </c>
    </row>
    <row r="200" spans="1:5" ht="13.5" customHeight="1" x14ac:dyDescent="0.25">
      <c r="A200" s="264" t="s">
        <v>39884</v>
      </c>
      <c r="B200" s="254" t="s">
        <v>39880</v>
      </c>
      <c r="C200" s="254" t="s">
        <v>39885</v>
      </c>
      <c r="D200" s="255" t="s">
        <v>39695</v>
      </c>
      <c r="E200" s="450">
        <v>1</v>
      </c>
    </row>
    <row r="201" spans="1:5" ht="13.5" customHeight="1" x14ac:dyDescent="0.25">
      <c r="A201" s="264" t="s">
        <v>39886</v>
      </c>
      <c r="B201" s="254" t="s">
        <v>39880</v>
      </c>
      <c r="C201" s="254" t="s">
        <v>39887</v>
      </c>
      <c r="D201" s="255" t="s">
        <v>39695</v>
      </c>
      <c r="E201" s="450">
        <v>3</v>
      </c>
    </row>
    <row r="202" spans="1:5" ht="13.5" customHeight="1" x14ac:dyDescent="0.25">
      <c r="A202" s="264" t="s">
        <v>39888</v>
      </c>
      <c r="B202" s="254" t="s">
        <v>39880</v>
      </c>
      <c r="C202" s="254" t="s">
        <v>39889</v>
      </c>
      <c r="D202" s="255" t="s">
        <v>39695</v>
      </c>
      <c r="E202" s="450">
        <v>2</v>
      </c>
    </row>
    <row r="203" spans="1:5" ht="13.5" customHeight="1" x14ac:dyDescent="0.25">
      <c r="A203" s="264" t="s">
        <v>39890</v>
      </c>
      <c r="B203" s="254" t="s">
        <v>39880</v>
      </c>
      <c r="C203" s="254" t="s">
        <v>39891</v>
      </c>
      <c r="D203" s="255" t="s">
        <v>39695</v>
      </c>
      <c r="E203" s="450">
        <v>8</v>
      </c>
    </row>
    <row r="204" spans="1:5" ht="13.5" customHeight="1" x14ac:dyDescent="0.25">
      <c r="A204" s="264" t="s">
        <v>39892</v>
      </c>
      <c r="B204" s="254" t="s">
        <v>39893</v>
      </c>
      <c r="C204" s="254" t="s">
        <v>39894</v>
      </c>
      <c r="D204" s="255" t="s">
        <v>39695</v>
      </c>
      <c r="E204" s="450">
        <v>1</v>
      </c>
    </row>
    <row r="205" spans="1:5" ht="13.5" customHeight="1" x14ac:dyDescent="0.25">
      <c r="A205" s="264" t="s">
        <v>39895</v>
      </c>
      <c r="B205" s="254" t="s">
        <v>39893</v>
      </c>
      <c r="C205" s="254" t="s">
        <v>39896</v>
      </c>
      <c r="D205" s="255" t="s">
        <v>39695</v>
      </c>
      <c r="E205" s="450">
        <v>1</v>
      </c>
    </row>
    <row r="206" spans="1:5" ht="13.5" customHeight="1" x14ac:dyDescent="0.25">
      <c r="A206" s="264" t="s">
        <v>39897</v>
      </c>
      <c r="B206" s="254" t="s">
        <v>39893</v>
      </c>
      <c r="C206" s="254" t="s">
        <v>39898</v>
      </c>
      <c r="D206" s="255" t="s">
        <v>39695</v>
      </c>
      <c r="E206" s="450">
        <v>1</v>
      </c>
    </row>
    <row r="207" spans="1:5" ht="13.5" customHeight="1" x14ac:dyDescent="0.25">
      <c r="A207" s="264" t="s">
        <v>39899</v>
      </c>
      <c r="B207" s="254" t="s">
        <v>39893</v>
      </c>
      <c r="C207" s="254" t="s">
        <v>39900</v>
      </c>
      <c r="D207" s="255" t="s">
        <v>39695</v>
      </c>
      <c r="E207" s="450">
        <v>3</v>
      </c>
    </row>
    <row r="208" spans="1:5" ht="13.5" customHeight="1" x14ac:dyDescent="0.25">
      <c r="A208" s="264" t="s">
        <v>39901</v>
      </c>
      <c r="B208" s="254" t="s">
        <v>39893</v>
      </c>
      <c r="C208" s="254" t="s">
        <v>39902</v>
      </c>
      <c r="D208" s="255" t="s">
        <v>39695</v>
      </c>
      <c r="E208" s="450">
        <v>1</v>
      </c>
    </row>
    <row r="209" spans="1:5" ht="13.5" customHeight="1" x14ac:dyDescent="0.25">
      <c r="A209" s="264" t="s">
        <v>39903</v>
      </c>
      <c r="B209" s="254" t="s">
        <v>39893</v>
      </c>
      <c r="C209" s="254" t="s">
        <v>39904</v>
      </c>
      <c r="D209" s="255" t="s">
        <v>39695</v>
      </c>
      <c r="E209" s="450">
        <v>1</v>
      </c>
    </row>
    <row r="210" spans="1:5" ht="13.5" customHeight="1" x14ac:dyDescent="0.25">
      <c r="A210" s="264" t="s">
        <v>39905</v>
      </c>
      <c r="B210" s="254" t="s">
        <v>39893</v>
      </c>
      <c r="C210" s="254" t="s">
        <v>39906</v>
      </c>
      <c r="D210" s="255" t="s">
        <v>39695</v>
      </c>
      <c r="E210" s="450">
        <v>1</v>
      </c>
    </row>
    <row r="211" spans="1:5" ht="13.5" customHeight="1" x14ac:dyDescent="0.25">
      <c r="A211" s="264" t="s">
        <v>39907</v>
      </c>
      <c r="B211" s="254" t="s">
        <v>39893</v>
      </c>
      <c r="C211" s="254" t="s">
        <v>39908</v>
      </c>
      <c r="D211" s="255" t="s">
        <v>39695</v>
      </c>
      <c r="E211" s="450">
        <v>1</v>
      </c>
    </row>
    <row r="212" spans="1:5" ht="13.5" customHeight="1" x14ac:dyDescent="0.25">
      <c r="A212" s="264" t="s">
        <v>39909</v>
      </c>
      <c r="B212" s="254" t="s">
        <v>39893</v>
      </c>
      <c r="C212" s="254" t="s">
        <v>39910</v>
      </c>
      <c r="D212" s="255" t="s">
        <v>39695</v>
      </c>
      <c r="E212" s="450">
        <v>1</v>
      </c>
    </row>
    <row r="213" spans="1:5" ht="13.5" customHeight="1" x14ac:dyDescent="0.25">
      <c r="A213" s="264" t="s">
        <v>39911</v>
      </c>
      <c r="B213" s="254" t="s">
        <v>39893</v>
      </c>
      <c r="C213" s="254" t="s">
        <v>39912</v>
      </c>
      <c r="D213" s="255" t="s">
        <v>39695</v>
      </c>
      <c r="E213" s="450">
        <v>1</v>
      </c>
    </row>
    <row r="214" spans="1:5" ht="13.5" customHeight="1" x14ac:dyDescent="0.25">
      <c r="A214" s="264" t="s">
        <v>39913</v>
      </c>
      <c r="B214" s="254" t="s">
        <v>39893</v>
      </c>
      <c r="C214" s="254" t="s">
        <v>39914</v>
      </c>
      <c r="D214" s="255" t="s">
        <v>39695</v>
      </c>
      <c r="E214" s="450">
        <v>1</v>
      </c>
    </row>
    <row r="215" spans="1:5" ht="13.5" customHeight="1" x14ac:dyDescent="0.25">
      <c r="A215" s="264" t="s">
        <v>39915</v>
      </c>
      <c r="B215" s="254" t="s">
        <v>39893</v>
      </c>
      <c r="C215" s="254" t="s">
        <v>39916</v>
      </c>
      <c r="D215" s="255" t="s">
        <v>39695</v>
      </c>
      <c r="E215" s="450">
        <v>1</v>
      </c>
    </row>
    <row r="216" spans="1:5" ht="13.5" customHeight="1" x14ac:dyDescent="0.25">
      <c r="A216" s="264" t="s">
        <v>39917</v>
      </c>
      <c r="B216" s="254" t="s">
        <v>39918</v>
      </c>
      <c r="C216" s="254" t="s">
        <v>39919</v>
      </c>
      <c r="D216" s="255" t="s">
        <v>39695</v>
      </c>
      <c r="E216" s="450">
        <v>1</v>
      </c>
    </row>
    <row r="217" spans="1:5" ht="13.5" customHeight="1" x14ac:dyDescent="0.25">
      <c r="A217" s="264" t="s">
        <v>39920</v>
      </c>
      <c r="B217" s="254" t="s">
        <v>39918</v>
      </c>
      <c r="C217" s="254" t="s">
        <v>39921</v>
      </c>
      <c r="D217" s="255" t="s">
        <v>39695</v>
      </c>
      <c r="E217" s="450">
        <v>1</v>
      </c>
    </row>
    <row r="218" spans="1:5" ht="13.5" customHeight="1" x14ac:dyDescent="0.25">
      <c r="A218" s="264" t="s">
        <v>39922</v>
      </c>
      <c r="B218" s="254" t="s">
        <v>39918</v>
      </c>
      <c r="C218" s="254" t="s">
        <v>39923</v>
      </c>
      <c r="D218" s="255" t="s">
        <v>39695</v>
      </c>
      <c r="E218" s="450">
        <v>1</v>
      </c>
    </row>
    <row r="219" spans="1:5" ht="13.5" customHeight="1" x14ac:dyDescent="0.25">
      <c r="A219" s="264" t="s">
        <v>39924</v>
      </c>
      <c r="B219" s="254" t="s">
        <v>39925</v>
      </c>
      <c r="C219" s="254" t="s">
        <v>39926</v>
      </c>
      <c r="D219" s="255" t="s">
        <v>39695</v>
      </c>
      <c r="E219" s="450">
        <v>1</v>
      </c>
    </row>
    <row r="220" spans="1:5" ht="13.5" customHeight="1" x14ac:dyDescent="0.25">
      <c r="A220" s="264" t="s">
        <v>39927</v>
      </c>
      <c r="B220" s="254" t="s">
        <v>39928</v>
      </c>
      <c r="C220" s="254" t="s">
        <v>39929</v>
      </c>
      <c r="D220" s="255" t="s">
        <v>39695</v>
      </c>
      <c r="E220" s="450">
        <v>31</v>
      </c>
    </row>
    <row r="221" spans="1:5" ht="13.5" customHeight="1" x14ac:dyDescent="0.25">
      <c r="A221" s="264" t="s">
        <v>39930</v>
      </c>
      <c r="B221" s="254" t="s">
        <v>39928</v>
      </c>
      <c r="C221" s="254" t="s">
        <v>39931</v>
      </c>
      <c r="D221" s="255" t="s">
        <v>39695</v>
      </c>
      <c r="E221" s="450">
        <v>18</v>
      </c>
    </row>
    <row r="222" spans="1:5" ht="13.5" customHeight="1" x14ac:dyDescent="0.25">
      <c r="A222" s="264" t="s">
        <v>39932</v>
      </c>
      <c r="B222" s="254" t="s">
        <v>39928</v>
      </c>
      <c r="C222" s="254" t="s">
        <v>39933</v>
      </c>
      <c r="D222" s="255" t="s">
        <v>39695</v>
      </c>
      <c r="E222" s="450">
        <v>8</v>
      </c>
    </row>
    <row r="223" spans="1:5" ht="13.5" customHeight="1" x14ac:dyDescent="0.25">
      <c r="A223" s="264" t="s">
        <v>39934</v>
      </c>
      <c r="B223" s="254" t="s">
        <v>39928</v>
      </c>
      <c r="C223" s="254" t="s">
        <v>39935</v>
      </c>
      <c r="D223" s="255" t="s">
        <v>39695</v>
      </c>
      <c r="E223" s="450">
        <v>1</v>
      </c>
    </row>
    <row r="224" spans="1:5" ht="13.5" customHeight="1" x14ac:dyDescent="0.25">
      <c r="A224" s="264" t="s">
        <v>39936</v>
      </c>
      <c r="B224" s="254" t="s">
        <v>39937</v>
      </c>
      <c r="C224" s="254" t="s">
        <v>39938</v>
      </c>
      <c r="D224" s="255" t="s">
        <v>39695</v>
      </c>
      <c r="E224" s="450">
        <v>1</v>
      </c>
    </row>
    <row r="225" spans="1:5" ht="13.5" customHeight="1" x14ac:dyDescent="0.25">
      <c r="A225" s="264" t="s">
        <v>39939</v>
      </c>
      <c r="B225" s="254" t="s">
        <v>39937</v>
      </c>
      <c r="C225" s="254" t="s">
        <v>39940</v>
      </c>
      <c r="D225" s="255" t="s">
        <v>39695</v>
      </c>
      <c r="E225" s="450">
        <v>2</v>
      </c>
    </row>
    <row r="226" spans="1:5" ht="13.5" customHeight="1" x14ac:dyDescent="0.25">
      <c r="A226" s="264" t="s">
        <v>39941</v>
      </c>
      <c r="B226" s="254" t="s">
        <v>39937</v>
      </c>
      <c r="C226" s="254" t="s">
        <v>39942</v>
      </c>
      <c r="D226" s="255" t="s">
        <v>39695</v>
      </c>
      <c r="E226" s="450">
        <v>1</v>
      </c>
    </row>
    <row r="227" spans="1:5" ht="13.5" customHeight="1" x14ac:dyDescent="0.25">
      <c r="A227" s="264" t="s">
        <v>39943</v>
      </c>
      <c r="B227" s="254" t="s">
        <v>39944</v>
      </c>
      <c r="C227" s="254" t="s">
        <v>39945</v>
      </c>
      <c r="D227" s="255" t="s">
        <v>39703</v>
      </c>
      <c r="E227" s="450">
        <v>81</v>
      </c>
    </row>
    <row r="228" spans="1:5" ht="13.5" customHeight="1" x14ac:dyDescent="0.25">
      <c r="A228" s="264" t="s">
        <v>39946</v>
      </c>
      <c r="B228" s="254" t="s">
        <v>39947</v>
      </c>
      <c r="C228" s="254" t="s">
        <v>39948</v>
      </c>
      <c r="D228" s="255" t="s">
        <v>39703</v>
      </c>
      <c r="E228" s="450">
        <v>55</v>
      </c>
    </row>
    <row r="229" spans="1:5" ht="13.5" customHeight="1" x14ac:dyDescent="0.25">
      <c r="A229" s="264" t="s">
        <v>39949</v>
      </c>
      <c r="B229" s="254" t="s">
        <v>39950</v>
      </c>
      <c r="C229" s="254" t="s">
        <v>39951</v>
      </c>
      <c r="D229" s="255" t="s">
        <v>39703</v>
      </c>
      <c r="E229" s="450">
        <v>34</v>
      </c>
    </row>
    <row r="230" spans="1:5" ht="13.5" customHeight="1" x14ac:dyDescent="0.25">
      <c r="A230" s="264" t="s">
        <v>39952</v>
      </c>
      <c r="B230" s="254" t="s">
        <v>39950</v>
      </c>
      <c r="C230" s="254" t="s">
        <v>39953</v>
      </c>
      <c r="D230" s="255" t="s">
        <v>39703</v>
      </c>
      <c r="E230" s="450">
        <v>93</v>
      </c>
    </row>
    <row r="231" spans="1:5" ht="13.5" customHeight="1" x14ac:dyDescent="0.25">
      <c r="A231" s="264" t="s">
        <v>39954</v>
      </c>
      <c r="B231" s="254" t="s">
        <v>39950</v>
      </c>
      <c r="C231" s="254" t="s">
        <v>39955</v>
      </c>
      <c r="D231" s="255" t="s">
        <v>39703</v>
      </c>
      <c r="E231" s="450">
        <v>505</v>
      </c>
    </row>
    <row r="232" spans="1:5" ht="13.5" customHeight="1" x14ac:dyDescent="0.25">
      <c r="A232" s="264" t="s">
        <v>39956</v>
      </c>
      <c r="B232" s="254" t="s">
        <v>39957</v>
      </c>
      <c r="C232" s="254" t="s">
        <v>39958</v>
      </c>
      <c r="D232" s="255" t="s">
        <v>39703</v>
      </c>
      <c r="E232" s="450">
        <v>3</v>
      </c>
    </row>
    <row r="233" spans="1:5" ht="13.5" customHeight="1" x14ac:dyDescent="0.25">
      <c r="A233" s="264" t="s">
        <v>39959</v>
      </c>
      <c r="B233" s="254" t="s">
        <v>39960</v>
      </c>
      <c r="C233" s="254" t="s">
        <v>39961</v>
      </c>
      <c r="D233" s="255" t="s">
        <v>39695</v>
      </c>
      <c r="E233" s="450">
        <v>3</v>
      </c>
    </row>
    <row r="234" spans="1:5" ht="13.5" customHeight="1" x14ac:dyDescent="0.25">
      <c r="A234" s="264" t="s">
        <v>39962</v>
      </c>
      <c r="B234" s="254" t="s">
        <v>39963</v>
      </c>
      <c r="C234" s="254" t="s">
        <v>39964</v>
      </c>
      <c r="D234" s="255" t="s">
        <v>39703</v>
      </c>
      <c r="E234" s="450">
        <v>18</v>
      </c>
    </row>
    <row r="235" spans="1:5" ht="13.5" customHeight="1" x14ac:dyDescent="0.25">
      <c r="A235" s="264" t="s">
        <v>39965</v>
      </c>
      <c r="B235" s="254" t="s">
        <v>39963</v>
      </c>
      <c r="C235" s="254" t="s">
        <v>39966</v>
      </c>
      <c r="D235" s="255" t="s">
        <v>39703</v>
      </c>
      <c r="E235" s="450">
        <v>255</v>
      </c>
    </row>
    <row r="236" spans="1:5" ht="13.5" customHeight="1" x14ac:dyDescent="0.25">
      <c r="A236" s="264" t="s">
        <v>39967</v>
      </c>
      <c r="B236" s="254" t="s">
        <v>39968</v>
      </c>
      <c r="C236" s="254" t="s">
        <v>39969</v>
      </c>
      <c r="D236" s="255" t="s">
        <v>39703</v>
      </c>
      <c r="E236" s="450">
        <v>18</v>
      </c>
    </row>
    <row r="237" spans="1:5" ht="13.5" customHeight="1" x14ac:dyDescent="0.25">
      <c r="A237" s="264" t="s">
        <v>39970</v>
      </c>
      <c r="B237" s="254" t="s">
        <v>39874</v>
      </c>
      <c r="C237" s="254" t="s">
        <v>39971</v>
      </c>
      <c r="D237" s="255" t="s">
        <v>39538</v>
      </c>
      <c r="E237" s="450">
        <v>7</v>
      </c>
    </row>
    <row r="238" spans="1:5" ht="13.5" customHeight="1" x14ac:dyDescent="0.25">
      <c r="A238" s="264" t="s">
        <v>39972</v>
      </c>
      <c r="B238" s="254" t="s">
        <v>39973</v>
      </c>
      <c r="C238" s="254" t="s">
        <v>39974</v>
      </c>
      <c r="D238" s="255" t="s">
        <v>39975</v>
      </c>
      <c r="E238" s="450">
        <v>302</v>
      </c>
    </row>
    <row r="239" spans="1:5" ht="13.5" customHeight="1" x14ac:dyDescent="0.25">
      <c r="A239" s="264" t="s">
        <v>39976</v>
      </c>
      <c r="B239" s="254" t="s">
        <v>39977</v>
      </c>
      <c r="C239" s="254" t="s">
        <v>39978</v>
      </c>
      <c r="D239" s="255" t="s">
        <v>39538</v>
      </c>
      <c r="E239" s="450">
        <v>1</v>
      </c>
    </row>
    <row r="240" spans="1:5" ht="13.5" customHeight="1" x14ac:dyDescent="0.25">
      <c r="A240" s="264" t="s">
        <v>39979</v>
      </c>
      <c r="B240" s="254" t="s">
        <v>39977</v>
      </c>
      <c r="C240" s="254" t="s">
        <v>39980</v>
      </c>
      <c r="D240" s="255" t="s">
        <v>39538</v>
      </c>
      <c r="E240" s="450">
        <v>4</v>
      </c>
    </row>
    <row r="241" spans="1:5" ht="13.5" customHeight="1" x14ac:dyDescent="0.25">
      <c r="A241" s="264" t="s">
        <v>39981</v>
      </c>
      <c r="B241" s="254" t="s">
        <v>39982</v>
      </c>
      <c r="C241" s="254" t="s">
        <v>39983</v>
      </c>
      <c r="D241" s="255" t="s">
        <v>39538</v>
      </c>
      <c r="E241" s="450">
        <v>1</v>
      </c>
    </row>
    <row r="242" spans="1:5" ht="13.5" customHeight="1" x14ac:dyDescent="0.25">
      <c r="A242" s="264" t="s">
        <v>39984</v>
      </c>
      <c r="B242" s="254" t="s">
        <v>39982</v>
      </c>
      <c r="C242" s="254" t="s">
        <v>39985</v>
      </c>
      <c r="D242" s="255" t="s">
        <v>39538</v>
      </c>
      <c r="E242" s="450">
        <v>2</v>
      </c>
    </row>
    <row r="243" spans="1:5" ht="13.5" customHeight="1" x14ac:dyDescent="0.25">
      <c r="A243" s="264" t="s">
        <v>39986</v>
      </c>
      <c r="B243" s="254" t="s">
        <v>39987</v>
      </c>
      <c r="C243" s="254" t="s">
        <v>39988</v>
      </c>
      <c r="D243" s="255" t="s">
        <v>39538</v>
      </c>
      <c r="E243" s="450">
        <v>1</v>
      </c>
    </row>
    <row r="244" spans="1:5" ht="13.5" customHeight="1" x14ac:dyDescent="0.25">
      <c r="A244" s="264" t="s">
        <v>39989</v>
      </c>
      <c r="B244" s="254" t="s">
        <v>39990</v>
      </c>
      <c r="C244" s="254" t="s">
        <v>39991</v>
      </c>
      <c r="D244" s="255" t="s">
        <v>39538</v>
      </c>
      <c r="E244" s="450">
        <v>4</v>
      </c>
    </row>
    <row r="245" spans="1:5" ht="13.5" customHeight="1" x14ac:dyDescent="0.25">
      <c r="A245" s="264" t="s">
        <v>39992</v>
      </c>
      <c r="B245" s="254" t="s">
        <v>39990</v>
      </c>
      <c r="C245" s="254" t="s">
        <v>39993</v>
      </c>
      <c r="D245" s="255" t="s">
        <v>39538</v>
      </c>
      <c r="E245" s="450">
        <v>9</v>
      </c>
    </row>
    <row r="246" spans="1:5" ht="13.5" customHeight="1" x14ac:dyDescent="0.25">
      <c r="A246" s="264" t="s">
        <v>39994</v>
      </c>
      <c r="B246" s="254" t="s">
        <v>39990</v>
      </c>
      <c r="C246" s="254" t="s">
        <v>39995</v>
      </c>
      <c r="D246" s="255" t="s">
        <v>39538</v>
      </c>
      <c r="E246" s="450">
        <v>8</v>
      </c>
    </row>
    <row r="247" spans="1:5" ht="13.5" customHeight="1" x14ac:dyDescent="0.25">
      <c r="A247" s="264" t="s">
        <v>39996</v>
      </c>
      <c r="B247" s="254" t="s">
        <v>39990</v>
      </c>
      <c r="C247" s="254" t="s">
        <v>39997</v>
      </c>
      <c r="D247" s="255" t="s">
        <v>39538</v>
      </c>
      <c r="E247" s="450">
        <v>6</v>
      </c>
    </row>
    <row r="248" spans="1:5" ht="13.5" customHeight="1" x14ac:dyDescent="0.25">
      <c r="A248" s="264" t="s">
        <v>39998</v>
      </c>
      <c r="B248" s="254" t="s">
        <v>39990</v>
      </c>
      <c r="C248" s="254" t="s">
        <v>39999</v>
      </c>
      <c r="D248" s="255" t="s">
        <v>39538</v>
      </c>
      <c r="E248" s="450">
        <v>3</v>
      </c>
    </row>
    <row r="249" spans="1:5" ht="13.5" customHeight="1" x14ac:dyDescent="0.25">
      <c r="A249" s="264" t="s">
        <v>40000</v>
      </c>
      <c r="B249" s="254" t="s">
        <v>39990</v>
      </c>
      <c r="C249" s="254" t="s">
        <v>40001</v>
      </c>
      <c r="D249" s="255" t="s">
        <v>39538</v>
      </c>
      <c r="E249" s="450">
        <v>48</v>
      </c>
    </row>
    <row r="250" spans="1:5" ht="13.5" customHeight="1" x14ac:dyDescent="0.25">
      <c r="A250" s="264" t="s">
        <v>40002</v>
      </c>
      <c r="B250" s="254" t="s">
        <v>39990</v>
      </c>
      <c r="C250" s="254" t="s">
        <v>40003</v>
      </c>
      <c r="D250" s="255" t="s">
        <v>39538</v>
      </c>
      <c r="E250" s="450">
        <v>14</v>
      </c>
    </row>
    <row r="251" spans="1:5" ht="13.5" customHeight="1" x14ac:dyDescent="0.25">
      <c r="A251" s="264" t="s">
        <v>40004</v>
      </c>
      <c r="B251" s="254" t="s">
        <v>39990</v>
      </c>
      <c r="C251" s="254" t="s">
        <v>40005</v>
      </c>
      <c r="D251" s="255" t="s">
        <v>39538</v>
      </c>
      <c r="E251" s="450">
        <v>4</v>
      </c>
    </row>
    <row r="252" spans="1:5" ht="13.5" customHeight="1" x14ac:dyDescent="0.25">
      <c r="A252" s="264" t="s">
        <v>40006</v>
      </c>
      <c r="B252" s="254" t="s">
        <v>39990</v>
      </c>
      <c r="C252" s="254" t="s">
        <v>40007</v>
      </c>
      <c r="D252" s="255" t="s">
        <v>39538</v>
      </c>
      <c r="E252" s="450">
        <v>7</v>
      </c>
    </row>
    <row r="253" spans="1:5" ht="13.5" customHeight="1" x14ac:dyDescent="0.25">
      <c r="A253" s="264" t="s">
        <v>40008</v>
      </c>
      <c r="B253" s="254" t="s">
        <v>39990</v>
      </c>
      <c r="C253" s="254" t="s">
        <v>40009</v>
      </c>
      <c r="D253" s="255" t="s">
        <v>39538</v>
      </c>
      <c r="E253" s="450">
        <v>4</v>
      </c>
    </row>
    <row r="254" spans="1:5" ht="13.5" customHeight="1" x14ac:dyDescent="0.25">
      <c r="A254" s="264" t="s">
        <v>40010</v>
      </c>
      <c r="B254" s="254" t="s">
        <v>39990</v>
      </c>
      <c r="C254" s="254" t="s">
        <v>40011</v>
      </c>
      <c r="D254" s="255" t="s">
        <v>39538</v>
      </c>
      <c r="E254" s="450">
        <v>3</v>
      </c>
    </row>
    <row r="255" spans="1:5" ht="13.5" customHeight="1" x14ac:dyDescent="0.25">
      <c r="A255" s="264" t="s">
        <v>40012</v>
      </c>
      <c r="B255" s="254" t="s">
        <v>39990</v>
      </c>
      <c r="C255" s="254" t="s">
        <v>40013</v>
      </c>
      <c r="D255" s="255" t="s">
        <v>39538</v>
      </c>
      <c r="E255" s="450">
        <v>2</v>
      </c>
    </row>
    <row r="256" spans="1:5" ht="13.5" customHeight="1" x14ac:dyDescent="0.25">
      <c r="A256" s="264" t="s">
        <v>40014</v>
      </c>
      <c r="B256" s="254" t="s">
        <v>39990</v>
      </c>
      <c r="C256" s="254" t="s">
        <v>40015</v>
      </c>
      <c r="D256" s="255" t="s">
        <v>39538</v>
      </c>
      <c r="E256" s="450">
        <v>4</v>
      </c>
    </row>
    <row r="257" spans="1:5" ht="13.5" customHeight="1" x14ac:dyDescent="0.25">
      <c r="A257" s="264" t="s">
        <v>40016</v>
      </c>
      <c r="B257" s="254" t="s">
        <v>39990</v>
      </c>
      <c r="C257" s="254" t="s">
        <v>40017</v>
      </c>
      <c r="D257" s="255" t="s">
        <v>39538</v>
      </c>
      <c r="E257" s="450">
        <v>10</v>
      </c>
    </row>
    <row r="258" spans="1:5" ht="13.5" customHeight="1" x14ac:dyDescent="0.25">
      <c r="A258" s="264" t="s">
        <v>40018</v>
      </c>
      <c r="B258" s="254" t="s">
        <v>40019</v>
      </c>
      <c r="C258" s="254" t="s">
        <v>40020</v>
      </c>
      <c r="D258" s="255" t="s">
        <v>39433</v>
      </c>
      <c r="E258" s="450">
        <v>37</v>
      </c>
    </row>
    <row r="259" spans="1:5" ht="13.5" customHeight="1" x14ac:dyDescent="0.25">
      <c r="A259" s="264" t="s">
        <v>40021</v>
      </c>
      <c r="B259" s="254" t="s">
        <v>40022</v>
      </c>
      <c r="C259" s="254" t="s">
        <v>40023</v>
      </c>
      <c r="D259" s="255" t="s">
        <v>39695</v>
      </c>
      <c r="E259" s="450">
        <v>24</v>
      </c>
    </row>
    <row r="260" spans="1:5" ht="13.5" customHeight="1" x14ac:dyDescent="0.25">
      <c r="A260" s="264" t="s">
        <v>40024</v>
      </c>
      <c r="B260" s="254" t="s">
        <v>40025</v>
      </c>
      <c r="C260" s="254" t="s">
        <v>40026</v>
      </c>
      <c r="D260" s="255" t="s">
        <v>39433</v>
      </c>
      <c r="E260" s="450">
        <v>2</v>
      </c>
    </row>
    <row r="261" spans="1:5" ht="13.5" customHeight="1" x14ac:dyDescent="0.25">
      <c r="A261" s="264" t="s">
        <v>40027</v>
      </c>
      <c r="B261" s="254" t="s">
        <v>40025</v>
      </c>
      <c r="C261" s="254" t="s">
        <v>40028</v>
      </c>
      <c r="D261" s="255" t="s">
        <v>39433</v>
      </c>
      <c r="E261" s="450">
        <v>64</v>
      </c>
    </row>
    <row r="262" spans="1:5" ht="13.5" customHeight="1" x14ac:dyDescent="0.25">
      <c r="A262" s="264" t="s">
        <v>40029</v>
      </c>
      <c r="B262" s="254" t="s">
        <v>40025</v>
      </c>
      <c r="C262" s="254" t="s">
        <v>40030</v>
      </c>
      <c r="D262" s="255" t="s">
        <v>39433</v>
      </c>
      <c r="E262" s="450">
        <v>17</v>
      </c>
    </row>
    <row r="263" spans="1:5" ht="13.5" customHeight="1" x14ac:dyDescent="0.25">
      <c r="A263" s="264" t="s">
        <v>40031</v>
      </c>
      <c r="B263" s="254" t="s">
        <v>40025</v>
      </c>
      <c r="C263" s="254" t="s">
        <v>40032</v>
      </c>
      <c r="D263" s="255" t="s">
        <v>39433</v>
      </c>
      <c r="E263" s="450">
        <v>13</v>
      </c>
    </row>
    <row r="264" spans="1:5" ht="13.5" customHeight="1" x14ac:dyDescent="0.25">
      <c r="A264" s="264" t="s">
        <v>40033</v>
      </c>
      <c r="B264" s="254" t="s">
        <v>40034</v>
      </c>
      <c r="C264" s="254" t="s">
        <v>40035</v>
      </c>
      <c r="D264" s="255" t="s">
        <v>39433</v>
      </c>
      <c r="E264" s="450">
        <v>9</v>
      </c>
    </row>
    <row r="265" spans="1:5" ht="13.5" customHeight="1" x14ac:dyDescent="0.25">
      <c r="A265" s="264" t="s">
        <v>40036</v>
      </c>
      <c r="B265" s="254" t="s">
        <v>40034</v>
      </c>
      <c r="C265" s="254" t="s">
        <v>40037</v>
      </c>
      <c r="D265" s="255" t="s">
        <v>39433</v>
      </c>
      <c r="E265" s="450">
        <v>19</v>
      </c>
    </row>
    <row r="266" spans="1:5" ht="13.5" customHeight="1" x14ac:dyDescent="0.25">
      <c r="A266" s="264" t="s">
        <v>40038</v>
      </c>
      <c r="B266" s="254" t="s">
        <v>40034</v>
      </c>
      <c r="C266" s="254" t="s">
        <v>40039</v>
      </c>
      <c r="D266" s="255" t="s">
        <v>39433</v>
      </c>
      <c r="E266" s="450">
        <v>6</v>
      </c>
    </row>
    <row r="267" spans="1:5" ht="13.5" customHeight="1" x14ac:dyDescent="0.25">
      <c r="A267" s="264" t="s">
        <v>40040</v>
      </c>
      <c r="B267" s="254" t="s">
        <v>40041</v>
      </c>
      <c r="C267" s="254" t="s">
        <v>40042</v>
      </c>
      <c r="D267" s="255" t="s">
        <v>39433</v>
      </c>
      <c r="E267" s="450">
        <v>188</v>
      </c>
    </row>
    <row r="268" spans="1:5" ht="13.5" customHeight="1" x14ac:dyDescent="0.25">
      <c r="A268" s="264" t="s">
        <v>40043</v>
      </c>
      <c r="B268" s="254" t="s">
        <v>40044</v>
      </c>
      <c r="C268" s="254" t="s">
        <v>40045</v>
      </c>
      <c r="D268" s="255" t="s">
        <v>39433</v>
      </c>
      <c r="E268" s="450">
        <v>4</v>
      </c>
    </row>
    <row r="269" spans="1:5" ht="13.5" customHeight="1" x14ac:dyDescent="0.25">
      <c r="A269" s="264" t="s">
        <v>40046</v>
      </c>
      <c r="B269" s="254" t="s">
        <v>40047</v>
      </c>
      <c r="C269" s="254" t="s">
        <v>40048</v>
      </c>
      <c r="D269" s="255" t="s">
        <v>39433</v>
      </c>
      <c r="E269" s="450">
        <v>132</v>
      </c>
    </row>
    <row r="270" spans="1:5" ht="13.5" customHeight="1" x14ac:dyDescent="0.25">
      <c r="A270" s="264" t="s">
        <v>40049</v>
      </c>
      <c r="B270" s="254" t="s">
        <v>40047</v>
      </c>
      <c r="C270" s="254" t="s">
        <v>40050</v>
      </c>
      <c r="D270" s="255" t="s">
        <v>39433</v>
      </c>
      <c r="E270" s="450">
        <v>5</v>
      </c>
    </row>
    <row r="271" spans="1:5" ht="13.5" customHeight="1" x14ac:dyDescent="0.25">
      <c r="A271" s="264" t="s">
        <v>40051</v>
      </c>
      <c r="B271" s="254" t="s">
        <v>40052</v>
      </c>
      <c r="C271" s="254" t="s">
        <v>40053</v>
      </c>
      <c r="D271" s="255" t="s">
        <v>39695</v>
      </c>
      <c r="E271" s="450">
        <v>106</v>
      </c>
    </row>
    <row r="272" spans="1:5" ht="13.5" customHeight="1" x14ac:dyDescent="0.25">
      <c r="A272" s="264" t="s">
        <v>40054</v>
      </c>
      <c r="B272" s="254" t="s">
        <v>40052</v>
      </c>
      <c r="C272" s="254" t="s">
        <v>40055</v>
      </c>
      <c r="D272" s="255" t="s">
        <v>39695</v>
      </c>
      <c r="E272" s="450">
        <v>60</v>
      </c>
    </row>
    <row r="273" spans="1:5" ht="13.5" customHeight="1" x14ac:dyDescent="0.25">
      <c r="A273" s="264" t="s">
        <v>40056</v>
      </c>
      <c r="B273" s="254" t="s">
        <v>40057</v>
      </c>
      <c r="C273" s="254" t="s">
        <v>40058</v>
      </c>
      <c r="D273" s="255" t="s">
        <v>39695</v>
      </c>
      <c r="E273" s="450">
        <v>16</v>
      </c>
    </row>
    <row r="274" spans="1:5" ht="13.5" customHeight="1" x14ac:dyDescent="0.25">
      <c r="A274" s="264" t="s">
        <v>40059</v>
      </c>
      <c r="B274" s="254" t="s">
        <v>40060</v>
      </c>
      <c r="C274" s="254" t="s">
        <v>40061</v>
      </c>
      <c r="D274" s="255" t="s">
        <v>39538</v>
      </c>
      <c r="E274" s="450">
        <v>29</v>
      </c>
    </row>
    <row r="275" spans="1:5" ht="13.5" customHeight="1" x14ac:dyDescent="0.25">
      <c r="A275" s="264" t="s">
        <v>40062</v>
      </c>
      <c r="B275" s="254" t="s">
        <v>40063</v>
      </c>
      <c r="C275" s="254" t="s">
        <v>40064</v>
      </c>
      <c r="D275" s="255" t="s">
        <v>39433</v>
      </c>
      <c r="E275" s="450">
        <v>34</v>
      </c>
    </row>
    <row r="276" spans="1:5" ht="13.5" customHeight="1" x14ac:dyDescent="0.25">
      <c r="A276" s="264" t="s">
        <v>40065</v>
      </c>
      <c r="B276" s="254" t="s">
        <v>40066</v>
      </c>
      <c r="C276" s="254" t="s">
        <v>40067</v>
      </c>
      <c r="D276" s="255" t="s">
        <v>39433</v>
      </c>
      <c r="E276" s="450">
        <v>27</v>
      </c>
    </row>
    <row r="277" spans="1:5" ht="13.5" customHeight="1" x14ac:dyDescent="0.25">
      <c r="A277" s="264" t="s">
        <v>40068</v>
      </c>
      <c r="B277" s="254" t="s">
        <v>40069</v>
      </c>
      <c r="C277" s="254" t="s">
        <v>40070</v>
      </c>
      <c r="D277" s="255" t="s">
        <v>39433</v>
      </c>
      <c r="E277" s="450">
        <v>10</v>
      </c>
    </row>
    <row r="278" spans="1:5" ht="13.5" customHeight="1" x14ac:dyDescent="0.25">
      <c r="A278" s="264" t="s">
        <v>40071</v>
      </c>
      <c r="B278" s="254" t="s">
        <v>40072</v>
      </c>
      <c r="C278" s="254" t="s">
        <v>40073</v>
      </c>
      <c r="D278" s="255" t="s">
        <v>39433</v>
      </c>
      <c r="E278" s="450">
        <v>53</v>
      </c>
    </row>
    <row r="279" spans="1:5" ht="13.5" customHeight="1" x14ac:dyDescent="0.25">
      <c r="A279" s="264" t="s">
        <v>40074</v>
      </c>
      <c r="B279" s="254" t="s">
        <v>40075</v>
      </c>
      <c r="C279" s="254" t="s">
        <v>40076</v>
      </c>
      <c r="D279" s="255" t="s">
        <v>39433</v>
      </c>
      <c r="E279" s="450">
        <v>15</v>
      </c>
    </row>
    <row r="280" spans="1:5" ht="13.5" customHeight="1" x14ac:dyDescent="0.25">
      <c r="A280" s="264" t="s">
        <v>40077</v>
      </c>
      <c r="B280" s="254" t="s">
        <v>40078</v>
      </c>
      <c r="C280" s="254" t="s">
        <v>40079</v>
      </c>
      <c r="D280" s="255" t="s">
        <v>39433</v>
      </c>
      <c r="E280" s="450">
        <v>1</v>
      </c>
    </row>
    <row r="281" spans="1:5" ht="13.5" customHeight="1" x14ac:dyDescent="0.25">
      <c r="A281" s="264" t="s">
        <v>40080</v>
      </c>
      <c r="B281" s="254" t="s">
        <v>40081</v>
      </c>
      <c r="C281" s="254" t="s">
        <v>40082</v>
      </c>
      <c r="D281" s="255" t="s">
        <v>39433</v>
      </c>
      <c r="E281" s="450">
        <v>6</v>
      </c>
    </row>
    <row r="282" spans="1:5" ht="13.5" customHeight="1" x14ac:dyDescent="0.25">
      <c r="A282" s="264" t="s">
        <v>40083</v>
      </c>
      <c r="B282" s="254" t="s">
        <v>40084</v>
      </c>
      <c r="C282" s="254" t="s">
        <v>40085</v>
      </c>
      <c r="D282" s="255" t="s">
        <v>39433</v>
      </c>
      <c r="E282" s="450">
        <v>26</v>
      </c>
    </row>
    <row r="283" spans="1:5" ht="13.5" customHeight="1" x14ac:dyDescent="0.25">
      <c r="A283" s="264" t="s">
        <v>40086</v>
      </c>
      <c r="B283" s="254" t="s">
        <v>40087</v>
      </c>
      <c r="C283" s="254" t="s">
        <v>40088</v>
      </c>
      <c r="D283" s="255" t="s">
        <v>39433</v>
      </c>
      <c r="E283" s="450">
        <v>82</v>
      </c>
    </row>
    <row r="284" spans="1:5" ht="13.5" customHeight="1" x14ac:dyDescent="0.25">
      <c r="A284" s="264" t="s">
        <v>40089</v>
      </c>
      <c r="B284" s="254" t="s">
        <v>40090</v>
      </c>
      <c r="C284" s="254" t="s">
        <v>40091</v>
      </c>
      <c r="D284" s="255" t="s">
        <v>39538</v>
      </c>
      <c r="E284" s="450">
        <v>24</v>
      </c>
    </row>
    <row r="285" spans="1:5" ht="13.5" customHeight="1" x14ac:dyDescent="0.25">
      <c r="A285" s="264" t="s">
        <v>40092</v>
      </c>
      <c r="B285" s="254" t="s">
        <v>40090</v>
      </c>
      <c r="C285" s="254" t="s">
        <v>40093</v>
      </c>
      <c r="D285" s="255" t="s">
        <v>39538</v>
      </c>
      <c r="E285" s="450">
        <v>26</v>
      </c>
    </row>
    <row r="286" spans="1:5" ht="13.5" customHeight="1" x14ac:dyDescent="0.25">
      <c r="A286" s="264" t="s">
        <v>40094</v>
      </c>
      <c r="B286" s="254" t="s">
        <v>40095</v>
      </c>
      <c r="C286" s="254" t="s">
        <v>40096</v>
      </c>
      <c r="D286" s="255" t="s">
        <v>39433</v>
      </c>
      <c r="E286" s="450">
        <v>4</v>
      </c>
    </row>
    <row r="287" spans="1:5" ht="13.5" customHeight="1" x14ac:dyDescent="0.25">
      <c r="A287" s="264" t="s">
        <v>40097</v>
      </c>
      <c r="B287" s="254" t="s">
        <v>40098</v>
      </c>
      <c r="C287" s="254" t="s">
        <v>40099</v>
      </c>
      <c r="D287" s="255" t="s">
        <v>39433</v>
      </c>
      <c r="E287" s="450">
        <v>4</v>
      </c>
    </row>
    <row r="288" spans="1:5" ht="13.5" customHeight="1" x14ac:dyDescent="0.25">
      <c r="A288" s="264" t="s">
        <v>40100</v>
      </c>
      <c r="B288" s="254" t="s">
        <v>40101</v>
      </c>
      <c r="C288" s="254" t="s">
        <v>40102</v>
      </c>
      <c r="D288" s="255" t="s">
        <v>39433</v>
      </c>
      <c r="E288" s="450">
        <v>1</v>
      </c>
    </row>
    <row r="289" spans="1:5" ht="13.5" customHeight="1" x14ac:dyDescent="0.25">
      <c r="A289" s="264" t="s">
        <v>40103</v>
      </c>
      <c r="B289" s="254" t="s">
        <v>40104</v>
      </c>
      <c r="C289" s="254" t="s">
        <v>40105</v>
      </c>
      <c r="D289" s="255" t="s">
        <v>39433</v>
      </c>
      <c r="E289" s="450">
        <v>1</v>
      </c>
    </row>
    <row r="290" spans="1:5" ht="13.5" customHeight="1" x14ac:dyDescent="0.25">
      <c r="A290" s="264" t="s">
        <v>40106</v>
      </c>
      <c r="B290" s="254" t="s">
        <v>40107</v>
      </c>
      <c r="C290" s="254" t="s">
        <v>40108</v>
      </c>
      <c r="D290" s="255" t="s">
        <v>39433</v>
      </c>
      <c r="E290" s="450">
        <v>8</v>
      </c>
    </row>
    <row r="291" spans="1:5" ht="13.5" customHeight="1" x14ac:dyDescent="0.25">
      <c r="A291" s="264" t="s">
        <v>40109</v>
      </c>
      <c r="B291" s="254" t="s">
        <v>40110</v>
      </c>
      <c r="C291" s="254" t="s">
        <v>40111</v>
      </c>
      <c r="D291" s="255" t="s">
        <v>39433</v>
      </c>
      <c r="E291" s="450">
        <v>21</v>
      </c>
    </row>
    <row r="292" spans="1:5" ht="13.5" customHeight="1" x14ac:dyDescent="0.25">
      <c r="A292" s="264" t="s">
        <v>40112</v>
      </c>
      <c r="B292" s="254" t="s">
        <v>40060</v>
      </c>
      <c r="C292" s="254" t="s">
        <v>40113</v>
      </c>
      <c r="D292" s="255" t="s">
        <v>39538</v>
      </c>
      <c r="E292" s="450">
        <v>27</v>
      </c>
    </row>
    <row r="293" spans="1:5" ht="13.5" customHeight="1" x14ac:dyDescent="0.25">
      <c r="A293" s="264" t="s">
        <v>40114</v>
      </c>
      <c r="B293" s="254" t="s">
        <v>40115</v>
      </c>
      <c r="C293" s="254" t="s">
        <v>40116</v>
      </c>
      <c r="D293" s="255" t="s">
        <v>39433</v>
      </c>
      <c r="E293" s="450">
        <v>17</v>
      </c>
    </row>
    <row r="294" spans="1:5" ht="13.5" customHeight="1" x14ac:dyDescent="0.25">
      <c r="A294" s="264" t="s">
        <v>40117</v>
      </c>
      <c r="B294" s="254" t="s">
        <v>40118</v>
      </c>
      <c r="C294" s="254" t="s">
        <v>40116</v>
      </c>
      <c r="D294" s="255" t="s">
        <v>39433</v>
      </c>
      <c r="E294" s="450">
        <v>90</v>
      </c>
    </row>
    <row r="295" spans="1:5" ht="13.5" customHeight="1" x14ac:dyDescent="0.25">
      <c r="A295" s="264" t="s">
        <v>40119</v>
      </c>
      <c r="B295" s="254" t="s">
        <v>40120</v>
      </c>
      <c r="C295" s="254" t="s">
        <v>40121</v>
      </c>
      <c r="D295" s="255" t="s">
        <v>39433</v>
      </c>
      <c r="E295" s="450">
        <v>4</v>
      </c>
    </row>
    <row r="296" spans="1:5" ht="13.5" customHeight="1" x14ac:dyDescent="0.25">
      <c r="A296" s="264" t="s">
        <v>40122</v>
      </c>
      <c r="B296" s="254" t="s">
        <v>40123</v>
      </c>
      <c r="C296" s="254" t="s">
        <v>40124</v>
      </c>
      <c r="D296" s="255" t="s">
        <v>39433</v>
      </c>
      <c r="E296" s="450">
        <v>10</v>
      </c>
    </row>
    <row r="297" spans="1:5" ht="13.5" customHeight="1" x14ac:dyDescent="0.25">
      <c r="A297" s="264" t="s">
        <v>40125</v>
      </c>
      <c r="B297" s="254" t="s">
        <v>40126</v>
      </c>
      <c r="C297" s="254" t="s">
        <v>40127</v>
      </c>
      <c r="D297" s="255" t="s">
        <v>39433</v>
      </c>
      <c r="E297" s="450">
        <v>2</v>
      </c>
    </row>
    <row r="298" spans="1:5" ht="13.5" customHeight="1" x14ac:dyDescent="0.25">
      <c r="A298" s="264" t="s">
        <v>40128</v>
      </c>
      <c r="B298" s="254" t="s">
        <v>40123</v>
      </c>
      <c r="C298" s="254" t="s">
        <v>40129</v>
      </c>
      <c r="D298" s="255" t="s">
        <v>39433</v>
      </c>
      <c r="E298" s="450">
        <v>10</v>
      </c>
    </row>
    <row r="299" spans="1:5" ht="13.5" customHeight="1" x14ac:dyDescent="0.25">
      <c r="A299" s="264" t="s">
        <v>40130</v>
      </c>
      <c r="B299" s="254" t="s">
        <v>40126</v>
      </c>
      <c r="C299" s="254" t="s">
        <v>40131</v>
      </c>
      <c r="D299" s="255" t="s">
        <v>39433</v>
      </c>
      <c r="E299" s="450">
        <v>3</v>
      </c>
    </row>
    <row r="300" spans="1:5" ht="13.5" customHeight="1" x14ac:dyDescent="0.25">
      <c r="A300" s="264" t="s">
        <v>40132</v>
      </c>
      <c r="B300" s="254" t="s">
        <v>40133</v>
      </c>
      <c r="C300" s="254" t="s">
        <v>40134</v>
      </c>
      <c r="D300" s="255" t="s">
        <v>39538</v>
      </c>
      <c r="E300" s="450">
        <v>1</v>
      </c>
    </row>
    <row r="301" spans="1:5" ht="13.5" customHeight="1" x14ac:dyDescent="0.25">
      <c r="A301" s="264" t="s">
        <v>19455</v>
      </c>
      <c r="B301" s="254" t="s">
        <v>19456</v>
      </c>
      <c r="C301" s="254" t="s">
        <v>19457</v>
      </c>
      <c r="D301" s="255" t="s">
        <v>18926</v>
      </c>
      <c r="E301" s="450">
        <v>80</v>
      </c>
    </row>
    <row r="302" spans="1:5" ht="13.5" customHeight="1" x14ac:dyDescent="0.25">
      <c r="A302" s="264" t="s">
        <v>40135</v>
      </c>
      <c r="B302" s="254" t="s">
        <v>40136</v>
      </c>
      <c r="C302" s="254" t="s">
        <v>40137</v>
      </c>
      <c r="D302" s="255" t="s">
        <v>39538</v>
      </c>
      <c r="E302" s="450">
        <v>1</v>
      </c>
    </row>
    <row r="303" spans="1:5" ht="13.5" customHeight="1" x14ac:dyDescent="0.25">
      <c r="A303" s="264" t="s">
        <v>40138</v>
      </c>
      <c r="B303" s="254" t="s">
        <v>40060</v>
      </c>
      <c r="C303" s="254" t="s">
        <v>40139</v>
      </c>
      <c r="D303" s="255" t="s">
        <v>39538</v>
      </c>
      <c r="E303" s="450">
        <v>6</v>
      </c>
    </row>
    <row r="304" spans="1:5" ht="13.5" customHeight="1" x14ac:dyDescent="0.25">
      <c r="A304" s="264" t="s">
        <v>40140</v>
      </c>
      <c r="B304" s="254" t="s">
        <v>40141</v>
      </c>
      <c r="C304" s="254" t="s">
        <v>40142</v>
      </c>
      <c r="D304" s="255" t="s">
        <v>39538</v>
      </c>
      <c r="E304" s="450">
        <v>1</v>
      </c>
    </row>
    <row r="305" spans="1:5" ht="13.5" customHeight="1" x14ac:dyDescent="0.25">
      <c r="A305" s="264" t="s">
        <v>40143</v>
      </c>
      <c r="B305" s="254" t="s">
        <v>40144</v>
      </c>
      <c r="C305" s="254" t="s">
        <v>40145</v>
      </c>
      <c r="D305" s="255" t="s">
        <v>39538</v>
      </c>
      <c r="E305" s="450">
        <v>1</v>
      </c>
    </row>
    <row r="306" spans="1:5" ht="13.5" customHeight="1" x14ac:dyDescent="0.25">
      <c r="A306" s="264" t="s">
        <v>40146</v>
      </c>
      <c r="B306" s="254" t="s">
        <v>40144</v>
      </c>
      <c r="C306" s="254" t="s">
        <v>40147</v>
      </c>
      <c r="D306" s="255" t="s">
        <v>39538</v>
      </c>
      <c r="E306" s="450">
        <v>34</v>
      </c>
    </row>
    <row r="307" spans="1:5" ht="13.5" customHeight="1" x14ac:dyDescent="0.25">
      <c r="A307" s="264" t="s">
        <v>40148</v>
      </c>
      <c r="B307" s="254" t="s">
        <v>40144</v>
      </c>
      <c r="C307" s="254" t="s">
        <v>40149</v>
      </c>
      <c r="D307" s="255" t="s">
        <v>39538</v>
      </c>
      <c r="E307" s="450">
        <v>2</v>
      </c>
    </row>
    <row r="308" spans="1:5" ht="13.5" customHeight="1" x14ac:dyDescent="0.25">
      <c r="A308" s="264" t="s">
        <v>40150</v>
      </c>
      <c r="B308" s="254" t="s">
        <v>40151</v>
      </c>
      <c r="C308" s="254" t="s">
        <v>40152</v>
      </c>
      <c r="D308" s="255" t="s">
        <v>39538</v>
      </c>
      <c r="E308" s="450">
        <v>12</v>
      </c>
    </row>
    <row r="309" spans="1:5" ht="13.5" customHeight="1" x14ac:dyDescent="0.25">
      <c r="A309" s="264" t="s">
        <v>40153</v>
      </c>
      <c r="B309" s="254" t="s">
        <v>40060</v>
      </c>
      <c r="C309" s="254" t="s">
        <v>40154</v>
      </c>
      <c r="D309" s="255" t="s">
        <v>39538</v>
      </c>
      <c r="E309" s="450">
        <v>1</v>
      </c>
    </row>
    <row r="310" spans="1:5" ht="13.5" customHeight="1" x14ac:dyDescent="0.25">
      <c r="A310" s="264" t="s">
        <v>40155</v>
      </c>
      <c r="B310" s="254" t="s">
        <v>40060</v>
      </c>
      <c r="C310" s="254" t="s">
        <v>40156</v>
      </c>
      <c r="D310" s="255" t="s">
        <v>39538</v>
      </c>
      <c r="E310" s="450">
        <v>1</v>
      </c>
    </row>
    <row r="311" spans="1:5" ht="13.5" customHeight="1" x14ac:dyDescent="0.25">
      <c r="A311" s="264" t="s">
        <v>40157</v>
      </c>
      <c r="B311" s="254" t="s">
        <v>40060</v>
      </c>
      <c r="C311" s="254" t="s">
        <v>40158</v>
      </c>
      <c r="D311" s="255" t="s">
        <v>39538</v>
      </c>
      <c r="E311" s="450">
        <v>8</v>
      </c>
    </row>
    <row r="312" spans="1:5" ht="13.5" customHeight="1" x14ac:dyDescent="0.25">
      <c r="A312" s="264" t="s">
        <v>40159</v>
      </c>
      <c r="B312" s="254" t="s">
        <v>40160</v>
      </c>
      <c r="C312" s="254" t="s">
        <v>40161</v>
      </c>
      <c r="D312" s="255" t="s">
        <v>39538</v>
      </c>
      <c r="E312" s="450">
        <v>1</v>
      </c>
    </row>
    <row r="313" spans="1:5" ht="13.5" customHeight="1" x14ac:dyDescent="0.25">
      <c r="A313" s="264" t="s">
        <v>40162</v>
      </c>
      <c r="B313" s="254" t="s">
        <v>40163</v>
      </c>
      <c r="C313" s="254" t="s">
        <v>40164</v>
      </c>
      <c r="D313" s="255" t="s">
        <v>39538</v>
      </c>
      <c r="E313" s="450">
        <v>9</v>
      </c>
    </row>
    <row r="314" spans="1:5" ht="13.5" customHeight="1" x14ac:dyDescent="0.25">
      <c r="A314" s="264" t="s">
        <v>40165</v>
      </c>
      <c r="B314" s="254" t="s">
        <v>40163</v>
      </c>
      <c r="C314" s="254" t="s">
        <v>40166</v>
      </c>
      <c r="D314" s="255" t="s">
        <v>39538</v>
      </c>
      <c r="E314" s="450">
        <v>73</v>
      </c>
    </row>
    <row r="315" spans="1:5" ht="13.5" customHeight="1" x14ac:dyDescent="0.25">
      <c r="A315" s="264" t="s">
        <v>40167</v>
      </c>
      <c r="B315" s="254" t="s">
        <v>40163</v>
      </c>
      <c r="C315" s="254" t="s">
        <v>40168</v>
      </c>
      <c r="D315" s="255" t="s">
        <v>39538</v>
      </c>
      <c r="E315" s="450">
        <v>30</v>
      </c>
    </row>
    <row r="316" spans="1:5" ht="13.5" customHeight="1" x14ac:dyDescent="0.25">
      <c r="A316" s="264" t="s">
        <v>40169</v>
      </c>
      <c r="B316" s="254" t="s">
        <v>40163</v>
      </c>
      <c r="C316" s="254" t="s">
        <v>40170</v>
      </c>
      <c r="D316" s="255" t="s">
        <v>39538</v>
      </c>
      <c r="E316" s="450">
        <v>1</v>
      </c>
    </row>
    <row r="317" spans="1:5" ht="13.5" customHeight="1" x14ac:dyDescent="0.25">
      <c r="A317" s="264" t="s">
        <v>40171</v>
      </c>
      <c r="B317" s="254" t="s">
        <v>40172</v>
      </c>
      <c r="C317" s="254" t="s">
        <v>40173</v>
      </c>
      <c r="D317" s="255" t="s">
        <v>39695</v>
      </c>
      <c r="E317" s="450">
        <v>7</v>
      </c>
    </row>
    <row r="318" spans="1:5" ht="13.5" customHeight="1" x14ac:dyDescent="0.25">
      <c r="A318" s="264" t="s">
        <v>40174</v>
      </c>
      <c r="B318" s="254" t="s">
        <v>40175</v>
      </c>
      <c r="C318" s="254" t="s">
        <v>40176</v>
      </c>
      <c r="D318" s="255" t="s">
        <v>39433</v>
      </c>
      <c r="E318" s="450">
        <v>20</v>
      </c>
    </row>
    <row r="319" spans="1:5" ht="13.5" customHeight="1" x14ac:dyDescent="0.25">
      <c r="A319" s="264" t="s">
        <v>14895</v>
      </c>
      <c r="B319" s="254" t="s">
        <v>40177</v>
      </c>
      <c r="C319" s="254" t="s">
        <v>40178</v>
      </c>
      <c r="D319" s="255" t="s">
        <v>39433</v>
      </c>
      <c r="E319" s="450">
        <v>23</v>
      </c>
    </row>
    <row r="320" spans="1:5" ht="13.5" customHeight="1" x14ac:dyDescent="0.25">
      <c r="A320" s="264" t="s">
        <v>40179</v>
      </c>
      <c r="B320" s="254" t="s">
        <v>40163</v>
      </c>
      <c r="C320" s="254" t="s">
        <v>40180</v>
      </c>
      <c r="D320" s="255" t="s">
        <v>39538</v>
      </c>
      <c r="E320" s="450">
        <v>9</v>
      </c>
    </row>
    <row r="321" spans="1:5" ht="13.5" customHeight="1" x14ac:dyDescent="0.25">
      <c r="A321" s="264" t="s">
        <v>40181</v>
      </c>
      <c r="B321" s="254" t="s">
        <v>40163</v>
      </c>
      <c r="C321" s="254" t="s">
        <v>40182</v>
      </c>
      <c r="D321" s="255" t="s">
        <v>39538</v>
      </c>
      <c r="E321" s="450">
        <v>49.3</v>
      </c>
    </row>
    <row r="322" spans="1:5" ht="13.5" customHeight="1" x14ac:dyDescent="0.25">
      <c r="A322" s="264" t="s">
        <v>40183</v>
      </c>
      <c r="B322" s="254" t="s">
        <v>40163</v>
      </c>
      <c r="C322" s="254" t="s">
        <v>40184</v>
      </c>
      <c r="D322" s="255" t="s">
        <v>39538</v>
      </c>
      <c r="E322" s="450">
        <v>24</v>
      </c>
    </row>
    <row r="323" spans="1:5" ht="13.5" customHeight="1" x14ac:dyDescent="0.25">
      <c r="A323" s="264" t="s">
        <v>40185</v>
      </c>
      <c r="B323" s="254" t="s">
        <v>40163</v>
      </c>
      <c r="C323" s="254" t="s">
        <v>40186</v>
      </c>
      <c r="D323" s="255" t="s">
        <v>39538</v>
      </c>
      <c r="E323" s="450">
        <v>2</v>
      </c>
    </row>
    <row r="324" spans="1:5" ht="13.5" customHeight="1" x14ac:dyDescent="0.25">
      <c r="A324" s="264" t="s">
        <v>40187</v>
      </c>
      <c r="B324" s="254" t="s">
        <v>40188</v>
      </c>
      <c r="C324" s="254" t="s">
        <v>40189</v>
      </c>
      <c r="D324" s="255" t="s">
        <v>39538</v>
      </c>
      <c r="E324" s="450">
        <v>401.2</v>
      </c>
    </row>
    <row r="325" spans="1:5" ht="13.5" customHeight="1" x14ac:dyDescent="0.25">
      <c r="A325" s="264" t="s">
        <v>40190</v>
      </c>
      <c r="B325" s="254" t="s">
        <v>40188</v>
      </c>
      <c r="C325" s="254" t="s">
        <v>40191</v>
      </c>
      <c r="D325" s="255" t="s">
        <v>39538</v>
      </c>
      <c r="E325" s="450">
        <v>210</v>
      </c>
    </row>
    <row r="326" spans="1:5" ht="13.5" customHeight="1" x14ac:dyDescent="0.25">
      <c r="A326" s="264" t="s">
        <v>40192</v>
      </c>
      <c r="B326" s="254" t="s">
        <v>40188</v>
      </c>
      <c r="C326" s="254" t="s">
        <v>40193</v>
      </c>
      <c r="D326" s="255" t="s">
        <v>39538</v>
      </c>
      <c r="E326" s="450">
        <v>45</v>
      </c>
    </row>
    <row r="327" spans="1:5" ht="13.5" customHeight="1" x14ac:dyDescent="0.25">
      <c r="A327" s="264" t="s">
        <v>40194</v>
      </c>
      <c r="B327" s="254" t="s">
        <v>40188</v>
      </c>
      <c r="C327" s="254" t="s">
        <v>40195</v>
      </c>
      <c r="D327" s="255" t="s">
        <v>39538</v>
      </c>
      <c r="E327" s="450">
        <v>4</v>
      </c>
    </row>
    <row r="328" spans="1:5" ht="13.5" customHeight="1" x14ac:dyDescent="0.25">
      <c r="A328" s="264" t="s">
        <v>40196</v>
      </c>
      <c r="B328" s="254" t="s">
        <v>40188</v>
      </c>
      <c r="C328" s="254" t="s">
        <v>40197</v>
      </c>
      <c r="D328" s="255" t="s">
        <v>39538</v>
      </c>
      <c r="E328" s="450">
        <v>46.2</v>
      </c>
    </row>
    <row r="329" spans="1:5" ht="13.5" customHeight="1" x14ac:dyDescent="0.25">
      <c r="A329" s="264" t="s">
        <v>40198</v>
      </c>
      <c r="B329" s="254" t="s">
        <v>40188</v>
      </c>
      <c r="C329" s="254" t="s">
        <v>40199</v>
      </c>
      <c r="D329" s="255" t="s">
        <v>39538</v>
      </c>
      <c r="E329" s="450">
        <v>94.4</v>
      </c>
    </row>
    <row r="330" spans="1:5" ht="13.5" customHeight="1" x14ac:dyDescent="0.25">
      <c r="A330" s="264" t="s">
        <v>40200</v>
      </c>
      <c r="B330" s="254" t="s">
        <v>40188</v>
      </c>
      <c r="C330" s="254" t="s">
        <v>40201</v>
      </c>
      <c r="D330" s="255" t="s">
        <v>39538</v>
      </c>
      <c r="E330" s="450">
        <v>79</v>
      </c>
    </row>
    <row r="331" spans="1:5" ht="13.5" customHeight="1" x14ac:dyDescent="0.25">
      <c r="A331" s="264" t="s">
        <v>40202</v>
      </c>
      <c r="B331" s="254" t="s">
        <v>40188</v>
      </c>
      <c r="C331" s="254" t="s">
        <v>40203</v>
      </c>
      <c r="D331" s="255" t="s">
        <v>39538</v>
      </c>
      <c r="E331" s="450">
        <v>58</v>
      </c>
    </row>
    <row r="332" spans="1:5" ht="13.5" customHeight="1" x14ac:dyDescent="0.25">
      <c r="A332" s="264" t="s">
        <v>40204</v>
      </c>
      <c r="B332" s="254" t="s">
        <v>40188</v>
      </c>
      <c r="C332" s="254" t="s">
        <v>40205</v>
      </c>
      <c r="D332" s="255" t="s">
        <v>39538</v>
      </c>
      <c r="E332" s="450">
        <v>40.6</v>
      </c>
    </row>
    <row r="333" spans="1:5" ht="13.5" customHeight="1" x14ac:dyDescent="0.25">
      <c r="A333" s="264" t="s">
        <v>40206</v>
      </c>
      <c r="B333" s="254" t="s">
        <v>40188</v>
      </c>
      <c r="C333" s="254" t="s">
        <v>40207</v>
      </c>
      <c r="D333" s="255" t="s">
        <v>39538</v>
      </c>
      <c r="E333" s="450">
        <v>91.4</v>
      </c>
    </row>
    <row r="334" spans="1:5" ht="13.5" customHeight="1" x14ac:dyDescent="0.25">
      <c r="A334" s="264" t="s">
        <v>40208</v>
      </c>
      <c r="B334" s="254" t="s">
        <v>40209</v>
      </c>
      <c r="C334" s="254" t="s">
        <v>40210</v>
      </c>
      <c r="D334" s="255" t="s">
        <v>39538</v>
      </c>
      <c r="E334" s="450">
        <v>4.2</v>
      </c>
    </row>
    <row r="335" spans="1:5" ht="13.5" customHeight="1" x14ac:dyDescent="0.25">
      <c r="A335" s="264" t="s">
        <v>40211</v>
      </c>
      <c r="B335" s="254" t="s">
        <v>40209</v>
      </c>
      <c r="C335" s="254" t="s">
        <v>40212</v>
      </c>
      <c r="D335" s="255" t="s">
        <v>39538</v>
      </c>
      <c r="E335" s="450">
        <v>26</v>
      </c>
    </row>
    <row r="336" spans="1:5" ht="13.5" customHeight="1" x14ac:dyDescent="0.25">
      <c r="A336" s="264" t="s">
        <v>40213</v>
      </c>
      <c r="B336" s="254" t="s">
        <v>40209</v>
      </c>
      <c r="C336" s="254" t="s">
        <v>40214</v>
      </c>
      <c r="D336" s="255" t="s">
        <v>39538</v>
      </c>
      <c r="E336" s="450">
        <v>2</v>
      </c>
    </row>
    <row r="337" spans="1:5" ht="13.5" customHeight="1" x14ac:dyDescent="0.25">
      <c r="A337" s="264" t="s">
        <v>40215</v>
      </c>
      <c r="B337" s="254" t="s">
        <v>40209</v>
      </c>
      <c r="C337" s="254" t="s">
        <v>40216</v>
      </c>
      <c r="D337" s="255" t="s">
        <v>39538</v>
      </c>
      <c r="E337" s="450">
        <v>7</v>
      </c>
    </row>
    <row r="338" spans="1:5" ht="13.5" customHeight="1" x14ac:dyDescent="0.25">
      <c r="A338" s="264" t="s">
        <v>40217</v>
      </c>
      <c r="B338" s="254" t="s">
        <v>40218</v>
      </c>
      <c r="C338" s="254" t="s">
        <v>40219</v>
      </c>
      <c r="D338" s="255" t="s">
        <v>40220</v>
      </c>
      <c r="E338" s="450">
        <v>1</v>
      </c>
    </row>
    <row r="339" spans="1:5" ht="13.5" customHeight="1" x14ac:dyDescent="0.25">
      <c r="A339" s="264" t="s">
        <v>40221</v>
      </c>
      <c r="B339" s="254" t="s">
        <v>40222</v>
      </c>
      <c r="C339" s="254" t="s">
        <v>40223</v>
      </c>
      <c r="D339" s="255" t="s">
        <v>40220</v>
      </c>
      <c r="E339" s="450">
        <v>3</v>
      </c>
    </row>
    <row r="340" spans="1:5" ht="13.5" customHeight="1" x14ac:dyDescent="0.25">
      <c r="A340" s="264" t="s">
        <v>40224</v>
      </c>
      <c r="B340" s="254" t="s">
        <v>40225</v>
      </c>
      <c r="C340" s="254" t="s">
        <v>40226</v>
      </c>
      <c r="D340" s="255" t="s">
        <v>39538</v>
      </c>
      <c r="E340" s="450">
        <v>18.8</v>
      </c>
    </row>
    <row r="341" spans="1:5" ht="13.5" customHeight="1" x14ac:dyDescent="0.25">
      <c r="A341" s="264" t="s">
        <v>40227</v>
      </c>
      <c r="B341" s="254" t="s">
        <v>40225</v>
      </c>
      <c r="C341" s="254" t="s">
        <v>40228</v>
      </c>
      <c r="D341" s="255" t="s">
        <v>39538</v>
      </c>
      <c r="E341" s="450">
        <v>18</v>
      </c>
    </row>
    <row r="342" spans="1:5" ht="13.5" customHeight="1" x14ac:dyDescent="0.25">
      <c r="A342" s="264" t="s">
        <v>2806</v>
      </c>
      <c r="B342" s="254" t="s">
        <v>40225</v>
      </c>
      <c r="C342" s="254" t="s">
        <v>40229</v>
      </c>
      <c r="D342" s="255" t="s">
        <v>39538</v>
      </c>
      <c r="E342" s="450">
        <v>32</v>
      </c>
    </row>
    <row r="343" spans="1:5" ht="13.5" customHeight="1" x14ac:dyDescent="0.25">
      <c r="A343" s="264" t="s">
        <v>40230</v>
      </c>
      <c r="B343" s="254" t="s">
        <v>40225</v>
      </c>
      <c r="C343" s="254" t="s">
        <v>40231</v>
      </c>
      <c r="D343" s="255" t="s">
        <v>39538</v>
      </c>
      <c r="E343" s="450">
        <v>95</v>
      </c>
    </row>
    <row r="344" spans="1:5" ht="13.5" customHeight="1" x14ac:dyDescent="0.25">
      <c r="A344" s="264" t="s">
        <v>40232</v>
      </c>
      <c r="B344" s="254" t="s">
        <v>40225</v>
      </c>
      <c r="C344" s="254" t="s">
        <v>40233</v>
      </c>
      <c r="D344" s="255" t="s">
        <v>39538</v>
      </c>
      <c r="E344" s="450">
        <v>79</v>
      </c>
    </row>
    <row r="345" spans="1:5" ht="13.5" customHeight="1" x14ac:dyDescent="0.25">
      <c r="A345" s="264" t="s">
        <v>40234</v>
      </c>
      <c r="B345" s="254" t="s">
        <v>40225</v>
      </c>
      <c r="C345" s="254" t="s">
        <v>40235</v>
      </c>
      <c r="D345" s="255" t="s">
        <v>39538</v>
      </c>
      <c r="E345" s="450">
        <v>103</v>
      </c>
    </row>
    <row r="346" spans="1:5" ht="13.5" customHeight="1" x14ac:dyDescent="0.25">
      <c r="A346" s="264" t="s">
        <v>40236</v>
      </c>
      <c r="B346" s="254" t="s">
        <v>40225</v>
      </c>
      <c r="C346" s="254" t="s">
        <v>40237</v>
      </c>
      <c r="D346" s="255" t="s">
        <v>39538</v>
      </c>
      <c r="E346" s="450">
        <v>30</v>
      </c>
    </row>
    <row r="347" spans="1:5" ht="13.5" customHeight="1" x14ac:dyDescent="0.25">
      <c r="A347" s="264" t="s">
        <v>40238</v>
      </c>
      <c r="B347" s="254" t="s">
        <v>40225</v>
      </c>
      <c r="C347" s="254" t="s">
        <v>40239</v>
      </c>
      <c r="D347" s="255" t="s">
        <v>39538</v>
      </c>
      <c r="E347" s="450">
        <v>81</v>
      </c>
    </row>
    <row r="348" spans="1:5" ht="13.5" customHeight="1" x14ac:dyDescent="0.25">
      <c r="A348" s="264" t="s">
        <v>40240</v>
      </c>
      <c r="B348" s="254" t="s">
        <v>40225</v>
      </c>
      <c r="C348" s="254" t="s">
        <v>40241</v>
      </c>
      <c r="D348" s="255" t="s">
        <v>39538</v>
      </c>
      <c r="E348" s="450">
        <v>28</v>
      </c>
    </row>
    <row r="349" spans="1:5" ht="13.5" customHeight="1" x14ac:dyDescent="0.25">
      <c r="A349" s="264" t="s">
        <v>40242</v>
      </c>
      <c r="B349" s="254" t="s">
        <v>40225</v>
      </c>
      <c r="C349" s="254" t="s">
        <v>40243</v>
      </c>
      <c r="D349" s="255" t="s">
        <v>39538</v>
      </c>
      <c r="E349" s="450">
        <v>15</v>
      </c>
    </row>
    <row r="350" spans="1:5" ht="13.5" customHeight="1" x14ac:dyDescent="0.25">
      <c r="A350" s="264" t="s">
        <v>40244</v>
      </c>
      <c r="B350" s="254" t="s">
        <v>40225</v>
      </c>
      <c r="C350" s="254" t="s">
        <v>40245</v>
      </c>
      <c r="D350" s="255" t="s">
        <v>39538</v>
      </c>
      <c r="E350" s="450">
        <v>10</v>
      </c>
    </row>
    <row r="351" spans="1:5" ht="13.5" customHeight="1" x14ac:dyDescent="0.25">
      <c r="A351" s="264" t="s">
        <v>40246</v>
      </c>
      <c r="B351" s="254" t="s">
        <v>40225</v>
      </c>
      <c r="C351" s="254" t="s">
        <v>40247</v>
      </c>
      <c r="D351" s="255" t="s">
        <v>39538</v>
      </c>
      <c r="E351" s="450">
        <v>18</v>
      </c>
    </row>
    <row r="352" spans="1:5" ht="13.5" customHeight="1" x14ac:dyDescent="0.25">
      <c r="A352" s="264" t="s">
        <v>40248</v>
      </c>
      <c r="B352" s="254" t="s">
        <v>40225</v>
      </c>
      <c r="C352" s="254" t="s">
        <v>40249</v>
      </c>
      <c r="D352" s="255" t="s">
        <v>39538</v>
      </c>
      <c r="E352" s="450">
        <v>2</v>
      </c>
    </row>
    <row r="353" spans="1:5" ht="13.5" customHeight="1" x14ac:dyDescent="0.25">
      <c r="A353" s="264" t="s">
        <v>40250</v>
      </c>
      <c r="B353" s="254" t="s">
        <v>40251</v>
      </c>
      <c r="C353" s="254" t="s">
        <v>40252</v>
      </c>
      <c r="D353" s="255" t="s">
        <v>39433</v>
      </c>
      <c r="E353" s="450">
        <v>7</v>
      </c>
    </row>
    <row r="354" spans="1:5" ht="13.5" customHeight="1" x14ac:dyDescent="0.25">
      <c r="A354" s="264" t="s">
        <v>40253</v>
      </c>
      <c r="B354" s="254" t="s">
        <v>40251</v>
      </c>
      <c r="C354" s="254" t="s">
        <v>40254</v>
      </c>
      <c r="D354" s="255" t="s">
        <v>39433</v>
      </c>
      <c r="E354" s="450">
        <v>3</v>
      </c>
    </row>
    <row r="355" spans="1:5" ht="13.5" customHeight="1" x14ac:dyDescent="0.25">
      <c r="A355" s="264" t="s">
        <v>40255</v>
      </c>
      <c r="B355" s="254" t="s">
        <v>40256</v>
      </c>
      <c r="C355" s="254" t="s">
        <v>40257</v>
      </c>
      <c r="D355" s="255" t="s">
        <v>39433</v>
      </c>
      <c r="E355" s="450">
        <v>15</v>
      </c>
    </row>
    <row r="356" spans="1:5" ht="13.5" customHeight="1" x14ac:dyDescent="0.25">
      <c r="A356" s="264" t="s">
        <v>40258</v>
      </c>
      <c r="B356" s="254" t="s">
        <v>40259</v>
      </c>
      <c r="C356" s="254" t="s">
        <v>40260</v>
      </c>
      <c r="D356" s="255" t="s">
        <v>39433</v>
      </c>
      <c r="E356" s="450">
        <v>9</v>
      </c>
    </row>
    <row r="357" spans="1:5" ht="13.5" customHeight="1" x14ac:dyDescent="0.25">
      <c r="A357" s="264" t="s">
        <v>40261</v>
      </c>
      <c r="B357" s="254" t="s">
        <v>40262</v>
      </c>
      <c r="C357" s="254" t="s">
        <v>40263</v>
      </c>
      <c r="D357" s="255" t="s">
        <v>39433</v>
      </c>
      <c r="E357" s="450">
        <v>504</v>
      </c>
    </row>
    <row r="358" spans="1:5" ht="13.5" customHeight="1" x14ac:dyDescent="0.25">
      <c r="A358" s="264" t="s">
        <v>40264</v>
      </c>
      <c r="B358" s="254" t="s">
        <v>40262</v>
      </c>
      <c r="C358" s="254" t="s">
        <v>40265</v>
      </c>
      <c r="D358" s="255" t="s">
        <v>39433</v>
      </c>
      <c r="E358" s="450">
        <v>272</v>
      </c>
    </row>
    <row r="359" spans="1:5" ht="13.5" customHeight="1" x14ac:dyDescent="0.25">
      <c r="A359" s="264" t="s">
        <v>40266</v>
      </c>
      <c r="B359" s="254" t="s">
        <v>40267</v>
      </c>
      <c r="C359" s="254" t="s">
        <v>40268</v>
      </c>
      <c r="D359" s="255" t="s">
        <v>39433</v>
      </c>
      <c r="E359" s="450">
        <v>6</v>
      </c>
    </row>
    <row r="360" spans="1:5" ht="13.5" customHeight="1" x14ac:dyDescent="0.25">
      <c r="A360" s="264" t="s">
        <v>40269</v>
      </c>
      <c r="B360" s="254" t="s">
        <v>40267</v>
      </c>
      <c r="C360" s="254" t="s">
        <v>40270</v>
      </c>
      <c r="D360" s="255" t="s">
        <v>39433</v>
      </c>
      <c r="E360" s="450">
        <v>1</v>
      </c>
    </row>
    <row r="361" spans="1:5" ht="13.5" customHeight="1" x14ac:dyDescent="0.25">
      <c r="A361" s="264" t="s">
        <v>40271</v>
      </c>
      <c r="B361" s="254" t="s">
        <v>40272</v>
      </c>
      <c r="C361" s="254" t="s">
        <v>40273</v>
      </c>
      <c r="D361" s="255" t="s">
        <v>39433</v>
      </c>
      <c r="E361" s="450">
        <v>131</v>
      </c>
    </row>
    <row r="362" spans="1:5" ht="13.5" customHeight="1" x14ac:dyDescent="0.25">
      <c r="A362" s="264" t="s">
        <v>40274</v>
      </c>
      <c r="B362" s="254" t="s">
        <v>39456</v>
      </c>
      <c r="C362" s="254" t="s">
        <v>40275</v>
      </c>
      <c r="D362" s="255" t="s">
        <v>39433</v>
      </c>
      <c r="E362" s="450">
        <v>162</v>
      </c>
    </row>
    <row r="363" spans="1:5" ht="13.5" customHeight="1" x14ac:dyDescent="0.25">
      <c r="A363" s="264" t="s">
        <v>40276</v>
      </c>
      <c r="B363" s="254" t="s">
        <v>40277</v>
      </c>
      <c r="C363" s="254" t="s">
        <v>40278</v>
      </c>
      <c r="D363" s="255" t="s">
        <v>39433</v>
      </c>
      <c r="E363" s="450">
        <v>131</v>
      </c>
    </row>
    <row r="364" spans="1:5" ht="13.5" customHeight="1" x14ac:dyDescent="0.25">
      <c r="A364" s="264" t="s">
        <v>40279</v>
      </c>
      <c r="B364" s="254" t="s">
        <v>40280</v>
      </c>
      <c r="C364" s="254" t="s">
        <v>40281</v>
      </c>
      <c r="D364" s="255" t="s">
        <v>39433</v>
      </c>
      <c r="E364" s="450">
        <v>82</v>
      </c>
    </row>
    <row r="365" spans="1:5" ht="13.5" customHeight="1" x14ac:dyDescent="0.25">
      <c r="A365" s="264" t="s">
        <v>40282</v>
      </c>
      <c r="B365" s="254" t="s">
        <v>40280</v>
      </c>
      <c r="C365" s="254" t="s">
        <v>40283</v>
      </c>
      <c r="D365" s="255" t="s">
        <v>39433</v>
      </c>
      <c r="E365" s="450">
        <v>75</v>
      </c>
    </row>
    <row r="366" spans="1:5" ht="13.5" customHeight="1" x14ac:dyDescent="0.25">
      <c r="A366" s="264" t="s">
        <v>40284</v>
      </c>
      <c r="B366" s="254" t="s">
        <v>40280</v>
      </c>
      <c r="C366" s="254" t="s">
        <v>40285</v>
      </c>
      <c r="D366" s="255" t="s">
        <v>39433</v>
      </c>
      <c r="E366" s="450">
        <v>7</v>
      </c>
    </row>
    <row r="367" spans="1:5" ht="13.5" customHeight="1" x14ac:dyDescent="0.25">
      <c r="A367" s="264" t="s">
        <v>40286</v>
      </c>
      <c r="B367" s="254" t="s">
        <v>40287</v>
      </c>
      <c r="C367" s="254" t="s">
        <v>40288</v>
      </c>
      <c r="D367" s="255" t="s">
        <v>39433</v>
      </c>
      <c r="E367" s="450">
        <v>1</v>
      </c>
    </row>
    <row r="368" spans="1:5" ht="13.5" customHeight="1" x14ac:dyDescent="0.25">
      <c r="A368" s="264" t="s">
        <v>2931</v>
      </c>
      <c r="B368" s="254" t="s">
        <v>40287</v>
      </c>
      <c r="C368" s="254" t="s">
        <v>40289</v>
      </c>
      <c r="D368" s="255" t="s">
        <v>39433</v>
      </c>
      <c r="E368" s="450">
        <v>2</v>
      </c>
    </row>
    <row r="369" spans="1:5" ht="13.5" customHeight="1" x14ac:dyDescent="0.25">
      <c r="A369" s="264" t="s">
        <v>40290</v>
      </c>
      <c r="B369" s="254" t="s">
        <v>39527</v>
      </c>
      <c r="C369" s="254" t="s">
        <v>40291</v>
      </c>
      <c r="D369" s="255" t="s">
        <v>39433</v>
      </c>
      <c r="E369" s="450">
        <v>529</v>
      </c>
    </row>
    <row r="370" spans="1:5" ht="13.5" customHeight="1" x14ac:dyDescent="0.25">
      <c r="A370" s="264" t="s">
        <v>40292</v>
      </c>
      <c r="B370" s="254" t="s">
        <v>39527</v>
      </c>
      <c r="C370" s="254" t="s">
        <v>40293</v>
      </c>
      <c r="D370" s="255" t="s">
        <v>39433</v>
      </c>
      <c r="E370" s="450">
        <v>123</v>
      </c>
    </row>
    <row r="371" spans="1:5" ht="13.5" customHeight="1" x14ac:dyDescent="0.25">
      <c r="A371" s="264" t="s">
        <v>2949</v>
      </c>
      <c r="B371" s="254" t="s">
        <v>40294</v>
      </c>
      <c r="C371" s="254" t="s">
        <v>40295</v>
      </c>
      <c r="D371" s="255" t="s">
        <v>39695</v>
      </c>
      <c r="E371" s="450">
        <v>461</v>
      </c>
    </row>
    <row r="372" spans="1:5" ht="13.5" customHeight="1" x14ac:dyDescent="0.25">
      <c r="A372" s="264" t="s">
        <v>40296</v>
      </c>
      <c r="B372" s="254" t="s">
        <v>40297</v>
      </c>
      <c r="C372" s="254" t="s">
        <v>40298</v>
      </c>
      <c r="D372" s="255" t="s">
        <v>39695</v>
      </c>
      <c r="E372" s="450">
        <v>16</v>
      </c>
    </row>
    <row r="373" spans="1:5" ht="13.5" customHeight="1" x14ac:dyDescent="0.25">
      <c r="A373" s="264" t="s">
        <v>40299</v>
      </c>
      <c r="B373" s="254" t="s">
        <v>40300</v>
      </c>
      <c r="C373" s="254" t="s">
        <v>40301</v>
      </c>
      <c r="D373" s="255" t="s">
        <v>39695</v>
      </c>
      <c r="E373" s="450">
        <v>1</v>
      </c>
    </row>
    <row r="374" spans="1:5" ht="13.5" customHeight="1" x14ac:dyDescent="0.25">
      <c r="A374" s="264" t="s">
        <v>40302</v>
      </c>
      <c r="B374" s="254" t="s">
        <v>40303</v>
      </c>
      <c r="C374" s="254" t="s">
        <v>40304</v>
      </c>
      <c r="D374" s="255" t="s">
        <v>39433</v>
      </c>
      <c r="E374" s="450">
        <v>68</v>
      </c>
    </row>
    <row r="375" spans="1:5" ht="13.5" customHeight="1" x14ac:dyDescent="0.25">
      <c r="A375" s="264" t="s">
        <v>40305</v>
      </c>
      <c r="B375" s="254" t="s">
        <v>40306</v>
      </c>
      <c r="C375" s="254" t="s">
        <v>40307</v>
      </c>
      <c r="D375" s="255" t="s">
        <v>39433</v>
      </c>
      <c r="E375" s="450">
        <v>6</v>
      </c>
    </row>
    <row r="376" spans="1:5" ht="13.5" customHeight="1" x14ac:dyDescent="0.25">
      <c r="A376" s="264" t="s">
        <v>40308</v>
      </c>
      <c r="B376" s="254" t="s">
        <v>40309</v>
      </c>
      <c r="C376" s="254" t="s">
        <v>40310</v>
      </c>
      <c r="D376" s="255" t="s">
        <v>39695</v>
      </c>
      <c r="E376" s="450">
        <v>41</v>
      </c>
    </row>
    <row r="377" spans="1:5" ht="13.5" customHeight="1" x14ac:dyDescent="0.25">
      <c r="A377" s="264" t="s">
        <v>40311</v>
      </c>
      <c r="B377" s="254" t="s">
        <v>40312</v>
      </c>
      <c r="C377" s="254" t="s">
        <v>40313</v>
      </c>
      <c r="D377" s="255" t="s">
        <v>39695</v>
      </c>
      <c r="E377" s="450">
        <v>25</v>
      </c>
    </row>
    <row r="378" spans="1:5" ht="13.5" customHeight="1" x14ac:dyDescent="0.25">
      <c r="A378" s="264" t="s">
        <v>2985</v>
      </c>
      <c r="B378" s="254" t="s">
        <v>40314</v>
      </c>
      <c r="C378" s="254" t="s">
        <v>40315</v>
      </c>
      <c r="D378" s="255" t="s">
        <v>39695</v>
      </c>
      <c r="E378" s="450">
        <v>153</v>
      </c>
    </row>
    <row r="379" spans="1:5" ht="13.5" customHeight="1" x14ac:dyDescent="0.25">
      <c r="A379" s="264" t="s">
        <v>40316</v>
      </c>
      <c r="B379" s="254" t="s">
        <v>40317</v>
      </c>
      <c r="C379" s="254" t="s">
        <v>40318</v>
      </c>
      <c r="D379" s="255" t="s">
        <v>39695</v>
      </c>
      <c r="E379" s="450">
        <v>94</v>
      </c>
    </row>
    <row r="380" spans="1:5" ht="13.5" customHeight="1" x14ac:dyDescent="0.25">
      <c r="A380" s="264" t="s">
        <v>40319</v>
      </c>
      <c r="B380" s="254" t="s">
        <v>40320</v>
      </c>
      <c r="C380" s="254" t="s">
        <v>40321</v>
      </c>
      <c r="D380" s="255" t="s">
        <v>39695</v>
      </c>
      <c r="E380" s="450">
        <v>5</v>
      </c>
    </row>
    <row r="381" spans="1:5" ht="13.5" customHeight="1" x14ac:dyDescent="0.25">
      <c r="A381" s="264" t="s">
        <v>40322</v>
      </c>
      <c r="B381" s="254" t="s">
        <v>40323</v>
      </c>
      <c r="C381" s="254" t="s">
        <v>40324</v>
      </c>
      <c r="D381" s="255" t="s">
        <v>39695</v>
      </c>
      <c r="E381" s="450">
        <v>9</v>
      </c>
    </row>
    <row r="382" spans="1:5" ht="13.5" customHeight="1" x14ac:dyDescent="0.25">
      <c r="A382" s="264" t="s">
        <v>40325</v>
      </c>
      <c r="B382" s="254" t="s">
        <v>40326</v>
      </c>
      <c r="C382" s="254" t="s">
        <v>40327</v>
      </c>
      <c r="D382" s="255" t="s">
        <v>40328</v>
      </c>
      <c r="E382" s="450">
        <v>963</v>
      </c>
    </row>
    <row r="383" spans="1:5" ht="13.5" customHeight="1" x14ac:dyDescent="0.25">
      <c r="A383" s="264" t="s">
        <v>40329</v>
      </c>
      <c r="B383" s="254" t="s">
        <v>40330</v>
      </c>
      <c r="C383" s="254" t="s">
        <v>40331</v>
      </c>
      <c r="D383" s="255" t="s">
        <v>40328</v>
      </c>
      <c r="E383" s="450">
        <v>1</v>
      </c>
    </row>
    <row r="384" spans="1:5" ht="13.5" customHeight="1" x14ac:dyDescent="0.25">
      <c r="A384" s="264" t="s">
        <v>40332</v>
      </c>
      <c r="B384" s="254" t="s">
        <v>40333</v>
      </c>
      <c r="C384" s="254" t="s">
        <v>40334</v>
      </c>
      <c r="D384" s="255" t="s">
        <v>39703</v>
      </c>
      <c r="E384" s="450">
        <v>157</v>
      </c>
    </row>
    <row r="385" spans="1:5" ht="13.5" customHeight="1" x14ac:dyDescent="0.25">
      <c r="A385" s="264" t="s">
        <v>40335</v>
      </c>
      <c r="B385" s="254" t="s">
        <v>40336</v>
      </c>
      <c r="C385" s="254" t="s">
        <v>40337</v>
      </c>
      <c r="D385" s="255" t="s">
        <v>39703</v>
      </c>
      <c r="E385" s="450">
        <v>29</v>
      </c>
    </row>
    <row r="386" spans="1:5" ht="13.5" customHeight="1" x14ac:dyDescent="0.25">
      <c r="A386" s="264" t="s">
        <v>40338</v>
      </c>
      <c r="B386" s="254" t="s">
        <v>40333</v>
      </c>
      <c r="C386" s="254" t="s">
        <v>40339</v>
      </c>
      <c r="D386" s="255" t="s">
        <v>39703</v>
      </c>
      <c r="E386" s="450">
        <v>622</v>
      </c>
    </row>
    <row r="387" spans="1:5" ht="13.5" customHeight="1" x14ac:dyDescent="0.25">
      <c r="A387" s="264" t="s">
        <v>40340</v>
      </c>
      <c r="B387" s="254" t="s">
        <v>40341</v>
      </c>
      <c r="C387" s="254" t="s">
        <v>40342</v>
      </c>
      <c r="D387" s="255" t="s">
        <v>39695</v>
      </c>
      <c r="E387" s="450">
        <v>32</v>
      </c>
    </row>
    <row r="388" spans="1:5" ht="13.5" customHeight="1" x14ac:dyDescent="0.25">
      <c r="A388" s="264" t="s">
        <v>40343</v>
      </c>
      <c r="B388" s="254" t="s">
        <v>40344</v>
      </c>
      <c r="C388" s="254" t="s">
        <v>40345</v>
      </c>
      <c r="D388" s="255" t="s">
        <v>39695</v>
      </c>
      <c r="E388" s="450">
        <v>3</v>
      </c>
    </row>
    <row r="389" spans="1:5" ht="13.5" customHeight="1" x14ac:dyDescent="0.25">
      <c r="A389" s="264" t="s">
        <v>40346</v>
      </c>
      <c r="B389" s="254" t="s">
        <v>40347</v>
      </c>
      <c r="C389" s="254" t="s">
        <v>40348</v>
      </c>
      <c r="D389" s="255" t="s">
        <v>39695</v>
      </c>
      <c r="E389" s="450">
        <v>699</v>
      </c>
    </row>
    <row r="390" spans="1:5" ht="13.5" customHeight="1" x14ac:dyDescent="0.25">
      <c r="A390" s="264" t="s">
        <v>19974</v>
      </c>
      <c r="B390" s="254" t="s">
        <v>19975</v>
      </c>
      <c r="C390" s="254" t="s">
        <v>19976</v>
      </c>
      <c r="D390" s="255" t="s">
        <v>18926</v>
      </c>
      <c r="E390" s="450">
        <v>1</v>
      </c>
    </row>
    <row r="391" spans="1:5" ht="13.5" customHeight="1" x14ac:dyDescent="0.25">
      <c r="A391" s="264" t="s">
        <v>14954</v>
      </c>
      <c r="B391" s="254" t="s">
        <v>19987</v>
      </c>
      <c r="C391" s="254" t="s">
        <v>19988</v>
      </c>
      <c r="D391" s="255" t="s">
        <v>18926</v>
      </c>
      <c r="E391" s="450">
        <v>0.4</v>
      </c>
    </row>
    <row r="392" spans="1:5" ht="13.5" customHeight="1" x14ac:dyDescent="0.25">
      <c r="A392" s="264" t="s">
        <v>20052</v>
      </c>
      <c r="B392" s="254" t="s">
        <v>20053</v>
      </c>
      <c r="C392" s="254"/>
      <c r="D392" s="255" t="s">
        <v>18926</v>
      </c>
      <c r="E392" s="450">
        <v>3</v>
      </c>
    </row>
    <row r="393" spans="1:5" ht="13.5" customHeight="1" x14ac:dyDescent="0.25">
      <c r="A393" s="264" t="s">
        <v>20112</v>
      </c>
      <c r="B393" s="254" t="s">
        <v>20113</v>
      </c>
      <c r="C393" s="254" t="s">
        <v>20114</v>
      </c>
      <c r="D393" s="255" t="s">
        <v>18926</v>
      </c>
      <c r="E393" s="450">
        <v>2</v>
      </c>
    </row>
    <row r="394" spans="1:5" ht="13.5" customHeight="1" x14ac:dyDescent="0.25">
      <c r="A394" s="264" t="s">
        <v>20223</v>
      </c>
      <c r="B394" s="254" t="s">
        <v>20224</v>
      </c>
      <c r="C394" s="254" t="s">
        <v>20225</v>
      </c>
      <c r="D394" s="255" t="s">
        <v>18922</v>
      </c>
      <c r="E394" s="450">
        <v>1</v>
      </c>
    </row>
    <row r="395" spans="1:5" ht="13.5" customHeight="1" x14ac:dyDescent="0.25">
      <c r="A395" s="264" t="s">
        <v>40349</v>
      </c>
      <c r="B395" s="254" t="s">
        <v>40350</v>
      </c>
      <c r="C395" s="254" t="s">
        <v>40351</v>
      </c>
      <c r="D395" s="255" t="s">
        <v>39695</v>
      </c>
      <c r="E395" s="450">
        <v>10</v>
      </c>
    </row>
    <row r="396" spans="1:5" ht="13.5" customHeight="1" x14ac:dyDescent="0.25">
      <c r="A396" s="264" t="s">
        <v>40352</v>
      </c>
      <c r="B396" s="254" t="s">
        <v>40353</v>
      </c>
      <c r="C396" s="254" t="s">
        <v>40354</v>
      </c>
      <c r="D396" s="255" t="s">
        <v>39695</v>
      </c>
      <c r="E396" s="450">
        <v>205</v>
      </c>
    </row>
    <row r="397" spans="1:5" ht="13.5" customHeight="1" x14ac:dyDescent="0.25">
      <c r="A397" s="264" t="s">
        <v>40355</v>
      </c>
      <c r="B397" s="254" t="s">
        <v>40356</v>
      </c>
      <c r="C397" s="254" t="s">
        <v>40357</v>
      </c>
      <c r="D397" s="255" t="s">
        <v>39433</v>
      </c>
      <c r="E397" s="450">
        <v>39</v>
      </c>
    </row>
    <row r="398" spans="1:5" ht="13.5" customHeight="1" x14ac:dyDescent="0.25">
      <c r="A398" s="264" t="s">
        <v>40358</v>
      </c>
      <c r="B398" s="254" t="s">
        <v>40356</v>
      </c>
      <c r="C398" s="254" t="s">
        <v>40359</v>
      </c>
      <c r="D398" s="255" t="s">
        <v>39433</v>
      </c>
      <c r="E398" s="450">
        <v>6</v>
      </c>
    </row>
    <row r="399" spans="1:5" ht="13.5" customHeight="1" x14ac:dyDescent="0.25">
      <c r="A399" s="264" t="s">
        <v>40360</v>
      </c>
      <c r="B399" s="254" t="s">
        <v>40356</v>
      </c>
      <c r="C399" s="254" t="s">
        <v>40361</v>
      </c>
      <c r="D399" s="255" t="s">
        <v>39433</v>
      </c>
      <c r="E399" s="450">
        <v>26</v>
      </c>
    </row>
    <row r="400" spans="1:5" ht="13.5" customHeight="1" x14ac:dyDescent="0.25">
      <c r="A400" s="264" t="s">
        <v>40362</v>
      </c>
      <c r="B400" s="254" t="s">
        <v>40363</v>
      </c>
      <c r="C400" s="254" t="s">
        <v>40364</v>
      </c>
      <c r="D400" s="255" t="s">
        <v>39433</v>
      </c>
      <c r="E400" s="450">
        <v>3</v>
      </c>
    </row>
    <row r="401" spans="1:5" ht="13.5" customHeight="1" x14ac:dyDescent="0.25">
      <c r="A401" s="264" t="s">
        <v>40365</v>
      </c>
      <c r="B401" s="254" t="s">
        <v>40366</v>
      </c>
      <c r="C401" s="254" t="s">
        <v>40367</v>
      </c>
      <c r="D401" s="255" t="s">
        <v>39433</v>
      </c>
      <c r="E401" s="450">
        <v>5</v>
      </c>
    </row>
    <row r="402" spans="1:5" ht="13.5" customHeight="1" x14ac:dyDescent="0.25">
      <c r="A402" s="264" t="s">
        <v>40368</v>
      </c>
      <c r="B402" s="254" t="s">
        <v>40369</v>
      </c>
      <c r="C402" s="254" t="s">
        <v>40370</v>
      </c>
      <c r="D402" s="255" t="s">
        <v>39433</v>
      </c>
      <c r="E402" s="450">
        <v>10</v>
      </c>
    </row>
    <row r="403" spans="1:5" ht="13.5" customHeight="1" x14ac:dyDescent="0.25">
      <c r="A403" s="264" t="s">
        <v>40371</v>
      </c>
      <c r="B403" s="254" t="s">
        <v>40372</v>
      </c>
      <c r="C403" s="254" t="s">
        <v>40373</v>
      </c>
      <c r="D403" s="255" t="s">
        <v>39433</v>
      </c>
      <c r="E403" s="450">
        <v>19</v>
      </c>
    </row>
    <row r="404" spans="1:5" ht="13.5" customHeight="1" x14ac:dyDescent="0.25">
      <c r="A404" s="264" t="s">
        <v>40374</v>
      </c>
      <c r="B404" s="254" t="s">
        <v>40375</v>
      </c>
      <c r="C404" s="254" t="s">
        <v>40376</v>
      </c>
      <c r="D404" s="255" t="s">
        <v>39433</v>
      </c>
      <c r="E404" s="450">
        <v>19</v>
      </c>
    </row>
    <row r="405" spans="1:5" ht="13.5" customHeight="1" x14ac:dyDescent="0.25">
      <c r="A405" s="264" t="s">
        <v>40377</v>
      </c>
      <c r="B405" s="254" t="s">
        <v>40378</v>
      </c>
      <c r="C405" s="254" t="s">
        <v>40379</v>
      </c>
      <c r="D405" s="255" t="s">
        <v>39433</v>
      </c>
      <c r="E405" s="450">
        <v>171</v>
      </c>
    </row>
    <row r="406" spans="1:5" ht="13.5" customHeight="1" x14ac:dyDescent="0.25">
      <c r="A406" s="264" t="s">
        <v>3033</v>
      </c>
      <c r="B406" s="254" t="s">
        <v>40380</v>
      </c>
      <c r="C406" s="254" t="s">
        <v>40381</v>
      </c>
      <c r="D406" s="255" t="s">
        <v>39433</v>
      </c>
      <c r="E406" s="450">
        <v>5</v>
      </c>
    </row>
    <row r="407" spans="1:5" ht="13.5" customHeight="1" x14ac:dyDescent="0.25">
      <c r="A407" s="264" t="s">
        <v>40382</v>
      </c>
      <c r="B407" s="254" t="s">
        <v>40383</v>
      </c>
      <c r="C407" s="254" t="s">
        <v>40384</v>
      </c>
      <c r="D407" s="255" t="s">
        <v>39433</v>
      </c>
      <c r="E407" s="450">
        <v>9</v>
      </c>
    </row>
    <row r="408" spans="1:5" ht="13.5" customHeight="1" x14ac:dyDescent="0.25">
      <c r="A408" s="264" t="s">
        <v>40385</v>
      </c>
      <c r="B408" s="254" t="s">
        <v>40386</v>
      </c>
      <c r="C408" s="254" t="s">
        <v>40387</v>
      </c>
      <c r="D408" s="255" t="s">
        <v>39433</v>
      </c>
      <c r="E408" s="450">
        <v>1</v>
      </c>
    </row>
    <row r="409" spans="1:5" ht="13.5" customHeight="1" x14ac:dyDescent="0.25">
      <c r="A409" s="264" t="s">
        <v>14959</v>
      </c>
      <c r="B409" s="254" t="s">
        <v>40388</v>
      </c>
      <c r="C409" s="254" t="s">
        <v>40389</v>
      </c>
      <c r="D409" s="255" t="s">
        <v>39433</v>
      </c>
      <c r="E409" s="450">
        <v>3</v>
      </c>
    </row>
    <row r="410" spans="1:5" ht="13.5" customHeight="1" x14ac:dyDescent="0.25">
      <c r="A410" s="264" t="s">
        <v>40390</v>
      </c>
      <c r="B410" s="254" t="s">
        <v>40356</v>
      </c>
      <c r="C410" s="254" t="s">
        <v>40391</v>
      </c>
      <c r="D410" s="255" t="s">
        <v>39433</v>
      </c>
      <c r="E410" s="450">
        <v>1</v>
      </c>
    </row>
    <row r="411" spans="1:5" ht="13.5" customHeight="1" x14ac:dyDescent="0.25">
      <c r="A411" s="264" t="s">
        <v>40392</v>
      </c>
      <c r="B411" s="254" t="s">
        <v>40393</v>
      </c>
      <c r="C411" s="254" t="s">
        <v>40394</v>
      </c>
      <c r="D411" s="255" t="s">
        <v>39433</v>
      </c>
      <c r="E411" s="450">
        <v>5</v>
      </c>
    </row>
    <row r="412" spans="1:5" ht="13.5" customHeight="1" x14ac:dyDescent="0.25">
      <c r="A412" s="264" t="s">
        <v>40395</v>
      </c>
      <c r="B412" s="254" t="s">
        <v>40396</v>
      </c>
      <c r="C412" s="254" t="s">
        <v>40397</v>
      </c>
      <c r="D412" s="255" t="s">
        <v>39433</v>
      </c>
      <c r="E412" s="450">
        <v>6</v>
      </c>
    </row>
    <row r="413" spans="1:5" ht="13.5" customHeight="1" x14ac:dyDescent="0.25">
      <c r="A413" s="264" t="s">
        <v>40398</v>
      </c>
      <c r="B413" s="254" t="s">
        <v>40399</v>
      </c>
      <c r="C413" s="254" t="s">
        <v>40400</v>
      </c>
      <c r="D413" s="255" t="s">
        <v>39433</v>
      </c>
      <c r="E413" s="450">
        <v>5</v>
      </c>
    </row>
    <row r="414" spans="1:5" ht="13.5" customHeight="1" x14ac:dyDescent="0.25">
      <c r="A414" s="264" t="s">
        <v>40401</v>
      </c>
      <c r="B414" s="254" t="s">
        <v>40402</v>
      </c>
      <c r="C414" s="254" t="s">
        <v>40403</v>
      </c>
      <c r="D414" s="255" t="s">
        <v>39433</v>
      </c>
      <c r="E414" s="450">
        <v>3</v>
      </c>
    </row>
    <row r="415" spans="1:5" ht="13.5" customHeight="1" x14ac:dyDescent="0.25">
      <c r="A415" s="264" t="s">
        <v>40404</v>
      </c>
      <c r="B415" s="254" t="s">
        <v>40405</v>
      </c>
      <c r="C415" s="254" t="s">
        <v>40406</v>
      </c>
      <c r="D415" s="255" t="s">
        <v>39433</v>
      </c>
      <c r="E415" s="450">
        <v>3</v>
      </c>
    </row>
    <row r="416" spans="1:5" ht="13.5" customHeight="1" x14ac:dyDescent="0.25">
      <c r="A416" s="264" t="s">
        <v>40407</v>
      </c>
      <c r="B416" s="254" t="s">
        <v>40408</v>
      </c>
      <c r="C416" s="254" t="s">
        <v>40409</v>
      </c>
      <c r="D416" s="255" t="s">
        <v>39433</v>
      </c>
      <c r="E416" s="450">
        <v>14</v>
      </c>
    </row>
    <row r="417" spans="1:5" ht="13.5" customHeight="1" x14ac:dyDescent="0.25">
      <c r="A417" s="264" t="s">
        <v>40410</v>
      </c>
      <c r="B417" s="254" t="s">
        <v>40411</v>
      </c>
      <c r="C417" s="254" t="s">
        <v>40412</v>
      </c>
      <c r="D417" s="255" t="s">
        <v>39433</v>
      </c>
      <c r="E417" s="450">
        <v>5</v>
      </c>
    </row>
    <row r="418" spans="1:5" ht="13.5" customHeight="1" x14ac:dyDescent="0.25">
      <c r="A418" s="264" t="s">
        <v>40413</v>
      </c>
      <c r="B418" s="254" t="s">
        <v>40414</v>
      </c>
      <c r="C418" s="254" t="s">
        <v>40415</v>
      </c>
      <c r="D418" s="255" t="s">
        <v>39433</v>
      </c>
      <c r="E418" s="450">
        <v>12</v>
      </c>
    </row>
    <row r="419" spans="1:5" ht="13.5" customHeight="1" x14ac:dyDescent="0.25">
      <c r="A419" s="264" t="s">
        <v>40416</v>
      </c>
      <c r="B419" s="254" t="s">
        <v>40356</v>
      </c>
      <c r="C419" s="254" t="s">
        <v>40417</v>
      </c>
      <c r="D419" s="255" t="s">
        <v>39433</v>
      </c>
      <c r="E419" s="450">
        <v>5</v>
      </c>
    </row>
    <row r="420" spans="1:5" ht="13.5" customHeight="1" x14ac:dyDescent="0.25">
      <c r="A420" s="264" t="s">
        <v>40418</v>
      </c>
      <c r="B420" s="254" t="s">
        <v>40419</v>
      </c>
      <c r="C420" s="254" t="s">
        <v>40420</v>
      </c>
      <c r="D420" s="255" t="s">
        <v>39433</v>
      </c>
      <c r="E420" s="450">
        <v>20</v>
      </c>
    </row>
    <row r="421" spans="1:5" ht="13.5" customHeight="1" x14ac:dyDescent="0.25">
      <c r="A421" s="264" t="s">
        <v>40421</v>
      </c>
      <c r="B421" s="254" t="s">
        <v>40422</v>
      </c>
      <c r="C421" s="254" t="s">
        <v>40423</v>
      </c>
      <c r="D421" s="255" t="s">
        <v>39433</v>
      </c>
      <c r="E421" s="450">
        <v>18</v>
      </c>
    </row>
    <row r="422" spans="1:5" ht="13.5" customHeight="1" x14ac:dyDescent="0.25">
      <c r="A422" s="264" t="s">
        <v>40424</v>
      </c>
      <c r="B422" s="254" t="s">
        <v>40425</v>
      </c>
      <c r="C422" s="254" t="s">
        <v>40426</v>
      </c>
      <c r="D422" s="255" t="s">
        <v>39433</v>
      </c>
      <c r="E422" s="450">
        <v>8</v>
      </c>
    </row>
    <row r="423" spans="1:5" ht="13.5" customHeight="1" x14ac:dyDescent="0.25">
      <c r="A423" s="264" t="s">
        <v>40427</v>
      </c>
      <c r="B423" s="254" t="s">
        <v>40428</v>
      </c>
      <c r="C423" s="254" t="s">
        <v>40429</v>
      </c>
      <c r="D423" s="255" t="s">
        <v>39433</v>
      </c>
      <c r="E423" s="450">
        <v>10</v>
      </c>
    </row>
    <row r="424" spans="1:5" ht="13.5" customHeight="1" x14ac:dyDescent="0.25">
      <c r="A424" s="264" t="s">
        <v>40430</v>
      </c>
      <c r="B424" s="254" t="s">
        <v>40431</v>
      </c>
      <c r="C424" s="254" t="s">
        <v>40432</v>
      </c>
      <c r="D424" s="255" t="s">
        <v>39433</v>
      </c>
      <c r="E424" s="450">
        <v>3</v>
      </c>
    </row>
    <row r="425" spans="1:5" ht="13.5" customHeight="1" x14ac:dyDescent="0.25">
      <c r="A425" s="264" t="s">
        <v>40433</v>
      </c>
      <c r="B425" s="254" t="s">
        <v>40434</v>
      </c>
      <c r="C425" s="254" t="s">
        <v>40435</v>
      </c>
      <c r="D425" s="255" t="s">
        <v>39433</v>
      </c>
      <c r="E425" s="450">
        <v>6</v>
      </c>
    </row>
    <row r="426" spans="1:5" ht="13.5" customHeight="1" x14ac:dyDescent="0.25">
      <c r="A426" s="264" t="s">
        <v>40436</v>
      </c>
      <c r="B426" s="254" t="s">
        <v>40437</v>
      </c>
      <c r="C426" s="254" t="s">
        <v>40438</v>
      </c>
      <c r="D426" s="255" t="s">
        <v>39433</v>
      </c>
      <c r="E426" s="450">
        <v>7</v>
      </c>
    </row>
    <row r="427" spans="1:5" ht="13.5" customHeight="1" x14ac:dyDescent="0.25">
      <c r="A427" s="264" t="s">
        <v>40439</v>
      </c>
      <c r="B427" s="254" t="s">
        <v>40437</v>
      </c>
      <c r="C427" s="254" t="s">
        <v>40440</v>
      </c>
      <c r="D427" s="255" t="s">
        <v>39433</v>
      </c>
      <c r="E427" s="450">
        <v>7</v>
      </c>
    </row>
    <row r="428" spans="1:5" ht="13.5" customHeight="1" x14ac:dyDescent="0.25">
      <c r="A428" s="264" t="s">
        <v>40441</v>
      </c>
      <c r="B428" s="254" t="s">
        <v>40442</v>
      </c>
      <c r="C428" s="254" t="s">
        <v>40443</v>
      </c>
      <c r="D428" s="255" t="s">
        <v>39433</v>
      </c>
      <c r="E428" s="450">
        <v>12</v>
      </c>
    </row>
    <row r="429" spans="1:5" ht="13.5" customHeight="1" x14ac:dyDescent="0.25">
      <c r="A429" s="264" t="s">
        <v>40444</v>
      </c>
      <c r="B429" s="254" t="s">
        <v>40445</v>
      </c>
      <c r="C429" s="254" t="s">
        <v>40446</v>
      </c>
      <c r="D429" s="255" t="s">
        <v>39433</v>
      </c>
      <c r="E429" s="450">
        <v>3</v>
      </c>
    </row>
    <row r="430" spans="1:5" ht="13.5" customHeight="1" x14ac:dyDescent="0.25">
      <c r="A430" s="264" t="s">
        <v>3041</v>
      </c>
      <c r="B430" s="254" t="s">
        <v>40447</v>
      </c>
      <c r="C430" s="254" t="s">
        <v>40448</v>
      </c>
      <c r="D430" s="255" t="s">
        <v>39433</v>
      </c>
      <c r="E430" s="450">
        <v>5</v>
      </c>
    </row>
    <row r="431" spans="1:5" ht="13.5" customHeight="1" x14ac:dyDescent="0.25">
      <c r="A431" s="264" t="s">
        <v>40449</v>
      </c>
      <c r="B431" s="254" t="s">
        <v>40450</v>
      </c>
      <c r="C431" s="254" t="s">
        <v>40451</v>
      </c>
      <c r="D431" s="255" t="s">
        <v>39433</v>
      </c>
      <c r="E431" s="450">
        <v>5</v>
      </c>
    </row>
    <row r="432" spans="1:5" ht="13.5" customHeight="1" x14ac:dyDescent="0.25">
      <c r="A432" s="264" t="s">
        <v>3044</v>
      </c>
      <c r="B432" s="254" t="s">
        <v>40452</v>
      </c>
      <c r="C432" s="254" t="s">
        <v>40453</v>
      </c>
      <c r="D432" s="255" t="s">
        <v>39433</v>
      </c>
      <c r="E432" s="450">
        <v>4</v>
      </c>
    </row>
    <row r="433" spans="1:5" ht="13.5" customHeight="1" x14ac:dyDescent="0.25">
      <c r="A433" s="264" t="s">
        <v>40454</v>
      </c>
      <c r="B433" s="254" t="s">
        <v>40455</v>
      </c>
      <c r="C433" s="254" t="s">
        <v>40456</v>
      </c>
      <c r="D433" s="255" t="s">
        <v>39433</v>
      </c>
      <c r="E433" s="450">
        <v>4</v>
      </c>
    </row>
    <row r="434" spans="1:5" ht="13.5" customHeight="1" x14ac:dyDescent="0.25">
      <c r="A434" s="264" t="s">
        <v>40457</v>
      </c>
      <c r="B434" s="254" t="s">
        <v>40437</v>
      </c>
      <c r="C434" s="254" t="s">
        <v>40458</v>
      </c>
      <c r="D434" s="255" t="s">
        <v>39433</v>
      </c>
      <c r="E434" s="450">
        <v>3</v>
      </c>
    </row>
    <row r="435" spans="1:5" ht="13.5" customHeight="1" x14ac:dyDescent="0.25">
      <c r="A435" s="264" t="s">
        <v>40459</v>
      </c>
      <c r="B435" s="254" t="s">
        <v>40460</v>
      </c>
      <c r="C435" s="254" t="s">
        <v>40461</v>
      </c>
      <c r="D435" s="255" t="s">
        <v>39433</v>
      </c>
      <c r="E435" s="450">
        <v>7</v>
      </c>
    </row>
    <row r="436" spans="1:5" ht="13.5" customHeight="1" x14ac:dyDescent="0.25">
      <c r="A436" s="264" t="s">
        <v>40462</v>
      </c>
      <c r="B436" s="254" t="s">
        <v>40463</v>
      </c>
      <c r="C436" s="254" t="s">
        <v>40464</v>
      </c>
      <c r="D436" s="255" t="s">
        <v>39433</v>
      </c>
      <c r="E436" s="450">
        <v>2</v>
      </c>
    </row>
    <row r="437" spans="1:5" ht="13.5" customHeight="1" x14ac:dyDescent="0.25">
      <c r="A437" s="264" t="s">
        <v>40465</v>
      </c>
      <c r="B437" s="254" t="s">
        <v>40466</v>
      </c>
      <c r="C437" s="254" t="s">
        <v>40467</v>
      </c>
      <c r="D437" s="255" t="s">
        <v>39433</v>
      </c>
      <c r="E437" s="450">
        <v>1</v>
      </c>
    </row>
    <row r="438" spans="1:5" ht="13.5" customHeight="1" x14ac:dyDescent="0.25">
      <c r="A438" s="264" t="s">
        <v>40468</v>
      </c>
      <c r="B438" s="254" t="s">
        <v>40469</v>
      </c>
      <c r="C438" s="254" t="s">
        <v>40470</v>
      </c>
      <c r="D438" s="255" t="s">
        <v>39433</v>
      </c>
      <c r="E438" s="450">
        <v>3</v>
      </c>
    </row>
    <row r="439" spans="1:5" ht="13.5" customHeight="1" x14ac:dyDescent="0.25">
      <c r="A439" s="264" t="s">
        <v>40471</v>
      </c>
      <c r="B439" s="254" t="s">
        <v>40472</v>
      </c>
      <c r="C439" s="254" t="s">
        <v>40473</v>
      </c>
      <c r="D439" s="255" t="s">
        <v>39433</v>
      </c>
      <c r="E439" s="450">
        <v>4</v>
      </c>
    </row>
    <row r="440" spans="1:5" ht="13.5" customHeight="1" x14ac:dyDescent="0.25">
      <c r="A440" s="264" t="s">
        <v>40474</v>
      </c>
      <c r="B440" s="254" t="s">
        <v>40472</v>
      </c>
      <c r="C440" s="254" t="s">
        <v>40475</v>
      </c>
      <c r="D440" s="255" t="s">
        <v>39433</v>
      </c>
      <c r="E440" s="450">
        <v>8</v>
      </c>
    </row>
    <row r="441" spans="1:5" ht="13.5" customHeight="1" x14ac:dyDescent="0.25">
      <c r="A441" s="264" t="s">
        <v>40476</v>
      </c>
      <c r="B441" s="254" t="s">
        <v>40472</v>
      </c>
      <c r="C441" s="254" t="s">
        <v>40477</v>
      </c>
      <c r="D441" s="255" t="s">
        <v>39433</v>
      </c>
      <c r="E441" s="450">
        <v>12</v>
      </c>
    </row>
    <row r="442" spans="1:5" ht="13.5" customHeight="1" x14ac:dyDescent="0.25">
      <c r="A442" s="264" t="s">
        <v>40478</v>
      </c>
      <c r="B442" s="254" t="s">
        <v>40472</v>
      </c>
      <c r="C442" s="254" t="s">
        <v>40479</v>
      </c>
      <c r="D442" s="255" t="s">
        <v>39433</v>
      </c>
      <c r="E442" s="450">
        <v>21</v>
      </c>
    </row>
    <row r="443" spans="1:5" ht="13.5" customHeight="1" x14ac:dyDescent="0.25">
      <c r="A443" s="264" t="s">
        <v>40480</v>
      </c>
      <c r="B443" s="254" t="s">
        <v>40472</v>
      </c>
      <c r="C443" s="254" t="s">
        <v>40481</v>
      </c>
      <c r="D443" s="255" t="s">
        <v>39433</v>
      </c>
      <c r="E443" s="450">
        <v>33</v>
      </c>
    </row>
    <row r="444" spans="1:5" ht="13.5" customHeight="1" x14ac:dyDescent="0.25">
      <c r="A444" s="264" t="s">
        <v>40482</v>
      </c>
      <c r="B444" s="254" t="s">
        <v>40472</v>
      </c>
      <c r="C444" s="254" t="s">
        <v>40483</v>
      </c>
      <c r="D444" s="255" t="s">
        <v>39433</v>
      </c>
      <c r="E444" s="450">
        <v>26</v>
      </c>
    </row>
    <row r="445" spans="1:5" ht="13.5" customHeight="1" x14ac:dyDescent="0.25">
      <c r="A445" s="264" t="s">
        <v>40484</v>
      </c>
      <c r="B445" s="254" t="s">
        <v>40472</v>
      </c>
      <c r="C445" s="254" t="s">
        <v>40485</v>
      </c>
      <c r="D445" s="255" t="s">
        <v>39433</v>
      </c>
      <c r="E445" s="450">
        <v>19</v>
      </c>
    </row>
    <row r="446" spans="1:5" ht="13.5" customHeight="1" x14ac:dyDescent="0.25">
      <c r="A446" s="264" t="s">
        <v>40486</v>
      </c>
      <c r="B446" s="254" t="s">
        <v>40472</v>
      </c>
      <c r="C446" s="254" t="s">
        <v>40487</v>
      </c>
      <c r="D446" s="255" t="s">
        <v>39433</v>
      </c>
      <c r="E446" s="450">
        <v>17</v>
      </c>
    </row>
    <row r="447" spans="1:5" ht="13.5" customHeight="1" x14ac:dyDescent="0.25">
      <c r="A447" s="264" t="s">
        <v>40488</v>
      </c>
      <c r="B447" s="254" t="s">
        <v>40472</v>
      </c>
      <c r="C447" s="254" t="s">
        <v>40489</v>
      </c>
      <c r="D447" s="255" t="s">
        <v>39433</v>
      </c>
      <c r="E447" s="450">
        <v>10</v>
      </c>
    </row>
    <row r="448" spans="1:5" ht="13.5" customHeight="1" x14ac:dyDescent="0.25">
      <c r="A448" s="264" t="s">
        <v>40490</v>
      </c>
      <c r="B448" s="254" t="s">
        <v>40472</v>
      </c>
      <c r="C448" s="254" t="s">
        <v>40491</v>
      </c>
      <c r="D448" s="255" t="s">
        <v>39433</v>
      </c>
      <c r="E448" s="450">
        <v>9</v>
      </c>
    </row>
    <row r="449" spans="1:5" ht="13.5" customHeight="1" x14ac:dyDescent="0.25">
      <c r="A449" s="264" t="s">
        <v>40492</v>
      </c>
      <c r="B449" s="254" t="s">
        <v>40493</v>
      </c>
      <c r="C449" s="254" t="s">
        <v>40494</v>
      </c>
      <c r="D449" s="255" t="s">
        <v>39433</v>
      </c>
      <c r="E449" s="450">
        <v>127</v>
      </c>
    </row>
    <row r="450" spans="1:5" ht="13.5" customHeight="1" x14ac:dyDescent="0.25">
      <c r="A450" s="264" t="s">
        <v>40495</v>
      </c>
      <c r="B450" s="254" t="s">
        <v>40496</v>
      </c>
      <c r="C450" s="254" t="s">
        <v>40497</v>
      </c>
      <c r="D450" s="255" t="s">
        <v>39433</v>
      </c>
      <c r="E450" s="450">
        <v>63</v>
      </c>
    </row>
    <row r="451" spans="1:5" ht="13.5" customHeight="1" x14ac:dyDescent="0.25">
      <c r="A451" s="264" t="s">
        <v>40498</v>
      </c>
      <c r="B451" s="254" t="s">
        <v>40499</v>
      </c>
      <c r="C451" s="254" t="s">
        <v>40500</v>
      </c>
      <c r="D451" s="255" t="s">
        <v>39433</v>
      </c>
      <c r="E451" s="450">
        <v>22</v>
      </c>
    </row>
    <row r="452" spans="1:5" ht="13.5" customHeight="1" x14ac:dyDescent="0.25">
      <c r="A452" s="264" t="s">
        <v>40501</v>
      </c>
      <c r="B452" s="254" t="s">
        <v>40502</v>
      </c>
      <c r="C452" s="254" t="s">
        <v>40503</v>
      </c>
      <c r="D452" s="255" t="s">
        <v>39433</v>
      </c>
      <c r="E452" s="450">
        <v>8</v>
      </c>
    </row>
    <row r="453" spans="1:5" ht="13.5" customHeight="1" x14ac:dyDescent="0.25">
      <c r="A453" s="264" t="s">
        <v>40504</v>
      </c>
      <c r="B453" s="254" t="s">
        <v>40505</v>
      </c>
      <c r="C453" s="254" t="s">
        <v>40506</v>
      </c>
      <c r="D453" s="255" t="s">
        <v>39433</v>
      </c>
      <c r="E453" s="450">
        <v>4</v>
      </c>
    </row>
    <row r="454" spans="1:5" ht="13.5" customHeight="1" x14ac:dyDescent="0.25">
      <c r="A454" s="264" t="s">
        <v>40507</v>
      </c>
      <c r="B454" s="254" t="s">
        <v>40508</v>
      </c>
      <c r="C454" s="254" t="s">
        <v>40509</v>
      </c>
      <c r="D454" s="255" t="s">
        <v>39433</v>
      </c>
      <c r="E454" s="450">
        <v>1</v>
      </c>
    </row>
    <row r="455" spans="1:5" ht="13.5" customHeight="1" x14ac:dyDescent="0.25">
      <c r="A455" s="264" t="s">
        <v>40510</v>
      </c>
      <c r="B455" s="254" t="s">
        <v>40511</v>
      </c>
      <c r="C455" s="254" t="s">
        <v>40512</v>
      </c>
      <c r="D455" s="255" t="s">
        <v>39433</v>
      </c>
      <c r="E455" s="450">
        <v>1</v>
      </c>
    </row>
    <row r="456" spans="1:5" ht="13.5" customHeight="1" x14ac:dyDescent="0.25">
      <c r="A456" s="264" t="s">
        <v>40513</v>
      </c>
      <c r="B456" s="254" t="s">
        <v>40514</v>
      </c>
      <c r="C456" s="254" t="s">
        <v>40515</v>
      </c>
      <c r="D456" s="255" t="s">
        <v>39433</v>
      </c>
      <c r="E456" s="450">
        <v>3</v>
      </c>
    </row>
    <row r="457" spans="1:5" ht="13.5" customHeight="1" x14ac:dyDescent="0.25">
      <c r="A457" s="264" t="s">
        <v>40516</v>
      </c>
      <c r="B457" s="254" t="s">
        <v>40517</v>
      </c>
      <c r="C457" s="254" t="s">
        <v>40518</v>
      </c>
      <c r="D457" s="255" t="s">
        <v>39433</v>
      </c>
      <c r="E457" s="450">
        <v>1</v>
      </c>
    </row>
    <row r="458" spans="1:5" ht="13.5" customHeight="1" x14ac:dyDescent="0.25">
      <c r="A458" s="264" t="s">
        <v>40519</v>
      </c>
      <c r="B458" s="254" t="s">
        <v>40520</v>
      </c>
      <c r="C458" s="254" t="s">
        <v>40521</v>
      </c>
      <c r="D458" s="255" t="s">
        <v>39433</v>
      </c>
      <c r="E458" s="450">
        <v>1</v>
      </c>
    </row>
    <row r="459" spans="1:5" ht="13.5" customHeight="1" x14ac:dyDescent="0.25">
      <c r="A459" s="264" t="s">
        <v>40522</v>
      </c>
      <c r="B459" s="254" t="s">
        <v>40523</v>
      </c>
      <c r="C459" s="254" t="s">
        <v>40524</v>
      </c>
      <c r="D459" s="255" t="s">
        <v>39433</v>
      </c>
      <c r="E459" s="450">
        <v>2</v>
      </c>
    </row>
    <row r="460" spans="1:5" ht="13.5" customHeight="1" x14ac:dyDescent="0.25">
      <c r="A460" s="264" t="s">
        <v>40525</v>
      </c>
      <c r="B460" s="254" t="s">
        <v>40526</v>
      </c>
      <c r="C460" s="254" t="s">
        <v>40527</v>
      </c>
      <c r="D460" s="255" t="s">
        <v>39433</v>
      </c>
      <c r="E460" s="450">
        <v>2</v>
      </c>
    </row>
    <row r="461" spans="1:5" ht="13.5" customHeight="1" x14ac:dyDescent="0.25">
      <c r="A461" s="264" t="s">
        <v>40528</v>
      </c>
      <c r="B461" s="254" t="s">
        <v>40529</v>
      </c>
      <c r="C461" s="254" t="s">
        <v>40530</v>
      </c>
      <c r="D461" s="255" t="s">
        <v>39433</v>
      </c>
      <c r="E461" s="450">
        <v>2</v>
      </c>
    </row>
    <row r="462" spans="1:5" ht="13.5" customHeight="1" x14ac:dyDescent="0.25">
      <c r="A462" s="264" t="s">
        <v>40531</v>
      </c>
      <c r="B462" s="254" t="s">
        <v>40532</v>
      </c>
      <c r="C462" s="254" t="s">
        <v>40533</v>
      </c>
      <c r="D462" s="255" t="s">
        <v>39433</v>
      </c>
      <c r="E462" s="450">
        <v>3</v>
      </c>
    </row>
    <row r="463" spans="1:5" ht="13.5" customHeight="1" x14ac:dyDescent="0.25">
      <c r="A463" s="264" t="s">
        <v>40534</v>
      </c>
      <c r="B463" s="254" t="s">
        <v>40535</v>
      </c>
      <c r="C463" s="254" t="s">
        <v>40536</v>
      </c>
      <c r="D463" s="255" t="s">
        <v>39433</v>
      </c>
      <c r="E463" s="450">
        <v>5</v>
      </c>
    </row>
    <row r="464" spans="1:5" ht="13.5" customHeight="1" x14ac:dyDescent="0.25">
      <c r="A464" s="264" t="s">
        <v>40537</v>
      </c>
      <c r="B464" s="254" t="s">
        <v>40538</v>
      </c>
      <c r="C464" s="254" t="s">
        <v>40539</v>
      </c>
      <c r="D464" s="255" t="s">
        <v>39433</v>
      </c>
      <c r="E464" s="450">
        <v>3</v>
      </c>
    </row>
    <row r="465" spans="1:5" ht="13.5" customHeight="1" x14ac:dyDescent="0.25">
      <c r="A465" s="264" t="s">
        <v>40540</v>
      </c>
      <c r="B465" s="254" t="s">
        <v>40541</v>
      </c>
      <c r="C465" s="254" t="s">
        <v>40542</v>
      </c>
      <c r="D465" s="255" t="s">
        <v>39433</v>
      </c>
      <c r="E465" s="450">
        <v>2</v>
      </c>
    </row>
    <row r="466" spans="1:5" ht="13.5" customHeight="1" x14ac:dyDescent="0.25">
      <c r="A466" s="264" t="s">
        <v>40543</v>
      </c>
      <c r="B466" s="254" t="s">
        <v>40544</v>
      </c>
      <c r="C466" s="254" t="s">
        <v>40545</v>
      </c>
      <c r="D466" s="255" t="s">
        <v>39433</v>
      </c>
      <c r="E466" s="450">
        <v>1</v>
      </c>
    </row>
    <row r="467" spans="1:5" ht="13.5" customHeight="1" x14ac:dyDescent="0.25">
      <c r="A467" s="264" t="s">
        <v>40546</v>
      </c>
      <c r="B467" s="254" t="s">
        <v>40547</v>
      </c>
      <c r="C467" s="254" t="s">
        <v>40548</v>
      </c>
      <c r="D467" s="255" t="s">
        <v>39433</v>
      </c>
      <c r="E467" s="450">
        <v>14</v>
      </c>
    </row>
    <row r="468" spans="1:5" ht="13.5" customHeight="1" x14ac:dyDescent="0.25">
      <c r="A468" s="264" t="s">
        <v>40549</v>
      </c>
      <c r="B468" s="254" t="s">
        <v>40550</v>
      </c>
      <c r="C468" s="254" t="s">
        <v>40551</v>
      </c>
      <c r="D468" s="255" t="s">
        <v>39433</v>
      </c>
      <c r="E468" s="450">
        <v>38</v>
      </c>
    </row>
    <row r="469" spans="1:5" ht="13.5" customHeight="1" x14ac:dyDescent="0.25">
      <c r="A469" s="264" t="s">
        <v>40552</v>
      </c>
      <c r="B469" s="254" t="s">
        <v>40553</v>
      </c>
      <c r="C469" s="254" t="s">
        <v>40554</v>
      </c>
      <c r="D469" s="255" t="s">
        <v>39433</v>
      </c>
      <c r="E469" s="450">
        <v>15</v>
      </c>
    </row>
    <row r="470" spans="1:5" ht="13.5" customHeight="1" x14ac:dyDescent="0.25">
      <c r="A470" s="264" t="s">
        <v>40555</v>
      </c>
      <c r="B470" s="254" t="s">
        <v>40556</v>
      </c>
      <c r="C470" s="254" t="s">
        <v>40557</v>
      </c>
      <c r="D470" s="255" t="s">
        <v>39433</v>
      </c>
      <c r="E470" s="450">
        <v>1</v>
      </c>
    </row>
    <row r="471" spans="1:5" ht="13.5" customHeight="1" x14ac:dyDescent="0.25">
      <c r="A471" s="264" t="s">
        <v>40558</v>
      </c>
      <c r="B471" s="254" t="s">
        <v>40559</v>
      </c>
      <c r="C471" s="254" t="s">
        <v>40560</v>
      </c>
      <c r="D471" s="255" t="s">
        <v>39433</v>
      </c>
      <c r="E471" s="450">
        <v>9</v>
      </c>
    </row>
    <row r="472" spans="1:5" ht="13.5" customHeight="1" x14ac:dyDescent="0.25">
      <c r="A472" s="264" t="s">
        <v>40561</v>
      </c>
      <c r="B472" s="254" t="s">
        <v>40562</v>
      </c>
      <c r="C472" s="254" t="s">
        <v>40563</v>
      </c>
      <c r="D472" s="255" t="s">
        <v>39433</v>
      </c>
      <c r="E472" s="450">
        <v>1</v>
      </c>
    </row>
    <row r="473" spans="1:5" ht="13.5" customHeight="1" x14ac:dyDescent="0.25">
      <c r="A473" s="264" t="s">
        <v>40564</v>
      </c>
      <c r="B473" s="254" t="s">
        <v>40565</v>
      </c>
      <c r="C473" s="254" t="s">
        <v>40566</v>
      </c>
      <c r="D473" s="255" t="s">
        <v>39433</v>
      </c>
      <c r="E473" s="450">
        <v>1</v>
      </c>
    </row>
    <row r="474" spans="1:5" ht="13.5" customHeight="1" x14ac:dyDescent="0.25">
      <c r="A474" s="264" t="s">
        <v>40567</v>
      </c>
      <c r="B474" s="254" t="s">
        <v>40568</v>
      </c>
      <c r="C474" s="254" t="s">
        <v>40569</v>
      </c>
      <c r="D474" s="255" t="s">
        <v>39433</v>
      </c>
      <c r="E474" s="450">
        <v>1</v>
      </c>
    </row>
    <row r="475" spans="1:5" ht="13.5" customHeight="1" x14ac:dyDescent="0.25">
      <c r="A475" s="264" t="s">
        <v>40570</v>
      </c>
      <c r="B475" s="254" t="s">
        <v>40571</v>
      </c>
      <c r="C475" s="254" t="s">
        <v>40572</v>
      </c>
      <c r="D475" s="255" t="s">
        <v>39433</v>
      </c>
      <c r="E475" s="450">
        <v>1</v>
      </c>
    </row>
    <row r="476" spans="1:5" ht="13.5" customHeight="1" x14ac:dyDescent="0.25">
      <c r="A476" s="264" t="s">
        <v>40573</v>
      </c>
      <c r="B476" s="254" t="s">
        <v>40574</v>
      </c>
      <c r="C476" s="254" t="s">
        <v>40575</v>
      </c>
      <c r="D476" s="255" t="s">
        <v>39433</v>
      </c>
      <c r="E476" s="450">
        <v>1</v>
      </c>
    </row>
    <row r="477" spans="1:5" ht="13.5" customHeight="1" x14ac:dyDescent="0.25">
      <c r="A477" s="264" t="s">
        <v>40576</v>
      </c>
      <c r="B477" s="254" t="s">
        <v>40577</v>
      </c>
      <c r="C477" s="254" t="s">
        <v>40578</v>
      </c>
      <c r="D477" s="255" t="s">
        <v>39433</v>
      </c>
      <c r="E477" s="450">
        <v>2</v>
      </c>
    </row>
    <row r="478" spans="1:5" ht="13.5" customHeight="1" x14ac:dyDescent="0.25">
      <c r="A478" s="264" t="s">
        <v>40579</v>
      </c>
      <c r="B478" s="254" t="s">
        <v>40580</v>
      </c>
      <c r="C478" s="254" t="s">
        <v>40581</v>
      </c>
      <c r="D478" s="255" t="s">
        <v>39433</v>
      </c>
      <c r="E478" s="450">
        <v>2</v>
      </c>
    </row>
    <row r="479" spans="1:5" ht="13.5" customHeight="1" x14ac:dyDescent="0.25">
      <c r="A479" s="264" t="s">
        <v>40582</v>
      </c>
      <c r="B479" s="254" t="s">
        <v>40583</v>
      </c>
      <c r="C479" s="254" t="s">
        <v>40584</v>
      </c>
      <c r="D479" s="255" t="s">
        <v>39433</v>
      </c>
      <c r="E479" s="450">
        <v>1</v>
      </c>
    </row>
    <row r="480" spans="1:5" ht="13.5" customHeight="1" x14ac:dyDescent="0.25">
      <c r="A480" s="264" t="s">
        <v>40585</v>
      </c>
      <c r="B480" s="254" t="s">
        <v>40586</v>
      </c>
      <c r="C480" s="254" t="s">
        <v>40587</v>
      </c>
      <c r="D480" s="255" t="s">
        <v>39433</v>
      </c>
      <c r="E480" s="450">
        <v>1</v>
      </c>
    </row>
    <row r="481" spans="1:5" ht="13.5" customHeight="1" x14ac:dyDescent="0.25">
      <c r="A481" s="264" t="s">
        <v>40588</v>
      </c>
      <c r="B481" s="254" t="s">
        <v>40589</v>
      </c>
      <c r="C481" s="254" t="s">
        <v>40590</v>
      </c>
      <c r="D481" s="255" t="s">
        <v>39433</v>
      </c>
      <c r="E481" s="450">
        <v>1</v>
      </c>
    </row>
    <row r="482" spans="1:5" ht="13.5" customHeight="1" x14ac:dyDescent="0.25">
      <c r="A482" s="264" t="s">
        <v>40591</v>
      </c>
      <c r="B482" s="254" t="s">
        <v>40592</v>
      </c>
      <c r="C482" s="254" t="s">
        <v>40593</v>
      </c>
      <c r="D482" s="255" t="s">
        <v>39433</v>
      </c>
      <c r="E482" s="450">
        <v>4</v>
      </c>
    </row>
    <row r="483" spans="1:5" ht="13.5" customHeight="1" x14ac:dyDescent="0.25">
      <c r="A483" s="264" t="s">
        <v>40594</v>
      </c>
      <c r="B483" s="254" t="s">
        <v>40595</v>
      </c>
      <c r="C483" s="254" t="s">
        <v>40596</v>
      </c>
      <c r="D483" s="255" t="s">
        <v>39433</v>
      </c>
      <c r="E483" s="450">
        <v>1</v>
      </c>
    </row>
    <row r="484" spans="1:5" ht="13.5" customHeight="1" x14ac:dyDescent="0.25">
      <c r="A484" s="264" t="s">
        <v>40597</v>
      </c>
      <c r="B484" s="254" t="s">
        <v>40598</v>
      </c>
      <c r="C484" s="254" t="s">
        <v>40599</v>
      </c>
      <c r="D484" s="255" t="s">
        <v>39433</v>
      </c>
      <c r="E484" s="450">
        <v>1</v>
      </c>
    </row>
    <row r="485" spans="1:5" ht="13.5" customHeight="1" x14ac:dyDescent="0.25">
      <c r="A485" s="264" t="s">
        <v>40600</v>
      </c>
      <c r="B485" s="254" t="s">
        <v>40601</v>
      </c>
      <c r="C485" s="254" t="s">
        <v>40602</v>
      </c>
      <c r="D485" s="255" t="s">
        <v>39433</v>
      </c>
      <c r="E485" s="450">
        <v>4</v>
      </c>
    </row>
    <row r="486" spans="1:5" ht="13.5" customHeight="1" x14ac:dyDescent="0.25">
      <c r="A486" s="264" t="s">
        <v>40603</v>
      </c>
      <c r="B486" s="254" t="s">
        <v>40604</v>
      </c>
      <c r="C486" s="254" t="s">
        <v>40605</v>
      </c>
      <c r="D486" s="255" t="s">
        <v>39433</v>
      </c>
      <c r="E486" s="450">
        <v>3</v>
      </c>
    </row>
    <row r="487" spans="1:5" ht="13.5" customHeight="1" x14ac:dyDescent="0.25">
      <c r="A487" s="264" t="s">
        <v>40606</v>
      </c>
      <c r="B487" s="254" t="s">
        <v>40607</v>
      </c>
      <c r="C487" s="254" t="s">
        <v>40608</v>
      </c>
      <c r="D487" s="255" t="s">
        <v>39433</v>
      </c>
      <c r="E487" s="450">
        <v>1</v>
      </c>
    </row>
    <row r="488" spans="1:5" ht="13.5" customHeight="1" x14ac:dyDescent="0.25">
      <c r="A488" s="264" t="s">
        <v>40609</v>
      </c>
      <c r="B488" s="254" t="s">
        <v>40610</v>
      </c>
      <c r="C488" s="254" t="s">
        <v>40611</v>
      </c>
      <c r="D488" s="255" t="s">
        <v>39433</v>
      </c>
      <c r="E488" s="450">
        <v>1</v>
      </c>
    </row>
    <row r="489" spans="1:5" ht="13.5" customHeight="1" x14ac:dyDescent="0.25">
      <c r="A489" s="264" t="s">
        <v>40612</v>
      </c>
      <c r="B489" s="254" t="s">
        <v>40613</v>
      </c>
      <c r="C489" s="254" t="s">
        <v>40614</v>
      </c>
      <c r="D489" s="255" t="s">
        <v>39433</v>
      </c>
      <c r="E489" s="450">
        <v>6</v>
      </c>
    </row>
    <row r="490" spans="1:5" ht="13.5" customHeight="1" x14ac:dyDescent="0.25">
      <c r="A490" s="264" t="s">
        <v>40615</v>
      </c>
      <c r="B490" s="254" t="s">
        <v>40616</v>
      </c>
      <c r="C490" s="254" t="s">
        <v>40617</v>
      </c>
      <c r="D490" s="255" t="s">
        <v>39433</v>
      </c>
      <c r="E490" s="450">
        <v>2</v>
      </c>
    </row>
    <row r="491" spans="1:5" ht="13.5" customHeight="1" x14ac:dyDescent="0.25">
      <c r="A491" s="264" t="s">
        <v>40618</v>
      </c>
      <c r="B491" s="254" t="s">
        <v>40619</v>
      </c>
      <c r="C491" s="254" t="s">
        <v>40620</v>
      </c>
      <c r="D491" s="255" t="s">
        <v>39433</v>
      </c>
      <c r="E491" s="450">
        <v>2</v>
      </c>
    </row>
    <row r="492" spans="1:5" ht="13.5" customHeight="1" x14ac:dyDescent="0.25">
      <c r="A492" s="264" t="s">
        <v>40621</v>
      </c>
      <c r="B492" s="254" t="s">
        <v>40622</v>
      </c>
      <c r="C492" s="254" t="s">
        <v>40623</v>
      </c>
      <c r="D492" s="255" t="s">
        <v>39433</v>
      </c>
      <c r="E492" s="450">
        <v>1</v>
      </c>
    </row>
    <row r="493" spans="1:5" ht="13.5" customHeight="1" x14ac:dyDescent="0.25">
      <c r="A493" s="264" t="s">
        <v>40624</v>
      </c>
      <c r="B493" s="254" t="s">
        <v>40625</v>
      </c>
      <c r="C493" s="254" t="s">
        <v>40626</v>
      </c>
      <c r="D493" s="255" t="s">
        <v>39433</v>
      </c>
      <c r="E493" s="450">
        <v>3</v>
      </c>
    </row>
    <row r="494" spans="1:5" ht="13.5" customHeight="1" x14ac:dyDescent="0.25">
      <c r="A494" s="264" t="s">
        <v>40627</v>
      </c>
      <c r="B494" s="254" t="s">
        <v>40628</v>
      </c>
      <c r="C494" s="254" t="s">
        <v>40629</v>
      </c>
      <c r="D494" s="255" t="s">
        <v>39433</v>
      </c>
      <c r="E494" s="450">
        <v>1</v>
      </c>
    </row>
    <row r="495" spans="1:5" ht="13.5" customHeight="1" x14ac:dyDescent="0.25">
      <c r="A495" s="264" t="s">
        <v>40630</v>
      </c>
      <c r="B495" s="254" t="s">
        <v>40631</v>
      </c>
      <c r="C495" s="254" t="s">
        <v>40632</v>
      </c>
      <c r="D495" s="255" t="s">
        <v>39695</v>
      </c>
      <c r="E495" s="450">
        <v>1</v>
      </c>
    </row>
    <row r="496" spans="1:5" ht="13.5" customHeight="1" x14ac:dyDescent="0.25">
      <c r="A496" s="264" t="s">
        <v>40633</v>
      </c>
      <c r="B496" s="254" t="s">
        <v>40631</v>
      </c>
      <c r="C496" s="254" t="s">
        <v>40634</v>
      </c>
      <c r="D496" s="255" t="s">
        <v>39695</v>
      </c>
      <c r="E496" s="450">
        <v>2</v>
      </c>
    </row>
    <row r="497" spans="1:5" ht="13.5" customHeight="1" x14ac:dyDescent="0.25">
      <c r="A497" s="264" t="s">
        <v>40635</v>
      </c>
      <c r="B497" s="254" t="s">
        <v>40631</v>
      </c>
      <c r="C497" s="254" t="s">
        <v>40636</v>
      </c>
      <c r="D497" s="255" t="s">
        <v>39695</v>
      </c>
      <c r="E497" s="450">
        <v>1</v>
      </c>
    </row>
    <row r="498" spans="1:5" ht="13.5" customHeight="1" x14ac:dyDescent="0.25">
      <c r="A498" s="264" t="s">
        <v>40637</v>
      </c>
      <c r="B498" s="254" t="s">
        <v>40638</v>
      </c>
      <c r="C498" s="254" t="s">
        <v>40639</v>
      </c>
      <c r="D498" s="255" t="s">
        <v>39695</v>
      </c>
      <c r="E498" s="450">
        <v>1</v>
      </c>
    </row>
    <row r="499" spans="1:5" ht="13.5" customHeight="1" x14ac:dyDescent="0.25">
      <c r="A499" s="264" t="s">
        <v>40640</v>
      </c>
      <c r="B499" s="254" t="s">
        <v>40638</v>
      </c>
      <c r="C499" s="254" t="s">
        <v>40641</v>
      </c>
      <c r="D499" s="255" t="s">
        <v>39695</v>
      </c>
      <c r="E499" s="450">
        <v>5</v>
      </c>
    </row>
    <row r="500" spans="1:5" ht="13.5" customHeight="1" x14ac:dyDescent="0.25">
      <c r="A500" s="264" t="s">
        <v>40642</v>
      </c>
      <c r="B500" s="254" t="s">
        <v>40638</v>
      </c>
      <c r="C500" s="254" t="s">
        <v>40643</v>
      </c>
      <c r="D500" s="255" t="s">
        <v>39695</v>
      </c>
      <c r="E500" s="450">
        <v>4</v>
      </c>
    </row>
    <row r="501" spans="1:5" ht="13.5" customHeight="1" x14ac:dyDescent="0.25">
      <c r="A501" s="264" t="s">
        <v>40644</v>
      </c>
      <c r="B501" s="254" t="s">
        <v>40638</v>
      </c>
      <c r="C501" s="254" t="s">
        <v>40645</v>
      </c>
      <c r="D501" s="255" t="s">
        <v>39695</v>
      </c>
      <c r="E501" s="450">
        <v>3</v>
      </c>
    </row>
    <row r="502" spans="1:5" ht="13.5" customHeight="1" x14ac:dyDescent="0.25">
      <c r="A502" s="264" t="s">
        <v>40646</v>
      </c>
      <c r="B502" s="254" t="s">
        <v>40647</v>
      </c>
      <c r="C502" s="254" t="s">
        <v>40648</v>
      </c>
      <c r="D502" s="255" t="s">
        <v>39695</v>
      </c>
      <c r="E502" s="450">
        <v>18</v>
      </c>
    </row>
    <row r="503" spans="1:5" ht="13.5" customHeight="1" x14ac:dyDescent="0.25">
      <c r="A503" s="264" t="s">
        <v>40649</v>
      </c>
      <c r="B503" s="254" t="s">
        <v>40650</v>
      </c>
      <c r="C503" s="254" t="s">
        <v>40651</v>
      </c>
      <c r="D503" s="255" t="s">
        <v>39695</v>
      </c>
      <c r="E503" s="450">
        <v>9</v>
      </c>
    </row>
    <row r="504" spans="1:5" ht="13.5" customHeight="1" x14ac:dyDescent="0.25">
      <c r="A504" s="264" t="s">
        <v>40652</v>
      </c>
      <c r="B504" s="254" t="s">
        <v>40653</v>
      </c>
      <c r="C504" s="254" t="s">
        <v>40654</v>
      </c>
      <c r="D504" s="255" t="s">
        <v>39695</v>
      </c>
      <c r="E504" s="450">
        <v>70</v>
      </c>
    </row>
    <row r="505" spans="1:5" ht="13.5" customHeight="1" x14ac:dyDescent="0.25">
      <c r="A505" s="264" t="s">
        <v>40655</v>
      </c>
      <c r="B505" s="254" t="s">
        <v>40656</v>
      </c>
      <c r="C505" s="254" t="s">
        <v>40657</v>
      </c>
      <c r="D505" s="255" t="s">
        <v>39695</v>
      </c>
      <c r="E505" s="450">
        <v>240</v>
      </c>
    </row>
    <row r="506" spans="1:5" ht="13.5" customHeight="1" x14ac:dyDescent="0.25">
      <c r="A506" s="264" t="s">
        <v>40658</v>
      </c>
      <c r="B506" s="254" t="s">
        <v>40659</v>
      </c>
      <c r="C506" s="254" t="s">
        <v>40660</v>
      </c>
      <c r="D506" s="255" t="s">
        <v>39695</v>
      </c>
      <c r="E506" s="450">
        <v>300</v>
      </c>
    </row>
    <row r="507" spans="1:5" ht="13.5" customHeight="1" x14ac:dyDescent="0.25">
      <c r="A507" s="264" t="s">
        <v>40661</v>
      </c>
      <c r="B507" s="254" t="s">
        <v>40662</v>
      </c>
      <c r="C507" s="254" t="s">
        <v>40663</v>
      </c>
      <c r="D507" s="255" t="s">
        <v>39695</v>
      </c>
      <c r="E507" s="450">
        <v>219</v>
      </c>
    </row>
    <row r="508" spans="1:5" ht="13.5" customHeight="1" x14ac:dyDescent="0.25">
      <c r="A508" s="264" t="s">
        <v>40664</v>
      </c>
      <c r="B508" s="254" t="s">
        <v>40665</v>
      </c>
      <c r="C508" s="254" t="s">
        <v>40666</v>
      </c>
      <c r="D508" s="255" t="s">
        <v>39695</v>
      </c>
      <c r="E508" s="450">
        <v>143</v>
      </c>
    </row>
    <row r="509" spans="1:5" ht="13.5" customHeight="1" x14ac:dyDescent="0.25">
      <c r="A509" s="264" t="s">
        <v>40667</v>
      </c>
      <c r="B509" s="254" t="s">
        <v>40668</v>
      </c>
      <c r="C509" s="254" t="s">
        <v>40669</v>
      </c>
      <c r="D509" s="255" t="s">
        <v>39695</v>
      </c>
      <c r="E509" s="450">
        <v>99</v>
      </c>
    </row>
    <row r="510" spans="1:5" ht="13.5" customHeight="1" x14ac:dyDescent="0.25">
      <c r="A510" s="264" t="s">
        <v>40670</v>
      </c>
      <c r="B510" s="254" t="s">
        <v>40671</v>
      </c>
      <c r="C510" s="254" t="s">
        <v>40672</v>
      </c>
      <c r="D510" s="255" t="s">
        <v>39695</v>
      </c>
      <c r="E510" s="450">
        <v>66</v>
      </c>
    </row>
    <row r="511" spans="1:5" ht="13.5" customHeight="1" x14ac:dyDescent="0.25">
      <c r="A511" s="264" t="s">
        <v>40673</v>
      </c>
      <c r="B511" s="254" t="s">
        <v>40674</v>
      </c>
      <c r="C511" s="254" t="s">
        <v>40675</v>
      </c>
      <c r="D511" s="255" t="s">
        <v>39695</v>
      </c>
      <c r="E511" s="450">
        <v>60</v>
      </c>
    </row>
    <row r="512" spans="1:5" ht="13.5" customHeight="1" x14ac:dyDescent="0.25">
      <c r="A512" s="264" t="s">
        <v>40676</v>
      </c>
      <c r="B512" s="254" t="s">
        <v>40677</v>
      </c>
      <c r="C512" s="254" t="s">
        <v>40678</v>
      </c>
      <c r="D512" s="255" t="s">
        <v>39695</v>
      </c>
      <c r="E512" s="450">
        <v>72</v>
      </c>
    </row>
    <row r="513" spans="1:5" ht="13.5" customHeight="1" x14ac:dyDescent="0.25">
      <c r="A513" s="264" t="s">
        <v>40679</v>
      </c>
      <c r="B513" s="254" t="s">
        <v>40680</v>
      </c>
      <c r="C513" s="254" t="s">
        <v>40681</v>
      </c>
      <c r="D513" s="255" t="s">
        <v>39695</v>
      </c>
      <c r="E513" s="450">
        <v>39</v>
      </c>
    </row>
    <row r="514" spans="1:5" ht="13.5" customHeight="1" x14ac:dyDescent="0.25">
      <c r="A514" s="264" t="s">
        <v>40682</v>
      </c>
      <c r="B514" s="254" t="s">
        <v>40683</v>
      </c>
      <c r="C514" s="254" t="s">
        <v>40684</v>
      </c>
      <c r="D514" s="255" t="s">
        <v>39695</v>
      </c>
      <c r="E514" s="450">
        <v>6</v>
      </c>
    </row>
    <row r="515" spans="1:5" ht="13.5" customHeight="1" x14ac:dyDescent="0.25">
      <c r="A515" s="264" t="s">
        <v>40685</v>
      </c>
      <c r="B515" s="254" t="s">
        <v>40686</v>
      </c>
      <c r="C515" s="254" t="s">
        <v>40687</v>
      </c>
      <c r="D515" s="255" t="s">
        <v>39695</v>
      </c>
      <c r="E515" s="450">
        <v>3</v>
      </c>
    </row>
    <row r="516" spans="1:5" ht="13.5" customHeight="1" x14ac:dyDescent="0.25">
      <c r="A516" s="264" t="s">
        <v>40688</v>
      </c>
      <c r="B516" s="254" t="s">
        <v>40689</v>
      </c>
      <c r="C516" s="254" t="s">
        <v>40690</v>
      </c>
      <c r="D516" s="255" t="s">
        <v>39695</v>
      </c>
      <c r="E516" s="450">
        <v>4</v>
      </c>
    </row>
    <row r="517" spans="1:5" ht="13.5" customHeight="1" x14ac:dyDescent="0.25">
      <c r="A517" s="264" t="s">
        <v>40691</v>
      </c>
      <c r="B517" s="254" t="s">
        <v>40692</v>
      </c>
      <c r="C517" s="254" t="s">
        <v>40693</v>
      </c>
      <c r="D517" s="255" t="s">
        <v>39695</v>
      </c>
      <c r="E517" s="450">
        <v>1</v>
      </c>
    </row>
    <row r="518" spans="1:5" ht="13.5" customHeight="1" x14ac:dyDescent="0.25">
      <c r="A518" s="264" t="s">
        <v>40694</v>
      </c>
      <c r="B518" s="254" t="s">
        <v>40695</v>
      </c>
      <c r="C518" s="254" t="s">
        <v>40696</v>
      </c>
      <c r="D518" s="255" t="s">
        <v>39695</v>
      </c>
      <c r="E518" s="450">
        <v>1</v>
      </c>
    </row>
    <row r="519" spans="1:5" ht="13.5" customHeight="1" x14ac:dyDescent="0.25">
      <c r="A519" s="264" t="s">
        <v>40697</v>
      </c>
      <c r="B519" s="254" t="s">
        <v>40698</v>
      </c>
      <c r="C519" s="254" t="s">
        <v>40699</v>
      </c>
      <c r="D519" s="255" t="s">
        <v>39695</v>
      </c>
      <c r="E519" s="450">
        <v>1</v>
      </c>
    </row>
    <row r="520" spans="1:5" ht="13.5" customHeight="1" x14ac:dyDescent="0.25">
      <c r="A520" s="264" t="s">
        <v>40700</v>
      </c>
      <c r="B520" s="254" t="s">
        <v>40701</v>
      </c>
      <c r="C520" s="254" t="s">
        <v>40702</v>
      </c>
      <c r="D520" s="255" t="s">
        <v>39695</v>
      </c>
      <c r="E520" s="450">
        <v>29</v>
      </c>
    </row>
    <row r="521" spans="1:5" ht="13.5" customHeight="1" x14ac:dyDescent="0.25">
      <c r="A521" s="264" t="s">
        <v>40703</v>
      </c>
      <c r="B521" s="254" t="s">
        <v>40704</v>
      </c>
      <c r="C521" s="254" t="s">
        <v>40705</v>
      </c>
      <c r="D521" s="255" t="s">
        <v>39695</v>
      </c>
      <c r="E521" s="450">
        <v>3</v>
      </c>
    </row>
    <row r="522" spans="1:5" ht="13.5" customHeight="1" x14ac:dyDescent="0.25">
      <c r="A522" s="264" t="s">
        <v>40706</v>
      </c>
      <c r="B522" s="254" t="s">
        <v>40707</v>
      </c>
      <c r="C522" s="254" t="s">
        <v>40708</v>
      </c>
      <c r="D522" s="255" t="s">
        <v>39695</v>
      </c>
      <c r="E522" s="450">
        <v>4</v>
      </c>
    </row>
    <row r="523" spans="1:5" ht="13.5" customHeight="1" x14ac:dyDescent="0.25">
      <c r="A523" s="264" t="s">
        <v>40709</v>
      </c>
      <c r="B523" s="254" t="s">
        <v>40680</v>
      </c>
      <c r="C523" s="254" t="s">
        <v>40710</v>
      </c>
      <c r="D523" s="255" t="s">
        <v>39695</v>
      </c>
      <c r="E523" s="450">
        <v>5</v>
      </c>
    </row>
    <row r="524" spans="1:5" ht="13.5" customHeight="1" x14ac:dyDescent="0.25">
      <c r="A524" s="264" t="s">
        <v>40711</v>
      </c>
      <c r="B524" s="254" t="s">
        <v>40712</v>
      </c>
      <c r="C524" s="254" t="s">
        <v>40713</v>
      </c>
      <c r="D524" s="255" t="s">
        <v>39695</v>
      </c>
      <c r="E524" s="450">
        <v>3</v>
      </c>
    </row>
    <row r="525" spans="1:5" ht="13.5" customHeight="1" x14ac:dyDescent="0.25">
      <c r="A525" s="264" t="s">
        <v>40714</v>
      </c>
      <c r="B525" s="254" t="s">
        <v>40715</v>
      </c>
      <c r="C525" s="254" t="s">
        <v>40716</v>
      </c>
      <c r="D525" s="255" t="s">
        <v>39695</v>
      </c>
      <c r="E525" s="450">
        <v>5</v>
      </c>
    </row>
    <row r="526" spans="1:5" ht="13.5" customHeight="1" x14ac:dyDescent="0.25">
      <c r="A526" s="264" t="s">
        <v>40717</v>
      </c>
      <c r="B526" s="254" t="s">
        <v>40704</v>
      </c>
      <c r="C526" s="254" t="s">
        <v>40718</v>
      </c>
      <c r="D526" s="255" t="s">
        <v>39695</v>
      </c>
      <c r="E526" s="450">
        <v>1</v>
      </c>
    </row>
    <row r="527" spans="1:5" ht="13.5" customHeight="1" x14ac:dyDescent="0.25">
      <c r="A527" s="264" t="s">
        <v>40719</v>
      </c>
      <c r="B527" s="254" t="s">
        <v>40720</v>
      </c>
      <c r="C527" s="254" t="s">
        <v>40721</v>
      </c>
      <c r="D527" s="255" t="s">
        <v>39695</v>
      </c>
      <c r="E527" s="450">
        <v>1</v>
      </c>
    </row>
    <row r="528" spans="1:5" ht="13.5" customHeight="1" x14ac:dyDescent="0.25">
      <c r="A528" s="264" t="s">
        <v>40722</v>
      </c>
      <c r="B528" s="254" t="s">
        <v>40723</v>
      </c>
      <c r="C528" s="254" t="s">
        <v>40724</v>
      </c>
      <c r="D528" s="255" t="s">
        <v>39695</v>
      </c>
      <c r="E528" s="450">
        <v>1</v>
      </c>
    </row>
    <row r="529" spans="1:5" ht="13.5" customHeight="1" x14ac:dyDescent="0.25">
      <c r="A529" s="264" t="s">
        <v>40725</v>
      </c>
      <c r="B529" s="254" t="s">
        <v>40726</v>
      </c>
      <c r="C529" s="254" t="s">
        <v>40727</v>
      </c>
      <c r="D529" s="255" t="s">
        <v>39699</v>
      </c>
      <c r="E529" s="450">
        <v>22</v>
      </c>
    </row>
    <row r="530" spans="1:5" ht="13.5" customHeight="1" x14ac:dyDescent="0.25">
      <c r="A530" s="264" t="s">
        <v>40728</v>
      </c>
      <c r="B530" s="254" t="s">
        <v>40729</v>
      </c>
      <c r="C530" s="254" t="s">
        <v>40730</v>
      </c>
      <c r="D530" s="255" t="s">
        <v>39699</v>
      </c>
      <c r="E530" s="450">
        <v>16</v>
      </c>
    </row>
    <row r="531" spans="1:5" ht="13.5" customHeight="1" x14ac:dyDescent="0.25">
      <c r="A531" s="264" t="s">
        <v>40731</v>
      </c>
      <c r="B531" s="254" t="s">
        <v>40732</v>
      </c>
      <c r="C531" s="254" t="s">
        <v>40733</v>
      </c>
      <c r="D531" s="255" t="s">
        <v>39695</v>
      </c>
      <c r="E531" s="450">
        <v>1</v>
      </c>
    </row>
    <row r="532" spans="1:5" ht="13.5" customHeight="1" x14ac:dyDescent="0.25">
      <c r="A532" s="264" t="s">
        <v>40734</v>
      </c>
      <c r="B532" s="254" t="s">
        <v>40735</v>
      </c>
      <c r="C532" s="254" t="s">
        <v>40736</v>
      </c>
      <c r="D532" s="255" t="s">
        <v>39695</v>
      </c>
      <c r="E532" s="450">
        <v>2</v>
      </c>
    </row>
    <row r="533" spans="1:5" ht="13.5" customHeight="1" x14ac:dyDescent="0.25">
      <c r="A533" s="264" t="s">
        <v>40737</v>
      </c>
      <c r="B533" s="254" t="s">
        <v>40738</v>
      </c>
      <c r="C533" s="254" t="s">
        <v>40739</v>
      </c>
      <c r="D533" s="255" t="s">
        <v>39433</v>
      </c>
      <c r="E533" s="450">
        <v>1</v>
      </c>
    </row>
    <row r="534" spans="1:5" ht="13.5" customHeight="1" x14ac:dyDescent="0.25">
      <c r="A534" s="264" t="s">
        <v>40740</v>
      </c>
      <c r="B534" s="254" t="s">
        <v>40738</v>
      </c>
      <c r="C534" s="254" t="s">
        <v>40741</v>
      </c>
      <c r="D534" s="255" t="s">
        <v>39433</v>
      </c>
      <c r="E534" s="450">
        <v>4</v>
      </c>
    </row>
    <row r="535" spans="1:5" ht="13.5" customHeight="1" x14ac:dyDescent="0.25">
      <c r="A535" s="264" t="s">
        <v>40742</v>
      </c>
      <c r="B535" s="254" t="s">
        <v>40738</v>
      </c>
      <c r="C535" s="254" t="s">
        <v>40743</v>
      </c>
      <c r="D535" s="255" t="s">
        <v>39433</v>
      </c>
      <c r="E535" s="450">
        <v>31</v>
      </c>
    </row>
    <row r="536" spans="1:5" ht="13.5" customHeight="1" x14ac:dyDescent="0.25">
      <c r="A536" s="264" t="s">
        <v>40744</v>
      </c>
      <c r="B536" s="254" t="s">
        <v>40738</v>
      </c>
      <c r="C536" s="254" t="s">
        <v>40745</v>
      </c>
      <c r="D536" s="255" t="s">
        <v>39433</v>
      </c>
      <c r="E536" s="450">
        <v>95</v>
      </c>
    </row>
    <row r="537" spans="1:5" ht="13.5" customHeight="1" x14ac:dyDescent="0.25">
      <c r="A537" s="264" t="s">
        <v>40746</v>
      </c>
      <c r="B537" s="254" t="s">
        <v>40738</v>
      </c>
      <c r="C537" s="254" t="s">
        <v>40747</v>
      </c>
      <c r="D537" s="255" t="s">
        <v>39433</v>
      </c>
      <c r="E537" s="450">
        <v>26</v>
      </c>
    </row>
    <row r="538" spans="1:5" ht="13.5" customHeight="1" x14ac:dyDescent="0.25">
      <c r="A538" s="264" t="s">
        <v>40748</v>
      </c>
      <c r="B538" s="254" t="s">
        <v>40738</v>
      </c>
      <c r="C538" s="254" t="s">
        <v>40749</v>
      </c>
      <c r="D538" s="255" t="s">
        <v>39433</v>
      </c>
      <c r="E538" s="450">
        <v>47</v>
      </c>
    </row>
    <row r="539" spans="1:5" ht="13.5" customHeight="1" x14ac:dyDescent="0.25">
      <c r="A539" s="264" t="s">
        <v>40750</v>
      </c>
      <c r="B539" s="254" t="s">
        <v>40738</v>
      </c>
      <c r="C539" s="254" t="s">
        <v>40751</v>
      </c>
      <c r="D539" s="255" t="s">
        <v>39433</v>
      </c>
      <c r="E539" s="450">
        <v>12</v>
      </c>
    </row>
    <row r="540" spans="1:5" ht="13.5" customHeight="1" x14ac:dyDescent="0.25">
      <c r="A540" s="264" t="s">
        <v>40752</v>
      </c>
      <c r="B540" s="254" t="s">
        <v>40738</v>
      </c>
      <c r="C540" s="254" t="s">
        <v>40753</v>
      </c>
      <c r="D540" s="255" t="s">
        <v>39433</v>
      </c>
      <c r="E540" s="450">
        <v>17</v>
      </c>
    </row>
    <row r="541" spans="1:5" ht="13.5" customHeight="1" x14ac:dyDescent="0.25">
      <c r="A541" s="264" t="s">
        <v>40754</v>
      </c>
      <c r="B541" s="254" t="s">
        <v>40755</v>
      </c>
      <c r="C541" s="254" t="s">
        <v>40756</v>
      </c>
      <c r="D541" s="255" t="s">
        <v>39433</v>
      </c>
      <c r="E541" s="450">
        <v>16</v>
      </c>
    </row>
    <row r="542" spans="1:5" ht="13.5" customHeight="1" x14ac:dyDescent="0.25">
      <c r="A542" s="264" t="s">
        <v>40757</v>
      </c>
      <c r="B542" s="254" t="s">
        <v>40755</v>
      </c>
      <c r="C542" s="254" t="s">
        <v>40758</v>
      </c>
      <c r="D542" s="255" t="s">
        <v>39433</v>
      </c>
      <c r="E542" s="450">
        <v>865</v>
      </c>
    </row>
    <row r="543" spans="1:5" ht="13.5" customHeight="1" x14ac:dyDescent="0.25">
      <c r="A543" s="264" t="s">
        <v>40759</v>
      </c>
      <c r="B543" s="254" t="s">
        <v>40755</v>
      </c>
      <c r="C543" s="254" t="s">
        <v>40760</v>
      </c>
      <c r="D543" s="255" t="s">
        <v>39433</v>
      </c>
      <c r="E543" s="450">
        <v>325</v>
      </c>
    </row>
    <row r="544" spans="1:5" ht="13.5" customHeight="1" x14ac:dyDescent="0.25">
      <c r="A544" s="264" t="s">
        <v>40761</v>
      </c>
      <c r="B544" s="254" t="s">
        <v>40755</v>
      </c>
      <c r="C544" s="254" t="s">
        <v>40762</v>
      </c>
      <c r="D544" s="255" t="s">
        <v>39433</v>
      </c>
      <c r="E544" s="450">
        <v>397</v>
      </c>
    </row>
    <row r="545" spans="1:5" ht="13.5" customHeight="1" x14ac:dyDescent="0.25">
      <c r="A545" s="264" t="s">
        <v>40763</v>
      </c>
      <c r="B545" s="254" t="s">
        <v>40755</v>
      </c>
      <c r="C545" s="254" t="s">
        <v>40764</v>
      </c>
      <c r="D545" s="255" t="s">
        <v>39433</v>
      </c>
      <c r="E545" s="450">
        <v>143</v>
      </c>
    </row>
    <row r="546" spans="1:5" ht="13.5" customHeight="1" x14ac:dyDescent="0.25">
      <c r="A546" s="264" t="s">
        <v>40765</v>
      </c>
      <c r="B546" s="254" t="s">
        <v>40755</v>
      </c>
      <c r="C546" s="254" t="s">
        <v>40766</v>
      </c>
      <c r="D546" s="255" t="s">
        <v>39433</v>
      </c>
      <c r="E546" s="450">
        <v>72</v>
      </c>
    </row>
    <row r="547" spans="1:5" ht="13.5" customHeight="1" x14ac:dyDescent="0.25">
      <c r="A547" s="264" t="s">
        <v>40767</v>
      </c>
      <c r="B547" s="254" t="s">
        <v>40755</v>
      </c>
      <c r="C547" s="254" t="s">
        <v>40768</v>
      </c>
      <c r="D547" s="255" t="s">
        <v>39433</v>
      </c>
      <c r="E547" s="450">
        <v>50</v>
      </c>
    </row>
    <row r="548" spans="1:5" ht="13.5" customHeight="1" x14ac:dyDescent="0.25">
      <c r="A548" s="264" t="s">
        <v>40769</v>
      </c>
      <c r="B548" s="254" t="s">
        <v>40755</v>
      </c>
      <c r="C548" s="254" t="s">
        <v>40770</v>
      </c>
      <c r="D548" s="255" t="s">
        <v>39433</v>
      </c>
      <c r="E548" s="450">
        <v>154</v>
      </c>
    </row>
    <row r="549" spans="1:5" ht="13.5" customHeight="1" x14ac:dyDescent="0.25">
      <c r="A549" s="264" t="s">
        <v>40771</v>
      </c>
      <c r="B549" s="254" t="s">
        <v>40755</v>
      </c>
      <c r="C549" s="254" t="s">
        <v>40772</v>
      </c>
      <c r="D549" s="255" t="s">
        <v>39433</v>
      </c>
      <c r="E549" s="450">
        <v>35</v>
      </c>
    </row>
    <row r="550" spans="1:5" ht="13.5" customHeight="1" x14ac:dyDescent="0.25">
      <c r="A550" s="264" t="s">
        <v>40773</v>
      </c>
      <c r="B550" s="254" t="s">
        <v>40755</v>
      </c>
      <c r="C550" s="254" t="s">
        <v>40774</v>
      </c>
      <c r="D550" s="255" t="s">
        <v>39433</v>
      </c>
      <c r="E550" s="450">
        <v>43</v>
      </c>
    </row>
    <row r="551" spans="1:5" ht="13.5" customHeight="1" x14ac:dyDescent="0.25">
      <c r="A551" s="264" t="s">
        <v>40775</v>
      </c>
      <c r="B551" s="254" t="s">
        <v>40755</v>
      </c>
      <c r="C551" s="254" t="s">
        <v>40776</v>
      </c>
      <c r="D551" s="255" t="s">
        <v>39433</v>
      </c>
      <c r="E551" s="450">
        <v>54.3</v>
      </c>
    </row>
    <row r="552" spans="1:5" ht="13.5" customHeight="1" x14ac:dyDescent="0.25">
      <c r="A552" s="264" t="s">
        <v>40777</v>
      </c>
      <c r="B552" s="254" t="s">
        <v>40778</v>
      </c>
      <c r="C552" s="254" t="s">
        <v>40779</v>
      </c>
      <c r="D552" s="255" t="s">
        <v>39433</v>
      </c>
      <c r="E552" s="450">
        <v>7</v>
      </c>
    </row>
    <row r="553" spans="1:5" ht="13.5" customHeight="1" x14ac:dyDescent="0.25">
      <c r="A553" s="264" t="s">
        <v>40780</v>
      </c>
      <c r="B553" s="254" t="s">
        <v>40781</v>
      </c>
      <c r="C553" s="254" t="s">
        <v>40782</v>
      </c>
      <c r="D553" s="255" t="s">
        <v>39433</v>
      </c>
      <c r="E553" s="450">
        <v>20</v>
      </c>
    </row>
    <row r="554" spans="1:5" ht="13.5" customHeight="1" x14ac:dyDescent="0.25">
      <c r="A554" s="264" t="s">
        <v>40783</v>
      </c>
      <c r="B554" s="254" t="s">
        <v>40784</v>
      </c>
      <c r="C554" s="254" t="s">
        <v>40785</v>
      </c>
      <c r="D554" s="255" t="s">
        <v>39433</v>
      </c>
      <c r="E554" s="450">
        <v>29</v>
      </c>
    </row>
    <row r="555" spans="1:5" ht="13.5" customHeight="1" x14ac:dyDescent="0.25">
      <c r="A555" s="264" t="s">
        <v>40786</v>
      </c>
      <c r="B555" s="254" t="s">
        <v>40787</v>
      </c>
      <c r="C555" s="254" t="s">
        <v>40788</v>
      </c>
      <c r="D555" s="255" t="s">
        <v>39433</v>
      </c>
      <c r="E555" s="450">
        <v>71</v>
      </c>
    </row>
    <row r="556" spans="1:5" ht="13.5" customHeight="1" x14ac:dyDescent="0.25">
      <c r="A556" s="264" t="s">
        <v>40789</v>
      </c>
      <c r="B556" s="254" t="s">
        <v>40790</v>
      </c>
      <c r="C556" s="254" t="s">
        <v>40791</v>
      </c>
      <c r="D556" s="255" t="s">
        <v>39433</v>
      </c>
      <c r="E556" s="450">
        <v>15</v>
      </c>
    </row>
    <row r="557" spans="1:5" ht="13.5" customHeight="1" x14ac:dyDescent="0.25">
      <c r="A557" s="264" t="s">
        <v>40792</v>
      </c>
      <c r="B557" s="254" t="s">
        <v>40793</v>
      </c>
      <c r="C557" s="254" t="s">
        <v>40794</v>
      </c>
      <c r="D557" s="255" t="s">
        <v>39433</v>
      </c>
      <c r="E557" s="450">
        <v>6</v>
      </c>
    </row>
    <row r="558" spans="1:5" ht="13.5" customHeight="1" x14ac:dyDescent="0.25">
      <c r="A558" s="264" t="s">
        <v>14963</v>
      </c>
      <c r="B558" s="254" t="s">
        <v>40795</v>
      </c>
      <c r="C558" s="254" t="s">
        <v>40796</v>
      </c>
      <c r="D558" s="255" t="s">
        <v>39433</v>
      </c>
      <c r="E558" s="450">
        <v>3</v>
      </c>
    </row>
    <row r="559" spans="1:5" ht="13.5" customHeight="1" x14ac:dyDescent="0.25">
      <c r="A559" s="264" t="s">
        <v>14967</v>
      </c>
      <c r="B559" s="254" t="s">
        <v>40797</v>
      </c>
      <c r="C559" s="254" t="s">
        <v>40798</v>
      </c>
      <c r="D559" s="255" t="s">
        <v>39433</v>
      </c>
      <c r="E559" s="450">
        <v>7</v>
      </c>
    </row>
    <row r="560" spans="1:5" ht="13.5" customHeight="1" x14ac:dyDescent="0.25">
      <c r="A560" s="264" t="s">
        <v>14969</v>
      </c>
      <c r="B560" s="254" t="s">
        <v>40799</v>
      </c>
      <c r="C560" s="254" t="s">
        <v>40800</v>
      </c>
      <c r="D560" s="255" t="s">
        <v>39433</v>
      </c>
      <c r="E560" s="450">
        <v>48</v>
      </c>
    </row>
    <row r="561" spans="1:5" ht="13.5" customHeight="1" x14ac:dyDescent="0.25">
      <c r="A561" s="264" t="s">
        <v>14971</v>
      </c>
      <c r="B561" s="254" t="s">
        <v>40799</v>
      </c>
      <c r="C561" s="254" t="s">
        <v>40801</v>
      </c>
      <c r="D561" s="255" t="s">
        <v>39433</v>
      </c>
      <c r="E561" s="450">
        <v>4</v>
      </c>
    </row>
    <row r="562" spans="1:5" ht="13.5" customHeight="1" x14ac:dyDescent="0.25">
      <c r="A562" s="264" t="s">
        <v>14974</v>
      </c>
      <c r="B562" s="254" t="s">
        <v>40799</v>
      </c>
      <c r="C562" s="254" t="s">
        <v>40802</v>
      </c>
      <c r="D562" s="255" t="s">
        <v>39433</v>
      </c>
      <c r="E562" s="450">
        <v>2</v>
      </c>
    </row>
    <row r="563" spans="1:5" ht="13.5" customHeight="1" x14ac:dyDescent="0.25">
      <c r="A563" s="264" t="s">
        <v>14975</v>
      </c>
      <c r="B563" s="254" t="s">
        <v>40799</v>
      </c>
      <c r="C563" s="254" t="s">
        <v>40803</v>
      </c>
      <c r="D563" s="255" t="s">
        <v>39433</v>
      </c>
      <c r="E563" s="450">
        <v>12</v>
      </c>
    </row>
    <row r="564" spans="1:5" ht="13.5" customHeight="1" x14ac:dyDescent="0.25">
      <c r="A564" s="264" t="s">
        <v>40804</v>
      </c>
      <c r="B564" s="254" t="s">
        <v>40805</v>
      </c>
      <c r="C564" s="254" t="s">
        <v>40806</v>
      </c>
      <c r="D564" s="255" t="s">
        <v>40807</v>
      </c>
      <c r="E564" s="450">
        <v>859.34</v>
      </c>
    </row>
    <row r="565" spans="1:5" ht="13.5" customHeight="1" x14ac:dyDescent="0.25">
      <c r="A565" s="264" t="s">
        <v>40808</v>
      </c>
      <c r="B565" s="254" t="s">
        <v>40805</v>
      </c>
      <c r="C565" s="254" t="s">
        <v>40809</v>
      </c>
      <c r="D565" s="255" t="s">
        <v>40807</v>
      </c>
      <c r="E565" s="450">
        <v>9</v>
      </c>
    </row>
    <row r="566" spans="1:5" ht="13.5" customHeight="1" x14ac:dyDescent="0.25">
      <c r="A566" s="264" t="s">
        <v>40810</v>
      </c>
      <c r="B566" s="254" t="s">
        <v>40805</v>
      </c>
      <c r="C566" s="254" t="s">
        <v>40811</v>
      </c>
      <c r="D566" s="255" t="s">
        <v>40807</v>
      </c>
      <c r="E566" s="450">
        <v>12</v>
      </c>
    </row>
    <row r="567" spans="1:5" ht="13.5" customHeight="1" x14ac:dyDescent="0.25">
      <c r="A567" s="264" t="s">
        <v>3062</v>
      </c>
      <c r="B567" s="254" t="s">
        <v>40805</v>
      </c>
      <c r="C567" s="254" t="s">
        <v>40812</v>
      </c>
      <c r="D567" s="255" t="s">
        <v>40807</v>
      </c>
      <c r="E567" s="450">
        <v>12</v>
      </c>
    </row>
    <row r="568" spans="1:5" ht="13.5" customHeight="1" x14ac:dyDescent="0.25">
      <c r="A568" s="264" t="s">
        <v>3065</v>
      </c>
      <c r="B568" s="254" t="s">
        <v>40805</v>
      </c>
      <c r="C568" s="254" t="s">
        <v>40813</v>
      </c>
      <c r="D568" s="255" t="s">
        <v>40807</v>
      </c>
      <c r="E568" s="450">
        <v>19</v>
      </c>
    </row>
    <row r="569" spans="1:5" ht="13.5" customHeight="1" x14ac:dyDescent="0.25">
      <c r="A569" s="264" t="s">
        <v>40814</v>
      </c>
      <c r="B569" s="254" t="s">
        <v>40805</v>
      </c>
      <c r="C569" s="254" t="s">
        <v>40815</v>
      </c>
      <c r="D569" s="255" t="s">
        <v>40807</v>
      </c>
      <c r="E569" s="450">
        <v>10</v>
      </c>
    </row>
    <row r="570" spans="1:5" ht="13.5" customHeight="1" x14ac:dyDescent="0.25">
      <c r="A570" s="264" t="s">
        <v>40816</v>
      </c>
      <c r="B570" s="254" t="s">
        <v>40805</v>
      </c>
      <c r="C570" s="254" t="s">
        <v>40817</v>
      </c>
      <c r="D570" s="255" t="s">
        <v>40807</v>
      </c>
      <c r="E570" s="450">
        <v>19</v>
      </c>
    </row>
    <row r="571" spans="1:5" ht="13.5" customHeight="1" x14ac:dyDescent="0.25">
      <c r="A571" s="264" t="s">
        <v>40818</v>
      </c>
      <c r="B571" s="254" t="s">
        <v>40805</v>
      </c>
      <c r="C571" s="254" t="s">
        <v>40819</v>
      </c>
      <c r="D571" s="255" t="s">
        <v>40807</v>
      </c>
      <c r="E571" s="450">
        <v>20</v>
      </c>
    </row>
    <row r="572" spans="1:5" ht="13.5" customHeight="1" x14ac:dyDescent="0.25">
      <c r="A572" s="264" t="s">
        <v>40820</v>
      </c>
      <c r="B572" s="254" t="s">
        <v>40805</v>
      </c>
      <c r="C572" s="254" t="s">
        <v>40821</v>
      </c>
      <c r="D572" s="255" t="s">
        <v>40807</v>
      </c>
      <c r="E572" s="450">
        <v>2</v>
      </c>
    </row>
    <row r="573" spans="1:5" ht="13.5" customHeight="1" x14ac:dyDescent="0.25">
      <c r="A573" s="264" t="s">
        <v>40822</v>
      </c>
      <c r="B573" s="254" t="s">
        <v>40805</v>
      </c>
      <c r="C573" s="254" t="s">
        <v>40823</v>
      </c>
      <c r="D573" s="255" t="s">
        <v>40807</v>
      </c>
      <c r="E573" s="450">
        <v>3</v>
      </c>
    </row>
    <row r="574" spans="1:5" ht="13.5" customHeight="1" x14ac:dyDescent="0.25">
      <c r="A574" s="264" t="s">
        <v>40824</v>
      </c>
      <c r="B574" s="254" t="s">
        <v>40805</v>
      </c>
      <c r="C574" s="254" t="s">
        <v>40825</v>
      </c>
      <c r="D574" s="255" t="s">
        <v>40807</v>
      </c>
      <c r="E574" s="450">
        <v>1</v>
      </c>
    </row>
    <row r="575" spans="1:5" ht="13.5" customHeight="1" x14ac:dyDescent="0.25">
      <c r="A575" s="264" t="s">
        <v>40826</v>
      </c>
      <c r="B575" s="254" t="s">
        <v>40805</v>
      </c>
      <c r="C575" s="254" t="s">
        <v>40827</v>
      </c>
      <c r="D575" s="255" t="s">
        <v>40807</v>
      </c>
      <c r="E575" s="450">
        <v>42.176000000000002</v>
      </c>
    </row>
    <row r="576" spans="1:5" ht="13.5" customHeight="1" x14ac:dyDescent="0.25">
      <c r="A576" s="264" t="s">
        <v>40828</v>
      </c>
      <c r="B576" s="254" t="s">
        <v>40805</v>
      </c>
      <c r="C576" s="254" t="s">
        <v>40829</v>
      </c>
      <c r="D576" s="255" t="s">
        <v>40807</v>
      </c>
      <c r="E576" s="450">
        <v>2</v>
      </c>
    </row>
    <row r="577" spans="1:5" ht="13.5" customHeight="1" x14ac:dyDescent="0.25">
      <c r="A577" s="264" t="s">
        <v>40830</v>
      </c>
      <c r="B577" s="254" t="s">
        <v>40805</v>
      </c>
      <c r="C577" s="254" t="s">
        <v>40831</v>
      </c>
      <c r="D577" s="255" t="s">
        <v>40807</v>
      </c>
      <c r="E577" s="450">
        <v>4</v>
      </c>
    </row>
    <row r="578" spans="1:5" ht="13.5" customHeight="1" x14ac:dyDescent="0.25">
      <c r="A578" s="264" t="s">
        <v>40832</v>
      </c>
      <c r="B578" s="254" t="s">
        <v>40805</v>
      </c>
      <c r="C578" s="254" t="s">
        <v>40833</v>
      </c>
      <c r="D578" s="255" t="s">
        <v>40807</v>
      </c>
      <c r="E578" s="450">
        <v>4</v>
      </c>
    </row>
    <row r="579" spans="1:5" ht="13.5" customHeight="1" x14ac:dyDescent="0.25">
      <c r="A579" s="264" t="s">
        <v>40834</v>
      </c>
      <c r="B579" s="254" t="s">
        <v>40805</v>
      </c>
      <c r="C579" s="254" t="s">
        <v>40835</v>
      </c>
      <c r="D579" s="255" t="s">
        <v>40807</v>
      </c>
      <c r="E579" s="450">
        <v>1</v>
      </c>
    </row>
    <row r="580" spans="1:5" ht="13.5" customHeight="1" x14ac:dyDescent="0.25">
      <c r="A580" s="264" t="s">
        <v>40836</v>
      </c>
      <c r="B580" s="254" t="s">
        <v>40805</v>
      </c>
      <c r="C580" s="254" t="s">
        <v>40837</v>
      </c>
      <c r="D580" s="255" t="s">
        <v>40807</v>
      </c>
      <c r="E580" s="450">
        <v>2</v>
      </c>
    </row>
    <row r="581" spans="1:5" ht="13.5" customHeight="1" x14ac:dyDescent="0.25">
      <c r="A581" s="264" t="s">
        <v>40838</v>
      </c>
      <c r="B581" s="254" t="s">
        <v>40839</v>
      </c>
      <c r="C581" s="254" t="s">
        <v>40840</v>
      </c>
      <c r="D581" s="255" t="s">
        <v>39433</v>
      </c>
      <c r="E581" s="450">
        <v>5</v>
      </c>
    </row>
    <row r="582" spans="1:5" ht="13.5" customHeight="1" x14ac:dyDescent="0.25">
      <c r="A582" s="264" t="s">
        <v>40841</v>
      </c>
      <c r="B582" s="254" t="s">
        <v>40842</v>
      </c>
      <c r="C582" s="254" t="s">
        <v>40843</v>
      </c>
      <c r="D582" s="255" t="s">
        <v>39433</v>
      </c>
      <c r="E582" s="450">
        <v>12</v>
      </c>
    </row>
    <row r="583" spans="1:5" ht="13.5" customHeight="1" x14ac:dyDescent="0.25">
      <c r="A583" s="264" t="s">
        <v>40844</v>
      </c>
      <c r="B583" s="254" t="s">
        <v>40845</v>
      </c>
      <c r="C583" s="254" t="s">
        <v>40846</v>
      </c>
      <c r="D583" s="255" t="s">
        <v>39433</v>
      </c>
      <c r="E583" s="450">
        <v>48</v>
      </c>
    </row>
    <row r="584" spans="1:5" ht="13.5" customHeight="1" x14ac:dyDescent="0.25">
      <c r="A584" s="264" t="s">
        <v>40847</v>
      </c>
      <c r="B584" s="254" t="s">
        <v>40848</v>
      </c>
      <c r="C584" s="254" t="s">
        <v>40849</v>
      </c>
      <c r="D584" s="255" t="s">
        <v>39433</v>
      </c>
      <c r="E584" s="450">
        <v>82</v>
      </c>
    </row>
    <row r="585" spans="1:5" ht="13.5" customHeight="1" x14ac:dyDescent="0.25">
      <c r="A585" s="264" t="s">
        <v>40850</v>
      </c>
      <c r="B585" s="254" t="s">
        <v>40851</v>
      </c>
      <c r="C585" s="254" t="s">
        <v>40852</v>
      </c>
      <c r="D585" s="255" t="s">
        <v>39433</v>
      </c>
      <c r="E585" s="450">
        <v>42</v>
      </c>
    </row>
    <row r="586" spans="1:5" ht="13.5" customHeight="1" x14ac:dyDescent="0.25">
      <c r="A586" s="264" t="s">
        <v>40853</v>
      </c>
      <c r="B586" s="254" t="s">
        <v>40854</v>
      </c>
      <c r="C586" s="254" t="s">
        <v>40855</v>
      </c>
      <c r="D586" s="255" t="s">
        <v>39433</v>
      </c>
      <c r="E586" s="450">
        <v>4</v>
      </c>
    </row>
    <row r="587" spans="1:5" ht="13.5" customHeight="1" x14ac:dyDescent="0.25">
      <c r="A587" s="264" t="s">
        <v>40856</v>
      </c>
      <c r="B587" s="254" t="s">
        <v>40857</v>
      </c>
      <c r="C587" s="254" t="s">
        <v>40858</v>
      </c>
      <c r="D587" s="255" t="s">
        <v>39433</v>
      </c>
      <c r="E587" s="450">
        <v>3</v>
      </c>
    </row>
    <row r="588" spans="1:5" ht="13.5" customHeight="1" x14ac:dyDescent="0.25">
      <c r="A588" s="264" t="s">
        <v>40859</v>
      </c>
      <c r="B588" s="254" t="s">
        <v>40860</v>
      </c>
      <c r="C588" s="254" t="s">
        <v>40861</v>
      </c>
      <c r="D588" s="255" t="s">
        <v>39433</v>
      </c>
      <c r="E588" s="450">
        <v>1</v>
      </c>
    </row>
    <row r="589" spans="1:5" ht="13.5" customHeight="1" x14ac:dyDescent="0.25">
      <c r="A589" s="264" t="s">
        <v>3072</v>
      </c>
      <c r="B589" s="254" t="s">
        <v>40862</v>
      </c>
      <c r="C589" s="254" t="s">
        <v>40863</v>
      </c>
      <c r="D589" s="255" t="s">
        <v>39433</v>
      </c>
      <c r="E589" s="450">
        <v>1</v>
      </c>
    </row>
    <row r="590" spans="1:5" ht="13.5" customHeight="1" x14ac:dyDescent="0.25">
      <c r="A590" s="264" t="s">
        <v>3074</v>
      </c>
      <c r="B590" s="254" t="s">
        <v>40864</v>
      </c>
      <c r="C590" s="254" t="s">
        <v>40865</v>
      </c>
      <c r="D590" s="255" t="s">
        <v>39433</v>
      </c>
      <c r="E590" s="450">
        <v>1</v>
      </c>
    </row>
    <row r="591" spans="1:5" ht="13.5" customHeight="1" x14ac:dyDescent="0.25">
      <c r="A591" s="264" t="s">
        <v>40866</v>
      </c>
      <c r="B591" s="254" t="s">
        <v>40867</v>
      </c>
      <c r="C591" s="254" t="s">
        <v>40868</v>
      </c>
      <c r="D591" s="255" t="s">
        <v>39433</v>
      </c>
      <c r="E591" s="450">
        <v>2</v>
      </c>
    </row>
    <row r="592" spans="1:5" ht="13.5" customHeight="1" x14ac:dyDescent="0.25">
      <c r="A592" s="264" t="s">
        <v>40869</v>
      </c>
      <c r="B592" s="254" t="s">
        <v>40870</v>
      </c>
      <c r="C592" s="254" t="s">
        <v>40871</v>
      </c>
      <c r="D592" s="255" t="s">
        <v>39433</v>
      </c>
      <c r="E592" s="450">
        <v>2</v>
      </c>
    </row>
    <row r="593" spans="1:5" ht="13.5" customHeight="1" x14ac:dyDescent="0.25">
      <c r="A593" s="264" t="s">
        <v>40872</v>
      </c>
      <c r="B593" s="254" t="s">
        <v>40873</v>
      </c>
      <c r="C593" s="254" t="s">
        <v>40874</v>
      </c>
      <c r="D593" s="255" t="s">
        <v>39433</v>
      </c>
      <c r="E593" s="450">
        <v>1</v>
      </c>
    </row>
    <row r="594" spans="1:5" ht="13.5" customHeight="1" x14ac:dyDescent="0.25">
      <c r="A594" s="264" t="s">
        <v>40875</v>
      </c>
      <c r="B594" s="254" t="s">
        <v>40876</v>
      </c>
      <c r="C594" s="254" t="s">
        <v>40877</v>
      </c>
      <c r="D594" s="255" t="s">
        <v>39433</v>
      </c>
      <c r="E594" s="450">
        <v>1</v>
      </c>
    </row>
    <row r="595" spans="1:5" ht="13.5" customHeight="1" x14ac:dyDescent="0.25">
      <c r="A595" s="264" t="s">
        <v>40878</v>
      </c>
      <c r="B595" s="254" t="s">
        <v>40879</v>
      </c>
      <c r="C595" s="254" t="s">
        <v>40880</v>
      </c>
      <c r="D595" s="255" t="s">
        <v>39433</v>
      </c>
      <c r="E595" s="450">
        <v>24</v>
      </c>
    </row>
    <row r="596" spans="1:5" ht="13.5" customHeight="1" x14ac:dyDescent="0.25">
      <c r="A596" s="264" t="s">
        <v>40881</v>
      </c>
      <c r="B596" s="254" t="s">
        <v>40882</v>
      </c>
      <c r="C596" s="254" t="s">
        <v>40883</v>
      </c>
      <c r="D596" s="255" t="s">
        <v>39433</v>
      </c>
      <c r="E596" s="450">
        <v>4</v>
      </c>
    </row>
    <row r="597" spans="1:5" ht="13.5" customHeight="1" x14ac:dyDescent="0.25">
      <c r="A597" s="264" t="s">
        <v>40884</v>
      </c>
      <c r="B597" s="254" t="s">
        <v>40885</v>
      </c>
      <c r="C597" s="254" t="s">
        <v>40886</v>
      </c>
      <c r="D597" s="255" t="s">
        <v>39433</v>
      </c>
      <c r="E597" s="450">
        <v>1</v>
      </c>
    </row>
    <row r="598" spans="1:5" ht="13.5" customHeight="1" x14ac:dyDescent="0.25">
      <c r="A598" s="264" t="s">
        <v>40887</v>
      </c>
      <c r="B598" s="254" t="s">
        <v>40888</v>
      </c>
      <c r="C598" s="254" t="s">
        <v>40889</v>
      </c>
      <c r="D598" s="255" t="s">
        <v>39433</v>
      </c>
      <c r="E598" s="450">
        <v>4</v>
      </c>
    </row>
    <row r="599" spans="1:5" ht="13.5" customHeight="1" x14ac:dyDescent="0.25">
      <c r="A599" s="264" t="s">
        <v>40890</v>
      </c>
      <c r="B599" s="254" t="s">
        <v>40891</v>
      </c>
      <c r="C599" s="254" t="s">
        <v>40892</v>
      </c>
      <c r="D599" s="255" t="s">
        <v>39433</v>
      </c>
      <c r="E599" s="450">
        <v>1</v>
      </c>
    </row>
    <row r="600" spans="1:5" ht="13.5" customHeight="1" x14ac:dyDescent="0.25">
      <c r="A600" s="264" t="s">
        <v>40893</v>
      </c>
      <c r="B600" s="254" t="s">
        <v>40894</v>
      </c>
      <c r="C600" s="254" t="s">
        <v>40895</v>
      </c>
      <c r="D600" s="255" t="s">
        <v>39433</v>
      </c>
      <c r="E600" s="450">
        <v>24</v>
      </c>
    </row>
    <row r="601" spans="1:5" ht="13.5" customHeight="1" x14ac:dyDescent="0.25">
      <c r="A601" s="264" t="s">
        <v>40896</v>
      </c>
      <c r="B601" s="254" t="s">
        <v>40897</v>
      </c>
      <c r="C601" s="254" t="s">
        <v>40898</v>
      </c>
      <c r="D601" s="255" t="s">
        <v>39433</v>
      </c>
      <c r="E601" s="450">
        <v>41</v>
      </c>
    </row>
    <row r="602" spans="1:5" ht="13.5" customHeight="1" x14ac:dyDescent="0.25">
      <c r="A602" s="264" t="s">
        <v>40899</v>
      </c>
      <c r="B602" s="254" t="s">
        <v>40900</v>
      </c>
      <c r="C602" s="254" t="s">
        <v>40901</v>
      </c>
      <c r="D602" s="255" t="s">
        <v>39433</v>
      </c>
      <c r="E602" s="450">
        <v>673</v>
      </c>
    </row>
    <row r="603" spans="1:5" ht="13.5" customHeight="1" x14ac:dyDescent="0.25">
      <c r="A603" s="264" t="s">
        <v>40902</v>
      </c>
      <c r="B603" s="254" t="s">
        <v>40903</v>
      </c>
      <c r="C603" s="254" t="s">
        <v>40904</v>
      </c>
      <c r="D603" s="255" t="s">
        <v>39433</v>
      </c>
      <c r="E603" s="450">
        <v>273</v>
      </c>
    </row>
    <row r="604" spans="1:5" ht="13.5" customHeight="1" x14ac:dyDescent="0.25">
      <c r="A604" s="264" t="s">
        <v>40905</v>
      </c>
      <c r="B604" s="254" t="s">
        <v>40903</v>
      </c>
      <c r="C604" s="254" t="s">
        <v>40906</v>
      </c>
      <c r="D604" s="255" t="s">
        <v>39433</v>
      </c>
      <c r="E604" s="450">
        <v>1031</v>
      </c>
    </row>
    <row r="605" spans="1:5" ht="13.5" customHeight="1" x14ac:dyDescent="0.25">
      <c r="A605" s="264" t="s">
        <v>40907</v>
      </c>
      <c r="B605" s="254" t="s">
        <v>40908</v>
      </c>
      <c r="C605" s="254" t="s">
        <v>40909</v>
      </c>
      <c r="D605" s="255" t="s">
        <v>39433</v>
      </c>
      <c r="E605" s="450">
        <v>3660</v>
      </c>
    </row>
    <row r="606" spans="1:5" ht="13.5" customHeight="1" x14ac:dyDescent="0.25">
      <c r="A606" s="264" t="s">
        <v>40910</v>
      </c>
      <c r="B606" s="254" t="s">
        <v>40911</v>
      </c>
      <c r="C606" s="254" t="s">
        <v>40912</v>
      </c>
      <c r="D606" s="255" t="s">
        <v>39433</v>
      </c>
      <c r="E606" s="450">
        <v>163</v>
      </c>
    </row>
    <row r="607" spans="1:5" ht="13.5" customHeight="1" x14ac:dyDescent="0.25">
      <c r="A607" s="264" t="s">
        <v>40913</v>
      </c>
      <c r="B607" s="254" t="s">
        <v>40914</v>
      </c>
      <c r="C607" s="254" t="s">
        <v>40915</v>
      </c>
      <c r="D607" s="255" t="s">
        <v>39433</v>
      </c>
      <c r="E607" s="450">
        <v>178</v>
      </c>
    </row>
    <row r="608" spans="1:5" ht="13.5" customHeight="1" x14ac:dyDescent="0.25">
      <c r="A608" s="264" t="s">
        <v>40916</v>
      </c>
      <c r="B608" s="254" t="s">
        <v>40917</v>
      </c>
      <c r="C608" s="254" t="s">
        <v>40918</v>
      </c>
      <c r="D608" s="255" t="s">
        <v>39433</v>
      </c>
      <c r="E608" s="450">
        <v>87</v>
      </c>
    </row>
    <row r="609" spans="1:5" ht="13.5" customHeight="1" x14ac:dyDescent="0.25">
      <c r="A609" s="264" t="s">
        <v>40919</v>
      </c>
      <c r="B609" s="254" t="s">
        <v>40920</v>
      </c>
      <c r="C609" s="254" t="s">
        <v>40921</v>
      </c>
      <c r="D609" s="255" t="s">
        <v>39433</v>
      </c>
      <c r="E609" s="450">
        <v>260</v>
      </c>
    </row>
    <row r="610" spans="1:5" ht="13.5" customHeight="1" x14ac:dyDescent="0.25">
      <c r="A610" s="264" t="s">
        <v>40922</v>
      </c>
      <c r="B610" s="254" t="s">
        <v>40923</v>
      </c>
      <c r="C610" s="254" t="s">
        <v>40924</v>
      </c>
      <c r="D610" s="255" t="s">
        <v>39433</v>
      </c>
      <c r="E610" s="450">
        <v>270.92</v>
      </c>
    </row>
    <row r="611" spans="1:5" ht="13.5" customHeight="1" x14ac:dyDescent="0.25">
      <c r="A611" s="264" t="s">
        <v>40925</v>
      </c>
      <c r="B611" s="254" t="s">
        <v>40926</v>
      </c>
      <c r="C611" s="254" t="s">
        <v>40927</v>
      </c>
      <c r="D611" s="255" t="s">
        <v>39433</v>
      </c>
      <c r="E611" s="450">
        <v>209</v>
      </c>
    </row>
    <row r="612" spans="1:5" ht="13.5" customHeight="1" x14ac:dyDescent="0.25">
      <c r="A612" s="264" t="s">
        <v>40928</v>
      </c>
      <c r="B612" s="254" t="s">
        <v>40911</v>
      </c>
      <c r="C612" s="254" t="s">
        <v>40929</v>
      </c>
      <c r="D612" s="255" t="s">
        <v>39433</v>
      </c>
      <c r="E612" s="450">
        <v>213</v>
      </c>
    </row>
    <row r="613" spans="1:5" ht="13.5" customHeight="1" x14ac:dyDescent="0.25">
      <c r="A613" s="264" t="s">
        <v>40930</v>
      </c>
      <c r="B613" s="254" t="s">
        <v>40914</v>
      </c>
      <c r="C613" s="254" t="s">
        <v>40931</v>
      </c>
      <c r="D613" s="255" t="s">
        <v>39433</v>
      </c>
      <c r="E613" s="450">
        <v>866</v>
      </c>
    </row>
    <row r="614" spans="1:5" ht="13.5" customHeight="1" x14ac:dyDescent="0.25">
      <c r="A614" s="264" t="s">
        <v>40932</v>
      </c>
      <c r="B614" s="254" t="s">
        <v>40917</v>
      </c>
      <c r="C614" s="254" t="s">
        <v>40933</v>
      </c>
      <c r="D614" s="255" t="s">
        <v>39433</v>
      </c>
      <c r="E614" s="450">
        <v>2185</v>
      </c>
    </row>
    <row r="615" spans="1:5" ht="13.5" customHeight="1" x14ac:dyDescent="0.25">
      <c r="A615" s="264" t="s">
        <v>40934</v>
      </c>
      <c r="B615" s="254" t="s">
        <v>40935</v>
      </c>
      <c r="C615" s="254" t="s">
        <v>40936</v>
      </c>
      <c r="D615" s="255" t="s">
        <v>39433</v>
      </c>
      <c r="E615" s="450">
        <v>565.1</v>
      </c>
    </row>
    <row r="616" spans="1:5" ht="13.5" customHeight="1" x14ac:dyDescent="0.25">
      <c r="A616" s="264" t="s">
        <v>40937</v>
      </c>
      <c r="B616" s="254" t="s">
        <v>40938</v>
      </c>
      <c r="C616" s="254" t="s">
        <v>40939</v>
      </c>
      <c r="D616" s="255" t="s">
        <v>39433</v>
      </c>
      <c r="E616" s="450">
        <v>19</v>
      </c>
    </row>
    <row r="617" spans="1:5" ht="13.5" customHeight="1" x14ac:dyDescent="0.25">
      <c r="A617" s="264" t="s">
        <v>40940</v>
      </c>
      <c r="B617" s="254" t="s">
        <v>40941</v>
      </c>
      <c r="C617" s="254"/>
      <c r="D617" s="255" t="s">
        <v>40942</v>
      </c>
      <c r="E617" s="450">
        <v>82</v>
      </c>
    </row>
    <row r="618" spans="1:5" ht="13.5" customHeight="1" x14ac:dyDescent="0.25">
      <c r="A618" s="264" t="s">
        <v>40943</v>
      </c>
      <c r="B618" s="254" t="s">
        <v>40944</v>
      </c>
      <c r="C618" s="254" t="s">
        <v>40945</v>
      </c>
      <c r="D618" s="255" t="s">
        <v>40942</v>
      </c>
      <c r="E618" s="450">
        <v>156</v>
      </c>
    </row>
    <row r="619" spans="1:5" ht="13.5" customHeight="1" x14ac:dyDescent="0.25">
      <c r="A619" s="264" t="s">
        <v>40946</v>
      </c>
      <c r="B619" s="254" t="s">
        <v>40947</v>
      </c>
      <c r="C619" s="254" t="s">
        <v>40948</v>
      </c>
      <c r="D619" s="255" t="s">
        <v>40942</v>
      </c>
      <c r="E619" s="450">
        <v>356</v>
      </c>
    </row>
    <row r="620" spans="1:5" ht="13.5" customHeight="1" x14ac:dyDescent="0.25">
      <c r="A620" s="264" t="s">
        <v>992</v>
      </c>
      <c r="B620" s="254" t="s">
        <v>40949</v>
      </c>
      <c r="C620" s="254" t="s">
        <v>40950</v>
      </c>
      <c r="D620" s="255" t="s">
        <v>40942</v>
      </c>
      <c r="E620" s="450">
        <v>501.6</v>
      </c>
    </row>
    <row r="621" spans="1:5" ht="13.5" customHeight="1" x14ac:dyDescent="0.25">
      <c r="A621" s="264" t="s">
        <v>40951</v>
      </c>
      <c r="B621" s="254" t="s">
        <v>40952</v>
      </c>
      <c r="C621" s="254"/>
      <c r="D621" s="255" t="s">
        <v>40942</v>
      </c>
      <c r="E621" s="450">
        <v>4</v>
      </c>
    </row>
    <row r="622" spans="1:5" ht="13.5" customHeight="1" x14ac:dyDescent="0.25">
      <c r="A622" s="264" t="s">
        <v>40953</v>
      </c>
      <c r="B622" s="254" t="s">
        <v>40954</v>
      </c>
      <c r="C622" s="254" t="s">
        <v>40955</v>
      </c>
      <c r="D622" s="255" t="s">
        <v>40942</v>
      </c>
      <c r="E622" s="450">
        <v>8.5</v>
      </c>
    </row>
    <row r="623" spans="1:5" ht="13.5" customHeight="1" x14ac:dyDescent="0.25">
      <c r="A623" s="264" t="s">
        <v>40956</v>
      </c>
      <c r="B623" s="254" t="s">
        <v>40957</v>
      </c>
      <c r="C623" s="254" t="s">
        <v>40958</v>
      </c>
      <c r="D623" s="255" t="s">
        <v>40942</v>
      </c>
      <c r="E623" s="450">
        <v>25</v>
      </c>
    </row>
    <row r="624" spans="1:5" ht="13.5" customHeight="1" x14ac:dyDescent="0.25">
      <c r="A624" s="264" t="s">
        <v>40959</v>
      </c>
      <c r="B624" s="254" t="s">
        <v>40960</v>
      </c>
      <c r="C624" s="254" t="s">
        <v>40961</v>
      </c>
      <c r="D624" s="255" t="s">
        <v>40942</v>
      </c>
      <c r="E624" s="450">
        <v>42</v>
      </c>
    </row>
    <row r="625" spans="1:5" ht="13.5" customHeight="1" x14ac:dyDescent="0.25">
      <c r="A625" s="264" t="s">
        <v>40962</v>
      </c>
      <c r="B625" s="254" t="s">
        <v>40963</v>
      </c>
      <c r="C625" s="254" t="s">
        <v>40964</v>
      </c>
      <c r="D625" s="255" t="s">
        <v>40942</v>
      </c>
      <c r="E625" s="450">
        <v>343</v>
      </c>
    </row>
    <row r="626" spans="1:5" ht="13.5" customHeight="1" x14ac:dyDescent="0.25">
      <c r="A626" s="264" t="s">
        <v>40965</v>
      </c>
      <c r="B626" s="254" t="s">
        <v>40966</v>
      </c>
      <c r="C626" s="254" t="s">
        <v>40967</v>
      </c>
      <c r="D626" s="255" t="s">
        <v>40942</v>
      </c>
      <c r="E626" s="450">
        <v>4</v>
      </c>
    </row>
    <row r="627" spans="1:5" ht="13.5" customHeight="1" x14ac:dyDescent="0.25">
      <c r="A627" s="264" t="s">
        <v>40968</v>
      </c>
      <c r="B627" s="254" t="s">
        <v>40969</v>
      </c>
      <c r="C627" s="254" t="s">
        <v>40970</v>
      </c>
      <c r="D627" s="255" t="s">
        <v>40942</v>
      </c>
      <c r="E627" s="450">
        <v>46</v>
      </c>
    </row>
    <row r="628" spans="1:5" ht="13.5" customHeight="1" x14ac:dyDescent="0.25">
      <c r="A628" s="264" t="s">
        <v>40971</v>
      </c>
      <c r="B628" s="254" t="s">
        <v>40972</v>
      </c>
      <c r="C628" s="254" t="s">
        <v>40973</v>
      </c>
      <c r="D628" s="255" t="s">
        <v>40942</v>
      </c>
      <c r="E628" s="450">
        <v>693</v>
      </c>
    </row>
    <row r="629" spans="1:5" ht="13.5" customHeight="1" x14ac:dyDescent="0.25">
      <c r="A629" s="264" t="s">
        <v>40974</v>
      </c>
      <c r="B629" s="254" t="s">
        <v>40975</v>
      </c>
      <c r="C629" s="254" t="s">
        <v>40976</v>
      </c>
      <c r="D629" s="255" t="s">
        <v>40942</v>
      </c>
      <c r="E629" s="450">
        <v>145</v>
      </c>
    </row>
    <row r="630" spans="1:5" ht="13.5" customHeight="1" x14ac:dyDescent="0.25">
      <c r="A630" s="264" t="s">
        <v>40977</v>
      </c>
      <c r="B630" s="254" t="s">
        <v>40978</v>
      </c>
      <c r="C630" s="254" t="s">
        <v>40979</v>
      </c>
      <c r="D630" s="255" t="s">
        <v>40942</v>
      </c>
      <c r="E630" s="450">
        <v>702</v>
      </c>
    </row>
    <row r="631" spans="1:5" ht="13.5" customHeight="1" x14ac:dyDescent="0.25">
      <c r="A631" s="264" t="s">
        <v>40980</v>
      </c>
      <c r="B631" s="254" t="s">
        <v>40981</v>
      </c>
      <c r="C631" s="254" t="s">
        <v>40982</v>
      </c>
      <c r="D631" s="255" t="s">
        <v>40942</v>
      </c>
      <c r="E631" s="450">
        <v>183</v>
      </c>
    </row>
    <row r="632" spans="1:5" ht="13.5" customHeight="1" x14ac:dyDescent="0.25">
      <c r="A632" s="264" t="s">
        <v>40983</v>
      </c>
      <c r="B632" s="254" t="s">
        <v>40984</v>
      </c>
      <c r="C632" s="254" t="s">
        <v>40985</v>
      </c>
      <c r="D632" s="255" t="s">
        <v>40942</v>
      </c>
      <c r="E632" s="450">
        <v>48</v>
      </c>
    </row>
    <row r="633" spans="1:5" ht="13.5" customHeight="1" x14ac:dyDescent="0.25">
      <c r="A633" s="264" t="s">
        <v>40986</v>
      </c>
      <c r="B633" s="254" t="s">
        <v>40987</v>
      </c>
      <c r="C633" s="254" t="s">
        <v>40988</v>
      </c>
      <c r="D633" s="255" t="s">
        <v>40942</v>
      </c>
      <c r="E633" s="450">
        <v>227</v>
      </c>
    </row>
    <row r="634" spans="1:5" ht="13.5" customHeight="1" x14ac:dyDescent="0.25">
      <c r="A634" s="264" t="s">
        <v>40989</v>
      </c>
      <c r="B634" s="254" t="s">
        <v>40990</v>
      </c>
      <c r="C634" s="254" t="s">
        <v>40991</v>
      </c>
      <c r="D634" s="255" t="s">
        <v>40942</v>
      </c>
      <c r="E634" s="450">
        <v>5</v>
      </c>
    </row>
    <row r="635" spans="1:5" ht="13.5" customHeight="1" x14ac:dyDescent="0.25">
      <c r="A635" s="264" t="s">
        <v>40992</v>
      </c>
      <c r="B635" s="254" t="s">
        <v>40993</v>
      </c>
      <c r="C635" s="254" t="s">
        <v>40994</v>
      </c>
      <c r="D635" s="255" t="s">
        <v>40942</v>
      </c>
      <c r="E635" s="450">
        <v>274</v>
      </c>
    </row>
    <row r="636" spans="1:5" ht="13.5" customHeight="1" x14ac:dyDescent="0.25">
      <c r="A636" s="264" t="s">
        <v>40995</v>
      </c>
      <c r="B636" s="254" t="s">
        <v>40996</v>
      </c>
      <c r="C636" s="254" t="s">
        <v>40997</v>
      </c>
      <c r="D636" s="255" t="s">
        <v>40942</v>
      </c>
      <c r="E636" s="450">
        <v>138</v>
      </c>
    </row>
    <row r="637" spans="1:5" ht="13.5" customHeight="1" x14ac:dyDescent="0.25">
      <c r="A637" s="264" t="s">
        <v>40998</v>
      </c>
      <c r="B637" s="254" t="s">
        <v>40999</v>
      </c>
      <c r="C637" s="254" t="s">
        <v>40997</v>
      </c>
      <c r="D637" s="255" t="s">
        <v>40942</v>
      </c>
      <c r="E637" s="450">
        <v>77</v>
      </c>
    </row>
    <row r="638" spans="1:5" ht="13.5" customHeight="1" x14ac:dyDescent="0.25">
      <c r="A638" s="264" t="s">
        <v>41000</v>
      </c>
      <c r="B638" s="254" t="s">
        <v>41001</v>
      </c>
      <c r="C638" s="254" t="s">
        <v>41002</v>
      </c>
      <c r="D638" s="255" t="s">
        <v>40942</v>
      </c>
      <c r="E638" s="450">
        <v>26</v>
      </c>
    </row>
    <row r="639" spans="1:5" ht="13.5" customHeight="1" x14ac:dyDescent="0.25">
      <c r="A639" s="264" t="s">
        <v>41003</v>
      </c>
      <c r="B639" s="254" t="s">
        <v>41004</v>
      </c>
      <c r="C639" s="254" t="s">
        <v>41005</v>
      </c>
      <c r="D639" s="255" t="s">
        <v>40942</v>
      </c>
      <c r="E639" s="450">
        <v>561</v>
      </c>
    </row>
    <row r="640" spans="1:5" ht="13.5" customHeight="1" x14ac:dyDescent="0.25">
      <c r="A640" s="264" t="s">
        <v>41006</v>
      </c>
      <c r="B640" s="254" t="s">
        <v>41007</v>
      </c>
      <c r="C640" s="254" t="s">
        <v>41008</v>
      </c>
      <c r="D640" s="255" t="s">
        <v>40942</v>
      </c>
      <c r="E640" s="450">
        <v>204</v>
      </c>
    </row>
    <row r="641" spans="1:5" ht="13.5" customHeight="1" x14ac:dyDescent="0.25">
      <c r="A641" s="264" t="s">
        <v>41009</v>
      </c>
      <c r="B641" s="254" t="s">
        <v>41010</v>
      </c>
      <c r="C641" s="254" t="s">
        <v>41011</v>
      </c>
      <c r="D641" s="255" t="s">
        <v>40942</v>
      </c>
      <c r="E641" s="450">
        <v>31</v>
      </c>
    </row>
    <row r="642" spans="1:5" ht="13.5" customHeight="1" x14ac:dyDescent="0.25">
      <c r="A642" s="264" t="s">
        <v>41012</v>
      </c>
      <c r="B642" s="254" t="s">
        <v>41013</v>
      </c>
      <c r="C642" s="254" t="s">
        <v>41014</v>
      </c>
      <c r="D642" s="255" t="s">
        <v>40942</v>
      </c>
      <c r="E642" s="450">
        <v>5</v>
      </c>
    </row>
    <row r="643" spans="1:5" ht="13.5" customHeight="1" x14ac:dyDescent="0.25">
      <c r="A643" s="264" t="s">
        <v>41015</v>
      </c>
      <c r="B643" s="254" t="s">
        <v>41016</v>
      </c>
      <c r="C643" s="254" t="s">
        <v>41017</v>
      </c>
      <c r="D643" s="255" t="s">
        <v>40942</v>
      </c>
      <c r="E643" s="450">
        <v>11</v>
      </c>
    </row>
    <row r="644" spans="1:5" ht="13.5" customHeight="1" x14ac:dyDescent="0.25">
      <c r="A644" s="264" t="s">
        <v>41018</v>
      </c>
      <c r="B644" s="254" t="s">
        <v>41019</v>
      </c>
      <c r="C644" s="254"/>
      <c r="D644" s="255" t="s">
        <v>40942</v>
      </c>
      <c r="E644" s="450">
        <v>10</v>
      </c>
    </row>
    <row r="645" spans="1:5" ht="13.5" customHeight="1" x14ac:dyDescent="0.25">
      <c r="A645" s="264" t="s">
        <v>41020</v>
      </c>
      <c r="B645" s="254" t="s">
        <v>41021</v>
      </c>
      <c r="C645" s="254"/>
      <c r="D645" s="255" t="s">
        <v>40942</v>
      </c>
      <c r="E645" s="450">
        <v>5</v>
      </c>
    </row>
    <row r="646" spans="1:5" ht="13.5" customHeight="1" x14ac:dyDescent="0.25">
      <c r="A646" s="264" t="s">
        <v>41022</v>
      </c>
      <c r="B646" s="254" t="s">
        <v>41023</v>
      </c>
      <c r="C646" s="254"/>
      <c r="D646" s="255" t="s">
        <v>40942</v>
      </c>
      <c r="E646" s="450">
        <v>21</v>
      </c>
    </row>
    <row r="647" spans="1:5" ht="13.5" customHeight="1" x14ac:dyDescent="0.25">
      <c r="A647" s="264" t="s">
        <v>41024</v>
      </c>
      <c r="B647" s="254" t="s">
        <v>41025</v>
      </c>
      <c r="C647" s="254"/>
      <c r="D647" s="255" t="s">
        <v>40942</v>
      </c>
      <c r="E647" s="450">
        <v>39</v>
      </c>
    </row>
    <row r="648" spans="1:5" ht="13.5" customHeight="1" x14ac:dyDescent="0.25">
      <c r="A648" s="264" t="s">
        <v>41026</v>
      </c>
      <c r="B648" s="254" t="s">
        <v>41027</v>
      </c>
      <c r="C648" s="254"/>
      <c r="D648" s="255" t="s">
        <v>40942</v>
      </c>
      <c r="E648" s="450">
        <v>62</v>
      </c>
    </row>
    <row r="649" spans="1:5" ht="13.5" customHeight="1" x14ac:dyDescent="0.25">
      <c r="A649" s="264" t="s">
        <v>41028</v>
      </c>
      <c r="B649" s="254" t="s">
        <v>41029</v>
      </c>
      <c r="C649" s="254"/>
      <c r="D649" s="255" t="s">
        <v>40942</v>
      </c>
      <c r="E649" s="450">
        <v>18</v>
      </c>
    </row>
    <row r="650" spans="1:5" ht="13.5" customHeight="1" x14ac:dyDescent="0.25">
      <c r="A650" s="264" t="s">
        <v>41030</v>
      </c>
      <c r="B650" s="254" t="s">
        <v>41031</v>
      </c>
      <c r="C650" s="254"/>
      <c r="D650" s="255" t="s">
        <v>40942</v>
      </c>
      <c r="E650" s="450">
        <v>21</v>
      </c>
    </row>
    <row r="651" spans="1:5" ht="13.5" customHeight="1" x14ac:dyDescent="0.25">
      <c r="A651" s="264" t="s">
        <v>3085</v>
      </c>
      <c r="B651" s="254" t="s">
        <v>41032</v>
      </c>
      <c r="C651" s="254"/>
      <c r="D651" s="255" t="s">
        <v>40942</v>
      </c>
      <c r="E651" s="450">
        <v>28</v>
      </c>
    </row>
    <row r="652" spans="1:5" ht="13.5" customHeight="1" x14ac:dyDescent="0.25">
      <c r="A652" s="264" t="s">
        <v>41033</v>
      </c>
      <c r="B652" s="254" t="s">
        <v>41034</v>
      </c>
      <c r="C652" s="254"/>
      <c r="D652" s="255" t="s">
        <v>40942</v>
      </c>
      <c r="E652" s="450">
        <v>892</v>
      </c>
    </row>
    <row r="653" spans="1:5" ht="13.5" customHeight="1" x14ac:dyDescent="0.25">
      <c r="A653" s="264" t="s">
        <v>41035</v>
      </c>
      <c r="B653" s="254" t="s">
        <v>41036</v>
      </c>
      <c r="C653" s="254" t="s">
        <v>41037</v>
      </c>
      <c r="D653" s="255" t="s">
        <v>40942</v>
      </c>
      <c r="E653" s="450">
        <v>581</v>
      </c>
    </row>
    <row r="654" spans="1:5" ht="13.5" customHeight="1" x14ac:dyDescent="0.25">
      <c r="A654" s="264" t="s">
        <v>41038</v>
      </c>
      <c r="B654" s="254" t="s">
        <v>20322</v>
      </c>
      <c r="C654" s="254" t="s">
        <v>41039</v>
      </c>
      <c r="D654" s="255" t="s">
        <v>18915</v>
      </c>
      <c r="E654" s="450">
        <v>1180</v>
      </c>
    </row>
    <row r="655" spans="1:5" ht="13.5" customHeight="1" x14ac:dyDescent="0.25">
      <c r="A655" s="264" t="s">
        <v>20324</v>
      </c>
      <c r="B655" s="254" t="s">
        <v>20325</v>
      </c>
      <c r="C655" s="254" t="s">
        <v>20326</v>
      </c>
      <c r="D655" s="255" t="s">
        <v>18915</v>
      </c>
      <c r="E655" s="450">
        <v>4</v>
      </c>
    </row>
    <row r="656" spans="1:5" ht="13.5" customHeight="1" x14ac:dyDescent="0.25">
      <c r="A656" s="264" t="s">
        <v>41040</v>
      </c>
      <c r="B656" s="254" t="s">
        <v>20322</v>
      </c>
      <c r="C656" s="254" t="s">
        <v>41041</v>
      </c>
      <c r="D656" s="255" t="s">
        <v>18915</v>
      </c>
      <c r="E656" s="450">
        <v>1364</v>
      </c>
    </row>
    <row r="657" spans="1:5" ht="13.5" customHeight="1" x14ac:dyDescent="0.25">
      <c r="A657" s="264" t="s">
        <v>41042</v>
      </c>
      <c r="B657" s="254" t="s">
        <v>20322</v>
      </c>
      <c r="C657" s="254" t="s">
        <v>41043</v>
      </c>
      <c r="D657" s="255" t="s">
        <v>18915</v>
      </c>
      <c r="E657" s="450">
        <v>1</v>
      </c>
    </row>
    <row r="658" spans="1:5" ht="13.5" customHeight="1" x14ac:dyDescent="0.25">
      <c r="A658" s="264" t="s">
        <v>15053</v>
      </c>
      <c r="B658" s="254" t="s">
        <v>41044</v>
      </c>
      <c r="C658" s="254" t="s">
        <v>41045</v>
      </c>
      <c r="D658" s="255" t="s">
        <v>39695</v>
      </c>
      <c r="E658" s="450">
        <v>15</v>
      </c>
    </row>
    <row r="659" spans="1:5" ht="13.5" customHeight="1" x14ac:dyDescent="0.25">
      <c r="A659" s="264" t="s">
        <v>41046</v>
      </c>
      <c r="B659" s="254" t="s">
        <v>41047</v>
      </c>
      <c r="C659" s="254" t="s">
        <v>41048</v>
      </c>
      <c r="D659" s="255" t="s">
        <v>40328</v>
      </c>
      <c r="E659" s="450">
        <v>259</v>
      </c>
    </row>
    <row r="660" spans="1:5" ht="13.5" customHeight="1" x14ac:dyDescent="0.25">
      <c r="A660" s="264" t="s">
        <v>41049</v>
      </c>
      <c r="B660" s="254" t="s">
        <v>41050</v>
      </c>
      <c r="C660" s="254" t="s">
        <v>41051</v>
      </c>
      <c r="D660" s="255" t="s">
        <v>39433</v>
      </c>
      <c r="E660" s="450">
        <v>34</v>
      </c>
    </row>
    <row r="661" spans="1:5" ht="13.5" customHeight="1" x14ac:dyDescent="0.25">
      <c r="A661" s="264" t="s">
        <v>41052</v>
      </c>
      <c r="B661" s="254" t="s">
        <v>41053</v>
      </c>
      <c r="C661" s="254" t="s">
        <v>41054</v>
      </c>
      <c r="D661" s="255" t="s">
        <v>39695</v>
      </c>
      <c r="E661" s="450">
        <v>57</v>
      </c>
    </row>
    <row r="662" spans="1:5" ht="13.5" customHeight="1" x14ac:dyDescent="0.25">
      <c r="A662" s="264" t="s">
        <v>41055</v>
      </c>
      <c r="B662" s="254" t="s">
        <v>41056</v>
      </c>
      <c r="C662" s="254" t="s">
        <v>41057</v>
      </c>
      <c r="D662" s="255" t="s">
        <v>39695</v>
      </c>
      <c r="E662" s="450">
        <v>64</v>
      </c>
    </row>
    <row r="663" spans="1:5" ht="13.5" customHeight="1" x14ac:dyDescent="0.25">
      <c r="A663" s="264" t="s">
        <v>41058</v>
      </c>
      <c r="B663" s="254" t="s">
        <v>41059</v>
      </c>
      <c r="C663" s="254" t="s">
        <v>41060</v>
      </c>
      <c r="D663" s="255" t="s">
        <v>39695</v>
      </c>
      <c r="E663" s="450">
        <v>37</v>
      </c>
    </row>
    <row r="664" spans="1:5" ht="13.5" customHeight="1" x14ac:dyDescent="0.25">
      <c r="A664" s="264" t="s">
        <v>41061</v>
      </c>
      <c r="B664" s="254" t="s">
        <v>41059</v>
      </c>
      <c r="C664" s="254" t="s">
        <v>41062</v>
      </c>
      <c r="D664" s="255" t="s">
        <v>39695</v>
      </c>
      <c r="E664" s="450">
        <v>11</v>
      </c>
    </row>
    <row r="665" spans="1:5" ht="13.5" customHeight="1" x14ac:dyDescent="0.25">
      <c r="A665" s="264" t="s">
        <v>41063</v>
      </c>
      <c r="B665" s="254" t="s">
        <v>41064</v>
      </c>
      <c r="C665" s="254" t="s">
        <v>41065</v>
      </c>
      <c r="D665" s="255" t="s">
        <v>18915</v>
      </c>
      <c r="E665" s="450">
        <v>1.4</v>
      </c>
    </row>
    <row r="666" spans="1:5" ht="13.5" customHeight="1" x14ac:dyDescent="0.25">
      <c r="A666" s="264" t="s">
        <v>41066</v>
      </c>
      <c r="B666" s="254" t="s">
        <v>41067</v>
      </c>
      <c r="C666" s="254" t="s">
        <v>41068</v>
      </c>
      <c r="D666" s="255" t="s">
        <v>39695</v>
      </c>
      <c r="E666" s="450">
        <v>2</v>
      </c>
    </row>
    <row r="667" spans="1:5" ht="13.5" customHeight="1" x14ac:dyDescent="0.25">
      <c r="A667" s="264" t="s">
        <v>41069</v>
      </c>
      <c r="B667" s="254" t="s">
        <v>41070</v>
      </c>
      <c r="C667" s="254" t="s">
        <v>41071</v>
      </c>
      <c r="D667" s="255" t="s">
        <v>39695</v>
      </c>
      <c r="E667" s="450">
        <v>3</v>
      </c>
    </row>
    <row r="668" spans="1:5" ht="13.5" customHeight="1" x14ac:dyDescent="0.25">
      <c r="A668" s="264" t="s">
        <v>41072</v>
      </c>
      <c r="B668" s="254" t="s">
        <v>41073</v>
      </c>
      <c r="C668" s="254" t="s">
        <v>41074</v>
      </c>
      <c r="D668" s="255" t="s">
        <v>39695</v>
      </c>
      <c r="E668" s="450">
        <v>4</v>
      </c>
    </row>
    <row r="669" spans="1:5" ht="13.5" customHeight="1" x14ac:dyDescent="0.25">
      <c r="A669" s="264" t="s">
        <v>41075</v>
      </c>
      <c r="B669" s="254" t="s">
        <v>41076</v>
      </c>
      <c r="C669" s="254" t="s">
        <v>41077</v>
      </c>
      <c r="D669" s="255" t="s">
        <v>39695</v>
      </c>
      <c r="E669" s="450">
        <v>289</v>
      </c>
    </row>
    <row r="670" spans="1:5" ht="13.5" customHeight="1" x14ac:dyDescent="0.25">
      <c r="A670" s="264" t="s">
        <v>41078</v>
      </c>
      <c r="B670" s="254" t="s">
        <v>41079</v>
      </c>
      <c r="C670" s="254" t="s">
        <v>41080</v>
      </c>
      <c r="D670" s="255" t="s">
        <v>39695</v>
      </c>
      <c r="E670" s="450">
        <v>203</v>
      </c>
    </row>
    <row r="671" spans="1:5" ht="13.5" customHeight="1" x14ac:dyDescent="0.25">
      <c r="A671" s="264" t="s">
        <v>41081</v>
      </c>
      <c r="B671" s="254" t="s">
        <v>41082</v>
      </c>
      <c r="C671" s="254" t="s">
        <v>41083</v>
      </c>
      <c r="D671" s="255" t="s">
        <v>39695</v>
      </c>
      <c r="E671" s="450">
        <v>43</v>
      </c>
    </row>
    <row r="672" spans="1:5" ht="13.5" customHeight="1" x14ac:dyDescent="0.25">
      <c r="A672" s="264" t="s">
        <v>41084</v>
      </c>
      <c r="B672" s="254" t="s">
        <v>41085</v>
      </c>
      <c r="C672" s="254" t="s">
        <v>41086</v>
      </c>
      <c r="D672" s="255" t="s">
        <v>39695</v>
      </c>
      <c r="E672" s="450">
        <v>1987</v>
      </c>
    </row>
    <row r="673" spans="1:5" ht="13.5" customHeight="1" x14ac:dyDescent="0.25">
      <c r="A673" s="264" t="s">
        <v>41087</v>
      </c>
      <c r="B673" s="254" t="s">
        <v>41088</v>
      </c>
      <c r="C673" s="254" t="s">
        <v>41089</v>
      </c>
      <c r="D673" s="255" t="s">
        <v>39433</v>
      </c>
      <c r="E673" s="450">
        <v>1</v>
      </c>
    </row>
    <row r="674" spans="1:5" ht="13.5" customHeight="1" x14ac:dyDescent="0.25">
      <c r="A674" s="264" t="s">
        <v>41090</v>
      </c>
      <c r="B674" s="254" t="s">
        <v>41091</v>
      </c>
      <c r="C674" s="254" t="s">
        <v>41092</v>
      </c>
      <c r="D674" s="255" t="s">
        <v>39433</v>
      </c>
      <c r="E674" s="450">
        <v>44</v>
      </c>
    </row>
    <row r="675" spans="1:5" ht="13.5" customHeight="1" x14ac:dyDescent="0.25">
      <c r="A675" s="264" t="s">
        <v>41093</v>
      </c>
      <c r="B675" s="254" t="s">
        <v>41094</v>
      </c>
      <c r="C675" s="254" t="s">
        <v>41095</v>
      </c>
      <c r="D675" s="255" t="s">
        <v>39433</v>
      </c>
      <c r="E675" s="450">
        <v>33</v>
      </c>
    </row>
    <row r="676" spans="1:5" ht="13.5" customHeight="1" x14ac:dyDescent="0.25">
      <c r="A676" s="264" t="s">
        <v>41096</v>
      </c>
      <c r="B676" s="254" t="s">
        <v>41097</v>
      </c>
      <c r="C676" s="254" t="s">
        <v>41098</v>
      </c>
      <c r="D676" s="255" t="s">
        <v>39433</v>
      </c>
      <c r="E676" s="450">
        <v>11</v>
      </c>
    </row>
    <row r="677" spans="1:5" ht="13.5" customHeight="1" x14ac:dyDescent="0.25">
      <c r="A677" s="264" t="s">
        <v>41099</v>
      </c>
      <c r="B677" s="254" t="s">
        <v>41100</v>
      </c>
      <c r="C677" s="254" t="s">
        <v>41101</v>
      </c>
      <c r="D677" s="255" t="s">
        <v>39433</v>
      </c>
      <c r="E677" s="450">
        <v>1</v>
      </c>
    </row>
    <row r="678" spans="1:5" ht="13.5" customHeight="1" x14ac:dyDescent="0.25">
      <c r="A678" s="264" t="s">
        <v>41102</v>
      </c>
      <c r="B678" s="254" t="s">
        <v>41100</v>
      </c>
      <c r="C678" s="254" t="s">
        <v>41103</v>
      </c>
      <c r="D678" s="255" t="s">
        <v>39433</v>
      </c>
      <c r="E678" s="450">
        <v>1</v>
      </c>
    </row>
    <row r="679" spans="1:5" ht="13.5" customHeight="1" x14ac:dyDescent="0.25">
      <c r="A679" s="264" t="s">
        <v>41104</v>
      </c>
      <c r="B679" s="254" t="s">
        <v>41100</v>
      </c>
      <c r="C679" s="254" t="s">
        <v>41105</v>
      </c>
      <c r="D679" s="255" t="s">
        <v>39433</v>
      </c>
      <c r="E679" s="450">
        <v>1</v>
      </c>
    </row>
    <row r="680" spans="1:5" ht="13.5" customHeight="1" x14ac:dyDescent="0.25">
      <c r="A680" s="264" t="s">
        <v>41106</v>
      </c>
      <c r="B680" s="254" t="s">
        <v>41107</v>
      </c>
      <c r="C680" s="254" t="s">
        <v>41108</v>
      </c>
      <c r="D680" s="255" t="s">
        <v>39433</v>
      </c>
      <c r="E680" s="450">
        <v>3</v>
      </c>
    </row>
    <row r="681" spans="1:5" ht="13.5" customHeight="1" x14ac:dyDescent="0.25">
      <c r="A681" s="264" t="s">
        <v>41109</v>
      </c>
      <c r="B681" s="254" t="s">
        <v>40034</v>
      </c>
      <c r="C681" s="254" t="s">
        <v>41110</v>
      </c>
      <c r="D681" s="255" t="s">
        <v>39433</v>
      </c>
      <c r="E681" s="450">
        <v>2</v>
      </c>
    </row>
    <row r="682" spans="1:5" ht="13.5" customHeight="1" x14ac:dyDescent="0.25">
      <c r="A682" s="264" t="s">
        <v>41111</v>
      </c>
      <c r="B682" s="254" t="s">
        <v>41112</v>
      </c>
      <c r="C682" s="254" t="s">
        <v>41113</v>
      </c>
      <c r="D682" s="255" t="s">
        <v>39433</v>
      </c>
      <c r="E682" s="450">
        <v>3</v>
      </c>
    </row>
    <row r="683" spans="1:5" ht="13.5" customHeight="1" x14ac:dyDescent="0.25">
      <c r="A683" s="264" t="s">
        <v>41114</v>
      </c>
      <c r="B683" s="254" t="s">
        <v>41115</v>
      </c>
      <c r="C683" s="254" t="s">
        <v>41116</v>
      </c>
      <c r="D683" s="255" t="s">
        <v>39433</v>
      </c>
      <c r="E683" s="450">
        <v>2</v>
      </c>
    </row>
    <row r="684" spans="1:5" ht="13.5" customHeight="1" x14ac:dyDescent="0.25">
      <c r="A684" s="264" t="s">
        <v>41117</v>
      </c>
      <c r="B684" s="254" t="s">
        <v>41118</v>
      </c>
      <c r="C684" s="254" t="s">
        <v>41119</v>
      </c>
      <c r="D684" s="255" t="s">
        <v>39433</v>
      </c>
      <c r="E684" s="450">
        <v>2</v>
      </c>
    </row>
    <row r="685" spans="1:5" ht="13.5" customHeight="1" x14ac:dyDescent="0.25">
      <c r="A685" s="264" t="s">
        <v>41120</v>
      </c>
      <c r="B685" s="254" t="s">
        <v>41118</v>
      </c>
      <c r="C685" s="254" t="s">
        <v>41121</v>
      </c>
      <c r="D685" s="255" t="s">
        <v>39433</v>
      </c>
      <c r="E685" s="450">
        <v>72</v>
      </c>
    </row>
    <row r="686" spans="1:5" ht="13.5" customHeight="1" x14ac:dyDescent="0.25">
      <c r="A686" s="264" t="s">
        <v>41122</v>
      </c>
      <c r="B686" s="254" t="s">
        <v>41118</v>
      </c>
      <c r="C686" s="254" t="s">
        <v>41123</v>
      </c>
      <c r="D686" s="255" t="s">
        <v>39433</v>
      </c>
      <c r="E686" s="450">
        <v>8</v>
      </c>
    </row>
    <row r="687" spans="1:5" ht="13.5" customHeight="1" x14ac:dyDescent="0.25">
      <c r="A687" s="264" t="s">
        <v>41124</v>
      </c>
      <c r="B687" s="254" t="s">
        <v>41118</v>
      </c>
      <c r="C687" s="254" t="s">
        <v>41125</v>
      </c>
      <c r="D687" s="255" t="s">
        <v>39433</v>
      </c>
      <c r="E687" s="450">
        <v>2</v>
      </c>
    </row>
    <row r="688" spans="1:5" ht="13.5" customHeight="1" x14ac:dyDescent="0.25">
      <c r="A688" s="264" t="s">
        <v>41126</v>
      </c>
      <c r="B688" s="254" t="s">
        <v>41118</v>
      </c>
      <c r="C688" s="254" t="s">
        <v>41127</v>
      </c>
      <c r="D688" s="255" t="s">
        <v>39433</v>
      </c>
      <c r="E688" s="450">
        <v>1</v>
      </c>
    </row>
    <row r="689" spans="1:5" ht="13.5" customHeight="1" x14ac:dyDescent="0.25">
      <c r="A689" s="264" t="s">
        <v>41128</v>
      </c>
      <c r="B689" s="254" t="s">
        <v>39522</v>
      </c>
      <c r="C689" s="254" t="s">
        <v>41129</v>
      </c>
      <c r="D689" s="255" t="s">
        <v>39433</v>
      </c>
      <c r="E689" s="450">
        <v>1</v>
      </c>
    </row>
    <row r="690" spans="1:5" ht="13.5" customHeight="1" x14ac:dyDescent="0.25">
      <c r="A690" s="264" t="s">
        <v>41130</v>
      </c>
      <c r="B690" s="254" t="s">
        <v>39567</v>
      </c>
      <c r="C690" s="254" t="s">
        <v>41131</v>
      </c>
      <c r="D690" s="255" t="s">
        <v>39433</v>
      </c>
      <c r="E690" s="450">
        <v>1</v>
      </c>
    </row>
    <row r="691" spans="1:5" ht="13.5" customHeight="1" x14ac:dyDescent="0.25">
      <c r="A691" s="264" t="s">
        <v>41132</v>
      </c>
      <c r="B691" s="254" t="s">
        <v>39444</v>
      </c>
      <c r="C691" s="254" t="s">
        <v>41133</v>
      </c>
      <c r="D691" s="255" t="s">
        <v>39433</v>
      </c>
      <c r="E691" s="450">
        <v>2</v>
      </c>
    </row>
    <row r="692" spans="1:5" ht="13.5" customHeight="1" x14ac:dyDescent="0.25">
      <c r="A692" s="264" t="s">
        <v>41134</v>
      </c>
      <c r="B692" s="254" t="s">
        <v>39567</v>
      </c>
      <c r="C692" s="254" t="s">
        <v>41135</v>
      </c>
      <c r="D692" s="255" t="s">
        <v>39433</v>
      </c>
      <c r="E692" s="450">
        <v>23</v>
      </c>
    </row>
    <row r="693" spans="1:5" ht="13.5" customHeight="1" x14ac:dyDescent="0.25">
      <c r="A693" s="264" t="s">
        <v>41136</v>
      </c>
      <c r="B693" s="254" t="s">
        <v>39522</v>
      </c>
      <c r="C693" s="254" t="s">
        <v>41137</v>
      </c>
      <c r="D693" s="255" t="s">
        <v>39433</v>
      </c>
      <c r="E693" s="450">
        <v>1</v>
      </c>
    </row>
    <row r="694" spans="1:5" ht="13.5" customHeight="1" x14ac:dyDescent="0.25">
      <c r="A694" s="264" t="s">
        <v>41138</v>
      </c>
      <c r="B694" s="254" t="s">
        <v>39567</v>
      </c>
      <c r="C694" s="254" t="s">
        <v>41139</v>
      </c>
      <c r="D694" s="255" t="s">
        <v>39433</v>
      </c>
      <c r="E694" s="450">
        <v>3</v>
      </c>
    </row>
    <row r="695" spans="1:5" ht="13.5" customHeight="1" x14ac:dyDescent="0.25">
      <c r="A695" s="264" t="s">
        <v>3722</v>
      </c>
      <c r="B695" s="254" t="s">
        <v>39567</v>
      </c>
      <c r="C695" s="254" t="s">
        <v>41140</v>
      </c>
      <c r="D695" s="255" t="s">
        <v>39433</v>
      </c>
      <c r="E695" s="450">
        <v>134</v>
      </c>
    </row>
    <row r="696" spans="1:5" ht="13.5" customHeight="1" x14ac:dyDescent="0.25">
      <c r="A696" s="264" t="s">
        <v>41141</v>
      </c>
      <c r="B696" s="254" t="s">
        <v>41142</v>
      </c>
      <c r="C696" s="254" t="s">
        <v>41143</v>
      </c>
      <c r="D696" s="255" t="s">
        <v>39433</v>
      </c>
      <c r="E696" s="450">
        <v>2</v>
      </c>
    </row>
    <row r="697" spans="1:5" ht="13.5" customHeight="1" x14ac:dyDescent="0.25">
      <c r="A697" s="264" t="s">
        <v>3724</v>
      </c>
      <c r="B697" s="254" t="s">
        <v>41142</v>
      </c>
      <c r="C697" s="254" t="s">
        <v>41144</v>
      </c>
      <c r="D697" s="255" t="s">
        <v>39433</v>
      </c>
      <c r="E697" s="450">
        <v>6</v>
      </c>
    </row>
    <row r="698" spans="1:5" ht="13.5" customHeight="1" x14ac:dyDescent="0.25">
      <c r="A698" s="264" t="s">
        <v>41145</v>
      </c>
      <c r="B698" s="254" t="s">
        <v>41142</v>
      </c>
      <c r="C698" s="254" t="s">
        <v>41146</v>
      </c>
      <c r="D698" s="255" t="s">
        <v>39433</v>
      </c>
      <c r="E698" s="450">
        <v>1</v>
      </c>
    </row>
    <row r="699" spans="1:5" ht="13.5" customHeight="1" x14ac:dyDescent="0.25">
      <c r="A699" s="264" t="s">
        <v>41147</v>
      </c>
      <c r="B699" s="254" t="s">
        <v>41148</v>
      </c>
      <c r="C699" s="254" t="s">
        <v>41149</v>
      </c>
      <c r="D699" s="255" t="s">
        <v>39433</v>
      </c>
      <c r="E699" s="450">
        <v>214</v>
      </c>
    </row>
    <row r="700" spans="1:5" ht="13.5" customHeight="1" x14ac:dyDescent="0.25">
      <c r="A700" s="264" t="s">
        <v>41150</v>
      </c>
      <c r="B700" s="254" t="s">
        <v>41148</v>
      </c>
      <c r="C700" s="254" t="s">
        <v>41151</v>
      </c>
      <c r="D700" s="255" t="s">
        <v>39433</v>
      </c>
      <c r="E700" s="450">
        <v>116</v>
      </c>
    </row>
    <row r="701" spans="1:5" ht="13.5" customHeight="1" x14ac:dyDescent="0.25">
      <c r="A701" s="264" t="s">
        <v>41152</v>
      </c>
      <c r="B701" s="254" t="s">
        <v>41153</v>
      </c>
      <c r="C701" s="254" t="s">
        <v>41154</v>
      </c>
      <c r="D701" s="255" t="s">
        <v>39433</v>
      </c>
      <c r="E701" s="450">
        <v>618</v>
      </c>
    </row>
    <row r="702" spans="1:5" ht="13.5" customHeight="1" x14ac:dyDescent="0.25">
      <c r="A702" s="264" t="s">
        <v>41155</v>
      </c>
      <c r="B702" s="254" t="s">
        <v>41153</v>
      </c>
      <c r="C702" s="254" t="s">
        <v>41156</v>
      </c>
      <c r="D702" s="255" t="s">
        <v>39433</v>
      </c>
      <c r="E702" s="450">
        <v>211</v>
      </c>
    </row>
    <row r="703" spans="1:5" ht="13.5" customHeight="1" x14ac:dyDescent="0.25">
      <c r="A703" s="264" t="s">
        <v>41157</v>
      </c>
      <c r="B703" s="254" t="s">
        <v>39431</v>
      </c>
      <c r="C703" s="254" t="s">
        <v>41158</v>
      </c>
      <c r="D703" s="255" t="s">
        <v>39433</v>
      </c>
      <c r="E703" s="450">
        <v>354</v>
      </c>
    </row>
    <row r="704" spans="1:5" ht="13.5" customHeight="1" x14ac:dyDescent="0.25">
      <c r="A704" s="264" t="s">
        <v>41159</v>
      </c>
      <c r="B704" s="254" t="s">
        <v>39431</v>
      </c>
      <c r="C704" s="254" t="s">
        <v>41160</v>
      </c>
      <c r="D704" s="255" t="s">
        <v>39433</v>
      </c>
      <c r="E704" s="450">
        <v>201</v>
      </c>
    </row>
    <row r="705" spans="1:5" ht="13.5" customHeight="1" x14ac:dyDescent="0.25">
      <c r="A705" s="264" t="s">
        <v>41161</v>
      </c>
      <c r="B705" s="254" t="s">
        <v>39431</v>
      </c>
      <c r="C705" s="254" t="s">
        <v>41162</v>
      </c>
      <c r="D705" s="255" t="s">
        <v>39433</v>
      </c>
      <c r="E705" s="450">
        <v>6</v>
      </c>
    </row>
    <row r="706" spans="1:5" ht="13.5" customHeight="1" x14ac:dyDescent="0.25">
      <c r="A706" s="264" t="s">
        <v>41163</v>
      </c>
      <c r="B706" s="254" t="s">
        <v>41164</v>
      </c>
      <c r="C706" s="254" t="s">
        <v>41165</v>
      </c>
      <c r="D706" s="255" t="s">
        <v>39433</v>
      </c>
      <c r="E706" s="450">
        <v>413</v>
      </c>
    </row>
    <row r="707" spans="1:5" ht="13.5" customHeight="1" x14ac:dyDescent="0.25">
      <c r="A707" s="264" t="s">
        <v>41166</v>
      </c>
      <c r="B707" s="254" t="s">
        <v>41164</v>
      </c>
      <c r="C707" s="254" t="s">
        <v>41167</v>
      </c>
      <c r="D707" s="255" t="s">
        <v>39433</v>
      </c>
      <c r="E707" s="450">
        <v>2</v>
      </c>
    </row>
    <row r="708" spans="1:5" ht="13.5" customHeight="1" x14ac:dyDescent="0.25">
      <c r="A708" s="264" t="s">
        <v>41168</v>
      </c>
      <c r="B708" s="254" t="s">
        <v>41169</v>
      </c>
      <c r="C708" s="254" t="s">
        <v>41170</v>
      </c>
      <c r="D708" s="255" t="s">
        <v>39433</v>
      </c>
      <c r="E708" s="450">
        <v>9</v>
      </c>
    </row>
    <row r="709" spans="1:5" ht="13.5" customHeight="1" x14ac:dyDescent="0.25">
      <c r="A709" s="264" t="s">
        <v>41171</v>
      </c>
      <c r="B709" s="254" t="s">
        <v>41172</v>
      </c>
      <c r="C709" s="254" t="s">
        <v>41173</v>
      </c>
      <c r="D709" s="255" t="s">
        <v>39433</v>
      </c>
      <c r="E709" s="450">
        <v>98</v>
      </c>
    </row>
    <row r="710" spans="1:5" ht="13.5" customHeight="1" x14ac:dyDescent="0.25">
      <c r="A710" s="264" t="s">
        <v>41174</v>
      </c>
      <c r="B710" s="254" t="s">
        <v>41175</v>
      </c>
      <c r="C710" s="254" t="s">
        <v>41176</v>
      </c>
      <c r="D710" s="255" t="s">
        <v>39433</v>
      </c>
      <c r="E710" s="450">
        <v>109</v>
      </c>
    </row>
    <row r="711" spans="1:5" ht="13.5" customHeight="1" x14ac:dyDescent="0.25">
      <c r="A711" s="264" t="s">
        <v>41177</v>
      </c>
      <c r="B711" s="254" t="s">
        <v>41175</v>
      </c>
      <c r="C711" s="254" t="s">
        <v>41178</v>
      </c>
      <c r="D711" s="255" t="s">
        <v>39433</v>
      </c>
      <c r="E711" s="450">
        <v>4</v>
      </c>
    </row>
    <row r="712" spans="1:5" ht="13.5" customHeight="1" x14ac:dyDescent="0.25">
      <c r="A712" s="264" t="s">
        <v>41179</v>
      </c>
      <c r="B712" s="254" t="s">
        <v>41180</v>
      </c>
      <c r="C712" s="254" t="s">
        <v>41181</v>
      </c>
      <c r="D712" s="255" t="s">
        <v>39433</v>
      </c>
      <c r="E712" s="450">
        <v>1</v>
      </c>
    </row>
    <row r="713" spans="1:5" ht="13.5" customHeight="1" x14ac:dyDescent="0.25">
      <c r="A713" s="264" t="s">
        <v>41182</v>
      </c>
      <c r="B713" s="254" t="s">
        <v>41183</v>
      </c>
      <c r="C713" s="254" t="s">
        <v>41184</v>
      </c>
      <c r="D713" s="255" t="s">
        <v>39433</v>
      </c>
      <c r="E713" s="450">
        <v>20</v>
      </c>
    </row>
    <row r="714" spans="1:5" ht="13.5" customHeight="1" x14ac:dyDescent="0.25">
      <c r="A714" s="264" t="s">
        <v>41185</v>
      </c>
      <c r="B714" s="254" t="s">
        <v>41183</v>
      </c>
      <c r="C714" s="254" t="s">
        <v>41186</v>
      </c>
      <c r="D714" s="255" t="s">
        <v>39433</v>
      </c>
      <c r="E714" s="450">
        <v>23</v>
      </c>
    </row>
    <row r="715" spans="1:5" ht="13.5" customHeight="1" x14ac:dyDescent="0.25">
      <c r="A715" s="264" t="s">
        <v>41187</v>
      </c>
      <c r="B715" s="254" t="s">
        <v>41183</v>
      </c>
      <c r="C715" s="254" t="s">
        <v>41188</v>
      </c>
      <c r="D715" s="255" t="s">
        <v>39433</v>
      </c>
      <c r="E715" s="450">
        <v>5</v>
      </c>
    </row>
    <row r="716" spans="1:5" ht="13.5" customHeight="1" x14ac:dyDescent="0.25">
      <c r="A716" s="264" t="s">
        <v>41189</v>
      </c>
      <c r="B716" s="254" t="s">
        <v>39579</v>
      </c>
      <c r="C716" s="254" t="s">
        <v>41190</v>
      </c>
      <c r="D716" s="255" t="s">
        <v>39433</v>
      </c>
      <c r="E716" s="450">
        <v>236.364</v>
      </c>
    </row>
    <row r="717" spans="1:5" ht="13.5" customHeight="1" x14ac:dyDescent="0.25">
      <c r="A717" s="264" t="s">
        <v>41191</v>
      </c>
      <c r="B717" s="254" t="s">
        <v>39527</v>
      </c>
      <c r="C717" s="254" t="s">
        <v>41192</v>
      </c>
      <c r="D717" s="255" t="s">
        <v>39433</v>
      </c>
      <c r="E717" s="450">
        <v>159</v>
      </c>
    </row>
    <row r="718" spans="1:5" ht="13.5" customHeight="1" x14ac:dyDescent="0.25">
      <c r="A718" s="264" t="s">
        <v>41193</v>
      </c>
      <c r="B718" s="254" t="s">
        <v>39527</v>
      </c>
      <c r="C718" s="254" t="s">
        <v>41194</v>
      </c>
      <c r="D718" s="255" t="s">
        <v>39433</v>
      </c>
      <c r="E718" s="450">
        <v>491</v>
      </c>
    </row>
    <row r="719" spans="1:5" ht="13.5" customHeight="1" x14ac:dyDescent="0.25">
      <c r="A719" s="264" t="s">
        <v>41195</v>
      </c>
      <c r="B719" s="254" t="s">
        <v>39527</v>
      </c>
      <c r="C719" s="254" t="s">
        <v>41196</v>
      </c>
      <c r="D719" s="255" t="s">
        <v>39433</v>
      </c>
      <c r="E719" s="450">
        <v>40</v>
      </c>
    </row>
    <row r="720" spans="1:5" ht="13.5" customHeight="1" x14ac:dyDescent="0.25">
      <c r="A720" s="264" t="s">
        <v>41197</v>
      </c>
      <c r="B720" s="254" t="s">
        <v>39527</v>
      </c>
      <c r="C720" s="254" t="s">
        <v>41198</v>
      </c>
      <c r="D720" s="255" t="s">
        <v>39433</v>
      </c>
      <c r="E720" s="450">
        <v>73</v>
      </c>
    </row>
    <row r="721" spans="1:5" ht="13.5" customHeight="1" x14ac:dyDescent="0.25">
      <c r="A721" s="264" t="s">
        <v>41199</v>
      </c>
      <c r="B721" s="254" t="s">
        <v>39527</v>
      </c>
      <c r="C721" s="254" t="s">
        <v>41200</v>
      </c>
      <c r="D721" s="255" t="s">
        <v>39433</v>
      </c>
      <c r="E721" s="450">
        <v>6</v>
      </c>
    </row>
    <row r="722" spans="1:5" ht="13.5" customHeight="1" x14ac:dyDescent="0.25">
      <c r="A722" s="264" t="s">
        <v>41201</v>
      </c>
      <c r="B722" s="254" t="s">
        <v>39527</v>
      </c>
      <c r="C722" s="254" t="s">
        <v>41202</v>
      </c>
      <c r="D722" s="255" t="s">
        <v>39433</v>
      </c>
      <c r="E722" s="450">
        <v>563.5</v>
      </c>
    </row>
    <row r="723" spans="1:5" ht="13.5" customHeight="1" x14ac:dyDescent="0.25">
      <c r="A723" s="264" t="s">
        <v>41203</v>
      </c>
      <c r="B723" s="254" t="s">
        <v>39527</v>
      </c>
      <c r="C723" s="254" t="s">
        <v>41204</v>
      </c>
      <c r="D723" s="255" t="s">
        <v>39433</v>
      </c>
      <c r="E723" s="450">
        <v>28</v>
      </c>
    </row>
    <row r="724" spans="1:5" ht="13.5" customHeight="1" x14ac:dyDescent="0.25">
      <c r="A724" s="264" t="s">
        <v>41205</v>
      </c>
      <c r="B724" s="254" t="s">
        <v>39527</v>
      </c>
      <c r="C724" s="254" t="s">
        <v>41206</v>
      </c>
      <c r="D724" s="255" t="s">
        <v>39433</v>
      </c>
      <c r="E724" s="450">
        <v>3</v>
      </c>
    </row>
    <row r="725" spans="1:5" ht="13.5" customHeight="1" x14ac:dyDescent="0.25">
      <c r="A725" s="264" t="s">
        <v>41207</v>
      </c>
      <c r="B725" s="254" t="s">
        <v>39453</v>
      </c>
      <c r="C725" s="254" t="s">
        <v>41208</v>
      </c>
      <c r="D725" s="255" t="s">
        <v>39433</v>
      </c>
      <c r="E725" s="450">
        <v>12</v>
      </c>
    </row>
    <row r="726" spans="1:5" ht="13.5" customHeight="1" x14ac:dyDescent="0.25">
      <c r="A726" s="264" t="s">
        <v>41209</v>
      </c>
      <c r="B726" s="254" t="s">
        <v>39453</v>
      </c>
      <c r="C726" s="254" t="s">
        <v>41210</v>
      </c>
      <c r="D726" s="255" t="s">
        <v>39433</v>
      </c>
      <c r="E726" s="450">
        <v>4</v>
      </c>
    </row>
    <row r="727" spans="1:5" ht="13.5" customHeight="1" x14ac:dyDescent="0.25">
      <c r="A727" s="264" t="s">
        <v>41211</v>
      </c>
      <c r="B727" s="254" t="s">
        <v>39453</v>
      </c>
      <c r="C727" s="254" t="s">
        <v>41212</v>
      </c>
      <c r="D727" s="255" t="s">
        <v>39433</v>
      </c>
      <c r="E727" s="450">
        <v>3</v>
      </c>
    </row>
    <row r="728" spans="1:5" ht="13.5" customHeight="1" x14ac:dyDescent="0.25">
      <c r="A728" s="264" t="s">
        <v>41213</v>
      </c>
      <c r="B728" s="254" t="s">
        <v>39453</v>
      </c>
      <c r="C728" s="254" t="s">
        <v>41214</v>
      </c>
      <c r="D728" s="255" t="s">
        <v>39433</v>
      </c>
      <c r="E728" s="450">
        <v>1</v>
      </c>
    </row>
    <row r="729" spans="1:5" ht="13.5" customHeight="1" x14ac:dyDescent="0.25">
      <c r="A729" s="264" t="s">
        <v>41215</v>
      </c>
      <c r="B729" s="254" t="s">
        <v>39453</v>
      </c>
      <c r="C729" s="254" t="s">
        <v>41216</v>
      </c>
      <c r="D729" s="255" t="s">
        <v>39433</v>
      </c>
      <c r="E729" s="450">
        <v>19</v>
      </c>
    </row>
    <row r="730" spans="1:5" ht="13.5" customHeight="1" x14ac:dyDescent="0.25">
      <c r="A730" s="264" t="s">
        <v>41217</v>
      </c>
      <c r="B730" s="254" t="s">
        <v>41218</v>
      </c>
      <c r="C730" s="254" t="s">
        <v>41219</v>
      </c>
      <c r="D730" s="255" t="s">
        <v>39695</v>
      </c>
      <c r="E730" s="450">
        <v>656</v>
      </c>
    </row>
    <row r="731" spans="1:5" ht="13.5" customHeight="1" x14ac:dyDescent="0.25">
      <c r="A731" s="264" t="s">
        <v>41220</v>
      </c>
      <c r="B731" s="254" t="s">
        <v>41221</v>
      </c>
      <c r="C731" s="254" t="s">
        <v>41222</v>
      </c>
      <c r="D731" s="255" t="s">
        <v>40942</v>
      </c>
      <c r="E731" s="450">
        <v>25</v>
      </c>
    </row>
    <row r="732" spans="1:5" ht="13.5" customHeight="1" x14ac:dyDescent="0.25">
      <c r="A732" s="264" t="s">
        <v>41223</v>
      </c>
      <c r="B732" s="254" t="s">
        <v>41224</v>
      </c>
      <c r="C732" s="254" t="s">
        <v>41225</v>
      </c>
      <c r="D732" s="255" t="s">
        <v>40220</v>
      </c>
      <c r="E732" s="450">
        <v>1430</v>
      </c>
    </row>
    <row r="733" spans="1:5" ht="13.5" customHeight="1" x14ac:dyDescent="0.25">
      <c r="A733" s="264" t="s">
        <v>41226</v>
      </c>
      <c r="B733" s="254" t="s">
        <v>41227</v>
      </c>
      <c r="C733" s="254" t="s">
        <v>41228</v>
      </c>
      <c r="D733" s="255" t="s">
        <v>40220</v>
      </c>
      <c r="E733" s="450">
        <v>2343.7199999999998</v>
      </c>
    </row>
    <row r="734" spans="1:5" ht="13.5" customHeight="1" x14ac:dyDescent="0.25">
      <c r="A734" s="264" t="s">
        <v>41229</v>
      </c>
      <c r="B734" s="254" t="s">
        <v>41230</v>
      </c>
      <c r="C734" s="254" t="s">
        <v>41231</v>
      </c>
      <c r="D734" s="255" t="s">
        <v>39695</v>
      </c>
      <c r="E734" s="450">
        <v>1</v>
      </c>
    </row>
    <row r="735" spans="1:5" ht="13.5" customHeight="1" x14ac:dyDescent="0.25">
      <c r="A735" s="264" t="s">
        <v>41232</v>
      </c>
      <c r="B735" s="254" t="s">
        <v>41233</v>
      </c>
      <c r="C735" s="254" t="s">
        <v>41234</v>
      </c>
      <c r="D735" s="255" t="s">
        <v>39695</v>
      </c>
      <c r="E735" s="450">
        <v>1</v>
      </c>
    </row>
    <row r="736" spans="1:5" ht="13.5" customHeight="1" x14ac:dyDescent="0.25">
      <c r="A736" s="264" t="s">
        <v>41235</v>
      </c>
      <c r="B736" s="254" t="s">
        <v>41236</v>
      </c>
      <c r="C736" s="254" t="s">
        <v>41237</v>
      </c>
      <c r="D736" s="255" t="s">
        <v>39695</v>
      </c>
      <c r="E736" s="450">
        <v>453</v>
      </c>
    </row>
    <row r="737" spans="1:5" ht="13.5" customHeight="1" x14ac:dyDescent="0.25">
      <c r="A737" s="264" t="s">
        <v>41238</v>
      </c>
      <c r="B737" s="254" t="s">
        <v>41236</v>
      </c>
      <c r="C737" s="254" t="s">
        <v>41239</v>
      </c>
      <c r="D737" s="255" t="s">
        <v>39695</v>
      </c>
      <c r="E737" s="450">
        <v>186</v>
      </c>
    </row>
    <row r="738" spans="1:5" ht="13.5" customHeight="1" x14ac:dyDescent="0.25">
      <c r="A738" s="264" t="s">
        <v>41240</v>
      </c>
      <c r="B738" s="254" t="s">
        <v>40047</v>
      </c>
      <c r="C738" s="254" t="s">
        <v>41241</v>
      </c>
      <c r="D738" s="255" t="s">
        <v>39433</v>
      </c>
      <c r="E738" s="450">
        <v>126</v>
      </c>
    </row>
    <row r="739" spans="1:5" ht="13.5" customHeight="1" x14ac:dyDescent="0.25">
      <c r="A739" s="264" t="s">
        <v>41242</v>
      </c>
      <c r="B739" s="254" t="s">
        <v>40047</v>
      </c>
      <c r="C739" s="254" t="s">
        <v>41243</v>
      </c>
      <c r="D739" s="255" t="s">
        <v>39433</v>
      </c>
      <c r="E739" s="450">
        <v>11</v>
      </c>
    </row>
    <row r="740" spans="1:5" ht="13.5" customHeight="1" x14ac:dyDescent="0.25">
      <c r="A740" s="264" t="s">
        <v>41244</v>
      </c>
      <c r="B740" s="254" t="s">
        <v>41245</v>
      </c>
      <c r="C740" s="254" t="s">
        <v>41246</v>
      </c>
      <c r="D740" s="255" t="s">
        <v>39433</v>
      </c>
      <c r="E740" s="450">
        <v>7</v>
      </c>
    </row>
    <row r="741" spans="1:5" ht="13.5" customHeight="1" x14ac:dyDescent="0.25">
      <c r="A741" s="264" t="s">
        <v>41247</v>
      </c>
      <c r="B741" s="254" t="s">
        <v>41248</v>
      </c>
      <c r="C741" s="254" t="s">
        <v>41249</v>
      </c>
      <c r="D741" s="255" t="s">
        <v>39433</v>
      </c>
      <c r="E741" s="450">
        <v>52</v>
      </c>
    </row>
    <row r="742" spans="1:5" ht="13.5" customHeight="1" x14ac:dyDescent="0.25">
      <c r="A742" s="264" t="s">
        <v>41250</v>
      </c>
      <c r="B742" s="254" t="s">
        <v>41248</v>
      </c>
      <c r="C742" s="254" t="s">
        <v>41251</v>
      </c>
      <c r="D742" s="255" t="s">
        <v>39433</v>
      </c>
      <c r="E742" s="450">
        <v>235</v>
      </c>
    </row>
    <row r="743" spans="1:5" ht="13.5" customHeight="1" x14ac:dyDescent="0.25">
      <c r="A743" s="264" t="s">
        <v>41252</v>
      </c>
      <c r="B743" s="254" t="s">
        <v>40044</v>
      </c>
      <c r="C743" s="254" t="s">
        <v>41253</v>
      </c>
      <c r="D743" s="255" t="s">
        <v>39433</v>
      </c>
      <c r="E743" s="450">
        <v>228</v>
      </c>
    </row>
    <row r="744" spans="1:5" ht="13.5" customHeight="1" x14ac:dyDescent="0.25">
      <c r="A744" s="264" t="s">
        <v>41254</v>
      </c>
      <c r="B744" s="254" t="s">
        <v>41255</v>
      </c>
      <c r="C744" s="254" t="s">
        <v>41256</v>
      </c>
      <c r="D744" s="255" t="s">
        <v>39433</v>
      </c>
      <c r="E744" s="450">
        <v>10</v>
      </c>
    </row>
    <row r="745" spans="1:5" ht="13.5" customHeight="1" x14ac:dyDescent="0.25">
      <c r="A745" s="264" t="s">
        <v>41257</v>
      </c>
      <c r="B745" s="254" t="s">
        <v>41255</v>
      </c>
      <c r="C745" s="254" t="s">
        <v>41258</v>
      </c>
      <c r="D745" s="255" t="s">
        <v>39433</v>
      </c>
      <c r="E745" s="450">
        <v>5</v>
      </c>
    </row>
    <row r="746" spans="1:5" ht="13.5" customHeight="1" x14ac:dyDescent="0.25">
      <c r="A746" s="264" t="s">
        <v>41259</v>
      </c>
      <c r="B746" s="254" t="s">
        <v>41255</v>
      </c>
      <c r="C746" s="254" t="s">
        <v>41260</v>
      </c>
      <c r="D746" s="255" t="s">
        <v>39433</v>
      </c>
      <c r="E746" s="450">
        <v>1</v>
      </c>
    </row>
    <row r="747" spans="1:5" ht="13.5" customHeight="1" x14ac:dyDescent="0.25">
      <c r="A747" s="264" t="s">
        <v>41261</v>
      </c>
      <c r="B747" s="254" t="s">
        <v>41262</v>
      </c>
      <c r="C747" s="254" t="s">
        <v>41263</v>
      </c>
      <c r="D747" s="255" t="s">
        <v>39433</v>
      </c>
      <c r="E747" s="450">
        <v>13</v>
      </c>
    </row>
    <row r="748" spans="1:5" ht="13.5" customHeight="1" x14ac:dyDescent="0.25">
      <c r="A748" s="264" t="s">
        <v>41264</v>
      </c>
      <c r="B748" s="254" t="s">
        <v>41262</v>
      </c>
      <c r="C748" s="254" t="s">
        <v>41265</v>
      </c>
      <c r="D748" s="255" t="s">
        <v>39433</v>
      </c>
      <c r="E748" s="450">
        <v>5</v>
      </c>
    </row>
    <row r="749" spans="1:5" ht="13.5" customHeight="1" x14ac:dyDescent="0.25">
      <c r="A749" s="264" t="s">
        <v>41266</v>
      </c>
      <c r="B749" s="254" t="s">
        <v>41267</v>
      </c>
      <c r="C749" s="254" t="s">
        <v>41268</v>
      </c>
      <c r="D749" s="255" t="s">
        <v>39695</v>
      </c>
      <c r="E749" s="450">
        <v>28</v>
      </c>
    </row>
    <row r="750" spans="1:5" ht="13.5" customHeight="1" x14ac:dyDescent="0.25">
      <c r="A750" s="264" t="s">
        <v>20903</v>
      </c>
      <c r="B750" s="254" t="s">
        <v>18916</v>
      </c>
      <c r="C750" s="254" t="s">
        <v>20904</v>
      </c>
      <c r="D750" s="255" t="s">
        <v>18915</v>
      </c>
      <c r="E750" s="450">
        <v>1</v>
      </c>
    </row>
    <row r="751" spans="1:5" ht="13.5" customHeight="1" x14ac:dyDescent="0.25">
      <c r="A751" s="264" t="s">
        <v>20912</v>
      </c>
      <c r="B751" s="254" t="s">
        <v>20910</v>
      </c>
      <c r="C751" s="254" t="s">
        <v>20913</v>
      </c>
      <c r="D751" s="255" t="s">
        <v>18915</v>
      </c>
      <c r="E751" s="450">
        <v>1</v>
      </c>
    </row>
    <row r="752" spans="1:5" ht="13.5" customHeight="1" x14ac:dyDescent="0.25">
      <c r="A752" s="264" t="s">
        <v>20925</v>
      </c>
      <c r="B752" s="254" t="s">
        <v>20921</v>
      </c>
      <c r="C752" s="254" t="s">
        <v>20926</v>
      </c>
      <c r="D752" s="255" t="s">
        <v>18915</v>
      </c>
      <c r="E752" s="450">
        <v>2</v>
      </c>
    </row>
    <row r="753" spans="1:5" ht="13.5" customHeight="1" x14ac:dyDescent="0.25">
      <c r="A753" s="264" t="s">
        <v>20932</v>
      </c>
      <c r="B753" s="254" t="s">
        <v>20921</v>
      </c>
      <c r="C753" s="254" t="s">
        <v>20933</v>
      </c>
      <c r="D753" s="255" t="s">
        <v>18915</v>
      </c>
      <c r="E753" s="450">
        <v>12</v>
      </c>
    </row>
    <row r="754" spans="1:5" ht="13.5" customHeight="1" x14ac:dyDescent="0.25">
      <c r="A754" s="264" t="s">
        <v>20959</v>
      </c>
      <c r="B754" s="254" t="s">
        <v>20957</v>
      </c>
      <c r="C754" s="254" t="s">
        <v>20908</v>
      </c>
      <c r="D754" s="255" t="s">
        <v>18915</v>
      </c>
      <c r="E754" s="450">
        <v>3.4</v>
      </c>
    </row>
    <row r="755" spans="1:5" ht="13.5" customHeight="1" x14ac:dyDescent="0.25">
      <c r="A755" s="264" t="s">
        <v>41269</v>
      </c>
      <c r="B755" s="254" t="s">
        <v>41270</v>
      </c>
      <c r="C755" s="254" t="s">
        <v>41271</v>
      </c>
      <c r="D755" s="255" t="s">
        <v>39433</v>
      </c>
      <c r="E755" s="450">
        <v>4</v>
      </c>
    </row>
    <row r="756" spans="1:5" ht="13.5" customHeight="1" x14ac:dyDescent="0.25">
      <c r="A756" s="264" t="s">
        <v>41272</v>
      </c>
      <c r="B756" s="254" t="s">
        <v>41270</v>
      </c>
      <c r="C756" s="254" t="s">
        <v>41273</v>
      </c>
      <c r="D756" s="255" t="s">
        <v>39433</v>
      </c>
      <c r="E756" s="450">
        <v>18</v>
      </c>
    </row>
    <row r="757" spans="1:5" ht="13.5" customHeight="1" x14ac:dyDescent="0.25">
      <c r="A757" s="264" t="s">
        <v>41274</v>
      </c>
      <c r="B757" s="254" t="s">
        <v>41270</v>
      </c>
      <c r="C757" s="254" t="s">
        <v>41275</v>
      </c>
      <c r="D757" s="255" t="s">
        <v>39433</v>
      </c>
      <c r="E757" s="450">
        <v>140</v>
      </c>
    </row>
    <row r="758" spans="1:5" ht="13.5" customHeight="1" x14ac:dyDescent="0.25">
      <c r="A758" s="264" t="s">
        <v>41276</v>
      </c>
      <c r="B758" s="254" t="s">
        <v>41277</v>
      </c>
      <c r="C758" s="254" t="s">
        <v>41278</v>
      </c>
      <c r="D758" s="255" t="s">
        <v>39695</v>
      </c>
      <c r="E758" s="450">
        <v>29</v>
      </c>
    </row>
    <row r="759" spans="1:5" ht="13.5" customHeight="1" x14ac:dyDescent="0.25">
      <c r="A759" s="264" t="s">
        <v>41279</v>
      </c>
      <c r="B759" s="254" t="s">
        <v>41280</v>
      </c>
      <c r="C759" s="254" t="s">
        <v>41281</v>
      </c>
      <c r="D759" s="255" t="s">
        <v>39695</v>
      </c>
      <c r="E759" s="450">
        <v>2</v>
      </c>
    </row>
    <row r="760" spans="1:5" ht="13.5" customHeight="1" x14ac:dyDescent="0.25">
      <c r="A760" s="264" t="s">
        <v>41282</v>
      </c>
      <c r="B760" s="254" t="s">
        <v>41283</v>
      </c>
      <c r="C760" s="254" t="s">
        <v>41284</v>
      </c>
      <c r="D760" s="255" t="s">
        <v>39433</v>
      </c>
      <c r="E760" s="450">
        <v>7399.3</v>
      </c>
    </row>
    <row r="761" spans="1:5" ht="13.5" customHeight="1" x14ac:dyDescent="0.25">
      <c r="A761" s="264" t="s">
        <v>41285</v>
      </c>
      <c r="B761" s="254" t="s">
        <v>41286</v>
      </c>
      <c r="C761" s="254" t="s">
        <v>41287</v>
      </c>
      <c r="D761" s="255" t="s">
        <v>39433</v>
      </c>
      <c r="E761" s="450">
        <v>2660.1</v>
      </c>
    </row>
    <row r="762" spans="1:5" ht="13.5" customHeight="1" x14ac:dyDescent="0.25">
      <c r="A762" s="264" t="s">
        <v>41288</v>
      </c>
      <c r="B762" s="254" t="s">
        <v>41289</v>
      </c>
      <c r="C762" s="254" t="s">
        <v>41290</v>
      </c>
      <c r="D762" s="255" t="s">
        <v>39433</v>
      </c>
      <c r="E762" s="450">
        <v>370</v>
      </c>
    </row>
    <row r="763" spans="1:5" ht="13.5" customHeight="1" x14ac:dyDescent="0.25">
      <c r="A763" s="264" t="s">
        <v>41291</v>
      </c>
      <c r="B763" s="254" t="s">
        <v>41292</v>
      </c>
      <c r="C763" s="254" t="s">
        <v>41293</v>
      </c>
      <c r="D763" s="255" t="s">
        <v>39433</v>
      </c>
      <c r="E763" s="450">
        <v>784</v>
      </c>
    </row>
    <row r="764" spans="1:5" ht="13.5" customHeight="1" x14ac:dyDescent="0.25">
      <c r="A764" s="264" t="s">
        <v>41294</v>
      </c>
      <c r="B764" s="254" t="s">
        <v>41292</v>
      </c>
      <c r="C764" s="254" t="s">
        <v>41295</v>
      </c>
      <c r="D764" s="255" t="s">
        <v>39433</v>
      </c>
      <c r="E764" s="450">
        <v>5378</v>
      </c>
    </row>
    <row r="765" spans="1:5" ht="13.5" customHeight="1" x14ac:dyDescent="0.25">
      <c r="A765" s="264" t="s">
        <v>41296</v>
      </c>
      <c r="B765" s="254" t="s">
        <v>41292</v>
      </c>
      <c r="C765" s="254" t="s">
        <v>41297</v>
      </c>
      <c r="D765" s="255" t="s">
        <v>39433</v>
      </c>
      <c r="E765" s="450">
        <v>1246</v>
      </c>
    </row>
    <row r="766" spans="1:5" ht="13.5" customHeight="1" x14ac:dyDescent="0.25">
      <c r="A766" s="264" t="s">
        <v>41298</v>
      </c>
      <c r="B766" s="254" t="s">
        <v>41292</v>
      </c>
      <c r="C766" s="254" t="s">
        <v>41299</v>
      </c>
      <c r="D766" s="255" t="s">
        <v>39433</v>
      </c>
      <c r="E766" s="450">
        <v>15</v>
      </c>
    </row>
    <row r="767" spans="1:5" ht="13.5" customHeight="1" x14ac:dyDescent="0.25">
      <c r="A767" s="264" t="s">
        <v>41300</v>
      </c>
      <c r="B767" s="254" t="s">
        <v>41292</v>
      </c>
      <c r="C767" s="254" t="s">
        <v>41301</v>
      </c>
      <c r="D767" s="255" t="s">
        <v>39433</v>
      </c>
      <c r="E767" s="450">
        <v>31</v>
      </c>
    </row>
    <row r="768" spans="1:5" ht="13.5" customHeight="1" x14ac:dyDescent="0.25">
      <c r="A768" s="264" t="s">
        <v>41302</v>
      </c>
      <c r="B768" s="254" t="s">
        <v>41303</v>
      </c>
      <c r="C768" s="254" t="s">
        <v>41304</v>
      </c>
      <c r="D768" s="255" t="s">
        <v>39433</v>
      </c>
      <c r="E768" s="450">
        <v>1437</v>
      </c>
    </row>
    <row r="769" spans="1:5" ht="13.5" customHeight="1" x14ac:dyDescent="0.25">
      <c r="A769" s="264" t="s">
        <v>41305</v>
      </c>
      <c r="B769" s="254" t="s">
        <v>41303</v>
      </c>
      <c r="C769" s="254" t="s">
        <v>41306</v>
      </c>
      <c r="D769" s="255" t="s">
        <v>39433</v>
      </c>
      <c r="E769" s="450">
        <v>899</v>
      </c>
    </row>
    <row r="770" spans="1:5" ht="13.5" customHeight="1" x14ac:dyDescent="0.25">
      <c r="A770" s="264" t="s">
        <v>41307</v>
      </c>
      <c r="B770" s="254" t="s">
        <v>41303</v>
      </c>
      <c r="C770" s="254" t="s">
        <v>41308</v>
      </c>
      <c r="D770" s="255" t="s">
        <v>39433</v>
      </c>
      <c r="E770" s="450">
        <v>8</v>
      </c>
    </row>
    <row r="771" spans="1:5" ht="13.5" customHeight="1" x14ac:dyDescent="0.25">
      <c r="A771" s="264" t="s">
        <v>41309</v>
      </c>
      <c r="B771" s="254" t="s">
        <v>41303</v>
      </c>
      <c r="C771" s="254" t="s">
        <v>41310</v>
      </c>
      <c r="D771" s="255" t="s">
        <v>39433</v>
      </c>
      <c r="E771" s="450">
        <v>8</v>
      </c>
    </row>
    <row r="772" spans="1:5" ht="13.5" customHeight="1" x14ac:dyDescent="0.25">
      <c r="A772" s="264" t="s">
        <v>41311</v>
      </c>
      <c r="B772" s="254" t="s">
        <v>41303</v>
      </c>
      <c r="C772" s="254" t="s">
        <v>41312</v>
      </c>
      <c r="D772" s="255" t="s">
        <v>39433</v>
      </c>
      <c r="E772" s="450">
        <v>131</v>
      </c>
    </row>
    <row r="773" spans="1:5" ht="13.5" customHeight="1" x14ac:dyDescent="0.25">
      <c r="A773" s="264" t="s">
        <v>41313</v>
      </c>
      <c r="B773" s="254" t="s">
        <v>41303</v>
      </c>
      <c r="C773" s="254" t="s">
        <v>41314</v>
      </c>
      <c r="D773" s="255" t="s">
        <v>39433</v>
      </c>
      <c r="E773" s="450">
        <v>113</v>
      </c>
    </row>
    <row r="774" spans="1:5" ht="13.5" customHeight="1" x14ac:dyDescent="0.25">
      <c r="A774" s="264" t="s">
        <v>41315</v>
      </c>
      <c r="B774" s="254" t="s">
        <v>41316</v>
      </c>
      <c r="C774" s="254" t="s">
        <v>41317</v>
      </c>
      <c r="D774" s="255" t="s">
        <v>39433</v>
      </c>
      <c r="E774" s="450">
        <v>84</v>
      </c>
    </row>
    <row r="775" spans="1:5" ht="13.5" customHeight="1" x14ac:dyDescent="0.25">
      <c r="A775" s="264" t="s">
        <v>41318</v>
      </c>
      <c r="B775" s="254" t="s">
        <v>41319</v>
      </c>
      <c r="C775" s="254" t="s">
        <v>41320</v>
      </c>
      <c r="D775" s="255" t="s">
        <v>39433</v>
      </c>
      <c r="E775" s="450">
        <v>36</v>
      </c>
    </row>
    <row r="776" spans="1:5" ht="13.5" customHeight="1" x14ac:dyDescent="0.25">
      <c r="A776" s="264" t="s">
        <v>41321</v>
      </c>
      <c r="B776" s="254" t="s">
        <v>41322</v>
      </c>
      <c r="C776" s="254" t="s">
        <v>41323</v>
      </c>
      <c r="D776" s="255" t="s">
        <v>39433</v>
      </c>
      <c r="E776" s="450">
        <v>161</v>
      </c>
    </row>
    <row r="777" spans="1:5" ht="13.5" customHeight="1" x14ac:dyDescent="0.25">
      <c r="A777" s="264" t="s">
        <v>41324</v>
      </c>
      <c r="B777" s="254" t="s">
        <v>41325</v>
      </c>
      <c r="C777" s="254" t="s">
        <v>41326</v>
      </c>
      <c r="D777" s="255" t="s">
        <v>39695</v>
      </c>
      <c r="E777" s="450">
        <v>1</v>
      </c>
    </row>
    <row r="778" spans="1:5" ht="13.5" customHeight="1" x14ac:dyDescent="0.25">
      <c r="A778" s="264" t="s">
        <v>41327</v>
      </c>
      <c r="B778" s="254" t="s">
        <v>41325</v>
      </c>
      <c r="C778" s="254" t="s">
        <v>41328</v>
      </c>
      <c r="D778" s="255" t="s">
        <v>39695</v>
      </c>
      <c r="E778" s="450">
        <v>2</v>
      </c>
    </row>
    <row r="779" spans="1:5" ht="13.5" customHeight="1" x14ac:dyDescent="0.25">
      <c r="A779" s="264" t="s">
        <v>41329</v>
      </c>
      <c r="B779" s="254" t="s">
        <v>41325</v>
      </c>
      <c r="C779" s="254" t="s">
        <v>41330</v>
      </c>
      <c r="D779" s="255" t="s">
        <v>39695</v>
      </c>
      <c r="E779" s="450">
        <v>1</v>
      </c>
    </row>
    <row r="780" spans="1:5" ht="13.5" customHeight="1" x14ac:dyDescent="0.25">
      <c r="A780" s="264" t="s">
        <v>41331</v>
      </c>
      <c r="B780" s="254" t="s">
        <v>41332</v>
      </c>
      <c r="C780" s="254" t="s">
        <v>41333</v>
      </c>
      <c r="D780" s="255" t="s">
        <v>39695</v>
      </c>
      <c r="E780" s="450">
        <v>56</v>
      </c>
    </row>
    <row r="781" spans="1:5" ht="13.5" customHeight="1" x14ac:dyDescent="0.25">
      <c r="A781" s="264" t="s">
        <v>41334</v>
      </c>
      <c r="B781" s="254" t="s">
        <v>41332</v>
      </c>
      <c r="C781" s="254" t="s">
        <v>41335</v>
      </c>
      <c r="D781" s="255" t="s">
        <v>39695</v>
      </c>
      <c r="E781" s="450">
        <v>653</v>
      </c>
    </row>
    <row r="782" spans="1:5" ht="13.5" customHeight="1" x14ac:dyDescent="0.25">
      <c r="A782" s="264" t="s">
        <v>41336</v>
      </c>
      <c r="B782" s="254" t="s">
        <v>41332</v>
      </c>
      <c r="C782" s="254" t="s">
        <v>41337</v>
      </c>
      <c r="D782" s="255" t="s">
        <v>39695</v>
      </c>
      <c r="E782" s="450">
        <v>153</v>
      </c>
    </row>
    <row r="783" spans="1:5" ht="13.5" customHeight="1" x14ac:dyDescent="0.25">
      <c r="A783" s="264" t="s">
        <v>41338</v>
      </c>
      <c r="B783" s="254" t="s">
        <v>41332</v>
      </c>
      <c r="C783" s="254" t="s">
        <v>41339</v>
      </c>
      <c r="D783" s="255" t="s">
        <v>39695</v>
      </c>
      <c r="E783" s="450">
        <v>100</v>
      </c>
    </row>
    <row r="784" spans="1:5" ht="13.5" customHeight="1" x14ac:dyDescent="0.25">
      <c r="A784" s="264" t="s">
        <v>41340</v>
      </c>
      <c r="B784" s="254" t="s">
        <v>41332</v>
      </c>
      <c r="C784" s="254" t="s">
        <v>41341</v>
      </c>
      <c r="D784" s="255" t="s">
        <v>39695</v>
      </c>
      <c r="E784" s="450">
        <v>161</v>
      </c>
    </row>
    <row r="785" spans="1:5" ht="13.5" customHeight="1" x14ac:dyDescent="0.25">
      <c r="A785" s="264" t="s">
        <v>41342</v>
      </c>
      <c r="B785" s="254" t="s">
        <v>41343</v>
      </c>
      <c r="C785" s="254" t="s">
        <v>41344</v>
      </c>
      <c r="D785" s="255" t="s">
        <v>39695</v>
      </c>
      <c r="E785" s="450">
        <v>3</v>
      </c>
    </row>
    <row r="786" spans="1:5" ht="13.5" customHeight="1" x14ac:dyDescent="0.25">
      <c r="A786" s="264" t="s">
        <v>41345</v>
      </c>
      <c r="B786" s="254" t="s">
        <v>41346</v>
      </c>
      <c r="C786" s="254" t="s">
        <v>41347</v>
      </c>
      <c r="D786" s="255" t="s">
        <v>39695</v>
      </c>
      <c r="E786" s="450">
        <v>3</v>
      </c>
    </row>
    <row r="787" spans="1:5" ht="13.5" customHeight="1" x14ac:dyDescent="0.25">
      <c r="A787" s="264" t="s">
        <v>41348</v>
      </c>
      <c r="B787" s="254" t="s">
        <v>41349</v>
      </c>
      <c r="C787" s="254" t="s">
        <v>41350</v>
      </c>
      <c r="D787" s="255" t="s">
        <v>39695</v>
      </c>
      <c r="E787" s="450">
        <v>1</v>
      </c>
    </row>
    <row r="788" spans="1:5" ht="13.5" customHeight="1" x14ac:dyDescent="0.25">
      <c r="A788" s="264" t="s">
        <v>41351</v>
      </c>
      <c r="B788" s="254" t="s">
        <v>41352</v>
      </c>
      <c r="C788" s="254" t="s">
        <v>41353</v>
      </c>
      <c r="D788" s="255" t="s">
        <v>39695</v>
      </c>
      <c r="E788" s="450">
        <v>4</v>
      </c>
    </row>
    <row r="789" spans="1:5" ht="13.5" customHeight="1" x14ac:dyDescent="0.25">
      <c r="A789" s="264" t="s">
        <v>41354</v>
      </c>
      <c r="B789" s="254" t="s">
        <v>41355</v>
      </c>
      <c r="C789" s="254" t="s">
        <v>41356</v>
      </c>
      <c r="D789" s="255" t="s">
        <v>39695</v>
      </c>
      <c r="E789" s="450">
        <v>3</v>
      </c>
    </row>
    <row r="790" spans="1:5" ht="13.5" customHeight="1" x14ac:dyDescent="0.25">
      <c r="A790" s="264" t="s">
        <v>41357</v>
      </c>
      <c r="B790" s="254" t="s">
        <v>41358</v>
      </c>
      <c r="C790" s="254" t="s">
        <v>41359</v>
      </c>
      <c r="D790" s="255" t="s">
        <v>39695</v>
      </c>
      <c r="E790" s="450">
        <v>2</v>
      </c>
    </row>
    <row r="791" spans="1:5" ht="13.5" customHeight="1" x14ac:dyDescent="0.25">
      <c r="A791" s="264" t="s">
        <v>41360</v>
      </c>
      <c r="B791" s="254" t="s">
        <v>41361</v>
      </c>
      <c r="C791" s="254" t="s">
        <v>41362</v>
      </c>
      <c r="D791" s="255" t="s">
        <v>39695</v>
      </c>
      <c r="E791" s="450">
        <v>1</v>
      </c>
    </row>
    <row r="792" spans="1:5" ht="13.5" customHeight="1" x14ac:dyDescent="0.25">
      <c r="A792" s="264" t="s">
        <v>41363</v>
      </c>
      <c r="B792" s="254" t="s">
        <v>41364</v>
      </c>
      <c r="C792" s="254" t="s">
        <v>41365</v>
      </c>
      <c r="D792" s="255" t="s">
        <v>39695</v>
      </c>
      <c r="E792" s="450">
        <v>3</v>
      </c>
    </row>
    <row r="793" spans="1:5" ht="13.5" customHeight="1" x14ac:dyDescent="0.25">
      <c r="A793" s="264" t="s">
        <v>41366</v>
      </c>
      <c r="B793" s="254" t="s">
        <v>41367</v>
      </c>
      <c r="C793" s="254" t="s">
        <v>41368</v>
      </c>
      <c r="D793" s="255" t="s">
        <v>39695</v>
      </c>
      <c r="E793" s="450">
        <v>5</v>
      </c>
    </row>
    <row r="794" spans="1:5" ht="13.5" customHeight="1" x14ac:dyDescent="0.25">
      <c r="A794" s="264" t="s">
        <v>41369</v>
      </c>
      <c r="B794" s="254" t="s">
        <v>41370</v>
      </c>
      <c r="C794" s="254" t="s">
        <v>41371</v>
      </c>
      <c r="D794" s="255" t="s">
        <v>39695</v>
      </c>
      <c r="E794" s="450">
        <v>9</v>
      </c>
    </row>
    <row r="795" spans="1:5" ht="13.5" customHeight="1" x14ac:dyDescent="0.25">
      <c r="A795" s="264" t="s">
        <v>41372</v>
      </c>
      <c r="B795" s="254" t="s">
        <v>41373</v>
      </c>
      <c r="C795" s="254" t="s">
        <v>41374</v>
      </c>
      <c r="D795" s="255" t="s">
        <v>39695</v>
      </c>
      <c r="E795" s="450">
        <v>6</v>
      </c>
    </row>
    <row r="796" spans="1:5" ht="13.5" customHeight="1" x14ac:dyDescent="0.25">
      <c r="A796" s="264" t="s">
        <v>41375</v>
      </c>
      <c r="B796" s="254" t="s">
        <v>41376</v>
      </c>
      <c r="C796" s="254" t="s">
        <v>41377</v>
      </c>
      <c r="D796" s="255" t="s">
        <v>39695</v>
      </c>
      <c r="E796" s="450">
        <v>3</v>
      </c>
    </row>
    <row r="797" spans="1:5" ht="13.5" customHeight="1" x14ac:dyDescent="0.25">
      <c r="A797" s="264" t="s">
        <v>41378</v>
      </c>
      <c r="B797" s="254" t="s">
        <v>41379</v>
      </c>
      <c r="C797" s="254" t="s">
        <v>41380</v>
      </c>
      <c r="D797" s="255" t="s">
        <v>39695</v>
      </c>
      <c r="E797" s="450">
        <v>6</v>
      </c>
    </row>
    <row r="798" spans="1:5" ht="13.5" customHeight="1" x14ac:dyDescent="0.25">
      <c r="A798" s="264" t="s">
        <v>41381</v>
      </c>
      <c r="B798" s="254" t="s">
        <v>41382</v>
      </c>
      <c r="C798" s="254" t="s">
        <v>41383</v>
      </c>
      <c r="D798" s="255" t="s">
        <v>39695</v>
      </c>
      <c r="E798" s="450">
        <v>3</v>
      </c>
    </row>
    <row r="799" spans="1:5" ht="13.5" customHeight="1" x14ac:dyDescent="0.25">
      <c r="A799" s="264" t="s">
        <v>41384</v>
      </c>
      <c r="B799" s="254" t="s">
        <v>41385</v>
      </c>
      <c r="C799" s="254" t="s">
        <v>41386</v>
      </c>
      <c r="D799" s="255" t="s">
        <v>39695</v>
      </c>
      <c r="E799" s="450">
        <v>3</v>
      </c>
    </row>
    <row r="800" spans="1:5" ht="13.5" customHeight="1" x14ac:dyDescent="0.25">
      <c r="A800" s="264" t="s">
        <v>41387</v>
      </c>
      <c r="B800" s="254" t="s">
        <v>41388</v>
      </c>
      <c r="C800" s="254" t="s">
        <v>41389</v>
      </c>
      <c r="D800" s="255" t="s">
        <v>39695</v>
      </c>
      <c r="E800" s="450">
        <v>2</v>
      </c>
    </row>
    <row r="801" spans="1:5" ht="13.5" customHeight="1" x14ac:dyDescent="0.25">
      <c r="A801" s="264" t="s">
        <v>41390</v>
      </c>
      <c r="B801" s="254" t="s">
        <v>41391</v>
      </c>
      <c r="C801" s="254" t="s">
        <v>41392</v>
      </c>
      <c r="D801" s="255" t="s">
        <v>39695</v>
      </c>
      <c r="E801" s="450">
        <v>1</v>
      </c>
    </row>
    <row r="802" spans="1:5" ht="13.5" customHeight="1" x14ac:dyDescent="0.25">
      <c r="A802" s="264" t="s">
        <v>41393</v>
      </c>
      <c r="B802" s="254" t="s">
        <v>41394</v>
      </c>
      <c r="C802" s="254" t="s">
        <v>41395</v>
      </c>
      <c r="D802" s="255" t="s">
        <v>39695</v>
      </c>
      <c r="E802" s="450">
        <v>3</v>
      </c>
    </row>
    <row r="803" spans="1:5" ht="13.5" customHeight="1" x14ac:dyDescent="0.25">
      <c r="A803" s="264" t="s">
        <v>41396</v>
      </c>
      <c r="B803" s="254" t="s">
        <v>41397</v>
      </c>
      <c r="C803" s="254" t="s">
        <v>41398</v>
      </c>
      <c r="D803" s="255" t="s">
        <v>39695</v>
      </c>
      <c r="E803" s="450">
        <v>1</v>
      </c>
    </row>
    <row r="804" spans="1:5" ht="13.5" customHeight="1" x14ac:dyDescent="0.25">
      <c r="A804" s="264" t="s">
        <v>41399</v>
      </c>
      <c r="B804" s="254" t="s">
        <v>41400</v>
      </c>
      <c r="C804" s="254" t="s">
        <v>41401</v>
      </c>
      <c r="D804" s="255" t="s">
        <v>39695</v>
      </c>
      <c r="E804" s="450">
        <v>1</v>
      </c>
    </row>
    <row r="805" spans="1:5" ht="13.5" customHeight="1" x14ac:dyDescent="0.25">
      <c r="A805" s="264" t="s">
        <v>41402</v>
      </c>
      <c r="B805" s="254" t="s">
        <v>41403</v>
      </c>
      <c r="C805" s="254" t="s">
        <v>41404</v>
      </c>
      <c r="D805" s="255" t="s">
        <v>39695</v>
      </c>
      <c r="E805" s="450">
        <v>1</v>
      </c>
    </row>
    <row r="806" spans="1:5" ht="13.5" customHeight="1" x14ac:dyDescent="0.25">
      <c r="A806" s="264" t="s">
        <v>41405</v>
      </c>
      <c r="B806" s="254" t="s">
        <v>41406</v>
      </c>
      <c r="C806" s="254" t="s">
        <v>41407</v>
      </c>
      <c r="D806" s="255" t="s">
        <v>39695</v>
      </c>
      <c r="E806" s="450">
        <v>1</v>
      </c>
    </row>
    <row r="807" spans="1:5" ht="13.5" customHeight="1" x14ac:dyDescent="0.25">
      <c r="A807" s="264" t="s">
        <v>41408</v>
      </c>
      <c r="B807" s="254" t="s">
        <v>41409</v>
      </c>
      <c r="C807" s="254" t="s">
        <v>41410</v>
      </c>
      <c r="D807" s="255" t="s">
        <v>39695</v>
      </c>
      <c r="E807" s="450">
        <v>2</v>
      </c>
    </row>
    <row r="808" spans="1:5" ht="13.5" customHeight="1" x14ac:dyDescent="0.25">
      <c r="A808" s="264" t="s">
        <v>41411</v>
      </c>
      <c r="B808" s="254" t="s">
        <v>41412</v>
      </c>
      <c r="C808" s="254" t="s">
        <v>41413</v>
      </c>
      <c r="D808" s="255" t="s">
        <v>39695</v>
      </c>
      <c r="E808" s="450">
        <v>2</v>
      </c>
    </row>
    <row r="809" spans="1:5" ht="13.5" customHeight="1" x14ac:dyDescent="0.25">
      <c r="A809" s="264" t="s">
        <v>41414</v>
      </c>
      <c r="B809" s="254" t="s">
        <v>41415</v>
      </c>
      <c r="C809" s="254" t="s">
        <v>41416</v>
      </c>
      <c r="D809" s="255" t="s">
        <v>39695</v>
      </c>
      <c r="E809" s="450">
        <v>2</v>
      </c>
    </row>
    <row r="810" spans="1:5" ht="13.5" customHeight="1" x14ac:dyDescent="0.25">
      <c r="A810" s="264" t="s">
        <v>41417</v>
      </c>
      <c r="B810" s="254" t="s">
        <v>41418</v>
      </c>
      <c r="C810" s="254" t="s">
        <v>41419</v>
      </c>
      <c r="D810" s="255" t="s">
        <v>39695</v>
      </c>
      <c r="E810" s="450">
        <v>3</v>
      </c>
    </row>
    <row r="811" spans="1:5" ht="13.5" customHeight="1" x14ac:dyDescent="0.25">
      <c r="A811" s="264" t="s">
        <v>41420</v>
      </c>
      <c r="B811" s="254" t="s">
        <v>41421</v>
      </c>
      <c r="C811" s="254" t="s">
        <v>41422</v>
      </c>
      <c r="D811" s="255" t="s">
        <v>39433</v>
      </c>
      <c r="E811" s="450">
        <v>28</v>
      </c>
    </row>
    <row r="812" spans="1:5" ht="13.5" customHeight="1" x14ac:dyDescent="0.25">
      <c r="A812" s="264" t="s">
        <v>41423</v>
      </c>
      <c r="B812" s="254" t="s">
        <v>41421</v>
      </c>
      <c r="C812" s="254" t="s">
        <v>41424</v>
      </c>
      <c r="D812" s="255" t="s">
        <v>39433</v>
      </c>
      <c r="E812" s="450">
        <v>28</v>
      </c>
    </row>
    <row r="813" spans="1:5" ht="13.5" customHeight="1" x14ac:dyDescent="0.25">
      <c r="A813" s="264" t="s">
        <v>41425</v>
      </c>
      <c r="B813" s="254" t="s">
        <v>41421</v>
      </c>
      <c r="C813" s="254" t="s">
        <v>41426</v>
      </c>
      <c r="D813" s="255" t="s">
        <v>39433</v>
      </c>
      <c r="E813" s="450">
        <v>30</v>
      </c>
    </row>
    <row r="814" spans="1:5" ht="13.5" customHeight="1" x14ac:dyDescent="0.25">
      <c r="A814" s="264" t="s">
        <v>41427</v>
      </c>
      <c r="B814" s="254" t="s">
        <v>41421</v>
      </c>
      <c r="C814" s="254" t="s">
        <v>41428</v>
      </c>
      <c r="D814" s="255" t="s">
        <v>39433</v>
      </c>
      <c r="E814" s="450">
        <v>26</v>
      </c>
    </row>
    <row r="815" spans="1:5" ht="13.5" customHeight="1" x14ac:dyDescent="0.25">
      <c r="A815" s="264" t="s">
        <v>41429</v>
      </c>
      <c r="B815" s="254" t="s">
        <v>41421</v>
      </c>
      <c r="C815" s="254" t="s">
        <v>41430</v>
      </c>
      <c r="D815" s="255" t="s">
        <v>39433</v>
      </c>
      <c r="E815" s="450">
        <v>30</v>
      </c>
    </row>
    <row r="816" spans="1:5" ht="13.5" customHeight="1" x14ac:dyDescent="0.25">
      <c r="A816" s="264" t="s">
        <v>41431</v>
      </c>
      <c r="B816" s="254" t="s">
        <v>41421</v>
      </c>
      <c r="C816" s="254" t="s">
        <v>41432</v>
      </c>
      <c r="D816" s="255" t="s">
        <v>39433</v>
      </c>
      <c r="E816" s="450">
        <v>1</v>
      </c>
    </row>
    <row r="817" spans="1:5" ht="13.5" customHeight="1" x14ac:dyDescent="0.25">
      <c r="A817" s="264" t="s">
        <v>41433</v>
      </c>
      <c r="B817" s="254" t="s">
        <v>41421</v>
      </c>
      <c r="C817" s="254" t="s">
        <v>41434</v>
      </c>
      <c r="D817" s="255" t="s">
        <v>39433</v>
      </c>
      <c r="E817" s="450">
        <v>1</v>
      </c>
    </row>
    <row r="818" spans="1:5" ht="13.5" customHeight="1" x14ac:dyDescent="0.25">
      <c r="A818" s="264" t="s">
        <v>41435</v>
      </c>
      <c r="B818" s="254" t="s">
        <v>41421</v>
      </c>
      <c r="C818" s="254" t="s">
        <v>41436</v>
      </c>
      <c r="D818" s="255" t="s">
        <v>39433</v>
      </c>
      <c r="E818" s="450">
        <v>7</v>
      </c>
    </row>
    <row r="819" spans="1:5" ht="13.5" customHeight="1" x14ac:dyDescent="0.25">
      <c r="A819" s="264" t="s">
        <v>41437</v>
      </c>
      <c r="B819" s="254" t="s">
        <v>41421</v>
      </c>
      <c r="C819" s="254" t="s">
        <v>41438</v>
      </c>
      <c r="D819" s="255" t="s">
        <v>39433</v>
      </c>
      <c r="E819" s="450">
        <v>14</v>
      </c>
    </row>
    <row r="820" spans="1:5" ht="13.5" customHeight="1" x14ac:dyDescent="0.25">
      <c r="A820" s="264" t="s">
        <v>41439</v>
      </c>
      <c r="B820" s="254" t="s">
        <v>41421</v>
      </c>
      <c r="C820" s="254" t="s">
        <v>41440</v>
      </c>
      <c r="D820" s="255" t="s">
        <v>39433</v>
      </c>
      <c r="E820" s="450">
        <v>28</v>
      </c>
    </row>
    <row r="821" spans="1:5" ht="13.5" customHeight="1" x14ac:dyDescent="0.25">
      <c r="A821" s="264" t="s">
        <v>41441</v>
      </c>
      <c r="B821" s="254" t="s">
        <v>41421</v>
      </c>
      <c r="C821" s="254" t="s">
        <v>41442</v>
      </c>
      <c r="D821" s="255" t="s">
        <v>39433</v>
      </c>
      <c r="E821" s="450">
        <v>13</v>
      </c>
    </row>
    <row r="822" spans="1:5" ht="13.5" customHeight="1" x14ac:dyDescent="0.25">
      <c r="A822" s="264" t="s">
        <v>41443</v>
      </c>
      <c r="B822" s="254" t="s">
        <v>41421</v>
      </c>
      <c r="C822" s="254" t="s">
        <v>41444</v>
      </c>
      <c r="D822" s="255" t="s">
        <v>39433</v>
      </c>
      <c r="E822" s="450">
        <v>15</v>
      </c>
    </row>
    <row r="823" spans="1:5" ht="13.5" customHeight="1" x14ac:dyDescent="0.25">
      <c r="A823" s="264" t="s">
        <v>41445</v>
      </c>
      <c r="B823" s="254" t="s">
        <v>41421</v>
      </c>
      <c r="C823" s="254" t="s">
        <v>41446</v>
      </c>
      <c r="D823" s="255" t="s">
        <v>39433</v>
      </c>
      <c r="E823" s="450">
        <v>1</v>
      </c>
    </row>
    <row r="824" spans="1:5" ht="13.5" customHeight="1" x14ac:dyDescent="0.25">
      <c r="A824" s="264" t="s">
        <v>41447</v>
      </c>
      <c r="B824" s="254" t="s">
        <v>41421</v>
      </c>
      <c r="C824" s="254" t="s">
        <v>41448</v>
      </c>
      <c r="D824" s="255" t="s">
        <v>39433</v>
      </c>
      <c r="E824" s="450">
        <v>3</v>
      </c>
    </row>
    <row r="825" spans="1:5" ht="13.5" customHeight="1" x14ac:dyDescent="0.25">
      <c r="A825" s="264" t="s">
        <v>41449</v>
      </c>
      <c r="B825" s="254" t="s">
        <v>41421</v>
      </c>
      <c r="C825" s="254" t="s">
        <v>41450</v>
      </c>
      <c r="D825" s="255" t="s">
        <v>39433</v>
      </c>
      <c r="E825" s="450">
        <v>1</v>
      </c>
    </row>
    <row r="826" spans="1:5" ht="13.5" customHeight="1" x14ac:dyDescent="0.25">
      <c r="A826" s="264" t="s">
        <v>41451</v>
      </c>
      <c r="B826" s="254" t="s">
        <v>41421</v>
      </c>
      <c r="C826" s="254" t="s">
        <v>41452</v>
      </c>
      <c r="D826" s="255" t="s">
        <v>39433</v>
      </c>
      <c r="E826" s="450">
        <v>5</v>
      </c>
    </row>
    <row r="827" spans="1:5" ht="13.5" customHeight="1" x14ac:dyDescent="0.25">
      <c r="A827" s="264" t="s">
        <v>41453</v>
      </c>
      <c r="B827" s="254" t="s">
        <v>41421</v>
      </c>
      <c r="C827" s="254" t="s">
        <v>41454</v>
      </c>
      <c r="D827" s="255" t="s">
        <v>39433</v>
      </c>
      <c r="E827" s="450">
        <v>10</v>
      </c>
    </row>
    <row r="828" spans="1:5" ht="13.5" customHeight="1" x14ac:dyDescent="0.25">
      <c r="A828" s="264" t="s">
        <v>41455</v>
      </c>
      <c r="B828" s="254" t="s">
        <v>41421</v>
      </c>
      <c r="C828" s="254" t="s">
        <v>41456</v>
      </c>
      <c r="D828" s="255" t="s">
        <v>39433</v>
      </c>
      <c r="E828" s="450">
        <v>7</v>
      </c>
    </row>
    <row r="829" spans="1:5" ht="13.5" customHeight="1" x14ac:dyDescent="0.25">
      <c r="A829" s="264" t="s">
        <v>41457</v>
      </c>
      <c r="B829" s="254" t="s">
        <v>41421</v>
      </c>
      <c r="C829" s="254" t="s">
        <v>41458</v>
      </c>
      <c r="D829" s="255" t="s">
        <v>39433</v>
      </c>
      <c r="E829" s="450">
        <v>7</v>
      </c>
    </row>
    <row r="830" spans="1:5" ht="13.5" customHeight="1" x14ac:dyDescent="0.25">
      <c r="A830" s="264" t="s">
        <v>41459</v>
      </c>
      <c r="B830" s="254" t="s">
        <v>41421</v>
      </c>
      <c r="C830" s="254" t="s">
        <v>41460</v>
      </c>
      <c r="D830" s="255" t="s">
        <v>39433</v>
      </c>
      <c r="E830" s="450">
        <v>5</v>
      </c>
    </row>
    <row r="831" spans="1:5" ht="13.5" customHeight="1" x14ac:dyDescent="0.25">
      <c r="A831" s="264" t="s">
        <v>41461</v>
      </c>
      <c r="B831" s="254" t="s">
        <v>41421</v>
      </c>
      <c r="C831" s="254" t="s">
        <v>41462</v>
      </c>
      <c r="D831" s="255" t="s">
        <v>39433</v>
      </c>
      <c r="E831" s="450">
        <v>2</v>
      </c>
    </row>
    <row r="832" spans="1:5" ht="13.5" customHeight="1" x14ac:dyDescent="0.25">
      <c r="A832" s="264" t="s">
        <v>41463</v>
      </c>
      <c r="B832" s="254" t="s">
        <v>41421</v>
      </c>
      <c r="C832" s="254" t="s">
        <v>41464</v>
      </c>
      <c r="D832" s="255" t="s">
        <v>39433</v>
      </c>
      <c r="E832" s="450">
        <v>1</v>
      </c>
    </row>
    <row r="833" spans="1:5" ht="13.5" customHeight="1" x14ac:dyDescent="0.25">
      <c r="A833" s="264" t="s">
        <v>41465</v>
      </c>
      <c r="B833" s="254" t="s">
        <v>41421</v>
      </c>
      <c r="C833" s="254" t="s">
        <v>41466</v>
      </c>
      <c r="D833" s="255" t="s">
        <v>39433</v>
      </c>
      <c r="E833" s="450">
        <v>4</v>
      </c>
    </row>
    <row r="834" spans="1:5" ht="13.5" customHeight="1" x14ac:dyDescent="0.25">
      <c r="A834" s="264" t="s">
        <v>41467</v>
      </c>
      <c r="B834" s="254" t="s">
        <v>41421</v>
      </c>
      <c r="C834" s="254" t="s">
        <v>41468</v>
      </c>
      <c r="D834" s="255" t="s">
        <v>39433</v>
      </c>
      <c r="E834" s="450">
        <v>2</v>
      </c>
    </row>
    <row r="835" spans="1:5" ht="13.5" customHeight="1" x14ac:dyDescent="0.25">
      <c r="A835" s="264" t="s">
        <v>41469</v>
      </c>
      <c r="B835" s="254" t="s">
        <v>41421</v>
      </c>
      <c r="C835" s="254" t="s">
        <v>41470</v>
      </c>
      <c r="D835" s="255" t="s">
        <v>39433</v>
      </c>
      <c r="E835" s="450">
        <v>1</v>
      </c>
    </row>
    <row r="836" spans="1:5" ht="13.5" customHeight="1" x14ac:dyDescent="0.25">
      <c r="A836" s="264" t="s">
        <v>41471</v>
      </c>
      <c r="B836" s="254" t="s">
        <v>41421</v>
      </c>
      <c r="C836" s="254" t="s">
        <v>41472</v>
      </c>
      <c r="D836" s="255" t="s">
        <v>39433</v>
      </c>
      <c r="E836" s="450">
        <v>2</v>
      </c>
    </row>
    <row r="837" spans="1:5" ht="13.5" customHeight="1" x14ac:dyDescent="0.25">
      <c r="A837" s="264" t="s">
        <v>41473</v>
      </c>
      <c r="B837" s="254" t="s">
        <v>41421</v>
      </c>
      <c r="C837" s="254" t="s">
        <v>41474</v>
      </c>
      <c r="D837" s="255" t="s">
        <v>39433</v>
      </c>
      <c r="E837" s="450">
        <v>1</v>
      </c>
    </row>
    <row r="838" spans="1:5" ht="13.5" customHeight="1" x14ac:dyDescent="0.25">
      <c r="A838" s="264" t="s">
        <v>41475</v>
      </c>
      <c r="B838" s="254" t="s">
        <v>41421</v>
      </c>
      <c r="C838" s="254" t="s">
        <v>41476</v>
      </c>
      <c r="D838" s="255" t="s">
        <v>39433</v>
      </c>
      <c r="E838" s="450">
        <v>2</v>
      </c>
    </row>
    <row r="839" spans="1:5" ht="13.5" customHeight="1" x14ac:dyDescent="0.25">
      <c r="A839" s="264" t="s">
        <v>41477</v>
      </c>
      <c r="B839" s="254" t="s">
        <v>41421</v>
      </c>
      <c r="C839" s="254" t="s">
        <v>41478</v>
      </c>
      <c r="D839" s="255" t="s">
        <v>39433</v>
      </c>
      <c r="E839" s="450">
        <v>3</v>
      </c>
    </row>
    <row r="840" spans="1:5" ht="13.5" customHeight="1" x14ac:dyDescent="0.25">
      <c r="A840" s="264" t="s">
        <v>41479</v>
      </c>
      <c r="B840" s="254" t="s">
        <v>41480</v>
      </c>
      <c r="C840" s="254" t="s">
        <v>41481</v>
      </c>
      <c r="D840" s="255" t="s">
        <v>39433</v>
      </c>
      <c r="E840" s="450">
        <v>513</v>
      </c>
    </row>
    <row r="841" spans="1:5" ht="13.5" customHeight="1" x14ac:dyDescent="0.25">
      <c r="A841" s="264" t="s">
        <v>41482</v>
      </c>
      <c r="B841" s="254" t="s">
        <v>41483</v>
      </c>
      <c r="C841" s="254" t="s">
        <v>41484</v>
      </c>
      <c r="D841" s="255" t="s">
        <v>39433</v>
      </c>
      <c r="E841" s="450">
        <v>6</v>
      </c>
    </row>
    <row r="842" spans="1:5" ht="13.5" customHeight="1" x14ac:dyDescent="0.25">
      <c r="A842" s="264" t="s">
        <v>41485</v>
      </c>
      <c r="B842" s="254" t="s">
        <v>41486</v>
      </c>
      <c r="C842" s="254" t="s">
        <v>41487</v>
      </c>
      <c r="D842" s="255" t="s">
        <v>39433</v>
      </c>
      <c r="E842" s="450">
        <v>2</v>
      </c>
    </row>
    <row r="843" spans="1:5" ht="13.5" customHeight="1" x14ac:dyDescent="0.25">
      <c r="A843" s="264" t="s">
        <v>41488</v>
      </c>
      <c r="B843" s="254" t="s">
        <v>41486</v>
      </c>
      <c r="C843" s="254" t="s">
        <v>41489</v>
      </c>
      <c r="D843" s="255" t="s">
        <v>39433</v>
      </c>
      <c r="E843" s="450">
        <v>7</v>
      </c>
    </row>
    <row r="844" spans="1:5" ht="13.5" customHeight="1" x14ac:dyDescent="0.25">
      <c r="A844" s="264" t="s">
        <v>41490</v>
      </c>
      <c r="B844" s="254" t="s">
        <v>41486</v>
      </c>
      <c r="C844" s="254" t="s">
        <v>41491</v>
      </c>
      <c r="D844" s="255" t="s">
        <v>39433</v>
      </c>
      <c r="E844" s="450">
        <v>2</v>
      </c>
    </row>
    <row r="845" spans="1:5" ht="13.5" customHeight="1" x14ac:dyDescent="0.25">
      <c r="A845" s="264" t="s">
        <v>41492</v>
      </c>
      <c r="B845" s="254" t="s">
        <v>41493</v>
      </c>
      <c r="C845" s="254" t="s">
        <v>41494</v>
      </c>
      <c r="D845" s="255" t="s">
        <v>39433</v>
      </c>
      <c r="E845" s="450">
        <v>1</v>
      </c>
    </row>
    <row r="846" spans="1:5" ht="13.5" customHeight="1" x14ac:dyDescent="0.25">
      <c r="A846" s="264" t="s">
        <v>41495</v>
      </c>
      <c r="B846" s="254" t="s">
        <v>41493</v>
      </c>
      <c r="C846" s="254" t="s">
        <v>41496</v>
      </c>
      <c r="D846" s="255" t="s">
        <v>39433</v>
      </c>
      <c r="E846" s="450">
        <v>6</v>
      </c>
    </row>
    <row r="847" spans="1:5" ht="13.5" customHeight="1" x14ac:dyDescent="0.25">
      <c r="A847" s="264" t="s">
        <v>41497</v>
      </c>
      <c r="B847" s="254" t="s">
        <v>41493</v>
      </c>
      <c r="C847" s="254" t="s">
        <v>41498</v>
      </c>
      <c r="D847" s="255" t="s">
        <v>39433</v>
      </c>
      <c r="E847" s="450">
        <v>15</v>
      </c>
    </row>
    <row r="848" spans="1:5" ht="13.5" customHeight="1" x14ac:dyDescent="0.25">
      <c r="A848" s="264" t="s">
        <v>41499</v>
      </c>
      <c r="B848" s="254" t="s">
        <v>41493</v>
      </c>
      <c r="C848" s="254" t="s">
        <v>41500</v>
      </c>
      <c r="D848" s="255" t="s">
        <v>39433</v>
      </c>
      <c r="E848" s="450">
        <v>2</v>
      </c>
    </row>
    <row r="849" spans="1:5" ht="13.5" customHeight="1" x14ac:dyDescent="0.25">
      <c r="A849" s="264" t="s">
        <v>41501</v>
      </c>
      <c r="B849" s="254" t="s">
        <v>41493</v>
      </c>
      <c r="C849" s="254" t="s">
        <v>41502</v>
      </c>
      <c r="D849" s="255" t="s">
        <v>39433</v>
      </c>
      <c r="E849" s="450">
        <v>2</v>
      </c>
    </row>
    <row r="850" spans="1:5" ht="13.5" customHeight="1" x14ac:dyDescent="0.25">
      <c r="A850" s="264" t="s">
        <v>41503</v>
      </c>
      <c r="B850" s="254" t="s">
        <v>41493</v>
      </c>
      <c r="C850" s="254" t="s">
        <v>41504</v>
      </c>
      <c r="D850" s="255" t="s">
        <v>39433</v>
      </c>
      <c r="E850" s="450">
        <v>6</v>
      </c>
    </row>
    <row r="851" spans="1:5" ht="13.5" customHeight="1" x14ac:dyDescent="0.25">
      <c r="A851" s="264" t="s">
        <v>41505</v>
      </c>
      <c r="B851" s="254" t="s">
        <v>41493</v>
      </c>
      <c r="C851" s="254" t="s">
        <v>41506</v>
      </c>
      <c r="D851" s="255" t="s">
        <v>39433</v>
      </c>
      <c r="E851" s="450">
        <v>15</v>
      </c>
    </row>
    <row r="852" spans="1:5" ht="13.5" customHeight="1" x14ac:dyDescent="0.25">
      <c r="A852" s="264" t="s">
        <v>41507</v>
      </c>
      <c r="B852" s="254" t="s">
        <v>41493</v>
      </c>
      <c r="C852" s="254" t="s">
        <v>41508</v>
      </c>
      <c r="D852" s="255" t="s">
        <v>39433</v>
      </c>
      <c r="E852" s="450">
        <v>5</v>
      </c>
    </row>
    <row r="853" spans="1:5" ht="13.5" customHeight="1" x14ac:dyDescent="0.25">
      <c r="A853" s="264" t="s">
        <v>41509</v>
      </c>
      <c r="B853" s="254" t="s">
        <v>41493</v>
      </c>
      <c r="C853" s="254" t="s">
        <v>41510</v>
      </c>
      <c r="D853" s="255" t="s">
        <v>39433</v>
      </c>
      <c r="E853" s="450">
        <v>2</v>
      </c>
    </row>
    <row r="854" spans="1:5" ht="13.5" customHeight="1" x14ac:dyDescent="0.25">
      <c r="A854" s="264" t="s">
        <v>41511</v>
      </c>
      <c r="B854" s="254" t="s">
        <v>41493</v>
      </c>
      <c r="C854" s="254" t="s">
        <v>41512</v>
      </c>
      <c r="D854" s="255" t="s">
        <v>39433</v>
      </c>
      <c r="E854" s="450">
        <v>6</v>
      </c>
    </row>
    <row r="855" spans="1:5" ht="13.5" customHeight="1" x14ac:dyDescent="0.25">
      <c r="A855" s="264" t="s">
        <v>41513</v>
      </c>
      <c r="B855" s="254" t="s">
        <v>41493</v>
      </c>
      <c r="C855" s="254" t="s">
        <v>41514</v>
      </c>
      <c r="D855" s="255" t="s">
        <v>39433</v>
      </c>
      <c r="E855" s="450">
        <v>3</v>
      </c>
    </row>
    <row r="856" spans="1:5" ht="13.5" customHeight="1" x14ac:dyDescent="0.25">
      <c r="A856" s="264" t="s">
        <v>41515</v>
      </c>
      <c r="B856" s="254" t="s">
        <v>41493</v>
      </c>
      <c r="C856" s="254" t="s">
        <v>41516</v>
      </c>
      <c r="D856" s="255" t="s">
        <v>39433</v>
      </c>
      <c r="E856" s="450">
        <v>2</v>
      </c>
    </row>
    <row r="857" spans="1:5" ht="13.5" customHeight="1" x14ac:dyDescent="0.25">
      <c r="A857" s="264" t="s">
        <v>41517</v>
      </c>
      <c r="B857" s="254" t="s">
        <v>41493</v>
      </c>
      <c r="C857" s="254" t="s">
        <v>41518</v>
      </c>
      <c r="D857" s="255" t="s">
        <v>39433</v>
      </c>
      <c r="E857" s="450">
        <v>6</v>
      </c>
    </row>
    <row r="858" spans="1:5" ht="13.5" customHeight="1" x14ac:dyDescent="0.25">
      <c r="A858" s="264" t="s">
        <v>21013</v>
      </c>
      <c r="B858" s="254" t="s">
        <v>21014</v>
      </c>
      <c r="C858" s="254" t="s">
        <v>20911</v>
      </c>
      <c r="D858" s="255" t="s">
        <v>18915</v>
      </c>
      <c r="E858" s="450">
        <v>2</v>
      </c>
    </row>
    <row r="859" spans="1:5" ht="13.5" customHeight="1" x14ac:dyDescent="0.25">
      <c r="A859" s="264" t="s">
        <v>21015</v>
      </c>
      <c r="B859" s="254" t="s">
        <v>21014</v>
      </c>
      <c r="C859" s="254" t="s">
        <v>20913</v>
      </c>
      <c r="D859" s="255" t="s">
        <v>18915</v>
      </c>
      <c r="E859" s="450">
        <v>6</v>
      </c>
    </row>
    <row r="860" spans="1:5" ht="13.5" customHeight="1" x14ac:dyDescent="0.25">
      <c r="A860" s="264" t="s">
        <v>21016</v>
      </c>
      <c r="B860" s="254" t="s">
        <v>21014</v>
      </c>
      <c r="C860" s="254" t="s">
        <v>21017</v>
      </c>
      <c r="D860" s="255" t="s">
        <v>18915</v>
      </c>
      <c r="E860" s="450">
        <v>26</v>
      </c>
    </row>
    <row r="861" spans="1:5" ht="13.5" customHeight="1" x14ac:dyDescent="0.25">
      <c r="A861" s="264" t="s">
        <v>41519</v>
      </c>
      <c r="B861" s="254" t="s">
        <v>41520</v>
      </c>
      <c r="C861" s="254" t="s">
        <v>41521</v>
      </c>
      <c r="D861" s="255" t="s">
        <v>39703</v>
      </c>
      <c r="E861" s="450">
        <v>1</v>
      </c>
    </row>
    <row r="862" spans="1:5" ht="13.5" customHeight="1" x14ac:dyDescent="0.25">
      <c r="A862" s="264" t="s">
        <v>41522</v>
      </c>
      <c r="B862" s="254" t="s">
        <v>41523</v>
      </c>
      <c r="C862" s="254" t="s">
        <v>41524</v>
      </c>
      <c r="D862" s="255" t="s">
        <v>39703</v>
      </c>
      <c r="E862" s="450">
        <v>21</v>
      </c>
    </row>
    <row r="863" spans="1:5" ht="13.5" customHeight="1" x14ac:dyDescent="0.25">
      <c r="A863" s="264" t="s">
        <v>41525</v>
      </c>
      <c r="B863" s="254" t="s">
        <v>41526</v>
      </c>
      <c r="C863" s="254" t="s">
        <v>41527</v>
      </c>
      <c r="D863" s="255" t="s">
        <v>39433</v>
      </c>
      <c r="E863" s="450">
        <v>13</v>
      </c>
    </row>
    <row r="864" spans="1:5" ht="13.5" customHeight="1" x14ac:dyDescent="0.25">
      <c r="A864" s="264" t="s">
        <v>41528</v>
      </c>
      <c r="B864" s="254" t="s">
        <v>41529</v>
      </c>
      <c r="C864" s="254" t="s">
        <v>41530</v>
      </c>
      <c r="D864" s="255" t="s">
        <v>39433</v>
      </c>
      <c r="E864" s="450">
        <v>11</v>
      </c>
    </row>
    <row r="865" spans="1:5" ht="13.5" customHeight="1" x14ac:dyDescent="0.25">
      <c r="A865" s="264" t="s">
        <v>41531</v>
      </c>
      <c r="B865" s="254" t="s">
        <v>41532</v>
      </c>
      <c r="C865" s="254" t="s">
        <v>41533</v>
      </c>
      <c r="D865" s="255" t="s">
        <v>39433</v>
      </c>
      <c r="E865" s="450">
        <v>1</v>
      </c>
    </row>
    <row r="866" spans="1:5" ht="13.5" customHeight="1" x14ac:dyDescent="0.25">
      <c r="A866" s="264" t="s">
        <v>41534</v>
      </c>
      <c r="B866" s="254" t="s">
        <v>41535</v>
      </c>
      <c r="C866" s="254" t="s">
        <v>41536</v>
      </c>
      <c r="D866" s="255" t="s">
        <v>39433</v>
      </c>
      <c r="E866" s="450">
        <v>1</v>
      </c>
    </row>
    <row r="867" spans="1:5" ht="13.5" customHeight="1" x14ac:dyDescent="0.25">
      <c r="A867" s="264" t="s">
        <v>41537</v>
      </c>
      <c r="B867" s="254" t="s">
        <v>41538</v>
      </c>
      <c r="C867" s="254" t="s">
        <v>41539</v>
      </c>
      <c r="D867" s="255" t="s">
        <v>39433</v>
      </c>
      <c r="E867" s="450">
        <v>2</v>
      </c>
    </row>
    <row r="868" spans="1:5" ht="13.5" customHeight="1" x14ac:dyDescent="0.25">
      <c r="A868" s="264" t="s">
        <v>41540</v>
      </c>
      <c r="B868" s="254" t="s">
        <v>41541</v>
      </c>
      <c r="C868" s="254" t="s">
        <v>41542</v>
      </c>
      <c r="D868" s="255" t="s">
        <v>39433</v>
      </c>
      <c r="E868" s="450">
        <v>3</v>
      </c>
    </row>
    <row r="869" spans="1:5" ht="13.5" customHeight="1" x14ac:dyDescent="0.25">
      <c r="A869" s="264" t="s">
        <v>41543</v>
      </c>
      <c r="B869" s="254" t="s">
        <v>41544</v>
      </c>
      <c r="C869" s="254" t="s">
        <v>41545</v>
      </c>
      <c r="D869" s="255" t="s">
        <v>39433</v>
      </c>
      <c r="E869" s="450">
        <v>2</v>
      </c>
    </row>
    <row r="870" spans="1:5" ht="13.5" customHeight="1" x14ac:dyDescent="0.25">
      <c r="A870" s="264" t="s">
        <v>41546</v>
      </c>
      <c r="B870" s="254" t="s">
        <v>41547</v>
      </c>
      <c r="C870" s="254" t="s">
        <v>41548</v>
      </c>
      <c r="D870" s="255" t="s">
        <v>39433</v>
      </c>
      <c r="E870" s="450">
        <v>5</v>
      </c>
    </row>
    <row r="871" spans="1:5" ht="13.5" customHeight="1" x14ac:dyDescent="0.25">
      <c r="A871" s="264" t="s">
        <v>41549</v>
      </c>
      <c r="B871" s="254" t="s">
        <v>41550</v>
      </c>
      <c r="C871" s="254" t="s">
        <v>41551</v>
      </c>
      <c r="D871" s="255" t="s">
        <v>39433</v>
      </c>
      <c r="E871" s="450">
        <v>14</v>
      </c>
    </row>
    <row r="872" spans="1:5" ht="13.5" customHeight="1" x14ac:dyDescent="0.25">
      <c r="A872" s="264" t="s">
        <v>41552</v>
      </c>
      <c r="B872" s="254" t="s">
        <v>41553</v>
      </c>
      <c r="C872" s="254" t="s">
        <v>41554</v>
      </c>
      <c r="D872" s="255" t="s">
        <v>39433</v>
      </c>
      <c r="E872" s="450">
        <v>11</v>
      </c>
    </row>
    <row r="873" spans="1:5" ht="13.5" customHeight="1" x14ac:dyDescent="0.25">
      <c r="A873" s="264" t="s">
        <v>41555</v>
      </c>
      <c r="B873" s="254" t="s">
        <v>41556</v>
      </c>
      <c r="C873" s="254" t="s">
        <v>41557</v>
      </c>
      <c r="D873" s="255" t="s">
        <v>39433</v>
      </c>
      <c r="E873" s="450">
        <v>7</v>
      </c>
    </row>
    <row r="874" spans="1:5" ht="13.5" customHeight="1" x14ac:dyDescent="0.25">
      <c r="A874" s="264" t="s">
        <v>3985</v>
      </c>
      <c r="B874" s="254" t="s">
        <v>41558</v>
      </c>
      <c r="C874" s="254" t="s">
        <v>41559</v>
      </c>
      <c r="D874" s="255" t="s">
        <v>39433</v>
      </c>
      <c r="E874" s="450">
        <v>7</v>
      </c>
    </row>
    <row r="875" spans="1:5" ht="13.5" customHeight="1" x14ac:dyDescent="0.25">
      <c r="A875" s="264" t="s">
        <v>41560</v>
      </c>
      <c r="B875" s="254" t="s">
        <v>41561</v>
      </c>
      <c r="C875" s="254" t="s">
        <v>41562</v>
      </c>
      <c r="D875" s="255" t="s">
        <v>39433</v>
      </c>
      <c r="E875" s="450">
        <v>2</v>
      </c>
    </row>
    <row r="876" spans="1:5" ht="13.5" customHeight="1" x14ac:dyDescent="0.25">
      <c r="A876" s="264" t="s">
        <v>41563</v>
      </c>
      <c r="B876" s="254" t="s">
        <v>41564</v>
      </c>
      <c r="C876" s="254" t="s">
        <v>41565</v>
      </c>
      <c r="D876" s="255" t="s">
        <v>39433</v>
      </c>
      <c r="E876" s="450">
        <v>1</v>
      </c>
    </row>
    <row r="877" spans="1:5" ht="13.5" customHeight="1" x14ac:dyDescent="0.25">
      <c r="A877" s="264" t="s">
        <v>41566</v>
      </c>
      <c r="B877" s="254" t="s">
        <v>41567</v>
      </c>
      <c r="C877" s="254" t="s">
        <v>41568</v>
      </c>
      <c r="D877" s="255" t="s">
        <v>39433</v>
      </c>
      <c r="E877" s="450">
        <v>1</v>
      </c>
    </row>
    <row r="878" spans="1:5" ht="13.5" customHeight="1" x14ac:dyDescent="0.25">
      <c r="A878" s="264" t="s">
        <v>41569</v>
      </c>
      <c r="B878" s="254" t="s">
        <v>41570</v>
      </c>
      <c r="C878" s="254" t="s">
        <v>41571</v>
      </c>
      <c r="D878" s="255" t="s">
        <v>39695</v>
      </c>
      <c r="E878" s="450">
        <v>12</v>
      </c>
    </row>
    <row r="879" spans="1:5" ht="13.5" customHeight="1" x14ac:dyDescent="0.25">
      <c r="A879" s="264" t="s">
        <v>41572</v>
      </c>
      <c r="B879" s="254" t="s">
        <v>41573</v>
      </c>
      <c r="C879" s="254" t="s">
        <v>41574</v>
      </c>
      <c r="D879" s="255" t="s">
        <v>39695</v>
      </c>
      <c r="E879" s="450">
        <v>44</v>
      </c>
    </row>
    <row r="880" spans="1:5" ht="13.5" customHeight="1" x14ac:dyDescent="0.25">
      <c r="A880" s="264" t="s">
        <v>41575</v>
      </c>
      <c r="B880" s="254" t="s">
        <v>41576</v>
      </c>
      <c r="C880" s="254" t="s">
        <v>41577</v>
      </c>
      <c r="D880" s="255" t="s">
        <v>39695</v>
      </c>
      <c r="E880" s="450">
        <v>34</v>
      </c>
    </row>
    <row r="881" spans="1:5" ht="13.5" customHeight="1" x14ac:dyDescent="0.25">
      <c r="A881" s="264" t="s">
        <v>41578</v>
      </c>
      <c r="B881" s="254" t="s">
        <v>41579</v>
      </c>
      <c r="C881" s="254" t="s">
        <v>41580</v>
      </c>
      <c r="D881" s="255" t="s">
        <v>39695</v>
      </c>
      <c r="E881" s="450">
        <v>28</v>
      </c>
    </row>
    <row r="882" spans="1:5" ht="13.5" customHeight="1" x14ac:dyDescent="0.25">
      <c r="A882" s="264" t="s">
        <v>41581</v>
      </c>
      <c r="B882" s="254" t="s">
        <v>41582</v>
      </c>
      <c r="C882" s="254" t="s">
        <v>41583</v>
      </c>
      <c r="D882" s="255" t="s">
        <v>39695</v>
      </c>
      <c r="E882" s="450">
        <v>18</v>
      </c>
    </row>
    <row r="883" spans="1:5" ht="13.5" customHeight="1" x14ac:dyDescent="0.25">
      <c r="A883" s="264" t="s">
        <v>41584</v>
      </c>
      <c r="B883" s="254" t="s">
        <v>41585</v>
      </c>
      <c r="C883" s="254" t="s">
        <v>41586</v>
      </c>
      <c r="D883" s="255" t="s">
        <v>39695</v>
      </c>
      <c r="E883" s="450">
        <v>19</v>
      </c>
    </row>
    <row r="884" spans="1:5" ht="13.5" customHeight="1" x14ac:dyDescent="0.25">
      <c r="A884" s="264" t="s">
        <v>41587</v>
      </c>
      <c r="B884" s="254" t="s">
        <v>41588</v>
      </c>
      <c r="C884" s="254" t="s">
        <v>41589</v>
      </c>
      <c r="D884" s="255" t="s">
        <v>39695</v>
      </c>
      <c r="E884" s="450">
        <v>9</v>
      </c>
    </row>
    <row r="885" spans="1:5" ht="13.5" customHeight="1" x14ac:dyDescent="0.25">
      <c r="A885" s="264" t="s">
        <v>41590</v>
      </c>
      <c r="B885" s="254" t="s">
        <v>41591</v>
      </c>
      <c r="C885" s="254" t="s">
        <v>41592</v>
      </c>
      <c r="D885" s="255" t="s">
        <v>39695</v>
      </c>
      <c r="E885" s="450">
        <v>5</v>
      </c>
    </row>
    <row r="886" spans="1:5" ht="13.5" customHeight="1" x14ac:dyDescent="0.25">
      <c r="A886" s="264" t="s">
        <v>41593</v>
      </c>
      <c r="B886" s="254" t="s">
        <v>41594</v>
      </c>
      <c r="C886" s="254" t="s">
        <v>41595</v>
      </c>
      <c r="D886" s="255" t="s">
        <v>39695</v>
      </c>
      <c r="E886" s="450">
        <v>454</v>
      </c>
    </row>
    <row r="887" spans="1:5" ht="13.5" customHeight="1" x14ac:dyDescent="0.25">
      <c r="A887" s="264" t="s">
        <v>41596</v>
      </c>
      <c r="B887" s="254" t="s">
        <v>41597</v>
      </c>
      <c r="C887" s="254" t="s">
        <v>41598</v>
      </c>
      <c r="D887" s="255" t="s">
        <v>39695</v>
      </c>
      <c r="E887" s="450">
        <v>308</v>
      </c>
    </row>
    <row r="888" spans="1:5" ht="13.5" customHeight="1" x14ac:dyDescent="0.25">
      <c r="A888" s="264" t="s">
        <v>41599</v>
      </c>
      <c r="B888" s="254" t="s">
        <v>41600</v>
      </c>
      <c r="C888" s="254" t="s">
        <v>41601</v>
      </c>
      <c r="D888" s="255" t="s">
        <v>39433</v>
      </c>
      <c r="E888" s="450">
        <v>1</v>
      </c>
    </row>
    <row r="889" spans="1:5" ht="13.5" customHeight="1" x14ac:dyDescent="0.25">
      <c r="A889" s="264" t="s">
        <v>41602</v>
      </c>
      <c r="B889" s="254" t="s">
        <v>41603</v>
      </c>
      <c r="C889" s="254" t="s">
        <v>41604</v>
      </c>
      <c r="D889" s="255" t="s">
        <v>39433</v>
      </c>
      <c r="E889" s="450">
        <v>5</v>
      </c>
    </row>
    <row r="890" spans="1:5" ht="13.5" customHeight="1" x14ac:dyDescent="0.25">
      <c r="A890" s="264" t="s">
        <v>41605</v>
      </c>
      <c r="B890" s="254" t="s">
        <v>41606</v>
      </c>
      <c r="C890" s="254" t="s">
        <v>41607</v>
      </c>
      <c r="D890" s="255" t="s">
        <v>39433</v>
      </c>
      <c r="E890" s="450">
        <v>1</v>
      </c>
    </row>
    <row r="891" spans="1:5" ht="13.5" customHeight="1" x14ac:dyDescent="0.25">
      <c r="A891" s="264" t="s">
        <v>41608</v>
      </c>
      <c r="B891" s="254" t="s">
        <v>41609</v>
      </c>
      <c r="C891" s="254" t="s">
        <v>41610</v>
      </c>
      <c r="D891" s="255" t="s">
        <v>39433</v>
      </c>
      <c r="E891" s="450">
        <v>1</v>
      </c>
    </row>
    <row r="892" spans="1:5" ht="13.5" customHeight="1" x14ac:dyDescent="0.25">
      <c r="A892" s="264" t="s">
        <v>41611</v>
      </c>
      <c r="B892" s="254" t="s">
        <v>41612</v>
      </c>
      <c r="C892" s="254" t="s">
        <v>41613</v>
      </c>
      <c r="D892" s="255" t="s">
        <v>39433</v>
      </c>
      <c r="E892" s="450">
        <v>1</v>
      </c>
    </row>
    <row r="893" spans="1:5" ht="13.5" customHeight="1" x14ac:dyDescent="0.25">
      <c r="A893" s="264" t="s">
        <v>41614</v>
      </c>
      <c r="B893" s="254" t="s">
        <v>41615</v>
      </c>
      <c r="C893" s="254" t="s">
        <v>41616</v>
      </c>
      <c r="D893" s="255" t="s">
        <v>39433</v>
      </c>
      <c r="E893" s="450">
        <v>2</v>
      </c>
    </row>
    <row r="894" spans="1:5" ht="13.5" customHeight="1" x14ac:dyDescent="0.25">
      <c r="A894" s="264" t="s">
        <v>41617</v>
      </c>
      <c r="B894" s="254" t="s">
        <v>41618</v>
      </c>
      <c r="C894" s="254" t="s">
        <v>41619</v>
      </c>
      <c r="D894" s="255" t="s">
        <v>39433</v>
      </c>
      <c r="E894" s="450">
        <v>1</v>
      </c>
    </row>
    <row r="895" spans="1:5" ht="13.5" customHeight="1" x14ac:dyDescent="0.25">
      <c r="A895" s="264" t="s">
        <v>41620</v>
      </c>
      <c r="B895" s="254" t="s">
        <v>41621</v>
      </c>
      <c r="C895" s="254" t="s">
        <v>41622</v>
      </c>
      <c r="D895" s="255" t="s">
        <v>39433</v>
      </c>
      <c r="E895" s="450">
        <v>4</v>
      </c>
    </row>
    <row r="896" spans="1:5" ht="13.5" customHeight="1" x14ac:dyDescent="0.25">
      <c r="A896" s="264" t="s">
        <v>41623</v>
      </c>
      <c r="B896" s="254" t="s">
        <v>41624</v>
      </c>
      <c r="C896" s="254" t="s">
        <v>41625</v>
      </c>
      <c r="D896" s="255" t="s">
        <v>41626</v>
      </c>
      <c r="E896" s="450">
        <v>209</v>
      </c>
    </row>
    <row r="897" spans="1:5" ht="13.5" customHeight="1" x14ac:dyDescent="0.25">
      <c r="A897" s="264" t="s">
        <v>41627</v>
      </c>
      <c r="B897" s="254" t="s">
        <v>41628</v>
      </c>
      <c r="C897" s="254" t="s">
        <v>41629</v>
      </c>
      <c r="D897" s="255" t="s">
        <v>41626</v>
      </c>
      <c r="E897" s="450">
        <v>140</v>
      </c>
    </row>
    <row r="898" spans="1:5" ht="13.5" customHeight="1" x14ac:dyDescent="0.25">
      <c r="A898" s="264" t="s">
        <v>15166</v>
      </c>
      <c r="B898" s="254" t="s">
        <v>41630</v>
      </c>
      <c r="C898" s="254" t="s">
        <v>41631</v>
      </c>
      <c r="D898" s="255" t="s">
        <v>41626</v>
      </c>
      <c r="E898" s="450">
        <v>24</v>
      </c>
    </row>
    <row r="899" spans="1:5" ht="13.5" customHeight="1" x14ac:dyDescent="0.25">
      <c r="A899" s="264" t="s">
        <v>41632</v>
      </c>
      <c r="B899" s="254" t="s">
        <v>41633</v>
      </c>
      <c r="C899" s="254" t="s">
        <v>41634</v>
      </c>
      <c r="D899" s="255" t="s">
        <v>41626</v>
      </c>
      <c r="E899" s="450">
        <v>372</v>
      </c>
    </row>
    <row r="900" spans="1:5" ht="13.5" customHeight="1" x14ac:dyDescent="0.25">
      <c r="A900" s="264" t="s">
        <v>21354</v>
      </c>
      <c r="B900" s="254" t="s">
        <v>21350</v>
      </c>
      <c r="C900" s="254" t="s">
        <v>21355</v>
      </c>
      <c r="D900" s="255" t="s">
        <v>18915</v>
      </c>
      <c r="E900" s="450">
        <v>1</v>
      </c>
    </row>
    <row r="901" spans="1:5" ht="13.5" customHeight="1" x14ac:dyDescent="0.25">
      <c r="A901" s="264" t="s">
        <v>21356</v>
      </c>
      <c r="B901" s="254" t="s">
        <v>21350</v>
      </c>
      <c r="C901" s="254" t="s">
        <v>18935</v>
      </c>
      <c r="D901" s="255" t="s">
        <v>18915</v>
      </c>
      <c r="E901" s="450">
        <v>2</v>
      </c>
    </row>
    <row r="902" spans="1:5" ht="13.5" customHeight="1" x14ac:dyDescent="0.25">
      <c r="A902" s="264" t="s">
        <v>21403</v>
      </c>
      <c r="B902" s="254" t="s">
        <v>18984</v>
      </c>
      <c r="C902" s="254" t="s">
        <v>18935</v>
      </c>
      <c r="D902" s="255" t="s">
        <v>18915</v>
      </c>
      <c r="E902" s="450">
        <v>1</v>
      </c>
    </row>
    <row r="903" spans="1:5" ht="13.5" customHeight="1" x14ac:dyDescent="0.25">
      <c r="A903" s="264" t="s">
        <v>22252</v>
      </c>
      <c r="B903" s="254" t="s">
        <v>22253</v>
      </c>
      <c r="C903" s="254" t="s">
        <v>22254</v>
      </c>
      <c r="D903" s="255" t="s">
        <v>18922</v>
      </c>
      <c r="E903" s="450">
        <v>3</v>
      </c>
    </row>
    <row r="904" spans="1:5" ht="13.5" customHeight="1" x14ac:dyDescent="0.25">
      <c r="A904" s="264" t="s">
        <v>41635</v>
      </c>
      <c r="B904" s="254" t="s">
        <v>41636</v>
      </c>
      <c r="C904" s="254" t="s">
        <v>41637</v>
      </c>
      <c r="D904" s="255" t="s">
        <v>41638</v>
      </c>
      <c r="E904" s="450">
        <v>1</v>
      </c>
    </row>
    <row r="905" spans="1:5" ht="13.5" customHeight="1" x14ac:dyDescent="0.25">
      <c r="A905" s="264" t="s">
        <v>41639</v>
      </c>
      <c r="B905" s="254" t="s">
        <v>41640</v>
      </c>
      <c r="C905" s="254" t="s">
        <v>41641</v>
      </c>
      <c r="D905" s="255" t="s">
        <v>40328</v>
      </c>
      <c r="E905" s="450">
        <v>468</v>
      </c>
    </row>
    <row r="906" spans="1:5" ht="13.5" customHeight="1" x14ac:dyDescent="0.25">
      <c r="A906" s="264" t="s">
        <v>41642</v>
      </c>
      <c r="B906" s="254" t="s">
        <v>40163</v>
      </c>
      <c r="C906" s="254" t="s">
        <v>41643</v>
      </c>
      <c r="D906" s="255" t="s">
        <v>39538</v>
      </c>
      <c r="E906" s="450">
        <v>6</v>
      </c>
    </row>
    <row r="907" spans="1:5" ht="13.5" customHeight="1" x14ac:dyDescent="0.25">
      <c r="A907" s="264" t="s">
        <v>41644</v>
      </c>
      <c r="B907" s="254" t="s">
        <v>40163</v>
      </c>
      <c r="C907" s="254" t="s">
        <v>41645</v>
      </c>
      <c r="D907" s="255" t="s">
        <v>39538</v>
      </c>
      <c r="E907" s="450">
        <v>1</v>
      </c>
    </row>
    <row r="908" spans="1:5" ht="13.5" customHeight="1" x14ac:dyDescent="0.25">
      <c r="A908" s="264" t="s">
        <v>41646</v>
      </c>
      <c r="B908" s="254" t="s">
        <v>40163</v>
      </c>
      <c r="C908" s="254" t="s">
        <v>41647</v>
      </c>
      <c r="D908" s="255" t="s">
        <v>39538</v>
      </c>
      <c r="E908" s="450">
        <v>1</v>
      </c>
    </row>
    <row r="909" spans="1:5" ht="13.5" customHeight="1" x14ac:dyDescent="0.25">
      <c r="A909" s="264" t="s">
        <v>41648</v>
      </c>
      <c r="B909" s="254" t="s">
        <v>40163</v>
      </c>
      <c r="C909" s="254" t="s">
        <v>41649</v>
      </c>
      <c r="D909" s="255" t="s">
        <v>39538</v>
      </c>
      <c r="E909" s="450">
        <v>11.1</v>
      </c>
    </row>
    <row r="910" spans="1:5" ht="13.5" customHeight="1" x14ac:dyDescent="0.25">
      <c r="A910" s="264" t="s">
        <v>41650</v>
      </c>
      <c r="B910" s="254" t="s">
        <v>40209</v>
      </c>
      <c r="C910" s="254" t="s">
        <v>41651</v>
      </c>
      <c r="D910" s="255" t="s">
        <v>39538</v>
      </c>
      <c r="E910" s="450">
        <v>2</v>
      </c>
    </row>
    <row r="911" spans="1:5" ht="13.5" customHeight="1" x14ac:dyDescent="0.25">
      <c r="A911" s="264" t="s">
        <v>41652</v>
      </c>
      <c r="B911" s="254" t="s">
        <v>41653</v>
      </c>
      <c r="C911" s="254" t="s">
        <v>41654</v>
      </c>
      <c r="D911" s="255" t="s">
        <v>39538</v>
      </c>
      <c r="E911" s="450">
        <v>10</v>
      </c>
    </row>
    <row r="912" spans="1:5" ht="13.5" customHeight="1" x14ac:dyDescent="0.25">
      <c r="A912" s="264" t="s">
        <v>41655</v>
      </c>
      <c r="B912" s="254" t="s">
        <v>41653</v>
      </c>
      <c r="C912" s="254" t="s">
        <v>41656</v>
      </c>
      <c r="D912" s="255" t="s">
        <v>39538</v>
      </c>
      <c r="E912" s="450">
        <v>38</v>
      </c>
    </row>
    <row r="913" spans="1:5" ht="13.5" customHeight="1" x14ac:dyDescent="0.25">
      <c r="A913" s="264" t="s">
        <v>41657</v>
      </c>
      <c r="B913" s="254" t="s">
        <v>41653</v>
      </c>
      <c r="C913" s="254" t="s">
        <v>41658</v>
      </c>
      <c r="D913" s="255" t="s">
        <v>39538</v>
      </c>
      <c r="E913" s="450">
        <v>23</v>
      </c>
    </row>
    <row r="914" spans="1:5" ht="13.5" customHeight="1" x14ac:dyDescent="0.25">
      <c r="A914" s="264" t="s">
        <v>41659</v>
      </c>
      <c r="B914" s="254" t="s">
        <v>41653</v>
      </c>
      <c r="C914" s="254" t="s">
        <v>41660</v>
      </c>
      <c r="D914" s="255" t="s">
        <v>39538</v>
      </c>
      <c r="E914" s="450">
        <v>14</v>
      </c>
    </row>
    <row r="915" spans="1:5" ht="13.5" customHeight="1" x14ac:dyDescent="0.25">
      <c r="A915" s="264" t="s">
        <v>41661</v>
      </c>
      <c r="B915" s="254" t="s">
        <v>41653</v>
      </c>
      <c r="C915" s="254" t="s">
        <v>41662</v>
      </c>
      <c r="D915" s="255" t="s">
        <v>39538</v>
      </c>
      <c r="E915" s="450">
        <v>17</v>
      </c>
    </row>
    <row r="916" spans="1:5" ht="13.5" customHeight="1" x14ac:dyDescent="0.25">
      <c r="A916" s="264" t="s">
        <v>41663</v>
      </c>
      <c r="B916" s="254" t="s">
        <v>41653</v>
      </c>
      <c r="C916" s="254" t="s">
        <v>41664</v>
      </c>
      <c r="D916" s="255" t="s">
        <v>39538</v>
      </c>
      <c r="E916" s="450">
        <v>19</v>
      </c>
    </row>
    <row r="917" spans="1:5" ht="13.5" customHeight="1" x14ac:dyDescent="0.25">
      <c r="A917" s="264" t="s">
        <v>41665</v>
      </c>
      <c r="B917" s="254" t="s">
        <v>41653</v>
      </c>
      <c r="C917" s="254" t="s">
        <v>41666</v>
      </c>
      <c r="D917" s="255" t="s">
        <v>39538</v>
      </c>
      <c r="E917" s="450">
        <v>12</v>
      </c>
    </row>
    <row r="918" spans="1:5" ht="13.5" customHeight="1" x14ac:dyDescent="0.25">
      <c r="A918" s="264" t="s">
        <v>41667</v>
      </c>
      <c r="B918" s="254" t="s">
        <v>41653</v>
      </c>
      <c r="C918" s="254" t="s">
        <v>41668</v>
      </c>
      <c r="D918" s="255" t="s">
        <v>39538</v>
      </c>
      <c r="E918" s="450">
        <v>9</v>
      </c>
    </row>
    <row r="919" spans="1:5" ht="13.5" customHeight="1" x14ac:dyDescent="0.25">
      <c r="A919" s="264" t="s">
        <v>41669</v>
      </c>
      <c r="B919" s="254" t="s">
        <v>41653</v>
      </c>
      <c r="C919" s="254" t="s">
        <v>41670</v>
      </c>
      <c r="D919" s="255" t="s">
        <v>39538</v>
      </c>
      <c r="E919" s="450">
        <v>13</v>
      </c>
    </row>
    <row r="920" spans="1:5" ht="13.5" customHeight="1" x14ac:dyDescent="0.25">
      <c r="A920" s="264" t="s">
        <v>41671</v>
      </c>
      <c r="B920" s="254" t="s">
        <v>41672</v>
      </c>
      <c r="C920" s="254" t="s">
        <v>41673</v>
      </c>
      <c r="D920" s="255" t="s">
        <v>39538</v>
      </c>
      <c r="E920" s="450">
        <v>4</v>
      </c>
    </row>
    <row r="921" spans="1:5" ht="13.5" customHeight="1" x14ac:dyDescent="0.25">
      <c r="A921" s="264" t="s">
        <v>41674</v>
      </c>
      <c r="B921" s="254" t="s">
        <v>41672</v>
      </c>
      <c r="C921" s="254" t="s">
        <v>41675</v>
      </c>
      <c r="D921" s="255" t="s">
        <v>39538</v>
      </c>
      <c r="E921" s="450">
        <v>11</v>
      </c>
    </row>
    <row r="922" spans="1:5" ht="13.5" customHeight="1" x14ac:dyDescent="0.25">
      <c r="A922" s="264" t="s">
        <v>41676</v>
      </c>
      <c r="B922" s="254" t="s">
        <v>41672</v>
      </c>
      <c r="C922" s="254" t="s">
        <v>41677</v>
      </c>
      <c r="D922" s="255" t="s">
        <v>39538</v>
      </c>
      <c r="E922" s="450">
        <v>32</v>
      </c>
    </row>
    <row r="923" spans="1:5" ht="13.5" customHeight="1" x14ac:dyDescent="0.25">
      <c r="A923" s="264" t="s">
        <v>41678</v>
      </c>
      <c r="B923" s="254" t="s">
        <v>41672</v>
      </c>
      <c r="C923" s="254" t="s">
        <v>41679</v>
      </c>
      <c r="D923" s="255" t="s">
        <v>39538</v>
      </c>
      <c r="E923" s="450">
        <v>44</v>
      </c>
    </row>
    <row r="924" spans="1:5" ht="13.5" customHeight="1" x14ac:dyDescent="0.25">
      <c r="A924" s="264" t="s">
        <v>41680</v>
      </c>
      <c r="B924" s="254" t="s">
        <v>41672</v>
      </c>
      <c r="C924" s="254" t="s">
        <v>41681</v>
      </c>
      <c r="D924" s="255" t="s">
        <v>39538</v>
      </c>
      <c r="E924" s="450">
        <v>34</v>
      </c>
    </row>
    <row r="925" spans="1:5" ht="13.5" customHeight="1" x14ac:dyDescent="0.25">
      <c r="A925" s="264" t="s">
        <v>41682</v>
      </c>
      <c r="B925" s="254" t="s">
        <v>41672</v>
      </c>
      <c r="C925" s="254" t="s">
        <v>41683</v>
      </c>
      <c r="D925" s="255" t="s">
        <v>39538</v>
      </c>
      <c r="E925" s="450">
        <v>6</v>
      </c>
    </row>
    <row r="926" spans="1:5" ht="13.5" customHeight="1" x14ac:dyDescent="0.25">
      <c r="A926" s="264" t="s">
        <v>41684</v>
      </c>
      <c r="B926" s="254" t="s">
        <v>41672</v>
      </c>
      <c r="C926" s="254" t="s">
        <v>41685</v>
      </c>
      <c r="D926" s="255" t="s">
        <v>39538</v>
      </c>
      <c r="E926" s="450">
        <v>59</v>
      </c>
    </row>
    <row r="927" spans="1:5" ht="13.5" customHeight="1" x14ac:dyDescent="0.25">
      <c r="A927" s="264" t="s">
        <v>41686</v>
      </c>
      <c r="B927" s="254" t="s">
        <v>41687</v>
      </c>
      <c r="C927" s="254" t="s">
        <v>41688</v>
      </c>
      <c r="D927" s="255" t="s">
        <v>39699</v>
      </c>
      <c r="E927" s="450">
        <v>4</v>
      </c>
    </row>
    <row r="928" spans="1:5" ht="13.5" customHeight="1" x14ac:dyDescent="0.25">
      <c r="A928" s="264" t="s">
        <v>41689</v>
      </c>
      <c r="B928" s="254" t="s">
        <v>41690</v>
      </c>
      <c r="C928" s="254" t="s">
        <v>41691</v>
      </c>
      <c r="D928" s="255" t="s">
        <v>39699</v>
      </c>
      <c r="E928" s="450">
        <v>2</v>
      </c>
    </row>
    <row r="929" spans="1:5" ht="13.5" customHeight="1" x14ac:dyDescent="0.25">
      <c r="A929" s="264" t="s">
        <v>41692</v>
      </c>
      <c r="B929" s="254" t="s">
        <v>41693</v>
      </c>
      <c r="C929" s="254" t="s">
        <v>41694</v>
      </c>
      <c r="D929" s="255" t="s">
        <v>39699</v>
      </c>
      <c r="E929" s="450">
        <v>4</v>
      </c>
    </row>
    <row r="930" spans="1:5" ht="13.5" customHeight="1" x14ac:dyDescent="0.25">
      <c r="A930" s="264" t="s">
        <v>41695</v>
      </c>
      <c r="B930" s="254" t="s">
        <v>41696</v>
      </c>
      <c r="C930" s="254" t="s">
        <v>41697</v>
      </c>
      <c r="D930" s="255" t="s">
        <v>39699</v>
      </c>
      <c r="E930" s="450">
        <v>2</v>
      </c>
    </row>
    <row r="931" spans="1:5" ht="13.5" customHeight="1" x14ac:dyDescent="0.25">
      <c r="A931" s="264" t="s">
        <v>41698</v>
      </c>
      <c r="B931" s="254" t="s">
        <v>40333</v>
      </c>
      <c r="C931" s="254" t="s">
        <v>41699</v>
      </c>
      <c r="D931" s="255" t="s">
        <v>39703</v>
      </c>
      <c r="E931" s="450">
        <v>502</v>
      </c>
    </row>
    <row r="932" spans="1:5" ht="13.5" customHeight="1" x14ac:dyDescent="0.25">
      <c r="A932" s="264" t="s">
        <v>41700</v>
      </c>
      <c r="B932" s="254" t="s">
        <v>41701</v>
      </c>
      <c r="C932" s="254" t="s">
        <v>41702</v>
      </c>
      <c r="D932" s="255" t="s">
        <v>39695</v>
      </c>
      <c r="E932" s="450">
        <v>100</v>
      </c>
    </row>
    <row r="933" spans="1:5" ht="13.5" customHeight="1" x14ac:dyDescent="0.25">
      <c r="A933" s="264" t="s">
        <v>41703</v>
      </c>
      <c r="B933" s="254" t="s">
        <v>41704</v>
      </c>
      <c r="C933" s="254" t="s">
        <v>41705</v>
      </c>
      <c r="D933" s="255" t="s">
        <v>39695</v>
      </c>
      <c r="E933" s="450">
        <v>22</v>
      </c>
    </row>
    <row r="934" spans="1:5" ht="13.5" customHeight="1" x14ac:dyDescent="0.25">
      <c r="A934" s="264" t="s">
        <v>41706</v>
      </c>
      <c r="B934" s="254" t="s">
        <v>41707</v>
      </c>
      <c r="C934" s="254" t="s">
        <v>41708</v>
      </c>
      <c r="D934" s="255" t="s">
        <v>39695</v>
      </c>
      <c r="E934" s="450">
        <v>1</v>
      </c>
    </row>
    <row r="935" spans="1:5" ht="13.5" customHeight="1" x14ac:dyDescent="0.25">
      <c r="A935" s="264" t="s">
        <v>41709</v>
      </c>
      <c r="B935" s="254" t="s">
        <v>41710</v>
      </c>
      <c r="C935" s="254" t="s">
        <v>41711</v>
      </c>
      <c r="D935" s="255" t="s">
        <v>39433</v>
      </c>
      <c r="E935" s="450">
        <v>34</v>
      </c>
    </row>
    <row r="936" spans="1:5" ht="13.5" customHeight="1" x14ac:dyDescent="0.25">
      <c r="A936" s="264" t="s">
        <v>41712</v>
      </c>
      <c r="B936" s="254" t="s">
        <v>41713</v>
      </c>
      <c r="C936" s="254" t="s">
        <v>41714</v>
      </c>
      <c r="D936" s="255" t="s">
        <v>39695</v>
      </c>
      <c r="E936" s="450">
        <v>270</v>
      </c>
    </row>
    <row r="937" spans="1:5" ht="13.5" customHeight="1" x14ac:dyDescent="0.25">
      <c r="A937" s="264" t="s">
        <v>41715</v>
      </c>
      <c r="B937" s="254" t="s">
        <v>41716</v>
      </c>
      <c r="C937" s="254" t="s">
        <v>41717</v>
      </c>
      <c r="D937" s="255" t="s">
        <v>39695</v>
      </c>
      <c r="E937" s="450">
        <v>318</v>
      </c>
    </row>
    <row r="938" spans="1:5" ht="13.5" customHeight="1" x14ac:dyDescent="0.25">
      <c r="A938" s="264" t="s">
        <v>41718</v>
      </c>
      <c r="B938" s="254" t="s">
        <v>41719</v>
      </c>
      <c r="C938" s="254" t="s">
        <v>41720</v>
      </c>
      <c r="D938" s="255" t="s">
        <v>39433</v>
      </c>
      <c r="E938" s="450">
        <v>2</v>
      </c>
    </row>
    <row r="939" spans="1:5" ht="13.5" customHeight="1" x14ac:dyDescent="0.25">
      <c r="A939" s="264" t="s">
        <v>41721</v>
      </c>
      <c r="B939" s="254" t="s">
        <v>41722</v>
      </c>
      <c r="C939" s="254" t="s">
        <v>41723</v>
      </c>
      <c r="D939" s="255" t="s">
        <v>39433</v>
      </c>
      <c r="E939" s="450">
        <v>1</v>
      </c>
    </row>
    <row r="940" spans="1:5" ht="13.5" customHeight="1" x14ac:dyDescent="0.25">
      <c r="A940" s="264" t="s">
        <v>41724</v>
      </c>
      <c r="B940" s="254" t="s">
        <v>41725</v>
      </c>
      <c r="C940" s="254" t="s">
        <v>41726</v>
      </c>
      <c r="D940" s="255" t="s">
        <v>39833</v>
      </c>
      <c r="E940" s="450">
        <v>37</v>
      </c>
    </row>
    <row r="941" spans="1:5" ht="13.5" customHeight="1" x14ac:dyDescent="0.25">
      <c r="A941" s="264" t="s">
        <v>41727</v>
      </c>
      <c r="B941" s="254" t="s">
        <v>41728</v>
      </c>
      <c r="C941" s="254" t="s">
        <v>41729</v>
      </c>
      <c r="D941" s="255" t="s">
        <v>39433</v>
      </c>
      <c r="E941" s="450">
        <v>26</v>
      </c>
    </row>
    <row r="942" spans="1:5" ht="13.5" customHeight="1" x14ac:dyDescent="0.25">
      <c r="A942" s="264" t="s">
        <v>41730</v>
      </c>
      <c r="B942" s="254" t="s">
        <v>41731</v>
      </c>
      <c r="C942" s="254" t="s">
        <v>41732</v>
      </c>
      <c r="D942" s="255" t="s">
        <v>39433</v>
      </c>
      <c r="E942" s="450">
        <v>31</v>
      </c>
    </row>
    <row r="943" spans="1:5" ht="13.5" customHeight="1" x14ac:dyDescent="0.25">
      <c r="A943" s="264" t="s">
        <v>41733</v>
      </c>
      <c r="B943" s="254" t="s">
        <v>41734</v>
      </c>
      <c r="C943" s="254" t="s">
        <v>41735</v>
      </c>
      <c r="D943" s="255" t="s">
        <v>39433</v>
      </c>
      <c r="E943" s="450">
        <v>3</v>
      </c>
    </row>
    <row r="944" spans="1:5" ht="13.5" customHeight="1" x14ac:dyDescent="0.25">
      <c r="A944" s="264" t="s">
        <v>41736</v>
      </c>
      <c r="B944" s="254" t="s">
        <v>41737</v>
      </c>
      <c r="C944" s="254" t="s">
        <v>41738</v>
      </c>
      <c r="D944" s="255" t="s">
        <v>39695</v>
      </c>
      <c r="E944" s="450">
        <v>1</v>
      </c>
    </row>
    <row r="945" spans="1:5" ht="13.5" customHeight="1" x14ac:dyDescent="0.25">
      <c r="A945" s="264" t="s">
        <v>41739</v>
      </c>
      <c r="B945" s="254" t="s">
        <v>41740</v>
      </c>
      <c r="C945" s="254" t="s">
        <v>41741</v>
      </c>
      <c r="D945" s="255" t="s">
        <v>39695</v>
      </c>
      <c r="E945" s="450">
        <v>3</v>
      </c>
    </row>
    <row r="946" spans="1:5" ht="13.5" customHeight="1" x14ac:dyDescent="0.25">
      <c r="A946" s="264" t="s">
        <v>41742</v>
      </c>
      <c r="B946" s="254" t="s">
        <v>40341</v>
      </c>
      <c r="C946" s="254" t="s">
        <v>41743</v>
      </c>
      <c r="D946" s="255" t="s">
        <v>39695</v>
      </c>
      <c r="E946" s="450">
        <v>11</v>
      </c>
    </row>
    <row r="947" spans="1:5" ht="13.5" customHeight="1" x14ac:dyDescent="0.25">
      <c r="A947" s="264" t="s">
        <v>41744</v>
      </c>
      <c r="B947" s="254" t="s">
        <v>41745</v>
      </c>
      <c r="C947" s="254" t="s">
        <v>41746</v>
      </c>
      <c r="D947" s="255" t="s">
        <v>39433</v>
      </c>
      <c r="E947" s="450">
        <v>6</v>
      </c>
    </row>
    <row r="948" spans="1:5" ht="13.5" customHeight="1" x14ac:dyDescent="0.25">
      <c r="A948" s="264" t="s">
        <v>41747</v>
      </c>
      <c r="B948" s="254" t="s">
        <v>41748</v>
      </c>
      <c r="C948" s="254" t="s">
        <v>41749</v>
      </c>
      <c r="D948" s="255" t="s">
        <v>39433</v>
      </c>
      <c r="E948" s="450">
        <v>94</v>
      </c>
    </row>
    <row r="949" spans="1:5" ht="13.5" customHeight="1" x14ac:dyDescent="0.25">
      <c r="A949" s="264" t="s">
        <v>4183</v>
      </c>
      <c r="B949" s="254" t="s">
        <v>41750</v>
      </c>
      <c r="C949" s="254" t="s">
        <v>41751</v>
      </c>
      <c r="D949" s="255" t="s">
        <v>39433</v>
      </c>
      <c r="E949" s="450">
        <v>14</v>
      </c>
    </row>
    <row r="950" spans="1:5" ht="13.5" customHeight="1" x14ac:dyDescent="0.25">
      <c r="A950" s="264" t="s">
        <v>41752</v>
      </c>
      <c r="B950" s="254" t="s">
        <v>41753</v>
      </c>
      <c r="C950" s="254" t="s">
        <v>41754</v>
      </c>
      <c r="D950" s="255" t="s">
        <v>39433</v>
      </c>
      <c r="E950" s="450">
        <v>237.5</v>
      </c>
    </row>
    <row r="951" spans="1:5" ht="13.5" customHeight="1" x14ac:dyDescent="0.25">
      <c r="A951" s="264" t="s">
        <v>41755</v>
      </c>
      <c r="B951" s="254" t="s">
        <v>41756</v>
      </c>
      <c r="C951" s="254" t="s">
        <v>41757</v>
      </c>
      <c r="D951" s="255" t="s">
        <v>39433</v>
      </c>
      <c r="E951" s="450">
        <v>22</v>
      </c>
    </row>
    <row r="952" spans="1:5" ht="13.5" customHeight="1" x14ac:dyDescent="0.25">
      <c r="A952" s="264" t="s">
        <v>41758</v>
      </c>
      <c r="B952" s="254" t="s">
        <v>41759</v>
      </c>
      <c r="C952" s="254" t="s">
        <v>41760</v>
      </c>
      <c r="D952" s="255" t="s">
        <v>39433</v>
      </c>
      <c r="E952" s="450">
        <v>6</v>
      </c>
    </row>
    <row r="953" spans="1:5" ht="13.5" customHeight="1" x14ac:dyDescent="0.25">
      <c r="A953" s="264" t="s">
        <v>41761</v>
      </c>
      <c r="B953" s="254" t="s">
        <v>41762</v>
      </c>
      <c r="C953" s="254" t="s">
        <v>41763</v>
      </c>
      <c r="D953" s="255" t="s">
        <v>39433</v>
      </c>
      <c r="E953" s="450">
        <v>118</v>
      </c>
    </row>
    <row r="954" spans="1:5" ht="13.5" customHeight="1" x14ac:dyDescent="0.25">
      <c r="A954" s="264" t="s">
        <v>41764</v>
      </c>
      <c r="B954" s="254" t="s">
        <v>41765</v>
      </c>
      <c r="C954" s="254" t="s">
        <v>41766</v>
      </c>
      <c r="D954" s="255" t="s">
        <v>41767</v>
      </c>
      <c r="E954" s="450">
        <v>22</v>
      </c>
    </row>
    <row r="955" spans="1:5" ht="13.5" customHeight="1" x14ac:dyDescent="0.25">
      <c r="A955" s="264" t="s">
        <v>41768</v>
      </c>
      <c r="B955" s="254" t="s">
        <v>41769</v>
      </c>
      <c r="C955" s="254" t="s">
        <v>41770</v>
      </c>
      <c r="D955" s="255" t="s">
        <v>41767</v>
      </c>
      <c r="E955" s="450">
        <v>5</v>
      </c>
    </row>
    <row r="956" spans="1:5" ht="13.5" customHeight="1" x14ac:dyDescent="0.25">
      <c r="A956" s="264" t="s">
        <v>15210</v>
      </c>
      <c r="B956" s="254" t="s">
        <v>41771</v>
      </c>
      <c r="C956" s="254" t="s">
        <v>41772</v>
      </c>
      <c r="D956" s="255" t="s">
        <v>41773</v>
      </c>
      <c r="E956" s="450">
        <v>2236</v>
      </c>
    </row>
    <row r="957" spans="1:5" ht="13.5" customHeight="1" x14ac:dyDescent="0.25">
      <c r="A957" s="264" t="s">
        <v>15212</v>
      </c>
      <c r="B957" s="254" t="s">
        <v>41774</v>
      </c>
      <c r="C957" s="254" t="s">
        <v>41775</v>
      </c>
      <c r="D957" s="255" t="s">
        <v>41773</v>
      </c>
      <c r="E957" s="450">
        <v>127</v>
      </c>
    </row>
    <row r="958" spans="1:5" ht="13.5" customHeight="1" x14ac:dyDescent="0.25">
      <c r="A958" s="264" t="s">
        <v>41776</v>
      </c>
      <c r="B958" s="254" t="s">
        <v>41777</v>
      </c>
      <c r="C958" s="254" t="s">
        <v>41778</v>
      </c>
      <c r="D958" s="255" t="s">
        <v>41773</v>
      </c>
      <c r="E958" s="450">
        <v>840</v>
      </c>
    </row>
    <row r="959" spans="1:5" ht="13.5" customHeight="1" x14ac:dyDescent="0.25">
      <c r="A959" s="264" t="s">
        <v>41779</v>
      </c>
      <c r="B959" s="254" t="s">
        <v>41780</v>
      </c>
      <c r="C959" s="254" t="s">
        <v>41781</v>
      </c>
      <c r="D959" s="255" t="s">
        <v>41773</v>
      </c>
      <c r="E959" s="450">
        <v>25</v>
      </c>
    </row>
    <row r="960" spans="1:5" ht="13.5" customHeight="1" x14ac:dyDescent="0.25">
      <c r="A960" s="264" t="s">
        <v>41782</v>
      </c>
      <c r="B960" s="254" t="s">
        <v>41783</v>
      </c>
      <c r="C960" s="254" t="s">
        <v>41784</v>
      </c>
      <c r="D960" s="255" t="s">
        <v>41773</v>
      </c>
      <c r="E960" s="450">
        <v>354</v>
      </c>
    </row>
    <row r="961" spans="1:5" ht="13.5" customHeight="1" x14ac:dyDescent="0.25">
      <c r="A961" s="264" t="s">
        <v>41785</v>
      </c>
      <c r="B961" s="254" t="s">
        <v>41783</v>
      </c>
      <c r="C961" s="254" t="s">
        <v>41786</v>
      </c>
      <c r="D961" s="255" t="s">
        <v>41773</v>
      </c>
      <c r="E961" s="450">
        <v>20</v>
      </c>
    </row>
    <row r="962" spans="1:5" ht="13.5" customHeight="1" x14ac:dyDescent="0.25">
      <c r="A962" s="264" t="s">
        <v>15276</v>
      </c>
      <c r="B962" s="254" t="s">
        <v>41787</v>
      </c>
      <c r="C962" s="254" t="s">
        <v>41788</v>
      </c>
      <c r="D962" s="255" t="s">
        <v>41773</v>
      </c>
      <c r="E962" s="450">
        <v>978</v>
      </c>
    </row>
    <row r="963" spans="1:5" ht="13.5" customHeight="1" x14ac:dyDescent="0.25">
      <c r="A963" s="264" t="s">
        <v>41789</v>
      </c>
      <c r="B963" s="254" t="s">
        <v>41790</v>
      </c>
      <c r="C963" s="254" t="s">
        <v>41791</v>
      </c>
      <c r="D963" s="255" t="s">
        <v>41773</v>
      </c>
      <c r="E963" s="450">
        <v>168</v>
      </c>
    </row>
    <row r="964" spans="1:5" ht="13.5" customHeight="1" x14ac:dyDescent="0.25">
      <c r="A964" s="264" t="s">
        <v>41792</v>
      </c>
      <c r="B964" s="254" t="s">
        <v>41793</v>
      </c>
      <c r="C964" s="254" t="s">
        <v>41794</v>
      </c>
      <c r="D964" s="255" t="s">
        <v>41795</v>
      </c>
      <c r="E964" s="450">
        <v>36</v>
      </c>
    </row>
    <row r="965" spans="1:5" ht="13.5" customHeight="1" x14ac:dyDescent="0.25">
      <c r="A965" s="264" t="s">
        <v>41796</v>
      </c>
      <c r="B965" s="254" t="s">
        <v>41797</v>
      </c>
      <c r="C965" s="254" t="s">
        <v>41798</v>
      </c>
      <c r="D965" s="255" t="s">
        <v>41795</v>
      </c>
      <c r="E965" s="450">
        <v>326</v>
      </c>
    </row>
    <row r="966" spans="1:5" ht="13.5" customHeight="1" x14ac:dyDescent="0.25">
      <c r="A966" s="264" t="s">
        <v>41799</v>
      </c>
      <c r="B966" s="254" t="s">
        <v>41800</v>
      </c>
      <c r="C966" s="254" t="s">
        <v>41801</v>
      </c>
      <c r="D966" s="255" t="s">
        <v>41795</v>
      </c>
      <c r="E966" s="450">
        <v>303</v>
      </c>
    </row>
    <row r="967" spans="1:5" ht="13.5" customHeight="1" x14ac:dyDescent="0.25">
      <c r="A967" s="264" t="s">
        <v>41802</v>
      </c>
      <c r="B967" s="254" t="s">
        <v>41803</v>
      </c>
      <c r="C967" s="254" t="s">
        <v>41804</v>
      </c>
      <c r="D967" s="255" t="s">
        <v>41795</v>
      </c>
      <c r="E967" s="450">
        <v>565</v>
      </c>
    </row>
    <row r="968" spans="1:5" ht="13.5" customHeight="1" x14ac:dyDescent="0.25">
      <c r="A968" s="264" t="s">
        <v>41805</v>
      </c>
      <c r="B968" s="254" t="s">
        <v>41806</v>
      </c>
      <c r="C968" s="254" t="s">
        <v>41807</v>
      </c>
      <c r="D968" s="255" t="s">
        <v>41795</v>
      </c>
      <c r="E968" s="450">
        <v>416.5</v>
      </c>
    </row>
    <row r="969" spans="1:5" ht="13.5" customHeight="1" x14ac:dyDescent="0.25">
      <c r="A969" s="264" t="s">
        <v>41808</v>
      </c>
      <c r="B969" s="254" t="s">
        <v>41809</v>
      </c>
      <c r="C969" s="254" t="s">
        <v>41810</v>
      </c>
      <c r="D969" s="255" t="s">
        <v>39975</v>
      </c>
      <c r="E969" s="450">
        <v>216</v>
      </c>
    </row>
    <row r="970" spans="1:5" ht="13.5" customHeight="1" x14ac:dyDescent="0.25">
      <c r="A970" s="264" t="s">
        <v>41811</v>
      </c>
      <c r="B970" s="254" t="s">
        <v>41812</v>
      </c>
      <c r="C970" s="254" t="s">
        <v>41813</v>
      </c>
      <c r="D970" s="255" t="s">
        <v>39975</v>
      </c>
      <c r="E970" s="450">
        <v>210</v>
      </c>
    </row>
    <row r="971" spans="1:5" ht="13.5" customHeight="1" x14ac:dyDescent="0.25">
      <c r="A971" s="264" t="s">
        <v>41814</v>
      </c>
      <c r="B971" s="254" t="s">
        <v>41815</v>
      </c>
      <c r="C971" s="254" t="s">
        <v>41816</v>
      </c>
      <c r="D971" s="255" t="s">
        <v>39975</v>
      </c>
      <c r="E971" s="450">
        <v>834</v>
      </c>
    </row>
    <row r="972" spans="1:5" ht="13.5" customHeight="1" x14ac:dyDescent="0.25">
      <c r="A972" s="264" t="s">
        <v>41817</v>
      </c>
      <c r="B972" s="254" t="s">
        <v>41818</v>
      </c>
      <c r="C972" s="254" t="s">
        <v>41819</v>
      </c>
      <c r="D972" s="255" t="s">
        <v>41767</v>
      </c>
      <c r="E972" s="450">
        <v>59</v>
      </c>
    </row>
    <row r="973" spans="1:5" ht="13.5" customHeight="1" x14ac:dyDescent="0.25">
      <c r="A973" s="264" t="s">
        <v>41820</v>
      </c>
      <c r="B973" s="254" t="s">
        <v>41821</v>
      </c>
      <c r="C973" s="254" t="s">
        <v>41822</v>
      </c>
      <c r="D973" s="255" t="s">
        <v>40328</v>
      </c>
      <c r="E973" s="450">
        <v>38</v>
      </c>
    </row>
    <row r="974" spans="1:5" ht="13.5" customHeight="1" x14ac:dyDescent="0.25">
      <c r="A974" s="264" t="s">
        <v>41823</v>
      </c>
      <c r="B974" s="254" t="s">
        <v>41824</v>
      </c>
      <c r="C974" s="254" t="s">
        <v>41825</v>
      </c>
      <c r="D974" s="255" t="s">
        <v>40328</v>
      </c>
      <c r="E974" s="450">
        <v>5</v>
      </c>
    </row>
    <row r="975" spans="1:5" ht="13.5" customHeight="1" x14ac:dyDescent="0.25">
      <c r="A975" s="264" t="s">
        <v>41826</v>
      </c>
      <c r="B975" s="254" t="s">
        <v>41827</v>
      </c>
      <c r="C975" s="254" t="s">
        <v>41828</v>
      </c>
      <c r="D975" s="255" t="s">
        <v>40328</v>
      </c>
      <c r="E975" s="450">
        <v>15</v>
      </c>
    </row>
    <row r="976" spans="1:5" ht="13.5" customHeight="1" x14ac:dyDescent="0.25">
      <c r="A976" s="264" t="s">
        <v>41829</v>
      </c>
      <c r="B976" s="254" t="s">
        <v>41830</v>
      </c>
      <c r="C976" s="254" t="s">
        <v>41831</v>
      </c>
      <c r="D976" s="255" t="s">
        <v>41832</v>
      </c>
      <c r="E976" s="450">
        <v>66</v>
      </c>
    </row>
    <row r="977" spans="1:5" ht="13.5" customHeight="1" x14ac:dyDescent="0.25">
      <c r="A977" s="264" t="s">
        <v>41833</v>
      </c>
      <c r="B977" s="254" t="s">
        <v>41834</v>
      </c>
      <c r="C977" s="254" t="s">
        <v>41835</v>
      </c>
      <c r="D977" s="255" t="s">
        <v>41832</v>
      </c>
      <c r="E977" s="450">
        <v>4</v>
      </c>
    </row>
    <row r="978" spans="1:5" ht="13.5" customHeight="1" x14ac:dyDescent="0.25">
      <c r="A978" s="264" t="s">
        <v>41836</v>
      </c>
      <c r="B978" s="254" t="s">
        <v>41837</v>
      </c>
      <c r="C978" s="254" t="s">
        <v>41838</v>
      </c>
      <c r="D978" s="255" t="s">
        <v>41832</v>
      </c>
      <c r="E978" s="450">
        <v>31</v>
      </c>
    </row>
    <row r="979" spans="1:5" ht="13.5" customHeight="1" x14ac:dyDescent="0.25">
      <c r="A979" s="264" t="s">
        <v>41839</v>
      </c>
      <c r="B979" s="254" t="s">
        <v>41840</v>
      </c>
      <c r="C979" s="254" t="s">
        <v>41841</v>
      </c>
      <c r="D979" s="255" t="s">
        <v>41832</v>
      </c>
      <c r="E979" s="450">
        <v>3</v>
      </c>
    </row>
    <row r="980" spans="1:5" ht="13.5" customHeight="1" x14ac:dyDescent="0.25">
      <c r="A980" s="264" t="s">
        <v>41842</v>
      </c>
      <c r="B980" s="254" t="s">
        <v>41843</v>
      </c>
      <c r="C980" s="254" t="s">
        <v>41844</v>
      </c>
      <c r="D980" s="255" t="s">
        <v>41832</v>
      </c>
      <c r="E980" s="450">
        <v>83</v>
      </c>
    </row>
    <row r="981" spans="1:5" ht="13.5" customHeight="1" x14ac:dyDescent="0.25">
      <c r="A981" s="264" t="s">
        <v>41845</v>
      </c>
      <c r="B981" s="254" t="s">
        <v>41846</v>
      </c>
      <c r="C981" s="254" t="s">
        <v>41847</v>
      </c>
      <c r="D981" s="255" t="s">
        <v>41832</v>
      </c>
      <c r="E981" s="450">
        <v>4</v>
      </c>
    </row>
    <row r="982" spans="1:5" ht="13.5" customHeight="1" x14ac:dyDescent="0.25">
      <c r="A982" s="264" t="s">
        <v>41848</v>
      </c>
      <c r="B982" s="254" t="s">
        <v>41849</v>
      </c>
      <c r="C982" s="254" t="s">
        <v>41850</v>
      </c>
      <c r="D982" s="255" t="s">
        <v>41832</v>
      </c>
      <c r="E982" s="450">
        <v>8</v>
      </c>
    </row>
    <row r="983" spans="1:5" ht="13.5" customHeight="1" x14ac:dyDescent="0.25">
      <c r="A983" s="264" t="s">
        <v>41851</v>
      </c>
      <c r="B983" s="254" t="s">
        <v>41852</v>
      </c>
      <c r="C983" s="254" t="s">
        <v>41853</v>
      </c>
      <c r="D983" s="255" t="s">
        <v>41832</v>
      </c>
      <c r="E983" s="450">
        <v>1</v>
      </c>
    </row>
    <row r="984" spans="1:5" ht="13.5" customHeight="1" x14ac:dyDescent="0.25">
      <c r="A984" s="264" t="s">
        <v>41854</v>
      </c>
      <c r="B984" s="254" t="s">
        <v>41855</v>
      </c>
      <c r="C984" s="254" t="s">
        <v>41856</v>
      </c>
      <c r="D984" s="255" t="s">
        <v>41832</v>
      </c>
      <c r="E984" s="450">
        <v>2</v>
      </c>
    </row>
    <row r="985" spans="1:5" ht="13.5" customHeight="1" x14ac:dyDescent="0.25">
      <c r="A985" s="264" t="s">
        <v>41857</v>
      </c>
      <c r="B985" s="254" t="s">
        <v>41858</v>
      </c>
      <c r="C985" s="254" t="s">
        <v>41859</v>
      </c>
      <c r="D985" s="255" t="s">
        <v>41832</v>
      </c>
      <c r="E985" s="450">
        <v>24</v>
      </c>
    </row>
    <row r="986" spans="1:5" ht="13.5" customHeight="1" x14ac:dyDescent="0.25">
      <c r="A986" s="264" t="s">
        <v>41860</v>
      </c>
      <c r="B986" s="254" t="s">
        <v>41861</v>
      </c>
      <c r="C986" s="254" t="s">
        <v>41862</v>
      </c>
      <c r="D986" s="255" t="s">
        <v>41767</v>
      </c>
      <c r="E986" s="450">
        <v>123</v>
      </c>
    </row>
    <row r="987" spans="1:5" ht="13.5" customHeight="1" x14ac:dyDescent="0.25">
      <c r="A987" s="264" t="s">
        <v>41863</v>
      </c>
      <c r="B987" s="254" t="s">
        <v>41864</v>
      </c>
      <c r="C987" s="254" t="s">
        <v>41865</v>
      </c>
      <c r="D987" s="255" t="s">
        <v>41866</v>
      </c>
      <c r="E987" s="450">
        <v>112</v>
      </c>
    </row>
    <row r="988" spans="1:5" ht="13.5" customHeight="1" x14ac:dyDescent="0.25">
      <c r="A988" s="264" t="s">
        <v>41867</v>
      </c>
      <c r="B988" s="254" t="s">
        <v>41868</v>
      </c>
      <c r="C988" s="254" t="s">
        <v>41869</v>
      </c>
      <c r="D988" s="255" t="s">
        <v>41773</v>
      </c>
      <c r="E988" s="450">
        <v>7013</v>
      </c>
    </row>
    <row r="989" spans="1:5" ht="13.5" customHeight="1" x14ac:dyDescent="0.25">
      <c r="A989" s="264" t="s">
        <v>41870</v>
      </c>
      <c r="B989" s="254" t="s">
        <v>41871</v>
      </c>
      <c r="C989" s="254" t="s">
        <v>41872</v>
      </c>
      <c r="D989" s="255" t="s">
        <v>40328</v>
      </c>
      <c r="E989" s="450">
        <v>3</v>
      </c>
    </row>
    <row r="990" spans="1:5" ht="13.5" customHeight="1" x14ac:dyDescent="0.25">
      <c r="A990" s="264" t="s">
        <v>41873</v>
      </c>
      <c r="B990" s="254" t="s">
        <v>41874</v>
      </c>
      <c r="C990" s="254" t="s">
        <v>41875</v>
      </c>
      <c r="D990" s="255" t="s">
        <v>41773</v>
      </c>
      <c r="E990" s="450">
        <v>261</v>
      </c>
    </row>
    <row r="991" spans="1:5" ht="13.5" customHeight="1" x14ac:dyDescent="0.25">
      <c r="A991" s="264" t="s">
        <v>15420</v>
      </c>
      <c r="B991" s="254" t="s">
        <v>41876</v>
      </c>
      <c r="C991" s="254" t="s">
        <v>41877</v>
      </c>
      <c r="D991" s="255" t="s">
        <v>39433</v>
      </c>
      <c r="E991" s="450">
        <v>143</v>
      </c>
    </row>
    <row r="992" spans="1:5" ht="13.5" customHeight="1" x14ac:dyDescent="0.25">
      <c r="A992" s="264" t="s">
        <v>41878</v>
      </c>
      <c r="B992" s="254" t="s">
        <v>41879</v>
      </c>
      <c r="C992" s="254" t="s">
        <v>41880</v>
      </c>
      <c r="D992" s="255" t="s">
        <v>39433</v>
      </c>
      <c r="E992" s="450">
        <v>3</v>
      </c>
    </row>
    <row r="993" spans="1:5" ht="13.5" customHeight="1" x14ac:dyDescent="0.25">
      <c r="A993" s="264" t="s">
        <v>41881</v>
      </c>
      <c r="B993" s="254" t="s">
        <v>41882</v>
      </c>
      <c r="C993" s="254" t="s">
        <v>41883</v>
      </c>
      <c r="D993" s="255" t="s">
        <v>41884</v>
      </c>
      <c r="E993" s="450">
        <v>1</v>
      </c>
    </row>
    <row r="994" spans="1:5" ht="13.5" customHeight="1" x14ac:dyDescent="0.25">
      <c r="A994" s="264" t="s">
        <v>4514</v>
      </c>
      <c r="B994" s="254" t="s">
        <v>41885</v>
      </c>
      <c r="C994" s="254" t="s">
        <v>41886</v>
      </c>
      <c r="D994" s="255" t="s">
        <v>39538</v>
      </c>
      <c r="E994" s="450">
        <v>2</v>
      </c>
    </row>
    <row r="995" spans="1:5" ht="13.5" customHeight="1" x14ac:dyDescent="0.25">
      <c r="A995" s="264" t="s">
        <v>41887</v>
      </c>
      <c r="B995" s="254" t="s">
        <v>41885</v>
      </c>
      <c r="C995" s="254" t="s">
        <v>41888</v>
      </c>
      <c r="D995" s="255" t="s">
        <v>39538</v>
      </c>
      <c r="E995" s="450">
        <v>1</v>
      </c>
    </row>
    <row r="996" spans="1:5" ht="13.5" customHeight="1" x14ac:dyDescent="0.25">
      <c r="A996" s="264" t="s">
        <v>41889</v>
      </c>
      <c r="B996" s="254" t="s">
        <v>41885</v>
      </c>
      <c r="C996" s="254" t="s">
        <v>41890</v>
      </c>
      <c r="D996" s="255" t="s">
        <v>39538</v>
      </c>
      <c r="E996" s="450">
        <v>1</v>
      </c>
    </row>
    <row r="997" spans="1:5" ht="13.5" customHeight="1" x14ac:dyDescent="0.25">
      <c r="A997" s="264" t="s">
        <v>41891</v>
      </c>
      <c r="B997" s="254" t="s">
        <v>41885</v>
      </c>
      <c r="C997" s="254" t="s">
        <v>41892</v>
      </c>
      <c r="D997" s="255" t="s">
        <v>39538</v>
      </c>
      <c r="E997" s="450">
        <v>1</v>
      </c>
    </row>
    <row r="998" spans="1:5" ht="13.5" customHeight="1" x14ac:dyDescent="0.25">
      <c r="A998" s="264" t="s">
        <v>4522</v>
      </c>
      <c r="B998" s="254" t="s">
        <v>41885</v>
      </c>
      <c r="C998" s="254" t="s">
        <v>41893</v>
      </c>
      <c r="D998" s="255" t="s">
        <v>39538</v>
      </c>
      <c r="E998" s="450">
        <v>1</v>
      </c>
    </row>
    <row r="999" spans="1:5" ht="13.5" customHeight="1" x14ac:dyDescent="0.25">
      <c r="A999" s="264" t="s">
        <v>41894</v>
      </c>
      <c r="B999" s="254" t="s">
        <v>41885</v>
      </c>
      <c r="C999" s="254" t="s">
        <v>41895</v>
      </c>
      <c r="D999" s="255" t="s">
        <v>39538</v>
      </c>
      <c r="E999" s="450">
        <v>1</v>
      </c>
    </row>
    <row r="1000" spans="1:5" ht="13.5" customHeight="1" x14ac:dyDescent="0.25">
      <c r="A1000" s="264" t="s">
        <v>41896</v>
      </c>
      <c r="B1000" s="254" t="s">
        <v>41897</v>
      </c>
      <c r="C1000" s="254" t="s">
        <v>41898</v>
      </c>
      <c r="D1000" s="255" t="s">
        <v>39433</v>
      </c>
      <c r="E1000" s="450">
        <v>5</v>
      </c>
    </row>
    <row r="1001" spans="1:5" ht="13.5" customHeight="1" x14ac:dyDescent="0.25">
      <c r="A1001" s="264" t="s">
        <v>41899</v>
      </c>
      <c r="B1001" s="254" t="s">
        <v>41900</v>
      </c>
      <c r="C1001" s="254" t="s">
        <v>41901</v>
      </c>
      <c r="D1001" s="255" t="s">
        <v>39433</v>
      </c>
      <c r="E1001" s="450">
        <v>149</v>
      </c>
    </row>
    <row r="1002" spans="1:5" ht="13.5" customHeight="1" x14ac:dyDescent="0.25">
      <c r="A1002" s="264" t="s">
        <v>41902</v>
      </c>
      <c r="B1002" s="254" t="s">
        <v>41903</v>
      </c>
      <c r="C1002" s="254" t="s">
        <v>41904</v>
      </c>
      <c r="D1002" s="255" t="s">
        <v>39433</v>
      </c>
      <c r="E1002" s="450">
        <v>12</v>
      </c>
    </row>
    <row r="1003" spans="1:5" ht="13.5" customHeight="1" x14ac:dyDescent="0.25">
      <c r="A1003" s="264" t="s">
        <v>41905</v>
      </c>
      <c r="B1003" s="254" t="s">
        <v>41903</v>
      </c>
      <c r="C1003" s="254" t="s">
        <v>41906</v>
      </c>
      <c r="D1003" s="255" t="s">
        <v>39433</v>
      </c>
      <c r="E1003" s="450">
        <v>17</v>
      </c>
    </row>
    <row r="1004" spans="1:5" ht="13.5" customHeight="1" x14ac:dyDescent="0.25">
      <c r="A1004" s="264" t="s">
        <v>41907</v>
      </c>
      <c r="B1004" s="254" t="s">
        <v>41908</v>
      </c>
      <c r="C1004" s="254" t="s">
        <v>41909</v>
      </c>
      <c r="D1004" s="255" t="s">
        <v>39433</v>
      </c>
      <c r="E1004" s="450">
        <v>1</v>
      </c>
    </row>
    <row r="1005" spans="1:5" ht="13.5" customHeight="1" x14ac:dyDescent="0.25">
      <c r="A1005" s="264" t="s">
        <v>41910</v>
      </c>
      <c r="B1005" s="254" t="s">
        <v>41903</v>
      </c>
      <c r="C1005" s="254" t="s">
        <v>41911</v>
      </c>
      <c r="D1005" s="255" t="s">
        <v>39433</v>
      </c>
      <c r="E1005" s="450">
        <v>25</v>
      </c>
    </row>
    <row r="1006" spans="1:5" ht="13.5" customHeight="1" x14ac:dyDescent="0.25">
      <c r="A1006" s="264" t="s">
        <v>41912</v>
      </c>
      <c r="B1006" s="254" t="s">
        <v>41908</v>
      </c>
      <c r="C1006" s="254" t="s">
        <v>41913</v>
      </c>
      <c r="D1006" s="255" t="s">
        <v>39433</v>
      </c>
      <c r="E1006" s="450">
        <v>2</v>
      </c>
    </row>
    <row r="1007" spans="1:5" ht="13.5" customHeight="1" x14ac:dyDescent="0.25">
      <c r="A1007" s="264" t="s">
        <v>41914</v>
      </c>
      <c r="B1007" s="254" t="s">
        <v>41908</v>
      </c>
      <c r="C1007" s="254" t="s">
        <v>41915</v>
      </c>
      <c r="D1007" s="255" t="s">
        <v>39433</v>
      </c>
      <c r="E1007" s="450">
        <v>1</v>
      </c>
    </row>
    <row r="1008" spans="1:5" ht="13.5" customHeight="1" x14ac:dyDescent="0.25">
      <c r="A1008" s="264" t="s">
        <v>41916</v>
      </c>
      <c r="B1008" s="254" t="s">
        <v>41917</v>
      </c>
      <c r="C1008" s="254" t="s">
        <v>41918</v>
      </c>
      <c r="D1008" s="255" t="s">
        <v>39433</v>
      </c>
      <c r="E1008" s="450">
        <v>12</v>
      </c>
    </row>
    <row r="1009" spans="1:5" ht="13.5" customHeight="1" x14ac:dyDescent="0.25">
      <c r="A1009" s="264" t="s">
        <v>41919</v>
      </c>
      <c r="B1009" s="254" t="s">
        <v>41917</v>
      </c>
      <c r="C1009" s="254" t="s">
        <v>41920</v>
      </c>
      <c r="D1009" s="255" t="s">
        <v>39433</v>
      </c>
      <c r="E1009" s="450">
        <v>4</v>
      </c>
    </row>
    <row r="1010" spans="1:5" ht="13.5" customHeight="1" x14ac:dyDescent="0.25">
      <c r="A1010" s="264" t="s">
        <v>41921</v>
      </c>
      <c r="B1010" s="254" t="s">
        <v>41922</v>
      </c>
      <c r="C1010" s="254" t="s">
        <v>41923</v>
      </c>
      <c r="D1010" s="255" t="s">
        <v>39433</v>
      </c>
      <c r="E1010" s="450">
        <v>34</v>
      </c>
    </row>
    <row r="1011" spans="1:5" ht="13.5" customHeight="1" x14ac:dyDescent="0.25">
      <c r="A1011" s="264" t="s">
        <v>41924</v>
      </c>
      <c r="B1011" s="254" t="s">
        <v>41922</v>
      </c>
      <c r="C1011" s="254" t="s">
        <v>41925</v>
      </c>
      <c r="D1011" s="255" t="s">
        <v>39433</v>
      </c>
      <c r="E1011" s="450">
        <v>31</v>
      </c>
    </row>
    <row r="1012" spans="1:5" ht="13.5" customHeight="1" x14ac:dyDescent="0.25">
      <c r="A1012" s="264" t="s">
        <v>15481</v>
      </c>
      <c r="B1012" s="254" t="s">
        <v>41926</v>
      </c>
      <c r="C1012" s="254" t="s">
        <v>41927</v>
      </c>
      <c r="D1012" s="255" t="s">
        <v>39433</v>
      </c>
      <c r="E1012" s="450">
        <v>2</v>
      </c>
    </row>
    <row r="1013" spans="1:5" ht="13.5" customHeight="1" x14ac:dyDescent="0.25">
      <c r="A1013" s="264" t="s">
        <v>41928</v>
      </c>
      <c r="B1013" s="254" t="s">
        <v>41929</v>
      </c>
      <c r="C1013" s="254" t="s">
        <v>41930</v>
      </c>
      <c r="D1013" s="255" t="s">
        <v>39433</v>
      </c>
      <c r="E1013" s="450">
        <v>108</v>
      </c>
    </row>
    <row r="1014" spans="1:5" ht="13.5" customHeight="1" x14ac:dyDescent="0.25">
      <c r="A1014" s="264" t="s">
        <v>41931</v>
      </c>
      <c r="B1014" s="254" t="s">
        <v>41929</v>
      </c>
      <c r="C1014" s="254" t="s">
        <v>41932</v>
      </c>
      <c r="D1014" s="255" t="s">
        <v>39433</v>
      </c>
      <c r="E1014" s="450">
        <v>18</v>
      </c>
    </row>
    <row r="1015" spans="1:5" ht="13.5" customHeight="1" x14ac:dyDescent="0.25">
      <c r="A1015" s="264" t="s">
        <v>41933</v>
      </c>
      <c r="B1015" s="254" t="s">
        <v>41934</v>
      </c>
      <c r="C1015" s="254" t="s">
        <v>41935</v>
      </c>
      <c r="D1015" s="255" t="s">
        <v>41884</v>
      </c>
      <c r="E1015" s="450">
        <v>6</v>
      </c>
    </row>
    <row r="1016" spans="1:5" ht="13.5" customHeight="1" x14ac:dyDescent="0.25">
      <c r="A1016" s="264" t="s">
        <v>41936</v>
      </c>
      <c r="B1016" s="254" t="s">
        <v>41934</v>
      </c>
      <c r="C1016" s="254" t="s">
        <v>41937</v>
      </c>
      <c r="D1016" s="255" t="s">
        <v>41884</v>
      </c>
      <c r="E1016" s="450">
        <v>43</v>
      </c>
    </row>
    <row r="1017" spans="1:5" ht="13.5" customHeight="1" x14ac:dyDescent="0.25">
      <c r="A1017" s="264" t="s">
        <v>41938</v>
      </c>
      <c r="B1017" s="254" t="s">
        <v>41939</v>
      </c>
      <c r="C1017" s="254" t="s">
        <v>41940</v>
      </c>
      <c r="D1017" s="255" t="s">
        <v>41884</v>
      </c>
      <c r="E1017" s="450">
        <v>1</v>
      </c>
    </row>
    <row r="1018" spans="1:5" ht="13.5" customHeight="1" x14ac:dyDescent="0.25">
      <c r="A1018" s="264" t="s">
        <v>41941</v>
      </c>
      <c r="B1018" s="254" t="s">
        <v>41942</v>
      </c>
      <c r="C1018" s="254" t="s">
        <v>41943</v>
      </c>
      <c r="D1018" s="255" t="s">
        <v>41884</v>
      </c>
      <c r="E1018" s="450">
        <v>6</v>
      </c>
    </row>
    <row r="1019" spans="1:5" ht="13.5" customHeight="1" x14ac:dyDescent="0.25">
      <c r="A1019" s="264" t="s">
        <v>41944</v>
      </c>
      <c r="B1019" s="254" t="s">
        <v>41945</v>
      </c>
      <c r="C1019" s="254" t="s">
        <v>41946</v>
      </c>
      <c r="D1019" s="255" t="s">
        <v>41884</v>
      </c>
      <c r="E1019" s="450">
        <v>90</v>
      </c>
    </row>
    <row r="1020" spans="1:5" ht="13.5" customHeight="1" x14ac:dyDescent="0.25">
      <c r="A1020" s="264" t="s">
        <v>41947</v>
      </c>
      <c r="B1020" s="254" t="s">
        <v>41948</v>
      </c>
      <c r="C1020" s="254" t="s">
        <v>41949</v>
      </c>
      <c r="D1020" s="255" t="s">
        <v>41884</v>
      </c>
      <c r="E1020" s="450">
        <v>19</v>
      </c>
    </row>
    <row r="1021" spans="1:5" ht="13.5" customHeight="1" x14ac:dyDescent="0.25">
      <c r="A1021" s="264" t="s">
        <v>41950</v>
      </c>
      <c r="B1021" s="254" t="s">
        <v>41951</v>
      </c>
      <c r="C1021" s="254" t="s">
        <v>41952</v>
      </c>
      <c r="D1021" s="255" t="s">
        <v>41884</v>
      </c>
      <c r="E1021" s="450">
        <v>332.5</v>
      </c>
    </row>
    <row r="1022" spans="1:5" ht="13.5" customHeight="1" x14ac:dyDescent="0.25">
      <c r="A1022" s="264" t="s">
        <v>41953</v>
      </c>
      <c r="B1022" s="254" t="s">
        <v>41954</v>
      </c>
      <c r="C1022" s="254" t="s">
        <v>41955</v>
      </c>
      <c r="D1022" s="255" t="s">
        <v>41884</v>
      </c>
      <c r="E1022" s="450">
        <v>45</v>
      </c>
    </row>
    <row r="1023" spans="1:5" ht="13.5" customHeight="1" x14ac:dyDescent="0.25">
      <c r="A1023" s="264" t="s">
        <v>15520</v>
      </c>
      <c r="B1023" s="254" t="s">
        <v>41954</v>
      </c>
      <c r="C1023" s="254" t="s">
        <v>41956</v>
      </c>
      <c r="D1023" s="255" t="s">
        <v>41884</v>
      </c>
      <c r="E1023" s="450">
        <v>152</v>
      </c>
    </row>
    <row r="1024" spans="1:5" ht="13.5" customHeight="1" x14ac:dyDescent="0.25">
      <c r="A1024" s="264" t="s">
        <v>41957</v>
      </c>
      <c r="B1024" s="254" t="s">
        <v>41958</v>
      </c>
      <c r="C1024" s="254" t="s">
        <v>41959</v>
      </c>
      <c r="D1024" s="255" t="s">
        <v>41866</v>
      </c>
      <c r="E1024" s="450">
        <v>6</v>
      </c>
    </row>
    <row r="1025" spans="1:5" ht="13.5" customHeight="1" x14ac:dyDescent="0.25">
      <c r="A1025" s="264" t="s">
        <v>41960</v>
      </c>
      <c r="B1025" s="254" t="s">
        <v>41961</v>
      </c>
      <c r="C1025" s="254" t="s">
        <v>41962</v>
      </c>
      <c r="D1025" s="255" t="s">
        <v>41866</v>
      </c>
      <c r="E1025" s="450">
        <v>25</v>
      </c>
    </row>
    <row r="1026" spans="1:5" ht="13.5" customHeight="1" x14ac:dyDescent="0.25">
      <c r="A1026" s="264" t="s">
        <v>41963</v>
      </c>
      <c r="B1026" s="254" t="s">
        <v>41964</v>
      </c>
      <c r="C1026" s="254" t="s">
        <v>41965</v>
      </c>
      <c r="D1026" s="255" t="s">
        <v>41866</v>
      </c>
      <c r="E1026" s="450">
        <v>3</v>
      </c>
    </row>
    <row r="1027" spans="1:5" ht="13.5" customHeight="1" x14ac:dyDescent="0.25">
      <c r="A1027" s="264" t="s">
        <v>41966</v>
      </c>
      <c r="B1027" s="254" t="s">
        <v>41967</v>
      </c>
      <c r="C1027" s="254" t="s">
        <v>41968</v>
      </c>
      <c r="D1027" s="255" t="s">
        <v>41866</v>
      </c>
      <c r="E1027" s="450">
        <v>2</v>
      </c>
    </row>
    <row r="1028" spans="1:5" ht="13.5" customHeight="1" x14ac:dyDescent="0.25">
      <c r="A1028" s="264" t="s">
        <v>15543</v>
      </c>
      <c r="B1028" s="254" t="s">
        <v>41969</v>
      </c>
      <c r="C1028" s="254" t="s">
        <v>41970</v>
      </c>
      <c r="D1028" s="255" t="s">
        <v>41866</v>
      </c>
      <c r="E1028" s="450">
        <v>33</v>
      </c>
    </row>
    <row r="1029" spans="1:5" ht="13.5" customHeight="1" x14ac:dyDescent="0.25">
      <c r="A1029" s="264" t="s">
        <v>41971</v>
      </c>
      <c r="B1029" s="254" t="s">
        <v>41972</v>
      </c>
      <c r="C1029" s="254" t="s">
        <v>41973</v>
      </c>
      <c r="D1029" s="255" t="s">
        <v>41866</v>
      </c>
      <c r="E1029" s="450">
        <v>564</v>
      </c>
    </row>
    <row r="1030" spans="1:5" ht="13.5" customHeight="1" x14ac:dyDescent="0.25">
      <c r="A1030" s="264" t="s">
        <v>4571</v>
      </c>
      <c r="B1030" s="254" t="s">
        <v>41974</v>
      </c>
      <c r="C1030" s="254" t="s">
        <v>41975</v>
      </c>
      <c r="D1030" s="255" t="s">
        <v>41866</v>
      </c>
      <c r="E1030" s="450">
        <v>262</v>
      </c>
    </row>
    <row r="1031" spans="1:5" ht="13.5" customHeight="1" x14ac:dyDescent="0.25">
      <c r="A1031" s="264" t="s">
        <v>41976</v>
      </c>
      <c r="B1031" s="254" t="s">
        <v>41977</v>
      </c>
      <c r="C1031" s="254" t="s">
        <v>41978</v>
      </c>
      <c r="D1031" s="255" t="s">
        <v>41866</v>
      </c>
      <c r="E1031" s="450">
        <v>263</v>
      </c>
    </row>
    <row r="1032" spans="1:5" ht="13.5" customHeight="1" x14ac:dyDescent="0.25">
      <c r="A1032" s="264" t="s">
        <v>41979</v>
      </c>
      <c r="B1032" s="254" t="s">
        <v>41980</v>
      </c>
      <c r="C1032" s="254" t="s">
        <v>41981</v>
      </c>
      <c r="D1032" s="255" t="s">
        <v>41866</v>
      </c>
      <c r="E1032" s="450">
        <v>336</v>
      </c>
    </row>
    <row r="1033" spans="1:5" ht="13.5" customHeight="1" x14ac:dyDescent="0.25">
      <c r="A1033" s="264" t="s">
        <v>4612</v>
      </c>
      <c r="B1033" s="254" t="s">
        <v>41982</v>
      </c>
      <c r="C1033" s="254" t="s">
        <v>41983</v>
      </c>
      <c r="D1033" s="255" t="s">
        <v>41866</v>
      </c>
      <c r="E1033" s="450">
        <v>50</v>
      </c>
    </row>
    <row r="1034" spans="1:5" ht="13.5" customHeight="1" x14ac:dyDescent="0.25">
      <c r="A1034" s="264" t="s">
        <v>41984</v>
      </c>
      <c r="B1034" s="254" t="s">
        <v>41985</v>
      </c>
      <c r="C1034" s="254" t="s">
        <v>41983</v>
      </c>
      <c r="D1034" s="255" t="s">
        <v>41866</v>
      </c>
      <c r="E1034" s="450">
        <v>123</v>
      </c>
    </row>
    <row r="1035" spans="1:5" ht="13.5" customHeight="1" x14ac:dyDescent="0.25">
      <c r="A1035" s="264" t="s">
        <v>41986</v>
      </c>
      <c r="B1035" s="254" t="s">
        <v>41987</v>
      </c>
      <c r="C1035" s="254" t="s">
        <v>41988</v>
      </c>
      <c r="D1035" s="255" t="s">
        <v>41866</v>
      </c>
      <c r="E1035" s="450">
        <v>29</v>
      </c>
    </row>
    <row r="1036" spans="1:5" ht="13.5" customHeight="1" x14ac:dyDescent="0.25">
      <c r="A1036" s="264" t="s">
        <v>41989</v>
      </c>
      <c r="B1036" s="254" t="s">
        <v>41990</v>
      </c>
      <c r="C1036" s="254" t="s">
        <v>41991</v>
      </c>
      <c r="D1036" s="255" t="s">
        <v>41866</v>
      </c>
      <c r="E1036" s="450">
        <v>8</v>
      </c>
    </row>
    <row r="1037" spans="1:5" ht="13.5" customHeight="1" x14ac:dyDescent="0.25">
      <c r="A1037" s="264" t="s">
        <v>41992</v>
      </c>
      <c r="B1037" s="254" t="s">
        <v>41993</v>
      </c>
      <c r="C1037" s="254" t="s">
        <v>41991</v>
      </c>
      <c r="D1037" s="255" t="s">
        <v>41866</v>
      </c>
      <c r="E1037" s="450">
        <v>5</v>
      </c>
    </row>
    <row r="1038" spans="1:5" ht="13.5" customHeight="1" x14ac:dyDescent="0.25">
      <c r="A1038" s="264" t="s">
        <v>41994</v>
      </c>
      <c r="B1038" s="254" t="s">
        <v>41995</v>
      </c>
      <c r="C1038" s="254" t="s">
        <v>41996</v>
      </c>
      <c r="D1038" s="255" t="s">
        <v>41866</v>
      </c>
      <c r="E1038" s="450">
        <v>69</v>
      </c>
    </row>
    <row r="1039" spans="1:5" ht="13.5" customHeight="1" x14ac:dyDescent="0.25">
      <c r="A1039" s="264" t="s">
        <v>41997</v>
      </c>
      <c r="B1039" s="254" t="s">
        <v>41998</v>
      </c>
      <c r="C1039" s="254" t="s">
        <v>41999</v>
      </c>
      <c r="D1039" s="255" t="s">
        <v>41866</v>
      </c>
      <c r="E1039" s="450">
        <v>5</v>
      </c>
    </row>
    <row r="1040" spans="1:5" ht="13.5" customHeight="1" x14ac:dyDescent="0.25">
      <c r="A1040" s="264" t="s">
        <v>42000</v>
      </c>
      <c r="B1040" s="254" t="s">
        <v>42001</v>
      </c>
      <c r="C1040" s="254" t="s">
        <v>42002</v>
      </c>
      <c r="D1040" s="255" t="s">
        <v>41866</v>
      </c>
      <c r="E1040" s="450">
        <v>54</v>
      </c>
    </row>
    <row r="1041" spans="1:5" ht="13.5" customHeight="1" x14ac:dyDescent="0.25">
      <c r="A1041" s="264" t="s">
        <v>42003</v>
      </c>
      <c r="B1041" s="254" t="s">
        <v>42004</v>
      </c>
      <c r="C1041" s="254"/>
      <c r="D1041" s="255" t="s">
        <v>41866</v>
      </c>
      <c r="E1041" s="450">
        <v>7</v>
      </c>
    </row>
    <row r="1042" spans="1:5" ht="13.5" customHeight="1" x14ac:dyDescent="0.25">
      <c r="A1042" s="264" t="s">
        <v>42005</v>
      </c>
      <c r="B1042" s="254" t="s">
        <v>42006</v>
      </c>
      <c r="C1042" s="254" t="s">
        <v>42007</v>
      </c>
      <c r="D1042" s="255" t="s">
        <v>42008</v>
      </c>
      <c r="E1042" s="450">
        <v>2</v>
      </c>
    </row>
    <row r="1043" spans="1:5" ht="13.5" customHeight="1" x14ac:dyDescent="0.25">
      <c r="A1043" s="264" t="s">
        <v>42009</v>
      </c>
      <c r="B1043" s="254" t="s">
        <v>42010</v>
      </c>
      <c r="C1043" s="254" t="s">
        <v>42011</v>
      </c>
      <c r="D1043" s="255" t="s">
        <v>42008</v>
      </c>
      <c r="E1043" s="450">
        <v>283</v>
      </c>
    </row>
    <row r="1044" spans="1:5" ht="13.5" customHeight="1" x14ac:dyDescent="0.25">
      <c r="A1044" s="264" t="s">
        <v>42012</v>
      </c>
      <c r="B1044" s="254" t="s">
        <v>42013</v>
      </c>
      <c r="C1044" s="254" t="s">
        <v>42014</v>
      </c>
      <c r="D1044" s="255" t="s">
        <v>41866</v>
      </c>
      <c r="E1044" s="450">
        <v>430</v>
      </c>
    </row>
    <row r="1045" spans="1:5" ht="13.5" customHeight="1" x14ac:dyDescent="0.25">
      <c r="A1045" s="264" t="s">
        <v>42015</v>
      </c>
      <c r="B1045" s="254" t="s">
        <v>42016</v>
      </c>
      <c r="C1045" s="254" t="s">
        <v>42014</v>
      </c>
      <c r="D1045" s="255" t="s">
        <v>41866</v>
      </c>
      <c r="E1045" s="450">
        <v>2</v>
      </c>
    </row>
    <row r="1046" spans="1:5" ht="13.5" customHeight="1" x14ac:dyDescent="0.25">
      <c r="A1046" s="264" t="s">
        <v>42017</v>
      </c>
      <c r="B1046" s="254" t="s">
        <v>42018</v>
      </c>
      <c r="C1046" s="254" t="s">
        <v>42019</v>
      </c>
      <c r="D1046" s="255" t="s">
        <v>41866</v>
      </c>
      <c r="E1046" s="450">
        <v>48</v>
      </c>
    </row>
    <row r="1047" spans="1:5" ht="13.5" customHeight="1" x14ac:dyDescent="0.25">
      <c r="A1047" s="264" t="s">
        <v>42020</v>
      </c>
      <c r="B1047" s="254" t="s">
        <v>42021</v>
      </c>
      <c r="C1047" s="254" t="s">
        <v>42022</v>
      </c>
      <c r="D1047" s="255" t="s">
        <v>41866</v>
      </c>
      <c r="E1047" s="450">
        <v>25</v>
      </c>
    </row>
    <row r="1048" spans="1:5" ht="13.5" customHeight="1" x14ac:dyDescent="0.25">
      <c r="A1048" s="264" t="s">
        <v>42023</v>
      </c>
      <c r="B1048" s="254" t="s">
        <v>42024</v>
      </c>
      <c r="C1048" s="254" t="s">
        <v>42025</v>
      </c>
      <c r="D1048" s="255" t="s">
        <v>41866</v>
      </c>
      <c r="E1048" s="450">
        <v>59</v>
      </c>
    </row>
    <row r="1049" spans="1:5" ht="13.5" customHeight="1" x14ac:dyDescent="0.25">
      <c r="A1049" s="264" t="s">
        <v>15585</v>
      </c>
      <c r="B1049" s="254" t="s">
        <v>42026</v>
      </c>
      <c r="C1049" s="254" t="s">
        <v>42027</v>
      </c>
      <c r="D1049" s="255" t="s">
        <v>41884</v>
      </c>
      <c r="E1049" s="450">
        <v>223</v>
      </c>
    </row>
    <row r="1050" spans="1:5" ht="13.5" customHeight="1" x14ac:dyDescent="0.25">
      <c r="A1050" s="264" t="s">
        <v>42028</v>
      </c>
      <c r="B1050" s="254" t="s">
        <v>42029</v>
      </c>
      <c r="C1050" s="254" t="s">
        <v>42030</v>
      </c>
      <c r="D1050" s="255" t="s">
        <v>41866</v>
      </c>
      <c r="E1050" s="450">
        <v>56</v>
      </c>
    </row>
    <row r="1051" spans="1:5" ht="13.5" customHeight="1" x14ac:dyDescent="0.25">
      <c r="A1051" s="264" t="s">
        <v>42031</v>
      </c>
      <c r="B1051" s="254" t="s">
        <v>42032</v>
      </c>
      <c r="C1051" s="254" t="s">
        <v>42033</v>
      </c>
      <c r="D1051" s="255" t="s">
        <v>41866</v>
      </c>
      <c r="E1051" s="450">
        <v>31</v>
      </c>
    </row>
    <row r="1052" spans="1:5" ht="13.5" customHeight="1" x14ac:dyDescent="0.25">
      <c r="A1052" s="264" t="s">
        <v>42034</v>
      </c>
      <c r="B1052" s="254" t="s">
        <v>42035</v>
      </c>
      <c r="C1052" s="254" t="s">
        <v>42036</v>
      </c>
      <c r="D1052" s="255" t="s">
        <v>41866</v>
      </c>
      <c r="E1052" s="450">
        <v>318</v>
      </c>
    </row>
    <row r="1053" spans="1:5" ht="13.5" customHeight="1" x14ac:dyDescent="0.25">
      <c r="A1053" s="264" t="s">
        <v>42037</v>
      </c>
      <c r="B1053" s="254" t="s">
        <v>42038</v>
      </c>
      <c r="C1053" s="254" t="s">
        <v>42039</v>
      </c>
      <c r="D1053" s="255" t="s">
        <v>41866</v>
      </c>
      <c r="E1053" s="450">
        <v>42</v>
      </c>
    </row>
    <row r="1054" spans="1:5" ht="13.5" customHeight="1" x14ac:dyDescent="0.25">
      <c r="A1054" s="264" t="s">
        <v>42040</v>
      </c>
      <c r="B1054" s="254" t="s">
        <v>42041</v>
      </c>
      <c r="C1054" s="254" t="s">
        <v>42042</v>
      </c>
      <c r="D1054" s="255" t="s">
        <v>41866</v>
      </c>
      <c r="E1054" s="450">
        <v>187</v>
      </c>
    </row>
    <row r="1055" spans="1:5" ht="13.5" customHeight="1" x14ac:dyDescent="0.25">
      <c r="A1055" s="264" t="s">
        <v>42043</v>
      </c>
      <c r="B1055" s="254" t="s">
        <v>42044</v>
      </c>
      <c r="C1055" s="254" t="s">
        <v>42045</v>
      </c>
      <c r="D1055" s="255" t="s">
        <v>41884</v>
      </c>
      <c r="E1055" s="450">
        <v>669</v>
      </c>
    </row>
    <row r="1056" spans="1:5" ht="13.5" customHeight="1" x14ac:dyDescent="0.25">
      <c r="A1056" s="264" t="s">
        <v>42046</v>
      </c>
      <c r="B1056" s="254" t="s">
        <v>42047</v>
      </c>
      <c r="C1056" s="254" t="s">
        <v>42048</v>
      </c>
      <c r="D1056" s="255" t="s">
        <v>41884</v>
      </c>
      <c r="E1056" s="450">
        <v>594</v>
      </c>
    </row>
    <row r="1057" spans="1:5" ht="13.5" customHeight="1" x14ac:dyDescent="0.25">
      <c r="A1057" s="264" t="s">
        <v>42049</v>
      </c>
      <c r="B1057" s="254" t="s">
        <v>42044</v>
      </c>
      <c r="C1057" s="254" t="s">
        <v>42050</v>
      </c>
      <c r="D1057" s="255" t="s">
        <v>41884</v>
      </c>
      <c r="E1057" s="450">
        <v>433</v>
      </c>
    </row>
    <row r="1058" spans="1:5" ht="13.5" customHeight="1" x14ac:dyDescent="0.25">
      <c r="A1058" s="264" t="s">
        <v>42051</v>
      </c>
      <c r="B1058" s="254" t="s">
        <v>42052</v>
      </c>
      <c r="C1058" s="254" t="s">
        <v>42053</v>
      </c>
      <c r="D1058" s="255" t="s">
        <v>41866</v>
      </c>
      <c r="E1058" s="450">
        <v>57</v>
      </c>
    </row>
    <row r="1059" spans="1:5" ht="13.5" customHeight="1" x14ac:dyDescent="0.25">
      <c r="A1059" s="264" t="s">
        <v>42054</v>
      </c>
      <c r="B1059" s="254" t="s">
        <v>42055</v>
      </c>
      <c r="C1059" s="254" t="s">
        <v>42056</v>
      </c>
      <c r="D1059" s="255" t="s">
        <v>41866</v>
      </c>
      <c r="E1059" s="450">
        <v>137.4</v>
      </c>
    </row>
    <row r="1060" spans="1:5" ht="13.5" customHeight="1" x14ac:dyDescent="0.25">
      <c r="A1060" s="264" t="s">
        <v>42057</v>
      </c>
      <c r="B1060" s="254" t="s">
        <v>42058</v>
      </c>
      <c r="C1060" s="254" t="s">
        <v>42059</v>
      </c>
      <c r="D1060" s="255" t="s">
        <v>41866</v>
      </c>
      <c r="E1060" s="450">
        <v>7</v>
      </c>
    </row>
    <row r="1061" spans="1:5" ht="13.5" customHeight="1" x14ac:dyDescent="0.25">
      <c r="A1061" s="264" t="s">
        <v>42060</v>
      </c>
      <c r="B1061" s="254" t="s">
        <v>42061</v>
      </c>
      <c r="C1061" s="254" t="s">
        <v>42062</v>
      </c>
      <c r="D1061" s="255" t="s">
        <v>41866</v>
      </c>
      <c r="E1061" s="450">
        <v>326</v>
      </c>
    </row>
    <row r="1062" spans="1:5" ht="13.5" customHeight="1" x14ac:dyDescent="0.25">
      <c r="A1062" s="264" t="s">
        <v>42063</v>
      </c>
      <c r="B1062" s="254" t="s">
        <v>42064</v>
      </c>
      <c r="C1062" s="254" t="s">
        <v>42065</v>
      </c>
      <c r="D1062" s="255" t="s">
        <v>41866</v>
      </c>
      <c r="E1062" s="450">
        <v>221</v>
      </c>
    </row>
    <row r="1063" spans="1:5" ht="13.5" customHeight="1" x14ac:dyDescent="0.25">
      <c r="A1063" s="264" t="s">
        <v>4684</v>
      </c>
      <c r="B1063" s="254" t="s">
        <v>42066</v>
      </c>
      <c r="C1063" s="254" t="s">
        <v>42067</v>
      </c>
      <c r="D1063" s="255" t="s">
        <v>41866</v>
      </c>
      <c r="E1063" s="450">
        <v>50</v>
      </c>
    </row>
    <row r="1064" spans="1:5" ht="13.5" customHeight="1" x14ac:dyDescent="0.25">
      <c r="A1064" s="264" t="s">
        <v>42068</v>
      </c>
      <c r="B1064" s="254" t="s">
        <v>42069</v>
      </c>
      <c r="C1064" s="254" t="s">
        <v>42070</v>
      </c>
      <c r="D1064" s="255" t="s">
        <v>41866</v>
      </c>
      <c r="E1064" s="450">
        <v>25</v>
      </c>
    </row>
    <row r="1065" spans="1:5" ht="13.5" customHeight="1" x14ac:dyDescent="0.25">
      <c r="A1065" s="264" t="s">
        <v>42071</v>
      </c>
      <c r="B1065" s="254" t="s">
        <v>42072</v>
      </c>
      <c r="C1065" s="254" t="s">
        <v>42073</v>
      </c>
      <c r="D1065" s="255" t="s">
        <v>41866</v>
      </c>
      <c r="E1065" s="450">
        <v>104</v>
      </c>
    </row>
    <row r="1066" spans="1:5" ht="13.5" customHeight="1" x14ac:dyDescent="0.25">
      <c r="A1066" s="264" t="s">
        <v>15656</v>
      </c>
      <c r="B1066" s="254" t="s">
        <v>42074</v>
      </c>
      <c r="C1066" s="254" t="s">
        <v>42075</v>
      </c>
      <c r="D1066" s="255" t="s">
        <v>41884</v>
      </c>
      <c r="E1066" s="450">
        <v>245</v>
      </c>
    </row>
    <row r="1067" spans="1:5" ht="13.5" customHeight="1" x14ac:dyDescent="0.25">
      <c r="A1067" s="264" t="s">
        <v>42076</v>
      </c>
      <c r="B1067" s="254" t="s">
        <v>42077</v>
      </c>
      <c r="C1067" s="254" t="s">
        <v>42078</v>
      </c>
      <c r="D1067" s="255" t="s">
        <v>41884</v>
      </c>
      <c r="E1067" s="450">
        <v>34</v>
      </c>
    </row>
    <row r="1068" spans="1:5" ht="13.5" customHeight="1" x14ac:dyDescent="0.25">
      <c r="A1068" s="264" t="s">
        <v>42079</v>
      </c>
      <c r="B1068" s="254" t="s">
        <v>42080</v>
      </c>
      <c r="C1068" s="254" t="s">
        <v>42081</v>
      </c>
      <c r="D1068" s="255" t="s">
        <v>41884</v>
      </c>
      <c r="E1068" s="450">
        <v>515</v>
      </c>
    </row>
    <row r="1069" spans="1:5" ht="13.5" customHeight="1" x14ac:dyDescent="0.25">
      <c r="A1069" s="264" t="s">
        <v>4686</v>
      </c>
      <c r="B1069" s="254" t="s">
        <v>42082</v>
      </c>
      <c r="C1069" s="254" t="s">
        <v>42083</v>
      </c>
      <c r="D1069" s="255" t="s">
        <v>41866</v>
      </c>
      <c r="E1069" s="450">
        <v>58</v>
      </c>
    </row>
    <row r="1070" spans="1:5" ht="13.5" customHeight="1" x14ac:dyDescent="0.25">
      <c r="A1070" s="264" t="s">
        <v>42084</v>
      </c>
      <c r="B1070" s="254" t="s">
        <v>42085</v>
      </c>
      <c r="C1070" s="254" t="s">
        <v>42086</v>
      </c>
      <c r="D1070" s="255" t="s">
        <v>41866</v>
      </c>
      <c r="E1070" s="450">
        <v>57</v>
      </c>
    </row>
    <row r="1071" spans="1:5" ht="13.5" customHeight="1" x14ac:dyDescent="0.25">
      <c r="A1071" s="264" t="s">
        <v>42087</v>
      </c>
      <c r="B1071" s="254" t="s">
        <v>42088</v>
      </c>
      <c r="C1071" s="254" t="s">
        <v>42089</v>
      </c>
      <c r="D1071" s="255" t="s">
        <v>41866</v>
      </c>
      <c r="E1071" s="450">
        <v>156</v>
      </c>
    </row>
    <row r="1072" spans="1:5" ht="13.5" customHeight="1" x14ac:dyDescent="0.25">
      <c r="A1072" s="264" t="s">
        <v>42090</v>
      </c>
      <c r="B1072" s="254" t="s">
        <v>42091</v>
      </c>
      <c r="C1072" s="254" t="s">
        <v>42092</v>
      </c>
      <c r="D1072" s="255" t="s">
        <v>41866</v>
      </c>
      <c r="E1072" s="450">
        <v>117</v>
      </c>
    </row>
    <row r="1073" spans="1:5" ht="13.5" customHeight="1" x14ac:dyDescent="0.25">
      <c r="A1073" s="264" t="s">
        <v>42093</v>
      </c>
      <c r="B1073" s="254" t="s">
        <v>42094</v>
      </c>
      <c r="C1073" s="254" t="s">
        <v>42095</v>
      </c>
      <c r="D1073" s="255" t="s">
        <v>41866</v>
      </c>
      <c r="E1073" s="450">
        <v>7</v>
      </c>
    </row>
    <row r="1074" spans="1:5" ht="13.5" customHeight="1" x14ac:dyDescent="0.25">
      <c r="A1074" s="264" t="s">
        <v>42096</v>
      </c>
      <c r="B1074" s="254" t="s">
        <v>42097</v>
      </c>
      <c r="C1074" s="254" t="s">
        <v>42098</v>
      </c>
      <c r="D1074" s="255" t="s">
        <v>41866</v>
      </c>
      <c r="E1074" s="450">
        <v>105</v>
      </c>
    </row>
    <row r="1075" spans="1:5" ht="13.5" customHeight="1" x14ac:dyDescent="0.25">
      <c r="A1075" s="264" t="s">
        <v>42099</v>
      </c>
      <c r="B1075" s="254" t="s">
        <v>42100</v>
      </c>
      <c r="C1075" s="254" t="s">
        <v>42101</v>
      </c>
      <c r="D1075" s="255" t="s">
        <v>41866</v>
      </c>
      <c r="E1075" s="450">
        <v>246</v>
      </c>
    </row>
    <row r="1076" spans="1:5" ht="13.5" customHeight="1" x14ac:dyDescent="0.25">
      <c r="A1076" s="264" t="s">
        <v>4690</v>
      </c>
      <c r="B1076" s="254" t="s">
        <v>42102</v>
      </c>
      <c r="C1076" s="254" t="s">
        <v>42103</v>
      </c>
      <c r="D1076" s="255" t="s">
        <v>41866</v>
      </c>
      <c r="E1076" s="450">
        <v>230</v>
      </c>
    </row>
    <row r="1077" spans="1:5" ht="13.5" customHeight="1" x14ac:dyDescent="0.25">
      <c r="A1077" s="264" t="s">
        <v>4698</v>
      </c>
      <c r="B1077" s="254" t="s">
        <v>42104</v>
      </c>
      <c r="C1077" s="254" t="s">
        <v>42105</v>
      </c>
      <c r="D1077" s="255" t="s">
        <v>41866</v>
      </c>
      <c r="E1077" s="450">
        <v>89</v>
      </c>
    </row>
    <row r="1078" spans="1:5" ht="13.5" customHeight="1" x14ac:dyDescent="0.25">
      <c r="A1078" s="264" t="s">
        <v>42106</v>
      </c>
      <c r="B1078" s="254" t="s">
        <v>42107</v>
      </c>
      <c r="C1078" s="254" t="s">
        <v>42108</v>
      </c>
      <c r="D1078" s="255" t="s">
        <v>41866</v>
      </c>
      <c r="E1078" s="450">
        <v>491.2</v>
      </c>
    </row>
    <row r="1079" spans="1:5" ht="13.5" customHeight="1" x14ac:dyDescent="0.25">
      <c r="A1079" s="264" t="s">
        <v>42109</v>
      </c>
      <c r="B1079" s="254" t="s">
        <v>42110</v>
      </c>
      <c r="C1079" s="254" t="s">
        <v>42111</v>
      </c>
      <c r="D1079" s="255" t="s">
        <v>41866</v>
      </c>
      <c r="E1079" s="450">
        <v>582</v>
      </c>
    </row>
    <row r="1080" spans="1:5" ht="13.5" customHeight="1" x14ac:dyDescent="0.25">
      <c r="A1080" s="264" t="s">
        <v>42112</v>
      </c>
      <c r="B1080" s="254" t="s">
        <v>42113</v>
      </c>
      <c r="C1080" s="254" t="s">
        <v>42114</v>
      </c>
      <c r="D1080" s="255" t="s">
        <v>41866</v>
      </c>
      <c r="E1080" s="450">
        <v>317</v>
      </c>
    </row>
    <row r="1081" spans="1:5" ht="13.5" customHeight="1" x14ac:dyDescent="0.25">
      <c r="A1081" s="264" t="s">
        <v>42115</v>
      </c>
      <c r="B1081" s="254" t="s">
        <v>42116</v>
      </c>
      <c r="C1081" s="254" t="s">
        <v>42117</v>
      </c>
      <c r="D1081" s="255" t="s">
        <v>18899</v>
      </c>
      <c r="E1081" s="450">
        <v>221</v>
      </c>
    </row>
    <row r="1082" spans="1:5" ht="13.5" customHeight="1" x14ac:dyDescent="0.25">
      <c r="A1082" s="264" t="s">
        <v>4763</v>
      </c>
      <c r="B1082" s="254" t="s">
        <v>42118</v>
      </c>
      <c r="C1082" s="254" t="s">
        <v>42119</v>
      </c>
      <c r="D1082" s="255" t="s">
        <v>41866</v>
      </c>
      <c r="E1082" s="450">
        <v>12</v>
      </c>
    </row>
    <row r="1083" spans="1:5" ht="13.5" customHeight="1" x14ac:dyDescent="0.25">
      <c r="A1083" s="264" t="s">
        <v>42120</v>
      </c>
      <c r="B1083" s="254" t="s">
        <v>42121</v>
      </c>
      <c r="C1083" s="254" t="s">
        <v>42122</v>
      </c>
      <c r="D1083" s="255" t="s">
        <v>41866</v>
      </c>
      <c r="E1083" s="450">
        <v>9</v>
      </c>
    </row>
    <row r="1084" spans="1:5" ht="13.5" customHeight="1" x14ac:dyDescent="0.25">
      <c r="A1084" s="264" t="s">
        <v>42123</v>
      </c>
      <c r="B1084" s="254" t="s">
        <v>42124</v>
      </c>
      <c r="C1084" s="254" t="s">
        <v>42125</v>
      </c>
      <c r="D1084" s="255" t="s">
        <v>41866</v>
      </c>
      <c r="E1084" s="450">
        <v>5</v>
      </c>
    </row>
    <row r="1085" spans="1:5" ht="13.5" customHeight="1" x14ac:dyDescent="0.25">
      <c r="A1085" s="264" t="s">
        <v>42126</v>
      </c>
      <c r="B1085" s="254" t="s">
        <v>42127</v>
      </c>
      <c r="C1085" s="254" t="s">
        <v>42128</v>
      </c>
      <c r="D1085" s="255" t="s">
        <v>41866</v>
      </c>
      <c r="E1085" s="450">
        <v>124</v>
      </c>
    </row>
    <row r="1086" spans="1:5" ht="13.5" customHeight="1" x14ac:dyDescent="0.25">
      <c r="A1086" s="264" t="s">
        <v>42129</v>
      </c>
      <c r="B1086" s="254" t="s">
        <v>42130</v>
      </c>
      <c r="C1086" s="254" t="s">
        <v>42131</v>
      </c>
      <c r="D1086" s="255" t="s">
        <v>41866</v>
      </c>
      <c r="E1086" s="450">
        <v>16</v>
      </c>
    </row>
    <row r="1087" spans="1:5" ht="13.5" customHeight="1" x14ac:dyDescent="0.25">
      <c r="A1087" s="264" t="s">
        <v>42132</v>
      </c>
      <c r="B1087" s="254" t="s">
        <v>42133</v>
      </c>
      <c r="C1087" s="254" t="s">
        <v>42134</v>
      </c>
      <c r="D1087" s="255" t="s">
        <v>41866</v>
      </c>
      <c r="E1087" s="450">
        <v>14</v>
      </c>
    </row>
    <row r="1088" spans="1:5" ht="13.5" customHeight="1" x14ac:dyDescent="0.25">
      <c r="A1088" s="264" t="s">
        <v>42135</v>
      </c>
      <c r="B1088" s="254" t="s">
        <v>42136</v>
      </c>
      <c r="C1088" s="254" t="s">
        <v>42137</v>
      </c>
      <c r="D1088" s="255" t="s">
        <v>41866</v>
      </c>
      <c r="E1088" s="450">
        <v>1</v>
      </c>
    </row>
    <row r="1089" spans="1:5" ht="13.5" customHeight="1" x14ac:dyDescent="0.25">
      <c r="A1089" s="264" t="s">
        <v>42138</v>
      </c>
      <c r="B1089" s="254" t="s">
        <v>42139</v>
      </c>
      <c r="C1089" s="254" t="s">
        <v>42140</v>
      </c>
      <c r="D1089" s="255" t="s">
        <v>41866</v>
      </c>
      <c r="E1089" s="450">
        <v>1</v>
      </c>
    </row>
    <row r="1090" spans="1:5" ht="13.5" customHeight="1" x14ac:dyDescent="0.25">
      <c r="A1090" s="264" t="s">
        <v>42141</v>
      </c>
      <c r="B1090" s="254" t="s">
        <v>42142</v>
      </c>
      <c r="C1090" s="254" t="s">
        <v>42143</v>
      </c>
      <c r="D1090" s="255" t="s">
        <v>41866</v>
      </c>
      <c r="E1090" s="450">
        <v>32</v>
      </c>
    </row>
    <row r="1091" spans="1:5" ht="13.5" customHeight="1" x14ac:dyDescent="0.25">
      <c r="A1091" s="264" t="s">
        <v>42144</v>
      </c>
      <c r="B1091" s="254" t="s">
        <v>42145</v>
      </c>
      <c r="C1091" s="254" t="s">
        <v>42146</v>
      </c>
      <c r="D1091" s="255" t="s">
        <v>41866</v>
      </c>
      <c r="E1091" s="450">
        <v>15</v>
      </c>
    </row>
    <row r="1092" spans="1:5" ht="13.5" customHeight="1" x14ac:dyDescent="0.25">
      <c r="A1092" s="264" t="s">
        <v>4770</v>
      </c>
      <c r="B1092" s="254" t="s">
        <v>42147</v>
      </c>
      <c r="C1092" s="254" t="s">
        <v>42148</v>
      </c>
      <c r="D1092" s="255" t="s">
        <v>41866</v>
      </c>
      <c r="E1092" s="450">
        <v>18</v>
      </c>
    </row>
    <row r="1093" spans="1:5" ht="13.5" customHeight="1" x14ac:dyDescent="0.25">
      <c r="A1093" s="264" t="s">
        <v>42149</v>
      </c>
      <c r="B1093" s="254" t="s">
        <v>42150</v>
      </c>
      <c r="C1093" s="254" t="s">
        <v>42151</v>
      </c>
      <c r="D1093" s="255" t="s">
        <v>41866</v>
      </c>
      <c r="E1093" s="450">
        <v>1</v>
      </c>
    </row>
    <row r="1094" spans="1:5" ht="13.5" customHeight="1" x14ac:dyDescent="0.25">
      <c r="A1094" s="264" t="s">
        <v>4771</v>
      </c>
      <c r="B1094" s="254" t="s">
        <v>42152</v>
      </c>
      <c r="C1094" s="254" t="s">
        <v>42153</v>
      </c>
      <c r="D1094" s="255" t="s">
        <v>41866</v>
      </c>
      <c r="E1094" s="450">
        <v>7</v>
      </c>
    </row>
    <row r="1095" spans="1:5" ht="13.5" customHeight="1" x14ac:dyDescent="0.25">
      <c r="A1095" s="264" t="s">
        <v>42154</v>
      </c>
      <c r="B1095" s="254" t="s">
        <v>42155</v>
      </c>
      <c r="C1095" s="254" t="s">
        <v>42156</v>
      </c>
      <c r="D1095" s="255" t="s">
        <v>41866</v>
      </c>
      <c r="E1095" s="450">
        <v>93</v>
      </c>
    </row>
    <row r="1096" spans="1:5" ht="13.5" customHeight="1" x14ac:dyDescent="0.25">
      <c r="A1096" s="264" t="s">
        <v>42157</v>
      </c>
      <c r="B1096" s="254" t="s">
        <v>42158</v>
      </c>
      <c r="C1096" s="254" t="s">
        <v>42159</v>
      </c>
      <c r="D1096" s="255" t="s">
        <v>41866</v>
      </c>
      <c r="E1096" s="450">
        <v>144</v>
      </c>
    </row>
    <row r="1097" spans="1:5" ht="13.5" customHeight="1" x14ac:dyDescent="0.25">
      <c r="A1097" s="264" t="s">
        <v>42160</v>
      </c>
      <c r="B1097" s="254" t="s">
        <v>42161</v>
      </c>
      <c r="C1097" s="254" t="s">
        <v>42162</v>
      </c>
      <c r="D1097" s="255" t="s">
        <v>41866</v>
      </c>
      <c r="E1097" s="450">
        <v>67</v>
      </c>
    </row>
    <row r="1098" spans="1:5" ht="13.5" customHeight="1" x14ac:dyDescent="0.25">
      <c r="A1098" s="264" t="s">
        <v>42163</v>
      </c>
      <c r="B1098" s="254" t="s">
        <v>42164</v>
      </c>
      <c r="C1098" s="254" t="s">
        <v>42165</v>
      </c>
      <c r="D1098" s="255" t="s">
        <v>41866</v>
      </c>
      <c r="E1098" s="450">
        <v>38</v>
      </c>
    </row>
    <row r="1099" spans="1:5" ht="13.5" customHeight="1" x14ac:dyDescent="0.25">
      <c r="A1099" s="264" t="s">
        <v>42166</v>
      </c>
      <c r="B1099" s="254" t="s">
        <v>42167</v>
      </c>
      <c r="C1099" s="254" t="s">
        <v>42168</v>
      </c>
      <c r="D1099" s="255" t="s">
        <v>41866</v>
      </c>
      <c r="E1099" s="450">
        <v>2</v>
      </c>
    </row>
    <row r="1100" spans="1:5" ht="13.5" customHeight="1" x14ac:dyDescent="0.25">
      <c r="A1100" s="264" t="s">
        <v>42169</v>
      </c>
      <c r="B1100" s="254" t="s">
        <v>42170</v>
      </c>
      <c r="C1100" s="254" t="s">
        <v>42171</v>
      </c>
      <c r="D1100" s="255" t="s">
        <v>41866</v>
      </c>
      <c r="E1100" s="450">
        <v>13</v>
      </c>
    </row>
    <row r="1101" spans="1:5" ht="13.5" customHeight="1" x14ac:dyDescent="0.25">
      <c r="A1101" s="264" t="s">
        <v>42172</v>
      </c>
      <c r="B1101" s="254" t="s">
        <v>42173</v>
      </c>
      <c r="C1101" s="254" t="s">
        <v>42174</v>
      </c>
      <c r="D1101" s="255" t="s">
        <v>41832</v>
      </c>
      <c r="E1101" s="450">
        <v>19707.45</v>
      </c>
    </row>
    <row r="1102" spans="1:5" ht="13.5" customHeight="1" x14ac:dyDescent="0.25">
      <c r="A1102" s="264" t="s">
        <v>42175</v>
      </c>
      <c r="B1102" s="254" t="s">
        <v>42176</v>
      </c>
      <c r="C1102" s="254" t="s">
        <v>42177</v>
      </c>
      <c r="D1102" s="255" t="s">
        <v>41832</v>
      </c>
      <c r="E1102" s="450">
        <v>8012.2800000000007</v>
      </c>
    </row>
    <row r="1103" spans="1:5" ht="13.5" customHeight="1" x14ac:dyDescent="0.25">
      <c r="A1103" s="264" t="s">
        <v>42178</v>
      </c>
      <c r="B1103" s="254" t="s">
        <v>42179</v>
      </c>
      <c r="C1103" s="254" t="s">
        <v>42180</v>
      </c>
      <c r="D1103" s="255" t="s">
        <v>41832</v>
      </c>
      <c r="E1103" s="450">
        <v>1.1200000000000001</v>
      </c>
    </row>
    <row r="1104" spans="1:5" ht="13.5" customHeight="1" x14ac:dyDescent="0.25">
      <c r="A1104" s="264" t="s">
        <v>42181</v>
      </c>
      <c r="B1104" s="254" t="s">
        <v>42182</v>
      </c>
      <c r="C1104" s="254" t="s">
        <v>42183</v>
      </c>
      <c r="D1104" s="255" t="s">
        <v>41866</v>
      </c>
      <c r="E1104" s="450">
        <v>14</v>
      </c>
    </row>
    <row r="1105" spans="1:5" ht="13.5" customHeight="1" x14ac:dyDescent="0.25">
      <c r="A1105" s="264" t="s">
        <v>42184</v>
      </c>
      <c r="B1105" s="254" t="s">
        <v>42185</v>
      </c>
      <c r="C1105" s="254" t="s">
        <v>42186</v>
      </c>
      <c r="D1105" s="255" t="s">
        <v>41866</v>
      </c>
      <c r="E1105" s="450">
        <v>20</v>
      </c>
    </row>
    <row r="1106" spans="1:5" ht="13.5" customHeight="1" x14ac:dyDescent="0.25">
      <c r="A1106" s="264" t="s">
        <v>42187</v>
      </c>
      <c r="B1106" s="254" t="s">
        <v>42185</v>
      </c>
      <c r="C1106" s="254" t="s">
        <v>42188</v>
      </c>
      <c r="D1106" s="255" t="s">
        <v>41866</v>
      </c>
      <c r="E1106" s="450">
        <v>107</v>
      </c>
    </row>
    <row r="1107" spans="1:5" ht="13.5" customHeight="1" x14ac:dyDescent="0.25">
      <c r="A1107" s="264" t="s">
        <v>42189</v>
      </c>
      <c r="B1107" s="254" t="s">
        <v>42185</v>
      </c>
      <c r="C1107" s="254" t="s">
        <v>42190</v>
      </c>
      <c r="D1107" s="255" t="s">
        <v>41866</v>
      </c>
      <c r="E1107" s="450">
        <v>329</v>
      </c>
    </row>
    <row r="1108" spans="1:5" ht="13.5" customHeight="1" x14ac:dyDescent="0.25">
      <c r="A1108" s="264" t="s">
        <v>42191</v>
      </c>
      <c r="B1108" s="254" t="s">
        <v>42192</v>
      </c>
      <c r="C1108" s="254" t="s">
        <v>42193</v>
      </c>
      <c r="D1108" s="255" t="s">
        <v>41866</v>
      </c>
      <c r="E1108" s="450">
        <v>158</v>
      </c>
    </row>
    <row r="1109" spans="1:5" ht="13.5" customHeight="1" x14ac:dyDescent="0.25">
      <c r="A1109" s="264" t="s">
        <v>42194</v>
      </c>
      <c r="B1109" s="254" t="s">
        <v>42195</v>
      </c>
      <c r="C1109" s="254" t="s">
        <v>42196</v>
      </c>
      <c r="D1109" s="255" t="s">
        <v>41866</v>
      </c>
      <c r="E1109" s="450">
        <v>2</v>
      </c>
    </row>
    <row r="1110" spans="1:5" ht="13.5" customHeight="1" x14ac:dyDescent="0.25">
      <c r="A1110" s="264" t="s">
        <v>42197</v>
      </c>
      <c r="B1110" s="254" t="s">
        <v>42198</v>
      </c>
      <c r="C1110" s="254" t="s">
        <v>42199</v>
      </c>
      <c r="D1110" s="255" t="s">
        <v>41866</v>
      </c>
      <c r="E1110" s="450">
        <v>24</v>
      </c>
    </row>
    <row r="1111" spans="1:5" ht="13.5" customHeight="1" x14ac:dyDescent="0.25">
      <c r="A1111" s="264" t="s">
        <v>42200</v>
      </c>
      <c r="B1111" s="254" t="s">
        <v>42201</v>
      </c>
      <c r="C1111" s="254" t="s">
        <v>42202</v>
      </c>
      <c r="D1111" s="255" t="s">
        <v>41866</v>
      </c>
      <c r="E1111" s="450">
        <v>37</v>
      </c>
    </row>
    <row r="1112" spans="1:5" ht="13.5" customHeight="1" x14ac:dyDescent="0.25">
      <c r="A1112" s="264" t="s">
        <v>42203</v>
      </c>
      <c r="B1112" s="254" t="s">
        <v>42204</v>
      </c>
      <c r="C1112" s="254" t="s">
        <v>42205</v>
      </c>
      <c r="D1112" s="255" t="s">
        <v>41866</v>
      </c>
      <c r="E1112" s="450">
        <v>1</v>
      </c>
    </row>
    <row r="1113" spans="1:5" ht="13.5" customHeight="1" x14ac:dyDescent="0.25">
      <c r="A1113" s="264" t="s">
        <v>42206</v>
      </c>
      <c r="B1113" s="254" t="s">
        <v>42207</v>
      </c>
      <c r="C1113" s="254" t="s">
        <v>42208</v>
      </c>
      <c r="D1113" s="255" t="s">
        <v>41866</v>
      </c>
      <c r="E1113" s="450">
        <v>3</v>
      </c>
    </row>
    <row r="1114" spans="1:5" ht="13.5" customHeight="1" x14ac:dyDescent="0.25">
      <c r="A1114" s="264" t="s">
        <v>42209</v>
      </c>
      <c r="B1114" s="254" t="s">
        <v>42210</v>
      </c>
      <c r="C1114" s="254" t="s">
        <v>42211</v>
      </c>
      <c r="D1114" s="255" t="s">
        <v>41866</v>
      </c>
      <c r="E1114" s="450">
        <v>4</v>
      </c>
    </row>
    <row r="1115" spans="1:5" ht="13.5" customHeight="1" x14ac:dyDescent="0.25">
      <c r="A1115" s="264" t="s">
        <v>42212</v>
      </c>
      <c r="B1115" s="254" t="s">
        <v>42213</v>
      </c>
      <c r="C1115" s="254" t="s">
        <v>42214</v>
      </c>
      <c r="D1115" s="255" t="s">
        <v>41866</v>
      </c>
      <c r="E1115" s="450">
        <v>1</v>
      </c>
    </row>
    <row r="1116" spans="1:5" ht="13.5" customHeight="1" x14ac:dyDescent="0.25">
      <c r="A1116" s="264" t="s">
        <v>42215</v>
      </c>
      <c r="B1116" s="254" t="s">
        <v>42216</v>
      </c>
      <c r="C1116" s="254" t="s">
        <v>42217</v>
      </c>
      <c r="D1116" s="255" t="s">
        <v>41866</v>
      </c>
      <c r="E1116" s="450">
        <v>4</v>
      </c>
    </row>
    <row r="1117" spans="1:5" ht="13.5" customHeight="1" x14ac:dyDescent="0.25">
      <c r="A1117" s="264" t="s">
        <v>42218</v>
      </c>
      <c r="B1117" s="254" t="s">
        <v>42219</v>
      </c>
      <c r="C1117" s="254" t="s">
        <v>42220</v>
      </c>
      <c r="D1117" s="255" t="s">
        <v>41866</v>
      </c>
      <c r="E1117" s="450">
        <v>1</v>
      </c>
    </row>
    <row r="1118" spans="1:5" ht="13.5" customHeight="1" x14ac:dyDescent="0.25">
      <c r="A1118" s="264" t="s">
        <v>42221</v>
      </c>
      <c r="B1118" s="254" t="s">
        <v>42222</v>
      </c>
      <c r="C1118" s="254" t="s">
        <v>42223</v>
      </c>
      <c r="D1118" s="255" t="s">
        <v>39975</v>
      </c>
      <c r="E1118" s="450">
        <v>91</v>
      </c>
    </row>
    <row r="1119" spans="1:5" ht="13.5" customHeight="1" x14ac:dyDescent="0.25">
      <c r="A1119" s="264" t="s">
        <v>42224</v>
      </c>
      <c r="B1119" s="254" t="s">
        <v>42225</v>
      </c>
      <c r="C1119" s="254" t="s">
        <v>42226</v>
      </c>
      <c r="D1119" s="255" t="s">
        <v>39975</v>
      </c>
      <c r="E1119" s="450">
        <v>32</v>
      </c>
    </row>
    <row r="1120" spans="1:5" ht="13.5" customHeight="1" x14ac:dyDescent="0.25">
      <c r="A1120" s="264" t="s">
        <v>42227</v>
      </c>
      <c r="B1120" s="254" t="s">
        <v>39611</v>
      </c>
      <c r="C1120" s="254" t="s">
        <v>42228</v>
      </c>
      <c r="D1120" s="255" t="s">
        <v>39433</v>
      </c>
      <c r="E1120" s="450">
        <v>168</v>
      </c>
    </row>
    <row r="1121" spans="1:5" ht="13.5" customHeight="1" x14ac:dyDescent="0.25">
      <c r="A1121" s="264" t="s">
        <v>42229</v>
      </c>
      <c r="B1121" s="254" t="s">
        <v>39611</v>
      </c>
      <c r="C1121" s="254" t="s">
        <v>42230</v>
      </c>
      <c r="D1121" s="255" t="s">
        <v>39433</v>
      </c>
      <c r="E1121" s="450">
        <v>1</v>
      </c>
    </row>
    <row r="1122" spans="1:5" ht="13.5" customHeight="1" x14ac:dyDescent="0.25">
      <c r="A1122" s="264" t="s">
        <v>42231</v>
      </c>
      <c r="B1122" s="254" t="s">
        <v>39611</v>
      </c>
      <c r="C1122" s="254" t="s">
        <v>42232</v>
      </c>
      <c r="D1122" s="255" t="s">
        <v>39433</v>
      </c>
      <c r="E1122" s="450">
        <v>11</v>
      </c>
    </row>
    <row r="1123" spans="1:5" ht="13.5" customHeight="1" x14ac:dyDescent="0.25">
      <c r="A1123" s="264" t="s">
        <v>42233</v>
      </c>
      <c r="B1123" s="254" t="s">
        <v>39611</v>
      </c>
      <c r="C1123" s="254" t="s">
        <v>42234</v>
      </c>
      <c r="D1123" s="255" t="s">
        <v>39433</v>
      </c>
      <c r="E1123" s="450">
        <v>10</v>
      </c>
    </row>
    <row r="1124" spans="1:5" ht="13.5" customHeight="1" x14ac:dyDescent="0.25">
      <c r="A1124" s="264" t="s">
        <v>42235</v>
      </c>
      <c r="B1124" s="254" t="s">
        <v>39611</v>
      </c>
      <c r="C1124" s="254" t="s">
        <v>42236</v>
      </c>
      <c r="D1124" s="255" t="s">
        <v>39433</v>
      </c>
      <c r="E1124" s="450">
        <v>97</v>
      </c>
    </row>
    <row r="1125" spans="1:5" ht="13.5" customHeight="1" x14ac:dyDescent="0.25">
      <c r="A1125" s="264" t="s">
        <v>42237</v>
      </c>
      <c r="B1125" s="254" t="s">
        <v>39611</v>
      </c>
      <c r="C1125" s="254" t="s">
        <v>42238</v>
      </c>
      <c r="D1125" s="255" t="s">
        <v>39433</v>
      </c>
      <c r="E1125" s="450">
        <v>184</v>
      </c>
    </row>
    <row r="1126" spans="1:5" ht="13.5" customHeight="1" x14ac:dyDescent="0.25">
      <c r="A1126" s="264" t="s">
        <v>42239</v>
      </c>
      <c r="B1126" s="254" t="s">
        <v>39611</v>
      </c>
      <c r="C1126" s="254" t="s">
        <v>42240</v>
      </c>
      <c r="D1126" s="255" t="s">
        <v>39433</v>
      </c>
      <c r="E1126" s="450">
        <v>47</v>
      </c>
    </row>
    <row r="1127" spans="1:5" ht="13.5" customHeight="1" x14ac:dyDescent="0.25">
      <c r="A1127" s="264" t="s">
        <v>42241</v>
      </c>
      <c r="B1127" s="254" t="s">
        <v>39611</v>
      </c>
      <c r="C1127" s="254" t="s">
        <v>42242</v>
      </c>
      <c r="D1127" s="255" t="s">
        <v>39433</v>
      </c>
      <c r="E1127" s="450">
        <v>1</v>
      </c>
    </row>
    <row r="1128" spans="1:5" ht="13.5" customHeight="1" x14ac:dyDescent="0.25">
      <c r="A1128" s="264" t="s">
        <v>42243</v>
      </c>
      <c r="B1128" s="254" t="s">
        <v>39611</v>
      </c>
      <c r="C1128" s="254" t="s">
        <v>42244</v>
      </c>
      <c r="D1128" s="255" t="s">
        <v>39433</v>
      </c>
      <c r="E1128" s="450">
        <v>11</v>
      </c>
    </row>
    <row r="1129" spans="1:5" ht="13.5" customHeight="1" x14ac:dyDescent="0.25">
      <c r="A1129" s="264" t="s">
        <v>42245</v>
      </c>
      <c r="B1129" s="254" t="s">
        <v>39611</v>
      </c>
      <c r="C1129" s="254" t="s">
        <v>42246</v>
      </c>
      <c r="D1129" s="255" t="s">
        <v>39433</v>
      </c>
      <c r="E1129" s="450">
        <v>8</v>
      </c>
    </row>
    <row r="1130" spans="1:5" ht="13.5" customHeight="1" x14ac:dyDescent="0.25">
      <c r="A1130" s="264" t="s">
        <v>42247</v>
      </c>
      <c r="B1130" s="254" t="s">
        <v>39611</v>
      </c>
      <c r="C1130" s="254" t="s">
        <v>42248</v>
      </c>
      <c r="D1130" s="255" t="s">
        <v>39433</v>
      </c>
      <c r="E1130" s="450">
        <v>3</v>
      </c>
    </row>
    <row r="1131" spans="1:5" ht="13.5" customHeight="1" x14ac:dyDescent="0.25">
      <c r="A1131" s="264" t="s">
        <v>42249</v>
      </c>
      <c r="B1131" s="254" t="s">
        <v>39611</v>
      </c>
      <c r="C1131" s="254" t="s">
        <v>42250</v>
      </c>
      <c r="D1131" s="255" t="s">
        <v>39433</v>
      </c>
      <c r="E1131" s="450">
        <v>3</v>
      </c>
    </row>
    <row r="1132" spans="1:5" ht="13.5" customHeight="1" x14ac:dyDescent="0.25">
      <c r="A1132" s="264" t="s">
        <v>42251</v>
      </c>
      <c r="B1132" s="254" t="s">
        <v>39611</v>
      </c>
      <c r="C1132" s="254" t="s">
        <v>42252</v>
      </c>
      <c r="D1132" s="255" t="s">
        <v>39433</v>
      </c>
      <c r="E1132" s="450">
        <v>4</v>
      </c>
    </row>
    <row r="1133" spans="1:5" ht="13.5" customHeight="1" x14ac:dyDescent="0.25">
      <c r="A1133" s="264" t="s">
        <v>42253</v>
      </c>
      <c r="B1133" s="254" t="s">
        <v>39611</v>
      </c>
      <c r="C1133" s="254" t="s">
        <v>42254</v>
      </c>
      <c r="D1133" s="255" t="s">
        <v>39433</v>
      </c>
      <c r="E1133" s="450">
        <v>1</v>
      </c>
    </row>
    <row r="1134" spans="1:5" ht="13.5" customHeight="1" x14ac:dyDescent="0.25">
      <c r="A1134" s="264" t="s">
        <v>42255</v>
      </c>
      <c r="B1134" s="254" t="s">
        <v>39611</v>
      </c>
      <c r="C1134" s="254" t="s">
        <v>42256</v>
      </c>
      <c r="D1134" s="255" t="s">
        <v>39433</v>
      </c>
      <c r="E1134" s="450">
        <v>175</v>
      </c>
    </row>
    <row r="1135" spans="1:5" ht="13.5" customHeight="1" x14ac:dyDescent="0.25">
      <c r="A1135" s="264" t="s">
        <v>42257</v>
      </c>
      <c r="B1135" s="254" t="s">
        <v>39611</v>
      </c>
      <c r="C1135" s="254" t="s">
        <v>42258</v>
      </c>
      <c r="D1135" s="255" t="s">
        <v>39433</v>
      </c>
      <c r="E1135" s="450">
        <v>6</v>
      </c>
    </row>
    <row r="1136" spans="1:5" ht="13.5" customHeight="1" x14ac:dyDescent="0.25">
      <c r="A1136" s="264" t="s">
        <v>42259</v>
      </c>
      <c r="B1136" s="254" t="s">
        <v>39611</v>
      </c>
      <c r="C1136" s="254" t="s">
        <v>42260</v>
      </c>
      <c r="D1136" s="255" t="s">
        <v>39433</v>
      </c>
      <c r="E1136" s="450">
        <v>8</v>
      </c>
    </row>
    <row r="1137" spans="1:5" ht="13.5" customHeight="1" x14ac:dyDescent="0.25">
      <c r="A1137" s="264" t="s">
        <v>42261</v>
      </c>
      <c r="B1137" s="254" t="s">
        <v>42262</v>
      </c>
      <c r="C1137" s="254" t="s">
        <v>42263</v>
      </c>
      <c r="D1137" s="255" t="s">
        <v>39695</v>
      </c>
      <c r="E1137" s="450">
        <v>361</v>
      </c>
    </row>
    <row r="1138" spans="1:5" ht="13.5" customHeight="1" x14ac:dyDescent="0.25">
      <c r="A1138" s="264" t="s">
        <v>42264</v>
      </c>
      <c r="B1138" s="254" t="s">
        <v>42262</v>
      </c>
      <c r="C1138" s="254" t="s">
        <v>42265</v>
      </c>
      <c r="D1138" s="255" t="s">
        <v>39695</v>
      </c>
      <c r="E1138" s="450">
        <v>295</v>
      </c>
    </row>
    <row r="1139" spans="1:5" ht="13.5" customHeight="1" x14ac:dyDescent="0.25">
      <c r="A1139" s="264" t="s">
        <v>42266</v>
      </c>
      <c r="B1139" s="254" t="s">
        <v>42262</v>
      </c>
      <c r="C1139" s="254" t="s">
        <v>42267</v>
      </c>
      <c r="D1139" s="255" t="s">
        <v>39695</v>
      </c>
      <c r="E1139" s="450">
        <v>4</v>
      </c>
    </row>
    <row r="1140" spans="1:5" ht="13.5" customHeight="1" x14ac:dyDescent="0.25">
      <c r="A1140" s="264" t="s">
        <v>42268</v>
      </c>
      <c r="B1140" s="254" t="s">
        <v>42269</v>
      </c>
      <c r="C1140" s="254" t="s">
        <v>42270</v>
      </c>
      <c r="D1140" s="255" t="s">
        <v>39433</v>
      </c>
      <c r="E1140" s="450">
        <v>5</v>
      </c>
    </row>
    <row r="1141" spans="1:5" ht="13.5" customHeight="1" x14ac:dyDescent="0.25">
      <c r="A1141" s="264" t="s">
        <v>42271</v>
      </c>
      <c r="B1141" s="254" t="s">
        <v>42272</v>
      </c>
      <c r="C1141" s="254" t="s">
        <v>42273</v>
      </c>
      <c r="D1141" s="255" t="s">
        <v>39433</v>
      </c>
      <c r="E1141" s="450">
        <v>1</v>
      </c>
    </row>
    <row r="1142" spans="1:5" ht="13.5" customHeight="1" x14ac:dyDescent="0.25">
      <c r="A1142" s="264" t="s">
        <v>42274</v>
      </c>
      <c r="B1142" s="254" t="s">
        <v>42275</v>
      </c>
      <c r="C1142" s="254" t="s">
        <v>42276</v>
      </c>
      <c r="D1142" s="255" t="s">
        <v>39433</v>
      </c>
      <c r="E1142" s="450">
        <v>15</v>
      </c>
    </row>
    <row r="1143" spans="1:5" ht="13.5" customHeight="1" x14ac:dyDescent="0.25">
      <c r="A1143" s="264" t="s">
        <v>42277</v>
      </c>
      <c r="B1143" s="254" t="s">
        <v>42278</v>
      </c>
      <c r="C1143" s="254" t="s">
        <v>42279</v>
      </c>
      <c r="D1143" s="255" t="s">
        <v>39433</v>
      </c>
      <c r="E1143" s="450">
        <v>3</v>
      </c>
    </row>
    <row r="1144" spans="1:5" ht="13.5" customHeight="1" x14ac:dyDescent="0.25">
      <c r="A1144" s="264" t="s">
        <v>42280</v>
      </c>
      <c r="B1144" s="254" t="s">
        <v>42281</v>
      </c>
      <c r="C1144" s="254" t="s">
        <v>42282</v>
      </c>
      <c r="D1144" s="255" t="s">
        <v>39433</v>
      </c>
      <c r="E1144" s="450">
        <v>12</v>
      </c>
    </row>
    <row r="1145" spans="1:5" ht="13.5" customHeight="1" x14ac:dyDescent="0.25">
      <c r="A1145" s="264" t="s">
        <v>42283</v>
      </c>
      <c r="B1145" s="254" t="s">
        <v>42284</v>
      </c>
      <c r="C1145" s="254" t="s">
        <v>42285</v>
      </c>
      <c r="D1145" s="255" t="s">
        <v>39433</v>
      </c>
      <c r="E1145" s="450">
        <v>7</v>
      </c>
    </row>
    <row r="1146" spans="1:5" ht="13.5" customHeight="1" x14ac:dyDescent="0.25">
      <c r="A1146" s="264" t="s">
        <v>42286</v>
      </c>
      <c r="B1146" s="254" t="s">
        <v>42287</v>
      </c>
      <c r="C1146" s="254" t="s">
        <v>42288</v>
      </c>
      <c r="D1146" s="255" t="s">
        <v>39433</v>
      </c>
      <c r="E1146" s="450">
        <v>5750</v>
      </c>
    </row>
    <row r="1147" spans="1:5" ht="13.5" customHeight="1" x14ac:dyDescent="0.25">
      <c r="A1147" s="264" t="s">
        <v>42289</v>
      </c>
      <c r="B1147" s="254" t="s">
        <v>42290</v>
      </c>
      <c r="C1147" s="254" t="s">
        <v>42291</v>
      </c>
      <c r="D1147" s="255" t="s">
        <v>39975</v>
      </c>
      <c r="E1147" s="450">
        <v>904</v>
      </c>
    </row>
    <row r="1148" spans="1:5" ht="13.5" customHeight="1" x14ac:dyDescent="0.25">
      <c r="A1148" s="264" t="s">
        <v>42292</v>
      </c>
      <c r="B1148" s="254" t="s">
        <v>42293</v>
      </c>
      <c r="C1148" s="254" t="s">
        <v>42294</v>
      </c>
      <c r="D1148" s="255" t="s">
        <v>39975</v>
      </c>
      <c r="E1148" s="450">
        <v>130</v>
      </c>
    </row>
    <row r="1149" spans="1:5" ht="13.5" customHeight="1" x14ac:dyDescent="0.25">
      <c r="A1149" s="264" t="s">
        <v>42295</v>
      </c>
      <c r="B1149" s="254" t="s">
        <v>42296</v>
      </c>
      <c r="C1149" s="254" t="s">
        <v>42297</v>
      </c>
      <c r="D1149" s="255" t="s">
        <v>39975</v>
      </c>
      <c r="E1149" s="450">
        <v>1</v>
      </c>
    </row>
    <row r="1150" spans="1:5" ht="13.5" customHeight="1" x14ac:dyDescent="0.25">
      <c r="A1150" s="264" t="s">
        <v>42298</v>
      </c>
      <c r="B1150" s="254" t="s">
        <v>42299</v>
      </c>
      <c r="C1150" s="254" t="s">
        <v>42300</v>
      </c>
      <c r="D1150" s="255" t="s">
        <v>39703</v>
      </c>
      <c r="E1150" s="450">
        <v>2</v>
      </c>
    </row>
    <row r="1151" spans="1:5" ht="13.5" customHeight="1" x14ac:dyDescent="0.25">
      <c r="A1151" s="264" t="s">
        <v>42301</v>
      </c>
      <c r="B1151" s="254" t="s">
        <v>42299</v>
      </c>
      <c r="C1151" s="254" t="s">
        <v>42302</v>
      </c>
      <c r="D1151" s="255" t="s">
        <v>39703</v>
      </c>
      <c r="E1151" s="450">
        <v>2</v>
      </c>
    </row>
    <row r="1152" spans="1:5" ht="13.5" customHeight="1" x14ac:dyDescent="0.25">
      <c r="A1152" s="264" t="s">
        <v>42303</v>
      </c>
      <c r="B1152" s="254" t="s">
        <v>42304</v>
      </c>
      <c r="C1152" s="254" t="s">
        <v>42305</v>
      </c>
      <c r="D1152" s="255" t="s">
        <v>39703</v>
      </c>
      <c r="E1152" s="450">
        <v>5</v>
      </c>
    </row>
    <row r="1153" spans="1:5" ht="13.5" customHeight="1" x14ac:dyDescent="0.25">
      <c r="A1153" s="264" t="s">
        <v>42306</v>
      </c>
      <c r="B1153" s="254" t="s">
        <v>42304</v>
      </c>
      <c r="C1153" s="254" t="s">
        <v>42307</v>
      </c>
      <c r="D1153" s="255" t="s">
        <v>39703</v>
      </c>
      <c r="E1153" s="450">
        <v>1</v>
      </c>
    </row>
    <row r="1154" spans="1:5" ht="13.5" customHeight="1" x14ac:dyDescent="0.25">
      <c r="A1154" s="264" t="s">
        <v>42308</v>
      </c>
      <c r="B1154" s="254" t="s">
        <v>42309</v>
      </c>
      <c r="C1154" s="254" t="s">
        <v>42310</v>
      </c>
      <c r="D1154" s="255" t="s">
        <v>39695</v>
      </c>
      <c r="E1154" s="450">
        <v>8</v>
      </c>
    </row>
    <row r="1155" spans="1:5" ht="13.5" customHeight="1" x14ac:dyDescent="0.25">
      <c r="A1155" s="264" t="s">
        <v>42311</v>
      </c>
      <c r="B1155" s="254" t="s">
        <v>42312</v>
      </c>
      <c r="C1155" s="254" t="s">
        <v>42313</v>
      </c>
      <c r="D1155" s="255" t="s">
        <v>39695</v>
      </c>
      <c r="E1155" s="450">
        <v>8</v>
      </c>
    </row>
    <row r="1156" spans="1:5" ht="13.5" customHeight="1" x14ac:dyDescent="0.25">
      <c r="A1156" s="264" t="s">
        <v>42314</v>
      </c>
      <c r="B1156" s="254" t="s">
        <v>42315</v>
      </c>
      <c r="C1156" s="254" t="s">
        <v>42316</v>
      </c>
      <c r="D1156" s="255" t="s">
        <v>39975</v>
      </c>
      <c r="E1156" s="450">
        <v>284.39999999999998</v>
      </c>
    </row>
    <row r="1157" spans="1:5" ht="13.5" customHeight="1" x14ac:dyDescent="0.25">
      <c r="A1157" s="264" t="s">
        <v>42317</v>
      </c>
      <c r="B1157" s="254" t="s">
        <v>42318</v>
      </c>
      <c r="C1157" s="254" t="s">
        <v>42319</v>
      </c>
      <c r="D1157" s="255" t="s">
        <v>39433</v>
      </c>
      <c r="E1157" s="450">
        <v>594</v>
      </c>
    </row>
    <row r="1158" spans="1:5" ht="13.5" customHeight="1" x14ac:dyDescent="0.25">
      <c r="A1158" s="264" t="s">
        <v>42320</v>
      </c>
      <c r="B1158" s="254" t="s">
        <v>42321</v>
      </c>
      <c r="C1158" s="254" t="s">
        <v>42322</v>
      </c>
      <c r="D1158" s="255" t="s">
        <v>39433</v>
      </c>
      <c r="E1158" s="450">
        <v>14</v>
      </c>
    </row>
    <row r="1159" spans="1:5" ht="13.5" customHeight="1" x14ac:dyDescent="0.25">
      <c r="A1159" s="264" t="s">
        <v>42323</v>
      </c>
      <c r="B1159" s="254" t="s">
        <v>42324</v>
      </c>
      <c r="C1159" s="254" t="s">
        <v>42325</v>
      </c>
      <c r="D1159" s="255" t="s">
        <v>39433</v>
      </c>
      <c r="E1159" s="450">
        <v>154</v>
      </c>
    </row>
    <row r="1160" spans="1:5" ht="13.5" customHeight="1" x14ac:dyDescent="0.25">
      <c r="A1160" s="264" t="s">
        <v>42326</v>
      </c>
      <c r="B1160" s="254" t="s">
        <v>42327</v>
      </c>
      <c r="C1160" s="254" t="s">
        <v>42328</v>
      </c>
      <c r="D1160" s="255" t="s">
        <v>39433</v>
      </c>
      <c r="E1160" s="450">
        <v>279</v>
      </c>
    </row>
    <row r="1161" spans="1:5" ht="13.5" customHeight="1" x14ac:dyDescent="0.25">
      <c r="A1161" s="264" t="s">
        <v>42329</v>
      </c>
      <c r="B1161" s="254" t="s">
        <v>42330</v>
      </c>
      <c r="C1161" s="254" t="s">
        <v>42331</v>
      </c>
      <c r="D1161" s="255" t="s">
        <v>39433</v>
      </c>
      <c r="E1161" s="450">
        <v>4</v>
      </c>
    </row>
    <row r="1162" spans="1:5" ht="13.5" customHeight="1" x14ac:dyDescent="0.25">
      <c r="A1162" s="264" t="s">
        <v>42332</v>
      </c>
      <c r="B1162" s="254" t="s">
        <v>42330</v>
      </c>
      <c r="C1162" s="254" t="s">
        <v>42333</v>
      </c>
      <c r="D1162" s="255" t="s">
        <v>39433</v>
      </c>
      <c r="E1162" s="450">
        <v>12</v>
      </c>
    </row>
    <row r="1163" spans="1:5" ht="13.5" customHeight="1" x14ac:dyDescent="0.25">
      <c r="A1163" s="264" t="s">
        <v>42334</v>
      </c>
      <c r="B1163" s="254" t="s">
        <v>42335</v>
      </c>
      <c r="C1163" s="254" t="s">
        <v>42336</v>
      </c>
      <c r="D1163" s="255" t="s">
        <v>39433</v>
      </c>
      <c r="E1163" s="450">
        <v>2</v>
      </c>
    </row>
    <row r="1164" spans="1:5" ht="13.5" customHeight="1" x14ac:dyDescent="0.25">
      <c r="A1164" s="264" t="s">
        <v>42337</v>
      </c>
      <c r="B1164" s="254" t="s">
        <v>42338</v>
      </c>
      <c r="C1164" s="254" t="s">
        <v>42339</v>
      </c>
      <c r="D1164" s="255" t="s">
        <v>39433</v>
      </c>
      <c r="E1164" s="450">
        <v>1</v>
      </c>
    </row>
    <row r="1165" spans="1:5" ht="13.5" customHeight="1" x14ac:dyDescent="0.25">
      <c r="A1165" s="264" t="s">
        <v>15761</v>
      </c>
      <c r="B1165" s="254" t="s">
        <v>42340</v>
      </c>
      <c r="C1165" s="254" t="s">
        <v>42341</v>
      </c>
      <c r="D1165" s="255" t="s">
        <v>39833</v>
      </c>
      <c r="E1165" s="450">
        <v>9</v>
      </c>
    </row>
    <row r="1166" spans="1:5" ht="13.5" customHeight="1" x14ac:dyDescent="0.25">
      <c r="A1166" s="264" t="s">
        <v>42342</v>
      </c>
      <c r="B1166" s="254" t="s">
        <v>42343</v>
      </c>
      <c r="C1166" s="254" t="s">
        <v>42344</v>
      </c>
      <c r="D1166" s="255" t="s">
        <v>39833</v>
      </c>
      <c r="E1166" s="450">
        <v>11</v>
      </c>
    </row>
    <row r="1167" spans="1:5" ht="13.5" customHeight="1" x14ac:dyDescent="0.25">
      <c r="A1167" s="264" t="s">
        <v>42345</v>
      </c>
      <c r="B1167" s="254" t="s">
        <v>42346</v>
      </c>
      <c r="C1167" s="254" t="s">
        <v>42347</v>
      </c>
      <c r="D1167" s="255" t="s">
        <v>39833</v>
      </c>
      <c r="E1167" s="450">
        <v>4</v>
      </c>
    </row>
    <row r="1168" spans="1:5" ht="13.5" customHeight="1" x14ac:dyDescent="0.25">
      <c r="A1168" s="264" t="s">
        <v>42348</v>
      </c>
      <c r="B1168" s="254" t="s">
        <v>42349</v>
      </c>
      <c r="C1168" s="254" t="s">
        <v>42350</v>
      </c>
      <c r="D1168" s="255" t="s">
        <v>39833</v>
      </c>
      <c r="E1168" s="450">
        <v>2</v>
      </c>
    </row>
    <row r="1169" spans="1:5" ht="13.5" customHeight="1" x14ac:dyDescent="0.25">
      <c r="A1169" s="264" t="s">
        <v>42351</v>
      </c>
      <c r="B1169" s="254" t="s">
        <v>42352</v>
      </c>
      <c r="C1169" s="254" t="s">
        <v>42353</v>
      </c>
      <c r="D1169" s="255" t="s">
        <v>39833</v>
      </c>
      <c r="E1169" s="450">
        <v>22.5</v>
      </c>
    </row>
    <row r="1170" spans="1:5" ht="13.5" customHeight="1" x14ac:dyDescent="0.25">
      <c r="A1170" s="264" t="s">
        <v>42354</v>
      </c>
      <c r="B1170" s="254" t="s">
        <v>42355</v>
      </c>
      <c r="C1170" s="254" t="s">
        <v>42356</v>
      </c>
      <c r="D1170" s="255" t="s">
        <v>39699</v>
      </c>
      <c r="E1170" s="450">
        <v>5</v>
      </c>
    </row>
    <row r="1171" spans="1:5" ht="13.5" customHeight="1" x14ac:dyDescent="0.25">
      <c r="A1171" s="264" t="s">
        <v>42357</v>
      </c>
      <c r="B1171" s="254" t="s">
        <v>39764</v>
      </c>
      <c r="C1171" s="254" t="s">
        <v>42358</v>
      </c>
      <c r="D1171" s="255" t="s">
        <v>39433</v>
      </c>
      <c r="E1171" s="450">
        <v>366</v>
      </c>
    </row>
    <row r="1172" spans="1:5" ht="13.5" customHeight="1" x14ac:dyDescent="0.25">
      <c r="A1172" s="264" t="s">
        <v>42359</v>
      </c>
      <c r="B1172" s="254" t="s">
        <v>39764</v>
      </c>
      <c r="C1172" s="254" t="s">
        <v>42360</v>
      </c>
      <c r="D1172" s="255" t="s">
        <v>39433</v>
      </c>
      <c r="E1172" s="450">
        <v>1080</v>
      </c>
    </row>
    <row r="1173" spans="1:5" ht="13.5" customHeight="1" x14ac:dyDescent="0.25">
      <c r="A1173" s="264" t="s">
        <v>42361</v>
      </c>
      <c r="B1173" s="254" t="s">
        <v>39764</v>
      </c>
      <c r="C1173" s="254" t="s">
        <v>42362</v>
      </c>
      <c r="D1173" s="255" t="s">
        <v>39433</v>
      </c>
      <c r="E1173" s="450">
        <v>1127</v>
      </c>
    </row>
    <row r="1174" spans="1:5" ht="13.5" customHeight="1" x14ac:dyDescent="0.25">
      <c r="A1174" s="264" t="s">
        <v>42363</v>
      </c>
      <c r="B1174" s="254" t="s">
        <v>39764</v>
      </c>
      <c r="C1174" s="254" t="s">
        <v>42364</v>
      </c>
      <c r="D1174" s="255" t="s">
        <v>39433</v>
      </c>
      <c r="E1174" s="450">
        <v>309</v>
      </c>
    </row>
    <row r="1175" spans="1:5" ht="13.5" customHeight="1" x14ac:dyDescent="0.25">
      <c r="A1175" s="264" t="s">
        <v>42365</v>
      </c>
      <c r="B1175" s="254" t="s">
        <v>42366</v>
      </c>
      <c r="C1175" s="254" t="s">
        <v>42367</v>
      </c>
      <c r="D1175" s="255" t="s">
        <v>39433</v>
      </c>
      <c r="E1175" s="450">
        <v>51</v>
      </c>
    </row>
    <row r="1176" spans="1:5" ht="13.5" customHeight="1" x14ac:dyDescent="0.25">
      <c r="A1176" s="264" t="s">
        <v>42368</v>
      </c>
      <c r="B1176" s="254" t="s">
        <v>42366</v>
      </c>
      <c r="C1176" s="254" t="s">
        <v>42369</v>
      </c>
      <c r="D1176" s="255" t="s">
        <v>39433</v>
      </c>
      <c r="E1176" s="450">
        <v>19</v>
      </c>
    </row>
    <row r="1177" spans="1:5" ht="13.5" customHeight="1" x14ac:dyDescent="0.25">
      <c r="A1177" s="264" t="s">
        <v>42370</v>
      </c>
      <c r="B1177" s="254" t="s">
        <v>42366</v>
      </c>
      <c r="C1177" s="254" t="s">
        <v>42371</v>
      </c>
      <c r="D1177" s="255" t="s">
        <v>39433</v>
      </c>
      <c r="E1177" s="450">
        <v>3</v>
      </c>
    </row>
    <row r="1178" spans="1:5" ht="13.5" customHeight="1" x14ac:dyDescent="0.25">
      <c r="A1178" s="264" t="s">
        <v>42372</v>
      </c>
      <c r="B1178" s="254" t="s">
        <v>42373</v>
      </c>
      <c r="C1178" s="254" t="s">
        <v>42374</v>
      </c>
      <c r="D1178" s="255" t="s">
        <v>39433</v>
      </c>
      <c r="E1178" s="450">
        <v>648</v>
      </c>
    </row>
    <row r="1179" spans="1:5" ht="13.5" customHeight="1" x14ac:dyDescent="0.25">
      <c r="A1179" s="264" t="s">
        <v>42375</v>
      </c>
      <c r="B1179" s="254" t="s">
        <v>42373</v>
      </c>
      <c r="C1179" s="254" t="s">
        <v>42376</v>
      </c>
      <c r="D1179" s="255" t="s">
        <v>39433</v>
      </c>
      <c r="E1179" s="450">
        <v>345</v>
      </c>
    </row>
    <row r="1180" spans="1:5" ht="13.5" customHeight="1" x14ac:dyDescent="0.25">
      <c r="A1180" s="264" t="s">
        <v>42377</v>
      </c>
      <c r="B1180" s="254" t="s">
        <v>42373</v>
      </c>
      <c r="C1180" s="254" t="s">
        <v>42378</v>
      </c>
      <c r="D1180" s="255" t="s">
        <v>39433</v>
      </c>
      <c r="E1180" s="450">
        <v>236</v>
      </c>
    </row>
    <row r="1181" spans="1:5" ht="13.5" customHeight="1" x14ac:dyDescent="0.25">
      <c r="A1181" s="264" t="s">
        <v>42379</v>
      </c>
      <c r="B1181" s="254" t="s">
        <v>42373</v>
      </c>
      <c r="C1181" s="254" t="s">
        <v>42380</v>
      </c>
      <c r="D1181" s="255" t="s">
        <v>39433</v>
      </c>
      <c r="E1181" s="450">
        <v>121</v>
      </c>
    </row>
    <row r="1182" spans="1:5" ht="13.5" customHeight="1" x14ac:dyDescent="0.25">
      <c r="A1182" s="264" t="s">
        <v>42381</v>
      </c>
      <c r="B1182" s="254" t="s">
        <v>42373</v>
      </c>
      <c r="C1182" s="254" t="s">
        <v>42382</v>
      </c>
      <c r="D1182" s="255" t="s">
        <v>39433</v>
      </c>
      <c r="E1182" s="450">
        <v>38</v>
      </c>
    </row>
    <row r="1183" spans="1:5" ht="13.5" customHeight="1" x14ac:dyDescent="0.25">
      <c r="A1183" s="264" t="s">
        <v>42383</v>
      </c>
      <c r="B1183" s="254" t="s">
        <v>42384</v>
      </c>
      <c r="C1183" s="254" t="s">
        <v>42385</v>
      </c>
      <c r="D1183" s="255" t="s">
        <v>39433</v>
      </c>
      <c r="E1183" s="450">
        <v>94</v>
      </c>
    </row>
    <row r="1184" spans="1:5" ht="13.5" customHeight="1" x14ac:dyDescent="0.25">
      <c r="A1184" s="264" t="s">
        <v>42386</v>
      </c>
      <c r="B1184" s="254" t="s">
        <v>42384</v>
      </c>
      <c r="C1184" s="254" t="s">
        <v>42387</v>
      </c>
      <c r="D1184" s="255" t="s">
        <v>39433</v>
      </c>
      <c r="E1184" s="450">
        <v>221</v>
      </c>
    </row>
    <row r="1185" spans="1:5" ht="13.5" customHeight="1" x14ac:dyDescent="0.25">
      <c r="A1185" s="264" t="s">
        <v>42388</v>
      </c>
      <c r="B1185" s="254" t="s">
        <v>42384</v>
      </c>
      <c r="C1185" s="254" t="s">
        <v>42389</v>
      </c>
      <c r="D1185" s="255" t="s">
        <v>39433</v>
      </c>
      <c r="E1185" s="450">
        <v>134</v>
      </c>
    </row>
    <row r="1186" spans="1:5" ht="13.5" customHeight="1" x14ac:dyDescent="0.25">
      <c r="A1186" s="264" t="s">
        <v>42390</v>
      </c>
      <c r="B1186" s="254" t="s">
        <v>42384</v>
      </c>
      <c r="C1186" s="254" t="s">
        <v>42391</v>
      </c>
      <c r="D1186" s="255" t="s">
        <v>39433</v>
      </c>
      <c r="E1186" s="450">
        <v>348</v>
      </c>
    </row>
    <row r="1187" spans="1:5" ht="13.5" customHeight="1" x14ac:dyDescent="0.25">
      <c r="A1187" s="264" t="s">
        <v>42392</v>
      </c>
      <c r="B1187" s="254" t="s">
        <v>42393</v>
      </c>
      <c r="C1187" s="254" t="s">
        <v>42394</v>
      </c>
      <c r="D1187" s="255" t="s">
        <v>40942</v>
      </c>
      <c r="E1187" s="450">
        <v>1</v>
      </c>
    </row>
    <row r="1188" spans="1:5" ht="13.5" customHeight="1" x14ac:dyDescent="0.25">
      <c r="A1188" s="264" t="s">
        <v>42395</v>
      </c>
      <c r="B1188" s="254" t="s">
        <v>42396</v>
      </c>
      <c r="C1188" s="254" t="s">
        <v>42397</v>
      </c>
      <c r="D1188" s="255" t="s">
        <v>40942</v>
      </c>
      <c r="E1188" s="450">
        <v>114</v>
      </c>
    </row>
    <row r="1189" spans="1:5" ht="13.5" customHeight="1" x14ac:dyDescent="0.25">
      <c r="A1189" s="264" t="s">
        <v>42398</v>
      </c>
      <c r="B1189" s="254" t="s">
        <v>42399</v>
      </c>
      <c r="C1189" s="254" t="s">
        <v>42400</v>
      </c>
      <c r="D1189" s="255" t="s">
        <v>40942</v>
      </c>
      <c r="E1189" s="450">
        <v>2</v>
      </c>
    </row>
    <row r="1190" spans="1:5" ht="13.5" customHeight="1" x14ac:dyDescent="0.25">
      <c r="A1190" s="264" t="s">
        <v>42401</v>
      </c>
      <c r="B1190" s="254" t="s">
        <v>42402</v>
      </c>
      <c r="C1190" s="254" t="s">
        <v>42403</v>
      </c>
      <c r="D1190" s="255" t="s">
        <v>40942</v>
      </c>
      <c r="E1190" s="450">
        <v>18</v>
      </c>
    </row>
    <row r="1191" spans="1:5" ht="13.5" customHeight="1" x14ac:dyDescent="0.25">
      <c r="A1191" s="264" t="s">
        <v>42404</v>
      </c>
      <c r="B1191" s="254" t="s">
        <v>42405</v>
      </c>
      <c r="C1191" s="254" t="s">
        <v>42406</v>
      </c>
      <c r="D1191" s="255" t="s">
        <v>40942</v>
      </c>
      <c r="E1191" s="450">
        <v>323</v>
      </c>
    </row>
    <row r="1192" spans="1:5" ht="13.5" customHeight="1" x14ac:dyDescent="0.25">
      <c r="A1192" s="264" t="s">
        <v>42407</v>
      </c>
      <c r="B1192" s="254" t="s">
        <v>42408</v>
      </c>
      <c r="C1192" s="254" t="s">
        <v>42409</v>
      </c>
      <c r="D1192" s="255" t="s">
        <v>40942</v>
      </c>
      <c r="E1192" s="450">
        <v>12</v>
      </c>
    </row>
    <row r="1193" spans="1:5" ht="13.5" customHeight="1" x14ac:dyDescent="0.25">
      <c r="A1193" s="264" t="s">
        <v>42410</v>
      </c>
      <c r="B1193" s="254" t="s">
        <v>42411</v>
      </c>
      <c r="C1193" s="254" t="s">
        <v>42412</v>
      </c>
      <c r="D1193" s="255" t="s">
        <v>40942</v>
      </c>
      <c r="E1193" s="450">
        <v>40</v>
      </c>
    </row>
    <row r="1194" spans="1:5" ht="13.5" customHeight="1" x14ac:dyDescent="0.25">
      <c r="A1194" s="264" t="s">
        <v>42413</v>
      </c>
      <c r="B1194" s="254" t="s">
        <v>42414</v>
      </c>
      <c r="C1194" s="254" t="s">
        <v>42415</v>
      </c>
      <c r="D1194" s="255" t="s">
        <v>40942</v>
      </c>
      <c r="E1194" s="450">
        <v>2</v>
      </c>
    </row>
    <row r="1195" spans="1:5" ht="13.5" customHeight="1" x14ac:dyDescent="0.25">
      <c r="A1195" s="264" t="s">
        <v>42416</v>
      </c>
      <c r="B1195" s="254" t="s">
        <v>42417</v>
      </c>
      <c r="C1195" s="254" t="s">
        <v>42418</v>
      </c>
      <c r="D1195" s="255" t="s">
        <v>40942</v>
      </c>
      <c r="E1195" s="450">
        <v>3</v>
      </c>
    </row>
    <row r="1196" spans="1:5" ht="13.5" customHeight="1" x14ac:dyDescent="0.25">
      <c r="A1196" s="264" t="s">
        <v>42419</v>
      </c>
      <c r="B1196" s="254" t="s">
        <v>42420</v>
      </c>
      <c r="C1196" s="254" t="s">
        <v>42421</v>
      </c>
      <c r="D1196" s="255" t="s">
        <v>40942</v>
      </c>
      <c r="E1196" s="450">
        <v>1</v>
      </c>
    </row>
    <row r="1197" spans="1:5" ht="13.5" customHeight="1" x14ac:dyDescent="0.25">
      <c r="A1197" s="264" t="s">
        <v>42422</v>
      </c>
      <c r="B1197" s="254" t="s">
        <v>42423</v>
      </c>
      <c r="C1197" s="254" t="s">
        <v>42424</v>
      </c>
      <c r="D1197" s="255" t="s">
        <v>40942</v>
      </c>
      <c r="E1197" s="450">
        <v>20</v>
      </c>
    </row>
    <row r="1198" spans="1:5" ht="13.5" customHeight="1" x14ac:dyDescent="0.25">
      <c r="A1198" s="264" t="s">
        <v>42425</v>
      </c>
      <c r="B1198" s="254" t="s">
        <v>42426</v>
      </c>
      <c r="C1198" s="254" t="s">
        <v>42427</v>
      </c>
      <c r="D1198" s="255" t="s">
        <v>40942</v>
      </c>
      <c r="E1198" s="450">
        <v>69</v>
      </c>
    </row>
    <row r="1199" spans="1:5" ht="13.5" customHeight="1" x14ac:dyDescent="0.25">
      <c r="A1199" s="264" t="s">
        <v>42428</v>
      </c>
      <c r="B1199" s="254" t="s">
        <v>42429</v>
      </c>
      <c r="C1199" s="254" t="s">
        <v>42430</v>
      </c>
      <c r="D1199" s="255" t="s">
        <v>40942</v>
      </c>
      <c r="E1199" s="450">
        <v>27.5</v>
      </c>
    </row>
    <row r="1200" spans="1:5" ht="13.5" customHeight="1" x14ac:dyDescent="0.25">
      <c r="A1200" s="264" t="s">
        <v>42431</v>
      </c>
      <c r="B1200" s="254" t="s">
        <v>42432</v>
      </c>
      <c r="C1200" s="254" t="s">
        <v>42433</v>
      </c>
      <c r="D1200" s="255" t="s">
        <v>40942</v>
      </c>
      <c r="E1200" s="450">
        <v>12</v>
      </c>
    </row>
    <row r="1201" spans="1:5" ht="13.5" customHeight="1" x14ac:dyDescent="0.25">
      <c r="A1201" s="264" t="s">
        <v>42434</v>
      </c>
      <c r="B1201" s="254" t="s">
        <v>42435</v>
      </c>
      <c r="C1201" s="254" t="s">
        <v>42436</v>
      </c>
      <c r="D1201" s="255" t="s">
        <v>40942</v>
      </c>
      <c r="E1201" s="450">
        <v>5</v>
      </c>
    </row>
    <row r="1202" spans="1:5" ht="13.5" customHeight="1" x14ac:dyDescent="0.25">
      <c r="A1202" s="264" t="s">
        <v>42437</v>
      </c>
      <c r="B1202" s="254" t="s">
        <v>42438</v>
      </c>
      <c r="C1202" s="254" t="s">
        <v>42439</v>
      </c>
      <c r="D1202" s="255" t="s">
        <v>40942</v>
      </c>
      <c r="E1202" s="450">
        <v>1</v>
      </c>
    </row>
    <row r="1203" spans="1:5" ht="13.5" customHeight="1" x14ac:dyDescent="0.25">
      <c r="A1203" s="264" t="s">
        <v>42440</v>
      </c>
      <c r="B1203" s="254" t="s">
        <v>42441</v>
      </c>
      <c r="C1203" s="254" t="s">
        <v>42442</v>
      </c>
      <c r="D1203" s="255" t="s">
        <v>40942</v>
      </c>
      <c r="E1203" s="450">
        <v>3</v>
      </c>
    </row>
    <row r="1204" spans="1:5" ht="13.5" customHeight="1" x14ac:dyDescent="0.25">
      <c r="A1204" s="264" t="s">
        <v>42443</v>
      </c>
      <c r="B1204" s="254" t="s">
        <v>42444</v>
      </c>
      <c r="C1204" s="254" t="s">
        <v>42445</v>
      </c>
      <c r="D1204" s="255" t="s">
        <v>40942</v>
      </c>
      <c r="E1204" s="450">
        <v>13</v>
      </c>
    </row>
    <row r="1205" spans="1:5" ht="13.5" customHeight="1" x14ac:dyDescent="0.25">
      <c r="A1205" s="264" t="s">
        <v>42446</v>
      </c>
      <c r="B1205" s="254" t="s">
        <v>42447</v>
      </c>
      <c r="C1205" s="254" t="s">
        <v>42448</v>
      </c>
      <c r="D1205" s="255" t="s">
        <v>40942</v>
      </c>
      <c r="E1205" s="450">
        <v>15</v>
      </c>
    </row>
    <row r="1206" spans="1:5" ht="13.5" customHeight="1" x14ac:dyDescent="0.25">
      <c r="A1206" s="264" t="s">
        <v>42449</v>
      </c>
      <c r="B1206" s="254" t="s">
        <v>42450</v>
      </c>
      <c r="C1206" s="254" t="s">
        <v>42451</v>
      </c>
      <c r="D1206" s="255" t="s">
        <v>40942</v>
      </c>
      <c r="E1206" s="450">
        <v>1</v>
      </c>
    </row>
    <row r="1207" spans="1:5" ht="13.5" customHeight="1" x14ac:dyDescent="0.25">
      <c r="A1207" s="264" t="s">
        <v>42452</v>
      </c>
      <c r="B1207" s="254" t="s">
        <v>42453</v>
      </c>
      <c r="C1207" s="254" t="s">
        <v>42454</v>
      </c>
      <c r="D1207" s="255" t="s">
        <v>40942</v>
      </c>
      <c r="E1207" s="450">
        <v>4</v>
      </c>
    </row>
    <row r="1208" spans="1:5" ht="13.5" customHeight="1" x14ac:dyDescent="0.25">
      <c r="A1208" s="264" t="s">
        <v>42455</v>
      </c>
      <c r="B1208" s="254" t="s">
        <v>42456</v>
      </c>
      <c r="C1208" s="254" t="s">
        <v>42457</v>
      </c>
      <c r="D1208" s="255" t="s">
        <v>40942</v>
      </c>
      <c r="E1208" s="450">
        <v>1</v>
      </c>
    </row>
    <row r="1209" spans="1:5" ht="13.5" customHeight="1" x14ac:dyDescent="0.25">
      <c r="A1209" s="264" t="s">
        <v>42458</v>
      </c>
      <c r="B1209" s="254" t="s">
        <v>42459</v>
      </c>
      <c r="C1209" s="254" t="s">
        <v>42460</v>
      </c>
      <c r="D1209" s="255" t="s">
        <v>40942</v>
      </c>
      <c r="E1209" s="450">
        <v>1</v>
      </c>
    </row>
    <row r="1210" spans="1:5" ht="13.5" customHeight="1" x14ac:dyDescent="0.25">
      <c r="A1210" s="264" t="s">
        <v>42461</v>
      </c>
      <c r="B1210" s="254" t="s">
        <v>42462</v>
      </c>
      <c r="C1210" s="254" t="s">
        <v>42463</v>
      </c>
      <c r="D1210" s="255" t="s">
        <v>40942</v>
      </c>
      <c r="E1210" s="450">
        <v>1</v>
      </c>
    </row>
    <row r="1211" spans="1:5" ht="13.5" customHeight="1" x14ac:dyDescent="0.25">
      <c r="A1211" s="264" t="s">
        <v>42464</v>
      </c>
      <c r="B1211" s="254" t="s">
        <v>42465</v>
      </c>
      <c r="C1211" s="254" t="s">
        <v>42466</v>
      </c>
      <c r="D1211" s="255" t="s">
        <v>40942</v>
      </c>
      <c r="E1211" s="450">
        <v>1039.0999999999999</v>
      </c>
    </row>
    <row r="1212" spans="1:5" ht="13.5" customHeight="1" x14ac:dyDescent="0.25">
      <c r="A1212" s="264" t="s">
        <v>42467</v>
      </c>
      <c r="B1212" s="254" t="s">
        <v>42468</v>
      </c>
      <c r="C1212" s="254" t="s">
        <v>42469</v>
      </c>
      <c r="D1212" s="255" t="s">
        <v>40942</v>
      </c>
      <c r="E1212" s="450">
        <v>19.02</v>
      </c>
    </row>
    <row r="1213" spans="1:5" ht="13.5" customHeight="1" x14ac:dyDescent="0.25">
      <c r="A1213" s="264" t="s">
        <v>42470</v>
      </c>
      <c r="B1213" s="254" t="s">
        <v>42471</v>
      </c>
      <c r="C1213" s="254" t="s">
        <v>42472</v>
      </c>
      <c r="D1213" s="255" t="s">
        <v>40942</v>
      </c>
      <c r="E1213" s="450">
        <v>30</v>
      </c>
    </row>
    <row r="1214" spans="1:5" ht="13.5" customHeight="1" x14ac:dyDescent="0.25">
      <c r="A1214" s="264" t="s">
        <v>42473</v>
      </c>
      <c r="B1214" s="254" t="s">
        <v>42474</v>
      </c>
      <c r="C1214" s="254" t="s">
        <v>42475</v>
      </c>
      <c r="D1214" s="255" t="s">
        <v>40942</v>
      </c>
      <c r="E1214" s="450">
        <v>104</v>
      </c>
    </row>
    <row r="1215" spans="1:5" ht="13.5" customHeight="1" x14ac:dyDescent="0.25">
      <c r="A1215" s="264" t="s">
        <v>42476</v>
      </c>
      <c r="B1215" s="254" t="s">
        <v>42477</v>
      </c>
      <c r="C1215" s="254" t="s">
        <v>42478</v>
      </c>
      <c r="D1215" s="255" t="s">
        <v>40942</v>
      </c>
      <c r="E1215" s="450">
        <v>99</v>
      </c>
    </row>
    <row r="1216" spans="1:5" ht="13.5" customHeight="1" x14ac:dyDescent="0.25">
      <c r="A1216" s="264" t="s">
        <v>42479</v>
      </c>
      <c r="B1216" s="254" t="s">
        <v>42480</v>
      </c>
      <c r="C1216" s="254" t="s">
        <v>42481</v>
      </c>
      <c r="D1216" s="255" t="s">
        <v>40942</v>
      </c>
      <c r="E1216" s="450">
        <v>179</v>
      </c>
    </row>
    <row r="1217" spans="1:5" ht="13.5" customHeight="1" x14ac:dyDescent="0.25">
      <c r="A1217" s="264" t="s">
        <v>42482</v>
      </c>
      <c r="B1217" s="254" t="s">
        <v>42483</v>
      </c>
      <c r="C1217" s="254" t="s">
        <v>42484</v>
      </c>
      <c r="D1217" s="255" t="s">
        <v>40942</v>
      </c>
      <c r="E1217" s="450">
        <v>55</v>
      </c>
    </row>
    <row r="1218" spans="1:5" ht="13.5" customHeight="1" x14ac:dyDescent="0.25">
      <c r="A1218" s="264" t="s">
        <v>42485</v>
      </c>
      <c r="B1218" s="254" t="s">
        <v>42486</v>
      </c>
      <c r="C1218" s="254" t="s">
        <v>42487</v>
      </c>
      <c r="D1218" s="255" t="s">
        <v>39833</v>
      </c>
      <c r="E1218" s="450">
        <v>186</v>
      </c>
    </row>
    <row r="1219" spans="1:5" ht="13.5" customHeight="1" x14ac:dyDescent="0.25">
      <c r="A1219" s="264" t="s">
        <v>42488</v>
      </c>
      <c r="B1219" s="254" t="s">
        <v>42486</v>
      </c>
      <c r="C1219" s="254" t="s">
        <v>42489</v>
      </c>
      <c r="D1219" s="255" t="s">
        <v>39833</v>
      </c>
      <c r="E1219" s="450">
        <v>9</v>
      </c>
    </row>
    <row r="1220" spans="1:5" ht="13.5" customHeight="1" x14ac:dyDescent="0.25">
      <c r="A1220" s="264" t="s">
        <v>4822</v>
      </c>
      <c r="B1220" s="254" t="s">
        <v>42490</v>
      </c>
      <c r="C1220" s="254" t="s">
        <v>42491</v>
      </c>
      <c r="D1220" s="255" t="s">
        <v>40942</v>
      </c>
      <c r="E1220" s="450">
        <v>86</v>
      </c>
    </row>
    <row r="1221" spans="1:5" ht="13.5" customHeight="1" x14ac:dyDescent="0.25">
      <c r="A1221" s="264" t="s">
        <v>42492</v>
      </c>
      <c r="B1221" s="254" t="s">
        <v>42493</v>
      </c>
      <c r="C1221" s="254" t="s">
        <v>42494</v>
      </c>
      <c r="D1221" s="255" t="s">
        <v>40942</v>
      </c>
      <c r="E1221" s="450">
        <v>3</v>
      </c>
    </row>
    <row r="1222" spans="1:5" ht="13.5" customHeight="1" x14ac:dyDescent="0.25">
      <c r="A1222" s="264" t="s">
        <v>42495</v>
      </c>
      <c r="B1222" s="254" t="s">
        <v>42496</v>
      </c>
      <c r="C1222" s="254" t="s">
        <v>42497</v>
      </c>
      <c r="D1222" s="255" t="s">
        <v>40942</v>
      </c>
      <c r="E1222" s="450">
        <v>86</v>
      </c>
    </row>
    <row r="1223" spans="1:5" ht="13.5" customHeight="1" x14ac:dyDescent="0.25">
      <c r="A1223" s="264" t="s">
        <v>42498</v>
      </c>
      <c r="B1223" s="254" t="s">
        <v>42499</v>
      </c>
      <c r="C1223" s="254" t="s">
        <v>42500</v>
      </c>
      <c r="D1223" s="255" t="s">
        <v>40942</v>
      </c>
      <c r="E1223" s="450">
        <v>105.5</v>
      </c>
    </row>
    <row r="1224" spans="1:5" ht="13.5" customHeight="1" x14ac:dyDescent="0.25">
      <c r="A1224" s="264" t="s">
        <v>42501</v>
      </c>
      <c r="B1224" s="254" t="s">
        <v>42502</v>
      </c>
      <c r="C1224" s="254" t="s">
        <v>42503</v>
      </c>
      <c r="D1224" s="255" t="s">
        <v>40942</v>
      </c>
      <c r="E1224" s="450">
        <v>2</v>
      </c>
    </row>
    <row r="1225" spans="1:5" ht="13.5" customHeight="1" x14ac:dyDescent="0.25">
      <c r="A1225" s="264" t="s">
        <v>42504</v>
      </c>
      <c r="B1225" s="254" t="s">
        <v>42502</v>
      </c>
      <c r="C1225" s="254" t="s">
        <v>42505</v>
      </c>
      <c r="D1225" s="255" t="s">
        <v>40942</v>
      </c>
      <c r="E1225" s="450">
        <v>1</v>
      </c>
    </row>
    <row r="1226" spans="1:5" ht="13.5" customHeight="1" x14ac:dyDescent="0.25">
      <c r="A1226" s="264" t="s">
        <v>42506</v>
      </c>
      <c r="B1226" s="254" t="s">
        <v>42384</v>
      </c>
      <c r="C1226" s="254" t="s">
        <v>42507</v>
      </c>
      <c r="D1226" s="255" t="s">
        <v>39433</v>
      </c>
      <c r="E1226" s="450">
        <v>102</v>
      </c>
    </row>
    <row r="1227" spans="1:5" ht="13.5" customHeight="1" x14ac:dyDescent="0.25">
      <c r="A1227" s="264" t="s">
        <v>42508</v>
      </c>
      <c r="B1227" s="254" t="s">
        <v>42509</v>
      </c>
      <c r="C1227" s="254" t="s">
        <v>42510</v>
      </c>
      <c r="D1227" s="255" t="s">
        <v>39433</v>
      </c>
      <c r="E1227" s="450">
        <v>47</v>
      </c>
    </row>
    <row r="1228" spans="1:5" ht="13.5" customHeight="1" x14ac:dyDescent="0.25">
      <c r="A1228" s="264" t="s">
        <v>42511</v>
      </c>
      <c r="B1228" s="254" t="s">
        <v>42512</v>
      </c>
      <c r="C1228" s="254" t="s">
        <v>42513</v>
      </c>
      <c r="D1228" s="255" t="s">
        <v>39433</v>
      </c>
      <c r="E1228" s="450">
        <v>194</v>
      </c>
    </row>
    <row r="1229" spans="1:5" ht="13.5" customHeight="1" x14ac:dyDescent="0.25">
      <c r="A1229" s="264" t="s">
        <v>42514</v>
      </c>
      <c r="B1229" s="254" t="s">
        <v>42515</v>
      </c>
      <c r="C1229" s="254" t="s">
        <v>42516</v>
      </c>
      <c r="D1229" s="255" t="s">
        <v>39433</v>
      </c>
      <c r="E1229" s="450">
        <v>11</v>
      </c>
    </row>
    <row r="1230" spans="1:5" ht="13.5" customHeight="1" x14ac:dyDescent="0.25">
      <c r="A1230" s="264" t="s">
        <v>42517</v>
      </c>
      <c r="B1230" s="254" t="s">
        <v>42518</v>
      </c>
      <c r="C1230" s="254" t="s">
        <v>42519</v>
      </c>
      <c r="D1230" s="255" t="s">
        <v>39433</v>
      </c>
      <c r="E1230" s="450">
        <v>10</v>
      </c>
    </row>
    <row r="1231" spans="1:5" ht="13.5" customHeight="1" x14ac:dyDescent="0.25">
      <c r="A1231" s="264" t="s">
        <v>42520</v>
      </c>
      <c r="B1231" s="254" t="s">
        <v>42521</v>
      </c>
      <c r="C1231" s="254" t="s">
        <v>42522</v>
      </c>
      <c r="D1231" s="255" t="s">
        <v>39703</v>
      </c>
      <c r="E1231" s="450">
        <v>19</v>
      </c>
    </row>
    <row r="1232" spans="1:5" ht="13.5" customHeight="1" x14ac:dyDescent="0.25">
      <c r="A1232" s="264" t="s">
        <v>42523</v>
      </c>
      <c r="B1232" s="254" t="s">
        <v>42521</v>
      </c>
      <c r="C1232" s="254" t="s">
        <v>42524</v>
      </c>
      <c r="D1232" s="255" t="s">
        <v>39703</v>
      </c>
      <c r="E1232" s="450">
        <v>19</v>
      </c>
    </row>
    <row r="1233" spans="1:5" ht="13.5" customHeight="1" x14ac:dyDescent="0.25">
      <c r="A1233" s="264" t="s">
        <v>42525</v>
      </c>
      <c r="B1233" s="254" t="s">
        <v>42526</v>
      </c>
      <c r="C1233" s="254" t="s">
        <v>42527</v>
      </c>
      <c r="D1233" s="255" t="s">
        <v>39703</v>
      </c>
      <c r="E1233" s="450">
        <v>18</v>
      </c>
    </row>
    <row r="1234" spans="1:5" ht="13.5" customHeight="1" x14ac:dyDescent="0.25">
      <c r="A1234" s="264" t="s">
        <v>42528</v>
      </c>
      <c r="B1234" s="254" t="s">
        <v>42526</v>
      </c>
      <c r="C1234" s="254" t="s">
        <v>42529</v>
      </c>
      <c r="D1234" s="255" t="s">
        <v>39703</v>
      </c>
      <c r="E1234" s="450">
        <v>8</v>
      </c>
    </row>
    <row r="1235" spans="1:5" ht="13.5" customHeight="1" x14ac:dyDescent="0.25">
      <c r="A1235" s="264" t="s">
        <v>42530</v>
      </c>
      <c r="B1235" s="254" t="s">
        <v>42526</v>
      </c>
      <c r="C1235" s="254" t="s">
        <v>42531</v>
      </c>
      <c r="D1235" s="255" t="s">
        <v>39703</v>
      </c>
      <c r="E1235" s="450">
        <v>14</v>
      </c>
    </row>
    <row r="1236" spans="1:5" ht="13.5" customHeight="1" x14ac:dyDescent="0.25">
      <c r="A1236" s="264" t="s">
        <v>42532</v>
      </c>
      <c r="B1236" s="254" t="s">
        <v>42533</v>
      </c>
      <c r="C1236" s="254" t="s">
        <v>42534</v>
      </c>
      <c r="D1236" s="255" t="s">
        <v>39703</v>
      </c>
      <c r="E1236" s="450">
        <v>62</v>
      </c>
    </row>
    <row r="1237" spans="1:5" ht="13.5" customHeight="1" x14ac:dyDescent="0.25">
      <c r="A1237" s="264" t="s">
        <v>4832</v>
      </c>
      <c r="B1237" s="254" t="s">
        <v>42533</v>
      </c>
      <c r="C1237" s="254" t="s">
        <v>42535</v>
      </c>
      <c r="D1237" s="255" t="s">
        <v>39703</v>
      </c>
      <c r="E1237" s="450">
        <v>2</v>
      </c>
    </row>
    <row r="1238" spans="1:5" ht="13.5" customHeight="1" x14ac:dyDescent="0.25">
      <c r="A1238" s="264" t="s">
        <v>42536</v>
      </c>
      <c r="B1238" s="254" t="s">
        <v>42537</v>
      </c>
      <c r="C1238" s="254" t="s">
        <v>42538</v>
      </c>
      <c r="D1238" s="255" t="s">
        <v>40220</v>
      </c>
      <c r="E1238" s="450">
        <v>222</v>
      </c>
    </row>
    <row r="1239" spans="1:5" ht="13.5" customHeight="1" x14ac:dyDescent="0.25">
      <c r="A1239" s="264" t="s">
        <v>42539</v>
      </c>
      <c r="B1239" s="254" t="s">
        <v>42540</v>
      </c>
      <c r="C1239" s="254" t="s">
        <v>42541</v>
      </c>
      <c r="D1239" s="255" t="s">
        <v>39433</v>
      </c>
      <c r="E1239" s="450">
        <v>352</v>
      </c>
    </row>
    <row r="1240" spans="1:5" ht="13.5" customHeight="1" x14ac:dyDescent="0.25">
      <c r="A1240" s="264" t="s">
        <v>42542</v>
      </c>
      <c r="B1240" s="254" t="s">
        <v>42543</v>
      </c>
      <c r="C1240" s="254" t="s">
        <v>42544</v>
      </c>
      <c r="D1240" s="255" t="s">
        <v>39433</v>
      </c>
      <c r="E1240" s="450">
        <v>49</v>
      </c>
    </row>
    <row r="1241" spans="1:5" ht="13.5" customHeight="1" x14ac:dyDescent="0.25">
      <c r="A1241" s="264" t="s">
        <v>42545</v>
      </c>
      <c r="B1241" s="254" t="s">
        <v>42540</v>
      </c>
      <c r="C1241" s="254" t="s">
        <v>42546</v>
      </c>
      <c r="D1241" s="255" t="s">
        <v>39433</v>
      </c>
      <c r="E1241" s="450">
        <v>34</v>
      </c>
    </row>
    <row r="1242" spans="1:5" ht="13.5" customHeight="1" x14ac:dyDescent="0.25">
      <c r="A1242" s="264" t="s">
        <v>42547</v>
      </c>
      <c r="B1242" s="254" t="s">
        <v>39950</v>
      </c>
      <c r="C1242" s="254" t="s">
        <v>42548</v>
      </c>
      <c r="D1242" s="255" t="s">
        <v>39703</v>
      </c>
      <c r="E1242" s="450">
        <v>3</v>
      </c>
    </row>
    <row r="1243" spans="1:5" ht="13.5" customHeight="1" x14ac:dyDescent="0.25">
      <c r="A1243" s="264" t="s">
        <v>42549</v>
      </c>
      <c r="B1243" s="254" t="s">
        <v>42550</v>
      </c>
      <c r="C1243" s="254" t="s">
        <v>42551</v>
      </c>
      <c r="D1243" s="255" t="s">
        <v>39433</v>
      </c>
      <c r="E1243" s="450">
        <v>36</v>
      </c>
    </row>
    <row r="1244" spans="1:5" ht="13.5" customHeight="1" x14ac:dyDescent="0.25">
      <c r="A1244" s="264" t="s">
        <v>42552</v>
      </c>
      <c r="B1244" s="254" t="s">
        <v>42550</v>
      </c>
      <c r="C1244" s="254" t="s">
        <v>42553</v>
      </c>
      <c r="D1244" s="255" t="s">
        <v>39433</v>
      </c>
      <c r="E1244" s="450">
        <v>27</v>
      </c>
    </row>
    <row r="1245" spans="1:5" ht="13.5" customHeight="1" x14ac:dyDescent="0.25">
      <c r="A1245" s="264" t="s">
        <v>42554</v>
      </c>
      <c r="B1245" s="254" t="s">
        <v>42555</v>
      </c>
      <c r="C1245" s="254" t="s">
        <v>42556</v>
      </c>
      <c r="D1245" s="255" t="s">
        <v>39433</v>
      </c>
      <c r="E1245" s="450">
        <v>4</v>
      </c>
    </row>
    <row r="1246" spans="1:5" ht="13.5" customHeight="1" x14ac:dyDescent="0.25">
      <c r="A1246" s="264" t="s">
        <v>42557</v>
      </c>
      <c r="B1246" s="254" t="s">
        <v>42558</v>
      </c>
      <c r="C1246" s="254" t="s">
        <v>42559</v>
      </c>
      <c r="D1246" s="255" t="s">
        <v>40807</v>
      </c>
      <c r="E1246" s="450">
        <v>2</v>
      </c>
    </row>
    <row r="1247" spans="1:5" ht="13.5" customHeight="1" x14ac:dyDescent="0.25">
      <c r="A1247" s="264" t="s">
        <v>42560</v>
      </c>
      <c r="B1247" s="254" t="s">
        <v>42558</v>
      </c>
      <c r="C1247" s="254" t="s">
        <v>42561</v>
      </c>
      <c r="D1247" s="255" t="s">
        <v>40807</v>
      </c>
      <c r="E1247" s="450">
        <v>1</v>
      </c>
    </row>
    <row r="1248" spans="1:5" ht="13.5" customHeight="1" x14ac:dyDescent="0.25">
      <c r="A1248" s="264" t="s">
        <v>42562</v>
      </c>
      <c r="B1248" s="254" t="s">
        <v>42563</v>
      </c>
      <c r="C1248" s="254" t="s">
        <v>42564</v>
      </c>
      <c r="D1248" s="255" t="s">
        <v>40807</v>
      </c>
      <c r="E1248" s="450">
        <v>1</v>
      </c>
    </row>
    <row r="1249" spans="1:5" ht="13.5" customHeight="1" x14ac:dyDescent="0.25">
      <c r="A1249" s="264" t="s">
        <v>42565</v>
      </c>
      <c r="B1249" s="254" t="s">
        <v>42566</v>
      </c>
      <c r="C1249" s="254" t="s">
        <v>42567</v>
      </c>
      <c r="D1249" s="255" t="s">
        <v>39433</v>
      </c>
      <c r="E1249" s="450">
        <v>39</v>
      </c>
    </row>
    <row r="1250" spans="1:5" ht="13.5" customHeight="1" x14ac:dyDescent="0.25">
      <c r="A1250" s="264" t="s">
        <v>42568</v>
      </c>
      <c r="B1250" s="254" t="s">
        <v>42569</v>
      </c>
      <c r="C1250" s="254" t="s">
        <v>42570</v>
      </c>
      <c r="D1250" s="255" t="s">
        <v>39703</v>
      </c>
      <c r="E1250" s="450">
        <v>22</v>
      </c>
    </row>
    <row r="1251" spans="1:5" ht="13.5" customHeight="1" x14ac:dyDescent="0.25">
      <c r="A1251" s="264" t="s">
        <v>42571</v>
      </c>
      <c r="B1251" s="254" t="s">
        <v>42572</v>
      </c>
      <c r="C1251" s="254" t="s">
        <v>42573</v>
      </c>
      <c r="D1251" s="255" t="s">
        <v>39703</v>
      </c>
      <c r="E1251" s="450">
        <v>26</v>
      </c>
    </row>
    <row r="1252" spans="1:5" ht="13.5" customHeight="1" x14ac:dyDescent="0.25">
      <c r="A1252" s="264" t="s">
        <v>42574</v>
      </c>
      <c r="B1252" s="254" t="s">
        <v>42572</v>
      </c>
      <c r="C1252" s="254" t="s">
        <v>42575</v>
      </c>
      <c r="D1252" s="255" t="s">
        <v>39703</v>
      </c>
      <c r="E1252" s="450">
        <v>26</v>
      </c>
    </row>
    <row r="1253" spans="1:5" ht="13.5" customHeight="1" x14ac:dyDescent="0.25">
      <c r="A1253" s="264" t="s">
        <v>42576</v>
      </c>
      <c r="B1253" s="254" t="s">
        <v>42572</v>
      </c>
      <c r="C1253" s="254" t="s">
        <v>42577</v>
      </c>
      <c r="D1253" s="255" t="s">
        <v>39703</v>
      </c>
      <c r="E1253" s="450">
        <v>19</v>
      </c>
    </row>
    <row r="1254" spans="1:5" ht="13.5" customHeight="1" x14ac:dyDescent="0.25">
      <c r="A1254" s="264" t="s">
        <v>42578</v>
      </c>
      <c r="B1254" s="254" t="s">
        <v>42579</v>
      </c>
      <c r="C1254" s="254" t="s">
        <v>42580</v>
      </c>
      <c r="D1254" s="255" t="s">
        <v>39703</v>
      </c>
      <c r="E1254" s="450">
        <v>1</v>
      </c>
    </row>
    <row r="1255" spans="1:5" ht="13.5" customHeight="1" x14ac:dyDescent="0.25">
      <c r="A1255" s="264" t="s">
        <v>42581</v>
      </c>
      <c r="B1255" s="254" t="s">
        <v>42579</v>
      </c>
      <c r="C1255" s="254" t="s">
        <v>42582</v>
      </c>
      <c r="D1255" s="255" t="s">
        <v>39703</v>
      </c>
      <c r="E1255" s="450">
        <v>1</v>
      </c>
    </row>
    <row r="1256" spans="1:5" ht="13.5" customHeight="1" x14ac:dyDescent="0.25">
      <c r="A1256" s="264" t="s">
        <v>42583</v>
      </c>
      <c r="B1256" s="254" t="s">
        <v>42579</v>
      </c>
      <c r="C1256" s="254" t="s">
        <v>42584</v>
      </c>
      <c r="D1256" s="255" t="s">
        <v>39703</v>
      </c>
      <c r="E1256" s="450">
        <v>4</v>
      </c>
    </row>
    <row r="1257" spans="1:5" ht="13.5" customHeight="1" x14ac:dyDescent="0.25">
      <c r="A1257" s="264" t="s">
        <v>42585</v>
      </c>
      <c r="B1257" s="254" t="s">
        <v>42579</v>
      </c>
      <c r="C1257" s="254" t="s">
        <v>42586</v>
      </c>
      <c r="D1257" s="255" t="s">
        <v>39703</v>
      </c>
      <c r="E1257" s="450">
        <v>2</v>
      </c>
    </row>
    <row r="1258" spans="1:5" ht="13.5" customHeight="1" x14ac:dyDescent="0.25">
      <c r="A1258" s="264" t="s">
        <v>42587</v>
      </c>
      <c r="B1258" s="254" t="s">
        <v>42579</v>
      </c>
      <c r="C1258" s="254" t="s">
        <v>42588</v>
      </c>
      <c r="D1258" s="255" t="s">
        <v>39703</v>
      </c>
      <c r="E1258" s="450">
        <v>7</v>
      </c>
    </row>
    <row r="1259" spans="1:5" ht="13.5" customHeight="1" x14ac:dyDescent="0.25">
      <c r="A1259" s="264" t="s">
        <v>42589</v>
      </c>
      <c r="B1259" s="254" t="s">
        <v>42579</v>
      </c>
      <c r="C1259" s="254" t="s">
        <v>42590</v>
      </c>
      <c r="D1259" s="255" t="s">
        <v>39703</v>
      </c>
      <c r="E1259" s="450">
        <v>2</v>
      </c>
    </row>
    <row r="1260" spans="1:5" ht="13.5" customHeight="1" x14ac:dyDescent="0.25">
      <c r="A1260" s="264" t="s">
        <v>42591</v>
      </c>
      <c r="B1260" s="254" t="s">
        <v>42579</v>
      </c>
      <c r="C1260" s="254" t="s">
        <v>42592</v>
      </c>
      <c r="D1260" s="255" t="s">
        <v>39703</v>
      </c>
      <c r="E1260" s="450">
        <v>3</v>
      </c>
    </row>
    <row r="1261" spans="1:5" ht="13.5" customHeight="1" x14ac:dyDescent="0.25">
      <c r="A1261" s="264" t="s">
        <v>42593</v>
      </c>
      <c r="B1261" s="254" t="s">
        <v>42579</v>
      </c>
      <c r="C1261" s="254" t="s">
        <v>42594</v>
      </c>
      <c r="D1261" s="255" t="s">
        <v>39703</v>
      </c>
      <c r="E1261" s="450">
        <v>3</v>
      </c>
    </row>
    <row r="1262" spans="1:5" ht="13.5" customHeight="1" x14ac:dyDescent="0.25">
      <c r="A1262" s="264" t="s">
        <v>42595</v>
      </c>
      <c r="B1262" s="254" t="s">
        <v>42579</v>
      </c>
      <c r="C1262" s="254" t="s">
        <v>42596</v>
      </c>
      <c r="D1262" s="255" t="s">
        <v>39703</v>
      </c>
      <c r="E1262" s="450">
        <v>3</v>
      </c>
    </row>
    <row r="1263" spans="1:5" ht="13.5" customHeight="1" x14ac:dyDescent="0.25">
      <c r="A1263" s="264" t="s">
        <v>42597</v>
      </c>
      <c r="B1263" s="254" t="s">
        <v>42579</v>
      </c>
      <c r="C1263" s="254" t="s">
        <v>42598</v>
      </c>
      <c r="D1263" s="255" t="s">
        <v>39703</v>
      </c>
      <c r="E1263" s="450">
        <v>1</v>
      </c>
    </row>
    <row r="1264" spans="1:5" ht="13.5" customHeight="1" x14ac:dyDescent="0.25">
      <c r="A1264" s="264" t="s">
        <v>42599</v>
      </c>
      <c r="B1264" s="254" t="s">
        <v>42579</v>
      </c>
      <c r="C1264" s="254" t="s">
        <v>42600</v>
      </c>
      <c r="D1264" s="255" t="s">
        <v>39703</v>
      </c>
      <c r="E1264" s="450">
        <v>3</v>
      </c>
    </row>
    <row r="1265" spans="1:5" ht="13.5" customHeight="1" x14ac:dyDescent="0.25">
      <c r="A1265" s="264" t="s">
        <v>42601</v>
      </c>
      <c r="B1265" s="254" t="s">
        <v>42569</v>
      </c>
      <c r="C1265" s="254" t="s">
        <v>42602</v>
      </c>
      <c r="D1265" s="255" t="s">
        <v>39703</v>
      </c>
      <c r="E1265" s="450">
        <v>28</v>
      </c>
    </row>
    <row r="1266" spans="1:5" ht="13.5" customHeight="1" x14ac:dyDescent="0.25">
      <c r="A1266" s="264" t="s">
        <v>42603</v>
      </c>
      <c r="B1266" s="254" t="s">
        <v>42572</v>
      </c>
      <c r="C1266" s="254" t="s">
        <v>42604</v>
      </c>
      <c r="D1266" s="255" t="s">
        <v>39703</v>
      </c>
      <c r="E1266" s="450">
        <v>20</v>
      </c>
    </row>
    <row r="1267" spans="1:5" ht="13.5" customHeight="1" x14ac:dyDescent="0.25">
      <c r="A1267" s="264" t="s">
        <v>42605</v>
      </c>
      <c r="B1267" s="254" t="s">
        <v>42579</v>
      </c>
      <c r="C1267" s="254" t="s">
        <v>42606</v>
      </c>
      <c r="D1267" s="255" t="s">
        <v>39703</v>
      </c>
      <c r="E1267" s="450">
        <v>22</v>
      </c>
    </row>
    <row r="1268" spans="1:5" ht="13.5" customHeight="1" x14ac:dyDescent="0.25">
      <c r="A1268" s="264" t="s">
        <v>42607</v>
      </c>
      <c r="B1268" s="254" t="s">
        <v>42579</v>
      </c>
      <c r="C1268" s="254" t="s">
        <v>42608</v>
      </c>
      <c r="D1268" s="255" t="s">
        <v>39703</v>
      </c>
      <c r="E1268" s="450">
        <v>12</v>
      </c>
    </row>
    <row r="1269" spans="1:5" ht="13.5" customHeight="1" x14ac:dyDescent="0.25">
      <c r="A1269" s="264" t="s">
        <v>42609</v>
      </c>
      <c r="B1269" s="254" t="s">
        <v>42579</v>
      </c>
      <c r="C1269" s="254" t="s">
        <v>42610</v>
      </c>
      <c r="D1269" s="255" t="s">
        <v>39703</v>
      </c>
      <c r="E1269" s="450">
        <v>2</v>
      </c>
    </row>
    <row r="1270" spans="1:5" ht="13.5" customHeight="1" x14ac:dyDescent="0.25">
      <c r="A1270" s="264" t="s">
        <v>42611</v>
      </c>
      <c r="B1270" s="254" t="s">
        <v>42572</v>
      </c>
      <c r="C1270" s="254" t="s">
        <v>42612</v>
      </c>
      <c r="D1270" s="255" t="s">
        <v>39703</v>
      </c>
      <c r="E1270" s="450">
        <v>7</v>
      </c>
    </row>
    <row r="1271" spans="1:5" ht="13.5" customHeight="1" x14ac:dyDescent="0.25">
      <c r="A1271" s="264" t="s">
        <v>42613</v>
      </c>
      <c r="B1271" s="254" t="s">
        <v>42572</v>
      </c>
      <c r="C1271" s="254" t="s">
        <v>42614</v>
      </c>
      <c r="D1271" s="255" t="s">
        <v>39703</v>
      </c>
      <c r="E1271" s="450">
        <v>4</v>
      </c>
    </row>
    <row r="1272" spans="1:5" ht="13.5" customHeight="1" x14ac:dyDescent="0.25">
      <c r="A1272" s="264" t="s">
        <v>42615</v>
      </c>
      <c r="B1272" s="254" t="s">
        <v>42572</v>
      </c>
      <c r="C1272" s="254" t="s">
        <v>42616</v>
      </c>
      <c r="D1272" s="255" t="s">
        <v>39703</v>
      </c>
      <c r="E1272" s="450">
        <v>11</v>
      </c>
    </row>
    <row r="1273" spans="1:5" ht="13.5" customHeight="1" x14ac:dyDescent="0.25">
      <c r="A1273" s="264" t="s">
        <v>42617</v>
      </c>
      <c r="B1273" s="254" t="s">
        <v>42618</v>
      </c>
      <c r="C1273" s="254" t="s">
        <v>42619</v>
      </c>
      <c r="D1273" s="255" t="s">
        <v>39695</v>
      </c>
      <c r="E1273" s="450">
        <v>32</v>
      </c>
    </row>
    <row r="1274" spans="1:5" ht="13.5" customHeight="1" x14ac:dyDescent="0.25">
      <c r="A1274" s="264" t="s">
        <v>42620</v>
      </c>
      <c r="B1274" s="254" t="s">
        <v>42621</v>
      </c>
      <c r="C1274" s="254" t="s">
        <v>42622</v>
      </c>
      <c r="D1274" s="255" t="s">
        <v>39695</v>
      </c>
      <c r="E1274" s="450">
        <v>78</v>
      </c>
    </row>
    <row r="1275" spans="1:5" ht="13.5" customHeight="1" x14ac:dyDescent="0.25">
      <c r="A1275" s="264" t="s">
        <v>42623</v>
      </c>
      <c r="B1275" s="254" t="s">
        <v>42624</v>
      </c>
      <c r="C1275" s="254" t="s">
        <v>42625</v>
      </c>
      <c r="D1275" s="255" t="s">
        <v>39695</v>
      </c>
      <c r="E1275" s="450">
        <v>103</v>
      </c>
    </row>
    <row r="1276" spans="1:5" ht="13.5" customHeight="1" x14ac:dyDescent="0.25">
      <c r="A1276" s="264" t="s">
        <v>42626</v>
      </c>
      <c r="B1276" s="254" t="s">
        <v>42627</v>
      </c>
      <c r="C1276" s="254" t="s">
        <v>42628</v>
      </c>
      <c r="D1276" s="255" t="s">
        <v>39433</v>
      </c>
      <c r="E1276" s="450">
        <v>7</v>
      </c>
    </row>
    <row r="1277" spans="1:5" ht="13.5" customHeight="1" x14ac:dyDescent="0.25">
      <c r="A1277" s="264" t="s">
        <v>42629</v>
      </c>
      <c r="B1277" s="254" t="s">
        <v>42630</v>
      </c>
      <c r="C1277" s="254" t="s">
        <v>42631</v>
      </c>
      <c r="D1277" s="255" t="s">
        <v>39433</v>
      </c>
      <c r="E1277" s="450">
        <v>134</v>
      </c>
    </row>
    <row r="1278" spans="1:5" ht="13.5" customHeight="1" x14ac:dyDescent="0.25">
      <c r="A1278" s="264" t="s">
        <v>42632</v>
      </c>
      <c r="B1278" s="254" t="s">
        <v>42633</v>
      </c>
      <c r="C1278" s="254" t="s">
        <v>42634</v>
      </c>
      <c r="D1278" s="255" t="s">
        <v>39433</v>
      </c>
      <c r="E1278" s="450">
        <v>1</v>
      </c>
    </row>
    <row r="1279" spans="1:5" ht="13.5" customHeight="1" x14ac:dyDescent="0.25">
      <c r="A1279" s="264" t="s">
        <v>42635</v>
      </c>
      <c r="B1279" s="254" t="s">
        <v>42636</v>
      </c>
      <c r="C1279" s="254" t="s">
        <v>42637</v>
      </c>
      <c r="D1279" s="255" t="s">
        <v>39433</v>
      </c>
      <c r="E1279" s="450">
        <v>1159.0999999999999</v>
      </c>
    </row>
    <row r="1280" spans="1:5" ht="13.5" customHeight="1" x14ac:dyDescent="0.25">
      <c r="A1280" s="264" t="s">
        <v>42638</v>
      </c>
      <c r="B1280" s="254" t="s">
        <v>42639</v>
      </c>
      <c r="C1280" s="254" t="s">
        <v>42640</v>
      </c>
      <c r="D1280" s="255" t="s">
        <v>39433</v>
      </c>
      <c r="E1280" s="450">
        <v>1777</v>
      </c>
    </row>
    <row r="1281" spans="1:5" ht="13.5" customHeight="1" x14ac:dyDescent="0.25">
      <c r="A1281" s="264" t="s">
        <v>42641</v>
      </c>
      <c r="B1281" s="254" t="s">
        <v>42642</v>
      </c>
      <c r="C1281" s="254" t="s">
        <v>42643</v>
      </c>
      <c r="D1281" s="255" t="s">
        <v>39695</v>
      </c>
      <c r="E1281" s="450">
        <v>7</v>
      </c>
    </row>
    <row r="1282" spans="1:5" ht="13.5" customHeight="1" x14ac:dyDescent="0.25">
      <c r="A1282" s="264" t="s">
        <v>4840</v>
      </c>
      <c r="B1282" s="254" t="s">
        <v>42642</v>
      </c>
      <c r="C1282" s="254" t="s">
        <v>42644</v>
      </c>
      <c r="D1282" s="255" t="s">
        <v>39695</v>
      </c>
      <c r="E1282" s="450">
        <v>5</v>
      </c>
    </row>
    <row r="1283" spans="1:5" ht="13.5" customHeight="1" x14ac:dyDescent="0.25">
      <c r="A1283" s="264" t="s">
        <v>42645</v>
      </c>
      <c r="B1283" s="254" t="s">
        <v>42642</v>
      </c>
      <c r="C1283" s="254" t="s">
        <v>42646</v>
      </c>
      <c r="D1283" s="255" t="s">
        <v>39695</v>
      </c>
      <c r="E1283" s="450">
        <v>102</v>
      </c>
    </row>
    <row r="1284" spans="1:5" ht="13.5" customHeight="1" x14ac:dyDescent="0.25">
      <c r="A1284" s="264" t="s">
        <v>42647</v>
      </c>
      <c r="B1284" s="254" t="s">
        <v>42648</v>
      </c>
      <c r="C1284" s="254" t="s">
        <v>42649</v>
      </c>
      <c r="D1284" s="255" t="s">
        <v>39703</v>
      </c>
      <c r="E1284" s="450">
        <v>18</v>
      </c>
    </row>
    <row r="1285" spans="1:5" ht="13.5" customHeight="1" x14ac:dyDescent="0.25">
      <c r="A1285" s="264" t="s">
        <v>42650</v>
      </c>
      <c r="B1285" s="254" t="s">
        <v>42651</v>
      </c>
      <c r="C1285" s="254" t="s">
        <v>42652</v>
      </c>
      <c r="D1285" s="255" t="s">
        <v>39695</v>
      </c>
      <c r="E1285" s="450">
        <v>42</v>
      </c>
    </row>
    <row r="1286" spans="1:5" ht="13.5" customHeight="1" x14ac:dyDescent="0.25">
      <c r="A1286" s="264" t="s">
        <v>42653</v>
      </c>
      <c r="B1286" s="254" t="s">
        <v>42651</v>
      </c>
      <c r="C1286" s="254" t="s">
        <v>42654</v>
      </c>
      <c r="D1286" s="255" t="s">
        <v>39695</v>
      </c>
      <c r="E1286" s="450">
        <v>47</v>
      </c>
    </row>
    <row r="1287" spans="1:5" ht="13.5" customHeight="1" x14ac:dyDescent="0.25">
      <c r="A1287" s="264" t="s">
        <v>4842</v>
      </c>
      <c r="B1287" s="254" t="s">
        <v>42651</v>
      </c>
      <c r="C1287" s="254" t="s">
        <v>42655</v>
      </c>
      <c r="D1287" s="255" t="s">
        <v>39695</v>
      </c>
      <c r="E1287" s="450">
        <v>77.599999999999994</v>
      </c>
    </row>
    <row r="1288" spans="1:5" ht="13.5" customHeight="1" x14ac:dyDescent="0.25">
      <c r="A1288" s="264" t="s">
        <v>42656</v>
      </c>
      <c r="B1288" s="254" t="s">
        <v>42651</v>
      </c>
      <c r="C1288" s="254" t="s">
        <v>42657</v>
      </c>
      <c r="D1288" s="255" t="s">
        <v>39695</v>
      </c>
      <c r="E1288" s="450">
        <v>1</v>
      </c>
    </row>
    <row r="1289" spans="1:5" ht="13.5" customHeight="1" x14ac:dyDescent="0.25">
      <c r="A1289" s="264" t="s">
        <v>42658</v>
      </c>
      <c r="B1289" s="254" t="s">
        <v>42659</v>
      </c>
      <c r="C1289" s="254" t="s">
        <v>42660</v>
      </c>
      <c r="D1289" s="255" t="s">
        <v>39833</v>
      </c>
      <c r="E1289" s="450">
        <v>74</v>
      </c>
    </row>
    <row r="1290" spans="1:5" ht="13.5" customHeight="1" x14ac:dyDescent="0.25">
      <c r="A1290" s="264" t="s">
        <v>42661</v>
      </c>
      <c r="B1290" s="254" t="s">
        <v>42662</v>
      </c>
      <c r="C1290" s="254" t="s">
        <v>42663</v>
      </c>
      <c r="D1290" s="255" t="s">
        <v>39975</v>
      </c>
      <c r="E1290" s="450">
        <v>239</v>
      </c>
    </row>
    <row r="1291" spans="1:5" ht="13.5" customHeight="1" x14ac:dyDescent="0.25">
      <c r="A1291" s="264" t="s">
        <v>42664</v>
      </c>
      <c r="B1291" s="254" t="s">
        <v>42662</v>
      </c>
      <c r="C1291" s="254" t="s">
        <v>42665</v>
      </c>
      <c r="D1291" s="255" t="s">
        <v>39975</v>
      </c>
      <c r="E1291" s="450">
        <v>109</v>
      </c>
    </row>
    <row r="1292" spans="1:5" ht="13.5" customHeight="1" x14ac:dyDescent="0.25">
      <c r="A1292" s="264" t="s">
        <v>42666</v>
      </c>
      <c r="B1292" s="254" t="s">
        <v>42667</v>
      </c>
      <c r="C1292" s="254" t="s">
        <v>42668</v>
      </c>
      <c r="D1292" s="255" t="s">
        <v>39975</v>
      </c>
      <c r="E1292" s="450">
        <v>5</v>
      </c>
    </row>
    <row r="1293" spans="1:5" ht="13.5" customHeight="1" x14ac:dyDescent="0.25">
      <c r="A1293" s="264" t="s">
        <v>42669</v>
      </c>
      <c r="B1293" s="254" t="s">
        <v>42670</v>
      </c>
      <c r="C1293" s="254" t="s">
        <v>42671</v>
      </c>
      <c r="D1293" s="255" t="s">
        <v>39975</v>
      </c>
      <c r="E1293" s="450">
        <v>125</v>
      </c>
    </row>
    <row r="1294" spans="1:5" ht="13.5" customHeight="1" x14ac:dyDescent="0.25">
      <c r="A1294" s="264" t="s">
        <v>42672</v>
      </c>
      <c r="B1294" s="254" t="s">
        <v>42673</v>
      </c>
      <c r="C1294" s="254" t="s">
        <v>42674</v>
      </c>
      <c r="D1294" s="255" t="s">
        <v>39703</v>
      </c>
      <c r="E1294" s="450">
        <v>69</v>
      </c>
    </row>
    <row r="1295" spans="1:5" ht="13.5" customHeight="1" x14ac:dyDescent="0.25">
      <c r="A1295" s="264" t="s">
        <v>42675</v>
      </c>
      <c r="B1295" s="254" t="s">
        <v>42676</v>
      </c>
      <c r="C1295" s="254" t="s">
        <v>42677</v>
      </c>
      <c r="D1295" s="255" t="s">
        <v>39703</v>
      </c>
      <c r="E1295" s="450">
        <v>20</v>
      </c>
    </row>
    <row r="1296" spans="1:5" ht="13.5" customHeight="1" x14ac:dyDescent="0.25">
      <c r="A1296" s="264" t="s">
        <v>42678</v>
      </c>
      <c r="B1296" s="254" t="s">
        <v>42679</v>
      </c>
      <c r="C1296" s="254" t="s">
        <v>42680</v>
      </c>
      <c r="D1296" s="255" t="s">
        <v>39703</v>
      </c>
      <c r="E1296" s="450">
        <v>1</v>
      </c>
    </row>
    <row r="1297" spans="1:5" ht="13.5" customHeight="1" x14ac:dyDescent="0.25">
      <c r="A1297" s="264" t="s">
        <v>42681</v>
      </c>
      <c r="B1297" s="254" t="s">
        <v>42682</v>
      </c>
      <c r="C1297" s="254" t="s">
        <v>42683</v>
      </c>
      <c r="D1297" s="255" t="s">
        <v>39695</v>
      </c>
      <c r="E1297" s="450">
        <v>188</v>
      </c>
    </row>
    <row r="1298" spans="1:5" ht="13.5" customHeight="1" x14ac:dyDescent="0.25">
      <c r="A1298" s="264" t="s">
        <v>42684</v>
      </c>
      <c r="B1298" s="254" t="s">
        <v>42685</v>
      </c>
      <c r="C1298" s="254" t="s">
        <v>42686</v>
      </c>
      <c r="D1298" s="255" t="s">
        <v>39695</v>
      </c>
      <c r="E1298" s="450">
        <v>9</v>
      </c>
    </row>
    <row r="1299" spans="1:5" ht="13.5" customHeight="1" x14ac:dyDescent="0.25">
      <c r="A1299" s="264" t="s">
        <v>42687</v>
      </c>
      <c r="B1299" s="254" t="s">
        <v>42688</v>
      </c>
      <c r="C1299" s="254" t="s">
        <v>42689</v>
      </c>
      <c r="D1299" s="255" t="s">
        <v>39695</v>
      </c>
      <c r="E1299" s="450">
        <v>1</v>
      </c>
    </row>
    <row r="1300" spans="1:5" ht="13.5" customHeight="1" x14ac:dyDescent="0.25">
      <c r="A1300" s="264" t="s">
        <v>42690</v>
      </c>
      <c r="B1300" s="254" t="s">
        <v>42691</v>
      </c>
      <c r="C1300" s="254" t="s">
        <v>42692</v>
      </c>
      <c r="D1300" s="255" t="s">
        <v>39695</v>
      </c>
      <c r="E1300" s="450">
        <v>79</v>
      </c>
    </row>
    <row r="1301" spans="1:5" ht="13.5" customHeight="1" x14ac:dyDescent="0.25">
      <c r="A1301" s="264" t="s">
        <v>42693</v>
      </c>
      <c r="B1301" s="254" t="s">
        <v>42694</v>
      </c>
      <c r="C1301" s="254" t="s">
        <v>42695</v>
      </c>
      <c r="D1301" s="255" t="s">
        <v>39695</v>
      </c>
      <c r="E1301" s="450">
        <v>9</v>
      </c>
    </row>
    <row r="1302" spans="1:5" ht="13.5" customHeight="1" x14ac:dyDescent="0.25">
      <c r="A1302" s="264" t="s">
        <v>42696</v>
      </c>
      <c r="B1302" s="254" t="s">
        <v>42697</v>
      </c>
      <c r="C1302" s="254" t="s">
        <v>42698</v>
      </c>
      <c r="D1302" s="255" t="s">
        <v>39695</v>
      </c>
      <c r="E1302" s="450">
        <v>69</v>
      </c>
    </row>
    <row r="1303" spans="1:5" ht="13.5" customHeight="1" x14ac:dyDescent="0.25">
      <c r="A1303" s="264" t="s">
        <v>42699</v>
      </c>
      <c r="B1303" s="254" t="s">
        <v>42700</v>
      </c>
      <c r="C1303" s="254" t="s">
        <v>42701</v>
      </c>
      <c r="D1303" s="255" t="s">
        <v>39695</v>
      </c>
      <c r="E1303" s="450">
        <v>10</v>
      </c>
    </row>
    <row r="1304" spans="1:5" ht="13.5" customHeight="1" x14ac:dyDescent="0.25">
      <c r="A1304" s="264" t="s">
        <v>42702</v>
      </c>
      <c r="B1304" s="254" t="s">
        <v>41053</v>
      </c>
      <c r="C1304" s="254" t="s">
        <v>42703</v>
      </c>
      <c r="D1304" s="255" t="s">
        <v>39695</v>
      </c>
      <c r="E1304" s="450">
        <v>15</v>
      </c>
    </row>
    <row r="1305" spans="1:5" ht="13.5" customHeight="1" x14ac:dyDescent="0.25">
      <c r="A1305" s="264" t="s">
        <v>42704</v>
      </c>
      <c r="B1305" s="254" t="s">
        <v>42705</v>
      </c>
      <c r="C1305" s="254" t="s">
        <v>42706</v>
      </c>
      <c r="D1305" s="255" t="s">
        <v>39695</v>
      </c>
      <c r="E1305" s="450">
        <v>113.6</v>
      </c>
    </row>
    <row r="1306" spans="1:5" ht="13.5" customHeight="1" x14ac:dyDescent="0.25">
      <c r="A1306" s="264" t="s">
        <v>42707</v>
      </c>
      <c r="B1306" s="254" t="s">
        <v>42708</v>
      </c>
      <c r="C1306" s="254" t="s">
        <v>42709</v>
      </c>
      <c r="D1306" s="255" t="s">
        <v>39695</v>
      </c>
      <c r="E1306" s="450">
        <v>62.6</v>
      </c>
    </row>
    <row r="1307" spans="1:5" ht="13.5" customHeight="1" x14ac:dyDescent="0.25">
      <c r="A1307" s="264" t="s">
        <v>42710</v>
      </c>
      <c r="B1307" s="254" t="s">
        <v>42711</v>
      </c>
      <c r="C1307" s="254" t="s">
        <v>42712</v>
      </c>
      <c r="D1307" s="255" t="s">
        <v>39695</v>
      </c>
      <c r="E1307" s="450">
        <v>21</v>
      </c>
    </row>
    <row r="1308" spans="1:5" ht="13.5" customHeight="1" x14ac:dyDescent="0.25">
      <c r="A1308" s="264" t="s">
        <v>42713</v>
      </c>
      <c r="B1308" s="254" t="s">
        <v>42714</v>
      </c>
      <c r="C1308" s="254" t="s">
        <v>42715</v>
      </c>
      <c r="D1308" s="255" t="s">
        <v>39703</v>
      </c>
      <c r="E1308" s="450">
        <v>1</v>
      </c>
    </row>
    <row r="1309" spans="1:5" ht="13.5" customHeight="1" x14ac:dyDescent="0.25">
      <c r="A1309" s="264" t="s">
        <v>42716</v>
      </c>
      <c r="B1309" s="254" t="s">
        <v>42714</v>
      </c>
      <c r="C1309" s="254" t="s">
        <v>42717</v>
      </c>
      <c r="D1309" s="255" t="s">
        <v>39703</v>
      </c>
      <c r="E1309" s="450">
        <v>3</v>
      </c>
    </row>
    <row r="1310" spans="1:5" ht="13.5" customHeight="1" x14ac:dyDescent="0.25">
      <c r="A1310" s="264" t="s">
        <v>42718</v>
      </c>
      <c r="B1310" s="254" t="s">
        <v>42719</v>
      </c>
      <c r="C1310" s="254" t="s">
        <v>42720</v>
      </c>
      <c r="D1310" s="255" t="s">
        <v>39703</v>
      </c>
      <c r="E1310" s="450">
        <v>4</v>
      </c>
    </row>
    <row r="1311" spans="1:5" ht="13.5" customHeight="1" x14ac:dyDescent="0.25">
      <c r="A1311" s="264" t="s">
        <v>42721</v>
      </c>
      <c r="B1311" s="254" t="s">
        <v>42722</v>
      </c>
      <c r="C1311" s="254" t="s">
        <v>42723</v>
      </c>
      <c r="D1311" s="255" t="s">
        <v>39433</v>
      </c>
      <c r="E1311" s="450">
        <v>83</v>
      </c>
    </row>
    <row r="1312" spans="1:5" ht="13.5" customHeight="1" x14ac:dyDescent="0.25">
      <c r="A1312" s="264" t="s">
        <v>42724</v>
      </c>
      <c r="B1312" s="254" t="s">
        <v>42725</v>
      </c>
      <c r="C1312" s="254" t="s">
        <v>42726</v>
      </c>
      <c r="D1312" s="255" t="s">
        <v>39433</v>
      </c>
      <c r="E1312" s="450">
        <v>169</v>
      </c>
    </row>
    <row r="1313" spans="1:5" ht="13.5" customHeight="1" x14ac:dyDescent="0.25">
      <c r="A1313" s="264" t="s">
        <v>42727</v>
      </c>
      <c r="B1313" s="254" t="s">
        <v>42728</v>
      </c>
      <c r="C1313" s="254" t="s">
        <v>42726</v>
      </c>
      <c r="D1313" s="255" t="s">
        <v>39433</v>
      </c>
      <c r="E1313" s="450">
        <v>240</v>
      </c>
    </row>
    <row r="1314" spans="1:5" ht="13.5" customHeight="1" x14ac:dyDescent="0.25">
      <c r="A1314" s="264" t="s">
        <v>42729</v>
      </c>
      <c r="B1314" s="254" t="s">
        <v>40047</v>
      </c>
      <c r="C1314" s="254" t="s">
        <v>42730</v>
      </c>
      <c r="D1314" s="255" t="s">
        <v>39433</v>
      </c>
      <c r="E1314" s="450">
        <v>2</v>
      </c>
    </row>
    <row r="1315" spans="1:5" ht="13.5" customHeight="1" x14ac:dyDescent="0.25">
      <c r="A1315" s="264" t="s">
        <v>42731</v>
      </c>
      <c r="B1315" s="254" t="s">
        <v>42732</v>
      </c>
      <c r="C1315" s="254" t="s">
        <v>42733</v>
      </c>
      <c r="D1315" s="255" t="s">
        <v>39433</v>
      </c>
      <c r="E1315" s="450">
        <v>7</v>
      </c>
    </row>
    <row r="1316" spans="1:5" ht="13.5" customHeight="1" x14ac:dyDescent="0.25">
      <c r="A1316" s="264" t="s">
        <v>42734</v>
      </c>
      <c r="B1316" s="254" t="s">
        <v>40019</v>
      </c>
      <c r="C1316" s="254" t="s">
        <v>42735</v>
      </c>
      <c r="D1316" s="255" t="s">
        <v>39433</v>
      </c>
      <c r="E1316" s="450">
        <v>7</v>
      </c>
    </row>
    <row r="1317" spans="1:5" ht="13.5" customHeight="1" x14ac:dyDescent="0.25">
      <c r="A1317" s="264" t="s">
        <v>4852</v>
      </c>
      <c r="B1317" s="254" t="s">
        <v>40019</v>
      </c>
      <c r="C1317" s="254" t="s">
        <v>42736</v>
      </c>
      <c r="D1317" s="255" t="s">
        <v>39433</v>
      </c>
      <c r="E1317" s="450">
        <v>10</v>
      </c>
    </row>
    <row r="1318" spans="1:5" ht="13.5" customHeight="1" x14ac:dyDescent="0.25">
      <c r="A1318" s="264" t="s">
        <v>42737</v>
      </c>
      <c r="B1318" s="254" t="s">
        <v>42738</v>
      </c>
      <c r="C1318" s="254" t="s">
        <v>42739</v>
      </c>
      <c r="D1318" s="255" t="s">
        <v>39833</v>
      </c>
      <c r="E1318" s="450">
        <v>2</v>
      </c>
    </row>
    <row r="1319" spans="1:5" ht="13.5" customHeight="1" x14ac:dyDescent="0.25">
      <c r="A1319" s="264" t="s">
        <v>42740</v>
      </c>
      <c r="B1319" s="254" t="s">
        <v>42738</v>
      </c>
      <c r="C1319" s="254" t="s">
        <v>42741</v>
      </c>
      <c r="D1319" s="255" t="s">
        <v>39833</v>
      </c>
      <c r="E1319" s="450">
        <v>10</v>
      </c>
    </row>
    <row r="1320" spans="1:5" ht="13.5" customHeight="1" x14ac:dyDescent="0.25">
      <c r="A1320" s="264" t="s">
        <v>42742</v>
      </c>
      <c r="B1320" s="254" t="s">
        <v>42743</v>
      </c>
      <c r="C1320" s="254" t="s">
        <v>42744</v>
      </c>
      <c r="D1320" s="255" t="s">
        <v>39695</v>
      </c>
      <c r="E1320" s="450">
        <v>108</v>
      </c>
    </row>
    <row r="1321" spans="1:5" ht="13.5" customHeight="1" x14ac:dyDescent="0.25">
      <c r="A1321" s="264" t="s">
        <v>42745</v>
      </c>
      <c r="B1321" s="254" t="s">
        <v>42746</v>
      </c>
      <c r="C1321" s="254" t="s">
        <v>42747</v>
      </c>
      <c r="D1321" s="255" t="s">
        <v>39695</v>
      </c>
      <c r="E1321" s="450">
        <v>746</v>
      </c>
    </row>
    <row r="1322" spans="1:5" ht="13.5" customHeight="1" x14ac:dyDescent="0.25">
      <c r="A1322" s="264" t="s">
        <v>42748</v>
      </c>
      <c r="B1322" s="254" t="s">
        <v>42749</v>
      </c>
      <c r="C1322" s="254" t="s">
        <v>42750</v>
      </c>
      <c r="D1322" s="255" t="s">
        <v>39699</v>
      </c>
      <c r="E1322" s="450">
        <v>46</v>
      </c>
    </row>
    <row r="1323" spans="1:5" ht="13.5" customHeight="1" x14ac:dyDescent="0.25">
      <c r="A1323" s="264" t="s">
        <v>42751</v>
      </c>
      <c r="B1323" s="254" t="s">
        <v>42752</v>
      </c>
      <c r="C1323" s="254" t="s">
        <v>42753</v>
      </c>
      <c r="D1323" s="255" t="s">
        <v>39433</v>
      </c>
      <c r="E1323" s="450">
        <v>1</v>
      </c>
    </row>
    <row r="1324" spans="1:5" ht="13.5" customHeight="1" x14ac:dyDescent="0.25">
      <c r="A1324" s="264" t="s">
        <v>42754</v>
      </c>
      <c r="B1324" s="254" t="s">
        <v>42752</v>
      </c>
      <c r="C1324" s="254" t="s">
        <v>42755</v>
      </c>
      <c r="D1324" s="255" t="s">
        <v>39433</v>
      </c>
      <c r="E1324" s="450">
        <v>1</v>
      </c>
    </row>
    <row r="1325" spans="1:5" ht="13.5" customHeight="1" x14ac:dyDescent="0.25">
      <c r="A1325" s="264" t="s">
        <v>42756</v>
      </c>
      <c r="B1325" s="254" t="s">
        <v>42752</v>
      </c>
      <c r="C1325" s="254" t="s">
        <v>42757</v>
      </c>
      <c r="D1325" s="255" t="s">
        <v>39433</v>
      </c>
      <c r="E1325" s="450">
        <v>4</v>
      </c>
    </row>
    <row r="1326" spans="1:5" ht="13.5" customHeight="1" x14ac:dyDescent="0.25">
      <c r="A1326" s="264" t="s">
        <v>42758</v>
      </c>
      <c r="B1326" s="254" t="s">
        <v>42752</v>
      </c>
      <c r="C1326" s="254" t="s">
        <v>42759</v>
      </c>
      <c r="D1326" s="255" t="s">
        <v>39433</v>
      </c>
      <c r="E1326" s="450">
        <v>1</v>
      </c>
    </row>
    <row r="1327" spans="1:5" ht="13.5" customHeight="1" x14ac:dyDescent="0.25">
      <c r="A1327" s="264" t="s">
        <v>42760</v>
      </c>
      <c r="B1327" s="254" t="s">
        <v>42752</v>
      </c>
      <c r="C1327" s="254" t="s">
        <v>42761</v>
      </c>
      <c r="D1327" s="255" t="s">
        <v>39433</v>
      </c>
      <c r="E1327" s="450">
        <v>1</v>
      </c>
    </row>
    <row r="1328" spans="1:5" ht="13.5" customHeight="1" x14ac:dyDescent="0.25">
      <c r="A1328" s="264" t="s">
        <v>42762</v>
      </c>
      <c r="B1328" s="254" t="s">
        <v>42763</v>
      </c>
      <c r="C1328" s="254" t="s">
        <v>42764</v>
      </c>
      <c r="D1328" s="255" t="s">
        <v>39703</v>
      </c>
      <c r="E1328" s="450">
        <v>1</v>
      </c>
    </row>
    <row r="1329" spans="1:5" ht="13.5" customHeight="1" x14ac:dyDescent="0.25">
      <c r="A1329" s="264" t="s">
        <v>42765</v>
      </c>
      <c r="B1329" s="254" t="s">
        <v>42763</v>
      </c>
      <c r="C1329" s="254" t="s">
        <v>42766</v>
      </c>
      <c r="D1329" s="255" t="s">
        <v>39703</v>
      </c>
      <c r="E1329" s="450">
        <v>3</v>
      </c>
    </row>
    <row r="1330" spans="1:5" ht="13.5" customHeight="1" x14ac:dyDescent="0.25">
      <c r="A1330" s="264" t="s">
        <v>42767</v>
      </c>
      <c r="B1330" s="254" t="s">
        <v>42768</v>
      </c>
      <c r="C1330" s="254" t="s">
        <v>42769</v>
      </c>
      <c r="D1330" s="255" t="s">
        <v>39703</v>
      </c>
      <c r="E1330" s="450">
        <v>17</v>
      </c>
    </row>
    <row r="1331" spans="1:5" ht="13.5" customHeight="1" x14ac:dyDescent="0.25">
      <c r="A1331" s="264" t="s">
        <v>42770</v>
      </c>
      <c r="B1331" s="254" t="s">
        <v>42768</v>
      </c>
      <c r="C1331" s="254" t="s">
        <v>42771</v>
      </c>
      <c r="D1331" s="255" t="s">
        <v>39703</v>
      </c>
      <c r="E1331" s="450">
        <v>16</v>
      </c>
    </row>
    <row r="1332" spans="1:5" ht="13.5" customHeight="1" x14ac:dyDescent="0.25">
      <c r="A1332" s="264" t="s">
        <v>42772</v>
      </c>
      <c r="B1332" s="254" t="s">
        <v>42773</v>
      </c>
      <c r="C1332" s="254" t="s">
        <v>42774</v>
      </c>
      <c r="D1332" s="255" t="s">
        <v>39703</v>
      </c>
      <c r="E1332" s="450">
        <v>19</v>
      </c>
    </row>
    <row r="1333" spans="1:5" ht="13.5" customHeight="1" x14ac:dyDescent="0.25">
      <c r="A1333" s="264" t="s">
        <v>42775</v>
      </c>
      <c r="B1333" s="254" t="s">
        <v>42776</v>
      </c>
      <c r="C1333" s="254" t="s">
        <v>42777</v>
      </c>
      <c r="D1333" s="255" t="s">
        <v>39703</v>
      </c>
      <c r="E1333" s="450">
        <v>1</v>
      </c>
    </row>
    <row r="1334" spans="1:5" ht="13.5" customHeight="1" x14ac:dyDescent="0.25">
      <c r="A1334" s="264" t="s">
        <v>42778</v>
      </c>
      <c r="B1334" s="254" t="s">
        <v>42773</v>
      </c>
      <c r="C1334" s="254" t="s">
        <v>42779</v>
      </c>
      <c r="D1334" s="255" t="s">
        <v>39703</v>
      </c>
      <c r="E1334" s="450">
        <v>1</v>
      </c>
    </row>
    <row r="1335" spans="1:5" ht="13.5" customHeight="1" x14ac:dyDescent="0.25">
      <c r="A1335" s="264" t="s">
        <v>42780</v>
      </c>
      <c r="B1335" s="254" t="s">
        <v>42773</v>
      </c>
      <c r="C1335" s="254" t="s">
        <v>42781</v>
      </c>
      <c r="D1335" s="255" t="s">
        <v>39703</v>
      </c>
      <c r="E1335" s="450">
        <v>1295</v>
      </c>
    </row>
    <row r="1336" spans="1:5" ht="13.5" customHeight="1" x14ac:dyDescent="0.25">
      <c r="A1336" s="264" t="s">
        <v>42782</v>
      </c>
      <c r="B1336" s="254" t="s">
        <v>42763</v>
      </c>
      <c r="C1336" s="254" t="s">
        <v>42783</v>
      </c>
      <c r="D1336" s="255" t="s">
        <v>39703</v>
      </c>
      <c r="E1336" s="450">
        <v>1</v>
      </c>
    </row>
    <row r="1337" spans="1:5" ht="13.5" customHeight="1" x14ac:dyDescent="0.25">
      <c r="A1337" s="264" t="s">
        <v>42784</v>
      </c>
      <c r="B1337" s="254" t="s">
        <v>42785</v>
      </c>
      <c r="C1337" s="254" t="s">
        <v>42786</v>
      </c>
      <c r="D1337" s="255" t="s">
        <v>39703</v>
      </c>
      <c r="E1337" s="450">
        <v>108</v>
      </c>
    </row>
    <row r="1338" spans="1:5" ht="13.5" customHeight="1" x14ac:dyDescent="0.25">
      <c r="A1338" s="264" t="s">
        <v>42787</v>
      </c>
      <c r="B1338" s="254" t="s">
        <v>42773</v>
      </c>
      <c r="C1338" s="254" t="s">
        <v>42788</v>
      </c>
      <c r="D1338" s="255" t="s">
        <v>39703</v>
      </c>
      <c r="E1338" s="450">
        <v>13</v>
      </c>
    </row>
    <row r="1339" spans="1:5" ht="13.5" customHeight="1" x14ac:dyDescent="0.25">
      <c r="A1339" s="264" t="s">
        <v>42789</v>
      </c>
      <c r="B1339" s="254" t="s">
        <v>42790</v>
      </c>
      <c r="C1339" s="254" t="s">
        <v>42791</v>
      </c>
      <c r="D1339" s="255" t="s">
        <v>39703</v>
      </c>
      <c r="E1339" s="450">
        <v>2</v>
      </c>
    </row>
    <row r="1340" spans="1:5" ht="13.5" customHeight="1" x14ac:dyDescent="0.25">
      <c r="A1340" s="264" t="s">
        <v>42792</v>
      </c>
      <c r="B1340" s="254" t="s">
        <v>42790</v>
      </c>
      <c r="C1340" s="254" t="s">
        <v>42793</v>
      </c>
      <c r="D1340" s="255" t="s">
        <v>39703</v>
      </c>
      <c r="E1340" s="450">
        <v>2</v>
      </c>
    </row>
    <row r="1341" spans="1:5" ht="13.5" customHeight="1" x14ac:dyDescent="0.25">
      <c r="A1341" s="264" t="s">
        <v>42794</v>
      </c>
      <c r="B1341" s="254" t="s">
        <v>42795</v>
      </c>
      <c r="C1341" s="254" t="s">
        <v>42796</v>
      </c>
      <c r="D1341" s="255" t="s">
        <v>39695</v>
      </c>
      <c r="E1341" s="450">
        <v>1</v>
      </c>
    </row>
    <row r="1342" spans="1:5" ht="13.5" customHeight="1" x14ac:dyDescent="0.25">
      <c r="A1342" s="264" t="s">
        <v>42797</v>
      </c>
      <c r="B1342" s="254" t="s">
        <v>42373</v>
      </c>
      <c r="C1342" s="254" t="s">
        <v>42798</v>
      </c>
      <c r="D1342" s="255" t="s">
        <v>39433</v>
      </c>
      <c r="E1342" s="450">
        <v>412</v>
      </c>
    </row>
    <row r="1343" spans="1:5" ht="13.5" customHeight="1" x14ac:dyDescent="0.25">
      <c r="A1343" s="264" t="s">
        <v>42799</v>
      </c>
      <c r="B1343" s="254" t="s">
        <v>42800</v>
      </c>
      <c r="C1343" s="254" t="s">
        <v>42801</v>
      </c>
      <c r="D1343" s="255" t="s">
        <v>39433</v>
      </c>
      <c r="E1343" s="450">
        <v>32</v>
      </c>
    </row>
    <row r="1344" spans="1:5" ht="13.5" customHeight="1" x14ac:dyDescent="0.25">
      <c r="A1344" s="264" t="s">
        <v>42802</v>
      </c>
      <c r="B1344" s="254" t="s">
        <v>42800</v>
      </c>
      <c r="C1344" s="254" t="s">
        <v>42803</v>
      </c>
      <c r="D1344" s="255" t="s">
        <v>39433</v>
      </c>
      <c r="E1344" s="450">
        <v>4</v>
      </c>
    </row>
    <row r="1345" spans="1:5" ht="13.5" customHeight="1" x14ac:dyDescent="0.25">
      <c r="A1345" s="264" t="s">
        <v>42804</v>
      </c>
      <c r="B1345" s="254" t="s">
        <v>42805</v>
      </c>
      <c r="C1345" s="254" t="s">
        <v>42806</v>
      </c>
      <c r="D1345" s="255" t="s">
        <v>39433</v>
      </c>
      <c r="E1345" s="450">
        <v>11</v>
      </c>
    </row>
    <row r="1346" spans="1:5" ht="13.5" customHeight="1" x14ac:dyDescent="0.25">
      <c r="A1346" s="264" t="s">
        <v>42807</v>
      </c>
      <c r="B1346" s="254" t="s">
        <v>42808</v>
      </c>
      <c r="C1346" s="254" t="s">
        <v>42809</v>
      </c>
      <c r="D1346" s="255" t="s">
        <v>39433</v>
      </c>
      <c r="E1346" s="450">
        <v>1</v>
      </c>
    </row>
    <row r="1347" spans="1:5" ht="13.5" customHeight="1" x14ac:dyDescent="0.25">
      <c r="A1347" s="264" t="s">
        <v>42810</v>
      </c>
      <c r="B1347" s="254" t="s">
        <v>42811</v>
      </c>
      <c r="C1347" s="254" t="s">
        <v>42812</v>
      </c>
      <c r="D1347" s="255" t="s">
        <v>39433</v>
      </c>
      <c r="E1347" s="450">
        <v>1</v>
      </c>
    </row>
    <row r="1348" spans="1:5" ht="13.5" customHeight="1" x14ac:dyDescent="0.25">
      <c r="A1348" s="264" t="s">
        <v>42813</v>
      </c>
      <c r="B1348" s="254" t="s">
        <v>42800</v>
      </c>
      <c r="C1348" s="254" t="s">
        <v>42814</v>
      </c>
      <c r="D1348" s="255" t="s">
        <v>39433</v>
      </c>
      <c r="E1348" s="450">
        <v>17</v>
      </c>
    </row>
    <row r="1349" spans="1:5" ht="13.5" customHeight="1" x14ac:dyDescent="0.25">
      <c r="A1349" s="264" t="s">
        <v>42815</v>
      </c>
      <c r="B1349" s="254" t="s">
        <v>42811</v>
      </c>
      <c r="C1349" s="254" t="s">
        <v>42816</v>
      </c>
      <c r="D1349" s="255" t="s">
        <v>39433</v>
      </c>
      <c r="E1349" s="450">
        <v>10</v>
      </c>
    </row>
    <row r="1350" spans="1:5" ht="13.5" customHeight="1" x14ac:dyDescent="0.25">
      <c r="A1350" s="264" t="s">
        <v>42817</v>
      </c>
      <c r="B1350" s="254" t="s">
        <v>42818</v>
      </c>
      <c r="C1350" s="254" t="s">
        <v>42819</v>
      </c>
      <c r="D1350" s="255" t="s">
        <v>39975</v>
      </c>
      <c r="E1350" s="450">
        <v>30</v>
      </c>
    </row>
    <row r="1351" spans="1:5" ht="13.5" customHeight="1" x14ac:dyDescent="0.25">
      <c r="A1351" s="264" t="s">
        <v>42820</v>
      </c>
      <c r="B1351" s="254" t="s">
        <v>42821</v>
      </c>
      <c r="C1351" s="254" t="s">
        <v>42822</v>
      </c>
      <c r="D1351" s="255" t="s">
        <v>39975</v>
      </c>
      <c r="E1351" s="450">
        <v>30</v>
      </c>
    </row>
    <row r="1352" spans="1:5" ht="13.5" customHeight="1" x14ac:dyDescent="0.25">
      <c r="A1352" s="264" t="s">
        <v>42823</v>
      </c>
      <c r="B1352" s="254" t="s">
        <v>42824</v>
      </c>
      <c r="C1352" s="254" t="s">
        <v>42825</v>
      </c>
      <c r="D1352" s="255" t="s">
        <v>39975</v>
      </c>
      <c r="E1352" s="450">
        <v>18</v>
      </c>
    </row>
    <row r="1353" spans="1:5" ht="13.5" customHeight="1" x14ac:dyDescent="0.25">
      <c r="A1353" s="264" t="s">
        <v>42826</v>
      </c>
      <c r="B1353" s="254" t="s">
        <v>42827</v>
      </c>
      <c r="C1353" s="254" t="s">
        <v>42828</v>
      </c>
      <c r="D1353" s="255" t="s">
        <v>39975</v>
      </c>
      <c r="E1353" s="450">
        <v>27</v>
      </c>
    </row>
    <row r="1354" spans="1:5" ht="13.5" customHeight="1" x14ac:dyDescent="0.25">
      <c r="A1354" s="264" t="s">
        <v>42829</v>
      </c>
      <c r="B1354" s="254" t="s">
        <v>42830</v>
      </c>
      <c r="C1354" s="254" t="s">
        <v>42831</v>
      </c>
      <c r="D1354" s="255" t="s">
        <v>39975</v>
      </c>
      <c r="E1354" s="450">
        <v>1</v>
      </c>
    </row>
    <row r="1355" spans="1:5" ht="13.5" customHeight="1" x14ac:dyDescent="0.25">
      <c r="A1355" s="264" t="s">
        <v>42832</v>
      </c>
      <c r="B1355" s="254" t="s">
        <v>42833</v>
      </c>
      <c r="C1355" s="254" t="s">
        <v>42834</v>
      </c>
      <c r="D1355" s="255" t="s">
        <v>39703</v>
      </c>
      <c r="E1355" s="450">
        <v>147</v>
      </c>
    </row>
    <row r="1356" spans="1:5" ht="13.5" customHeight="1" x14ac:dyDescent="0.25">
      <c r="A1356" s="264" t="s">
        <v>42835</v>
      </c>
      <c r="B1356" s="254" t="s">
        <v>42833</v>
      </c>
      <c r="C1356" s="254" t="s">
        <v>42836</v>
      </c>
      <c r="D1356" s="255" t="s">
        <v>39703</v>
      </c>
      <c r="E1356" s="450">
        <v>84</v>
      </c>
    </row>
    <row r="1357" spans="1:5" ht="13.5" customHeight="1" x14ac:dyDescent="0.25">
      <c r="A1357" s="264" t="s">
        <v>42837</v>
      </c>
      <c r="B1357" s="254" t="s">
        <v>42838</v>
      </c>
      <c r="C1357" s="254" t="s">
        <v>42839</v>
      </c>
      <c r="D1357" s="255" t="s">
        <v>39699</v>
      </c>
      <c r="E1357" s="450">
        <v>4</v>
      </c>
    </row>
    <row r="1358" spans="1:5" ht="13.5" customHeight="1" x14ac:dyDescent="0.25">
      <c r="A1358" s="264" t="s">
        <v>42840</v>
      </c>
      <c r="B1358" s="254" t="s">
        <v>42838</v>
      </c>
      <c r="C1358" s="254" t="s">
        <v>42841</v>
      </c>
      <c r="D1358" s="255" t="s">
        <v>39699</v>
      </c>
      <c r="E1358" s="450">
        <v>5</v>
      </c>
    </row>
    <row r="1359" spans="1:5" ht="13.5" customHeight="1" x14ac:dyDescent="0.25">
      <c r="A1359" s="264" t="s">
        <v>42842</v>
      </c>
      <c r="B1359" s="254" t="s">
        <v>42838</v>
      </c>
      <c r="C1359" s="254" t="s">
        <v>42843</v>
      </c>
      <c r="D1359" s="255" t="s">
        <v>39699</v>
      </c>
      <c r="E1359" s="450">
        <v>2</v>
      </c>
    </row>
    <row r="1360" spans="1:5" ht="13.5" customHeight="1" x14ac:dyDescent="0.25">
      <c r="A1360" s="264" t="s">
        <v>42844</v>
      </c>
      <c r="B1360" s="254" t="s">
        <v>42845</v>
      </c>
      <c r="C1360" s="254" t="s">
        <v>42846</v>
      </c>
      <c r="D1360" s="255" t="s">
        <v>39699</v>
      </c>
      <c r="E1360" s="450">
        <v>21</v>
      </c>
    </row>
    <row r="1361" spans="1:5" ht="13.5" customHeight="1" x14ac:dyDescent="0.25">
      <c r="A1361" s="264" t="s">
        <v>42847</v>
      </c>
      <c r="B1361" s="254" t="s">
        <v>42845</v>
      </c>
      <c r="C1361" s="254" t="s">
        <v>42848</v>
      </c>
      <c r="D1361" s="255" t="s">
        <v>39699</v>
      </c>
      <c r="E1361" s="450">
        <v>7</v>
      </c>
    </row>
    <row r="1362" spans="1:5" ht="13.5" customHeight="1" x14ac:dyDescent="0.25">
      <c r="A1362" s="264" t="s">
        <v>42849</v>
      </c>
      <c r="B1362" s="254" t="s">
        <v>42845</v>
      </c>
      <c r="C1362" s="254" t="s">
        <v>42850</v>
      </c>
      <c r="D1362" s="255" t="s">
        <v>39699</v>
      </c>
      <c r="E1362" s="450">
        <v>2</v>
      </c>
    </row>
    <row r="1363" spans="1:5" ht="13.5" customHeight="1" x14ac:dyDescent="0.25">
      <c r="A1363" s="264" t="s">
        <v>42851</v>
      </c>
      <c r="B1363" s="254" t="s">
        <v>42852</v>
      </c>
      <c r="C1363" s="254" t="s">
        <v>42853</v>
      </c>
      <c r="D1363" s="255" t="s">
        <v>39975</v>
      </c>
      <c r="E1363" s="450">
        <v>1</v>
      </c>
    </row>
    <row r="1364" spans="1:5" ht="13.5" customHeight="1" x14ac:dyDescent="0.25">
      <c r="A1364" s="264" t="s">
        <v>42854</v>
      </c>
      <c r="B1364" s="254" t="s">
        <v>42855</v>
      </c>
      <c r="C1364" s="254" t="s">
        <v>42856</v>
      </c>
      <c r="D1364" s="255" t="s">
        <v>39975</v>
      </c>
      <c r="E1364" s="450">
        <v>24</v>
      </c>
    </row>
    <row r="1365" spans="1:5" ht="13.5" customHeight="1" x14ac:dyDescent="0.25">
      <c r="A1365" s="264" t="s">
        <v>42857</v>
      </c>
      <c r="B1365" s="254" t="s">
        <v>42858</v>
      </c>
      <c r="C1365" s="254" t="s">
        <v>42859</v>
      </c>
      <c r="D1365" s="255" t="s">
        <v>41773</v>
      </c>
      <c r="E1365" s="450">
        <v>134</v>
      </c>
    </row>
    <row r="1366" spans="1:5" ht="13.5" customHeight="1" x14ac:dyDescent="0.25">
      <c r="A1366" s="264" t="s">
        <v>42860</v>
      </c>
      <c r="B1366" s="254" t="s">
        <v>42858</v>
      </c>
      <c r="C1366" s="254" t="s">
        <v>42861</v>
      </c>
      <c r="D1366" s="255" t="s">
        <v>41773</v>
      </c>
      <c r="E1366" s="450">
        <v>320</v>
      </c>
    </row>
    <row r="1367" spans="1:5" ht="13.5" customHeight="1" x14ac:dyDescent="0.25">
      <c r="A1367" s="264" t="s">
        <v>42862</v>
      </c>
      <c r="B1367" s="254" t="s">
        <v>42858</v>
      </c>
      <c r="C1367" s="254" t="s">
        <v>42863</v>
      </c>
      <c r="D1367" s="255" t="s">
        <v>41773</v>
      </c>
      <c r="E1367" s="450">
        <v>320</v>
      </c>
    </row>
    <row r="1368" spans="1:5" ht="13.5" customHeight="1" x14ac:dyDescent="0.25">
      <c r="A1368" s="264" t="s">
        <v>42864</v>
      </c>
      <c r="B1368" s="254" t="s">
        <v>42858</v>
      </c>
      <c r="C1368" s="254" t="s">
        <v>42865</v>
      </c>
      <c r="D1368" s="255" t="s">
        <v>41773</v>
      </c>
      <c r="E1368" s="450">
        <v>213</v>
      </c>
    </row>
    <row r="1369" spans="1:5" ht="13.5" customHeight="1" x14ac:dyDescent="0.25">
      <c r="A1369" s="264" t="s">
        <v>42866</v>
      </c>
      <c r="B1369" s="254" t="s">
        <v>42858</v>
      </c>
      <c r="C1369" s="254" t="s">
        <v>42867</v>
      </c>
      <c r="D1369" s="255" t="s">
        <v>41773</v>
      </c>
      <c r="E1369" s="450">
        <v>186</v>
      </c>
    </row>
    <row r="1370" spans="1:5" ht="13.5" customHeight="1" x14ac:dyDescent="0.25">
      <c r="A1370" s="264" t="s">
        <v>42868</v>
      </c>
      <c r="B1370" s="254" t="s">
        <v>42858</v>
      </c>
      <c r="C1370" s="254" t="s">
        <v>42869</v>
      </c>
      <c r="D1370" s="255" t="s">
        <v>41773</v>
      </c>
      <c r="E1370" s="450">
        <v>28</v>
      </c>
    </row>
    <row r="1371" spans="1:5" ht="13.5" customHeight="1" x14ac:dyDescent="0.25">
      <c r="A1371" s="264" t="s">
        <v>42870</v>
      </c>
      <c r="B1371" s="254" t="s">
        <v>42845</v>
      </c>
      <c r="C1371" s="254" t="s">
        <v>42871</v>
      </c>
      <c r="D1371" s="255" t="s">
        <v>39699</v>
      </c>
      <c r="E1371" s="450">
        <v>1</v>
      </c>
    </row>
    <row r="1372" spans="1:5" ht="13.5" customHeight="1" x14ac:dyDescent="0.25">
      <c r="A1372" s="264" t="s">
        <v>42872</v>
      </c>
      <c r="B1372" s="254" t="s">
        <v>42873</v>
      </c>
      <c r="C1372" s="254" t="s">
        <v>42874</v>
      </c>
      <c r="D1372" s="255" t="s">
        <v>39975</v>
      </c>
      <c r="E1372" s="450">
        <v>10</v>
      </c>
    </row>
    <row r="1373" spans="1:5" ht="13.5" customHeight="1" x14ac:dyDescent="0.25">
      <c r="A1373" s="264" t="s">
        <v>42875</v>
      </c>
      <c r="B1373" s="254" t="s">
        <v>42876</v>
      </c>
      <c r="C1373" s="254" t="s">
        <v>42877</v>
      </c>
      <c r="D1373" s="255" t="s">
        <v>39975</v>
      </c>
      <c r="E1373" s="450">
        <v>1</v>
      </c>
    </row>
    <row r="1374" spans="1:5" ht="13.5" customHeight="1" x14ac:dyDescent="0.25">
      <c r="A1374" s="264" t="s">
        <v>42878</v>
      </c>
      <c r="B1374" s="254" t="s">
        <v>42879</v>
      </c>
      <c r="C1374" s="254" t="s">
        <v>42880</v>
      </c>
      <c r="D1374" s="255" t="s">
        <v>39433</v>
      </c>
      <c r="E1374" s="450">
        <v>2</v>
      </c>
    </row>
    <row r="1375" spans="1:5" ht="13.5" customHeight="1" x14ac:dyDescent="0.25">
      <c r="A1375" s="264" t="s">
        <v>42881</v>
      </c>
      <c r="B1375" s="254" t="s">
        <v>42882</v>
      </c>
      <c r="C1375" s="254" t="s">
        <v>42883</v>
      </c>
      <c r="D1375" s="255" t="s">
        <v>39433</v>
      </c>
      <c r="E1375" s="450">
        <v>81</v>
      </c>
    </row>
    <row r="1376" spans="1:5" ht="13.5" customHeight="1" x14ac:dyDescent="0.25">
      <c r="A1376" s="264" t="s">
        <v>42884</v>
      </c>
      <c r="B1376" s="254" t="s">
        <v>42885</v>
      </c>
      <c r="C1376" s="254" t="s">
        <v>42886</v>
      </c>
      <c r="D1376" s="255" t="s">
        <v>39433</v>
      </c>
      <c r="E1376" s="450">
        <v>619</v>
      </c>
    </row>
    <row r="1377" spans="1:5" ht="13.5" customHeight="1" x14ac:dyDescent="0.25">
      <c r="A1377" s="264" t="s">
        <v>42887</v>
      </c>
      <c r="B1377" s="254" t="s">
        <v>42885</v>
      </c>
      <c r="C1377" s="254" t="s">
        <v>42888</v>
      </c>
      <c r="D1377" s="255" t="s">
        <v>39433</v>
      </c>
      <c r="E1377" s="450">
        <v>596</v>
      </c>
    </row>
    <row r="1378" spans="1:5" ht="13.5" customHeight="1" x14ac:dyDescent="0.25">
      <c r="A1378" s="264" t="s">
        <v>42889</v>
      </c>
      <c r="B1378" s="254" t="s">
        <v>42890</v>
      </c>
      <c r="C1378" s="254" t="s">
        <v>42891</v>
      </c>
      <c r="D1378" s="255" t="s">
        <v>39433</v>
      </c>
      <c r="E1378" s="450">
        <v>10</v>
      </c>
    </row>
    <row r="1379" spans="1:5" ht="13.5" customHeight="1" x14ac:dyDescent="0.25">
      <c r="A1379" s="264" t="s">
        <v>42892</v>
      </c>
      <c r="B1379" s="254" t="s">
        <v>42893</v>
      </c>
      <c r="C1379" s="254" t="s">
        <v>42894</v>
      </c>
      <c r="D1379" s="255" t="s">
        <v>39433</v>
      </c>
      <c r="E1379" s="450">
        <v>266</v>
      </c>
    </row>
    <row r="1380" spans="1:5" ht="13.5" customHeight="1" x14ac:dyDescent="0.25">
      <c r="A1380" s="264" t="s">
        <v>42895</v>
      </c>
      <c r="B1380" s="254" t="s">
        <v>42896</v>
      </c>
      <c r="C1380" s="254" t="s">
        <v>42897</v>
      </c>
      <c r="D1380" s="255" t="s">
        <v>39433</v>
      </c>
      <c r="E1380" s="450">
        <v>124</v>
      </c>
    </row>
    <row r="1381" spans="1:5" ht="13.5" customHeight="1" x14ac:dyDescent="0.25">
      <c r="A1381" s="264" t="s">
        <v>42898</v>
      </c>
      <c r="B1381" s="254" t="s">
        <v>42896</v>
      </c>
      <c r="C1381" s="254" t="s">
        <v>42899</v>
      </c>
      <c r="D1381" s="255" t="s">
        <v>39433</v>
      </c>
      <c r="E1381" s="450">
        <v>62</v>
      </c>
    </row>
    <row r="1382" spans="1:5" ht="13.5" customHeight="1" x14ac:dyDescent="0.25">
      <c r="A1382" s="264" t="s">
        <v>42900</v>
      </c>
      <c r="B1382" s="254" t="s">
        <v>42896</v>
      </c>
      <c r="C1382" s="254" t="s">
        <v>42901</v>
      </c>
      <c r="D1382" s="255" t="s">
        <v>39433</v>
      </c>
      <c r="E1382" s="450">
        <v>21</v>
      </c>
    </row>
    <row r="1383" spans="1:5" ht="13.5" customHeight="1" x14ac:dyDescent="0.25">
      <c r="A1383" s="264" t="s">
        <v>42902</v>
      </c>
      <c r="B1383" s="254" t="s">
        <v>41922</v>
      </c>
      <c r="C1383" s="254" t="s">
        <v>42903</v>
      </c>
      <c r="D1383" s="255" t="s">
        <v>39433</v>
      </c>
      <c r="E1383" s="450">
        <v>191</v>
      </c>
    </row>
    <row r="1384" spans="1:5" ht="13.5" customHeight="1" x14ac:dyDescent="0.25">
      <c r="A1384" s="264" t="s">
        <v>42904</v>
      </c>
      <c r="B1384" s="254" t="s">
        <v>42890</v>
      </c>
      <c r="C1384" s="254" t="s">
        <v>42905</v>
      </c>
      <c r="D1384" s="255" t="s">
        <v>39433</v>
      </c>
      <c r="E1384" s="450">
        <v>139</v>
      </c>
    </row>
    <row r="1385" spans="1:5" ht="13.5" customHeight="1" x14ac:dyDescent="0.25">
      <c r="A1385" s="264" t="s">
        <v>42906</v>
      </c>
      <c r="B1385" s="254" t="s">
        <v>42893</v>
      </c>
      <c r="C1385" s="254" t="s">
        <v>42907</v>
      </c>
      <c r="D1385" s="255" t="s">
        <v>39433</v>
      </c>
      <c r="E1385" s="450">
        <v>389</v>
      </c>
    </row>
    <row r="1386" spans="1:5" ht="13.5" customHeight="1" x14ac:dyDescent="0.25">
      <c r="A1386" s="264" t="s">
        <v>42908</v>
      </c>
      <c r="B1386" s="254" t="s">
        <v>42893</v>
      </c>
      <c r="C1386" s="254" t="s">
        <v>42909</v>
      </c>
      <c r="D1386" s="255" t="s">
        <v>39433</v>
      </c>
      <c r="E1386" s="450">
        <v>564</v>
      </c>
    </row>
    <row r="1387" spans="1:5" ht="13.5" customHeight="1" x14ac:dyDescent="0.25">
      <c r="A1387" s="264" t="s">
        <v>42910</v>
      </c>
      <c r="B1387" s="254" t="s">
        <v>42911</v>
      </c>
      <c r="C1387" s="254" t="s">
        <v>42912</v>
      </c>
      <c r="D1387" s="255" t="s">
        <v>39433</v>
      </c>
      <c r="E1387" s="450">
        <v>14</v>
      </c>
    </row>
    <row r="1388" spans="1:5" ht="13.5" customHeight="1" x14ac:dyDescent="0.25">
      <c r="A1388" s="264" t="s">
        <v>42913</v>
      </c>
      <c r="B1388" s="254" t="s">
        <v>42914</v>
      </c>
      <c r="C1388" s="254" t="s">
        <v>42915</v>
      </c>
      <c r="D1388" s="255" t="s">
        <v>39433</v>
      </c>
      <c r="E1388" s="450">
        <v>4</v>
      </c>
    </row>
    <row r="1389" spans="1:5" ht="13.5" customHeight="1" x14ac:dyDescent="0.25">
      <c r="A1389" s="264" t="s">
        <v>42916</v>
      </c>
      <c r="B1389" s="254" t="s">
        <v>42914</v>
      </c>
      <c r="C1389" s="254" t="s">
        <v>42917</v>
      </c>
      <c r="D1389" s="255" t="s">
        <v>39433</v>
      </c>
      <c r="E1389" s="450">
        <v>1</v>
      </c>
    </row>
    <row r="1390" spans="1:5" ht="13.5" customHeight="1" x14ac:dyDescent="0.25">
      <c r="A1390" s="264" t="s">
        <v>42918</v>
      </c>
      <c r="B1390" s="254" t="s">
        <v>42911</v>
      </c>
      <c r="C1390" s="254" t="s">
        <v>42919</v>
      </c>
      <c r="D1390" s="255" t="s">
        <v>39433</v>
      </c>
      <c r="E1390" s="450">
        <v>3</v>
      </c>
    </row>
    <row r="1391" spans="1:5" ht="13.5" customHeight="1" x14ac:dyDescent="0.25">
      <c r="A1391" s="264" t="s">
        <v>42920</v>
      </c>
      <c r="B1391" s="254" t="s">
        <v>42921</v>
      </c>
      <c r="C1391" s="254" t="s">
        <v>42922</v>
      </c>
      <c r="D1391" s="255" t="s">
        <v>39433</v>
      </c>
      <c r="E1391" s="450">
        <v>3</v>
      </c>
    </row>
    <row r="1392" spans="1:5" ht="13.5" customHeight="1" x14ac:dyDescent="0.25">
      <c r="A1392" s="264" t="s">
        <v>42923</v>
      </c>
      <c r="B1392" s="254" t="s">
        <v>42924</v>
      </c>
      <c r="C1392" s="254" t="s">
        <v>42925</v>
      </c>
      <c r="D1392" s="255" t="s">
        <v>39433</v>
      </c>
      <c r="E1392" s="450">
        <v>126</v>
      </c>
    </row>
    <row r="1393" spans="1:5" ht="13.5" customHeight="1" x14ac:dyDescent="0.25">
      <c r="A1393" s="264" t="s">
        <v>42926</v>
      </c>
      <c r="B1393" s="254" t="s">
        <v>42921</v>
      </c>
      <c r="C1393" s="254" t="s">
        <v>42927</v>
      </c>
      <c r="D1393" s="255" t="s">
        <v>39433</v>
      </c>
      <c r="E1393" s="450">
        <v>4</v>
      </c>
    </row>
    <row r="1394" spans="1:5" ht="13.5" customHeight="1" x14ac:dyDescent="0.25">
      <c r="A1394" s="264" t="s">
        <v>42928</v>
      </c>
      <c r="B1394" s="254" t="s">
        <v>42924</v>
      </c>
      <c r="C1394" s="254" t="s">
        <v>42929</v>
      </c>
      <c r="D1394" s="255" t="s">
        <v>39433</v>
      </c>
      <c r="E1394" s="450">
        <v>21</v>
      </c>
    </row>
    <row r="1395" spans="1:5" ht="13.5" customHeight="1" x14ac:dyDescent="0.25">
      <c r="A1395" s="264" t="s">
        <v>42930</v>
      </c>
      <c r="B1395" s="254" t="s">
        <v>42931</v>
      </c>
      <c r="C1395" s="254" t="s">
        <v>42932</v>
      </c>
      <c r="D1395" s="255" t="s">
        <v>39433</v>
      </c>
      <c r="E1395" s="450">
        <v>67</v>
      </c>
    </row>
    <row r="1396" spans="1:5" ht="13.5" customHeight="1" x14ac:dyDescent="0.25">
      <c r="A1396" s="264" t="s">
        <v>42933</v>
      </c>
      <c r="B1396" s="254" t="s">
        <v>42934</v>
      </c>
      <c r="C1396" s="254" t="s">
        <v>42935</v>
      </c>
      <c r="D1396" s="255" t="s">
        <v>39433</v>
      </c>
      <c r="E1396" s="450">
        <v>1</v>
      </c>
    </row>
    <row r="1397" spans="1:5" ht="13.5" customHeight="1" x14ac:dyDescent="0.25">
      <c r="A1397" s="264" t="s">
        <v>42936</v>
      </c>
      <c r="B1397" s="254" t="s">
        <v>42937</v>
      </c>
      <c r="C1397" s="254" t="s">
        <v>42938</v>
      </c>
      <c r="D1397" s="255" t="s">
        <v>39433</v>
      </c>
      <c r="E1397" s="450">
        <v>10</v>
      </c>
    </row>
    <row r="1398" spans="1:5" ht="13.5" customHeight="1" x14ac:dyDescent="0.25">
      <c r="A1398" s="264" t="s">
        <v>42939</v>
      </c>
      <c r="B1398" s="254" t="s">
        <v>42940</v>
      </c>
      <c r="C1398" s="254" t="s">
        <v>42941</v>
      </c>
      <c r="D1398" s="255" t="s">
        <v>39703</v>
      </c>
      <c r="E1398" s="450">
        <v>13</v>
      </c>
    </row>
    <row r="1399" spans="1:5" ht="13.5" customHeight="1" x14ac:dyDescent="0.25">
      <c r="A1399" s="264" t="s">
        <v>42942</v>
      </c>
      <c r="B1399" s="254" t="s">
        <v>42943</v>
      </c>
      <c r="C1399" s="254" t="s">
        <v>42944</v>
      </c>
      <c r="D1399" s="255" t="s">
        <v>39703</v>
      </c>
      <c r="E1399" s="450">
        <v>7</v>
      </c>
    </row>
    <row r="1400" spans="1:5" ht="13.5" customHeight="1" x14ac:dyDescent="0.25">
      <c r="A1400" s="264" t="s">
        <v>42945</v>
      </c>
      <c r="B1400" s="254" t="s">
        <v>42943</v>
      </c>
      <c r="C1400" s="254" t="s">
        <v>42946</v>
      </c>
      <c r="D1400" s="255" t="s">
        <v>39703</v>
      </c>
      <c r="E1400" s="450">
        <v>6</v>
      </c>
    </row>
    <row r="1401" spans="1:5" ht="13.5" customHeight="1" x14ac:dyDescent="0.25">
      <c r="A1401" s="264" t="s">
        <v>42947</v>
      </c>
      <c r="B1401" s="254" t="s">
        <v>42948</v>
      </c>
      <c r="C1401" s="254" t="s">
        <v>42949</v>
      </c>
      <c r="D1401" s="255" t="s">
        <v>39703</v>
      </c>
      <c r="E1401" s="450">
        <v>4</v>
      </c>
    </row>
    <row r="1402" spans="1:5" ht="13.5" customHeight="1" x14ac:dyDescent="0.25">
      <c r="A1402" s="264" t="s">
        <v>42950</v>
      </c>
      <c r="B1402" s="254" t="s">
        <v>42951</v>
      </c>
      <c r="C1402" s="254" t="s">
        <v>42952</v>
      </c>
      <c r="D1402" s="255" t="s">
        <v>39695</v>
      </c>
      <c r="E1402" s="450">
        <v>73</v>
      </c>
    </row>
    <row r="1403" spans="1:5" ht="13.5" customHeight="1" x14ac:dyDescent="0.25">
      <c r="A1403" s="264" t="s">
        <v>42953</v>
      </c>
      <c r="B1403" s="254" t="s">
        <v>42954</v>
      </c>
      <c r="C1403" s="254" t="s">
        <v>42955</v>
      </c>
      <c r="D1403" s="255" t="s">
        <v>39695</v>
      </c>
      <c r="E1403" s="450">
        <v>1</v>
      </c>
    </row>
    <row r="1404" spans="1:5" ht="13.5" customHeight="1" x14ac:dyDescent="0.25">
      <c r="A1404" s="264" t="s">
        <v>42956</v>
      </c>
      <c r="B1404" s="254" t="s">
        <v>42957</v>
      </c>
      <c r="C1404" s="254" t="s">
        <v>42958</v>
      </c>
      <c r="D1404" s="255" t="s">
        <v>39695</v>
      </c>
      <c r="E1404" s="450">
        <v>114</v>
      </c>
    </row>
    <row r="1405" spans="1:5" ht="13.5" customHeight="1" x14ac:dyDescent="0.25">
      <c r="A1405" s="264" t="s">
        <v>42959</v>
      </c>
      <c r="B1405" s="254" t="s">
        <v>42960</v>
      </c>
      <c r="C1405" s="254" t="s">
        <v>42961</v>
      </c>
      <c r="D1405" s="255" t="s">
        <v>39695</v>
      </c>
      <c r="E1405" s="450">
        <v>1</v>
      </c>
    </row>
    <row r="1406" spans="1:5" ht="13.5" customHeight="1" x14ac:dyDescent="0.25">
      <c r="A1406" s="264" t="s">
        <v>42962</v>
      </c>
      <c r="B1406" s="254" t="s">
        <v>42963</v>
      </c>
      <c r="C1406" s="254" t="s">
        <v>42964</v>
      </c>
      <c r="D1406" s="255" t="s">
        <v>39695</v>
      </c>
      <c r="E1406" s="450">
        <v>10</v>
      </c>
    </row>
    <row r="1407" spans="1:5" ht="13.5" customHeight="1" x14ac:dyDescent="0.25">
      <c r="A1407" s="264" t="s">
        <v>42965</v>
      </c>
      <c r="B1407" s="254" t="s">
        <v>42966</v>
      </c>
      <c r="C1407" s="254" t="s">
        <v>42967</v>
      </c>
      <c r="D1407" s="255" t="s">
        <v>39695</v>
      </c>
      <c r="E1407" s="450">
        <v>16</v>
      </c>
    </row>
    <row r="1408" spans="1:5" ht="13.5" customHeight="1" x14ac:dyDescent="0.25">
      <c r="A1408" s="264" t="s">
        <v>42968</v>
      </c>
      <c r="B1408" s="254" t="s">
        <v>42969</v>
      </c>
      <c r="C1408" s="254" t="s">
        <v>42970</v>
      </c>
      <c r="D1408" s="255" t="s">
        <v>39695</v>
      </c>
      <c r="E1408" s="450">
        <v>2</v>
      </c>
    </row>
    <row r="1409" spans="1:5" ht="13.5" customHeight="1" x14ac:dyDescent="0.25">
      <c r="A1409" s="264" t="s">
        <v>42971</v>
      </c>
      <c r="B1409" s="254" t="s">
        <v>42972</v>
      </c>
      <c r="C1409" s="254" t="s">
        <v>42973</v>
      </c>
      <c r="D1409" s="255" t="s">
        <v>39695</v>
      </c>
      <c r="E1409" s="450">
        <v>2</v>
      </c>
    </row>
    <row r="1410" spans="1:5" ht="13.5" customHeight="1" x14ac:dyDescent="0.25">
      <c r="A1410" s="264" t="s">
        <v>42974</v>
      </c>
      <c r="B1410" s="254" t="s">
        <v>42975</v>
      </c>
      <c r="C1410" s="254" t="s">
        <v>42976</v>
      </c>
      <c r="D1410" s="255" t="s">
        <v>39695</v>
      </c>
      <c r="E1410" s="450">
        <v>2</v>
      </c>
    </row>
    <row r="1411" spans="1:5" ht="13.5" customHeight="1" x14ac:dyDescent="0.25">
      <c r="A1411" s="264" t="s">
        <v>42977</v>
      </c>
      <c r="B1411" s="254" t="s">
        <v>42978</v>
      </c>
      <c r="C1411" s="254" t="s">
        <v>42979</v>
      </c>
      <c r="D1411" s="255" t="s">
        <v>39695</v>
      </c>
      <c r="E1411" s="450">
        <v>2</v>
      </c>
    </row>
    <row r="1412" spans="1:5" ht="13.5" customHeight="1" x14ac:dyDescent="0.25">
      <c r="A1412" s="264" t="s">
        <v>4860</v>
      </c>
      <c r="B1412" s="254" t="s">
        <v>42980</v>
      </c>
      <c r="C1412" s="254" t="s">
        <v>42981</v>
      </c>
      <c r="D1412" s="255" t="s">
        <v>39695</v>
      </c>
      <c r="E1412" s="450">
        <v>2</v>
      </c>
    </row>
    <row r="1413" spans="1:5" ht="13.5" customHeight="1" x14ac:dyDescent="0.25">
      <c r="A1413" s="264" t="s">
        <v>42982</v>
      </c>
      <c r="B1413" s="254" t="s">
        <v>42983</v>
      </c>
      <c r="C1413" s="254" t="s">
        <v>42984</v>
      </c>
      <c r="D1413" s="255" t="s">
        <v>39695</v>
      </c>
      <c r="E1413" s="450">
        <v>4</v>
      </c>
    </row>
    <row r="1414" spans="1:5" ht="13.5" customHeight="1" x14ac:dyDescent="0.25">
      <c r="A1414" s="264" t="s">
        <v>42985</v>
      </c>
      <c r="B1414" s="254" t="s">
        <v>42986</v>
      </c>
      <c r="C1414" s="254" t="s">
        <v>42987</v>
      </c>
      <c r="D1414" s="255" t="s">
        <v>39695</v>
      </c>
      <c r="E1414" s="450">
        <v>3</v>
      </c>
    </row>
    <row r="1415" spans="1:5" ht="13.5" customHeight="1" x14ac:dyDescent="0.25">
      <c r="A1415" s="264" t="s">
        <v>42988</v>
      </c>
      <c r="B1415" s="254" t="s">
        <v>42989</v>
      </c>
      <c r="C1415" s="254" t="s">
        <v>42990</v>
      </c>
      <c r="D1415" s="255" t="s">
        <v>39695</v>
      </c>
      <c r="E1415" s="450">
        <v>1</v>
      </c>
    </row>
    <row r="1416" spans="1:5" ht="13.5" customHeight="1" x14ac:dyDescent="0.25">
      <c r="A1416" s="264" t="s">
        <v>42991</v>
      </c>
      <c r="B1416" s="254" t="s">
        <v>42992</v>
      </c>
      <c r="C1416" s="254" t="s">
        <v>42993</v>
      </c>
      <c r="D1416" s="255" t="s">
        <v>39695</v>
      </c>
      <c r="E1416" s="450">
        <v>97</v>
      </c>
    </row>
    <row r="1417" spans="1:5" ht="13.5" customHeight="1" x14ac:dyDescent="0.25">
      <c r="A1417" s="264" t="s">
        <v>42994</v>
      </c>
      <c r="B1417" s="254" t="s">
        <v>42995</v>
      </c>
      <c r="C1417" s="254" t="s">
        <v>42996</v>
      </c>
      <c r="D1417" s="255" t="s">
        <v>39695</v>
      </c>
      <c r="E1417" s="450">
        <v>158</v>
      </c>
    </row>
    <row r="1418" spans="1:5" ht="13.5" customHeight="1" x14ac:dyDescent="0.25">
      <c r="A1418" s="264" t="s">
        <v>42997</v>
      </c>
      <c r="B1418" s="254" t="s">
        <v>42998</v>
      </c>
      <c r="C1418" s="254" t="s">
        <v>42999</v>
      </c>
      <c r="D1418" s="255" t="s">
        <v>39695</v>
      </c>
      <c r="E1418" s="450">
        <v>60</v>
      </c>
    </row>
    <row r="1419" spans="1:5" ht="13.5" customHeight="1" x14ac:dyDescent="0.25">
      <c r="A1419" s="264" t="s">
        <v>43000</v>
      </c>
      <c r="B1419" s="254" t="s">
        <v>43001</v>
      </c>
      <c r="C1419" s="254" t="s">
        <v>43002</v>
      </c>
      <c r="D1419" s="255" t="s">
        <v>39695</v>
      </c>
      <c r="E1419" s="450">
        <v>2</v>
      </c>
    </row>
    <row r="1420" spans="1:5" ht="13.5" customHeight="1" x14ac:dyDescent="0.25">
      <c r="A1420" s="264" t="s">
        <v>43003</v>
      </c>
      <c r="B1420" s="254" t="s">
        <v>43004</v>
      </c>
      <c r="C1420" s="254" t="s">
        <v>43005</v>
      </c>
      <c r="D1420" s="255" t="s">
        <v>39695</v>
      </c>
      <c r="E1420" s="450">
        <v>154</v>
      </c>
    </row>
    <row r="1421" spans="1:5" ht="13.5" customHeight="1" x14ac:dyDescent="0.25">
      <c r="A1421" s="264" t="s">
        <v>43006</v>
      </c>
      <c r="B1421" s="254" t="s">
        <v>43007</v>
      </c>
      <c r="C1421" s="254" t="s">
        <v>43008</v>
      </c>
      <c r="D1421" s="255" t="s">
        <v>39695</v>
      </c>
      <c r="E1421" s="450">
        <v>10</v>
      </c>
    </row>
    <row r="1422" spans="1:5" ht="13.5" customHeight="1" x14ac:dyDescent="0.25">
      <c r="A1422" s="264" t="s">
        <v>43009</v>
      </c>
      <c r="B1422" s="254" t="s">
        <v>43010</v>
      </c>
      <c r="C1422" s="254" t="s">
        <v>43011</v>
      </c>
      <c r="D1422" s="255" t="s">
        <v>39695</v>
      </c>
      <c r="E1422" s="450">
        <v>4</v>
      </c>
    </row>
    <row r="1423" spans="1:5" ht="13.5" customHeight="1" x14ac:dyDescent="0.25">
      <c r="A1423" s="264" t="s">
        <v>43012</v>
      </c>
      <c r="B1423" s="254" t="s">
        <v>43013</v>
      </c>
      <c r="C1423" s="254" t="s">
        <v>43014</v>
      </c>
      <c r="D1423" s="255" t="s">
        <v>39695</v>
      </c>
      <c r="E1423" s="450">
        <v>3</v>
      </c>
    </row>
    <row r="1424" spans="1:5" ht="13.5" customHeight="1" x14ac:dyDescent="0.25">
      <c r="A1424" s="264" t="s">
        <v>43015</v>
      </c>
      <c r="B1424" s="254" t="s">
        <v>43016</v>
      </c>
      <c r="C1424" s="254" t="s">
        <v>43017</v>
      </c>
      <c r="D1424" s="255" t="s">
        <v>39695</v>
      </c>
      <c r="E1424" s="450">
        <v>1</v>
      </c>
    </row>
    <row r="1425" spans="1:5" ht="13.5" customHeight="1" x14ac:dyDescent="0.25">
      <c r="A1425" s="264" t="s">
        <v>43018</v>
      </c>
      <c r="B1425" s="254" t="s">
        <v>43019</v>
      </c>
      <c r="C1425" s="254" t="s">
        <v>43020</v>
      </c>
      <c r="D1425" s="255" t="s">
        <v>39695</v>
      </c>
      <c r="E1425" s="450">
        <v>1</v>
      </c>
    </row>
    <row r="1426" spans="1:5" ht="13.5" customHeight="1" x14ac:dyDescent="0.25">
      <c r="A1426" s="264" t="s">
        <v>43021</v>
      </c>
      <c r="B1426" s="254" t="s">
        <v>43022</v>
      </c>
      <c r="C1426" s="254" t="s">
        <v>43023</v>
      </c>
      <c r="D1426" s="255" t="s">
        <v>39695</v>
      </c>
      <c r="E1426" s="450">
        <v>5</v>
      </c>
    </row>
    <row r="1427" spans="1:5" ht="13.5" customHeight="1" x14ac:dyDescent="0.25">
      <c r="A1427" s="264" t="s">
        <v>43024</v>
      </c>
      <c r="B1427" s="254" t="s">
        <v>43025</v>
      </c>
      <c r="C1427" s="254" t="s">
        <v>43026</v>
      </c>
      <c r="D1427" s="255" t="s">
        <v>39695</v>
      </c>
      <c r="E1427" s="450">
        <v>45</v>
      </c>
    </row>
    <row r="1428" spans="1:5" ht="13.5" customHeight="1" x14ac:dyDescent="0.25">
      <c r="A1428" s="264" t="s">
        <v>43027</v>
      </c>
      <c r="B1428" s="254" t="s">
        <v>43028</v>
      </c>
      <c r="C1428" s="254" t="s">
        <v>43029</v>
      </c>
      <c r="D1428" s="255" t="s">
        <v>39695</v>
      </c>
      <c r="E1428" s="450">
        <v>17</v>
      </c>
    </row>
    <row r="1429" spans="1:5" ht="13.5" customHeight="1" x14ac:dyDescent="0.25">
      <c r="A1429" s="264" t="s">
        <v>43030</v>
      </c>
      <c r="B1429" s="254" t="s">
        <v>43031</v>
      </c>
      <c r="C1429" s="254" t="s">
        <v>43032</v>
      </c>
      <c r="D1429" s="255" t="s">
        <v>39699</v>
      </c>
      <c r="E1429" s="450">
        <v>7</v>
      </c>
    </row>
    <row r="1430" spans="1:5" ht="13.5" customHeight="1" x14ac:dyDescent="0.25">
      <c r="A1430" s="264" t="s">
        <v>43033</v>
      </c>
      <c r="B1430" s="254" t="s">
        <v>43034</v>
      </c>
      <c r="C1430" s="254" t="s">
        <v>43035</v>
      </c>
      <c r="D1430" s="255" t="s">
        <v>39699</v>
      </c>
      <c r="E1430" s="450">
        <v>132</v>
      </c>
    </row>
    <row r="1431" spans="1:5" ht="13.5" customHeight="1" x14ac:dyDescent="0.25">
      <c r="A1431" s="264" t="s">
        <v>43036</v>
      </c>
      <c r="B1431" s="254" t="s">
        <v>43037</v>
      </c>
      <c r="C1431" s="254" t="s">
        <v>43038</v>
      </c>
      <c r="D1431" s="255" t="s">
        <v>39699</v>
      </c>
      <c r="E1431" s="450">
        <v>3</v>
      </c>
    </row>
    <row r="1432" spans="1:5" ht="13.5" customHeight="1" x14ac:dyDescent="0.25">
      <c r="A1432" s="264" t="s">
        <v>43039</v>
      </c>
      <c r="B1432" s="254" t="s">
        <v>43040</v>
      </c>
      <c r="C1432" s="254" t="s">
        <v>43041</v>
      </c>
      <c r="D1432" s="255" t="s">
        <v>39699</v>
      </c>
      <c r="E1432" s="450">
        <v>40</v>
      </c>
    </row>
    <row r="1433" spans="1:5" ht="13.5" customHeight="1" x14ac:dyDescent="0.25">
      <c r="A1433" s="264" t="s">
        <v>43042</v>
      </c>
      <c r="B1433" s="254" t="s">
        <v>43043</v>
      </c>
      <c r="C1433" s="254" t="s">
        <v>43044</v>
      </c>
      <c r="D1433" s="255" t="s">
        <v>39699</v>
      </c>
      <c r="E1433" s="450">
        <v>39</v>
      </c>
    </row>
    <row r="1434" spans="1:5" ht="13.5" customHeight="1" x14ac:dyDescent="0.25">
      <c r="A1434" s="264" t="s">
        <v>43045</v>
      </c>
      <c r="B1434" s="254" t="s">
        <v>43046</v>
      </c>
      <c r="C1434" s="254" t="s">
        <v>43047</v>
      </c>
      <c r="D1434" s="255" t="s">
        <v>39699</v>
      </c>
      <c r="E1434" s="450">
        <v>158</v>
      </c>
    </row>
    <row r="1435" spans="1:5" ht="13.5" customHeight="1" x14ac:dyDescent="0.25">
      <c r="A1435" s="264" t="s">
        <v>43048</v>
      </c>
      <c r="B1435" s="254" t="s">
        <v>43049</v>
      </c>
      <c r="C1435" s="254" t="s">
        <v>43050</v>
      </c>
      <c r="D1435" s="255" t="s">
        <v>39699</v>
      </c>
      <c r="E1435" s="450">
        <v>5</v>
      </c>
    </row>
    <row r="1436" spans="1:5" ht="13.5" customHeight="1" x14ac:dyDescent="0.25">
      <c r="A1436" s="264" t="s">
        <v>43051</v>
      </c>
      <c r="B1436" s="254" t="s">
        <v>43052</v>
      </c>
      <c r="C1436" s="254" t="s">
        <v>43053</v>
      </c>
      <c r="D1436" s="255" t="s">
        <v>39699</v>
      </c>
      <c r="E1436" s="450">
        <v>31</v>
      </c>
    </row>
    <row r="1437" spans="1:5" ht="13.5" customHeight="1" x14ac:dyDescent="0.25">
      <c r="A1437" s="264" t="s">
        <v>43054</v>
      </c>
      <c r="B1437" s="254" t="s">
        <v>43055</v>
      </c>
      <c r="C1437" s="254" t="s">
        <v>43056</v>
      </c>
      <c r="D1437" s="255" t="s">
        <v>39699</v>
      </c>
      <c r="E1437" s="450">
        <v>7</v>
      </c>
    </row>
    <row r="1438" spans="1:5" ht="13.5" customHeight="1" x14ac:dyDescent="0.25">
      <c r="A1438" s="264" t="s">
        <v>43057</v>
      </c>
      <c r="B1438" s="254" t="s">
        <v>43058</v>
      </c>
      <c r="C1438" s="254" t="s">
        <v>43059</v>
      </c>
      <c r="D1438" s="255" t="s">
        <v>39975</v>
      </c>
      <c r="E1438" s="450">
        <v>7</v>
      </c>
    </row>
    <row r="1439" spans="1:5" ht="13.5" customHeight="1" x14ac:dyDescent="0.25">
      <c r="A1439" s="264" t="s">
        <v>43060</v>
      </c>
      <c r="B1439" s="254" t="s">
        <v>43061</v>
      </c>
      <c r="C1439" s="254" t="s">
        <v>43062</v>
      </c>
      <c r="D1439" s="255" t="s">
        <v>39433</v>
      </c>
      <c r="E1439" s="450">
        <v>11</v>
      </c>
    </row>
    <row r="1440" spans="1:5" ht="13.5" customHeight="1" x14ac:dyDescent="0.25">
      <c r="A1440" s="264" t="s">
        <v>43063</v>
      </c>
      <c r="B1440" s="254" t="s">
        <v>42776</v>
      </c>
      <c r="C1440" s="254" t="s">
        <v>43064</v>
      </c>
      <c r="D1440" s="255" t="s">
        <v>39703</v>
      </c>
      <c r="E1440" s="450">
        <v>1</v>
      </c>
    </row>
    <row r="1441" spans="1:5" ht="13.5" customHeight="1" x14ac:dyDescent="0.25">
      <c r="A1441" s="264" t="s">
        <v>43065</v>
      </c>
      <c r="B1441" s="254" t="s">
        <v>42776</v>
      </c>
      <c r="C1441" s="254" t="s">
        <v>43066</v>
      </c>
      <c r="D1441" s="255" t="s">
        <v>39703</v>
      </c>
      <c r="E1441" s="450">
        <v>1</v>
      </c>
    </row>
    <row r="1442" spans="1:5" ht="13.5" customHeight="1" x14ac:dyDescent="0.25">
      <c r="A1442" s="264" t="s">
        <v>43067</v>
      </c>
      <c r="B1442" s="254" t="s">
        <v>43068</v>
      </c>
      <c r="C1442" s="254" t="s">
        <v>43069</v>
      </c>
      <c r="D1442" s="255" t="s">
        <v>39833</v>
      </c>
      <c r="E1442" s="450">
        <v>1</v>
      </c>
    </row>
    <row r="1443" spans="1:5" ht="13.5" customHeight="1" x14ac:dyDescent="0.25">
      <c r="A1443" s="264" t="s">
        <v>43070</v>
      </c>
      <c r="B1443" s="254" t="s">
        <v>43068</v>
      </c>
      <c r="C1443" s="254" t="s">
        <v>43071</v>
      </c>
      <c r="D1443" s="255" t="s">
        <v>39833</v>
      </c>
      <c r="E1443" s="450">
        <v>1</v>
      </c>
    </row>
    <row r="1444" spans="1:5" ht="13.5" customHeight="1" x14ac:dyDescent="0.25">
      <c r="A1444" s="264" t="s">
        <v>43072</v>
      </c>
      <c r="B1444" s="254" t="s">
        <v>43073</v>
      </c>
      <c r="C1444" s="254" t="s">
        <v>43074</v>
      </c>
      <c r="D1444" s="255" t="s">
        <v>39833</v>
      </c>
      <c r="E1444" s="450">
        <v>44.1</v>
      </c>
    </row>
    <row r="1445" spans="1:5" ht="13.5" customHeight="1" x14ac:dyDescent="0.25">
      <c r="A1445" s="264" t="s">
        <v>43075</v>
      </c>
      <c r="B1445" s="254" t="s">
        <v>43076</v>
      </c>
      <c r="C1445" s="254" t="s">
        <v>43077</v>
      </c>
      <c r="D1445" s="255" t="s">
        <v>39833</v>
      </c>
      <c r="E1445" s="450">
        <v>17</v>
      </c>
    </row>
    <row r="1446" spans="1:5" ht="13.5" customHeight="1" x14ac:dyDescent="0.25">
      <c r="A1446" s="264" t="s">
        <v>43078</v>
      </c>
      <c r="B1446" s="254" t="s">
        <v>43079</v>
      </c>
      <c r="C1446" s="254" t="s">
        <v>43080</v>
      </c>
      <c r="D1446" s="255" t="s">
        <v>39833</v>
      </c>
      <c r="E1446" s="450">
        <v>374</v>
      </c>
    </row>
    <row r="1447" spans="1:5" ht="13.5" customHeight="1" x14ac:dyDescent="0.25">
      <c r="A1447" s="264" t="s">
        <v>43081</v>
      </c>
      <c r="B1447" s="254" t="s">
        <v>43082</v>
      </c>
      <c r="C1447" s="254" t="s">
        <v>43083</v>
      </c>
      <c r="D1447" s="255" t="s">
        <v>39833</v>
      </c>
      <c r="E1447" s="450">
        <v>33</v>
      </c>
    </row>
    <row r="1448" spans="1:5" ht="13.5" customHeight="1" x14ac:dyDescent="0.25">
      <c r="A1448" s="264" t="s">
        <v>43084</v>
      </c>
      <c r="B1448" s="254" t="s">
        <v>43085</v>
      </c>
      <c r="C1448" s="254" t="s">
        <v>43086</v>
      </c>
      <c r="D1448" s="255" t="s">
        <v>39833</v>
      </c>
      <c r="E1448" s="450">
        <v>11</v>
      </c>
    </row>
    <row r="1449" spans="1:5" ht="13.5" customHeight="1" x14ac:dyDescent="0.25">
      <c r="A1449" s="264" t="s">
        <v>43087</v>
      </c>
      <c r="B1449" s="254" t="s">
        <v>43088</v>
      </c>
      <c r="C1449" s="254" t="s">
        <v>43089</v>
      </c>
      <c r="D1449" s="255" t="s">
        <v>39833</v>
      </c>
      <c r="E1449" s="450">
        <v>183</v>
      </c>
    </row>
    <row r="1450" spans="1:5" ht="13.5" customHeight="1" x14ac:dyDescent="0.25">
      <c r="A1450" s="264" t="s">
        <v>43090</v>
      </c>
      <c r="B1450" s="254" t="s">
        <v>43091</v>
      </c>
      <c r="C1450" s="254" t="s">
        <v>43092</v>
      </c>
      <c r="D1450" s="255" t="s">
        <v>39833</v>
      </c>
      <c r="E1450" s="450">
        <v>50</v>
      </c>
    </row>
    <row r="1451" spans="1:5" ht="13.5" customHeight="1" x14ac:dyDescent="0.25">
      <c r="A1451" s="264" t="s">
        <v>43093</v>
      </c>
      <c r="B1451" s="254" t="s">
        <v>43094</v>
      </c>
      <c r="C1451" s="254"/>
      <c r="D1451" s="255" t="s">
        <v>39833</v>
      </c>
      <c r="E1451" s="450">
        <v>7</v>
      </c>
    </row>
    <row r="1452" spans="1:5" ht="13.5" customHeight="1" x14ac:dyDescent="0.25">
      <c r="A1452" s="264" t="s">
        <v>43095</v>
      </c>
      <c r="B1452" s="254" t="s">
        <v>43096</v>
      </c>
      <c r="C1452" s="254" t="s">
        <v>43097</v>
      </c>
      <c r="D1452" s="255" t="s">
        <v>39703</v>
      </c>
      <c r="E1452" s="450">
        <v>2</v>
      </c>
    </row>
    <row r="1453" spans="1:5" ht="13.5" customHeight="1" x14ac:dyDescent="0.25">
      <c r="A1453" s="264" t="s">
        <v>43098</v>
      </c>
      <c r="B1453" s="254" t="s">
        <v>43099</v>
      </c>
      <c r="C1453" s="254" t="s">
        <v>43100</v>
      </c>
      <c r="D1453" s="255" t="s">
        <v>39703</v>
      </c>
      <c r="E1453" s="450">
        <v>3</v>
      </c>
    </row>
    <row r="1454" spans="1:5" ht="13.5" customHeight="1" x14ac:dyDescent="0.25">
      <c r="A1454" s="264" t="s">
        <v>43101</v>
      </c>
      <c r="B1454" s="254" t="s">
        <v>43102</v>
      </c>
      <c r="C1454" s="254" t="s">
        <v>43103</v>
      </c>
      <c r="D1454" s="255" t="s">
        <v>39695</v>
      </c>
      <c r="E1454" s="450">
        <v>29</v>
      </c>
    </row>
    <row r="1455" spans="1:5" ht="13.5" customHeight="1" x14ac:dyDescent="0.25">
      <c r="A1455" s="264" t="s">
        <v>43104</v>
      </c>
      <c r="B1455" s="254" t="s">
        <v>43105</v>
      </c>
      <c r="C1455" s="254" t="s">
        <v>43106</v>
      </c>
      <c r="D1455" s="255" t="s">
        <v>39695</v>
      </c>
      <c r="E1455" s="450">
        <v>3</v>
      </c>
    </row>
    <row r="1456" spans="1:5" ht="13.5" customHeight="1" x14ac:dyDescent="0.25">
      <c r="A1456" s="264" t="s">
        <v>43107</v>
      </c>
      <c r="B1456" s="254" t="s">
        <v>43108</v>
      </c>
      <c r="C1456" s="254" t="s">
        <v>43109</v>
      </c>
      <c r="D1456" s="255" t="s">
        <v>39695</v>
      </c>
      <c r="E1456" s="450">
        <v>61</v>
      </c>
    </row>
    <row r="1457" spans="1:5" ht="13.5" customHeight="1" x14ac:dyDescent="0.25">
      <c r="A1457" s="264" t="s">
        <v>43110</v>
      </c>
      <c r="B1457" s="254" t="s">
        <v>43111</v>
      </c>
      <c r="C1457" s="254" t="s">
        <v>43112</v>
      </c>
      <c r="D1457" s="255" t="s">
        <v>39695</v>
      </c>
      <c r="E1457" s="450">
        <v>96</v>
      </c>
    </row>
    <row r="1458" spans="1:5" ht="13.5" customHeight="1" x14ac:dyDescent="0.25">
      <c r="A1458" s="264" t="s">
        <v>43113</v>
      </c>
      <c r="B1458" s="254" t="s">
        <v>43114</v>
      </c>
      <c r="C1458" s="254" t="s">
        <v>43115</v>
      </c>
      <c r="D1458" s="255" t="s">
        <v>39695</v>
      </c>
      <c r="E1458" s="450">
        <v>6</v>
      </c>
    </row>
    <row r="1459" spans="1:5" ht="13.5" customHeight="1" x14ac:dyDescent="0.25">
      <c r="A1459" s="264" t="s">
        <v>43116</v>
      </c>
      <c r="B1459" s="254" t="s">
        <v>43117</v>
      </c>
      <c r="C1459" s="254" t="s">
        <v>43118</v>
      </c>
      <c r="D1459" s="255" t="s">
        <v>39695</v>
      </c>
      <c r="E1459" s="450">
        <v>5</v>
      </c>
    </row>
    <row r="1460" spans="1:5" ht="13.5" customHeight="1" x14ac:dyDescent="0.25">
      <c r="A1460" s="264" t="s">
        <v>43119</v>
      </c>
      <c r="B1460" s="254" t="s">
        <v>43120</v>
      </c>
      <c r="C1460" s="254" t="s">
        <v>43121</v>
      </c>
      <c r="D1460" s="255" t="s">
        <v>39695</v>
      </c>
      <c r="E1460" s="450">
        <v>21</v>
      </c>
    </row>
    <row r="1461" spans="1:5" ht="13.5" customHeight="1" x14ac:dyDescent="0.25">
      <c r="A1461" s="264" t="s">
        <v>43122</v>
      </c>
      <c r="B1461" s="254" t="s">
        <v>43123</v>
      </c>
      <c r="C1461" s="254" t="s">
        <v>43124</v>
      </c>
      <c r="D1461" s="255" t="s">
        <v>39695</v>
      </c>
      <c r="E1461" s="450">
        <v>39</v>
      </c>
    </row>
    <row r="1462" spans="1:5" ht="13.5" customHeight="1" x14ac:dyDescent="0.25">
      <c r="A1462" s="264" t="s">
        <v>43125</v>
      </c>
      <c r="B1462" s="254" t="s">
        <v>43126</v>
      </c>
      <c r="C1462" s="254" t="s">
        <v>43127</v>
      </c>
      <c r="D1462" s="255" t="s">
        <v>39433</v>
      </c>
      <c r="E1462" s="450">
        <v>4</v>
      </c>
    </row>
    <row r="1463" spans="1:5" ht="13.5" customHeight="1" x14ac:dyDescent="0.25">
      <c r="A1463" s="264" t="s">
        <v>43128</v>
      </c>
      <c r="B1463" s="254" t="s">
        <v>43129</v>
      </c>
      <c r="C1463" s="254" t="s">
        <v>43130</v>
      </c>
      <c r="D1463" s="255" t="s">
        <v>39433</v>
      </c>
      <c r="E1463" s="450">
        <v>7</v>
      </c>
    </row>
    <row r="1464" spans="1:5" ht="13.5" customHeight="1" x14ac:dyDescent="0.25">
      <c r="A1464" s="264" t="s">
        <v>43131</v>
      </c>
      <c r="B1464" s="254" t="s">
        <v>43132</v>
      </c>
      <c r="C1464" s="254" t="s">
        <v>43133</v>
      </c>
      <c r="D1464" s="255" t="s">
        <v>39433</v>
      </c>
      <c r="E1464" s="450">
        <v>73</v>
      </c>
    </row>
    <row r="1465" spans="1:5" ht="13.5" customHeight="1" x14ac:dyDescent="0.25">
      <c r="A1465" s="264" t="s">
        <v>43134</v>
      </c>
      <c r="B1465" s="254" t="s">
        <v>43135</v>
      </c>
      <c r="C1465" s="254" t="s">
        <v>43136</v>
      </c>
      <c r="D1465" s="255" t="s">
        <v>39433</v>
      </c>
      <c r="E1465" s="450">
        <v>8</v>
      </c>
    </row>
    <row r="1466" spans="1:5" ht="13.5" customHeight="1" x14ac:dyDescent="0.25">
      <c r="A1466" s="264" t="s">
        <v>43137</v>
      </c>
      <c r="B1466" s="254" t="s">
        <v>43138</v>
      </c>
      <c r="C1466" s="254" t="s">
        <v>43139</v>
      </c>
      <c r="D1466" s="255" t="s">
        <v>39433</v>
      </c>
      <c r="E1466" s="450">
        <v>8</v>
      </c>
    </row>
    <row r="1467" spans="1:5" ht="13.5" customHeight="1" x14ac:dyDescent="0.25">
      <c r="A1467" s="264" t="s">
        <v>43140</v>
      </c>
      <c r="B1467" s="254" t="s">
        <v>43141</v>
      </c>
      <c r="C1467" s="254" t="s">
        <v>43142</v>
      </c>
      <c r="D1467" s="255" t="s">
        <v>39433</v>
      </c>
      <c r="E1467" s="450">
        <v>31</v>
      </c>
    </row>
    <row r="1468" spans="1:5" ht="13.5" customHeight="1" x14ac:dyDescent="0.25">
      <c r="A1468" s="264" t="s">
        <v>43143</v>
      </c>
      <c r="B1468" s="254" t="s">
        <v>43144</v>
      </c>
      <c r="C1468" s="254" t="s">
        <v>43145</v>
      </c>
      <c r="D1468" s="255" t="s">
        <v>39433</v>
      </c>
      <c r="E1468" s="450">
        <v>2</v>
      </c>
    </row>
    <row r="1469" spans="1:5" ht="13.5" customHeight="1" x14ac:dyDescent="0.25">
      <c r="A1469" s="264" t="s">
        <v>43146</v>
      </c>
      <c r="B1469" s="254" t="s">
        <v>43147</v>
      </c>
      <c r="C1469" s="254" t="s">
        <v>43148</v>
      </c>
      <c r="D1469" s="255" t="s">
        <v>39433</v>
      </c>
      <c r="E1469" s="450">
        <v>26</v>
      </c>
    </row>
    <row r="1470" spans="1:5" ht="13.5" customHeight="1" x14ac:dyDescent="0.25">
      <c r="A1470" s="264" t="s">
        <v>43149</v>
      </c>
      <c r="B1470" s="254" t="s">
        <v>43150</v>
      </c>
      <c r="C1470" s="254" t="s">
        <v>43151</v>
      </c>
      <c r="D1470" s="255" t="s">
        <v>39433</v>
      </c>
      <c r="E1470" s="450">
        <v>5</v>
      </c>
    </row>
    <row r="1471" spans="1:5" ht="13.5" customHeight="1" x14ac:dyDescent="0.25">
      <c r="A1471" s="264" t="s">
        <v>43152</v>
      </c>
      <c r="B1471" s="254" t="s">
        <v>43153</v>
      </c>
      <c r="C1471" s="254" t="s">
        <v>43154</v>
      </c>
      <c r="D1471" s="255" t="s">
        <v>39433</v>
      </c>
      <c r="E1471" s="450">
        <v>22</v>
      </c>
    </row>
    <row r="1472" spans="1:5" ht="13.5" customHeight="1" x14ac:dyDescent="0.25">
      <c r="A1472" s="264" t="s">
        <v>43155</v>
      </c>
      <c r="B1472" s="254" t="s">
        <v>43156</v>
      </c>
      <c r="C1472" s="254" t="s">
        <v>43157</v>
      </c>
      <c r="D1472" s="255" t="s">
        <v>39433</v>
      </c>
      <c r="E1472" s="450">
        <v>23</v>
      </c>
    </row>
    <row r="1473" spans="1:5" ht="13.5" customHeight="1" x14ac:dyDescent="0.25">
      <c r="A1473" s="264" t="s">
        <v>43158</v>
      </c>
      <c r="B1473" s="254" t="s">
        <v>43159</v>
      </c>
      <c r="C1473" s="254" t="s">
        <v>43160</v>
      </c>
      <c r="D1473" s="255" t="s">
        <v>39433</v>
      </c>
      <c r="E1473" s="450">
        <v>4</v>
      </c>
    </row>
    <row r="1474" spans="1:5" ht="13.5" customHeight="1" x14ac:dyDescent="0.25">
      <c r="A1474" s="264" t="s">
        <v>43161</v>
      </c>
      <c r="B1474" s="254" t="s">
        <v>43159</v>
      </c>
      <c r="C1474" s="254" t="s">
        <v>43162</v>
      </c>
      <c r="D1474" s="255" t="s">
        <v>39433</v>
      </c>
      <c r="E1474" s="450">
        <v>4</v>
      </c>
    </row>
    <row r="1475" spans="1:5" ht="13.5" customHeight="1" x14ac:dyDescent="0.25">
      <c r="A1475" s="264" t="s">
        <v>43163</v>
      </c>
      <c r="B1475" s="254" t="s">
        <v>43159</v>
      </c>
      <c r="C1475" s="254" t="s">
        <v>43164</v>
      </c>
      <c r="D1475" s="255" t="s">
        <v>39433</v>
      </c>
      <c r="E1475" s="450">
        <v>6</v>
      </c>
    </row>
    <row r="1476" spans="1:5" ht="13.5" customHeight="1" x14ac:dyDescent="0.25">
      <c r="A1476" s="264" t="s">
        <v>43165</v>
      </c>
      <c r="B1476" s="254" t="s">
        <v>43166</v>
      </c>
      <c r="C1476" s="254" t="s">
        <v>43167</v>
      </c>
      <c r="D1476" s="255" t="s">
        <v>39433</v>
      </c>
      <c r="E1476" s="450">
        <v>24</v>
      </c>
    </row>
    <row r="1477" spans="1:5" ht="13.5" customHeight="1" x14ac:dyDescent="0.25">
      <c r="A1477" s="264" t="s">
        <v>43168</v>
      </c>
      <c r="B1477" s="254" t="s">
        <v>43169</v>
      </c>
      <c r="C1477" s="254" t="s">
        <v>43170</v>
      </c>
      <c r="D1477" s="255" t="s">
        <v>39433</v>
      </c>
      <c r="E1477" s="450">
        <v>308</v>
      </c>
    </row>
    <row r="1478" spans="1:5" ht="13.5" customHeight="1" x14ac:dyDescent="0.25">
      <c r="A1478" s="264" t="s">
        <v>43171</v>
      </c>
      <c r="B1478" s="254" t="s">
        <v>42732</v>
      </c>
      <c r="C1478" s="254" t="s">
        <v>43172</v>
      </c>
      <c r="D1478" s="255" t="s">
        <v>39433</v>
      </c>
      <c r="E1478" s="450">
        <v>333</v>
      </c>
    </row>
    <row r="1479" spans="1:5" ht="13.5" customHeight="1" x14ac:dyDescent="0.25">
      <c r="A1479" s="264" t="s">
        <v>43173</v>
      </c>
      <c r="B1479" s="254" t="s">
        <v>42732</v>
      </c>
      <c r="C1479" s="254" t="s">
        <v>43174</v>
      </c>
      <c r="D1479" s="255" t="s">
        <v>39433</v>
      </c>
      <c r="E1479" s="450">
        <v>66</v>
      </c>
    </row>
    <row r="1480" spans="1:5" ht="13.5" customHeight="1" x14ac:dyDescent="0.25">
      <c r="A1480" s="264" t="s">
        <v>43175</v>
      </c>
      <c r="B1480" s="254" t="s">
        <v>42732</v>
      </c>
      <c r="C1480" s="254" t="s">
        <v>43176</v>
      </c>
      <c r="D1480" s="255" t="s">
        <v>39433</v>
      </c>
      <c r="E1480" s="450">
        <v>57</v>
      </c>
    </row>
    <row r="1481" spans="1:5" ht="13.5" customHeight="1" x14ac:dyDescent="0.25">
      <c r="A1481" s="264" t="s">
        <v>43177</v>
      </c>
      <c r="B1481" s="254" t="s">
        <v>41303</v>
      </c>
      <c r="C1481" s="254" t="s">
        <v>43178</v>
      </c>
      <c r="D1481" s="255" t="s">
        <v>39433</v>
      </c>
      <c r="E1481" s="450">
        <v>140</v>
      </c>
    </row>
    <row r="1482" spans="1:5" ht="13.5" customHeight="1" x14ac:dyDescent="0.25">
      <c r="A1482" s="264" t="s">
        <v>43179</v>
      </c>
      <c r="B1482" s="254" t="s">
        <v>41303</v>
      </c>
      <c r="C1482" s="254" t="s">
        <v>43180</v>
      </c>
      <c r="D1482" s="255" t="s">
        <v>39433</v>
      </c>
      <c r="E1482" s="450">
        <v>148</v>
      </c>
    </row>
    <row r="1483" spans="1:5" ht="13.5" customHeight="1" x14ac:dyDescent="0.25">
      <c r="A1483" s="264" t="s">
        <v>43181</v>
      </c>
      <c r="B1483" s="254" t="s">
        <v>43182</v>
      </c>
      <c r="C1483" s="254" t="s">
        <v>43183</v>
      </c>
      <c r="D1483" s="255" t="s">
        <v>39433</v>
      </c>
      <c r="E1483" s="450">
        <v>6</v>
      </c>
    </row>
    <row r="1484" spans="1:5" ht="13.5" customHeight="1" x14ac:dyDescent="0.25">
      <c r="A1484" s="264" t="s">
        <v>43184</v>
      </c>
      <c r="B1484" s="254" t="s">
        <v>43185</v>
      </c>
      <c r="C1484" s="254" t="s">
        <v>43186</v>
      </c>
      <c r="D1484" s="255" t="s">
        <v>39433</v>
      </c>
      <c r="E1484" s="450">
        <v>54</v>
      </c>
    </row>
    <row r="1485" spans="1:5" ht="13.5" customHeight="1" x14ac:dyDescent="0.25">
      <c r="A1485" s="264" t="s">
        <v>43187</v>
      </c>
      <c r="B1485" s="254" t="s">
        <v>41480</v>
      </c>
      <c r="C1485" s="254" t="s">
        <v>43188</v>
      </c>
      <c r="D1485" s="255" t="s">
        <v>39433</v>
      </c>
      <c r="E1485" s="450">
        <v>96</v>
      </c>
    </row>
    <row r="1486" spans="1:5" ht="13.5" customHeight="1" x14ac:dyDescent="0.25">
      <c r="A1486" s="264" t="s">
        <v>43189</v>
      </c>
      <c r="B1486" s="254" t="s">
        <v>43190</v>
      </c>
      <c r="C1486" s="254" t="s">
        <v>43191</v>
      </c>
      <c r="D1486" s="255" t="s">
        <v>39433</v>
      </c>
      <c r="E1486" s="450">
        <v>194</v>
      </c>
    </row>
    <row r="1487" spans="1:5" ht="13.5" customHeight="1" x14ac:dyDescent="0.25">
      <c r="A1487" s="264" t="s">
        <v>43192</v>
      </c>
      <c r="B1487" s="254" t="s">
        <v>43193</v>
      </c>
      <c r="C1487" s="254" t="s">
        <v>43194</v>
      </c>
      <c r="D1487" s="255" t="s">
        <v>39433</v>
      </c>
      <c r="E1487" s="450">
        <v>141</v>
      </c>
    </row>
    <row r="1488" spans="1:5" ht="13.5" customHeight="1" x14ac:dyDescent="0.25">
      <c r="A1488" s="264" t="s">
        <v>43195</v>
      </c>
      <c r="B1488" s="254" t="s">
        <v>43196</v>
      </c>
      <c r="C1488" s="254" t="s">
        <v>43197</v>
      </c>
      <c r="D1488" s="255" t="s">
        <v>39433</v>
      </c>
      <c r="E1488" s="450">
        <v>1176</v>
      </c>
    </row>
    <row r="1489" spans="1:5" ht="13.5" customHeight="1" x14ac:dyDescent="0.25">
      <c r="A1489" s="264" t="s">
        <v>43198</v>
      </c>
      <c r="B1489" s="254" t="s">
        <v>22551</v>
      </c>
      <c r="C1489" s="254" t="s">
        <v>43199</v>
      </c>
      <c r="D1489" s="255" t="s">
        <v>18915</v>
      </c>
      <c r="E1489" s="450">
        <v>53</v>
      </c>
    </row>
    <row r="1490" spans="1:5" ht="13.5" customHeight="1" x14ac:dyDescent="0.25">
      <c r="A1490" s="264" t="s">
        <v>43200</v>
      </c>
      <c r="B1490" s="254" t="s">
        <v>43201</v>
      </c>
      <c r="C1490" s="254" t="s">
        <v>43202</v>
      </c>
      <c r="D1490" s="255" t="s">
        <v>43203</v>
      </c>
      <c r="E1490" s="450">
        <v>7</v>
      </c>
    </row>
    <row r="1491" spans="1:5" ht="13.5" customHeight="1" x14ac:dyDescent="0.25">
      <c r="A1491" s="264" t="s">
        <v>43204</v>
      </c>
      <c r="B1491" s="254" t="s">
        <v>43205</v>
      </c>
      <c r="C1491" s="254" t="s">
        <v>43206</v>
      </c>
      <c r="D1491" s="255" t="s">
        <v>43203</v>
      </c>
      <c r="E1491" s="450">
        <v>2</v>
      </c>
    </row>
    <row r="1492" spans="1:5" ht="13.5" customHeight="1" x14ac:dyDescent="0.25">
      <c r="A1492" s="264" t="s">
        <v>5227</v>
      </c>
      <c r="B1492" s="254" t="s">
        <v>43207</v>
      </c>
      <c r="C1492" s="254" t="s">
        <v>43208</v>
      </c>
      <c r="D1492" s="255" t="s">
        <v>43203</v>
      </c>
      <c r="E1492" s="450">
        <v>1</v>
      </c>
    </row>
    <row r="1493" spans="1:5" ht="13.5" customHeight="1" x14ac:dyDescent="0.25">
      <c r="A1493" s="264" t="s">
        <v>5236</v>
      </c>
      <c r="B1493" s="254" t="s">
        <v>43209</v>
      </c>
      <c r="C1493" s="254" t="s">
        <v>43210</v>
      </c>
      <c r="D1493" s="255" t="s">
        <v>43203</v>
      </c>
      <c r="E1493" s="450">
        <v>11</v>
      </c>
    </row>
    <row r="1494" spans="1:5" ht="13.5" customHeight="1" x14ac:dyDescent="0.25">
      <c r="A1494" s="264" t="s">
        <v>43211</v>
      </c>
      <c r="B1494" s="254" t="s">
        <v>43212</v>
      </c>
      <c r="C1494" s="254" t="s">
        <v>43213</v>
      </c>
      <c r="D1494" s="255" t="s">
        <v>43203</v>
      </c>
      <c r="E1494" s="450">
        <v>5</v>
      </c>
    </row>
    <row r="1495" spans="1:5" ht="13.5" customHeight="1" x14ac:dyDescent="0.25">
      <c r="A1495" s="264" t="s">
        <v>43214</v>
      </c>
      <c r="B1495" s="254" t="s">
        <v>43215</v>
      </c>
      <c r="C1495" s="254" t="s">
        <v>43216</v>
      </c>
      <c r="D1495" s="255" t="s">
        <v>43203</v>
      </c>
      <c r="E1495" s="450">
        <v>26</v>
      </c>
    </row>
    <row r="1496" spans="1:5" ht="13.5" customHeight="1" x14ac:dyDescent="0.25">
      <c r="A1496" s="264" t="s">
        <v>43217</v>
      </c>
      <c r="B1496" s="254" t="s">
        <v>43218</v>
      </c>
      <c r="C1496" s="254" t="s">
        <v>43219</v>
      </c>
      <c r="D1496" s="255" t="s">
        <v>41884</v>
      </c>
      <c r="E1496" s="450">
        <v>1</v>
      </c>
    </row>
    <row r="1497" spans="1:5" ht="13.5" customHeight="1" x14ac:dyDescent="0.25">
      <c r="A1497" s="264" t="s">
        <v>43220</v>
      </c>
      <c r="B1497" s="254" t="s">
        <v>43221</v>
      </c>
      <c r="C1497" s="254" t="s">
        <v>43222</v>
      </c>
      <c r="D1497" s="255" t="s">
        <v>39975</v>
      </c>
      <c r="E1497" s="450">
        <v>193</v>
      </c>
    </row>
    <row r="1498" spans="1:5" ht="13.5" customHeight="1" x14ac:dyDescent="0.25">
      <c r="A1498" s="264" t="s">
        <v>43223</v>
      </c>
      <c r="B1498" s="254" t="s">
        <v>43224</v>
      </c>
      <c r="C1498" s="254" t="s">
        <v>43225</v>
      </c>
      <c r="D1498" s="255" t="s">
        <v>39975</v>
      </c>
      <c r="E1498" s="450">
        <v>10</v>
      </c>
    </row>
    <row r="1499" spans="1:5" ht="13.5" customHeight="1" x14ac:dyDescent="0.25">
      <c r="A1499" s="264" t="s">
        <v>43226</v>
      </c>
      <c r="B1499" s="254" t="s">
        <v>43227</v>
      </c>
      <c r="C1499" s="254" t="s">
        <v>43228</v>
      </c>
      <c r="D1499" s="255" t="s">
        <v>39975</v>
      </c>
      <c r="E1499" s="450">
        <v>5</v>
      </c>
    </row>
    <row r="1500" spans="1:5" ht="13.5" customHeight="1" x14ac:dyDescent="0.25">
      <c r="A1500" s="264" t="s">
        <v>43229</v>
      </c>
      <c r="B1500" s="254" t="s">
        <v>43230</v>
      </c>
      <c r="C1500" s="254" t="s">
        <v>43231</v>
      </c>
      <c r="D1500" s="255" t="s">
        <v>39975</v>
      </c>
      <c r="E1500" s="450">
        <v>491.1</v>
      </c>
    </row>
    <row r="1501" spans="1:5" ht="13.5" customHeight="1" x14ac:dyDescent="0.25">
      <c r="A1501" s="264" t="s">
        <v>43232</v>
      </c>
      <c r="B1501" s="254" t="s">
        <v>43233</v>
      </c>
      <c r="C1501" s="254" t="s">
        <v>43234</v>
      </c>
      <c r="D1501" s="255" t="s">
        <v>39975</v>
      </c>
      <c r="E1501" s="450">
        <v>13</v>
      </c>
    </row>
    <row r="1502" spans="1:5" ht="13.5" customHeight="1" x14ac:dyDescent="0.25">
      <c r="A1502" s="264" t="s">
        <v>43235</v>
      </c>
      <c r="B1502" s="254" t="s">
        <v>43236</v>
      </c>
      <c r="C1502" s="254" t="s">
        <v>43237</v>
      </c>
      <c r="D1502" s="255" t="s">
        <v>39975</v>
      </c>
      <c r="E1502" s="450">
        <v>453</v>
      </c>
    </row>
    <row r="1503" spans="1:5" ht="13.5" customHeight="1" x14ac:dyDescent="0.25">
      <c r="A1503" s="264" t="s">
        <v>43238</v>
      </c>
      <c r="B1503" s="254" t="s">
        <v>43239</v>
      </c>
      <c r="C1503" s="254" t="s">
        <v>43240</v>
      </c>
      <c r="D1503" s="255" t="s">
        <v>39975</v>
      </c>
      <c r="E1503" s="450">
        <v>2</v>
      </c>
    </row>
    <row r="1504" spans="1:5" ht="13.5" customHeight="1" x14ac:dyDescent="0.25">
      <c r="A1504" s="264" t="s">
        <v>43241</v>
      </c>
      <c r="B1504" s="254" t="s">
        <v>43242</v>
      </c>
      <c r="C1504" s="254" t="s">
        <v>43243</v>
      </c>
      <c r="D1504" s="255" t="s">
        <v>39975</v>
      </c>
      <c r="E1504" s="450">
        <v>294</v>
      </c>
    </row>
    <row r="1505" spans="1:5" ht="13.5" customHeight="1" x14ac:dyDescent="0.25">
      <c r="A1505" s="264" t="s">
        <v>43244</v>
      </c>
      <c r="B1505" s="254" t="s">
        <v>43245</v>
      </c>
      <c r="C1505" s="254" t="s">
        <v>43246</v>
      </c>
      <c r="D1505" s="255" t="s">
        <v>39975</v>
      </c>
      <c r="E1505" s="450">
        <v>44</v>
      </c>
    </row>
    <row r="1506" spans="1:5" ht="13.5" customHeight="1" x14ac:dyDescent="0.25">
      <c r="A1506" s="264" t="s">
        <v>43247</v>
      </c>
      <c r="B1506" s="254" t="s">
        <v>43248</v>
      </c>
      <c r="C1506" s="254" t="s">
        <v>43249</v>
      </c>
      <c r="D1506" s="255" t="s">
        <v>39975</v>
      </c>
      <c r="E1506" s="450">
        <v>295</v>
      </c>
    </row>
    <row r="1507" spans="1:5" ht="13.5" customHeight="1" x14ac:dyDescent="0.25">
      <c r="A1507" s="264" t="s">
        <v>43250</v>
      </c>
      <c r="B1507" s="254" t="s">
        <v>43251</v>
      </c>
      <c r="C1507" s="254" t="s">
        <v>43252</v>
      </c>
      <c r="D1507" s="255" t="s">
        <v>39975</v>
      </c>
      <c r="E1507" s="450">
        <v>5</v>
      </c>
    </row>
    <row r="1508" spans="1:5" ht="13.5" customHeight="1" x14ac:dyDescent="0.25">
      <c r="A1508" s="264" t="s">
        <v>43253</v>
      </c>
      <c r="B1508" s="254" t="s">
        <v>43254</v>
      </c>
      <c r="C1508" s="254" t="s">
        <v>43255</v>
      </c>
      <c r="D1508" s="255" t="s">
        <v>39975</v>
      </c>
      <c r="E1508" s="450">
        <v>626.4</v>
      </c>
    </row>
    <row r="1509" spans="1:5" ht="13.5" customHeight="1" x14ac:dyDescent="0.25">
      <c r="A1509" s="264" t="s">
        <v>43256</v>
      </c>
      <c r="B1509" s="254" t="s">
        <v>43257</v>
      </c>
      <c r="C1509" s="254" t="s">
        <v>43258</v>
      </c>
      <c r="D1509" s="255" t="s">
        <v>39975</v>
      </c>
      <c r="E1509" s="450">
        <v>24</v>
      </c>
    </row>
    <row r="1510" spans="1:5" ht="13.5" customHeight="1" x14ac:dyDescent="0.25">
      <c r="A1510" s="264" t="s">
        <v>43259</v>
      </c>
      <c r="B1510" s="254" t="s">
        <v>43260</v>
      </c>
      <c r="C1510" s="254" t="s">
        <v>43261</v>
      </c>
      <c r="D1510" s="255" t="s">
        <v>42008</v>
      </c>
      <c r="E1510" s="450">
        <v>262.8</v>
      </c>
    </row>
    <row r="1511" spans="1:5" ht="13.5" customHeight="1" x14ac:dyDescent="0.25">
      <c r="A1511" s="264" t="s">
        <v>43262</v>
      </c>
      <c r="B1511" s="254" t="s">
        <v>43263</v>
      </c>
      <c r="C1511" s="254" t="s">
        <v>43264</v>
      </c>
      <c r="D1511" s="255" t="s">
        <v>39975</v>
      </c>
      <c r="E1511" s="450">
        <v>8</v>
      </c>
    </row>
    <row r="1512" spans="1:5" ht="13.5" customHeight="1" x14ac:dyDescent="0.25">
      <c r="A1512" s="264" t="s">
        <v>43265</v>
      </c>
      <c r="B1512" s="254" t="s">
        <v>43266</v>
      </c>
      <c r="C1512" s="254" t="s">
        <v>43267</v>
      </c>
      <c r="D1512" s="255" t="s">
        <v>39975</v>
      </c>
      <c r="E1512" s="450">
        <v>89</v>
      </c>
    </row>
    <row r="1513" spans="1:5" ht="13.5" customHeight="1" x14ac:dyDescent="0.25">
      <c r="A1513" s="264" t="s">
        <v>43268</v>
      </c>
      <c r="B1513" s="254" t="s">
        <v>43260</v>
      </c>
      <c r="C1513" s="254" t="s">
        <v>43269</v>
      </c>
      <c r="D1513" s="255" t="s">
        <v>42008</v>
      </c>
      <c r="E1513" s="450">
        <v>212.9</v>
      </c>
    </row>
    <row r="1514" spans="1:5" ht="13.5" customHeight="1" x14ac:dyDescent="0.25">
      <c r="A1514" s="264" t="s">
        <v>43270</v>
      </c>
      <c r="B1514" s="254" t="s">
        <v>43271</v>
      </c>
      <c r="C1514" s="254" t="s">
        <v>43272</v>
      </c>
      <c r="D1514" s="255" t="s">
        <v>39975</v>
      </c>
      <c r="E1514" s="450">
        <v>632</v>
      </c>
    </row>
    <row r="1515" spans="1:5" ht="13.5" customHeight="1" x14ac:dyDescent="0.25">
      <c r="A1515" s="264" t="s">
        <v>43273</v>
      </c>
      <c r="B1515" s="254" t="s">
        <v>43274</v>
      </c>
      <c r="C1515" s="254" t="s">
        <v>43275</v>
      </c>
      <c r="D1515" s="255" t="s">
        <v>39975</v>
      </c>
      <c r="E1515" s="450">
        <v>1</v>
      </c>
    </row>
    <row r="1516" spans="1:5" ht="13.5" customHeight="1" x14ac:dyDescent="0.25">
      <c r="A1516" s="264" t="s">
        <v>43276</v>
      </c>
      <c r="B1516" s="254" t="s">
        <v>43277</v>
      </c>
      <c r="C1516" s="254" t="s">
        <v>43278</v>
      </c>
      <c r="D1516" s="255" t="s">
        <v>42008</v>
      </c>
      <c r="E1516" s="450">
        <v>212</v>
      </c>
    </row>
    <row r="1517" spans="1:5" ht="13.5" customHeight="1" x14ac:dyDescent="0.25">
      <c r="A1517" s="264" t="s">
        <v>43279</v>
      </c>
      <c r="B1517" s="254" t="s">
        <v>43277</v>
      </c>
      <c r="C1517" s="254" t="s">
        <v>43280</v>
      </c>
      <c r="D1517" s="255" t="s">
        <v>42008</v>
      </c>
      <c r="E1517" s="450">
        <v>392</v>
      </c>
    </row>
    <row r="1518" spans="1:5" ht="13.5" customHeight="1" x14ac:dyDescent="0.25">
      <c r="A1518" s="264" t="s">
        <v>43281</v>
      </c>
      <c r="B1518" s="254" t="s">
        <v>43282</v>
      </c>
      <c r="C1518" s="254" t="s">
        <v>43283</v>
      </c>
      <c r="D1518" s="255" t="s">
        <v>39975</v>
      </c>
      <c r="E1518" s="450">
        <v>8</v>
      </c>
    </row>
    <row r="1519" spans="1:5" ht="13.5" customHeight="1" x14ac:dyDescent="0.25">
      <c r="A1519" s="264" t="s">
        <v>43284</v>
      </c>
      <c r="B1519" s="254" t="s">
        <v>43285</v>
      </c>
      <c r="C1519" s="254" t="s">
        <v>43286</v>
      </c>
      <c r="D1519" s="255" t="s">
        <v>39975</v>
      </c>
      <c r="E1519" s="450">
        <v>3</v>
      </c>
    </row>
    <row r="1520" spans="1:5" ht="13.5" customHeight="1" x14ac:dyDescent="0.25">
      <c r="A1520" s="264" t="s">
        <v>43287</v>
      </c>
      <c r="B1520" s="254" t="s">
        <v>43288</v>
      </c>
      <c r="C1520" s="254" t="s">
        <v>43289</v>
      </c>
      <c r="D1520" s="255" t="s">
        <v>41866</v>
      </c>
      <c r="E1520" s="450">
        <v>1</v>
      </c>
    </row>
    <row r="1521" spans="1:5" ht="13.5" customHeight="1" x14ac:dyDescent="0.25">
      <c r="A1521" s="264" t="s">
        <v>43290</v>
      </c>
      <c r="B1521" s="254" t="s">
        <v>43291</v>
      </c>
      <c r="C1521" s="254" t="s">
        <v>43292</v>
      </c>
      <c r="D1521" s="255" t="s">
        <v>39975</v>
      </c>
      <c r="E1521" s="450">
        <v>63</v>
      </c>
    </row>
    <row r="1522" spans="1:5" ht="13.5" customHeight="1" x14ac:dyDescent="0.25">
      <c r="A1522" s="264" t="s">
        <v>43293</v>
      </c>
      <c r="B1522" s="254" t="s">
        <v>43294</v>
      </c>
      <c r="C1522" s="254" t="s">
        <v>43295</v>
      </c>
      <c r="D1522" s="255" t="s">
        <v>39975</v>
      </c>
      <c r="E1522" s="450">
        <v>273</v>
      </c>
    </row>
    <row r="1523" spans="1:5" ht="13.5" customHeight="1" x14ac:dyDescent="0.25">
      <c r="A1523" s="264" t="s">
        <v>43296</v>
      </c>
      <c r="B1523" s="254" t="s">
        <v>43297</v>
      </c>
      <c r="C1523" s="254" t="s">
        <v>43298</v>
      </c>
      <c r="D1523" s="255" t="s">
        <v>41832</v>
      </c>
      <c r="E1523" s="450">
        <v>11</v>
      </c>
    </row>
    <row r="1524" spans="1:5" ht="13.5" customHeight="1" x14ac:dyDescent="0.25">
      <c r="A1524" s="264" t="s">
        <v>43299</v>
      </c>
      <c r="B1524" s="254" t="s">
        <v>43300</v>
      </c>
      <c r="C1524" s="254" t="s">
        <v>43301</v>
      </c>
      <c r="D1524" s="255" t="s">
        <v>41866</v>
      </c>
      <c r="E1524" s="450">
        <v>2</v>
      </c>
    </row>
    <row r="1525" spans="1:5" ht="13.5" customHeight="1" x14ac:dyDescent="0.25">
      <c r="A1525" s="264" t="s">
        <v>43302</v>
      </c>
      <c r="B1525" s="254" t="s">
        <v>43303</v>
      </c>
      <c r="C1525" s="254" t="s">
        <v>43304</v>
      </c>
      <c r="D1525" s="255" t="s">
        <v>41767</v>
      </c>
      <c r="E1525" s="450">
        <v>255</v>
      </c>
    </row>
    <row r="1526" spans="1:5" ht="13.5" customHeight="1" x14ac:dyDescent="0.25">
      <c r="A1526" s="264" t="s">
        <v>43305</v>
      </c>
      <c r="B1526" s="254" t="s">
        <v>43306</v>
      </c>
      <c r="C1526" s="254" t="s">
        <v>43307</v>
      </c>
      <c r="D1526" s="255" t="s">
        <v>40328</v>
      </c>
      <c r="E1526" s="450">
        <v>67</v>
      </c>
    </row>
    <row r="1527" spans="1:5" ht="13.5" customHeight="1" x14ac:dyDescent="0.25">
      <c r="A1527" s="264" t="s">
        <v>43308</v>
      </c>
      <c r="B1527" s="254" t="s">
        <v>43309</v>
      </c>
      <c r="C1527" s="254" t="s">
        <v>43310</v>
      </c>
      <c r="D1527" s="255" t="s">
        <v>41832</v>
      </c>
      <c r="E1527" s="450">
        <v>226</v>
      </c>
    </row>
    <row r="1528" spans="1:5" ht="13.5" customHeight="1" x14ac:dyDescent="0.25">
      <c r="A1528" s="264" t="s">
        <v>43311</v>
      </c>
      <c r="B1528" s="254" t="s">
        <v>43312</v>
      </c>
      <c r="C1528" s="254" t="s">
        <v>43313</v>
      </c>
      <c r="D1528" s="255" t="s">
        <v>40328</v>
      </c>
      <c r="E1528" s="450">
        <v>104</v>
      </c>
    </row>
    <row r="1529" spans="1:5" ht="13.5" customHeight="1" x14ac:dyDescent="0.25">
      <c r="A1529" s="264" t="s">
        <v>43314</v>
      </c>
      <c r="B1529" s="254" t="s">
        <v>43315</v>
      </c>
      <c r="C1529" s="254" t="s">
        <v>43316</v>
      </c>
      <c r="D1529" s="255" t="s">
        <v>40328</v>
      </c>
      <c r="E1529" s="450">
        <v>39</v>
      </c>
    </row>
    <row r="1530" spans="1:5" ht="13.5" customHeight="1" x14ac:dyDescent="0.25">
      <c r="A1530" s="264" t="s">
        <v>43317</v>
      </c>
      <c r="B1530" s="254" t="s">
        <v>43318</v>
      </c>
      <c r="C1530" s="254" t="s">
        <v>43319</v>
      </c>
      <c r="D1530" s="255" t="s">
        <v>40328</v>
      </c>
      <c r="E1530" s="450">
        <v>6</v>
      </c>
    </row>
    <row r="1531" spans="1:5" ht="13.5" customHeight="1" x14ac:dyDescent="0.25">
      <c r="A1531" s="264" t="s">
        <v>43320</v>
      </c>
      <c r="B1531" s="254" t="s">
        <v>43321</v>
      </c>
      <c r="C1531" s="254" t="s">
        <v>43322</v>
      </c>
      <c r="D1531" s="255" t="s">
        <v>40328</v>
      </c>
      <c r="E1531" s="450">
        <v>15</v>
      </c>
    </row>
    <row r="1532" spans="1:5" ht="13.5" customHeight="1" x14ac:dyDescent="0.25">
      <c r="A1532" s="264" t="s">
        <v>43323</v>
      </c>
      <c r="B1532" s="254" t="s">
        <v>43324</v>
      </c>
      <c r="C1532" s="254" t="s">
        <v>43325</v>
      </c>
      <c r="D1532" s="255" t="s">
        <v>40328</v>
      </c>
      <c r="E1532" s="450">
        <v>216</v>
      </c>
    </row>
    <row r="1533" spans="1:5" ht="13.5" customHeight="1" x14ac:dyDescent="0.25">
      <c r="A1533" s="264" t="s">
        <v>43326</v>
      </c>
      <c r="B1533" s="254" t="s">
        <v>43327</v>
      </c>
      <c r="C1533" s="254" t="s">
        <v>43328</v>
      </c>
      <c r="D1533" s="255" t="s">
        <v>40328</v>
      </c>
      <c r="E1533" s="450">
        <v>4</v>
      </c>
    </row>
    <row r="1534" spans="1:5" ht="13.5" customHeight="1" x14ac:dyDescent="0.25">
      <c r="A1534" s="264" t="s">
        <v>43329</v>
      </c>
      <c r="B1534" s="254" t="s">
        <v>43330</v>
      </c>
      <c r="C1534" s="254" t="s">
        <v>43331</v>
      </c>
      <c r="D1534" s="255" t="s">
        <v>40328</v>
      </c>
      <c r="E1534" s="450">
        <v>148</v>
      </c>
    </row>
    <row r="1535" spans="1:5" ht="13.5" customHeight="1" x14ac:dyDescent="0.25">
      <c r="A1535" s="264" t="s">
        <v>43332</v>
      </c>
      <c r="B1535" s="254" t="s">
        <v>43333</v>
      </c>
      <c r="C1535" s="254" t="s">
        <v>43334</v>
      </c>
      <c r="D1535" s="255" t="s">
        <v>41832</v>
      </c>
      <c r="E1535" s="450">
        <v>8</v>
      </c>
    </row>
    <row r="1536" spans="1:5" ht="13.5" customHeight="1" x14ac:dyDescent="0.25">
      <c r="A1536" s="264" t="s">
        <v>43335</v>
      </c>
      <c r="B1536" s="254" t="s">
        <v>43336</v>
      </c>
      <c r="C1536" s="254" t="s">
        <v>43337</v>
      </c>
      <c r="D1536" s="255" t="s">
        <v>41866</v>
      </c>
      <c r="E1536" s="450">
        <v>107</v>
      </c>
    </row>
    <row r="1537" spans="1:5" ht="13.5" customHeight="1" x14ac:dyDescent="0.25">
      <c r="A1537" s="264" t="s">
        <v>43338</v>
      </c>
      <c r="B1537" s="254" t="s">
        <v>43336</v>
      </c>
      <c r="C1537" s="254" t="s">
        <v>43339</v>
      </c>
      <c r="D1537" s="255" t="s">
        <v>41866</v>
      </c>
      <c r="E1537" s="450">
        <v>27</v>
      </c>
    </row>
    <row r="1538" spans="1:5" ht="13.5" customHeight="1" x14ac:dyDescent="0.25">
      <c r="A1538" s="264" t="s">
        <v>43340</v>
      </c>
      <c r="B1538" s="254" t="s">
        <v>43341</v>
      </c>
      <c r="C1538" s="254" t="s">
        <v>43342</v>
      </c>
      <c r="D1538" s="255" t="s">
        <v>41866</v>
      </c>
      <c r="E1538" s="450">
        <v>18</v>
      </c>
    </row>
    <row r="1539" spans="1:5" ht="13.5" customHeight="1" x14ac:dyDescent="0.25">
      <c r="A1539" s="264" t="s">
        <v>43343</v>
      </c>
      <c r="B1539" s="254" t="s">
        <v>43344</v>
      </c>
      <c r="C1539" s="254" t="s">
        <v>43345</v>
      </c>
      <c r="D1539" s="255" t="s">
        <v>41866</v>
      </c>
      <c r="E1539" s="450">
        <v>3</v>
      </c>
    </row>
    <row r="1540" spans="1:5" ht="13.5" customHeight="1" x14ac:dyDescent="0.25">
      <c r="A1540" s="264" t="s">
        <v>43346</v>
      </c>
      <c r="B1540" s="254" t="s">
        <v>43347</v>
      </c>
      <c r="C1540" s="254" t="s">
        <v>43348</v>
      </c>
      <c r="D1540" s="255" t="s">
        <v>41767</v>
      </c>
      <c r="E1540" s="450">
        <v>16</v>
      </c>
    </row>
    <row r="1541" spans="1:5" ht="13.5" customHeight="1" x14ac:dyDescent="0.25">
      <c r="A1541" s="264" t="s">
        <v>43349</v>
      </c>
      <c r="B1541" s="254" t="s">
        <v>43350</v>
      </c>
      <c r="C1541" s="254" t="s">
        <v>43351</v>
      </c>
      <c r="D1541" s="255" t="s">
        <v>41866</v>
      </c>
      <c r="E1541" s="450">
        <v>24</v>
      </c>
    </row>
    <row r="1542" spans="1:5" ht="13.5" customHeight="1" x14ac:dyDescent="0.25">
      <c r="A1542" s="264" t="s">
        <v>43352</v>
      </c>
      <c r="B1542" s="254" t="s">
        <v>43353</v>
      </c>
      <c r="C1542" s="254" t="s">
        <v>43354</v>
      </c>
      <c r="D1542" s="255" t="s">
        <v>41866</v>
      </c>
      <c r="E1542" s="450">
        <v>48</v>
      </c>
    </row>
    <row r="1543" spans="1:5" ht="13.5" customHeight="1" x14ac:dyDescent="0.25">
      <c r="A1543" s="264" t="s">
        <v>43355</v>
      </c>
      <c r="B1543" s="254" t="s">
        <v>43356</v>
      </c>
      <c r="C1543" s="254" t="s">
        <v>43357</v>
      </c>
      <c r="D1543" s="255" t="s">
        <v>41832</v>
      </c>
      <c r="E1543" s="450">
        <v>6</v>
      </c>
    </row>
    <row r="1544" spans="1:5" ht="13.5" customHeight="1" x14ac:dyDescent="0.25">
      <c r="A1544" s="264" t="s">
        <v>43358</v>
      </c>
      <c r="B1544" s="254" t="s">
        <v>43356</v>
      </c>
      <c r="C1544" s="254" t="s">
        <v>43359</v>
      </c>
      <c r="D1544" s="255" t="s">
        <v>41832</v>
      </c>
      <c r="E1544" s="450">
        <v>13</v>
      </c>
    </row>
    <row r="1545" spans="1:5" ht="13.5" customHeight="1" x14ac:dyDescent="0.25">
      <c r="A1545" s="264" t="s">
        <v>43360</v>
      </c>
      <c r="B1545" s="254" t="s">
        <v>43361</v>
      </c>
      <c r="C1545" s="254" t="s">
        <v>43362</v>
      </c>
      <c r="D1545" s="255" t="s">
        <v>41767</v>
      </c>
      <c r="E1545" s="450">
        <v>249</v>
      </c>
    </row>
    <row r="1546" spans="1:5" ht="13.5" customHeight="1" x14ac:dyDescent="0.25">
      <c r="A1546" s="264" t="s">
        <v>43363</v>
      </c>
      <c r="B1546" s="254" t="s">
        <v>43364</v>
      </c>
      <c r="C1546" s="254" t="s">
        <v>43365</v>
      </c>
      <c r="D1546" s="255" t="s">
        <v>41767</v>
      </c>
      <c r="E1546" s="450">
        <v>59</v>
      </c>
    </row>
    <row r="1547" spans="1:5" ht="13.5" customHeight="1" x14ac:dyDescent="0.25">
      <c r="A1547" s="264" t="s">
        <v>43366</v>
      </c>
      <c r="B1547" s="254" t="s">
        <v>43367</v>
      </c>
      <c r="C1547" s="254" t="s">
        <v>43368</v>
      </c>
      <c r="D1547" s="255" t="s">
        <v>41767</v>
      </c>
      <c r="E1547" s="450">
        <v>34</v>
      </c>
    </row>
    <row r="1548" spans="1:5" ht="13.5" customHeight="1" x14ac:dyDescent="0.25">
      <c r="A1548" s="264" t="s">
        <v>43369</v>
      </c>
      <c r="B1548" s="254" t="s">
        <v>43333</v>
      </c>
      <c r="C1548" s="254" t="s">
        <v>43370</v>
      </c>
      <c r="D1548" s="255" t="s">
        <v>41832</v>
      </c>
      <c r="E1548" s="450">
        <v>79</v>
      </c>
    </row>
    <row r="1549" spans="1:5" ht="13.5" customHeight="1" x14ac:dyDescent="0.25">
      <c r="A1549" s="264" t="s">
        <v>43371</v>
      </c>
      <c r="B1549" s="254" t="s">
        <v>43372</v>
      </c>
      <c r="C1549" s="254" t="s">
        <v>43373</v>
      </c>
      <c r="D1549" s="255" t="s">
        <v>41832</v>
      </c>
      <c r="E1549" s="450">
        <v>35</v>
      </c>
    </row>
    <row r="1550" spans="1:5" ht="13.5" customHeight="1" x14ac:dyDescent="0.25">
      <c r="A1550" s="264" t="s">
        <v>43374</v>
      </c>
      <c r="B1550" s="254" t="s">
        <v>43372</v>
      </c>
      <c r="C1550" s="254" t="s">
        <v>43375</v>
      </c>
      <c r="D1550" s="255" t="s">
        <v>41832</v>
      </c>
      <c r="E1550" s="450">
        <v>13</v>
      </c>
    </row>
    <row r="1551" spans="1:5" ht="13.5" customHeight="1" x14ac:dyDescent="0.25">
      <c r="A1551" s="264" t="s">
        <v>43376</v>
      </c>
      <c r="B1551" s="254" t="s">
        <v>43372</v>
      </c>
      <c r="C1551" s="254" t="s">
        <v>43377</v>
      </c>
      <c r="D1551" s="255" t="s">
        <v>41832</v>
      </c>
      <c r="E1551" s="450">
        <v>36</v>
      </c>
    </row>
    <row r="1552" spans="1:5" ht="13.5" customHeight="1" x14ac:dyDescent="0.25">
      <c r="A1552" s="264" t="s">
        <v>43378</v>
      </c>
      <c r="B1552" s="254" t="s">
        <v>43379</v>
      </c>
      <c r="C1552" s="254" t="s">
        <v>43380</v>
      </c>
      <c r="D1552" s="255" t="s">
        <v>41832</v>
      </c>
      <c r="E1552" s="450">
        <v>3</v>
      </c>
    </row>
    <row r="1553" spans="1:5" ht="13.5" customHeight="1" x14ac:dyDescent="0.25">
      <c r="A1553" s="264" t="s">
        <v>43381</v>
      </c>
      <c r="B1553" s="254" t="s">
        <v>43333</v>
      </c>
      <c r="C1553" s="254" t="s">
        <v>43382</v>
      </c>
      <c r="D1553" s="255" t="s">
        <v>41832</v>
      </c>
      <c r="E1553" s="450">
        <v>1</v>
      </c>
    </row>
    <row r="1554" spans="1:5" ht="13.5" customHeight="1" x14ac:dyDescent="0.25">
      <c r="A1554" s="264" t="s">
        <v>43383</v>
      </c>
      <c r="B1554" s="254" t="s">
        <v>43333</v>
      </c>
      <c r="C1554" s="254" t="s">
        <v>43384</v>
      </c>
      <c r="D1554" s="255" t="s">
        <v>41832</v>
      </c>
      <c r="E1554" s="450">
        <v>118</v>
      </c>
    </row>
    <row r="1555" spans="1:5" ht="13.5" customHeight="1" x14ac:dyDescent="0.25">
      <c r="A1555" s="264" t="s">
        <v>43385</v>
      </c>
      <c r="B1555" s="254" t="s">
        <v>43372</v>
      </c>
      <c r="C1555" s="254" t="s">
        <v>43386</v>
      </c>
      <c r="D1555" s="255" t="s">
        <v>41832</v>
      </c>
      <c r="E1555" s="450">
        <v>11</v>
      </c>
    </row>
    <row r="1556" spans="1:5" ht="13.5" customHeight="1" x14ac:dyDescent="0.25">
      <c r="A1556" s="264" t="s">
        <v>43387</v>
      </c>
      <c r="B1556" s="254" t="s">
        <v>43333</v>
      </c>
      <c r="C1556" s="254" t="s">
        <v>43388</v>
      </c>
      <c r="D1556" s="255" t="s">
        <v>41832</v>
      </c>
      <c r="E1556" s="450">
        <v>21</v>
      </c>
    </row>
    <row r="1557" spans="1:5" ht="13.5" customHeight="1" x14ac:dyDescent="0.25">
      <c r="A1557" s="264" t="s">
        <v>43389</v>
      </c>
      <c r="B1557" s="254" t="s">
        <v>43333</v>
      </c>
      <c r="C1557" s="254" t="s">
        <v>43390</v>
      </c>
      <c r="D1557" s="255" t="s">
        <v>41832</v>
      </c>
      <c r="E1557" s="450">
        <v>5</v>
      </c>
    </row>
    <row r="1558" spans="1:5" ht="13.5" customHeight="1" x14ac:dyDescent="0.25">
      <c r="A1558" s="264" t="s">
        <v>43391</v>
      </c>
      <c r="B1558" s="254" t="s">
        <v>43196</v>
      </c>
      <c r="C1558" s="254" t="s">
        <v>43392</v>
      </c>
      <c r="D1558" s="255" t="s">
        <v>39433</v>
      </c>
      <c r="E1558" s="450">
        <v>678</v>
      </c>
    </row>
    <row r="1559" spans="1:5" ht="13.5" customHeight="1" x14ac:dyDescent="0.25">
      <c r="A1559" s="264" t="s">
        <v>43393</v>
      </c>
      <c r="B1559" s="254" t="s">
        <v>43394</v>
      </c>
      <c r="C1559" s="254" t="s">
        <v>43395</v>
      </c>
      <c r="D1559" s="255" t="s">
        <v>41767</v>
      </c>
      <c r="E1559" s="450">
        <v>72</v>
      </c>
    </row>
    <row r="1560" spans="1:5" ht="13.5" customHeight="1" x14ac:dyDescent="0.25">
      <c r="A1560" s="264" t="s">
        <v>43396</v>
      </c>
      <c r="B1560" s="254" t="s">
        <v>43397</v>
      </c>
      <c r="C1560" s="254" t="s">
        <v>43398</v>
      </c>
      <c r="D1560" s="255" t="s">
        <v>41832</v>
      </c>
      <c r="E1560" s="450">
        <v>26</v>
      </c>
    </row>
    <row r="1561" spans="1:5" ht="13.5" customHeight="1" x14ac:dyDescent="0.25">
      <c r="A1561" s="264" t="s">
        <v>43399</v>
      </c>
      <c r="B1561" s="254" t="s">
        <v>43400</v>
      </c>
      <c r="C1561" s="254" t="s">
        <v>43401</v>
      </c>
      <c r="D1561" s="255" t="s">
        <v>41832</v>
      </c>
      <c r="E1561" s="450">
        <v>77</v>
      </c>
    </row>
    <row r="1562" spans="1:5" ht="13.5" customHeight="1" x14ac:dyDescent="0.25">
      <c r="A1562" s="264" t="s">
        <v>43402</v>
      </c>
      <c r="B1562" s="254" t="s">
        <v>43403</v>
      </c>
      <c r="C1562" s="254" t="s">
        <v>43404</v>
      </c>
      <c r="D1562" s="255" t="s">
        <v>41832</v>
      </c>
      <c r="E1562" s="450">
        <v>1</v>
      </c>
    </row>
    <row r="1563" spans="1:5" ht="13.5" customHeight="1" x14ac:dyDescent="0.25">
      <c r="A1563" s="264" t="s">
        <v>43405</v>
      </c>
      <c r="B1563" s="254" t="s">
        <v>43406</v>
      </c>
      <c r="C1563" s="254" t="s">
        <v>43407</v>
      </c>
      <c r="D1563" s="255" t="s">
        <v>41832</v>
      </c>
      <c r="E1563" s="450">
        <v>27</v>
      </c>
    </row>
    <row r="1564" spans="1:5" ht="13.5" customHeight="1" x14ac:dyDescent="0.25">
      <c r="A1564" s="264" t="s">
        <v>43408</v>
      </c>
      <c r="B1564" s="254" t="s">
        <v>43409</v>
      </c>
      <c r="C1564" s="254" t="s">
        <v>43410</v>
      </c>
      <c r="D1564" s="255" t="s">
        <v>41832</v>
      </c>
      <c r="E1564" s="450">
        <v>270.10000000000002</v>
      </c>
    </row>
    <row r="1565" spans="1:5" ht="13.5" customHeight="1" x14ac:dyDescent="0.25">
      <c r="A1565" s="264" t="s">
        <v>43411</v>
      </c>
      <c r="B1565" s="254" t="s">
        <v>43406</v>
      </c>
      <c r="C1565" s="254" t="s">
        <v>43412</v>
      </c>
      <c r="D1565" s="255" t="s">
        <v>41832</v>
      </c>
      <c r="E1565" s="450">
        <v>113</v>
      </c>
    </row>
    <row r="1566" spans="1:5" ht="13.5" customHeight="1" x14ac:dyDescent="0.25">
      <c r="A1566" s="264" t="s">
        <v>43413</v>
      </c>
      <c r="B1566" s="254" t="s">
        <v>43414</v>
      </c>
      <c r="C1566" s="254" t="s">
        <v>43415</v>
      </c>
      <c r="D1566" s="255" t="s">
        <v>41832</v>
      </c>
      <c r="E1566" s="450">
        <v>7</v>
      </c>
    </row>
    <row r="1567" spans="1:5" ht="13.5" customHeight="1" x14ac:dyDescent="0.25">
      <c r="A1567" s="264" t="s">
        <v>43416</v>
      </c>
      <c r="B1567" s="254" t="s">
        <v>43417</v>
      </c>
      <c r="C1567" s="254" t="s">
        <v>43418</v>
      </c>
      <c r="D1567" s="255" t="s">
        <v>41832</v>
      </c>
      <c r="E1567" s="450">
        <v>18</v>
      </c>
    </row>
    <row r="1568" spans="1:5" ht="13.5" customHeight="1" x14ac:dyDescent="0.25">
      <c r="A1568" s="264" t="s">
        <v>43419</v>
      </c>
      <c r="B1568" s="254" t="s">
        <v>43420</v>
      </c>
      <c r="C1568" s="254" t="s">
        <v>43421</v>
      </c>
      <c r="D1568" s="255" t="s">
        <v>41832</v>
      </c>
      <c r="E1568" s="450">
        <v>1</v>
      </c>
    </row>
    <row r="1569" spans="1:5" ht="13.5" customHeight="1" x14ac:dyDescent="0.25">
      <c r="A1569" s="264" t="s">
        <v>43422</v>
      </c>
      <c r="B1569" s="254" t="s">
        <v>43423</v>
      </c>
      <c r="C1569" s="254" t="s">
        <v>43424</v>
      </c>
      <c r="D1569" s="255" t="s">
        <v>39433</v>
      </c>
      <c r="E1569" s="450">
        <v>116</v>
      </c>
    </row>
    <row r="1570" spans="1:5" ht="13.5" customHeight="1" x14ac:dyDescent="0.25">
      <c r="A1570" s="264" t="s">
        <v>43425</v>
      </c>
      <c r="B1570" s="254" t="s">
        <v>43426</v>
      </c>
      <c r="C1570" s="254" t="s">
        <v>43427</v>
      </c>
      <c r="D1570" s="255" t="s">
        <v>39433</v>
      </c>
      <c r="E1570" s="450">
        <v>78</v>
      </c>
    </row>
    <row r="1571" spans="1:5" ht="13.5" customHeight="1" x14ac:dyDescent="0.25">
      <c r="A1571" s="264" t="s">
        <v>43428</v>
      </c>
      <c r="B1571" s="254" t="s">
        <v>43429</v>
      </c>
      <c r="C1571" s="254" t="s">
        <v>43430</v>
      </c>
      <c r="D1571" s="255" t="s">
        <v>39833</v>
      </c>
      <c r="E1571" s="450">
        <v>26</v>
      </c>
    </row>
    <row r="1572" spans="1:5" ht="13.5" customHeight="1" x14ac:dyDescent="0.25">
      <c r="A1572" s="264" t="s">
        <v>43431</v>
      </c>
      <c r="B1572" s="254" t="s">
        <v>43432</v>
      </c>
      <c r="C1572" s="254" t="s">
        <v>43433</v>
      </c>
      <c r="D1572" s="255" t="s">
        <v>39833</v>
      </c>
      <c r="E1572" s="450">
        <v>2</v>
      </c>
    </row>
    <row r="1573" spans="1:5" ht="13.5" customHeight="1" x14ac:dyDescent="0.25">
      <c r="A1573" s="264" t="s">
        <v>43434</v>
      </c>
      <c r="B1573" s="254" t="s">
        <v>43429</v>
      </c>
      <c r="C1573" s="254" t="s">
        <v>43435</v>
      </c>
      <c r="D1573" s="255" t="s">
        <v>39833</v>
      </c>
      <c r="E1573" s="450">
        <v>21</v>
      </c>
    </row>
    <row r="1574" spans="1:5" ht="13.5" customHeight="1" x14ac:dyDescent="0.25">
      <c r="A1574" s="264" t="s">
        <v>43436</v>
      </c>
      <c r="B1574" s="254" t="s">
        <v>43429</v>
      </c>
      <c r="C1574" s="254" t="s">
        <v>43437</v>
      </c>
      <c r="D1574" s="255" t="s">
        <v>39833</v>
      </c>
      <c r="E1574" s="450">
        <v>39</v>
      </c>
    </row>
    <row r="1575" spans="1:5" ht="13.5" customHeight="1" x14ac:dyDescent="0.25">
      <c r="A1575" s="264" t="s">
        <v>43438</v>
      </c>
      <c r="B1575" s="254" t="s">
        <v>43432</v>
      </c>
      <c r="C1575" s="254" t="s">
        <v>43439</v>
      </c>
      <c r="D1575" s="255" t="s">
        <v>39833</v>
      </c>
      <c r="E1575" s="450">
        <v>1</v>
      </c>
    </row>
    <row r="1576" spans="1:5" ht="13.5" customHeight="1" x14ac:dyDescent="0.25">
      <c r="A1576" s="264" t="s">
        <v>43440</v>
      </c>
      <c r="B1576" s="254" t="s">
        <v>43432</v>
      </c>
      <c r="C1576" s="254" t="s">
        <v>43441</v>
      </c>
      <c r="D1576" s="255" t="s">
        <v>39833</v>
      </c>
      <c r="E1576" s="450">
        <v>3</v>
      </c>
    </row>
    <row r="1577" spans="1:5" ht="13.5" customHeight="1" x14ac:dyDescent="0.25">
      <c r="A1577" s="264" t="s">
        <v>43442</v>
      </c>
      <c r="B1577" s="254" t="s">
        <v>43432</v>
      </c>
      <c r="C1577" s="254" t="s">
        <v>43443</v>
      </c>
      <c r="D1577" s="255" t="s">
        <v>39833</v>
      </c>
      <c r="E1577" s="450">
        <v>10.5</v>
      </c>
    </row>
    <row r="1578" spans="1:5" ht="13.5" customHeight="1" x14ac:dyDescent="0.25">
      <c r="A1578" s="264" t="s">
        <v>43444</v>
      </c>
      <c r="B1578" s="254" t="s">
        <v>43429</v>
      </c>
      <c r="C1578" s="254" t="s">
        <v>43445</v>
      </c>
      <c r="D1578" s="255" t="s">
        <v>39833</v>
      </c>
      <c r="E1578" s="450">
        <v>52</v>
      </c>
    </row>
    <row r="1579" spans="1:5" ht="13.5" customHeight="1" x14ac:dyDescent="0.25">
      <c r="A1579" s="264" t="s">
        <v>43446</v>
      </c>
      <c r="B1579" s="254" t="s">
        <v>43432</v>
      </c>
      <c r="C1579" s="254" t="s">
        <v>43447</v>
      </c>
      <c r="D1579" s="255" t="s">
        <v>39833</v>
      </c>
      <c r="E1579" s="450">
        <v>2</v>
      </c>
    </row>
    <row r="1580" spans="1:5" ht="13.5" customHeight="1" x14ac:dyDescent="0.25">
      <c r="A1580" s="264" t="s">
        <v>43448</v>
      </c>
      <c r="B1580" s="254" t="s">
        <v>43429</v>
      </c>
      <c r="C1580" s="254" t="s">
        <v>43449</v>
      </c>
      <c r="D1580" s="255" t="s">
        <v>39833</v>
      </c>
      <c r="E1580" s="450">
        <v>1</v>
      </c>
    </row>
    <row r="1581" spans="1:5" ht="13.5" customHeight="1" x14ac:dyDescent="0.25">
      <c r="A1581" s="264" t="s">
        <v>43450</v>
      </c>
      <c r="B1581" s="254" t="s">
        <v>43451</v>
      </c>
      <c r="C1581" s="254" t="s">
        <v>43452</v>
      </c>
      <c r="D1581" s="255" t="s">
        <v>39833</v>
      </c>
      <c r="E1581" s="450">
        <v>2</v>
      </c>
    </row>
    <row r="1582" spans="1:5" ht="13.5" customHeight="1" x14ac:dyDescent="0.25">
      <c r="A1582" s="264" t="s">
        <v>43453</v>
      </c>
      <c r="B1582" s="254" t="s">
        <v>43451</v>
      </c>
      <c r="C1582" s="254" t="s">
        <v>43454</v>
      </c>
      <c r="D1582" s="255" t="s">
        <v>39833</v>
      </c>
      <c r="E1582" s="450">
        <v>2</v>
      </c>
    </row>
    <row r="1583" spans="1:5" ht="13.5" customHeight="1" x14ac:dyDescent="0.25">
      <c r="A1583" s="264" t="s">
        <v>43455</v>
      </c>
      <c r="B1583" s="254" t="s">
        <v>43456</v>
      </c>
      <c r="C1583" s="254" t="s">
        <v>43457</v>
      </c>
      <c r="D1583" s="255" t="s">
        <v>39833</v>
      </c>
      <c r="E1583" s="450">
        <v>33</v>
      </c>
    </row>
    <row r="1584" spans="1:5" ht="13.5" customHeight="1" x14ac:dyDescent="0.25">
      <c r="A1584" s="264" t="s">
        <v>43458</v>
      </c>
      <c r="B1584" s="254" t="s">
        <v>43456</v>
      </c>
      <c r="C1584" s="254" t="s">
        <v>43459</v>
      </c>
      <c r="D1584" s="255" t="s">
        <v>39833</v>
      </c>
      <c r="E1584" s="450">
        <v>13</v>
      </c>
    </row>
    <row r="1585" spans="1:5" ht="13.5" customHeight="1" x14ac:dyDescent="0.25">
      <c r="A1585" s="264" t="s">
        <v>43460</v>
      </c>
      <c r="B1585" s="254" t="s">
        <v>43451</v>
      </c>
      <c r="C1585" s="254" t="s">
        <v>43461</v>
      </c>
      <c r="D1585" s="255" t="s">
        <v>39833</v>
      </c>
      <c r="E1585" s="450">
        <v>3</v>
      </c>
    </row>
    <row r="1586" spans="1:5" ht="13.5" customHeight="1" x14ac:dyDescent="0.25">
      <c r="A1586" s="264" t="s">
        <v>43462</v>
      </c>
      <c r="B1586" s="254" t="s">
        <v>43451</v>
      </c>
      <c r="C1586" s="254" t="s">
        <v>43463</v>
      </c>
      <c r="D1586" s="255" t="s">
        <v>39833</v>
      </c>
      <c r="E1586" s="450">
        <v>6</v>
      </c>
    </row>
    <row r="1587" spans="1:5" ht="13.5" customHeight="1" x14ac:dyDescent="0.25">
      <c r="A1587" s="264" t="s">
        <v>43464</v>
      </c>
      <c r="B1587" s="254" t="s">
        <v>43451</v>
      </c>
      <c r="C1587" s="254" t="s">
        <v>43465</v>
      </c>
      <c r="D1587" s="255" t="s">
        <v>39833</v>
      </c>
      <c r="E1587" s="450">
        <v>3</v>
      </c>
    </row>
    <row r="1588" spans="1:5" ht="13.5" customHeight="1" x14ac:dyDescent="0.25">
      <c r="A1588" s="264" t="s">
        <v>43466</v>
      </c>
      <c r="B1588" s="254" t="s">
        <v>43467</v>
      </c>
      <c r="C1588" s="254" t="s">
        <v>43468</v>
      </c>
      <c r="D1588" s="255" t="s">
        <v>39833</v>
      </c>
      <c r="E1588" s="450">
        <v>1</v>
      </c>
    </row>
    <row r="1589" spans="1:5" ht="13.5" customHeight="1" x14ac:dyDescent="0.25">
      <c r="A1589" s="264" t="s">
        <v>43469</v>
      </c>
      <c r="B1589" s="254" t="s">
        <v>43467</v>
      </c>
      <c r="C1589" s="254" t="s">
        <v>43470</v>
      </c>
      <c r="D1589" s="255" t="s">
        <v>39833</v>
      </c>
      <c r="E1589" s="450">
        <v>3</v>
      </c>
    </row>
    <row r="1590" spans="1:5" ht="13.5" customHeight="1" x14ac:dyDescent="0.25">
      <c r="A1590" s="264" t="s">
        <v>43471</v>
      </c>
      <c r="B1590" s="254" t="s">
        <v>43467</v>
      </c>
      <c r="C1590" s="254" t="s">
        <v>43472</v>
      </c>
      <c r="D1590" s="255" t="s">
        <v>39833</v>
      </c>
      <c r="E1590" s="450">
        <v>2</v>
      </c>
    </row>
    <row r="1591" spans="1:5" ht="13.5" customHeight="1" x14ac:dyDescent="0.25">
      <c r="A1591" s="264" t="s">
        <v>43473</v>
      </c>
      <c r="B1591" s="254" t="s">
        <v>43474</v>
      </c>
      <c r="C1591" s="254" t="s">
        <v>43475</v>
      </c>
      <c r="D1591" s="255" t="s">
        <v>39538</v>
      </c>
      <c r="E1591" s="450">
        <v>2</v>
      </c>
    </row>
    <row r="1592" spans="1:5" ht="13.5" customHeight="1" x14ac:dyDescent="0.25">
      <c r="A1592" s="264" t="s">
        <v>43476</v>
      </c>
      <c r="B1592" s="254" t="s">
        <v>43477</v>
      </c>
      <c r="C1592" s="254" t="s">
        <v>43478</v>
      </c>
      <c r="D1592" s="255" t="s">
        <v>39538</v>
      </c>
      <c r="E1592" s="450">
        <v>10</v>
      </c>
    </row>
    <row r="1593" spans="1:5" ht="13.5" customHeight="1" x14ac:dyDescent="0.25">
      <c r="A1593" s="264" t="s">
        <v>43479</v>
      </c>
      <c r="B1593" s="254" t="s">
        <v>43480</v>
      </c>
      <c r="C1593" s="254" t="s">
        <v>43481</v>
      </c>
      <c r="D1593" s="255" t="s">
        <v>39433</v>
      </c>
      <c r="E1593" s="450">
        <v>7</v>
      </c>
    </row>
    <row r="1594" spans="1:5" ht="13.5" customHeight="1" x14ac:dyDescent="0.25">
      <c r="A1594" s="264" t="s">
        <v>43482</v>
      </c>
      <c r="B1594" s="254" t="s">
        <v>43483</v>
      </c>
      <c r="C1594" s="254" t="s">
        <v>43481</v>
      </c>
      <c r="D1594" s="255" t="s">
        <v>39433</v>
      </c>
      <c r="E1594" s="450">
        <v>18</v>
      </c>
    </row>
    <row r="1595" spans="1:5" ht="13.5" customHeight="1" x14ac:dyDescent="0.25">
      <c r="A1595" s="264" t="s">
        <v>43484</v>
      </c>
      <c r="B1595" s="254" t="s">
        <v>43485</v>
      </c>
      <c r="C1595" s="254" t="s">
        <v>43486</v>
      </c>
      <c r="D1595" s="255" t="s">
        <v>39433</v>
      </c>
      <c r="E1595" s="450">
        <v>5</v>
      </c>
    </row>
    <row r="1596" spans="1:5" ht="13.5" customHeight="1" x14ac:dyDescent="0.25">
      <c r="A1596" s="264" t="s">
        <v>43487</v>
      </c>
      <c r="B1596" s="254" t="s">
        <v>43485</v>
      </c>
      <c r="C1596" s="254" t="s">
        <v>43488</v>
      </c>
      <c r="D1596" s="255" t="s">
        <v>39433</v>
      </c>
      <c r="E1596" s="450">
        <v>6</v>
      </c>
    </row>
    <row r="1597" spans="1:5" ht="13.5" customHeight="1" x14ac:dyDescent="0.25">
      <c r="A1597" s="264" t="s">
        <v>43489</v>
      </c>
      <c r="B1597" s="254" t="s">
        <v>43485</v>
      </c>
      <c r="C1597" s="254" t="s">
        <v>43490</v>
      </c>
      <c r="D1597" s="255" t="s">
        <v>39433</v>
      </c>
      <c r="E1597" s="450">
        <v>7</v>
      </c>
    </row>
    <row r="1598" spans="1:5" ht="13.5" customHeight="1" x14ac:dyDescent="0.25">
      <c r="A1598" s="264" t="s">
        <v>43491</v>
      </c>
      <c r="B1598" s="254" t="s">
        <v>43485</v>
      </c>
      <c r="C1598" s="254" t="s">
        <v>43492</v>
      </c>
      <c r="D1598" s="255" t="s">
        <v>39433</v>
      </c>
      <c r="E1598" s="450">
        <v>1</v>
      </c>
    </row>
    <row r="1599" spans="1:5" ht="13.5" customHeight="1" x14ac:dyDescent="0.25">
      <c r="A1599" s="264" t="s">
        <v>43493</v>
      </c>
      <c r="B1599" s="254" t="s">
        <v>43485</v>
      </c>
      <c r="C1599" s="254" t="s">
        <v>43494</v>
      </c>
      <c r="D1599" s="255" t="s">
        <v>39433</v>
      </c>
      <c r="E1599" s="450">
        <v>7</v>
      </c>
    </row>
    <row r="1600" spans="1:5" ht="13.5" customHeight="1" x14ac:dyDescent="0.25">
      <c r="A1600" s="264" t="s">
        <v>43495</v>
      </c>
      <c r="B1600" s="254" t="s">
        <v>43485</v>
      </c>
      <c r="C1600" s="254" t="s">
        <v>43496</v>
      </c>
      <c r="D1600" s="255" t="s">
        <v>39433</v>
      </c>
      <c r="E1600" s="450">
        <v>1</v>
      </c>
    </row>
    <row r="1601" spans="1:5" ht="13.5" customHeight="1" x14ac:dyDescent="0.25">
      <c r="A1601" s="264" t="s">
        <v>43497</v>
      </c>
      <c r="B1601" s="254" t="s">
        <v>43498</v>
      </c>
      <c r="C1601" s="254" t="s">
        <v>43499</v>
      </c>
      <c r="D1601" s="255" t="s">
        <v>39433</v>
      </c>
      <c r="E1601" s="450">
        <v>5</v>
      </c>
    </row>
    <row r="1602" spans="1:5" ht="13.5" customHeight="1" x14ac:dyDescent="0.25">
      <c r="A1602" s="264" t="s">
        <v>43500</v>
      </c>
      <c r="B1602" s="254" t="s">
        <v>43498</v>
      </c>
      <c r="C1602" s="254" t="s">
        <v>43501</v>
      </c>
      <c r="D1602" s="255" t="s">
        <v>39433</v>
      </c>
      <c r="E1602" s="450">
        <v>1</v>
      </c>
    </row>
    <row r="1603" spans="1:5" ht="13.5" customHeight="1" x14ac:dyDescent="0.25">
      <c r="A1603" s="264" t="s">
        <v>43502</v>
      </c>
      <c r="B1603" s="254" t="s">
        <v>43498</v>
      </c>
      <c r="C1603" s="254" t="s">
        <v>43503</v>
      </c>
      <c r="D1603" s="255" t="s">
        <v>39433</v>
      </c>
      <c r="E1603" s="450">
        <v>6</v>
      </c>
    </row>
    <row r="1604" spans="1:5" ht="13.5" customHeight="1" x14ac:dyDescent="0.25">
      <c r="A1604" s="264" t="s">
        <v>43504</v>
      </c>
      <c r="B1604" s="254" t="s">
        <v>43498</v>
      </c>
      <c r="C1604" s="254" t="s">
        <v>43505</v>
      </c>
      <c r="D1604" s="255" t="s">
        <v>39433</v>
      </c>
      <c r="E1604" s="450">
        <v>5</v>
      </c>
    </row>
    <row r="1605" spans="1:5" ht="13.5" customHeight="1" x14ac:dyDescent="0.25">
      <c r="A1605" s="264" t="s">
        <v>43506</v>
      </c>
      <c r="B1605" s="254" t="s">
        <v>43507</v>
      </c>
      <c r="C1605" s="254" t="s">
        <v>43508</v>
      </c>
      <c r="D1605" s="255" t="s">
        <v>39433</v>
      </c>
      <c r="E1605" s="450">
        <v>2</v>
      </c>
    </row>
    <row r="1606" spans="1:5" ht="13.5" customHeight="1" x14ac:dyDescent="0.25">
      <c r="A1606" s="264" t="s">
        <v>43509</v>
      </c>
      <c r="B1606" s="254" t="s">
        <v>43507</v>
      </c>
      <c r="C1606" s="254" t="s">
        <v>43510</v>
      </c>
      <c r="D1606" s="255" t="s">
        <v>39433</v>
      </c>
      <c r="E1606" s="450">
        <v>1</v>
      </c>
    </row>
    <row r="1607" spans="1:5" ht="13.5" customHeight="1" x14ac:dyDescent="0.25">
      <c r="A1607" s="264" t="s">
        <v>43511</v>
      </c>
      <c r="B1607" s="254" t="s">
        <v>43507</v>
      </c>
      <c r="C1607" s="254" t="s">
        <v>43512</v>
      </c>
      <c r="D1607" s="255" t="s">
        <v>39433</v>
      </c>
      <c r="E1607" s="450">
        <v>1</v>
      </c>
    </row>
    <row r="1608" spans="1:5" ht="13.5" customHeight="1" x14ac:dyDescent="0.25">
      <c r="A1608" s="264" t="s">
        <v>43513</v>
      </c>
      <c r="B1608" s="254" t="s">
        <v>43507</v>
      </c>
      <c r="C1608" s="254" t="s">
        <v>43514</v>
      </c>
      <c r="D1608" s="255" t="s">
        <v>39433</v>
      </c>
      <c r="E1608" s="450">
        <v>1</v>
      </c>
    </row>
    <row r="1609" spans="1:5" ht="13.5" customHeight="1" x14ac:dyDescent="0.25">
      <c r="A1609" s="264" t="s">
        <v>43515</v>
      </c>
      <c r="B1609" s="254" t="s">
        <v>43516</v>
      </c>
      <c r="C1609" s="254" t="s">
        <v>43517</v>
      </c>
      <c r="D1609" s="255" t="s">
        <v>40942</v>
      </c>
      <c r="E1609" s="450">
        <v>2</v>
      </c>
    </row>
    <row r="1610" spans="1:5" ht="13.5" customHeight="1" x14ac:dyDescent="0.25">
      <c r="A1610" s="264" t="s">
        <v>43518</v>
      </c>
      <c r="B1610" s="254" t="s">
        <v>43519</v>
      </c>
      <c r="C1610" s="254" t="s">
        <v>43520</v>
      </c>
      <c r="D1610" s="255" t="s">
        <v>40942</v>
      </c>
      <c r="E1610" s="450">
        <v>13</v>
      </c>
    </row>
    <row r="1611" spans="1:5" ht="13.5" customHeight="1" x14ac:dyDescent="0.25">
      <c r="A1611" s="264" t="s">
        <v>43521</v>
      </c>
      <c r="B1611" s="254" t="s">
        <v>43522</v>
      </c>
      <c r="C1611" s="254" t="s">
        <v>43523</v>
      </c>
      <c r="D1611" s="255" t="s">
        <v>42008</v>
      </c>
      <c r="E1611" s="450">
        <v>111</v>
      </c>
    </row>
    <row r="1612" spans="1:5" ht="13.5" customHeight="1" x14ac:dyDescent="0.25">
      <c r="A1612" s="264" t="s">
        <v>43524</v>
      </c>
      <c r="B1612" s="254" t="s">
        <v>43525</v>
      </c>
      <c r="C1612" s="254" t="s">
        <v>43526</v>
      </c>
      <c r="D1612" s="255" t="s">
        <v>43203</v>
      </c>
      <c r="E1612" s="450">
        <v>1</v>
      </c>
    </row>
    <row r="1613" spans="1:5" ht="13.5" customHeight="1" x14ac:dyDescent="0.25">
      <c r="A1613" s="264" t="s">
        <v>43527</v>
      </c>
      <c r="B1613" s="254" t="s">
        <v>43525</v>
      </c>
      <c r="C1613" s="254" t="s">
        <v>43528</v>
      </c>
      <c r="D1613" s="255" t="s">
        <v>43203</v>
      </c>
      <c r="E1613" s="450">
        <v>26.5</v>
      </c>
    </row>
    <row r="1614" spans="1:5" ht="13.5" customHeight="1" x14ac:dyDescent="0.25">
      <c r="A1614" s="264" t="s">
        <v>43529</v>
      </c>
      <c r="B1614" s="254" t="s">
        <v>43530</v>
      </c>
      <c r="C1614" s="254" t="s">
        <v>43531</v>
      </c>
      <c r="D1614" s="255" t="s">
        <v>43203</v>
      </c>
      <c r="E1614" s="450">
        <v>1</v>
      </c>
    </row>
    <row r="1615" spans="1:5" ht="13.5" customHeight="1" x14ac:dyDescent="0.25">
      <c r="A1615" s="264" t="s">
        <v>43532</v>
      </c>
      <c r="B1615" s="254" t="s">
        <v>43530</v>
      </c>
      <c r="C1615" s="254" t="s">
        <v>43533</v>
      </c>
      <c r="D1615" s="255" t="s">
        <v>43203</v>
      </c>
      <c r="E1615" s="450">
        <v>1</v>
      </c>
    </row>
    <row r="1616" spans="1:5" ht="13.5" customHeight="1" x14ac:dyDescent="0.25">
      <c r="A1616" s="264" t="s">
        <v>43534</v>
      </c>
      <c r="B1616" s="254" t="s">
        <v>43535</v>
      </c>
      <c r="C1616" s="254" t="s">
        <v>43536</v>
      </c>
      <c r="D1616" s="255" t="s">
        <v>43203</v>
      </c>
      <c r="E1616" s="450">
        <v>5</v>
      </c>
    </row>
    <row r="1617" spans="1:5" ht="13.5" customHeight="1" x14ac:dyDescent="0.25">
      <c r="A1617" s="264" t="s">
        <v>43537</v>
      </c>
      <c r="B1617" s="254" t="s">
        <v>43535</v>
      </c>
      <c r="C1617" s="254" t="s">
        <v>43538</v>
      </c>
      <c r="D1617" s="255" t="s">
        <v>43203</v>
      </c>
      <c r="E1617" s="450">
        <v>1</v>
      </c>
    </row>
    <row r="1618" spans="1:5" ht="13.5" customHeight="1" x14ac:dyDescent="0.25">
      <c r="A1618" s="264" t="s">
        <v>43539</v>
      </c>
      <c r="B1618" s="254" t="s">
        <v>43535</v>
      </c>
      <c r="C1618" s="254" t="s">
        <v>43540</v>
      </c>
      <c r="D1618" s="255" t="s">
        <v>43203</v>
      </c>
      <c r="E1618" s="450">
        <v>9</v>
      </c>
    </row>
    <row r="1619" spans="1:5" ht="13.5" customHeight="1" x14ac:dyDescent="0.25">
      <c r="A1619" s="264" t="s">
        <v>43541</v>
      </c>
      <c r="B1619" s="254" t="s">
        <v>43535</v>
      </c>
      <c r="C1619" s="254" t="s">
        <v>43542</v>
      </c>
      <c r="D1619" s="255" t="s">
        <v>43203</v>
      </c>
      <c r="E1619" s="450">
        <v>32</v>
      </c>
    </row>
    <row r="1620" spans="1:5" ht="13.5" customHeight="1" x14ac:dyDescent="0.25">
      <c r="A1620" s="264" t="s">
        <v>43543</v>
      </c>
      <c r="B1620" s="254" t="s">
        <v>43544</v>
      </c>
      <c r="C1620" s="254" t="s">
        <v>43545</v>
      </c>
      <c r="D1620" s="255" t="s">
        <v>43203</v>
      </c>
      <c r="E1620" s="450">
        <v>2</v>
      </c>
    </row>
    <row r="1621" spans="1:5" ht="13.5" customHeight="1" x14ac:dyDescent="0.25">
      <c r="A1621" s="264" t="s">
        <v>43546</v>
      </c>
      <c r="B1621" s="254" t="s">
        <v>43544</v>
      </c>
      <c r="C1621" s="254" t="s">
        <v>43547</v>
      </c>
      <c r="D1621" s="255" t="s">
        <v>43203</v>
      </c>
      <c r="E1621" s="450">
        <v>2</v>
      </c>
    </row>
    <row r="1622" spans="1:5" ht="13.5" customHeight="1" x14ac:dyDescent="0.25">
      <c r="A1622" s="264" t="s">
        <v>43548</v>
      </c>
      <c r="B1622" s="254" t="s">
        <v>43544</v>
      </c>
      <c r="C1622" s="254" t="s">
        <v>43549</v>
      </c>
      <c r="D1622" s="255" t="s">
        <v>43203</v>
      </c>
      <c r="E1622" s="450">
        <v>1</v>
      </c>
    </row>
    <row r="1623" spans="1:5" ht="13.5" customHeight="1" x14ac:dyDescent="0.25">
      <c r="A1623" s="264" t="s">
        <v>43550</v>
      </c>
      <c r="B1623" s="254" t="s">
        <v>43551</v>
      </c>
      <c r="C1623" s="254" t="s">
        <v>43552</v>
      </c>
      <c r="D1623" s="255" t="s">
        <v>43203</v>
      </c>
      <c r="E1623" s="450">
        <v>1</v>
      </c>
    </row>
    <row r="1624" spans="1:5" ht="13.5" customHeight="1" x14ac:dyDescent="0.25">
      <c r="A1624" s="264" t="s">
        <v>43553</v>
      </c>
      <c r="B1624" s="254" t="s">
        <v>43551</v>
      </c>
      <c r="C1624" s="254" t="s">
        <v>43554</v>
      </c>
      <c r="D1624" s="255" t="s">
        <v>43203</v>
      </c>
      <c r="E1624" s="450">
        <v>4</v>
      </c>
    </row>
    <row r="1625" spans="1:5" ht="13.5" customHeight="1" x14ac:dyDescent="0.25">
      <c r="A1625" s="264" t="s">
        <v>43555</v>
      </c>
      <c r="B1625" s="254" t="s">
        <v>43556</v>
      </c>
      <c r="C1625" s="254" t="s">
        <v>43557</v>
      </c>
      <c r="D1625" s="255" t="s">
        <v>43203</v>
      </c>
      <c r="E1625" s="450">
        <v>12</v>
      </c>
    </row>
    <row r="1626" spans="1:5" ht="13.5" customHeight="1" x14ac:dyDescent="0.25">
      <c r="A1626" s="264" t="s">
        <v>43558</v>
      </c>
      <c r="B1626" s="254" t="s">
        <v>43559</v>
      </c>
      <c r="C1626" s="254" t="s">
        <v>43560</v>
      </c>
      <c r="D1626" s="255" t="s">
        <v>43203</v>
      </c>
      <c r="E1626" s="450">
        <v>1</v>
      </c>
    </row>
    <row r="1627" spans="1:5" ht="13.5" customHeight="1" x14ac:dyDescent="0.25">
      <c r="A1627" s="264" t="s">
        <v>43561</v>
      </c>
      <c r="B1627" s="254" t="s">
        <v>43562</v>
      </c>
      <c r="C1627" s="254" t="s">
        <v>43563</v>
      </c>
      <c r="D1627" s="255" t="s">
        <v>43203</v>
      </c>
      <c r="E1627" s="450">
        <v>52</v>
      </c>
    </row>
    <row r="1628" spans="1:5" ht="13.5" customHeight="1" x14ac:dyDescent="0.25">
      <c r="A1628" s="264" t="s">
        <v>43564</v>
      </c>
      <c r="B1628" s="254" t="s">
        <v>43565</v>
      </c>
      <c r="C1628" s="254" t="s">
        <v>43566</v>
      </c>
      <c r="D1628" s="255" t="s">
        <v>43203</v>
      </c>
      <c r="E1628" s="450">
        <v>2</v>
      </c>
    </row>
    <row r="1629" spans="1:5" ht="13.5" customHeight="1" x14ac:dyDescent="0.25">
      <c r="A1629" s="264" t="s">
        <v>43567</v>
      </c>
      <c r="B1629" s="254" t="s">
        <v>43568</v>
      </c>
      <c r="C1629" s="254" t="s">
        <v>43569</v>
      </c>
      <c r="D1629" s="255" t="s">
        <v>43203</v>
      </c>
      <c r="E1629" s="450">
        <v>1</v>
      </c>
    </row>
    <row r="1630" spans="1:5" ht="13.5" customHeight="1" x14ac:dyDescent="0.25">
      <c r="A1630" s="264" t="s">
        <v>43570</v>
      </c>
      <c r="B1630" s="254" t="s">
        <v>43568</v>
      </c>
      <c r="C1630" s="254" t="s">
        <v>43571</v>
      </c>
      <c r="D1630" s="255" t="s">
        <v>43203</v>
      </c>
      <c r="E1630" s="450">
        <v>1</v>
      </c>
    </row>
    <row r="1631" spans="1:5" ht="13.5" customHeight="1" x14ac:dyDescent="0.25">
      <c r="A1631" s="264" t="s">
        <v>43572</v>
      </c>
      <c r="B1631" s="254" t="s">
        <v>43568</v>
      </c>
      <c r="C1631" s="254" t="s">
        <v>43573</v>
      </c>
      <c r="D1631" s="255" t="s">
        <v>43203</v>
      </c>
      <c r="E1631" s="450">
        <v>1</v>
      </c>
    </row>
    <row r="1632" spans="1:5" ht="13.5" customHeight="1" x14ac:dyDescent="0.25">
      <c r="A1632" s="264" t="s">
        <v>43574</v>
      </c>
      <c r="B1632" s="254" t="s">
        <v>43568</v>
      </c>
      <c r="C1632" s="254" t="s">
        <v>43575</v>
      </c>
      <c r="D1632" s="255" t="s">
        <v>43203</v>
      </c>
      <c r="E1632" s="450">
        <v>3</v>
      </c>
    </row>
    <row r="1633" spans="1:5" ht="13.5" customHeight="1" x14ac:dyDescent="0.25">
      <c r="A1633" s="264" t="s">
        <v>43576</v>
      </c>
      <c r="B1633" s="254" t="s">
        <v>43577</v>
      </c>
      <c r="C1633" s="254" t="s">
        <v>43578</v>
      </c>
      <c r="D1633" s="255" t="s">
        <v>43203</v>
      </c>
      <c r="E1633" s="450">
        <v>1</v>
      </c>
    </row>
    <row r="1634" spans="1:5" ht="13.5" customHeight="1" x14ac:dyDescent="0.25">
      <c r="A1634" s="264" t="s">
        <v>43579</v>
      </c>
      <c r="B1634" s="254" t="s">
        <v>43580</v>
      </c>
      <c r="C1634" s="254" t="s">
        <v>43581</v>
      </c>
      <c r="D1634" s="255" t="s">
        <v>43203</v>
      </c>
      <c r="E1634" s="450">
        <v>1</v>
      </c>
    </row>
    <row r="1635" spans="1:5" ht="13.5" customHeight="1" x14ac:dyDescent="0.25">
      <c r="A1635" s="264" t="s">
        <v>43582</v>
      </c>
      <c r="B1635" s="254" t="s">
        <v>43580</v>
      </c>
      <c r="C1635" s="254" t="s">
        <v>43583</v>
      </c>
      <c r="D1635" s="255" t="s">
        <v>43203</v>
      </c>
      <c r="E1635" s="450">
        <v>16</v>
      </c>
    </row>
    <row r="1636" spans="1:5" ht="13.5" customHeight="1" x14ac:dyDescent="0.25">
      <c r="A1636" s="264" t="s">
        <v>43584</v>
      </c>
      <c r="B1636" s="254" t="s">
        <v>43585</v>
      </c>
      <c r="C1636" s="254" t="s">
        <v>43586</v>
      </c>
      <c r="D1636" s="255" t="s">
        <v>43203</v>
      </c>
      <c r="E1636" s="450">
        <v>1</v>
      </c>
    </row>
    <row r="1637" spans="1:5" ht="13.5" customHeight="1" x14ac:dyDescent="0.25">
      <c r="A1637" s="264" t="s">
        <v>43587</v>
      </c>
      <c r="B1637" s="254" t="s">
        <v>43585</v>
      </c>
      <c r="C1637" s="254" t="s">
        <v>43588</v>
      </c>
      <c r="D1637" s="255" t="s">
        <v>43203</v>
      </c>
      <c r="E1637" s="450">
        <v>1</v>
      </c>
    </row>
    <row r="1638" spans="1:5" ht="13.5" customHeight="1" x14ac:dyDescent="0.25">
      <c r="A1638" s="264" t="s">
        <v>43589</v>
      </c>
      <c r="B1638" s="254" t="s">
        <v>43590</v>
      </c>
      <c r="C1638" s="254" t="s">
        <v>43591</v>
      </c>
      <c r="D1638" s="255" t="s">
        <v>43203</v>
      </c>
      <c r="E1638" s="450">
        <v>3</v>
      </c>
    </row>
    <row r="1639" spans="1:5" ht="13.5" customHeight="1" x14ac:dyDescent="0.25">
      <c r="A1639" s="264" t="s">
        <v>43592</v>
      </c>
      <c r="B1639" s="254" t="s">
        <v>43590</v>
      </c>
      <c r="C1639" s="254" t="s">
        <v>43593</v>
      </c>
      <c r="D1639" s="255" t="s">
        <v>43203</v>
      </c>
      <c r="E1639" s="450">
        <v>1</v>
      </c>
    </row>
    <row r="1640" spans="1:5" ht="13.5" customHeight="1" x14ac:dyDescent="0.25">
      <c r="A1640" s="264" t="s">
        <v>43594</v>
      </c>
      <c r="B1640" s="254" t="s">
        <v>43590</v>
      </c>
      <c r="C1640" s="254" t="s">
        <v>43595</v>
      </c>
      <c r="D1640" s="255" t="s">
        <v>43203</v>
      </c>
      <c r="E1640" s="450">
        <v>36</v>
      </c>
    </row>
    <row r="1641" spans="1:5" ht="13.5" customHeight="1" x14ac:dyDescent="0.25">
      <c r="A1641" s="264" t="s">
        <v>43596</v>
      </c>
      <c r="B1641" s="254" t="s">
        <v>43597</v>
      </c>
      <c r="C1641" s="254" t="s">
        <v>43598</v>
      </c>
      <c r="D1641" s="255" t="s">
        <v>43203</v>
      </c>
      <c r="E1641" s="450">
        <v>1</v>
      </c>
    </row>
    <row r="1642" spans="1:5" ht="13.5" customHeight="1" x14ac:dyDescent="0.25">
      <c r="A1642" s="264" t="s">
        <v>43599</v>
      </c>
      <c r="B1642" s="254" t="s">
        <v>43597</v>
      </c>
      <c r="C1642" s="254" t="s">
        <v>43600</v>
      </c>
      <c r="D1642" s="255" t="s">
        <v>43203</v>
      </c>
      <c r="E1642" s="450">
        <v>5.5</v>
      </c>
    </row>
    <row r="1643" spans="1:5" ht="13.5" customHeight="1" x14ac:dyDescent="0.25">
      <c r="A1643" s="264" t="s">
        <v>43601</v>
      </c>
      <c r="B1643" s="254" t="s">
        <v>43597</v>
      </c>
      <c r="C1643" s="254" t="s">
        <v>43602</v>
      </c>
      <c r="D1643" s="255" t="s">
        <v>43203</v>
      </c>
      <c r="E1643" s="450">
        <v>1.84</v>
      </c>
    </row>
    <row r="1644" spans="1:5" ht="13.5" customHeight="1" x14ac:dyDescent="0.25">
      <c r="A1644" s="264" t="s">
        <v>43603</v>
      </c>
      <c r="B1644" s="254" t="s">
        <v>43604</v>
      </c>
      <c r="C1644" s="254" t="s">
        <v>43605</v>
      </c>
      <c r="D1644" s="255" t="s">
        <v>39538</v>
      </c>
      <c r="E1644" s="450">
        <v>6</v>
      </c>
    </row>
    <row r="1645" spans="1:5" ht="13.5" customHeight="1" x14ac:dyDescent="0.25">
      <c r="A1645" s="264" t="s">
        <v>43606</v>
      </c>
      <c r="B1645" s="254" t="s">
        <v>43607</v>
      </c>
      <c r="C1645" s="254" t="s">
        <v>43608</v>
      </c>
      <c r="D1645" s="255" t="s">
        <v>41866</v>
      </c>
      <c r="E1645" s="450">
        <v>90</v>
      </c>
    </row>
    <row r="1646" spans="1:5" ht="13.5" customHeight="1" x14ac:dyDescent="0.25">
      <c r="A1646" s="264" t="s">
        <v>43609</v>
      </c>
      <c r="B1646" s="254" t="s">
        <v>43610</v>
      </c>
      <c r="C1646" s="254" t="s">
        <v>43611</v>
      </c>
      <c r="D1646" s="255" t="s">
        <v>41866</v>
      </c>
      <c r="E1646" s="450">
        <v>56</v>
      </c>
    </row>
    <row r="1647" spans="1:5" ht="13.5" customHeight="1" x14ac:dyDescent="0.25">
      <c r="A1647" s="264" t="s">
        <v>43612</v>
      </c>
      <c r="B1647" s="254" t="s">
        <v>43613</v>
      </c>
      <c r="C1647" s="254" t="s">
        <v>43614</v>
      </c>
      <c r="D1647" s="255" t="s">
        <v>41866</v>
      </c>
      <c r="E1647" s="450">
        <v>53</v>
      </c>
    </row>
    <row r="1648" spans="1:5" ht="13.5" customHeight="1" x14ac:dyDescent="0.25">
      <c r="A1648" s="264" t="s">
        <v>43615</v>
      </c>
      <c r="B1648" s="254" t="s">
        <v>43616</v>
      </c>
      <c r="C1648" s="254" t="s">
        <v>43617</v>
      </c>
      <c r="D1648" s="255" t="s">
        <v>41866</v>
      </c>
      <c r="E1648" s="450">
        <v>58</v>
      </c>
    </row>
    <row r="1649" spans="1:5" ht="13.5" customHeight="1" x14ac:dyDescent="0.25">
      <c r="A1649" s="264" t="s">
        <v>43618</v>
      </c>
      <c r="B1649" s="254" t="s">
        <v>43619</v>
      </c>
      <c r="C1649" s="254" t="s">
        <v>43620</v>
      </c>
      <c r="D1649" s="255" t="s">
        <v>41866</v>
      </c>
      <c r="E1649" s="450">
        <v>17</v>
      </c>
    </row>
    <row r="1650" spans="1:5" ht="13.5" customHeight="1" x14ac:dyDescent="0.25">
      <c r="A1650" s="264" t="s">
        <v>43621</v>
      </c>
      <c r="B1650" s="254" t="s">
        <v>43622</v>
      </c>
      <c r="C1650" s="254" t="s">
        <v>43623</v>
      </c>
      <c r="D1650" s="255" t="s">
        <v>41866</v>
      </c>
      <c r="E1650" s="450">
        <v>52</v>
      </c>
    </row>
    <row r="1651" spans="1:5" ht="13.5" customHeight="1" x14ac:dyDescent="0.25">
      <c r="A1651" s="264" t="s">
        <v>43624</v>
      </c>
      <c r="B1651" s="254" t="s">
        <v>43625</v>
      </c>
      <c r="C1651" s="254" t="s">
        <v>43626</v>
      </c>
      <c r="D1651" s="255" t="s">
        <v>41866</v>
      </c>
      <c r="E1651" s="450">
        <v>396</v>
      </c>
    </row>
    <row r="1652" spans="1:5" ht="13.5" customHeight="1" x14ac:dyDescent="0.25">
      <c r="A1652" s="264" t="s">
        <v>43627</v>
      </c>
      <c r="B1652" s="254" t="s">
        <v>43628</v>
      </c>
      <c r="C1652" s="254" t="s">
        <v>43629</v>
      </c>
      <c r="D1652" s="255" t="s">
        <v>41866</v>
      </c>
      <c r="E1652" s="450">
        <v>251</v>
      </c>
    </row>
    <row r="1653" spans="1:5" ht="13.5" customHeight="1" x14ac:dyDescent="0.25">
      <c r="A1653" s="264" t="s">
        <v>43630</v>
      </c>
      <c r="B1653" s="254" t="s">
        <v>43631</v>
      </c>
      <c r="C1653" s="254" t="s">
        <v>43632</v>
      </c>
      <c r="D1653" s="255" t="s">
        <v>41866</v>
      </c>
      <c r="E1653" s="450">
        <v>15</v>
      </c>
    </row>
    <row r="1654" spans="1:5" ht="13.5" customHeight="1" x14ac:dyDescent="0.25">
      <c r="A1654" s="264" t="s">
        <v>43633</v>
      </c>
      <c r="B1654" s="254" t="s">
        <v>43634</v>
      </c>
      <c r="C1654" s="254" t="s">
        <v>43635</v>
      </c>
      <c r="D1654" s="255" t="s">
        <v>41866</v>
      </c>
      <c r="E1654" s="450">
        <v>28</v>
      </c>
    </row>
    <row r="1655" spans="1:5" ht="13.5" customHeight="1" x14ac:dyDescent="0.25">
      <c r="A1655" s="264" t="s">
        <v>43636</v>
      </c>
      <c r="B1655" s="254" t="s">
        <v>43637</v>
      </c>
      <c r="C1655" s="254" t="s">
        <v>43638</v>
      </c>
      <c r="D1655" s="255" t="s">
        <v>41866</v>
      </c>
      <c r="E1655" s="450">
        <v>82</v>
      </c>
    </row>
    <row r="1656" spans="1:5" ht="13.5" customHeight="1" x14ac:dyDescent="0.25">
      <c r="A1656" s="264" t="s">
        <v>43639</v>
      </c>
      <c r="B1656" s="254" t="s">
        <v>43640</v>
      </c>
      <c r="C1656" s="254" t="s">
        <v>43641</v>
      </c>
      <c r="D1656" s="255" t="s">
        <v>40328</v>
      </c>
      <c r="E1656" s="450">
        <v>718</v>
      </c>
    </row>
    <row r="1657" spans="1:5" ht="13.5" customHeight="1" x14ac:dyDescent="0.25">
      <c r="A1657" s="264" t="s">
        <v>43642</v>
      </c>
      <c r="B1657" s="254" t="s">
        <v>43643</v>
      </c>
      <c r="C1657" s="254" t="s">
        <v>43644</v>
      </c>
      <c r="D1657" s="255" t="s">
        <v>42008</v>
      </c>
      <c r="E1657" s="450">
        <v>100</v>
      </c>
    </row>
    <row r="1658" spans="1:5" ht="13.5" customHeight="1" x14ac:dyDescent="0.25">
      <c r="A1658" s="264" t="s">
        <v>43645</v>
      </c>
      <c r="B1658" s="254" t="s">
        <v>43646</v>
      </c>
      <c r="C1658" s="254" t="s">
        <v>43647</v>
      </c>
      <c r="D1658" s="255" t="s">
        <v>42008</v>
      </c>
      <c r="E1658" s="450">
        <v>212</v>
      </c>
    </row>
    <row r="1659" spans="1:5" ht="13.5" customHeight="1" x14ac:dyDescent="0.25">
      <c r="A1659" s="264" t="s">
        <v>43648</v>
      </c>
      <c r="B1659" s="254" t="s">
        <v>43649</v>
      </c>
      <c r="C1659" s="254" t="s">
        <v>43650</v>
      </c>
      <c r="D1659" s="255" t="s">
        <v>41866</v>
      </c>
      <c r="E1659" s="450">
        <v>12</v>
      </c>
    </row>
    <row r="1660" spans="1:5" ht="13.5" customHeight="1" x14ac:dyDescent="0.25">
      <c r="A1660" s="264" t="s">
        <v>43651</v>
      </c>
      <c r="B1660" s="254" t="s">
        <v>43652</v>
      </c>
      <c r="C1660" s="254" t="s">
        <v>43653</v>
      </c>
      <c r="D1660" s="255" t="s">
        <v>42008</v>
      </c>
      <c r="E1660" s="450">
        <v>845.1</v>
      </c>
    </row>
    <row r="1661" spans="1:5" ht="13.5" customHeight="1" x14ac:dyDescent="0.25">
      <c r="A1661" s="264" t="s">
        <v>43654</v>
      </c>
      <c r="B1661" s="254" t="s">
        <v>43655</v>
      </c>
      <c r="C1661" s="254" t="s">
        <v>43656</v>
      </c>
      <c r="D1661" s="255" t="s">
        <v>40328</v>
      </c>
      <c r="E1661" s="450">
        <v>20</v>
      </c>
    </row>
    <row r="1662" spans="1:5" ht="13.5" customHeight="1" x14ac:dyDescent="0.25">
      <c r="A1662" s="264" t="s">
        <v>43657</v>
      </c>
      <c r="B1662" s="254" t="s">
        <v>43658</v>
      </c>
      <c r="C1662" s="254" t="s">
        <v>43659</v>
      </c>
      <c r="D1662" s="255" t="s">
        <v>40328</v>
      </c>
      <c r="E1662" s="450">
        <v>65</v>
      </c>
    </row>
    <row r="1663" spans="1:5" ht="13.5" customHeight="1" x14ac:dyDescent="0.25">
      <c r="A1663" s="264" t="s">
        <v>43660</v>
      </c>
      <c r="B1663" s="254" t="s">
        <v>43661</v>
      </c>
      <c r="C1663" s="254" t="s">
        <v>43662</v>
      </c>
      <c r="D1663" s="255" t="s">
        <v>40328</v>
      </c>
      <c r="E1663" s="450">
        <v>144</v>
      </c>
    </row>
    <row r="1664" spans="1:5" ht="13.5" customHeight="1" x14ac:dyDescent="0.25">
      <c r="A1664" s="264" t="s">
        <v>43663</v>
      </c>
      <c r="B1664" s="254" t="s">
        <v>43664</v>
      </c>
      <c r="C1664" s="254" t="s">
        <v>43662</v>
      </c>
      <c r="D1664" s="255" t="s">
        <v>40328</v>
      </c>
      <c r="E1664" s="450">
        <v>59</v>
      </c>
    </row>
    <row r="1665" spans="1:5" ht="13.5" customHeight="1" x14ac:dyDescent="0.25">
      <c r="A1665" s="264" t="s">
        <v>43665</v>
      </c>
      <c r="B1665" s="254" t="s">
        <v>43666</v>
      </c>
      <c r="C1665" s="254" t="s">
        <v>43667</v>
      </c>
      <c r="D1665" s="255" t="s">
        <v>41884</v>
      </c>
      <c r="E1665" s="450">
        <v>1</v>
      </c>
    </row>
    <row r="1666" spans="1:5" ht="13.5" customHeight="1" x14ac:dyDescent="0.25">
      <c r="A1666" s="264" t="s">
        <v>43668</v>
      </c>
      <c r="B1666" s="254" t="s">
        <v>43669</v>
      </c>
      <c r="C1666" s="254" t="s">
        <v>43670</v>
      </c>
      <c r="D1666" s="255" t="s">
        <v>41773</v>
      </c>
      <c r="E1666" s="450">
        <v>21.5</v>
      </c>
    </row>
    <row r="1667" spans="1:5" ht="13.5" customHeight="1" x14ac:dyDescent="0.25">
      <c r="A1667" s="264" t="s">
        <v>43671</v>
      </c>
      <c r="B1667" s="254" t="s">
        <v>43672</v>
      </c>
      <c r="C1667" s="254" t="s">
        <v>43673</v>
      </c>
      <c r="D1667" s="255" t="s">
        <v>41773</v>
      </c>
      <c r="E1667" s="450">
        <v>13.999999999999998</v>
      </c>
    </row>
    <row r="1668" spans="1:5" ht="13.5" customHeight="1" x14ac:dyDescent="0.25">
      <c r="A1668" s="264" t="s">
        <v>43674</v>
      </c>
      <c r="B1668" s="254" t="s">
        <v>43675</v>
      </c>
      <c r="C1668" s="254" t="s">
        <v>43676</v>
      </c>
      <c r="D1668" s="255" t="s">
        <v>41832</v>
      </c>
      <c r="E1668" s="450">
        <v>2</v>
      </c>
    </row>
    <row r="1669" spans="1:5" ht="13.5" customHeight="1" x14ac:dyDescent="0.25">
      <c r="A1669" s="264" t="s">
        <v>43677</v>
      </c>
      <c r="B1669" s="254" t="s">
        <v>43678</v>
      </c>
      <c r="C1669" s="254" t="s">
        <v>43679</v>
      </c>
      <c r="D1669" s="255" t="s">
        <v>41832</v>
      </c>
      <c r="E1669" s="450">
        <v>4</v>
      </c>
    </row>
    <row r="1670" spans="1:5" ht="13.5" customHeight="1" x14ac:dyDescent="0.25">
      <c r="A1670" s="264" t="s">
        <v>43680</v>
      </c>
      <c r="B1670" s="254" t="s">
        <v>43681</v>
      </c>
      <c r="C1670" s="254" t="s">
        <v>43682</v>
      </c>
      <c r="D1670" s="255" t="s">
        <v>40942</v>
      </c>
      <c r="E1670" s="450">
        <v>136</v>
      </c>
    </row>
    <row r="1671" spans="1:5" ht="13.5" customHeight="1" x14ac:dyDescent="0.25">
      <c r="A1671" s="264" t="s">
        <v>43683</v>
      </c>
      <c r="B1671" s="254" t="s">
        <v>43684</v>
      </c>
      <c r="C1671" s="254" t="s">
        <v>43685</v>
      </c>
      <c r="D1671" s="255" t="s">
        <v>42008</v>
      </c>
      <c r="E1671" s="450">
        <v>67.3</v>
      </c>
    </row>
    <row r="1672" spans="1:5" ht="13.5" customHeight="1" x14ac:dyDescent="0.25">
      <c r="A1672" s="264" t="s">
        <v>43686</v>
      </c>
      <c r="B1672" s="254" t="s">
        <v>43687</v>
      </c>
      <c r="C1672" s="254" t="s">
        <v>43688</v>
      </c>
      <c r="D1672" s="255" t="s">
        <v>42008</v>
      </c>
      <c r="E1672" s="450">
        <v>111.9</v>
      </c>
    </row>
    <row r="1673" spans="1:5" ht="13.5" customHeight="1" x14ac:dyDescent="0.25">
      <c r="A1673" s="264" t="s">
        <v>43689</v>
      </c>
      <c r="B1673" s="254" t="s">
        <v>43690</v>
      </c>
      <c r="C1673" s="254" t="s">
        <v>43691</v>
      </c>
      <c r="D1673" s="255" t="s">
        <v>42008</v>
      </c>
      <c r="E1673" s="450">
        <v>2.2000000000000002</v>
      </c>
    </row>
    <row r="1674" spans="1:5" ht="13.5" customHeight="1" x14ac:dyDescent="0.25">
      <c r="A1674" s="264" t="s">
        <v>43692</v>
      </c>
      <c r="B1674" s="254" t="s">
        <v>43690</v>
      </c>
      <c r="C1674" s="254" t="s">
        <v>43693</v>
      </c>
      <c r="D1674" s="255" t="s">
        <v>42008</v>
      </c>
      <c r="E1674" s="450">
        <v>1</v>
      </c>
    </row>
    <row r="1675" spans="1:5" ht="13.5" customHeight="1" x14ac:dyDescent="0.25">
      <c r="A1675" s="264" t="s">
        <v>43694</v>
      </c>
      <c r="B1675" s="254" t="s">
        <v>43690</v>
      </c>
      <c r="C1675" s="254" t="s">
        <v>43695</v>
      </c>
      <c r="D1675" s="255" t="s">
        <v>42008</v>
      </c>
      <c r="E1675" s="450">
        <v>7.05</v>
      </c>
    </row>
    <row r="1676" spans="1:5" ht="13.5" customHeight="1" x14ac:dyDescent="0.25">
      <c r="A1676" s="264" t="s">
        <v>43696</v>
      </c>
      <c r="B1676" s="254" t="s">
        <v>43690</v>
      </c>
      <c r="C1676" s="254" t="s">
        <v>43697</v>
      </c>
      <c r="D1676" s="255" t="s">
        <v>42008</v>
      </c>
      <c r="E1676" s="450">
        <v>45</v>
      </c>
    </row>
    <row r="1677" spans="1:5" ht="13.5" customHeight="1" x14ac:dyDescent="0.25">
      <c r="A1677" s="264" t="s">
        <v>43698</v>
      </c>
      <c r="B1677" s="254" t="s">
        <v>43690</v>
      </c>
      <c r="C1677" s="254" t="s">
        <v>43699</v>
      </c>
      <c r="D1677" s="255" t="s">
        <v>42008</v>
      </c>
      <c r="E1677" s="450">
        <v>0.2</v>
      </c>
    </row>
    <row r="1678" spans="1:5" ht="13.5" customHeight="1" x14ac:dyDescent="0.25">
      <c r="A1678" s="264" t="s">
        <v>43700</v>
      </c>
      <c r="B1678" s="254" t="s">
        <v>43690</v>
      </c>
      <c r="C1678" s="254" t="s">
        <v>43701</v>
      </c>
      <c r="D1678" s="255" t="s">
        <v>42008</v>
      </c>
      <c r="E1678" s="450">
        <v>70.86</v>
      </c>
    </row>
    <row r="1679" spans="1:5" ht="13.5" customHeight="1" x14ac:dyDescent="0.25">
      <c r="A1679" s="264" t="s">
        <v>43702</v>
      </c>
      <c r="B1679" s="254" t="s">
        <v>43703</v>
      </c>
      <c r="C1679" s="254" t="s">
        <v>43704</v>
      </c>
      <c r="D1679" s="255" t="s">
        <v>41884</v>
      </c>
      <c r="E1679" s="450">
        <v>70.665999999999997</v>
      </c>
    </row>
    <row r="1680" spans="1:5" ht="13.5" customHeight="1" x14ac:dyDescent="0.25">
      <c r="A1680" s="264" t="s">
        <v>43705</v>
      </c>
      <c r="B1680" s="254" t="s">
        <v>43703</v>
      </c>
      <c r="C1680" s="254" t="s">
        <v>43706</v>
      </c>
      <c r="D1680" s="255" t="s">
        <v>41884</v>
      </c>
      <c r="E1680" s="450">
        <v>1234</v>
      </c>
    </row>
    <row r="1681" spans="1:5" ht="13.5" customHeight="1" x14ac:dyDescent="0.25">
      <c r="A1681" s="264" t="s">
        <v>43707</v>
      </c>
      <c r="B1681" s="254" t="s">
        <v>43708</v>
      </c>
      <c r="C1681" s="254" t="s">
        <v>43709</v>
      </c>
      <c r="D1681" s="255" t="s">
        <v>41884</v>
      </c>
      <c r="E1681" s="450">
        <v>276</v>
      </c>
    </row>
    <row r="1682" spans="1:5" ht="13.5" customHeight="1" x14ac:dyDescent="0.25">
      <c r="A1682" s="264" t="s">
        <v>43710</v>
      </c>
      <c r="B1682" s="254" t="s">
        <v>43711</v>
      </c>
      <c r="C1682" s="254" t="s">
        <v>43712</v>
      </c>
      <c r="D1682" s="255" t="s">
        <v>42008</v>
      </c>
      <c r="E1682" s="450">
        <v>97</v>
      </c>
    </row>
    <row r="1683" spans="1:5" ht="13.5" customHeight="1" x14ac:dyDescent="0.25">
      <c r="A1683" s="264" t="s">
        <v>43713</v>
      </c>
      <c r="B1683" s="254" t="s">
        <v>43714</v>
      </c>
      <c r="C1683" s="254" t="s">
        <v>43715</v>
      </c>
      <c r="D1683" s="255" t="s">
        <v>41884</v>
      </c>
      <c r="E1683" s="450">
        <v>113</v>
      </c>
    </row>
    <row r="1684" spans="1:5" ht="13.5" customHeight="1" x14ac:dyDescent="0.25">
      <c r="A1684" s="264" t="s">
        <v>43716</v>
      </c>
      <c r="B1684" s="254" t="s">
        <v>43703</v>
      </c>
      <c r="C1684" s="254" t="s">
        <v>43717</v>
      </c>
      <c r="D1684" s="255" t="s">
        <v>41884</v>
      </c>
      <c r="E1684" s="450">
        <v>937.2</v>
      </c>
    </row>
    <row r="1685" spans="1:5" ht="13.5" customHeight="1" x14ac:dyDescent="0.25">
      <c r="A1685" s="264" t="s">
        <v>43718</v>
      </c>
      <c r="B1685" s="254" t="s">
        <v>43719</v>
      </c>
      <c r="C1685" s="254" t="s">
        <v>43720</v>
      </c>
      <c r="D1685" s="255" t="s">
        <v>41884</v>
      </c>
      <c r="E1685" s="450">
        <v>59</v>
      </c>
    </row>
    <row r="1686" spans="1:5" ht="13.5" customHeight="1" x14ac:dyDescent="0.25">
      <c r="A1686" s="264" t="s">
        <v>43721</v>
      </c>
      <c r="B1686" s="254" t="s">
        <v>43722</v>
      </c>
      <c r="C1686" s="254" t="s">
        <v>43723</v>
      </c>
      <c r="D1686" s="255" t="s">
        <v>41884</v>
      </c>
      <c r="E1686" s="450">
        <v>16</v>
      </c>
    </row>
    <row r="1687" spans="1:5" ht="13.5" customHeight="1" x14ac:dyDescent="0.25">
      <c r="A1687" s="264" t="s">
        <v>43724</v>
      </c>
      <c r="B1687" s="254" t="s">
        <v>43725</v>
      </c>
      <c r="C1687" s="254" t="s">
        <v>43726</v>
      </c>
      <c r="D1687" s="255" t="s">
        <v>42008</v>
      </c>
      <c r="E1687" s="450">
        <v>447.5</v>
      </c>
    </row>
    <row r="1688" spans="1:5" ht="13.5" customHeight="1" x14ac:dyDescent="0.25">
      <c r="A1688" s="264" t="s">
        <v>43727</v>
      </c>
      <c r="B1688" s="254" t="s">
        <v>43714</v>
      </c>
      <c r="C1688" s="254" t="s">
        <v>43728</v>
      </c>
      <c r="D1688" s="255" t="s">
        <v>41884</v>
      </c>
      <c r="E1688" s="450">
        <v>48</v>
      </c>
    </row>
    <row r="1689" spans="1:5" ht="13.5" customHeight="1" x14ac:dyDescent="0.25">
      <c r="A1689" s="264" t="s">
        <v>43729</v>
      </c>
      <c r="B1689" s="254" t="s">
        <v>43730</v>
      </c>
      <c r="C1689" s="254" t="s">
        <v>43731</v>
      </c>
      <c r="D1689" s="255" t="s">
        <v>42008</v>
      </c>
      <c r="E1689" s="450">
        <v>175</v>
      </c>
    </row>
    <row r="1690" spans="1:5" ht="13.5" customHeight="1" x14ac:dyDescent="0.25">
      <c r="A1690" s="264" t="s">
        <v>43732</v>
      </c>
      <c r="B1690" s="254" t="s">
        <v>43733</v>
      </c>
      <c r="C1690" s="254" t="s">
        <v>43734</v>
      </c>
      <c r="D1690" s="255" t="s">
        <v>41884</v>
      </c>
      <c r="E1690" s="450">
        <v>9</v>
      </c>
    </row>
    <row r="1691" spans="1:5" ht="13.5" customHeight="1" x14ac:dyDescent="0.25">
      <c r="A1691" s="264" t="s">
        <v>43735</v>
      </c>
      <c r="B1691" s="254" t="s">
        <v>43736</v>
      </c>
      <c r="C1691" s="254" t="s">
        <v>43737</v>
      </c>
      <c r="D1691" s="255" t="s">
        <v>41884</v>
      </c>
      <c r="E1691" s="450">
        <v>3</v>
      </c>
    </row>
    <row r="1692" spans="1:5" ht="13.5" customHeight="1" x14ac:dyDescent="0.25">
      <c r="A1692" s="264" t="s">
        <v>43738</v>
      </c>
      <c r="B1692" s="254" t="s">
        <v>43739</v>
      </c>
      <c r="C1692" s="254" t="s">
        <v>43740</v>
      </c>
      <c r="D1692" s="255" t="s">
        <v>41884</v>
      </c>
      <c r="E1692" s="450">
        <v>1802.5129999999999</v>
      </c>
    </row>
    <row r="1693" spans="1:5" ht="13.5" customHeight="1" x14ac:dyDescent="0.25">
      <c r="A1693" s="264" t="s">
        <v>43741</v>
      </c>
      <c r="B1693" s="254" t="s">
        <v>43742</v>
      </c>
      <c r="C1693" s="254" t="s">
        <v>43743</v>
      </c>
      <c r="D1693" s="255" t="s">
        <v>42008</v>
      </c>
      <c r="E1693" s="450">
        <v>7.9</v>
      </c>
    </row>
    <row r="1694" spans="1:5" ht="13.5" customHeight="1" x14ac:dyDescent="0.25">
      <c r="A1694" s="264" t="s">
        <v>43744</v>
      </c>
      <c r="B1694" s="254" t="s">
        <v>43739</v>
      </c>
      <c r="C1694" s="254" t="s">
        <v>43745</v>
      </c>
      <c r="D1694" s="255" t="s">
        <v>41884</v>
      </c>
      <c r="E1694" s="450">
        <v>359.2</v>
      </c>
    </row>
    <row r="1695" spans="1:5" ht="13.5" customHeight="1" x14ac:dyDescent="0.25">
      <c r="A1695" s="264" t="s">
        <v>43746</v>
      </c>
      <c r="B1695" s="254" t="s">
        <v>43747</v>
      </c>
      <c r="C1695" s="254" t="s">
        <v>43748</v>
      </c>
      <c r="D1695" s="255" t="s">
        <v>42008</v>
      </c>
      <c r="E1695" s="450">
        <v>13.3</v>
      </c>
    </row>
    <row r="1696" spans="1:5" ht="13.5" customHeight="1" x14ac:dyDescent="0.25">
      <c r="A1696" s="264" t="s">
        <v>43749</v>
      </c>
      <c r="B1696" s="254" t="s">
        <v>43750</v>
      </c>
      <c r="C1696" s="254" t="s">
        <v>43751</v>
      </c>
      <c r="D1696" s="255" t="s">
        <v>39695</v>
      </c>
      <c r="E1696" s="450">
        <v>1</v>
      </c>
    </row>
    <row r="1697" spans="1:5" ht="13.5" customHeight="1" x14ac:dyDescent="0.25">
      <c r="A1697" s="264" t="s">
        <v>43752</v>
      </c>
      <c r="B1697" s="254" t="s">
        <v>43753</v>
      </c>
      <c r="C1697" s="254" t="s">
        <v>43754</v>
      </c>
      <c r="D1697" s="255" t="s">
        <v>41866</v>
      </c>
      <c r="E1697" s="450">
        <v>3127</v>
      </c>
    </row>
    <row r="1698" spans="1:5" ht="13.5" customHeight="1" x14ac:dyDescent="0.25">
      <c r="A1698" s="264" t="s">
        <v>43755</v>
      </c>
      <c r="B1698" s="254" t="s">
        <v>43753</v>
      </c>
      <c r="C1698" s="254" t="s">
        <v>43756</v>
      </c>
      <c r="D1698" s="255" t="s">
        <v>41866</v>
      </c>
      <c r="E1698" s="450">
        <v>489</v>
      </c>
    </row>
    <row r="1699" spans="1:5" ht="13.5" customHeight="1" x14ac:dyDescent="0.25">
      <c r="A1699" s="264" t="s">
        <v>43757</v>
      </c>
      <c r="B1699" s="254" t="s">
        <v>43753</v>
      </c>
      <c r="C1699" s="254" t="s">
        <v>43758</v>
      </c>
      <c r="D1699" s="255" t="s">
        <v>41866</v>
      </c>
      <c r="E1699" s="450">
        <v>1</v>
      </c>
    </row>
    <row r="1700" spans="1:5" ht="13.5" customHeight="1" x14ac:dyDescent="0.25">
      <c r="A1700" s="264" t="s">
        <v>43759</v>
      </c>
      <c r="B1700" s="254" t="s">
        <v>43753</v>
      </c>
      <c r="C1700" s="254" t="s">
        <v>43760</v>
      </c>
      <c r="D1700" s="255" t="s">
        <v>41866</v>
      </c>
      <c r="E1700" s="450">
        <v>174</v>
      </c>
    </row>
    <row r="1701" spans="1:5" ht="13.5" customHeight="1" x14ac:dyDescent="0.25">
      <c r="A1701" s="264" t="s">
        <v>43761</v>
      </c>
      <c r="B1701" s="254" t="s">
        <v>43753</v>
      </c>
      <c r="C1701" s="254" t="s">
        <v>43762</v>
      </c>
      <c r="D1701" s="255" t="s">
        <v>41866</v>
      </c>
      <c r="E1701" s="450">
        <v>2859</v>
      </c>
    </row>
    <row r="1702" spans="1:5" ht="13.5" customHeight="1" x14ac:dyDescent="0.25">
      <c r="A1702" s="264" t="s">
        <v>43763</v>
      </c>
      <c r="B1702" s="254" t="s">
        <v>43753</v>
      </c>
      <c r="C1702" s="254" t="s">
        <v>43764</v>
      </c>
      <c r="D1702" s="255" t="s">
        <v>41866</v>
      </c>
      <c r="E1702" s="450">
        <v>922</v>
      </c>
    </row>
    <row r="1703" spans="1:5" ht="13.5" customHeight="1" x14ac:dyDescent="0.25">
      <c r="A1703" s="264" t="s">
        <v>43765</v>
      </c>
      <c r="B1703" s="254" t="s">
        <v>43766</v>
      </c>
      <c r="C1703" s="254" t="s">
        <v>43767</v>
      </c>
      <c r="D1703" s="255" t="s">
        <v>40328</v>
      </c>
      <c r="E1703" s="450">
        <v>79</v>
      </c>
    </row>
    <row r="1704" spans="1:5" ht="13.5" customHeight="1" x14ac:dyDescent="0.25">
      <c r="A1704" s="264" t="s">
        <v>43768</v>
      </c>
      <c r="B1704" s="254" t="s">
        <v>43766</v>
      </c>
      <c r="C1704" s="254" t="s">
        <v>43769</v>
      </c>
      <c r="D1704" s="255" t="s">
        <v>40328</v>
      </c>
      <c r="E1704" s="450">
        <v>2</v>
      </c>
    </row>
    <row r="1705" spans="1:5" ht="13.5" customHeight="1" x14ac:dyDescent="0.25">
      <c r="A1705" s="264" t="s">
        <v>43770</v>
      </c>
      <c r="B1705" s="254" t="s">
        <v>43766</v>
      </c>
      <c r="C1705" s="254" t="s">
        <v>43771</v>
      </c>
      <c r="D1705" s="255" t="s">
        <v>40328</v>
      </c>
      <c r="E1705" s="450">
        <v>13</v>
      </c>
    </row>
    <row r="1706" spans="1:5" ht="13.5" customHeight="1" x14ac:dyDescent="0.25">
      <c r="A1706" s="264" t="s">
        <v>43772</v>
      </c>
      <c r="B1706" s="254" t="s">
        <v>43773</v>
      </c>
      <c r="C1706" s="254" t="s">
        <v>43774</v>
      </c>
      <c r="D1706" s="255" t="s">
        <v>40328</v>
      </c>
      <c r="E1706" s="450">
        <v>52</v>
      </c>
    </row>
    <row r="1707" spans="1:5" ht="13.5" customHeight="1" x14ac:dyDescent="0.25">
      <c r="A1707" s="264" t="s">
        <v>43775</v>
      </c>
      <c r="B1707" s="254" t="s">
        <v>43773</v>
      </c>
      <c r="C1707" s="254" t="s">
        <v>43776</v>
      </c>
      <c r="D1707" s="255" t="s">
        <v>40328</v>
      </c>
      <c r="E1707" s="450">
        <v>132</v>
      </c>
    </row>
    <row r="1708" spans="1:5" ht="13.5" customHeight="1" x14ac:dyDescent="0.25">
      <c r="A1708" s="264" t="s">
        <v>43777</v>
      </c>
      <c r="B1708" s="254" t="s">
        <v>43773</v>
      </c>
      <c r="C1708" s="254" t="s">
        <v>43778</v>
      </c>
      <c r="D1708" s="255" t="s">
        <v>40328</v>
      </c>
      <c r="E1708" s="450">
        <v>280</v>
      </c>
    </row>
    <row r="1709" spans="1:5" ht="13.5" customHeight="1" x14ac:dyDescent="0.25">
      <c r="A1709" s="264" t="s">
        <v>43779</v>
      </c>
      <c r="B1709" s="254" t="s">
        <v>43780</v>
      </c>
      <c r="C1709" s="254" t="s">
        <v>43781</v>
      </c>
      <c r="D1709" s="255" t="s">
        <v>41866</v>
      </c>
      <c r="E1709" s="450">
        <v>2</v>
      </c>
    </row>
    <row r="1710" spans="1:5" ht="13.5" customHeight="1" x14ac:dyDescent="0.25">
      <c r="A1710" s="264" t="s">
        <v>43782</v>
      </c>
      <c r="B1710" s="254" t="s">
        <v>43780</v>
      </c>
      <c r="C1710" s="254" t="s">
        <v>43783</v>
      </c>
      <c r="D1710" s="255" t="s">
        <v>41866</v>
      </c>
      <c r="E1710" s="450">
        <v>5283</v>
      </c>
    </row>
    <row r="1711" spans="1:5" ht="13.5" customHeight="1" x14ac:dyDescent="0.25">
      <c r="A1711" s="264" t="s">
        <v>43784</v>
      </c>
      <c r="B1711" s="254" t="s">
        <v>43780</v>
      </c>
      <c r="C1711" s="254" t="s">
        <v>43785</v>
      </c>
      <c r="D1711" s="255" t="s">
        <v>41866</v>
      </c>
      <c r="E1711" s="450">
        <v>1625</v>
      </c>
    </row>
    <row r="1712" spans="1:5" ht="13.5" customHeight="1" x14ac:dyDescent="0.25">
      <c r="A1712" s="264" t="s">
        <v>43786</v>
      </c>
      <c r="B1712" s="254" t="s">
        <v>43780</v>
      </c>
      <c r="C1712" s="254" t="s">
        <v>43787</v>
      </c>
      <c r="D1712" s="255" t="s">
        <v>41866</v>
      </c>
      <c r="E1712" s="450">
        <v>6</v>
      </c>
    </row>
    <row r="1713" spans="1:5" ht="13.5" customHeight="1" x14ac:dyDescent="0.25">
      <c r="A1713" s="264" t="s">
        <v>43788</v>
      </c>
      <c r="B1713" s="254" t="s">
        <v>43780</v>
      </c>
      <c r="C1713" s="254" t="s">
        <v>43789</v>
      </c>
      <c r="D1713" s="255" t="s">
        <v>41866</v>
      </c>
      <c r="E1713" s="450">
        <v>2012</v>
      </c>
    </row>
    <row r="1714" spans="1:5" ht="13.5" customHeight="1" x14ac:dyDescent="0.25">
      <c r="A1714" s="264" t="s">
        <v>43790</v>
      </c>
      <c r="B1714" s="254" t="s">
        <v>43791</v>
      </c>
      <c r="C1714" s="254" t="s">
        <v>43792</v>
      </c>
      <c r="D1714" s="255" t="s">
        <v>41866</v>
      </c>
      <c r="E1714" s="450">
        <v>73</v>
      </c>
    </row>
    <row r="1715" spans="1:5" ht="13.5" customHeight="1" x14ac:dyDescent="0.25">
      <c r="A1715" s="264" t="s">
        <v>43793</v>
      </c>
      <c r="B1715" s="254" t="s">
        <v>43794</v>
      </c>
      <c r="C1715" s="254" t="s">
        <v>43795</v>
      </c>
      <c r="D1715" s="255" t="s">
        <v>41884</v>
      </c>
      <c r="E1715" s="450">
        <v>1</v>
      </c>
    </row>
    <row r="1716" spans="1:5" ht="13.5" customHeight="1" x14ac:dyDescent="0.25">
      <c r="A1716" s="264" t="s">
        <v>43796</v>
      </c>
      <c r="B1716" s="254" t="s">
        <v>43797</v>
      </c>
      <c r="C1716" s="254" t="s">
        <v>43798</v>
      </c>
      <c r="D1716" s="255" t="s">
        <v>39975</v>
      </c>
      <c r="E1716" s="450">
        <v>2</v>
      </c>
    </row>
    <row r="1717" spans="1:5" ht="13.5" customHeight="1" x14ac:dyDescent="0.25">
      <c r="A1717" s="264" t="s">
        <v>43799</v>
      </c>
      <c r="B1717" s="254" t="s">
        <v>43800</v>
      </c>
      <c r="C1717" s="254" t="s">
        <v>43801</v>
      </c>
      <c r="D1717" s="255" t="s">
        <v>39975</v>
      </c>
      <c r="E1717" s="450">
        <v>157</v>
      </c>
    </row>
    <row r="1718" spans="1:5" ht="13.5" customHeight="1" x14ac:dyDescent="0.25">
      <c r="A1718" s="264" t="s">
        <v>43802</v>
      </c>
      <c r="B1718" s="254" t="s">
        <v>43803</v>
      </c>
      <c r="C1718" s="254" t="s">
        <v>43804</v>
      </c>
      <c r="D1718" s="255" t="s">
        <v>39975</v>
      </c>
      <c r="E1718" s="450">
        <v>23</v>
      </c>
    </row>
    <row r="1719" spans="1:5" ht="13.5" customHeight="1" x14ac:dyDescent="0.25">
      <c r="A1719" s="264" t="s">
        <v>43805</v>
      </c>
      <c r="B1719" s="254" t="s">
        <v>43806</v>
      </c>
      <c r="C1719" s="254" t="s">
        <v>43807</v>
      </c>
      <c r="D1719" s="255" t="s">
        <v>39975</v>
      </c>
      <c r="E1719" s="450">
        <v>127</v>
      </c>
    </row>
    <row r="1720" spans="1:5" ht="13.5" customHeight="1" x14ac:dyDescent="0.25">
      <c r="A1720" s="264" t="s">
        <v>43808</v>
      </c>
      <c r="B1720" s="254" t="s">
        <v>43809</v>
      </c>
      <c r="C1720" s="254" t="s">
        <v>43810</v>
      </c>
      <c r="D1720" s="255" t="s">
        <v>39975</v>
      </c>
      <c r="E1720" s="450">
        <v>6</v>
      </c>
    </row>
    <row r="1721" spans="1:5" ht="13.5" customHeight="1" x14ac:dyDescent="0.25">
      <c r="A1721" s="264" t="s">
        <v>43811</v>
      </c>
      <c r="B1721" s="254" t="s">
        <v>43812</v>
      </c>
      <c r="C1721" s="254" t="s">
        <v>43813</v>
      </c>
      <c r="D1721" s="255" t="s">
        <v>39975</v>
      </c>
      <c r="E1721" s="450">
        <v>149</v>
      </c>
    </row>
    <row r="1722" spans="1:5" ht="13.5" customHeight="1" x14ac:dyDescent="0.25">
      <c r="A1722" s="264" t="s">
        <v>43814</v>
      </c>
      <c r="B1722" s="254" t="s">
        <v>43815</v>
      </c>
      <c r="C1722" s="254" t="s">
        <v>43816</v>
      </c>
      <c r="D1722" s="255" t="s">
        <v>39975</v>
      </c>
      <c r="E1722" s="450">
        <v>41</v>
      </c>
    </row>
    <row r="1723" spans="1:5" ht="13.5" customHeight="1" x14ac:dyDescent="0.25">
      <c r="A1723" s="264" t="s">
        <v>43817</v>
      </c>
      <c r="B1723" s="254" t="s">
        <v>43818</v>
      </c>
      <c r="C1723" s="254" t="s">
        <v>43819</v>
      </c>
      <c r="D1723" s="255" t="s">
        <v>39975</v>
      </c>
      <c r="E1723" s="450">
        <v>5</v>
      </c>
    </row>
    <row r="1724" spans="1:5" ht="13.5" customHeight="1" x14ac:dyDescent="0.25">
      <c r="A1724" s="264" t="s">
        <v>43820</v>
      </c>
      <c r="B1724" s="254" t="s">
        <v>43821</v>
      </c>
      <c r="C1724" s="254" t="s">
        <v>43822</v>
      </c>
      <c r="D1724" s="255" t="s">
        <v>39975</v>
      </c>
      <c r="E1724" s="450">
        <v>4</v>
      </c>
    </row>
    <row r="1725" spans="1:5" ht="13.5" customHeight="1" x14ac:dyDescent="0.25">
      <c r="A1725" s="264" t="s">
        <v>43823</v>
      </c>
      <c r="B1725" s="254" t="s">
        <v>43824</v>
      </c>
      <c r="C1725" s="254" t="s">
        <v>43825</v>
      </c>
      <c r="D1725" s="255" t="s">
        <v>39975</v>
      </c>
      <c r="E1725" s="450">
        <v>50</v>
      </c>
    </row>
    <row r="1726" spans="1:5" ht="13.5" customHeight="1" x14ac:dyDescent="0.25">
      <c r="A1726" s="264" t="s">
        <v>43826</v>
      </c>
      <c r="B1726" s="254" t="s">
        <v>43827</v>
      </c>
      <c r="C1726" s="254" t="s">
        <v>43828</v>
      </c>
      <c r="D1726" s="255" t="s">
        <v>39975</v>
      </c>
      <c r="E1726" s="450">
        <v>2</v>
      </c>
    </row>
    <row r="1727" spans="1:5" ht="13.5" customHeight="1" x14ac:dyDescent="0.25">
      <c r="A1727" s="264" t="s">
        <v>43829</v>
      </c>
      <c r="B1727" s="254" t="s">
        <v>43830</v>
      </c>
      <c r="C1727" s="254" t="s">
        <v>43831</v>
      </c>
      <c r="D1727" s="255" t="s">
        <v>39975</v>
      </c>
      <c r="E1727" s="450">
        <v>21</v>
      </c>
    </row>
    <row r="1728" spans="1:5" ht="13.5" customHeight="1" x14ac:dyDescent="0.25">
      <c r="A1728" s="264" t="s">
        <v>43832</v>
      </c>
      <c r="B1728" s="254" t="s">
        <v>43833</v>
      </c>
      <c r="C1728" s="254" t="s">
        <v>43834</v>
      </c>
      <c r="D1728" s="255" t="s">
        <v>39975</v>
      </c>
      <c r="E1728" s="450">
        <v>6</v>
      </c>
    </row>
    <row r="1729" spans="1:5" ht="13.5" customHeight="1" x14ac:dyDescent="0.25">
      <c r="A1729" s="264" t="s">
        <v>43835</v>
      </c>
      <c r="B1729" s="254" t="s">
        <v>43836</v>
      </c>
      <c r="C1729" s="254" t="s">
        <v>43837</v>
      </c>
      <c r="D1729" s="255" t="s">
        <v>39433</v>
      </c>
      <c r="E1729" s="450">
        <v>1</v>
      </c>
    </row>
    <row r="1730" spans="1:5" ht="13.5" customHeight="1" x14ac:dyDescent="0.25">
      <c r="A1730" s="264" t="s">
        <v>43838</v>
      </c>
      <c r="B1730" s="254" t="s">
        <v>43839</v>
      </c>
      <c r="C1730" s="254" t="s">
        <v>43840</v>
      </c>
      <c r="D1730" s="255" t="s">
        <v>39433</v>
      </c>
      <c r="E1730" s="450">
        <v>1</v>
      </c>
    </row>
    <row r="1731" spans="1:5" ht="13.5" customHeight="1" x14ac:dyDescent="0.25">
      <c r="A1731" s="264" t="s">
        <v>43841</v>
      </c>
      <c r="B1731" s="254" t="s">
        <v>43842</v>
      </c>
      <c r="C1731" s="254" t="s">
        <v>43843</v>
      </c>
      <c r="D1731" s="255" t="s">
        <v>39433</v>
      </c>
      <c r="E1731" s="450">
        <v>6</v>
      </c>
    </row>
    <row r="1732" spans="1:5" ht="13.5" customHeight="1" x14ac:dyDescent="0.25">
      <c r="A1732" s="264" t="s">
        <v>43844</v>
      </c>
      <c r="B1732" s="254" t="s">
        <v>43845</v>
      </c>
      <c r="C1732" s="254" t="s">
        <v>43846</v>
      </c>
      <c r="D1732" s="255" t="s">
        <v>39433</v>
      </c>
      <c r="E1732" s="450">
        <v>9</v>
      </c>
    </row>
    <row r="1733" spans="1:5" ht="13.5" customHeight="1" x14ac:dyDescent="0.25">
      <c r="A1733" s="264" t="s">
        <v>43847</v>
      </c>
      <c r="B1733" s="254" t="s">
        <v>43848</v>
      </c>
      <c r="C1733" s="254" t="s">
        <v>43849</v>
      </c>
      <c r="D1733" s="255" t="s">
        <v>39433</v>
      </c>
      <c r="E1733" s="450">
        <v>9</v>
      </c>
    </row>
    <row r="1734" spans="1:5" ht="13.5" customHeight="1" x14ac:dyDescent="0.25">
      <c r="A1734" s="264" t="s">
        <v>22637</v>
      </c>
      <c r="B1734" s="254" t="s">
        <v>22635</v>
      </c>
      <c r="C1734" s="254" t="s">
        <v>22638</v>
      </c>
      <c r="D1734" s="255" t="s">
        <v>18926</v>
      </c>
      <c r="E1734" s="450">
        <v>4</v>
      </c>
    </row>
    <row r="1735" spans="1:5" ht="13.5" customHeight="1" x14ac:dyDescent="0.25">
      <c r="A1735" s="264" t="s">
        <v>43850</v>
      </c>
      <c r="B1735" s="254" t="s">
        <v>42845</v>
      </c>
      <c r="C1735" s="254" t="s">
        <v>43851</v>
      </c>
      <c r="D1735" s="255" t="s">
        <v>39699</v>
      </c>
      <c r="E1735" s="450">
        <v>3</v>
      </c>
    </row>
    <row r="1736" spans="1:5" ht="13.5" customHeight="1" x14ac:dyDescent="0.25">
      <c r="A1736" s="264" t="s">
        <v>43852</v>
      </c>
      <c r="B1736" s="254" t="s">
        <v>42845</v>
      </c>
      <c r="C1736" s="254" t="s">
        <v>43853</v>
      </c>
      <c r="D1736" s="255" t="s">
        <v>39699</v>
      </c>
      <c r="E1736" s="450">
        <v>1</v>
      </c>
    </row>
    <row r="1737" spans="1:5" ht="13.5" customHeight="1" x14ac:dyDescent="0.25">
      <c r="A1737" s="264" t="s">
        <v>43854</v>
      </c>
      <c r="B1737" s="254" t="s">
        <v>42845</v>
      </c>
      <c r="C1737" s="254" t="s">
        <v>43855</v>
      </c>
      <c r="D1737" s="255" t="s">
        <v>39699</v>
      </c>
      <c r="E1737" s="450">
        <v>33</v>
      </c>
    </row>
    <row r="1738" spans="1:5" ht="13.5" customHeight="1" x14ac:dyDescent="0.25">
      <c r="A1738" s="264" t="s">
        <v>43856</v>
      </c>
      <c r="B1738" s="254" t="s">
        <v>42845</v>
      </c>
      <c r="C1738" s="254" t="s">
        <v>43857</v>
      </c>
      <c r="D1738" s="255" t="s">
        <v>39699</v>
      </c>
      <c r="E1738" s="450">
        <v>36</v>
      </c>
    </row>
    <row r="1739" spans="1:5" ht="13.5" customHeight="1" x14ac:dyDescent="0.25">
      <c r="A1739" s="264" t="s">
        <v>43858</v>
      </c>
      <c r="B1739" s="254" t="s">
        <v>43859</v>
      </c>
      <c r="C1739" s="254" t="s">
        <v>43860</v>
      </c>
      <c r="D1739" s="255" t="s">
        <v>39695</v>
      </c>
      <c r="E1739" s="450">
        <v>14</v>
      </c>
    </row>
    <row r="1740" spans="1:5" ht="13.5" customHeight="1" x14ac:dyDescent="0.25">
      <c r="A1740" s="264" t="s">
        <v>43861</v>
      </c>
      <c r="B1740" s="254" t="s">
        <v>43859</v>
      </c>
      <c r="C1740" s="254" t="s">
        <v>43862</v>
      </c>
      <c r="D1740" s="255" t="s">
        <v>39695</v>
      </c>
      <c r="E1740" s="450">
        <v>14</v>
      </c>
    </row>
    <row r="1741" spans="1:5" ht="13.5" customHeight="1" x14ac:dyDescent="0.25">
      <c r="A1741" s="264" t="s">
        <v>43863</v>
      </c>
      <c r="B1741" s="254" t="s">
        <v>43864</v>
      </c>
      <c r="C1741" s="254" t="s">
        <v>43865</v>
      </c>
      <c r="D1741" s="255" t="s">
        <v>39695</v>
      </c>
      <c r="E1741" s="450">
        <v>98</v>
      </c>
    </row>
    <row r="1742" spans="1:5" ht="13.5" customHeight="1" x14ac:dyDescent="0.25">
      <c r="A1742" s="264" t="s">
        <v>43866</v>
      </c>
      <c r="B1742" s="254" t="s">
        <v>43867</v>
      </c>
      <c r="C1742" s="254" t="s">
        <v>43868</v>
      </c>
      <c r="D1742" s="255" t="s">
        <v>39695</v>
      </c>
      <c r="E1742" s="450">
        <v>69</v>
      </c>
    </row>
    <row r="1743" spans="1:5" ht="13.5" customHeight="1" x14ac:dyDescent="0.25">
      <c r="A1743" s="264" t="s">
        <v>43869</v>
      </c>
      <c r="B1743" s="254" t="s">
        <v>43498</v>
      </c>
      <c r="C1743" s="254" t="s">
        <v>43870</v>
      </c>
      <c r="D1743" s="255" t="s">
        <v>39433</v>
      </c>
      <c r="E1743" s="450">
        <v>5</v>
      </c>
    </row>
    <row r="1744" spans="1:5" ht="13.5" customHeight="1" x14ac:dyDescent="0.25">
      <c r="A1744" s="264" t="s">
        <v>43871</v>
      </c>
      <c r="B1744" s="254" t="s">
        <v>43872</v>
      </c>
      <c r="C1744" s="254" t="s">
        <v>43873</v>
      </c>
      <c r="D1744" s="255" t="s">
        <v>39433</v>
      </c>
      <c r="E1744" s="450">
        <v>1</v>
      </c>
    </row>
    <row r="1745" spans="1:5" ht="13.5" customHeight="1" x14ac:dyDescent="0.25">
      <c r="A1745" s="264" t="s">
        <v>43874</v>
      </c>
      <c r="B1745" s="254" t="s">
        <v>43875</v>
      </c>
      <c r="C1745" s="254" t="s">
        <v>43876</v>
      </c>
      <c r="D1745" s="255" t="s">
        <v>39433</v>
      </c>
      <c r="E1745" s="450">
        <v>1</v>
      </c>
    </row>
    <row r="1746" spans="1:5" ht="13.5" customHeight="1" x14ac:dyDescent="0.25">
      <c r="A1746" s="264" t="s">
        <v>43877</v>
      </c>
      <c r="B1746" s="254" t="s">
        <v>43878</v>
      </c>
      <c r="C1746" s="254" t="s">
        <v>43879</v>
      </c>
      <c r="D1746" s="255" t="s">
        <v>39433</v>
      </c>
      <c r="E1746" s="450">
        <v>2</v>
      </c>
    </row>
    <row r="1747" spans="1:5" ht="13.5" customHeight="1" x14ac:dyDescent="0.25">
      <c r="A1747" s="264" t="s">
        <v>43880</v>
      </c>
      <c r="B1747" s="254" t="s">
        <v>43878</v>
      </c>
      <c r="C1747" s="254" t="s">
        <v>43881</v>
      </c>
      <c r="D1747" s="255" t="s">
        <v>39433</v>
      </c>
      <c r="E1747" s="450">
        <v>1</v>
      </c>
    </row>
    <row r="1748" spans="1:5" ht="13.5" customHeight="1" x14ac:dyDescent="0.25">
      <c r="A1748" s="264" t="s">
        <v>43882</v>
      </c>
      <c r="B1748" s="254" t="s">
        <v>43878</v>
      </c>
      <c r="C1748" s="254" t="s">
        <v>43883</v>
      </c>
      <c r="D1748" s="255" t="s">
        <v>39433</v>
      </c>
      <c r="E1748" s="450">
        <v>3</v>
      </c>
    </row>
    <row r="1749" spans="1:5" ht="13.5" customHeight="1" x14ac:dyDescent="0.25">
      <c r="A1749" s="264" t="s">
        <v>43884</v>
      </c>
      <c r="B1749" s="254" t="s">
        <v>43878</v>
      </c>
      <c r="C1749" s="254" t="s">
        <v>43885</v>
      </c>
      <c r="D1749" s="255" t="s">
        <v>39433</v>
      </c>
      <c r="E1749" s="450">
        <v>1</v>
      </c>
    </row>
    <row r="1750" spans="1:5" ht="13.5" customHeight="1" x14ac:dyDescent="0.25">
      <c r="A1750" s="264" t="s">
        <v>43886</v>
      </c>
      <c r="B1750" s="254" t="s">
        <v>43887</v>
      </c>
      <c r="C1750" s="254" t="s">
        <v>43888</v>
      </c>
      <c r="D1750" s="255" t="s">
        <v>39433</v>
      </c>
      <c r="E1750" s="450">
        <v>5</v>
      </c>
    </row>
    <row r="1751" spans="1:5" ht="13.5" customHeight="1" x14ac:dyDescent="0.25">
      <c r="A1751" s="264" t="s">
        <v>43889</v>
      </c>
      <c r="B1751" s="254" t="s">
        <v>43887</v>
      </c>
      <c r="C1751" s="254" t="s">
        <v>43890</v>
      </c>
      <c r="D1751" s="255" t="s">
        <v>39433</v>
      </c>
      <c r="E1751" s="450">
        <v>3</v>
      </c>
    </row>
    <row r="1752" spans="1:5" ht="13.5" customHeight="1" x14ac:dyDescent="0.25">
      <c r="A1752" s="264" t="s">
        <v>43891</v>
      </c>
      <c r="B1752" s="254" t="s">
        <v>43892</v>
      </c>
      <c r="C1752" s="254" t="s">
        <v>43893</v>
      </c>
      <c r="D1752" s="255" t="s">
        <v>39433</v>
      </c>
      <c r="E1752" s="450">
        <v>1</v>
      </c>
    </row>
    <row r="1753" spans="1:5" ht="13.5" customHeight="1" x14ac:dyDescent="0.25">
      <c r="A1753" s="264" t="s">
        <v>43894</v>
      </c>
      <c r="B1753" s="254" t="s">
        <v>43895</v>
      </c>
      <c r="C1753" s="254" t="s">
        <v>43896</v>
      </c>
      <c r="D1753" s="255" t="s">
        <v>39433</v>
      </c>
      <c r="E1753" s="450">
        <v>4</v>
      </c>
    </row>
    <row r="1754" spans="1:5" ht="13.5" customHeight="1" x14ac:dyDescent="0.25">
      <c r="A1754" s="264" t="s">
        <v>43897</v>
      </c>
      <c r="B1754" s="254" t="s">
        <v>43898</v>
      </c>
      <c r="C1754" s="254" t="s">
        <v>43899</v>
      </c>
      <c r="D1754" s="255" t="s">
        <v>39433</v>
      </c>
      <c r="E1754" s="450">
        <v>3</v>
      </c>
    </row>
    <row r="1755" spans="1:5" ht="13.5" customHeight="1" x14ac:dyDescent="0.25">
      <c r="A1755" s="264" t="s">
        <v>43900</v>
      </c>
      <c r="B1755" s="254" t="s">
        <v>43898</v>
      </c>
      <c r="C1755" s="254" t="s">
        <v>43901</v>
      </c>
      <c r="D1755" s="255" t="s">
        <v>39433</v>
      </c>
      <c r="E1755" s="450">
        <v>1</v>
      </c>
    </row>
    <row r="1756" spans="1:5" ht="13.5" customHeight="1" x14ac:dyDescent="0.25">
      <c r="A1756" s="264" t="s">
        <v>43902</v>
      </c>
      <c r="B1756" s="254" t="s">
        <v>43903</v>
      </c>
      <c r="C1756" s="254" t="s">
        <v>43904</v>
      </c>
      <c r="D1756" s="255" t="s">
        <v>39433</v>
      </c>
      <c r="E1756" s="450">
        <v>11</v>
      </c>
    </row>
    <row r="1757" spans="1:5" ht="13.5" customHeight="1" x14ac:dyDescent="0.25">
      <c r="A1757" s="264" t="s">
        <v>43905</v>
      </c>
      <c r="B1757" s="254" t="s">
        <v>43903</v>
      </c>
      <c r="C1757" s="254" t="s">
        <v>43906</v>
      </c>
      <c r="D1757" s="255" t="s">
        <v>39433</v>
      </c>
      <c r="E1757" s="450">
        <v>5</v>
      </c>
    </row>
    <row r="1758" spans="1:5" ht="13.5" customHeight="1" x14ac:dyDescent="0.25">
      <c r="A1758" s="264" t="s">
        <v>43907</v>
      </c>
      <c r="B1758" s="254" t="s">
        <v>43908</v>
      </c>
      <c r="C1758" s="254" t="s">
        <v>43909</v>
      </c>
      <c r="D1758" s="255" t="s">
        <v>39433</v>
      </c>
      <c r="E1758" s="450">
        <v>1</v>
      </c>
    </row>
    <row r="1759" spans="1:5" ht="13.5" customHeight="1" x14ac:dyDescent="0.25">
      <c r="A1759" s="264" t="s">
        <v>43910</v>
      </c>
      <c r="B1759" s="254" t="s">
        <v>43908</v>
      </c>
      <c r="C1759" s="254" t="s">
        <v>43911</v>
      </c>
      <c r="D1759" s="255" t="s">
        <v>39433</v>
      </c>
      <c r="E1759" s="450">
        <v>5</v>
      </c>
    </row>
    <row r="1760" spans="1:5" ht="13.5" customHeight="1" x14ac:dyDescent="0.25">
      <c r="A1760" s="264" t="s">
        <v>43912</v>
      </c>
      <c r="B1760" s="254" t="s">
        <v>43913</v>
      </c>
      <c r="C1760" s="254" t="s">
        <v>43914</v>
      </c>
      <c r="D1760" s="255" t="s">
        <v>39433</v>
      </c>
      <c r="E1760" s="450">
        <v>2</v>
      </c>
    </row>
    <row r="1761" spans="1:5" ht="13.5" customHeight="1" x14ac:dyDescent="0.25">
      <c r="A1761" s="264" t="s">
        <v>43915</v>
      </c>
      <c r="B1761" s="254" t="s">
        <v>43913</v>
      </c>
      <c r="C1761" s="254" t="s">
        <v>43916</v>
      </c>
      <c r="D1761" s="255" t="s">
        <v>39433</v>
      </c>
      <c r="E1761" s="450">
        <v>8</v>
      </c>
    </row>
    <row r="1762" spans="1:5" ht="13.5" customHeight="1" x14ac:dyDescent="0.25">
      <c r="A1762" s="264" t="s">
        <v>43917</v>
      </c>
      <c r="B1762" s="254" t="s">
        <v>43918</v>
      </c>
      <c r="C1762" s="254" t="s">
        <v>43919</v>
      </c>
      <c r="D1762" s="255" t="s">
        <v>39433</v>
      </c>
      <c r="E1762" s="450">
        <v>4</v>
      </c>
    </row>
    <row r="1763" spans="1:5" ht="13.5" customHeight="1" x14ac:dyDescent="0.25">
      <c r="A1763" s="264" t="s">
        <v>43920</v>
      </c>
      <c r="B1763" s="254" t="s">
        <v>43921</v>
      </c>
      <c r="C1763" s="254" t="s">
        <v>43922</v>
      </c>
      <c r="D1763" s="255" t="s">
        <v>39433</v>
      </c>
      <c r="E1763" s="450">
        <v>3</v>
      </c>
    </row>
    <row r="1764" spans="1:5" ht="13.5" customHeight="1" x14ac:dyDescent="0.25">
      <c r="A1764" s="264" t="s">
        <v>43923</v>
      </c>
      <c r="B1764" s="254" t="s">
        <v>43924</v>
      </c>
      <c r="C1764" s="254" t="s">
        <v>43925</v>
      </c>
      <c r="D1764" s="255" t="s">
        <v>39433</v>
      </c>
      <c r="E1764" s="450">
        <v>6</v>
      </c>
    </row>
    <row r="1765" spans="1:5" ht="13.5" customHeight="1" x14ac:dyDescent="0.25">
      <c r="A1765" s="264" t="s">
        <v>43926</v>
      </c>
      <c r="B1765" s="254" t="s">
        <v>43927</v>
      </c>
      <c r="C1765" s="254" t="s">
        <v>43928</v>
      </c>
      <c r="D1765" s="255" t="s">
        <v>39433</v>
      </c>
      <c r="E1765" s="450">
        <v>3</v>
      </c>
    </row>
    <row r="1766" spans="1:5" ht="13.5" customHeight="1" x14ac:dyDescent="0.25">
      <c r="A1766" s="264" t="s">
        <v>43929</v>
      </c>
      <c r="B1766" s="254" t="s">
        <v>43930</v>
      </c>
      <c r="C1766" s="254" t="s">
        <v>43931</v>
      </c>
      <c r="D1766" s="255" t="s">
        <v>39433</v>
      </c>
      <c r="E1766" s="450">
        <v>1</v>
      </c>
    </row>
    <row r="1767" spans="1:5" ht="13.5" customHeight="1" x14ac:dyDescent="0.25">
      <c r="A1767" s="264" t="s">
        <v>43932</v>
      </c>
      <c r="B1767" s="254" t="s">
        <v>43933</v>
      </c>
      <c r="C1767" s="254" t="s">
        <v>43934</v>
      </c>
      <c r="D1767" s="255" t="s">
        <v>39433</v>
      </c>
      <c r="E1767" s="450">
        <v>2</v>
      </c>
    </row>
    <row r="1768" spans="1:5" ht="13.5" customHeight="1" x14ac:dyDescent="0.25">
      <c r="A1768" s="264" t="s">
        <v>43935</v>
      </c>
      <c r="B1768" s="254" t="s">
        <v>43933</v>
      </c>
      <c r="C1768" s="254" t="s">
        <v>43936</v>
      </c>
      <c r="D1768" s="255" t="s">
        <v>39433</v>
      </c>
      <c r="E1768" s="450">
        <v>4</v>
      </c>
    </row>
    <row r="1769" spans="1:5" ht="13.5" customHeight="1" x14ac:dyDescent="0.25">
      <c r="A1769" s="264" t="s">
        <v>43937</v>
      </c>
      <c r="B1769" s="254" t="s">
        <v>43933</v>
      </c>
      <c r="C1769" s="254" t="s">
        <v>43938</v>
      </c>
      <c r="D1769" s="255" t="s">
        <v>39433</v>
      </c>
      <c r="E1769" s="450">
        <v>5</v>
      </c>
    </row>
    <row r="1770" spans="1:5" ht="13.5" customHeight="1" x14ac:dyDescent="0.25">
      <c r="A1770" s="264" t="s">
        <v>43939</v>
      </c>
      <c r="B1770" s="254" t="s">
        <v>43940</v>
      </c>
      <c r="C1770" s="254" t="s">
        <v>43941</v>
      </c>
      <c r="D1770" s="255" t="s">
        <v>39433</v>
      </c>
      <c r="E1770" s="450">
        <v>9</v>
      </c>
    </row>
    <row r="1771" spans="1:5" ht="13.5" customHeight="1" x14ac:dyDescent="0.25">
      <c r="A1771" s="264" t="s">
        <v>43942</v>
      </c>
      <c r="B1771" s="254" t="s">
        <v>43943</v>
      </c>
      <c r="C1771" s="254" t="s">
        <v>43944</v>
      </c>
      <c r="D1771" s="255" t="s">
        <v>39433</v>
      </c>
      <c r="E1771" s="450">
        <v>2</v>
      </c>
    </row>
    <row r="1772" spans="1:5" ht="13.5" customHeight="1" x14ac:dyDescent="0.25">
      <c r="A1772" s="264" t="s">
        <v>5588</v>
      </c>
      <c r="B1772" s="254" t="s">
        <v>43945</v>
      </c>
      <c r="C1772" s="254" t="s">
        <v>43946</v>
      </c>
      <c r="D1772" s="255" t="s">
        <v>39433</v>
      </c>
      <c r="E1772" s="450">
        <v>5</v>
      </c>
    </row>
    <row r="1773" spans="1:5" ht="13.5" customHeight="1" x14ac:dyDescent="0.25">
      <c r="A1773" s="264" t="s">
        <v>43947</v>
      </c>
      <c r="B1773" s="254" t="s">
        <v>43948</v>
      </c>
      <c r="C1773" s="254" t="s">
        <v>43949</v>
      </c>
      <c r="D1773" s="255" t="s">
        <v>39433</v>
      </c>
      <c r="E1773" s="450">
        <v>21</v>
      </c>
    </row>
    <row r="1774" spans="1:5" ht="13.5" customHeight="1" x14ac:dyDescent="0.25">
      <c r="A1774" s="264" t="s">
        <v>43950</v>
      </c>
      <c r="B1774" s="254" t="s">
        <v>43951</v>
      </c>
      <c r="C1774" s="254" t="s">
        <v>43952</v>
      </c>
      <c r="D1774" s="255" t="s">
        <v>39433</v>
      </c>
      <c r="E1774" s="450">
        <v>55</v>
      </c>
    </row>
    <row r="1775" spans="1:5" ht="13.5" customHeight="1" x14ac:dyDescent="0.25">
      <c r="A1775" s="264" t="s">
        <v>43953</v>
      </c>
      <c r="B1775" s="254" t="s">
        <v>43954</v>
      </c>
      <c r="C1775" s="254" t="s">
        <v>43955</v>
      </c>
      <c r="D1775" s="255" t="s">
        <v>39433</v>
      </c>
      <c r="E1775" s="450">
        <v>1</v>
      </c>
    </row>
    <row r="1776" spans="1:5" ht="13.5" customHeight="1" x14ac:dyDescent="0.25">
      <c r="A1776" s="264" t="s">
        <v>43956</v>
      </c>
      <c r="B1776" s="254" t="s">
        <v>43954</v>
      </c>
      <c r="C1776" s="254" t="s">
        <v>43957</v>
      </c>
      <c r="D1776" s="255" t="s">
        <v>39433</v>
      </c>
      <c r="E1776" s="450">
        <v>3</v>
      </c>
    </row>
    <row r="1777" spans="1:5" ht="13.5" customHeight="1" x14ac:dyDescent="0.25">
      <c r="A1777" s="264" t="s">
        <v>43958</v>
      </c>
      <c r="B1777" s="254" t="s">
        <v>43959</v>
      </c>
      <c r="C1777" s="254" t="s">
        <v>43960</v>
      </c>
      <c r="D1777" s="255" t="s">
        <v>39433</v>
      </c>
      <c r="E1777" s="450">
        <v>1</v>
      </c>
    </row>
    <row r="1778" spans="1:5" ht="13.5" customHeight="1" x14ac:dyDescent="0.25">
      <c r="A1778" s="264" t="s">
        <v>43961</v>
      </c>
      <c r="B1778" s="254" t="s">
        <v>43962</v>
      </c>
      <c r="C1778" s="254" t="s">
        <v>43963</v>
      </c>
      <c r="D1778" s="255" t="s">
        <v>39433</v>
      </c>
      <c r="E1778" s="450">
        <v>9</v>
      </c>
    </row>
    <row r="1779" spans="1:5" ht="13.5" customHeight="1" x14ac:dyDescent="0.25">
      <c r="A1779" s="264" t="s">
        <v>43964</v>
      </c>
      <c r="B1779" s="254" t="s">
        <v>43962</v>
      </c>
      <c r="C1779" s="254" t="s">
        <v>43965</v>
      </c>
      <c r="D1779" s="255" t="s">
        <v>39433</v>
      </c>
      <c r="E1779" s="450">
        <v>6</v>
      </c>
    </row>
    <row r="1780" spans="1:5" ht="13.5" customHeight="1" x14ac:dyDescent="0.25">
      <c r="A1780" s="264" t="s">
        <v>43966</v>
      </c>
      <c r="B1780" s="254" t="s">
        <v>43967</v>
      </c>
      <c r="C1780" s="254" t="s">
        <v>43968</v>
      </c>
      <c r="D1780" s="255" t="s">
        <v>39433</v>
      </c>
      <c r="E1780" s="450">
        <v>1</v>
      </c>
    </row>
    <row r="1781" spans="1:5" ht="13.5" customHeight="1" x14ac:dyDescent="0.25">
      <c r="A1781" s="264" t="s">
        <v>43969</v>
      </c>
      <c r="B1781" s="254" t="s">
        <v>43970</v>
      </c>
      <c r="C1781" s="254" t="s">
        <v>43971</v>
      </c>
      <c r="D1781" s="255" t="s">
        <v>39433</v>
      </c>
      <c r="E1781" s="450">
        <v>33</v>
      </c>
    </row>
    <row r="1782" spans="1:5" ht="13.5" customHeight="1" x14ac:dyDescent="0.25">
      <c r="A1782" s="264" t="s">
        <v>43972</v>
      </c>
      <c r="B1782" s="254" t="s">
        <v>43970</v>
      </c>
      <c r="C1782" s="254" t="s">
        <v>43973</v>
      </c>
      <c r="D1782" s="255" t="s">
        <v>39433</v>
      </c>
      <c r="E1782" s="450">
        <v>8</v>
      </c>
    </row>
    <row r="1783" spans="1:5" ht="13.5" customHeight="1" x14ac:dyDescent="0.25">
      <c r="A1783" s="264" t="s">
        <v>43974</v>
      </c>
      <c r="B1783" s="254" t="s">
        <v>43970</v>
      </c>
      <c r="C1783" s="254" t="s">
        <v>43975</v>
      </c>
      <c r="D1783" s="255" t="s">
        <v>39433</v>
      </c>
      <c r="E1783" s="450">
        <v>17</v>
      </c>
    </row>
    <row r="1784" spans="1:5" ht="13.5" customHeight="1" x14ac:dyDescent="0.25">
      <c r="A1784" s="264" t="s">
        <v>43976</v>
      </c>
      <c r="B1784" s="254" t="s">
        <v>43970</v>
      </c>
      <c r="C1784" s="254" t="s">
        <v>43977</v>
      </c>
      <c r="D1784" s="255" t="s">
        <v>39433</v>
      </c>
      <c r="E1784" s="450">
        <v>4</v>
      </c>
    </row>
    <row r="1785" spans="1:5" ht="13.5" customHeight="1" x14ac:dyDescent="0.25">
      <c r="A1785" s="264" t="s">
        <v>43978</v>
      </c>
      <c r="B1785" s="254" t="s">
        <v>43970</v>
      </c>
      <c r="C1785" s="254" t="s">
        <v>43979</v>
      </c>
      <c r="D1785" s="255" t="s">
        <v>39433</v>
      </c>
      <c r="E1785" s="450">
        <v>12</v>
      </c>
    </row>
    <row r="1786" spans="1:5" ht="13.5" customHeight="1" x14ac:dyDescent="0.25">
      <c r="A1786" s="264" t="s">
        <v>43980</v>
      </c>
      <c r="B1786" s="254" t="s">
        <v>43970</v>
      </c>
      <c r="C1786" s="254" t="s">
        <v>43981</v>
      </c>
      <c r="D1786" s="255" t="s">
        <v>39433</v>
      </c>
      <c r="E1786" s="450">
        <v>20</v>
      </c>
    </row>
    <row r="1787" spans="1:5" ht="13.5" customHeight="1" x14ac:dyDescent="0.25">
      <c r="A1787" s="264" t="s">
        <v>43982</v>
      </c>
      <c r="B1787" s="254" t="s">
        <v>43983</v>
      </c>
      <c r="C1787" s="254" t="s">
        <v>43984</v>
      </c>
      <c r="D1787" s="255" t="s">
        <v>39433</v>
      </c>
      <c r="E1787" s="450">
        <v>61</v>
      </c>
    </row>
    <row r="1788" spans="1:5" ht="13.5" customHeight="1" x14ac:dyDescent="0.25">
      <c r="A1788" s="264" t="s">
        <v>43985</v>
      </c>
      <c r="B1788" s="254" t="s">
        <v>43983</v>
      </c>
      <c r="C1788" s="254" t="s">
        <v>43986</v>
      </c>
      <c r="D1788" s="255" t="s">
        <v>39433</v>
      </c>
      <c r="E1788" s="450">
        <v>95</v>
      </c>
    </row>
    <row r="1789" spans="1:5" ht="13.5" customHeight="1" x14ac:dyDescent="0.25">
      <c r="A1789" s="264" t="s">
        <v>43987</v>
      </c>
      <c r="B1789" s="254" t="s">
        <v>43983</v>
      </c>
      <c r="C1789" s="254" t="s">
        <v>43988</v>
      </c>
      <c r="D1789" s="255" t="s">
        <v>39433</v>
      </c>
      <c r="E1789" s="450">
        <v>20</v>
      </c>
    </row>
    <row r="1790" spans="1:5" ht="13.5" customHeight="1" x14ac:dyDescent="0.25">
      <c r="A1790" s="264" t="s">
        <v>43989</v>
      </c>
      <c r="B1790" s="254" t="s">
        <v>43983</v>
      </c>
      <c r="C1790" s="254" t="s">
        <v>43990</v>
      </c>
      <c r="D1790" s="255" t="s">
        <v>39433</v>
      </c>
      <c r="E1790" s="450">
        <v>7</v>
      </c>
    </row>
    <row r="1791" spans="1:5" ht="13.5" customHeight="1" x14ac:dyDescent="0.25">
      <c r="A1791" s="264" t="s">
        <v>43991</v>
      </c>
      <c r="B1791" s="254" t="s">
        <v>43983</v>
      </c>
      <c r="C1791" s="254" t="s">
        <v>43992</v>
      </c>
      <c r="D1791" s="255" t="s">
        <v>39433</v>
      </c>
      <c r="E1791" s="450">
        <v>17</v>
      </c>
    </row>
    <row r="1792" spans="1:5" ht="13.5" customHeight="1" x14ac:dyDescent="0.25">
      <c r="A1792" s="264" t="s">
        <v>43993</v>
      </c>
      <c r="B1792" s="254" t="s">
        <v>43983</v>
      </c>
      <c r="C1792" s="254" t="s">
        <v>43994</v>
      </c>
      <c r="D1792" s="255" t="s">
        <v>39433</v>
      </c>
      <c r="E1792" s="450">
        <v>83</v>
      </c>
    </row>
    <row r="1793" spans="1:5" ht="13.5" customHeight="1" x14ac:dyDescent="0.25">
      <c r="A1793" s="264" t="s">
        <v>43995</v>
      </c>
      <c r="B1793" s="254" t="s">
        <v>43983</v>
      </c>
      <c r="C1793" s="254" t="s">
        <v>43996</v>
      </c>
      <c r="D1793" s="255" t="s">
        <v>39433</v>
      </c>
      <c r="E1793" s="450">
        <v>6</v>
      </c>
    </row>
    <row r="1794" spans="1:5" ht="13.5" customHeight="1" x14ac:dyDescent="0.25">
      <c r="A1794" s="264" t="s">
        <v>43997</v>
      </c>
      <c r="B1794" s="254" t="s">
        <v>43998</v>
      </c>
      <c r="C1794" s="254" t="s">
        <v>43999</v>
      </c>
      <c r="D1794" s="255" t="s">
        <v>39433</v>
      </c>
      <c r="E1794" s="450">
        <v>149</v>
      </c>
    </row>
    <row r="1795" spans="1:5" ht="13.5" customHeight="1" x14ac:dyDescent="0.25">
      <c r="A1795" s="264" t="s">
        <v>44000</v>
      </c>
      <c r="B1795" s="254" t="s">
        <v>43998</v>
      </c>
      <c r="C1795" s="254" t="s">
        <v>44001</v>
      </c>
      <c r="D1795" s="255" t="s">
        <v>39433</v>
      </c>
      <c r="E1795" s="450">
        <v>115</v>
      </c>
    </row>
    <row r="1796" spans="1:5" ht="13.5" customHeight="1" x14ac:dyDescent="0.25">
      <c r="A1796" s="264" t="s">
        <v>44002</v>
      </c>
      <c r="B1796" s="254" t="s">
        <v>43998</v>
      </c>
      <c r="C1796" s="254" t="s">
        <v>44003</v>
      </c>
      <c r="D1796" s="255" t="s">
        <v>39433</v>
      </c>
      <c r="E1796" s="450">
        <v>30</v>
      </c>
    </row>
    <row r="1797" spans="1:5" ht="13.5" customHeight="1" x14ac:dyDescent="0.25">
      <c r="A1797" s="264" t="s">
        <v>44004</v>
      </c>
      <c r="B1797" s="254" t="s">
        <v>43998</v>
      </c>
      <c r="C1797" s="254" t="s">
        <v>44005</v>
      </c>
      <c r="D1797" s="255" t="s">
        <v>39433</v>
      </c>
      <c r="E1797" s="450">
        <v>8</v>
      </c>
    </row>
    <row r="1798" spans="1:5" ht="13.5" customHeight="1" x14ac:dyDescent="0.25">
      <c r="A1798" s="264" t="s">
        <v>44006</v>
      </c>
      <c r="B1798" s="254" t="s">
        <v>43998</v>
      </c>
      <c r="C1798" s="254" t="s">
        <v>44007</v>
      </c>
      <c r="D1798" s="255" t="s">
        <v>39433</v>
      </c>
      <c r="E1798" s="450">
        <v>4</v>
      </c>
    </row>
    <row r="1799" spans="1:5" ht="13.5" customHeight="1" x14ac:dyDescent="0.25">
      <c r="A1799" s="264" t="s">
        <v>44008</v>
      </c>
      <c r="B1799" s="254" t="s">
        <v>43998</v>
      </c>
      <c r="C1799" s="254" t="s">
        <v>44009</v>
      </c>
      <c r="D1799" s="255" t="s">
        <v>39433</v>
      </c>
      <c r="E1799" s="450">
        <v>3</v>
      </c>
    </row>
    <row r="1800" spans="1:5" ht="13.5" customHeight="1" x14ac:dyDescent="0.25">
      <c r="A1800" s="264" t="s">
        <v>44010</v>
      </c>
      <c r="B1800" s="254" t="s">
        <v>43998</v>
      </c>
      <c r="C1800" s="254" t="s">
        <v>44011</v>
      </c>
      <c r="D1800" s="255" t="s">
        <v>39433</v>
      </c>
      <c r="E1800" s="450">
        <v>80</v>
      </c>
    </row>
    <row r="1801" spans="1:5" ht="13.5" customHeight="1" x14ac:dyDescent="0.25">
      <c r="A1801" s="264" t="s">
        <v>44012</v>
      </c>
      <c r="B1801" s="254" t="s">
        <v>44013</v>
      </c>
      <c r="C1801" s="254" t="s">
        <v>44014</v>
      </c>
      <c r="D1801" s="255" t="s">
        <v>39433</v>
      </c>
      <c r="E1801" s="450">
        <v>51</v>
      </c>
    </row>
    <row r="1802" spans="1:5" ht="13.5" customHeight="1" x14ac:dyDescent="0.25">
      <c r="A1802" s="264" t="s">
        <v>44015</v>
      </c>
      <c r="B1802" s="254" t="s">
        <v>44013</v>
      </c>
      <c r="C1802" s="254" t="s">
        <v>44016</v>
      </c>
      <c r="D1802" s="255" t="s">
        <v>39433</v>
      </c>
      <c r="E1802" s="450">
        <v>36</v>
      </c>
    </row>
    <row r="1803" spans="1:5" ht="13.5" customHeight="1" x14ac:dyDescent="0.25">
      <c r="A1803" s="264" t="s">
        <v>44017</v>
      </c>
      <c r="B1803" s="254" t="s">
        <v>44013</v>
      </c>
      <c r="C1803" s="254" t="s">
        <v>44018</v>
      </c>
      <c r="D1803" s="255" t="s">
        <v>39433</v>
      </c>
      <c r="E1803" s="450">
        <v>18</v>
      </c>
    </row>
    <row r="1804" spans="1:5" ht="13.5" customHeight="1" x14ac:dyDescent="0.25">
      <c r="A1804" s="264" t="s">
        <v>44019</v>
      </c>
      <c r="B1804" s="254" t="s">
        <v>44013</v>
      </c>
      <c r="C1804" s="254" t="s">
        <v>44020</v>
      </c>
      <c r="D1804" s="255" t="s">
        <v>39433</v>
      </c>
      <c r="E1804" s="450">
        <v>8</v>
      </c>
    </row>
    <row r="1805" spans="1:5" ht="13.5" customHeight="1" x14ac:dyDescent="0.25">
      <c r="A1805" s="264" t="s">
        <v>44021</v>
      </c>
      <c r="B1805" s="254" t="s">
        <v>44013</v>
      </c>
      <c r="C1805" s="254" t="s">
        <v>44022</v>
      </c>
      <c r="D1805" s="255" t="s">
        <v>39433</v>
      </c>
      <c r="E1805" s="450">
        <v>3</v>
      </c>
    </row>
    <row r="1806" spans="1:5" ht="13.5" customHeight="1" x14ac:dyDescent="0.25">
      <c r="A1806" s="264" t="s">
        <v>44023</v>
      </c>
      <c r="B1806" s="254" t="s">
        <v>44013</v>
      </c>
      <c r="C1806" s="254" t="s">
        <v>44024</v>
      </c>
      <c r="D1806" s="255" t="s">
        <v>39433</v>
      </c>
      <c r="E1806" s="450">
        <v>3</v>
      </c>
    </row>
    <row r="1807" spans="1:5" ht="13.5" customHeight="1" x14ac:dyDescent="0.25">
      <c r="A1807" s="264" t="s">
        <v>44025</v>
      </c>
      <c r="B1807" s="254" t="s">
        <v>44026</v>
      </c>
      <c r="C1807" s="254" t="s">
        <v>44027</v>
      </c>
      <c r="D1807" s="255" t="s">
        <v>39433</v>
      </c>
      <c r="E1807" s="450">
        <v>98</v>
      </c>
    </row>
    <row r="1808" spans="1:5" ht="13.5" customHeight="1" x14ac:dyDescent="0.25">
      <c r="A1808" s="264" t="s">
        <v>44028</v>
      </c>
      <c r="B1808" s="254" t="s">
        <v>44026</v>
      </c>
      <c r="C1808" s="254" t="s">
        <v>44029</v>
      </c>
      <c r="D1808" s="255" t="s">
        <v>39433</v>
      </c>
      <c r="E1808" s="450">
        <v>26</v>
      </c>
    </row>
    <row r="1809" spans="1:5" ht="13.5" customHeight="1" x14ac:dyDescent="0.25">
      <c r="A1809" s="264" t="s">
        <v>44030</v>
      </c>
      <c r="B1809" s="254" t="s">
        <v>44026</v>
      </c>
      <c r="C1809" s="254" t="s">
        <v>44031</v>
      </c>
      <c r="D1809" s="255" t="s">
        <v>39433</v>
      </c>
      <c r="E1809" s="450">
        <v>23</v>
      </c>
    </row>
    <row r="1810" spans="1:5" ht="13.5" customHeight="1" x14ac:dyDescent="0.25">
      <c r="A1810" s="264" t="s">
        <v>44032</v>
      </c>
      <c r="B1810" s="254" t="s">
        <v>44026</v>
      </c>
      <c r="C1810" s="254" t="s">
        <v>44033</v>
      </c>
      <c r="D1810" s="255" t="s">
        <v>39433</v>
      </c>
      <c r="E1810" s="450">
        <v>9</v>
      </c>
    </row>
    <row r="1811" spans="1:5" ht="13.5" customHeight="1" x14ac:dyDescent="0.25">
      <c r="A1811" s="264" t="s">
        <v>44034</v>
      </c>
      <c r="B1811" s="254" t="s">
        <v>44026</v>
      </c>
      <c r="C1811" s="254" t="s">
        <v>44035</v>
      </c>
      <c r="D1811" s="255" t="s">
        <v>39433</v>
      </c>
      <c r="E1811" s="450">
        <v>67</v>
      </c>
    </row>
    <row r="1812" spans="1:5" ht="13.5" customHeight="1" x14ac:dyDescent="0.25">
      <c r="A1812" s="264" t="s">
        <v>44036</v>
      </c>
      <c r="B1812" s="254" t="s">
        <v>44037</v>
      </c>
      <c r="C1812" s="254" t="s">
        <v>44038</v>
      </c>
      <c r="D1812" s="255" t="s">
        <v>39833</v>
      </c>
      <c r="E1812" s="450">
        <v>6</v>
      </c>
    </row>
    <row r="1813" spans="1:5" ht="13.5" customHeight="1" x14ac:dyDescent="0.25">
      <c r="A1813" s="264" t="s">
        <v>44039</v>
      </c>
      <c r="B1813" s="254" t="s">
        <v>44040</v>
      </c>
      <c r="C1813" s="254" t="s">
        <v>44041</v>
      </c>
      <c r="D1813" s="255" t="s">
        <v>39833</v>
      </c>
      <c r="E1813" s="450">
        <v>2</v>
      </c>
    </row>
    <row r="1814" spans="1:5" ht="13.5" customHeight="1" x14ac:dyDescent="0.25">
      <c r="A1814" s="264" t="s">
        <v>44042</v>
      </c>
      <c r="B1814" s="254" t="s">
        <v>44043</v>
      </c>
      <c r="C1814" s="254" t="s">
        <v>44044</v>
      </c>
      <c r="D1814" s="255" t="s">
        <v>39833</v>
      </c>
      <c r="E1814" s="450">
        <v>2</v>
      </c>
    </row>
    <row r="1815" spans="1:5" ht="13.5" customHeight="1" x14ac:dyDescent="0.25">
      <c r="A1815" s="264" t="s">
        <v>44045</v>
      </c>
      <c r="B1815" s="254" t="s">
        <v>44046</v>
      </c>
      <c r="C1815" s="254" t="s">
        <v>44047</v>
      </c>
      <c r="D1815" s="255" t="s">
        <v>39833</v>
      </c>
      <c r="E1815" s="450">
        <v>27</v>
      </c>
    </row>
    <row r="1816" spans="1:5" ht="13.5" customHeight="1" x14ac:dyDescent="0.25">
      <c r="A1816" s="264" t="s">
        <v>44048</v>
      </c>
      <c r="B1816" s="254" t="s">
        <v>44049</v>
      </c>
      <c r="C1816" s="254" t="s">
        <v>44050</v>
      </c>
      <c r="D1816" s="255" t="s">
        <v>39833</v>
      </c>
      <c r="E1816" s="450">
        <v>3</v>
      </c>
    </row>
    <row r="1817" spans="1:5" ht="13.5" customHeight="1" x14ac:dyDescent="0.25">
      <c r="A1817" s="264" t="s">
        <v>44051</v>
      </c>
      <c r="B1817" s="254" t="s">
        <v>44052</v>
      </c>
      <c r="C1817" s="254" t="s">
        <v>44053</v>
      </c>
      <c r="D1817" s="255" t="s">
        <v>39833</v>
      </c>
      <c r="E1817" s="450">
        <v>25</v>
      </c>
    </row>
    <row r="1818" spans="1:5" ht="13.5" customHeight="1" x14ac:dyDescent="0.25">
      <c r="A1818" s="264" t="s">
        <v>44054</v>
      </c>
      <c r="B1818" s="254" t="s">
        <v>44055</v>
      </c>
      <c r="C1818" s="254" t="s">
        <v>44056</v>
      </c>
      <c r="D1818" s="255" t="s">
        <v>39833</v>
      </c>
      <c r="E1818" s="450">
        <v>3</v>
      </c>
    </row>
    <row r="1819" spans="1:5" ht="13.5" customHeight="1" x14ac:dyDescent="0.25">
      <c r="A1819" s="264" t="s">
        <v>44057</v>
      </c>
      <c r="B1819" s="254" t="s">
        <v>44058</v>
      </c>
      <c r="C1819" s="254" t="s">
        <v>44059</v>
      </c>
      <c r="D1819" s="255" t="s">
        <v>39833</v>
      </c>
      <c r="E1819" s="450">
        <v>3</v>
      </c>
    </row>
    <row r="1820" spans="1:5" ht="13.5" customHeight="1" x14ac:dyDescent="0.25">
      <c r="A1820" s="264" t="s">
        <v>44060</v>
      </c>
      <c r="B1820" s="254" t="s">
        <v>44061</v>
      </c>
      <c r="C1820" s="254" t="s">
        <v>44062</v>
      </c>
      <c r="D1820" s="255" t="s">
        <v>39833</v>
      </c>
      <c r="E1820" s="450">
        <v>1</v>
      </c>
    </row>
    <row r="1821" spans="1:5" ht="13.5" customHeight="1" x14ac:dyDescent="0.25">
      <c r="A1821" s="264" t="s">
        <v>44063</v>
      </c>
      <c r="B1821" s="254" t="s">
        <v>44064</v>
      </c>
      <c r="C1821" s="254" t="s">
        <v>44065</v>
      </c>
      <c r="D1821" s="255" t="s">
        <v>39833</v>
      </c>
      <c r="E1821" s="450">
        <v>1</v>
      </c>
    </row>
    <row r="1822" spans="1:5" ht="13.5" customHeight="1" x14ac:dyDescent="0.25">
      <c r="A1822" s="264" t="s">
        <v>44066</v>
      </c>
      <c r="B1822" s="254" t="s">
        <v>44067</v>
      </c>
      <c r="C1822" s="254" t="s">
        <v>44068</v>
      </c>
      <c r="D1822" s="255" t="s">
        <v>39833</v>
      </c>
      <c r="E1822" s="450">
        <v>2</v>
      </c>
    </row>
    <row r="1823" spans="1:5" ht="13.5" customHeight="1" x14ac:dyDescent="0.25">
      <c r="A1823" s="264" t="s">
        <v>44069</v>
      </c>
      <c r="B1823" s="254" t="s">
        <v>44070</v>
      </c>
      <c r="C1823" s="254" t="s">
        <v>44071</v>
      </c>
      <c r="D1823" s="255" t="s">
        <v>40220</v>
      </c>
      <c r="E1823" s="450">
        <v>172.5</v>
      </c>
    </row>
    <row r="1824" spans="1:5" ht="13.5" customHeight="1" x14ac:dyDescent="0.25">
      <c r="A1824" s="264" t="s">
        <v>44072</v>
      </c>
      <c r="B1824" s="254" t="s">
        <v>44073</v>
      </c>
      <c r="C1824" s="254" t="s">
        <v>44074</v>
      </c>
      <c r="D1824" s="255" t="s">
        <v>39695</v>
      </c>
      <c r="E1824" s="450">
        <v>74</v>
      </c>
    </row>
    <row r="1825" spans="1:5" ht="13.5" customHeight="1" x14ac:dyDescent="0.25">
      <c r="A1825" s="264" t="s">
        <v>44075</v>
      </c>
      <c r="B1825" s="254" t="s">
        <v>44073</v>
      </c>
      <c r="C1825" s="254" t="s">
        <v>44076</v>
      </c>
      <c r="D1825" s="255" t="s">
        <v>39695</v>
      </c>
      <c r="E1825" s="450">
        <v>74</v>
      </c>
    </row>
    <row r="1826" spans="1:5" ht="13.5" customHeight="1" x14ac:dyDescent="0.25">
      <c r="A1826" s="264" t="s">
        <v>44077</v>
      </c>
      <c r="B1826" s="254" t="s">
        <v>44073</v>
      </c>
      <c r="C1826" s="254" t="s">
        <v>44078</v>
      </c>
      <c r="D1826" s="255" t="s">
        <v>39695</v>
      </c>
      <c r="E1826" s="450">
        <v>43</v>
      </c>
    </row>
    <row r="1827" spans="1:5" ht="13.5" customHeight="1" x14ac:dyDescent="0.25">
      <c r="A1827" s="264" t="s">
        <v>44079</v>
      </c>
      <c r="B1827" s="254" t="s">
        <v>44073</v>
      </c>
      <c r="C1827" s="254" t="s">
        <v>44080</v>
      </c>
      <c r="D1827" s="255" t="s">
        <v>39695</v>
      </c>
      <c r="E1827" s="450">
        <v>13</v>
      </c>
    </row>
    <row r="1828" spans="1:5" ht="13.5" customHeight="1" x14ac:dyDescent="0.25">
      <c r="A1828" s="264" t="s">
        <v>44081</v>
      </c>
      <c r="B1828" s="254" t="s">
        <v>44073</v>
      </c>
      <c r="C1828" s="254" t="s">
        <v>44082</v>
      </c>
      <c r="D1828" s="255" t="s">
        <v>39695</v>
      </c>
      <c r="E1828" s="450">
        <v>1</v>
      </c>
    </row>
    <row r="1829" spans="1:5" ht="13.5" customHeight="1" x14ac:dyDescent="0.25">
      <c r="A1829" s="264" t="s">
        <v>44083</v>
      </c>
      <c r="B1829" s="254" t="s">
        <v>44073</v>
      </c>
      <c r="C1829" s="254" t="s">
        <v>44084</v>
      </c>
      <c r="D1829" s="255" t="s">
        <v>39695</v>
      </c>
      <c r="E1829" s="450">
        <v>5</v>
      </c>
    </row>
    <row r="1830" spans="1:5" ht="13.5" customHeight="1" x14ac:dyDescent="0.25">
      <c r="A1830" s="264" t="s">
        <v>44085</v>
      </c>
      <c r="B1830" s="254" t="s">
        <v>44073</v>
      </c>
      <c r="C1830" s="254" t="s">
        <v>44086</v>
      </c>
      <c r="D1830" s="255" t="s">
        <v>39695</v>
      </c>
      <c r="E1830" s="450">
        <v>1</v>
      </c>
    </row>
    <row r="1831" spans="1:5" ht="13.5" customHeight="1" x14ac:dyDescent="0.25">
      <c r="A1831" s="264" t="s">
        <v>44087</v>
      </c>
      <c r="B1831" s="254" t="s">
        <v>44073</v>
      </c>
      <c r="C1831" s="254" t="s">
        <v>44088</v>
      </c>
      <c r="D1831" s="255" t="s">
        <v>39695</v>
      </c>
      <c r="E1831" s="450">
        <v>1</v>
      </c>
    </row>
    <row r="1832" spans="1:5" ht="13.5" customHeight="1" x14ac:dyDescent="0.25">
      <c r="A1832" s="264" t="s">
        <v>44089</v>
      </c>
      <c r="B1832" s="254" t="s">
        <v>44090</v>
      </c>
      <c r="C1832" s="254" t="s">
        <v>44091</v>
      </c>
      <c r="D1832" s="255" t="s">
        <v>39695</v>
      </c>
      <c r="E1832" s="450">
        <v>30</v>
      </c>
    </row>
    <row r="1833" spans="1:5" ht="13.5" customHeight="1" x14ac:dyDescent="0.25">
      <c r="A1833" s="264" t="s">
        <v>44092</v>
      </c>
      <c r="B1833" s="254" t="s">
        <v>44093</v>
      </c>
      <c r="C1833" s="254" t="s">
        <v>44094</v>
      </c>
      <c r="D1833" s="255" t="s">
        <v>39703</v>
      </c>
      <c r="E1833" s="450">
        <v>6</v>
      </c>
    </row>
    <row r="1834" spans="1:5" ht="13.5" customHeight="1" x14ac:dyDescent="0.25">
      <c r="A1834" s="264" t="s">
        <v>44095</v>
      </c>
      <c r="B1834" s="254" t="s">
        <v>44096</v>
      </c>
      <c r="C1834" s="254" t="s">
        <v>44097</v>
      </c>
      <c r="D1834" s="255" t="s">
        <v>39433</v>
      </c>
      <c r="E1834" s="450">
        <v>80</v>
      </c>
    </row>
    <row r="1835" spans="1:5" ht="13.5" customHeight="1" x14ac:dyDescent="0.25">
      <c r="A1835" s="264" t="s">
        <v>44098</v>
      </c>
      <c r="B1835" s="254" t="s">
        <v>44099</v>
      </c>
      <c r="C1835" s="254" t="s">
        <v>44100</v>
      </c>
      <c r="D1835" s="255" t="s">
        <v>39433</v>
      </c>
      <c r="E1835" s="450">
        <v>36</v>
      </c>
    </row>
    <row r="1836" spans="1:5" ht="13.5" customHeight="1" x14ac:dyDescent="0.25">
      <c r="A1836" s="264" t="s">
        <v>44101</v>
      </c>
      <c r="B1836" s="254" t="s">
        <v>44102</v>
      </c>
      <c r="C1836" s="254" t="s">
        <v>44103</v>
      </c>
      <c r="D1836" s="255" t="s">
        <v>39433</v>
      </c>
      <c r="E1836" s="450">
        <v>7</v>
      </c>
    </row>
    <row r="1837" spans="1:5" ht="13.5" customHeight="1" x14ac:dyDescent="0.25">
      <c r="A1837" s="264" t="s">
        <v>44104</v>
      </c>
      <c r="B1837" s="254" t="s">
        <v>44105</v>
      </c>
      <c r="C1837" s="254" t="s">
        <v>44106</v>
      </c>
      <c r="D1837" s="255" t="s">
        <v>39433</v>
      </c>
      <c r="E1837" s="450">
        <v>50</v>
      </c>
    </row>
    <row r="1838" spans="1:5" ht="13.5" customHeight="1" x14ac:dyDescent="0.25">
      <c r="A1838" s="264" t="s">
        <v>44107</v>
      </c>
      <c r="B1838" s="254" t="s">
        <v>44108</v>
      </c>
      <c r="C1838" s="254" t="s">
        <v>44109</v>
      </c>
      <c r="D1838" s="255" t="s">
        <v>39433</v>
      </c>
      <c r="E1838" s="450">
        <v>2520</v>
      </c>
    </row>
    <row r="1839" spans="1:5" ht="13.5" customHeight="1" x14ac:dyDescent="0.25">
      <c r="A1839" s="264" t="s">
        <v>44110</v>
      </c>
      <c r="B1839" s="254" t="s">
        <v>44111</v>
      </c>
      <c r="C1839" s="254" t="s">
        <v>44112</v>
      </c>
      <c r="D1839" s="255" t="s">
        <v>39433</v>
      </c>
      <c r="E1839" s="450">
        <v>3</v>
      </c>
    </row>
    <row r="1840" spans="1:5" ht="13.5" customHeight="1" x14ac:dyDescent="0.25">
      <c r="A1840" s="264" t="s">
        <v>44113</v>
      </c>
      <c r="B1840" s="254" t="s">
        <v>44114</v>
      </c>
      <c r="C1840" s="254" t="s">
        <v>44115</v>
      </c>
      <c r="D1840" s="255" t="s">
        <v>39695</v>
      </c>
      <c r="E1840" s="450">
        <v>11</v>
      </c>
    </row>
    <row r="1841" spans="1:5" ht="13.5" customHeight="1" x14ac:dyDescent="0.25">
      <c r="A1841" s="264" t="s">
        <v>44116</v>
      </c>
      <c r="B1841" s="254" t="s">
        <v>44114</v>
      </c>
      <c r="C1841" s="254" t="s">
        <v>44117</v>
      </c>
      <c r="D1841" s="255" t="s">
        <v>39695</v>
      </c>
      <c r="E1841" s="450">
        <v>1</v>
      </c>
    </row>
    <row r="1842" spans="1:5" ht="13.5" customHeight="1" x14ac:dyDescent="0.25">
      <c r="A1842" s="264" t="s">
        <v>44118</v>
      </c>
      <c r="B1842" s="254" t="s">
        <v>44119</v>
      </c>
      <c r="C1842" s="254" t="s">
        <v>44120</v>
      </c>
      <c r="D1842" s="255" t="s">
        <v>39703</v>
      </c>
      <c r="E1842" s="450">
        <v>2</v>
      </c>
    </row>
    <row r="1843" spans="1:5" ht="13.5" customHeight="1" x14ac:dyDescent="0.25">
      <c r="A1843" s="264" t="s">
        <v>44121</v>
      </c>
      <c r="B1843" s="254" t="s">
        <v>44119</v>
      </c>
      <c r="C1843" s="254" t="s">
        <v>44122</v>
      </c>
      <c r="D1843" s="255" t="s">
        <v>39703</v>
      </c>
      <c r="E1843" s="450">
        <v>2</v>
      </c>
    </row>
    <row r="1844" spans="1:5" ht="13.5" customHeight="1" x14ac:dyDescent="0.25">
      <c r="A1844" s="264" t="s">
        <v>44123</v>
      </c>
      <c r="B1844" s="254" t="s">
        <v>44124</v>
      </c>
      <c r="C1844" s="254" t="s">
        <v>44125</v>
      </c>
      <c r="D1844" s="255" t="s">
        <v>39703</v>
      </c>
      <c r="E1844" s="450">
        <v>2</v>
      </c>
    </row>
    <row r="1845" spans="1:5" ht="13.5" customHeight="1" x14ac:dyDescent="0.25">
      <c r="A1845" s="264" t="s">
        <v>44126</v>
      </c>
      <c r="B1845" s="254" t="s">
        <v>44127</v>
      </c>
      <c r="C1845" s="254" t="s">
        <v>44128</v>
      </c>
      <c r="D1845" s="255" t="s">
        <v>39703</v>
      </c>
      <c r="E1845" s="450">
        <v>5</v>
      </c>
    </row>
    <row r="1846" spans="1:5" ht="13.5" customHeight="1" x14ac:dyDescent="0.25">
      <c r="A1846" s="264" t="s">
        <v>44129</v>
      </c>
      <c r="B1846" s="254" t="s">
        <v>44130</v>
      </c>
      <c r="C1846" s="254" t="s">
        <v>44131</v>
      </c>
      <c r="D1846" s="255" t="s">
        <v>39703</v>
      </c>
      <c r="E1846" s="450">
        <v>1</v>
      </c>
    </row>
    <row r="1847" spans="1:5" ht="13.5" customHeight="1" x14ac:dyDescent="0.25">
      <c r="A1847" s="264" t="s">
        <v>44132</v>
      </c>
      <c r="B1847" s="254" t="s">
        <v>44130</v>
      </c>
      <c r="C1847" s="254" t="s">
        <v>44133</v>
      </c>
      <c r="D1847" s="255" t="s">
        <v>39703</v>
      </c>
      <c r="E1847" s="450">
        <v>3</v>
      </c>
    </row>
    <row r="1848" spans="1:5" ht="13.5" customHeight="1" x14ac:dyDescent="0.25">
      <c r="A1848" s="264" t="s">
        <v>44134</v>
      </c>
      <c r="B1848" s="254" t="s">
        <v>44135</v>
      </c>
      <c r="C1848" s="254" t="s">
        <v>44136</v>
      </c>
      <c r="D1848" s="255" t="s">
        <v>39703</v>
      </c>
      <c r="E1848" s="450">
        <v>7</v>
      </c>
    </row>
    <row r="1849" spans="1:5" ht="13.5" customHeight="1" x14ac:dyDescent="0.25">
      <c r="A1849" s="264" t="s">
        <v>44137</v>
      </c>
      <c r="B1849" s="254" t="s">
        <v>44135</v>
      </c>
      <c r="C1849" s="254" t="s">
        <v>44138</v>
      </c>
      <c r="D1849" s="255" t="s">
        <v>39703</v>
      </c>
      <c r="E1849" s="450">
        <v>4</v>
      </c>
    </row>
    <row r="1850" spans="1:5" ht="13.5" customHeight="1" x14ac:dyDescent="0.25">
      <c r="A1850" s="264" t="s">
        <v>44139</v>
      </c>
      <c r="B1850" s="254" t="s">
        <v>44130</v>
      </c>
      <c r="C1850" s="254" t="s">
        <v>44140</v>
      </c>
      <c r="D1850" s="255" t="s">
        <v>39703</v>
      </c>
      <c r="E1850" s="450">
        <v>1</v>
      </c>
    </row>
    <row r="1851" spans="1:5" ht="13.5" customHeight="1" x14ac:dyDescent="0.25">
      <c r="A1851" s="264" t="s">
        <v>44141</v>
      </c>
      <c r="B1851" s="254" t="s">
        <v>44142</v>
      </c>
      <c r="C1851" s="254" t="s">
        <v>44143</v>
      </c>
      <c r="D1851" s="255" t="s">
        <v>39695</v>
      </c>
      <c r="E1851" s="450">
        <v>435</v>
      </c>
    </row>
    <row r="1852" spans="1:5" ht="13.5" customHeight="1" x14ac:dyDescent="0.25">
      <c r="A1852" s="264" t="s">
        <v>44144</v>
      </c>
      <c r="B1852" s="254" t="s">
        <v>44142</v>
      </c>
      <c r="C1852" s="254" t="s">
        <v>44145</v>
      </c>
      <c r="D1852" s="255" t="s">
        <v>39695</v>
      </c>
      <c r="E1852" s="450">
        <v>32</v>
      </c>
    </row>
    <row r="1853" spans="1:5" ht="13.5" customHeight="1" x14ac:dyDescent="0.25">
      <c r="A1853" s="264" t="s">
        <v>44146</v>
      </c>
      <c r="B1853" s="254" t="s">
        <v>44147</v>
      </c>
      <c r="C1853" s="254" t="s">
        <v>44148</v>
      </c>
      <c r="D1853" s="255" t="s">
        <v>39695</v>
      </c>
      <c r="E1853" s="450">
        <v>22</v>
      </c>
    </row>
    <row r="1854" spans="1:5" ht="13.5" customHeight="1" x14ac:dyDescent="0.25">
      <c r="A1854" s="264" t="s">
        <v>44149</v>
      </c>
      <c r="B1854" s="254" t="s">
        <v>44147</v>
      </c>
      <c r="C1854" s="254" t="s">
        <v>44150</v>
      </c>
      <c r="D1854" s="255" t="s">
        <v>39695</v>
      </c>
      <c r="E1854" s="450">
        <v>173</v>
      </c>
    </row>
    <row r="1855" spans="1:5" ht="13.5" customHeight="1" x14ac:dyDescent="0.25">
      <c r="A1855" s="264" t="s">
        <v>44151</v>
      </c>
      <c r="B1855" s="254" t="s">
        <v>44152</v>
      </c>
      <c r="C1855" s="254" t="s">
        <v>44153</v>
      </c>
      <c r="D1855" s="255" t="s">
        <v>39695</v>
      </c>
      <c r="E1855" s="450">
        <v>184</v>
      </c>
    </row>
    <row r="1856" spans="1:5" ht="13.5" customHeight="1" x14ac:dyDescent="0.25">
      <c r="A1856" s="264" t="s">
        <v>44154</v>
      </c>
      <c r="B1856" s="254" t="s">
        <v>44152</v>
      </c>
      <c r="C1856" s="254" t="s">
        <v>44155</v>
      </c>
      <c r="D1856" s="255" t="s">
        <v>39695</v>
      </c>
      <c r="E1856" s="450">
        <v>191</v>
      </c>
    </row>
    <row r="1857" spans="1:5" ht="13.5" customHeight="1" x14ac:dyDescent="0.25">
      <c r="A1857" s="264" t="s">
        <v>44156</v>
      </c>
      <c r="B1857" s="254" t="s">
        <v>44157</v>
      </c>
      <c r="C1857" s="254" t="s">
        <v>44158</v>
      </c>
      <c r="D1857" s="255" t="s">
        <v>39433</v>
      </c>
      <c r="E1857" s="450">
        <v>10</v>
      </c>
    </row>
    <row r="1858" spans="1:5" ht="13.5" customHeight="1" x14ac:dyDescent="0.25">
      <c r="A1858" s="264" t="s">
        <v>44159</v>
      </c>
      <c r="B1858" s="254" t="s">
        <v>44160</v>
      </c>
      <c r="C1858" s="254" t="s">
        <v>44161</v>
      </c>
      <c r="D1858" s="255" t="s">
        <v>39433</v>
      </c>
      <c r="E1858" s="450">
        <v>11</v>
      </c>
    </row>
    <row r="1859" spans="1:5" ht="13.5" customHeight="1" x14ac:dyDescent="0.25">
      <c r="A1859" s="264" t="s">
        <v>44162</v>
      </c>
      <c r="B1859" s="254" t="s">
        <v>43190</v>
      </c>
      <c r="C1859" s="254" t="s">
        <v>44163</v>
      </c>
      <c r="D1859" s="255" t="s">
        <v>39433</v>
      </c>
      <c r="E1859" s="450">
        <v>7</v>
      </c>
    </row>
    <row r="1860" spans="1:5" ht="13.5" customHeight="1" x14ac:dyDescent="0.25">
      <c r="A1860" s="264" t="s">
        <v>44164</v>
      </c>
      <c r="B1860" s="254" t="s">
        <v>43190</v>
      </c>
      <c r="C1860" s="254" t="s">
        <v>44165</v>
      </c>
      <c r="D1860" s="255" t="s">
        <v>39433</v>
      </c>
      <c r="E1860" s="450">
        <v>16</v>
      </c>
    </row>
    <row r="1861" spans="1:5" ht="13.5" customHeight="1" x14ac:dyDescent="0.25">
      <c r="A1861" s="264" t="s">
        <v>44166</v>
      </c>
      <c r="B1861" s="254" t="s">
        <v>44167</v>
      </c>
      <c r="C1861" s="254" t="s">
        <v>44168</v>
      </c>
      <c r="D1861" s="255" t="s">
        <v>39433</v>
      </c>
      <c r="E1861" s="450">
        <v>12</v>
      </c>
    </row>
    <row r="1862" spans="1:5" ht="13.5" customHeight="1" x14ac:dyDescent="0.25">
      <c r="A1862" s="264" t="s">
        <v>44169</v>
      </c>
      <c r="B1862" s="254" t="s">
        <v>44167</v>
      </c>
      <c r="C1862" s="254" t="s">
        <v>44170</v>
      </c>
      <c r="D1862" s="255" t="s">
        <v>39433</v>
      </c>
      <c r="E1862" s="450">
        <v>16</v>
      </c>
    </row>
    <row r="1863" spans="1:5" ht="13.5" customHeight="1" x14ac:dyDescent="0.25">
      <c r="A1863" s="264" t="s">
        <v>44171</v>
      </c>
      <c r="B1863" s="254" t="s">
        <v>44172</v>
      </c>
      <c r="C1863" s="254" t="s">
        <v>44173</v>
      </c>
      <c r="D1863" s="255" t="s">
        <v>39433</v>
      </c>
      <c r="E1863" s="450">
        <v>40</v>
      </c>
    </row>
    <row r="1864" spans="1:5" ht="13.5" customHeight="1" x14ac:dyDescent="0.25">
      <c r="A1864" s="264" t="s">
        <v>44174</v>
      </c>
      <c r="B1864" s="254" t="s">
        <v>44172</v>
      </c>
      <c r="C1864" s="254" t="s">
        <v>44175</v>
      </c>
      <c r="D1864" s="255" t="s">
        <v>39433</v>
      </c>
      <c r="E1864" s="450">
        <v>16</v>
      </c>
    </row>
    <row r="1865" spans="1:5" ht="13.5" customHeight="1" x14ac:dyDescent="0.25">
      <c r="A1865" s="264" t="s">
        <v>44176</v>
      </c>
      <c r="B1865" s="254" t="s">
        <v>44172</v>
      </c>
      <c r="C1865" s="254" t="s">
        <v>44177</v>
      </c>
      <c r="D1865" s="255" t="s">
        <v>39433</v>
      </c>
      <c r="E1865" s="450">
        <v>1</v>
      </c>
    </row>
    <row r="1866" spans="1:5" ht="13.5" customHeight="1" x14ac:dyDescent="0.25">
      <c r="A1866" s="264" t="s">
        <v>44178</v>
      </c>
      <c r="B1866" s="254" t="s">
        <v>44179</v>
      </c>
      <c r="C1866" s="254" t="s">
        <v>44180</v>
      </c>
      <c r="D1866" s="255" t="s">
        <v>39433</v>
      </c>
      <c r="E1866" s="450">
        <v>1</v>
      </c>
    </row>
    <row r="1867" spans="1:5" ht="13.5" customHeight="1" x14ac:dyDescent="0.25">
      <c r="A1867" s="264" t="s">
        <v>44181</v>
      </c>
      <c r="B1867" s="254" t="s">
        <v>44182</v>
      </c>
      <c r="C1867" s="254" t="s">
        <v>44183</v>
      </c>
      <c r="D1867" s="255" t="s">
        <v>39433</v>
      </c>
      <c r="E1867" s="450">
        <v>9</v>
      </c>
    </row>
    <row r="1868" spans="1:5" ht="13.5" customHeight="1" x14ac:dyDescent="0.25">
      <c r="A1868" s="264" t="s">
        <v>44184</v>
      </c>
      <c r="B1868" s="254" t="s">
        <v>44182</v>
      </c>
      <c r="C1868" s="254" t="s">
        <v>44185</v>
      </c>
      <c r="D1868" s="255" t="s">
        <v>39433</v>
      </c>
      <c r="E1868" s="450">
        <v>13</v>
      </c>
    </row>
    <row r="1869" spans="1:5" ht="13.5" customHeight="1" x14ac:dyDescent="0.25">
      <c r="A1869" s="264" t="s">
        <v>44186</v>
      </c>
      <c r="B1869" s="254" t="s">
        <v>44187</v>
      </c>
      <c r="C1869" s="254" t="s">
        <v>44188</v>
      </c>
      <c r="D1869" s="255" t="s">
        <v>39703</v>
      </c>
      <c r="E1869" s="450">
        <v>13</v>
      </c>
    </row>
    <row r="1870" spans="1:5" ht="13.5" customHeight="1" x14ac:dyDescent="0.25">
      <c r="A1870" s="264" t="s">
        <v>44189</v>
      </c>
      <c r="B1870" s="254" t="s">
        <v>44190</v>
      </c>
      <c r="C1870" s="254" t="s">
        <v>44191</v>
      </c>
      <c r="D1870" s="255" t="s">
        <v>39703</v>
      </c>
      <c r="E1870" s="450">
        <v>6</v>
      </c>
    </row>
    <row r="1871" spans="1:5" ht="13.5" customHeight="1" x14ac:dyDescent="0.25">
      <c r="A1871" s="264" t="s">
        <v>44192</v>
      </c>
      <c r="B1871" s="254" t="s">
        <v>44193</v>
      </c>
      <c r="C1871" s="254" t="s">
        <v>44194</v>
      </c>
      <c r="D1871" s="255" t="s">
        <v>39703</v>
      </c>
      <c r="E1871" s="450">
        <v>8</v>
      </c>
    </row>
    <row r="1872" spans="1:5" ht="13.5" customHeight="1" x14ac:dyDescent="0.25">
      <c r="A1872" s="264" t="s">
        <v>44195</v>
      </c>
      <c r="B1872" s="254" t="s">
        <v>44196</v>
      </c>
      <c r="C1872" s="254" t="s">
        <v>44197</v>
      </c>
      <c r="D1872" s="255" t="s">
        <v>39833</v>
      </c>
      <c r="E1872" s="450">
        <v>1</v>
      </c>
    </row>
    <row r="1873" spans="1:5" ht="13.5" customHeight="1" x14ac:dyDescent="0.25">
      <c r="A1873" s="264" t="s">
        <v>44198</v>
      </c>
      <c r="B1873" s="254" t="s">
        <v>44196</v>
      </c>
      <c r="C1873" s="254" t="s">
        <v>44199</v>
      </c>
      <c r="D1873" s="255" t="s">
        <v>39833</v>
      </c>
      <c r="E1873" s="450">
        <v>0.5</v>
      </c>
    </row>
    <row r="1874" spans="1:5" ht="13.5" customHeight="1" x14ac:dyDescent="0.25">
      <c r="A1874" s="264" t="s">
        <v>44200</v>
      </c>
      <c r="B1874" s="254" t="s">
        <v>44201</v>
      </c>
      <c r="C1874" s="254" t="s">
        <v>44202</v>
      </c>
      <c r="D1874" s="255" t="s">
        <v>39975</v>
      </c>
      <c r="E1874" s="450">
        <v>30</v>
      </c>
    </row>
    <row r="1875" spans="1:5" ht="13.5" customHeight="1" x14ac:dyDescent="0.25">
      <c r="A1875" s="264" t="s">
        <v>16008</v>
      </c>
      <c r="B1875" s="254" t="s">
        <v>44203</v>
      </c>
      <c r="C1875" s="254" t="s">
        <v>44204</v>
      </c>
      <c r="D1875" s="255" t="s">
        <v>39433</v>
      </c>
      <c r="E1875" s="450">
        <v>3</v>
      </c>
    </row>
    <row r="1876" spans="1:5" ht="13.5" customHeight="1" x14ac:dyDescent="0.25">
      <c r="A1876" s="264" t="s">
        <v>44205</v>
      </c>
      <c r="B1876" s="254" t="s">
        <v>44203</v>
      </c>
      <c r="C1876" s="254" t="s">
        <v>44206</v>
      </c>
      <c r="D1876" s="255" t="s">
        <v>39433</v>
      </c>
      <c r="E1876" s="450">
        <v>189</v>
      </c>
    </row>
    <row r="1877" spans="1:5" ht="13.5" customHeight="1" x14ac:dyDescent="0.25">
      <c r="A1877" s="264" t="s">
        <v>44207</v>
      </c>
      <c r="B1877" s="254" t="s">
        <v>44203</v>
      </c>
      <c r="C1877" s="254" t="s">
        <v>44208</v>
      </c>
      <c r="D1877" s="255" t="s">
        <v>39433</v>
      </c>
      <c r="E1877" s="450">
        <v>360</v>
      </c>
    </row>
    <row r="1878" spans="1:5" ht="13.5" customHeight="1" x14ac:dyDescent="0.25">
      <c r="A1878" s="264" t="s">
        <v>44209</v>
      </c>
      <c r="B1878" s="254" t="s">
        <v>44203</v>
      </c>
      <c r="C1878" s="254" t="s">
        <v>44210</v>
      </c>
      <c r="D1878" s="255" t="s">
        <v>39433</v>
      </c>
      <c r="E1878" s="450">
        <v>33</v>
      </c>
    </row>
    <row r="1879" spans="1:5" ht="13.5" customHeight="1" x14ac:dyDescent="0.25">
      <c r="A1879" s="264" t="s">
        <v>44211</v>
      </c>
      <c r="B1879" s="254" t="s">
        <v>44203</v>
      </c>
      <c r="C1879" s="254" t="s">
        <v>44212</v>
      </c>
      <c r="D1879" s="255" t="s">
        <v>39433</v>
      </c>
      <c r="E1879" s="450">
        <v>29</v>
      </c>
    </row>
    <row r="1880" spans="1:5" ht="13.5" customHeight="1" x14ac:dyDescent="0.25">
      <c r="A1880" s="264" t="s">
        <v>44213</v>
      </c>
      <c r="B1880" s="254" t="s">
        <v>44203</v>
      </c>
      <c r="C1880" s="254" t="s">
        <v>44214</v>
      </c>
      <c r="D1880" s="255" t="s">
        <v>39433</v>
      </c>
      <c r="E1880" s="450">
        <v>21</v>
      </c>
    </row>
    <row r="1881" spans="1:5" ht="13.5" customHeight="1" x14ac:dyDescent="0.25">
      <c r="A1881" s="264" t="s">
        <v>44215</v>
      </c>
      <c r="B1881" s="254" t="s">
        <v>44203</v>
      </c>
      <c r="C1881" s="254" t="s">
        <v>44216</v>
      </c>
      <c r="D1881" s="255" t="s">
        <v>39433</v>
      </c>
      <c r="E1881" s="450">
        <v>4</v>
      </c>
    </row>
    <row r="1882" spans="1:5" ht="13.5" customHeight="1" x14ac:dyDescent="0.25">
      <c r="A1882" s="264" t="s">
        <v>44217</v>
      </c>
      <c r="B1882" s="254" t="s">
        <v>41292</v>
      </c>
      <c r="C1882" s="254" t="s">
        <v>44218</v>
      </c>
      <c r="D1882" s="255" t="s">
        <v>39433</v>
      </c>
      <c r="E1882" s="450">
        <v>15</v>
      </c>
    </row>
    <row r="1883" spans="1:5" ht="13.5" customHeight="1" x14ac:dyDescent="0.25">
      <c r="A1883" s="264" t="s">
        <v>44219</v>
      </c>
      <c r="B1883" s="254" t="s">
        <v>41292</v>
      </c>
      <c r="C1883" s="254" t="s">
        <v>44220</v>
      </c>
      <c r="D1883" s="255" t="s">
        <v>39433</v>
      </c>
      <c r="E1883" s="450">
        <v>24</v>
      </c>
    </row>
    <row r="1884" spans="1:5" ht="13.5" customHeight="1" x14ac:dyDescent="0.25">
      <c r="A1884" s="264" t="s">
        <v>44221</v>
      </c>
      <c r="B1884" s="254" t="s">
        <v>41292</v>
      </c>
      <c r="C1884" s="254" t="s">
        <v>44222</v>
      </c>
      <c r="D1884" s="255" t="s">
        <v>39433</v>
      </c>
      <c r="E1884" s="450">
        <v>28</v>
      </c>
    </row>
    <row r="1885" spans="1:5" ht="13.5" customHeight="1" x14ac:dyDescent="0.25">
      <c r="A1885" s="264" t="s">
        <v>44223</v>
      </c>
      <c r="B1885" s="254" t="s">
        <v>41292</v>
      </c>
      <c r="C1885" s="254" t="s">
        <v>44224</v>
      </c>
      <c r="D1885" s="255" t="s">
        <v>39433</v>
      </c>
      <c r="E1885" s="450">
        <v>1</v>
      </c>
    </row>
    <row r="1886" spans="1:5" ht="13.5" customHeight="1" x14ac:dyDescent="0.25">
      <c r="A1886" s="264" t="s">
        <v>44225</v>
      </c>
      <c r="B1886" s="254" t="s">
        <v>41292</v>
      </c>
      <c r="C1886" s="254" t="s">
        <v>44226</v>
      </c>
      <c r="D1886" s="255" t="s">
        <v>39433</v>
      </c>
      <c r="E1886" s="450">
        <v>1</v>
      </c>
    </row>
    <row r="1887" spans="1:5" ht="13.5" customHeight="1" x14ac:dyDescent="0.25">
      <c r="A1887" s="264" t="s">
        <v>44227</v>
      </c>
      <c r="B1887" s="254" t="s">
        <v>44228</v>
      </c>
      <c r="C1887" s="254" t="s">
        <v>44229</v>
      </c>
      <c r="D1887" s="255" t="s">
        <v>39433</v>
      </c>
      <c r="E1887" s="450">
        <v>1</v>
      </c>
    </row>
    <row r="1888" spans="1:5" ht="13.5" customHeight="1" x14ac:dyDescent="0.25">
      <c r="A1888" s="264" t="s">
        <v>44230</v>
      </c>
      <c r="B1888" s="254" t="s">
        <v>44231</v>
      </c>
      <c r="C1888" s="254" t="s">
        <v>44232</v>
      </c>
      <c r="D1888" s="255" t="s">
        <v>39703</v>
      </c>
      <c r="E1888" s="450">
        <v>1</v>
      </c>
    </row>
    <row r="1889" spans="1:5" ht="13.5" customHeight="1" x14ac:dyDescent="0.25">
      <c r="A1889" s="264" t="s">
        <v>44233</v>
      </c>
      <c r="B1889" s="254" t="s">
        <v>44231</v>
      </c>
      <c r="C1889" s="254" t="s">
        <v>44234</v>
      </c>
      <c r="D1889" s="255" t="s">
        <v>39703</v>
      </c>
      <c r="E1889" s="450">
        <v>2</v>
      </c>
    </row>
    <row r="1890" spans="1:5" ht="13.5" customHeight="1" x14ac:dyDescent="0.25">
      <c r="A1890" s="264" t="s">
        <v>5594</v>
      </c>
      <c r="B1890" s="254" t="s">
        <v>44235</v>
      </c>
      <c r="C1890" s="254" t="s">
        <v>44236</v>
      </c>
      <c r="D1890" s="255" t="s">
        <v>39433</v>
      </c>
      <c r="E1890" s="450">
        <v>2</v>
      </c>
    </row>
    <row r="1891" spans="1:5" ht="13.5" customHeight="1" x14ac:dyDescent="0.25">
      <c r="A1891" s="264" t="s">
        <v>5601</v>
      </c>
      <c r="B1891" s="254" t="s">
        <v>44237</v>
      </c>
      <c r="C1891" s="254" t="s">
        <v>44238</v>
      </c>
      <c r="D1891" s="255" t="s">
        <v>39433</v>
      </c>
      <c r="E1891" s="450">
        <v>16</v>
      </c>
    </row>
    <row r="1892" spans="1:5" ht="13.5" customHeight="1" x14ac:dyDescent="0.25">
      <c r="A1892" s="264" t="s">
        <v>44239</v>
      </c>
      <c r="B1892" s="254" t="s">
        <v>44240</v>
      </c>
      <c r="C1892" s="254" t="s">
        <v>44241</v>
      </c>
      <c r="D1892" s="255" t="s">
        <v>39695</v>
      </c>
      <c r="E1892" s="450">
        <v>147</v>
      </c>
    </row>
    <row r="1893" spans="1:5" ht="13.5" customHeight="1" x14ac:dyDescent="0.25">
      <c r="A1893" s="264" t="s">
        <v>44242</v>
      </c>
      <c r="B1893" s="254" t="s">
        <v>44243</v>
      </c>
      <c r="C1893" s="254" t="s">
        <v>44244</v>
      </c>
      <c r="D1893" s="255" t="s">
        <v>39695</v>
      </c>
      <c r="E1893" s="450">
        <v>285</v>
      </c>
    </row>
    <row r="1894" spans="1:5" ht="13.5" customHeight="1" x14ac:dyDescent="0.25">
      <c r="A1894" s="264" t="s">
        <v>44245</v>
      </c>
      <c r="B1894" s="254" t="s">
        <v>44246</v>
      </c>
      <c r="C1894" s="254" t="s">
        <v>44247</v>
      </c>
      <c r="D1894" s="255" t="s">
        <v>39695</v>
      </c>
      <c r="E1894" s="450">
        <v>167</v>
      </c>
    </row>
    <row r="1895" spans="1:5" ht="13.5" customHeight="1" x14ac:dyDescent="0.25">
      <c r="A1895" s="264" t="s">
        <v>44248</v>
      </c>
      <c r="B1895" s="254" t="s">
        <v>44249</v>
      </c>
      <c r="C1895" s="254" t="s">
        <v>44250</v>
      </c>
      <c r="D1895" s="255" t="s">
        <v>39695</v>
      </c>
      <c r="E1895" s="450">
        <v>133</v>
      </c>
    </row>
    <row r="1896" spans="1:5" ht="13.5" customHeight="1" x14ac:dyDescent="0.25">
      <c r="A1896" s="264" t="s">
        <v>44251</v>
      </c>
      <c r="B1896" s="254" t="s">
        <v>44252</v>
      </c>
      <c r="C1896" s="254" t="s">
        <v>44253</v>
      </c>
      <c r="D1896" s="255" t="s">
        <v>39695</v>
      </c>
      <c r="E1896" s="450">
        <v>25</v>
      </c>
    </row>
    <row r="1897" spans="1:5" ht="13.5" customHeight="1" x14ac:dyDescent="0.25">
      <c r="A1897" s="264" t="s">
        <v>16016</v>
      </c>
      <c r="B1897" s="254" t="s">
        <v>44254</v>
      </c>
      <c r="C1897" s="254" t="s">
        <v>44255</v>
      </c>
      <c r="D1897" s="255" t="s">
        <v>39695</v>
      </c>
      <c r="E1897" s="450">
        <v>13</v>
      </c>
    </row>
    <row r="1898" spans="1:5" ht="13.5" customHeight="1" x14ac:dyDescent="0.25">
      <c r="A1898" s="264" t="s">
        <v>5614</v>
      </c>
      <c r="B1898" s="254" t="s">
        <v>44256</v>
      </c>
      <c r="C1898" s="254" t="s">
        <v>44257</v>
      </c>
      <c r="D1898" s="255" t="s">
        <v>39433</v>
      </c>
      <c r="E1898" s="450">
        <v>1</v>
      </c>
    </row>
    <row r="1899" spans="1:5" ht="13.5" customHeight="1" x14ac:dyDescent="0.25">
      <c r="A1899" s="264" t="s">
        <v>44258</v>
      </c>
      <c r="B1899" s="254" t="s">
        <v>44259</v>
      </c>
      <c r="C1899" s="254" t="s">
        <v>44260</v>
      </c>
      <c r="D1899" s="255" t="s">
        <v>39433</v>
      </c>
      <c r="E1899" s="450">
        <v>1</v>
      </c>
    </row>
    <row r="1900" spans="1:5" ht="13.5" customHeight="1" x14ac:dyDescent="0.25">
      <c r="A1900" s="264" t="s">
        <v>44261</v>
      </c>
      <c r="B1900" s="254" t="s">
        <v>44262</v>
      </c>
      <c r="C1900" s="254" t="s">
        <v>44263</v>
      </c>
      <c r="D1900" s="255" t="s">
        <v>39833</v>
      </c>
      <c r="E1900" s="450">
        <v>4493</v>
      </c>
    </row>
    <row r="1901" spans="1:5" ht="13.5" customHeight="1" x14ac:dyDescent="0.25">
      <c r="A1901" s="264" t="s">
        <v>44264</v>
      </c>
      <c r="B1901" s="254" t="s">
        <v>44265</v>
      </c>
      <c r="C1901" s="254" t="s">
        <v>44266</v>
      </c>
      <c r="D1901" s="255" t="s">
        <v>39833</v>
      </c>
      <c r="E1901" s="450">
        <v>2407</v>
      </c>
    </row>
    <row r="1902" spans="1:5" ht="13.5" customHeight="1" x14ac:dyDescent="0.25">
      <c r="A1902" s="264" t="s">
        <v>44267</v>
      </c>
      <c r="B1902" s="254" t="s">
        <v>44268</v>
      </c>
      <c r="C1902" s="254" t="s">
        <v>44269</v>
      </c>
      <c r="D1902" s="255" t="s">
        <v>39833</v>
      </c>
      <c r="E1902" s="450">
        <v>1920</v>
      </c>
    </row>
    <row r="1903" spans="1:5" ht="13.5" customHeight="1" x14ac:dyDescent="0.25">
      <c r="A1903" s="264" t="s">
        <v>44270</v>
      </c>
      <c r="B1903" s="254" t="s">
        <v>44271</v>
      </c>
      <c r="C1903" s="254" t="s">
        <v>44272</v>
      </c>
      <c r="D1903" s="255" t="s">
        <v>39695</v>
      </c>
      <c r="E1903" s="450">
        <v>1</v>
      </c>
    </row>
    <row r="1904" spans="1:5" ht="13.5" customHeight="1" x14ac:dyDescent="0.25">
      <c r="A1904" s="264" t="s">
        <v>44273</v>
      </c>
      <c r="B1904" s="254" t="s">
        <v>44271</v>
      </c>
      <c r="C1904" s="254" t="s">
        <v>44274</v>
      </c>
      <c r="D1904" s="255" t="s">
        <v>39695</v>
      </c>
      <c r="E1904" s="450">
        <v>3</v>
      </c>
    </row>
    <row r="1905" spans="1:5" ht="13.5" customHeight="1" x14ac:dyDescent="0.25">
      <c r="A1905" s="264" t="s">
        <v>44275</v>
      </c>
      <c r="B1905" s="254" t="s">
        <v>44271</v>
      </c>
      <c r="C1905" s="254" t="s">
        <v>44276</v>
      </c>
      <c r="D1905" s="255" t="s">
        <v>39695</v>
      </c>
      <c r="E1905" s="450">
        <v>1</v>
      </c>
    </row>
    <row r="1906" spans="1:5" ht="13.5" customHeight="1" x14ac:dyDescent="0.25">
      <c r="A1906" s="264" t="s">
        <v>44277</v>
      </c>
      <c r="B1906" s="254" t="s">
        <v>42763</v>
      </c>
      <c r="C1906" s="254" t="s">
        <v>44278</v>
      </c>
      <c r="D1906" s="255" t="s">
        <v>39703</v>
      </c>
      <c r="E1906" s="450">
        <v>1</v>
      </c>
    </row>
    <row r="1907" spans="1:5" ht="13.5" customHeight="1" x14ac:dyDescent="0.25">
      <c r="A1907" s="264" t="s">
        <v>44279</v>
      </c>
      <c r="B1907" s="254" t="s">
        <v>42763</v>
      </c>
      <c r="C1907" s="254" t="s">
        <v>44280</v>
      </c>
      <c r="D1907" s="255" t="s">
        <v>39703</v>
      </c>
      <c r="E1907" s="450">
        <v>1</v>
      </c>
    </row>
    <row r="1908" spans="1:5" ht="13.5" customHeight="1" x14ac:dyDescent="0.25">
      <c r="A1908" s="264" t="s">
        <v>44281</v>
      </c>
      <c r="B1908" s="254" t="s">
        <v>43166</v>
      </c>
      <c r="C1908" s="254" t="s">
        <v>44282</v>
      </c>
      <c r="D1908" s="255" t="s">
        <v>39433</v>
      </c>
      <c r="E1908" s="450">
        <v>1</v>
      </c>
    </row>
    <row r="1909" spans="1:5" ht="13.5" customHeight="1" x14ac:dyDescent="0.25">
      <c r="A1909" s="264" t="s">
        <v>5616</v>
      </c>
      <c r="B1909" s="254" t="s">
        <v>43166</v>
      </c>
      <c r="C1909" s="254" t="s">
        <v>44283</v>
      </c>
      <c r="D1909" s="255" t="s">
        <v>39433</v>
      </c>
      <c r="E1909" s="450">
        <v>4</v>
      </c>
    </row>
    <row r="1910" spans="1:5" ht="13.5" customHeight="1" x14ac:dyDescent="0.25">
      <c r="A1910" s="264" t="s">
        <v>44284</v>
      </c>
      <c r="B1910" s="254" t="s">
        <v>44285</v>
      </c>
      <c r="C1910" s="254" t="s">
        <v>44286</v>
      </c>
      <c r="D1910" s="255" t="s">
        <v>39433</v>
      </c>
      <c r="E1910" s="450">
        <v>133</v>
      </c>
    </row>
    <row r="1911" spans="1:5" ht="13.5" customHeight="1" x14ac:dyDescent="0.25">
      <c r="A1911" s="264" t="s">
        <v>44287</v>
      </c>
      <c r="B1911" s="254" t="s">
        <v>44285</v>
      </c>
      <c r="C1911" s="254" t="s">
        <v>44288</v>
      </c>
      <c r="D1911" s="255" t="s">
        <v>39433</v>
      </c>
      <c r="E1911" s="450">
        <v>4</v>
      </c>
    </row>
    <row r="1912" spans="1:5" ht="13.5" customHeight="1" x14ac:dyDescent="0.25">
      <c r="A1912" s="264" t="s">
        <v>5626</v>
      </c>
      <c r="B1912" s="254" t="s">
        <v>44289</v>
      </c>
      <c r="C1912" s="254" t="s">
        <v>44290</v>
      </c>
      <c r="D1912" s="255" t="s">
        <v>39433</v>
      </c>
      <c r="E1912" s="450">
        <v>63</v>
      </c>
    </row>
    <row r="1913" spans="1:5" ht="13.5" customHeight="1" x14ac:dyDescent="0.25">
      <c r="A1913" s="264" t="s">
        <v>44291</v>
      </c>
      <c r="B1913" s="254" t="s">
        <v>44289</v>
      </c>
      <c r="C1913" s="254" t="s">
        <v>44292</v>
      </c>
      <c r="D1913" s="255" t="s">
        <v>39433</v>
      </c>
      <c r="E1913" s="450">
        <v>6</v>
      </c>
    </row>
    <row r="1914" spans="1:5" ht="13.5" customHeight="1" x14ac:dyDescent="0.25">
      <c r="A1914" s="264" t="s">
        <v>44293</v>
      </c>
      <c r="B1914" s="254" t="s">
        <v>44294</v>
      </c>
      <c r="C1914" s="254" t="s">
        <v>44295</v>
      </c>
      <c r="D1914" s="255" t="s">
        <v>39433</v>
      </c>
      <c r="E1914" s="450">
        <v>2</v>
      </c>
    </row>
    <row r="1915" spans="1:5" ht="13.5" customHeight="1" x14ac:dyDescent="0.25">
      <c r="A1915" s="264" t="s">
        <v>44296</v>
      </c>
      <c r="B1915" s="254" t="s">
        <v>44294</v>
      </c>
      <c r="C1915" s="254" t="s">
        <v>44297</v>
      </c>
      <c r="D1915" s="255" t="s">
        <v>39433</v>
      </c>
      <c r="E1915" s="450">
        <v>1</v>
      </c>
    </row>
    <row r="1916" spans="1:5" ht="13.5" customHeight="1" x14ac:dyDescent="0.25">
      <c r="A1916" s="264" t="s">
        <v>44298</v>
      </c>
      <c r="B1916" s="254" t="s">
        <v>44294</v>
      </c>
      <c r="C1916" s="254" t="s">
        <v>44299</v>
      </c>
      <c r="D1916" s="255" t="s">
        <v>39433</v>
      </c>
      <c r="E1916" s="450">
        <v>28</v>
      </c>
    </row>
    <row r="1917" spans="1:5" ht="13.5" customHeight="1" x14ac:dyDescent="0.25">
      <c r="A1917" s="264" t="s">
        <v>44300</v>
      </c>
      <c r="B1917" s="254" t="s">
        <v>44294</v>
      </c>
      <c r="C1917" s="254" t="s">
        <v>44301</v>
      </c>
      <c r="D1917" s="255" t="s">
        <v>39433</v>
      </c>
      <c r="E1917" s="450">
        <v>17</v>
      </c>
    </row>
    <row r="1918" spans="1:5" ht="13.5" customHeight="1" x14ac:dyDescent="0.25">
      <c r="A1918" s="264" t="s">
        <v>44302</v>
      </c>
      <c r="B1918" s="254" t="s">
        <v>44303</v>
      </c>
      <c r="C1918" s="254" t="s">
        <v>44304</v>
      </c>
      <c r="D1918" s="255" t="s">
        <v>39433</v>
      </c>
      <c r="E1918" s="450">
        <v>4</v>
      </c>
    </row>
    <row r="1919" spans="1:5" ht="13.5" customHeight="1" x14ac:dyDescent="0.25">
      <c r="A1919" s="264" t="s">
        <v>44305</v>
      </c>
      <c r="B1919" s="254" t="s">
        <v>44303</v>
      </c>
      <c r="C1919" s="254" t="s">
        <v>44306</v>
      </c>
      <c r="D1919" s="255" t="s">
        <v>39433</v>
      </c>
      <c r="E1919" s="450">
        <v>4</v>
      </c>
    </row>
    <row r="1920" spans="1:5" ht="13.5" customHeight="1" x14ac:dyDescent="0.25">
      <c r="A1920" s="264" t="s">
        <v>44307</v>
      </c>
      <c r="B1920" s="254" t="s">
        <v>44303</v>
      </c>
      <c r="C1920" s="254" t="s">
        <v>44308</v>
      </c>
      <c r="D1920" s="255" t="s">
        <v>39433</v>
      </c>
      <c r="E1920" s="450">
        <v>7</v>
      </c>
    </row>
    <row r="1921" spans="1:5" ht="13.5" customHeight="1" x14ac:dyDescent="0.25">
      <c r="A1921" s="264" t="s">
        <v>44309</v>
      </c>
      <c r="B1921" s="254" t="s">
        <v>44303</v>
      </c>
      <c r="C1921" s="254" t="s">
        <v>44310</v>
      </c>
      <c r="D1921" s="255" t="s">
        <v>39433</v>
      </c>
      <c r="E1921" s="450">
        <v>2</v>
      </c>
    </row>
    <row r="1922" spans="1:5" ht="13.5" customHeight="1" x14ac:dyDescent="0.25">
      <c r="A1922" s="264" t="s">
        <v>44311</v>
      </c>
      <c r="B1922" s="254" t="s">
        <v>41480</v>
      </c>
      <c r="C1922" s="254" t="s">
        <v>44312</v>
      </c>
      <c r="D1922" s="255" t="s">
        <v>39433</v>
      </c>
      <c r="E1922" s="450">
        <v>2709</v>
      </c>
    </row>
    <row r="1923" spans="1:5" ht="13.5" customHeight="1" x14ac:dyDescent="0.25">
      <c r="A1923" s="264" t="s">
        <v>44313</v>
      </c>
      <c r="B1923" s="254" t="s">
        <v>44314</v>
      </c>
      <c r="C1923" s="254" t="s">
        <v>44315</v>
      </c>
      <c r="D1923" s="255" t="s">
        <v>39433</v>
      </c>
      <c r="E1923" s="450">
        <v>1648</v>
      </c>
    </row>
    <row r="1924" spans="1:5" ht="13.5" customHeight="1" x14ac:dyDescent="0.25">
      <c r="A1924" s="264" t="s">
        <v>44316</v>
      </c>
      <c r="B1924" s="254" t="s">
        <v>44317</v>
      </c>
      <c r="C1924" s="254" t="s">
        <v>44318</v>
      </c>
      <c r="D1924" s="255" t="s">
        <v>39703</v>
      </c>
      <c r="E1924" s="450">
        <v>12</v>
      </c>
    </row>
    <row r="1925" spans="1:5" ht="13.5" customHeight="1" x14ac:dyDescent="0.25">
      <c r="A1925" s="264" t="s">
        <v>44319</v>
      </c>
      <c r="B1925" s="254" t="s">
        <v>44320</v>
      </c>
      <c r="C1925" s="254" t="s">
        <v>44321</v>
      </c>
      <c r="D1925" s="255" t="s">
        <v>39703</v>
      </c>
      <c r="E1925" s="450">
        <v>12</v>
      </c>
    </row>
    <row r="1926" spans="1:5" ht="13.5" customHeight="1" x14ac:dyDescent="0.25">
      <c r="A1926" s="264" t="s">
        <v>44322</v>
      </c>
      <c r="B1926" s="254" t="s">
        <v>44323</v>
      </c>
      <c r="C1926" s="254" t="s">
        <v>44324</v>
      </c>
      <c r="D1926" s="255" t="s">
        <v>39695</v>
      </c>
      <c r="E1926" s="450">
        <v>1</v>
      </c>
    </row>
    <row r="1927" spans="1:5" ht="13.5" customHeight="1" x14ac:dyDescent="0.25">
      <c r="A1927" s="264" t="s">
        <v>44325</v>
      </c>
      <c r="B1927" s="254" t="s">
        <v>44326</v>
      </c>
      <c r="C1927" s="254" t="s">
        <v>44327</v>
      </c>
      <c r="D1927" s="255" t="s">
        <v>40220</v>
      </c>
      <c r="E1927" s="450">
        <v>2</v>
      </c>
    </row>
    <row r="1928" spans="1:5" ht="13.5" customHeight="1" x14ac:dyDescent="0.25">
      <c r="A1928" s="264" t="s">
        <v>44328</v>
      </c>
      <c r="B1928" s="254" t="s">
        <v>44329</v>
      </c>
      <c r="C1928" s="254" t="s">
        <v>44330</v>
      </c>
      <c r="D1928" s="255" t="s">
        <v>39433</v>
      </c>
      <c r="E1928" s="450">
        <v>1</v>
      </c>
    </row>
    <row r="1929" spans="1:5" ht="13.5" customHeight="1" x14ac:dyDescent="0.25">
      <c r="A1929" s="264" t="s">
        <v>44331</v>
      </c>
      <c r="B1929" s="254" t="s">
        <v>44329</v>
      </c>
      <c r="C1929" s="254" t="s">
        <v>44332</v>
      </c>
      <c r="D1929" s="255" t="s">
        <v>39433</v>
      </c>
      <c r="E1929" s="450">
        <v>2</v>
      </c>
    </row>
    <row r="1930" spans="1:5" ht="13.5" customHeight="1" x14ac:dyDescent="0.25">
      <c r="A1930" s="264" t="s">
        <v>44333</v>
      </c>
      <c r="B1930" s="254" t="s">
        <v>44329</v>
      </c>
      <c r="C1930" s="254" t="s">
        <v>44334</v>
      </c>
      <c r="D1930" s="255" t="s">
        <v>39433</v>
      </c>
      <c r="E1930" s="450">
        <v>2</v>
      </c>
    </row>
    <row r="1931" spans="1:5" ht="13.5" customHeight="1" x14ac:dyDescent="0.25">
      <c r="A1931" s="264" t="s">
        <v>44335</v>
      </c>
      <c r="B1931" s="254" t="s">
        <v>44329</v>
      </c>
      <c r="C1931" s="254" t="s">
        <v>44336</v>
      </c>
      <c r="D1931" s="255" t="s">
        <v>39433</v>
      </c>
      <c r="E1931" s="450">
        <v>6</v>
      </c>
    </row>
    <row r="1932" spans="1:5" ht="13.5" customHeight="1" x14ac:dyDescent="0.25">
      <c r="A1932" s="264" t="s">
        <v>44337</v>
      </c>
      <c r="B1932" s="254" t="s">
        <v>44329</v>
      </c>
      <c r="C1932" s="254" t="s">
        <v>44338</v>
      </c>
      <c r="D1932" s="255" t="s">
        <v>39433</v>
      </c>
      <c r="E1932" s="450">
        <v>1</v>
      </c>
    </row>
    <row r="1933" spans="1:5" ht="13.5" customHeight="1" x14ac:dyDescent="0.25">
      <c r="A1933" s="264" t="s">
        <v>44339</v>
      </c>
      <c r="B1933" s="254" t="s">
        <v>44329</v>
      </c>
      <c r="C1933" s="254" t="s">
        <v>44340</v>
      </c>
      <c r="D1933" s="255" t="s">
        <v>39433</v>
      </c>
      <c r="E1933" s="450">
        <v>1</v>
      </c>
    </row>
    <row r="1934" spans="1:5" ht="13.5" customHeight="1" x14ac:dyDescent="0.25">
      <c r="A1934" s="264" t="s">
        <v>44341</v>
      </c>
      <c r="B1934" s="254" t="s">
        <v>44329</v>
      </c>
      <c r="C1934" s="254" t="s">
        <v>44342</v>
      </c>
      <c r="D1934" s="255" t="s">
        <v>39433</v>
      </c>
      <c r="E1934" s="450">
        <v>5</v>
      </c>
    </row>
    <row r="1935" spans="1:5" ht="13.5" customHeight="1" x14ac:dyDescent="0.25">
      <c r="A1935" s="264" t="s">
        <v>44343</v>
      </c>
      <c r="B1935" s="254" t="s">
        <v>44329</v>
      </c>
      <c r="C1935" s="254" t="s">
        <v>44344</v>
      </c>
      <c r="D1935" s="255" t="s">
        <v>39433</v>
      </c>
      <c r="E1935" s="450">
        <v>4</v>
      </c>
    </row>
    <row r="1936" spans="1:5" ht="13.5" customHeight="1" x14ac:dyDescent="0.25">
      <c r="A1936" s="264" t="s">
        <v>44345</v>
      </c>
      <c r="B1936" s="254" t="s">
        <v>44346</v>
      </c>
      <c r="C1936" s="254" t="s">
        <v>44347</v>
      </c>
      <c r="D1936" s="255" t="s">
        <v>39433</v>
      </c>
      <c r="E1936" s="450">
        <v>1</v>
      </c>
    </row>
    <row r="1937" spans="1:5" ht="13.5" customHeight="1" x14ac:dyDescent="0.25">
      <c r="A1937" s="264" t="s">
        <v>44348</v>
      </c>
      <c r="B1937" s="254" t="s">
        <v>44349</v>
      </c>
      <c r="C1937" s="254" t="s">
        <v>44350</v>
      </c>
      <c r="D1937" s="255" t="s">
        <v>39433</v>
      </c>
      <c r="E1937" s="450">
        <v>4</v>
      </c>
    </row>
    <row r="1938" spans="1:5" ht="13.5" customHeight="1" x14ac:dyDescent="0.25">
      <c r="A1938" s="264" t="s">
        <v>44351</v>
      </c>
      <c r="B1938" s="254" t="s">
        <v>44352</v>
      </c>
      <c r="C1938" s="254" t="s">
        <v>44353</v>
      </c>
      <c r="D1938" s="255" t="s">
        <v>39433</v>
      </c>
      <c r="E1938" s="450">
        <v>1</v>
      </c>
    </row>
    <row r="1939" spans="1:5" ht="13.5" customHeight="1" x14ac:dyDescent="0.25">
      <c r="A1939" s="264" t="s">
        <v>44354</v>
      </c>
      <c r="B1939" s="254" t="s">
        <v>42555</v>
      </c>
      <c r="C1939" s="254" t="s">
        <v>44355</v>
      </c>
      <c r="D1939" s="255" t="s">
        <v>39433</v>
      </c>
      <c r="E1939" s="450">
        <v>10</v>
      </c>
    </row>
    <row r="1940" spans="1:5" ht="13.5" customHeight="1" x14ac:dyDescent="0.25">
      <c r="A1940" s="264" t="s">
        <v>44356</v>
      </c>
      <c r="B1940" s="254" t="s">
        <v>44357</v>
      </c>
      <c r="C1940" s="254" t="s">
        <v>44358</v>
      </c>
      <c r="D1940" s="255" t="s">
        <v>39433</v>
      </c>
      <c r="E1940" s="450">
        <v>4</v>
      </c>
    </row>
    <row r="1941" spans="1:5" ht="13.5" customHeight="1" x14ac:dyDescent="0.25">
      <c r="A1941" s="264" t="s">
        <v>44359</v>
      </c>
      <c r="B1941" s="254" t="s">
        <v>44360</v>
      </c>
      <c r="C1941" s="254" t="s">
        <v>44361</v>
      </c>
      <c r="D1941" s="255" t="s">
        <v>39433</v>
      </c>
      <c r="E1941" s="450">
        <v>7</v>
      </c>
    </row>
    <row r="1942" spans="1:5" ht="13.5" customHeight="1" x14ac:dyDescent="0.25">
      <c r="A1942" s="264" t="s">
        <v>44362</v>
      </c>
      <c r="B1942" s="254" t="s">
        <v>44363</v>
      </c>
      <c r="C1942" s="254" t="s">
        <v>44364</v>
      </c>
      <c r="D1942" s="255" t="s">
        <v>39433</v>
      </c>
      <c r="E1942" s="450">
        <v>3</v>
      </c>
    </row>
    <row r="1943" spans="1:5" ht="13.5" customHeight="1" x14ac:dyDescent="0.25">
      <c r="A1943" s="264" t="s">
        <v>44365</v>
      </c>
      <c r="B1943" s="254" t="s">
        <v>44360</v>
      </c>
      <c r="C1943" s="254" t="s">
        <v>44366</v>
      </c>
      <c r="D1943" s="255" t="s">
        <v>39433</v>
      </c>
      <c r="E1943" s="450">
        <v>44</v>
      </c>
    </row>
    <row r="1944" spans="1:5" ht="13.5" customHeight="1" x14ac:dyDescent="0.25">
      <c r="A1944" s="264" t="s">
        <v>44367</v>
      </c>
      <c r="B1944" s="254" t="s">
        <v>44360</v>
      </c>
      <c r="C1944" s="254" t="s">
        <v>44368</v>
      </c>
      <c r="D1944" s="255" t="s">
        <v>39433</v>
      </c>
      <c r="E1944" s="450">
        <v>41</v>
      </c>
    </row>
    <row r="1945" spans="1:5" ht="13.5" customHeight="1" x14ac:dyDescent="0.25">
      <c r="A1945" s="264" t="s">
        <v>44369</v>
      </c>
      <c r="B1945" s="254" t="s">
        <v>44370</v>
      </c>
      <c r="C1945" s="254" t="s">
        <v>44371</v>
      </c>
      <c r="D1945" s="255" t="s">
        <v>39433</v>
      </c>
      <c r="E1945" s="450">
        <v>1</v>
      </c>
    </row>
    <row r="1946" spans="1:5" ht="13.5" customHeight="1" x14ac:dyDescent="0.25">
      <c r="A1946" s="264" t="s">
        <v>44372</v>
      </c>
      <c r="B1946" s="254" t="s">
        <v>44373</v>
      </c>
      <c r="C1946" s="254" t="s">
        <v>44374</v>
      </c>
      <c r="D1946" s="255" t="s">
        <v>39433</v>
      </c>
      <c r="E1946" s="450">
        <v>22</v>
      </c>
    </row>
    <row r="1947" spans="1:5" ht="13.5" customHeight="1" x14ac:dyDescent="0.25">
      <c r="A1947" s="264" t="s">
        <v>44375</v>
      </c>
      <c r="B1947" s="254" t="s">
        <v>44376</v>
      </c>
      <c r="C1947" s="254" t="s">
        <v>44377</v>
      </c>
      <c r="D1947" s="255" t="s">
        <v>39433</v>
      </c>
      <c r="E1947" s="450">
        <v>7</v>
      </c>
    </row>
    <row r="1948" spans="1:5" ht="13.5" customHeight="1" x14ac:dyDescent="0.25">
      <c r="A1948" s="264" t="s">
        <v>44378</v>
      </c>
      <c r="B1948" s="254" t="s">
        <v>44379</v>
      </c>
      <c r="C1948" s="254" t="s">
        <v>44380</v>
      </c>
      <c r="D1948" s="255" t="s">
        <v>39833</v>
      </c>
      <c r="E1948" s="450">
        <v>1</v>
      </c>
    </row>
    <row r="1949" spans="1:5" ht="13.5" customHeight="1" x14ac:dyDescent="0.25">
      <c r="A1949" s="264" t="s">
        <v>44381</v>
      </c>
      <c r="B1949" s="254" t="s">
        <v>44382</v>
      </c>
      <c r="C1949" s="254" t="s">
        <v>44383</v>
      </c>
      <c r="D1949" s="255" t="s">
        <v>39833</v>
      </c>
      <c r="E1949" s="450">
        <v>16</v>
      </c>
    </row>
    <row r="1950" spans="1:5" ht="13.5" customHeight="1" x14ac:dyDescent="0.25">
      <c r="A1950" s="264" t="s">
        <v>44384</v>
      </c>
      <c r="B1950" s="254" t="s">
        <v>44385</v>
      </c>
      <c r="C1950" s="254" t="s">
        <v>44386</v>
      </c>
      <c r="D1950" s="255" t="s">
        <v>39833</v>
      </c>
      <c r="E1950" s="450">
        <v>12</v>
      </c>
    </row>
    <row r="1951" spans="1:5" ht="13.5" customHeight="1" x14ac:dyDescent="0.25">
      <c r="A1951" s="264" t="s">
        <v>44387</v>
      </c>
      <c r="B1951" s="254" t="s">
        <v>44388</v>
      </c>
      <c r="C1951" s="254" t="s">
        <v>44389</v>
      </c>
      <c r="D1951" s="255" t="s">
        <v>39833</v>
      </c>
      <c r="E1951" s="450">
        <v>4</v>
      </c>
    </row>
    <row r="1952" spans="1:5" ht="13.5" customHeight="1" x14ac:dyDescent="0.25">
      <c r="A1952" s="264" t="s">
        <v>5660</v>
      </c>
      <c r="B1952" s="254" t="s">
        <v>44390</v>
      </c>
      <c r="C1952" s="254" t="s">
        <v>44391</v>
      </c>
      <c r="D1952" s="255" t="s">
        <v>39833</v>
      </c>
      <c r="E1952" s="450">
        <v>1</v>
      </c>
    </row>
    <row r="1953" spans="1:5" ht="13.5" customHeight="1" x14ac:dyDescent="0.25">
      <c r="A1953" s="264" t="s">
        <v>44392</v>
      </c>
      <c r="B1953" s="254" t="s">
        <v>44393</v>
      </c>
      <c r="C1953" s="254" t="s">
        <v>44394</v>
      </c>
      <c r="D1953" s="255" t="s">
        <v>39833</v>
      </c>
      <c r="E1953" s="450">
        <v>35</v>
      </c>
    </row>
    <row r="1954" spans="1:5" ht="13.5" customHeight="1" x14ac:dyDescent="0.25">
      <c r="A1954" s="264" t="s">
        <v>44395</v>
      </c>
      <c r="B1954" s="254" t="s">
        <v>44396</v>
      </c>
      <c r="C1954" s="254" t="s">
        <v>44397</v>
      </c>
      <c r="D1954" s="255" t="s">
        <v>39695</v>
      </c>
      <c r="E1954" s="450">
        <v>86</v>
      </c>
    </row>
    <row r="1955" spans="1:5" ht="13.5" customHeight="1" x14ac:dyDescent="0.25">
      <c r="A1955" s="264" t="s">
        <v>44398</v>
      </c>
      <c r="B1955" s="254" t="s">
        <v>44399</v>
      </c>
      <c r="C1955" s="254" t="s">
        <v>44400</v>
      </c>
      <c r="D1955" s="255" t="s">
        <v>39695</v>
      </c>
      <c r="E1955" s="450">
        <v>21</v>
      </c>
    </row>
    <row r="1956" spans="1:5" ht="13.5" customHeight="1" x14ac:dyDescent="0.25">
      <c r="A1956" s="264" t="s">
        <v>44401</v>
      </c>
      <c r="B1956" s="254" t="s">
        <v>44402</v>
      </c>
      <c r="C1956" s="254" t="s">
        <v>44403</v>
      </c>
      <c r="D1956" s="255" t="s">
        <v>39695</v>
      </c>
      <c r="E1956" s="450">
        <v>4</v>
      </c>
    </row>
    <row r="1957" spans="1:5" ht="13.5" customHeight="1" x14ac:dyDescent="0.25">
      <c r="A1957" s="264" t="s">
        <v>44404</v>
      </c>
      <c r="B1957" s="254" t="s">
        <v>44405</v>
      </c>
      <c r="C1957" s="254" t="s">
        <v>44406</v>
      </c>
      <c r="D1957" s="255" t="s">
        <v>44407</v>
      </c>
      <c r="E1957" s="450">
        <v>15</v>
      </c>
    </row>
    <row r="1958" spans="1:5" ht="13.5" customHeight="1" x14ac:dyDescent="0.25">
      <c r="A1958" s="264" t="s">
        <v>44408</v>
      </c>
      <c r="B1958" s="254" t="s">
        <v>44409</v>
      </c>
      <c r="C1958" s="254" t="s">
        <v>44406</v>
      </c>
      <c r="D1958" s="255" t="s">
        <v>44407</v>
      </c>
      <c r="E1958" s="450">
        <v>61</v>
      </c>
    </row>
    <row r="1959" spans="1:5" ht="13.5" customHeight="1" x14ac:dyDescent="0.25">
      <c r="A1959" s="264" t="s">
        <v>44410</v>
      </c>
      <c r="B1959" s="254" t="s">
        <v>44411</v>
      </c>
      <c r="C1959" s="254" t="s">
        <v>44412</v>
      </c>
      <c r="D1959" s="255" t="s">
        <v>44407</v>
      </c>
      <c r="E1959" s="450">
        <v>0.5</v>
      </c>
    </row>
    <row r="1960" spans="1:5" ht="13.5" customHeight="1" x14ac:dyDescent="0.25">
      <c r="A1960" s="264" t="s">
        <v>44413</v>
      </c>
      <c r="B1960" s="254" t="s">
        <v>44414</v>
      </c>
      <c r="C1960" s="254" t="s">
        <v>44415</v>
      </c>
      <c r="D1960" s="255" t="s">
        <v>44407</v>
      </c>
      <c r="E1960" s="450">
        <v>72</v>
      </c>
    </row>
    <row r="1961" spans="1:5" ht="13.5" customHeight="1" x14ac:dyDescent="0.25">
      <c r="A1961" s="264" t="s">
        <v>44416</v>
      </c>
      <c r="B1961" s="254" t="s">
        <v>44414</v>
      </c>
      <c r="C1961" s="254" t="s">
        <v>44417</v>
      </c>
      <c r="D1961" s="255" t="s">
        <v>44407</v>
      </c>
      <c r="E1961" s="450">
        <v>11</v>
      </c>
    </row>
    <row r="1962" spans="1:5" ht="13.5" customHeight="1" x14ac:dyDescent="0.25">
      <c r="A1962" s="264" t="s">
        <v>44418</v>
      </c>
      <c r="B1962" s="254" t="s">
        <v>44414</v>
      </c>
      <c r="C1962" s="254" t="s">
        <v>44419</v>
      </c>
      <c r="D1962" s="255" t="s">
        <v>44407</v>
      </c>
      <c r="E1962" s="450">
        <v>44.4</v>
      </c>
    </row>
    <row r="1963" spans="1:5" ht="13.5" customHeight="1" x14ac:dyDescent="0.25">
      <c r="A1963" s="264" t="s">
        <v>44420</v>
      </c>
      <c r="B1963" s="254" t="s">
        <v>44421</v>
      </c>
      <c r="C1963" s="254" t="s">
        <v>44422</v>
      </c>
      <c r="D1963" s="255" t="s">
        <v>44407</v>
      </c>
      <c r="E1963" s="450">
        <v>25</v>
      </c>
    </row>
    <row r="1964" spans="1:5" ht="13.5" customHeight="1" x14ac:dyDescent="0.25">
      <c r="A1964" s="264" t="s">
        <v>44423</v>
      </c>
      <c r="B1964" s="254" t="s">
        <v>44424</v>
      </c>
      <c r="C1964" s="254" t="s">
        <v>44425</v>
      </c>
      <c r="D1964" s="255" t="s">
        <v>44407</v>
      </c>
      <c r="E1964" s="450">
        <v>133</v>
      </c>
    </row>
    <row r="1965" spans="1:5" ht="13.5" customHeight="1" x14ac:dyDescent="0.25">
      <c r="A1965" s="264" t="s">
        <v>44426</v>
      </c>
      <c r="B1965" s="254" t="s">
        <v>44427</v>
      </c>
      <c r="C1965" s="254" t="s">
        <v>44428</v>
      </c>
      <c r="D1965" s="255" t="s">
        <v>44407</v>
      </c>
      <c r="E1965" s="450">
        <v>25</v>
      </c>
    </row>
    <row r="1966" spans="1:5" ht="13.5" customHeight="1" x14ac:dyDescent="0.25">
      <c r="A1966" s="264" t="s">
        <v>44429</v>
      </c>
      <c r="B1966" s="254" t="s">
        <v>44430</v>
      </c>
      <c r="C1966" s="254" t="s">
        <v>44431</v>
      </c>
      <c r="D1966" s="255" t="s">
        <v>44407</v>
      </c>
      <c r="E1966" s="450">
        <v>5</v>
      </c>
    </row>
    <row r="1967" spans="1:5" ht="13.5" customHeight="1" x14ac:dyDescent="0.25">
      <c r="A1967" s="264" t="s">
        <v>44432</v>
      </c>
      <c r="B1967" s="254" t="s">
        <v>44433</v>
      </c>
      <c r="C1967" s="254" t="s">
        <v>44434</v>
      </c>
      <c r="D1967" s="255" t="s">
        <v>44407</v>
      </c>
      <c r="E1967" s="450">
        <v>2</v>
      </c>
    </row>
    <row r="1968" spans="1:5" ht="13.5" customHeight="1" x14ac:dyDescent="0.25">
      <c r="A1968" s="264" t="s">
        <v>44435</v>
      </c>
      <c r="B1968" s="254" t="s">
        <v>44436</v>
      </c>
      <c r="C1968" s="254" t="s">
        <v>44437</v>
      </c>
      <c r="D1968" s="255" t="s">
        <v>44407</v>
      </c>
      <c r="E1968" s="450">
        <v>62</v>
      </c>
    </row>
    <row r="1969" spans="1:5" ht="13.5" customHeight="1" x14ac:dyDescent="0.25">
      <c r="A1969" s="264" t="s">
        <v>44438</v>
      </c>
      <c r="B1969" s="254" t="s">
        <v>44439</v>
      </c>
      <c r="C1969" s="254" t="s">
        <v>44437</v>
      </c>
      <c r="D1969" s="255" t="s">
        <v>44407</v>
      </c>
      <c r="E1969" s="450">
        <v>5</v>
      </c>
    </row>
    <row r="1970" spans="1:5" ht="13.5" customHeight="1" x14ac:dyDescent="0.25">
      <c r="A1970" s="264" t="s">
        <v>44440</v>
      </c>
      <c r="B1970" s="254" t="s">
        <v>44441</v>
      </c>
      <c r="C1970" s="254" t="s">
        <v>44442</v>
      </c>
      <c r="D1970" s="255" t="s">
        <v>44407</v>
      </c>
      <c r="E1970" s="450">
        <v>13</v>
      </c>
    </row>
    <row r="1971" spans="1:5" ht="13.5" customHeight="1" x14ac:dyDescent="0.25">
      <c r="A1971" s="264" t="s">
        <v>44443</v>
      </c>
      <c r="B1971" s="254" t="s">
        <v>44444</v>
      </c>
      <c r="C1971" s="254" t="s">
        <v>44442</v>
      </c>
      <c r="D1971" s="255" t="s">
        <v>44407</v>
      </c>
      <c r="E1971" s="450">
        <v>2</v>
      </c>
    </row>
    <row r="1972" spans="1:5" ht="13.5" customHeight="1" x14ac:dyDescent="0.25">
      <c r="A1972" s="264" t="s">
        <v>44445</v>
      </c>
      <c r="B1972" s="254" t="s">
        <v>44446</v>
      </c>
      <c r="C1972" s="254" t="s">
        <v>44447</v>
      </c>
      <c r="D1972" s="255" t="s">
        <v>44407</v>
      </c>
      <c r="E1972" s="450">
        <v>21</v>
      </c>
    </row>
    <row r="1973" spans="1:5" ht="13.5" customHeight="1" x14ac:dyDescent="0.25">
      <c r="A1973" s="264" t="s">
        <v>44448</v>
      </c>
      <c r="B1973" s="254" t="s">
        <v>44449</v>
      </c>
      <c r="C1973" s="254" t="s">
        <v>44450</v>
      </c>
      <c r="D1973" s="255" t="s">
        <v>44407</v>
      </c>
      <c r="E1973" s="450">
        <v>5</v>
      </c>
    </row>
    <row r="1974" spans="1:5" ht="13.5" customHeight="1" x14ac:dyDescent="0.25">
      <c r="A1974" s="264" t="s">
        <v>44451</v>
      </c>
      <c r="B1974" s="254" t="s">
        <v>44452</v>
      </c>
      <c r="C1974" s="254" t="s">
        <v>44450</v>
      </c>
      <c r="D1974" s="255" t="s">
        <v>44407</v>
      </c>
      <c r="E1974" s="450">
        <v>18</v>
      </c>
    </row>
    <row r="1975" spans="1:5" ht="13.5" customHeight="1" x14ac:dyDescent="0.25">
      <c r="A1975" s="264" t="s">
        <v>44453</v>
      </c>
      <c r="B1975" s="254" t="s">
        <v>44454</v>
      </c>
      <c r="C1975" s="254" t="s">
        <v>44450</v>
      </c>
      <c r="D1975" s="255" t="s">
        <v>44407</v>
      </c>
      <c r="E1975" s="450">
        <v>39</v>
      </c>
    </row>
    <row r="1976" spans="1:5" ht="13.5" customHeight="1" x14ac:dyDescent="0.25">
      <c r="A1976" s="264" t="s">
        <v>44455</v>
      </c>
      <c r="B1976" s="254" t="s">
        <v>44456</v>
      </c>
      <c r="C1976" s="254" t="s">
        <v>44450</v>
      </c>
      <c r="D1976" s="255" t="s">
        <v>44407</v>
      </c>
      <c r="E1976" s="450">
        <v>14</v>
      </c>
    </row>
    <row r="1977" spans="1:5" ht="13.5" customHeight="1" x14ac:dyDescent="0.25">
      <c r="A1977" s="264" t="s">
        <v>44457</v>
      </c>
      <c r="B1977" s="254" t="s">
        <v>44458</v>
      </c>
      <c r="C1977" s="254" t="s">
        <v>44450</v>
      </c>
      <c r="D1977" s="255" t="s">
        <v>44407</v>
      </c>
      <c r="E1977" s="450">
        <v>22</v>
      </c>
    </row>
    <row r="1978" spans="1:5" ht="13.5" customHeight="1" x14ac:dyDescent="0.25">
      <c r="A1978" s="264" t="s">
        <v>44459</v>
      </c>
      <c r="B1978" s="254" t="s">
        <v>44460</v>
      </c>
      <c r="C1978" s="254" t="s">
        <v>44450</v>
      </c>
      <c r="D1978" s="255" t="s">
        <v>44407</v>
      </c>
      <c r="E1978" s="450">
        <v>36</v>
      </c>
    </row>
    <row r="1979" spans="1:5" ht="13.5" customHeight="1" x14ac:dyDescent="0.25">
      <c r="A1979" s="264" t="s">
        <v>44461</v>
      </c>
      <c r="B1979" s="254" t="s">
        <v>44462</v>
      </c>
      <c r="C1979" s="254" t="s">
        <v>44450</v>
      </c>
      <c r="D1979" s="255" t="s">
        <v>44407</v>
      </c>
      <c r="E1979" s="450">
        <v>6</v>
      </c>
    </row>
    <row r="1980" spans="1:5" ht="13.5" customHeight="1" x14ac:dyDescent="0.25">
      <c r="A1980" s="264" t="s">
        <v>44463</v>
      </c>
      <c r="B1980" s="254" t="s">
        <v>44464</v>
      </c>
      <c r="C1980" s="254" t="s">
        <v>44465</v>
      </c>
      <c r="D1980" s="255" t="s">
        <v>44407</v>
      </c>
      <c r="E1980" s="450">
        <v>8</v>
      </c>
    </row>
    <row r="1981" spans="1:5" ht="13.5" customHeight="1" x14ac:dyDescent="0.25">
      <c r="A1981" s="264" t="s">
        <v>44466</v>
      </c>
      <c r="B1981" s="254" t="s">
        <v>44467</v>
      </c>
      <c r="C1981" s="254" t="s">
        <v>44465</v>
      </c>
      <c r="D1981" s="255" t="s">
        <v>44407</v>
      </c>
      <c r="E1981" s="450">
        <v>119</v>
      </c>
    </row>
    <row r="1982" spans="1:5" ht="13.5" customHeight="1" x14ac:dyDescent="0.25">
      <c r="A1982" s="264" t="s">
        <v>44468</v>
      </c>
      <c r="B1982" s="254" t="s">
        <v>44469</v>
      </c>
      <c r="C1982" s="254" t="s">
        <v>44470</v>
      </c>
      <c r="D1982" s="255" t="s">
        <v>44407</v>
      </c>
      <c r="E1982" s="450">
        <v>31215</v>
      </c>
    </row>
    <row r="1983" spans="1:5" ht="13.5" customHeight="1" x14ac:dyDescent="0.25">
      <c r="A1983" s="264" t="s">
        <v>44471</v>
      </c>
      <c r="B1983" s="254" t="s">
        <v>44472</v>
      </c>
      <c r="C1983" s="254" t="s">
        <v>44473</v>
      </c>
      <c r="D1983" s="255" t="s">
        <v>44407</v>
      </c>
      <c r="E1983" s="450">
        <v>60</v>
      </c>
    </row>
    <row r="1984" spans="1:5" ht="13.5" customHeight="1" x14ac:dyDescent="0.25">
      <c r="A1984" s="264" t="s">
        <v>44474</v>
      </c>
      <c r="B1984" s="254" t="s">
        <v>44475</v>
      </c>
      <c r="C1984" s="254" t="s">
        <v>44465</v>
      </c>
      <c r="D1984" s="255" t="s">
        <v>44407</v>
      </c>
      <c r="E1984" s="450">
        <v>9</v>
      </c>
    </row>
    <row r="1985" spans="1:5" ht="13.5" customHeight="1" x14ac:dyDescent="0.25">
      <c r="A1985" s="264" t="s">
        <v>44476</v>
      </c>
      <c r="B1985" s="254" t="s">
        <v>44477</v>
      </c>
      <c r="C1985" s="254" t="s">
        <v>44465</v>
      </c>
      <c r="D1985" s="255" t="s">
        <v>44407</v>
      </c>
      <c r="E1985" s="450">
        <v>5</v>
      </c>
    </row>
    <row r="1986" spans="1:5" ht="13.5" customHeight="1" x14ac:dyDescent="0.25">
      <c r="A1986" s="264" t="s">
        <v>44478</v>
      </c>
      <c r="B1986" s="254" t="s">
        <v>44479</v>
      </c>
      <c r="C1986" s="254" t="s">
        <v>44480</v>
      </c>
      <c r="D1986" s="255" t="s">
        <v>44407</v>
      </c>
      <c r="E1986" s="450">
        <v>16</v>
      </c>
    </row>
    <row r="1987" spans="1:5" ht="13.5" customHeight="1" x14ac:dyDescent="0.25">
      <c r="A1987" s="264" t="s">
        <v>44481</v>
      </c>
      <c r="B1987" s="254" t="s">
        <v>44482</v>
      </c>
      <c r="C1987" s="254" t="s">
        <v>44483</v>
      </c>
      <c r="D1987" s="255" t="s">
        <v>44407</v>
      </c>
      <c r="E1987" s="450">
        <v>13</v>
      </c>
    </row>
    <row r="1988" spans="1:5" ht="13.5" customHeight="1" x14ac:dyDescent="0.25">
      <c r="A1988" s="264" t="s">
        <v>44484</v>
      </c>
      <c r="B1988" s="254" t="s">
        <v>44482</v>
      </c>
      <c r="C1988" s="254" t="s">
        <v>44485</v>
      </c>
      <c r="D1988" s="255" t="s">
        <v>44407</v>
      </c>
      <c r="E1988" s="450">
        <v>30</v>
      </c>
    </row>
    <row r="1989" spans="1:5" ht="13.5" customHeight="1" x14ac:dyDescent="0.25">
      <c r="A1989" s="264" t="s">
        <v>44486</v>
      </c>
      <c r="B1989" s="254" t="s">
        <v>44487</v>
      </c>
      <c r="C1989" s="254" t="s">
        <v>44442</v>
      </c>
      <c r="D1989" s="255" t="s">
        <v>44407</v>
      </c>
      <c r="E1989" s="450">
        <v>2</v>
      </c>
    </row>
    <row r="1990" spans="1:5" ht="13.5" customHeight="1" x14ac:dyDescent="0.25">
      <c r="A1990" s="264" t="s">
        <v>44488</v>
      </c>
      <c r="B1990" s="254" t="s">
        <v>44489</v>
      </c>
      <c r="C1990" s="254" t="s">
        <v>44490</v>
      </c>
      <c r="D1990" s="255" t="s">
        <v>44407</v>
      </c>
      <c r="E1990" s="450">
        <v>1</v>
      </c>
    </row>
    <row r="1991" spans="1:5" ht="13.5" customHeight="1" x14ac:dyDescent="0.25">
      <c r="A1991" s="264" t="s">
        <v>44491</v>
      </c>
      <c r="B1991" s="254" t="s">
        <v>44492</v>
      </c>
      <c r="C1991" s="254" t="s">
        <v>44493</v>
      </c>
      <c r="D1991" s="255" t="s">
        <v>44407</v>
      </c>
      <c r="E1991" s="450">
        <v>8</v>
      </c>
    </row>
    <row r="1992" spans="1:5" ht="13.5" customHeight="1" x14ac:dyDescent="0.25">
      <c r="A1992" s="264" t="s">
        <v>44494</v>
      </c>
      <c r="B1992" s="254" t="s">
        <v>44495</v>
      </c>
      <c r="C1992" s="254" t="s">
        <v>44496</v>
      </c>
      <c r="D1992" s="255" t="s">
        <v>44407</v>
      </c>
      <c r="E1992" s="450">
        <v>12</v>
      </c>
    </row>
    <row r="1993" spans="1:5" ht="13.5" customHeight="1" x14ac:dyDescent="0.25">
      <c r="A1993" s="264" t="s">
        <v>44497</v>
      </c>
      <c r="B1993" s="254" t="s">
        <v>44498</v>
      </c>
      <c r="C1993" s="254" t="s">
        <v>44496</v>
      </c>
      <c r="D1993" s="255" t="s">
        <v>44407</v>
      </c>
      <c r="E1993" s="450">
        <v>3</v>
      </c>
    </row>
    <row r="1994" spans="1:5" ht="13.5" customHeight="1" x14ac:dyDescent="0.25">
      <c r="A1994" s="264" t="s">
        <v>44499</v>
      </c>
      <c r="B1994" s="254" t="s">
        <v>44500</v>
      </c>
      <c r="C1994" s="254" t="s">
        <v>44496</v>
      </c>
      <c r="D1994" s="255" t="s">
        <v>44407</v>
      </c>
      <c r="E1994" s="450">
        <v>5</v>
      </c>
    </row>
    <row r="1995" spans="1:5" ht="13.5" customHeight="1" x14ac:dyDescent="0.25">
      <c r="A1995" s="264" t="s">
        <v>44501</v>
      </c>
      <c r="B1995" s="254" t="s">
        <v>44502</v>
      </c>
      <c r="C1995" s="254" t="s">
        <v>44503</v>
      </c>
      <c r="D1995" s="255" t="s">
        <v>44407</v>
      </c>
      <c r="E1995" s="450">
        <v>8</v>
      </c>
    </row>
    <row r="1996" spans="1:5" ht="13.5" customHeight="1" x14ac:dyDescent="0.25">
      <c r="A1996" s="264" t="s">
        <v>44504</v>
      </c>
      <c r="B1996" s="254" t="s">
        <v>44505</v>
      </c>
      <c r="C1996" s="254" t="s">
        <v>44506</v>
      </c>
      <c r="D1996" s="255" t="s">
        <v>44407</v>
      </c>
      <c r="E1996" s="450">
        <v>1796</v>
      </c>
    </row>
    <row r="1997" spans="1:5" ht="13.5" customHeight="1" x14ac:dyDescent="0.25">
      <c r="A1997" s="264" t="s">
        <v>44507</v>
      </c>
      <c r="B1997" s="254" t="s">
        <v>44508</v>
      </c>
      <c r="C1997" s="254" t="s">
        <v>44509</v>
      </c>
      <c r="D1997" s="255" t="s">
        <v>44407</v>
      </c>
      <c r="E1997" s="450">
        <v>20</v>
      </c>
    </row>
    <row r="1998" spans="1:5" ht="13.5" customHeight="1" x14ac:dyDescent="0.25">
      <c r="A1998" s="264" t="s">
        <v>44510</v>
      </c>
      <c r="B1998" s="254" t="s">
        <v>44511</v>
      </c>
      <c r="C1998" s="254" t="s">
        <v>44512</v>
      </c>
      <c r="D1998" s="255" t="s">
        <v>44407</v>
      </c>
      <c r="E1998" s="450">
        <v>16</v>
      </c>
    </row>
    <row r="1999" spans="1:5" ht="13.5" customHeight="1" x14ac:dyDescent="0.25">
      <c r="A1999" s="264" t="s">
        <v>44513</v>
      </c>
      <c r="B1999" s="254" t="s">
        <v>44514</v>
      </c>
      <c r="C1999" s="254" t="s">
        <v>44515</v>
      </c>
      <c r="D1999" s="255" t="s">
        <v>44407</v>
      </c>
      <c r="E1999" s="450">
        <v>302</v>
      </c>
    </row>
    <row r="2000" spans="1:5" ht="13.5" customHeight="1" x14ac:dyDescent="0.25">
      <c r="A2000" s="264" t="s">
        <v>44516</v>
      </c>
      <c r="B2000" s="254" t="s">
        <v>44517</v>
      </c>
      <c r="C2000" s="254" t="s">
        <v>44518</v>
      </c>
      <c r="D2000" s="255" t="s">
        <v>44407</v>
      </c>
      <c r="E2000" s="450">
        <v>14</v>
      </c>
    </row>
    <row r="2001" spans="1:5" ht="13.5" customHeight="1" x14ac:dyDescent="0.25">
      <c r="A2001" s="264" t="s">
        <v>44519</v>
      </c>
      <c r="B2001" s="254" t="s">
        <v>44520</v>
      </c>
      <c r="C2001" s="254" t="s">
        <v>44521</v>
      </c>
      <c r="D2001" s="255" t="s">
        <v>44407</v>
      </c>
      <c r="E2001" s="450">
        <v>193</v>
      </c>
    </row>
    <row r="2002" spans="1:5" ht="13.5" customHeight="1" x14ac:dyDescent="0.25">
      <c r="A2002" s="264" t="s">
        <v>44522</v>
      </c>
      <c r="B2002" s="254" t="s">
        <v>44523</v>
      </c>
      <c r="C2002" s="254" t="s">
        <v>44524</v>
      </c>
      <c r="D2002" s="255" t="s">
        <v>44407</v>
      </c>
      <c r="E2002" s="450">
        <v>127</v>
      </c>
    </row>
    <row r="2003" spans="1:5" ht="13.5" customHeight="1" x14ac:dyDescent="0.25">
      <c r="A2003" s="264" t="s">
        <v>44525</v>
      </c>
      <c r="B2003" s="254" t="s">
        <v>44523</v>
      </c>
      <c r="C2003" s="254" t="s">
        <v>44526</v>
      </c>
      <c r="D2003" s="255" t="s">
        <v>44407</v>
      </c>
      <c r="E2003" s="450">
        <v>1</v>
      </c>
    </row>
    <row r="2004" spans="1:5" ht="13.5" customHeight="1" x14ac:dyDescent="0.25">
      <c r="A2004" s="264" t="s">
        <v>44527</v>
      </c>
      <c r="B2004" s="254" t="s">
        <v>44528</v>
      </c>
      <c r="C2004" s="254" t="s">
        <v>44465</v>
      </c>
      <c r="D2004" s="255" t="s">
        <v>44407</v>
      </c>
      <c r="E2004" s="450">
        <v>6</v>
      </c>
    </row>
    <row r="2005" spans="1:5" ht="13.5" customHeight="1" x14ac:dyDescent="0.25">
      <c r="A2005" s="264" t="s">
        <v>44529</v>
      </c>
      <c r="B2005" s="254" t="s">
        <v>44530</v>
      </c>
      <c r="C2005" s="254" t="s">
        <v>44531</v>
      </c>
      <c r="D2005" s="255" t="s">
        <v>44407</v>
      </c>
      <c r="E2005" s="450">
        <v>18</v>
      </c>
    </row>
    <row r="2006" spans="1:5" ht="13.5" customHeight="1" x14ac:dyDescent="0.25">
      <c r="A2006" s="264" t="s">
        <v>44532</v>
      </c>
      <c r="B2006" s="254" t="s">
        <v>44533</v>
      </c>
      <c r="C2006" s="254" t="s">
        <v>44531</v>
      </c>
      <c r="D2006" s="255" t="s">
        <v>44407</v>
      </c>
      <c r="E2006" s="450">
        <v>1</v>
      </c>
    </row>
    <row r="2007" spans="1:5" ht="13.5" customHeight="1" x14ac:dyDescent="0.25">
      <c r="A2007" s="264" t="s">
        <v>44534</v>
      </c>
      <c r="B2007" s="254" t="s">
        <v>44502</v>
      </c>
      <c r="C2007" s="254" t="s">
        <v>44535</v>
      </c>
      <c r="D2007" s="255" t="s">
        <v>44407</v>
      </c>
      <c r="E2007" s="450">
        <v>2</v>
      </c>
    </row>
    <row r="2008" spans="1:5" ht="13.5" customHeight="1" x14ac:dyDescent="0.25">
      <c r="A2008" s="264" t="s">
        <v>44536</v>
      </c>
      <c r="B2008" s="254" t="s">
        <v>44537</v>
      </c>
      <c r="C2008" s="254" t="s">
        <v>44465</v>
      </c>
      <c r="D2008" s="255" t="s">
        <v>44407</v>
      </c>
      <c r="E2008" s="450">
        <v>84</v>
      </c>
    </row>
    <row r="2009" spans="1:5" ht="13.5" customHeight="1" x14ac:dyDescent="0.25">
      <c r="A2009" s="264" t="s">
        <v>44538</v>
      </c>
      <c r="B2009" s="254" t="s">
        <v>44539</v>
      </c>
      <c r="C2009" s="254" t="s">
        <v>44540</v>
      </c>
      <c r="D2009" s="255" t="s">
        <v>44407</v>
      </c>
      <c r="E2009" s="450">
        <v>2</v>
      </c>
    </row>
    <row r="2010" spans="1:5" ht="13.5" customHeight="1" x14ac:dyDescent="0.25">
      <c r="A2010" s="264" t="s">
        <v>44541</v>
      </c>
      <c r="B2010" s="254" t="s">
        <v>44542</v>
      </c>
      <c r="C2010" s="254" t="s">
        <v>44543</v>
      </c>
      <c r="D2010" s="255" t="s">
        <v>44407</v>
      </c>
      <c r="E2010" s="450">
        <v>99</v>
      </c>
    </row>
    <row r="2011" spans="1:5" ht="13.5" customHeight="1" x14ac:dyDescent="0.25">
      <c r="A2011" s="264" t="s">
        <v>44544</v>
      </c>
      <c r="B2011" s="254" t="s">
        <v>44545</v>
      </c>
      <c r="C2011" s="254" t="s">
        <v>44546</v>
      </c>
      <c r="D2011" s="255" t="s">
        <v>44407</v>
      </c>
      <c r="E2011" s="450">
        <v>167</v>
      </c>
    </row>
    <row r="2012" spans="1:5" ht="13.5" customHeight="1" x14ac:dyDescent="0.25">
      <c r="A2012" s="264" t="s">
        <v>44547</v>
      </c>
      <c r="B2012" s="254" t="s">
        <v>44548</v>
      </c>
      <c r="C2012" s="254" t="s">
        <v>44549</v>
      </c>
      <c r="D2012" s="255" t="s">
        <v>44407</v>
      </c>
      <c r="E2012" s="450">
        <v>15.1</v>
      </c>
    </row>
    <row r="2013" spans="1:5" ht="13.5" customHeight="1" x14ac:dyDescent="0.25">
      <c r="A2013" s="264" t="s">
        <v>44550</v>
      </c>
      <c r="B2013" s="254" t="s">
        <v>44551</v>
      </c>
      <c r="C2013" s="254" t="s">
        <v>44552</v>
      </c>
      <c r="D2013" s="255" t="s">
        <v>44407</v>
      </c>
      <c r="E2013" s="450">
        <v>4</v>
      </c>
    </row>
    <row r="2014" spans="1:5" ht="13.5" customHeight="1" x14ac:dyDescent="0.25">
      <c r="A2014" s="264" t="s">
        <v>44553</v>
      </c>
      <c r="B2014" s="254" t="s">
        <v>44551</v>
      </c>
      <c r="C2014" s="254" t="s">
        <v>44554</v>
      </c>
      <c r="D2014" s="255" t="s">
        <v>44407</v>
      </c>
      <c r="E2014" s="450">
        <v>57</v>
      </c>
    </row>
    <row r="2015" spans="1:5" ht="13.5" customHeight="1" x14ac:dyDescent="0.25">
      <c r="A2015" s="264" t="s">
        <v>44555</v>
      </c>
      <c r="B2015" s="254" t="s">
        <v>44551</v>
      </c>
      <c r="C2015" s="254" t="s">
        <v>44556</v>
      </c>
      <c r="D2015" s="255" t="s">
        <v>44407</v>
      </c>
      <c r="E2015" s="450">
        <v>45</v>
      </c>
    </row>
    <row r="2016" spans="1:5" ht="13.5" customHeight="1" x14ac:dyDescent="0.25">
      <c r="A2016" s="264" t="s">
        <v>44557</v>
      </c>
      <c r="B2016" s="254" t="s">
        <v>44558</v>
      </c>
      <c r="C2016" s="254" t="s">
        <v>44559</v>
      </c>
      <c r="D2016" s="255" t="s">
        <v>44407</v>
      </c>
      <c r="E2016" s="450">
        <v>9</v>
      </c>
    </row>
    <row r="2017" spans="1:5" ht="13.5" customHeight="1" x14ac:dyDescent="0.25">
      <c r="A2017" s="264" t="s">
        <v>44560</v>
      </c>
      <c r="B2017" s="254" t="s">
        <v>44495</v>
      </c>
      <c r="C2017" s="254" t="s">
        <v>44561</v>
      </c>
      <c r="D2017" s="255" t="s">
        <v>44407</v>
      </c>
      <c r="E2017" s="450">
        <v>5</v>
      </c>
    </row>
    <row r="2018" spans="1:5" ht="13.5" customHeight="1" x14ac:dyDescent="0.25">
      <c r="A2018" s="264" t="s">
        <v>44562</v>
      </c>
      <c r="B2018" s="254" t="s">
        <v>44563</v>
      </c>
      <c r="C2018" s="254" t="s">
        <v>44564</v>
      </c>
      <c r="D2018" s="255" t="s">
        <v>44407</v>
      </c>
      <c r="E2018" s="450">
        <v>15</v>
      </c>
    </row>
    <row r="2019" spans="1:5" ht="13.5" customHeight="1" x14ac:dyDescent="0.25">
      <c r="A2019" s="264" t="s">
        <v>44565</v>
      </c>
      <c r="B2019" s="254" t="s">
        <v>44566</v>
      </c>
      <c r="C2019" s="254" t="s">
        <v>44437</v>
      </c>
      <c r="D2019" s="255" t="s">
        <v>44407</v>
      </c>
      <c r="E2019" s="450">
        <v>115</v>
      </c>
    </row>
    <row r="2020" spans="1:5" ht="13.5" customHeight="1" x14ac:dyDescent="0.25">
      <c r="A2020" s="264" t="s">
        <v>44567</v>
      </c>
      <c r="B2020" s="254" t="s">
        <v>44568</v>
      </c>
      <c r="C2020" s="254" t="s">
        <v>44437</v>
      </c>
      <c r="D2020" s="255" t="s">
        <v>44407</v>
      </c>
      <c r="E2020" s="450">
        <v>8</v>
      </c>
    </row>
    <row r="2021" spans="1:5" ht="13.5" customHeight="1" x14ac:dyDescent="0.25">
      <c r="A2021" s="264" t="s">
        <v>44569</v>
      </c>
      <c r="B2021" s="254" t="s">
        <v>44570</v>
      </c>
      <c r="C2021" s="254" t="s">
        <v>44571</v>
      </c>
      <c r="D2021" s="255" t="s">
        <v>44407</v>
      </c>
      <c r="E2021" s="450">
        <v>1</v>
      </c>
    </row>
    <row r="2022" spans="1:5" ht="13.5" customHeight="1" x14ac:dyDescent="0.25">
      <c r="A2022" s="264" t="s">
        <v>44572</v>
      </c>
      <c r="B2022" s="254" t="s">
        <v>44570</v>
      </c>
      <c r="C2022" s="254" t="s">
        <v>44573</v>
      </c>
      <c r="D2022" s="255" t="s">
        <v>44407</v>
      </c>
      <c r="E2022" s="450">
        <v>48</v>
      </c>
    </row>
    <row r="2023" spans="1:5" ht="13.5" customHeight="1" x14ac:dyDescent="0.25">
      <c r="A2023" s="264" t="s">
        <v>44574</v>
      </c>
      <c r="B2023" s="254" t="s">
        <v>44570</v>
      </c>
      <c r="C2023" s="254" t="s">
        <v>44575</v>
      </c>
      <c r="D2023" s="255" t="s">
        <v>44407</v>
      </c>
      <c r="E2023" s="450">
        <v>17</v>
      </c>
    </row>
    <row r="2024" spans="1:5" ht="13.5" customHeight="1" x14ac:dyDescent="0.25">
      <c r="A2024" s="264" t="s">
        <v>44576</v>
      </c>
      <c r="B2024" s="254" t="s">
        <v>44570</v>
      </c>
      <c r="C2024" s="254" t="s">
        <v>44577</v>
      </c>
      <c r="D2024" s="255" t="s">
        <v>44407</v>
      </c>
      <c r="E2024" s="450">
        <v>7</v>
      </c>
    </row>
    <row r="2025" spans="1:5" ht="13.5" customHeight="1" x14ac:dyDescent="0.25">
      <c r="A2025" s="264" t="s">
        <v>44578</v>
      </c>
      <c r="B2025" s="254" t="s">
        <v>44579</v>
      </c>
      <c r="C2025" s="254" t="s">
        <v>44580</v>
      </c>
      <c r="D2025" s="255" t="s">
        <v>39433</v>
      </c>
      <c r="E2025" s="450">
        <v>440</v>
      </c>
    </row>
    <row r="2026" spans="1:5" ht="13.5" customHeight="1" x14ac:dyDescent="0.25">
      <c r="A2026" s="264" t="s">
        <v>44581</v>
      </c>
      <c r="B2026" s="254" t="s">
        <v>44582</v>
      </c>
      <c r="C2026" s="254" t="s">
        <v>44583</v>
      </c>
      <c r="D2026" s="255" t="s">
        <v>39433</v>
      </c>
      <c r="E2026" s="450">
        <v>390</v>
      </c>
    </row>
    <row r="2027" spans="1:5" ht="13.5" customHeight="1" x14ac:dyDescent="0.25">
      <c r="A2027" s="264" t="s">
        <v>44584</v>
      </c>
      <c r="B2027" s="254" t="s">
        <v>44582</v>
      </c>
      <c r="C2027" s="254" t="s">
        <v>44585</v>
      </c>
      <c r="D2027" s="255" t="s">
        <v>39433</v>
      </c>
      <c r="E2027" s="450">
        <v>597</v>
      </c>
    </row>
    <row r="2028" spans="1:5" ht="13.5" customHeight="1" x14ac:dyDescent="0.25">
      <c r="A2028" s="264" t="s">
        <v>44586</v>
      </c>
      <c r="B2028" s="254" t="s">
        <v>44587</v>
      </c>
      <c r="C2028" s="254" t="s">
        <v>44588</v>
      </c>
      <c r="D2028" s="255" t="s">
        <v>39433</v>
      </c>
      <c r="E2028" s="450">
        <v>9</v>
      </c>
    </row>
    <row r="2029" spans="1:5" ht="13.5" customHeight="1" x14ac:dyDescent="0.25">
      <c r="A2029" s="264" t="s">
        <v>44589</v>
      </c>
      <c r="B2029" s="254" t="s">
        <v>44590</v>
      </c>
      <c r="C2029" s="254" t="s">
        <v>44591</v>
      </c>
      <c r="D2029" s="255" t="s">
        <v>44592</v>
      </c>
      <c r="E2029" s="450">
        <v>858</v>
      </c>
    </row>
    <row r="2030" spans="1:5" ht="13.5" customHeight="1" x14ac:dyDescent="0.25">
      <c r="A2030" s="264" t="s">
        <v>44593</v>
      </c>
      <c r="B2030" s="254" t="s">
        <v>44594</v>
      </c>
      <c r="C2030" s="254" t="s">
        <v>44595</v>
      </c>
      <c r="D2030" s="255" t="s">
        <v>44592</v>
      </c>
      <c r="E2030" s="450">
        <v>17</v>
      </c>
    </row>
    <row r="2031" spans="1:5" ht="13.5" customHeight="1" x14ac:dyDescent="0.25">
      <c r="A2031" s="264" t="s">
        <v>44596</v>
      </c>
      <c r="B2031" s="254" t="s">
        <v>44590</v>
      </c>
      <c r="C2031" s="254" t="s">
        <v>44597</v>
      </c>
      <c r="D2031" s="255" t="s">
        <v>44592</v>
      </c>
      <c r="E2031" s="450">
        <v>1779</v>
      </c>
    </row>
    <row r="2032" spans="1:5" ht="13.5" customHeight="1" x14ac:dyDescent="0.25">
      <c r="A2032" s="264" t="s">
        <v>44598</v>
      </c>
      <c r="B2032" s="254" t="s">
        <v>44590</v>
      </c>
      <c r="C2032" s="254" t="s">
        <v>44599</v>
      </c>
      <c r="D2032" s="255" t="s">
        <v>44592</v>
      </c>
      <c r="E2032" s="450">
        <v>31</v>
      </c>
    </row>
    <row r="2033" spans="1:5" ht="13.5" customHeight="1" x14ac:dyDescent="0.25">
      <c r="A2033" s="264" t="s">
        <v>44600</v>
      </c>
      <c r="B2033" s="254" t="s">
        <v>44594</v>
      </c>
      <c r="C2033" s="254" t="s">
        <v>44601</v>
      </c>
      <c r="D2033" s="255" t="s">
        <v>44592</v>
      </c>
      <c r="E2033" s="450">
        <v>339.8</v>
      </c>
    </row>
    <row r="2034" spans="1:5" ht="13.5" customHeight="1" x14ac:dyDescent="0.25">
      <c r="A2034" s="264" t="s">
        <v>44602</v>
      </c>
      <c r="B2034" s="254" t="s">
        <v>44594</v>
      </c>
      <c r="C2034" s="254" t="s">
        <v>44603</v>
      </c>
      <c r="D2034" s="255" t="s">
        <v>44592</v>
      </c>
      <c r="E2034" s="450">
        <v>370</v>
      </c>
    </row>
    <row r="2035" spans="1:5" ht="13.5" customHeight="1" x14ac:dyDescent="0.25">
      <c r="A2035" s="264" t="s">
        <v>44604</v>
      </c>
      <c r="B2035" s="254" t="s">
        <v>44605</v>
      </c>
      <c r="C2035" s="254" t="s">
        <v>44606</v>
      </c>
      <c r="D2035" s="255" t="s">
        <v>44592</v>
      </c>
      <c r="E2035" s="450">
        <v>444.5</v>
      </c>
    </row>
    <row r="2036" spans="1:5" ht="13.5" customHeight="1" x14ac:dyDescent="0.25">
      <c r="A2036" s="264" t="s">
        <v>44607</v>
      </c>
      <c r="B2036" s="254" t="s">
        <v>44590</v>
      </c>
      <c r="C2036" s="254" t="s">
        <v>44608</v>
      </c>
      <c r="D2036" s="255" t="s">
        <v>44592</v>
      </c>
      <c r="E2036" s="450">
        <v>171</v>
      </c>
    </row>
    <row r="2037" spans="1:5" ht="13.5" customHeight="1" x14ac:dyDescent="0.25">
      <c r="A2037" s="264" t="s">
        <v>44609</v>
      </c>
      <c r="B2037" s="254" t="s">
        <v>44590</v>
      </c>
      <c r="C2037" s="254" t="s">
        <v>44610</v>
      </c>
      <c r="D2037" s="255" t="s">
        <v>44592</v>
      </c>
      <c r="E2037" s="450">
        <v>72.7</v>
      </c>
    </row>
    <row r="2038" spans="1:5" ht="13.5" customHeight="1" x14ac:dyDescent="0.25">
      <c r="A2038" s="264" t="s">
        <v>44611</v>
      </c>
      <c r="B2038" s="254" t="s">
        <v>44612</v>
      </c>
      <c r="C2038" s="254" t="s">
        <v>44613</v>
      </c>
      <c r="D2038" s="255" t="s">
        <v>44592</v>
      </c>
      <c r="E2038" s="450">
        <v>761</v>
      </c>
    </row>
    <row r="2039" spans="1:5" ht="13.5" customHeight="1" x14ac:dyDescent="0.25">
      <c r="A2039" s="264" t="s">
        <v>44614</v>
      </c>
      <c r="B2039" s="254" t="s">
        <v>44615</v>
      </c>
      <c r="C2039" s="254" t="s">
        <v>44616</v>
      </c>
      <c r="D2039" s="255" t="s">
        <v>44592</v>
      </c>
      <c r="E2039" s="450">
        <v>1</v>
      </c>
    </row>
    <row r="2040" spans="1:5" ht="13.5" customHeight="1" x14ac:dyDescent="0.25">
      <c r="A2040" s="264" t="s">
        <v>44617</v>
      </c>
      <c r="B2040" s="254" t="s">
        <v>44590</v>
      </c>
      <c r="C2040" s="254" t="s">
        <v>44618</v>
      </c>
      <c r="D2040" s="255" t="s">
        <v>44592</v>
      </c>
      <c r="E2040" s="450">
        <v>2</v>
      </c>
    </row>
    <row r="2041" spans="1:5" ht="13.5" customHeight="1" x14ac:dyDescent="0.25">
      <c r="A2041" s="264" t="s">
        <v>44619</v>
      </c>
      <c r="B2041" s="254" t="s">
        <v>44590</v>
      </c>
      <c r="C2041" s="254" t="s">
        <v>44620</v>
      </c>
      <c r="D2041" s="255" t="s">
        <v>44592</v>
      </c>
      <c r="E2041" s="450">
        <v>101</v>
      </c>
    </row>
    <row r="2042" spans="1:5" ht="13.5" customHeight="1" x14ac:dyDescent="0.25">
      <c r="A2042" s="264" t="s">
        <v>44621</v>
      </c>
      <c r="B2042" s="254" t="s">
        <v>44622</v>
      </c>
      <c r="C2042" s="254" t="s">
        <v>44623</v>
      </c>
      <c r="D2042" s="255" t="s">
        <v>44592</v>
      </c>
      <c r="E2042" s="450">
        <v>3</v>
      </c>
    </row>
    <row r="2043" spans="1:5" ht="13.5" customHeight="1" x14ac:dyDescent="0.25">
      <c r="A2043" s="264" t="s">
        <v>44624</v>
      </c>
      <c r="B2043" s="254" t="s">
        <v>44625</v>
      </c>
      <c r="C2043" s="254" t="s">
        <v>44626</v>
      </c>
      <c r="D2043" s="255" t="s">
        <v>44592</v>
      </c>
      <c r="E2043" s="450">
        <v>187</v>
      </c>
    </row>
    <row r="2044" spans="1:5" ht="13.5" customHeight="1" x14ac:dyDescent="0.25">
      <c r="A2044" s="264" t="s">
        <v>44627</v>
      </c>
      <c r="B2044" s="254" t="s">
        <v>44628</v>
      </c>
      <c r="C2044" s="254" t="s">
        <v>44629</v>
      </c>
      <c r="D2044" s="255" t="s">
        <v>44592</v>
      </c>
      <c r="E2044" s="450">
        <v>244</v>
      </c>
    </row>
    <row r="2045" spans="1:5" ht="13.5" customHeight="1" x14ac:dyDescent="0.25">
      <c r="A2045" s="264" t="s">
        <v>44630</v>
      </c>
      <c r="B2045" s="254" t="s">
        <v>44631</v>
      </c>
      <c r="C2045" s="254" t="s">
        <v>44632</v>
      </c>
      <c r="D2045" s="255" t="s">
        <v>44592</v>
      </c>
      <c r="E2045" s="450">
        <v>1099</v>
      </c>
    </row>
    <row r="2046" spans="1:5" ht="13.5" customHeight="1" x14ac:dyDescent="0.25">
      <c r="A2046" s="264" t="s">
        <v>44633</v>
      </c>
      <c r="B2046" s="254" t="s">
        <v>44634</v>
      </c>
      <c r="C2046" s="254" t="s">
        <v>44635</v>
      </c>
      <c r="D2046" s="255" t="s">
        <v>44592</v>
      </c>
      <c r="E2046" s="450">
        <v>3</v>
      </c>
    </row>
    <row r="2047" spans="1:5" ht="13.5" customHeight="1" x14ac:dyDescent="0.25">
      <c r="A2047" s="264" t="s">
        <v>44636</v>
      </c>
      <c r="B2047" s="254" t="s">
        <v>44637</v>
      </c>
      <c r="C2047" s="254" t="s">
        <v>44638</v>
      </c>
      <c r="D2047" s="255" t="s">
        <v>44592</v>
      </c>
      <c r="E2047" s="450">
        <v>686.13900000000001</v>
      </c>
    </row>
    <row r="2048" spans="1:5" ht="13.5" customHeight="1" x14ac:dyDescent="0.25">
      <c r="A2048" s="264" t="s">
        <v>44639</v>
      </c>
      <c r="B2048" s="254" t="s">
        <v>44640</v>
      </c>
      <c r="C2048" s="254" t="s">
        <v>44641</v>
      </c>
      <c r="D2048" s="255" t="s">
        <v>44592</v>
      </c>
      <c r="E2048" s="450">
        <v>42</v>
      </c>
    </row>
    <row r="2049" spans="1:5" ht="13.5" customHeight="1" x14ac:dyDescent="0.25">
      <c r="A2049" s="264" t="s">
        <v>44642</v>
      </c>
      <c r="B2049" s="254" t="s">
        <v>44643</v>
      </c>
      <c r="C2049" s="254" t="s">
        <v>44644</v>
      </c>
      <c r="D2049" s="255" t="s">
        <v>44592</v>
      </c>
      <c r="E2049" s="450">
        <v>135</v>
      </c>
    </row>
    <row r="2050" spans="1:5" ht="13.5" customHeight="1" x14ac:dyDescent="0.25">
      <c r="A2050" s="264" t="s">
        <v>44645</v>
      </c>
      <c r="B2050" s="254" t="s">
        <v>44646</v>
      </c>
      <c r="C2050" s="254" t="s">
        <v>44647</v>
      </c>
      <c r="D2050" s="255" t="s">
        <v>44592</v>
      </c>
      <c r="E2050" s="450">
        <v>88</v>
      </c>
    </row>
    <row r="2051" spans="1:5" ht="13.5" customHeight="1" x14ac:dyDescent="0.25">
      <c r="A2051" s="264" t="s">
        <v>44648</v>
      </c>
      <c r="B2051" s="254" t="s">
        <v>44646</v>
      </c>
      <c r="C2051" s="254" t="s">
        <v>44649</v>
      </c>
      <c r="D2051" s="255" t="s">
        <v>44592</v>
      </c>
      <c r="E2051" s="450">
        <v>376.108</v>
      </c>
    </row>
    <row r="2052" spans="1:5" ht="13.5" customHeight="1" x14ac:dyDescent="0.25">
      <c r="A2052" s="264" t="s">
        <v>44650</v>
      </c>
      <c r="B2052" s="254" t="s">
        <v>44646</v>
      </c>
      <c r="C2052" s="254" t="s">
        <v>44651</v>
      </c>
      <c r="D2052" s="255" t="s">
        <v>44592</v>
      </c>
      <c r="E2052" s="450">
        <v>2</v>
      </c>
    </row>
    <row r="2053" spans="1:5" ht="13.5" customHeight="1" x14ac:dyDescent="0.25">
      <c r="A2053" s="264" t="s">
        <v>44652</v>
      </c>
      <c r="B2053" s="254" t="s">
        <v>44646</v>
      </c>
      <c r="C2053" s="254" t="s">
        <v>44653</v>
      </c>
      <c r="D2053" s="255" t="s">
        <v>44592</v>
      </c>
      <c r="E2053" s="450">
        <v>92</v>
      </c>
    </row>
    <row r="2054" spans="1:5" ht="13.5" customHeight="1" x14ac:dyDescent="0.25">
      <c r="A2054" s="264" t="s">
        <v>44654</v>
      </c>
      <c r="B2054" s="254" t="s">
        <v>44646</v>
      </c>
      <c r="C2054" s="254" t="s">
        <v>44655</v>
      </c>
      <c r="D2054" s="255" t="s">
        <v>44592</v>
      </c>
      <c r="E2054" s="450">
        <v>476.18900000000002</v>
      </c>
    </row>
    <row r="2055" spans="1:5" ht="13.5" customHeight="1" x14ac:dyDescent="0.25">
      <c r="A2055" s="264" t="s">
        <v>44656</v>
      </c>
      <c r="B2055" s="254" t="s">
        <v>44646</v>
      </c>
      <c r="C2055" s="254" t="s">
        <v>44657</v>
      </c>
      <c r="D2055" s="255" t="s">
        <v>44592</v>
      </c>
      <c r="E2055" s="450">
        <v>44</v>
      </c>
    </row>
    <row r="2056" spans="1:5" ht="13.5" customHeight="1" x14ac:dyDescent="0.25">
      <c r="A2056" s="264" t="s">
        <v>44658</v>
      </c>
      <c r="B2056" s="254" t="s">
        <v>44646</v>
      </c>
      <c r="C2056" s="254" t="s">
        <v>44659</v>
      </c>
      <c r="D2056" s="255" t="s">
        <v>44592</v>
      </c>
      <c r="E2056" s="450">
        <v>1</v>
      </c>
    </row>
    <row r="2057" spans="1:5" ht="13.5" customHeight="1" x14ac:dyDescent="0.25">
      <c r="A2057" s="264" t="s">
        <v>44660</v>
      </c>
      <c r="B2057" s="254" t="s">
        <v>44646</v>
      </c>
      <c r="C2057" s="254" t="s">
        <v>44661</v>
      </c>
      <c r="D2057" s="255" t="s">
        <v>44592</v>
      </c>
      <c r="E2057" s="450">
        <v>1</v>
      </c>
    </row>
    <row r="2058" spans="1:5" ht="13.5" customHeight="1" x14ac:dyDescent="0.25">
      <c r="A2058" s="264" t="s">
        <v>44662</v>
      </c>
      <c r="B2058" s="254" t="s">
        <v>44646</v>
      </c>
      <c r="C2058" s="254" t="s">
        <v>44663</v>
      </c>
      <c r="D2058" s="255" t="s">
        <v>44592</v>
      </c>
      <c r="E2058" s="450">
        <v>2497</v>
      </c>
    </row>
    <row r="2059" spans="1:5" ht="13.5" customHeight="1" x14ac:dyDescent="0.25">
      <c r="A2059" s="264" t="s">
        <v>44664</v>
      </c>
      <c r="B2059" s="254" t="s">
        <v>44646</v>
      </c>
      <c r="C2059" s="254" t="s">
        <v>44665</v>
      </c>
      <c r="D2059" s="255" t="s">
        <v>44592</v>
      </c>
      <c r="E2059" s="450">
        <v>38</v>
      </c>
    </row>
    <row r="2060" spans="1:5" ht="13.5" customHeight="1" x14ac:dyDescent="0.25">
      <c r="A2060" s="264" t="s">
        <v>44666</v>
      </c>
      <c r="B2060" s="254" t="s">
        <v>44646</v>
      </c>
      <c r="C2060" s="254" t="s">
        <v>44667</v>
      </c>
      <c r="D2060" s="255" t="s">
        <v>44592</v>
      </c>
      <c r="E2060" s="450">
        <v>117</v>
      </c>
    </row>
    <row r="2061" spans="1:5" ht="13.5" customHeight="1" x14ac:dyDescent="0.25">
      <c r="A2061" s="264" t="s">
        <v>44668</v>
      </c>
      <c r="B2061" s="254" t="s">
        <v>44646</v>
      </c>
      <c r="C2061" s="254" t="s">
        <v>44669</v>
      </c>
      <c r="D2061" s="255" t="s">
        <v>44592</v>
      </c>
      <c r="E2061" s="450">
        <v>134</v>
      </c>
    </row>
    <row r="2062" spans="1:5" ht="13.5" customHeight="1" x14ac:dyDescent="0.25">
      <c r="A2062" s="264" t="s">
        <v>44670</v>
      </c>
      <c r="B2062" s="254" t="s">
        <v>44646</v>
      </c>
      <c r="C2062" s="254" t="s">
        <v>44671</v>
      </c>
      <c r="D2062" s="255" t="s">
        <v>44592</v>
      </c>
      <c r="E2062" s="450">
        <v>41</v>
      </c>
    </row>
    <row r="2063" spans="1:5" ht="13.5" customHeight="1" x14ac:dyDescent="0.25">
      <c r="A2063" s="264" t="s">
        <v>44672</v>
      </c>
      <c r="B2063" s="254" t="s">
        <v>44637</v>
      </c>
      <c r="C2063" s="254" t="s">
        <v>44673</v>
      </c>
      <c r="D2063" s="255" t="s">
        <v>44592</v>
      </c>
      <c r="E2063" s="450">
        <v>2</v>
      </c>
    </row>
    <row r="2064" spans="1:5" ht="13.5" customHeight="1" x14ac:dyDescent="0.25">
      <c r="A2064" s="264" t="s">
        <v>44674</v>
      </c>
      <c r="B2064" s="254" t="s">
        <v>44646</v>
      </c>
      <c r="C2064" s="254" t="s">
        <v>44675</v>
      </c>
      <c r="D2064" s="255" t="s">
        <v>44592</v>
      </c>
      <c r="E2064" s="450">
        <v>27</v>
      </c>
    </row>
    <row r="2065" spans="1:5" ht="13.5" customHeight="1" x14ac:dyDescent="0.25">
      <c r="A2065" s="264" t="s">
        <v>44676</v>
      </c>
      <c r="B2065" s="254" t="s">
        <v>44646</v>
      </c>
      <c r="C2065" s="254" t="s">
        <v>44677</v>
      </c>
      <c r="D2065" s="255" t="s">
        <v>44592</v>
      </c>
      <c r="E2065" s="450">
        <v>101</v>
      </c>
    </row>
    <row r="2066" spans="1:5" ht="13.5" customHeight="1" x14ac:dyDescent="0.25">
      <c r="A2066" s="264" t="s">
        <v>44678</v>
      </c>
      <c r="B2066" s="254" t="s">
        <v>44679</v>
      </c>
      <c r="C2066" s="254" t="s">
        <v>44680</v>
      </c>
      <c r="D2066" s="255" t="s">
        <v>41626</v>
      </c>
      <c r="E2066" s="450">
        <v>550</v>
      </c>
    </row>
    <row r="2067" spans="1:5" ht="13.5" customHeight="1" x14ac:dyDescent="0.25">
      <c r="A2067" s="264" t="s">
        <v>44681</v>
      </c>
      <c r="B2067" s="254" t="s">
        <v>44682</v>
      </c>
      <c r="C2067" s="254" t="s">
        <v>44683</v>
      </c>
      <c r="D2067" s="255" t="s">
        <v>41626</v>
      </c>
      <c r="E2067" s="450">
        <v>60</v>
      </c>
    </row>
    <row r="2068" spans="1:5" ht="13.5" customHeight="1" x14ac:dyDescent="0.25">
      <c r="A2068" s="264" t="s">
        <v>44684</v>
      </c>
      <c r="B2068" s="254" t="s">
        <v>44685</v>
      </c>
      <c r="C2068" s="254" t="s">
        <v>44686</v>
      </c>
      <c r="D2068" s="255" t="s">
        <v>41626</v>
      </c>
      <c r="E2068" s="450">
        <v>158</v>
      </c>
    </row>
    <row r="2069" spans="1:5" ht="13.5" customHeight="1" x14ac:dyDescent="0.25">
      <c r="A2069" s="264" t="s">
        <v>44687</v>
      </c>
      <c r="B2069" s="254" t="s">
        <v>44688</v>
      </c>
      <c r="C2069" s="254" t="s">
        <v>44689</v>
      </c>
      <c r="D2069" s="255" t="s">
        <v>41626</v>
      </c>
      <c r="E2069" s="450">
        <v>14</v>
      </c>
    </row>
    <row r="2070" spans="1:5" ht="13.5" customHeight="1" x14ac:dyDescent="0.25">
      <c r="A2070" s="264" t="s">
        <v>44690</v>
      </c>
      <c r="B2070" s="254" t="s">
        <v>44691</v>
      </c>
      <c r="C2070" s="254" t="s">
        <v>44692</v>
      </c>
      <c r="D2070" s="255" t="s">
        <v>41626</v>
      </c>
      <c r="E2070" s="450">
        <v>192</v>
      </c>
    </row>
    <row r="2071" spans="1:5" ht="13.5" customHeight="1" x14ac:dyDescent="0.25">
      <c r="A2071" s="264" t="s">
        <v>44693</v>
      </c>
      <c r="B2071" s="254" t="s">
        <v>44694</v>
      </c>
      <c r="C2071" s="254" t="s">
        <v>44695</v>
      </c>
      <c r="D2071" s="255" t="s">
        <v>41626</v>
      </c>
      <c r="E2071" s="450">
        <v>62</v>
      </c>
    </row>
    <row r="2072" spans="1:5" ht="13.5" customHeight="1" x14ac:dyDescent="0.25">
      <c r="A2072" s="264" t="s">
        <v>44696</v>
      </c>
      <c r="B2072" s="254" t="s">
        <v>44697</v>
      </c>
      <c r="C2072" s="254" t="s">
        <v>44692</v>
      </c>
      <c r="D2072" s="255" t="s">
        <v>41626</v>
      </c>
      <c r="E2072" s="450">
        <v>519</v>
      </c>
    </row>
    <row r="2073" spans="1:5" ht="13.5" customHeight="1" x14ac:dyDescent="0.25">
      <c r="A2073" s="264" t="s">
        <v>44698</v>
      </c>
      <c r="B2073" s="254" t="s">
        <v>44699</v>
      </c>
      <c r="C2073" s="254" t="s">
        <v>44700</v>
      </c>
      <c r="D2073" s="255" t="s">
        <v>41626</v>
      </c>
      <c r="E2073" s="450">
        <v>1</v>
      </c>
    </row>
    <row r="2074" spans="1:5" ht="13.5" customHeight="1" x14ac:dyDescent="0.25">
      <c r="A2074" s="264" t="s">
        <v>44701</v>
      </c>
      <c r="B2074" s="254" t="s">
        <v>44702</v>
      </c>
      <c r="C2074" s="254" t="s">
        <v>44703</v>
      </c>
      <c r="D2074" s="255" t="s">
        <v>41626</v>
      </c>
      <c r="E2074" s="450">
        <v>10</v>
      </c>
    </row>
    <row r="2075" spans="1:5" ht="13.5" customHeight="1" x14ac:dyDescent="0.25">
      <c r="A2075" s="264" t="s">
        <v>44704</v>
      </c>
      <c r="B2075" s="254" t="s">
        <v>44705</v>
      </c>
      <c r="C2075" s="254" t="s">
        <v>44706</v>
      </c>
      <c r="D2075" s="255" t="s">
        <v>41626</v>
      </c>
      <c r="E2075" s="450">
        <v>1</v>
      </c>
    </row>
    <row r="2076" spans="1:5" ht="13.5" customHeight="1" x14ac:dyDescent="0.25">
      <c r="A2076" s="264" t="s">
        <v>44707</v>
      </c>
      <c r="B2076" s="254" t="s">
        <v>44708</v>
      </c>
      <c r="C2076" s="254" t="s">
        <v>44709</v>
      </c>
      <c r="D2076" s="255" t="s">
        <v>41626</v>
      </c>
      <c r="E2076" s="450">
        <v>9</v>
      </c>
    </row>
    <row r="2077" spans="1:5" ht="13.5" customHeight="1" x14ac:dyDescent="0.25">
      <c r="A2077" s="264" t="s">
        <v>44710</v>
      </c>
      <c r="B2077" s="254" t="s">
        <v>44711</v>
      </c>
      <c r="C2077" s="254" t="s">
        <v>44712</v>
      </c>
      <c r="D2077" s="255" t="s">
        <v>41626</v>
      </c>
      <c r="E2077" s="450">
        <v>1</v>
      </c>
    </row>
    <row r="2078" spans="1:5" ht="13.5" customHeight="1" x14ac:dyDescent="0.25">
      <c r="A2078" s="264" t="s">
        <v>44713</v>
      </c>
      <c r="B2078" s="254" t="s">
        <v>44714</v>
      </c>
      <c r="C2078" s="254" t="s">
        <v>44715</v>
      </c>
      <c r="D2078" s="255" t="s">
        <v>41626</v>
      </c>
      <c r="E2078" s="450">
        <v>100</v>
      </c>
    </row>
    <row r="2079" spans="1:5" ht="13.5" customHeight="1" x14ac:dyDescent="0.25">
      <c r="A2079" s="264" t="s">
        <v>44716</v>
      </c>
      <c r="B2079" s="254" t="s">
        <v>44717</v>
      </c>
      <c r="C2079" s="254" t="s">
        <v>44718</v>
      </c>
      <c r="D2079" s="255" t="s">
        <v>41626</v>
      </c>
      <c r="E2079" s="450">
        <v>88</v>
      </c>
    </row>
    <row r="2080" spans="1:5" ht="13.5" customHeight="1" x14ac:dyDescent="0.25">
      <c r="A2080" s="264" t="s">
        <v>44719</v>
      </c>
      <c r="B2080" s="254" t="s">
        <v>44720</v>
      </c>
      <c r="C2080" s="254" t="s">
        <v>44721</v>
      </c>
      <c r="D2080" s="255" t="s">
        <v>44722</v>
      </c>
      <c r="E2080" s="450">
        <v>81</v>
      </c>
    </row>
    <row r="2081" spans="1:5" ht="13.5" customHeight="1" x14ac:dyDescent="0.25">
      <c r="A2081" s="264" t="s">
        <v>44723</v>
      </c>
      <c r="B2081" s="254" t="s">
        <v>44720</v>
      </c>
      <c r="C2081" s="254" t="s">
        <v>44724</v>
      </c>
      <c r="D2081" s="255" t="s">
        <v>44722</v>
      </c>
      <c r="E2081" s="450">
        <v>5</v>
      </c>
    </row>
    <row r="2082" spans="1:5" ht="13.5" customHeight="1" x14ac:dyDescent="0.25">
      <c r="A2082" s="264" t="s">
        <v>44725</v>
      </c>
      <c r="B2082" s="254" t="s">
        <v>44726</v>
      </c>
      <c r="C2082" s="254" t="s">
        <v>44727</v>
      </c>
      <c r="D2082" s="255" t="s">
        <v>44722</v>
      </c>
      <c r="E2082" s="450">
        <v>21</v>
      </c>
    </row>
    <row r="2083" spans="1:5" ht="13.5" customHeight="1" x14ac:dyDescent="0.25">
      <c r="A2083" s="264" t="s">
        <v>44728</v>
      </c>
      <c r="B2083" s="254" t="s">
        <v>44720</v>
      </c>
      <c r="C2083" s="254" t="s">
        <v>44729</v>
      </c>
      <c r="D2083" s="255" t="s">
        <v>44722</v>
      </c>
      <c r="E2083" s="450">
        <v>2</v>
      </c>
    </row>
    <row r="2084" spans="1:5" ht="13.5" customHeight="1" x14ac:dyDescent="0.25">
      <c r="A2084" s="264" t="s">
        <v>44730</v>
      </c>
      <c r="B2084" s="254" t="s">
        <v>44720</v>
      </c>
      <c r="C2084" s="254" t="s">
        <v>44731</v>
      </c>
      <c r="D2084" s="255" t="s">
        <v>44722</v>
      </c>
      <c r="E2084" s="450">
        <v>5</v>
      </c>
    </row>
    <row r="2085" spans="1:5" ht="13.5" customHeight="1" x14ac:dyDescent="0.25">
      <c r="A2085" s="264" t="s">
        <v>44732</v>
      </c>
      <c r="B2085" s="254" t="s">
        <v>44733</v>
      </c>
      <c r="C2085" s="254" t="s">
        <v>44734</v>
      </c>
      <c r="D2085" s="255" t="s">
        <v>44722</v>
      </c>
      <c r="E2085" s="450">
        <v>1</v>
      </c>
    </row>
    <row r="2086" spans="1:5" ht="13.5" customHeight="1" x14ac:dyDescent="0.25">
      <c r="A2086" s="264" t="s">
        <v>44735</v>
      </c>
      <c r="B2086" s="254" t="s">
        <v>44720</v>
      </c>
      <c r="C2086" s="254" t="s">
        <v>44736</v>
      </c>
      <c r="D2086" s="255" t="s">
        <v>44722</v>
      </c>
      <c r="E2086" s="450">
        <v>37</v>
      </c>
    </row>
    <row r="2087" spans="1:5" ht="13.5" customHeight="1" x14ac:dyDescent="0.25">
      <c r="A2087" s="264" t="s">
        <v>44737</v>
      </c>
      <c r="B2087" s="254" t="s">
        <v>44720</v>
      </c>
      <c r="C2087" s="254" t="s">
        <v>44738</v>
      </c>
      <c r="D2087" s="255" t="s">
        <v>44722</v>
      </c>
      <c r="E2087" s="450">
        <v>23</v>
      </c>
    </row>
    <row r="2088" spans="1:5" ht="13.5" customHeight="1" x14ac:dyDescent="0.25">
      <c r="A2088" s="264" t="s">
        <v>44739</v>
      </c>
      <c r="B2088" s="254" t="s">
        <v>44720</v>
      </c>
      <c r="C2088" s="254" t="s">
        <v>44740</v>
      </c>
      <c r="D2088" s="255" t="s">
        <v>44722</v>
      </c>
      <c r="E2088" s="450">
        <v>17</v>
      </c>
    </row>
    <row r="2089" spans="1:5" ht="13.5" customHeight="1" x14ac:dyDescent="0.25">
      <c r="A2089" s="264" t="s">
        <v>44741</v>
      </c>
      <c r="B2089" s="254" t="s">
        <v>44742</v>
      </c>
      <c r="C2089" s="254" t="s">
        <v>44743</v>
      </c>
      <c r="D2089" s="255" t="s">
        <v>44722</v>
      </c>
      <c r="E2089" s="450">
        <v>10</v>
      </c>
    </row>
    <row r="2090" spans="1:5" ht="13.5" customHeight="1" x14ac:dyDescent="0.25">
      <c r="A2090" s="264" t="s">
        <v>44744</v>
      </c>
      <c r="B2090" s="254" t="s">
        <v>44742</v>
      </c>
      <c r="C2090" s="254" t="s">
        <v>44745</v>
      </c>
      <c r="D2090" s="255" t="s">
        <v>44722</v>
      </c>
      <c r="E2090" s="450">
        <v>1</v>
      </c>
    </row>
    <row r="2091" spans="1:5" ht="13.5" customHeight="1" x14ac:dyDescent="0.25">
      <c r="A2091" s="264" t="s">
        <v>44746</v>
      </c>
      <c r="B2091" s="254" t="s">
        <v>44747</v>
      </c>
      <c r="C2091" s="254" t="s">
        <v>44748</v>
      </c>
      <c r="D2091" s="255" t="s">
        <v>44722</v>
      </c>
      <c r="E2091" s="450">
        <v>11</v>
      </c>
    </row>
    <row r="2092" spans="1:5" ht="13.5" customHeight="1" x14ac:dyDescent="0.25">
      <c r="A2092" s="264" t="s">
        <v>44749</v>
      </c>
      <c r="B2092" s="254" t="s">
        <v>44747</v>
      </c>
      <c r="C2092" s="254" t="s">
        <v>44750</v>
      </c>
      <c r="D2092" s="255" t="s">
        <v>44722</v>
      </c>
      <c r="E2092" s="450">
        <v>1</v>
      </c>
    </row>
    <row r="2093" spans="1:5" ht="13.5" customHeight="1" x14ac:dyDescent="0.25">
      <c r="A2093" s="264" t="s">
        <v>44751</v>
      </c>
      <c r="B2093" s="254" t="s">
        <v>44752</v>
      </c>
      <c r="C2093" s="254" t="s">
        <v>44753</v>
      </c>
      <c r="D2093" s="255" t="s">
        <v>39833</v>
      </c>
      <c r="E2093" s="450">
        <v>124.7</v>
      </c>
    </row>
    <row r="2094" spans="1:5" ht="13.5" customHeight="1" x14ac:dyDescent="0.25">
      <c r="A2094" s="264" t="s">
        <v>44754</v>
      </c>
      <c r="B2094" s="254" t="s">
        <v>44755</v>
      </c>
      <c r="C2094" s="254" t="s">
        <v>44756</v>
      </c>
      <c r="D2094" s="255" t="s">
        <v>39833</v>
      </c>
      <c r="E2094" s="450">
        <v>43.9</v>
      </c>
    </row>
    <row r="2095" spans="1:5" ht="13.5" customHeight="1" x14ac:dyDescent="0.25">
      <c r="A2095" s="264" t="s">
        <v>44757</v>
      </c>
      <c r="B2095" s="254" t="s">
        <v>44758</v>
      </c>
      <c r="C2095" s="254" t="s">
        <v>44759</v>
      </c>
      <c r="D2095" s="255" t="s">
        <v>39833</v>
      </c>
      <c r="E2095" s="450">
        <v>1.7</v>
      </c>
    </row>
    <row r="2096" spans="1:5" ht="13.5" customHeight="1" x14ac:dyDescent="0.25">
      <c r="A2096" s="264" t="s">
        <v>44760</v>
      </c>
      <c r="B2096" s="254" t="s">
        <v>44761</v>
      </c>
      <c r="C2096" s="254" t="s">
        <v>44759</v>
      </c>
      <c r="D2096" s="255" t="s">
        <v>39833</v>
      </c>
      <c r="E2096" s="450">
        <v>8</v>
      </c>
    </row>
    <row r="2097" spans="1:5" ht="13.5" customHeight="1" x14ac:dyDescent="0.25">
      <c r="A2097" s="264" t="s">
        <v>44762</v>
      </c>
      <c r="B2097" s="254" t="s">
        <v>44763</v>
      </c>
      <c r="C2097" s="254" t="s">
        <v>44764</v>
      </c>
      <c r="D2097" s="255" t="s">
        <v>41866</v>
      </c>
      <c r="E2097" s="450">
        <v>23</v>
      </c>
    </row>
    <row r="2098" spans="1:5" ht="13.5" customHeight="1" x14ac:dyDescent="0.25">
      <c r="A2098" s="264" t="s">
        <v>44765</v>
      </c>
      <c r="B2098" s="254" t="s">
        <v>44766</v>
      </c>
      <c r="C2098" s="254" t="s">
        <v>44767</v>
      </c>
      <c r="D2098" s="255" t="s">
        <v>41866</v>
      </c>
      <c r="E2098" s="450">
        <v>1</v>
      </c>
    </row>
    <row r="2099" spans="1:5" ht="13.5" customHeight="1" x14ac:dyDescent="0.25">
      <c r="A2099" s="264" t="s">
        <v>44768</v>
      </c>
      <c r="B2099" s="254" t="s">
        <v>44769</v>
      </c>
      <c r="C2099" s="254" t="s">
        <v>44770</v>
      </c>
      <c r="D2099" s="255" t="s">
        <v>41866</v>
      </c>
      <c r="E2099" s="450">
        <v>45</v>
      </c>
    </row>
    <row r="2100" spans="1:5" ht="13.5" customHeight="1" x14ac:dyDescent="0.25">
      <c r="A2100" s="264" t="s">
        <v>23668</v>
      </c>
      <c r="B2100" s="254" t="s">
        <v>23127</v>
      </c>
      <c r="C2100" s="254" t="s">
        <v>23669</v>
      </c>
      <c r="D2100" s="255" t="s">
        <v>23125</v>
      </c>
      <c r="E2100" s="450">
        <v>1</v>
      </c>
    </row>
    <row r="2101" spans="1:5" ht="13.5" customHeight="1" x14ac:dyDescent="0.25">
      <c r="A2101" s="264" t="s">
        <v>44771</v>
      </c>
      <c r="B2101" s="254" t="s">
        <v>44772</v>
      </c>
      <c r="C2101" s="254" t="s">
        <v>44773</v>
      </c>
      <c r="D2101" s="255" t="s">
        <v>40328</v>
      </c>
      <c r="E2101" s="450">
        <v>15</v>
      </c>
    </row>
    <row r="2102" spans="1:5" ht="13.5" customHeight="1" x14ac:dyDescent="0.25">
      <c r="A2102" s="264" t="s">
        <v>44774</v>
      </c>
      <c r="B2102" s="254" t="s">
        <v>44775</v>
      </c>
      <c r="C2102" s="254" t="s">
        <v>44776</v>
      </c>
      <c r="D2102" s="255" t="s">
        <v>40328</v>
      </c>
      <c r="E2102" s="450">
        <v>1282</v>
      </c>
    </row>
    <row r="2103" spans="1:5" ht="13.5" customHeight="1" x14ac:dyDescent="0.25">
      <c r="A2103" s="264" t="s">
        <v>44777</v>
      </c>
      <c r="B2103" s="254" t="s">
        <v>44778</v>
      </c>
      <c r="C2103" s="254" t="s">
        <v>44779</v>
      </c>
      <c r="D2103" s="255" t="s">
        <v>40328</v>
      </c>
      <c r="E2103" s="450">
        <v>577</v>
      </c>
    </row>
    <row r="2104" spans="1:5" ht="13.5" customHeight="1" x14ac:dyDescent="0.25">
      <c r="A2104" s="264" t="s">
        <v>44780</v>
      </c>
      <c r="B2104" s="254" t="s">
        <v>44781</v>
      </c>
      <c r="C2104" s="254" t="s">
        <v>44782</v>
      </c>
      <c r="D2104" s="255" t="s">
        <v>40328</v>
      </c>
      <c r="E2104" s="450">
        <v>468</v>
      </c>
    </row>
    <row r="2105" spans="1:5" ht="13.5" customHeight="1" x14ac:dyDescent="0.25">
      <c r="A2105" s="264" t="s">
        <v>44783</v>
      </c>
      <c r="B2105" s="254" t="s">
        <v>44784</v>
      </c>
      <c r="C2105" s="254" t="s">
        <v>44785</v>
      </c>
      <c r="D2105" s="255" t="s">
        <v>40328</v>
      </c>
      <c r="E2105" s="450">
        <v>119</v>
      </c>
    </row>
    <row r="2106" spans="1:5" ht="13.5" customHeight="1" x14ac:dyDescent="0.25">
      <c r="A2106" s="264" t="s">
        <v>44786</v>
      </c>
      <c r="B2106" s="254" t="s">
        <v>44787</v>
      </c>
      <c r="C2106" s="254" t="s">
        <v>44788</v>
      </c>
      <c r="D2106" s="255" t="s">
        <v>40328</v>
      </c>
      <c r="E2106" s="450">
        <v>33</v>
      </c>
    </row>
    <row r="2107" spans="1:5" ht="13.5" customHeight="1" x14ac:dyDescent="0.25">
      <c r="A2107" s="264" t="s">
        <v>44789</v>
      </c>
      <c r="B2107" s="254" t="s">
        <v>44790</v>
      </c>
      <c r="C2107" s="254" t="s">
        <v>44791</v>
      </c>
      <c r="D2107" s="255" t="s">
        <v>44792</v>
      </c>
      <c r="E2107" s="450">
        <v>166</v>
      </c>
    </row>
    <row r="2108" spans="1:5" ht="13.5" customHeight="1" x14ac:dyDescent="0.25">
      <c r="A2108" s="264" t="s">
        <v>44793</v>
      </c>
      <c r="B2108" s="254" t="s">
        <v>44794</v>
      </c>
      <c r="C2108" s="254" t="s">
        <v>44795</v>
      </c>
      <c r="D2108" s="255" t="s">
        <v>44792</v>
      </c>
      <c r="E2108" s="450">
        <v>42</v>
      </c>
    </row>
    <row r="2109" spans="1:5" ht="13.5" customHeight="1" x14ac:dyDescent="0.25">
      <c r="A2109" s="264" t="s">
        <v>44796</v>
      </c>
      <c r="B2109" s="254" t="s">
        <v>44797</v>
      </c>
      <c r="C2109" s="254" t="s">
        <v>44798</v>
      </c>
      <c r="D2109" s="255" t="s">
        <v>44792</v>
      </c>
      <c r="E2109" s="450">
        <v>5</v>
      </c>
    </row>
    <row r="2110" spans="1:5" ht="13.5" customHeight="1" x14ac:dyDescent="0.25">
      <c r="A2110" s="264" t="s">
        <v>44799</v>
      </c>
      <c r="B2110" s="254" t="s">
        <v>44800</v>
      </c>
      <c r="C2110" s="254" t="s">
        <v>44801</v>
      </c>
      <c r="D2110" s="255" t="s">
        <v>41638</v>
      </c>
      <c r="E2110" s="450">
        <v>5</v>
      </c>
    </row>
    <row r="2111" spans="1:5" ht="13.5" customHeight="1" x14ac:dyDescent="0.25">
      <c r="A2111" s="264" t="s">
        <v>44802</v>
      </c>
      <c r="B2111" s="254" t="s">
        <v>44803</v>
      </c>
      <c r="C2111" s="254" t="s">
        <v>44804</v>
      </c>
      <c r="D2111" s="255" t="s">
        <v>44792</v>
      </c>
      <c r="E2111" s="450">
        <v>3</v>
      </c>
    </row>
    <row r="2112" spans="1:5" ht="13.5" customHeight="1" x14ac:dyDescent="0.25">
      <c r="A2112" s="264" t="s">
        <v>44805</v>
      </c>
      <c r="B2112" s="254" t="s">
        <v>44806</v>
      </c>
      <c r="C2112" s="254" t="s">
        <v>44807</v>
      </c>
      <c r="D2112" s="255" t="s">
        <v>44808</v>
      </c>
      <c r="E2112" s="450">
        <v>93</v>
      </c>
    </row>
    <row r="2113" spans="1:5" ht="13.5" customHeight="1" x14ac:dyDescent="0.25">
      <c r="A2113" s="264" t="s">
        <v>44809</v>
      </c>
      <c r="B2113" s="254" t="s">
        <v>44810</v>
      </c>
      <c r="C2113" s="254" t="s">
        <v>44811</v>
      </c>
      <c r="D2113" s="255" t="s">
        <v>44808</v>
      </c>
      <c r="E2113" s="450">
        <v>45</v>
      </c>
    </row>
    <row r="2114" spans="1:5" ht="13.5" customHeight="1" x14ac:dyDescent="0.25">
      <c r="A2114" s="264" t="s">
        <v>44812</v>
      </c>
      <c r="B2114" s="254" t="s">
        <v>44813</v>
      </c>
      <c r="C2114" s="254" t="s">
        <v>44814</v>
      </c>
      <c r="D2114" s="255" t="s">
        <v>40942</v>
      </c>
      <c r="E2114" s="450">
        <v>1</v>
      </c>
    </row>
    <row r="2115" spans="1:5" ht="13.5" customHeight="1" x14ac:dyDescent="0.25">
      <c r="A2115" s="264" t="s">
        <v>44815</v>
      </c>
      <c r="B2115" s="254" t="s">
        <v>44816</v>
      </c>
      <c r="C2115" s="254" t="s">
        <v>44817</v>
      </c>
      <c r="D2115" s="255" t="s">
        <v>41884</v>
      </c>
      <c r="E2115" s="450">
        <v>20</v>
      </c>
    </row>
    <row r="2116" spans="1:5" ht="13.5" customHeight="1" x14ac:dyDescent="0.25">
      <c r="A2116" s="264" t="s">
        <v>44818</v>
      </c>
      <c r="B2116" s="254" t="s">
        <v>44819</v>
      </c>
      <c r="C2116" s="254" t="s">
        <v>44820</v>
      </c>
      <c r="D2116" s="255" t="s">
        <v>40328</v>
      </c>
      <c r="E2116" s="450">
        <v>1089</v>
      </c>
    </row>
    <row r="2117" spans="1:5" ht="13.5" customHeight="1" x14ac:dyDescent="0.25">
      <c r="A2117" s="264" t="s">
        <v>44821</v>
      </c>
      <c r="B2117" s="254" t="s">
        <v>44822</v>
      </c>
      <c r="C2117" s="254" t="s">
        <v>44823</v>
      </c>
      <c r="D2117" s="255" t="s">
        <v>42008</v>
      </c>
      <c r="E2117" s="450">
        <v>52</v>
      </c>
    </row>
    <row r="2118" spans="1:5" ht="13.5" customHeight="1" x14ac:dyDescent="0.25">
      <c r="A2118" s="264" t="s">
        <v>44824</v>
      </c>
      <c r="B2118" s="254" t="s">
        <v>44825</v>
      </c>
      <c r="C2118" s="254" t="s">
        <v>44826</v>
      </c>
      <c r="D2118" s="255" t="s">
        <v>42008</v>
      </c>
      <c r="E2118" s="450">
        <v>90</v>
      </c>
    </row>
    <row r="2119" spans="1:5" ht="13.5" customHeight="1" x14ac:dyDescent="0.25">
      <c r="A2119" s="264" t="s">
        <v>44827</v>
      </c>
      <c r="B2119" s="254" t="s">
        <v>44828</v>
      </c>
      <c r="C2119" s="254" t="s">
        <v>44829</v>
      </c>
      <c r="D2119" s="255" t="s">
        <v>42008</v>
      </c>
      <c r="E2119" s="450">
        <v>809.1</v>
      </c>
    </row>
    <row r="2120" spans="1:5" ht="13.5" customHeight="1" x14ac:dyDescent="0.25">
      <c r="A2120" s="264" t="s">
        <v>44830</v>
      </c>
      <c r="B2120" s="254" t="s">
        <v>44831</v>
      </c>
      <c r="C2120" s="254" t="s">
        <v>44832</v>
      </c>
      <c r="D2120" s="255" t="s">
        <v>40328</v>
      </c>
      <c r="E2120" s="450">
        <v>94</v>
      </c>
    </row>
    <row r="2121" spans="1:5" ht="13.5" customHeight="1" x14ac:dyDescent="0.25">
      <c r="A2121" s="264" t="s">
        <v>44833</v>
      </c>
      <c r="B2121" s="254" t="s">
        <v>44834</v>
      </c>
      <c r="C2121" s="254" t="s">
        <v>44835</v>
      </c>
      <c r="D2121" s="255" t="s">
        <v>44792</v>
      </c>
      <c r="E2121" s="450">
        <v>278</v>
      </c>
    </row>
    <row r="2122" spans="1:5" ht="13.5" customHeight="1" x14ac:dyDescent="0.25">
      <c r="A2122" s="264" t="s">
        <v>44836</v>
      </c>
      <c r="B2122" s="254" t="s">
        <v>44837</v>
      </c>
      <c r="C2122" s="254" t="s">
        <v>44838</v>
      </c>
      <c r="D2122" s="255" t="s">
        <v>41866</v>
      </c>
      <c r="E2122" s="450">
        <v>7</v>
      </c>
    </row>
    <row r="2123" spans="1:5" ht="13.5" customHeight="1" x14ac:dyDescent="0.25">
      <c r="A2123" s="264" t="s">
        <v>44839</v>
      </c>
      <c r="B2123" s="254" t="s">
        <v>44840</v>
      </c>
      <c r="C2123" s="254" t="s">
        <v>44841</v>
      </c>
      <c r="D2123" s="255" t="s">
        <v>41866</v>
      </c>
      <c r="E2123" s="450">
        <v>75</v>
      </c>
    </row>
    <row r="2124" spans="1:5" ht="13.5" customHeight="1" x14ac:dyDescent="0.25">
      <c r="A2124" s="264" t="s">
        <v>44842</v>
      </c>
      <c r="B2124" s="254" t="s">
        <v>44843</v>
      </c>
      <c r="C2124" s="254" t="s">
        <v>44844</v>
      </c>
      <c r="D2124" s="255" t="s">
        <v>41866</v>
      </c>
      <c r="E2124" s="450">
        <v>123</v>
      </c>
    </row>
    <row r="2125" spans="1:5" ht="13.5" customHeight="1" x14ac:dyDescent="0.25">
      <c r="A2125" s="264" t="s">
        <v>44845</v>
      </c>
      <c r="B2125" s="254" t="s">
        <v>44846</v>
      </c>
      <c r="C2125" s="254" t="s">
        <v>44847</v>
      </c>
      <c r="D2125" s="255" t="s">
        <v>41866</v>
      </c>
      <c r="E2125" s="450">
        <v>22.8</v>
      </c>
    </row>
    <row r="2126" spans="1:5" ht="13.5" customHeight="1" x14ac:dyDescent="0.25">
      <c r="A2126" s="264" t="s">
        <v>44848</v>
      </c>
      <c r="B2126" s="254" t="s">
        <v>44849</v>
      </c>
      <c r="C2126" s="254" t="s">
        <v>44850</v>
      </c>
      <c r="D2126" s="255" t="s">
        <v>41884</v>
      </c>
      <c r="E2126" s="450">
        <v>76</v>
      </c>
    </row>
    <row r="2127" spans="1:5" ht="13.5" customHeight="1" x14ac:dyDescent="0.25">
      <c r="A2127" s="264" t="s">
        <v>44851</v>
      </c>
      <c r="B2127" s="254" t="s">
        <v>44852</v>
      </c>
      <c r="C2127" s="254" t="s">
        <v>44853</v>
      </c>
      <c r="D2127" s="255" t="s">
        <v>41884</v>
      </c>
      <c r="E2127" s="450">
        <v>70</v>
      </c>
    </row>
    <row r="2128" spans="1:5" ht="13.5" customHeight="1" x14ac:dyDescent="0.25">
      <c r="A2128" s="264" t="s">
        <v>44854</v>
      </c>
      <c r="B2128" s="254" t="s">
        <v>44855</v>
      </c>
      <c r="C2128" s="254" t="s">
        <v>44856</v>
      </c>
      <c r="D2128" s="255" t="s">
        <v>41884</v>
      </c>
      <c r="E2128" s="450">
        <v>125</v>
      </c>
    </row>
    <row r="2129" spans="1:5" ht="13.5" customHeight="1" x14ac:dyDescent="0.25">
      <c r="A2129" s="264" t="s">
        <v>44857</v>
      </c>
      <c r="B2129" s="254" t="s">
        <v>44858</v>
      </c>
      <c r="C2129" s="254" t="s">
        <v>44859</v>
      </c>
      <c r="D2129" s="255" t="s">
        <v>41866</v>
      </c>
      <c r="E2129" s="450">
        <v>19</v>
      </c>
    </row>
    <row r="2130" spans="1:5" ht="13.5" customHeight="1" x14ac:dyDescent="0.25">
      <c r="A2130" s="264" t="s">
        <v>44860</v>
      </c>
      <c r="B2130" s="254" t="s">
        <v>44861</v>
      </c>
      <c r="C2130" s="254" t="s">
        <v>44862</v>
      </c>
      <c r="D2130" s="255" t="s">
        <v>41866</v>
      </c>
      <c r="E2130" s="450">
        <v>13</v>
      </c>
    </row>
    <row r="2131" spans="1:5" ht="13.5" customHeight="1" x14ac:dyDescent="0.25">
      <c r="A2131" s="264" t="s">
        <v>44863</v>
      </c>
      <c r="B2131" s="254" t="s">
        <v>44864</v>
      </c>
      <c r="C2131" s="254" t="s">
        <v>44865</v>
      </c>
      <c r="D2131" s="255" t="s">
        <v>41767</v>
      </c>
      <c r="E2131" s="450">
        <v>5</v>
      </c>
    </row>
    <row r="2132" spans="1:5" ht="13.5" customHeight="1" x14ac:dyDescent="0.25">
      <c r="A2132" s="264" t="s">
        <v>44866</v>
      </c>
      <c r="B2132" s="254" t="s">
        <v>44867</v>
      </c>
      <c r="C2132" s="254" t="s">
        <v>44868</v>
      </c>
      <c r="D2132" s="255" t="s">
        <v>41767</v>
      </c>
      <c r="E2132" s="450">
        <v>1</v>
      </c>
    </row>
    <row r="2133" spans="1:5" ht="13.5" customHeight="1" x14ac:dyDescent="0.25">
      <c r="A2133" s="264" t="s">
        <v>44869</v>
      </c>
      <c r="B2133" s="254" t="s">
        <v>44870</v>
      </c>
      <c r="C2133" s="254" t="s">
        <v>44871</v>
      </c>
      <c r="D2133" s="255" t="s">
        <v>41767</v>
      </c>
      <c r="E2133" s="450">
        <v>2</v>
      </c>
    </row>
    <row r="2134" spans="1:5" ht="13.5" customHeight="1" x14ac:dyDescent="0.25">
      <c r="A2134" s="264" t="s">
        <v>44872</v>
      </c>
      <c r="B2134" s="254" t="s">
        <v>44873</v>
      </c>
      <c r="C2134" s="254" t="s">
        <v>44874</v>
      </c>
      <c r="D2134" s="255" t="s">
        <v>41767</v>
      </c>
      <c r="E2134" s="450">
        <v>2</v>
      </c>
    </row>
    <row r="2135" spans="1:5" ht="13.5" customHeight="1" x14ac:dyDescent="0.25">
      <c r="A2135" s="264" t="s">
        <v>44875</v>
      </c>
      <c r="B2135" s="254" t="s">
        <v>44876</v>
      </c>
      <c r="C2135" s="254" t="s">
        <v>44877</v>
      </c>
      <c r="D2135" s="255" t="s">
        <v>41767</v>
      </c>
      <c r="E2135" s="450">
        <v>34</v>
      </c>
    </row>
    <row r="2136" spans="1:5" ht="13.5" customHeight="1" x14ac:dyDescent="0.25">
      <c r="A2136" s="264" t="s">
        <v>44878</v>
      </c>
      <c r="B2136" s="254" t="s">
        <v>44879</v>
      </c>
      <c r="C2136" s="254" t="s">
        <v>44880</v>
      </c>
      <c r="D2136" s="255" t="s">
        <v>41767</v>
      </c>
      <c r="E2136" s="450">
        <v>7</v>
      </c>
    </row>
    <row r="2137" spans="1:5" ht="13.5" customHeight="1" x14ac:dyDescent="0.25">
      <c r="A2137" s="264" t="s">
        <v>44881</v>
      </c>
      <c r="B2137" s="254" t="s">
        <v>44882</v>
      </c>
      <c r="C2137" s="254" t="s">
        <v>44883</v>
      </c>
      <c r="D2137" s="255" t="s">
        <v>41767</v>
      </c>
      <c r="E2137" s="450">
        <v>33</v>
      </c>
    </row>
    <row r="2138" spans="1:5" ht="13.5" customHeight="1" x14ac:dyDescent="0.25">
      <c r="A2138" s="264" t="s">
        <v>44884</v>
      </c>
      <c r="B2138" s="254" t="s">
        <v>44885</v>
      </c>
      <c r="C2138" s="254" t="s">
        <v>44886</v>
      </c>
      <c r="D2138" s="255" t="s">
        <v>41767</v>
      </c>
      <c r="E2138" s="450">
        <v>3</v>
      </c>
    </row>
    <row r="2139" spans="1:5" ht="13.5" customHeight="1" x14ac:dyDescent="0.25">
      <c r="A2139" s="264" t="s">
        <v>44887</v>
      </c>
      <c r="B2139" s="254" t="s">
        <v>44888</v>
      </c>
      <c r="C2139" s="254" t="s">
        <v>44889</v>
      </c>
      <c r="D2139" s="255" t="s">
        <v>40328</v>
      </c>
      <c r="E2139" s="450">
        <v>24</v>
      </c>
    </row>
    <row r="2140" spans="1:5" ht="13.5" customHeight="1" x14ac:dyDescent="0.25">
      <c r="A2140" s="264" t="s">
        <v>44890</v>
      </c>
      <c r="B2140" s="254" t="s">
        <v>44891</v>
      </c>
      <c r="C2140" s="254" t="s">
        <v>44892</v>
      </c>
      <c r="D2140" s="255" t="s">
        <v>40328</v>
      </c>
      <c r="E2140" s="450">
        <v>2376</v>
      </c>
    </row>
    <row r="2141" spans="1:5" ht="13.5" customHeight="1" x14ac:dyDescent="0.25">
      <c r="A2141" s="264" t="s">
        <v>44893</v>
      </c>
      <c r="B2141" s="254" t="s">
        <v>44894</v>
      </c>
      <c r="C2141" s="254" t="s">
        <v>44895</v>
      </c>
      <c r="D2141" s="255" t="s">
        <v>41884</v>
      </c>
      <c r="E2141" s="450">
        <v>1</v>
      </c>
    </row>
    <row r="2142" spans="1:5" ht="13.5" customHeight="1" x14ac:dyDescent="0.25">
      <c r="A2142" s="264" t="s">
        <v>44896</v>
      </c>
      <c r="B2142" s="254" t="s">
        <v>44897</v>
      </c>
      <c r="C2142" s="254" t="s">
        <v>44898</v>
      </c>
      <c r="D2142" s="255" t="s">
        <v>41866</v>
      </c>
      <c r="E2142" s="450">
        <v>1</v>
      </c>
    </row>
    <row r="2143" spans="1:5" ht="13.5" customHeight="1" x14ac:dyDescent="0.25">
      <c r="A2143" s="264" t="s">
        <v>44899</v>
      </c>
      <c r="B2143" s="254" t="s">
        <v>44900</v>
      </c>
      <c r="C2143" s="254" t="s">
        <v>44901</v>
      </c>
      <c r="D2143" s="255" t="s">
        <v>41866</v>
      </c>
      <c r="E2143" s="450">
        <v>5</v>
      </c>
    </row>
    <row r="2144" spans="1:5" ht="13.5" customHeight="1" x14ac:dyDescent="0.25">
      <c r="A2144" s="264" t="s">
        <v>5790</v>
      </c>
      <c r="B2144" s="254" t="s">
        <v>44902</v>
      </c>
      <c r="C2144" s="254" t="s">
        <v>44903</v>
      </c>
      <c r="D2144" s="255" t="s">
        <v>41866</v>
      </c>
      <c r="E2144" s="450">
        <v>1</v>
      </c>
    </row>
    <row r="2145" spans="1:5" ht="13.5" customHeight="1" x14ac:dyDescent="0.25">
      <c r="A2145" s="264" t="s">
        <v>5794</v>
      </c>
      <c r="B2145" s="254" t="s">
        <v>44904</v>
      </c>
      <c r="C2145" s="254" t="s">
        <v>44905</v>
      </c>
      <c r="D2145" s="255" t="s">
        <v>41866</v>
      </c>
      <c r="E2145" s="450">
        <v>210</v>
      </c>
    </row>
    <row r="2146" spans="1:5" ht="13.5" customHeight="1" x14ac:dyDescent="0.25">
      <c r="A2146" s="264" t="s">
        <v>44906</v>
      </c>
      <c r="B2146" s="254" t="s">
        <v>44907</v>
      </c>
      <c r="C2146" s="254" t="s">
        <v>44908</v>
      </c>
      <c r="D2146" s="255" t="s">
        <v>41866</v>
      </c>
      <c r="E2146" s="450">
        <v>3</v>
      </c>
    </row>
    <row r="2147" spans="1:5" ht="13.5" customHeight="1" x14ac:dyDescent="0.25">
      <c r="A2147" s="264" t="s">
        <v>44909</v>
      </c>
      <c r="B2147" s="254" t="s">
        <v>44910</v>
      </c>
      <c r="C2147" s="254" t="s">
        <v>44911</v>
      </c>
      <c r="D2147" s="255" t="s">
        <v>41866</v>
      </c>
      <c r="E2147" s="450">
        <v>1</v>
      </c>
    </row>
    <row r="2148" spans="1:5" ht="13.5" customHeight="1" x14ac:dyDescent="0.25">
      <c r="A2148" s="264" t="s">
        <v>44912</v>
      </c>
      <c r="B2148" s="254" t="s">
        <v>44913</v>
      </c>
      <c r="C2148" s="254" t="s">
        <v>44914</v>
      </c>
      <c r="D2148" s="255" t="s">
        <v>41866</v>
      </c>
      <c r="E2148" s="450">
        <v>38</v>
      </c>
    </row>
    <row r="2149" spans="1:5" ht="13.5" customHeight="1" x14ac:dyDescent="0.25">
      <c r="A2149" s="264" t="s">
        <v>44915</v>
      </c>
      <c r="B2149" s="254" t="s">
        <v>44916</v>
      </c>
      <c r="C2149" s="254" t="s">
        <v>44917</v>
      </c>
      <c r="D2149" s="255" t="s">
        <v>41866</v>
      </c>
      <c r="E2149" s="450">
        <v>14</v>
      </c>
    </row>
    <row r="2150" spans="1:5" ht="13.5" customHeight="1" x14ac:dyDescent="0.25">
      <c r="A2150" s="264" t="s">
        <v>44918</v>
      </c>
      <c r="B2150" s="254" t="s">
        <v>44919</v>
      </c>
      <c r="C2150" s="254" t="s">
        <v>44920</v>
      </c>
      <c r="D2150" s="255" t="s">
        <v>41866</v>
      </c>
      <c r="E2150" s="450">
        <v>6</v>
      </c>
    </row>
    <row r="2151" spans="1:5" ht="13.5" customHeight="1" x14ac:dyDescent="0.25">
      <c r="A2151" s="264" t="s">
        <v>44921</v>
      </c>
      <c r="B2151" s="254" t="s">
        <v>44922</v>
      </c>
      <c r="C2151" s="254" t="s">
        <v>44920</v>
      </c>
      <c r="D2151" s="255" t="s">
        <v>41866</v>
      </c>
      <c r="E2151" s="450">
        <v>1</v>
      </c>
    </row>
    <row r="2152" spans="1:5" ht="13.5" customHeight="1" x14ac:dyDescent="0.25">
      <c r="A2152" s="264" t="s">
        <v>44923</v>
      </c>
      <c r="B2152" s="254" t="s">
        <v>44924</v>
      </c>
      <c r="C2152" s="254" t="s">
        <v>44925</v>
      </c>
      <c r="D2152" s="255" t="s">
        <v>41866</v>
      </c>
      <c r="E2152" s="450">
        <v>3</v>
      </c>
    </row>
    <row r="2153" spans="1:5" ht="13.5" customHeight="1" x14ac:dyDescent="0.25">
      <c r="A2153" s="264" t="s">
        <v>44926</v>
      </c>
      <c r="B2153" s="254" t="s">
        <v>44927</v>
      </c>
      <c r="C2153" s="254" t="s">
        <v>44928</v>
      </c>
      <c r="D2153" s="255" t="s">
        <v>41866</v>
      </c>
      <c r="E2153" s="450">
        <v>8</v>
      </c>
    </row>
    <row r="2154" spans="1:5" ht="13.5" customHeight="1" x14ac:dyDescent="0.25">
      <c r="A2154" s="264" t="s">
        <v>44929</v>
      </c>
      <c r="B2154" s="254" t="s">
        <v>44930</v>
      </c>
      <c r="C2154" s="254" t="s">
        <v>44931</v>
      </c>
      <c r="D2154" s="255" t="s">
        <v>40328</v>
      </c>
      <c r="E2154" s="450">
        <v>394</v>
      </c>
    </row>
    <row r="2155" spans="1:5" ht="13.5" customHeight="1" x14ac:dyDescent="0.25">
      <c r="A2155" s="264" t="s">
        <v>44932</v>
      </c>
      <c r="B2155" s="254" t="s">
        <v>44933</v>
      </c>
      <c r="C2155" s="254" t="s">
        <v>44934</v>
      </c>
      <c r="D2155" s="255" t="s">
        <v>43203</v>
      </c>
      <c r="E2155" s="450">
        <v>1</v>
      </c>
    </row>
    <row r="2156" spans="1:5" ht="13.5" customHeight="1" x14ac:dyDescent="0.25">
      <c r="A2156" s="264" t="s">
        <v>44935</v>
      </c>
      <c r="B2156" s="254" t="s">
        <v>44936</v>
      </c>
      <c r="C2156" s="254" t="s">
        <v>44937</v>
      </c>
      <c r="D2156" s="255" t="s">
        <v>43203</v>
      </c>
      <c r="E2156" s="450">
        <v>4</v>
      </c>
    </row>
    <row r="2157" spans="1:5" ht="13.5" customHeight="1" x14ac:dyDescent="0.25">
      <c r="A2157" s="264" t="s">
        <v>44938</v>
      </c>
      <c r="B2157" s="254" t="s">
        <v>44939</v>
      </c>
      <c r="C2157" s="254" t="s">
        <v>44940</v>
      </c>
      <c r="D2157" s="255" t="s">
        <v>43203</v>
      </c>
      <c r="E2157" s="450">
        <v>28</v>
      </c>
    </row>
    <row r="2158" spans="1:5" ht="13.5" customHeight="1" x14ac:dyDescent="0.25">
      <c r="A2158" s="264" t="s">
        <v>44941</v>
      </c>
      <c r="B2158" s="254" t="s">
        <v>44942</v>
      </c>
      <c r="C2158" s="254" t="s">
        <v>44943</v>
      </c>
      <c r="D2158" s="255" t="s">
        <v>43203</v>
      </c>
      <c r="E2158" s="450">
        <v>22</v>
      </c>
    </row>
    <row r="2159" spans="1:5" ht="13.5" customHeight="1" x14ac:dyDescent="0.25">
      <c r="A2159" s="264" t="s">
        <v>44944</v>
      </c>
      <c r="B2159" s="254" t="s">
        <v>44945</v>
      </c>
      <c r="C2159" s="254" t="s">
        <v>44946</v>
      </c>
      <c r="D2159" s="255" t="s">
        <v>43203</v>
      </c>
      <c r="E2159" s="450">
        <v>2</v>
      </c>
    </row>
    <row r="2160" spans="1:5" ht="13.5" customHeight="1" x14ac:dyDescent="0.25">
      <c r="A2160" s="264" t="s">
        <v>44947</v>
      </c>
      <c r="B2160" s="254" t="s">
        <v>44942</v>
      </c>
      <c r="C2160" s="254" t="s">
        <v>44948</v>
      </c>
      <c r="D2160" s="255" t="s">
        <v>43203</v>
      </c>
      <c r="E2160" s="450">
        <v>2</v>
      </c>
    </row>
    <row r="2161" spans="1:5" ht="13.5" customHeight="1" x14ac:dyDescent="0.25">
      <c r="A2161" s="264" t="s">
        <v>44949</v>
      </c>
      <c r="B2161" s="254" t="s">
        <v>44942</v>
      </c>
      <c r="C2161" s="254" t="s">
        <v>44950</v>
      </c>
      <c r="D2161" s="255" t="s">
        <v>43203</v>
      </c>
      <c r="E2161" s="450">
        <v>2</v>
      </c>
    </row>
    <row r="2162" spans="1:5" ht="13.5" customHeight="1" x14ac:dyDescent="0.25">
      <c r="A2162" s="264" t="s">
        <v>16067</v>
      </c>
      <c r="B2162" s="254" t="s">
        <v>44951</v>
      </c>
      <c r="C2162" s="254" t="s">
        <v>44952</v>
      </c>
      <c r="D2162" s="255" t="s">
        <v>43203</v>
      </c>
      <c r="E2162" s="450">
        <v>14</v>
      </c>
    </row>
    <row r="2163" spans="1:5" ht="13.5" customHeight="1" x14ac:dyDescent="0.25">
      <c r="A2163" s="264" t="s">
        <v>44953</v>
      </c>
      <c r="B2163" s="254" t="s">
        <v>44954</v>
      </c>
      <c r="C2163" s="254" t="s">
        <v>44955</v>
      </c>
      <c r="D2163" s="255" t="s">
        <v>43203</v>
      </c>
      <c r="E2163" s="450">
        <v>10</v>
      </c>
    </row>
    <row r="2164" spans="1:5" ht="13.5" customHeight="1" x14ac:dyDescent="0.25">
      <c r="A2164" s="264" t="s">
        <v>44956</v>
      </c>
      <c r="B2164" s="254" t="s">
        <v>44954</v>
      </c>
      <c r="C2164" s="254" t="s">
        <v>44957</v>
      </c>
      <c r="D2164" s="255" t="s">
        <v>43203</v>
      </c>
      <c r="E2164" s="450">
        <v>1</v>
      </c>
    </row>
    <row r="2165" spans="1:5" ht="13.5" customHeight="1" x14ac:dyDescent="0.25">
      <c r="A2165" s="264" t="s">
        <v>44958</v>
      </c>
      <c r="B2165" s="254" t="s">
        <v>44959</v>
      </c>
      <c r="C2165" s="254" t="s">
        <v>44960</v>
      </c>
      <c r="D2165" s="255" t="s">
        <v>43203</v>
      </c>
      <c r="E2165" s="450">
        <v>5</v>
      </c>
    </row>
    <row r="2166" spans="1:5" ht="13.5" customHeight="1" x14ac:dyDescent="0.25">
      <c r="A2166" s="264" t="s">
        <v>44961</v>
      </c>
      <c r="B2166" s="254" t="s">
        <v>44959</v>
      </c>
      <c r="C2166" s="254" t="s">
        <v>44962</v>
      </c>
      <c r="D2166" s="255" t="s">
        <v>43203</v>
      </c>
      <c r="E2166" s="450">
        <v>1</v>
      </c>
    </row>
    <row r="2167" spans="1:5" ht="13.5" customHeight="1" x14ac:dyDescent="0.25">
      <c r="A2167" s="264" t="s">
        <v>44963</v>
      </c>
      <c r="B2167" s="254" t="s">
        <v>44959</v>
      </c>
      <c r="C2167" s="254" t="s">
        <v>44964</v>
      </c>
      <c r="D2167" s="255" t="s">
        <v>43203</v>
      </c>
      <c r="E2167" s="450">
        <v>26</v>
      </c>
    </row>
    <row r="2168" spans="1:5" ht="13.5" customHeight="1" x14ac:dyDescent="0.25">
      <c r="A2168" s="264" t="s">
        <v>44965</v>
      </c>
      <c r="B2168" s="254" t="s">
        <v>44959</v>
      </c>
      <c r="C2168" s="254" t="s">
        <v>44966</v>
      </c>
      <c r="D2168" s="255" t="s">
        <v>43203</v>
      </c>
      <c r="E2168" s="450">
        <v>68</v>
      </c>
    </row>
    <row r="2169" spans="1:5" ht="13.5" customHeight="1" x14ac:dyDescent="0.25">
      <c r="A2169" s="264" t="s">
        <v>44967</v>
      </c>
      <c r="B2169" s="254" t="s">
        <v>44968</v>
      </c>
      <c r="C2169" s="254" t="s">
        <v>44969</v>
      </c>
      <c r="D2169" s="255" t="s">
        <v>40328</v>
      </c>
      <c r="E2169" s="450">
        <v>2476.5</v>
      </c>
    </row>
    <row r="2170" spans="1:5" ht="13.5" customHeight="1" x14ac:dyDescent="0.25">
      <c r="A2170" s="264" t="s">
        <v>44970</v>
      </c>
      <c r="B2170" s="254" t="s">
        <v>44971</v>
      </c>
      <c r="C2170" s="254" t="s">
        <v>44972</v>
      </c>
      <c r="D2170" s="255" t="s">
        <v>40328</v>
      </c>
      <c r="E2170" s="450">
        <v>329</v>
      </c>
    </row>
    <row r="2171" spans="1:5" ht="13.5" customHeight="1" x14ac:dyDescent="0.25">
      <c r="A2171" s="264" t="s">
        <v>44973</v>
      </c>
      <c r="B2171" s="254" t="s">
        <v>44974</v>
      </c>
      <c r="C2171" s="254" t="s">
        <v>44975</v>
      </c>
      <c r="D2171" s="255" t="s">
        <v>40328</v>
      </c>
      <c r="E2171" s="450">
        <v>6</v>
      </c>
    </row>
    <row r="2172" spans="1:5" ht="13.5" customHeight="1" x14ac:dyDescent="0.25">
      <c r="A2172" s="264" t="s">
        <v>44976</v>
      </c>
      <c r="B2172" s="254" t="s">
        <v>44977</v>
      </c>
      <c r="C2172" s="254" t="s">
        <v>44978</v>
      </c>
      <c r="D2172" s="255" t="s">
        <v>40328</v>
      </c>
      <c r="E2172" s="450">
        <v>1</v>
      </c>
    </row>
    <row r="2173" spans="1:5" ht="13.5" customHeight="1" x14ac:dyDescent="0.25">
      <c r="A2173" s="264" t="s">
        <v>44979</v>
      </c>
      <c r="B2173" s="254" t="s">
        <v>44980</v>
      </c>
      <c r="C2173" s="254" t="s">
        <v>44981</v>
      </c>
      <c r="D2173" s="255" t="s">
        <v>40328</v>
      </c>
      <c r="E2173" s="450">
        <v>2</v>
      </c>
    </row>
    <row r="2174" spans="1:5" ht="13.5" customHeight="1" x14ac:dyDescent="0.25">
      <c r="A2174" s="264" t="s">
        <v>44982</v>
      </c>
      <c r="B2174" s="254" t="s">
        <v>44983</v>
      </c>
      <c r="C2174" s="254" t="s">
        <v>44984</v>
      </c>
      <c r="D2174" s="255" t="s">
        <v>40328</v>
      </c>
      <c r="E2174" s="450">
        <v>1</v>
      </c>
    </row>
    <row r="2175" spans="1:5" ht="13.5" customHeight="1" x14ac:dyDescent="0.25">
      <c r="A2175" s="264" t="s">
        <v>44985</v>
      </c>
      <c r="B2175" s="254" t="s">
        <v>44986</v>
      </c>
      <c r="C2175" s="254" t="s">
        <v>44987</v>
      </c>
      <c r="D2175" s="255" t="s">
        <v>41767</v>
      </c>
      <c r="E2175" s="450">
        <v>7</v>
      </c>
    </row>
    <row r="2176" spans="1:5" ht="13.5" customHeight="1" x14ac:dyDescent="0.25">
      <c r="A2176" s="264" t="s">
        <v>44988</v>
      </c>
      <c r="B2176" s="254" t="s">
        <v>44989</v>
      </c>
      <c r="C2176" s="254" t="s">
        <v>44990</v>
      </c>
      <c r="D2176" s="255" t="s">
        <v>41767</v>
      </c>
      <c r="E2176" s="450">
        <v>2</v>
      </c>
    </row>
    <row r="2177" spans="1:5" ht="13.5" customHeight="1" x14ac:dyDescent="0.25">
      <c r="A2177" s="264" t="s">
        <v>44991</v>
      </c>
      <c r="B2177" s="254" t="s">
        <v>44992</v>
      </c>
      <c r="C2177" s="254" t="s">
        <v>44993</v>
      </c>
      <c r="D2177" s="255" t="s">
        <v>44808</v>
      </c>
      <c r="E2177" s="450">
        <v>219.1</v>
      </c>
    </row>
    <row r="2178" spans="1:5" ht="13.5" customHeight="1" x14ac:dyDescent="0.25">
      <c r="A2178" s="264" t="s">
        <v>44994</v>
      </c>
      <c r="B2178" s="254" t="s">
        <v>44995</v>
      </c>
      <c r="C2178" s="254" t="s">
        <v>44996</v>
      </c>
      <c r="D2178" s="255" t="s">
        <v>44792</v>
      </c>
      <c r="E2178" s="450">
        <v>263</v>
      </c>
    </row>
    <row r="2179" spans="1:5" ht="13.5" customHeight="1" x14ac:dyDescent="0.25">
      <c r="A2179" s="264" t="s">
        <v>44997</v>
      </c>
      <c r="B2179" s="254" t="s">
        <v>44998</v>
      </c>
      <c r="C2179" s="254" t="s">
        <v>44999</v>
      </c>
      <c r="D2179" s="255" t="s">
        <v>41866</v>
      </c>
      <c r="E2179" s="450">
        <v>98</v>
      </c>
    </row>
    <row r="2180" spans="1:5" ht="13.5" customHeight="1" x14ac:dyDescent="0.25">
      <c r="A2180" s="264" t="s">
        <v>45000</v>
      </c>
      <c r="B2180" s="254" t="s">
        <v>45001</v>
      </c>
      <c r="C2180" s="254" t="s">
        <v>45002</v>
      </c>
      <c r="D2180" s="255" t="s">
        <v>40328</v>
      </c>
      <c r="E2180" s="450">
        <v>875</v>
      </c>
    </row>
    <row r="2181" spans="1:5" ht="13.5" customHeight="1" x14ac:dyDescent="0.25">
      <c r="A2181" s="264" t="s">
        <v>45003</v>
      </c>
      <c r="B2181" s="254" t="s">
        <v>45004</v>
      </c>
      <c r="C2181" s="254" t="s">
        <v>45005</v>
      </c>
      <c r="D2181" s="255" t="s">
        <v>40328</v>
      </c>
      <c r="E2181" s="450">
        <v>41</v>
      </c>
    </row>
    <row r="2182" spans="1:5" ht="13.5" customHeight="1" x14ac:dyDescent="0.25">
      <c r="A2182" s="264" t="s">
        <v>45006</v>
      </c>
      <c r="B2182" s="254" t="s">
        <v>45007</v>
      </c>
      <c r="C2182" s="254" t="s">
        <v>45008</v>
      </c>
      <c r="D2182" s="255" t="s">
        <v>44808</v>
      </c>
      <c r="E2182" s="450">
        <v>3</v>
      </c>
    </row>
    <row r="2183" spans="1:5" ht="13.5" customHeight="1" x14ac:dyDescent="0.25">
      <c r="A2183" s="264" t="s">
        <v>45009</v>
      </c>
      <c r="B2183" s="254" t="s">
        <v>45010</v>
      </c>
      <c r="C2183" s="254" t="s">
        <v>45011</v>
      </c>
      <c r="D2183" s="255" t="s">
        <v>40328</v>
      </c>
      <c r="E2183" s="450">
        <v>355</v>
      </c>
    </row>
    <row r="2184" spans="1:5" ht="13.5" customHeight="1" x14ac:dyDescent="0.25">
      <c r="A2184" s="264" t="s">
        <v>45012</v>
      </c>
      <c r="B2184" s="254" t="s">
        <v>45013</v>
      </c>
      <c r="C2184" s="254" t="s">
        <v>45014</v>
      </c>
      <c r="D2184" s="255" t="s">
        <v>40328</v>
      </c>
      <c r="E2184" s="450">
        <v>7</v>
      </c>
    </row>
    <row r="2185" spans="1:5" ht="13.5" customHeight="1" x14ac:dyDescent="0.25">
      <c r="A2185" s="264" t="s">
        <v>45015</v>
      </c>
      <c r="B2185" s="254" t="s">
        <v>45016</v>
      </c>
      <c r="C2185" s="254" t="s">
        <v>45017</v>
      </c>
      <c r="D2185" s="255" t="s">
        <v>40328</v>
      </c>
      <c r="E2185" s="450">
        <v>67</v>
      </c>
    </row>
    <row r="2186" spans="1:5" ht="13.5" customHeight="1" x14ac:dyDescent="0.25">
      <c r="A2186" s="264" t="s">
        <v>45018</v>
      </c>
      <c r="B2186" s="254" t="s">
        <v>45019</v>
      </c>
      <c r="C2186" s="254" t="s">
        <v>45020</v>
      </c>
      <c r="D2186" s="255" t="s">
        <v>40328</v>
      </c>
      <c r="E2186" s="450">
        <v>141</v>
      </c>
    </row>
    <row r="2187" spans="1:5" ht="13.5" customHeight="1" x14ac:dyDescent="0.25">
      <c r="A2187" s="264" t="s">
        <v>45021</v>
      </c>
      <c r="B2187" s="254" t="s">
        <v>45019</v>
      </c>
      <c r="C2187" s="254" t="s">
        <v>45022</v>
      </c>
      <c r="D2187" s="255" t="s">
        <v>40328</v>
      </c>
      <c r="E2187" s="450">
        <v>201</v>
      </c>
    </row>
    <row r="2188" spans="1:5" ht="13.5" customHeight="1" x14ac:dyDescent="0.25">
      <c r="A2188" s="264" t="s">
        <v>45023</v>
      </c>
      <c r="B2188" s="254" t="s">
        <v>45019</v>
      </c>
      <c r="C2188" s="254" t="s">
        <v>45024</v>
      </c>
      <c r="D2188" s="255" t="s">
        <v>40328</v>
      </c>
      <c r="E2188" s="450">
        <v>33</v>
      </c>
    </row>
    <row r="2189" spans="1:5" ht="13.5" customHeight="1" x14ac:dyDescent="0.25">
      <c r="A2189" s="264" t="s">
        <v>45025</v>
      </c>
      <c r="B2189" s="254" t="s">
        <v>45019</v>
      </c>
      <c r="C2189" s="254" t="s">
        <v>45026</v>
      </c>
      <c r="D2189" s="255" t="s">
        <v>40328</v>
      </c>
      <c r="E2189" s="450">
        <v>390</v>
      </c>
    </row>
    <row r="2190" spans="1:5" ht="13.5" customHeight="1" x14ac:dyDescent="0.25">
      <c r="A2190" s="264" t="s">
        <v>45027</v>
      </c>
      <c r="B2190" s="254" t="s">
        <v>45028</v>
      </c>
      <c r="C2190" s="254" t="s">
        <v>45029</v>
      </c>
      <c r="D2190" s="255" t="s">
        <v>40328</v>
      </c>
      <c r="E2190" s="450">
        <v>39</v>
      </c>
    </row>
    <row r="2191" spans="1:5" ht="13.5" customHeight="1" x14ac:dyDescent="0.25">
      <c r="A2191" s="264" t="s">
        <v>45030</v>
      </c>
      <c r="B2191" s="254" t="s">
        <v>45028</v>
      </c>
      <c r="C2191" s="254" t="s">
        <v>45031</v>
      </c>
      <c r="D2191" s="255" t="s">
        <v>40328</v>
      </c>
      <c r="E2191" s="450">
        <v>2</v>
      </c>
    </row>
    <row r="2192" spans="1:5" ht="13.5" customHeight="1" x14ac:dyDescent="0.25">
      <c r="A2192" s="264" t="s">
        <v>45032</v>
      </c>
      <c r="B2192" s="254" t="s">
        <v>45033</v>
      </c>
      <c r="C2192" s="254" t="s">
        <v>45034</v>
      </c>
      <c r="D2192" s="255" t="s">
        <v>40328</v>
      </c>
      <c r="E2192" s="450">
        <v>9</v>
      </c>
    </row>
    <row r="2193" spans="1:5" ht="13.5" customHeight="1" x14ac:dyDescent="0.25">
      <c r="A2193" s="264" t="s">
        <v>45035</v>
      </c>
      <c r="B2193" s="254" t="s">
        <v>42732</v>
      </c>
      <c r="C2193" s="254" t="s">
        <v>45036</v>
      </c>
      <c r="D2193" s="255" t="s">
        <v>40328</v>
      </c>
      <c r="E2193" s="450">
        <v>54</v>
      </c>
    </row>
    <row r="2194" spans="1:5" ht="13.5" customHeight="1" x14ac:dyDescent="0.25">
      <c r="A2194" s="264" t="s">
        <v>45037</v>
      </c>
      <c r="B2194" s="254" t="s">
        <v>45038</v>
      </c>
      <c r="C2194" s="254"/>
      <c r="D2194" s="255" t="s">
        <v>45039</v>
      </c>
      <c r="E2194" s="450">
        <v>1</v>
      </c>
    </row>
    <row r="2195" spans="1:5" ht="13.5" customHeight="1" x14ac:dyDescent="0.25">
      <c r="A2195" s="264" t="s">
        <v>45040</v>
      </c>
      <c r="B2195" s="254" t="s">
        <v>45041</v>
      </c>
      <c r="C2195" s="254" t="s">
        <v>45042</v>
      </c>
      <c r="D2195" s="255" t="s">
        <v>45039</v>
      </c>
      <c r="E2195" s="450">
        <v>503</v>
      </c>
    </row>
    <row r="2196" spans="1:5" ht="13.5" customHeight="1" x14ac:dyDescent="0.25">
      <c r="A2196" s="264" t="s">
        <v>45043</v>
      </c>
      <c r="B2196" s="254" t="s">
        <v>45044</v>
      </c>
      <c r="C2196" s="254" t="s">
        <v>45045</v>
      </c>
      <c r="D2196" s="255" t="s">
        <v>45039</v>
      </c>
      <c r="E2196" s="450">
        <v>3</v>
      </c>
    </row>
    <row r="2197" spans="1:5" ht="13.5" customHeight="1" x14ac:dyDescent="0.25">
      <c r="A2197" s="264" t="s">
        <v>45046</v>
      </c>
      <c r="B2197" s="254" t="s">
        <v>45044</v>
      </c>
      <c r="C2197" s="254" t="s">
        <v>45047</v>
      </c>
      <c r="D2197" s="255" t="s">
        <v>45039</v>
      </c>
      <c r="E2197" s="450">
        <v>1178</v>
      </c>
    </row>
    <row r="2198" spans="1:5" ht="13.5" customHeight="1" x14ac:dyDescent="0.25">
      <c r="A2198" s="264" t="s">
        <v>45048</v>
      </c>
      <c r="B2198" s="254" t="s">
        <v>45049</v>
      </c>
      <c r="C2198" s="254" t="s">
        <v>45050</v>
      </c>
      <c r="D2198" s="255" t="s">
        <v>45039</v>
      </c>
      <c r="E2198" s="450">
        <v>7</v>
      </c>
    </row>
    <row r="2199" spans="1:5" ht="13.5" customHeight="1" x14ac:dyDescent="0.25">
      <c r="A2199" s="264" t="s">
        <v>45051</v>
      </c>
      <c r="B2199" s="254" t="s">
        <v>45052</v>
      </c>
      <c r="C2199" s="254" t="s">
        <v>45053</v>
      </c>
      <c r="D2199" s="255" t="s">
        <v>45039</v>
      </c>
      <c r="E2199" s="450">
        <v>2</v>
      </c>
    </row>
    <row r="2200" spans="1:5" ht="13.5" customHeight="1" x14ac:dyDescent="0.25">
      <c r="A2200" s="264" t="s">
        <v>45054</v>
      </c>
      <c r="B2200" s="254" t="s">
        <v>45055</v>
      </c>
      <c r="C2200" s="254" t="s">
        <v>45056</v>
      </c>
      <c r="D2200" s="255" t="s">
        <v>45039</v>
      </c>
      <c r="E2200" s="450">
        <v>1</v>
      </c>
    </row>
    <row r="2201" spans="1:5" ht="13.5" customHeight="1" x14ac:dyDescent="0.25">
      <c r="A2201" s="264" t="s">
        <v>45057</v>
      </c>
      <c r="B2201" s="254" t="s">
        <v>45058</v>
      </c>
      <c r="C2201" s="254" t="s">
        <v>45059</v>
      </c>
      <c r="D2201" s="255" t="s">
        <v>45039</v>
      </c>
      <c r="E2201" s="450">
        <v>66</v>
      </c>
    </row>
    <row r="2202" spans="1:5" ht="13.5" customHeight="1" x14ac:dyDescent="0.25">
      <c r="A2202" s="264" t="s">
        <v>45060</v>
      </c>
      <c r="B2202" s="254" t="s">
        <v>45061</v>
      </c>
      <c r="C2202" s="254" t="s">
        <v>45062</v>
      </c>
      <c r="D2202" s="255" t="s">
        <v>45039</v>
      </c>
      <c r="E2202" s="450">
        <v>306</v>
      </c>
    </row>
    <row r="2203" spans="1:5" ht="13.5" customHeight="1" x14ac:dyDescent="0.25">
      <c r="A2203" s="264" t="s">
        <v>45063</v>
      </c>
      <c r="B2203" s="254" t="s">
        <v>45064</v>
      </c>
      <c r="C2203" s="254" t="s">
        <v>45065</v>
      </c>
      <c r="D2203" s="255" t="s">
        <v>45039</v>
      </c>
      <c r="E2203" s="450">
        <v>3</v>
      </c>
    </row>
    <row r="2204" spans="1:5" ht="13.5" customHeight="1" x14ac:dyDescent="0.25">
      <c r="A2204" s="264" t="s">
        <v>45066</v>
      </c>
      <c r="B2204" s="254" t="s">
        <v>45061</v>
      </c>
      <c r="C2204" s="254" t="s">
        <v>45067</v>
      </c>
      <c r="D2204" s="255" t="s">
        <v>45039</v>
      </c>
      <c r="E2204" s="450">
        <v>146</v>
      </c>
    </row>
    <row r="2205" spans="1:5" ht="13.5" customHeight="1" x14ac:dyDescent="0.25">
      <c r="A2205" s="264" t="s">
        <v>45068</v>
      </c>
      <c r="B2205" s="254" t="s">
        <v>45061</v>
      </c>
      <c r="C2205" s="254" t="s">
        <v>45069</v>
      </c>
      <c r="D2205" s="255" t="s">
        <v>45039</v>
      </c>
      <c r="E2205" s="450">
        <v>1</v>
      </c>
    </row>
    <row r="2206" spans="1:5" ht="13.5" customHeight="1" x14ac:dyDescent="0.25">
      <c r="A2206" s="264" t="s">
        <v>45070</v>
      </c>
      <c r="B2206" s="254" t="s">
        <v>45061</v>
      </c>
      <c r="C2206" s="254" t="s">
        <v>45071</v>
      </c>
      <c r="D2206" s="255" t="s">
        <v>45039</v>
      </c>
      <c r="E2206" s="450">
        <v>97</v>
      </c>
    </row>
    <row r="2207" spans="1:5" ht="13.5" customHeight="1" x14ac:dyDescent="0.25">
      <c r="A2207" s="264" t="s">
        <v>45072</v>
      </c>
      <c r="B2207" s="254" t="s">
        <v>45073</v>
      </c>
      <c r="C2207" s="254" t="s">
        <v>45074</v>
      </c>
      <c r="D2207" s="255" t="s">
        <v>45039</v>
      </c>
      <c r="E2207" s="450">
        <v>125</v>
      </c>
    </row>
    <row r="2208" spans="1:5" ht="13.5" customHeight="1" x14ac:dyDescent="0.25">
      <c r="A2208" s="264" t="s">
        <v>45075</v>
      </c>
      <c r="B2208" s="254" t="s">
        <v>45076</v>
      </c>
      <c r="C2208" s="254" t="s">
        <v>45077</v>
      </c>
      <c r="D2208" s="255" t="s">
        <v>45039</v>
      </c>
      <c r="E2208" s="450">
        <v>254</v>
      </c>
    </row>
    <row r="2209" spans="1:5" ht="13.5" customHeight="1" x14ac:dyDescent="0.25">
      <c r="A2209" s="264" t="s">
        <v>45078</v>
      </c>
      <c r="B2209" s="254" t="s">
        <v>45079</v>
      </c>
      <c r="C2209" s="254" t="s">
        <v>45080</v>
      </c>
      <c r="D2209" s="255" t="s">
        <v>41884</v>
      </c>
      <c r="E2209" s="450">
        <v>211</v>
      </c>
    </row>
    <row r="2210" spans="1:5" ht="13.5" customHeight="1" x14ac:dyDescent="0.25">
      <c r="A2210" s="264" t="s">
        <v>45081</v>
      </c>
      <c r="B2210" s="254" t="s">
        <v>45082</v>
      </c>
      <c r="C2210" s="254" t="s">
        <v>45083</v>
      </c>
      <c r="D2210" s="255" t="s">
        <v>41866</v>
      </c>
      <c r="E2210" s="450">
        <v>60</v>
      </c>
    </row>
    <row r="2211" spans="1:5" ht="13.5" customHeight="1" x14ac:dyDescent="0.25">
      <c r="A2211" s="264" t="s">
        <v>45084</v>
      </c>
      <c r="B2211" s="254" t="s">
        <v>45085</v>
      </c>
      <c r="C2211" s="254" t="s">
        <v>45086</v>
      </c>
      <c r="D2211" s="255" t="s">
        <v>41866</v>
      </c>
      <c r="E2211" s="450">
        <v>81</v>
      </c>
    </row>
    <row r="2212" spans="1:5" ht="13.5" customHeight="1" x14ac:dyDescent="0.25">
      <c r="A2212" s="264" t="s">
        <v>45087</v>
      </c>
      <c r="B2212" s="254" t="s">
        <v>45088</v>
      </c>
      <c r="C2212" s="254" t="s">
        <v>45089</v>
      </c>
      <c r="D2212" s="255" t="s">
        <v>41866</v>
      </c>
      <c r="E2212" s="450">
        <v>495</v>
      </c>
    </row>
    <row r="2213" spans="1:5" ht="13.5" customHeight="1" x14ac:dyDescent="0.25">
      <c r="A2213" s="264" t="s">
        <v>45090</v>
      </c>
      <c r="B2213" s="254" t="s">
        <v>45091</v>
      </c>
      <c r="C2213" s="254" t="s">
        <v>45092</v>
      </c>
      <c r="D2213" s="255" t="s">
        <v>41866</v>
      </c>
      <c r="E2213" s="450">
        <v>17</v>
      </c>
    </row>
    <row r="2214" spans="1:5" ht="13.5" customHeight="1" x14ac:dyDescent="0.25">
      <c r="A2214" s="264" t="s">
        <v>45093</v>
      </c>
      <c r="B2214" s="254" t="s">
        <v>45094</v>
      </c>
      <c r="C2214" s="254" t="s">
        <v>45095</v>
      </c>
      <c r="D2214" s="255" t="s">
        <v>41884</v>
      </c>
      <c r="E2214" s="450">
        <v>3</v>
      </c>
    </row>
    <row r="2215" spans="1:5" ht="13.5" customHeight="1" x14ac:dyDescent="0.25">
      <c r="A2215" s="264" t="s">
        <v>45096</v>
      </c>
      <c r="B2215" s="254" t="s">
        <v>45097</v>
      </c>
      <c r="C2215" s="254" t="s">
        <v>45098</v>
      </c>
      <c r="D2215" s="255" t="s">
        <v>41884</v>
      </c>
      <c r="E2215" s="450">
        <v>1</v>
      </c>
    </row>
    <row r="2216" spans="1:5" ht="13.5" customHeight="1" x14ac:dyDescent="0.25">
      <c r="A2216" s="264" t="s">
        <v>45099</v>
      </c>
      <c r="B2216" s="254" t="s">
        <v>45100</v>
      </c>
      <c r="C2216" s="254" t="s">
        <v>45101</v>
      </c>
      <c r="D2216" s="255" t="s">
        <v>45039</v>
      </c>
      <c r="E2216" s="450">
        <v>1</v>
      </c>
    </row>
    <row r="2217" spans="1:5" ht="13.5" customHeight="1" x14ac:dyDescent="0.25">
      <c r="A2217" s="264" t="s">
        <v>45102</v>
      </c>
      <c r="B2217" s="254" t="s">
        <v>45103</v>
      </c>
      <c r="C2217" s="254" t="s">
        <v>45104</v>
      </c>
      <c r="D2217" s="255" t="s">
        <v>45039</v>
      </c>
      <c r="E2217" s="450">
        <v>626</v>
      </c>
    </row>
    <row r="2218" spans="1:5" ht="13.5" customHeight="1" x14ac:dyDescent="0.25">
      <c r="A2218" s="264" t="s">
        <v>45105</v>
      </c>
      <c r="B2218" s="254" t="s">
        <v>45106</v>
      </c>
      <c r="C2218" s="254" t="s">
        <v>45107</v>
      </c>
      <c r="D2218" s="255" t="s">
        <v>45039</v>
      </c>
      <c r="E2218" s="450">
        <v>170</v>
      </c>
    </row>
    <row r="2219" spans="1:5" ht="13.5" customHeight="1" x14ac:dyDescent="0.25">
      <c r="A2219" s="264" t="s">
        <v>45108</v>
      </c>
      <c r="B2219" s="254" t="s">
        <v>45109</v>
      </c>
      <c r="C2219" s="254" t="s">
        <v>45110</v>
      </c>
      <c r="D2219" s="255" t="s">
        <v>45039</v>
      </c>
      <c r="E2219" s="450">
        <v>90</v>
      </c>
    </row>
    <row r="2220" spans="1:5" ht="13.5" customHeight="1" x14ac:dyDescent="0.25">
      <c r="A2220" s="264" t="s">
        <v>45111</v>
      </c>
      <c r="B2220" s="254" t="s">
        <v>45112</v>
      </c>
      <c r="C2220" s="254" t="s">
        <v>45113</v>
      </c>
      <c r="D2220" s="255" t="s">
        <v>45039</v>
      </c>
      <c r="E2220" s="450">
        <v>42</v>
      </c>
    </row>
    <row r="2221" spans="1:5" ht="13.5" customHeight="1" x14ac:dyDescent="0.25">
      <c r="A2221" s="264" t="s">
        <v>5816</v>
      </c>
      <c r="B2221" s="254" t="s">
        <v>45114</v>
      </c>
      <c r="C2221" s="254" t="s">
        <v>45115</v>
      </c>
      <c r="D2221" s="255" t="s">
        <v>45039</v>
      </c>
      <c r="E2221" s="450">
        <v>3</v>
      </c>
    </row>
    <row r="2222" spans="1:5" ht="13.5" customHeight="1" x14ac:dyDescent="0.25">
      <c r="A2222" s="264" t="s">
        <v>5820</v>
      </c>
      <c r="B2222" s="254" t="s">
        <v>45116</v>
      </c>
      <c r="C2222" s="254" t="s">
        <v>45117</v>
      </c>
      <c r="D2222" s="255" t="s">
        <v>45039</v>
      </c>
      <c r="E2222" s="450">
        <v>630</v>
      </c>
    </row>
    <row r="2223" spans="1:5" ht="13.5" customHeight="1" x14ac:dyDescent="0.25">
      <c r="A2223" s="264" t="s">
        <v>45118</v>
      </c>
      <c r="B2223" s="254" t="s">
        <v>45119</v>
      </c>
      <c r="C2223" s="254" t="s">
        <v>45120</v>
      </c>
      <c r="D2223" s="255" t="s">
        <v>45039</v>
      </c>
      <c r="E2223" s="450">
        <v>260</v>
      </c>
    </row>
    <row r="2224" spans="1:5" ht="13.5" customHeight="1" x14ac:dyDescent="0.25">
      <c r="A2224" s="264" t="s">
        <v>45121</v>
      </c>
      <c r="B2224" s="254" t="s">
        <v>45122</v>
      </c>
      <c r="C2224" s="254" t="s">
        <v>45123</v>
      </c>
      <c r="D2224" s="255" t="s">
        <v>45039</v>
      </c>
      <c r="E2224" s="450">
        <v>1083</v>
      </c>
    </row>
    <row r="2225" spans="1:5" ht="13.5" customHeight="1" x14ac:dyDescent="0.25">
      <c r="A2225" s="264" t="s">
        <v>45124</v>
      </c>
      <c r="B2225" s="254" t="s">
        <v>45125</v>
      </c>
      <c r="C2225" s="254" t="s">
        <v>45126</v>
      </c>
      <c r="D2225" s="255" t="s">
        <v>45039</v>
      </c>
      <c r="E2225" s="450">
        <v>118</v>
      </c>
    </row>
    <row r="2226" spans="1:5" ht="13.5" customHeight="1" x14ac:dyDescent="0.25">
      <c r="A2226" s="264" t="s">
        <v>45127</v>
      </c>
      <c r="B2226" s="254" t="s">
        <v>45128</v>
      </c>
      <c r="C2226" s="254"/>
      <c r="D2226" s="255" t="s">
        <v>45039</v>
      </c>
      <c r="E2226" s="450">
        <v>171</v>
      </c>
    </row>
    <row r="2227" spans="1:5" ht="13.5" customHeight="1" x14ac:dyDescent="0.25">
      <c r="A2227" s="264" t="s">
        <v>45129</v>
      </c>
      <c r="B2227" s="254" t="s">
        <v>45130</v>
      </c>
      <c r="C2227" s="254" t="s">
        <v>45126</v>
      </c>
      <c r="D2227" s="255" t="s">
        <v>45039</v>
      </c>
      <c r="E2227" s="450">
        <v>204</v>
      </c>
    </row>
    <row r="2228" spans="1:5" ht="13.5" customHeight="1" x14ac:dyDescent="0.25">
      <c r="A2228" s="264" t="s">
        <v>45131</v>
      </c>
      <c r="B2228" s="254" t="s">
        <v>45132</v>
      </c>
      <c r="C2228" s="254" t="s">
        <v>45133</v>
      </c>
      <c r="D2228" s="255" t="s">
        <v>45039</v>
      </c>
      <c r="E2228" s="450">
        <v>547</v>
      </c>
    </row>
    <row r="2229" spans="1:5" ht="13.5" customHeight="1" x14ac:dyDescent="0.25">
      <c r="A2229" s="264" t="s">
        <v>45134</v>
      </c>
      <c r="B2229" s="254" t="s">
        <v>45135</v>
      </c>
      <c r="C2229" s="254"/>
      <c r="D2229" s="255" t="s">
        <v>45039</v>
      </c>
      <c r="E2229" s="450">
        <v>333</v>
      </c>
    </row>
    <row r="2230" spans="1:5" ht="13.5" customHeight="1" x14ac:dyDescent="0.25">
      <c r="A2230" s="264" t="s">
        <v>45136</v>
      </c>
      <c r="B2230" s="254" t="s">
        <v>45137</v>
      </c>
      <c r="C2230" s="254" t="s">
        <v>45138</v>
      </c>
      <c r="D2230" s="255" t="s">
        <v>45039</v>
      </c>
      <c r="E2230" s="450">
        <v>301</v>
      </c>
    </row>
    <row r="2231" spans="1:5" ht="13.5" customHeight="1" x14ac:dyDescent="0.25">
      <c r="A2231" s="264" t="s">
        <v>45139</v>
      </c>
      <c r="B2231" s="254" t="s">
        <v>45140</v>
      </c>
      <c r="C2231" s="254"/>
      <c r="D2231" s="255" t="s">
        <v>45039</v>
      </c>
      <c r="E2231" s="450">
        <v>367</v>
      </c>
    </row>
    <row r="2232" spans="1:5" ht="13.5" customHeight="1" x14ac:dyDescent="0.25">
      <c r="A2232" s="264" t="s">
        <v>45141</v>
      </c>
      <c r="B2232" s="254" t="s">
        <v>45142</v>
      </c>
      <c r="C2232" s="254"/>
      <c r="D2232" s="255" t="s">
        <v>45039</v>
      </c>
      <c r="E2232" s="450">
        <v>81</v>
      </c>
    </row>
    <row r="2233" spans="1:5" ht="13.5" customHeight="1" x14ac:dyDescent="0.25">
      <c r="A2233" s="264" t="s">
        <v>45143</v>
      </c>
      <c r="B2233" s="254" t="s">
        <v>45144</v>
      </c>
      <c r="C2233" s="254" t="s">
        <v>45145</v>
      </c>
      <c r="D2233" s="255" t="s">
        <v>41832</v>
      </c>
      <c r="E2233" s="450">
        <v>20</v>
      </c>
    </row>
    <row r="2234" spans="1:5" ht="13.5" customHeight="1" x14ac:dyDescent="0.25">
      <c r="A2234" s="264" t="s">
        <v>45146</v>
      </c>
      <c r="B2234" s="254" t="s">
        <v>45147</v>
      </c>
      <c r="C2234" s="254" t="s">
        <v>45148</v>
      </c>
      <c r="D2234" s="255" t="s">
        <v>41832</v>
      </c>
      <c r="E2234" s="450">
        <v>56</v>
      </c>
    </row>
    <row r="2235" spans="1:5" ht="13.5" customHeight="1" x14ac:dyDescent="0.25">
      <c r="A2235" s="264" t="s">
        <v>45149</v>
      </c>
      <c r="B2235" s="254" t="s">
        <v>45150</v>
      </c>
      <c r="C2235" s="254" t="s">
        <v>45148</v>
      </c>
      <c r="D2235" s="255" t="s">
        <v>41832</v>
      </c>
      <c r="E2235" s="450">
        <v>3</v>
      </c>
    </row>
    <row r="2236" spans="1:5" ht="13.5" customHeight="1" x14ac:dyDescent="0.25">
      <c r="A2236" s="264" t="s">
        <v>45151</v>
      </c>
      <c r="B2236" s="254" t="s">
        <v>45152</v>
      </c>
      <c r="C2236" s="254" t="s">
        <v>45153</v>
      </c>
      <c r="D2236" s="255" t="s">
        <v>41884</v>
      </c>
      <c r="E2236" s="450">
        <v>12</v>
      </c>
    </row>
    <row r="2237" spans="1:5" ht="13.5" customHeight="1" x14ac:dyDescent="0.25">
      <c r="A2237" s="264" t="s">
        <v>45154</v>
      </c>
      <c r="B2237" s="254" t="s">
        <v>45155</v>
      </c>
      <c r="C2237" s="254" t="s">
        <v>45156</v>
      </c>
      <c r="D2237" s="255" t="s">
        <v>40328</v>
      </c>
      <c r="E2237" s="450">
        <v>46</v>
      </c>
    </row>
    <row r="2238" spans="1:5" ht="13.5" customHeight="1" x14ac:dyDescent="0.25">
      <c r="A2238" s="264" t="s">
        <v>45157</v>
      </c>
      <c r="B2238" s="254" t="s">
        <v>45158</v>
      </c>
      <c r="C2238" s="254" t="s">
        <v>45159</v>
      </c>
      <c r="D2238" s="255" t="s">
        <v>41866</v>
      </c>
      <c r="E2238" s="450">
        <v>234</v>
      </c>
    </row>
    <row r="2239" spans="1:5" ht="13.5" customHeight="1" x14ac:dyDescent="0.25">
      <c r="A2239" s="264" t="s">
        <v>45160</v>
      </c>
      <c r="B2239" s="254" t="s">
        <v>45161</v>
      </c>
      <c r="C2239" s="254" t="s">
        <v>45162</v>
      </c>
      <c r="D2239" s="255" t="s">
        <v>42008</v>
      </c>
      <c r="E2239" s="450">
        <v>27.2</v>
      </c>
    </row>
    <row r="2240" spans="1:5" ht="13.5" customHeight="1" x14ac:dyDescent="0.25">
      <c r="A2240" s="264" t="s">
        <v>45163</v>
      </c>
      <c r="B2240" s="254" t="s">
        <v>45164</v>
      </c>
      <c r="C2240" s="254"/>
      <c r="D2240" s="255" t="s">
        <v>42008</v>
      </c>
      <c r="E2240" s="450">
        <v>295</v>
      </c>
    </row>
    <row r="2241" spans="1:5" ht="13.5" customHeight="1" x14ac:dyDescent="0.25">
      <c r="A2241" s="264" t="s">
        <v>45165</v>
      </c>
      <c r="B2241" s="254" t="s">
        <v>45166</v>
      </c>
      <c r="C2241" s="254" t="s">
        <v>45167</v>
      </c>
      <c r="D2241" s="255" t="s">
        <v>42008</v>
      </c>
      <c r="E2241" s="450">
        <v>17</v>
      </c>
    </row>
    <row r="2242" spans="1:5" ht="13.5" customHeight="1" x14ac:dyDescent="0.25">
      <c r="A2242" s="264" t="s">
        <v>45168</v>
      </c>
      <c r="B2242" s="254" t="s">
        <v>45169</v>
      </c>
      <c r="C2242" s="254"/>
      <c r="D2242" s="255" t="s">
        <v>42008</v>
      </c>
      <c r="E2242" s="450">
        <v>6</v>
      </c>
    </row>
    <row r="2243" spans="1:5" ht="13.5" customHeight="1" x14ac:dyDescent="0.25">
      <c r="A2243" s="264" t="s">
        <v>45170</v>
      </c>
      <c r="B2243" s="254" t="s">
        <v>45171</v>
      </c>
      <c r="C2243" s="254"/>
      <c r="D2243" s="255" t="s">
        <v>42008</v>
      </c>
      <c r="E2243" s="450">
        <v>213</v>
      </c>
    </row>
    <row r="2244" spans="1:5" ht="13.5" customHeight="1" x14ac:dyDescent="0.25">
      <c r="A2244" s="264" t="s">
        <v>45172</v>
      </c>
      <c r="B2244" s="254" t="s">
        <v>45173</v>
      </c>
      <c r="C2244" s="254" t="s">
        <v>45174</v>
      </c>
      <c r="D2244" s="255" t="s">
        <v>42008</v>
      </c>
      <c r="E2244" s="450">
        <v>308</v>
      </c>
    </row>
    <row r="2245" spans="1:5" ht="13.5" customHeight="1" x14ac:dyDescent="0.25">
      <c r="A2245" s="264" t="s">
        <v>45175</v>
      </c>
      <c r="B2245" s="254" t="s">
        <v>42010</v>
      </c>
      <c r="C2245" s="254" t="s">
        <v>45176</v>
      </c>
      <c r="D2245" s="255" t="s">
        <v>42008</v>
      </c>
      <c r="E2245" s="450">
        <v>56</v>
      </c>
    </row>
    <row r="2246" spans="1:5" ht="13.5" customHeight="1" x14ac:dyDescent="0.25">
      <c r="A2246" s="264" t="s">
        <v>45177</v>
      </c>
      <c r="B2246" s="254" t="s">
        <v>45178</v>
      </c>
      <c r="C2246" s="254" t="s">
        <v>45179</v>
      </c>
      <c r="D2246" s="255" t="s">
        <v>44808</v>
      </c>
      <c r="E2246" s="450">
        <v>5</v>
      </c>
    </row>
    <row r="2247" spans="1:5" ht="13.5" customHeight="1" x14ac:dyDescent="0.25">
      <c r="A2247" s="264" t="s">
        <v>45180</v>
      </c>
      <c r="B2247" s="254" t="s">
        <v>45181</v>
      </c>
      <c r="C2247" s="254" t="s">
        <v>45182</v>
      </c>
      <c r="D2247" s="255" t="s">
        <v>40328</v>
      </c>
      <c r="E2247" s="450">
        <v>1</v>
      </c>
    </row>
    <row r="2248" spans="1:5" ht="13.5" customHeight="1" x14ac:dyDescent="0.25">
      <c r="A2248" s="264" t="s">
        <v>45183</v>
      </c>
      <c r="B2248" s="254" t="s">
        <v>45184</v>
      </c>
      <c r="C2248" s="254" t="s">
        <v>45185</v>
      </c>
      <c r="D2248" s="255" t="s">
        <v>44808</v>
      </c>
      <c r="E2248" s="450">
        <v>29</v>
      </c>
    </row>
    <row r="2249" spans="1:5" ht="13.5" customHeight="1" x14ac:dyDescent="0.25">
      <c r="A2249" s="264" t="s">
        <v>45186</v>
      </c>
      <c r="B2249" s="254" t="s">
        <v>45187</v>
      </c>
      <c r="C2249" s="254" t="s">
        <v>45188</v>
      </c>
      <c r="D2249" s="255" t="s">
        <v>40328</v>
      </c>
      <c r="E2249" s="450">
        <v>3</v>
      </c>
    </row>
    <row r="2250" spans="1:5" ht="13.5" customHeight="1" x14ac:dyDescent="0.25">
      <c r="A2250" s="264" t="s">
        <v>45189</v>
      </c>
      <c r="B2250" s="254" t="s">
        <v>45190</v>
      </c>
      <c r="C2250" s="254" t="s">
        <v>45191</v>
      </c>
      <c r="D2250" s="255" t="s">
        <v>40328</v>
      </c>
      <c r="E2250" s="450">
        <v>45</v>
      </c>
    </row>
    <row r="2251" spans="1:5" ht="13.5" customHeight="1" x14ac:dyDescent="0.25">
      <c r="A2251" s="264" t="s">
        <v>45192</v>
      </c>
      <c r="B2251" s="254" t="s">
        <v>45193</v>
      </c>
      <c r="C2251" s="254" t="s">
        <v>45194</v>
      </c>
      <c r="D2251" s="255" t="s">
        <v>44792</v>
      </c>
      <c r="E2251" s="450">
        <v>5</v>
      </c>
    </row>
    <row r="2252" spans="1:5" ht="13.5" customHeight="1" x14ac:dyDescent="0.25">
      <c r="A2252" s="264" t="s">
        <v>45195</v>
      </c>
      <c r="B2252" s="254" t="s">
        <v>45196</v>
      </c>
      <c r="C2252" s="254" t="s">
        <v>45197</v>
      </c>
      <c r="D2252" s="255" t="s">
        <v>44792</v>
      </c>
      <c r="E2252" s="450">
        <v>90</v>
      </c>
    </row>
    <row r="2253" spans="1:5" ht="13.5" customHeight="1" x14ac:dyDescent="0.25">
      <c r="A2253" s="264" t="s">
        <v>45198</v>
      </c>
      <c r="B2253" s="254" t="s">
        <v>45199</v>
      </c>
      <c r="C2253" s="254" t="s">
        <v>45200</v>
      </c>
      <c r="D2253" s="255" t="s">
        <v>40328</v>
      </c>
      <c r="E2253" s="450">
        <v>17</v>
      </c>
    </row>
    <row r="2254" spans="1:5" ht="13.5" customHeight="1" x14ac:dyDescent="0.25">
      <c r="A2254" s="264" t="s">
        <v>45201</v>
      </c>
      <c r="B2254" s="254" t="s">
        <v>45202</v>
      </c>
      <c r="C2254" s="254" t="s">
        <v>45203</v>
      </c>
      <c r="D2254" s="255" t="s">
        <v>40328</v>
      </c>
      <c r="E2254" s="450">
        <v>13</v>
      </c>
    </row>
    <row r="2255" spans="1:5" ht="13.5" customHeight="1" x14ac:dyDescent="0.25">
      <c r="A2255" s="264" t="s">
        <v>45204</v>
      </c>
      <c r="B2255" s="254" t="s">
        <v>45205</v>
      </c>
      <c r="C2255" s="254" t="s">
        <v>45206</v>
      </c>
      <c r="D2255" s="255" t="s">
        <v>40328</v>
      </c>
      <c r="E2255" s="450">
        <v>35</v>
      </c>
    </row>
    <row r="2256" spans="1:5" ht="13.5" customHeight="1" x14ac:dyDescent="0.25">
      <c r="A2256" s="264" t="s">
        <v>45207</v>
      </c>
      <c r="B2256" s="254" t="s">
        <v>45208</v>
      </c>
      <c r="C2256" s="254" t="s">
        <v>45209</v>
      </c>
      <c r="D2256" s="255" t="s">
        <v>40328</v>
      </c>
      <c r="E2256" s="450">
        <v>91</v>
      </c>
    </row>
    <row r="2257" spans="1:5" ht="13.5" customHeight="1" x14ac:dyDescent="0.25">
      <c r="A2257" s="264" t="s">
        <v>45210</v>
      </c>
      <c r="B2257" s="254" t="s">
        <v>45211</v>
      </c>
      <c r="C2257" s="254" t="s">
        <v>45212</v>
      </c>
      <c r="D2257" s="255" t="s">
        <v>40328</v>
      </c>
      <c r="E2257" s="450">
        <v>7</v>
      </c>
    </row>
    <row r="2258" spans="1:5" ht="13.5" customHeight="1" x14ac:dyDescent="0.25">
      <c r="A2258" s="264" t="s">
        <v>45213</v>
      </c>
      <c r="B2258" s="254" t="s">
        <v>45214</v>
      </c>
      <c r="C2258" s="254" t="s">
        <v>45215</v>
      </c>
      <c r="D2258" s="255" t="s">
        <v>44792</v>
      </c>
      <c r="E2258" s="450">
        <v>9</v>
      </c>
    </row>
    <row r="2259" spans="1:5" ht="13.5" customHeight="1" x14ac:dyDescent="0.25">
      <c r="A2259" s="264" t="s">
        <v>45216</v>
      </c>
      <c r="B2259" s="254" t="s">
        <v>45217</v>
      </c>
      <c r="C2259" s="254" t="s">
        <v>45218</v>
      </c>
      <c r="D2259" s="255" t="s">
        <v>41884</v>
      </c>
      <c r="E2259" s="450">
        <v>5</v>
      </c>
    </row>
    <row r="2260" spans="1:5" ht="13.5" customHeight="1" x14ac:dyDescent="0.25">
      <c r="A2260" s="264" t="s">
        <v>45219</v>
      </c>
      <c r="B2260" s="254" t="s">
        <v>45220</v>
      </c>
      <c r="C2260" s="254" t="s">
        <v>45221</v>
      </c>
      <c r="D2260" s="255" t="s">
        <v>41866</v>
      </c>
      <c r="E2260" s="450">
        <v>1</v>
      </c>
    </row>
    <row r="2261" spans="1:5" ht="13.5" customHeight="1" x14ac:dyDescent="0.25">
      <c r="A2261" s="264" t="s">
        <v>45222</v>
      </c>
      <c r="B2261" s="254" t="s">
        <v>45223</v>
      </c>
      <c r="C2261" s="254" t="s">
        <v>45224</v>
      </c>
      <c r="D2261" s="255" t="s">
        <v>41866</v>
      </c>
      <c r="E2261" s="450">
        <v>12</v>
      </c>
    </row>
    <row r="2262" spans="1:5" ht="13.5" customHeight="1" x14ac:dyDescent="0.25">
      <c r="A2262" s="264" t="s">
        <v>45225</v>
      </c>
      <c r="B2262" s="254" t="s">
        <v>45226</v>
      </c>
      <c r="C2262" s="254" t="s">
        <v>45227</v>
      </c>
      <c r="D2262" s="255" t="s">
        <v>41767</v>
      </c>
      <c r="E2262" s="450">
        <v>79</v>
      </c>
    </row>
    <row r="2263" spans="1:5" ht="13.5" customHeight="1" x14ac:dyDescent="0.25">
      <c r="A2263" s="264" t="s">
        <v>45228</v>
      </c>
      <c r="B2263" s="254" t="s">
        <v>45229</v>
      </c>
      <c r="C2263" s="254" t="s">
        <v>45230</v>
      </c>
      <c r="D2263" s="255" t="s">
        <v>41767</v>
      </c>
      <c r="E2263" s="450">
        <v>79</v>
      </c>
    </row>
    <row r="2264" spans="1:5" ht="13.5" customHeight="1" x14ac:dyDescent="0.25">
      <c r="A2264" s="264" t="s">
        <v>45231</v>
      </c>
      <c r="B2264" s="254" t="s">
        <v>45232</v>
      </c>
      <c r="C2264" s="254" t="s">
        <v>45233</v>
      </c>
      <c r="D2264" s="255" t="s">
        <v>41767</v>
      </c>
      <c r="E2264" s="450">
        <v>2</v>
      </c>
    </row>
    <row r="2265" spans="1:5" ht="13.5" customHeight="1" x14ac:dyDescent="0.25">
      <c r="A2265" s="264" t="s">
        <v>45234</v>
      </c>
      <c r="B2265" s="254" t="s">
        <v>45235</v>
      </c>
      <c r="C2265" s="254" t="s">
        <v>45236</v>
      </c>
      <c r="D2265" s="255" t="s">
        <v>41767</v>
      </c>
      <c r="E2265" s="450">
        <v>2</v>
      </c>
    </row>
    <row r="2266" spans="1:5" ht="13.5" customHeight="1" x14ac:dyDescent="0.25">
      <c r="A2266" s="264" t="s">
        <v>45237</v>
      </c>
      <c r="B2266" s="254" t="s">
        <v>45238</v>
      </c>
      <c r="C2266" s="254" t="s">
        <v>45239</v>
      </c>
      <c r="D2266" s="255" t="s">
        <v>41767</v>
      </c>
      <c r="E2266" s="450">
        <v>1</v>
      </c>
    </row>
    <row r="2267" spans="1:5" ht="13.5" customHeight="1" x14ac:dyDescent="0.25">
      <c r="A2267" s="264" t="s">
        <v>45240</v>
      </c>
      <c r="B2267" s="254" t="s">
        <v>45241</v>
      </c>
      <c r="C2267" s="254" t="s">
        <v>45242</v>
      </c>
      <c r="D2267" s="255" t="s">
        <v>40328</v>
      </c>
      <c r="E2267" s="450">
        <v>831.2</v>
      </c>
    </row>
    <row r="2268" spans="1:5" ht="13.5" customHeight="1" x14ac:dyDescent="0.25">
      <c r="A2268" s="264" t="s">
        <v>45243</v>
      </c>
      <c r="B2268" s="254" t="s">
        <v>45244</v>
      </c>
      <c r="C2268" s="254" t="s">
        <v>45245</v>
      </c>
      <c r="D2268" s="255" t="s">
        <v>41832</v>
      </c>
      <c r="E2268" s="450">
        <v>1499</v>
      </c>
    </row>
    <row r="2269" spans="1:5" ht="13.5" customHeight="1" x14ac:dyDescent="0.25">
      <c r="A2269" s="264" t="s">
        <v>45246</v>
      </c>
      <c r="B2269" s="254" t="s">
        <v>45247</v>
      </c>
      <c r="C2269" s="254" t="s">
        <v>45248</v>
      </c>
      <c r="D2269" s="255" t="s">
        <v>40328</v>
      </c>
      <c r="E2269" s="450">
        <v>1</v>
      </c>
    </row>
    <row r="2270" spans="1:5" ht="13.5" customHeight="1" x14ac:dyDescent="0.25">
      <c r="A2270" s="264" t="s">
        <v>45249</v>
      </c>
      <c r="B2270" s="254" t="s">
        <v>45250</v>
      </c>
      <c r="C2270" s="254" t="s">
        <v>45251</v>
      </c>
      <c r="D2270" s="255" t="s">
        <v>43203</v>
      </c>
      <c r="E2270" s="450">
        <v>22</v>
      </c>
    </row>
    <row r="2271" spans="1:5" ht="13.5" customHeight="1" x14ac:dyDescent="0.25">
      <c r="A2271" s="264" t="s">
        <v>45252</v>
      </c>
      <c r="B2271" s="254" t="s">
        <v>45253</v>
      </c>
      <c r="C2271" s="254" t="s">
        <v>45254</v>
      </c>
      <c r="D2271" s="255" t="s">
        <v>44792</v>
      </c>
      <c r="E2271" s="450">
        <v>2</v>
      </c>
    </row>
    <row r="2272" spans="1:5" ht="13.5" customHeight="1" x14ac:dyDescent="0.25">
      <c r="A2272" s="264" t="s">
        <v>45255</v>
      </c>
      <c r="B2272" s="254" t="s">
        <v>45256</v>
      </c>
      <c r="C2272" s="254" t="s">
        <v>45257</v>
      </c>
      <c r="D2272" s="255" t="s">
        <v>41884</v>
      </c>
      <c r="E2272" s="450">
        <v>216</v>
      </c>
    </row>
    <row r="2273" spans="1:5" ht="13.5" customHeight="1" x14ac:dyDescent="0.25">
      <c r="A2273" s="264" t="s">
        <v>45258</v>
      </c>
      <c r="B2273" s="254" t="s">
        <v>45259</v>
      </c>
      <c r="C2273" s="254" t="s">
        <v>45260</v>
      </c>
      <c r="D2273" s="255" t="s">
        <v>43203</v>
      </c>
      <c r="E2273" s="450">
        <v>9</v>
      </c>
    </row>
    <row r="2274" spans="1:5" ht="13.5" customHeight="1" x14ac:dyDescent="0.25">
      <c r="A2274" s="264" t="s">
        <v>45261</v>
      </c>
      <c r="B2274" s="254" t="s">
        <v>45262</v>
      </c>
      <c r="C2274" s="254" t="s">
        <v>45263</v>
      </c>
      <c r="D2274" s="255" t="s">
        <v>43203</v>
      </c>
      <c r="E2274" s="450">
        <v>3</v>
      </c>
    </row>
    <row r="2275" spans="1:5" ht="13.5" customHeight="1" x14ac:dyDescent="0.25">
      <c r="A2275" s="264" t="s">
        <v>45264</v>
      </c>
      <c r="B2275" s="254" t="s">
        <v>45265</v>
      </c>
      <c r="C2275" s="254" t="s">
        <v>45266</v>
      </c>
      <c r="D2275" s="255" t="s">
        <v>43203</v>
      </c>
      <c r="E2275" s="450">
        <v>1</v>
      </c>
    </row>
    <row r="2276" spans="1:5" ht="13.5" customHeight="1" x14ac:dyDescent="0.25">
      <c r="A2276" s="264" t="s">
        <v>45267</v>
      </c>
      <c r="B2276" s="254" t="s">
        <v>45268</v>
      </c>
      <c r="C2276" s="254" t="s">
        <v>45269</v>
      </c>
      <c r="D2276" s="255" t="s">
        <v>43203</v>
      </c>
      <c r="E2276" s="450">
        <v>1</v>
      </c>
    </row>
    <row r="2277" spans="1:5" ht="13.5" customHeight="1" x14ac:dyDescent="0.25">
      <c r="A2277" s="264" t="s">
        <v>45270</v>
      </c>
      <c r="B2277" s="254" t="s">
        <v>45271</v>
      </c>
      <c r="C2277" s="254" t="s">
        <v>45272</v>
      </c>
      <c r="D2277" s="255" t="s">
        <v>43203</v>
      </c>
      <c r="E2277" s="450">
        <v>2</v>
      </c>
    </row>
    <row r="2278" spans="1:5" ht="13.5" customHeight="1" x14ac:dyDescent="0.25">
      <c r="A2278" s="264" t="s">
        <v>45273</v>
      </c>
      <c r="B2278" s="254" t="s">
        <v>45271</v>
      </c>
      <c r="C2278" s="254" t="s">
        <v>45274</v>
      </c>
      <c r="D2278" s="255" t="s">
        <v>43203</v>
      </c>
      <c r="E2278" s="450">
        <v>1</v>
      </c>
    </row>
    <row r="2279" spans="1:5" ht="13.5" customHeight="1" x14ac:dyDescent="0.25">
      <c r="A2279" s="264" t="s">
        <v>45275</v>
      </c>
      <c r="B2279" s="254" t="s">
        <v>45276</v>
      </c>
      <c r="C2279" s="254" t="s">
        <v>45277</v>
      </c>
      <c r="D2279" s="255" t="s">
        <v>43203</v>
      </c>
      <c r="E2279" s="450">
        <v>2</v>
      </c>
    </row>
    <row r="2280" spans="1:5" ht="13.5" customHeight="1" x14ac:dyDescent="0.25">
      <c r="A2280" s="264" t="s">
        <v>45278</v>
      </c>
      <c r="B2280" s="254" t="s">
        <v>45279</v>
      </c>
      <c r="C2280" s="254" t="s">
        <v>45280</v>
      </c>
      <c r="D2280" s="255" t="s">
        <v>43203</v>
      </c>
      <c r="E2280" s="450">
        <v>3</v>
      </c>
    </row>
    <row r="2281" spans="1:5" ht="13.5" customHeight="1" x14ac:dyDescent="0.25">
      <c r="A2281" s="264" t="s">
        <v>45281</v>
      </c>
      <c r="B2281" s="254" t="s">
        <v>45282</v>
      </c>
      <c r="C2281" s="254" t="s">
        <v>45283</v>
      </c>
      <c r="D2281" s="255" t="s">
        <v>43203</v>
      </c>
      <c r="E2281" s="450">
        <v>17</v>
      </c>
    </row>
    <row r="2282" spans="1:5" ht="13.5" customHeight="1" x14ac:dyDescent="0.25">
      <c r="A2282" s="264" t="s">
        <v>45284</v>
      </c>
      <c r="B2282" s="254" t="s">
        <v>45285</v>
      </c>
      <c r="C2282" s="254" t="s">
        <v>45286</v>
      </c>
      <c r="D2282" s="255" t="s">
        <v>43203</v>
      </c>
      <c r="E2282" s="450">
        <v>3</v>
      </c>
    </row>
    <row r="2283" spans="1:5" ht="13.5" customHeight="1" x14ac:dyDescent="0.25">
      <c r="A2283" s="264" t="s">
        <v>45287</v>
      </c>
      <c r="B2283" s="254" t="s">
        <v>45288</v>
      </c>
      <c r="C2283" s="254" t="s">
        <v>45289</v>
      </c>
      <c r="D2283" s="255" t="s">
        <v>43203</v>
      </c>
      <c r="E2283" s="450">
        <v>1</v>
      </c>
    </row>
    <row r="2284" spans="1:5" ht="13.5" customHeight="1" x14ac:dyDescent="0.25">
      <c r="A2284" s="264" t="s">
        <v>45290</v>
      </c>
      <c r="B2284" s="254" t="s">
        <v>45291</v>
      </c>
      <c r="C2284" s="254" t="s">
        <v>45292</v>
      </c>
      <c r="D2284" s="255" t="s">
        <v>43203</v>
      </c>
      <c r="E2284" s="450">
        <v>4</v>
      </c>
    </row>
    <row r="2285" spans="1:5" ht="13.5" customHeight="1" x14ac:dyDescent="0.25">
      <c r="A2285" s="264" t="s">
        <v>45293</v>
      </c>
      <c r="B2285" s="254" t="s">
        <v>45294</v>
      </c>
      <c r="C2285" s="254" t="s">
        <v>45295</v>
      </c>
      <c r="D2285" s="255" t="s">
        <v>43203</v>
      </c>
      <c r="E2285" s="450">
        <v>1</v>
      </c>
    </row>
    <row r="2286" spans="1:5" ht="13.5" customHeight="1" x14ac:dyDescent="0.25">
      <c r="A2286" s="264" t="s">
        <v>45296</v>
      </c>
      <c r="B2286" s="254" t="s">
        <v>45297</v>
      </c>
      <c r="C2286" s="254" t="s">
        <v>45298</v>
      </c>
      <c r="D2286" s="255" t="s">
        <v>43203</v>
      </c>
      <c r="E2286" s="450">
        <v>9</v>
      </c>
    </row>
    <row r="2287" spans="1:5" ht="13.5" customHeight="1" x14ac:dyDescent="0.25">
      <c r="A2287" s="264" t="s">
        <v>45299</v>
      </c>
      <c r="B2287" s="254" t="s">
        <v>45300</v>
      </c>
      <c r="C2287" s="254" t="s">
        <v>45301</v>
      </c>
      <c r="D2287" s="255" t="s">
        <v>43203</v>
      </c>
      <c r="E2287" s="450">
        <v>6</v>
      </c>
    </row>
    <row r="2288" spans="1:5" ht="13.5" customHeight="1" x14ac:dyDescent="0.25">
      <c r="A2288" s="264" t="s">
        <v>45302</v>
      </c>
      <c r="B2288" s="254" t="s">
        <v>45300</v>
      </c>
      <c r="C2288" s="254" t="s">
        <v>45303</v>
      </c>
      <c r="D2288" s="255" t="s">
        <v>43203</v>
      </c>
      <c r="E2288" s="450">
        <v>1</v>
      </c>
    </row>
    <row r="2289" spans="1:5" ht="13.5" customHeight="1" x14ac:dyDescent="0.25">
      <c r="A2289" s="264" t="s">
        <v>45304</v>
      </c>
      <c r="B2289" s="254" t="s">
        <v>45305</v>
      </c>
      <c r="C2289" s="254" t="s">
        <v>45306</v>
      </c>
      <c r="D2289" s="255" t="s">
        <v>43203</v>
      </c>
      <c r="E2289" s="450">
        <v>8</v>
      </c>
    </row>
    <row r="2290" spans="1:5" ht="13.5" customHeight="1" x14ac:dyDescent="0.25">
      <c r="A2290" s="264" t="s">
        <v>45307</v>
      </c>
      <c r="B2290" s="254" t="s">
        <v>45308</v>
      </c>
      <c r="C2290" s="254" t="s">
        <v>45309</v>
      </c>
      <c r="D2290" s="255" t="s">
        <v>43203</v>
      </c>
      <c r="E2290" s="450">
        <v>34</v>
      </c>
    </row>
    <row r="2291" spans="1:5" ht="13.5" customHeight="1" x14ac:dyDescent="0.25">
      <c r="A2291" s="264" t="s">
        <v>45310</v>
      </c>
      <c r="B2291" s="254" t="s">
        <v>45311</v>
      </c>
      <c r="C2291" s="254" t="s">
        <v>45312</v>
      </c>
      <c r="D2291" s="255" t="s">
        <v>43203</v>
      </c>
      <c r="E2291" s="450">
        <v>3</v>
      </c>
    </row>
    <row r="2292" spans="1:5" ht="13.5" customHeight="1" x14ac:dyDescent="0.25">
      <c r="A2292" s="264" t="s">
        <v>45313</v>
      </c>
      <c r="B2292" s="254" t="s">
        <v>45314</v>
      </c>
      <c r="C2292" s="254" t="s">
        <v>45315</v>
      </c>
      <c r="D2292" s="255" t="s">
        <v>43203</v>
      </c>
      <c r="E2292" s="450">
        <v>12</v>
      </c>
    </row>
    <row r="2293" spans="1:5" ht="13.5" customHeight="1" x14ac:dyDescent="0.25">
      <c r="A2293" s="264" t="s">
        <v>45316</v>
      </c>
      <c r="B2293" s="254" t="s">
        <v>45317</v>
      </c>
      <c r="C2293" s="254" t="s">
        <v>45318</v>
      </c>
      <c r="D2293" s="255" t="s">
        <v>43203</v>
      </c>
      <c r="E2293" s="450">
        <v>9</v>
      </c>
    </row>
    <row r="2294" spans="1:5" ht="13.5" customHeight="1" x14ac:dyDescent="0.25">
      <c r="A2294" s="264" t="s">
        <v>45319</v>
      </c>
      <c r="B2294" s="254" t="s">
        <v>45320</v>
      </c>
      <c r="C2294" s="254" t="s">
        <v>45321</v>
      </c>
      <c r="D2294" s="255" t="s">
        <v>43203</v>
      </c>
      <c r="E2294" s="450">
        <v>5</v>
      </c>
    </row>
    <row r="2295" spans="1:5" ht="13.5" customHeight="1" x14ac:dyDescent="0.25">
      <c r="A2295" s="264" t="s">
        <v>45322</v>
      </c>
      <c r="B2295" s="254" t="s">
        <v>45323</v>
      </c>
      <c r="C2295" s="254" t="s">
        <v>45324</v>
      </c>
      <c r="D2295" s="255" t="s">
        <v>43203</v>
      </c>
      <c r="E2295" s="450">
        <v>1</v>
      </c>
    </row>
    <row r="2296" spans="1:5" ht="13.5" customHeight="1" x14ac:dyDescent="0.25">
      <c r="A2296" s="264" t="s">
        <v>45325</v>
      </c>
      <c r="B2296" s="254" t="s">
        <v>45326</v>
      </c>
      <c r="C2296" s="254" t="s">
        <v>45327</v>
      </c>
      <c r="D2296" s="255" t="s">
        <v>43203</v>
      </c>
      <c r="E2296" s="450">
        <v>39</v>
      </c>
    </row>
    <row r="2297" spans="1:5" ht="13.5" customHeight="1" x14ac:dyDescent="0.25">
      <c r="A2297" s="264" t="s">
        <v>45328</v>
      </c>
      <c r="B2297" s="254" t="s">
        <v>45329</v>
      </c>
      <c r="C2297" s="254" t="s">
        <v>45330</v>
      </c>
      <c r="D2297" s="255" t="s">
        <v>43203</v>
      </c>
      <c r="E2297" s="450">
        <v>4</v>
      </c>
    </row>
    <row r="2298" spans="1:5" ht="13.5" customHeight="1" x14ac:dyDescent="0.25">
      <c r="A2298" s="264" t="s">
        <v>45331</v>
      </c>
      <c r="B2298" s="254" t="s">
        <v>45332</v>
      </c>
      <c r="C2298" s="254" t="s">
        <v>45333</v>
      </c>
      <c r="D2298" s="255" t="s">
        <v>43203</v>
      </c>
      <c r="E2298" s="450">
        <v>1</v>
      </c>
    </row>
    <row r="2299" spans="1:5" ht="13.5" customHeight="1" x14ac:dyDescent="0.25">
      <c r="A2299" s="264" t="s">
        <v>45334</v>
      </c>
      <c r="B2299" s="254" t="s">
        <v>45335</v>
      </c>
      <c r="C2299" s="254" t="s">
        <v>45336</v>
      </c>
      <c r="D2299" s="255" t="s">
        <v>43203</v>
      </c>
      <c r="E2299" s="450">
        <v>2</v>
      </c>
    </row>
    <row r="2300" spans="1:5" ht="13.5" customHeight="1" x14ac:dyDescent="0.25">
      <c r="A2300" s="264" t="s">
        <v>45337</v>
      </c>
      <c r="B2300" s="254" t="s">
        <v>45338</v>
      </c>
      <c r="C2300" s="254" t="s">
        <v>45339</v>
      </c>
      <c r="D2300" s="255" t="s">
        <v>43203</v>
      </c>
      <c r="E2300" s="450">
        <v>7</v>
      </c>
    </row>
    <row r="2301" spans="1:5" ht="13.5" customHeight="1" x14ac:dyDescent="0.25">
      <c r="A2301" s="264" t="s">
        <v>45340</v>
      </c>
      <c r="B2301" s="254" t="s">
        <v>45341</v>
      </c>
      <c r="C2301" s="254" t="s">
        <v>45342</v>
      </c>
      <c r="D2301" s="255" t="s">
        <v>43203</v>
      </c>
      <c r="E2301" s="450">
        <v>2</v>
      </c>
    </row>
    <row r="2302" spans="1:5" ht="13.5" customHeight="1" x14ac:dyDescent="0.25">
      <c r="A2302" s="264" t="s">
        <v>45343</v>
      </c>
      <c r="B2302" s="254" t="s">
        <v>45344</v>
      </c>
      <c r="C2302" s="254" t="s">
        <v>45345</v>
      </c>
      <c r="D2302" s="255" t="s">
        <v>43203</v>
      </c>
      <c r="E2302" s="450">
        <v>10</v>
      </c>
    </row>
    <row r="2303" spans="1:5" ht="13.5" customHeight="1" x14ac:dyDescent="0.25">
      <c r="A2303" s="264" t="s">
        <v>45346</v>
      </c>
      <c r="B2303" s="254" t="s">
        <v>45347</v>
      </c>
      <c r="C2303" s="254" t="s">
        <v>45348</v>
      </c>
      <c r="D2303" s="255" t="s">
        <v>43203</v>
      </c>
      <c r="E2303" s="450">
        <v>24</v>
      </c>
    </row>
    <row r="2304" spans="1:5" ht="13.5" customHeight="1" x14ac:dyDescent="0.25">
      <c r="A2304" s="264" t="s">
        <v>45349</v>
      </c>
      <c r="B2304" s="254" t="s">
        <v>45350</v>
      </c>
      <c r="C2304" s="254" t="s">
        <v>45351</v>
      </c>
      <c r="D2304" s="255" t="s">
        <v>43203</v>
      </c>
      <c r="E2304" s="450">
        <v>6</v>
      </c>
    </row>
    <row r="2305" spans="1:5" ht="13.5" customHeight="1" x14ac:dyDescent="0.25">
      <c r="A2305" s="264" t="s">
        <v>45352</v>
      </c>
      <c r="B2305" s="254" t="s">
        <v>45353</v>
      </c>
      <c r="C2305" s="254" t="s">
        <v>45354</v>
      </c>
      <c r="D2305" s="255" t="s">
        <v>43203</v>
      </c>
      <c r="E2305" s="450">
        <v>91</v>
      </c>
    </row>
    <row r="2306" spans="1:5" ht="13.5" customHeight="1" x14ac:dyDescent="0.25">
      <c r="A2306" s="264" t="s">
        <v>45355</v>
      </c>
      <c r="B2306" s="254" t="s">
        <v>45356</v>
      </c>
      <c r="C2306" s="254" t="s">
        <v>45357</v>
      </c>
      <c r="D2306" s="255" t="s">
        <v>43203</v>
      </c>
      <c r="E2306" s="450">
        <v>60</v>
      </c>
    </row>
    <row r="2307" spans="1:5" ht="13.5" customHeight="1" x14ac:dyDescent="0.25">
      <c r="A2307" s="264" t="s">
        <v>45358</v>
      </c>
      <c r="B2307" s="254" t="s">
        <v>45359</v>
      </c>
      <c r="C2307" s="254" t="s">
        <v>45360</v>
      </c>
      <c r="D2307" s="255" t="s">
        <v>43203</v>
      </c>
      <c r="E2307" s="450">
        <v>1</v>
      </c>
    </row>
    <row r="2308" spans="1:5" ht="13.5" customHeight="1" x14ac:dyDescent="0.25">
      <c r="A2308" s="264" t="s">
        <v>45361</v>
      </c>
      <c r="B2308" s="254" t="s">
        <v>45362</v>
      </c>
      <c r="C2308" s="254" t="s">
        <v>45363</v>
      </c>
      <c r="D2308" s="255" t="s">
        <v>43203</v>
      </c>
      <c r="E2308" s="450">
        <v>12</v>
      </c>
    </row>
    <row r="2309" spans="1:5" ht="13.5" customHeight="1" x14ac:dyDescent="0.25">
      <c r="A2309" s="264" t="s">
        <v>45364</v>
      </c>
      <c r="B2309" s="254" t="s">
        <v>45365</v>
      </c>
      <c r="C2309" s="254" t="s">
        <v>45366</v>
      </c>
      <c r="D2309" s="255" t="s">
        <v>43203</v>
      </c>
      <c r="E2309" s="450">
        <v>3</v>
      </c>
    </row>
    <row r="2310" spans="1:5" ht="13.5" customHeight="1" x14ac:dyDescent="0.25">
      <c r="A2310" s="264" t="s">
        <v>45367</v>
      </c>
      <c r="B2310" s="254" t="s">
        <v>45368</v>
      </c>
      <c r="C2310" s="254" t="s">
        <v>45369</v>
      </c>
      <c r="D2310" s="255" t="s">
        <v>43203</v>
      </c>
      <c r="E2310" s="450">
        <v>4</v>
      </c>
    </row>
    <row r="2311" spans="1:5" ht="13.5" customHeight="1" x14ac:dyDescent="0.25">
      <c r="A2311" s="264" t="s">
        <v>45370</v>
      </c>
      <c r="B2311" s="254" t="s">
        <v>45368</v>
      </c>
      <c r="C2311" s="254" t="s">
        <v>45371</v>
      </c>
      <c r="D2311" s="255" t="s">
        <v>43203</v>
      </c>
      <c r="E2311" s="450">
        <v>1</v>
      </c>
    </row>
    <row r="2312" spans="1:5" ht="13.5" customHeight="1" x14ac:dyDescent="0.25">
      <c r="A2312" s="264" t="s">
        <v>45372</v>
      </c>
      <c r="B2312" s="254" t="s">
        <v>45373</v>
      </c>
      <c r="C2312" s="254" t="s">
        <v>45374</v>
      </c>
      <c r="D2312" s="255" t="s">
        <v>43203</v>
      </c>
      <c r="E2312" s="450">
        <v>26</v>
      </c>
    </row>
    <row r="2313" spans="1:5" ht="13.5" customHeight="1" x14ac:dyDescent="0.25">
      <c r="A2313" s="264" t="s">
        <v>5843</v>
      </c>
      <c r="B2313" s="254" t="s">
        <v>45375</v>
      </c>
      <c r="C2313" s="254" t="s">
        <v>45376</v>
      </c>
      <c r="D2313" s="255" t="s">
        <v>43203</v>
      </c>
      <c r="E2313" s="450">
        <v>7</v>
      </c>
    </row>
    <row r="2314" spans="1:5" ht="13.5" customHeight="1" x14ac:dyDescent="0.25">
      <c r="A2314" s="264" t="s">
        <v>45377</v>
      </c>
      <c r="B2314" s="254" t="s">
        <v>45375</v>
      </c>
      <c r="C2314" s="254" t="s">
        <v>45378</v>
      </c>
      <c r="D2314" s="255" t="s">
        <v>43203</v>
      </c>
      <c r="E2314" s="450">
        <v>1</v>
      </c>
    </row>
    <row r="2315" spans="1:5" ht="13.5" customHeight="1" x14ac:dyDescent="0.25">
      <c r="A2315" s="264" t="s">
        <v>45379</v>
      </c>
      <c r="B2315" s="254" t="s">
        <v>45375</v>
      </c>
      <c r="C2315" s="254" t="s">
        <v>45380</v>
      </c>
      <c r="D2315" s="255" t="s">
        <v>43203</v>
      </c>
      <c r="E2315" s="450">
        <v>5</v>
      </c>
    </row>
    <row r="2316" spans="1:5" ht="13.5" customHeight="1" x14ac:dyDescent="0.25">
      <c r="A2316" s="264" t="s">
        <v>45381</v>
      </c>
      <c r="B2316" s="254" t="s">
        <v>45382</v>
      </c>
      <c r="C2316" s="254" t="s">
        <v>45383</v>
      </c>
      <c r="D2316" s="255" t="s">
        <v>43203</v>
      </c>
      <c r="E2316" s="450">
        <v>2</v>
      </c>
    </row>
    <row r="2317" spans="1:5" ht="13.5" customHeight="1" x14ac:dyDescent="0.25">
      <c r="A2317" s="264" t="s">
        <v>45384</v>
      </c>
      <c r="B2317" s="254" t="s">
        <v>45385</v>
      </c>
      <c r="C2317" s="254" t="s">
        <v>45386</v>
      </c>
      <c r="D2317" s="255" t="s">
        <v>43203</v>
      </c>
      <c r="E2317" s="450">
        <v>52</v>
      </c>
    </row>
    <row r="2318" spans="1:5" ht="13.5" customHeight="1" x14ac:dyDescent="0.25">
      <c r="A2318" s="264" t="s">
        <v>45387</v>
      </c>
      <c r="B2318" s="254" t="s">
        <v>45388</v>
      </c>
      <c r="C2318" s="254" t="s">
        <v>45389</v>
      </c>
      <c r="D2318" s="255" t="s">
        <v>43203</v>
      </c>
      <c r="E2318" s="450">
        <v>15</v>
      </c>
    </row>
    <row r="2319" spans="1:5" ht="13.5" customHeight="1" x14ac:dyDescent="0.25">
      <c r="A2319" s="264" t="s">
        <v>45390</v>
      </c>
      <c r="B2319" s="254" t="s">
        <v>45391</v>
      </c>
      <c r="C2319" s="254" t="s">
        <v>45392</v>
      </c>
      <c r="D2319" s="255" t="s">
        <v>40328</v>
      </c>
      <c r="E2319" s="450">
        <v>1</v>
      </c>
    </row>
    <row r="2320" spans="1:5" ht="13.5" customHeight="1" x14ac:dyDescent="0.25">
      <c r="A2320" s="264" t="s">
        <v>45393</v>
      </c>
      <c r="B2320" s="254" t="s">
        <v>45394</v>
      </c>
      <c r="C2320" s="254" t="s">
        <v>45395</v>
      </c>
      <c r="D2320" s="255" t="s">
        <v>41884</v>
      </c>
      <c r="E2320" s="450">
        <v>6</v>
      </c>
    </row>
    <row r="2321" spans="1:5" ht="13.5" customHeight="1" x14ac:dyDescent="0.25">
      <c r="A2321" s="264" t="s">
        <v>45396</v>
      </c>
      <c r="B2321" s="254" t="s">
        <v>45397</v>
      </c>
      <c r="C2321" s="254" t="s">
        <v>45398</v>
      </c>
      <c r="D2321" s="255" t="s">
        <v>41884</v>
      </c>
      <c r="E2321" s="450">
        <v>1</v>
      </c>
    </row>
    <row r="2322" spans="1:5" ht="13.5" customHeight="1" x14ac:dyDescent="0.25">
      <c r="A2322" s="264" t="s">
        <v>45399</v>
      </c>
      <c r="B2322" s="254" t="s">
        <v>45400</v>
      </c>
      <c r="C2322" s="254" t="s">
        <v>45401</v>
      </c>
      <c r="D2322" s="255" t="s">
        <v>41884</v>
      </c>
      <c r="E2322" s="450">
        <v>1</v>
      </c>
    </row>
    <row r="2323" spans="1:5" ht="13.5" customHeight="1" x14ac:dyDescent="0.25">
      <c r="A2323" s="264" t="s">
        <v>45402</v>
      </c>
      <c r="B2323" s="254" t="s">
        <v>45403</v>
      </c>
      <c r="C2323" s="254" t="s">
        <v>45404</v>
      </c>
      <c r="D2323" s="255" t="s">
        <v>41884</v>
      </c>
      <c r="E2323" s="450">
        <v>1</v>
      </c>
    </row>
    <row r="2324" spans="1:5" ht="13.5" customHeight="1" x14ac:dyDescent="0.25">
      <c r="A2324" s="264" t="s">
        <v>45405</v>
      </c>
      <c r="B2324" s="254" t="s">
        <v>45406</v>
      </c>
      <c r="C2324" s="254" t="s">
        <v>45407</v>
      </c>
      <c r="D2324" s="255" t="s">
        <v>41767</v>
      </c>
      <c r="E2324" s="450">
        <v>1</v>
      </c>
    </row>
    <row r="2325" spans="1:5" ht="13.5" customHeight="1" x14ac:dyDescent="0.25">
      <c r="A2325" s="264" t="s">
        <v>45408</v>
      </c>
      <c r="B2325" s="254" t="s">
        <v>45409</v>
      </c>
      <c r="C2325" s="254" t="s">
        <v>45410</v>
      </c>
      <c r="D2325" s="255" t="s">
        <v>41767</v>
      </c>
      <c r="E2325" s="450">
        <v>19</v>
      </c>
    </row>
    <row r="2326" spans="1:5" ht="13.5" customHeight="1" x14ac:dyDescent="0.25">
      <c r="A2326" s="264" t="s">
        <v>45411</v>
      </c>
      <c r="B2326" s="254" t="s">
        <v>45412</v>
      </c>
      <c r="C2326" s="254" t="s">
        <v>45413</v>
      </c>
      <c r="D2326" s="255" t="s">
        <v>41767</v>
      </c>
      <c r="E2326" s="450">
        <v>14</v>
      </c>
    </row>
    <row r="2327" spans="1:5" ht="13.5" customHeight="1" x14ac:dyDescent="0.25">
      <c r="A2327" s="264" t="s">
        <v>5865</v>
      </c>
      <c r="B2327" s="254" t="s">
        <v>45414</v>
      </c>
      <c r="C2327" s="254" t="s">
        <v>45415</v>
      </c>
      <c r="D2327" s="255" t="s">
        <v>41866</v>
      </c>
      <c r="E2327" s="450">
        <v>17</v>
      </c>
    </row>
    <row r="2328" spans="1:5" ht="13.5" customHeight="1" x14ac:dyDescent="0.25">
      <c r="A2328" s="264" t="s">
        <v>45416</v>
      </c>
      <c r="B2328" s="254" t="s">
        <v>45417</v>
      </c>
      <c r="C2328" s="254" t="s">
        <v>45418</v>
      </c>
      <c r="D2328" s="255" t="s">
        <v>41866</v>
      </c>
      <c r="E2328" s="450">
        <v>2</v>
      </c>
    </row>
    <row r="2329" spans="1:5" ht="13.5" customHeight="1" x14ac:dyDescent="0.25">
      <c r="A2329" s="264" t="s">
        <v>45419</v>
      </c>
      <c r="B2329" s="254" t="s">
        <v>45420</v>
      </c>
      <c r="C2329" s="254" t="s">
        <v>45421</v>
      </c>
      <c r="D2329" s="255" t="s">
        <v>41866</v>
      </c>
      <c r="E2329" s="450">
        <v>23</v>
      </c>
    </row>
    <row r="2330" spans="1:5" ht="13.5" customHeight="1" x14ac:dyDescent="0.25">
      <c r="A2330" s="264" t="s">
        <v>5868</v>
      </c>
      <c r="B2330" s="254" t="s">
        <v>45422</v>
      </c>
      <c r="C2330" s="254" t="s">
        <v>45423</v>
      </c>
      <c r="D2330" s="255" t="s">
        <v>41866</v>
      </c>
      <c r="E2330" s="450">
        <v>36</v>
      </c>
    </row>
    <row r="2331" spans="1:5" ht="13.5" customHeight="1" x14ac:dyDescent="0.25">
      <c r="A2331" s="264" t="s">
        <v>45424</v>
      </c>
      <c r="B2331" s="254" t="s">
        <v>45425</v>
      </c>
      <c r="C2331" s="254" t="s">
        <v>45426</v>
      </c>
      <c r="D2331" s="255" t="s">
        <v>41866</v>
      </c>
      <c r="E2331" s="450">
        <v>21</v>
      </c>
    </row>
    <row r="2332" spans="1:5" ht="13.5" customHeight="1" x14ac:dyDescent="0.25">
      <c r="A2332" s="264" t="s">
        <v>45427</v>
      </c>
      <c r="B2332" s="254" t="s">
        <v>45428</v>
      </c>
      <c r="C2332" s="254" t="s">
        <v>45429</v>
      </c>
      <c r="D2332" s="255" t="s">
        <v>41866</v>
      </c>
      <c r="E2332" s="450">
        <v>2</v>
      </c>
    </row>
    <row r="2333" spans="1:5" ht="13.5" customHeight="1" x14ac:dyDescent="0.25">
      <c r="A2333" s="264" t="s">
        <v>45430</v>
      </c>
      <c r="B2333" s="254" t="s">
        <v>45431</v>
      </c>
      <c r="C2333" s="254" t="s">
        <v>45432</v>
      </c>
      <c r="D2333" s="255" t="s">
        <v>40328</v>
      </c>
      <c r="E2333" s="450">
        <v>1</v>
      </c>
    </row>
    <row r="2334" spans="1:5" ht="13.5" customHeight="1" x14ac:dyDescent="0.25">
      <c r="A2334" s="264" t="s">
        <v>45433</v>
      </c>
      <c r="B2334" s="254" t="s">
        <v>45434</v>
      </c>
      <c r="C2334" s="254" t="s">
        <v>45435</v>
      </c>
      <c r="D2334" s="255" t="s">
        <v>41866</v>
      </c>
      <c r="E2334" s="450">
        <v>2</v>
      </c>
    </row>
    <row r="2335" spans="1:5" ht="13.5" customHeight="1" x14ac:dyDescent="0.25">
      <c r="A2335" s="264" t="s">
        <v>45436</v>
      </c>
      <c r="B2335" s="254" t="s">
        <v>45437</v>
      </c>
      <c r="C2335" s="254" t="s">
        <v>45438</v>
      </c>
      <c r="D2335" s="255" t="s">
        <v>41866</v>
      </c>
      <c r="E2335" s="450">
        <v>1</v>
      </c>
    </row>
    <row r="2336" spans="1:5" ht="13.5" customHeight="1" x14ac:dyDescent="0.25">
      <c r="A2336" s="264" t="s">
        <v>45439</v>
      </c>
      <c r="B2336" s="254" t="s">
        <v>45440</v>
      </c>
      <c r="C2336" s="254" t="s">
        <v>45441</v>
      </c>
      <c r="D2336" s="255" t="s">
        <v>40328</v>
      </c>
      <c r="E2336" s="450">
        <v>1</v>
      </c>
    </row>
    <row r="2337" spans="1:5" ht="13.5" customHeight="1" x14ac:dyDescent="0.25">
      <c r="A2337" s="264" t="s">
        <v>45442</v>
      </c>
      <c r="B2337" s="254" t="s">
        <v>45443</v>
      </c>
      <c r="C2337" s="254" t="s">
        <v>45444</v>
      </c>
      <c r="D2337" s="255" t="s">
        <v>40328</v>
      </c>
      <c r="E2337" s="450">
        <v>16</v>
      </c>
    </row>
    <row r="2338" spans="1:5" ht="13.5" customHeight="1" x14ac:dyDescent="0.25">
      <c r="A2338" s="264" t="s">
        <v>45445</v>
      </c>
      <c r="B2338" s="254" t="s">
        <v>45446</v>
      </c>
      <c r="C2338" s="254" t="s">
        <v>45447</v>
      </c>
      <c r="D2338" s="255" t="s">
        <v>40328</v>
      </c>
      <c r="E2338" s="450">
        <v>54</v>
      </c>
    </row>
    <row r="2339" spans="1:5" ht="13.5" customHeight="1" x14ac:dyDescent="0.25">
      <c r="A2339" s="264" t="s">
        <v>45448</v>
      </c>
      <c r="B2339" s="254" t="s">
        <v>45449</v>
      </c>
      <c r="C2339" s="254" t="s">
        <v>45450</v>
      </c>
      <c r="D2339" s="255" t="s">
        <v>41866</v>
      </c>
      <c r="E2339" s="450">
        <v>2</v>
      </c>
    </row>
    <row r="2340" spans="1:5" ht="13.5" customHeight="1" x14ac:dyDescent="0.25">
      <c r="A2340" s="264" t="s">
        <v>45451</v>
      </c>
      <c r="B2340" s="254" t="s">
        <v>45452</v>
      </c>
      <c r="C2340" s="254" t="s">
        <v>45453</v>
      </c>
      <c r="D2340" s="255" t="s">
        <v>41866</v>
      </c>
      <c r="E2340" s="450">
        <v>9</v>
      </c>
    </row>
    <row r="2341" spans="1:5" ht="13.5" customHeight="1" x14ac:dyDescent="0.25">
      <c r="A2341" s="264" t="s">
        <v>45454</v>
      </c>
      <c r="B2341" s="254" t="s">
        <v>45455</v>
      </c>
      <c r="C2341" s="254" t="s">
        <v>45456</v>
      </c>
      <c r="D2341" s="255" t="s">
        <v>41866</v>
      </c>
      <c r="E2341" s="450">
        <v>108</v>
      </c>
    </row>
    <row r="2342" spans="1:5" ht="13.5" customHeight="1" x14ac:dyDescent="0.25">
      <c r="A2342" s="264" t="s">
        <v>45457</v>
      </c>
      <c r="B2342" s="254" t="s">
        <v>45458</v>
      </c>
      <c r="C2342" s="254" t="s">
        <v>45459</v>
      </c>
      <c r="D2342" s="255" t="s">
        <v>41866</v>
      </c>
      <c r="E2342" s="450">
        <v>19</v>
      </c>
    </row>
    <row r="2343" spans="1:5" ht="13.5" customHeight="1" x14ac:dyDescent="0.25">
      <c r="A2343" s="264" t="s">
        <v>45460</v>
      </c>
      <c r="B2343" s="254" t="s">
        <v>45461</v>
      </c>
      <c r="C2343" s="254" t="s">
        <v>45462</v>
      </c>
      <c r="D2343" s="255" t="s">
        <v>41866</v>
      </c>
      <c r="E2343" s="450">
        <v>7</v>
      </c>
    </row>
    <row r="2344" spans="1:5" ht="13.5" customHeight="1" x14ac:dyDescent="0.25">
      <c r="A2344" s="264" t="s">
        <v>45463</v>
      </c>
      <c r="B2344" s="254" t="s">
        <v>45464</v>
      </c>
      <c r="C2344" s="254" t="s">
        <v>45465</v>
      </c>
      <c r="D2344" s="255" t="s">
        <v>41866</v>
      </c>
      <c r="E2344" s="450">
        <v>11</v>
      </c>
    </row>
    <row r="2345" spans="1:5" ht="13.5" customHeight="1" x14ac:dyDescent="0.25">
      <c r="A2345" s="264" t="s">
        <v>45466</v>
      </c>
      <c r="B2345" s="254" t="s">
        <v>45467</v>
      </c>
      <c r="C2345" s="254" t="s">
        <v>45468</v>
      </c>
      <c r="D2345" s="255" t="s">
        <v>41884</v>
      </c>
      <c r="E2345" s="450">
        <v>57</v>
      </c>
    </row>
    <row r="2346" spans="1:5" ht="13.5" customHeight="1" x14ac:dyDescent="0.25">
      <c r="A2346" s="264" t="s">
        <v>45469</v>
      </c>
      <c r="B2346" s="254" t="s">
        <v>45470</v>
      </c>
      <c r="C2346" s="254" t="s">
        <v>45471</v>
      </c>
      <c r="D2346" s="255" t="s">
        <v>41638</v>
      </c>
      <c r="E2346" s="450">
        <v>4</v>
      </c>
    </row>
    <row r="2347" spans="1:5" ht="13.5" customHeight="1" x14ac:dyDescent="0.25">
      <c r="A2347" s="264" t="s">
        <v>45472</v>
      </c>
      <c r="B2347" s="254" t="s">
        <v>45473</v>
      </c>
      <c r="C2347" s="254" t="s">
        <v>45474</v>
      </c>
      <c r="D2347" s="255" t="s">
        <v>45039</v>
      </c>
      <c r="E2347" s="450">
        <v>183.5</v>
      </c>
    </row>
    <row r="2348" spans="1:5" ht="13.5" customHeight="1" x14ac:dyDescent="0.25">
      <c r="A2348" s="264" t="s">
        <v>45475</v>
      </c>
      <c r="B2348" s="254" t="s">
        <v>45476</v>
      </c>
      <c r="C2348" s="254" t="s">
        <v>45477</v>
      </c>
      <c r="D2348" s="255" t="s">
        <v>40942</v>
      </c>
      <c r="E2348" s="450">
        <v>1026.4000000000001</v>
      </c>
    </row>
    <row r="2349" spans="1:5" ht="13.5" customHeight="1" x14ac:dyDescent="0.25">
      <c r="A2349" s="264" t="s">
        <v>45478</v>
      </c>
      <c r="B2349" s="254" t="s">
        <v>45479</v>
      </c>
      <c r="C2349" s="254" t="s">
        <v>45480</v>
      </c>
      <c r="D2349" s="255" t="s">
        <v>39975</v>
      </c>
      <c r="E2349" s="450">
        <v>5</v>
      </c>
    </row>
    <row r="2350" spans="1:5" ht="13.5" customHeight="1" x14ac:dyDescent="0.25">
      <c r="A2350" s="264" t="s">
        <v>45481</v>
      </c>
      <c r="B2350" s="254" t="s">
        <v>45482</v>
      </c>
      <c r="C2350" s="254" t="s">
        <v>45483</v>
      </c>
      <c r="D2350" s="255" t="s">
        <v>39975</v>
      </c>
      <c r="E2350" s="450">
        <v>4468</v>
      </c>
    </row>
    <row r="2351" spans="1:5" ht="13.5" customHeight="1" x14ac:dyDescent="0.25">
      <c r="A2351" s="264" t="s">
        <v>45484</v>
      </c>
      <c r="B2351" s="254" t="s">
        <v>45485</v>
      </c>
      <c r="C2351" s="254" t="s">
        <v>45486</v>
      </c>
      <c r="D2351" s="255" t="s">
        <v>39975</v>
      </c>
      <c r="E2351" s="450">
        <v>790.1</v>
      </c>
    </row>
    <row r="2352" spans="1:5" ht="13.5" customHeight="1" x14ac:dyDescent="0.25">
      <c r="A2352" s="264" t="s">
        <v>45487</v>
      </c>
      <c r="B2352" s="254" t="s">
        <v>45488</v>
      </c>
      <c r="C2352" s="254" t="s">
        <v>45489</v>
      </c>
      <c r="D2352" s="255" t="s">
        <v>39975</v>
      </c>
      <c r="E2352" s="450">
        <v>62</v>
      </c>
    </row>
    <row r="2353" spans="1:5" ht="13.5" customHeight="1" x14ac:dyDescent="0.25">
      <c r="A2353" s="264" t="s">
        <v>45490</v>
      </c>
      <c r="B2353" s="254" t="s">
        <v>45491</v>
      </c>
      <c r="C2353" s="254" t="s">
        <v>45492</v>
      </c>
      <c r="D2353" s="255" t="s">
        <v>39975</v>
      </c>
      <c r="E2353" s="450">
        <v>34</v>
      </c>
    </row>
    <row r="2354" spans="1:5" ht="13.5" customHeight="1" x14ac:dyDescent="0.25">
      <c r="A2354" s="264" t="s">
        <v>45493</v>
      </c>
      <c r="B2354" s="254" t="s">
        <v>45494</v>
      </c>
      <c r="C2354" s="254" t="s">
        <v>45495</v>
      </c>
      <c r="D2354" s="255" t="s">
        <v>41767</v>
      </c>
      <c r="E2354" s="450">
        <v>1</v>
      </c>
    </row>
    <row r="2355" spans="1:5" ht="13.5" customHeight="1" x14ac:dyDescent="0.25">
      <c r="A2355" s="264" t="s">
        <v>45496</v>
      </c>
      <c r="B2355" s="254" t="s">
        <v>45497</v>
      </c>
      <c r="C2355" s="254" t="s">
        <v>45495</v>
      </c>
      <c r="D2355" s="255" t="s">
        <v>41767</v>
      </c>
      <c r="E2355" s="450">
        <v>13</v>
      </c>
    </row>
    <row r="2356" spans="1:5" ht="13.5" customHeight="1" x14ac:dyDescent="0.25">
      <c r="A2356" s="264" t="s">
        <v>45498</v>
      </c>
      <c r="B2356" s="254" t="s">
        <v>45499</v>
      </c>
      <c r="C2356" s="254" t="s">
        <v>45500</v>
      </c>
      <c r="D2356" s="255" t="s">
        <v>41832</v>
      </c>
      <c r="E2356" s="450">
        <v>10</v>
      </c>
    </row>
    <row r="2357" spans="1:5" ht="13.5" customHeight="1" x14ac:dyDescent="0.25">
      <c r="A2357" s="264" t="s">
        <v>45501</v>
      </c>
      <c r="B2357" s="254" t="s">
        <v>45502</v>
      </c>
      <c r="C2357" s="254" t="s">
        <v>45503</v>
      </c>
      <c r="D2357" s="255" t="s">
        <v>41832</v>
      </c>
      <c r="E2357" s="450">
        <v>3</v>
      </c>
    </row>
    <row r="2358" spans="1:5" ht="13.5" customHeight="1" x14ac:dyDescent="0.25">
      <c r="A2358" s="264" t="s">
        <v>45504</v>
      </c>
      <c r="B2358" s="254" t="s">
        <v>43372</v>
      </c>
      <c r="C2358" s="254" t="s">
        <v>45505</v>
      </c>
      <c r="D2358" s="255" t="s">
        <v>41832</v>
      </c>
      <c r="E2358" s="450">
        <v>2</v>
      </c>
    </row>
    <row r="2359" spans="1:5" ht="13.5" customHeight="1" x14ac:dyDescent="0.25">
      <c r="A2359" s="264" t="s">
        <v>45506</v>
      </c>
      <c r="B2359" s="254" t="s">
        <v>45507</v>
      </c>
      <c r="C2359" s="254" t="s">
        <v>45508</v>
      </c>
      <c r="D2359" s="255" t="s">
        <v>44792</v>
      </c>
      <c r="E2359" s="450">
        <v>17</v>
      </c>
    </row>
    <row r="2360" spans="1:5" ht="13.5" customHeight="1" x14ac:dyDescent="0.25">
      <c r="A2360" s="264" t="s">
        <v>45509</v>
      </c>
      <c r="B2360" s="254" t="s">
        <v>45507</v>
      </c>
      <c r="C2360" s="254" t="s">
        <v>45510</v>
      </c>
      <c r="D2360" s="255" t="s">
        <v>44792</v>
      </c>
      <c r="E2360" s="450">
        <v>2</v>
      </c>
    </row>
    <row r="2361" spans="1:5" ht="13.5" customHeight="1" x14ac:dyDescent="0.25">
      <c r="A2361" s="264" t="s">
        <v>45511</v>
      </c>
      <c r="B2361" s="254" t="s">
        <v>45512</v>
      </c>
      <c r="C2361" s="254" t="s">
        <v>45513</v>
      </c>
      <c r="D2361" s="255" t="s">
        <v>41638</v>
      </c>
      <c r="E2361" s="450">
        <v>3</v>
      </c>
    </row>
    <row r="2362" spans="1:5" ht="13.5" customHeight="1" x14ac:dyDescent="0.25">
      <c r="A2362" s="264" t="s">
        <v>45514</v>
      </c>
      <c r="B2362" s="254" t="s">
        <v>45515</v>
      </c>
      <c r="C2362" s="254" t="s">
        <v>45516</v>
      </c>
      <c r="D2362" s="255" t="s">
        <v>41767</v>
      </c>
      <c r="E2362" s="450">
        <v>10</v>
      </c>
    </row>
    <row r="2363" spans="1:5" ht="13.5" customHeight="1" x14ac:dyDescent="0.25">
      <c r="A2363" s="264" t="s">
        <v>5873</v>
      </c>
      <c r="B2363" s="254" t="s">
        <v>45517</v>
      </c>
      <c r="C2363" s="254" t="s">
        <v>45518</v>
      </c>
      <c r="D2363" s="255" t="s">
        <v>41767</v>
      </c>
      <c r="E2363" s="450">
        <v>1</v>
      </c>
    </row>
    <row r="2364" spans="1:5" ht="13.5" customHeight="1" x14ac:dyDescent="0.25">
      <c r="A2364" s="264" t="s">
        <v>45519</v>
      </c>
      <c r="B2364" s="254" t="s">
        <v>45517</v>
      </c>
      <c r="C2364" s="254" t="s">
        <v>45520</v>
      </c>
      <c r="D2364" s="255" t="s">
        <v>41767</v>
      </c>
      <c r="E2364" s="450">
        <v>3</v>
      </c>
    </row>
    <row r="2365" spans="1:5" ht="13.5" customHeight="1" x14ac:dyDescent="0.25">
      <c r="A2365" s="264" t="s">
        <v>45521</v>
      </c>
      <c r="B2365" s="254" t="s">
        <v>45522</v>
      </c>
      <c r="C2365" s="254" t="s">
        <v>45523</v>
      </c>
      <c r="D2365" s="255" t="s">
        <v>41767</v>
      </c>
      <c r="E2365" s="450">
        <v>2</v>
      </c>
    </row>
    <row r="2366" spans="1:5" ht="13.5" customHeight="1" x14ac:dyDescent="0.25">
      <c r="A2366" s="264" t="s">
        <v>45524</v>
      </c>
      <c r="B2366" s="254" t="s">
        <v>45525</v>
      </c>
      <c r="C2366" s="254" t="s">
        <v>45526</v>
      </c>
      <c r="D2366" s="255" t="s">
        <v>41767</v>
      </c>
      <c r="E2366" s="450">
        <v>0.2</v>
      </c>
    </row>
    <row r="2367" spans="1:5" ht="13.5" customHeight="1" x14ac:dyDescent="0.25">
      <c r="A2367" s="264" t="s">
        <v>45527</v>
      </c>
      <c r="B2367" s="254" t="s">
        <v>45528</v>
      </c>
      <c r="C2367" s="254" t="s">
        <v>45529</v>
      </c>
      <c r="D2367" s="255" t="s">
        <v>41767</v>
      </c>
      <c r="E2367" s="450">
        <v>115</v>
      </c>
    </row>
    <row r="2368" spans="1:5" ht="13.5" customHeight="1" x14ac:dyDescent="0.25">
      <c r="A2368" s="264" t="s">
        <v>45530</v>
      </c>
      <c r="B2368" s="254" t="s">
        <v>45528</v>
      </c>
      <c r="C2368" s="254" t="s">
        <v>45531</v>
      </c>
      <c r="D2368" s="255" t="s">
        <v>41767</v>
      </c>
      <c r="E2368" s="450">
        <v>18</v>
      </c>
    </row>
    <row r="2369" spans="1:5" ht="13.5" customHeight="1" x14ac:dyDescent="0.25">
      <c r="A2369" s="264" t="s">
        <v>45532</v>
      </c>
      <c r="B2369" s="254" t="s">
        <v>45528</v>
      </c>
      <c r="C2369" s="254" t="s">
        <v>45533</v>
      </c>
      <c r="D2369" s="255" t="s">
        <v>41767</v>
      </c>
      <c r="E2369" s="450">
        <v>78</v>
      </c>
    </row>
    <row r="2370" spans="1:5" ht="13.5" customHeight="1" x14ac:dyDescent="0.25">
      <c r="A2370" s="264" t="s">
        <v>45534</v>
      </c>
      <c r="B2370" s="254" t="s">
        <v>45528</v>
      </c>
      <c r="C2370" s="254" t="s">
        <v>45535</v>
      </c>
      <c r="D2370" s="255" t="s">
        <v>41767</v>
      </c>
      <c r="E2370" s="450">
        <v>1</v>
      </c>
    </row>
    <row r="2371" spans="1:5" ht="13.5" customHeight="1" x14ac:dyDescent="0.25">
      <c r="A2371" s="264" t="s">
        <v>45536</v>
      </c>
      <c r="B2371" s="254" t="s">
        <v>45537</v>
      </c>
      <c r="C2371" s="254" t="s">
        <v>45538</v>
      </c>
      <c r="D2371" s="255" t="s">
        <v>41767</v>
      </c>
      <c r="E2371" s="450">
        <v>19</v>
      </c>
    </row>
    <row r="2372" spans="1:5" ht="13.5" customHeight="1" x14ac:dyDescent="0.25">
      <c r="A2372" s="264" t="s">
        <v>45539</v>
      </c>
      <c r="B2372" s="254" t="s">
        <v>45540</v>
      </c>
      <c r="C2372" s="254" t="s">
        <v>45541</v>
      </c>
      <c r="D2372" s="255" t="s">
        <v>41767</v>
      </c>
      <c r="E2372" s="450">
        <v>1</v>
      </c>
    </row>
    <row r="2373" spans="1:5" ht="13.5" customHeight="1" x14ac:dyDescent="0.25">
      <c r="A2373" s="264" t="s">
        <v>5886</v>
      </c>
      <c r="B2373" s="254" t="s">
        <v>45542</v>
      </c>
      <c r="C2373" s="254" t="s">
        <v>45543</v>
      </c>
      <c r="D2373" s="255" t="s">
        <v>41638</v>
      </c>
      <c r="E2373" s="450">
        <v>12</v>
      </c>
    </row>
    <row r="2374" spans="1:5" ht="13.5" customHeight="1" x14ac:dyDescent="0.25">
      <c r="A2374" s="264" t="s">
        <v>45544</v>
      </c>
      <c r="B2374" s="254" t="s">
        <v>45542</v>
      </c>
      <c r="C2374" s="254" t="s">
        <v>45545</v>
      </c>
      <c r="D2374" s="255" t="s">
        <v>41638</v>
      </c>
      <c r="E2374" s="450">
        <v>16</v>
      </c>
    </row>
    <row r="2375" spans="1:5" ht="13.5" customHeight="1" x14ac:dyDescent="0.25">
      <c r="A2375" s="264" t="s">
        <v>45546</v>
      </c>
      <c r="B2375" s="254" t="s">
        <v>45547</v>
      </c>
      <c r="C2375" s="254" t="s">
        <v>45548</v>
      </c>
      <c r="D2375" s="255" t="s">
        <v>41638</v>
      </c>
      <c r="E2375" s="450">
        <v>18</v>
      </c>
    </row>
    <row r="2376" spans="1:5" ht="13.5" customHeight="1" x14ac:dyDescent="0.25">
      <c r="A2376" s="264" t="s">
        <v>45549</v>
      </c>
      <c r="B2376" s="254" t="s">
        <v>45550</v>
      </c>
      <c r="C2376" s="254" t="s">
        <v>45551</v>
      </c>
      <c r="D2376" s="255" t="s">
        <v>41638</v>
      </c>
      <c r="E2376" s="450">
        <v>2</v>
      </c>
    </row>
    <row r="2377" spans="1:5" ht="13.5" customHeight="1" x14ac:dyDescent="0.25">
      <c r="A2377" s="264" t="s">
        <v>45552</v>
      </c>
      <c r="B2377" s="254" t="s">
        <v>45553</v>
      </c>
      <c r="C2377" s="254" t="s">
        <v>45554</v>
      </c>
      <c r="D2377" s="255" t="s">
        <v>40328</v>
      </c>
      <c r="E2377" s="450">
        <v>199</v>
      </c>
    </row>
    <row r="2378" spans="1:5" ht="13.5" customHeight="1" x14ac:dyDescent="0.25">
      <c r="A2378" s="264" t="s">
        <v>45555</v>
      </c>
      <c r="B2378" s="254" t="s">
        <v>45556</v>
      </c>
      <c r="C2378" s="254" t="s">
        <v>45557</v>
      </c>
      <c r="D2378" s="255" t="s">
        <v>40328</v>
      </c>
      <c r="E2378" s="450">
        <v>117</v>
      </c>
    </row>
    <row r="2379" spans="1:5" ht="13.5" customHeight="1" x14ac:dyDescent="0.25">
      <c r="A2379" s="264" t="s">
        <v>45558</v>
      </c>
      <c r="B2379" s="254" t="s">
        <v>45559</v>
      </c>
      <c r="C2379" s="254" t="s">
        <v>45560</v>
      </c>
      <c r="D2379" s="255" t="s">
        <v>40328</v>
      </c>
      <c r="E2379" s="450">
        <v>29</v>
      </c>
    </row>
    <row r="2380" spans="1:5" ht="13.5" customHeight="1" x14ac:dyDescent="0.25">
      <c r="A2380" s="264" t="s">
        <v>45561</v>
      </c>
      <c r="B2380" s="254" t="s">
        <v>45562</v>
      </c>
      <c r="C2380" s="254" t="s">
        <v>45563</v>
      </c>
      <c r="D2380" s="255" t="s">
        <v>41866</v>
      </c>
      <c r="E2380" s="450">
        <v>2</v>
      </c>
    </row>
    <row r="2381" spans="1:5" ht="13.5" customHeight="1" x14ac:dyDescent="0.25">
      <c r="A2381" s="264" t="s">
        <v>45564</v>
      </c>
      <c r="B2381" s="254" t="s">
        <v>45565</v>
      </c>
      <c r="C2381" s="254" t="s">
        <v>45566</v>
      </c>
      <c r="D2381" s="255" t="s">
        <v>41767</v>
      </c>
      <c r="E2381" s="450">
        <v>59</v>
      </c>
    </row>
    <row r="2382" spans="1:5" ht="13.5" customHeight="1" x14ac:dyDescent="0.25">
      <c r="A2382" s="264" t="s">
        <v>45567</v>
      </c>
      <c r="B2382" s="254" t="s">
        <v>45568</v>
      </c>
      <c r="C2382" s="254" t="s">
        <v>45569</v>
      </c>
      <c r="D2382" s="255" t="s">
        <v>40328</v>
      </c>
      <c r="E2382" s="450">
        <v>404</v>
      </c>
    </row>
    <row r="2383" spans="1:5" ht="13.5" customHeight="1" x14ac:dyDescent="0.25">
      <c r="A2383" s="264" t="s">
        <v>45570</v>
      </c>
      <c r="B2383" s="254" t="s">
        <v>45571</v>
      </c>
      <c r="C2383" s="254" t="s">
        <v>45572</v>
      </c>
      <c r="D2383" s="255" t="s">
        <v>45039</v>
      </c>
      <c r="E2383" s="450">
        <v>1466</v>
      </c>
    </row>
    <row r="2384" spans="1:5" ht="13.5" customHeight="1" x14ac:dyDescent="0.25">
      <c r="A2384" s="264" t="s">
        <v>45573</v>
      </c>
      <c r="B2384" s="254" t="s">
        <v>45574</v>
      </c>
      <c r="C2384" s="254" t="s">
        <v>45575</v>
      </c>
      <c r="D2384" s="255" t="s">
        <v>40328</v>
      </c>
      <c r="E2384" s="450">
        <v>697</v>
      </c>
    </row>
    <row r="2385" spans="1:5" ht="13.5" customHeight="1" x14ac:dyDescent="0.25">
      <c r="A2385" s="264" t="s">
        <v>45576</v>
      </c>
      <c r="B2385" s="254" t="s">
        <v>45577</v>
      </c>
      <c r="C2385" s="254" t="s">
        <v>45578</v>
      </c>
      <c r="D2385" s="255" t="s">
        <v>40328</v>
      </c>
      <c r="E2385" s="450">
        <v>115</v>
      </c>
    </row>
    <row r="2386" spans="1:5" ht="13.5" customHeight="1" x14ac:dyDescent="0.25">
      <c r="A2386" s="264" t="s">
        <v>45579</v>
      </c>
      <c r="B2386" s="254" t="s">
        <v>45580</v>
      </c>
      <c r="C2386" s="254" t="s">
        <v>45581</v>
      </c>
      <c r="D2386" s="255" t="s">
        <v>40328</v>
      </c>
      <c r="E2386" s="450">
        <v>2</v>
      </c>
    </row>
    <row r="2387" spans="1:5" ht="13.5" customHeight="1" x14ac:dyDescent="0.25">
      <c r="A2387" s="264" t="s">
        <v>45582</v>
      </c>
      <c r="B2387" s="254" t="s">
        <v>45583</v>
      </c>
      <c r="C2387" s="254" t="s">
        <v>45584</v>
      </c>
      <c r="D2387" s="255" t="s">
        <v>40328</v>
      </c>
      <c r="E2387" s="450">
        <v>10</v>
      </c>
    </row>
    <row r="2388" spans="1:5" ht="13.5" customHeight="1" x14ac:dyDescent="0.25">
      <c r="A2388" s="264" t="s">
        <v>45585</v>
      </c>
      <c r="B2388" s="254" t="s">
        <v>45586</v>
      </c>
      <c r="C2388" s="254" t="s">
        <v>45587</v>
      </c>
      <c r="D2388" s="255" t="s">
        <v>41638</v>
      </c>
      <c r="E2388" s="450">
        <v>2</v>
      </c>
    </row>
    <row r="2389" spans="1:5" ht="13.5" customHeight="1" x14ac:dyDescent="0.25">
      <c r="A2389" s="264" t="s">
        <v>45588</v>
      </c>
      <c r="B2389" s="254" t="s">
        <v>45589</v>
      </c>
      <c r="C2389" s="254" t="s">
        <v>45590</v>
      </c>
      <c r="D2389" s="255" t="s">
        <v>43203</v>
      </c>
      <c r="E2389" s="450">
        <v>1</v>
      </c>
    </row>
    <row r="2390" spans="1:5" ht="13.5" customHeight="1" x14ac:dyDescent="0.25">
      <c r="A2390" s="264" t="s">
        <v>45591</v>
      </c>
      <c r="B2390" s="254" t="s">
        <v>45592</v>
      </c>
      <c r="C2390" s="254" t="s">
        <v>45593</v>
      </c>
      <c r="D2390" s="255" t="s">
        <v>43203</v>
      </c>
      <c r="E2390" s="450">
        <v>1</v>
      </c>
    </row>
    <row r="2391" spans="1:5" ht="13.5" customHeight="1" x14ac:dyDescent="0.25">
      <c r="A2391" s="264" t="s">
        <v>45594</v>
      </c>
      <c r="B2391" s="254" t="s">
        <v>45595</v>
      </c>
      <c r="C2391" s="254" t="s">
        <v>45596</v>
      </c>
      <c r="D2391" s="255" t="s">
        <v>43203</v>
      </c>
      <c r="E2391" s="450">
        <v>1</v>
      </c>
    </row>
    <row r="2392" spans="1:5" ht="13.5" customHeight="1" x14ac:dyDescent="0.25">
      <c r="A2392" s="264" t="s">
        <v>5888</v>
      </c>
      <c r="B2392" s="254" t="s">
        <v>45597</v>
      </c>
      <c r="C2392" s="254" t="s">
        <v>45598</v>
      </c>
      <c r="D2392" s="255" t="s">
        <v>43203</v>
      </c>
      <c r="E2392" s="450">
        <v>1</v>
      </c>
    </row>
    <row r="2393" spans="1:5" ht="13.5" customHeight="1" x14ac:dyDescent="0.25">
      <c r="A2393" s="264" t="s">
        <v>45599</v>
      </c>
      <c r="B2393" s="254" t="s">
        <v>45600</v>
      </c>
      <c r="C2393" s="254" t="s">
        <v>45601</v>
      </c>
      <c r="D2393" s="255" t="s">
        <v>43203</v>
      </c>
      <c r="E2393" s="450">
        <v>1</v>
      </c>
    </row>
    <row r="2394" spans="1:5" ht="13.5" customHeight="1" x14ac:dyDescent="0.25">
      <c r="A2394" s="264" t="s">
        <v>45602</v>
      </c>
      <c r="B2394" s="254" t="s">
        <v>45603</v>
      </c>
      <c r="C2394" s="254" t="s">
        <v>45604</v>
      </c>
      <c r="D2394" s="255" t="s">
        <v>40328</v>
      </c>
      <c r="E2394" s="450">
        <v>89</v>
      </c>
    </row>
    <row r="2395" spans="1:5" ht="13.5" customHeight="1" x14ac:dyDescent="0.25">
      <c r="A2395" s="264" t="s">
        <v>45605</v>
      </c>
      <c r="B2395" s="254" t="s">
        <v>45606</v>
      </c>
      <c r="C2395" s="254" t="s">
        <v>45607</v>
      </c>
      <c r="D2395" s="255" t="s">
        <v>40328</v>
      </c>
      <c r="E2395" s="450">
        <v>3</v>
      </c>
    </row>
    <row r="2396" spans="1:5" ht="13.5" customHeight="1" x14ac:dyDescent="0.25">
      <c r="A2396" s="264" t="s">
        <v>45608</v>
      </c>
      <c r="B2396" s="254" t="s">
        <v>45609</v>
      </c>
      <c r="C2396" s="254" t="s">
        <v>45610</v>
      </c>
      <c r="D2396" s="255" t="s">
        <v>40328</v>
      </c>
      <c r="E2396" s="450">
        <v>539</v>
      </c>
    </row>
    <row r="2397" spans="1:5" ht="13.5" customHeight="1" x14ac:dyDescent="0.25">
      <c r="A2397" s="264" t="s">
        <v>45611</v>
      </c>
      <c r="B2397" s="254" t="s">
        <v>45612</v>
      </c>
      <c r="C2397" s="254" t="s">
        <v>45613</v>
      </c>
      <c r="D2397" s="255" t="s">
        <v>40328</v>
      </c>
      <c r="E2397" s="450">
        <v>56</v>
      </c>
    </row>
    <row r="2398" spans="1:5" ht="13.5" customHeight="1" x14ac:dyDescent="0.25">
      <c r="A2398" s="264" t="s">
        <v>45614</v>
      </c>
      <c r="B2398" s="254" t="s">
        <v>45615</v>
      </c>
      <c r="C2398" s="254" t="s">
        <v>45616</v>
      </c>
      <c r="D2398" s="255" t="s">
        <v>40328</v>
      </c>
      <c r="E2398" s="450">
        <v>44</v>
      </c>
    </row>
    <row r="2399" spans="1:5" ht="13.5" customHeight="1" x14ac:dyDescent="0.25">
      <c r="A2399" s="264" t="s">
        <v>45617</v>
      </c>
      <c r="B2399" s="254" t="s">
        <v>45615</v>
      </c>
      <c r="C2399" s="254" t="s">
        <v>45618</v>
      </c>
      <c r="D2399" s="255" t="s">
        <v>40328</v>
      </c>
      <c r="E2399" s="450">
        <v>397</v>
      </c>
    </row>
    <row r="2400" spans="1:5" ht="13.5" customHeight="1" x14ac:dyDescent="0.25">
      <c r="A2400" s="264" t="s">
        <v>45619</v>
      </c>
      <c r="B2400" s="254" t="s">
        <v>45620</v>
      </c>
      <c r="C2400" s="254" t="s">
        <v>45621</v>
      </c>
      <c r="D2400" s="255" t="s">
        <v>41884</v>
      </c>
      <c r="E2400" s="450">
        <v>22</v>
      </c>
    </row>
    <row r="2401" spans="1:5" ht="13.5" customHeight="1" x14ac:dyDescent="0.25">
      <c r="A2401" s="264" t="s">
        <v>45622</v>
      </c>
      <c r="B2401" s="254" t="s">
        <v>45623</v>
      </c>
      <c r="C2401" s="254" t="s">
        <v>45624</v>
      </c>
      <c r="D2401" s="255" t="s">
        <v>42008</v>
      </c>
      <c r="E2401" s="450">
        <v>67</v>
      </c>
    </row>
    <row r="2402" spans="1:5" ht="13.5" customHeight="1" x14ac:dyDescent="0.25">
      <c r="A2402" s="264" t="s">
        <v>45625</v>
      </c>
      <c r="B2402" s="254" t="s">
        <v>45626</v>
      </c>
      <c r="C2402" s="254" t="s">
        <v>45627</v>
      </c>
      <c r="D2402" s="255" t="s">
        <v>44792</v>
      </c>
      <c r="E2402" s="450">
        <v>71</v>
      </c>
    </row>
    <row r="2403" spans="1:5" ht="13.5" customHeight="1" x14ac:dyDescent="0.25">
      <c r="A2403" s="264" t="s">
        <v>45628</v>
      </c>
      <c r="B2403" s="254" t="s">
        <v>45629</v>
      </c>
      <c r="C2403" s="254" t="s">
        <v>45630</v>
      </c>
      <c r="D2403" s="255" t="s">
        <v>40328</v>
      </c>
      <c r="E2403" s="450">
        <v>240</v>
      </c>
    </row>
    <row r="2404" spans="1:5" ht="13.5" customHeight="1" x14ac:dyDescent="0.25">
      <c r="A2404" s="264" t="s">
        <v>45631</v>
      </c>
      <c r="B2404" s="254" t="s">
        <v>45632</v>
      </c>
      <c r="C2404" s="254" t="s">
        <v>45633</v>
      </c>
      <c r="D2404" s="255" t="s">
        <v>43203</v>
      </c>
      <c r="E2404" s="450">
        <v>21</v>
      </c>
    </row>
    <row r="2405" spans="1:5" ht="13.5" customHeight="1" x14ac:dyDescent="0.25">
      <c r="A2405" s="264" t="s">
        <v>45634</v>
      </c>
      <c r="B2405" s="254" t="s">
        <v>45635</v>
      </c>
      <c r="C2405" s="254" t="s">
        <v>45636</v>
      </c>
      <c r="D2405" s="255" t="s">
        <v>40942</v>
      </c>
      <c r="E2405" s="450">
        <v>1</v>
      </c>
    </row>
    <row r="2406" spans="1:5" ht="13.5" customHeight="1" x14ac:dyDescent="0.25">
      <c r="A2406" s="264" t="s">
        <v>45637</v>
      </c>
      <c r="B2406" s="254" t="s">
        <v>45638</v>
      </c>
      <c r="C2406" s="254" t="s">
        <v>45639</v>
      </c>
      <c r="D2406" s="255" t="s">
        <v>40942</v>
      </c>
      <c r="E2406" s="450">
        <v>19</v>
      </c>
    </row>
    <row r="2407" spans="1:5" ht="13.5" customHeight="1" x14ac:dyDescent="0.25">
      <c r="A2407" s="264" t="s">
        <v>45640</v>
      </c>
      <c r="B2407" s="254" t="s">
        <v>45641</v>
      </c>
      <c r="C2407" s="254" t="s">
        <v>45642</v>
      </c>
      <c r="D2407" s="255" t="s">
        <v>40942</v>
      </c>
      <c r="E2407" s="450">
        <v>2</v>
      </c>
    </row>
    <row r="2408" spans="1:5" ht="13.5" customHeight="1" x14ac:dyDescent="0.25">
      <c r="A2408" s="264" t="s">
        <v>45643</v>
      </c>
      <c r="B2408" s="254" t="s">
        <v>45644</v>
      </c>
      <c r="C2408" s="254" t="s">
        <v>45645</v>
      </c>
      <c r="D2408" s="255" t="s">
        <v>40942</v>
      </c>
      <c r="E2408" s="450">
        <v>2</v>
      </c>
    </row>
    <row r="2409" spans="1:5" ht="13.5" customHeight="1" x14ac:dyDescent="0.25">
      <c r="A2409" s="264" t="s">
        <v>45646</v>
      </c>
      <c r="B2409" s="254" t="s">
        <v>45647</v>
      </c>
      <c r="C2409" s="254" t="s">
        <v>45648</v>
      </c>
      <c r="D2409" s="255" t="s">
        <v>40942</v>
      </c>
      <c r="E2409" s="450">
        <v>18</v>
      </c>
    </row>
    <row r="2410" spans="1:5" ht="13.5" customHeight="1" x14ac:dyDescent="0.25">
      <c r="A2410" s="264" t="s">
        <v>45649</v>
      </c>
      <c r="B2410" s="254" t="s">
        <v>45650</v>
      </c>
      <c r="C2410" s="254" t="s">
        <v>45651</v>
      </c>
      <c r="D2410" s="255" t="s">
        <v>40942</v>
      </c>
      <c r="E2410" s="450">
        <v>15</v>
      </c>
    </row>
    <row r="2411" spans="1:5" ht="13.5" customHeight="1" x14ac:dyDescent="0.25">
      <c r="A2411" s="264" t="s">
        <v>45652</v>
      </c>
      <c r="B2411" s="254" t="s">
        <v>45653</v>
      </c>
      <c r="C2411" s="254" t="s">
        <v>45654</v>
      </c>
      <c r="D2411" s="255" t="s">
        <v>40942</v>
      </c>
      <c r="E2411" s="450">
        <v>142</v>
      </c>
    </row>
    <row r="2412" spans="1:5" ht="13.5" customHeight="1" x14ac:dyDescent="0.25">
      <c r="A2412" s="264" t="s">
        <v>45655</v>
      </c>
      <c r="B2412" s="254" t="s">
        <v>45656</v>
      </c>
      <c r="C2412" s="254" t="s">
        <v>45657</v>
      </c>
      <c r="D2412" s="255" t="s">
        <v>40942</v>
      </c>
      <c r="E2412" s="450">
        <v>1</v>
      </c>
    </row>
    <row r="2413" spans="1:5" ht="13.5" customHeight="1" x14ac:dyDescent="0.25">
      <c r="A2413" s="264" t="s">
        <v>45658</v>
      </c>
      <c r="B2413" s="254" t="s">
        <v>45659</v>
      </c>
      <c r="C2413" s="254" t="s">
        <v>45660</v>
      </c>
      <c r="D2413" s="255" t="s">
        <v>40942</v>
      </c>
      <c r="E2413" s="450">
        <v>5</v>
      </c>
    </row>
    <row r="2414" spans="1:5" ht="13.5" customHeight="1" x14ac:dyDescent="0.25">
      <c r="A2414" s="264" t="s">
        <v>45661</v>
      </c>
      <c r="B2414" s="254" t="s">
        <v>45662</v>
      </c>
      <c r="C2414" s="254" t="s">
        <v>45663</v>
      </c>
      <c r="D2414" s="255" t="s">
        <v>40942</v>
      </c>
      <c r="E2414" s="450">
        <v>5</v>
      </c>
    </row>
    <row r="2415" spans="1:5" ht="13.5" customHeight="1" x14ac:dyDescent="0.25">
      <c r="A2415" s="264" t="s">
        <v>5910</v>
      </c>
      <c r="B2415" s="254" t="s">
        <v>45664</v>
      </c>
      <c r="C2415" s="254" t="s">
        <v>45665</v>
      </c>
      <c r="D2415" s="255" t="s">
        <v>40942</v>
      </c>
      <c r="E2415" s="450">
        <v>39</v>
      </c>
    </row>
    <row r="2416" spans="1:5" ht="13.5" customHeight="1" x14ac:dyDescent="0.25">
      <c r="A2416" s="264" t="s">
        <v>45666</v>
      </c>
      <c r="B2416" s="254" t="s">
        <v>45667</v>
      </c>
      <c r="C2416" s="254" t="s">
        <v>45668</v>
      </c>
      <c r="D2416" s="255" t="s">
        <v>40942</v>
      </c>
      <c r="E2416" s="450">
        <v>3</v>
      </c>
    </row>
    <row r="2417" spans="1:5" ht="13.5" customHeight="1" x14ac:dyDescent="0.25">
      <c r="A2417" s="264" t="s">
        <v>45669</v>
      </c>
      <c r="B2417" s="254" t="s">
        <v>45670</v>
      </c>
      <c r="C2417" s="254" t="s">
        <v>45671</v>
      </c>
      <c r="D2417" s="255" t="s">
        <v>40942</v>
      </c>
      <c r="E2417" s="450">
        <v>10</v>
      </c>
    </row>
    <row r="2418" spans="1:5" ht="13.5" customHeight="1" x14ac:dyDescent="0.25">
      <c r="A2418" s="264" t="s">
        <v>45672</v>
      </c>
      <c r="B2418" s="254" t="s">
        <v>45673</v>
      </c>
      <c r="C2418" s="254" t="s">
        <v>45674</v>
      </c>
      <c r="D2418" s="255" t="s">
        <v>40942</v>
      </c>
      <c r="E2418" s="450">
        <v>56</v>
      </c>
    </row>
    <row r="2419" spans="1:5" ht="13.5" customHeight="1" x14ac:dyDescent="0.25">
      <c r="A2419" s="264" t="s">
        <v>45675</v>
      </c>
      <c r="B2419" s="254" t="s">
        <v>45676</v>
      </c>
      <c r="C2419" s="254" t="s">
        <v>45677</v>
      </c>
      <c r="D2419" s="255" t="s">
        <v>40942</v>
      </c>
      <c r="E2419" s="450">
        <v>25</v>
      </c>
    </row>
    <row r="2420" spans="1:5" ht="13.5" customHeight="1" x14ac:dyDescent="0.25">
      <c r="A2420" s="264" t="s">
        <v>45678</v>
      </c>
      <c r="B2420" s="254" t="s">
        <v>45679</v>
      </c>
      <c r="C2420" s="254" t="s">
        <v>45680</v>
      </c>
      <c r="D2420" s="255" t="s">
        <v>40942</v>
      </c>
      <c r="E2420" s="450">
        <v>127</v>
      </c>
    </row>
    <row r="2421" spans="1:5" ht="13.5" customHeight="1" x14ac:dyDescent="0.25">
      <c r="A2421" s="264" t="s">
        <v>45681</v>
      </c>
      <c r="B2421" s="254" t="s">
        <v>45682</v>
      </c>
      <c r="C2421" s="254" t="s">
        <v>45683</v>
      </c>
      <c r="D2421" s="255" t="s">
        <v>40942</v>
      </c>
      <c r="E2421" s="450">
        <v>2</v>
      </c>
    </row>
    <row r="2422" spans="1:5" ht="13.5" customHeight="1" x14ac:dyDescent="0.25">
      <c r="A2422" s="264" t="s">
        <v>45684</v>
      </c>
      <c r="B2422" s="254" t="s">
        <v>45685</v>
      </c>
      <c r="C2422" s="254" t="s">
        <v>45686</v>
      </c>
      <c r="D2422" s="255" t="s">
        <v>40942</v>
      </c>
      <c r="E2422" s="450">
        <v>12</v>
      </c>
    </row>
    <row r="2423" spans="1:5" ht="13.5" customHeight="1" x14ac:dyDescent="0.25">
      <c r="A2423" s="264" t="s">
        <v>45687</v>
      </c>
      <c r="B2423" s="254" t="s">
        <v>45688</v>
      </c>
      <c r="C2423" s="254" t="s">
        <v>45689</v>
      </c>
      <c r="D2423" s="255" t="s">
        <v>44808</v>
      </c>
      <c r="E2423" s="450">
        <v>11</v>
      </c>
    </row>
    <row r="2424" spans="1:5" ht="13.5" customHeight="1" x14ac:dyDescent="0.25">
      <c r="A2424" s="264" t="s">
        <v>45690</v>
      </c>
      <c r="B2424" s="254" t="s">
        <v>45691</v>
      </c>
      <c r="C2424" s="254" t="s">
        <v>45692</v>
      </c>
      <c r="D2424" s="255" t="s">
        <v>40942</v>
      </c>
      <c r="E2424" s="450">
        <v>2</v>
      </c>
    </row>
    <row r="2425" spans="1:5" ht="13.5" customHeight="1" x14ac:dyDescent="0.25">
      <c r="A2425" s="264" t="s">
        <v>45693</v>
      </c>
      <c r="B2425" s="254" t="s">
        <v>45694</v>
      </c>
      <c r="C2425" s="254"/>
      <c r="D2425" s="255" t="s">
        <v>41767</v>
      </c>
      <c r="E2425" s="450">
        <v>103</v>
      </c>
    </row>
    <row r="2426" spans="1:5" ht="13.5" customHeight="1" x14ac:dyDescent="0.25">
      <c r="A2426" s="264" t="s">
        <v>5913</v>
      </c>
      <c r="B2426" s="254" t="s">
        <v>45695</v>
      </c>
      <c r="C2426" s="254"/>
      <c r="D2426" s="255" t="s">
        <v>41767</v>
      </c>
      <c r="E2426" s="450">
        <v>52</v>
      </c>
    </row>
    <row r="2427" spans="1:5" ht="13.5" customHeight="1" x14ac:dyDescent="0.25">
      <c r="A2427" s="264" t="s">
        <v>45696</v>
      </c>
      <c r="B2427" s="254" t="s">
        <v>45697</v>
      </c>
      <c r="C2427" s="254"/>
      <c r="D2427" s="255" t="s">
        <v>41767</v>
      </c>
      <c r="E2427" s="450">
        <v>101</v>
      </c>
    </row>
    <row r="2428" spans="1:5" ht="13.5" customHeight="1" x14ac:dyDescent="0.25">
      <c r="A2428" s="264" t="s">
        <v>45698</v>
      </c>
      <c r="B2428" s="254" t="s">
        <v>45699</v>
      </c>
      <c r="C2428" s="254"/>
      <c r="D2428" s="255" t="s">
        <v>41767</v>
      </c>
      <c r="E2428" s="450">
        <v>89</v>
      </c>
    </row>
    <row r="2429" spans="1:5" ht="13.5" customHeight="1" x14ac:dyDescent="0.25">
      <c r="A2429" s="264" t="s">
        <v>45700</v>
      </c>
      <c r="B2429" s="254" t="s">
        <v>45701</v>
      </c>
      <c r="C2429" s="254"/>
      <c r="D2429" s="255" t="s">
        <v>41767</v>
      </c>
      <c r="E2429" s="450">
        <v>88</v>
      </c>
    </row>
    <row r="2430" spans="1:5" ht="13.5" customHeight="1" x14ac:dyDescent="0.25">
      <c r="A2430" s="264" t="s">
        <v>5915</v>
      </c>
      <c r="B2430" s="254" t="s">
        <v>45702</v>
      </c>
      <c r="C2430" s="254" t="s">
        <v>45703</v>
      </c>
      <c r="D2430" s="255" t="s">
        <v>40328</v>
      </c>
      <c r="E2430" s="450">
        <v>51</v>
      </c>
    </row>
    <row r="2431" spans="1:5" ht="13.5" customHeight="1" x14ac:dyDescent="0.25">
      <c r="A2431" s="264" t="s">
        <v>45704</v>
      </c>
      <c r="B2431" s="254" t="s">
        <v>45702</v>
      </c>
      <c r="C2431" s="254" t="s">
        <v>45705</v>
      </c>
      <c r="D2431" s="255" t="s">
        <v>40328</v>
      </c>
      <c r="E2431" s="450">
        <v>73</v>
      </c>
    </row>
    <row r="2432" spans="1:5" ht="13.5" customHeight="1" x14ac:dyDescent="0.25">
      <c r="A2432" s="264" t="s">
        <v>45706</v>
      </c>
      <c r="B2432" s="254" t="s">
        <v>45702</v>
      </c>
      <c r="C2432" s="254" t="s">
        <v>45707</v>
      </c>
      <c r="D2432" s="255" t="s">
        <v>40328</v>
      </c>
      <c r="E2432" s="450">
        <v>1</v>
      </c>
    </row>
    <row r="2433" spans="1:5" ht="13.5" customHeight="1" x14ac:dyDescent="0.25">
      <c r="A2433" s="264" t="s">
        <v>45708</v>
      </c>
      <c r="B2433" s="254" t="s">
        <v>45702</v>
      </c>
      <c r="C2433" s="254" t="s">
        <v>45709</v>
      </c>
      <c r="D2433" s="255" t="s">
        <v>40328</v>
      </c>
      <c r="E2433" s="450">
        <v>2</v>
      </c>
    </row>
    <row r="2434" spans="1:5" ht="13.5" customHeight="1" x14ac:dyDescent="0.25">
      <c r="A2434" s="264" t="s">
        <v>45710</v>
      </c>
      <c r="B2434" s="254" t="s">
        <v>45702</v>
      </c>
      <c r="C2434" s="254" t="s">
        <v>45711</v>
      </c>
      <c r="D2434" s="255" t="s">
        <v>40328</v>
      </c>
      <c r="E2434" s="450">
        <v>4</v>
      </c>
    </row>
    <row r="2435" spans="1:5" ht="13.5" customHeight="1" x14ac:dyDescent="0.25">
      <c r="A2435" s="264" t="s">
        <v>45712</v>
      </c>
      <c r="B2435" s="254" t="s">
        <v>45702</v>
      </c>
      <c r="C2435" s="254" t="s">
        <v>45713</v>
      </c>
      <c r="D2435" s="255" t="s">
        <v>40328</v>
      </c>
      <c r="E2435" s="450">
        <v>1</v>
      </c>
    </row>
    <row r="2436" spans="1:5" ht="13.5" customHeight="1" x14ac:dyDescent="0.25">
      <c r="A2436" s="264" t="s">
        <v>45714</v>
      </c>
      <c r="B2436" s="254" t="s">
        <v>45702</v>
      </c>
      <c r="C2436" s="254" t="s">
        <v>45715</v>
      </c>
      <c r="D2436" s="255" t="s">
        <v>40328</v>
      </c>
      <c r="E2436" s="450">
        <v>64</v>
      </c>
    </row>
    <row r="2437" spans="1:5" ht="13.5" customHeight="1" x14ac:dyDescent="0.25">
      <c r="A2437" s="264" t="s">
        <v>45716</v>
      </c>
      <c r="B2437" s="254" t="s">
        <v>45702</v>
      </c>
      <c r="C2437" s="254" t="s">
        <v>45717</v>
      </c>
      <c r="D2437" s="255" t="s">
        <v>40328</v>
      </c>
      <c r="E2437" s="450">
        <v>1</v>
      </c>
    </row>
    <row r="2438" spans="1:5" ht="13.5" customHeight="1" x14ac:dyDescent="0.25">
      <c r="A2438" s="264" t="s">
        <v>45718</v>
      </c>
      <c r="B2438" s="254" t="s">
        <v>45702</v>
      </c>
      <c r="C2438" s="254" t="s">
        <v>45719</v>
      </c>
      <c r="D2438" s="255" t="s">
        <v>40328</v>
      </c>
      <c r="E2438" s="450">
        <v>49</v>
      </c>
    </row>
    <row r="2439" spans="1:5" ht="13.5" customHeight="1" x14ac:dyDescent="0.25">
      <c r="A2439" s="264" t="s">
        <v>45720</v>
      </c>
      <c r="B2439" s="254" t="s">
        <v>45721</v>
      </c>
      <c r="C2439" s="254" t="s">
        <v>45722</v>
      </c>
      <c r="D2439" s="255" t="s">
        <v>40328</v>
      </c>
      <c r="E2439" s="450">
        <v>33</v>
      </c>
    </row>
    <row r="2440" spans="1:5" ht="13.5" customHeight="1" x14ac:dyDescent="0.25">
      <c r="A2440" s="264" t="s">
        <v>45723</v>
      </c>
      <c r="B2440" s="254" t="s">
        <v>45721</v>
      </c>
      <c r="C2440" s="254" t="s">
        <v>45724</v>
      </c>
      <c r="D2440" s="255" t="s">
        <v>40328</v>
      </c>
      <c r="E2440" s="450">
        <v>13</v>
      </c>
    </row>
    <row r="2441" spans="1:5" ht="13.5" customHeight="1" x14ac:dyDescent="0.25">
      <c r="A2441" s="264" t="s">
        <v>45725</v>
      </c>
      <c r="B2441" s="254" t="s">
        <v>45721</v>
      </c>
      <c r="C2441" s="254" t="s">
        <v>45726</v>
      </c>
      <c r="D2441" s="255" t="s">
        <v>40328</v>
      </c>
      <c r="E2441" s="450">
        <v>12</v>
      </c>
    </row>
    <row r="2442" spans="1:5" ht="13.5" customHeight="1" x14ac:dyDescent="0.25">
      <c r="A2442" s="264" t="s">
        <v>45727</v>
      </c>
      <c r="B2442" s="254" t="s">
        <v>45728</v>
      </c>
      <c r="C2442" s="254" t="s">
        <v>45729</v>
      </c>
      <c r="D2442" s="255" t="s">
        <v>40328</v>
      </c>
      <c r="E2442" s="450">
        <v>47</v>
      </c>
    </row>
    <row r="2443" spans="1:5" ht="13.5" customHeight="1" x14ac:dyDescent="0.25">
      <c r="A2443" s="264" t="s">
        <v>45730</v>
      </c>
      <c r="B2443" s="254" t="s">
        <v>45731</v>
      </c>
      <c r="C2443" s="254" t="s">
        <v>45732</v>
      </c>
      <c r="D2443" s="255" t="s">
        <v>40328</v>
      </c>
      <c r="E2443" s="450">
        <v>2</v>
      </c>
    </row>
    <row r="2444" spans="1:5" ht="13.5" customHeight="1" x14ac:dyDescent="0.25">
      <c r="A2444" s="264" t="s">
        <v>45733</v>
      </c>
      <c r="B2444" s="254" t="s">
        <v>45731</v>
      </c>
      <c r="C2444" s="254" t="s">
        <v>45734</v>
      </c>
      <c r="D2444" s="255" t="s">
        <v>40328</v>
      </c>
      <c r="E2444" s="450">
        <v>2</v>
      </c>
    </row>
    <row r="2445" spans="1:5" ht="13.5" customHeight="1" x14ac:dyDescent="0.25">
      <c r="A2445" s="264" t="s">
        <v>45735</v>
      </c>
      <c r="B2445" s="254" t="s">
        <v>45728</v>
      </c>
      <c r="C2445" s="254" t="s">
        <v>45736</v>
      </c>
      <c r="D2445" s="255" t="s">
        <v>40328</v>
      </c>
      <c r="E2445" s="450">
        <v>1</v>
      </c>
    </row>
    <row r="2446" spans="1:5" ht="13.5" customHeight="1" x14ac:dyDescent="0.25">
      <c r="A2446" s="264" t="s">
        <v>45737</v>
      </c>
      <c r="B2446" s="254" t="s">
        <v>45731</v>
      </c>
      <c r="C2446" s="254" t="s">
        <v>45738</v>
      </c>
      <c r="D2446" s="255" t="s">
        <v>40328</v>
      </c>
      <c r="E2446" s="450">
        <v>54</v>
      </c>
    </row>
    <row r="2447" spans="1:5" ht="13.5" customHeight="1" x14ac:dyDescent="0.25">
      <c r="A2447" s="264" t="s">
        <v>45739</v>
      </c>
      <c r="B2447" s="254" t="s">
        <v>45740</v>
      </c>
      <c r="C2447" s="254" t="s">
        <v>45741</v>
      </c>
      <c r="D2447" s="255" t="s">
        <v>40328</v>
      </c>
      <c r="E2447" s="450">
        <v>20</v>
      </c>
    </row>
    <row r="2448" spans="1:5" ht="13.5" customHeight="1" x14ac:dyDescent="0.25">
      <c r="A2448" s="264" t="s">
        <v>45742</v>
      </c>
      <c r="B2448" s="254" t="s">
        <v>45743</v>
      </c>
      <c r="C2448" s="254" t="s">
        <v>45744</v>
      </c>
      <c r="D2448" s="255" t="s">
        <v>40328</v>
      </c>
      <c r="E2448" s="450">
        <v>1</v>
      </c>
    </row>
    <row r="2449" spans="1:5" ht="13.5" customHeight="1" x14ac:dyDescent="0.25">
      <c r="A2449" s="264" t="s">
        <v>45745</v>
      </c>
      <c r="B2449" s="254" t="s">
        <v>45746</v>
      </c>
      <c r="C2449" s="254" t="s">
        <v>45747</v>
      </c>
      <c r="D2449" s="255" t="s">
        <v>40328</v>
      </c>
      <c r="E2449" s="450">
        <v>330</v>
      </c>
    </row>
    <row r="2450" spans="1:5" ht="13.5" customHeight="1" x14ac:dyDescent="0.25">
      <c r="A2450" s="264" t="s">
        <v>45748</v>
      </c>
      <c r="B2450" s="254" t="s">
        <v>45749</v>
      </c>
      <c r="C2450" s="254" t="s">
        <v>45750</v>
      </c>
      <c r="D2450" s="255" t="s">
        <v>40328</v>
      </c>
      <c r="E2450" s="450">
        <v>1217</v>
      </c>
    </row>
    <row r="2451" spans="1:5" ht="13.5" customHeight="1" x14ac:dyDescent="0.25">
      <c r="A2451" s="264" t="s">
        <v>45751</v>
      </c>
      <c r="B2451" s="254" t="s">
        <v>45752</v>
      </c>
      <c r="C2451" s="254" t="s">
        <v>45753</v>
      </c>
      <c r="D2451" s="255" t="s">
        <v>40328</v>
      </c>
      <c r="E2451" s="450">
        <v>4</v>
      </c>
    </row>
    <row r="2452" spans="1:5" ht="13.5" customHeight="1" x14ac:dyDescent="0.25">
      <c r="A2452" s="264" t="s">
        <v>45754</v>
      </c>
      <c r="B2452" s="254" t="s">
        <v>45755</v>
      </c>
      <c r="C2452" s="254" t="s">
        <v>45756</v>
      </c>
      <c r="D2452" s="255" t="s">
        <v>40328</v>
      </c>
      <c r="E2452" s="450">
        <v>129</v>
      </c>
    </row>
    <row r="2453" spans="1:5" ht="13.5" customHeight="1" x14ac:dyDescent="0.25">
      <c r="A2453" s="264" t="s">
        <v>45757</v>
      </c>
      <c r="B2453" s="254" t="s">
        <v>45758</v>
      </c>
      <c r="C2453" s="254" t="s">
        <v>45759</v>
      </c>
      <c r="D2453" s="255" t="s">
        <v>40328</v>
      </c>
      <c r="E2453" s="450">
        <v>1</v>
      </c>
    </row>
    <row r="2454" spans="1:5" ht="13.5" customHeight="1" x14ac:dyDescent="0.25">
      <c r="A2454" s="264" t="s">
        <v>45760</v>
      </c>
      <c r="B2454" s="254" t="s">
        <v>45761</v>
      </c>
      <c r="C2454" s="254" t="s">
        <v>45762</v>
      </c>
      <c r="D2454" s="255" t="s">
        <v>40328</v>
      </c>
      <c r="E2454" s="450">
        <v>3</v>
      </c>
    </row>
    <row r="2455" spans="1:5" ht="13.5" customHeight="1" x14ac:dyDescent="0.25">
      <c r="A2455" s="264" t="s">
        <v>45763</v>
      </c>
      <c r="B2455" s="254" t="s">
        <v>45764</v>
      </c>
      <c r="C2455" s="254" t="s">
        <v>45765</v>
      </c>
      <c r="D2455" s="255" t="s">
        <v>40328</v>
      </c>
      <c r="E2455" s="450">
        <v>1</v>
      </c>
    </row>
    <row r="2456" spans="1:5" ht="13.5" customHeight="1" x14ac:dyDescent="0.25">
      <c r="A2456" s="264" t="s">
        <v>45766</v>
      </c>
      <c r="B2456" s="254" t="s">
        <v>45767</v>
      </c>
      <c r="C2456" s="254" t="s">
        <v>45768</v>
      </c>
      <c r="D2456" s="255" t="s">
        <v>40328</v>
      </c>
      <c r="E2456" s="450">
        <v>1</v>
      </c>
    </row>
    <row r="2457" spans="1:5" ht="13.5" customHeight="1" x14ac:dyDescent="0.25">
      <c r="A2457" s="264" t="s">
        <v>45769</v>
      </c>
      <c r="B2457" s="254" t="s">
        <v>45770</v>
      </c>
      <c r="C2457" s="254" t="s">
        <v>45771</v>
      </c>
      <c r="D2457" s="255" t="s">
        <v>40328</v>
      </c>
      <c r="E2457" s="450">
        <v>1</v>
      </c>
    </row>
    <row r="2458" spans="1:5" ht="13.5" customHeight="1" x14ac:dyDescent="0.25">
      <c r="A2458" s="264" t="s">
        <v>45772</v>
      </c>
      <c r="B2458" s="254" t="s">
        <v>45770</v>
      </c>
      <c r="C2458" s="254" t="s">
        <v>45773</v>
      </c>
      <c r="D2458" s="255" t="s">
        <v>40328</v>
      </c>
      <c r="E2458" s="450">
        <v>2</v>
      </c>
    </row>
    <row r="2459" spans="1:5" ht="13.5" customHeight="1" x14ac:dyDescent="0.25">
      <c r="A2459" s="264" t="s">
        <v>45774</v>
      </c>
      <c r="B2459" s="254" t="s">
        <v>45775</v>
      </c>
      <c r="C2459" s="254" t="s">
        <v>45776</v>
      </c>
      <c r="D2459" s="255" t="s">
        <v>44792</v>
      </c>
      <c r="E2459" s="450">
        <v>42</v>
      </c>
    </row>
    <row r="2460" spans="1:5" ht="13.5" customHeight="1" x14ac:dyDescent="0.25">
      <c r="A2460" s="264" t="s">
        <v>45777</v>
      </c>
      <c r="B2460" s="254" t="s">
        <v>45778</v>
      </c>
      <c r="C2460" s="254" t="s">
        <v>45779</v>
      </c>
      <c r="D2460" s="255" t="s">
        <v>44792</v>
      </c>
      <c r="E2460" s="450">
        <v>93</v>
      </c>
    </row>
    <row r="2461" spans="1:5" ht="13.5" customHeight="1" x14ac:dyDescent="0.25">
      <c r="A2461" s="264" t="s">
        <v>45780</v>
      </c>
      <c r="B2461" s="254" t="s">
        <v>45781</v>
      </c>
      <c r="C2461" s="254" t="s">
        <v>45782</v>
      </c>
      <c r="D2461" s="255" t="s">
        <v>44792</v>
      </c>
      <c r="E2461" s="450">
        <v>2</v>
      </c>
    </row>
    <row r="2462" spans="1:5" ht="13.5" customHeight="1" x14ac:dyDescent="0.25">
      <c r="A2462" s="264" t="s">
        <v>45783</v>
      </c>
      <c r="B2462" s="254" t="s">
        <v>45784</v>
      </c>
      <c r="C2462" s="254" t="s">
        <v>45785</v>
      </c>
      <c r="D2462" s="255" t="s">
        <v>40328</v>
      </c>
      <c r="E2462" s="450">
        <v>962</v>
      </c>
    </row>
    <row r="2463" spans="1:5" ht="13.5" customHeight="1" x14ac:dyDescent="0.25">
      <c r="A2463" s="264" t="s">
        <v>45786</v>
      </c>
      <c r="B2463" s="254" t="s">
        <v>45787</v>
      </c>
      <c r="C2463" s="254" t="s">
        <v>45788</v>
      </c>
      <c r="D2463" s="255" t="s">
        <v>44792</v>
      </c>
      <c r="E2463" s="450">
        <v>824</v>
      </c>
    </row>
    <row r="2464" spans="1:5" ht="13.5" customHeight="1" x14ac:dyDescent="0.25">
      <c r="A2464" s="264" t="s">
        <v>16080</v>
      </c>
      <c r="B2464" s="254" t="s">
        <v>45789</v>
      </c>
      <c r="C2464" s="254" t="s">
        <v>45790</v>
      </c>
      <c r="D2464" s="255" t="s">
        <v>44792</v>
      </c>
      <c r="E2464" s="450">
        <v>1389</v>
      </c>
    </row>
    <row r="2465" spans="1:5" ht="13.5" customHeight="1" x14ac:dyDescent="0.25">
      <c r="A2465" s="264" t="s">
        <v>45791</v>
      </c>
      <c r="B2465" s="254" t="s">
        <v>45792</v>
      </c>
      <c r="C2465" s="254" t="s">
        <v>45793</v>
      </c>
      <c r="D2465" s="255" t="s">
        <v>40328</v>
      </c>
      <c r="E2465" s="450">
        <v>93</v>
      </c>
    </row>
    <row r="2466" spans="1:5" ht="13.5" customHeight="1" x14ac:dyDescent="0.25">
      <c r="A2466" s="264" t="s">
        <v>45794</v>
      </c>
      <c r="B2466" s="254" t="s">
        <v>45795</v>
      </c>
      <c r="C2466" s="254" t="s">
        <v>45796</v>
      </c>
      <c r="D2466" s="255" t="s">
        <v>40328</v>
      </c>
      <c r="E2466" s="450">
        <v>3</v>
      </c>
    </row>
    <row r="2467" spans="1:5" ht="13.5" customHeight="1" x14ac:dyDescent="0.25">
      <c r="A2467" s="264" t="s">
        <v>45797</v>
      </c>
      <c r="B2467" s="254" t="s">
        <v>45798</v>
      </c>
      <c r="C2467" s="254" t="s">
        <v>45799</v>
      </c>
      <c r="D2467" s="255" t="s">
        <v>40328</v>
      </c>
      <c r="E2467" s="450">
        <v>546.1</v>
      </c>
    </row>
    <row r="2468" spans="1:5" ht="13.5" customHeight="1" x14ac:dyDescent="0.25">
      <c r="A2468" s="264" t="s">
        <v>45800</v>
      </c>
      <c r="B2468" s="254" t="s">
        <v>45801</v>
      </c>
      <c r="C2468" s="254" t="s">
        <v>45802</v>
      </c>
      <c r="D2468" s="255" t="s">
        <v>45039</v>
      </c>
      <c r="E2468" s="450">
        <v>10</v>
      </c>
    </row>
    <row r="2469" spans="1:5" ht="13.5" customHeight="1" x14ac:dyDescent="0.25">
      <c r="A2469" s="264" t="s">
        <v>45803</v>
      </c>
      <c r="B2469" s="254" t="s">
        <v>45804</v>
      </c>
      <c r="C2469" s="254" t="s">
        <v>45805</v>
      </c>
      <c r="D2469" s="255" t="s">
        <v>41866</v>
      </c>
      <c r="E2469" s="450">
        <v>5</v>
      </c>
    </row>
    <row r="2470" spans="1:5" ht="13.5" customHeight="1" x14ac:dyDescent="0.25">
      <c r="A2470" s="264" t="s">
        <v>45806</v>
      </c>
      <c r="B2470" s="254" t="s">
        <v>45807</v>
      </c>
      <c r="C2470" s="254" t="s">
        <v>45808</v>
      </c>
      <c r="D2470" s="255" t="s">
        <v>41866</v>
      </c>
      <c r="E2470" s="450">
        <v>27</v>
      </c>
    </row>
    <row r="2471" spans="1:5" ht="13.5" customHeight="1" x14ac:dyDescent="0.25">
      <c r="A2471" s="264" t="s">
        <v>45809</v>
      </c>
      <c r="B2471" s="254" t="s">
        <v>45810</v>
      </c>
      <c r="C2471" s="254" t="s">
        <v>45811</v>
      </c>
      <c r="D2471" s="255" t="s">
        <v>41866</v>
      </c>
      <c r="E2471" s="450">
        <v>31</v>
      </c>
    </row>
    <row r="2472" spans="1:5" ht="13.5" customHeight="1" x14ac:dyDescent="0.25">
      <c r="A2472" s="264" t="s">
        <v>45812</v>
      </c>
      <c r="B2472" s="254" t="s">
        <v>45813</v>
      </c>
      <c r="C2472" s="254" t="s">
        <v>45814</v>
      </c>
      <c r="D2472" s="255" t="s">
        <v>41866</v>
      </c>
      <c r="E2472" s="450">
        <v>2</v>
      </c>
    </row>
    <row r="2473" spans="1:5" ht="13.5" customHeight="1" x14ac:dyDescent="0.25">
      <c r="A2473" s="264" t="s">
        <v>45815</v>
      </c>
      <c r="B2473" s="254" t="s">
        <v>45816</v>
      </c>
      <c r="C2473" s="254" t="s">
        <v>45817</v>
      </c>
      <c r="D2473" s="255" t="s">
        <v>43203</v>
      </c>
      <c r="E2473" s="450">
        <v>18</v>
      </c>
    </row>
    <row r="2474" spans="1:5" ht="13.5" customHeight="1" x14ac:dyDescent="0.25">
      <c r="A2474" s="264" t="s">
        <v>45818</v>
      </c>
      <c r="B2474" s="254" t="s">
        <v>45819</v>
      </c>
      <c r="C2474" s="254" t="s">
        <v>45820</v>
      </c>
      <c r="D2474" s="255" t="s">
        <v>43203</v>
      </c>
      <c r="E2474" s="450">
        <v>100</v>
      </c>
    </row>
    <row r="2475" spans="1:5" ht="13.5" customHeight="1" x14ac:dyDescent="0.25">
      <c r="A2475" s="264" t="s">
        <v>45821</v>
      </c>
      <c r="B2475" s="254" t="s">
        <v>45819</v>
      </c>
      <c r="C2475" s="254" t="s">
        <v>45822</v>
      </c>
      <c r="D2475" s="255" t="s">
        <v>43203</v>
      </c>
      <c r="E2475" s="450">
        <v>96</v>
      </c>
    </row>
    <row r="2476" spans="1:5" ht="13.5" customHeight="1" x14ac:dyDescent="0.25">
      <c r="A2476" s="264" t="s">
        <v>45823</v>
      </c>
      <c r="B2476" s="254" t="s">
        <v>45824</v>
      </c>
      <c r="C2476" s="254" t="s">
        <v>45825</v>
      </c>
      <c r="D2476" s="255" t="s">
        <v>41638</v>
      </c>
      <c r="E2476" s="450">
        <v>131</v>
      </c>
    </row>
    <row r="2477" spans="1:5" ht="13.5" customHeight="1" x14ac:dyDescent="0.25">
      <c r="A2477" s="264" t="s">
        <v>45826</v>
      </c>
      <c r="B2477" s="254" t="s">
        <v>45827</v>
      </c>
      <c r="C2477" s="254" t="s">
        <v>45828</v>
      </c>
      <c r="D2477" s="255" t="s">
        <v>40328</v>
      </c>
      <c r="E2477" s="450">
        <v>15</v>
      </c>
    </row>
    <row r="2478" spans="1:5" ht="13.5" customHeight="1" x14ac:dyDescent="0.25">
      <c r="A2478" s="264" t="s">
        <v>45829</v>
      </c>
      <c r="B2478" s="254" t="s">
        <v>45830</v>
      </c>
      <c r="C2478" s="254" t="s">
        <v>45831</v>
      </c>
      <c r="D2478" s="255" t="s">
        <v>40328</v>
      </c>
      <c r="E2478" s="450">
        <v>4565</v>
      </c>
    </row>
    <row r="2479" spans="1:5" ht="13.5" customHeight="1" x14ac:dyDescent="0.25">
      <c r="A2479" s="264" t="s">
        <v>45832</v>
      </c>
      <c r="B2479" s="254" t="s">
        <v>45833</v>
      </c>
      <c r="C2479" s="254" t="s">
        <v>45834</v>
      </c>
      <c r="D2479" s="255" t="s">
        <v>40328</v>
      </c>
      <c r="E2479" s="450">
        <v>2254</v>
      </c>
    </row>
    <row r="2480" spans="1:5" ht="13.5" customHeight="1" x14ac:dyDescent="0.25">
      <c r="A2480" s="264" t="s">
        <v>45835</v>
      </c>
      <c r="B2480" s="254" t="s">
        <v>45836</v>
      </c>
      <c r="C2480" s="254" t="s">
        <v>45837</v>
      </c>
      <c r="D2480" s="255" t="s">
        <v>41884</v>
      </c>
      <c r="E2480" s="450">
        <v>1</v>
      </c>
    </row>
    <row r="2481" spans="1:5" ht="13.5" customHeight="1" x14ac:dyDescent="0.25">
      <c r="A2481" s="264" t="s">
        <v>45838</v>
      </c>
      <c r="B2481" s="254" t="s">
        <v>45839</v>
      </c>
      <c r="C2481" s="254" t="s">
        <v>45840</v>
      </c>
      <c r="D2481" s="255" t="s">
        <v>40328</v>
      </c>
      <c r="E2481" s="450">
        <v>684</v>
      </c>
    </row>
    <row r="2482" spans="1:5" ht="13.5" customHeight="1" x14ac:dyDescent="0.25">
      <c r="A2482" s="264" t="s">
        <v>45841</v>
      </c>
      <c r="B2482" s="254" t="s">
        <v>45842</v>
      </c>
      <c r="C2482" s="254" t="s">
        <v>45843</v>
      </c>
      <c r="D2482" s="255" t="s">
        <v>40328</v>
      </c>
      <c r="E2482" s="450">
        <v>3</v>
      </c>
    </row>
    <row r="2483" spans="1:5" ht="13.5" customHeight="1" x14ac:dyDescent="0.25">
      <c r="A2483" s="264" t="s">
        <v>5926</v>
      </c>
      <c r="B2483" s="254" t="s">
        <v>45844</v>
      </c>
      <c r="C2483" s="254" t="s">
        <v>45845</v>
      </c>
      <c r="D2483" s="255" t="s">
        <v>40328</v>
      </c>
      <c r="E2483" s="450">
        <v>11</v>
      </c>
    </row>
    <row r="2484" spans="1:5" ht="13.5" customHeight="1" x14ac:dyDescent="0.25">
      <c r="A2484" s="264" t="s">
        <v>45846</v>
      </c>
      <c r="B2484" s="254" t="s">
        <v>45847</v>
      </c>
      <c r="C2484" s="254" t="s">
        <v>45848</v>
      </c>
      <c r="D2484" s="255" t="s">
        <v>41884</v>
      </c>
      <c r="E2484" s="450">
        <v>276</v>
      </c>
    </row>
    <row r="2485" spans="1:5" ht="13.5" customHeight="1" x14ac:dyDescent="0.25">
      <c r="A2485" s="264" t="s">
        <v>45849</v>
      </c>
      <c r="B2485" s="254" t="s">
        <v>45850</v>
      </c>
      <c r="C2485" s="254" t="s">
        <v>45851</v>
      </c>
      <c r="D2485" s="255" t="s">
        <v>41866</v>
      </c>
      <c r="E2485" s="450">
        <v>79</v>
      </c>
    </row>
    <row r="2486" spans="1:5" ht="13.5" customHeight="1" x14ac:dyDescent="0.25">
      <c r="A2486" s="264" t="s">
        <v>45852</v>
      </c>
      <c r="B2486" s="254" t="s">
        <v>45853</v>
      </c>
      <c r="C2486" s="254" t="s">
        <v>45854</v>
      </c>
      <c r="D2486" s="255" t="s">
        <v>41866</v>
      </c>
      <c r="E2486" s="450">
        <v>633</v>
      </c>
    </row>
    <row r="2487" spans="1:5" ht="13.5" customHeight="1" x14ac:dyDescent="0.25">
      <c r="A2487" s="264" t="s">
        <v>45855</v>
      </c>
      <c r="B2487" s="254" t="s">
        <v>45856</v>
      </c>
      <c r="C2487" s="254" t="s">
        <v>45857</v>
      </c>
      <c r="D2487" s="255" t="s">
        <v>41884</v>
      </c>
      <c r="E2487" s="450">
        <v>359</v>
      </c>
    </row>
    <row r="2488" spans="1:5" ht="13.5" customHeight="1" x14ac:dyDescent="0.25">
      <c r="A2488" s="264" t="s">
        <v>45858</v>
      </c>
      <c r="B2488" s="254" t="s">
        <v>45859</v>
      </c>
      <c r="C2488" s="254" t="s">
        <v>45860</v>
      </c>
      <c r="D2488" s="255" t="s">
        <v>41866</v>
      </c>
      <c r="E2488" s="450">
        <v>170.5</v>
      </c>
    </row>
    <row r="2489" spans="1:5" ht="13.5" customHeight="1" x14ac:dyDescent="0.25">
      <c r="A2489" s="264" t="s">
        <v>45861</v>
      </c>
      <c r="B2489" s="254" t="s">
        <v>45862</v>
      </c>
      <c r="C2489" s="254" t="s">
        <v>45863</v>
      </c>
      <c r="D2489" s="255" t="s">
        <v>41866</v>
      </c>
      <c r="E2489" s="450">
        <v>33</v>
      </c>
    </row>
    <row r="2490" spans="1:5" ht="13.5" customHeight="1" x14ac:dyDescent="0.25">
      <c r="A2490" s="264" t="s">
        <v>5929</v>
      </c>
      <c r="B2490" s="254" t="s">
        <v>45864</v>
      </c>
      <c r="C2490" s="254" t="s">
        <v>45865</v>
      </c>
      <c r="D2490" s="255" t="s">
        <v>41866</v>
      </c>
      <c r="E2490" s="450">
        <v>6.5</v>
      </c>
    </row>
    <row r="2491" spans="1:5" ht="13.5" customHeight="1" x14ac:dyDescent="0.25">
      <c r="A2491" s="264" t="s">
        <v>45866</v>
      </c>
      <c r="B2491" s="254" t="s">
        <v>45867</v>
      </c>
      <c r="C2491" s="254" t="s">
        <v>45868</v>
      </c>
      <c r="D2491" s="255" t="s">
        <v>41866</v>
      </c>
      <c r="E2491" s="450">
        <v>166.75</v>
      </c>
    </row>
    <row r="2492" spans="1:5" ht="13.5" customHeight="1" x14ac:dyDescent="0.25">
      <c r="A2492" s="264" t="s">
        <v>45869</v>
      </c>
      <c r="B2492" s="254" t="s">
        <v>45870</v>
      </c>
      <c r="C2492" s="254" t="s">
        <v>45871</v>
      </c>
      <c r="D2492" s="255" t="s">
        <v>41866</v>
      </c>
      <c r="E2492" s="450">
        <v>97.31</v>
      </c>
    </row>
    <row r="2493" spans="1:5" ht="13.5" customHeight="1" x14ac:dyDescent="0.25">
      <c r="A2493" s="264" t="s">
        <v>45872</v>
      </c>
      <c r="B2493" s="254" t="s">
        <v>45873</v>
      </c>
      <c r="C2493" s="254" t="s">
        <v>45874</v>
      </c>
      <c r="D2493" s="255" t="s">
        <v>41866</v>
      </c>
      <c r="E2493" s="450">
        <v>115</v>
      </c>
    </row>
    <row r="2494" spans="1:5" ht="13.5" customHeight="1" x14ac:dyDescent="0.25">
      <c r="A2494" s="264" t="s">
        <v>45875</v>
      </c>
      <c r="B2494" s="254" t="s">
        <v>45876</v>
      </c>
      <c r="C2494" s="254" t="s">
        <v>45877</v>
      </c>
      <c r="D2494" s="255" t="s">
        <v>41866</v>
      </c>
      <c r="E2494" s="450">
        <v>2</v>
      </c>
    </row>
    <row r="2495" spans="1:5" ht="13.5" customHeight="1" x14ac:dyDescent="0.25">
      <c r="A2495" s="264" t="s">
        <v>5933</v>
      </c>
      <c r="B2495" s="254" t="s">
        <v>45878</v>
      </c>
      <c r="C2495" s="254" t="s">
        <v>45879</v>
      </c>
      <c r="D2495" s="255" t="s">
        <v>41866</v>
      </c>
      <c r="E2495" s="450">
        <v>71.099999999999994</v>
      </c>
    </row>
    <row r="2496" spans="1:5" ht="13.5" customHeight="1" x14ac:dyDescent="0.25">
      <c r="A2496" s="264" t="s">
        <v>45880</v>
      </c>
      <c r="B2496" s="254" t="s">
        <v>45881</v>
      </c>
      <c r="C2496" s="254" t="s">
        <v>45882</v>
      </c>
      <c r="D2496" s="255" t="s">
        <v>41866</v>
      </c>
      <c r="E2496" s="450">
        <v>348</v>
      </c>
    </row>
    <row r="2497" spans="1:5" ht="13.5" customHeight="1" x14ac:dyDescent="0.25">
      <c r="A2497" s="264" t="s">
        <v>45883</v>
      </c>
      <c r="B2497" s="254" t="s">
        <v>45884</v>
      </c>
      <c r="C2497" s="254" t="s">
        <v>45885</v>
      </c>
      <c r="D2497" s="255" t="s">
        <v>41866</v>
      </c>
      <c r="E2497" s="450">
        <v>418</v>
      </c>
    </row>
    <row r="2498" spans="1:5" ht="13.5" customHeight="1" x14ac:dyDescent="0.25">
      <c r="A2498" s="264" t="s">
        <v>45886</v>
      </c>
      <c r="B2498" s="254" t="s">
        <v>45884</v>
      </c>
      <c r="C2498" s="254" t="s">
        <v>45887</v>
      </c>
      <c r="D2498" s="255" t="s">
        <v>41866</v>
      </c>
      <c r="E2498" s="450">
        <v>149.19999999999999</v>
      </c>
    </row>
    <row r="2499" spans="1:5" ht="13.5" customHeight="1" x14ac:dyDescent="0.25">
      <c r="A2499" s="264" t="s">
        <v>45888</v>
      </c>
      <c r="B2499" s="254" t="s">
        <v>45884</v>
      </c>
      <c r="C2499" s="254" t="s">
        <v>45889</v>
      </c>
      <c r="D2499" s="255" t="s">
        <v>41866</v>
      </c>
      <c r="E2499" s="450">
        <v>249.1</v>
      </c>
    </row>
    <row r="2500" spans="1:5" ht="13.5" customHeight="1" x14ac:dyDescent="0.25">
      <c r="A2500" s="264" t="s">
        <v>45890</v>
      </c>
      <c r="B2500" s="254" t="s">
        <v>45891</v>
      </c>
      <c r="C2500" s="254" t="s">
        <v>45892</v>
      </c>
      <c r="D2500" s="255" t="s">
        <v>41866</v>
      </c>
      <c r="E2500" s="450">
        <v>127.6</v>
      </c>
    </row>
    <row r="2501" spans="1:5" ht="13.5" customHeight="1" x14ac:dyDescent="0.25">
      <c r="A2501" s="264" t="s">
        <v>45893</v>
      </c>
      <c r="B2501" s="254" t="s">
        <v>45894</v>
      </c>
      <c r="C2501" s="254" t="s">
        <v>45895</v>
      </c>
      <c r="D2501" s="255" t="s">
        <v>41767</v>
      </c>
      <c r="E2501" s="450">
        <v>4</v>
      </c>
    </row>
    <row r="2502" spans="1:5" ht="13.5" customHeight="1" x14ac:dyDescent="0.25">
      <c r="A2502" s="264" t="s">
        <v>5935</v>
      </c>
      <c r="B2502" s="254" t="s">
        <v>45896</v>
      </c>
      <c r="C2502" s="254" t="s">
        <v>45897</v>
      </c>
      <c r="D2502" s="255" t="s">
        <v>41767</v>
      </c>
      <c r="E2502" s="450">
        <v>63</v>
      </c>
    </row>
    <row r="2503" spans="1:5" ht="13.5" customHeight="1" x14ac:dyDescent="0.25">
      <c r="A2503" s="264" t="s">
        <v>45898</v>
      </c>
      <c r="B2503" s="254" t="s">
        <v>45894</v>
      </c>
      <c r="C2503" s="254" t="s">
        <v>45899</v>
      </c>
      <c r="D2503" s="255" t="s">
        <v>41767</v>
      </c>
      <c r="E2503" s="450">
        <v>6</v>
      </c>
    </row>
    <row r="2504" spans="1:5" ht="13.5" customHeight="1" x14ac:dyDescent="0.25">
      <c r="A2504" s="264" t="s">
        <v>45900</v>
      </c>
      <c r="B2504" s="254" t="s">
        <v>45896</v>
      </c>
      <c r="C2504" s="254" t="s">
        <v>45901</v>
      </c>
      <c r="D2504" s="255" t="s">
        <v>41767</v>
      </c>
      <c r="E2504" s="450">
        <v>41</v>
      </c>
    </row>
    <row r="2505" spans="1:5" ht="13.5" customHeight="1" x14ac:dyDescent="0.25">
      <c r="A2505" s="264" t="s">
        <v>45902</v>
      </c>
      <c r="B2505" s="254" t="s">
        <v>45896</v>
      </c>
      <c r="C2505" s="254" t="s">
        <v>45903</v>
      </c>
      <c r="D2505" s="255" t="s">
        <v>41767</v>
      </c>
      <c r="E2505" s="450">
        <v>148</v>
      </c>
    </row>
    <row r="2506" spans="1:5" ht="13.5" customHeight="1" x14ac:dyDescent="0.25">
      <c r="A2506" s="264" t="s">
        <v>45904</v>
      </c>
      <c r="B2506" s="254" t="s">
        <v>45896</v>
      </c>
      <c r="C2506" s="254" t="s">
        <v>45905</v>
      </c>
      <c r="D2506" s="255" t="s">
        <v>41767</v>
      </c>
      <c r="E2506" s="450">
        <v>86</v>
      </c>
    </row>
    <row r="2507" spans="1:5" ht="13.5" customHeight="1" x14ac:dyDescent="0.25">
      <c r="A2507" s="264" t="s">
        <v>45906</v>
      </c>
      <c r="B2507" s="254" t="s">
        <v>45907</v>
      </c>
      <c r="C2507" s="254" t="s">
        <v>45908</v>
      </c>
      <c r="D2507" s="255" t="s">
        <v>41767</v>
      </c>
      <c r="E2507" s="450">
        <v>9</v>
      </c>
    </row>
    <row r="2508" spans="1:5" ht="13.5" customHeight="1" x14ac:dyDescent="0.25">
      <c r="A2508" s="264" t="s">
        <v>45909</v>
      </c>
      <c r="B2508" s="254" t="s">
        <v>45910</v>
      </c>
      <c r="C2508" s="254" t="s">
        <v>45911</v>
      </c>
      <c r="D2508" s="255" t="s">
        <v>41767</v>
      </c>
      <c r="E2508" s="450">
        <v>228</v>
      </c>
    </row>
    <row r="2509" spans="1:5" ht="13.5" customHeight="1" x14ac:dyDescent="0.25">
      <c r="A2509" s="264" t="s">
        <v>45912</v>
      </c>
      <c r="B2509" s="254" t="s">
        <v>45896</v>
      </c>
      <c r="C2509" s="254" t="s">
        <v>45913</v>
      </c>
      <c r="D2509" s="255" t="s">
        <v>41767</v>
      </c>
      <c r="E2509" s="450">
        <v>11</v>
      </c>
    </row>
    <row r="2510" spans="1:5" ht="13.5" customHeight="1" x14ac:dyDescent="0.25">
      <c r="A2510" s="264" t="s">
        <v>45914</v>
      </c>
      <c r="B2510" s="254" t="s">
        <v>45896</v>
      </c>
      <c r="C2510" s="254" t="s">
        <v>45915</v>
      </c>
      <c r="D2510" s="255" t="s">
        <v>41767</v>
      </c>
      <c r="E2510" s="450">
        <v>85</v>
      </c>
    </row>
    <row r="2511" spans="1:5" ht="13.5" customHeight="1" x14ac:dyDescent="0.25">
      <c r="A2511" s="264" t="s">
        <v>45916</v>
      </c>
      <c r="B2511" s="254" t="s">
        <v>45917</v>
      </c>
      <c r="C2511" s="254" t="s">
        <v>45918</v>
      </c>
      <c r="D2511" s="255" t="s">
        <v>41767</v>
      </c>
      <c r="E2511" s="450">
        <v>9</v>
      </c>
    </row>
    <row r="2512" spans="1:5" ht="13.5" customHeight="1" x14ac:dyDescent="0.25">
      <c r="A2512" s="264" t="s">
        <v>45919</v>
      </c>
      <c r="B2512" s="254" t="s">
        <v>45917</v>
      </c>
      <c r="C2512" s="254" t="s">
        <v>45920</v>
      </c>
      <c r="D2512" s="255" t="s">
        <v>41767</v>
      </c>
      <c r="E2512" s="450">
        <v>1</v>
      </c>
    </row>
    <row r="2513" spans="1:5" ht="13.5" customHeight="1" x14ac:dyDescent="0.25">
      <c r="A2513" s="264" t="s">
        <v>45921</v>
      </c>
      <c r="B2513" s="254" t="s">
        <v>45917</v>
      </c>
      <c r="C2513" s="254" t="s">
        <v>45922</v>
      </c>
      <c r="D2513" s="255" t="s">
        <v>41767</v>
      </c>
      <c r="E2513" s="450">
        <v>17</v>
      </c>
    </row>
    <row r="2514" spans="1:5" ht="13.5" customHeight="1" x14ac:dyDescent="0.25">
      <c r="A2514" s="264" t="s">
        <v>45923</v>
      </c>
      <c r="B2514" s="254" t="s">
        <v>45917</v>
      </c>
      <c r="C2514" s="254" t="s">
        <v>45924</v>
      </c>
      <c r="D2514" s="255" t="s">
        <v>41767</v>
      </c>
      <c r="E2514" s="450">
        <v>160</v>
      </c>
    </row>
    <row r="2515" spans="1:5" ht="13.5" customHeight="1" x14ac:dyDescent="0.25">
      <c r="A2515" s="264" t="s">
        <v>45925</v>
      </c>
      <c r="B2515" s="254" t="s">
        <v>45917</v>
      </c>
      <c r="C2515" s="254" t="s">
        <v>45926</v>
      </c>
      <c r="D2515" s="255" t="s">
        <v>41767</v>
      </c>
      <c r="E2515" s="450">
        <v>243</v>
      </c>
    </row>
    <row r="2516" spans="1:5" ht="13.5" customHeight="1" x14ac:dyDescent="0.25">
      <c r="A2516" s="264" t="s">
        <v>45927</v>
      </c>
      <c r="B2516" s="254" t="s">
        <v>45928</v>
      </c>
      <c r="C2516" s="254" t="s">
        <v>45929</v>
      </c>
      <c r="D2516" s="255" t="s">
        <v>41866</v>
      </c>
      <c r="E2516" s="450">
        <v>45</v>
      </c>
    </row>
    <row r="2517" spans="1:5" ht="13.5" customHeight="1" x14ac:dyDescent="0.25">
      <c r="A2517" s="264" t="s">
        <v>45930</v>
      </c>
      <c r="B2517" s="254" t="s">
        <v>45931</v>
      </c>
      <c r="C2517" s="254" t="s">
        <v>45932</v>
      </c>
      <c r="D2517" s="255" t="s">
        <v>41884</v>
      </c>
      <c r="E2517" s="450">
        <v>1</v>
      </c>
    </row>
    <row r="2518" spans="1:5" ht="13.5" customHeight="1" x14ac:dyDescent="0.25">
      <c r="A2518" s="264" t="s">
        <v>45933</v>
      </c>
      <c r="B2518" s="254" t="s">
        <v>45934</v>
      </c>
      <c r="C2518" s="254" t="s">
        <v>45935</v>
      </c>
      <c r="D2518" s="255" t="s">
        <v>45039</v>
      </c>
      <c r="E2518" s="450">
        <v>169</v>
      </c>
    </row>
    <row r="2519" spans="1:5" ht="13.5" customHeight="1" x14ac:dyDescent="0.25">
      <c r="A2519" s="264" t="s">
        <v>5947</v>
      </c>
      <c r="B2519" s="254" t="s">
        <v>45936</v>
      </c>
      <c r="C2519" s="254" t="s">
        <v>45937</v>
      </c>
      <c r="D2519" s="255" t="s">
        <v>41767</v>
      </c>
      <c r="E2519" s="450">
        <v>138</v>
      </c>
    </row>
    <row r="2520" spans="1:5" ht="13.5" customHeight="1" x14ac:dyDescent="0.25">
      <c r="A2520" s="264" t="s">
        <v>45938</v>
      </c>
      <c r="B2520" s="254" t="s">
        <v>45939</v>
      </c>
      <c r="C2520" s="254" t="s">
        <v>45940</v>
      </c>
      <c r="D2520" s="255" t="s">
        <v>41884</v>
      </c>
      <c r="E2520" s="450">
        <v>14</v>
      </c>
    </row>
    <row r="2521" spans="1:5" ht="13.5" customHeight="1" x14ac:dyDescent="0.25">
      <c r="A2521" s="264" t="s">
        <v>45941</v>
      </c>
      <c r="B2521" s="254" t="s">
        <v>45942</v>
      </c>
      <c r="C2521" s="254" t="s">
        <v>45943</v>
      </c>
      <c r="D2521" s="255" t="s">
        <v>44792</v>
      </c>
      <c r="E2521" s="450">
        <v>29</v>
      </c>
    </row>
    <row r="2522" spans="1:5" ht="13.5" customHeight="1" x14ac:dyDescent="0.25">
      <c r="A2522" s="264" t="s">
        <v>45944</v>
      </c>
      <c r="B2522" s="254" t="s">
        <v>45945</v>
      </c>
      <c r="C2522" s="254" t="s">
        <v>45946</v>
      </c>
      <c r="D2522" s="255" t="s">
        <v>41767</v>
      </c>
      <c r="E2522" s="450">
        <v>2</v>
      </c>
    </row>
    <row r="2523" spans="1:5" ht="13.5" customHeight="1" x14ac:dyDescent="0.25">
      <c r="A2523" s="264" t="s">
        <v>45947</v>
      </c>
      <c r="B2523" s="254" t="s">
        <v>45948</v>
      </c>
      <c r="C2523" s="254" t="s">
        <v>45949</v>
      </c>
      <c r="D2523" s="255" t="s">
        <v>45039</v>
      </c>
      <c r="E2523" s="450">
        <v>1</v>
      </c>
    </row>
    <row r="2524" spans="1:5" ht="13.5" customHeight="1" x14ac:dyDescent="0.25">
      <c r="A2524" s="264" t="s">
        <v>45950</v>
      </c>
      <c r="B2524" s="254" t="s">
        <v>45948</v>
      </c>
      <c r="C2524" s="254" t="s">
        <v>45951</v>
      </c>
      <c r="D2524" s="255" t="s">
        <v>45039</v>
      </c>
      <c r="E2524" s="450">
        <v>235</v>
      </c>
    </row>
    <row r="2525" spans="1:5" ht="13.5" customHeight="1" x14ac:dyDescent="0.25">
      <c r="A2525" s="264" t="s">
        <v>45952</v>
      </c>
      <c r="B2525" s="254" t="s">
        <v>45948</v>
      </c>
      <c r="C2525" s="254" t="s">
        <v>45953</v>
      </c>
      <c r="D2525" s="255" t="s">
        <v>45039</v>
      </c>
      <c r="E2525" s="450">
        <v>3</v>
      </c>
    </row>
    <row r="2526" spans="1:5" ht="13.5" customHeight="1" x14ac:dyDescent="0.25">
      <c r="A2526" s="264" t="s">
        <v>45954</v>
      </c>
      <c r="B2526" s="254" t="s">
        <v>45955</v>
      </c>
      <c r="C2526" s="254" t="s">
        <v>45956</v>
      </c>
      <c r="D2526" s="255" t="s">
        <v>45039</v>
      </c>
      <c r="E2526" s="450">
        <v>169</v>
      </c>
    </row>
    <row r="2527" spans="1:5" ht="13.5" customHeight="1" x14ac:dyDescent="0.25">
      <c r="A2527" s="264" t="s">
        <v>45957</v>
      </c>
      <c r="B2527" s="254" t="s">
        <v>45958</v>
      </c>
      <c r="C2527" s="254" t="s">
        <v>45959</v>
      </c>
      <c r="D2527" s="255" t="s">
        <v>45039</v>
      </c>
      <c r="E2527" s="450">
        <v>1</v>
      </c>
    </row>
    <row r="2528" spans="1:5" ht="13.5" customHeight="1" x14ac:dyDescent="0.25">
      <c r="A2528" s="264" t="s">
        <v>45960</v>
      </c>
      <c r="B2528" s="254" t="s">
        <v>45961</v>
      </c>
      <c r="C2528" s="254" t="s">
        <v>45962</v>
      </c>
      <c r="D2528" s="255" t="s">
        <v>41767</v>
      </c>
      <c r="E2528" s="450">
        <v>80</v>
      </c>
    </row>
    <row r="2529" spans="1:5" ht="13.5" customHeight="1" x14ac:dyDescent="0.25">
      <c r="A2529" s="264" t="s">
        <v>45963</v>
      </c>
      <c r="B2529" s="254" t="s">
        <v>45964</v>
      </c>
      <c r="C2529" s="254" t="s">
        <v>45965</v>
      </c>
      <c r="D2529" s="255" t="s">
        <v>45039</v>
      </c>
      <c r="E2529" s="450">
        <v>22</v>
      </c>
    </row>
    <row r="2530" spans="1:5" ht="13.5" customHeight="1" x14ac:dyDescent="0.25">
      <c r="A2530" s="264" t="s">
        <v>45966</v>
      </c>
      <c r="B2530" s="254" t="s">
        <v>45967</v>
      </c>
      <c r="C2530" s="254" t="s">
        <v>45968</v>
      </c>
      <c r="D2530" s="255" t="s">
        <v>45039</v>
      </c>
      <c r="E2530" s="450">
        <v>516</v>
      </c>
    </row>
    <row r="2531" spans="1:5" ht="13.5" customHeight="1" x14ac:dyDescent="0.25">
      <c r="A2531" s="264" t="s">
        <v>45969</v>
      </c>
      <c r="B2531" s="254" t="s">
        <v>45970</v>
      </c>
      <c r="C2531" s="254" t="s">
        <v>45971</v>
      </c>
      <c r="D2531" s="255" t="s">
        <v>45039</v>
      </c>
      <c r="E2531" s="450">
        <v>628</v>
      </c>
    </row>
    <row r="2532" spans="1:5" ht="13.5" customHeight="1" x14ac:dyDescent="0.25">
      <c r="A2532" s="264" t="s">
        <v>45972</v>
      </c>
      <c r="B2532" s="254" t="s">
        <v>45973</v>
      </c>
      <c r="C2532" s="254" t="s">
        <v>45974</v>
      </c>
      <c r="D2532" s="255" t="s">
        <v>42008</v>
      </c>
      <c r="E2532" s="450">
        <v>102.2</v>
      </c>
    </row>
    <row r="2533" spans="1:5" ht="13.5" customHeight="1" x14ac:dyDescent="0.25">
      <c r="A2533" s="264" t="s">
        <v>45975</v>
      </c>
      <c r="B2533" s="254" t="s">
        <v>45976</v>
      </c>
      <c r="C2533" s="254" t="s">
        <v>45977</v>
      </c>
      <c r="D2533" s="255" t="s">
        <v>42008</v>
      </c>
      <c r="E2533" s="450">
        <v>91.8</v>
      </c>
    </row>
    <row r="2534" spans="1:5" ht="13.5" customHeight="1" x14ac:dyDescent="0.25">
      <c r="A2534" s="264" t="s">
        <v>45978</v>
      </c>
      <c r="B2534" s="254" t="s">
        <v>45979</v>
      </c>
      <c r="C2534" s="254" t="s">
        <v>45980</v>
      </c>
      <c r="D2534" s="255" t="s">
        <v>42008</v>
      </c>
      <c r="E2534" s="450">
        <v>370.52</v>
      </c>
    </row>
    <row r="2535" spans="1:5" ht="13.5" customHeight="1" x14ac:dyDescent="0.25">
      <c r="A2535" s="264" t="s">
        <v>45981</v>
      </c>
      <c r="B2535" s="254" t="s">
        <v>45982</v>
      </c>
      <c r="C2535" s="254" t="s">
        <v>45983</v>
      </c>
      <c r="D2535" s="255" t="s">
        <v>42008</v>
      </c>
      <c r="E2535" s="450">
        <v>896</v>
      </c>
    </row>
    <row r="2536" spans="1:5" ht="13.5" customHeight="1" x14ac:dyDescent="0.25">
      <c r="A2536" s="264" t="s">
        <v>45984</v>
      </c>
      <c r="B2536" s="254" t="s">
        <v>45985</v>
      </c>
      <c r="C2536" s="254" t="s">
        <v>45986</v>
      </c>
      <c r="D2536" s="255" t="s">
        <v>40328</v>
      </c>
      <c r="E2536" s="450">
        <v>5448</v>
      </c>
    </row>
    <row r="2537" spans="1:5" ht="13.5" customHeight="1" x14ac:dyDescent="0.25">
      <c r="A2537" s="264" t="s">
        <v>45987</v>
      </c>
      <c r="B2537" s="254" t="s">
        <v>45988</v>
      </c>
      <c r="C2537" s="254"/>
      <c r="D2537" s="255" t="s">
        <v>42008</v>
      </c>
      <c r="E2537" s="450">
        <v>23</v>
      </c>
    </row>
    <row r="2538" spans="1:5" ht="13.5" customHeight="1" x14ac:dyDescent="0.25">
      <c r="A2538" s="264" t="s">
        <v>45989</v>
      </c>
      <c r="B2538" s="254" t="s">
        <v>45990</v>
      </c>
      <c r="C2538" s="254" t="s">
        <v>45991</v>
      </c>
      <c r="D2538" s="255" t="s">
        <v>40328</v>
      </c>
      <c r="E2538" s="450">
        <v>846</v>
      </c>
    </row>
    <row r="2539" spans="1:5" ht="13.5" customHeight="1" x14ac:dyDescent="0.25">
      <c r="A2539" s="264" t="s">
        <v>45992</v>
      </c>
      <c r="B2539" s="254" t="s">
        <v>45993</v>
      </c>
      <c r="C2539" s="254" t="s">
        <v>45994</v>
      </c>
      <c r="D2539" s="255" t="s">
        <v>40328</v>
      </c>
      <c r="E2539" s="450">
        <v>2592</v>
      </c>
    </row>
    <row r="2540" spans="1:5" ht="13.5" customHeight="1" x14ac:dyDescent="0.25">
      <c r="A2540" s="264" t="s">
        <v>45995</v>
      </c>
      <c r="B2540" s="254" t="s">
        <v>45996</v>
      </c>
      <c r="C2540" s="254" t="s">
        <v>45997</v>
      </c>
      <c r="D2540" s="255" t="s">
        <v>44808</v>
      </c>
      <c r="E2540" s="450">
        <v>2</v>
      </c>
    </row>
    <row r="2541" spans="1:5" ht="13.5" customHeight="1" x14ac:dyDescent="0.25">
      <c r="A2541" s="264" t="s">
        <v>45998</v>
      </c>
      <c r="B2541" s="254" t="s">
        <v>45999</v>
      </c>
      <c r="C2541" s="254" t="s">
        <v>46000</v>
      </c>
      <c r="D2541" s="255" t="s">
        <v>41832</v>
      </c>
      <c r="E2541" s="450">
        <v>37</v>
      </c>
    </row>
    <row r="2542" spans="1:5" ht="13.5" customHeight="1" x14ac:dyDescent="0.25">
      <c r="A2542" s="264" t="s">
        <v>46001</v>
      </c>
      <c r="B2542" s="254" t="s">
        <v>46002</v>
      </c>
      <c r="C2542" s="254" t="s">
        <v>46003</v>
      </c>
      <c r="D2542" s="255" t="s">
        <v>41832</v>
      </c>
      <c r="E2542" s="450">
        <v>96</v>
      </c>
    </row>
    <row r="2543" spans="1:5" ht="13.5" customHeight="1" x14ac:dyDescent="0.25">
      <c r="A2543" s="264" t="s">
        <v>46004</v>
      </c>
      <c r="B2543" s="254" t="s">
        <v>46005</v>
      </c>
      <c r="C2543" s="254" t="s">
        <v>46006</v>
      </c>
      <c r="D2543" s="255" t="s">
        <v>41832</v>
      </c>
      <c r="E2543" s="450">
        <v>52</v>
      </c>
    </row>
    <row r="2544" spans="1:5" ht="13.5" customHeight="1" x14ac:dyDescent="0.25">
      <c r="A2544" s="264" t="s">
        <v>46007</v>
      </c>
      <c r="B2544" s="254" t="s">
        <v>46008</v>
      </c>
      <c r="C2544" s="254" t="s">
        <v>46009</v>
      </c>
      <c r="D2544" s="255" t="s">
        <v>41832</v>
      </c>
      <c r="E2544" s="450">
        <v>5</v>
      </c>
    </row>
    <row r="2545" spans="1:5" ht="13.5" customHeight="1" x14ac:dyDescent="0.25">
      <c r="A2545" s="264" t="s">
        <v>46010</v>
      </c>
      <c r="B2545" s="254" t="s">
        <v>46011</v>
      </c>
      <c r="C2545" s="254" t="s">
        <v>46012</v>
      </c>
      <c r="D2545" s="255" t="s">
        <v>41832</v>
      </c>
      <c r="E2545" s="450">
        <v>105</v>
      </c>
    </row>
    <row r="2546" spans="1:5" ht="13.5" customHeight="1" x14ac:dyDescent="0.25">
      <c r="A2546" s="264" t="s">
        <v>46013</v>
      </c>
      <c r="B2546" s="254" t="s">
        <v>46014</v>
      </c>
      <c r="C2546" s="254" t="s">
        <v>46015</v>
      </c>
      <c r="D2546" s="255" t="s">
        <v>41832</v>
      </c>
      <c r="E2546" s="450">
        <v>106</v>
      </c>
    </row>
    <row r="2547" spans="1:5" ht="13.5" customHeight="1" x14ac:dyDescent="0.25">
      <c r="A2547" s="264" t="s">
        <v>46016</v>
      </c>
      <c r="B2547" s="254" t="s">
        <v>46017</v>
      </c>
      <c r="C2547" s="254" t="s">
        <v>46015</v>
      </c>
      <c r="D2547" s="255" t="s">
        <v>41832</v>
      </c>
      <c r="E2547" s="450">
        <v>1553</v>
      </c>
    </row>
    <row r="2548" spans="1:5" ht="13.5" customHeight="1" x14ac:dyDescent="0.25">
      <c r="A2548" s="264" t="s">
        <v>5966</v>
      </c>
      <c r="B2548" s="254" t="s">
        <v>46018</v>
      </c>
      <c r="C2548" s="254" t="s">
        <v>46019</v>
      </c>
      <c r="D2548" s="255" t="s">
        <v>44792</v>
      </c>
      <c r="E2548" s="450">
        <v>371</v>
      </c>
    </row>
    <row r="2549" spans="1:5" ht="13.5" customHeight="1" x14ac:dyDescent="0.25">
      <c r="A2549" s="264" t="s">
        <v>46020</v>
      </c>
      <c r="B2549" s="254" t="s">
        <v>46021</v>
      </c>
      <c r="C2549" s="254" t="s">
        <v>46022</v>
      </c>
      <c r="D2549" s="255" t="s">
        <v>41866</v>
      </c>
      <c r="E2549" s="450">
        <v>377</v>
      </c>
    </row>
    <row r="2550" spans="1:5" ht="13.5" customHeight="1" x14ac:dyDescent="0.25">
      <c r="A2550" s="264" t="s">
        <v>46023</v>
      </c>
      <c r="B2550" s="254" t="s">
        <v>46024</v>
      </c>
      <c r="C2550" s="254" t="s">
        <v>46025</v>
      </c>
      <c r="D2550" s="255" t="s">
        <v>44792</v>
      </c>
      <c r="E2550" s="450">
        <v>246</v>
      </c>
    </row>
    <row r="2551" spans="1:5" ht="13.5" customHeight="1" x14ac:dyDescent="0.25">
      <c r="A2551" s="264" t="s">
        <v>46026</v>
      </c>
      <c r="B2551" s="254" t="s">
        <v>42732</v>
      </c>
      <c r="C2551" s="254" t="s">
        <v>46027</v>
      </c>
      <c r="D2551" s="255" t="s">
        <v>40328</v>
      </c>
      <c r="E2551" s="450">
        <v>13</v>
      </c>
    </row>
    <row r="2552" spans="1:5" ht="13.5" customHeight="1" x14ac:dyDescent="0.25">
      <c r="A2552" s="264" t="s">
        <v>46028</v>
      </c>
      <c r="B2552" s="254" t="s">
        <v>42732</v>
      </c>
      <c r="C2552" s="254" t="s">
        <v>46029</v>
      </c>
      <c r="D2552" s="255" t="s">
        <v>40328</v>
      </c>
      <c r="E2552" s="450">
        <v>283</v>
      </c>
    </row>
    <row r="2553" spans="1:5" ht="13.5" customHeight="1" x14ac:dyDescent="0.25">
      <c r="A2553" s="264" t="s">
        <v>46030</v>
      </c>
      <c r="B2553" s="254" t="s">
        <v>46031</v>
      </c>
      <c r="C2553" s="254" t="s">
        <v>46032</v>
      </c>
      <c r="D2553" s="255" t="s">
        <v>41866</v>
      </c>
      <c r="E2553" s="450">
        <v>117</v>
      </c>
    </row>
    <row r="2554" spans="1:5" ht="13.5" customHeight="1" x14ac:dyDescent="0.25">
      <c r="A2554" s="264" t="s">
        <v>46033</v>
      </c>
      <c r="B2554" s="254" t="s">
        <v>46034</v>
      </c>
      <c r="C2554" s="254" t="s">
        <v>46035</v>
      </c>
      <c r="D2554" s="255" t="s">
        <v>44808</v>
      </c>
      <c r="E2554" s="450">
        <v>5</v>
      </c>
    </row>
    <row r="2555" spans="1:5" ht="13.5" customHeight="1" x14ac:dyDescent="0.25">
      <c r="A2555" s="264" t="s">
        <v>46036</v>
      </c>
      <c r="B2555" s="254" t="s">
        <v>46037</v>
      </c>
      <c r="C2555" s="254" t="s">
        <v>46038</v>
      </c>
      <c r="D2555" s="255" t="s">
        <v>43203</v>
      </c>
      <c r="E2555" s="450">
        <v>3</v>
      </c>
    </row>
    <row r="2556" spans="1:5" ht="13.5" customHeight="1" x14ac:dyDescent="0.25">
      <c r="A2556" s="264" t="s">
        <v>46039</v>
      </c>
      <c r="B2556" s="254" t="s">
        <v>46037</v>
      </c>
      <c r="C2556" s="254" t="s">
        <v>46040</v>
      </c>
      <c r="D2556" s="255" t="s">
        <v>43203</v>
      </c>
      <c r="E2556" s="450">
        <v>1</v>
      </c>
    </row>
    <row r="2557" spans="1:5" ht="13.5" customHeight="1" x14ac:dyDescent="0.25">
      <c r="A2557" s="264" t="s">
        <v>46041</v>
      </c>
      <c r="B2557" s="254" t="s">
        <v>46042</v>
      </c>
      <c r="C2557" s="254" t="s">
        <v>46043</v>
      </c>
      <c r="D2557" s="255" t="s">
        <v>41866</v>
      </c>
      <c r="E2557" s="450">
        <v>1</v>
      </c>
    </row>
    <row r="2558" spans="1:5" ht="13.5" customHeight="1" x14ac:dyDescent="0.25">
      <c r="A2558" s="264" t="s">
        <v>46044</v>
      </c>
      <c r="B2558" s="254" t="s">
        <v>46045</v>
      </c>
      <c r="C2558" s="254" t="s">
        <v>46046</v>
      </c>
      <c r="D2558" s="255" t="s">
        <v>40328</v>
      </c>
      <c r="E2558" s="450">
        <v>2</v>
      </c>
    </row>
    <row r="2559" spans="1:5" ht="13.5" customHeight="1" x14ac:dyDescent="0.25">
      <c r="A2559" s="264" t="s">
        <v>46047</v>
      </c>
      <c r="B2559" s="254" t="s">
        <v>46048</v>
      </c>
      <c r="C2559" s="254"/>
      <c r="D2559" s="255" t="s">
        <v>40328</v>
      </c>
      <c r="E2559" s="450">
        <v>1102</v>
      </c>
    </row>
    <row r="2560" spans="1:5" ht="13.5" customHeight="1" x14ac:dyDescent="0.25">
      <c r="A2560" s="264" t="s">
        <v>46049</v>
      </c>
      <c r="B2560" s="254" t="s">
        <v>46050</v>
      </c>
      <c r="C2560" s="254" t="s">
        <v>46051</v>
      </c>
      <c r="D2560" s="255" t="s">
        <v>40328</v>
      </c>
      <c r="E2560" s="450">
        <v>3699</v>
      </c>
    </row>
    <row r="2561" spans="1:5" ht="13.5" customHeight="1" x14ac:dyDescent="0.25">
      <c r="A2561" s="264" t="s">
        <v>46052</v>
      </c>
      <c r="B2561" s="254" t="s">
        <v>46053</v>
      </c>
      <c r="C2561" s="254" t="s">
        <v>46054</v>
      </c>
      <c r="D2561" s="255" t="s">
        <v>40328</v>
      </c>
      <c r="E2561" s="450">
        <v>834</v>
      </c>
    </row>
    <row r="2562" spans="1:5" ht="13.5" customHeight="1" x14ac:dyDescent="0.25">
      <c r="A2562" s="264" t="s">
        <v>46055</v>
      </c>
      <c r="B2562" s="254" t="s">
        <v>46056</v>
      </c>
      <c r="C2562" s="254" t="s">
        <v>46057</v>
      </c>
      <c r="D2562" s="255" t="s">
        <v>40328</v>
      </c>
      <c r="E2562" s="450">
        <v>3</v>
      </c>
    </row>
    <row r="2563" spans="1:5" ht="13.5" customHeight="1" x14ac:dyDescent="0.25">
      <c r="A2563" s="264" t="s">
        <v>46058</v>
      </c>
      <c r="B2563" s="254" t="s">
        <v>46059</v>
      </c>
      <c r="C2563" s="254" t="s">
        <v>46060</v>
      </c>
      <c r="D2563" s="255" t="s">
        <v>40328</v>
      </c>
      <c r="E2563" s="450">
        <v>3</v>
      </c>
    </row>
    <row r="2564" spans="1:5" ht="13.5" customHeight="1" x14ac:dyDescent="0.25">
      <c r="A2564" s="264" t="s">
        <v>46061</v>
      </c>
      <c r="B2564" s="254" t="s">
        <v>46062</v>
      </c>
      <c r="C2564" s="254" t="s">
        <v>46063</v>
      </c>
      <c r="D2564" s="255" t="s">
        <v>41638</v>
      </c>
      <c r="E2564" s="450">
        <v>46</v>
      </c>
    </row>
    <row r="2565" spans="1:5" ht="13.5" customHeight="1" x14ac:dyDescent="0.25">
      <c r="A2565" s="264" t="s">
        <v>46064</v>
      </c>
      <c r="B2565" s="254" t="s">
        <v>46065</v>
      </c>
      <c r="C2565" s="254" t="s">
        <v>46066</v>
      </c>
      <c r="D2565" s="255" t="s">
        <v>41884</v>
      </c>
      <c r="E2565" s="450">
        <v>43</v>
      </c>
    </row>
    <row r="2566" spans="1:5" ht="13.5" customHeight="1" x14ac:dyDescent="0.25">
      <c r="A2566" s="264" t="s">
        <v>46067</v>
      </c>
      <c r="B2566" s="254" t="s">
        <v>46068</v>
      </c>
      <c r="C2566" s="254" t="s">
        <v>46069</v>
      </c>
      <c r="D2566" s="255" t="s">
        <v>44792</v>
      </c>
      <c r="E2566" s="450">
        <v>36</v>
      </c>
    </row>
    <row r="2567" spans="1:5" ht="13.5" customHeight="1" x14ac:dyDescent="0.25">
      <c r="A2567" s="264" t="s">
        <v>46070</v>
      </c>
      <c r="B2567" s="254" t="s">
        <v>46071</v>
      </c>
      <c r="C2567" s="254" t="s">
        <v>46072</v>
      </c>
      <c r="D2567" s="255" t="s">
        <v>39833</v>
      </c>
      <c r="E2567" s="450">
        <v>384.8</v>
      </c>
    </row>
    <row r="2568" spans="1:5" ht="13.5" customHeight="1" x14ac:dyDescent="0.25">
      <c r="A2568" s="264" t="s">
        <v>46073</v>
      </c>
      <c r="B2568" s="254" t="s">
        <v>46071</v>
      </c>
      <c r="C2568" s="254" t="s">
        <v>46074</v>
      </c>
      <c r="D2568" s="255" t="s">
        <v>39833</v>
      </c>
      <c r="E2568" s="450">
        <v>99</v>
      </c>
    </row>
    <row r="2569" spans="1:5" ht="13.5" customHeight="1" x14ac:dyDescent="0.25">
      <c r="A2569" s="264" t="s">
        <v>46075</v>
      </c>
      <c r="B2569" s="254" t="s">
        <v>46076</v>
      </c>
      <c r="C2569" s="254" t="s">
        <v>46077</v>
      </c>
      <c r="D2569" s="255" t="s">
        <v>40328</v>
      </c>
      <c r="E2569" s="450">
        <v>11</v>
      </c>
    </row>
    <row r="2570" spans="1:5" ht="13.5" customHeight="1" x14ac:dyDescent="0.25">
      <c r="A2570" s="264" t="s">
        <v>46078</v>
      </c>
      <c r="B2570" s="254" t="s">
        <v>46079</v>
      </c>
      <c r="C2570" s="254" t="s">
        <v>46080</v>
      </c>
      <c r="D2570" s="255" t="s">
        <v>44792</v>
      </c>
      <c r="E2570" s="450">
        <v>3</v>
      </c>
    </row>
    <row r="2571" spans="1:5" ht="13.5" customHeight="1" x14ac:dyDescent="0.25">
      <c r="A2571" s="264" t="s">
        <v>46081</v>
      </c>
      <c r="B2571" s="254" t="s">
        <v>46082</v>
      </c>
      <c r="C2571" s="254" t="s">
        <v>46083</v>
      </c>
      <c r="D2571" s="255" t="s">
        <v>41767</v>
      </c>
      <c r="E2571" s="450">
        <v>5</v>
      </c>
    </row>
    <row r="2572" spans="1:5" ht="13.5" customHeight="1" x14ac:dyDescent="0.25">
      <c r="A2572" s="264" t="s">
        <v>46084</v>
      </c>
      <c r="B2572" s="254" t="s">
        <v>46085</v>
      </c>
      <c r="C2572" s="254" t="s">
        <v>46086</v>
      </c>
      <c r="D2572" s="255" t="s">
        <v>42008</v>
      </c>
      <c r="E2572" s="450">
        <v>104</v>
      </c>
    </row>
    <row r="2573" spans="1:5" ht="13.5" customHeight="1" x14ac:dyDescent="0.25">
      <c r="A2573" s="264" t="s">
        <v>46087</v>
      </c>
      <c r="B2573" s="254" t="s">
        <v>46088</v>
      </c>
      <c r="C2573" s="254" t="s">
        <v>46089</v>
      </c>
      <c r="D2573" s="255" t="s">
        <v>40942</v>
      </c>
      <c r="E2573" s="450">
        <v>118</v>
      </c>
    </row>
    <row r="2574" spans="1:5" ht="13.5" customHeight="1" x14ac:dyDescent="0.25">
      <c r="A2574" s="264" t="s">
        <v>46090</v>
      </c>
      <c r="B2574" s="254" t="s">
        <v>46091</v>
      </c>
      <c r="C2574" s="254"/>
      <c r="D2574" s="255" t="s">
        <v>40942</v>
      </c>
      <c r="E2574" s="450">
        <v>37</v>
      </c>
    </row>
    <row r="2575" spans="1:5" ht="13.5" customHeight="1" x14ac:dyDescent="0.25">
      <c r="A2575" s="264" t="s">
        <v>46092</v>
      </c>
      <c r="B2575" s="254" t="s">
        <v>46093</v>
      </c>
      <c r="C2575" s="254" t="s">
        <v>46094</v>
      </c>
      <c r="D2575" s="255" t="s">
        <v>41767</v>
      </c>
      <c r="E2575" s="450">
        <v>65</v>
      </c>
    </row>
    <row r="2576" spans="1:5" ht="13.5" customHeight="1" x14ac:dyDescent="0.25">
      <c r="A2576" s="264" t="s">
        <v>46095</v>
      </c>
      <c r="B2576" s="254" t="s">
        <v>46096</v>
      </c>
      <c r="C2576" s="254" t="s">
        <v>46097</v>
      </c>
      <c r="D2576" s="255" t="s">
        <v>42008</v>
      </c>
      <c r="E2576" s="450">
        <v>3</v>
      </c>
    </row>
    <row r="2577" spans="1:5" ht="13.5" customHeight="1" x14ac:dyDescent="0.25">
      <c r="A2577" s="264" t="s">
        <v>46098</v>
      </c>
      <c r="B2577" s="254" t="s">
        <v>46099</v>
      </c>
      <c r="C2577" s="254" t="s">
        <v>46100</v>
      </c>
      <c r="D2577" s="255" t="s">
        <v>41884</v>
      </c>
      <c r="E2577" s="450">
        <v>191</v>
      </c>
    </row>
    <row r="2578" spans="1:5" ht="13.5" customHeight="1" x14ac:dyDescent="0.25">
      <c r="A2578" s="264" t="s">
        <v>46101</v>
      </c>
      <c r="B2578" s="254" t="s">
        <v>42732</v>
      </c>
      <c r="C2578" s="254" t="s">
        <v>46102</v>
      </c>
      <c r="D2578" s="255" t="s">
        <v>40328</v>
      </c>
      <c r="E2578" s="450">
        <v>1866</v>
      </c>
    </row>
    <row r="2579" spans="1:5" ht="13.5" customHeight="1" x14ac:dyDescent="0.25">
      <c r="A2579" s="264" t="s">
        <v>46103</v>
      </c>
      <c r="B2579" s="254" t="s">
        <v>46104</v>
      </c>
      <c r="C2579" s="254" t="s">
        <v>46105</v>
      </c>
      <c r="D2579" s="255" t="s">
        <v>42008</v>
      </c>
      <c r="E2579" s="450">
        <v>434</v>
      </c>
    </row>
    <row r="2580" spans="1:5" ht="13.5" customHeight="1" x14ac:dyDescent="0.25">
      <c r="A2580" s="264" t="s">
        <v>46106</v>
      </c>
      <c r="B2580" s="254" t="s">
        <v>46107</v>
      </c>
      <c r="C2580" s="254" t="s">
        <v>46108</v>
      </c>
      <c r="D2580" s="255" t="s">
        <v>40328</v>
      </c>
      <c r="E2580" s="450">
        <v>421</v>
      </c>
    </row>
    <row r="2581" spans="1:5" ht="13.5" customHeight="1" x14ac:dyDescent="0.25">
      <c r="A2581" s="264" t="s">
        <v>46109</v>
      </c>
      <c r="B2581" s="254" t="s">
        <v>46110</v>
      </c>
      <c r="C2581" s="254" t="s">
        <v>46111</v>
      </c>
      <c r="D2581" s="255" t="s">
        <v>41866</v>
      </c>
      <c r="E2581" s="450">
        <v>2</v>
      </c>
    </row>
    <row r="2582" spans="1:5" ht="13.5" customHeight="1" x14ac:dyDescent="0.25">
      <c r="A2582" s="264" t="s">
        <v>46112</v>
      </c>
      <c r="B2582" s="254" t="s">
        <v>46113</v>
      </c>
      <c r="C2582" s="254" t="s">
        <v>46114</v>
      </c>
      <c r="D2582" s="255" t="s">
        <v>41866</v>
      </c>
      <c r="E2582" s="450">
        <v>42</v>
      </c>
    </row>
    <row r="2583" spans="1:5" ht="13.5" customHeight="1" x14ac:dyDescent="0.25">
      <c r="A2583" s="264" t="s">
        <v>46115</v>
      </c>
      <c r="B2583" s="254" t="s">
        <v>46116</v>
      </c>
      <c r="C2583" s="254" t="s">
        <v>46117</v>
      </c>
      <c r="D2583" s="255" t="s">
        <v>41832</v>
      </c>
      <c r="E2583" s="450">
        <v>3</v>
      </c>
    </row>
    <row r="2584" spans="1:5" ht="13.5" customHeight="1" x14ac:dyDescent="0.25">
      <c r="A2584" s="264" t="s">
        <v>46118</v>
      </c>
      <c r="B2584" s="254" t="s">
        <v>46119</v>
      </c>
      <c r="C2584" s="254" t="s">
        <v>46120</v>
      </c>
      <c r="D2584" s="255" t="s">
        <v>41832</v>
      </c>
      <c r="E2584" s="450">
        <v>1</v>
      </c>
    </row>
    <row r="2585" spans="1:5" ht="13.5" customHeight="1" x14ac:dyDescent="0.25">
      <c r="A2585" s="264" t="s">
        <v>46121</v>
      </c>
      <c r="B2585" s="254" t="s">
        <v>46122</v>
      </c>
      <c r="C2585" s="254" t="s">
        <v>46123</v>
      </c>
      <c r="D2585" s="255" t="s">
        <v>40328</v>
      </c>
      <c r="E2585" s="450">
        <v>503</v>
      </c>
    </row>
    <row r="2586" spans="1:5" ht="13.5" customHeight="1" x14ac:dyDescent="0.25">
      <c r="A2586" s="264" t="s">
        <v>46124</v>
      </c>
      <c r="B2586" s="254" t="s">
        <v>46125</v>
      </c>
      <c r="C2586" s="254" t="s">
        <v>46126</v>
      </c>
      <c r="D2586" s="255" t="s">
        <v>41767</v>
      </c>
      <c r="E2586" s="450">
        <v>66</v>
      </c>
    </row>
    <row r="2587" spans="1:5" ht="13.5" customHeight="1" x14ac:dyDescent="0.25">
      <c r="A2587" s="264" t="s">
        <v>46127</v>
      </c>
      <c r="B2587" s="254" t="s">
        <v>46128</v>
      </c>
      <c r="C2587" s="254" t="s">
        <v>46129</v>
      </c>
      <c r="D2587" s="255" t="s">
        <v>41767</v>
      </c>
      <c r="E2587" s="450">
        <v>1</v>
      </c>
    </row>
    <row r="2588" spans="1:5" ht="13.5" customHeight="1" x14ac:dyDescent="0.25">
      <c r="A2588" s="264" t="s">
        <v>46130</v>
      </c>
      <c r="B2588" s="254" t="s">
        <v>46131</v>
      </c>
      <c r="C2588" s="254" t="s">
        <v>46132</v>
      </c>
      <c r="D2588" s="255" t="s">
        <v>41767</v>
      </c>
      <c r="E2588" s="450">
        <v>42</v>
      </c>
    </row>
    <row r="2589" spans="1:5" ht="13.5" customHeight="1" x14ac:dyDescent="0.25">
      <c r="A2589" s="264" t="s">
        <v>46133</v>
      </c>
      <c r="B2589" s="254" t="s">
        <v>46134</v>
      </c>
      <c r="C2589" s="254" t="s">
        <v>46135</v>
      </c>
      <c r="D2589" s="255" t="s">
        <v>41767</v>
      </c>
      <c r="E2589" s="450">
        <v>1</v>
      </c>
    </row>
    <row r="2590" spans="1:5" ht="13.5" customHeight="1" x14ac:dyDescent="0.25">
      <c r="A2590" s="264" t="s">
        <v>46136</v>
      </c>
      <c r="B2590" s="254" t="s">
        <v>46137</v>
      </c>
      <c r="C2590" s="254" t="s">
        <v>46138</v>
      </c>
      <c r="D2590" s="255" t="s">
        <v>41767</v>
      </c>
      <c r="E2590" s="450">
        <v>44</v>
      </c>
    </row>
    <row r="2591" spans="1:5" ht="13.5" customHeight="1" x14ac:dyDescent="0.25">
      <c r="A2591" s="264" t="s">
        <v>46139</v>
      </c>
      <c r="B2591" s="254" t="s">
        <v>46140</v>
      </c>
      <c r="C2591" s="254" t="s">
        <v>46141</v>
      </c>
      <c r="D2591" s="255" t="s">
        <v>41767</v>
      </c>
      <c r="E2591" s="450">
        <v>1</v>
      </c>
    </row>
    <row r="2592" spans="1:5" ht="13.5" customHeight="1" x14ac:dyDescent="0.25">
      <c r="A2592" s="264" t="s">
        <v>46142</v>
      </c>
      <c r="B2592" s="254" t="s">
        <v>46143</v>
      </c>
      <c r="C2592" s="254" t="s">
        <v>46144</v>
      </c>
      <c r="D2592" s="255" t="s">
        <v>41832</v>
      </c>
      <c r="E2592" s="450">
        <v>1</v>
      </c>
    </row>
    <row r="2593" spans="1:5" ht="13.5" customHeight="1" x14ac:dyDescent="0.25">
      <c r="A2593" s="264" t="s">
        <v>46145</v>
      </c>
      <c r="B2593" s="254" t="s">
        <v>46122</v>
      </c>
      <c r="C2593" s="254" t="s">
        <v>46123</v>
      </c>
      <c r="D2593" s="255" t="s">
        <v>41866</v>
      </c>
      <c r="E2593" s="450">
        <v>3</v>
      </c>
    </row>
    <row r="2594" spans="1:5" ht="13.5" customHeight="1" x14ac:dyDescent="0.25">
      <c r="A2594" s="264" t="s">
        <v>46146</v>
      </c>
      <c r="B2594" s="254" t="s">
        <v>46147</v>
      </c>
      <c r="C2594" s="254" t="s">
        <v>46148</v>
      </c>
      <c r="D2594" s="255" t="s">
        <v>40942</v>
      </c>
      <c r="E2594" s="450">
        <v>3</v>
      </c>
    </row>
    <row r="2595" spans="1:5" ht="13.5" customHeight="1" x14ac:dyDescent="0.25">
      <c r="A2595" s="264" t="s">
        <v>46149</v>
      </c>
      <c r="B2595" s="254" t="s">
        <v>46150</v>
      </c>
      <c r="C2595" s="254" t="s">
        <v>46151</v>
      </c>
      <c r="D2595" s="255" t="s">
        <v>44792</v>
      </c>
      <c r="E2595" s="450">
        <v>152</v>
      </c>
    </row>
    <row r="2596" spans="1:5" ht="13.5" customHeight="1" x14ac:dyDescent="0.25">
      <c r="A2596" s="264" t="s">
        <v>46152</v>
      </c>
      <c r="B2596" s="254" t="s">
        <v>46153</v>
      </c>
      <c r="C2596" s="254" t="s">
        <v>46154</v>
      </c>
      <c r="D2596" s="255" t="s">
        <v>44792</v>
      </c>
      <c r="E2596" s="450">
        <v>4</v>
      </c>
    </row>
    <row r="2597" spans="1:5" ht="13.5" customHeight="1" x14ac:dyDescent="0.25">
      <c r="A2597" s="264" t="s">
        <v>46155</v>
      </c>
      <c r="B2597" s="254" t="s">
        <v>46156</v>
      </c>
      <c r="C2597" s="254" t="s">
        <v>46157</v>
      </c>
      <c r="D2597" s="255" t="s">
        <v>44792</v>
      </c>
      <c r="E2597" s="450">
        <v>1</v>
      </c>
    </row>
    <row r="2598" spans="1:5" ht="13.5" customHeight="1" x14ac:dyDescent="0.25">
      <c r="A2598" s="264" t="s">
        <v>46158</v>
      </c>
      <c r="B2598" s="254" t="s">
        <v>46159</v>
      </c>
      <c r="C2598" s="254" t="s">
        <v>46160</v>
      </c>
      <c r="D2598" s="255" t="s">
        <v>41884</v>
      </c>
      <c r="E2598" s="450">
        <v>80</v>
      </c>
    </row>
    <row r="2599" spans="1:5" ht="13.5" customHeight="1" x14ac:dyDescent="0.25">
      <c r="A2599" s="264" t="s">
        <v>46161</v>
      </c>
      <c r="B2599" s="254" t="s">
        <v>46162</v>
      </c>
      <c r="C2599" s="254" t="s">
        <v>46163</v>
      </c>
      <c r="D2599" s="255" t="s">
        <v>44792</v>
      </c>
      <c r="E2599" s="450">
        <v>89</v>
      </c>
    </row>
    <row r="2600" spans="1:5" ht="13.5" customHeight="1" x14ac:dyDescent="0.25">
      <c r="A2600" s="264" t="s">
        <v>46164</v>
      </c>
      <c r="B2600" s="254" t="s">
        <v>46165</v>
      </c>
      <c r="C2600" s="254" t="s">
        <v>46166</v>
      </c>
      <c r="D2600" s="255" t="s">
        <v>40328</v>
      </c>
      <c r="E2600" s="450">
        <v>21</v>
      </c>
    </row>
    <row r="2601" spans="1:5" ht="13.5" customHeight="1" x14ac:dyDescent="0.25">
      <c r="A2601" s="264" t="s">
        <v>46167</v>
      </c>
      <c r="B2601" s="254" t="s">
        <v>46168</v>
      </c>
      <c r="C2601" s="254" t="s">
        <v>46169</v>
      </c>
      <c r="D2601" s="255" t="s">
        <v>40328</v>
      </c>
      <c r="E2601" s="450">
        <v>31</v>
      </c>
    </row>
    <row r="2602" spans="1:5" ht="13.5" customHeight="1" x14ac:dyDescent="0.25">
      <c r="A2602" s="264" t="s">
        <v>46170</v>
      </c>
      <c r="B2602" s="254" t="s">
        <v>46171</v>
      </c>
      <c r="C2602" s="254" t="s">
        <v>46172</v>
      </c>
      <c r="D2602" s="255" t="s">
        <v>39833</v>
      </c>
      <c r="E2602" s="450">
        <v>19</v>
      </c>
    </row>
    <row r="2603" spans="1:5" ht="13.5" customHeight="1" x14ac:dyDescent="0.25">
      <c r="A2603" s="264" t="s">
        <v>46173</v>
      </c>
      <c r="B2603" s="254" t="s">
        <v>46174</v>
      </c>
      <c r="C2603" s="254"/>
      <c r="D2603" s="255" t="s">
        <v>41638</v>
      </c>
      <c r="E2603" s="450">
        <v>1</v>
      </c>
    </row>
    <row r="2604" spans="1:5" ht="13.5" customHeight="1" x14ac:dyDescent="0.25">
      <c r="A2604" s="264" t="s">
        <v>46175</v>
      </c>
      <c r="B2604" s="254" t="s">
        <v>46176</v>
      </c>
      <c r="C2604" s="254" t="s">
        <v>46177</v>
      </c>
      <c r="D2604" s="255" t="s">
        <v>41884</v>
      </c>
      <c r="E2604" s="450">
        <v>350</v>
      </c>
    </row>
    <row r="2605" spans="1:5" ht="13.5" customHeight="1" x14ac:dyDescent="0.25">
      <c r="A2605" s="264" t="s">
        <v>46178</v>
      </c>
      <c r="B2605" s="254" t="s">
        <v>46179</v>
      </c>
      <c r="C2605" s="254" t="s">
        <v>46180</v>
      </c>
      <c r="D2605" s="255" t="s">
        <v>40328</v>
      </c>
      <c r="E2605" s="450">
        <v>3</v>
      </c>
    </row>
    <row r="2606" spans="1:5" ht="13.5" customHeight="1" x14ac:dyDescent="0.25">
      <c r="A2606" s="264" t="s">
        <v>46181</v>
      </c>
      <c r="B2606" s="254" t="s">
        <v>46182</v>
      </c>
      <c r="C2606" s="254" t="s">
        <v>46183</v>
      </c>
      <c r="D2606" s="255" t="s">
        <v>45039</v>
      </c>
      <c r="E2606" s="450">
        <v>1</v>
      </c>
    </row>
    <row r="2607" spans="1:5" ht="13.5" customHeight="1" x14ac:dyDescent="0.25">
      <c r="A2607" s="264" t="s">
        <v>46184</v>
      </c>
      <c r="B2607" s="254" t="s">
        <v>46185</v>
      </c>
      <c r="C2607" s="254" t="s">
        <v>46186</v>
      </c>
      <c r="D2607" s="255" t="s">
        <v>45039</v>
      </c>
      <c r="E2607" s="450">
        <v>114</v>
      </c>
    </row>
    <row r="2608" spans="1:5" ht="13.5" customHeight="1" x14ac:dyDescent="0.25">
      <c r="A2608" s="264" t="s">
        <v>46187</v>
      </c>
      <c r="B2608" s="254" t="s">
        <v>46188</v>
      </c>
      <c r="C2608" s="254" t="s">
        <v>46189</v>
      </c>
      <c r="D2608" s="255" t="s">
        <v>45039</v>
      </c>
      <c r="E2608" s="450">
        <v>337</v>
      </c>
    </row>
    <row r="2609" spans="1:5" ht="13.5" customHeight="1" x14ac:dyDescent="0.25">
      <c r="A2609" s="264" t="s">
        <v>46190</v>
      </c>
      <c r="B2609" s="254" t="s">
        <v>46191</v>
      </c>
      <c r="C2609" s="254" t="s">
        <v>46192</v>
      </c>
      <c r="D2609" s="255" t="s">
        <v>45039</v>
      </c>
      <c r="E2609" s="450">
        <v>20</v>
      </c>
    </row>
    <row r="2610" spans="1:5" ht="13.5" customHeight="1" x14ac:dyDescent="0.25">
      <c r="A2610" s="264" t="s">
        <v>46193</v>
      </c>
      <c r="B2610" s="254" t="s">
        <v>46194</v>
      </c>
      <c r="C2610" s="254" t="s">
        <v>46195</v>
      </c>
      <c r="D2610" s="255" t="s">
        <v>45039</v>
      </c>
      <c r="E2610" s="450">
        <v>4</v>
      </c>
    </row>
    <row r="2611" spans="1:5" ht="13.5" customHeight="1" x14ac:dyDescent="0.25">
      <c r="A2611" s="264" t="s">
        <v>46196</v>
      </c>
      <c r="B2611" s="254" t="s">
        <v>46197</v>
      </c>
      <c r="C2611" s="254" t="s">
        <v>46198</v>
      </c>
      <c r="D2611" s="255" t="s">
        <v>45039</v>
      </c>
      <c r="E2611" s="450">
        <v>3</v>
      </c>
    </row>
    <row r="2612" spans="1:5" ht="13.5" customHeight="1" x14ac:dyDescent="0.25">
      <c r="A2612" s="264" t="s">
        <v>46199</v>
      </c>
      <c r="B2612" s="254" t="s">
        <v>46200</v>
      </c>
      <c r="C2612" s="254" t="s">
        <v>46201</v>
      </c>
      <c r="D2612" s="255" t="s">
        <v>40328</v>
      </c>
      <c r="E2612" s="450">
        <v>24</v>
      </c>
    </row>
    <row r="2613" spans="1:5" ht="13.5" customHeight="1" x14ac:dyDescent="0.25">
      <c r="A2613" s="264" t="s">
        <v>46202</v>
      </c>
      <c r="B2613" s="254" t="s">
        <v>46203</v>
      </c>
      <c r="C2613" s="254" t="s">
        <v>46204</v>
      </c>
      <c r="D2613" s="255" t="s">
        <v>41638</v>
      </c>
      <c r="E2613" s="450">
        <v>1</v>
      </c>
    </row>
    <row r="2614" spans="1:5" ht="13.5" customHeight="1" x14ac:dyDescent="0.25">
      <c r="A2614" s="264" t="s">
        <v>46205</v>
      </c>
      <c r="B2614" s="254" t="s">
        <v>46206</v>
      </c>
      <c r="C2614" s="254" t="s">
        <v>46207</v>
      </c>
      <c r="D2614" s="255" t="s">
        <v>41638</v>
      </c>
      <c r="E2614" s="450">
        <v>1</v>
      </c>
    </row>
    <row r="2615" spans="1:5" ht="13.5" customHeight="1" x14ac:dyDescent="0.25">
      <c r="A2615" s="264" t="s">
        <v>46208</v>
      </c>
      <c r="B2615" s="254" t="s">
        <v>46209</v>
      </c>
      <c r="C2615" s="254" t="s">
        <v>46210</v>
      </c>
      <c r="D2615" s="255" t="s">
        <v>41638</v>
      </c>
      <c r="E2615" s="450">
        <v>22</v>
      </c>
    </row>
    <row r="2616" spans="1:5" ht="13.5" customHeight="1" x14ac:dyDescent="0.25">
      <c r="A2616" s="264" t="s">
        <v>46211</v>
      </c>
      <c r="B2616" s="254" t="s">
        <v>46212</v>
      </c>
      <c r="C2616" s="254" t="s">
        <v>46213</v>
      </c>
      <c r="D2616" s="255" t="s">
        <v>41638</v>
      </c>
      <c r="E2616" s="450">
        <v>1</v>
      </c>
    </row>
    <row r="2617" spans="1:5" ht="13.5" customHeight="1" x14ac:dyDescent="0.25">
      <c r="A2617" s="264" t="s">
        <v>46214</v>
      </c>
      <c r="B2617" s="254" t="s">
        <v>46215</v>
      </c>
      <c r="C2617" s="254" t="s">
        <v>46216</v>
      </c>
      <c r="D2617" s="255" t="s">
        <v>41638</v>
      </c>
      <c r="E2617" s="450">
        <v>21</v>
      </c>
    </row>
    <row r="2618" spans="1:5" ht="13.5" customHeight="1" x14ac:dyDescent="0.25">
      <c r="A2618" s="264" t="s">
        <v>46217</v>
      </c>
      <c r="B2618" s="254" t="s">
        <v>46218</v>
      </c>
      <c r="C2618" s="254" t="s">
        <v>46219</v>
      </c>
      <c r="D2618" s="255" t="s">
        <v>41638</v>
      </c>
      <c r="E2618" s="450">
        <v>2</v>
      </c>
    </row>
    <row r="2619" spans="1:5" ht="13.5" customHeight="1" x14ac:dyDescent="0.25">
      <c r="A2619" s="264" t="s">
        <v>46220</v>
      </c>
      <c r="B2619" s="254" t="s">
        <v>46221</v>
      </c>
      <c r="C2619" s="254" t="s">
        <v>46222</v>
      </c>
      <c r="D2619" s="255" t="s">
        <v>41638</v>
      </c>
      <c r="E2619" s="450">
        <v>2</v>
      </c>
    </row>
    <row r="2620" spans="1:5" ht="13.5" customHeight="1" x14ac:dyDescent="0.25">
      <c r="A2620" s="264" t="s">
        <v>46223</v>
      </c>
      <c r="B2620" s="254" t="s">
        <v>46224</v>
      </c>
      <c r="C2620" s="254" t="s">
        <v>46225</v>
      </c>
      <c r="D2620" s="255" t="s">
        <v>41866</v>
      </c>
      <c r="E2620" s="450">
        <v>520</v>
      </c>
    </row>
    <row r="2621" spans="1:5" ht="13.5" customHeight="1" x14ac:dyDescent="0.25">
      <c r="A2621" s="264" t="s">
        <v>46226</v>
      </c>
      <c r="B2621" s="254" t="s">
        <v>46227</v>
      </c>
      <c r="C2621" s="254" t="s">
        <v>46228</v>
      </c>
      <c r="D2621" s="255" t="s">
        <v>45039</v>
      </c>
      <c r="E2621" s="450">
        <v>53.5</v>
      </c>
    </row>
    <row r="2622" spans="1:5" ht="13.5" customHeight="1" x14ac:dyDescent="0.25">
      <c r="A2622" s="264" t="s">
        <v>46229</v>
      </c>
      <c r="B2622" s="254" t="s">
        <v>46230</v>
      </c>
      <c r="C2622" s="254" t="s">
        <v>46231</v>
      </c>
      <c r="D2622" s="255" t="s">
        <v>44808</v>
      </c>
      <c r="E2622" s="450">
        <v>108</v>
      </c>
    </row>
    <row r="2623" spans="1:5" ht="13.5" customHeight="1" x14ac:dyDescent="0.25">
      <c r="A2623" s="264" t="s">
        <v>46232</v>
      </c>
      <c r="B2623" s="254" t="s">
        <v>46230</v>
      </c>
      <c r="C2623" s="254" t="s">
        <v>46233</v>
      </c>
      <c r="D2623" s="255" t="s">
        <v>44808</v>
      </c>
      <c r="E2623" s="450">
        <v>1513</v>
      </c>
    </row>
    <row r="2624" spans="1:5" ht="13.5" customHeight="1" x14ac:dyDescent="0.25">
      <c r="A2624" s="264" t="s">
        <v>46234</v>
      </c>
      <c r="B2624" s="254" t="s">
        <v>46230</v>
      </c>
      <c r="C2624" s="254" t="s">
        <v>46235</v>
      </c>
      <c r="D2624" s="255" t="s">
        <v>44808</v>
      </c>
      <c r="E2624" s="450">
        <v>1032</v>
      </c>
    </row>
    <row r="2625" spans="1:5" ht="13.5" customHeight="1" x14ac:dyDescent="0.25">
      <c r="A2625" s="264" t="s">
        <v>46236</v>
      </c>
      <c r="B2625" s="254" t="s">
        <v>46230</v>
      </c>
      <c r="C2625" s="254" t="s">
        <v>46237</v>
      </c>
      <c r="D2625" s="255" t="s">
        <v>44808</v>
      </c>
      <c r="E2625" s="450">
        <v>219</v>
      </c>
    </row>
    <row r="2626" spans="1:5" ht="13.5" customHeight="1" x14ac:dyDescent="0.25">
      <c r="A2626" s="264" t="s">
        <v>46238</v>
      </c>
      <c r="B2626" s="254" t="s">
        <v>46239</v>
      </c>
      <c r="C2626" s="254" t="s">
        <v>46240</v>
      </c>
      <c r="D2626" s="255" t="s">
        <v>44808</v>
      </c>
      <c r="E2626" s="450">
        <v>166</v>
      </c>
    </row>
    <row r="2627" spans="1:5" ht="13.5" customHeight="1" x14ac:dyDescent="0.25">
      <c r="A2627" s="264" t="s">
        <v>46241</v>
      </c>
      <c r="B2627" s="254" t="s">
        <v>46239</v>
      </c>
      <c r="C2627" s="254" t="s">
        <v>46242</v>
      </c>
      <c r="D2627" s="255" t="s">
        <v>44808</v>
      </c>
      <c r="E2627" s="450">
        <v>129</v>
      </c>
    </row>
    <row r="2628" spans="1:5" ht="13.5" customHeight="1" x14ac:dyDescent="0.25">
      <c r="A2628" s="264" t="s">
        <v>46243</v>
      </c>
      <c r="B2628" s="254" t="s">
        <v>46239</v>
      </c>
      <c r="C2628" s="254" t="s">
        <v>46244</v>
      </c>
      <c r="D2628" s="255" t="s">
        <v>44808</v>
      </c>
      <c r="E2628" s="450">
        <v>20</v>
      </c>
    </row>
    <row r="2629" spans="1:5" ht="13.5" customHeight="1" x14ac:dyDescent="0.25">
      <c r="A2629" s="264" t="s">
        <v>46245</v>
      </c>
      <c r="B2629" s="254" t="s">
        <v>46246</v>
      </c>
      <c r="C2629" s="254" t="s">
        <v>46247</v>
      </c>
      <c r="D2629" s="255" t="s">
        <v>44808</v>
      </c>
      <c r="E2629" s="450">
        <v>1029</v>
      </c>
    </row>
    <row r="2630" spans="1:5" ht="13.5" customHeight="1" x14ac:dyDescent="0.25">
      <c r="A2630" s="264" t="s">
        <v>46248</v>
      </c>
      <c r="B2630" s="254" t="s">
        <v>46246</v>
      </c>
      <c r="C2630" s="254" t="s">
        <v>46249</v>
      </c>
      <c r="D2630" s="255" t="s">
        <v>44808</v>
      </c>
      <c r="E2630" s="450">
        <v>453</v>
      </c>
    </row>
    <row r="2631" spans="1:5" ht="13.5" customHeight="1" x14ac:dyDescent="0.25">
      <c r="A2631" s="264" t="s">
        <v>46250</v>
      </c>
      <c r="B2631" s="254" t="s">
        <v>46246</v>
      </c>
      <c r="C2631" s="254" t="s">
        <v>46251</v>
      </c>
      <c r="D2631" s="255" t="s">
        <v>44808</v>
      </c>
      <c r="E2631" s="450">
        <v>150</v>
      </c>
    </row>
    <row r="2632" spans="1:5" ht="13.5" customHeight="1" x14ac:dyDescent="0.25">
      <c r="A2632" s="264" t="s">
        <v>46252</v>
      </c>
      <c r="B2632" s="254" t="s">
        <v>46253</v>
      </c>
      <c r="C2632" s="254" t="s">
        <v>46254</v>
      </c>
      <c r="D2632" s="255" t="s">
        <v>44808</v>
      </c>
      <c r="E2632" s="450">
        <v>5</v>
      </c>
    </row>
    <row r="2633" spans="1:5" ht="13.5" customHeight="1" x14ac:dyDescent="0.25">
      <c r="A2633" s="264" t="s">
        <v>46255</v>
      </c>
      <c r="B2633" s="254" t="s">
        <v>46256</v>
      </c>
      <c r="C2633" s="254" t="s">
        <v>46257</v>
      </c>
      <c r="D2633" s="255" t="s">
        <v>40942</v>
      </c>
      <c r="E2633" s="450">
        <v>107</v>
      </c>
    </row>
    <row r="2634" spans="1:5" ht="13.5" customHeight="1" x14ac:dyDescent="0.25">
      <c r="A2634" s="264" t="s">
        <v>46258</v>
      </c>
      <c r="B2634" s="254" t="s">
        <v>46259</v>
      </c>
      <c r="C2634" s="254" t="s">
        <v>46260</v>
      </c>
      <c r="D2634" s="255" t="s">
        <v>40328</v>
      </c>
      <c r="E2634" s="450">
        <v>164</v>
      </c>
    </row>
    <row r="2635" spans="1:5" ht="13.5" customHeight="1" x14ac:dyDescent="0.25">
      <c r="A2635" s="264" t="s">
        <v>46261</v>
      </c>
      <c r="B2635" s="254" t="s">
        <v>46262</v>
      </c>
      <c r="C2635" s="254" t="s">
        <v>46263</v>
      </c>
      <c r="D2635" s="255" t="s">
        <v>40328</v>
      </c>
      <c r="E2635" s="450">
        <v>61</v>
      </c>
    </row>
    <row r="2636" spans="1:5" ht="13.5" customHeight="1" x14ac:dyDescent="0.25">
      <c r="A2636" s="264" t="s">
        <v>46264</v>
      </c>
      <c r="B2636" s="254" t="s">
        <v>46262</v>
      </c>
      <c r="C2636" s="254" t="s">
        <v>46265</v>
      </c>
      <c r="D2636" s="255" t="s">
        <v>40328</v>
      </c>
      <c r="E2636" s="450">
        <v>48</v>
      </c>
    </row>
    <row r="2637" spans="1:5" ht="13.5" customHeight="1" x14ac:dyDescent="0.25">
      <c r="A2637" s="264" t="s">
        <v>46266</v>
      </c>
      <c r="B2637" s="254" t="s">
        <v>46267</v>
      </c>
      <c r="C2637" s="254" t="s">
        <v>46268</v>
      </c>
      <c r="D2637" s="255" t="s">
        <v>40328</v>
      </c>
      <c r="E2637" s="450">
        <v>24</v>
      </c>
    </row>
    <row r="2638" spans="1:5" ht="13.5" customHeight="1" x14ac:dyDescent="0.25">
      <c r="A2638" s="264" t="s">
        <v>46269</v>
      </c>
      <c r="B2638" s="254" t="s">
        <v>46267</v>
      </c>
      <c r="C2638" s="254" t="s">
        <v>46270</v>
      </c>
      <c r="D2638" s="255" t="s">
        <v>40328</v>
      </c>
      <c r="E2638" s="450">
        <v>20</v>
      </c>
    </row>
    <row r="2639" spans="1:5" ht="13.5" customHeight="1" x14ac:dyDescent="0.25">
      <c r="A2639" s="264" t="s">
        <v>46271</v>
      </c>
      <c r="B2639" s="254" t="s">
        <v>46272</v>
      </c>
      <c r="C2639" s="254" t="s">
        <v>46273</v>
      </c>
      <c r="D2639" s="255" t="s">
        <v>40328</v>
      </c>
      <c r="E2639" s="450">
        <v>10</v>
      </c>
    </row>
    <row r="2640" spans="1:5" ht="13.5" customHeight="1" x14ac:dyDescent="0.25">
      <c r="A2640" s="264" t="s">
        <v>46274</v>
      </c>
      <c r="B2640" s="254" t="s">
        <v>46272</v>
      </c>
      <c r="C2640" s="254" t="s">
        <v>46275</v>
      </c>
      <c r="D2640" s="255" t="s">
        <v>40328</v>
      </c>
      <c r="E2640" s="450">
        <v>16</v>
      </c>
    </row>
    <row r="2641" spans="1:5" ht="13.5" customHeight="1" x14ac:dyDescent="0.25">
      <c r="A2641" s="264" t="s">
        <v>46276</v>
      </c>
      <c r="B2641" s="254" t="s">
        <v>46272</v>
      </c>
      <c r="C2641" s="254" t="s">
        <v>46277</v>
      </c>
      <c r="D2641" s="255" t="s">
        <v>40328</v>
      </c>
      <c r="E2641" s="450">
        <v>7</v>
      </c>
    </row>
    <row r="2642" spans="1:5" ht="13.5" customHeight="1" x14ac:dyDescent="0.25">
      <c r="A2642" s="264" t="s">
        <v>46278</v>
      </c>
      <c r="B2642" s="254" t="s">
        <v>46272</v>
      </c>
      <c r="C2642" s="254" t="s">
        <v>46279</v>
      </c>
      <c r="D2642" s="255" t="s">
        <v>40328</v>
      </c>
      <c r="E2642" s="450">
        <v>70</v>
      </c>
    </row>
    <row r="2643" spans="1:5" ht="13.5" customHeight="1" x14ac:dyDescent="0.25">
      <c r="A2643" s="264" t="s">
        <v>46280</v>
      </c>
      <c r="B2643" s="254" t="s">
        <v>46281</v>
      </c>
      <c r="C2643" s="254" t="s">
        <v>46282</v>
      </c>
      <c r="D2643" s="255" t="s">
        <v>40328</v>
      </c>
      <c r="E2643" s="450">
        <v>6</v>
      </c>
    </row>
    <row r="2644" spans="1:5" ht="13.5" customHeight="1" x14ac:dyDescent="0.25">
      <c r="A2644" s="264" t="s">
        <v>46283</v>
      </c>
      <c r="B2644" s="254" t="s">
        <v>46284</v>
      </c>
      <c r="C2644" s="254" t="s">
        <v>46285</v>
      </c>
      <c r="D2644" s="255" t="s">
        <v>40328</v>
      </c>
      <c r="E2644" s="450">
        <v>124</v>
      </c>
    </row>
    <row r="2645" spans="1:5" ht="13.5" customHeight="1" x14ac:dyDescent="0.25">
      <c r="A2645" s="264" t="s">
        <v>46286</v>
      </c>
      <c r="B2645" s="254" t="s">
        <v>46287</v>
      </c>
      <c r="C2645" s="254" t="s">
        <v>46288</v>
      </c>
      <c r="D2645" s="255" t="s">
        <v>40328</v>
      </c>
      <c r="E2645" s="450">
        <v>29</v>
      </c>
    </row>
    <row r="2646" spans="1:5" ht="13.5" customHeight="1" x14ac:dyDescent="0.25">
      <c r="A2646" s="264" t="s">
        <v>46289</v>
      </c>
      <c r="B2646" s="254" t="s">
        <v>46290</v>
      </c>
      <c r="C2646" s="254" t="s">
        <v>46291</v>
      </c>
      <c r="D2646" s="255" t="s">
        <v>40328</v>
      </c>
      <c r="E2646" s="450">
        <v>3</v>
      </c>
    </row>
    <row r="2647" spans="1:5" ht="13.5" customHeight="1" x14ac:dyDescent="0.25">
      <c r="A2647" s="264" t="s">
        <v>46292</v>
      </c>
      <c r="B2647" s="254" t="s">
        <v>46290</v>
      </c>
      <c r="C2647" s="254" t="s">
        <v>46293</v>
      </c>
      <c r="D2647" s="255" t="s">
        <v>40328</v>
      </c>
      <c r="E2647" s="450">
        <v>1</v>
      </c>
    </row>
    <row r="2648" spans="1:5" ht="13.5" customHeight="1" x14ac:dyDescent="0.25">
      <c r="A2648" s="264" t="s">
        <v>46294</v>
      </c>
      <c r="B2648" s="254" t="s">
        <v>46295</v>
      </c>
      <c r="C2648" s="254" t="s">
        <v>46296</v>
      </c>
      <c r="D2648" s="255" t="s">
        <v>41884</v>
      </c>
      <c r="E2648" s="450">
        <v>51</v>
      </c>
    </row>
    <row r="2649" spans="1:5" ht="13.5" customHeight="1" x14ac:dyDescent="0.25">
      <c r="A2649" s="264" t="s">
        <v>46297</v>
      </c>
      <c r="B2649" s="254" t="s">
        <v>46298</v>
      </c>
      <c r="C2649" s="254" t="s">
        <v>46299</v>
      </c>
      <c r="D2649" s="255" t="s">
        <v>40942</v>
      </c>
      <c r="E2649" s="450">
        <v>25</v>
      </c>
    </row>
    <row r="2650" spans="1:5" ht="13.5" customHeight="1" x14ac:dyDescent="0.25">
      <c r="A2650" s="264" t="s">
        <v>46300</v>
      </c>
      <c r="B2650" s="254" t="s">
        <v>46301</v>
      </c>
      <c r="C2650" s="254" t="s">
        <v>46302</v>
      </c>
      <c r="D2650" s="255" t="s">
        <v>40942</v>
      </c>
      <c r="E2650" s="450">
        <v>14</v>
      </c>
    </row>
    <row r="2651" spans="1:5" ht="13.5" customHeight="1" x14ac:dyDescent="0.25">
      <c r="A2651" s="264" t="s">
        <v>46303</v>
      </c>
      <c r="B2651" s="254" t="s">
        <v>46304</v>
      </c>
      <c r="C2651" s="254" t="s">
        <v>46305</v>
      </c>
      <c r="D2651" s="255" t="s">
        <v>39833</v>
      </c>
      <c r="E2651" s="450">
        <v>2</v>
      </c>
    </row>
    <row r="2652" spans="1:5" ht="13.5" customHeight="1" x14ac:dyDescent="0.25">
      <c r="A2652" s="264" t="s">
        <v>46306</v>
      </c>
      <c r="B2652" s="254" t="s">
        <v>46307</v>
      </c>
      <c r="C2652" s="254" t="s">
        <v>46308</v>
      </c>
      <c r="D2652" s="255" t="s">
        <v>42008</v>
      </c>
      <c r="E2652" s="450">
        <v>433</v>
      </c>
    </row>
    <row r="2653" spans="1:5" ht="13.5" customHeight="1" x14ac:dyDescent="0.25">
      <c r="A2653" s="264" t="s">
        <v>46309</v>
      </c>
      <c r="B2653" s="254" t="s">
        <v>46310</v>
      </c>
      <c r="C2653" s="254" t="s">
        <v>46311</v>
      </c>
      <c r="D2653" s="255" t="s">
        <v>41866</v>
      </c>
      <c r="E2653" s="450">
        <v>37</v>
      </c>
    </row>
    <row r="2654" spans="1:5" ht="13.5" customHeight="1" x14ac:dyDescent="0.25">
      <c r="A2654" s="264" t="s">
        <v>46312</v>
      </c>
      <c r="B2654" s="254" t="s">
        <v>46313</v>
      </c>
      <c r="C2654" s="254" t="s">
        <v>46314</v>
      </c>
      <c r="D2654" s="255" t="s">
        <v>42008</v>
      </c>
      <c r="E2654" s="450">
        <v>106</v>
      </c>
    </row>
    <row r="2655" spans="1:5" ht="13.5" customHeight="1" x14ac:dyDescent="0.25">
      <c r="A2655" s="264" t="s">
        <v>46315</v>
      </c>
      <c r="B2655" s="254" t="s">
        <v>46313</v>
      </c>
      <c r="C2655" s="254" t="s">
        <v>46316</v>
      </c>
      <c r="D2655" s="255" t="s">
        <v>42008</v>
      </c>
      <c r="E2655" s="450">
        <v>34</v>
      </c>
    </row>
    <row r="2656" spans="1:5" ht="13.5" customHeight="1" x14ac:dyDescent="0.25">
      <c r="A2656" s="264" t="s">
        <v>46317</v>
      </c>
      <c r="B2656" s="254" t="s">
        <v>46318</v>
      </c>
      <c r="C2656" s="254" t="s">
        <v>46319</v>
      </c>
      <c r="D2656" s="255" t="s">
        <v>42008</v>
      </c>
      <c r="E2656" s="450">
        <v>141</v>
      </c>
    </row>
    <row r="2657" spans="1:5" ht="13.5" customHeight="1" x14ac:dyDescent="0.25">
      <c r="A2657" s="264" t="s">
        <v>46320</v>
      </c>
      <c r="B2657" s="254" t="s">
        <v>46321</v>
      </c>
      <c r="C2657" s="254" t="s">
        <v>46322</v>
      </c>
      <c r="D2657" s="255" t="s">
        <v>42008</v>
      </c>
      <c r="E2657" s="450">
        <v>2257.9</v>
      </c>
    </row>
    <row r="2658" spans="1:5" ht="13.5" customHeight="1" x14ac:dyDescent="0.25">
      <c r="A2658" s="264" t="s">
        <v>46323</v>
      </c>
      <c r="B2658" s="254" t="s">
        <v>46324</v>
      </c>
      <c r="C2658" s="254" t="s">
        <v>46325</v>
      </c>
      <c r="D2658" s="255" t="s">
        <v>44792</v>
      </c>
      <c r="E2658" s="450">
        <v>1</v>
      </c>
    </row>
    <row r="2659" spans="1:5" ht="13.5" customHeight="1" x14ac:dyDescent="0.25">
      <c r="A2659" s="264" t="s">
        <v>46326</v>
      </c>
      <c r="B2659" s="254" t="s">
        <v>46327</v>
      </c>
      <c r="C2659" s="254" t="s">
        <v>46328</v>
      </c>
      <c r="D2659" s="255" t="s">
        <v>41884</v>
      </c>
      <c r="E2659" s="450">
        <v>37</v>
      </c>
    </row>
    <row r="2660" spans="1:5" ht="13.5" customHeight="1" x14ac:dyDescent="0.25">
      <c r="A2660" s="264" t="s">
        <v>46329</v>
      </c>
      <c r="B2660" s="254" t="s">
        <v>46330</v>
      </c>
      <c r="C2660" s="254" t="s">
        <v>46331</v>
      </c>
      <c r="D2660" s="255" t="s">
        <v>43203</v>
      </c>
      <c r="E2660" s="450">
        <v>12</v>
      </c>
    </row>
    <row r="2661" spans="1:5" ht="13.5" customHeight="1" x14ac:dyDescent="0.25">
      <c r="A2661" s="264" t="s">
        <v>46332</v>
      </c>
      <c r="B2661" s="254" t="s">
        <v>46330</v>
      </c>
      <c r="C2661" s="254" t="s">
        <v>46333</v>
      </c>
      <c r="D2661" s="255" t="s">
        <v>43203</v>
      </c>
      <c r="E2661" s="450">
        <v>6</v>
      </c>
    </row>
    <row r="2662" spans="1:5" ht="13.5" customHeight="1" x14ac:dyDescent="0.25">
      <c r="A2662" s="264" t="s">
        <v>46334</v>
      </c>
      <c r="B2662" s="254" t="s">
        <v>46330</v>
      </c>
      <c r="C2662" s="254" t="s">
        <v>46335</v>
      </c>
      <c r="D2662" s="255" t="s">
        <v>43203</v>
      </c>
      <c r="E2662" s="450">
        <v>4</v>
      </c>
    </row>
    <row r="2663" spans="1:5" ht="13.5" customHeight="1" x14ac:dyDescent="0.25">
      <c r="A2663" s="264" t="s">
        <v>46336</v>
      </c>
      <c r="B2663" s="254" t="s">
        <v>46330</v>
      </c>
      <c r="C2663" s="254" t="s">
        <v>46337</v>
      </c>
      <c r="D2663" s="255" t="s">
        <v>43203</v>
      </c>
      <c r="E2663" s="450">
        <v>2</v>
      </c>
    </row>
    <row r="2664" spans="1:5" ht="13.5" customHeight="1" x14ac:dyDescent="0.25">
      <c r="A2664" s="264" t="s">
        <v>46338</v>
      </c>
      <c r="B2664" s="254" t="s">
        <v>46330</v>
      </c>
      <c r="C2664" s="254" t="s">
        <v>46339</v>
      </c>
      <c r="D2664" s="255" t="s">
        <v>43203</v>
      </c>
      <c r="E2664" s="450">
        <v>8</v>
      </c>
    </row>
    <row r="2665" spans="1:5" ht="13.5" customHeight="1" x14ac:dyDescent="0.25">
      <c r="A2665" s="264" t="s">
        <v>46340</v>
      </c>
      <c r="B2665" s="254" t="s">
        <v>46330</v>
      </c>
      <c r="C2665" s="254" t="s">
        <v>46341</v>
      </c>
      <c r="D2665" s="255" t="s">
        <v>43203</v>
      </c>
      <c r="E2665" s="450">
        <v>2</v>
      </c>
    </row>
    <row r="2666" spans="1:5" ht="13.5" customHeight="1" x14ac:dyDescent="0.25">
      <c r="A2666" s="264" t="s">
        <v>46342</v>
      </c>
      <c r="B2666" s="254" t="s">
        <v>46330</v>
      </c>
      <c r="C2666" s="254" t="s">
        <v>46343</v>
      </c>
      <c r="D2666" s="255" t="s">
        <v>43203</v>
      </c>
      <c r="E2666" s="450">
        <v>2</v>
      </c>
    </row>
    <row r="2667" spans="1:5" ht="13.5" customHeight="1" x14ac:dyDescent="0.25">
      <c r="A2667" s="264" t="s">
        <v>46344</v>
      </c>
      <c r="B2667" s="254" t="s">
        <v>46345</v>
      </c>
      <c r="C2667" s="254" t="s">
        <v>46346</v>
      </c>
      <c r="D2667" s="255" t="s">
        <v>43203</v>
      </c>
      <c r="E2667" s="450">
        <v>6</v>
      </c>
    </row>
    <row r="2668" spans="1:5" ht="13.5" customHeight="1" x14ac:dyDescent="0.25">
      <c r="A2668" s="264" t="s">
        <v>46347</v>
      </c>
      <c r="B2668" s="254" t="s">
        <v>46348</v>
      </c>
      <c r="C2668" s="254" t="s">
        <v>46349</v>
      </c>
      <c r="D2668" s="255" t="s">
        <v>43203</v>
      </c>
      <c r="E2668" s="450">
        <v>2</v>
      </c>
    </row>
    <row r="2669" spans="1:5" ht="13.5" customHeight="1" x14ac:dyDescent="0.25">
      <c r="A2669" s="264" t="s">
        <v>46350</v>
      </c>
      <c r="B2669" s="254" t="s">
        <v>46351</v>
      </c>
      <c r="C2669" s="254" t="s">
        <v>46352</v>
      </c>
      <c r="D2669" s="255" t="s">
        <v>43203</v>
      </c>
      <c r="E2669" s="450">
        <v>49</v>
      </c>
    </row>
    <row r="2670" spans="1:5" ht="13.5" customHeight="1" x14ac:dyDescent="0.25">
      <c r="A2670" s="264" t="s">
        <v>46353</v>
      </c>
      <c r="B2670" s="254" t="s">
        <v>46351</v>
      </c>
      <c r="C2670" s="254" t="s">
        <v>46354</v>
      </c>
      <c r="D2670" s="255" t="s">
        <v>43203</v>
      </c>
      <c r="E2670" s="450">
        <v>26</v>
      </c>
    </row>
    <row r="2671" spans="1:5" ht="13.5" customHeight="1" x14ac:dyDescent="0.25">
      <c r="A2671" s="264" t="s">
        <v>46355</v>
      </c>
      <c r="B2671" s="254" t="s">
        <v>46351</v>
      </c>
      <c r="C2671" s="254" t="s">
        <v>46356</v>
      </c>
      <c r="D2671" s="255" t="s">
        <v>43203</v>
      </c>
      <c r="E2671" s="450">
        <v>16</v>
      </c>
    </row>
    <row r="2672" spans="1:5" ht="13.5" customHeight="1" x14ac:dyDescent="0.25">
      <c r="A2672" s="264" t="s">
        <v>46357</v>
      </c>
      <c r="B2672" s="254" t="s">
        <v>46351</v>
      </c>
      <c r="C2672" s="254" t="s">
        <v>46358</v>
      </c>
      <c r="D2672" s="255" t="s">
        <v>43203</v>
      </c>
      <c r="E2672" s="450">
        <v>67</v>
      </c>
    </row>
    <row r="2673" spans="1:5" ht="13.5" customHeight="1" x14ac:dyDescent="0.25">
      <c r="A2673" s="264" t="s">
        <v>46359</v>
      </c>
      <c r="B2673" s="254" t="s">
        <v>46360</v>
      </c>
      <c r="C2673" s="254" t="s">
        <v>46361</v>
      </c>
      <c r="D2673" s="255" t="s">
        <v>43203</v>
      </c>
      <c r="E2673" s="450">
        <v>1</v>
      </c>
    </row>
    <row r="2674" spans="1:5" ht="13.5" customHeight="1" x14ac:dyDescent="0.25">
      <c r="A2674" s="264" t="s">
        <v>46362</v>
      </c>
      <c r="B2674" s="254" t="s">
        <v>46363</v>
      </c>
      <c r="C2674" s="254" t="s">
        <v>46364</v>
      </c>
      <c r="D2674" s="255" t="s">
        <v>41884</v>
      </c>
      <c r="E2674" s="450">
        <v>2</v>
      </c>
    </row>
    <row r="2675" spans="1:5" ht="13.5" customHeight="1" x14ac:dyDescent="0.25">
      <c r="A2675" s="264" t="s">
        <v>46365</v>
      </c>
      <c r="B2675" s="254" t="s">
        <v>46366</v>
      </c>
      <c r="C2675" s="254" t="s">
        <v>46367</v>
      </c>
      <c r="D2675" s="255" t="s">
        <v>41884</v>
      </c>
      <c r="E2675" s="450">
        <v>5</v>
      </c>
    </row>
    <row r="2676" spans="1:5" ht="13.5" customHeight="1" x14ac:dyDescent="0.25">
      <c r="A2676" s="264" t="s">
        <v>46368</v>
      </c>
      <c r="B2676" s="254" t="s">
        <v>42732</v>
      </c>
      <c r="C2676" s="254" t="s">
        <v>46369</v>
      </c>
      <c r="D2676" s="255" t="s">
        <v>40328</v>
      </c>
      <c r="E2676" s="450">
        <v>10</v>
      </c>
    </row>
    <row r="2677" spans="1:5" ht="13.5" customHeight="1" x14ac:dyDescent="0.25">
      <c r="A2677" s="264" t="s">
        <v>46370</v>
      </c>
      <c r="B2677" s="254" t="s">
        <v>46371</v>
      </c>
      <c r="C2677" s="254" t="s">
        <v>46369</v>
      </c>
      <c r="D2677" s="255" t="s">
        <v>40328</v>
      </c>
      <c r="E2677" s="450">
        <v>4</v>
      </c>
    </row>
    <row r="2678" spans="1:5" ht="13.5" customHeight="1" x14ac:dyDescent="0.25">
      <c r="A2678" s="264" t="s">
        <v>46372</v>
      </c>
      <c r="B2678" s="254" t="s">
        <v>46373</v>
      </c>
      <c r="C2678" s="254" t="s">
        <v>46374</v>
      </c>
      <c r="D2678" s="255" t="s">
        <v>41884</v>
      </c>
      <c r="E2678" s="450">
        <v>7</v>
      </c>
    </row>
    <row r="2679" spans="1:5" ht="13.5" customHeight="1" x14ac:dyDescent="0.25">
      <c r="A2679" s="264" t="s">
        <v>46375</v>
      </c>
      <c r="B2679" s="254" t="s">
        <v>46376</v>
      </c>
      <c r="C2679" s="254" t="s">
        <v>46377</v>
      </c>
      <c r="D2679" s="255" t="s">
        <v>41884</v>
      </c>
      <c r="E2679" s="450">
        <v>4</v>
      </c>
    </row>
    <row r="2680" spans="1:5" ht="13.5" customHeight="1" x14ac:dyDescent="0.25">
      <c r="A2680" s="264" t="s">
        <v>46378</v>
      </c>
      <c r="B2680" s="254" t="s">
        <v>46379</v>
      </c>
      <c r="C2680" s="254" t="s">
        <v>46380</v>
      </c>
      <c r="D2680" s="255" t="s">
        <v>41884</v>
      </c>
      <c r="E2680" s="450">
        <v>4</v>
      </c>
    </row>
    <row r="2681" spans="1:5" ht="13.5" customHeight="1" x14ac:dyDescent="0.25">
      <c r="A2681" s="264" t="s">
        <v>46381</v>
      </c>
      <c r="B2681" s="254" t="s">
        <v>46382</v>
      </c>
      <c r="C2681" s="254" t="s">
        <v>46383</v>
      </c>
      <c r="D2681" s="255" t="s">
        <v>41884</v>
      </c>
      <c r="E2681" s="450">
        <v>42</v>
      </c>
    </row>
    <row r="2682" spans="1:5" ht="13.5" customHeight="1" x14ac:dyDescent="0.25">
      <c r="A2682" s="264" t="s">
        <v>46384</v>
      </c>
      <c r="B2682" s="254" t="s">
        <v>46385</v>
      </c>
      <c r="C2682" s="254" t="s">
        <v>46386</v>
      </c>
      <c r="D2682" s="255" t="s">
        <v>41884</v>
      </c>
      <c r="E2682" s="450">
        <v>7</v>
      </c>
    </row>
    <row r="2683" spans="1:5" ht="13.5" customHeight="1" x14ac:dyDescent="0.25">
      <c r="A2683" s="264" t="s">
        <v>46387</v>
      </c>
      <c r="B2683" s="254" t="s">
        <v>46385</v>
      </c>
      <c r="C2683" s="254" t="s">
        <v>46388</v>
      </c>
      <c r="D2683" s="255" t="s">
        <v>41884</v>
      </c>
      <c r="E2683" s="450">
        <v>8</v>
      </c>
    </row>
    <row r="2684" spans="1:5" ht="13.5" customHeight="1" x14ac:dyDescent="0.25">
      <c r="A2684" s="264" t="s">
        <v>46389</v>
      </c>
      <c r="B2684" s="254" t="s">
        <v>46390</v>
      </c>
      <c r="C2684" s="254" t="s">
        <v>46391</v>
      </c>
      <c r="D2684" s="255" t="s">
        <v>41638</v>
      </c>
      <c r="E2684" s="450">
        <v>1</v>
      </c>
    </row>
    <row r="2685" spans="1:5" ht="13.5" customHeight="1" x14ac:dyDescent="0.25">
      <c r="A2685" s="264" t="s">
        <v>46392</v>
      </c>
      <c r="B2685" s="254" t="s">
        <v>46393</v>
      </c>
      <c r="C2685" s="254" t="s">
        <v>46394</v>
      </c>
      <c r="D2685" s="255" t="s">
        <v>45039</v>
      </c>
      <c r="E2685" s="450">
        <v>730</v>
      </c>
    </row>
    <row r="2686" spans="1:5" ht="13.5" customHeight="1" x14ac:dyDescent="0.25">
      <c r="A2686" s="264" t="s">
        <v>46395</v>
      </c>
      <c r="B2686" s="254" t="s">
        <v>46396</v>
      </c>
      <c r="C2686" s="254" t="s">
        <v>46397</v>
      </c>
      <c r="D2686" s="255" t="s">
        <v>41884</v>
      </c>
      <c r="E2686" s="450">
        <v>8</v>
      </c>
    </row>
    <row r="2687" spans="1:5" ht="13.5" customHeight="1" x14ac:dyDescent="0.25">
      <c r="A2687" s="264" t="s">
        <v>46398</v>
      </c>
      <c r="B2687" s="254" t="s">
        <v>46399</v>
      </c>
      <c r="C2687" s="254" t="s">
        <v>46400</v>
      </c>
      <c r="D2687" s="255" t="s">
        <v>42008</v>
      </c>
      <c r="E2687" s="450">
        <v>9</v>
      </c>
    </row>
    <row r="2688" spans="1:5" ht="13.5" customHeight="1" x14ac:dyDescent="0.25">
      <c r="A2688" s="264" t="s">
        <v>46401</v>
      </c>
      <c r="B2688" s="254" t="s">
        <v>46399</v>
      </c>
      <c r="C2688" s="254" t="s">
        <v>46402</v>
      </c>
      <c r="D2688" s="255" t="s">
        <v>42008</v>
      </c>
      <c r="E2688" s="450">
        <v>258</v>
      </c>
    </row>
    <row r="2689" spans="1:5" ht="13.5" customHeight="1" x14ac:dyDescent="0.25">
      <c r="A2689" s="264" t="s">
        <v>46403</v>
      </c>
      <c r="B2689" s="254" t="s">
        <v>46399</v>
      </c>
      <c r="C2689" s="254" t="s">
        <v>46404</v>
      </c>
      <c r="D2689" s="255" t="s">
        <v>42008</v>
      </c>
      <c r="E2689" s="450">
        <v>3</v>
      </c>
    </row>
    <row r="2690" spans="1:5" ht="13.5" customHeight="1" x14ac:dyDescent="0.25">
      <c r="A2690" s="264" t="s">
        <v>46405</v>
      </c>
      <c r="B2690" s="254" t="s">
        <v>46406</v>
      </c>
      <c r="C2690" s="254" t="s">
        <v>46407</v>
      </c>
      <c r="D2690" s="255" t="s">
        <v>42008</v>
      </c>
      <c r="E2690" s="450">
        <v>487</v>
      </c>
    </row>
    <row r="2691" spans="1:5" ht="13.5" customHeight="1" x14ac:dyDescent="0.25">
      <c r="A2691" s="264" t="s">
        <v>46408</v>
      </c>
      <c r="B2691" s="254" t="s">
        <v>46409</v>
      </c>
      <c r="C2691" s="254" t="s">
        <v>46410</v>
      </c>
      <c r="D2691" s="255" t="s">
        <v>42008</v>
      </c>
      <c r="E2691" s="450">
        <v>42</v>
      </c>
    </row>
    <row r="2692" spans="1:5" ht="13.5" customHeight="1" x14ac:dyDescent="0.25">
      <c r="A2692" s="264" t="s">
        <v>46411</v>
      </c>
      <c r="B2692" s="254" t="s">
        <v>46396</v>
      </c>
      <c r="C2692" s="254" t="s">
        <v>46412</v>
      </c>
      <c r="D2692" s="255" t="s">
        <v>41884</v>
      </c>
      <c r="E2692" s="450">
        <v>3</v>
      </c>
    </row>
    <row r="2693" spans="1:5" ht="13.5" customHeight="1" x14ac:dyDescent="0.25">
      <c r="A2693" s="264" t="s">
        <v>46413</v>
      </c>
      <c r="B2693" s="254" t="s">
        <v>46414</v>
      </c>
      <c r="C2693" s="254" t="s">
        <v>46415</v>
      </c>
      <c r="D2693" s="255" t="s">
        <v>41884</v>
      </c>
      <c r="E2693" s="450">
        <v>24</v>
      </c>
    </row>
    <row r="2694" spans="1:5" ht="13.5" customHeight="1" x14ac:dyDescent="0.25">
      <c r="A2694" s="264" t="s">
        <v>46416</v>
      </c>
      <c r="B2694" s="254" t="s">
        <v>46417</v>
      </c>
      <c r="C2694" s="254" t="s">
        <v>46418</v>
      </c>
      <c r="D2694" s="255" t="s">
        <v>42008</v>
      </c>
      <c r="E2694" s="450">
        <v>563</v>
      </c>
    </row>
    <row r="2695" spans="1:5" ht="13.5" customHeight="1" x14ac:dyDescent="0.25">
      <c r="A2695" s="264" t="s">
        <v>46419</v>
      </c>
      <c r="B2695" s="254" t="s">
        <v>46420</v>
      </c>
      <c r="C2695" s="254" t="s">
        <v>46421</v>
      </c>
      <c r="D2695" s="255" t="s">
        <v>42008</v>
      </c>
      <c r="E2695" s="450">
        <v>27</v>
      </c>
    </row>
    <row r="2696" spans="1:5" ht="13.5" customHeight="1" x14ac:dyDescent="0.25">
      <c r="A2696" s="264" t="s">
        <v>46422</v>
      </c>
      <c r="B2696" s="254" t="s">
        <v>46420</v>
      </c>
      <c r="C2696" s="254" t="s">
        <v>46423</v>
      </c>
      <c r="D2696" s="255" t="s">
        <v>42008</v>
      </c>
      <c r="E2696" s="450">
        <v>1</v>
      </c>
    </row>
    <row r="2697" spans="1:5" ht="13.5" customHeight="1" x14ac:dyDescent="0.25">
      <c r="A2697" s="264" t="s">
        <v>46424</v>
      </c>
      <c r="B2697" s="254" t="s">
        <v>46425</v>
      </c>
      <c r="C2697" s="254" t="s">
        <v>46426</v>
      </c>
      <c r="D2697" s="255" t="s">
        <v>42008</v>
      </c>
      <c r="E2697" s="450">
        <v>2</v>
      </c>
    </row>
    <row r="2698" spans="1:5" ht="13.5" customHeight="1" x14ac:dyDescent="0.25">
      <c r="A2698" s="264" t="s">
        <v>46427</v>
      </c>
      <c r="B2698" s="254" t="s">
        <v>46428</v>
      </c>
      <c r="C2698" s="254" t="s">
        <v>46429</v>
      </c>
      <c r="D2698" s="255" t="s">
        <v>42008</v>
      </c>
      <c r="E2698" s="450">
        <v>21</v>
      </c>
    </row>
    <row r="2699" spans="1:5" ht="13.5" customHeight="1" x14ac:dyDescent="0.25">
      <c r="A2699" s="264" t="s">
        <v>46430</v>
      </c>
      <c r="B2699" s="254" t="s">
        <v>46431</v>
      </c>
      <c r="C2699" s="254" t="s">
        <v>46432</v>
      </c>
      <c r="D2699" s="255" t="s">
        <v>42008</v>
      </c>
      <c r="E2699" s="450">
        <v>33</v>
      </c>
    </row>
    <row r="2700" spans="1:5" ht="13.5" customHeight="1" x14ac:dyDescent="0.25">
      <c r="A2700" s="264" t="s">
        <v>46433</v>
      </c>
      <c r="B2700" s="254" t="s">
        <v>46434</v>
      </c>
      <c r="C2700" s="254" t="s">
        <v>46435</v>
      </c>
      <c r="D2700" s="255" t="s">
        <v>42008</v>
      </c>
      <c r="E2700" s="450">
        <v>5</v>
      </c>
    </row>
    <row r="2701" spans="1:5" ht="13.5" customHeight="1" x14ac:dyDescent="0.25">
      <c r="A2701" s="264" t="s">
        <v>46436</v>
      </c>
      <c r="B2701" s="254" t="s">
        <v>46437</v>
      </c>
      <c r="C2701" s="254" t="s">
        <v>46438</v>
      </c>
      <c r="D2701" s="255" t="s">
        <v>42008</v>
      </c>
      <c r="E2701" s="450">
        <v>23</v>
      </c>
    </row>
    <row r="2702" spans="1:5" ht="13.5" customHeight="1" x14ac:dyDescent="0.25">
      <c r="A2702" s="264" t="s">
        <v>46439</v>
      </c>
      <c r="B2702" s="254" t="s">
        <v>46437</v>
      </c>
      <c r="C2702" s="254" t="s">
        <v>46440</v>
      </c>
      <c r="D2702" s="255" t="s">
        <v>42008</v>
      </c>
      <c r="E2702" s="450">
        <v>17</v>
      </c>
    </row>
    <row r="2703" spans="1:5" ht="13.5" customHeight="1" x14ac:dyDescent="0.25">
      <c r="A2703" s="264" t="s">
        <v>46441</v>
      </c>
      <c r="B2703" s="254" t="s">
        <v>46442</v>
      </c>
      <c r="C2703" s="254" t="s">
        <v>46443</v>
      </c>
      <c r="D2703" s="255" t="s">
        <v>42008</v>
      </c>
      <c r="E2703" s="450">
        <v>26</v>
      </c>
    </row>
    <row r="2704" spans="1:5" ht="13.5" customHeight="1" x14ac:dyDescent="0.25">
      <c r="A2704" s="264" t="s">
        <v>46444</v>
      </c>
      <c r="B2704" s="254" t="s">
        <v>46442</v>
      </c>
      <c r="C2704" s="254" t="s">
        <v>46445</v>
      </c>
      <c r="D2704" s="255" t="s">
        <v>42008</v>
      </c>
      <c r="E2704" s="450">
        <v>337.1</v>
      </c>
    </row>
    <row r="2705" spans="1:5" ht="13.5" customHeight="1" x14ac:dyDescent="0.25">
      <c r="A2705" s="264" t="s">
        <v>46446</v>
      </c>
      <c r="B2705" s="254" t="s">
        <v>46442</v>
      </c>
      <c r="C2705" s="254" t="s">
        <v>46447</v>
      </c>
      <c r="D2705" s="255" t="s">
        <v>42008</v>
      </c>
      <c r="E2705" s="450">
        <v>275.04000000000002</v>
      </c>
    </row>
    <row r="2706" spans="1:5" ht="13.5" customHeight="1" x14ac:dyDescent="0.25">
      <c r="A2706" s="264" t="s">
        <v>46448</v>
      </c>
      <c r="B2706" s="254" t="s">
        <v>46449</v>
      </c>
      <c r="C2706" s="254" t="s">
        <v>46450</v>
      </c>
      <c r="D2706" s="255" t="s">
        <v>45039</v>
      </c>
      <c r="E2706" s="450">
        <v>2368</v>
      </c>
    </row>
    <row r="2707" spans="1:5" ht="13.5" customHeight="1" x14ac:dyDescent="0.25">
      <c r="A2707" s="264" t="s">
        <v>46451</v>
      </c>
      <c r="B2707" s="254" t="s">
        <v>46452</v>
      </c>
      <c r="C2707" s="254" t="s">
        <v>46450</v>
      </c>
      <c r="D2707" s="255" t="s">
        <v>45039</v>
      </c>
      <c r="E2707" s="450">
        <v>1749</v>
      </c>
    </row>
    <row r="2708" spans="1:5" ht="13.5" customHeight="1" x14ac:dyDescent="0.25">
      <c r="A2708" s="264" t="s">
        <v>46453</v>
      </c>
      <c r="B2708" s="254" t="s">
        <v>46454</v>
      </c>
      <c r="C2708" s="254" t="s">
        <v>46455</v>
      </c>
      <c r="D2708" s="255" t="s">
        <v>40328</v>
      </c>
      <c r="E2708" s="450">
        <v>11168.2</v>
      </c>
    </row>
    <row r="2709" spans="1:5" ht="13.5" customHeight="1" x14ac:dyDescent="0.25">
      <c r="A2709" s="264" t="s">
        <v>46456</v>
      </c>
      <c r="B2709" s="254" t="s">
        <v>46457</v>
      </c>
      <c r="C2709" s="254" t="s">
        <v>46458</v>
      </c>
      <c r="D2709" s="255" t="s">
        <v>41767</v>
      </c>
      <c r="E2709" s="450">
        <v>495</v>
      </c>
    </row>
    <row r="2710" spans="1:5" ht="13.5" customHeight="1" x14ac:dyDescent="0.25">
      <c r="A2710" s="264" t="s">
        <v>46459</v>
      </c>
      <c r="B2710" s="254" t="s">
        <v>46460</v>
      </c>
      <c r="C2710" s="254" t="s">
        <v>46461</v>
      </c>
      <c r="D2710" s="255" t="s">
        <v>41767</v>
      </c>
      <c r="E2710" s="450">
        <v>23</v>
      </c>
    </row>
    <row r="2711" spans="1:5" ht="13.5" customHeight="1" x14ac:dyDescent="0.25">
      <c r="A2711" s="264" t="s">
        <v>46462</v>
      </c>
      <c r="B2711" s="254" t="s">
        <v>46463</v>
      </c>
      <c r="C2711" s="254" t="s">
        <v>46464</v>
      </c>
      <c r="D2711" s="255" t="s">
        <v>41767</v>
      </c>
      <c r="E2711" s="450">
        <v>1</v>
      </c>
    </row>
    <row r="2712" spans="1:5" ht="13.5" customHeight="1" x14ac:dyDescent="0.25">
      <c r="A2712" s="264" t="s">
        <v>46465</v>
      </c>
      <c r="B2712" s="254" t="s">
        <v>46466</v>
      </c>
      <c r="C2712" s="254" t="s">
        <v>46467</v>
      </c>
      <c r="D2712" s="255" t="s">
        <v>41767</v>
      </c>
      <c r="E2712" s="450">
        <v>518</v>
      </c>
    </row>
    <row r="2713" spans="1:5" ht="13.5" customHeight="1" x14ac:dyDescent="0.25">
      <c r="A2713" s="264" t="s">
        <v>46468</v>
      </c>
      <c r="B2713" s="254" t="s">
        <v>46469</v>
      </c>
      <c r="C2713" s="254" t="s">
        <v>46470</v>
      </c>
      <c r="D2713" s="255" t="s">
        <v>44808</v>
      </c>
      <c r="E2713" s="450">
        <v>9</v>
      </c>
    </row>
    <row r="2714" spans="1:5" ht="13.5" customHeight="1" x14ac:dyDescent="0.25">
      <c r="A2714" s="264" t="s">
        <v>46471</v>
      </c>
      <c r="B2714" s="254" t="s">
        <v>46472</v>
      </c>
      <c r="C2714" s="254" t="s">
        <v>46473</v>
      </c>
      <c r="D2714" s="255" t="s">
        <v>40942</v>
      </c>
      <c r="E2714" s="450">
        <v>444.2</v>
      </c>
    </row>
    <row r="2715" spans="1:5" ht="13.5" customHeight="1" x14ac:dyDescent="0.25">
      <c r="A2715" s="264" t="s">
        <v>46474</v>
      </c>
      <c r="B2715" s="254" t="s">
        <v>46475</v>
      </c>
      <c r="C2715" s="254" t="s">
        <v>46476</v>
      </c>
      <c r="D2715" s="255" t="s">
        <v>40942</v>
      </c>
      <c r="E2715" s="450">
        <v>49</v>
      </c>
    </row>
    <row r="2716" spans="1:5" ht="13.5" customHeight="1" x14ac:dyDescent="0.25">
      <c r="A2716" s="264" t="s">
        <v>46477</v>
      </c>
      <c r="B2716" s="254" t="s">
        <v>46478</v>
      </c>
      <c r="C2716" s="254" t="s">
        <v>46479</v>
      </c>
      <c r="D2716" s="255" t="s">
        <v>40942</v>
      </c>
      <c r="E2716" s="450">
        <v>2309</v>
      </c>
    </row>
    <row r="2717" spans="1:5" ht="13.5" customHeight="1" x14ac:dyDescent="0.25">
      <c r="A2717" s="264" t="s">
        <v>46480</v>
      </c>
      <c r="B2717" s="254" t="s">
        <v>46481</v>
      </c>
      <c r="C2717" s="254" t="s">
        <v>46482</v>
      </c>
      <c r="D2717" s="255" t="s">
        <v>41767</v>
      </c>
      <c r="E2717" s="450">
        <v>2083.1</v>
      </c>
    </row>
    <row r="2718" spans="1:5" ht="13.5" customHeight="1" x14ac:dyDescent="0.25">
      <c r="A2718" s="264" t="s">
        <v>46483</v>
      </c>
      <c r="B2718" s="254" t="s">
        <v>46484</v>
      </c>
      <c r="C2718" s="254" t="s">
        <v>46485</v>
      </c>
      <c r="D2718" s="255" t="s">
        <v>42008</v>
      </c>
      <c r="E2718" s="450">
        <v>2</v>
      </c>
    </row>
    <row r="2719" spans="1:5" ht="13.5" customHeight="1" x14ac:dyDescent="0.25">
      <c r="A2719" s="264" t="s">
        <v>46486</v>
      </c>
      <c r="B2719" s="254" t="s">
        <v>46487</v>
      </c>
      <c r="C2719" s="254" t="s">
        <v>46488</v>
      </c>
      <c r="D2719" s="255" t="s">
        <v>42008</v>
      </c>
      <c r="E2719" s="450">
        <v>5</v>
      </c>
    </row>
    <row r="2720" spans="1:5" ht="13.5" customHeight="1" x14ac:dyDescent="0.25">
      <c r="A2720" s="264" t="s">
        <v>46489</v>
      </c>
      <c r="B2720" s="254" t="s">
        <v>46490</v>
      </c>
      <c r="C2720" s="254" t="s">
        <v>46491</v>
      </c>
      <c r="D2720" s="255" t="s">
        <v>41884</v>
      </c>
      <c r="E2720" s="450">
        <v>6</v>
      </c>
    </row>
    <row r="2721" spans="1:5" ht="13.5" customHeight="1" x14ac:dyDescent="0.25">
      <c r="A2721" s="264" t="s">
        <v>46492</v>
      </c>
      <c r="B2721" s="254" t="s">
        <v>46493</v>
      </c>
      <c r="C2721" s="254" t="s">
        <v>46494</v>
      </c>
      <c r="D2721" s="255" t="s">
        <v>42008</v>
      </c>
      <c r="E2721" s="450">
        <v>10</v>
      </c>
    </row>
    <row r="2722" spans="1:5" ht="13.5" customHeight="1" x14ac:dyDescent="0.25">
      <c r="A2722" s="264" t="s">
        <v>46495</v>
      </c>
      <c r="B2722" s="254" t="s">
        <v>46496</v>
      </c>
      <c r="C2722" s="254" t="s">
        <v>46497</v>
      </c>
      <c r="D2722" s="255" t="s">
        <v>40328</v>
      </c>
      <c r="E2722" s="450">
        <v>1</v>
      </c>
    </row>
    <row r="2723" spans="1:5" ht="13.5" customHeight="1" x14ac:dyDescent="0.25">
      <c r="A2723" s="264" t="s">
        <v>5988</v>
      </c>
      <c r="B2723" s="254" t="s">
        <v>46498</v>
      </c>
      <c r="C2723" s="254" t="s">
        <v>46499</v>
      </c>
      <c r="D2723" s="255" t="s">
        <v>44792</v>
      </c>
      <c r="E2723" s="450">
        <v>80</v>
      </c>
    </row>
    <row r="2724" spans="1:5" ht="13.5" customHeight="1" x14ac:dyDescent="0.25">
      <c r="A2724" s="264" t="s">
        <v>46500</v>
      </c>
      <c r="B2724" s="254" t="s">
        <v>46501</v>
      </c>
      <c r="C2724" s="254" t="s">
        <v>46502</v>
      </c>
      <c r="D2724" s="255" t="s">
        <v>44792</v>
      </c>
      <c r="E2724" s="450">
        <v>116</v>
      </c>
    </row>
    <row r="2725" spans="1:5" ht="13.5" customHeight="1" x14ac:dyDescent="0.25">
      <c r="A2725" s="264" t="s">
        <v>5991</v>
      </c>
      <c r="B2725" s="254" t="s">
        <v>46503</v>
      </c>
      <c r="C2725" s="254" t="s">
        <v>46504</v>
      </c>
      <c r="D2725" s="255" t="s">
        <v>41884</v>
      </c>
      <c r="E2725" s="450">
        <v>11</v>
      </c>
    </row>
    <row r="2726" spans="1:5" ht="13.5" customHeight="1" x14ac:dyDescent="0.25">
      <c r="A2726" s="264" t="s">
        <v>46505</v>
      </c>
      <c r="B2726" s="254" t="s">
        <v>46506</v>
      </c>
      <c r="C2726" s="254" t="s">
        <v>46507</v>
      </c>
      <c r="D2726" s="255" t="s">
        <v>41884</v>
      </c>
      <c r="E2726" s="450">
        <v>4</v>
      </c>
    </row>
    <row r="2727" spans="1:5" ht="13.5" customHeight="1" x14ac:dyDescent="0.25">
      <c r="A2727" s="264" t="s">
        <v>5993</v>
      </c>
      <c r="B2727" s="254" t="s">
        <v>46508</v>
      </c>
      <c r="C2727" s="254" t="s">
        <v>46509</v>
      </c>
      <c r="D2727" s="255" t="s">
        <v>44792</v>
      </c>
      <c r="E2727" s="450">
        <v>11</v>
      </c>
    </row>
    <row r="2728" spans="1:5" ht="13.5" customHeight="1" x14ac:dyDescent="0.25">
      <c r="A2728" s="264" t="s">
        <v>46510</v>
      </c>
      <c r="B2728" s="254" t="s">
        <v>46511</v>
      </c>
      <c r="C2728" s="254" t="s">
        <v>46512</v>
      </c>
      <c r="D2728" s="255" t="s">
        <v>41884</v>
      </c>
      <c r="E2728" s="450">
        <v>2</v>
      </c>
    </row>
    <row r="2729" spans="1:5" ht="13.5" customHeight="1" x14ac:dyDescent="0.25">
      <c r="A2729" s="264" t="s">
        <v>46513</v>
      </c>
      <c r="B2729" s="254" t="s">
        <v>46514</v>
      </c>
      <c r="C2729" s="254" t="s">
        <v>46515</v>
      </c>
      <c r="D2729" s="255" t="s">
        <v>44792</v>
      </c>
      <c r="E2729" s="450">
        <v>297</v>
      </c>
    </row>
    <row r="2730" spans="1:5" ht="13.5" customHeight="1" x14ac:dyDescent="0.25">
      <c r="A2730" s="264" t="s">
        <v>46516</v>
      </c>
      <c r="B2730" s="254" t="s">
        <v>46517</v>
      </c>
      <c r="C2730" s="254" t="s">
        <v>46518</v>
      </c>
      <c r="D2730" s="255" t="s">
        <v>40328</v>
      </c>
      <c r="E2730" s="450">
        <v>49</v>
      </c>
    </row>
    <row r="2731" spans="1:5" ht="13.5" customHeight="1" x14ac:dyDescent="0.25">
      <c r="A2731" s="264" t="s">
        <v>46519</v>
      </c>
      <c r="B2731" s="254" t="s">
        <v>46520</v>
      </c>
      <c r="C2731" s="254" t="s">
        <v>46521</v>
      </c>
      <c r="D2731" s="255" t="s">
        <v>41832</v>
      </c>
      <c r="E2731" s="450">
        <v>19</v>
      </c>
    </row>
    <row r="2732" spans="1:5" ht="13.5" customHeight="1" x14ac:dyDescent="0.25">
      <c r="A2732" s="264" t="s">
        <v>46522</v>
      </c>
      <c r="B2732" s="254" t="s">
        <v>46520</v>
      </c>
      <c r="C2732" s="254" t="s">
        <v>46523</v>
      </c>
      <c r="D2732" s="255" t="s">
        <v>41832</v>
      </c>
      <c r="E2732" s="450">
        <v>44</v>
      </c>
    </row>
    <row r="2733" spans="1:5" ht="13.5" customHeight="1" x14ac:dyDescent="0.25">
      <c r="A2733" s="264" t="s">
        <v>46524</v>
      </c>
      <c r="B2733" s="254" t="s">
        <v>46525</v>
      </c>
      <c r="C2733" s="254" t="s">
        <v>46526</v>
      </c>
      <c r="D2733" s="255" t="s">
        <v>41767</v>
      </c>
      <c r="E2733" s="450">
        <v>7</v>
      </c>
    </row>
    <row r="2734" spans="1:5" ht="13.5" customHeight="1" x14ac:dyDescent="0.25">
      <c r="A2734" s="264" t="s">
        <v>46527</v>
      </c>
      <c r="B2734" s="254" t="s">
        <v>46525</v>
      </c>
      <c r="C2734" s="254" t="s">
        <v>46528</v>
      </c>
      <c r="D2734" s="255" t="s">
        <v>41767</v>
      </c>
      <c r="E2734" s="450">
        <v>2</v>
      </c>
    </row>
    <row r="2735" spans="1:5" ht="13.5" customHeight="1" x14ac:dyDescent="0.25">
      <c r="A2735" s="264" t="s">
        <v>46529</v>
      </c>
      <c r="B2735" s="254" t="s">
        <v>46530</v>
      </c>
      <c r="C2735" s="254" t="s">
        <v>46531</v>
      </c>
      <c r="D2735" s="255" t="s">
        <v>41832</v>
      </c>
      <c r="E2735" s="450">
        <v>1</v>
      </c>
    </row>
    <row r="2736" spans="1:5" ht="13.5" customHeight="1" x14ac:dyDescent="0.25">
      <c r="A2736" s="264" t="s">
        <v>46532</v>
      </c>
      <c r="B2736" s="254" t="s">
        <v>46533</v>
      </c>
      <c r="C2736" s="254" t="s">
        <v>46534</v>
      </c>
      <c r="D2736" s="255" t="s">
        <v>39833</v>
      </c>
      <c r="E2736" s="450">
        <v>31</v>
      </c>
    </row>
    <row r="2737" spans="1:5" ht="13.5" customHeight="1" x14ac:dyDescent="0.25">
      <c r="A2737" s="264" t="s">
        <v>46535</v>
      </c>
      <c r="B2737" s="254" t="s">
        <v>46536</v>
      </c>
      <c r="C2737" s="254" t="s">
        <v>46537</v>
      </c>
      <c r="D2737" s="255" t="s">
        <v>39833</v>
      </c>
      <c r="E2737" s="450">
        <v>4</v>
      </c>
    </row>
    <row r="2738" spans="1:5" ht="13.5" customHeight="1" x14ac:dyDescent="0.25">
      <c r="A2738" s="264" t="s">
        <v>46538</v>
      </c>
      <c r="B2738" s="254" t="s">
        <v>46536</v>
      </c>
      <c r="C2738" s="254" t="s">
        <v>46539</v>
      </c>
      <c r="D2738" s="255" t="s">
        <v>39833</v>
      </c>
      <c r="E2738" s="450">
        <v>3</v>
      </c>
    </row>
    <row r="2739" spans="1:5" ht="13.5" customHeight="1" x14ac:dyDescent="0.25">
      <c r="A2739" s="264" t="s">
        <v>46540</v>
      </c>
      <c r="B2739" s="254" t="s">
        <v>46541</v>
      </c>
      <c r="C2739" s="254" t="s">
        <v>46542</v>
      </c>
      <c r="D2739" s="255" t="s">
        <v>39833</v>
      </c>
      <c r="E2739" s="450">
        <v>1</v>
      </c>
    </row>
    <row r="2740" spans="1:5" ht="13.5" customHeight="1" x14ac:dyDescent="0.25">
      <c r="A2740" s="264" t="s">
        <v>46543</v>
      </c>
      <c r="B2740" s="254" t="s">
        <v>46544</v>
      </c>
      <c r="C2740" s="254" t="s">
        <v>46545</v>
      </c>
      <c r="D2740" s="255" t="s">
        <v>39833</v>
      </c>
      <c r="E2740" s="450">
        <v>3</v>
      </c>
    </row>
    <row r="2741" spans="1:5" ht="13.5" customHeight="1" x14ac:dyDescent="0.25">
      <c r="A2741" s="264" t="s">
        <v>46546</v>
      </c>
      <c r="B2741" s="254" t="s">
        <v>46547</v>
      </c>
      <c r="C2741" s="254" t="s">
        <v>46548</v>
      </c>
      <c r="D2741" s="255" t="s">
        <v>41767</v>
      </c>
      <c r="E2741" s="450">
        <v>77</v>
      </c>
    </row>
    <row r="2742" spans="1:5" ht="13.5" customHeight="1" x14ac:dyDescent="0.25">
      <c r="A2742" s="264" t="s">
        <v>46549</v>
      </c>
      <c r="B2742" s="254" t="s">
        <v>46550</v>
      </c>
      <c r="C2742" s="254" t="s">
        <v>46551</v>
      </c>
      <c r="D2742" s="255" t="s">
        <v>41767</v>
      </c>
      <c r="E2742" s="450">
        <v>1</v>
      </c>
    </row>
    <row r="2743" spans="1:5" ht="13.5" customHeight="1" x14ac:dyDescent="0.25">
      <c r="A2743" s="264" t="s">
        <v>46552</v>
      </c>
      <c r="B2743" s="254" t="s">
        <v>46553</v>
      </c>
      <c r="C2743" s="254" t="s">
        <v>46554</v>
      </c>
      <c r="D2743" s="255" t="s">
        <v>40328</v>
      </c>
      <c r="E2743" s="450">
        <v>274</v>
      </c>
    </row>
    <row r="2744" spans="1:5" ht="13.5" customHeight="1" x14ac:dyDescent="0.25">
      <c r="A2744" s="264" t="s">
        <v>46555</v>
      </c>
      <c r="B2744" s="254" t="s">
        <v>46556</v>
      </c>
      <c r="C2744" s="254" t="s">
        <v>46557</v>
      </c>
      <c r="D2744" s="255" t="s">
        <v>40328</v>
      </c>
      <c r="E2744" s="450">
        <v>108</v>
      </c>
    </row>
    <row r="2745" spans="1:5" ht="13.5" customHeight="1" x14ac:dyDescent="0.25">
      <c r="A2745" s="264" t="s">
        <v>46558</v>
      </c>
      <c r="B2745" s="254" t="s">
        <v>46559</v>
      </c>
      <c r="C2745" s="254" t="s">
        <v>46560</v>
      </c>
      <c r="D2745" s="255" t="s">
        <v>40328</v>
      </c>
      <c r="E2745" s="450">
        <v>87</v>
      </c>
    </row>
    <row r="2746" spans="1:5" ht="13.5" customHeight="1" x14ac:dyDescent="0.25">
      <c r="A2746" s="264" t="s">
        <v>46561</v>
      </c>
      <c r="B2746" s="254" t="s">
        <v>46562</v>
      </c>
      <c r="C2746" s="254" t="s">
        <v>46563</v>
      </c>
      <c r="D2746" s="255" t="s">
        <v>40328</v>
      </c>
      <c r="E2746" s="450">
        <v>11</v>
      </c>
    </row>
    <row r="2747" spans="1:5" ht="13.5" customHeight="1" x14ac:dyDescent="0.25">
      <c r="A2747" s="264" t="s">
        <v>46564</v>
      </c>
      <c r="B2747" s="254" t="s">
        <v>46565</v>
      </c>
      <c r="C2747" s="254" t="s">
        <v>46566</v>
      </c>
      <c r="D2747" s="255" t="s">
        <v>40328</v>
      </c>
      <c r="E2747" s="450">
        <v>8</v>
      </c>
    </row>
    <row r="2748" spans="1:5" ht="13.5" customHeight="1" x14ac:dyDescent="0.25">
      <c r="A2748" s="264" t="s">
        <v>46567</v>
      </c>
      <c r="B2748" s="254" t="s">
        <v>46565</v>
      </c>
      <c r="C2748" s="254" t="s">
        <v>46568</v>
      </c>
      <c r="D2748" s="255" t="s">
        <v>40328</v>
      </c>
      <c r="E2748" s="450">
        <v>6</v>
      </c>
    </row>
    <row r="2749" spans="1:5" ht="13.5" customHeight="1" x14ac:dyDescent="0.25">
      <c r="A2749" s="264" t="s">
        <v>46569</v>
      </c>
      <c r="B2749" s="254" t="s">
        <v>46565</v>
      </c>
      <c r="C2749" s="254" t="s">
        <v>46570</v>
      </c>
      <c r="D2749" s="255" t="s">
        <v>40328</v>
      </c>
      <c r="E2749" s="450">
        <v>441</v>
      </c>
    </row>
    <row r="2750" spans="1:5" ht="13.5" customHeight="1" x14ac:dyDescent="0.25">
      <c r="A2750" s="264" t="s">
        <v>46571</v>
      </c>
      <c r="B2750" s="254" t="s">
        <v>46565</v>
      </c>
      <c r="C2750" s="254" t="s">
        <v>46572</v>
      </c>
      <c r="D2750" s="255" t="s">
        <v>40328</v>
      </c>
      <c r="E2750" s="450">
        <v>199</v>
      </c>
    </row>
    <row r="2751" spans="1:5" ht="13.5" customHeight="1" x14ac:dyDescent="0.25">
      <c r="A2751" s="264" t="s">
        <v>6009</v>
      </c>
      <c r="B2751" s="254" t="s">
        <v>46573</v>
      </c>
      <c r="C2751" s="254" t="s">
        <v>46574</v>
      </c>
      <c r="D2751" s="255" t="s">
        <v>40328</v>
      </c>
      <c r="E2751" s="450">
        <v>58</v>
      </c>
    </row>
    <row r="2752" spans="1:5" ht="13.5" customHeight="1" x14ac:dyDescent="0.25">
      <c r="A2752" s="264" t="s">
        <v>46575</v>
      </c>
      <c r="B2752" s="254" t="s">
        <v>46576</v>
      </c>
      <c r="C2752" s="254" t="s">
        <v>46577</v>
      </c>
      <c r="D2752" s="255" t="s">
        <v>40328</v>
      </c>
      <c r="E2752" s="450">
        <v>1</v>
      </c>
    </row>
    <row r="2753" spans="1:5" ht="13.5" customHeight="1" x14ac:dyDescent="0.25">
      <c r="A2753" s="264" t="s">
        <v>46578</v>
      </c>
      <c r="B2753" s="254" t="s">
        <v>46579</v>
      </c>
      <c r="C2753" s="254" t="s">
        <v>46580</v>
      </c>
      <c r="D2753" s="255" t="s">
        <v>44808</v>
      </c>
      <c r="E2753" s="450">
        <v>6</v>
      </c>
    </row>
    <row r="2754" spans="1:5" ht="13.5" customHeight="1" x14ac:dyDescent="0.25">
      <c r="A2754" s="264" t="s">
        <v>46581</v>
      </c>
      <c r="B2754" s="254" t="s">
        <v>46582</v>
      </c>
      <c r="C2754" s="254" t="s">
        <v>46583</v>
      </c>
      <c r="D2754" s="255" t="s">
        <v>41866</v>
      </c>
      <c r="E2754" s="450">
        <v>177</v>
      </c>
    </row>
    <row r="2755" spans="1:5" ht="13.5" customHeight="1" x14ac:dyDescent="0.25">
      <c r="A2755" s="264" t="s">
        <v>46584</v>
      </c>
      <c r="B2755" s="254" t="s">
        <v>46585</v>
      </c>
      <c r="C2755" s="254" t="s">
        <v>46586</v>
      </c>
      <c r="D2755" s="255" t="s">
        <v>41866</v>
      </c>
      <c r="E2755" s="450">
        <v>215</v>
      </c>
    </row>
    <row r="2756" spans="1:5" ht="13.5" customHeight="1" x14ac:dyDescent="0.25">
      <c r="A2756" s="264" t="s">
        <v>46587</v>
      </c>
      <c r="B2756" s="254" t="s">
        <v>46585</v>
      </c>
      <c r="C2756" s="254" t="s">
        <v>46588</v>
      </c>
      <c r="D2756" s="255" t="s">
        <v>41866</v>
      </c>
      <c r="E2756" s="450">
        <v>114</v>
      </c>
    </row>
    <row r="2757" spans="1:5" ht="13.5" customHeight="1" x14ac:dyDescent="0.25">
      <c r="A2757" s="264" t="s">
        <v>46589</v>
      </c>
      <c r="B2757" s="254" t="s">
        <v>46590</v>
      </c>
      <c r="C2757" s="254" t="s">
        <v>46591</v>
      </c>
      <c r="D2757" s="255" t="s">
        <v>41866</v>
      </c>
      <c r="E2757" s="450">
        <v>620</v>
      </c>
    </row>
    <row r="2758" spans="1:5" ht="13.5" customHeight="1" x14ac:dyDescent="0.25">
      <c r="A2758" s="264" t="s">
        <v>46592</v>
      </c>
      <c r="B2758" s="254" t="s">
        <v>46593</v>
      </c>
      <c r="C2758" s="254" t="s">
        <v>46594</v>
      </c>
      <c r="D2758" s="255" t="s">
        <v>41884</v>
      </c>
      <c r="E2758" s="450">
        <v>1</v>
      </c>
    </row>
    <row r="2759" spans="1:5" ht="13.5" customHeight="1" x14ac:dyDescent="0.25">
      <c r="A2759" s="264" t="s">
        <v>46595</v>
      </c>
      <c r="B2759" s="254" t="s">
        <v>46593</v>
      </c>
      <c r="C2759" s="254" t="s">
        <v>46596</v>
      </c>
      <c r="D2759" s="255" t="s">
        <v>41884</v>
      </c>
      <c r="E2759" s="450">
        <v>3</v>
      </c>
    </row>
    <row r="2760" spans="1:5" ht="13.5" customHeight="1" x14ac:dyDescent="0.25">
      <c r="A2760" s="264" t="s">
        <v>46597</v>
      </c>
      <c r="B2760" s="254" t="s">
        <v>46593</v>
      </c>
      <c r="C2760" s="254" t="s">
        <v>46598</v>
      </c>
      <c r="D2760" s="255" t="s">
        <v>41884</v>
      </c>
      <c r="E2760" s="450">
        <v>6</v>
      </c>
    </row>
    <row r="2761" spans="1:5" ht="13.5" customHeight="1" x14ac:dyDescent="0.25">
      <c r="A2761" s="264" t="s">
        <v>46599</v>
      </c>
      <c r="B2761" s="254" t="s">
        <v>46600</v>
      </c>
      <c r="C2761" s="254" t="s">
        <v>46601</v>
      </c>
      <c r="D2761" s="255" t="s">
        <v>41767</v>
      </c>
      <c r="E2761" s="450">
        <v>98</v>
      </c>
    </row>
    <row r="2762" spans="1:5" ht="13.5" customHeight="1" x14ac:dyDescent="0.25">
      <c r="A2762" s="264" t="s">
        <v>46602</v>
      </c>
      <c r="B2762" s="254" t="s">
        <v>46603</v>
      </c>
      <c r="C2762" s="254" t="s">
        <v>46604</v>
      </c>
      <c r="D2762" s="255" t="s">
        <v>41767</v>
      </c>
      <c r="E2762" s="450">
        <v>0.15</v>
      </c>
    </row>
    <row r="2763" spans="1:5" ht="13.5" customHeight="1" x14ac:dyDescent="0.25">
      <c r="A2763" s="264" t="s">
        <v>46605</v>
      </c>
      <c r="B2763" s="254" t="s">
        <v>46606</v>
      </c>
      <c r="C2763" s="254" t="s">
        <v>46607</v>
      </c>
      <c r="D2763" s="255" t="s">
        <v>41767</v>
      </c>
      <c r="E2763" s="450">
        <v>20</v>
      </c>
    </row>
    <row r="2764" spans="1:5" ht="13.5" customHeight="1" x14ac:dyDescent="0.25">
      <c r="A2764" s="264" t="s">
        <v>46608</v>
      </c>
      <c r="B2764" s="254" t="s">
        <v>46609</v>
      </c>
      <c r="C2764" s="254" t="s">
        <v>46610</v>
      </c>
      <c r="D2764" s="255" t="s">
        <v>40328</v>
      </c>
      <c r="E2764" s="450">
        <v>21</v>
      </c>
    </row>
    <row r="2765" spans="1:5" ht="13.5" customHeight="1" x14ac:dyDescent="0.25">
      <c r="A2765" s="264" t="s">
        <v>46611</v>
      </c>
      <c r="B2765" s="254" t="s">
        <v>46612</v>
      </c>
      <c r="C2765" s="254" t="s">
        <v>46613</v>
      </c>
      <c r="D2765" s="255" t="s">
        <v>41866</v>
      </c>
      <c r="E2765" s="450">
        <v>276</v>
      </c>
    </row>
    <row r="2766" spans="1:5" ht="13.5" customHeight="1" x14ac:dyDescent="0.25">
      <c r="A2766" s="264" t="s">
        <v>46614</v>
      </c>
      <c r="B2766" s="254" t="s">
        <v>46615</v>
      </c>
      <c r="C2766" s="254" t="s">
        <v>46616</v>
      </c>
      <c r="D2766" s="255" t="s">
        <v>41866</v>
      </c>
      <c r="E2766" s="450">
        <v>207</v>
      </c>
    </row>
    <row r="2767" spans="1:5" ht="13.5" customHeight="1" x14ac:dyDescent="0.25">
      <c r="A2767" s="264" t="s">
        <v>46617</v>
      </c>
      <c r="B2767" s="254" t="s">
        <v>43372</v>
      </c>
      <c r="C2767" s="254" t="s">
        <v>46618</v>
      </c>
      <c r="D2767" s="255" t="s">
        <v>41832</v>
      </c>
      <c r="E2767" s="450">
        <v>1142</v>
      </c>
    </row>
    <row r="2768" spans="1:5" ht="13.5" customHeight="1" x14ac:dyDescent="0.25">
      <c r="A2768" s="264" t="s">
        <v>46619</v>
      </c>
      <c r="B2768" s="254" t="s">
        <v>43309</v>
      </c>
      <c r="C2768" s="254" t="s">
        <v>46620</v>
      </c>
      <c r="D2768" s="255" t="s">
        <v>41832</v>
      </c>
      <c r="E2768" s="450">
        <v>1571</v>
      </c>
    </row>
    <row r="2769" spans="1:5" ht="13.5" customHeight="1" x14ac:dyDescent="0.25">
      <c r="A2769" s="264" t="s">
        <v>46621</v>
      </c>
      <c r="B2769" s="254" t="s">
        <v>46622</v>
      </c>
      <c r="C2769" s="254" t="s">
        <v>46623</v>
      </c>
      <c r="D2769" s="255" t="s">
        <v>41832</v>
      </c>
      <c r="E2769" s="450">
        <v>50</v>
      </c>
    </row>
    <row r="2770" spans="1:5" ht="13.5" customHeight="1" x14ac:dyDescent="0.25">
      <c r="A2770" s="264" t="s">
        <v>46624</v>
      </c>
      <c r="B2770" s="254" t="s">
        <v>43372</v>
      </c>
      <c r="C2770" s="254" t="s">
        <v>46625</v>
      </c>
      <c r="D2770" s="255" t="s">
        <v>41832</v>
      </c>
      <c r="E2770" s="450">
        <v>189</v>
      </c>
    </row>
    <row r="2771" spans="1:5" ht="13.5" customHeight="1" x14ac:dyDescent="0.25">
      <c r="A2771" s="264" t="s">
        <v>46626</v>
      </c>
      <c r="B2771" s="254" t="s">
        <v>46627</v>
      </c>
      <c r="C2771" s="254" t="s">
        <v>46628</v>
      </c>
      <c r="D2771" s="255" t="s">
        <v>44792</v>
      </c>
      <c r="E2771" s="450">
        <v>190</v>
      </c>
    </row>
    <row r="2772" spans="1:5" ht="13.5" customHeight="1" x14ac:dyDescent="0.25">
      <c r="A2772" s="264" t="s">
        <v>6017</v>
      </c>
      <c r="B2772" s="254" t="s">
        <v>46629</v>
      </c>
      <c r="C2772" s="254" t="s">
        <v>46630</v>
      </c>
      <c r="D2772" s="255" t="s">
        <v>44792</v>
      </c>
      <c r="E2772" s="450">
        <v>17</v>
      </c>
    </row>
    <row r="2773" spans="1:5" ht="13.5" customHeight="1" x14ac:dyDescent="0.25">
      <c r="A2773" s="264" t="s">
        <v>46631</v>
      </c>
      <c r="B2773" s="254" t="s">
        <v>46632</v>
      </c>
      <c r="C2773" s="254" t="s">
        <v>46633</v>
      </c>
      <c r="D2773" s="255" t="s">
        <v>44792</v>
      </c>
      <c r="E2773" s="450">
        <v>43</v>
      </c>
    </row>
    <row r="2774" spans="1:5" ht="13.5" customHeight="1" x14ac:dyDescent="0.25">
      <c r="A2774" s="264" t="s">
        <v>46634</v>
      </c>
      <c r="B2774" s="254" t="s">
        <v>46635</v>
      </c>
      <c r="C2774" s="254" t="s">
        <v>46636</v>
      </c>
      <c r="D2774" s="255" t="s">
        <v>41884</v>
      </c>
      <c r="E2774" s="450">
        <v>46</v>
      </c>
    </row>
    <row r="2775" spans="1:5" ht="13.5" customHeight="1" x14ac:dyDescent="0.25">
      <c r="A2775" s="264" t="s">
        <v>46637</v>
      </c>
      <c r="B2775" s="254" t="s">
        <v>46638</v>
      </c>
      <c r="C2775" s="254"/>
      <c r="D2775" s="255" t="s">
        <v>40328</v>
      </c>
      <c r="E2775" s="450">
        <v>16</v>
      </c>
    </row>
    <row r="2776" spans="1:5" ht="13.5" customHeight="1" x14ac:dyDescent="0.25">
      <c r="A2776" s="264" t="s">
        <v>46639</v>
      </c>
      <c r="B2776" s="254" t="s">
        <v>46640</v>
      </c>
      <c r="C2776" s="254" t="s">
        <v>46641</v>
      </c>
      <c r="D2776" s="255" t="s">
        <v>40328</v>
      </c>
      <c r="E2776" s="450">
        <v>38</v>
      </c>
    </row>
    <row r="2777" spans="1:5" ht="13.5" customHeight="1" x14ac:dyDescent="0.25">
      <c r="A2777" s="264" t="s">
        <v>46642</v>
      </c>
      <c r="B2777" s="254" t="s">
        <v>46643</v>
      </c>
      <c r="C2777" s="254" t="s">
        <v>46644</v>
      </c>
      <c r="D2777" s="255" t="s">
        <v>40328</v>
      </c>
      <c r="E2777" s="450">
        <v>5</v>
      </c>
    </row>
    <row r="2778" spans="1:5" ht="13.5" customHeight="1" x14ac:dyDescent="0.25">
      <c r="A2778" s="264" t="s">
        <v>46645</v>
      </c>
      <c r="B2778" s="254" t="s">
        <v>46520</v>
      </c>
      <c r="C2778" s="254" t="s">
        <v>46646</v>
      </c>
      <c r="D2778" s="255" t="s">
        <v>41832</v>
      </c>
      <c r="E2778" s="450">
        <v>2</v>
      </c>
    </row>
    <row r="2779" spans="1:5" ht="13.5" customHeight="1" x14ac:dyDescent="0.25">
      <c r="A2779" s="264" t="s">
        <v>46647</v>
      </c>
      <c r="B2779" s="254" t="s">
        <v>46648</v>
      </c>
      <c r="C2779" s="254" t="s">
        <v>46649</v>
      </c>
      <c r="D2779" s="255" t="s">
        <v>41884</v>
      </c>
      <c r="E2779" s="450">
        <v>50</v>
      </c>
    </row>
    <row r="2780" spans="1:5" ht="13.5" customHeight="1" x14ac:dyDescent="0.25">
      <c r="A2780" s="264" t="s">
        <v>46650</v>
      </c>
      <c r="B2780" s="254" t="s">
        <v>46651</v>
      </c>
      <c r="C2780" s="254" t="s">
        <v>46652</v>
      </c>
      <c r="D2780" s="255" t="s">
        <v>41866</v>
      </c>
      <c r="E2780" s="450">
        <v>56</v>
      </c>
    </row>
    <row r="2781" spans="1:5" ht="13.5" customHeight="1" x14ac:dyDescent="0.25">
      <c r="A2781" s="264" t="s">
        <v>46653</v>
      </c>
      <c r="B2781" s="254" t="s">
        <v>46654</v>
      </c>
      <c r="C2781" s="254" t="s">
        <v>46655</v>
      </c>
      <c r="D2781" s="255" t="s">
        <v>41884</v>
      </c>
      <c r="E2781" s="450">
        <v>10</v>
      </c>
    </row>
    <row r="2782" spans="1:5" ht="13.5" customHeight="1" x14ac:dyDescent="0.25">
      <c r="A2782" s="264" t="s">
        <v>46656</v>
      </c>
      <c r="B2782" s="254" t="s">
        <v>46657</v>
      </c>
      <c r="C2782" s="254" t="s">
        <v>46658</v>
      </c>
      <c r="D2782" s="255" t="s">
        <v>41884</v>
      </c>
      <c r="E2782" s="450">
        <v>2</v>
      </c>
    </row>
    <row r="2783" spans="1:5" ht="13.5" customHeight="1" x14ac:dyDescent="0.25">
      <c r="A2783" s="264" t="s">
        <v>46659</v>
      </c>
      <c r="B2783" s="254" t="s">
        <v>46660</v>
      </c>
      <c r="C2783" s="254" t="s">
        <v>46661</v>
      </c>
      <c r="D2783" s="255" t="s">
        <v>44808</v>
      </c>
      <c r="E2783" s="450">
        <v>55.4</v>
      </c>
    </row>
    <row r="2784" spans="1:5" ht="13.5" customHeight="1" x14ac:dyDescent="0.25">
      <c r="A2784" s="264" t="s">
        <v>46662</v>
      </c>
      <c r="B2784" s="254" t="s">
        <v>46663</v>
      </c>
      <c r="C2784" s="254" t="s">
        <v>46664</v>
      </c>
      <c r="D2784" s="255" t="s">
        <v>44808</v>
      </c>
      <c r="E2784" s="450">
        <v>42</v>
      </c>
    </row>
    <row r="2785" spans="1:5" ht="13.5" customHeight="1" x14ac:dyDescent="0.25">
      <c r="A2785" s="264" t="s">
        <v>46665</v>
      </c>
      <c r="B2785" s="254" t="s">
        <v>46666</v>
      </c>
      <c r="C2785" s="254" t="s">
        <v>46667</v>
      </c>
      <c r="D2785" s="255" t="s">
        <v>44808</v>
      </c>
      <c r="E2785" s="450">
        <v>47</v>
      </c>
    </row>
    <row r="2786" spans="1:5" ht="13.5" customHeight="1" x14ac:dyDescent="0.25">
      <c r="A2786" s="264" t="s">
        <v>46668</v>
      </c>
      <c r="B2786" s="254" t="s">
        <v>46660</v>
      </c>
      <c r="C2786" s="254" t="s">
        <v>46669</v>
      </c>
      <c r="D2786" s="255" t="s">
        <v>44808</v>
      </c>
      <c r="E2786" s="450">
        <v>2</v>
      </c>
    </row>
    <row r="2787" spans="1:5" ht="13.5" customHeight="1" x14ac:dyDescent="0.25">
      <c r="A2787" s="264" t="s">
        <v>46670</v>
      </c>
      <c r="B2787" s="254" t="s">
        <v>46663</v>
      </c>
      <c r="C2787" s="254" t="s">
        <v>46671</v>
      </c>
      <c r="D2787" s="255" t="s">
        <v>44808</v>
      </c>
      <c r="E2787" s="450">
        <v>0.2</v>
      </c>
    </row>
    <row r="2788" spans="1:5" ht="13.5" customHeight="1" x14ac:dyDescent="0.25">
      <c r="A2788" s="264" t="s">
        <v>46672</v>
      </c>
      <c r="B2788" s="254" t="s">
        <v>46666</v>
      </c>
      <c r="C2788" s="254" t="s">
        <v>46673</v>
      </c>
      <c r="D2788" s="255" t="s">
        <v>44808</v>
      </c>
      <c r="E2788" s="450">
        <v>2</v>
      </c>
    </row>
    <row r="2789" spans="1:5" ht="13.5" customHeight="1" x14ac:dyDescent="0.25">
      <c r="A2789" s="264" t="s">
        <v>46674</v>
      </c>
      <c r="B2789" s="254" t="s">
        <v>46675</v>
      </c>
      <c r="C2789" s="254" t="s">
        <v>46676</v>
      </c>
      <c r="D2789" s="255" t="s">
        <v>41767</v>
      </c>
      <c r="E2789" s="450">
        <v>142</v>
      </c>
    </row>
    <row r="2790" spans="1:5" ht="13.5" customHeight="1" x14ac:dyDescent="0.25">
      <c r="A2790" s="264" t="s">
        <v>46677</v>
      </c>
      <c r="B2790" s="254" t="s">
        <v>46678</v>
      </c>
      <c r="C2790" s="254" t="s">
        <v>46679</v>
      </c>
      <c r="D2790" s="255" t="s">
        <v>41767</v>
      </c>
      <c r="E2790" s="450">
        <v>31</v>
      </c>
    </row>
    <row r="2791" spans="1:5" ht="13.5" customHeight="1" x14ac:dyDescent="0.25">
      <c r="A2791" s="264" t="s">
        <v>46680</v>
      </c>
      <c r="B2791" s="254" t="s">
        <v>46681</v>
      </c>
      <c r="C2791" s="254" t="s">
        <v>46682</v>
      </c>
      <c r="D2791" s="255" t="s">
        <v>41866</v>
      </c>
      <c r="E2791" s="450">
        <v>5</v>
      </c>
    </row>
    <row r="2792" spans="1:5" ht="13.5" customHeight="1" x14ac:dyDescent="0.25">
      <c r="A2792" s="264" t="s">
        <v>46683</v>
      </c>
      <c r="B2792" s="254" t="s">
        <v>46684</v>
      </c>
      <c r="C2792" s="254" t="s">
        <v>46685</v>
      </c>
      <c r="D2792" s="255" t="s">
        <v>44792</v>
      </c>
      <c r="E2792" s="450">
        <v>5</v>
      </c>
    </row>
    <row r="2793" spans="1:5" ht="13.5" customHeight="1" x14ac:dyDescent="0.25">
      <c r="A2793" s="264" t="s">
        <v>46686</v>
      </c>
      <c r="B2793" s="254" t="s">
        <v>46687</v>
      </c>
      <c r="C2793" s="254" t="s">
        <v>46688</v>
      </c>
      <c r="D2793" s="255" t="s">
        <v>40328</v>
      </c>
      <c r="E2793" s="450">
        <v>1</v>
      </c>
    </row>
    <row r="2794" spans="1:5" ht="13.5" customHeight="1" x14ac:dyDescent="0.25">
      <c r="A2794" s="264" t="s">
        <v>46689</v>
      </c>
      <c r="B2794" s="254" t="s">
        <v>46690</v>
      </c>
      <c r="C2794" s="254" t="s">
        <v>46691</v>
      </c>
      <c r="D2794" s="255" t="s">
        <v>44792</v>
      </c>
      <c r="E2794" s="450">
        <v>51</v>
      </c>
    </row>
    <row r="2795" spans="1:5" ht="13.5" customHeight="1" x14ac:dyDescent="0.25">
      <c r="A2795" s="264" t="s">
        <v>46692</v>
      </c>
      <c r="B2795" s="254" t="s">
        <v>46693</v>
      </c>
      <c r="C2795" s="254" t="s">
        <v>46694</v>
      </c>
      <c r="D2795" s="255" t="s">
        <v>41866</v>
      </c>
      <c r="E2795" s="450">
        <v>817</v>
      </c>
    </row>
    <row r="2796" spans="1:5" ht="13.5" customHeight="1" x14ac:dyDescent="0.25">
      <c r="A2796" s="264" t="s">
        <v>46695</v>
      </c>
      <c r="B2796" s="254" t="s">
        <v>46696</v>
      </c>
      <c r="C2796" s="254" t="s">
        <v>46697</v>
      </c>
      <c r="D2796" s="255" t="s">
        <v>40328</v>
      </c>
      <c r="E2796" s="450">
        <v>3998</v>
      </c>
    </row>
    <row r="2797" spans="1:5" ht="13.5" customHeight="1" x14ac:dyDescent="0.25">
      <c r="A2797" s="264" t="s">
        <v>46698</v>
      </c>
      <c r="B2797" s="254" t="s">
        <v>46699</v>
      </c>
      <c r="C2797" s="254" t="s">
        <v>46700</v>
      </c>
      <c r="D2797" s="255" t="s">
        <v>41866</v>
      </c>
      <c r="E2797" s="450">
        <v>1</v>
      </c>
    </row>
    <row r="2798" spans="1:5" ht="13.5" customHeight="1" x14ac:dyDescent="0.25">
      <c r="A2798" s="264" t="s">
        <v>46701</v>
      </c>
      <c r="B2798" s="254" t="s">
        <v>46702</v>
      </c>
      <c r="C2798" s="254" t="s">
        <v>46703</v>
      </c>
      <c r="D2798" s="255" t="s">
        <v>40328</v>
      </c>
      <c r="E2798" s="450">
        <v>33</v>
      </c>
    </row>
    <row r="2799" spans="1:5" ht="13.5" customHeight="1" x14ac:dyDescent="0.25">
      <c r="A2799" s="264" t="s">
        <v>46704</v>
      </c>
      <c r="B2799" s="254" t="s">
        <v>46705</v>
      </c>
      <c r="C2799" s="254" t="s">
        <v>46706</v>
      </c>
      <c r="D2799" s="255" t="s">
        <v>40328</v>
      </c>
      <c r="E2799" s="450">
        <v>475</v>
      </c>
    </row>
    <row r="2800" spans="1:5" ht="13.5" customHeight="1" x14ac:dyDescent="0.25">
      <c r="A2800" s="264" t="s">
        <v>46707</v>
      </c>
      <c r="B2800" s="254" t="s">
        <v>46705</v>
      </c>
      <c r="C2800" s="254" t="s">
        <v>46708</v>
      </c>
      <c r="D2800" s="255" t="s">
        <v>40328</v>
      </c>
      <c r="E2800" s="450">
        <v>22</v>
      </c>
    </row>
    <row r="2801" spans="1:5" ht="13.5" customHeight="1" x14ac:dyDescent="0.25">
      <c r="A2801" s="264" t="s">
        <v>46709</v>
      </c>
      <c r="B2801" s="254" t="s">
        <v>46710</v>
      </c>
      <c r="C2801" s="254" t="s">
        <v>46711</v>
      </c>
      <c r="D2801" s="255" t="s">
        <v>40328</v>
      </c>
      <c r="E2801" s="450">
        <v>2</v>
      </c>
    </row>
    <row r="2802" spans="1:5" ht="13.5" customHeight="1" x14ac:dyDescent="0.25">
      <c r="A2802" s="264" t="s">
        <v>46712</v>
      </c>
      <c r="B2802" s="254" t="s">
        <v>46713</v>
      </c>
      <c r="C2802" s="254" t="s">
        <v>46714</v>
      </c>
      <c r="D2802" s="255" t="s">
        <v>41832</v>
      </c>
      <c r="E2802" s="450">
        <v>15</v>
      </c>
    </row>
    <row r="2803" spans="1:5" ht="13.5" customHeight="1" x14ac:dyDescent="0.25">
      <c r="A2803" s="264" t="s">
        <v>46715</v>
      </c>
      <c r="B2803" s="254" t="s">
        <v>46716</v>
      </c>
      <c r="C2803" s="254" t="s">
        <v>46717</v>
      </c>
      <c r="D2803" s="255" t="s">
        <v>43203</v>
      </c>
      <c r="E2803" s="450">
        <v>3</v>
      </c>
    </row>
    <row r="2804" spans="1:5" ht="13.5" customHeight="1" x14ac:dyDescent="0.25">
      <c r="A2804" s="264" t="s">
        <v>46718</v>
      </c>
      <c r="B2804" s="254" t="s">
        <v>46719</v>
      </c>
      <c r="C2804" s="254" t="s">
        <v>46720</v>
      </c>
      <c r="D2804" s="255" t="s">
        <v>45039</v>
      </c>
      <c r="E2804" s="450">
        <v>4</v>
      </c>
    </row>
    <row r="2805" spans="1:5" ht="13.5" customHeight="1" x14ac:dyDescent="0.25">
      <c r="A2805" s="264" t="s">
        <v>46721</v>
      </c>
      <c r="B2805" s="254" t="s">
        <v>46722</v>
      </c>
      <c r="C2805" s="254" t="s">
        <v>46723</v>
      </c>
      <c r="D2805" s="255" t="s">
        <v>45039</v>
      </c>
      <c r="E2805" s="450">
        <v>11</v>
      </c>
    </row>
    <row r="2806" spans="1:5" ht="13.5" customHeight="1" x14ac:dyDescent="0.25">
      <c r="A2806" s="264" t="s">
        <v>46724</v>
      </c>
      <c r="B2806" s="254" t="s">
        <v>46725</v>
      </c>
      <c r="C2806" s="254" t="s">
        <v>46726</v>
      </c>
      <c r="D2806" s="255" t="s">
        <v>40328</v>
      </c>
      <c r="E2806" s="450">
        <v>170</v>
      </c>
    </row>
    <row r="2807" spans="1:5" ht="13.5" customHeight="1" x14ac:dyDescent="0.25">
      <c r="A2807" s="264" t="s">
        <v>46727</v>
      </c>
      <c r="B2807" s="254" t="s">
        <v>46728</v>
      </c>
      <c r="C2807" s="254" t="s">
        <v>46729</v>
      </c>
      <c r="D2807" s="255" t="s">
        <v>40328</v>
      </c>
      <c r="E2807" s="450">
        <v>2</v>
      </c>
    </row>
    <row r="2808" spans="1:5" ht="13.5" customHeight="1" x14ac:dyDescent="0.25">
      <c r="A2808" s="264" t="s">
        <v>46730</v>
      </c>
      <c r="B2808" s="254" t="s">
        <v>46731</v>
      </c>
      <c r="C2808" s="254" t="s">
        <v>46732</v>
      </c>
      <c r="D2808" s="255" t="s">
        <v>44792</v>
      </c>
      <c r="E2808" s="450">
        <v>236</v>
      </c>
    </row>
    <row r="2809" spans="1:5" ht="13.5" customHeight="1" x14ac:dyDescent="0.25">
      <c r="A2809" s="264" t="s">
        <v>46733</v>
      </c>
      <c r="B2809" s="254" t="s">
        <v>46734</v>
      </c>
      <c r="C2809" s="254" t="s">
        <v>46735</v>
      </c>
      <c r="D2809" s="255" t="s">
        <v>40328</v>
      </c>
      <c r="E2809" s="450">
        <v>129</v>
      </c>
    </row>
    <row r="2810" spans="1:5" ht="13.5" customHeight="1" x14ac:dyDescent="0.25">
      <c r="A2810" s="264" t="s">
        <v>46736</v>
      </c>
      <c r="B2810" s="254" t="s">
        <v>46737</v>
      </c>
      <c r="C2810" s="254" t="s">
        <v>46738</v>
      </c>
      <c r="D2810" s="255" t="s">
        <v>40328</v>
      </c>
      <c r="E2810" s="450">
        <v>1</v>
      </c>
    </row>
    <row r="2811" spans="1:5" ht="13.5" customHeight="1" x14ac:dyDescent="0.25">
      <c r="A2811" s="264" t="s">
        <v>46739</v>
      </c>
      <c r="B2811" s="254" t="s">
        <v>46740</v>
      </c>
      <c r="C2811" s="254" t="s">
        <v>46741</v>
      </c>
      <c r="D2811" s="255" t="s">
        <v>40328</v>
      </c>
      <c r="E2811" s="450">
        <v>7</v>
      </c>
    </row>
    <row r="2812" spans="1:5" ht="13.5" customHeight="1" x14ac:dyDescent="0.25">
      <c r="A2812" s="264" t="s">
        <v>46742</v>
      </c>
      <c r="B2812" s="254" t="s">
        <v>46743</v>
      </c>
      <c r="C2812" s="254" t="s">
        <v>46744</v>
      </c>
      <c r="D2812" s="255" t="s">
        <v>41638</v>
      </c>
      <c r="E2812" s="450">
        <v>1</v>
      </c>
    </row>
    <row r="2813" spans="1:5" ht="13.5" customHeight="1" x14ac:dyDescent="0.25">
      <c r="A2813" s="264" t="s">
        <v>46745</v>
      </c>
      <c r="B2813" s="254" t="s">
        <v>46746</v>
      </c>
      <c r="C2813" s="254" t="s">
        <v>46747</v>
      </c>
      <c r="D2813" s="255" t="s">
        <v>40328</v>
      </c>
      <c r="E2813" s="450">
        <v>1</v>
      </c>
    </row>
    <row r="2814" spans="1:5" ht="13.5" customHeight="1" x14ac:dyDescent="0.25">
      <c r="A2814" s="264" t="s">
        <v>46748</v>
      </c>
      <c r="B2814" s="254" t="s">
        <v>46749</v>
      </c>
      <c r="C2814" s="254" t="s">
        <v>46750</v>
      </c>
      <c r="D2814" s="255" t="s">
        <v>41866</v>
      </c>
      <c r="E2814" s="450">
        <v>6</v>
      </c>
    </row>
    <row r="2815" spans="1:5" ht="13.5" customHeight="1" x14ac:dyDescent="0.25">
      <c r="A2815" s="264" t="s">
        <v>46751</v>
      </c>
      <c r="B2815" s="254" t="s">
        <v>46752</v>
      </c>
      <c r="C2815" s="254" t="s">
        <v>46753</v>
      </c>
      <c r="D2815" s="255" t="s">
        <v>39833</v>
      </c>
      <c r="E2815" s="450">
        <v>3</v>
      </c>
    </row>
    <row r="2816" spans="1:5" ht="13.5" customHeight="1" x14ac:dyDescent="0.25">
      <c r="A2816" s="264" t="s">
        <v>46754</v>
      </c>
      <c r="B2816" s="254" t="s">
        <v>46752</v>
      </c>
      <c r="C2816" s="254" t="s">
        <v>46755</v>
      </c>
      <c r="D2816" s="255" t="s">
        <v>39833</v>
      </c>
      <c r="E2816" s="450">
        <v>1</v>
      </c>
    </row>
    <row r="2817" spans="1:5" ht="13.5" customHeight="1" x14ac:dyDescent="0.25">
      <c r="A2817" s="264" t="s">
        <v>46756</v>
      </c>
      <c r="B2817" s="254" t="s">
        <v>46752</v>
      </c>
      <c r="C2817" s="254" t="s">
        <v>46757</v>
      </c>
      <c r="D2817" s="255" t="s">
        <v>39833</v>
      </c>
      <c r="E2817" s="450">
        <v>1</v>
      </c>
    </row>
    <row r="2818" spans="1:5" ht="13.5" customHeight="1" x14ac:dyDescent="0.25">
      <c r="A2818" s="264" t="s">
        <v>46758</v>
      </c>
      <c r="B2818" s="254" t="s">
        <v>46759</v>
      </c>
      <c r="C2818" s="254" t="s">
        <v>46760</v>
      </c>
      <c r="D2818" s="255" t="s">
        <v>43203</v>
      </c>
      <c r="E2818" s="450">
        <v>21</v>
      </c>
    </row>
    <row r="2819" spans="1:5" ht="13.5" customHeight="1" x14ac:dyDescent="0.25">
      <c r="A2819" s="264" t="s">
        <v>46761</v>
      </c>
      <c r="B2819" s="254" t="s">
        <v>46759</v>
      </c>
      <c r="C2819" s="254" t="s">
        <v>46762</v>
      </c>
      <c r="D2819" s="255" t="s">
        <v>43203</v>
      </c>
      <c r="E2819" s="450">
        <v>11</v>
      </c>
    </row>
    <row r="2820" spans="1:5" ht="13.5" customHeight="1" x14ac:dyDescent="0.25">
      <c r="A2820" s="264" t="s">
        <v>46763</v>
      </c>
      <c r="B2820" s="254" t="s">
        <v>46764</v>
      </c>
      <c r="C2820" s="254" t="s">
        <v>46765</v>
      </c>
      <c r="D2820" s="255" t="s">
        <v>43203</v>
      </c>
      <c r="E2820" s="450">
        <v>7</v>
      </c>
    </row>
    <row r="2821" spans="1:5" ht="13.5" customHeight="1" x14ac:dyDescent="0.25">
      <c r="A2821" s="264" t="s">
        <v>46766</v>
      </c>
      <c r="B2821" s="254" t="s">
        <v>46767</v>
      </c>
      <c r="C2821" s="254" t="s">
        <v>46768</v>
      </c>
      <c r="D2821" s="255" t="s">
        <v>44792</v>
      </c>
      <c r="E2821" s="450">
        <v>93</v>
      </c>
    </row>
    <row r="2822" spans="1:5" ht="13.5" customHeight="1" x14ac:dyDescent="0.25">
      <c r="A2822" s="264" t="s">
        <v>46769</v>
      </c>
      <c r="B2822" s="254" t="s">
        <v>46770</v>
      </c>
      <c r="C2822" s="254" t="s">
        <v>46771</v>
      </c>
      <c r="D2822" s="255" t="s">
        <v>41884</v>
      </c>
      <c r="E2822" s="450">
        <v>15</v>
      </c>
    </row>
    <row r="2823" spans="1:5" ht="13.5" customHeight="1" x14ac:dyDescent="0.25">
      <c r="A2823" s="264" t="s">
        <v>46772</v>
      </c>
      <c r="B2823" s="254" t="s">
        <v>46773</v>
      </c>
      <c r="C2823" s="254" t="s">
        <v>46774</v>
      </c>
      <c r="D2823" s="255" t="s">
        <v>41884</v>
      </c>
      <c r="E2823" s="450">
        <v>6</v>
      </c>
    </row>
    <row r="2824" spans="1:5" ht="13.5" customHeight="1" x14ac:dyDescent="0.25">
      <c r="A2824" s="264" t="s">
        <v>46775</v>
      </c>
      <c r="B2824" s="254" t="s">
        <v>46776</v>
      </c>
      <c r="C2824" s="254" t="s">
        <v>46777</v>
      </c>
      <c r="D2824" s="255" t="s">
        <v>39833</v>
      </c>
      <c r="E2824" s="450">
        <v>4</v>
      </c>
    </row>
    <row r="2825" spans="1:5" ht="13.5" customHeight="1" x14ac:dyDescent="0.25">
      <c r="A2825" s="264" t="s">
        <v>46778</v>
      </c>
      <c r="B2825" s="254" t="s">
        <v>46779</v>
      </c>
      <c r="C2825" s="254" t="s">
        <v>46780</v>
      </c>
      <c r="D2825" s="255" t="s">
        <v>39833</v>
      </c>
      <c r="E2825" s="450">
        <v>10</v>
      </c>
    </row>
    <row r="2826" spans="1:5" ht="13.5" customHeight="1" x14ac:dyDescent="0.25">
      <c r="A2826" s="264" t="s">
        <v>46781</v>
      </c>
      <c r="B2826" s="254" t="s">
        <v>46782</v>
      </c>
      <c r="C2826" s="254" t="s">
        <v>46783</v>
      </c>
      <c r="D2826" s="255" t="s">
        <v>39833</v>
      </c>
      <c r="E2826" s="450">
        <v>64</v>
      </c>
    </row>
    <row r="2827" spans="1:5" ht="13.5" customHeight="1" x14ac:dyDescent="0.25">
      <c r="A2827" s="264" t="s">
        <v>46784</v>
      </c>
      <c r="B2827" s="254" t="s">
        <v>46785</v>
      </c>
      <c r="C2827" s="254" t="s">
        <v>46786</v>
      </c>
      <c r="D2827" s="255" t="s">
        <v>40942</v>
      </c>
      <c r="E2827" s="450">
        <v>2.2400000000000002</v>
      </c>
    </row>
    <row r="2828" spans="1:5" ht="13.5" customHeight="1" x14ac:dyDescent="0.25">
      <c r="A2828" s="264" t="s">
        <v>46787</v>
      </c>
      <c r="B2828" s="254" t="s">
        <v>46788</v>
      </c>
      <c r="C2828" s="254" t="s">
        <v>46789</v>
      </c>
      <c r="D2828" s="255" t="s">
        <v>39833</v>
      </c>
      <c r="E2828" s="450">
        <v>17</v>
      </c>
    </row>
    <row r="2829" spans="1:5" ht="13.5" customHeight="1" x14ac:dyDescent="0.25">
      <c r="A2829" s="264" t="s">
        <v>46790</v>
      </c>
      <c r="B2829" s="254" t="s">
        <v>46791</v>
      </c>
      <c r="C2829" s="254" t="s">
        <v>46792</v>
      </c>
      <c r="D2829" s="255" t="s">
        <v>39833</v>
      </c>
      <c r="E2829" s="450">
        <v>12</v>
      </c>
    </row>
    <row r="2830" spans="1:5" ht="13.5" customHeight="1" x14ac:dyDescent="0.25">
      <c r="A2830" s="264" t="s">
        <v>46793</v>
      </c>
      <c r="B2830" s="254" t="s">
        <v>46794</v>
      </c>
      <c r="C2830" s="254" t="s">
        <v>46795</v>
      </c>
      <c r="D2830" s="255" t="s">
        <v>39833</v>
      </c>
      <c r="E2830" s="450">
        <v>2</v>
      </c>
    </row>
    <row r="2831" spans="1:5" ht="13.5" customHeight="1" x14ac:dyDescent="0.25">
      <c r="A2831" s="264" t="s">
        <v>46796</v>
      </c>
      <c r="B2831" s="254" t="s">
        <v>46797</v>
      </c>
      <c r="C2831" s="254" t="s">
        <v>46798</v>
      </c>
      <c r="D2831" s="255" t="s">
        <v>41773</v>
      </c>
      <c r="E2831" s="450">
        <v>3</v>
      </c>
    </row>
    <row r="2832" spans="1:5" ht="13.5" customHeight="1" x14ac:dyDescent="0.25">
      <c r="A2832" s="264" t="s">
        <v>46799</v>
      </c>
      <c r="B2832" s="254" t="s">
        <v>46800</v>
      </c>
      <c r="C2832" s="254" t="s">
        <v>46801</v>
      </c>
      <c r="D2832" s="255" t="s">
        <v>41773</v>
      </c>
      <c r="E2832" s="450">
        <v>31</v>
      </c>
    </row>
    <row r="2833" spans="1:5" ht="13.5" customHeight="1" x14ac:dyDescent="0.25">
      <c r="A2833" s="264" t="s">
        <v>46802</v>
      </c>
      <c r="B2833" s="254" t="s">
        <v>46803</v>
      </c>
      <c r="C2833" s="254" t="s">
        <v>46804</v>
      </c>
      <c r="D2833" s="255" t="s">
        <v>41773</v>
      </c>
      <c r="E2833" s="450">
        <v>1</v>
      </c>
    </row>
    <row r="2834" spans="1:5" ht="13.5" customHeight="1" x14ac:dyDescent="0.25">
      <c r="A2834" s="264" t="s">
        <v>46805</v>
      </c>
      <c r="B2834" s="254" t="s">
        <v>46806</v>
      </c>
      <c r="C2834" s="254" t="s">
        <v>46807</v>
      </c>
      <c r="D2834" s="255" t="s">
        <v>41773</v>
      </c>
      <c r="E2834" s="450">
        <v>314</v>
      </c>
    </row>
    <row r="2835" spans="1:5" ht="13.5" customHeight="1" x14ac:dyDescent="0.25">
      <c r="A2835" s="264" t="s">
        <v>46808</v>
      </c>
      <c r="B2835" s="254" t="s">
        <v>46809</v>
      </c>
      <c r="C2835" s="254" t="s">
        <v>46810</v>
      </c>
      <c r="D2835" s="255" t="s">
        <v>40942</v>
      </c>
      <c r="E2835" s="450">
        <v>235</v>
      </c>
    </row>
    <row r="2836" spans="1:5" ht="13.5" customHeight="1" x14ac:dyDescent="0.25">
      <c r="A2836" s="264" t="s">
        <v>46811</v>
      </c>
      <c r="B2836" s="254" t="s">
        <v>46812</v>
      </c>
      <c r="C2836" s="254" t="s">
        <v>46813</v>
      </c>
      <c r="D2836" s="255" t="s">
        <v>41767</v>
      </c>
      <c r="E2836" s="450">
        <v>929</v>
      </c>
    </row>
    <row r="2837" spans="1:5" ht="13.5" customHeight="1" x14ac:dyDescent="0.25">
      <c r="A2837" s="264" t="s">
        <v>46814</v>
      </c>
      <c r="B2837" s="254" t="s">
        <v>46815</v>
      </c>
      <c r="C2837" s="254" t="s">
        <v>46813</v>
      </c>
      <c r="D2837" s="255" t="s">
        <v>41767</v>
      </c>
      <c r="E2837" s="450">
        <v>8648.7340000000004</v>
      </c>
    </row>
    <row r="2838" spans="1:5" ht="13.5" customHeight="1" x14ac:dyDescent="0.25">
      <c r="A2838" s="264" t="s">
        <v>46816</v>
      </c>
      <c r="B2838" s="254" t="s">
        <v>46817</v>
      </c>
      <c r="C2838" s="254" t="s">
        <v>46818</v>
      </c>
      <c r="D2838" s="255" t="s">
        <v>40942</v>
      </c>
      <c r="E2838" s="450">
        <v>826</v>
      </c>
    </row>
    <row r="2839" spans="1:5" ht="13.5" customHeight="1" x14ac:dyDescent="0.25">
      <c r="A2839" s="264" t="s">
        <v>46819</v>
      </c>
      <c r="B2839" s="254" t="s">
        <v>46820</v>
      </c>
      <c r="C2839" s="254" t="s">
        <v>46821</v>
      </c>
      <c r="D2839" s="255" t="s">
        <v>40942</v>
      </c>
      <c r="E2839" s="450">
        <v>2152</v>
      </c>
    </row>
    <row r="2840" spans="1:5" ht="13.5" customHeight="1" x14ac:dyDescent="0.25">
      <c r="A2840" s="264" t="s">
        <v>46822</v>
      </c>
      <c r="B2840" s="254" t="s">
        <v>46823</v>
      </c>
      <c r="C2840" s="254" t="s">
        <v>46824</v>
      </c>
      <c r="D2840" s="255" t="s">
        <v>40328</v>
      </c>
      <c r="E2840" s="450">
        <v>1</v>
      </c>
    </row>
    <row r="2841" spans="1:5" ht="13.5" customHeight="1" x14ac:dyDescent="0.25">
      <c r="A2841" s="264" t="s">
        <v>46825</v>
      </c>
      <c r="B2841" s="254" t="s">
        <v>46826</v>
      </c>
      <c r="C2841" s="254" t="s">
        <v>46827</v>
      </c>
      <c r="D2841" s="255" t="s">
        <v>41767</v>
      </c>
      <c r="E2841" s="450">
        <v>1</v>
      </c>
    </row>
    <row r="2842" spans="1:5" ht="13.5" customHeight="1" x14ac:dyDescent="0.25">
      <c r="A2842" s="264" t="s">
        <v>46828</v>
      </c>
      <c r="B2842" s="254" t="s">
        <v>46829</v>
      </c>
      <c r="C2842" s="254" t="s">
        <v>46830</v>
      </c>
      <c r="D2842" s="255" t="s">
        <v>41767</v>
      </c>
      <c r="E2842" s="450">
        <v>1</v>
      </c>
    </row>
    <row r="2843" spans="1:5" ht="13.5" customHeight="1" x14ac:dyDescent="0.25">
      <c r="A2843" s="264" t="s">
        <v>6025</v>
      </c>
      <c r="B2843" s="254" t="s">
        <v>46831</v>
      </c>
      <c r="C2843" s="254" t="s">
        <v>46832</v>
      </c>
      <c r="D2843" s="255" t="s">
        <v>41884</v>
      </c>
      <c r="E2843" s="450">
        <v>129</v>
      </c>
    </row>
    <row r="2844" spans="1:5" ht="13.5" customHeight="1" x14ac:dyDescent="0.25">
      <c r="A2844" s="264" t="s">
        <v>46833</v>
      </c>
      <c r="B2844" s="254" t="s">
        <v>46834</v>
      </c>
      <c r="C2844" s="254" t="s">
        <v>46835</v>
      </c>
      <c r="D2844" s="255" t="s">
        <v>44592</v>
      </c>
      <c r="E2844" s="450">
        <v>1</v>
      </c>
    </row>
    <row r="2845" spans="1:5" ht="13.5" customHeight="1" x14ac:dyDescent="0.25">
      <c r="A2845" s="264" t="s">
        <v>46836</v>
      </c>
      <c r="B2845" s="254" t="s">
        <v>46834</v>
      </c>
      <c r="C2845" s="254" t="s">
        <v>46837</v>
      </c>
      <c r="D2845" s="255" t="s">
        <v>44592</v>
      </c>
      <c r="E2845" s="450">
        <v>1</v>
      </c>
    </row>
    <row r="2846" spans="1:5" ht="13.5" customHeight="1" x14ac:dyDescent="0.25">
      <c r="A2846" s="264" t="s">
        <v>6038</v>
      </c>
      <c r="B2846" s="254" t="s">
        <v>46834</v>
      </c>
      <c r="C2846" s="254" t="s">
        <v>46838</v>
      </c>
      <c r="D2846" s="255" t="s">
        <v>44592</v>
      </c>
      <c r="E2846" s="450">
        <v>19</v>
      </c>
    </row>
    <row r="2847" spans="1:5" ht="13.5" customHeight="1" x14ac:dyDescent="0.25">
      <c r="A2847" s="264" t="s">
        <v>6042</v>
      </c>
      <c r="B2847" s="254" t="s">
        <v>46839</v>
      </c>
      <c r="C2847" s="254" t="s">
        <v>46840</v>
      </c>
      <c r="D2847" s="255" t="s">
        <v>41866</v>
      </c>
      <c r="E2847" s="450">
        <v>22</v>
      </c>
    </row>
    <row r="2848" spans="1:5" ht="13.5" customHeight="1" x14ac:dyDescent="0.25">
      <c r="A2848" s="264" t="s">
        <v>46841</v>
      </c>
      <c r="B2848" s="254" t="s">
        <v>46842</v>
      </c>
      <c r="C2848" s="254" t="s">
        <v>46840</v>
      </c>
      <c r="D2848" s="255" t="s">
        <v>41866</v>
      </c>
      <c r="E2848" s="450">
        <v>234</v>
      </c>
    </row>
    <row r="2849" spans="1:5" ht="13.5" customHeight="1" x14ac:dyDescent="0.25">
      <c r="A2849" s="264" t="s">
        <v>46843</v>
      </c>
      <c r="B2849" s="254" t="s">
        <v>46844</v>
      </c>
      <c r="C2849" s="254" t="s">
        <v>46840</v>
      </c>
      <c r="D2849" s="255" t="s">
        <v>41866</v>
      </c>
      <c r="E2849" s="450">
        <v>1</v>
      </c>
    </row>
    <row r="2850" spans="1:5" ht="13.5" customHeight="1" x14ac:dyDescent="0.25">
      <c r="A2850" s="264" t="s">
        <v>46845</v>
      </c>
      <c r="B2850" s="254" t="s">
        <v>46846</v>
      </c>
      <c r="C2850" s="254" t="s">
        <v>46840</v>
      </c>
      <c r="D2850" s="255" t="s">
        <v>41866</v>
      </c>
      <c r="E2850" s="450">
        <v>254</v>
      </c>
    </row>
    <row r="2851" spans="1:5" ht="13.5" customHeight="1" x14ac:dyDescent="0.25">
      <c r="A2851" s="264" t="s">
        <v>46847</v>
      </c>
      <c r="B2851" s="254" t="s">
        <v>46848</v>
      </c>
      <c r="C2851" s="254" t="s">
        <v>46849</v>
      </c>
      <c r="D2851" s="255" t="s">
        <v>41866</v>
      </c>
      <c r="E2851" s="450">
        <v>405</v>
      </c>
    </row>
    <row r="2852" spans="1:5" ht="13.5" customHeight="1" x14ac:dyDescent="0.25">
      <c r="A2852" s="264" t="s">
        <v>46850</v>
      </c>
      <c r="B2852" s="254" t="s">
        <v>46851</v>
      </c>
      <c r="C2852" s="254" t="s">
        <v>46849</v>
      </c>
      <c r="D2852" s="255" t="s">
        <v>41866</v>
      </c>
      <c r="E2852" s="450">
        <v>241</v>
      </c>
    </row>
    <row r="2853" spans="1:5" ht="13.5" customHeight="1" x14ac:dyDescent="0.25">
      <c r="A2853" s="264" t="s">
        <v>46852</v>
      </c>
      <c r="B2853" s="254" t="s">
        <v>46853</v>
      </c>
      <c r="C2853" s="254" t="s">
        <v>46854</v>
      </c>
      <c r="D2853" s="255" t="s">
        <v>41884</v>
      </c>
      <c r="E2853" s="450">
        <v>29</v>
      </c>
    </row>
    <row r="2854" spans="1:5" ht="13.5" customHeight="1" x14ac:dyDescent="0.25">
      <c r="A2854" s="264" t="s">
        <v>46855</v>
      </c>
      <c r="B2854" s="254" t="s">
        <v>46853</v>
      </c>
      <c r="C2854" s="254" t="s">
        <v>46856</v>
      </c>
      <c r="D2854" s="255" t="s">
        <v>41884</v>
      </c>
      <c r="E2854" s="450">
        <v>47</v>
      </c>
    </row>
    <row r="2855" spans="1:5" ht="13.5" customHeight="1" x14ac:dyDescent="0.25">
      <c r="A2855" s="264" t="s">
        <v>46857</v>
      </c>
      <c r="B2855" s="254" t="s">
        <v>46858</v>
      </c>
      <c r="C2855" s="254" t="s">
        <v>46859</v>
      </c>
      <c r="D2855" s="255" t="s">
        <v>41884</v>
      </c>
      <c r="E2855" s="450">
        <v>71</v>
      </c>
    </row>
    <row r="2856" spans="1:5" ht="13.5" customHeight="1" x14ac:dyDescent="0.25">
      <c r="A2856" s="264" t="s">
        <v>46860</v>
      </c>
      <c r="B2856" s="254" t="s">
        <v>46858</v>
      </c>
      <c r="C2856" s="254" t="s">
        <v>46861</v>
      </c>
      <c r="D2856" s="255" t="s">
        <v>41884</v>
      </c>
      <c r="E2856" s="450">
        <v>110</v>
      </c>
    </row>
    <row r="2857" spans="1:5" ht="13.5" customHeight="1" x14ac:dyDescent="0.25">
      <c r="A2857" s="264" t="s">
        <v>46862</v>
      </c>
      <c r="B2857" s="254" t="s">
        <v>46863</v>
      </c>
      <c r="C2857" s="254" t="s">
        <v>46864</v>
      </c>
      <c r="D2857" s="255" t="s">
        <v>41884</v>
      </c>
      <c r="E2857" s="450">
        <v>1</v>
      </c>
    </row>
    <row r="2858" spans="1:5" ht="13.5" customHeight="1" x14ac:dyDescent="0.25">
      <c r="A2858" s="264" t="s">
        <v>46865</v>
      </c>
      <c r="B2858" s="254" t="s">
        <v>46866</v>
      </c>
      <c r="C2858" s="254" t="s">
        <v>46867</v>
      </c>
      <c r="D2858" s="255" t="s">
        <v>41884</v>
      </c>
      <c r="E2858" s="450">
        <v>31</v>
      </c>
    </row>
    <row r="2859" spans="1:5" ht="13.5" customHeight="1" x14ac:dyDescent="0.25">
      <c r="A2859" s="264" t="s">
        <v>46868</v>
      </c>
      <c r="B2859" s="254" t="s">
        <v>46869</v>
      </c>
      <c r="C2859" s="254" t="s">
        <v>46870</v>
      </c>
      <c r="D2859" s="255" t="s">
        <v>41866</v>
      </c>
      <c r="E2859" s="450">
        <v>4</v>
      </c>
    </row>
    <row r="2860" spans="1:5" ht="13.5" customHeight="1" x14ac:dyDescent="0.25">
      <c r="A2860" s="264" t="s">
        <v>46871</v>
      </c>
      <c r="B2860" s="254" t="s">
        <v>46872</v>
      </c>
      <c r="C2860" s="254" t="s">
        <v>46873</v>
      </c>
      <c r="D2860" s="255" t="s">
        <v>41866</v>
      </c>
      <c r="E2860" s="450">
        <v>75</v>
      </c>
    </row>
    <row r="2861" spans="1:5" ht="13.5" customHeight="1" x14ac:dyDescent="0.25">
      <c r="A2861" s="264" t="s">
        <v>46874</v>
      </c>
      <c r="B2861" s="254" t="s">
        <v>46875</v>
      </c>
      <c r="C2861" s="254" t="s">
        <v>46876</v>
      </c>
      <c r="D2861" s="255" t="s">
        <v>41866</v>
      </c>
      <c r="E2861" s="450">
        <v>1</v>
      </c>
    </row>
    <row r="2862" spans="1:5" ht="13.5" customHeight="1" x14ac:dyDescent="0.25">
      <c r="A2862" s="264" t="s">
        <v>46877</v>
      </c>
      <c r="B2862" s="254" t="s">
        <v>46878</v>
      </c>
      <c r="C2862" s="254" t="s">
        <v>46879</v>
      </c>
      <c r="D2862" s="255" t="s">
        <v>41866</v>
      </c>
      <c r="E2862" s="450">
        <v>34</v>
      </c>
    </row>
    <row r="2863" spans="1:5" ht="13.5" customHeight="1" x14ac:dyDescent="0.25">
      <c r="A2863" s="264" t="s">
        <v>46880</v>
      </c>
      <c r="B2863" s="254" t="s">
        <v>46881</v>
      </c>
      <c r="C2863" s="254" t="s">
        <v>46882</v>
      </c>
      <c r="D2863" s="255" t="s">
        <v>41866</v>
      </c>
      <c r="E2863" s="450">
        <v>1</v>
      </c>
    </row>
    <row r="2864" spans="1:5" ht="13.5" customHeight="1" x14ac:dyDescent="0.25">
      <c r="A2864" s="264" t="s">
        <v>46883</v>
      </c>
      <c r="B2864" s="254" t="s">
        <v>46884</v>
      </c>
      <c r="C2864" s="254" t="s">
        <v>46885</v>
      </c>
      <c r="D2864" s="255" t="s">
        <v>41866</v>
      </c>
      <c r="E2864" s="450">
        <v>150</v>
      </c>
    </row>
    <row r="2865" spans="1:5" ht="13.5" customHeight="1" x14ac:dyDescent="0.25">
      <c r="A2865" s="264" t="s">
        <v>46886</v>
      </c>
      <c r="B2865" s="254" t="s">
        <v>46884</v>
      </c>
      <c r="C2865" s="254" t="s">
        <v>46887</v>
      </c>
      <c r="D2865" s="255" t="s">
        <v>41866</v>
      </c>
      <c r="E2865" s="450">
        <v>1</v>
      </c>
    </row>
    <row r="2866" spans="1:5" ht="13.5" customHeight="1" x14ac:dyDescent="0.25">
      <c r="A2866" s="264" t="s">
        <v>46888</v>
      </c>
      <c r="B2866" s="254" t="s">
        <v>46889</v>
      </c>
      <c r="C2866" s="254" t="s">
        <v>46890</v>
      </c>
      <c r="D2866" s="255" t="s">
        <v>41866</v>
      </c>
      <c r="E2866" s="450">
        <v>66</v>
      </c>
    </row>
    <row r="2867" spans="1:5" ht="13.5" customHeight="1" x14ac:dyDescent="0.25">
      <c r="A2867" s="264" t="s">
        <v>46891</v>
      </c>
      <c r="B2867" s="254" t="s">
        <v>46892</v>
      </c>
      <c r="C2867" s="254" t="s">
        <v>46893</v>
      </c>
      <c r="D2867" s="255" t="s">
        <v>41866</v>
      </c>
      <c r="E2867" s="450">
        <v>1</v>
      </c>
    </row>
    <row r="2868" spans="1:5" ht="13.5" customHeight="1" x14ac:dyDescent="0.25">
      <c r="A2868" s="264" t="s">
        <v>46894</v>
      </c>
      <c r="B2868" s="254" t="s">
        <v>46895</v>
      </c>
      <c r="C2868" s="254" t="s">
        <v>46896</v>
      </c>
      <c r="D2868" s="255" t="s">
        <v>41866</v>
      </c>
      <c r="E2868" s="450">
        <v>2</v>
      </c>
    </row>
    <row r="2869" spans="1:5" ht="13.5" customHeight="1" x14ac:dyDescent="0.25">
      <c r="A2869" s="264" t="s">
        <v>46897</v>
      </c>
      <c r="B2869" s="254" t="s">
        <v>46898</v>
      </c>
      <c r="C2869" s="254" t="s">
        <v>46899</v>
      </c>
      <c r="D2869" s="255" t="s">
        <v>44792</v>
      </c>
      <c r="E2869" s="450">
        <v>1</v>
      </c>
    </row>
    <row r="2870" spans="1:5" ht="13.5" customHeight="1" x14ac:dyDescent="0.25">
      <c r="A2870" s="264" t="s">
        <v>46900</v>
      </c>
      <c r="B2870" s="254" t="s">
        <v>46901</v>
      </c>
      <c r="C2870" s="254" t="s">
        <v>46902</v>
      </c>
      <c r="D2870" s="255" t="s">
        <v>44792</v>
      </c>
      <c r="E2870" s="450">
        <v>12</v>
      </c>
    </row>
    <row r="2871" spans="1:5" ht="13.5" customHeight="1" x14ac:dyDescent="0.25">
      <c r="A2871" s="264" t="s">
        <v>46903</v>
      </c>
      <c r="B2871" s="254" t="s">
        <v>46904</v>
      </c>
      <c r="C2871" s="254" t="s">
        <v>46905</v>
      </c>
      <c r="D2871" s="255" t="s">
        <v>44792</v>
      </c>
      <c r="E2871" s="450">
        <v>103</v>
      </c>
    </row>
    <row r="2872" spans="1:5" ht="13.5" customHeight="1" x14ac:dyDescent="0.25">
      <c r="A2872" s="264" t="s">
        <v>46906</v>
      </c>
      <c r="B2872" s="254" t="s">
        <v>46907</v>
      </c>
      <c r="C2872" s="254" t="s">
        <v>46908</v>
      </c>
      <c r="D2872" s="255" t="s">
        <v>41866</v>
      </c>
      <c r="E2872" s="450">
        <v>71</v>
      </c>
    </row>
    <row r="2873" spans="1:5" ht="13.5" customHeight="1" x14ac:dyDescent="0.25">
      <c r="A2873" s="264" t="s">
        <v>46909</v>
      </c>
      <c r="B2873" s="254" t="s">
        <v>46910</v>
      </c>
      <c r="C2873" s="254" t="s">
        <v>46911</v>
      </c>
      <c r="D2873" s="255" t="s">
        <v>41866</v>
      </c>
      <c r="E2873" s="450">
        <v>50</v>
      </c>
    </row>
    <row r="2874" spans="1:5" ht="13.5" customHeight="1" x14ac:dyDescent="0.25">
      <c r="A2874" s="264" t="s">
        <v>46912</v>
      </c>
      <c r="B2874" s="254" t="s">
        <v>46913</v>
      </c>
      <c r="C2874" s="254" t="s">
        <v>46914</v>
      </c>
      <c r="D2874" s="255" t="s">
        <v>44792</v>
      </c>
      <c r="E2874" s="450">
        <v>49</v>
      </c>
    </row>
    <row r="2875" spans="1:5" ht="13.5" customHeight="1" x14ac:dyDescent="0.25">
      <c r="A2875" s="264" t="s">
        <v>46915</v>
      </c>
      <c r="B2875" s="254" t="s">
        <v>46916</v>
      </c>
      <c r="C2875" s="254" t="s">
        <v>46917</v>
      </c>
      <c r="D2875" s="255" t="s">
        <v>41866</v>
      </c>
      <c r="E2875" s="450">
        <v>1</v>
      </c>
    </row>
    <row r="2876" spans="1:5" ht="13.5" customHeight="1" x14ac:dyDescent="0.25">
      <c r="A2876" s="264" t="s">
        <v>46918</v>
      </c>
      <c r="B2876" s="254" t="s">
        <v>46919</v>
      </c>
      <c r="C2876" s="254" t="s">
        <v>46920</v>
      </c>
      <c r="D2876" s="255" t="s">
        <v>44792</v>
      </c>
      <c r="E2876" s="450">
        <v>101</v>
      </c>
    </row>
    <row r="2877" spans="1:5" ht="13.5" customHeight="1" x14ac:dyDescent="0.25">
      <c r="A2877" s="264" t="s">
        <v>46921</v>
      </c>
      <c r="B2877" s="254" t="s">
        <v>46922</v>
      </c>
      <c r="C2877" s="254" t="s">
        <v>46923</v>
      </c>
      <c r="D2877" s="255" t="s">
        <v>44792</v>
      </c>
      <c r="E2877" s="450">
        <v>3</v>
      </c>
    </row>
    <row r="2878" spans="1:5" ht="13.5" customHeight="1" x14ac:dyDescent="0.25">
      <c r="A2878" s="264" t="s">
        <v>46924</v>
      </c>
      <c r="B2878" s="254" t="s">
        <v>46922</v>
      </c>
      <c r="C2878" s="254" t="s">
        <v>46925</v>
      </c>
      <c r="D2878" s="255" t="s">
        <v>44792</v>
      </c>
      <c r="E2878" s="450">
        <v>266</v>
      </c>
    </row>
    <row r="2879" spans="1:5" ht="13.5" customHeight="1" x14ac:dyDescent="0.25">
      <c r="A2879" s="264" t="s">
        <v>46926</v>
      </c>
      <c r="B2879" s="254" t="s">
        <v>46922</v>
      </c>
      <c r="C2879" s="254" t="s">
        <v>46927</v>
      </c>
      <c r="D2879" s="255" t="s">
        <v>44792</v>
      </c>
      <c r="E2879" s="450">
        <v>59</v>
      </c>
    </row>
    <row r="2880" spans="1:5" ht="13.5" customHeight="1" x14ac:dyDescent="0.25">
      <c r="A2880" s="264" t="s">
        <v>46928</v>
      </c>
      <c r="B2880" s="254" t="s">
        <v>46929</v>
      </c>
      <c r="C2880" s="254" t="s">
        <v>46930</v>
      </c>
      <c r="D2880" s="255" t="s">
        <v>44792</v>
      </c>
      <c r="E2880" s="450">
        <v>18</v>
      </c>
    </row>
    <row r="2881" spans="1:5" ht="13.5" customHeight="1" x14ac:dyDescent="0.25">
      <c r="A2881" s="264" t="s">
        <v>46931</v>
      </c>
      <c r="B2881" s="254" t="s">
        <v>46929</v>
      </c>
      <c r="C2881" s="254" t="s">
        <v>46932</v>
      </c>
      <c r="D2881" s="255" t="s">
        <v>44792</v>
      </c>
      <c r="E2881" s="450">
        <v>43</v>
      </c>
    </row>
    <row r="2882" spans="1:5" ht="13.5" customHeight="1" x14ac:dyDescent="0.25">
      <c r="A2882" s="264" t="s">
        <v>46933</v>
      </c>
      <c r="B2882" s="254" t="s">
        <v>46929</v>
      </c>
      <c r="C2882" s="254" t="s">
        <v>46934</v>
      </c>
      <c r="D2882" s="255" t="s">
        <v>44792</v>
      </c>
      <c r="E2882" s="450">
        <v>1</v>
      </c>
    </row>
    <row r="2883" spans="1:5" ht="13.5" customHeight="1" x14ac:dyDescent="0.25">
      <c r="A2883" s="264" t="s">
        <v>46935</v>
      </c>
      <c r="B2883" s="254" t="s">
        <v>46936</v>
      </c>
      <c r="C2883" s="254" t="s">
        <v>46937</v>
      </c>
      <c r="D2883" s="255" t="s">
        <v>44792</v>
      </c>
      <c r="E2883" s="450">
        <v>2</v>
      </c>
    </row>
    <row r="2884" spans="1:5" ht="13.5" customHeight="1" x14ac:dyDescent="0.25">
      <c r="A2884" s="264" t="s">
        <v>46938</v>
      </c>
      <c r="B2884" s="254" t="s">
        <v>46939</v>
      </c>
      <c r="C2884" s="254" t="s">
        <v>46940</v>
      </c>
      <c r="D2884" s="255" t="s">
        <v>44792</v>
      </c>
      <c r="E2884" s="450">
        <v>3</v>
      </c>
    </row>
    <row r="2885" spans="1:5" ht="13.5" customHeight="1" x14ac:dyDescent="0.25">
      <c r="A2885" s="264" t="s">
        <v>46941</v>
      </c>
      <c r="B2885" s="254" t="s">
        <v>46942</v>
      </c>
      <c r="C2885" s="254" t="s">
        <v>46943</v>
      </c>
      <c r="D2885" s="255" t="s">
        <v>44792</v>
      </c>
      <c r="E2885" s="450">
        <v>16</v>
      </c>
    </row>
    <row r="2886" spans="1:5" ht="13.5" customHeight="1" x14ac:dyDescent="0.25">
      <c r="A2886" s="264" t="s">
        <v>46944</v>
      </c>
      <c r="B2886" s="254" t="s">
        <v>46945</v>
      </c>
      <c r="C2886" s="254" t="s">
        <v>46946</v>
      </c>
      <c r="D2886" s="255" t="s">
        <v>41866</v>
      </c>
      <c r="E2886" s="450">
        <v>9</v>
      </c>
    </row>
    <row r="2887" spans="1:5" ht="13.5" customHeight="1" x14ac:dyDescent="0.25">
      <c r="A2887" s="264" t="s">
        <v>46947</v>
      </c>
      <c r="B2887" s="254" t="s">
        <v>46945</v>
      </c>
      <c r="C2887" s="254" t="s">
        <v>46948</v>
      </c>
      <c r="D2887" s="255" t="s">
        <v>41866</v>
      </c>
      <c r="E2887" s="450">
        <v>1</v>
      </c>
    </row>
    <row r="2888" spans="1:5" ht="13.5" customHeight="1" x14ac:dyDescent="0.25">
      <c r="A2888" s="264" t="s">
        <v>46949</v>
      </c>
      <c r="B2888" s="254" t="s">
        <v>46950</v>
      </c>
      <c r="C2888" s="254" t="s">
        <v>46951</v>
      </c>
      <c r="D2888" s="255" t="s">
        <v>41866</v>
      </c>
      <c r="E2888" s="450">
        <v>3</v>
      </c>
    </row>
    <row r="2889" spans="1:5" ht="13.5" customHeight="1" x14ac:dyDescent="0.25">
      <c r="A2889" s="264" t="s">
        <v>46952</v>
      </c>
      <c r="B2889" s="254" t="s">
        <v>46953</v>
      </c>
      <c r="C2889" s="254" t="s">
        <v>46954</v>
      </c>
      <c r="D2889" s="255" t="s">
        <v>42008</v>
      </c>
      <c r="E2889" s="450">
        <v>202</v>
      </c>
    </row>
    <row r="2890" spans="1:5" ht="13.5" customHeight="1" x14ac:dyDescent="0.25">
      <c r="A2890" s="264" t="s">
        <v>46955</v>
      </c>
      <c r="B2890" s="254" t="s">
        <v>46956</v>
      </c>
      <c r="C2890" s="254" t="s">
        <v>46957</v>
      </c>
      <c r="D2890" s="255" t="s">
        <v>42008</v>
      </c>
      <c r="E2890" s="450">
        <v>1</v>
      </c>
    </row>
    <row r="2891" spans="1:5" ht="13.5" customHeight="1" x14ac:dyDescent="0.25">
      <c r="A2891" s="264" t="s">
        <v>46958</v>
      </c>
      <c r="B2891" s="254" t="s">
        <v>46959</v>
      </c>
      <c r="C2891" s="254" t="s">
        <v>46960</v>
      </c>
      <c r="D2891" s="255" t="s">
        <v>41884</v>
      </c>
      <c r="E2891" s="450">
        <v>2</v>
      </c>
    </row>
    <row r="2892" spans="1:5" ht="13.5" customHeight="1" x14ac:dyDescent="0.25">
      <c r="A2892" s="264" t="s">
        <v>46961</v>
      </c>
      <c r="B2892" s="254" t="s">
        <v>46962</v>
      </c>
      <c r="C2892" s="254" t="s">
        <v>46963</v>
      </c>
      <c r="D2892" s="255" t="s">
        <v>41884</v>
      </c>
      <c r="E2892" s="450">
        <v>7</v>
      </c>
    </row>
    <row r="2893" spans="1:5" ht="13.5" customHeight="1" x14ac:dyDescent="0.25">
      <c r="A2893" s="264" t="s">
        <v>46964</v>
      </c>
      <c r="B2893" s="254" t="s">
        <v>46965</v>
      </c>
      <c r="C2893" s="254" t="s">
        <v>46966</v>
      </c>
      <c r="D2893" s="255" t="s">
        <v>41884</v>
      </c>
      <c r="E2893" s="450">
        <v>6</v>
      </c>
    </row>
    <row r="2894" spans="1:5" ht="13.5" customHeight="1" x14ac:dyDescent="0.25">
      <c r="A2894" s="264" t="s">
        <v>46967</v>
      </c>
      <c r="B2894" s="254" t="s">
        <v>46968</v>
      </c>
      <c r="C2894" s="254" t="s">
        <v>46969</v>
      </c>
      <c r="D2894" s="255" t="s">
        <v>41866</v>
      </c>
      <c r="E2894" s="450">
        <v>1</v>
      </c>
    </row>
    <row r="2895" spans="1:5" ht="13.5" customHeight="1" x14ac:dyDescent="0.25">
      <c r="A2895" s="264" t="s">
        <v>46970</v>
      </c>
      <c r="B2895" s="254" t="s">
        <v>46971</v>
      </c>
      <c r="C2895" s="254" t="s">
        <v>46972</v>
      </c>
      <c r="D2895" s="255" t="s">
        <v>41866</v>
      </c>
      <c r="E2895" s="450">
        <v>1</v>
      </c>
    </row>
    <row r="2896" spans="1:5" ht="13.5" customHeight="1" x14ac:dyDescent="0.25">
      <c r="A2896" s="264" t="s">
        <v>6053</v>
      </c>
      <c r="B2896" s="254" t="s">
        <v>46973</v>
      </c>
      <c r="C2896" s="254" t="s">
        <v>46974</v>
      </c>
      <c r="D2896" s="255" t="s">
        <v>41866</v>
      </c>
      <c r="E2896" s="450">
        <v>1</v>
      </c>
    </row>
    <row r="2897" spans="1:5" ht="13.5" customHeight="1" x14ac:dyDescent="0.25">
      <c r="A2897" s="264" t="s">
        <v>46975</v>
      </c>
      <c r="B2897" s="254" t="s">
        <v>46976</v>
      </c>
      <c r="C2897" s="254" t="s">
        <v>46977</v>
      </c>
      <c r="D2897" s="255" t="s">
        <v>41884</v>
      </c>
      <c r="E2897" s="450">
        <v>2</v>
      </c>
    </row>
    <row r="2898" spans="1:5" ht="13.5" customHeight="1" x14ac:dyDescent="0.25">
      <c r="A2898" s="264" t="s">
        <v>46978</v>
      </c>
      <c r="B2898" s="254" t="s">
        <v>46979</v>
      </c>
      <c r="C2898" s="254" t="s">
        <v>46980</v>
      </c>
      <c r="D2898" s="255" t="s">
        <v>41884</v>
      </c>
      <c r="E2898" s="450">
        <v>8</v>
      </c>
    </row>
    <row r="2899" spans="1:5" ht="13.5" customHeight="1" x14ac:dyDescent="0.25">
      <c r="A2899" s="264" t="s">
        <v>46981</v>
      </c>
      <c r="B2899" s="254" t="s">
        <v>46982</v>
      </c>
      <c r="C2899" s="254" t="s">
        <v>46983</v>
      </c>
      <c r="D2899" s="255" t="s">
        <v>41884</v>
      </c>
      <c r="E2899" s="450">
        <v>2</v>
      </c>
    </row>
    <row r="2900" spans="1:5" ht="13.5" customHeight="1" x14ac:dyDescent="0.25">
      <c r="A2900" s="264" t="s">
        <v>46984</v>
      </c>
      <c r="B2900" s="254" t="s">
        <v>46985</v>
      </c>
      <c r="C2900" s="254" t="s">
        <v>46986</v>
      </c>
      <c r="D2900" s="255" t="s">
        <v>41884</v>
      </c>
      <c r="E2900" s="450">
        <v>13</v>
      </c>
    </row>
    <row r="2901" spans="1:5" ht="13.5" customHeight="1" x14ac:dyDescent="0.25">
      <c r="A2901" s="264" t="s">
        <v>46987</v>
      </c>
      <c r="B2901" s="254" t="s">
        <v>46988</v>
      </c>
      <c r="C2901" s="254" t="s">
        <v>46989</v>
      </c>
      <c r="D2901" s="255" t="s">
        <v>41884</v>
      </c>
      <c r="E2901" s="450">
        <v>1</v>
      </c>
    </row>
    <row r="2902" spans="1:5" ht="13.5" customHeight="1" x14ac:dyDescent="0.25">
      <c r="A2902" s="264" t="s">
        <v>46990</v>
      </c>
      <c r="B2902" s="254" t="s">
        <v>46991</v>
      </c>
      <c r="C2902" s="254" t="s">
        <v>46992</v>
      </c>
      <c r="D2902" s="255" t="s">
        <v>41866</v>
      </c>
      <c r="E2902" s="450">
        <v>1</v>
      </c>
    </row>
    <row r="2903" spans="1:5" ht="13.5" customHeight="1" x14ac:dyDescent="0.25">
      <c r="A2903" s="264" t="s">
        <v>46993</v>
      </c>
      <c r="B2903" s="254" t="s">
        <v>46994</v>
      </c>
      <c r="C2903" s="254" t="s">
        <v>46995</v>
      </c>
      <c r="D2903" s="255" t="s">
        <v>41866</v>
      </c>
      <c r="E2903" s="450">
        <v>74</v>
      </c>
    </row>
    <row r="2904" spans="1:5" ht="13.5" customHeight="1" x14ac:dyDescent="0.25">
      <c r="A2904" s="264" t="s">
        <v>46996</v>
      </c>
      <c r="B2904" s="254" t="s">
        <v>46997</v>
      </c>
      <c r="C2904" s="254" t="s">
        <v>46998</v>
      </c>
      <c r="D2904" s="255" t="s">
        <v>41866</v>
      </c>
      <c r="E2904" s="450">
        <v>2</v>
      </c>
    </row>
    <row r="2905" spans="1:5" ht="13.5" customHeight="1" x14ac:dyDescent="0.25">
      <c r="A2905" s="264" t="s">
        <v>46999</v>
      </c>
      <c r="B2905" s="254" t="s">
        <v>47000</v>
      </c>
      <c r="C2905" s="254" t="s">
        <v>47001</v>
      </c>
      <c r="D2905" s="255" t="s">
        <v>41866</v>
      </c>
      <c r="E2905" s="450">
        <v>20</v>
      </c>
    </row>
    <row r="2906" spans="1:5" ht="13.5" customHeight="1" x14ac:dyDescent="0.25">
      <c r="A2906" s="264" t="s">
        <v>47002</v>
      </c>
      <c r="B2906" s="254" t="s">
        <v>47003</v>
      </c>
      <c r="C2906" s="254" t="s">
        <v>47004</v>
      </c>
      <c r="D2906" s="255" t="s">
        <v>41866</v>
      </c>
      <c r="E2906" s="450">
        <v>13</v>
      </c>
    </row>
    <row r="2907" spans="1:5" ht="13.5" customHeight="1" x14ac:dyDescent="0.25">
      <c r="A2907" s="264" t="s">
        <v>47005</v>
      </c>
      <c r="B2907" s="254" t="s">
        <v>47006</v>
      </c>
      <c r="C2907" s="254" t="s">
        <v>47007</v>
      </c>
      <c r="D2907" s="255" t="s">
        <v>41866</v>
      </c>
      <c r="E2907" s="450">
        <v>1</v>
      </c>
    </row>
    <row r="2908" spans="1:5" ht="13.5" customHeight="1" x14ac:dyDescent="0.25">
      <c r="A2908" s="264" t="s">
        <v>47008</v>
      </c>
      <c r="B2908" s="254" t="s">
        <v>47009</v>
      </c>
      <c r="C2908" s="254" t="s">
        <v>47010</v>
      </c>
      <c r="D2908" s="255" t="s">
        <v>41866</v>
      </c>
      <c r="E2908" s="450">
        <v>35</v>
      </c>
    </row>
    <row r="2909" spans="1:5" ht="13.5" customHeight="1" x14ac:dyDescent="0.25">
      <c r="A2909" s="264" t="s">
        <v>6057</v>
      </c>
      <c r="B2909" s="254" t="s">
        <v>47011</v>
      </c>
      <c r="C2909" s="254" t="s">
        <v>47012</v>
      </c>
      <c r="D2909" s="255" t="s">
        <v>41866</v>
      </c>
      <c r="E2909" s="450">
        <v>8</v>
      </c>
    </row>
    <row r="2910" spans="1:5" ht="13.5" customHeight="1" x14ac:dyDescent="0.25">
      <c r="A2910" s="264" t="s">
        <v>47013</v>
      </c>
      <c r="B2910" s="254" t="s">
        <v>47014</v>
      </c>
      <c r="C2910" s="254" t="s">
        <v>47015</v>
      </c>
      <c r="D2910" s="255" t="s">
        <v>41866</v>
      </c>
      <c r="E2910" s="450">
        <v>179</v>
      </c>
    </row>
    <row r="2911" spans="1:5" ht="13.5" customHeight="1" x14ac:dyDescent="0.25">
      <c r="A2911" s="264" t="s">
        <v>47016</v>
      </c>
      <c r="B2911" s="254" t="s">
        <v>47017</v>
      </c>
      <c r="C2911" s="254" t="s">
        <v>47018</v>
      </c>
      <c r="D2911" s="255" t="s">
        <v>41866</v>
      </c>
      <c r="E2911" s="450">
        <v>9</v>
      </c>
    </row>
    <row r="2912" spans="1:5" ht="13.5" customHeight="1" x14ac:dyDescent="0.25">
      <c r="A2912" s="264" t="s">
        <v>47019</v>
      </c>
      <c r="B2912" s="254" t="s">
        <v>47020</v>
      </c>
      <c r="C2912" s="254" t="s">
        <v>47021</v>
      </c>
      <c r="D2912" s="255" t="s">
        <v>41866</v>
      </c>
      <c r="E2912" s="450">
        <v>4</v>
      </c>
    </row>
    <row r="2913" spans="1:5" ht="13.5" customHeight="1" x14ac:dyDescent="0.25">
      <c r="A2913" s="264" t="s">
        <v>47022</v>
      </c>
      <c r="B2913" s="254" t="s">
        <v>47023</v>
      </c>
      <c r="C2913" s="254" t="s">
        <v>47024</v>
      </c>
      <c r="D2913" s="255" t="s">
        <v>41866</v>
      </c>
      <c r="E2913" s="450">
        <v>21</v>
      </c>
    </row>
    <row r="2914" spans="1:5" ht="13.5" customHeight="1" x14ac:dyDescent="0.25">
      <c r="A2914" s="264" t="s">
        <v>47025</v>
      </c>
      <c r="B2914" s="254" t="s">
        <v>47026</v>
      </c>
      <c r="C2914" s="254" t="s">
        <v>47027</v>
      </c>
      <c r="D2914" s="255" t="s">
        <v>41866</v>
      </c>
      <c r="E2914" s="450">
        <v>37</v>
      </c>
    </row>
    <row r="2915" spans="1:5" ht="13.5" customHeight="1" x14ac:dyDescent="0.25">
      <c r="A2915" s="264" t="s">
        <v>47028</v>
      </c>
      <c r="B2915" s="254" t="s">
        <v>47029</v>
      </c>
      <c r="C2915" s="254" t="s">
        <v>47030</v>
      </c>
      <c r="D2915" s="255" t="s">
        <v>41866</v>
      </c>
      <c r="E2915" s="450">
        <v>222.1</v>
      </c>
    </row>
    <row r="2916" spans="1:5" ht="13.5" customHeight="1" x14ac:dyDescent="0.25">
      <c r="A2916" s="264" t="s">
        <v>47031</v>
      </c>
      <c r="B2916" s="254" t="s">
        <v>47032</v>
      </c>
      <c r="C2916" s="254" t="s">
        <v>47033</v>
      </c>
      <c r="D2916" s="255" t="s">
        <v>41866</v>
      </c>
      <c r="E2916" s="450">
        <v>28</v>
      </c>
    </row>
    <row r="2917" spans="1:5" ht="13.5" customHeight="1" x14ac:dyDescent="0.25">
      <c r="A2917" s="264" t="s">
        <v>47034</v>
      </c>
      <c r="B2917" s="254" t="s">
        <v>47035</v>
      </c>
      <c r="C2917" s="254" t="s">
        <v>47036</v>
      </c>
      <c r="D2917" s="255" t="s">
        <v>41866</v>
      </c>
      <c r="E2917" s="450">
        <v>3</v>
      </c>
    </row>
    <row r="2918" spans="1:5" ht="13.5" customHeight="1" x14ac:dyDescent="0.25">
      <c r="A2918" s="264" t="s">
        <v>47037</v>
      </c>
      <c r="B2918" s="254" t="s">
        <v>47038</v>
      </c>
      <c r="C2918" s="254" t="s">
        <v>47039</v>
      </c>
      <c r="D2918" s="255" t="s">
        <v>41866</v>
      </c>
      <c r="E2918" s="450">
        <v>5</v>
      </c>
    </row>
    <row r="2919" spans="1:5" ht="13.5" customHeight="1" x14ac:dyDescent="0.25">
      <c r="A2919" s="264" t="s">
        <v>47040</v>
      </c>
      <c r="B2919" s="254" t="s">
        <v>47041</v>
      </c>
      <c r="C2919" s="254" t="s">
        <v>47042</v>
      </c>
      <c r="D2919" s="255" t="s">
        <v>41866</v>
      </c>
      <c r="E2919" s="450">
        <v>114</v>
      </c>
    </row>
    <row r="2920" spans="1:5" ht="13.5" customHeight="1" x14ac:dyDescent="0.25">
      <c r="A2920" s="264" t="s">
        <v>47043</v>
      </c>
      <c r="B2920" s="254" t="s">
        <v>47044</v>
      </c>
      <c r="C2920" s="254" t="s">
        <v>47045</v>
      </c>
      <c r="D2920" s="255" t="s">
        <v>40328</v>
      </c>
      <c r="E2920" s="450">
        <v>9</v>
      </c>
    </row>
    <row r="2921" spans="1:5" ht="13.5" customHeight="1" x14ac:dyDescent="0.25">
      <c r="A2921" s="264" t="s">
        <v>47046</v>
      </c>
      <c r="B2921" s="254" t="s">
        <v>47047</v>
      </c>
      <c r="C2921" s="254" t="s">
        <v>47048</v>
      </c>
      <c r="D2921" s="255" t="s">
        <v>44592</v>
      </c>
      <c r="E2921" s="450">
        <v>1</v>
      </c>
    </row>
    <row r="2922" spans="1:5" ht="13.5" customHeight="1" x14ac:dyDescent="0.25">
      <c r="A2922" s="264" t="s">
        <v>47049</v>
      </c>
      <c r="B2922" s="254" t="s">
        <v>47050</v>
      </c>
      <c r="C2922" s="254" t="s">
        <v>47051</v>
      </c>
      <c r="D2922" s="255" t="s">
        <v>41832</v>
      </c>
      <c r="E2922" s="450">
        <v>3077.7</v>
      </c>
    </row>
    <row r="2923" spans="1:5" ht="13.5" customHeight="1" x14ac:dyDescent="0.25">
      <c r="A2923" s="264" t="s">
        <v>47052</v>
      </c>
      <c r="B2923" s="254" t="s">
        <v>47053</v>
      </c>
      <c r="C2923" s="254" t="s">
        <v>47054</v>
      </c>
      <c r="D2923" s="255" t="s">
        <v>44592</v>
      </c>
      <c r="E2923" s="450">
        <v>166.249</v>
      </c>
    </row>
    <row r="2924" spans="1:5" ht="13.5" customHeight="1" x14ac:dyDescent="0.25">
      <c r="A2924" s="264" t="s">
        <v>47055</v>
      </c>
      <c r="B2924" s="254" t="s">
        <v>47053</v>
      </c>
      <c r="C2924" s="254" t="s">
        <v>47056</v>
      </c>
      <c r="D2924" s="255" t="s">
        <v>44592</v>
      </c>
      <c r="E2924" s="450">
        <v>4.0810000000000004</v>
      </c>
    </row>
    <row r="2925" spans="1:5" ht="13.5" customHeight="1" x14ac:dyDescent="0.25">
      <c r="A2925" s="264" t="s">
        <v>47057</v>
      </c>
      <c r="B2925" s="254" t="s">
        <v>47053</v>
      </c>
      <c r="C2925" s="254" t="s">
        <v>47058</v>
      </c>
      <c r="D2925" s="255" t="s">
        <v>44592</v>
      </c>
      <c r="E2925" s="450">
        <v>14.683</v>
      </c>
    </row>
    <row r="2926" spans="1:5" ht="13.5" customHeight="1" x14ac:dyDescent="0.25">
      <c r="A2926" s="264" t="s">
        <v>47059</v>
      </c>
      <c r="B2926" s="254" t="s">
        <v>47053</v>
      </c>
      <c r="C2926" s="254" t="s">
        <v>47060</v>
      </c>
      <c r="D2926" s="255" t="s">
        <v>44592</v>
      </c>
      <c r="E2926" s="450">
        <v>2.2000000000000002</v>
      </c>
    </row>
    <row r="2927" spans="1:5" ht="13.5" customHeight="1" x14ac:dyDescent="0.25">
      <c r="A2927" s="264" t="s">
        <v>47061</v>
      </c>
      <c r="B2927" s="254" t="s">
        <v>47053</v>
      </c>
      <c r="C2927" s="254" t="s">
        <v>47062</v>
      </c>
      <c r="D2927" s="255" t="s">
        <v>44592</v>
      </c>
      <c r="E2927" s="450">
        <v>34.915999999999997</v>
      </c>
    </row>
    <row r="2928" spans="1:5" ht="13.5" customHeight="1" x14ac:dyDescent="0.25">
      <c r="A2928" s="264" t="s">
        <v>47063</v>
      </c>
      <c r="B2928" s="254" t="s">
        <v>47053</v>
      </c>
      <c r="C2928" s="254" t="s">
        <v>47064</v>
      </c>
      <c r="D2928" s="255" t="s">
        <v>44592</v>
      </c>
      <c r="E2928" s="450">
        <v>45</v>
      </c>
    </row>
    <row r="2929" spans="1:5" ht="13.5" customHeight="1" x14ac:dyDescent="0.25">
      <c r="A2929" s="264" t="s">
        <v>47065</v>
      </c>
      <c r="B2929" s="254" t="s">
        <v>47066</v>
      </c>
      <c r="C2929" s="254" t="s">
        <v>47067</v>
      </c>
      <c r="D2929" s="255" t="s">
        <v>44792</v>
      </c>
      <c r="E2929" s="450">
        <v>66</v>
      </c>
    </row>
    <row r="2930" spans="1:5" ht="13.5" customHeight="1" x14ac:dyDescent="0.25">
      <c r="A2930" s="264" t="s">
        <v>47068</v>
      </c>
      <c r="B2930" s="254" t="s">
        <v>47069</v>
      </c>
      <c r="C2930" s="254" t="s">
        <v>47070</v>
      </c>
      <c r="D2930" s="255" t="s">
        <v>44792</v>
      </c>
      <c r="E2930" s="450">
        <v>141</v>
      </c>
    </row>
    <row r="2931" spans="1:5" ht="13.5" customHeight="1" x14ac:dyDescent="0.25">
      <c r="A2931" s="264" t="s">
        <v>47071</v>
      </c>
      <c r="B2931" s="254" t="s">
        <v>47072</v>
      </c>
      <c r="C2931" s="254" t="s">
        <v>47073</v>
      </c>
      <c r="D2931" s="255" t="s">
        <v>41866</v>
      </c>
      <c r="E2931" s="450">
        <v>2</v>
      </c>
    </row>
    <row r="2932" spans="1:5" ht="13.5" customHeight="1" x14ac:dyDescent="0.25">
      <c r="A2932" s="264" t="s">
        <v>47074</v>
      </c>
      <c r="B2932" s="254" t="s">
        <v>47075</v>
      </c>
      <c r="C2932" s="254" t="s">
        <v>47076</v>
      </c>
      <c r="D2932" s="255" t="s">
        <v>41866</v>
      </c>
      <c r="E2932" s="450">
        <v>320</v>
      </c>
    </row>
    <row r="2933" spans="1:5" ht="13.5" customHeight="1" x14ac:dyDescent="0.25">
      <c r="A2933" s="264" t="s">
        <v>47077</v>
      </c>
      <c r="B2933" s="254" t="s">
        <v>47078</v>
      </c>
      <c r="C2933" s="254" t="s">
        <v>47079</v>
      </c>
      <c r="D2933" s="255" t="s">
        <v>40328</v>
      </c>
      <c r="E2933" s="450">
        <v>44</v>
      </c>
    </row>
    <row r="2934" spans="1:5" ht="13.5" customHeight="1" x14ac:dyDescent="0.25">
      <c r="A2934" s="264" t="s">
        <v>47080</v>
      </c>
      <c r="B2934" s="254" t="s">
        <v>47081</v>
      </c>
      <c r="C2934" s="254" t="s">
        <v>47082</v>
      </c>
      <c r="D2934" s="255" t="s">
        <v>44792</v>
      </c>
      <c r="E2934" s="450">
        <v>13</v>
      </c>
    </row>
    <row r="2935" spans="1:5" ht="13.5" customHeight="1" x14ac:dyDescent="0.25">
      <c r="A2935" s="264" t="s">
        <v>47083</v>
      </c>
      <c r="B2935" s="254" t="s">
        <v>47084</v>
      </c>
      <c r="C2935" s="254" t="s">
        <v>47085</v>
      </c>
      <c r="D2935" s="255" t="s">
        <v>40328</v>
      </c>
      <c r="E2935" s="450">
        <v>5</v>
      </c>
    </row>
    <row r="2936" spans="1:5" ht="13.5" customHeight="1" x14ac:dyDescent="0.25">
      <c r="A2936" s="264" t="s">
        <v>47086</v>
      </c>
      <c r="B2936" s="254" t="s">
        <v>47087</v>
      </c>
      <c r="C2936" s="254" t="s">
        <v>47088</v>
      </c>
      <c r="D2936" s="255" t="s">
        <v>41884</v>
      </c>
      <c r="E2936" s="450">
        <v>5</v>
      </c>
    </row>
    <row r="2937" spans="1:5" ht="13.5" customHeight="1" x14ac:dyDescent="0.25">
      <c r="A2937" s="264" t="s">
        <v>47089</v>
      </c>
      <c r="B2937" s="254" t="s">
        <v>47090</v>
      </c>
      <c r="C2937" s="254" t="s">
        <v>47091</v>
      </c>
      <c r="D2937" s="255" t="s">
        <v>41866</v>
      </c>
      <c r="E2937" s="450">
        <v>17</v>
      </c>
    </row>
    <row r="2938" spans="1:5" ht="13.5" customHeight="1" x14ac:dyDescent="0.25">
      <c r="A2938" s="264" t="s">
        <v>47092</v>
      </c>
      <c r="B2938" s="254" t="s">
        <v>47093</v>
      </c>
      <c r="C2938" s="254" t="s">
        <v>47094</v>
      </c>
      <c r="D2938" s="255" t="s">
        <v>40328</v>
      </c>
      <c r="E2938" s="450">
        <v>1126</v>
      </c>
    </row>
    <row r="2939" spans="1:5" ht="13.5" customHeight="1" x14ac:dyDescent="0.25">
      <c r="A2939" s="264" t="s">
        <v>47095</v>
      </c>
      <c r="B2939" s="254" t="s">
        <v>47096</v>
      </c>
      <c r="C2939" s="254" t="s">
        <v>47097</v>
      </c>
      <c r="D2939" s="255" t="s">
        <v>44792</v>
      </c>
      <c r="E2939" s="450">
        <v>34</v>
      </c>
    </row>
    <row r="2940" spans="1:5" ht="13.5" customHeight="1" x14ac:dyDescent="0.25">
      <c r="A2940" s="264" t="s">
        <v>47098</v>
      </c>
      <c r="B2940" s="254" t="s">
        <v>47099</v>
      </c>
      <c r="C2940" s="254" t="s">
        <v>47100</v>
      </c>
      <c r="D2940" s="255" t="s">
        <v>41884</v>
      </c>
      <c r="E2940" s="450">
        <v>5</v>
      </c>
    </row>
    <row r="2941" spans="1:5" ht="13.5" customHeight="1" x14ac:dyDescent="0.25">
      <c r="A2941" s="264" t="s">
        <v>47101</v>
      </c>
      <c r="B2941" s="254" t="s">
        <v>47102</v>
      </c>
      <c r="C2941" s="254" t="s">
        <v>47103</v>
      </c>
      <c r="D2941" s="255" t="s">
        <v>44722</v>
      </c>
      <c r="E2941" s="450">
        <v>31</v>
      </c>
    </row>
    <row r="2942" spans="1:5" ht="13.5" customHeight="1" x14ac:dyDescent="0.25">
      <c r="A2942" s="264" t="s">
        <v>47104</v>
      </c>
      <c r="B2942" s="254" t="s">
        <v>47105</v>
      </c>
      <c r="C2942" s="254" t="s">
        <v>47106</v>
      </c>
      <c r="D2942" s="255" t="s">
        <v>44722</v>
      </c>
      <c r="E2942" s="450">
        <v>6</v>
      </c>
    </row>
    <row r="2943" spans="1:5" ht="13.5" customHeight="1" x14ac:dyDescent="0.25">
      <c r="A2943" s="264" t="s">
        <v>47107</v>
      </c>
      <c r="B2943" s="254" t="s">
        <v>47108</v>
      </c>
      <c r="C2943" s="254" t="s">
        <v>47109</v>
      </c>
      <c r="D2943" s="255" t="s">
        <v>44722</v>
      </c>
      <c r="E2943" s="450">
        <v>56</v>
      </c>
    </row>
    <row r="2944" spans="1:5" ht="13.5" customHeight="1" x14ac:dyDescent="0.25">
      <c r="A2944" s="264" t="s">
        <v>47110</v>
      </c>
      <c r="B2944" s="254" t="s">
        <v>47108</v>
      </c>
      <c r="C2944" s="254" t="s">
        <v>47111</v>
      </c>
      <c r="D2944" s="255" t="s">
        <v>44722</v>
      </c>
      <c r="E2944" s="450">
        <v>8</v>
      </c>
    </row>
    <row r="2945" spans="1:5" ht="13.5" customHeight="1" x14ac:dyDescent="0.25">
      <c r="A2945" s="264" t="s">
        <v>47112</v>
      </c>
      <c r="B2945" s="254" t="s">
        <v>47108</v>
      </c>
      <c r="C2945" s="254" t="s">
        <v>47113</v>
      </c>
      <c r="D2945" s="255" t="s">
        <v>44722</v>
      </c>
      <c r="E2945" s="450">
        <v>2</v>
      </c>
    </row>
    <row r="2946" spans="1:5" ht="13.5" customHeight="1" x14ac:dyDescent="0.25">
      <c r="A2946" s="264" t="s">
        <v>47114</v>
      </c>
      <c r="B2946" s="254" t="s">
        <v>47108</v>
      </c>
      <c r="C2946" s="254" t="s">
        <v>47115</v>
      </c>
      <c r="D2946" s="255" t="s">
        <v>44722</v>
      </c>
      <c r="E2946" s="450">
        <v>34</v>
      </c>
    </row>
    <row r="2947" spans="1:5" ht="13.5" customHeight="1" x14ac:dyDescent="0.25">
      <c r="A2947" s="264" t="s">
        <v>47116</v>
      </c>
      <c r="B2947" s="254" t="s">
        <v>47117</v>
      </c>
      <c r="C2947" s="254" t="s">
        <v>47118</v>
      </c>
      <c r="D2947" s="255" t="s">
        <v>41832</v>
      </c>
      <c r="E2947" s="450">
        <v>6</v>
      </c>
    </row>
    <row r="2948" spans="1:5" ht="13.5" customHeight="1" x14ac:dyDescent="0.25">
      <c r="A2948" s="264" t="s">
        <v>47119</v>
      </c>
      <c r="B2948" s="254" t="s">
        <v>47120</v>
      </c>
      <c r="C2948" s="254" t="s">
        <v>47121</v>
      </c>
      <c r="D2948" s="255" t="s">
        <v>41832</v>
      </c>
      <c r="E2948" s="450">
        <v>112</v>
      </c>
    </row>
    <row r="2949" spans="1:5" ht="13.5" customHeight="1" x14ac:dyDescent="0.25">
      <c r="A2949" s="264" t="s">
        <v>47122</v>
      </c>
      <c r="B2949" s="254" t="s">
        <v>47123</v>
      </c>
      <c r="C2949" s="254" t="s">
        <v>47124</v>
      </c>
      <c r="D2949" s="255" t="s">
        <v>41832</v>
      </c>
      <c r="E2949" s="450">
        <v>17</v>
      </c>
    </row>
    <row r="2950" spans="1:5" ht="13.5" customHeight="1" x14ac:dyDescent="0.25">
      <c r="A2950" s="264" t="s">
        <v>47125</v>
      </c>
      <c r="B2950" s="254" t="s">
        <v>47126</v>
      </c>
      <c r="C2950" s="254" t="s">
        <v>47127</v>
      </c>
      <c r="D2950" s="255" t="s">
        <v>41832</v>
      </c>
      <c r="E2950" s="450">
        <v>239</v>
      </c>
    </row>
    <row r="2951" spans="1:5" ht="13.5" customHeight="1" x14ac:dyDescent="0.25">
      <c r="A2951" s="264" t="s">
        <v>47128</v>
      </c>
      <c r="B2951" s="254" t="s">
        <v>47129</v>
      </c>
      <c r="C2951" s="254" t="s">
        <v>47130</v>
      </c>
      <c r="D2951" s="255" t="s">
        <v>41832</v>
      </c>
      <c r="E2951" s="450">
        <v>5</v>
      </c>
    </row>
    <row r="2952" spans="1:5" ht="13.5" customHeight="1" x14ac:dyDescent="0.25">
      <c r="A2952" s="264" t="s">
        <v>47131</v>
      </c>
      <c r="B2952" s="254" t="s">
        <v>47132</v>
      </c>
      <c r="C2952" s="254" t="s">
        <v>47133</v>
      </c>
      <c r="D2952" s="255" t="s">
        <v>41832</v>
      </c>
      <c r="E2952" s="450">
        <v>69</v>
      </c>
    </row>
    <row r="2953" spans="1:5" ht="13.5" customHeight="1" x14ac:dyDescent="0.25">
      <c r="A2953" s="264" t="s">
        <v>47134</v>
      </c>
      <c r="B2953" s="254" t="s">
        <v>47135</v>
      </c>
      <c r="C2953" s="254" t="s">
        <v>47136</v>
      </c>
      <c r="D2953" s="255" t="s">
        <v>41832</v>
      </c>
      <c r="E2953" s="450">
        <v>556</v>
      </c>
    </row>
    <row r="2954" spans="1:5" ht="13.5" customHeight="1" x14ac:dyDescent="0.25">
      <c r="A2954" s="264" t="s">
        <v>47137</v>
      </c>
      <c r="B2954" s="254" t="s">
        <v>47138</v>
      </c>
      <c r="C2954" s="254" t="s">
        <v>47139</v>
      </c>
      <c r="D2954" s="255" t="s">
        <v>41832</v>
      </c>
      <c r="E2954" s="450">
        <v>6</v>
      </c>
    </row>
    <row r="2955" spans="1:5" ht="13.5" customHeight="1" x14ac:dyDescent="0.25">
      <c r="A2955" s="264" t="s">
        <v>47140</v>
      </c>
      <c r="B2955" s="254" t="s">
        <v>47141</v>
      </c>
      <c r="C2955" s="254" t="s">
        <v>47142</v>
      </c>
      <c r="D2955" s="255" t="s">
        <v>41884</v>
      </c>
      <c r="E2955" s="450">
        <v>1675</v>
      </c>
    </row>
    <row r="2956" spans="1:5" ht="13.5" customHeight="1" x14ac:dyDescent="0.25">
      <c r="A2956" s="264" t="s">
        <v>47143</v>
      </c>
      <c r="B2956" s="254" t="s">
        <v>47144</v>
      </c>
      <c r="C2956" s="254" t="s">
        <v>47145</v>
      </c>
      <c r="D2956" s="255" t="s">
        <v>41884</v>
      </c>
      <c r="E2956" s="450">
        <v>7</v>
      </c>
    </row>
    <row r="2957" spans="1:5" ht="13.5" customHeight="1" x14ac:dyDescent="0.25">
      <c r="A2957" s="264" t="s">
        <v>6062</v>
      </c>
      <c r="B2957" s="254" t="s">
        <v>47146</v>
      </c>
      <c r="C2957" s="254" t="s">
        <v>47147</v>
      </c>
      <c r="D2957" s="255" t="s">
        <v>40328</v>
      </c>
      <c r="E2957" s="450">
        <v>4</v>
      </c>
    </row>
    <row r="2958" spans="1:5" ht="13.5" customHeight="1" x14ac:dyDescent="0.25">
      <c r="A2958" s="264" t="s">
        <v>47148</v>
      </c>
      <c r="B2958" s="254" t="s">
        <v>47149</v>
      </c>
      <c r="C2958" s="254" t="s">
        <v>47150</v>
      </c>
      <c r="D2958" s="255" t="s">
        <v>40328</v>
      </c>
      <c r="E2958" s="450">
        <v>754</v>
      </c>
    </row>
    <row r="2959" spans="1:5" ht="13.5" customHeight="1" x14ac:dyDescent="0.25">
      <c r="A2959" s="264" t="s">
        <v>47151</v>
      </c>
      <c r="B2959" s="254" t="s">
        <v>47152</v>
      </c>
      <c r="C2959" s="254" t="s">
        <v>47153</v>
      </c>
      <c r="D2959" s="255" t="s">
        <v>40328</v>
      </c>
      <c r="E2959" s="450">
        <v>2967</v>
      </c>
    </row>
    <row r="2960" spans="1:5" ht="13.5" customHeight="1" x14ac:dyDescent="0.25">
      <c r="A2960" s="264" t="s">
        <v>47154</v>
      </c>
      <c r="B2960" s="254" t="s">
        <v>47155</v>
      </c>
      <c r="C2960" s="254" t="s">
        <v>47156</v>
      </c>
      <c r="D2960" s="255" t="s">
        <v>40328</v>
      </c>
      <c r="E2960" s="450">
        <v>335</v>
      </c>
    </row>
    <row r="2961" spans="1:5" ht="13.5" customHeight="1" x14ac:dyDescent="0.25">
      <c r="A2961" s="264" t="s">
        <v>47157</v>
      </c>
      <c r="B2961" s="254" t="s">
        <v>47158</v>
      </c>
      <c r="C2961" s="254" t="s">
        <v>47159</v>
      </c>
      <c r="D2961" s="255" t="s">
        <v>40328</v>
      </c>
      <c r="E2961" s="450">
        <v>335</v>
      </c>
    </row>
    <row r="2962" spans="1:5" ht="13.5" customHeight="1" x14ac:dyDescent="0.25">
      <c r="A2962" s="264" t="s">
        <v>47160</v>
      </c>
      <c r="B2962" s="254" t="s">
        <v>47161</v>
      </c>
      <c r="C2962" s="254" t="s">
        <v>47162</v>
      </c>
      <c r="D2962" s="255" t="s">
        <v>41884</v>
      </c>
      <c r="E2962" s="450">
        <v>1</v>
      </c>
    </row>
    <row r="2963" spans="1:5" ht="13.5" customHeight="1" x14ac:dyDescent="0.25">
      <c r="A2963" s="264" t="s">
        <v>47163</v>
      </c>
      <c r="B2963" s="254" t="s">
        <v>47164</v>
      </c>
      <c r="C2963" s="254" t="s">
        <v>47165</v>
      </c>
      <c r="D2963" s="255" t="s">
        <v>40328</v>
      </c>
      <c r="E2963" s="450">
        <v>28</v>
      </c>
    </row>
    <row r="2964" spans="1:5" ht="13.5" customHeight="1" x14ac:dyDescent="0.25">
      <c r="A2964" s="264" t="s">
        <v>47166</v>
      </c>
      <c r="B2964" s="254" t="s">
        <v>47167</v>
      </c>
      <c r="C2964" s="254" t="s">
        <v>47168</v>
      </c>
      <c r="D2964" s="255" t="s">
        <v>40328</v>
      </c>
      <c r="E2964" s="450">
        <v>29</v>
      </c>
    </row>
    <row r="2965" spans="1:5" ht="13.5" customHeight="1" x14ac:dyDescent="0.25">
      <c r="A2965" s="264" t="s">
        <v>47169</v>
      </c>
      <c r="B2965" s="254" t="s">
        <v>47170</v>
      </c>
      <c r="C2965" s="254" t="s">
        <v>47171</v>
      </c>
      <c r="D2965" s="255" t="s">
        <v>44792</v>
      </c>
      <c r="E2965" s="450">
        <v>503</v>
      </c>
    </row>
    <row r="2966" spans="1:5" ht="13.5" customHeight="1" x14ac:dyDescent="0.25">
      <c r="A2966" s="264" t="s">
        <v>47172</v>
      </c>
      <c r="B2966" s="254" t="s">
        <v>47173</v>
      </c>
      <c r="C2966" s="254" t="s">
        <v>47174</v>
      </c>
      <c r="D2966" s="255" t="s">
        <v>41884</v>
      </c>
      <c r="E2966" s="450">
        <v>70</v>
      </c>
    </row>
    <row r="2967" spans="1:5" ht="13.5" customHeight="1" x14ac:dyDescent="0.25">
      <c r="A2967" s="264" t="s">
        <v>47175</v>
      </c>
      <c r="B2967" s="254" t="s">
        <v>47176</v>
      </c>
      <c r="C2967" s="254" t="s">
        <v>47177</v>
      </c>
      <c r="D2967" s="255" t="s">
        <v>41884</v>
      </c>
      <c r="E2967" s="450">
        <v>10</v>
      </c>
    </row>
    <row r="2968" spans="1:5" ht="13.5" customHeight="1" x14ac:dyDescent="0.25">
      <c r="A2968" s="264" t="s">
        <v>47178</v>
      </c>
      <c r="B2968" s="254" t="s">
        <v>47123</v>
      </c>
      <c r="C2968" s="254" t="s">
        <v>47179</v>
      </c>
      <c r="D2968" s="255" t="s">
        <v>41832</v>
      </c>
      <c r="E2968" s="450">
        <v>20</v>
      </c>
    </row>
    <row r="2969" spans="1:5" ht="13.5" customHeight="1" x14ac:dyDescent="0.25">
      <c r="A2969" s="264" t="s">
        <v>47180</v>
      </c>
      <c r="B2969" s="254" t="s">
        <v>47181</v>
      </c>
      <c r="C2969" s="254" t="s">
        <v>47182</v>
      </c>
      <c r="D2969" s="255" t="s">
        <v>41832</v>
      </c>
      <c r="E2969" s="450">
        <v>1</v>
      </c>
    </row>
    <row r="2970" spans="1:5" ht="13.5" customHeight="1" x14ac:dyDescent="0.25">
      <c r="A2970" s="264" t="s">
        <v>47183</v>
      </c>
      <c r="B2970" s="254" t="s">
        <v>47184</v>
      </c>
      <c r="C2970" s="254" t="s">
        <v>47185</v>
      </c>
      <c r="D2970" s="255" t="s">
        <v>41832</v>
      </c>
      <c r="E2970" s="450">
        <v>3</v>
      </c>
    </row>
    <row r="2971" spans="1:5" ht="13.5" customHeight="1" x14ac:dyDescent="0.25">
      <c r="A2971" s="264" t="s">
        <v>47186</v>
      </c>
      <c r="B2971" s="254" t="s">
        <v>44992</v>
      </c>
      <c r="C2971" s="254" t="s">
        <v>47187</v>
      </c>
      <c r="D2971" s="255" t="s">
        <v>44808</v>
      </c>
      <c r="E2971" s="450">
        <v>1027</v>
      </c>
    </row>
    <row r="2972" spans="1:5" ht="13.5" customHeight="1" x14ac:dyDescent="0.25">
      <c r="A2972" s="264" t="s">
        <v>47188</v>
      </c>
      <c r="B2972" s="254" t="s">
        <v>47189</v>
      </c>
      <c r="C2972" s="254" t="s">
        <v>47190</v>
      </c>
      <c r="D2972" s="255" t="s">
        <v>42008</v>
      </c>
      <c r="E2972" s="450">
        <v>2.1</v>
      </c>
    </row>
    <row r="2973" spans="1:5" ht="13.5" customHeight="1" x14ac:dyDescent="0.25">
      <c r="A2973" s="264" t="s">
        <v>47191</v>
      </c>
      <c r="B2973" s="254" t="s">
        <v>47189</v>
      </c>
      <c r="C2973" s="254" t="s">
        <v>47192</v>
      </c>
      <c r="D2973" s="255" t="s">
        <v>42008</v>
      </c>
      <c r="E2973" s="450">
        <v>0.1</v>
      </c>
    </row>
    <row r="2974" spans="1:5" ht="13.5" customHeight="1" x14ac:dyDescent="0.25">
      <c r="A2974" s="264" t="s">
        <v>6075</v>
      </c>
      <c r="B2974" s="254" t="s">
        <v>47193</v>
      </c>
      <c r="C2974" s="254" t="s">
        <v>47194</v>
      </c>
      <c r="D2974" s="255" t="s">
        <v>42008</v>
      </c>
      <c r="E2974" s="450">
        <v>0.3</v>
      </c>
    </row>
    <row r="2975" spans="1:5" ht="13.5" customHeight="1" x14ac:dyDescent="0.25">
      <c r="A2975" s="264" t="s">
        <v>47195</v>
      </c>
      <c r="B2975" s="254" t="s">
        <v>47196</v>
      </c>
      <c r="C2975" s="254" t="s">
        <v>47197</v>
      </c>
      <c r="D2975" s="255" t="s">
        <v>41884</v>
      </c>
      <c r="E2975" s="450">
        <v>239</v>
      </c>
    </row>
    <row r="2976" spans="1:5" ht="13.5" customHeight="1" x14ac:dyDescent="0.25">
      <c r="A2976" s="264" t="s">
        <v>47198</v>
      </c>
      <c r="B2976" s="254" t="s">
        <v>47199</v>
      </c>
      <c r="C2976" s="254" t="s">
        <v>47200</v>
      </c>
      <c r="D2976" s="255" t="s">
        <v>41866</v>
      </c>
      <c r="E2976" s="450">
        <v>1</v>
      </c>
    </row>
    <row r="2977" spans="1:5" ht="13.5" customHeight="1" x14ac:dyDescent="0.25">
      <c r="A2977" s="264" t="s">
        <v>47201</v>
      </c>
      <c r="B2977" s="254" t="s">
        <v>47202</v>
      </c>
      <c r="C2977" s="254" t="s">
        <v>47203</v>
      </c>
      <c r="D2977" s="255" t="s">
        <v>41884</v>
      </c>
      <c r="E2977" s="450">
        <v>46</v>
      </c>
    </row>
    <row r="2978" spans="1:5" ht="13.5" customHeight="1" x14ac:dyDescent="0.25">
      <c r="A2978" s="264" t="s">
        <v>47204</v>
      </c>
      <c r="B2978" s="254" t="s">
        <v>47205</v>
      </c>
      <c r="C2978" s="254" t="s">
        <v>47206</v>
      </c>
      <c r="D2978" s="255" t="s">
        <v>42008</v>
      </c>
      <c r="E2978" s="450">
        <v>23</v>
      </c>
    </row>
    <row r="2979" spans="1:5" ht="13.5" customHeight="1" x14ac:dyDescent="0.25">
      <c r="A2979" s="264" t="s">
        <v>47207</v>
      </c>
      <c r="B2979" s="254" t="s">
        <v>47208</v>
      </c>
      <c r="C2979" s="254" t="s">
        <v>47209</v>
      </c>
      <c r="D2979" s="255" t="s">
        <v>44808</v>
      </c>
      <c r="E2979" s="450">
        <v>2</v>
      </c>
    </row>
    <row r="2980" spans="1:5" ht="13.5" customHeight="1" x14ac:dyDescent="0.25">
      <c r="A2980" s="264" t="s">
        <v>47210</v>
      </c>
      <c r="B2980" s="254" t="s">
        <v>47208</v>
      </c>
      <c r="C2980" s="254" t="s">
        <v>47211</v>
      </c>
      <c r="D2980" s="255" t="s">
        <v>44808</v>
      </c>
      <c r="E2980" s="450">
        <v>74</v>
      </c>
    </row>
    <row r="2981" spans="1:5" ht="13.5" customHeight="1" x14ac:dyDescent="0.25">
      <c r="A2981" s="264" t="s">
        <v>47212</v>
      </c>
      <c r="B2981" s="254" t="s">
        <v>47205</v>
      </c>
      <c r="C2981" s="254" t="s">
        <v>47213</v>
      </c>
      <c r="D2981" s="255" t="s">
        <v>42008</v>
      </c>
      <c r="E2981" s="450">
        <v>3</v>
      </c>
    </row>
    <row r="2982" spans="1:5" ht="13.5" customHeight="1" x14ac:dyDescent="0.25">
      <c r="A2982" s="264" t="s">
        <v>47214</v>
      </c>
      <c r="B2982" s="254" t="s">
        <v>46313</v>
      </c>
      <c r="C2982" s="254" t="s">
        <v>47215</v>
      </c>
      <c r="D2982" s="255" t="s">
        <v>42008</v>
      </c>
      <c r="E2982" s="450">
        <v>19</v>
      </c>
    </row>
    <row r="2983" spans="1:5" ht="13.5" customHeight="1" x14ac:dyDescent="0.25">
      <c r="A2983" s="264" t="s">
        <v>47216</v>
      </c>
      <c r="B2983" s="254" t="s">
        <v>47217</v>
      </c>
      <c r="C2983" s="254" t="s">
        <v>47218</v>
      </c>
      <c r="D2983" s="255" t="s">
        <v>41866</v>
      </c>
      <c r="E2983" s="450">
        <v>389</v>
      </c>
    </row>
    <row r="2984" spans="1:5" ht="13.5" customHeight="1" x14ac:dyDescent="0.25">
      <c r="A2984" s="264" t="s">
        <v>47219</v>
      </c>
      <c r="B2984" s="254" t="s">
        <v>46313</v>
      </c>
      <c r="C2984" s="254" t="s">
        <v>47220</v>
      </c>
      <c r="D2984" s="255" t="s">
        <v>42008</v>
      </c>
      <c r="E2984" s="450">
        <v>142</v>
      </c>
    </row>
    <row r="2985" spans="1:5" ht="13.5" customHeight="1" x14ac:dyDescent="0.25">
      <c r="A2985" s="264" t="s">
        <v>47221</v>
      </c>
      <c r="B2985" s="254" t="s">
        <v>47222</v>
      </c>
      <c r="C2985" s="254" t="s">
        <v>47223</v>
      </c>
      <c r="D2985" s="255" t="s">
        <v>44792</v>
      </c>
      <c r="E2985" s="450">
        <v>248</v>
      </c>
    </row>
    <row r="2986" spans="1:5" ht="13.5" customHeight="1" x14ac:dyDescent="0.25">
      <c r="A2986" s="264" t="s">
        <v>16102</v>
      </c>
      <c r="B2986" s="254" t="s">
        <v>47224</v>
      </c>
      <c r="C2986" s="254" t="s">
        <v>47225</v>
      </c>
      <c r="D2986" s="255" t="s">
        <v>41866</v>
      </c>
      <c r="E2986" s="450">
        <v>3</v>
      </c>
    </row>
    <row r="2987" spans="1:5" ht="13.5" customHeight="1" x14ac:dyDescent="0.25">
      <c r="A2987" s="264" t="s">
        <v>16106</v>
      </c>
      <c r="B2987" s="254" t="s">
        <v>47224</v>
      </c>
      <c r="C2987" s="254" t="s">
        <v>47226</v>
      </c>
      <c r="D2987" s="255" t="s">
        <v>41866</v>
      </c>
      <c r="E2987" s="450">
        <v>16</v>
      </c>
    </row>
    <row r="2988" spans="1:5" ht="13.5" customHeight="1" x14ac:dyDescent="0.25">
      <c r="A2988" s="264" t="s">
        <v>16108</v>
      </c>
      <c r="B2988" s="254" t="s">
        <v>47224</v>
      </c>
      <c r="C2988" s="254" t="s">
        <v>47227</v>
      </c>
      <c r="D2988" s="255" t="s">
        <v>41866</v>
      </c>
      <c r="E2988" s="450">
        <v>2</v>
      </c>
    </row>
    <row r="2989" spans="1:5" ht="13.5" customHeight="1" x14ac:dyDescent="0.25">
      <c r="A2989" s="264" t="s">
        <v>47228</v>
      </c>
      <c r="B2989" s="254" t="s">
        <v>47229</v>
      </c>
      <c r="C2989" s="254" t="s">
        <v>47230</v>
      </c>
      <c r="D2989" s="255" t="s">
        <v>40942</v>
      </c>
      <c r="E2989" s="450">
        <v>7</v>
      </c>
    </row>
    <row r="2990" spans="1:5" ht="13.5" customHeight="1" x14ac:dyDescent="0.25">
      <c r="A2990" s="264" t="s">
        <v>47231</v>
      </c>
      <c r="B2990" s="254" t="s">
        <v>47232</v>
      </c>
      <c r="C2990" s="254" t="s">
        <v>47233</v>
      </c>
      <c r="D2990" s="255" t="s">
        <v>40942</v>
      </c>
      <c r="E2990" s="450">
        <v>36</v>
      </c>
    </row>
    <row r="2991" spans="1:5" ht="13.5" customHeight="1" x14ac:dyDescent="0.25">
      <c r="A2991" s="264" t="s">
        <v>47234</v>
      </c>
      <c r="B2991" s="254" t="s">
        <v>47235</v>
      </c>
      <c r="C2991" s="254" t="s">
        <v>47236</v>
      </c>
      <c r="D2991" s="255" t="s">
        <v>41884</v>
      </c>
      <c r="E2991" s="450">
        <v>5</v>
      </c>
    </row>
    <row r="2992" spans="1:5" ht="13.5" customHeight="1" x14ac:dyDescent="0.25">
      <c r="A2992" s="264" t="s">
        <v>47237</v>
      </c>
      <c r="B2992" s="254" t="s">
        <v>47238</v>
      </c>
      <c r="C2992" s="254" t="s">
        <v>47239</v>
      </c>
      <c r="D2992" s="255" t="s">
        <v>40328</v>
      </c>
      <c r="E2992" s="450">
        <v>4</v>
      </c>
    </row>
    <row r="2993" spans="1:5" ht="13.5" customHeight="1" x14ac:dyDescent="0.25">
      <c r="A2993" s="264" t="s">
        <v>47240</v>
      </c>
      <c r="B2993" s="254" t="s">
        <v>47241</v>
      </c>
      <c r="C2993" s="254" t="s">
        <v>47242</v>
      </c>
      <c r="D2993" s="255" t="s">
        <v>41638</v>
      </c>
      <c r="E2993" s="450">
        <v>16</v>
      </c>
    </row>
    <row r="2994" spans="1:5" ht="13.5" customHeight="1" x14ac:dyDescent="0.25">
      <c r="A2994" s="264" t="s">
        <v>47243</v>
      </c>
      <c r="B2994" s="254" t="s">
        <v>47244</v>
      </c>
      <c r="C2994" s="254" t="s">
        <v>47245</v>
      </c>
      <c r="D2994" s="255" t="s">
        <v>41884</v>
      </c>
      <c r="E2994" s="450">
        <v>5</v>
      </c>
    </row>
    <row r="2995" spans="1:5" ht="13.5" customHeight="1" x14ac:dyDescent="0.25">
      <c r="A2995" s="264" t="s">
        <v>47246</v>
      </c>
      <c r="B2995" s="254" t="s">
        <v>47247</v>
      </c>
      <c r="C2995" s="254" t="s">
        <v>47248</v>
      </c>
      <c r="D2995" s="255" t="s">
        <v>41638</v>
      </c>
      <c r="E2995" s="450">
        <v>8</v>
      </c>
    </row>
    <row r="2996" spans="1:5" ht="13.5" customHeight="1" x14ac:dyDescent="0.25">
      <c r="A2996" s="264" t="s">
        <v>47249</v>
      </c>
      <c r="B2996" s="254" t="s">
        <v>47250</v>
      </c>
      <c r="C2996" s="254" t="s">
        <v>47251</v>
      </c>
      <c r="D2996" s="255" t="s">
        <v>40328</v>
      </c>
      <c r="E2996" s="450">
        <v>2</v>
      </c>
    </row>
    <row r="2997" spans="1:5" ht="13.5" customHeight="1" x14ac:dyDescent="0.25">
      <c r="A2997" s="264" t="s">
        <v>47252</v>
      </c>
      <c r="B2997" s="254" t="s">
        <v>47253</v>
      </c>
      <c r="C2997" s="254" t="s">
        <v>47254</v>
      </c>
      <c r="D2997" s="255" t="s">
        <v>41884</v>
      </c>
      <c r="E2997" s="450">
        <v>2</v>
      </c>
    </row>
    <row r="2998" spans="1:5" ht="13.5" customHeight="1" x14ac:dyDescent="0.25">
      <c r="A2998" s="264" t="s">
        <v>47255</v>
      </c>
      <c r="B2998" s="254" t="s">
        <v>47256</v>
      </c>
      <c r="C2998" s="254" t="s">
        <v>47257</v>
      </c>
      <c r="D2998" s="255" t="s">
        <v>39975</v>
      </c>
      <c r="E2998" s="450">
        <v>8</v>
      </c>
    </row>
    <row r="2999" spans="1:5" ht="13.5" customHeight="1" x14ac:dyDescent="0.25">
      <c r="A2999" s="264" t="s">
        <v>47258</v>
      </c>
      <c r="B2999" s="254" t="s">
        <v>47259</v>
      </c>
      <c r="C2999" s="254" t="s">
        <v>47260</v>
      </c>
      <c r="D2999" s="255" t="s">
        <v>41767</v>
      </c>
      <c r="E2999" s="450">
        <v>159</v>
      </c>
    </row>
    <row r="3000" spans="1:5" ht="13.5" customHeight="1" x14ac:dyDescent="0.25">
      <c r="A3000" s="264" t="s">
        <v>47261</v>
      </c>
      <c r="B3000" s="254" t="s">
        <v>47262</v>
      </c>
      <c r="C3000" s="254" t="s">
        <v>47263</v>
      </c>
      <c r="D3000" s="255" t="s">
        <v>43203</v>
      </c>
      <c r="E3000" s="450">
        <v>1</v>
      </c>
    </row>
    <row r="3001" spans="1:5" ht="13.5" customHeight="1" x14ac:dyDescent="0.25">
      <c r="A3001" s="264" t="s">
        <v>47264</v>
      </c>
      <c r="B3001" s="254" t="s">
        <v>47265</v>
      </c>
      <c r="C3001" s="254" t="s">
        <v>47266</v>
      </c>
      <c r="D3001" s="255" t="s">
        <v>40328</v>
      </c>
      <c r="E3001" s="450">
        <v>1049</v>
      </c>
    </row>
    <row r="3002" spans="1:5" ht="13.5" customHeight="1" x14ac:dyDescent="0.25">
      <c r="A3002" s="264" t="s">
        <v>47267</v>
      </c>
      <c r="B3002" s="254" t="s">
        <v>47268</v>
      </c>
      <c r="C3002" s="254" t="s">
        <v>47269</v>
      </c>
      <c r="D3002" s="255" t="s">
        <v>40328</v>
      </c>
      <c r="E3002" s="450">
        <v>636</v>
      </c>
    </row>
    <row r="3003" spans="1:5" ht="13.5" customHeight="1" x14ac:dyDescent="0.25">
      <c r="A3003" s="264" t="s">
        <v>47270</v>
      </c>
      <c r="B3003" s="254" t="s">
        <v>47271</v>
      </c>
      <c r="C3003" s="254" t="s">
        <v>47272</v>
      </c>
      <c r="D3003" s="255" t="s">
        <v>40328</v>
      </c>
      <c r="E3003" s="450">
        <v>342</v>
      </c>
    </row>
    <row r="3004" spans="1:5" ht="13.5" customHeight="1" x14ac:dyDescent="0.25">
      <c r="A3004" s="264" t="s">
        <v>47273</v>
      </c>
      <c r="B3004" s="254" t="s">
        <v>47274</v>
      </c>
      <c r="C3004" s="254"/>
      <c r="D3004" s="255" t="s">
        <v>41767</v>
      </c>
      <c r="E3004" s="450">
        <v>123</v>
      </c>
    </row>
    <row r="3005" spans="1:5" ht="13.5" customHeight="1" x14ac:dyDescent="0.25">
      <c r="A3005" s="264" t="s">
        <v>47275</v>
      </c>
      <c r="B3005" s="254" t="s">
        <v>47276</v>
      </c>
      <c r="C3005" s="254" t="s">
        <v>47277</v>
      </c>
      <c r="D3005" s="255" t="s">
        <v>41767</v>
      </c>
      <c r="E3005" s="450">
        <v>166</v>
      </c>
    </row>
    <row r="3006" spans="1:5" ht="13.5" customHeight="1" x14ac:dyDescent="0.25">
      <c r="A3006" s="264" t="s">
        <v>47278</v>
      </c>
      <c r="B3006" s="254" t="s">
        <v>47279</v>
      </c>
      <c r="C3006" s="254" t="s">
        <v>47280</v>
      </c>
      <c r="D3006" s="255" t="s">
        <v>41767</v>
      </c>
      <c r="E3006" s="450">
        <v>170</v>
      </c>
    </row>
    <row r="3007" spans="1:5" ht="13.5" customHeight="1" x14ac:dyDescent="0.25">
      <c r="A3007" s="264" t="s">
        <v>47281</v>
      </c>
      <c r="B3007" s="254" t="s">
        <v>47282</v>
      </c>
      <c r="C3007" s="254"/>
      <c r="D3007" s="255" t="s">
        <v>41767</v>
      </c>
      <c r="E3007" s="450">
        <v>31</v>
      </c>
    </row>
    <row r="3008" spans="1:5" ht="13.5" customHeight="1" x14ac:dyDescent="0.25">
      <c r="A3008" s="264" t="s">
        <v>47283</v>
      </c>
      <c r="B3008" s="254" t="s">
        <v>47284</v>
      </c>
      <c r="C3008" s="254" t="s">
        <v>47285</v>
      </c>
      <c r="D3008" s="255" t="s">
        <v>40328</v>
      </c>
      <c r="E3008" s="450">
        <v>13</v>
      </c>
    </row>
    <row r="3009" spans="1:5" ht="13.5" customHeight="1" x14ac:dyDescent="0.25">
      <c r="A3009" s="264" t="s">
        <v>47286</v>
      </c>
      <c r="B3009" s="254" t="s">
        <v>47287</v>
      </c>
      <c r="C3009" s="254" t="s">
        <v>47288</v>
      </c>
      <c r="D3009" s="255" t="s">
        <v>44722</v>
      </c>
      <c r="E3009" s="450">
        <v>41</v>
      </c>
    </row>
    <row r="3010" spans="1:5" ht="13.5" customHeight="1" x14ac:dyDescent="0.25">
      <c r="A3010" s="264" t="s">
        <v>47289</v>
      </c>
      <c r="B3010" s="254" t="s">
        <v>47287</v>
      </c>
      <c r="C3010" s="254" t="s">
        <v>47290</v>
      </c>
      <c r="D3010" s="255" t="s">
        <v>44722</v>
      </c>
      <c r="E3010" s="450">
        <v>29</v>
      </c>
    </row>
    <row r="3011" spans="1:5" ht="13.5" customHeight="1" x14ac:dyDescent="0.25">
      <c r="A3011" s="264" t="s">
        <v>47291</v>
      </c>
      <c r="B3011" s="254" t="s">
        <v>47287</v>
      </c>
      <c r="C3011" s="254" t="s">
        <v>47292</v>
      </c>
      <c r="D3011" s="255" t="s">
        <v>44722</v>
      </c>
      <c r="E3011" s="450">
        <v>3</v>
      </c>
    </row>
    <row r="3012" spans="1:5" ht="13.5" customHeight="1" x14ac:dyDescent="0.25">
      <c r="A3012" s="264" t="s">
        <v>6091</v>
      </c>
      <c r="B3012" s="254" t="s">
        <v>47293</v>
      </c>
      <c r="C3012" s="254" t="s">
        <v>47294</v>
      </c>
      <c r="D3012" s="255" t="s">
        <v>40942</v>
      </c>
      <c r="E3012" s="450">
        <v>7</v>
      </c>
    </row>
    <row r="3013" spans="1:5" ht="13.5" customHeight="1" x14ac:dyDescent="0.25">
      <c r="A3013" s="264" t="s">
        <v>47295</v>
      </c>
      <c r="B3013" s="254" t="s">
        <v>47296</v>
      </c>
      <c r="C3013" s="254" t="s">
        <v>47297</v>
      </c>
      <c r="D3013" s="255" t="s">
        <v>40942</v>
      </c>
      <c r="E3013" s="450">
        <v>3</v>
      </c>
    </row>
    <row r="3014" spans="1:5" ht="13.5" customHeight="1" x14ac:dyDescent="0.25">
      <c r="A3014" s="264" t="s">
        <v>47298</v>
      </c>
      <c r="B3014" s="254" t="s">
        <v>47299</v>
      </c>
      <c r="C3014" s="254"/>
      <c r="D3014" s="255" t="s">
        <v>40942</v>
      </c>
      <c r="E3014" s="450">
        <v>57</v>
      </c>
    </row>
    <row r="3015" spans="1:5" ht="13.5" customHeight="1" x14ac:dyDescent="0.25">
      <c r="A3015" s="264" t="s">
        <v>47300</v>
      </c>
      <c r="B3015" s="254" t="s">
        <v>47301</v>
      </c>
      <c r="C3015" s="254" t="s">
        <v>47302</v>
      </c>
      <c r="D3015" s="255" t="s">
        <v>40328</v>
      </c>
      <c r="E3015" s="450">
        <v>15</v>
      </c>
    </row>
    <row r="3016" spans="1:5" ht="13.5" customHeight="1" x14ac:dyDescent="0.25">
      <c r="A3016" s="264" t="s">
        <v>47303</v>
      </c>
      <c r="B3016" s="254" t="s">
        <v>47304</v>
      </c>
      <c r="C3016" s="254" t="s">
        <v>47305</v>
      </c>
      <c r="D3016" s="255" t="s">
        <v>40328</v>
      </c>
      <c r="E3016" s="450">
        <v>6</v>
      </c>
    </row>
    <row r="3017" spans="1:5" ht="13.5" customHeight="1" x14ac:dyDescent="0.25">
      <c r="A3017" s="264" t="s">
        <v>47306</v>
      </c>
      <c r="B3017" s="254" t="s">
        <v>47307</v>
      </c>
      <c r="C3017" s="254" t="s">
        <v>47308</v>
      </c>
      <c r="D3017" s="255" t="s">
        <v>40328</v>
      </c>
      <c r="E3017" s="450">
        <v>1</v>
      </c>
    </row>
    <row r="3018" spans="1:5" ht="13.5" customHeight="1" x14ac:dyDescent="0.25">
      <c r="A3018" s="264" t="s">
        <v>47309</v>
      </c>
      <c r="B3018" s="254" t="s">
        <v>47310</v>
      </c>
      <c r="C3018" s="254" t="s">
        <v>47311</v>
      </c>
      <c r="D3018" s="255" t="s">
        <v>40328</v>
      </c>
      <c r="E3018" s="450">
        <v>440</v>
      </c>
    </row>
    <row r="3019" spans="1:5" ht="13.5" customHeight="1" x14ac:dyDescent="0.25">
      <c r="A3019" s="264" t="s">
        <v>47312</v>
      </c>
      <c r="B3019" s="254" t="s">
        <v>47313</v>
      </c>
      <c r="C3019" s="254" t="s">
        <v>47314</v>
      </c>
      <c r="D3019" s="255" t="s">
        <v>40328</v>
      </c>
      <c r="E3019" s="450">
        <v>552</v>
      </c>
    </row>
    <row r="3020" spans="1:5" ht="13.5" customHeight="1" x14ac:dyDescent="0.25">
      <c r="A3020" s="264" t="s">
        <v>47315</v>
      </c>
      <c r="B3020" s="254" t="s">
        <v>47316</v>
      </c>
      <c r="C3020" s="254" t="s">
        <v>47317</v>
      </c>
      <c r="D3020" s="255" t="s">
        <v>40328</v>
      </c>
      <c r="E3020" s="450">
        <v>357</v>
      </c>
    </row>
    <row r="3021" spans="1:5" ht="13.5" customHeight="1" x14ac:dyDescent="0.25">
      <c r="A3021" s="264" t="s">
        <v>47318</v>
      </c>
      <c r="B3021" s="254" t="s">
        <v>47319</v>
      </c>
      <c r="C3021" s="254" t="s">
        <v>47320</v>
      </c>
      <c r="D3021" s="255" t="s">
        <v>44792</v>
      </c>
      <c r="E3021" s="450">
        <v>2039.0000000000002</v>
      </c>
    </row>
    <row r="3022" spans="1:5" ht="13.5" customHeight="1" x14ac:dyDescent="0.25">
      <c r="A3022" s="264" t="s">
        <v>47321</v>
      </c>
      <c r="B3022" s="254" t="s">
        <v>47322</v>
      </c>
      <c r="C3022" s="254" t="s">
        <v>47323</v>
      </c>
      <c r="D3022" s="255" t="s">
        <v>40328</v>
      </c>
      <c r="E3022" s="450">
        <v>184</v>
      </c>
    </row>
    <row r="3023" spans="1:5" ht="13.5" customHeight="1" x14ac:dyDescent="0.25">
      <c r="A3023" s="264" t="s">
        <v>47324</v>
      </c>
      <c r="B3023" s="254" t="s">
        <v>47325</v>
      </c>
      <c r="C3023" s="254" t="s">
        <v>47326</v>
      </c>
      <c r="D3023" s="255" t="s">
        <v>40328</v>
      </c>
      <c r="E3023" s="450">
        <v>367</v>
      </c>
    </row>
    <row r="3024" spans="1:5" ht="13.5" customHeight="1" x14ac:dyDescent="0.25">
      <c r="A3024" s="264" t="s">
        <v>47327</v>
      </c>
      <c r="B3024" s="254" t="s">
        <v>47328</v>
      </c>
      <c r="C3024" s="254" t="s">
        <v>47329</v>
      </c>
      <c r="D3024" s="255" t="s">
        <v>44792</v>
      </c>
      <c r="E3024" s="450">
        <v>1</v>
      </c>
    </row>
    <row r="3025" spans="1:5" ht="13.5" customHeight="1" x14ac:dyDescent="0.25">
      <c r="A3025" s="264" t="s">
        <v>47330</v>
      </c>
      <c r="B3025" s="254" t="s">
        <v>47331</v>
      </c>
      <c r="C3025" s="254" t="s">
        <v>47332</v>
      </c>
      <c r="D3025" s="255" t="s">
        <v>44792</v>
      </c>
      <c r="E3025" s="450">
        <v>17</v>
      </c>
    </row>
    <row r="3026" spans="1:5" ht="13.5" customHeight="1" x14ac:dyDescent="0.25">
      <c r="A3026" s="264" t="s">
        <v>47333</v>
      </c>
      <c r="B3026" s="254" t="s">
        <v>47334</v>
      </c>
      <c r="C3026" s="254" t="s">
        <v>47335</v>
      </c>
      <c r="D3026" s="255" t="s">
        <v>41884</v>
      </c>
      <c r="E3026" s="450">
        <v>15</v>
      </c>
    </row>
    <row r="3027" spans="1:5" ht="13.5" customHeight="1" x14ac:dyDescent="0.25">
      <c r="A3027" s="264" t="s">
        <v>47336</v>
      </c>
      <c r="B3027" s="254" t="s">
        <v>47337</v>
      </c>
      <c r="C3027" s="254" t="s">
        <v>47338</v>
      </c>
      <c r="D3027" s="255" t="s">
        <v>44792</v>
      </c>
      <c r="E3027" s="450">
        <v>571</v>
      </c>
    </row>
    <row r="3028" spans="1:5" ht="13.5" customHeight="1" x14ac:dyDescent="0.25">
      <c r="A3028" s="264" t="s">
        <v>47339</v>
      </c>
      <c r="B3028" s="254" t="s">
        <v>47340</v>
      </c>
      <c r="C3028" s="254" t="s">
        <v>47341</v>
      </c>
      <c r="D3028" s="255" t="s">
        <v>42008</v>
      </c>
      <c r="E3028" s="450">
        <v>159.19999999999999</v>
      </c>
    </row>
    <row r="3029" spans="1:5" ht="13.5" customHeight="1" x14ac:dyDescent="0.25">
      <c r="A3029" s="264" t="s">
        <v>47342</v>
      </c>
      <c r="B3029" s="254" t="s">
        <v>47343</v>
      </c>
      <c r="C3029" s="254" t="s">
        <v>47344</v>
      </c>
      <c r="D3029" s="255" t="s">
        <v>44792</v>
      </c>
      <c r="E3029" s="450">
        <v>23</v>
      </c>
    </row>
    <row r="3030" spans="1:5" ht="13.5" customHeight="1" x14ac:dyDescent="0.25">
      <c r="A3030" s="264" t="s">
        <v>47345</v>
      </c>
      <c r="B3030" s="254" t="s">
        <v>47346</v>
      </c>
      <c r="C3030" s="254" t="s">
        <v>47347</v>
      </c>
      <c r="D3030" s="255" t="s">
        <v>40328</v>
      </c>
      <c r="E3030" s="450">
        <v>250</v>
      </c>
    </row>
    <row r="3031" spans="1:5" ht="13.5" customHeight="1" x14ac:dyDescent="0.25">
      <c r="A3031" s="264" t="s">
        <v>47348</v>
      </c>
      <c r="B3031" s="254" t="s">
        <v>47349</v>
      </c>
      <c r="C3031" s="254" t="s">
        <v>47350</v>
      </c>
      <c r="D3031" s="255" t="s">
        <v>40328</v>
      </c>
      <c r="E3031" s="450">
        <v>20</v>
      </c>
    </row>
    <row r="3032" spans="1:5" ht="13.5" customHeight="1" x14ac:dyDescent="0.25">
      <c r="A3032" s="264" t="s">
        <v>47351</v>
      </c>
      <c r="B3032" s="254" t="s">
        <v>47352</v>
      </c>
      <c r="C3032" s="254" t="s">
        <v>47353</v>
      </c>
      <c r="D3032" s="255" t="s">
        <v>40328</v>
      </c>
      <c r="E3032" s="450">
        <v>160</v>
      </c>
    </row>
    <row r="3033" spans="1:5" ht="13.5" customHeight="1" x14ac:dyDescent="0.25">
      <c r="A3033" s="264" t="s">
        <v>47354</v>
      </c>
      <c r="B3033" s="254" t="s">
        <v>47355</v>
      </c>
      <c r="C3033" s="254" t="s">
        <v>47356</v>
      </c>
      <c r="D3033" s="255" t="s">
        <v>40328</v>
      </c>
      <c r="E3033" s="450">
        <v>41</v>
      </c>
    </row>
    <row r="3034" spans="1:5" ht="13.5" customHeight="1" x14ac:dyDescent="0.25">
      <c r="A3034" s="264" t="s">
        <v>47357</v>
      </c>
      <c r="B3034" s="254" t="s">
        <v>47358</v>
      </c>
      <c r="C3034" s="254" t="s">
        <v>47359</v>
      </c>
      <c r="D3034" s="255" t="s">
        <v>40328</v>
      </c>
      <c r="E3034" s="450">
        <v>19</v>
      </c>
    </row>
    <row r="3035" spans="1:5" ht="13.5" customHeight="1" x14ac:dyDescent="0.25">
      <c r="A3035" s="264" t="s">
        <v>47360</v>
      </c>
      <c r="B3035" s="254" t="s">
        <v>43356</v>
      </c>
      <c r="C3035" s="254" t="s">
        <v>47361</v>
      </c>
      <c r="D3035" s="255" t="s">
        <v>41832</v>
      </c>
      <c r="E3035" s="450">
        <v>7</v>
      </c>
    </row>
    <row r="3036" spans="1:5" ht="13.5" customHeight="1" x14ac:dyDescent="0.25">
      <c r="A3036" s="264" t="s">
        <v>47362</v>
      </c>
      <c r="B3036" s="254" t="s">
        <v>47363</v>
      </c>
      <c r="C3036" s="254" t="s">
        <v>47364</v>
      </c>
      <c r="D3036" s="255" t="s">
        <v>41866</v>
      </c>
      <c r="E3036" s="450">
        <v>63</v>
      </c>
    </row>
    <row r="3037" spans="1:5" ht="13.5" customHeight="1" x14ac:dyDescent="0.25">
      <c r="A3037" s="264" t="s">
        <v>47365</v>
      </c>
      <c r="B3037" s="254" t="s">
        <v>47366</v>
      </c>
      <c r="C3037" s="254" t="s">
        <v>47367</v>
      </c>
      <c r="D3037" s="255" t="s">
        <v>40328</v>
      </c>
      <c r="E3037" s="450">
        <v>32</v>
      </c>
    </row>
    <row r="3038" spans="1:5" ht="13.5" customHeight="1" x14ac:dyDescent="0.25">
      <c r="A3038" s="264" t="s">
        <v>47368</v>
      </c>
      <c r="B3038" s="254" t="s">
        <v>47369</v>
      </c>
      <c r="C3038" s="254" t="s">
        <v>47370</v>
      </c>
      <c r="D3038" s="255" t="s">
        <v>41866</v>
      </c>
      <c r="E3038" s="450">
        <v>13</v>
      </c>
    </row>
    <row r="3039" spans="1:5" ht="13.5" customHeight="1" x14ac:dyDescent="0.25">
      <c r="A3039" s="264" t="s">
        <v>47371</v>
      </c>
      <c r="B3039" s="254" t="s">
        <v>47372</v>
      </c>
      <c r="C3039" s="254" t="s">
        <v>47373</v>
      </c>
      <c r="D3039" s="255" t="s">
        <v>41767</v>
      </c>
      <c r="E3039" s="450">
        <v>76.366</v>
      </c>
    </row>
    <row r="3040" spans="1:5" ht="13.5" customHeight="1" x14ac:dyDescent="0.25">
      <c r="A3040" s="264" t="s">
        <v>47374</v>
      </c>
      <c r="B3040" s="254" t="s">
        <v>47375</v>
      </c>
      <c r="C3040" s="254" t="s">
        <v>47376</v>
      </c>
      <c r="D3040" s="255" t="s">
        <v>41767</v>
      </c>
      <c r="E3040" s="450">
        <v>100</v>
      </c>
    </row>
    <row r="3041" spans="1:5" ht="13.5" customHeight="1" x14ac:dyDescent="0.25">
      <c r="A3041" s="264" t="s">
        <v>47377</v>
      </c>
      <c r="B3041" s="254" t="s">
        <v>47378</v>
      </c>
      <c r="C3041" s="254" t="s">
        <v>47379</v>
      </c>
      <c r="D3041" s="255" t="s">
        <v>43203</v>
      </c>
      <c r="E3041" s="450">
        <v>2</v>
      </c>
    </row>
    <row r="3042" spans="1:5" ht="13.5" customHeight="1" x14ac:dyDescent="0.25">
      <c r="A3042" s="264" t="s">
        <v>47380</v>
      </c>
      <c r="B3042" s="254" t="s">
        <v>47381</v>
      </c>
      <c r="C3042" s="254" t="s">
        <v>47382</v>
      </c>
      <c r="D3042" s="255" t="s">
        <v>44792</v>
      </c>
      <c r="E3042" s="450">
        <v>2</v>
      </c>
    </row>
    <row r="3043" spans="1:5" ht="13.5" customHeight="1" x14ac:dyDescent="0.25">
      <c r="A3043" s="264" t="s">
        <v>47383</v>
      </c>
      <c r="B3043" s="254" t="s">
        <v>47384</v>
      </c>
      <c r="C3043" s="254" t="s">
        <v>47385</v>
      </c>
      <c r="D3043" s="255" t="s">
        <v>44792</v>
      </c>
      <c r="E3043" s="450">
        <v>43</v>
      </c>
    </row>
    <row r="3044" spans="1:5" ht="13.5" customHeight="1" x14ac:dyDescent="0.25">
      <c r="A3044" s="264" t="s">
        <v>47386</v>
      </c>
      <c r="B3044" s="254" t="s">
        <v>47381</v>
      </c>
      <c r="C3044" s="254" t="s">
        <v>47387</v>
      </c>
      <c r="D3044" s="255" t="s">
        <v>44792</v>
      </c>
      <c r="E3044" s="450">
        <v>1</v>
      </c>
    </row>
    <row r="3045" spans="1:5" ht="13.5" customHeight="1" x14ac:dyDescent="0.25">
      <c r="A3045" s="264" t="s">
        <v>47388</v>
      </c>
      <c r="B3045" s="254" t="s">
        <v>47389</v>
      </c>
      <c r="C3045" s="254" t="s">
        <v>47390</v>
      </c>
      <c r="D3045" s="255" t="s">
        <v>40328</v>
      </c>
      <c r="E3045" s="450">
        <v>4</v>
      </c>
    </row>
    <row r="3046" spans="1:5" ht="13.5" customHeight="1" x14ac:dyDescent="0.25">
      <c r="A3046" s="264" t="s">
        <v>47391</v>
      </c>
      <c r="B3046" s="254" t="s">
        <v>43333</v>
      </c>
      <c r="C3046" s="254" t="s">
        <v>47392</v>
      </c>
      <c r="D3046" s="255" t="s">
        <v>41832</v>
      </c>
      <c r="E3046" s="450">
        <v>123</v>
      </c>
    </row>
    <row r="3047" spans="1:5" ht="13.5" customHeight="1" x14ac:dyDescent="0.25">
      <c r="A3047" s="264" t="s">
        <v>47393</v>
      </c>
      <c r="B3047" s="254" t="s">
        <v>43333</v>
      </c>
      <c r="C3047" s="254" t="s">
        <v>47394</v>
      </c>
      <c r="D3047" s="255" t="s">
        <v>41832</v>
      </c>
      <c r="E3047" s="450">
        <v>227</v>
      </c>
    </row>
    <row r="3048" spans="1:5" ht="13.5" customHeight="1" x14ac:dyDescent="0.25">
      <c r="A3048" s="264" t="s">
        <v>47395</v>
      </c>
      <c r="B3048" s="254" t="s">
        <v>43333</v>
      </c>
      <c r="C3048" s="254" t="s">
        <v>47396</v>
      </c>
      <c r="D3048" s="255" t="s">
        <v>41832</v>
      </c>
      <c r="E3048" s="450">
        <v>33</v>
      </c>
    </row>
    <row r="3049" spans="1:5" ht="13.5" customHeight="1" x14ac:dyDescent="0.25">
      <c r="A3049" s="264" t="s">
        <v>47397</v>
      </c>
      <c r="B3049" s="254" t="s">
        <v>47398</v>
      </c>
      <c r="C3049" s="254" t="s">
        <v>47399</v>
      </c>
      <c r="D3049" s="255" t="s">
        <v>44792</v>
      </c>
      <c r="E3049" s="450">
        <v>5</v>
      </c>
    </row>
    <row r="3050" spans="1:5" ht="13.5" customHeight="1" x14ac:dyDescent="0.25">
      <c r="A3050" s="264" t="s">
        <v>47400</v>
      </c>
      <c r="B3050" s="254" t="s">
        <v>47401</v>
      </c>
      <c r="C3050" s="254" t="s">
        <v>47402</v>
      </c>
      <c r="D3050" s="255" t="s">
        <v>40328</v>
      </c>
      <c r="E3050" s="450">
        <v>525</v>
      </c>
    </row>
    <row r="3051" spans="1:5" ht="13.5" customHeight="1" x14ac:dyDescent="0.25">
      <c r="A3051" s="264" t="s">
        <v>47403</v>
      </c>
      <c r="B3051" s="254" t="s">
        <v>47404</v>
      </c>
      <c r="C3051" s="254" t="s">
        <v>47405</v>
      </c>
      <c r="D3051" s="255" t="s">
        <v>42008</v>
      </c>
      <c r="E3051" s="450">
        <v>5.63</v>
      </c>
    </row>
    <row r="3052" spans="1:5" ht="13.5" customHeight="1" x14ac:dyDescent="0.25">
      <c r="A3052" s="264" t="s">
        <v>47406</v>
      </c>
      <c r="B3052" s="254" t="s">
        <v>46420</v>
      </c>
      <c r="C3052" s="254" t="s">
        <v>47407</v>
      </c>
      <c r="D3052" s="255" t="s">
        <v>42008</v>
      </c>
      <c r="E3052" s="450">
        <v>43</v>
      </c>
    </row>
    <row r="3053" spans="1:5" ht="13.5" customHeight="1" x14ac:dyDescent="0.25">
      <c r="A3053" s="264" t="s">
        <v>47408</v>
      </c>
      <c r="B3053" s="254" t="s">
        <v>47409</v>
      </c>
      <c r="C3053" s="254" t="s">
        <v>47410</v>
      </c>
      <c r="D3053" s="255" t="s">
        <v>42008</v>
      </c>
      <c r="E3053" s="450">
        <v>62.4</v>
      </c>
    </row>
    <row r="3054" spans="1:5" ht="13.5" customHeight="1" x14ac:dyDescent="0.25">
      <c r="A3054" s="264" t="s">
        <v>47411</v>
      </c>
      <c r="B3054" s="254" t="s">
        <v>47412</v>
      </c>
      <c r="C3054" s="254" t="s">
        <v>47413</v>
      </c>
      <c r="D3054" s="255" t="s">
        <v>42008</v>
      </c>
      <c r="E3054" s="450">
        <v>1</v>
      </c>
    </row>
    <row r="3055" spans="1:5" ht="13.5" customHeight="1" x14ac:dyDescent="0.25">
      <c r="A3055" s="264" t="s">
        <v>47414</v>
      </c>
      <c r="B3055" s="254" t="s">
        <v>47415</v>
      </c>
      <c r="C3055" s="254" t="s">
        <v>47416</v>
      </c>
      <c r="D3055" s="255" t="s">
        <v>41767</v>
      </c>
      <c r="E3055" s="450">
        <v>3</v>
      </c>
    </row>
    <row r="3056" spans="1:5" ht="13.5" customHeight="1" x14ac:dyDescent="0.25">
      <c r="A3056" s="264" t="s">
        <v>47417</v>
      </c>
      <c r="B3056" s="254" t="s">
        <v>43333</v>
      </c>
      <c r="C3056" s="254" t="s">
        <v>47418</v>
      </c>
      <c r="D3056" s="255" t="s">
        <v>41832</v>
      </c>
      <c r="E3056" s="450">
        <v>11</v>
      </c>
    </row>
    <row r="3057" spans="1:5" ht="13.5" customHeight="1" x14ac:dyDescent="0.25">
      <c r="A3057" s="264" t="s">
        <v>47419</v>
      </c>
      <c r="B3057" s="254" t="s">
        <v>47420</v>
      </c>
      <c r="C3057" s="254" t="s">
        <v>47421</v>
      </c>
      <c r="D3057" s="255" t="s">
        <v>41767</v>
      </c>
      <c r="E3057" s="450">
        <v>16</v>
      </c>
    </row>
    <row r="3058" spans="1:5" ht="13.5" customHeight="1" x14ac:dyDescent="0.25">
      <c r="A3058" s="264" t="s">
        <v>47422</v>
      </c>
      <c r="B3058" s="254" t="s">
        <v>47423</v>
      </c>
      <c r="C3058" s="254" t="s">
        <v>47424</v>
      </c>
      <c r="D3058" s="255" t="s">
        <v>41767</v>
      </c>
      <c r="E3058" s="450">
        <v>3</v>
      </c>
    </row>
    <row r="3059" spans="1:5" ht="13.5" customHeight="1" x14ac:dyDescent="0.25">
      <c r="A3059" s="264" t="s">
        <v>47425</v>
      </c>
      <c r="B3059" s="254" t="s">
        <v>47420</v>
      </c>
      <c r="C3059" s="254" t="s">
        <v>47426</v>
      </c>
      <c r="D3059" s="255" t="s">
        <v>41767</v>
      </c>
      <c r="E3059" s="450">
        <v>32</v>
      </c>
    </row>
    <row r="3060" spans="1:5" ht="13.5" customHeight="1" x14ac:dyDescent="0.25">
      <c r="A3060" s="264" t="s">
        <v>47427</v>
      </c>
      <c r="B3060" s="254" t="s">
        <v>47428</v>
      </c>
      <c r="C3060" s="254" t="s">
        <v>47429</v>
      </c>
      <c r="D3060" s="255" t="s">
        <v>44792</v>
      </c>
      <c r="E3060" s="450">
        <v>18</v>
      </c>
    </row>
    <row r="3061" spans="1:5" ht="13.5" customHeight="1" x14ac:dyDescent="0.25">
      <c r="A3061" s="264" t="s">
        <v>47430</v>
      </c>
      <c r="B3061" s="254" t="s">
        <v>47431</v>
      </c>
      <c r="C3061" s="254" t="s">
        <v>47432</v>
      </c>
      <c r="D3061" s="255" t="s">
        <v>40942</v>
      </c>
      <c r="E3061" s="450">
        <v>140</v>
      </c>
    </row>
    <row r="3062" spans="1:5" ht="13.5" customHeight="1" x14ac:dyDescent="0.25">
      <c r="A3062" s="264" t="s">
        <v>47433</v>
      </c>
      <c r="B3062" s="254" t="s">
        <v>47434</v>
      </c>
      <c r="C3062" s="254" t="s">
        <v>47435</v>
      </c>
      <c r="D3062" s="255" t="s">
        <v>40942</v>
      </c>
      <c r="E3062" s="450">
        <v>58</v>
      </c>
    </row>
    <row r="3063" spans="1:5" ht="13.5" customHeight="1" x14ac:dyDescent="0.25">
      <c r="A3063" s="264" t="s">
        <v>47436</v>
      </c>
      <c r="B3063" s="254" t="s">
        <v>47437</v>
      </c>
      <c r="C3063" s="254" t="s">
        <v>47438</v>
      </c>
      <c r="D3063" s="255" t="s">
        <v>40942</v>
      </c>
      <c r="E3063" s="450">
        <v>1</v>
      </c>
    </row>
    <row r="3064" spans="1:5" ht="13.5" customHeight="1" x14ac:dyDescent="0.25">
      <c r="A3064" s="264" t="s">
        <v>47439</v>
      </c>
      <c r="B3064" s="254" t="s">
        <v>47440</v>
      </c>
      <c r="C3064" s="254" t="s">
        <v>47441</v>
      </c>
      <c r="D3064" s="255" t="s">
        <v>40942</v>
      </c>
      <c r="E3064" s="450">
        <v>299</v>
      </c>
    </row>
    <row r="3065" spans="1:5" ht="13.5" customHeight="1" x14ac:dyDescent="0.25">
      <c r="A3065" s="264" t="s">
        <v>47442</v>
      </c>
      <c r="B3065" s="254" t="s">
        <v>47443</v>
      </c>
      <c r="C3065" s="254" t="s">
        <v>47444</v>
      </c>
      <c r="D3065" s="255" t="s">
        <v>40942</v>
      </c>
      <c r="E3065" s="450">
        <v>23</v>
      </c>
    </row>
    <row r="3066" spans="1:5" ht="13.5" customHeight="1" x14ac:dyDescent="0.25">
      <c r="A3066" s="264" t="s">
        <v>47445</v>
      </c>
      <c r="B3066" s="254" t="s">
        <v>47446</v>
      </c>
      <c r="C3066" s="254" t="s">
        <v>47447</v>
      </c>
      <c r="D3066" s="255" t="s">
        <v>40942</v>
      </c>
      <c r="E3066" s="450">
        <v>6</v>
      </c>
    </row>
    <row r="3067" spans="1:5" ht="13.5" customHeight="1" x14ac:dyDescent="0.25">
      <c r="A3067" s="264" t="s">
        <v>47448</v>
      </c>
      <c r="B3067" s="254" t="s">
        <v>47449</v>
      </c>
      <c r="C3067" s="254" t="s">
        <v>47450</v>
      </c>
      <c r="D3067" s="255" t="s">
        <v>44722</v>
      </c>
      <c r="E3067" s="450">
        <v>17</v>
      </c>
    </row>
    <row r="3068" spans="1:5" ht="13.5" customHeight="1" x14ac:dyDescent="0.25">
      <c r="A3068" s="264" t="s">
        <v>47451</v>
      </c>
      <c r="B3068" s="254" t="s">
        <v>47452</v>
      </c>
      <c r="C3068" s="254" t="s">
        <v>47453</v>
      </c>
      <c r="D3068" s="255" t="s">
        <v>40328</v>
      </c>
      <c r="E3068" s="450">
        <v>1</v>
      </c>
    </row>
    <row r="3069" spans="1:5" ht="13.5" customHeight="1" x14ac:dyDescent="0.25">
      <c r="A3069" s="264" t="s">
        <v>47454</v>
      </c>
      <c r="B3069" s="254" t="s">
        <v>47455</v>
      </c>
      <c r="C3069" s="254" t="s">
        <v>47456</v>
      </c>
      <c r="D3069" s="255" t="s">
        <v>40328</v>
      </c>
      <c r="E3069" s="450">
        <v>0.2</v>
      </c>
    </row>
    <row r="3070" spans="1:5" ht="13.5" customHeight="1" x14ac:dyDescent="0.25">
      <c r="A3070" s="264" t="s">
        <v>47457</v>
      </c>
      <c r="B3070" s="254" t="s">
        <v>47458</v>
      </c>
      <c r="C3070" s="254" t="s">
        <v>47459</v>
      </c>
      <c r="D3070" s="255" t="s">
        <v>40328</v>
      </c>
      <c r="E3070" s="450">
        <v>1</v>
      </c>
    </row>
    <row r="3071" spans="1:5" ht="13.5" customHeight="1" x14ac:dyDescent="0.25">
      <c r="A3071" s="264" t="s">
        <v>47460</v>
      </c>
      <c r="B3071" s="254" t="s">
        <v>47461</v>
      </c>
      <c r="C3071" s="254" t="s">
        <v>47462</v>
      </c>
      <c r="D3071" s="255" t="s">
        <v>41884</v>
      </c>
      <c r="E3071" s="450">
        <v>31</v>
      </c>
    </row>
    <row r="3072" spans="1:5" ht="13.5" customHeight="1" x14ac:dyDescent="0.25">
      <c r="A3072" s="264" t="s">
        <v>47463</v>
      </c>
      <c r="B3072" s="254" t="s">
        <v>47464</v>
      </c>
      <c r="C3072" s="254" t="s">
        <v>47465</v>
      </c>
      <c r="D3072" s="255" t="s">
        <v>44792</v>
      </c>
      <c r="E3072" s="450">
        <v>958</v>
      </c>
    </row>
    <row r="3073" spans="1:5" ht="13.5" customHeight="1" x14ac:dyDescent="0.25">
      <c r="A3073" s="264" t="s">
        <v>47466</v>
      </c>
      <c r="B3073" s="254" t="s">
        <v>47467</v>
      </c>
      <c r="C3073" s="254" t="s">
        <v>47468</v>
      </c>
      <c r="D3073" s="255" t="s">
        <v>41884</v>
      </c>
      <c r="E3073" s="450">
        <v>2</v>
      </c>
    </row>
    <row r="3074" spans="1:5" ht="13.5" customHeight="1" x14ac:dyDescent="0.25">
      <c r="A3074" s="264" t="s">
        <v>47469</v>
      </c>
      <c r="B3074" s="254" t="s">
        <v>47470</v>
      </c>
      <c r="C3074" s="254" t="s">
        <v>47471</v>
      </c>
      <c r="D3074" s="255" t="s">
        <v>42008</v>
      </c>
      <c r="E3074" s="450">
        <v>34</v>
      </c>
    </row>
    <row r="3075" spans="1:5" ht="13.5" customHeight="1" x14ac:dyDescent="0.25">
      <c r="A3075" s="264" t="s">
        <v>47472</v>
      </c>
      <c r="B3075" s="254" t="s">
        <v>47473</v>
      </c>
      <c r="C3075" s="254" t="s">
        <v>47474</v>
      </c>
      <c r="D3075" s="255" t="s">
        <v>41638</v>
      </c>
      <c r="E3075" s="450">
        <v>20</v>
      </c>
    </row>
    <row r="3076" spans="1:5" ht="13.5" customHeight="1" x14ac:dyDescent="0.25">
      <c r="A3076" s="264" t="s">
        <v>47475</v>
      </c>
      <c r="B3076" s="254" t="s">
        <v>47476</v>
      </c>
      <c r="C3076" s="254" t="s">
        <v>47477</v>
      </c>
      <c r="D3076" s="255" t="s">
        <v>40328</v>
      </c>
      <c r="E3076" s="450">
        <v>60</v>
      </c>
    </row>
    <row r="3077" spans="1:5" ht="13.5" customHeight="1" x14ac:dyDescent="0.25">
      <c r="A3077" s="264" t="s">
        <v>47478</v>
      </c>
      <c r="B3077" s="254" t="s">
        <v>47479</v>
      </c>
      <c r="C3077" s="254" t="s">
        <v>47480</v>
      </c>
      <c r="D3077" s="255" t="s">
        <v>40328</v>
      </c>
      <c r="E3077" s="450">
        <v>45</v>
      </c>
    </row>
    <row r="3078" spans="1:5" ht="13.5" customHeight="1" x14ac:dyDescent="0.25">
      <c r="A3078" s="264" t="s">
        <v>47481</v>
      </c>
      <c r="B3078" s="254" t="s">
        <v>47482</v>
      </c>
      <c r="C3078" s="254" t="s">
        <v>47483</v>
      </c>
      <c r="D3078" s="255" t="s">
        <v>40328</v>
      </c>
      <c r="E3078" s="450">
        <v>212</v>
      </c>
    </row>
    <row r="3079" spans="1:5" ht="13.5" customHeight="1" x14ac:dyDescent="0.25">
      <c r="A3079" s="264" t="s">
        <v>47484</v>
      </c>
      <c r="B3079" s="254" t="s">
        <v>47485</v>
      </c>
      <c r="C3079" s="254" t="s">
        <v>47486</v>
      </c>
      <c r="D3079" s="255" t="s">
        <v>40328</v>
      </c>
      <c r="E3079" s="450">
        <v>21</v>
      </c>
    </row>
    <row r="3080" spans="1:5" ht="13.5" customHeight="1" x14ac:dyDescent="0.25">
      <c r="A3080" s="264" t="s">
        <v>47487</v>
      </c>
      <c r="B3080" s="254" t="s">
        <v>47488</v>
      </c>
      <c r="C3080" s="254" t="s">
        <v>47489</v>
      </c>
      <c r="D3080" s="255" t="s">
        <v>40328</v>
      </c>
      <c r="E3080" s="450">
        <v>1</v>
      </c>
    </row>
    <row r="3081" spans="1:5" ht="13.5" customHeight="1" x14ac:dyDescent="0.25">
      <c r="A3081" s="264" t="s">
        <v>47490</v>
      </c>
      <c r="B3081" s="254" t="s">
        <v>47491</v>
      </c>
      <c r="C3081" s="254" t="s">
        <v>47492</v>
      </c>
      <c r="D3081" s="255" t="s">
        <v>40328</v>
      </c>
      <c r="E3081" s="450">
        <v>366</v>
      </c>
    </row>
    <row r="3082" spans="1:5" ht="13.5" customHeight="1" x14ac:dyDescent="0.25">
      <c r="A3082" s="264" t="s">
        <v>47493</v>
      </c>
      <c r="B3082" s="254" t="s">
        <v>47494</v>
      </c>
      <c r="C3082" s="254" t="s">
        <v>47495</v>
      </c>
      <c r="D3082" s="255" t="s">
        <v>44792</v>
      </c>
      <c r="E3082" s="450">
        <v>1704</v>
      </c>
    </row>
    <row r="3083" spans="1:5" ht="13.5" customHeight="1" x14ac:dyDescent="0.25">
      <c r="A3083" s="264" t="s">
        <v>47496</v>
      </c>
      <c r="B3083" s="254" t="s">
        <v>47497</v>
      </c>
      <c r="C3083" s="254" t="s">
        <v>47498</v>
      </c>
      <c r="D3083" s="255" t="s">
        <v>41866</v>
      </c>
      <c r="E3083" s="450">
        <v>173</v>
      </c>
    </row>
    <row r="3084" spans="1:5" ht="13.5" customHeight="1" x14ac:dyDescent="0.25">
      <c r="A3084" s="264" t="s">
        <v>47499</v>
      </c>
      <c r="B3084" s="254" t="s">
        <v>47497</v>
      </c>
      <c r="C3084" s="254" t="s">
        <v>47500</v>
      </c>
      <c r="D3084" s="255" t="s">
        <v>41866</v>
      </c>
      <c r="E3084" s="450">
        <v>17</v>
      </c>
    </row>
    <row r="3085" spans="1:5" ht="13.5" customHeight="1" x14ac:dyDescent="0.25">
      <c r="A3085" s="264" t="s">
        <v>47501</v>
      </c>
      <c r="B3085" s="254" t="s">
        <v>47497</v>
      </c>
      <c r="C3085" s="254" t="s">
        <v>47502</v>
      </c>
      <c r="D3085" s="255" t="s">
        <v>41866</v>
      </c>
      <c r="E3085" s="450">
        <v>120</v>
      </c>
    </row>
    <row r="3086" spans="1:5" ht="13.5" customHeight="1" x14ac:dyDescent="0.25">
      <c r="A3086" s="264" t="s">
        <v>47503</v>
      </c>
      <c r="B3086" s="254" t="s">
        <v>47497</v>
      </c>
      <c r="C3086" s="254" t="s">
        <v>47504</v>
      </c>
      <c r="D3086" s="255" t="s">
        <v>41866</v>
      </c>
      <c r="E3086" s="450">
        <v>77</v>
      </c>
    </row>
    <row r="3087" spans="1:5" ht="13.5" customHeight="1" x14ac:dyDescent="0.25">
      <c r="A3087" s="264" t="s">
        <v>47505</v>
      </c>
      <c r="B3087" s="254" t="s">
        <v>47506</v>
      </c>
      <c r="C3087" s="254" t="s">
        <v>47507</v>
      </c>
      <c r="D3087" s="255" t="s">
        <v>41866</v>
      </c>
      <c r="E3087" s="450">
        <v>247</v>
      </c>
    </row>
    <row r="3088" spans="1:5" ht="13.5" customHeight="1" x14ac:dyDescent="0.25">
      <c r="A3088" s="264" t="s">
        <v>47508</v>
      </c>
      <c r="B3088" s="254" t="s">
        <v>47509</v>
      </c>
      <c r="C3088" s="254" t="s">
        <v>47510</v>
      </c>
      <c r="D3088" s="255" t="s">
        <v>43203</v>
      </c>
      <c r="E3088" s="450">
        <v>1</v>
      </c>
    </row>
    <row r="3089" spans="1:5" ht="13.5" customHeight="1" x14ac:dyDescent="0.25">
      <c r="A3089" s="264" t="s">
        <v>47511</v>
      </c>
      <c r="B3089" s="254" t="s">
        <v>47512</v>
      </c>
      <c r="C3089" s="254" t="s">
        <v>47513</v>
      </c>
      <c r="D3089" s="255" t="s">
        <v>40328</v>
      </c>
      <c r="E3089" s="450">
        <v>42</v>
      </c>
    </row>
    <row r="3090" spans="1:5" ht="13.5" customHeight="1" x14ac:dyDescent="0.25">
      <c r="A3090" s="264" t="s">
        <v>47514</v>
      </c>
      <c r="B3090" s="254" t="s">
        <v>47515</v>
      </c>
      <c r="C3090" s="254" t="s">
        <v>47516</v>
      </c>
      <c r="D3090" s="255" t="s">
        <v>40328</v>
      </c>
      <c r="E3090" s="450">
        <v>82</v>
      </c>
    </row>
    <row r="3091" spans="1:5" ht="13.5" customHeight="1" x14ac:dyDescent="0.25">
      <c r="A3091" s="264" t="s">
        <v>47517</v>
      </c>
      <c r="B3091" s="254" t="s">
        <v>47518</v>
      </c>
      <c r="C3091" s="254" t="s">
        <v>47519</v>
      </c>
      <c r="D3091" s="255" t="s">
        <v>41638</v>
      </c>
      <c r="E3091" s="450">
        <v>58</v>
      </c>
    </row>
    <row r="3092" spans="1:5" ht="13.5" customHeight="1" x14ac:dyDescent="0.25">
      <c r="A3092" s="264" t="s">
        <v>47520</v>
      </c>
      <c r="B3092" s="254" t="s">
        <v>47521</v>
      </c>
      <c r="C3092" s="254" t="s">
        <v>47522</v>
      </c>
      <c r="D3092" s="255" t="s">
        <v>40328</v>
      </c>
      <c r="E3092" s="450">
        <v>53</v>
      </c>
    </row>
    <row r="3093" spans="1:5" ht="13.5" customHeight="1" x14ac:dyDescent="0.25">
      <c r="A3093" s="264" t="s">
        <v>47523</v>
      </c>
      <c r="B3093" s="254" t="s">
        <v>47524</v>
      </c>
      <c r="C3093" s="254" t="s">
        <v>47525</v>
      </c>
      <c r="D3093" s="255" t="s">
        <v>40328</v>
      </c>
      <c r="E3093" s="450">
        <v>5</v>
      </c>
    </row>
    <row r="3094" spans="1:5" ht="13.5" customHeight="1" x14ac:dyDescent="0.25">
      <c r="A3094" s="264" t="s">
        <v>47526</v>
      </c>
      <c r="B3094" s="254" t="s">
        <v>47527</v>
      </c>
      <c r="C3094" s="254" t="s">
        <v>47528</v>
      </c>
      <c r="D3094" s="255" t="s">
        <v>40328</v>
      </c>
      <c r="E3094" s="450">
        <v>1</v>
      </c>
    </row>
    <row r="3095" spans="1:5" ht="13.5" customHeight="1" x14ac:dyDescent="0.25">
      <c r="A3095" s="264" t="s">
        <v>47529</v>
      </c>
      <c r="B3095" s="254" t="s">
        <v>47530</v>
      </c>
      <c r="C3095" s="254" t="s">
        <v>47531</v>
      </c>
      <c r="D3095" s="255" t="s">
        <v>40328</v>
      </c>
      <c r="E3095" s="450">
        <v>327</v>
      </c>
    </row>
    <row r="3096" spans="1:5" ht="13.5" customHeight="1" x14ac:dyDescent="0.25">
      <c r="A3096" s="264" t="s">
        <v>47532</v>
      </c>
      <c r="B3096" s="254" t="s">
        <v>47533</v>
      </c>
      <c r="C3096" s="254" t="s">
        <v>47534</v>
      </c>
      <c r="D3096" s="255" t="s">
        <v>40328</v>
      </c>
      <c r="E3096" s="450">
        <v>172</v>
      </c>
    </row>
    <row r="3097" spans="1:5" ht="13.5" customHeight="1" x14ac:dyDescent="0.25">
      <c r="A3097" s="264" t="s">
        <v>47535</v>
      </c>
      <c r="B3097" s="254" t="s">
        <v>47536</v>
      </c>
      <c r="C3097" s="254" t="s">
        <v>47537</v>
      </c>
      <c r="D3097" s="255" t="s">
        <v>41866</v>
      </c>
      <c r="E3097" s="450">
        <v>53</v>
      </c>
    </row>
    <row r="3098" spans="1:5" ht="13.5" customHeight="1" x14ac:dyDescent="0.25">
      <c r="A3098" s="264" t="s">
        <v>47538</v>
      </c>
      <c r="B3098" s="254" t="s">
        <v>47539</v>
      </c>
      <c r="C3098" s="254" t="s">
        <v>47540</v>
      </c>
      <c r="D3098" s="255" t="s">
        <v>41866</v>
      </c>
      <c r="E3098" s="450">
        <v>19</v>
      </c>
    </row>
    <row r="3099" spans="1:5" ht="13.5" customHeight="1" x14ac:dyDescent="0.25">
      <c r="A3099" s="264" t="s">
        <v>47541</v>
      </c>
      <c r="B3099" s="254" t="s">
        <v>47542</v>
      </c>
      <c r="C3099" s="254" t="s">
        <v>47543</v>
      </c>
      <c r="D3099" s="255" t="s">
        <v>41866</v>
      </c>
      <c r="E3099" s="450">
        <v>71</v>
      </c>
    </row>
    <row r="3100" spans="1:5" ht="13.5" customHeight="1" x14ac:dyDescent="0.25">
      <c r="A3100" s="264" t="s">
        <v>47544</v>
      </c>
      <c r="B3100" s="254" t="s">
        <v>47545</v>
      </c>
      <c r="C3100" s="254" t="s">
        <v>47546</v>
      </c>
      <c r="D3100" s="255" t="s">
        <v>41866</v>
      </c>
      <c r="E3100" s="450">
        <v>159</v>
      </c>
    </row>
    <row r="3101" spans="1:5" ht="13.5" customHeight="1" x14ac:dyDescent="0.25">
      <c r="A3101" s="264" t="s">
        <v>47547</v>
      </c>
      <c r="B3101" s="254" t="s">
        <v>47548</v>
      </c>
      <c r="C3101" s="254" t="s">
        <v>47549</v>
      </c>
      <c r="D3101" s="255" t="s">
        <v>41866</v>
      </c>
      <c r="E3101" s="450">
        <v>1</v>
      </c>
    </row>
    <row r="3102" spans="1:5" ht="13.5" customHeight="1" x14ac:dyDescent="0.25">
      <c r="A3102" s="264" t="s">
        <v>47550</v>
      </c>
      <c r="B3102" s="254" t="s">
        <v>47551</v>
      </c>
      <c r="C3102" s="254" t="s">
        <v>47552</v>
      </c>
      <c r="D3102" s="255" t="s">
        <v>41866</v>
      </c>
      <c r="E3102" s="450">
        <v>0.16700000000000001</v>
      </c>
    </row>
    <row r="3103" spans="1:5" ht="13.5" customHeight="1" x14ac:dyDescent="0.25">
      <c r="A3103" s="264" t="s">
        <v>47553</v>
      </c>
      <c r="B3103" s="254" t="s">
        <v>47554</v>
      </c>
      <c r="C3103" s="254" t="s">
        <v>47555</v>
      </c>
      <c r="D3103" s="255" t="s">
        <v>41866</v>
      </c>
      <c r="E3103" s="450">
        <v>1</v>
      </c>
    </row>
    <row r="3104" spans="1:5" ht="13.5" customHeight="1" x14ac:dyDescent="0.25">
      <c r="A3104" s="264" t="s">
        <v>47556</v>
      </c>
      <c r="B3104" s="254" t="s">
        <v>47557</v>
      </c>
      <c r="C3104" s="254" t="s">
        <v>47558</v>
      </c>
      <c r="D3104" s="255" t="s">
        <v>41866</v>
      </c>
      <c r="E3104" s="450">
        <v>1</v>
      </c>
    </row>
    <row r="3105" spans="1:5" ht="13.5" customHeight="1" x14ac:dyDescent="0.25">
      <c r="A3105" s="264" t="s">
        <v>47559</v>
      </c>
      <c r="B3105" s="254" t="s">
        <v>47560</v>
      </c>
      <c r="C3105" s="254" t="s">
        <v>47561</v>
      </c>
      <c r="D3105" s="255" t="s">
        <v>41866</v>
      </c>
      <c r="E3105" s="450">
        <v>201</v>
      </c>
    </row>
    <row r="3106" spans="1:5" ht="13.5" customHeight="1" x14ac:dyDescent="0.25">
      <c r="A3106" s="264" t="s">
        <v>47562</v>
      </c>
      <c r="B3106" s="254" t="s">
        <v>47563</v>
      </c>
      <c r="C3106" s="254" t="s">
        <v>47564</v>
      </c>
      <c r="D3106" s="255" t="s">
        <v>43203</v>
      </c>
      <c r="E3106" s="450">
        <v>1</v>
      </c>
    </row>
    <row r="3107" spans="1:5" ht="13.5" customHeight="1" x14ac:dyDescent="0.25">
      <c r="A3107" s="264" t="s">
        <v>47565</v>
      </c>
      <c r="B3107" s="254" t="s">
        <v>47566</v>
      </c>
      <c r="C3107" s="254" t="s">
        <v>47567</v>
      </c>
      <c r="D3107" s="255" t="s">
        <v>41866</v>
      </c>
      <c r="E3107" s="450">
        <v>99</v>
      </c>
    </row>
    <row r="3108" spans="1:5" ht="13.5" customHeight="1" x14ac:dyDescent="0.25">
      <c r="A3108" s="264" t="s">
        <v>47568</v>
      </c>
      <c r="B3108" s="254" t="s">
        <v>47569</v>
      </c>
      <c r="C3108" s="254" t="s">
        <v>47570</v>
      </c>
      <c r="D3108" s="255" t="s">
        <v>41866</v>
      </c>
      <c r="E3108" s="450">
        <v>47</v>
      </c>
    </row>
    <row r="3109" spans="1:5" ht="13.5" customHeight="1" x14ac:dyDescent="0.25">
      <c r="A3109" s="264" t="s">
        <v>47571</v>
      </c>
      <c r="B3109" s="254" t="s">
        <v>47572</v>
      </c>
      <c r="C3109" s="254" t="s">
        <v>47573</v>
      </c>
      <c r="D3109" s="255" t="s">
        <v>41866</v>
      </c>
      <c r="E3109" s="450">
        <v>233</v>
      </c>
    </row>
    <row r="3110" spans="1:5" ht="13.5" customHeight="1" x14ac:dyDescent="0.25">
      <c r="A3110" s="264" t="s">
        <v>47574</v>
      </c>
      <c r="B3110" s="254" t="s">
        <v>47575</v>
      </c>
      <c r="C3110" s="254" t="s">
        <v>47576</v>
      </c>
      <c r="D3110" s="255" t="s">
        <v>43203</v>
      </c>
      <c r="E3110" s="450">
        <v>1</v>
      </c>
    </row>
    <row r="3111" spans="1:5" ht="13.5" customHeight="1" x14ac:dyDescent="0.25">
      <c r="A3111" s="264" t="s">
        <v>47577</v>
      </c>
      <c r="B3111" s="254" t="s">
        <v>47578</v>
      </c>
      <c r="C3111" s="254" t="s">
        <v>47579</v>
      </c>
      <c r="D3111" s="255" t="s">
        <v>41884</v>
      </c>
      <c r="E3111" s="450">
        <v>30</v>
      </c>
    </row>
    <row r="3112" spans="1:5" ht="13.5" customHeight="1" x14ac:dyDescent="0.25">
      <c r="A3112" s="264" t="s">
        <v>47580</v>
      </c>
      <c r="B3112" s="254" t="s">
        <v>47581</v>
      </c>
      <c r="C3112" s="254" t="s">
        <v>47582</v>
      </c>
      <c r="D3112" s="255" t="s">
        <v>41866</v>
      </c>
      <c r="E3112" s="450">
        <v>26</v>
      </c>
    </row>
    <row r="3113" spans="1:5" ht="13.5" customHeight="1" x14ac:dyDescent="0.25">
      <c r="A3113" s="264" t="s">
        <v>47583</v>
      </c>
      <c r="B3113" s="254" t="s">
        <v>47575</v>
      </c>
      <c r="C3113" s="254" t="s">
        <v>47584</v>
      </c>
      <c r="D3113" s="255" t="s">
        <v>43203</v>
      </c>
      <c r="E3113" s="450">
        <v>1</v>
      </c>
    </row>
    <row r="3114" spans="1:5" ht="13.5" customHeight="1" x14ac:dyDescent="0.25">
      <c r="A3114" s="264" t="s">
        <v>47585</v>
      </c>
      <c r="B3114" s="254" t="s">
        <v>47586</v>
      </c>
      <c r="C3114" s="254" t="s">
        <v>47587</v>
      </c>
      <c r="D3114" s="255" t="s">
        <v>41866</v>
      </c>
      <c r="E3114" s="450">
        <v>94</v>
      </c>
    </row>
    <row r="3115" spans="1:5" ht="13.5" customHeight="1" x14ac:dyDescent="0.25">
      <c r="A3115" s="264" t="s">
        <v>47588</v>
      </c>
      <c r="B3115" s="254" t="s">
        <v>47589</v>
      </c>
      <c r="C3115" s="254" t="s">
        <v>47590</v>
      </c>
      <c r="D3115" s="255" t="s">
        <v>41866</v>
      </c>
      <c r="E3115" s="450">
        <v>256</v>
      </c>
    </row>
    <row r="3116" spans="1:5" ht="13.5" customHeight="1" x14ac:dyDescent="0.25">
      <c r="A3116" s="264" t="s">
        <v>47591</v>
      </c>
      <c r="B3116" s="254" t="s">
        <v>47592</v>
      </c>
      <c r="C3116" s="254" t="s">
        <v>47593</v>
      </c>
      <c r="D3116" s="255" t="s">
        <v>41866</v>
      </c>
      <c r="E3116" s="450">
        <v>10</v>
      </c>
    </row>
    <row r="3117" spans="1:5" ht="13.5" customHeight="1" x14ac:dyDescent="0.25">
      <c r="A3117" s="264" t="s">
        <v>47594</v>
      </c>
      <c r="B3117" s="254" t="s">
        <v>47595</v>
      </c>
      <c r="C3117" s="254" t="s">
        <v>47596</v>
      </c>
      <c r="D3117" s="255" t="s">
        <v>41866</v>
      </c>
      <c r="E3117" s="450">
        <v>2</v>
      </c>
    </row>
    <row r="3118" spans="1:5" ht="13.5" customHeight="1" x14ac:dyDescent="0.25">
      <c r="A3118" s="264" t="s">
        <v>47597</v>
      </c>
      <c r="B3118" s="254" t="s">
        <v>47598</v>
      </c>
      <c r="C3118" s="254" t="s">
        <v>47599</v>
      </c>
      <c r="D3118" s="255" t="s">
        <v>41866</v>
      </c>
      <c r="E3118" s="450">
        <v>0.6</v>
      </c>
    </row>
    <row r="3119" spans="1:5" ht="13.5" customHeight="1" x14ac:dyDescent="0.25">
      <c r="A3119" s="264" t="s">
        <v>47600</v>
      </c>
      <c r="B3119" s="254" t="s">
        <v>47601</v>
      </c>
      <c r="C3119" s="254" t="s">
        <v>47602</v>
      </c>
      <c r="D3119" s="255" t="s">
        <v>41866</v>
      </c>
      <c r="E3119" s="450">
        <v>32</v>
      </c>
    </row>
    <row r="3120" spans="1:5" ht="13.5" customHeight="1" x14ac:dyDescent="0.25">
      <c r="A3120" s="264" t="s">
        <v>47603</v>
      </c>
      <c r="B3120" s="254" t="s">
        <v>47604</v>
      </c>
      <c r="C3120" s="254" t="s">
        <v>47605</v>
      </c>
      <c r="D3120" s="255" t="s">
        <v>41866</v>
      </c>
      <c r="E3120" s="450">
        <v>3</v>
      </c>
    </row>
    <row r="3121" spans="1:5" ht="13.5" customHeight="1" x14ac:dyDescent="0.25">
      <c r="A3121" s="264" t="s">
        <v>47606</v>
      </c>
      <c r="B3121" s="254" t="s">
        <v>47607</v>
      </c>
      <c r="C3121" s="254" t="s">
        <v>47608</v>
      </c>
      <c r="D3121" s="255" t="s">
        <v>43203</v>
      </c>
      <c r="E3121" s="450">
        <v>3</v>
      </c>
    </row>
    <row r="3122" spans="1:5" ht="13.5" customHeight="1" x14ac:dyDescent="0.25">
      <c r="A3122" s="264" t="s">
        <v>47609</v>
      </c>
      <c r="B3122" s="254" t="s">
        <v>47610</v>
      </c>
      <c r="C3122" s="254" t="s">
        <v>47611</v>
      </c>
      <c r="D3122" s="255" t="s">
        <v>41866</v>
      </c>
      <c r="E3122" s="450">
        <v>61</v>
      </c>
    </row>
    <row r="3123" spans="1:5" ht="13.5" customHeight="1" x14ac:dyDescent="0.25">
      <c r="A3123" s="264" t="s">
        <v>47612</v>
      </c>
      <c r="B3123" s="254" t="s">
        <v>47613</v>
      </c>
      <c r="C3123" s="254" t="s">
        <v>47614</v>
      </c>
      <c r="D3123" s="255" t="s">
        <v>41866</v>
      </c>
      <c r="E3123" s="450">
        <v>9</v>
      </c>
    </row>
    <row r="3124" spans="1:5" ht="13.5" customHeight="1" x14ac:dyDescent="0.25">
      <c r="A3124" s="264" t="s">
        <v>47615</v>
      </c>
      <c r="B3124" s="254" t="s">
        <v>47616</v>
      </c>
      <c r="C3124" s="254" t="s">
        <v>47617</v>
      </c>
      <c r="D3124" s="255" t="s">
        <v>41866</v>
      </c>
      <c r="E3124" s="450">
        <v>20</v>
      </c>
    </row>
    <row r="3125" spans="1:5" ht="13.5" customHeight="1" x14ac:dyDescent="0.25">
      <c r="A3125" s="264" t="s">
        <v>6134</v>
      </c>
      <c r="B3125" s="254" t="s">
        <v>47618</v>
      </c>
      <c r="C3125" s="254" t="s">
        <v>47619</v>
      </c>
      <c r="D3125" s="255" t="s">
        <v>41866</v>
      </c>
      <c r="E3125" s="450">
        <v>5</v>
      </c>
    </row>
    <row r="3126" spans="1:5" ht="13.5" customHeight="1" x14ac:dyDescent="0.25">
      <c r="A3126" s="264" t="s">
        <v>6136</v>
      </c>
      <c r="B3126" s="254" t="s">
        <v>47620</v>
      </c>
      <c r="C3126" s="254" t="s">
        <v>47621</v>
      </c>
      <c r="D3126" s="255" t="s">
        <v>41866</v>
      </c>
      <c r="E3126" s="450">
        <v>1</v>
      </c>
    </row>
    <row r="3127" spans="1:5" ht="13.5" customHeight="1" x14ac:dyDescent="0.25">
      <c r="A3127" s="264" t="s">
        <v>47622</v>
      </c>
      <c r="B3127" s="254" t="s">
        <v>47623</v>
      </c>
      <c r="C3127" s="254" t="s">
        <v>47624</v>
      </c>
      <c r="D3127" s="255" t="s">
        <v>41866</v>
      </c>
      <c r="E3127" s="450">
        <v>1</v>
      </c>
    </row>
    <row r="3128" spans="1:5" ht="13.5" customHeight="1" x14ac:dyDescent="0.25">
      <c r="A3128" s="264" t="s">
        <v>47625</v>
      </c>
      <c r="B3128" s="254" t="s">
        <v>47626</v>
      </c>
      <c r="C3128" s="254" t="s">
        <v>47627</v>
      </c>
      <c r="D3128" s="255" t="s">
        <v>41866</v>
      </c>
      <c r="E3128" s="450">
        <v>1</v>
      </c>
    </row>
    <row r="3129" spans="1:5" ht="13.5" customHeight="1" x14ac:dyDescent="0.25">
      <c r="A3129" s="264" t="s">
        <v>47628</v>
      </c>
      <c r="B3129" s="254" t="s">
        <v>47629</v>
      </c>
      <c r="C3129" s="254" t="s">
        <v>47630</v>
      </c>
      <c r="D3129" s="255" t="s">
        <v>41866</v>
      </c>
      <c r="E3129" s="450">
        <v>1</v>
      </c>
    </row>
    <row r="3130" spans="1:5" ht="13.5" customHeight="1" x14ac:dyDescent="0.25">
      <c r="A3130" s="264" t="s">
        <v>47631</v>
      </c>
      <c r="B3130" s="254" t="s">
        <v>47632</v>
      </c>
      <c r="C3130" s="254" t="s">
        <v>47633</v>
      </c>
      <c r="D3130" s="255" t="s">
        <v>41884</v>
      </c>
      <c r="E3130" s="450">
        <v>7</v>
      </c>
    </row>
    <row r="3131" spans="1:5" ht="13.5" customHeight="1" x14ac:dyDescent="0.25">
      <c r="A3131" s="264" t="s">
        <v>47634</v>
      </c>
      <c r="B3131" s="254" t="s">
        <v>47635</v>
      </c>
      <c r="C3131" s="254" t="s">
        <v>47636</v>
      </c>
      <c r="D3131" s="255" t="s">
        <v>41866</v>
      </c>
      <c r="E3131" s="450">
        <v>1</v>
      </c>
    </row>
    <row r="3132" spans="1:5" ht="13.5" customHeight="1" x14ac:dyDescent="0.25">
      <c r="A3132" s="264" t="s">
        <v>47637</v>
      </c>
      <c r="B3132" s="254" t="s">
        <v>47638</v>
      </c>
      <c r="C3132" s="254" t="s">
        <v>47639</v>
      </c>
      <c r="D3132" s="255" t="s">
        <v>41866</v>
      </c>
      <c r="E3132" s="450">
        <v>83</v>
      </c>
    </row>
    <row r="3133" spans="1:5" ht="13.5" customHeight="1" x14ac:dyDescent="0.25">
      <c r="A3133" s="264" t="s">
        <v>47640</v>
      </c>
      <c r="B3133" s="254" t="s">
        <v>47641</v>
      </c>
      <c r="C3133" s="254" t="s">
        <v>47642</v>
      </c>
      <c r="D3133" s="255" t="s">
        <v>41866</v>
      </c>
      <c r="E3133" s="450">
        <v>3</v>
      </c>
    </row>
    <row r="3134" spans="1:5" ht="13.5" customHeight="1" x14ac:dyDescent="0.25">
      <c r="A3134" s="264" t="s">
        <v>47643</v>
      </c>
      <c r="B3134" s="254" t="s">
        <v>47644</v>
      </c>
      <c r="C3134" s="254" t="s">
        <v>47645</v>
      </c>
      <c r="D3134" s="255" t="s">
        <v>40942</v>
      </c>
      <c r="E3134" s="450">
        <v>1190</v>
      </c>
    </row>
    <row r="3135" spans="1:5" ht="13.5" customHeight="1" x14ac:dyDescent="0.25">
      <c r="A3135" s="264" t="s">
        <v>47646</v>
      </c>
      <c r="B3135" s="254" t="s">
        <v>47647</v>
      </c>
      <c r="C3135" s="254" t="s">
        <v>47648</v>
      </c>
      <c r="D3135" s="255" t="s">
        <v>41866</v>
      </c>
      <c r="E3135" s="450">
        <v>43</v>
      </c>
    </row>
    <row r="3136" spans="1:5" ht="13.5" customHeight="1" x14ac:dyDescent="0.25">
      <c r="A3136" s="264" t="s">
        <v>47649</v>
      </c>
      <c r="B3136" s="254" t="s">
        <v>47650</v>
      </c>
      <c r="C3136" s="254" t="s">
        <v>47651</v>
      </c>
      <c r="D3136" s="255" t="s">
        <v>41866</v>
      </c>
      <c r="E3136" s="450">
        <v>1</v>
      </c>
    </row>
    <row r="3137" spans="1:5" ht="13.5" customHeight="1" x14ac:dyDescent="0.25">
      <c r="A3137" s="264" t="s">
        <v>47652</v>
      </c>
      <c r="B3137" s="254" t="s">
        <v>47653</v>
      </c>
      <c r="C3137" s="254" t="s">
        <v>47654</v>
      </c>
      <c r="D3137" s="255" t="s">
        <v>43203</v>
      </c>
      <c r="E3137" s="450">
        <v>13</v>
      </c>
    </row>
    <row r="3138" spans="1:5" ht="13.5" customHeight="1" x14ac:dyDescent="0.25">
      <c r="A3138" s="264" t="s">
        <v>47655</v>
      </c>
      <c r="B3138" s="254" t="s">
        <v>47656</v>
      </c>
      <c r="C3138" s="254" t="s">
        <v>47657</v>
      </c>
      <c r="D3138" s="255" t="s">
        <v>41866</v>
      </c>
      <c r="E3138" s="450">
        <v>351</v>
      </c>
    </row>
    <row r="3139" spans="1:5" ht="13.5" customHeight="1" x14ac:dyDescent="0.25">
      <c r="A3139" s="264" t="s">
        <v>47658</v>
      </c>
      <c r="B3139" s="254" t="s">
        <v>47659</v>
      </c>
      <c r="C3139" s="254" t="s">
        <v>47660</v>
      </c>
      <c r="D3139" s="255" t="s">
        <v>41866</v>
      </c>
      <c r="E3139" s="450">
        <v>78</v>
      </c>
    </row>
    <row r="3140" spans="1:5" ht="13.5" customHeight="1" x14ac:dyDescent="0.25">
      <c r="A3140" s="264" t="s">
        <v>47661</v>
      </c>
      <c r="B3140" s="254" t="s">
        <v>47662</v>
      </c>
      <c r="C3140" s="254" t="s">
        <v>47663</v>
      </c>
      <c r="D3140" s="255" t="s">
        <v>41866</v>
      </c>
      <c r="E3140" s="450">
        <v>3</v>
      </c>
    </row>
    <row r="3141" spans="1:5" ht="13.5" customHeight="1" x14ac:dyDescent="0.25">
      <c r="A3141" s="264" t="s">
        <v>47664</v>
      </c>
      <c r="B3141" s="254" t="s">
        <v>47665</v>
      </c>
      <c r="C3141" s="254" t="s">
        <v>47666</v>
      </c>
      <c r="D3141" s="255" t="s">
        <v>41866</v>
      </c>
      <c r="E3141" s="450">
        <v>149</v>
      </c>
    </row>
    <row r="3142" spans="1:5" ht="13.5" customHeight="1" x14ac:dyDescent="0.25">
      <c r="A3142" s="264" t="s">
        <v>47667</v>
      </c>
      <c r="B3142" s="254" t="s">
        <v>47668</v>
      </c>
      <c r="C3142" s="254" t="s">
        <v>47669</v>
      </c>
      <c r="D3142" s="255" t="s">
        <v>41866</v>
      </c>
      <c r="E3142" s="450">
        <v>42</v>
      </c>
    </row>
    <row r="3143" spans="1:5" ht="13.5" customHeight="1" x14ac:dyDescent="0.25">
      <c r="A3143" s="264" t="s">
        <v>47670</v>
      </c>
      <c r="B3143" s="254" t="s">
        <v>47671</v>
      </c>
      <c r="C3143" s="254" t="s">
        <v>47672</v>
      </c>
      <c r="D3143" s="255" t="s">
        <v>41866</v>
      </c>
      <c r="E3143" s="450">
        <v>7</v>
      </c>
    </row>
    <row r="3144" spans="1:5" ht="13.5" customHeight="1" x14ac:dyDescent="0.25">
      <c r="A3144" s="264" t="s">
        <v>47673</v>
      </c>
      <c r="B3144" s="254" t="s">
        <v>47674</v>
      </c>
      <c r="C3144" s="254" t="s">
        <v>47675</v>
      </c>
      <c r="D3144" s="255" t="s">
        <v>41866</v>
      </c>
      <c r="E3144" s="450">
        <v>1</v>
      </c>
    </row>
    <row r="3145" spans="1:5" ht="13.5" customHeight="1" x14ac:dyDescent="0.25">
      <c r="A3145" s="264" t="s">
        <v>47676</v>
      </c>
      <c r="B3145" s="254" t="s">
        <v>47677</v>
      </c>
      <c r="C3145" s="254" t="s">
        <v>47678</v>
      </c>
      <c r="D3145" s="255" t="s">
        <v>41866</v>
      </c>
      <c r="E3145" s="450">
        <v>1</v>
      </c>
    </row>
    <row r="3146" spans="1:5" ht="13.5" customHeight="1" x14ac:dyDescent="0.25">
      <c r="A3146" s="264" t="s">
        <v>47679</v>
      </c>
      <c r="B3146" s="254" t="s">
        <v>47680</v>
      </c>
      <c r="C3146" s="254" t="s">
        <v>47681</v>
      </c>
      <c r="D3146" s="255" t="s">
        <v>41866</v>
      </c>
      <c r="E3146" s="450">
        <v>2</v>
      </c>
    </row>
    <row r="3147" spans="1:5" ht="13.5" customHeight="1" x14ac:dyDescent="0.25">
      <c r="A3147" s="264" t="s">
        <v>47682</v>
      </c>
      <c r="B3147" s="254" t="s">
        <v>47683</v>
      </c>
      <c r="C3147" s="254" t="s">
        <v>47684</v>
      </c>
      <c r="D3147" s="255" t="s">
        <v>41866</v>
      </c>
      <c r="E3147" s="450">
        <v>1</v>
      </c>
    </row>
    <row r="3148" spans="1:5" ht="13.5" customHeight="1" x14ac:dyDescent="0.25">
      <c r="A3148" s="264" t="s">
        <v>47685</v>
      </c>
      <c r="B3148" s="254" t="s">
        <v>47686</v>
      </c>
      <c r="C3148" s="254" t="s">
        <v>47687</v>
      </c>
      <c r="D3148" s="255" t="s">
        <v>41866</v>
      </c>
      <c r="E3148" s="450">
        <v>1</v>
      </c>
    </row>
    <row r="3149" spans="1:5" ht="13.5" customHeight="1" x14ac:dyDescent="0.25">
      <c r="A3149" s="264" t="s">
        <v>47688</v>
      </c>
      <c r="B3149" s="254" t="s">
        <v>47689</v>
      </c>
      <c r="C3149" s="254" t="s">
        <v>47690</v>
      </c>
      <c r="D3149" s="255" t="s">
        <v>41866</v>
      </c>
      <c r="E3149" s="450">
        <v>17</v>
      </c>
    </row>
    <row r="3150" spans="1:5" ht="13.5" customHeight="1" x14ac:dyDescent="0.25">
      <c r="A3150" s="264" t="s">
        <v>47691</v>
      </c>
      <c r="B3150" s="254" t="s">
        <v>47692</v>
      </c>
      <c r="C3150" s="254" t="s">
        <v>47693</v>
      </c>
      <c r="D3150" s="255" t="s">
        <v>41866</v>
      </c>
      <c r="E3150" s="450">
        <v>3</v>
      </c>
    </row>
    <row r="3151" spans="1:5" ht="13.5" customHeight="1" x14ac:dyDescent="0.25">
      <c r="A3151" s="264" t="s">
        <v>47694</v>
      </c>
      <c r="B3151" s="254" t="s">
        <v>47695</v>
      </c>
      <c r="C3151" s="254" t="s">
        <v>47696</v>
      </c>
      <c r="D3151" s="255" t="s">
        <v>41866</v>
      </c>
      <c r="E3151" s="450">
        <v>22</v>
      </c>
    </row>
    <row r="3152" spans="1:5" ht="13.5" customHeight="1" x14ac:dyDescent="0.25">
      <c r="A3152" s="264" t="s">
        <v>47697</v>
      </c>
      <c r="B3152" s="254" t="s">
        <v>47698</v>
      </c>
      <c r="C3152" s="254" t="s">
        <v>47699</v>
      </c>
      <c r="D3152" s="255" t="s">
        <v>41866</v>
      </c>
      <c r="E3152" s="450">
        <v>1</v>
      </c>
    </row>
    <row r="3153" spans="1:5" ht="13.5" customHeight="1" x14ac:dyDescent="0.25">
      <c r="A3153" s="264" t="s">
        <v>47700</v>
      </c>
      <c r="B3153" s="254" t="s">
        <v>47701</v>
      </c>
      <c r="C3153" s="254" t="s">
        <v>47702</v>
      </c>
      <c r="D3153" s="255" t="s">
        <v>41866</v>
      </c>
      <c r="E3153" s="450">
        <v>276</v>
      </c>
    </row>
    <row r="3154" spans="1:5" ht="13.5" customHeight="1" x14ac:dyDescent="0.25">
      <c r="A3154" s="264" t="s">
        <v>47703</v>
      </c>
      <c r="B3154" s="254" t="s">
        <v>47704</v>
      </c>
      <c r="C3154" s="254" t="s">
        <v>47705</v>
      </c>
      <c r="D3154" s="255" t="s">
        <v>41866</v>
      </c>
      <c r="E3154" s="450">
        <v>64</v>
      </c>
    </row>
    <row r="3155" spans="1:5" ht="13.5" customHeight="1" x14ac:dyDescent="0.25">
      <c r="A3155" s="264" t="s">
        <v>47706</v>
      </c>
      <c r="B3155" s="254" t="s">
        <v>47707</v>
      </c>
      <c r="C3155" s="254" t="s">
        <v>47708</v>
      </c>
      <c r="D3155" s="255" t="s">
        <v>42008</v>
      </c>
      <c r="E3155" s="450">
        <v>178</v>
      </c>
    </row>
    <row r="3156" spans="1:5" ht="13.5" customHeight="1" x14ac:dyDescent="0.25">
      <c r="A3156" s="264" t="s">
        <v>47709</v>
      </c>
      <c r="B3156" s="254" t="s">
        <v>47710</v>
      </c>
      <c r="C3156" s="254" t="s">
        <v>47711</v>
      </c>
      <c r="D3156" s="255" t="s">
        <v>42008</v>
      </c>
      <c r="E3156" s="450">
        <v>131.19999999999999</v>
      </c>
    </row>
    <row r="3157" spans="1:5" ht="13.5" customHeight="1" x14ac:dyDescent="0.25">
      <c r="A3157" s="264" t="s">
        <v>47712</v>
      </c>
      <c r="B3157" s="254" t="s">
        <v>47713</v>
      </c>
      <c r="C3157" s="254" t="s">
        <v>47714</v>
      </c>
      <c r="D3157" s="255" t="s">
        <v>42008</v>
      </c>
      <c r="E3157" s="450">
        <v>273</v>
      </c>
    </row>
    <row r="3158" spans="1:5" ht="13.5" customHeight="1" x14ac:dyDescent="0.25">
      <c r="A3158" s="264" t="s">
        <v>47715</v>
      </c>
      <c r="B3158" s="254" t="s">
        <v>47716</v>
      </c>
      <c r="C3158" s="254" t="s">
        <v>47717</v>
      </c>
      <c r="D3158" s="255" t="s">
        <v>42008</v>
      </c>
      <c r="E3158" s="450">
        <v>163</v>
      </c>
    </row>
    <row r="3159" spans="1:5" ht="13.5" customHeight="1" x14ac:dyDescent="0.25">
      <c r="A3159" s="264" t="s">
        <v>47718</v>
      </c>
      <c r="B3159" s="254" t="s">
        <v>47719</v>
      </c>
      <c r="C3159" s="254" t="s">
        <v>47720</v>
      </c>
      <c r="D3159" s="255" t="s">
        <v>42008</v>
      </c>
      <c r="E3159" s="450">
        <v>124.1</v>
      </c>
    </row>
    <row r="3160" spans="1:5" ht="13.5" customHeight="1" x14ac:dyDescent="0.25">
      <c r="A3160" s="264" t="s">
        <v>47721</v>
      </c>
      <c r="B3160" s="254" t="s">
        <v>43753</v>
      </c>
      <c r="C3160" s="254" t="s">
        <v>47722</v>
      </c>
      <c r="D3160" s="255" t="s">
        <v>41866</v>
      </c>
      <c r="E3160" s="450">
        <v>33</v>
      </c>
    </row>
    <row r="3161" spans="1:5" ht="13.5" customHeight="1" x14ac:dyDescent="0.25">
      <c r="A3161" s="264" t="s">
        <v>47723</v>
      </c>
      <c r="B3161" s="254" t="s">
        <v>47724</v>
      </c>
      <c r="C3161" s="254" t="s">
        <v>47725</v>
      </c>
      <c r="D3161" s="255" t="s">
        <v>42008</v>
      </c>
      <c r="E3161" s="450">
        <v>534.85</v>
      </c>
    </row>
    <row r="3162" spans="1:5" ht="13.5" customHeight="1" x14ac:dyDescent="0.25">
      <c r="A3162" s="264" t="s">
        <v>47726</v>
      </c>
      <c r="B3162" s="254" t="s">
        <v>43753</v>
      </c>
      <c r="C3162" s="254" t="s">
        <v>47727</v>
      </c>
      <c r="D3162" s="255" t="s">
        <v>41866</v>
      </c>
      <c r="E3162" s="450">
        <v>14</v>
      </c>
    </row>
    <row r="3163" spans="1:5" ht="13.5" customHeight="1" x14ac:dyDescent="0.25">
      <c r="A3163" s="264" t="s">
        <v>47728</v>
      </c>
      <c r="B3163" s="254" t="s">
        <v>43780</v>
      </c>
      <c r="C3163" s="254" t="s">
        <v>47729</v>
      </c>
      <c r="D3163" s="255" t="s">
        <v>41866</v>
      </c>
      <c r="E3163" s="450">
        <v>5</v>
      </c>
    </row>
    <row r="3164" spans="1:5" ht="13.5" customHeight="1" x14ac:dyDescent="0.25">
      <c r="A3164" s="264" t="s">
        <v>47730</v>
      </c>
      <c r="B3164" s="254" t="s">
        <v>43780</v>
      </c>
      <c r="C3164" s="254" t="s">
        <v>47731</v>
      </c>
      <c r="D3164" s="255" t="s">
        <v>41866</v>
      </c>
      <c r="E3164" s="450">
        <v>594</v>
      </c>
    </row>
    <row r="3165" spans="1:5" ht="13.5" customHeight="1" x14ac:dyDescent="0.25">
      <c r="A3165" s="264" t="s">
        <v>47732</v>
      </c>
      <c r="B3165" s="254" t="s">
        <v>43780</v>
      </c>
      <c r="C3165" s="254" t="s">
        <v>47733</v>
      </c>
      <c r="D3165" s="255" t="s">
        <v>41866</v>
      </c>
      <c r="E3165" s="450">
        <v>355</v>
      </c>
    </row>
    <row r="3166" spans="1:5" ht="13.5" customHeight="1" x14ac:dyDescent="0.25">
      <c r="A3166" s="264" t="s">
        <v>47734</v>
      </c>
      <c r="B3166" s="254" t="s">
        <v>47735</v>
      </c>
      <c r="C3166" s="254" t="s">
        <v>47736</v>
      </c>
      <c r="D3166" s="255" t="s">
        <v>44792</v>
      </c>
      <c r="E3166" s="450">
        <v>90</v>
      </c>
    </row>
    <row r="3167" spans="1:5" ht="13.5" customHeight="1" x14ac:dyDescent="0.25">
      <c r="A3167" s="264" t="s">
        <v>47737</v>
      </c>
      <c r="B3167" s="254" t="s">
        <v>47738</v>
      </c>
      <c r="C3167" s="254" t="s">
        <v>47739</v>
      </c>
      <c r="D3167" s="255" t="s">
        <v>42008</v>
      </c>
      <c r="E3167" s="450">
        <v>131</v>
      </c>
    </row>
    <row r="3168" spans="1:5" ht="13.5" customHeight="1" x14ac:dyDescent="0.25">
      <c r="A3168" s="264" t="s">
        <v>47740</v>
      </c>
      <c r="B3168" s="254" t="s">
        <v>47741</v>
      </c>
      <c r="C3168" s="254" t="s">
        <v>47742</v>
      </c>
      <c r="D3168" s="255" t="s">
        <v>40328</v>
      </c>
      <c r="E3168" s="450">
        <v>202</v>
      </c>
    </row>
    <row r="3169" spans="1:5" ht="13.5" customHeight="1" x14ac:dyDescent="0.25">
      <c r="A3169" s="264" t="s">
        <v>47743</v>
      </c>
      <c r="B3169" s="254" t="s">
        <v>47744</v>
      </c>
      <c r="C3169" s="254" t="s">
        <v>47745</v>
      </c>
      <c r="D3169" s="255" t="s">
        <v>41767</v>
      </c>
      <c r="E3169" s="450">
        <v>3</v>
      </c>
    </row>
    <row r="3170" spans="1:5" ht="13.5" customHeight="1" x14ac:dyDescent="0.25">
      <c r="A3170" s="264" t="s">
        <v>47746</v>
      </c>
      <c r="B3170" s="254" t="s">
        <v>47747</v>
      </c>
      <c r="C3170" s="254" t="s">
        <v>47748</v>
      </c>
      <c r="D3170" s="255" t="s">
        <v>40328</v>
      </c>
      <c r="E3170" s="450">
        <v>155</v>
      </c>
    </row>
    <row r="3171" spans="1:5" ht="13.5" customHeight="1" x14ac:dyDescent="0.25">
      <c r="A3171" s="264" t="s">
        <v>47749</v>
      </c>
      <c r="B3171" s="254" t="s">
        <v>47750</v>
      </c>
      <c r="C3171" s="254" t="s">
        <v>47751</v>
      </c>
      <c r="D3171" s="255" t="s">
        <v>41884</v>
      </c>
      <c r="E3171" s="450">
        <v>12</v>
      </c>
    </row>
    <row r="3172" spans="1:5" ht="13.5" customHeight="1" x14ac:dyDescent="0.25">
      <c r="A3172" s="264" t="s">
        <v>47752</v>
      </c>
      <c r="B3172" s="254" t="s">
        <v>47753</v>
      </c>
      <c r="C3172" s="254" t="s">
        <v>47754</v>
      </c>
      <c r="D3172" s="255" t="s">
        <v>42008</v>
      </c>
      <c r="E3172" s="450">
        <v>1059.5999999999999</v>
      </c>
    </row>
    <row r="3173" spans="1:5" ht="13.5" customHeight="1" x14ac:dyDescent="0.25">
      <c r="A3173" s="264" t="s">
        <v>6140</v>
      </c>
      <c r="B3173" s="254" t="s">
        <v>47755</v>
      </c>
      <c r="C3173" s="254" t="s">
        <v>47756</v>
      </c>
      <c r="D3173" s="255" t="s">
        <v>42008</v>
      </c>
      <c r="E3173" s="450">
        <v>40</v>
      </c>
    </row>
    <row r="3174" spans="1:5" ht="13.5" customHeight="1" x14ac:dyDescent="0.25">
      <c r="A3174" s="264" t="s">
        <v>47757</v>
      </c>
      <c r="B3174" s="254" t="s">
        <v>47758</v>
      </c>
      <c r="C3174" s="254" t="s">
        <v>47759</v>
      </c>
      <c r="D3174" s="255" t="s">
        <v>41638</v>
      </c>
      <c r="E3174" s="450">
        <v>40</v>
      </c>
    </row>
    <row r="3175" spans="1:5" ht="13.5" customHeight="1" x14ac:dyDescent="0.25">
      <c r="A3175" s="264" t="s">
        <v>47760</v>
      </c>
      <c r="B3175" s="254" t="s">
        <v>47761</v>
      </c>
      <c r="C3175" s="254" t="s">
        <v>47762</v>
      </c>
      <c r="D3175" s="255" t="s">
        <v>42008</v>
      </c>
      <c r="E3175" s="450">
        <v>10</v>
      </c>
    </row>
    <row r="3176" spans="1:5" ht="13.5" customHeight="1" x14ac:dyDescent="0.25">
      <c r="A3176" s="264" t="s">
        <v>47763</v>
      </c>
      <c r="B3176" s="254" t="s">
        <v>47764</v>
      </c>
      <c r="C3176" s="254" t="s">
        <v>47765</v>
      </c>
      <c r="D3176" s="255" t="s">
        <v>45039</v>
      </c>
      <c r="E3176" s="450">
        <v>67</v>
      </c>
    </row>
    <row r="3177" spans="1:5" ht="13.5" customHeight="1" x14ac:dyDescent="0.25">
      <c r="A3177" s="264" t="s">
        <v>47766</v>
      </c>
      <c r="B3177" s="254" t="s">
        <v>47767</v>
      </c>
      <c r="C3177" s="254" t="s">
        <v>47768</v>
      </c>
      <c r="D3177" s="255" t="s">
        <v>41767</v>
      </c>
      <c r="E3177" s="450">
        <v>8.8000000000000007</v>
      </c>
    </row>
    <row r="3178" spans="1:5" ht="13.5" customHeight="1" x14ac:dyDescent="0.25">
      <c r="A3178" s="264" t="s">
        <v>47769</v>
      </c>
      <c r="B3178" s="254" t="s">
        <v>47770</v>
      </c>
      <c r="C3178" s="254" t="s">
        <v>47771</v>
      </c>
      <c r="D3178" s="255" t="s">
        <v>41767</v>
      </c>
      <c r="E3178" s="450">
        <v>9.5030000000000001</v>
      </c>
    </row>
    <row r="3179" spans="1:5" ht="13.5" customHeight="1" x14ac:dyDescent="0.25">
      <c r="A3179" s="264" t="s">
        <v>47772</v>
      </c>
      <c r="B3179" s="254" t="s">
        <v>47773</v>
      </c>
      <c r="C3179" s="254" t="s">
        <v>47774</v>
      </c>
      <c r="D3179" s="255" t="s">
        <v>41638</v>
      </c>
      <c r="E3179" s="450">
        <v>119.5</v>
      </c>
    </row>
    <row r="3180" spans="1:5" ht="13.5" customHeight="1" x14ac:dyDescent="0.25">
      <c r="A3180" s="264" t="s">
        <v>47775</v>
      </c>
      <c r="B3180" s="254" t="s">
        <v>47776</v>
      </c>
      <c r="C3180" s="254" t="s">
        <v>47777</v>
      </c>
      <c r="D3180" s="255" t="s">
        <v>41638</v>
      </c>
      <c r="E3180" s="450">
        <v>37</v>
      </c>
    </row>
    <row r="3181" spans="1:5" ht="13.5" customHeight="1" x14ac:dyDescent="0.25">
      <c r="A3181" s="264" t="s">
        <v>47778</v>
      </c>
      <c r="B3181" s="254" t="s">
        <v>47779</v>
      </c>
      <c r="C3181" s="254" t="s">
        <v>47777</v>
      </c>
      <c r="D3181" s="255" t="s">
        <v>41638</v>
      </c>
      <c r="E3181" s="450">
        <v>5</v>
      </c>
    </row>
    <row r="3182" spans="1:5" ht="13.5" customHeight="1" x14ac:dyDescent="0.25">
      <c r="A3182" s="264" t="s">
        <v>47780</v>
      </c>
      <c r="B3182" s="254" t="s">
        <v>47781</v>
      </c>
      <c r="C3182" s="254" t="s">
        <v>47777</v>
      </c>
      <c r="D3182" s="255" t="s">
        <v>41638</v>
      </c>
      <c r="E3182" s="450">
        <v>110</v>
      </c>
    </row>
    <row r="3183" spans="1:5" ht="13.5" customHeight="1" x14ac:dyDescent="0.25">
      <c r="A3183" s="264" t="s">
        <v>47782</v>
      </c>
      <c r="B3183" s="254" t="s">
        <v>47783</v>
      </c>
      <c r="C3183" s="254" t="s">
        <v>47777</v>
      </c>
      <c r="D3183" s="255" t="s">
        <v>41638</v>
      </c>
      <c r="E3183" s="450">
        <v>17</v>
      </c>
    </row>
    <row r="3184" spans="1:5" ht="13.5" customHeight="1" x14ac:dyDescent="0.25">
      <c r="A3184" s="264" t="s">
        <v>47784</v>
      </c>
      <c r="B3184" s="254" t="s">
        <v>47785</v>
      </c>
      <c r="C3184" s="254" t="s">
        <v>47777</v>
      </c>
      <c r="D3184" s="255" t="s">
        <v>41638</v>
      </c>
      <c r="E3184" s="450">
        <v>8</v>
      </c>
    </row>
    <row r="3185" spans="1:5" ht="13.5" customHeight="1" x14ac:dyDescent="0.25">
      <c r="A3185" s="264" t="s">
        <v>47786</v>
      </c>
      <c r="B3185" s="254" t="s">
        <v>47787</v>
      </c>
      <c r="C3185" s="254" t="s">
        <v>47777</v>
      </c>
      <c r="D3185" s="255" t="s">
        <v>41638</v>
      </c>
      <c r="E3185" s="450">
        <v>85</v>
      </c>
    </row>
    <row r="3186" spans="1:5" ht="13.5" customHeight="1" x14ac:dyDescent="0.25">
      <c r="A3186" s="264" t="s">
        <v>47788</v>
      </c>
      <c r="B3186" s="254" t="s">
        <v>47789</v>
      </c>
      <c r="C3186" s="254" t="s">
        <v>47777</v>
      </c>
      <c r="D3186" s="255" t="s">
        <v>41638</v>
      </c>
      <c r="E3186" s="450">
        <v>2</v>
      </c>
    </row>
    <row r="3187" spans="1:5" ht="13.5" customHeight="1" x14ac:dyDescent="0.25">
      <c r="A3187" s="264" t="s">
        <v>47790</v>
      </c>
      <c r="B3187" s="254" t="s">
        <v>45217</v>
      </c>
      <c r="C3187" s="254" t="s">
        <v>47791</v>
      </c>
      <c r="D3187" s="255" t="s">
        <v>41884</v>
      </c>
      <c r="E3187" s="450">
        <v>1</v>
      </c>
    </row>
    <row r="3188" spans="1:5" ht="13.5" customHeight="1" x14ac:dyDescent="0.25">
      <c r="A3188" s="264" t="s">
        <v>47792</v>
      </c>
      <c r="B3188" s="254" t="s">
        <v>47793</v>
      </c>
      <c r="C3188" s="254" t="s">
        <v>47794</v>
      </c>
      <c r="D3188" s="255" t="s">
        <v>42008</v>
      </c>
      <c r="E3188" s="450">
        <v>340.5</v>
      </c>
    </row>
    <row r="3189" spans="1:5" ht="13.5" customHeight="1" x14ac:dyDescent="0.25">
      <c r="A3189" s="264" t="s">
        <v>47795</v>
      </c>
      <c r="B3189" s="254" t="s">
        <v>47796</v>
      </c>
      <c r="C3189" s="254" t="s">
        <v>47797</v>
      </c>
      <c r="D3189" s="255" t="s">
        <v>44792</v>
      </c>
      <c r="E3189" s="450">
        <v>62</v>
      </c>
    </row>
    <row r="3190" spans="1:5" ht="13.5" customHeight="1" x14ac:dyDescent="0.25">
      <c r="A3190" s="264" t="s">
        <v>47798</v>
      </c>
      <c r="B3190" s="254" t="s">
        <v>47799</v>
      </c>
      <c r="C3190" s="254" t="s">
        <v>47800</v>
      </c>
      <c r="D3190" s="255" t="s">
        <v>42008</v>
      </c>
      <c r="E3190" s="450">
        <v>58</v>
      </c>
    </row>
    <row r="3191" spans="1:5" ht="13.5" customHeight="1" x14ac:dyDescent="0.25">
      <c r="A3191" s="264" t="s">
        <v>47801</v>
      </c>
      <c r="B3191" s="254" t="s">
        <v>47802</v>
      </c>
      <c r="C3191" s="254" t="s">
        <v>47803</v>
      </c>
      <c r="D3191" s="255" t="s">
        <v>42008</v>
      </c>
      <c r="E3191" s="450">
        <v>249.1</v>
      </c>
    </row>
    <row r="3192" spans="1:5" ht="13.5" customHeight="1" x14ac:dyDescent="0.25">
      <c r="A3192" s="264" t="s">
        <v>47804</v>
      </c>
      <c r="B3192" s="254" t="s">
        <v>47805</v>
      </c>
      <c r="C3192" s="254" t="s">
        <v>47806</v>
      </c>
      <c r="D3192" s="255" t="s">
        <v>42008</v>
      </c>
      <c r="E3192" s="450">
        <v>201</v>
      </c>
    </row>
    <row r="3193" spans="1:5" ht="13.5" customHeight="1" x14ac:dyDescent="0.25">
      <c r="A3193" s="264" t="s">
        <v>47807</v>
      </c>
      <c r="B3193" s="254" t="s">
        <v>47808</v>
      </c>
      <c r="C3193" s="254" t="s">
        <v>47809</v>
      </c>
      <c r="D3193" s="255" t="s">
        <v>42008</v>
      </c>
      <c r="E3193" s="450">
        <v>266.39999999999998</v>
      </c>
    </row>
    <row r="3194" spans="1:5" ht="13.5" customHeight="1" x14ac:dyDescent="0.25">
      <c r="A3194" s="264" t="s">
        <v>47810</v>
      </c>
      <c r="B3194" s="254" t="s">
        <v>47811</v>
      </c>
      <c r="C3194" s="254" t="s">
        <v>47812</v>
      </c>
      <c r="D3194" s="255" t="s">
        <v>42008</v>
      </c>
      <c r="E3194" s="450">
        <v>25</v>
      </c>
    </row>
    <row r="3195" spans="1:5" ht="13.5" customHeight="1" x14ac:dyDescent="0.25">
      <c r="A3195" s="264" t="s">
        <v>47813</v>
      </c>
      <c r="B3195" s="254" t="s">
        <v>47814</v>
      </c>
      <c r="C3195" s="254" t="s">
        <v>47815</v>
      </c>
      <c r="D3195" s="255" t="s">
        <v>41832</v>
      </c>
      <c r="E3195" s="450">
        <v>7</v>
      </c>
    </row>
    <row r="3196" spans="1:5" ht="13.5" customHeight="1" x14ac:dyDescent="0.25">
      <c r="A3196" s="264" t="s">
        <v>47816</v>
      </c>
      <c r="B3196" s="254" t="s">
        <v>47814</v>
      </c>
      <c r="C3196" s="254" t="s">
        <v>47817</v>
      </c>
      <c r="D3196" s="255" t="s">
        <v>41832</v>
      </c>
      <c r="E3196" s="450">
        <v>1</v>
      </c>
    </row>
    <row r="3197" spans="1:5" ht="13.5" customHeight="1" x14ac:dyDescent="0.25">
      <c r="A3197" s="264" t="s">
        <v>47818</v>
      </c>
      <c r="B3197" s="254" t="s">
        <v>47814</v>
      </c>
      <c r="C3197" s="254" t="s">
        <v>47819</v>
      </c>
      <c r="D3197" s="255" t="s">
        <v>41832</v>
      </c>
      <c r="E3197" s="450">
        <v>11</v>
      </c>
    </row>
    <row r="3198" spans="1:5" ht="13.5" customHeight="1" x14ac:dyDescent="0.25">
      <c r="A3198" s="264" t="s">
        <v>47820</v>
      </c>
      <c r="B3198" s="254" t="s">
        <v>47821</v>
      </c>
      <c r="C3198" s="254" t="s">
        <v>47822</v>
      </c>
      <c r="D3198" s="255" t="s">
        <v>40942</v>
      </c>
      <c r="E3198" s="450">
        <v>18</v>
      </c>
    </row>
    <row r="3199" spans="1:5" ht="13.5" customHeight="1" x14ac:dyDescent="0.25">
      <c r="A3199" s="264" t="s">
        <v>47823</v>
      </c>
      <c r="B3199" s="254" t="s">
        <v>47824</v>
      </c>
      <c r="C3199" s="254" t="s">
        <v>47825</v>
      </c>
      <c r="D3199" s="255" t="s">
        <v>40942</v>
      </c>
      <c r="E3199" s="450">
        <v>11</v>
      </c>
    </row>
    <row r="3200" spans="1:5" ht="13.5" customHeight="1" x14ac:dyDescent="0.25">
      <c r="A3200" s="264" t="s">
        <v>47826</v>
      </c>
      <c r="B3200" s="254" t="s">
        <v>47827</v>
      </c>
      <c r="C3200" s="254" t="s">
        <v>47828</v>
      </c>
      <c r="D3200" s="255" t="s">
        <v>40942</v>
      </c>
      <c r="E3200" s="450">
        <v>21</v>
      </c>
    </row>
    <row r="3201" spans="1:5" ht="13.5" customHeight="1" x14ac:dyDescent="0.25">
      <c r="A3201" s="264" t="s">
        <v>47829</v>
      </c>
      <c r="B3201" s="254" t="s">
        <v>47830</v>
      </c>
      <c r="C3201" s="254" t="s">
        <v>47831</v>
      </c>
      <c r="D3201" s="255" t="s">
        <v>40942</v>
      </c>
      <c r="E3201" s="450">
        <v>18</v>
      </c>
    </row>
    <row r="3202" spans="1:5" ht="13.5" customHeight="1" x14ac:dyDescent="0.25">
      <c r="A3202" s="264" t="s">
        <v>47832</v>
      </c>
      <c r="B3202" s="254" t="s">
        <v>47833</v>
      </c>
      <c r="C3202" s="254" t="s">
        <v>47834</v>
      </c>
      <c r="D3202" s="255" t="s">
        <v>43203</v>
      </c>
      <c r="E3202" s="450">
        <v>3</v>
      </c>
    </row>
    <row r="3203" spans="1:5" ht="13.5" customHeight="1" x14ac:dyDescent="0.25">
      <c r="A3203" s="264" t="s">
        <v>47835</v>
      </c>
      <c r="B3203" s="254" t="s">
        <v>47836</v>
      </c>
      <c r="C3203" s="254" t="s">
        <v>47837</v>
      </c>
      <c r="D3203" s="255" t="s">
        <v>40328</v>
      </c>
      <c r="E3203" s="450">
        <v>3</v>
      </c>
    </row>
    <row r="3204" spans="1:5" ht="13.5" customHeight="1" x14ac:dyDescent="0.25">
      <c r="A3204" s="264" t="s">
        <v>47838</v>
      </c>
      <c r="B3204" s="254" t="s">
        <v>47839</v>
      </c>
      <c r="C3204" s="254" t="s">
        <v>47840</v>
      </c>
      <c r="D3204" s="255" t="s">
        <v>40328</v>
      </c>
      <c r="E3204" s="450">
        <v>12</v>
      </c>
    </row>
    <row r="3205" spans="1:5" ht="13.5" customHeight="1" x14ac:dyDescent="0.25">
      <c r="A3205" s="264" t="s">
        <v>47841</v>
      </c>
      <c r="B3205" s="254" t="s">
        <v>47842</v>
      </c>
      <c r="C3205" s="254" t="s">
        <v>47843</v>
      </c>
      <c r="D3205" s="255" t="s">
        <v>41866</v>
      </c>
      <c r="E3205" s="450">
        <v>58</v>
      </c>
    </row>
    <row r="3206" spans="1:5" ht="13.5" customHeight="1" x14ac:dyDescent="0.25">
      <c r="A3206" s="264" t="s">
        <v>47844</v>
      </c>
      <c r="B3206" s="254" t="s">
        <v>47845</v>
      </c>
      <c r="C3206" s="254" t="s">
        <v>47846</v>
      </c>
      <c r="D3206" s="255" t="s">
        <v>40328</v>
      </c>
      <c r="E3206" s="450">
        <v>102</v>
      </c>
    </row>
    <row r="3207" spans="1:5" ht="13.5" customHeight="1" x14ac:dyDescent="0.25">
      <c r="A3207" s="264" t="s">
        <v>47847</v>
      </c>
      <c r="B3207" s="254" t="s">
        <v>47845</v>
      </c>
      <c r="C3207" s="254" t="s">
        <v>47848</v>
      </c>
      <c r="D3207" s="255" t="s">
        <v>40328</v>
      </c>
      <c r="E3207" s="450">
        <v>484</v>
      </c>
    </row>
    <row r="3208" spans="1:5" ht="13.5" customHeight="1" x14ac:dyDescent="0.25">
      <c r="A3208" s="264" t="s">
        <v>47849</v>
      </c>
      <c r="B3208" s="254" t="s">
        <v>47845</v>
      </c>
      <c r="C3208" s="254" t="s">
        <v>47850</v>
      </c>
      <c r="D3208" s="255" t="s">
        <v>40328</v>
      </c>
      <c r="E3208" s="450">
        <v>15</v>
      </c>
    </row>
    <row r="3209" spans="1:5" ht="13.5" customHeight="1" x14ac:dyDescent="0.25">
      <c r="A3209" s="264" t="s">
        <v>47851</v>
      </c>
      <c r="B3209" s="254" t="s">
        <v>47852</v>
      </c>
      <c r="C3209" s="254" t="s">
        <v>47853</v>
      </c>
      <c r="D3209" s="255" t="s">
        <v>41866</v>
      </c>
      <c r="E3209" s="450">
        <v>12</v>
      </c>
    </row>
    <row r="3210" spans="1:5" ht="13.5" customHeight="1" x14ac:dyDescent="0.25">
      <c r="A3210" s="264" t="s">
        <v>47854</v>
      </c>
      <c r="B3210" s="254" t="s">
        <v>47855</v>
      </c>
      <c r="C3210" s="254" t="s">
        <v>47856</v>
      </c>
      <c r="D3210" s="255" t="s">
        <v>41866</v>
      </c>
      <c r="E3210" s="450">
        <v>1</v>
      </c>
    </row>
    <row r="3211" spans="1:5" ht="13.5" customHeight="1" x14ac:dyDescent="0.25">
      <c r="A3211" s="264" t="s">
        <v>47857</v>
      </c>
      <c r="B3211" s="254" t="s">
        <v>47858</v>
      </c>
      <c r="C3211" s="254" t="s">
        <v>47859</v>
      </c>
      <c r="D3211" s="255" t="s">
        <v>41866</v>
      </c>
      <c r="E3211" s="450">
        <v>167</v>
      </c>
    </row>
    <row r="3212" spans="1:5" ht="13.5" customHeight="1" x14ac:dyDescent="0.25">
      <c r="A3212" s="264" t="s">
        <v>47860</v>
      </c>
      <c r="B3212" s="254" t="s">
        <v>47861</v>
      </c>
      <c r="C3212" s="254" t="s">
        <v>47862</v>
      </c>
      <c r="D3212" s="255" t="s">
        <v>41866</v>
      </c>
      <c r="E3212" s="450">
        <v>75</v>
      </c>
    </row>
    <row r="3213" spans="1:5" ht="13.5" customHeight="1" x14ac:dyDescent="0.25">
      <c r="A3213" s="264" t="s">
        <v>47863</v>
      </c>
      <c r="B3213" s="254" t="s">
        <v>47864</v>
      </c>
      <c r="C3213" s="254" t="s">
        <v>47865</v>
      </c>
      <c r="D3213" s="255" t="s">
        <v>41866</v>
      </c>
      <c r="E3213" s="450">
        <v>21.4</v>
      </c>
    </row>
    <row r="3214" spans="1:5" ht="13.5" customHeight="1" x14ac:dyDescent="0.25">
      <c r="A3214" s="264" t="s">
        <v>47866</v>
      </c>
      <c r="B3214" s="254" t="s">
        <v>47867</v>
      </c>
      <c r="C3214" s="254" t="s">
        <v>47868</v>
      </c>
      <c r="D3214" s="255" t="s">
        <v>41866</v>
      </c>
      <c r="E3214" s="450">
        <v>133</v>
      </c>
    </row>
    <row r="3215" spans="1:5" ht="13.5" customHeight="1" x14ac:dyDescent="0.25">
      <c r="A3215" s="264" t="s">
        <v>47869</v>
      </c>
      <c r="B3215" s="254" t="s">
        <v>47870</v>
      </c>
      <c r="C3215" s="254" t="s">
        <v>47871</v>
      </c>
      <c r="D3215" s="255" t="s">
        <v>41866</v>
      </c>
      <c r="E3215" s="450">
        <v>19</v>
      </c>
    </row>
    <row r="3216" spans="1:5" ht="13.5" customHeight="1" x14ac:dyDescent="0.25">
      <c r="A3216" s="264" t="s">
        <v>47872</v>
      </c>
      <c r="B3216" s="254" t="s">
        <v>47873</v>
      </c>
      <c r="C3216" s="254" t="s">
        <v>47874</v>
      </c>
      <c r="D3216" s="255" t="s">
        <v>41866</v>
      </c>
      <c r="E3216" s="450">
        <v>418</v>
      </c>
    </row>
    <row r="3217" spans="1:5" ht="13.5" customHeight="1" x14ac:dyDescent="0.25">
      <c r="A3217" s="264" t="s">
        <v>47875</v>
      </c>
      <c r="B3217" s="254" t="s">
        <v>47876</v>
      </c>
      <c r="C3217" s="254" t="s">
        <v>47874</v>
      </c>
      <c r="D3217" s="255" t="s">
        <v>41866</v>
      </c>
      <c r="E3217" s="450">
        <v>171</v>
      </c>
    </row>
    <row r="3218" spans="1:5" ht="13.5" customHeight="1" x14ac:dyDescent="0.25">
      <c r="A3218" s="264" t="s">
        <v>6153</v>
      </c>
      <c r="B3218" s="254" t="s">
        <v>47877</v>
      </c>
      <c r="C3218" s="254" t="s">
        <v>47878</v>
      </c>
      <c r="D3218" s="255" t="s">
        <v>41866</v>
      </c>
      <c r="E3218" s="450">
        <v>10</v>
      </c>
    </row>
    <row r="3219" spans="1:5" ht="13.5" customHeight="1" x14ac:dyDescent="0.25">
      <c r="A3219" s="264" t="s">
        <v>47879</v>
      </c>
      <c r="B3219" s="254" t="s">
        <v>47880</v>
      </c>
      <c r="C3219" s="254" t="s">
        <v>47881</v>
      </c>
      <c r="D3219" s="255" t="s">
        <v>41866</v>
      </c>
      <c r="E3219" s="450">
        <v>3</v>
      </c>
    </row>
    <row r="3220" spans="1:5" ht="13.5" customHeight="1" x14ac:dyDescent="0.25">
      <c r="A3220" s="264" t="s">
        <v>6155</v>
      </c>
      <c r="B3220" s="254" t="s">
        <v>47882</v>
      </c>
      <c r="C3220" s="254" t="s">
        <v>47883</v>
      </c>
      <c r="D3220" s="255" t="s">
        <v>41866</v>
      </c>
      <c r="E3220" s="450">
        <v>14</v>
      </c>
    </row>
    <row r="3221" spans="1:5" ht="13.5" customHeight="1" x14ac:dyDescent="0.25">
      <c r="A3221" s="264" t="s">
        <v>47884</v>
      </c>
      <c r="B3221" s="254" t="s">
        <v>47885</v>
      </c>
      <c r="C3221" s="254" t="s">
        <v>47886</v>
      </c>
      <c r="D3221" s="255" t="s">
        <v>41866</v>
      </c>
      <c r="E3221" s="450">
        <v>4</v>
      </c>
    </row>
    <row r="3222" spans="1:5" ht="13.5" customHeight="1" x14ac:dyDescent="0.25">
      <c r="A3222" s="264" t="s">
        <v>47887</v>
      </c>
      <c r="B3222" s="254" t="s">
        <v>47888</v>
      </c>
      <c r="C3222" s="254" t="s">
        <v>47889</v>
      </c>
      <c r="D3222" s="255" t="s">
        <v>41866</v>
      </c>
      <c r="E3222" s="450">
        <v>187</v>
      </c>
    </row>
    <row r="3223" spans="1:5" ht="13.5" customHeight="1" x14ac:dyDescent="0.25">
      <c r="A3223" s="264" t="s">
        <v>47890</v>
      </c>
      <c r="B3223" s="254" t="s">
        <v>47891</v>
      </c>
      <c r="C3223" s="254" t="s">
        <v>47892</v>
      </c>
      <c r="D3223" s="255" t="s">
        <v>41866</v>
      </c>
      <c r="E3223" s="450">
        <v>39</v>
      </c>
    </row>
    <row r="3224" spans="1:5" ht="13.5" customHeight="1" x14ac:dyDescent="0.25">
      <c r="A3224" s="264" t="s">
        <v>47893</v>
      </c>
      <c r="B3224" s="254" t="s">
        <v>47894</v>
      </c>
      <c r="C3224" s="254" t="s">
        <v>47895</v>
      </c>
      <c r="D3224" s="255" t="s">
        <v>41866</v>
      </c>
      <c r="E3224" s="450">
        <v>9</v>
      </c>
    </row>
    <row r="3225" spans="1:5" ht="13.5" customHeight="1" x14ac:dyDescent="0.25">
      <c r="A3225" s="264" t="s">
        <v>6158</v>
      </c>
      <c r="B3225" s="254" t="s">
        <v>47896</v>
      </c>
      <c r="C3225" s="254" t="s">
        <v>47897</v>
      </c>
      <c r="D3225" s="255" t="s">
        <v>41866</v>
      </c>
      <c r="E3225" s="450">
        <v>329.02</v>
      </c>
    </row>
    <row r="3226" spans="1:5" ht="13.5" customHeight="1" x14ac:dyDescent="0.25">
      <c r="A3226" s="264" t="s">
        <v>47898</v>
      </c>
      <c r="B3226" s="254" t="s">
        <v>47899</v>
      </c>
      <c r="C3226" s="254" t="s">
        <v>47900</v>
      </c>
      <c r="D3226" s="255" t="s">
        <v>41767</v>
      </c>
      <c r="E3226" s="450">
        <v>14</v>
      </c>
    </row>
    <row r="3227" spans="1:5" ht="13.5" customHeight="1" x14ac:dyDescent="0.25">
      <c r="A3227" s="264" t="s">
        <v>47901</v>
      </c>
      <c r="B3227" s="254" t="s">
        <v>47902</v>
      </c>
      <c r="C3227" s="254" t="s">
        <v>47903</v>
      </c>
      <c r="D3227" s="255" t="s">
        <v>41866</v>
      </c>
      <c r="E3227" s="450">
        <v>11</v>
      </c>
    </row>
    <row r="3228" spans="1:5" ht="13.5" customHeight="1" x14ac:dyDescent="0.25">
      <c r="A3228" s="264" t="s">
        <v>16122</v>
      </c>
      <c r="B3228" s="254" t="s">
        <v>47904</v>
      </c>
      <c r="C3228" s="254" t="s">
        <v>47905</v>
      </c>
      <c r="D3228" s="255" t="s">
        <v>41866</v>
      </c>
      <c r="E3228" s="450">
        <v>31</v>
      </c>
    </row>
    <row r="3229" spans="1:5" ht="13.5" customHeight="1" x14ac:dyDescent="0.25">
      <c r="A3229" s="264" t="s">
        <v>47906</v>
      </c>
      <c r="B3229" s="254" t="s">
        <v>47907</v>
      </c>
      <c r="C3229" s="254" t="s">
        <v>47908</v>
      </c>
      <c r="D3229" s="255" t="s">
        <v>41866</v>
      </c>
      <c r="E3229" s="450">
        <v>45</v>
      </c>
    </row>
    <row r="3230" spans="1:5" ht="13.5" customHeight="1" x14ac:dyDescent="0.25">
      <c r="A3230" s="264" t="s">
        <v>47909</v>
      </c>
      <c r="B3230" s="254" t="s">
        <v>47910</v>
      </c>
      <c r="C3230" s="254" t="s">
        <v>47911</v>
      </c>
      <c r="D3230" s="255" t="s">
        <v>40328</v>
      </c>
      <c r="E3230" s="450">
        <v>35</v>
      </c>
    </row>
    <row r="3231" spans="1:5" ht="13.5" customHeight="1" x14ac:dyDescent="0.25">
      <c r="A3231" s="264" t="s">
        <v>47912</v>
      </c>
      <c r="B3231" s="254" t="s">
        <v>47913</v>
      </c>
      <c r="C3231" s="254" t="s">
        <v>47914</v>
      </c>
      <c r="D3231" s="255" t="s">
        <v>40328</v>
      </c>
      <c r="E3231" s="450">
        <v>75</v>
      </c>
    </row>
    <row r="3232" spans="1:5" ht="13.5" customHeight="1" x14ac:dyDescent="0.25">
      <c r="A3232" s="264" t="s">
        <v>47915</v>
      </c>
      <c r="B3232" s="254" t="s">
        <v>47916</v>
      </c>
      <c r="C3232" s="254" t="s">
        <v>47917</v>
      </c>
      <c r="D3232" s="255" t="s">
        <v>40328</v>
      </c>
      <c r="E3232" s="450">
        <v>1597</v>
      </c>
    </row>
    <row r="3233" spans="1:5" ht="13.5" customHeight="1" x14ac:dyDescent="0.25">
      <c r="A3233" s="264" t="s">
        <v>47918</v>
      </c>
      <c r="B3233" s="254" t="s">
        <v>47919</v>
      </c>
      <c r="C3233" s="254" t="s">
        <v>47920</v>
      </c>
      <c r="D3233" s="255" t="s">
        <v>40328</v>
      </c>
      <c r="E3233" s="450">
        <v>2365</v>
      </c>
    </row>
    <row r="3234" spans="1:5" ht="13.5" customHeight="1" x14ac:dyDescent="0.25">
      <c r="A3234" s="264" t="s">
        <v>47921</v>
      </c>
      <c r="B3234" s="254" t="s">
        <v>47922</v>
      </c>
      <c r="C3234" s="254" t="s">
        <v>47923</v>
      </c>
      <c r="D3234" s="255" t="s">
        <v>41866</v>
      </c>
      <c r="E3234" s="450">
        <v>29</v>
      </c>
    </row>
    <row r="3235" spans="1:5" ht="13.5" customHeight="1" x14ac:dyDescent="0.25">
      <c r="A3235" s="264" t="s">
        <v>47924</v>
      </c>
      <c r="B3235" s="254" t="s">
        <v>47925</v>
      </c>
      <c r="C3235" s="254" t="s">
        <v>47926</v>
      </c>
      <c r="D3235" s="255" t="s">
        <v>41773</v>
      </c>
      <c r="E3235" s="450">
        <v>388</v>
      </c>
    </row>
    <row r="3236" spans="1:5" ht="13.5" customHeight="1" x14ac:dyDescent="0.25">
      <c r="A3236" s="264" t="s">
        <v>47927</v>
      </c>
      <c r="B3236" s="254" t="s">
        <v>47928</v>
      </c>
      <c r="C3236" s="254" t="s">
        <v>47929</v>
      </c>
      <c r="D3236" s="255" t="s">
        <v>41866</v>
      </c>
      <c r="E3236" s="450">
        <v>1</v>
      </c>
    </row>
    <row r="3237" spans="1:5" ht="13.5" customHeight="1" x14ac:dyDescent="0.25">
      <c r="A3237" s="264" t="s">
        <v>47930</v>
      </c>
      <c r="B3237" s="254" t="s">
        <v>47931</v>
      </c>
      <c r="C3237" s="254" t="s">
        <v>47932</v>
      </c>
      <c r="D3237" s="255" t="s">
        <v>41866</v>
      </c>
      <c r="E3237" s="450">
        <v>33.119999999999997</v>
      </c>
    </row>
    <row r="3238" spans="1:5" ht="13.5" customHeight="1" x14ac:dyDescent="0.25">
      <c r="A3238" s="264" t="s">
        <v>47933</v>
      </c>
      <c r="B3238" s="254" t="s">
        <v>47934</v>
      </c>
      <c r="C3238" s="254" t="s">
        <v>47935</v>
      </c>
      <c r="D3238" s="255" t="s">
        <v>41866</v>
      </c>
      <c r="E3238" s="450">
        <v>64</v>
      </c>
    </row>
    <row r="3239" spans="1:5" ht="13.5" customHeight="1" x14ac:dyDescent="0.25">
      <c r="A3239" s="264" t="s">
        <v>47936</v>
      </c>
      <c r="B3239" s="254" t="s">
        <v>47937</v>
      </c>
      <c r="C3239" s="254" t="s">
        <v>47938</v>
      </c>
      <c r="D3239" s="255" t="s">
        <v>41638</v>
      </c>
      <c r="E3239" s="450">
        <v>27</v>
      </c>
    </row>
    <row r="3240" spans="1:5" ht="13.5" customHeight="1" x14ac:dyDescent="0.25">
      <c r="A3240" s="264" t="s">
        <v>47939</v>
      </c>
      <c r="B3240" s="254" t="s">
        <v>47940</v>
      </c>
      <c r="C3240" s="254" t="s">
        <v>47941</v>
      </c>
      <c r="D3240" s="255" t="s">
        <v>41638</v>
      </c>
      <c r="E3240" s="450">
        <v>2</v>
      </c>
    </row>
    <row r="3241" spans="1:5" ht="13.5" customHeight="1" x14ac:dyDescent="0.25">
      <c r="A3241" s="264" t="s">
        <v>47942</v>
      </c>
      <c r="B3241" s="254" t="s">
        <v>47943</v>
      </c>
      <c r="C3241" s="254" t="s">
        <v>47944</v>
      </c>
      <c r="D3241" s="255" t="s">
        <v>45039</v>
      </c>
      <c r="E3241" s="450">
        <v>34</v>
      </c>
    </row>
    <row r="3242" spans="1:5" ht="13.5" customHeight="1" x14ac:dyDescent="0.25">
      <c r="A3242" s="264" t="s">
        <v>47945</v>
      </c>
      <c r="B3242" s="254" t="s">
        <v>47946</v>
      </c>
      <c r="C3242" s="254" t="s">
        <v>47947</v>
      </c>
      <c r="D3242" s="255" t="s">
        <v>41773</v>
      </c>
      <c r="E3242" s="450">
        <v>118</v>
      </c>
    </row>
    <row r="3243" spans="1:5" ht="13.5" customHeight="1" x14ac:dyDescent="0.25">
      <c r="A3243" s="264" t="s">
        <v>47948</v>
      </c>
      <c r="B3243" s="254" t="s">
        <v>47949</v>
      </c>
      <c r="C3243" s="254" t="s">
        <v>47947</v>
      </c>
      <c r="D3243" s="255" t="s">
        <v>41773</v>
      </c>
      <c r="E3243" s="450">
        <v>765</v>
      </c>
    </row>
    <row r="3244" spans="1:5" ht="13.5" customHeight="1" x14ac:dyDescent="0.25">
      <c r="A3244" s="264" t="s">
        <v>47950</v>
      </c>
      <c r="B3244" s="254" t="s">
        <v>47951</v>
      </c>
      <c r="C3244" s="254" t="s">
        <v>47952</v>
      </c>
      <c r="D3244" s="255" t="s">
        <v>40328</v>
      </c>
      <c r="E3244" s="450">
        <v>6</v>
      </c>
    </row>
    <row r="3245" spans="1:5" ht="13.5" customHeight="1" x14ac:dyDescent="0.25">
      <c r="A3245" s="264" t="s">
        <v>47953</v>
      </c>
      <c r="B3245" s="254" t="s">
        <v>47423</v>
      </c>
      <c r="C3245" s="254" t="s">
        <v>47954</v>
      </c>
      <c r="D3245" s="255" t="s">
        <v>41767</v>
      </c>
      <c r="E3245" s="450">
        <v>23</v>
      </c>
    </row>
    <row r="3246" spans="1:5" ht="13.5" customHeight="1" x14ac:dyDescent="0.25">
      <c r="A3246" s="264" t="s">
        <v>47955</v>
      </c>
      <c r="B3246" s="254" t="s">
        <v>47956</v>
      </c>
      <c r="C3246" s="254" t="s">
        <v>47957</v>
      </c>
      <c r="D3246" s="255" t="s">
        <v>41767</v>
      </c>
      <c r="E3246" s="450">
        <v>2</v>
      </c>
    </row>
    <row r="3247" spans="1:5" ht="13.5" customHeight="1" x14ac:dyDescent="0.25">
      <c r="A3247" s="264" t="s">
        <v>47958</v>
      </c>
      <c r="B3247" s="254" t="s">
        <v>47959</v>
      </c>
      <c r="C3247" s="254" t="s">
        <v>47960</v>
      </c>
      <c r="D3247" s="255" t="s">
        <v>41767</v>
      </c>
      <c r="E3247" s="450">
        <v>6</v>
      </c>
    </row>
    <row r="3248" spans="1:5" ht="13.5" customHeight="1" x14ac:dyDescent="0.25">
      <c r="A3248" s="264" t="s">
        <v>47961</v>
      </c>
      <c r="B3248" s="254" t="s">
        <v>47962</v>
      </c>
      <c r="C3248" s="254" t="s">
        <v>47963</v>
      </c>
      <c r="D3248" s="255" t="s">
        <v>41767</v>
      </c>
      <c r="E3248" s="450">
        <v>6</v>
      </c>
    </row>
    <row r="3249" spans="1:5" ht="13.5" customHeight="1" x14ac:dyDescent="0.25">
      <c r="A3249" s="264" t="s">
        <v>47964</v>
      </c>
      <c r="B3249" s="254" t="s">
        <v>47965</v>
      </c>
      <c r="C3249" s="254" t="s">
        <v>47966</v>
      </c>
      <c r="D3249" s="255" t="s">
        <v>41866</v>
      </c>
      <c r="E3249" s="450">
        <v>1</v>
      </c>
    </row>
    <row r="3250" spans="1:5" ht="13.5" customHeight="1" x14ac:dyDescent="0.25">
      <c r="A3250" s="264" t="s">
        <v>47967</v>
      </c>
      <c r="B3250" s="254" t="s">
        <v>47968</v>
      </c>
      <c r="C3250" s="254" t="s">
        <v>47969</v>
      </c>
      <c r="D3250" s="255" t="s">
        <v>41866</v>
      </c>
      <c r="E3250" s="450">
        <v>111</v>
      </c>
    </row>
    <row r="3251" spans="1:5" ht="13.5" customHeight="1" x14ac:dyDescent="0.25">
      <c r="A3251" s="264" t="s">
        <v>47970</v>
      </c>
      <c r="B3251" s="254" t="s">
        <v>47971</v>
      </c>
      <c r="C3251" s="254" t="s">
        <v>47969</v>
      </c>
      <c r="D3251" s="255" t="s">
        <v>41866</v>
      </c>
      <c r="E3251" s="450">
        <v>99</v>
      </c>
    </row>
    <row r="3252" spans="1:5" ht="13.5" customHeight="1" x14ac:dyDescent="0.25">
      <c r="A3252" s="264" t="s">
        <v>47972</v>
      </c>
      <c r="B3252" s="254" t="s">
        <v>47973</v>
      </c>
      <c r="C3252" s="254" t="s">
        <v>47974</v>
      </c>
      <c r="D3252" s="255" t="s">
        <v>41866</v>
      </c>
      <c r="E3252" s="450">
        <v>739</v>
      </c>
    </row>
    <row r="3253" spans="1:5" ht="13.5" customHeight="1" x14ac:dyDescent="0.25">
      <c r="A3253" s="264" t="s">
        <v>47975</v>
      </c>
      <c r="B3253" s="254" t="s">
        <v>47976</v>
      </c>
      <c r="C3253" s="254" t="s">
        <v>47977</v>
      </c>
      <c r="D3253" s="255" t="s">
        <v>41638</v>
      </c>
      <c r="E3253" s="450">
        <v>21</v>
      </c>
    </row>
    <row r="3254" spans="1:5" ht="13.5" customHeight="1" x14ac:dyDescent="0.25">
      <c r="A3254" s="264" t="s">
        <v>47978</v>
      </c>
      <c r="B3254" s="254" t="s">
        <v>47979</v>
      </c>
      <c r="C3254" s="254" t="s">
        <v>47980</v>
      </c>
      <c r="D3254" s="255" t="s">
        <v>43203</v>
      </c>
      <c r="E3254" s="450">
        <v>77</v>
      </c>
    </row>
    <row r="3255" spans="1:5" ht="13.5" customHeight="1" x14ac:dyDescent="0.25">
      <c r="A3255" s="264" t="s">
        <v>47981</v>
      </c>
      <c r="B3255" s="254" t="s">
        <v>47982</v>
      </c>
      <c r="C3255" s="254" t="s">
        <v>47983</v>
      </c>
      <c r="D3255" s="255" t="s">
        <v>43203</v>
      </c>
      <c r="E3255" s="450">
        <v>70</v>
      </c>
    </row>
    <row r="3256" spans="1:5" ht="13.5" customHeight="1" x14ac:dyDescent="0.25">
      <c r="A3256" s="264" t="s">
        <v>47984</v>
      </c>
      <c r="B3256" s="254" t="s">
        <v>47985</v>
      </c>
      <c r="C3256" s="254" t="s">
        <v>47986</v>
      </c>
      <c r="D3256" s="255" t="s">
        <v>43203</v>
      </c>
      <c r="E3256" s="450">
        <v>23</v>
      </c>
    </row>
    <row r="3257" spans="1:5" ht="13.5" customHeight="1" x14ac:dyDescent="0.25">
      <c r="A3257" s="264" t="s">
        <v>47987</v>
      </c>
      <c r="B3257" s="254" t="s">
        <v>47988</v>
      </c>
      <c r="C3257" s="254" t="s">
        <v>47989</v>
      </c>
      <c r="D3257" s="255" t="s">
        <v>41866</v>
      </c>
      <c r="E3257" s="450">
        <v>19</v>
      </c>
    </row>
    <row r="3258" spans="1:5" ht="13.5" customHeight="1" x14ac:dyDescent="0.25">
      <c r="A3258" s="264" t="s">
        <v>47990</v>
      </c>
      <c r="B3258" s="254" t="s">
        <v>47991</v>
      </c>
      <c r="C3258" s="254" t="s">
        <v>47992</v>
      </c>
      <c r="D3258" s="255" t="s">
        <v>41866</v>
      </c>
      <c r="E3258" s="450">
        <v>2</v>
      </c>
    </row>
    <row r="3259" spans="1:5" ht="13.5" customHeight="1" x14ac:dyDescent="0.25">
      <c r="A3259" s="264" t="s">
        <v>47993</v>
      </c>
      <c r="B3259" s="254" t="s">
        <v>47994</v>
      </c>
      <c r="C3259" s="254" t="s">
        <v>47995</v>
      </c>
      <c r="D3259" s="255" t="s">
        <v>41866</v>
      </c>
      <c r="E3259" s="450">
        <v>1</v>
      </c>
    </row>
    <row r="3260" spans="1:5" ht="13.5" customHeight="1" x14ac:dyDescent="0.25">
      <c r="A3260" s="264" t="s">
        <v>47996</v>
      </c>
      <c r="B3260" s="254" t="s">
        <v>47997</v>
      </c>
      <c r="C3260" s="254" t="s">
        <v>47998</v>
      </c>
      <c r="D3260" s="255" t="s">
        <v>41866</v>
      </c>
      <c r="E3260" s="450">
        <v>18</v>
      </c>
    </row>
    <row r="3261" spans="1:5" ht="13.5" customHeight="1" x14ac:dyDescent="0.25">
      <c r="A3261" s="264" t="s">
        <v>47999</v>
      </c>
      <c r="B3261" s="254" t="s">
        <v>48000</v>
      </c>
      <c r="C3261" s="254" t="s">
        <v>48001</v>
      </c>
      <c r="D3261" s="255" t="s">
        <v>41866</v>
      </c>
      <c r="E3261" s="450">
        <v>131</v>
      </c>
    </row>
    <row r="3262" spans="1:5" ht="13.5" customHeight="1" x14ac:dyDescent="0.25">
      <c r="A3262" s="264" t="s">
        <v>48002</v>
      </c>
      <c r="B3262" s="254" t="s">
        <v>48003</v>
      </c>
      <c r="C3262" s="254" t="s">
        <v>48004</v>
      </c>
      <c r="D3262" s="255" t="s">
        <v>41866</v>
      </c>
      <c r="E3262" s="450">
        <v>73</v>
      </c>
    </row>
    <row r="3263" spans="1:5" ht="13.5" customHeight="1" x14ac:dyDescent="0.25">
      <c r="A3263" s="264" t="s">
        <v>48005</v>
      </c>
      <c r="B3263" s="254" t="s">
        <v>48006</v>
      </c>
      <c r="C3263" s="254" t="s">
        <v>48007</v>
      </c>
      <c r="D3263" s="255" t="s">
        <v>41866</v>
      </c>
      <c r="E3263" s="450">
        <v>2</v>
      </c>
    </row>
    <row r="3264" spans="1:5" ht="13.5" customHeight="1" x14ac:dyDescent="0.25">
      <c r="A3264" s="264" t="s">
        <v>48008</v>
      </c>
      <c r="B3264" s="254" t="s">
        <v>48009</v>
      </c>
      <c r="C3264" s="254" t="s">
        <v>48010</v>
      </c>
      <c r="D3264" s="255" t="s">
        <v>41866</v>
      </c>
      <c r="E3264" s="450">
        <v>1</v>
      </c>
    </row>
    <row r="3265" spans="1:5" ht="13.5" customHeight="1" x14ac:dyDescent="0.25">
      <c r="A3265" s="264" t="s">
        <v>48011</v>
      </c>
      <c r="B3265" s="254" t="s">
        <v>48012</v>
      </c>
      <c r="C3265" s="254" t="s">
        <v>48013</v>
      </c>
      <c r="D3265" s="255" t="s">
        <v>41866</v>
      </c>
      <c r="E3265" s="450">
        <v>209</v>
      </c>
    </row>
    <row r="3266" spans="1:5" ht="13.5" customHeight="1" x14ac:dyDescent="0.25">
      <c r="A3266" s="264" t="s">
        <v>48014</v>
      </c>
      <c r="B3266" s="254" t="s">
        <v>48015</v>
      </c>
      <c r="C3266" s="254" t="s">
        <v>48016</v>
      </c>
      <c r="D3266" s="255" t="s">
        <v>41866</v>
      </c>
      <c r="E3266" s="450">
        <v>4</v>
      </c>
    </row>
    <row r="3267" spans="1:5" ht="13.5" customHeight="1" x14ac:dyDescent="0.25">
      <c r="A3267" s="264" t="s">
        <v>48017</v>
      </c>
      <c r="B3267" s="254" t="s">
        <v>48018</v>
      </c>
      <c r="C3267" s="254" t="s">
        <v>48019</v>
      </c>
      <c r="D3267" s="255" t="s">
        <v>41866</v>
      </c>
      <c r="E3267" s="450">
        <v>72</v>
      </c>
    </row>
    <row r="3268" spans="1:5" ht="13.5" customHeight="1" x14ac:dyDescent="0.25">
      <c r="A3268" s="264" t="s">
        <v>48020</v>
      </c>
      <c r="B3268" s="254" t="s">
        <v>48021</v>
      </c>
      <c r="C3268" s="254" t="s">
        <v>48022</v>
      </c>
      <c r="D3268" s="255" t="s">
        <v>42008</v>
      </c>
      <c r="E3268" s="450">
        <v>2</v>
      </c>
    </row>
    <row r="3269" spans="1:5" ht="13.5" customHeight="1" x14ac:dyDescent="0.25">
      <c r="A3269" s="264" t="s">
        <v>48023</v>
      </c>
      <c r="B3269" s="254" t="s">
        <v>48024</v>
      </c>
      <c r="C3269" s="254" t="s">
        <v>48025</v>
      </c>
      <c r="D3269" s="255" t="s">
        <v>42008</v>
      </c>
      <c r="E3269" s="450">
        <v>2</v>
      </c>
    </row>
    <row r="3270" spans="1:5" ht="13.5" customHeight="1" x14ac:dyDescent="0.25">
      <c r="A3270" s="264" t="s">
        <v>48026</v>
      </c>
      <c r="B3270" s="254" t="s">
        <v>48027</v>
      </c>
      <c r="C3270" s="254" t="s">
        <v>48028</v>
      </c>
      <c r="D3270" s="255" t="s">
        <v>41866</v>
      </c>
      <c r="E3270" s="450">
        <v>184</v>
      </c>
    </row>
    <row r="3271" spans="1:5" ht="13.5" customHeight="1" x14ac:dyDescent="0.25">
      <c r="A3271" s="264" t="s">
        <v>48029</v>
      </c>
      <c r="B3271" s="254" t="s">
        <v>48030</v>
      </c>
      <c r="C3271" s="254" t="s">
        <v>48031</v>
      </c>
      <c r="D3271" s="255" t="s">
        <v>41866</v>
      </c>
      <c r="E3271" s="450">
        <v>142</v>
      </c>
    </row>
    <row r="3272" spans="1:5" ht="13.5" customHeight="1" x14ac:dyDescent="0.25">
      <c r="A3272" s="264" t="s">
        <v>48032</v>
      </c>
      <c r="B3272" s="254" t="s">
        <v>48033</v>
      </c>
      <c r="C3272" s="254" t="s">
        <v>48034</v>
      </c>
      <c r="D3272" s="255" t="s">
        <v>41866</v>
      </c>
      <c r="E3272" s="450">
        <v>35</v>
      </c>
    </row>
    <row r="3273" spans="1:5" ht="13.5" customHeight="1" x14ac:dyDescent="0.25">
      <c r="A3273" s="264" t="s">
        <v>48035</v>
      </c>
      <c r="B3273" s="254" t="s">
        <v>48036</v>
      </c>
      <c r="C3273" s="254" t="s">
        <v>48031</v>
      </c>
      <c r="D3273" s="255" t="s">
        <v>41866</v>
      </c>
      <c r="E3273" s="450">
        <v>2</v>
      </c>
    </row>
    <row r="3274" spans="1:5" ht="13.5" customHeight="1" x14ac:dyDescent="0.25">
      <c r="A3274" s="264" t="s">
        <v>48037</v>
      </c>
      <c r="B3274" s="254" t="s">
        <v>48038</v>
      </c>
      <c r="C3274" s="254" t="s">
        <v>47865</v>
      </c>
      <c r="D3274" s="255" t="s">
        <v>41866</v>
      </c>
      <c r="E3274" s="450">
        <v>139</v>
      </c>
    </row>
    <row r="3275" spans="1:5" ht="13.5" customHeight="1" x14ac:dyDescent="0.25">
      <c r="A3275" s="264" t="s">
        <v>48039</v>
      </c>
      <c r="B3275" s="254" t="s">
        <v>48040</v>
      </c>
      <c r="C3275" s="254" t="s">
        <v>48041</v>
      </c>
      <c r="D3275" s="255" t="s">
        <v>41866</v>
      </c>
      <c r="E3275" s="450">
        <v>4</v>
      </c>
    </row>
    <row r="3276" spans="1:5" ht="13.5" customHeight="1" x14ac:dyDescent="0.25">
      <c r="A3276" s="264" t="s">
        <v>48042</v>
      </c>
      <c r="B3276" s="254" t="s">
        <v>48043</v>
      </c>
      <c r="C3276" s="254" t="s">
        <v>48044</v>
      </c>
      <c r="D3276" s="255" t="s">
        <v>41866</v>
      </c>
      <c r="E3276" s="450">
        <v>63</v>
      </c>
    </row>
    <row r="3277" spans="1:5" ht="13.5" customHeight="1" x14ac:dyDescent="0.25">
      <c r="A3277" s="264" t="s">
        <v>48045</v>
      </c>
      <c r="B3277" s="254" t="s">
        <v>48046</v>
      </c>
      <c r="C3277" s="254" t="s">
        <v>48047</v>
      </c>
      <c r="D3277" s="255" t="s">
        <v>41866</v>
      </c>
      <c r="E3277" s="450">
        <v>85</v>
      </c>
    </row>
    <row r="3278" spans="1:5" ht="13.5" customHeight="1" x14ac:dyDescent="0.25">
      <c r="A3278" s="264" t="s">
        <v>48048</v>
      </c>
      <c r="B3278" s="254" t="s">
        <v>48049</v>
      </c>
      <c r="C3278" s="254" t="s">
        <v>48050</v>
      </c>
      <c r="D3278" s="255" t="s">
        <v>41866</v>
      </c>
      <c r="E3278" s="450">
        <v>16</v>
      </c>
    </row>
    <row r="3279" spans="1:5" ht="13.5" customHeight="1" x14ac:dyDescent="0.25">
      <c r="A3279" s="264" t="s">
        <v>48051</v>
      </c>
      <c r="B3279" s="254" t="s">
        <v>48052</v>
      </c>
      <c r="C3279" s="254" t="s">
        <v>48053</v>
      </c>
      <c r="D3279" s="255" t="s">
        <v>41866</v>
      </c>
      <c r="E3279" s="450">
        <v>99</v>
      </c>
    </row>
    <row r="3280" spans="1:5" ht="13.5" customHeight="1" x14ac:dyDescent="0.25">
      <c r="A3280" s="264" t="s">
        <v>48054</v>
      </c>
      <c r="B3280" s="254" t="s">
        <v>48055</v>
      </c>
      <c r="C3280" s="254" t="s">
        <v>48056</v>
      </c>
      <c r="D3280" s="255" t="s">
        <v>41866</v>
      </c>
      <c r="E3280" s="450">
        <v>21</v>
      </c>
    </row>
    <row r="3281" spans="1:5" ht="13.5" customHeight="1" x14ac:dyDescent="0.25">
      <c r="A3281" s="264" t="s">
        <v>48057</v>
      </c>
      <c r="B3281" s="254" t="s">
        <v>48058</v>
      </c>
      <c r="C3281" s="254" t="s">
        <v>48059</v>
      </c>
      <c r="D3281" s="255" t="s">
        <v>41866</v>
      </c>
      <c r="E3281" s="450">
        <v>10</v>
      </c>
    </row>
    <row r="3282" spans="1:5" ht="13.5" customHeight="1" x14ac:dyDescent="0.25">
      <c r="A3282" s="264" t="s">
        <v>48060</v>
      </c>
      <c r="B3282" s="254" t="s">
        <v>48061</v>
      </c>
      <c r="C3282" s="254" t="s">
        <v>48062</v>
      </c>
      <c r="D3282" s="255" t="s">
        <v>41866</v>
      </c>
      <c r="E3282" s="450">
        <v>25</v>
      </c>
    </row>
    <row r="3283" spans="1:5" ht="13.5" customHeight="1" x14ac:dyDescent="0.25">
      <c r="A3283" s="264" t="s">
        <v>48063</v>
      </c>
      <c r="B3283" s="254" t="s">
        <v>48064</v>
      </c>
      <c r="C3283" s="254" t="s">
        <v>48065</v>
      </c>
      <c r="D3283" s="255" t="s">
        <v>41866</v>
      </c>
      <c r="E3283" s="450">
        <v>421</v>
      </c>
    </row>
    <row r="3284" spans="1:5" ht="13.5" customHeight="1" x14ac:dyDescent="0.25">
      <c r="A3284" s="264" t="s">
        <v>48066</v>
      </c>
      <c r="B3284" s="254" t="s">
        <v>48067</v>
      </c>
      <c r="C3284" s="254" t="s">
        <v>48068</v>
      </c>
      <c r="D3284" s="255" t="s">
        <v>41866</v>
      </c>
      <c r="E3284" s="450">
        <v>281</v>
      </c>
    </row>
    <row r="3285" spans="1:5" ht="13.5" customHeight="1" x14ac:dyDescent="0.25">
      <c r="A3285" s="264" t="s">
        <v>48069</v>
      </c>
      <c r="B3285" s="254" t="s">
        <v>48070</v>
      </c>
      <c r="C3285" s="254" t="s">
        <v>48071</v>
      </c>
      <c r="D3285" s="255" t="s">
        <v>41866</v>
      </c>
      <c r="E3285" s="450">
        <v>39</v>
      </c>
    </row>
    <row r="3286" spans="1:5" ht="13.5" customHeight="1" x14ac:dyDescent="0.25">
      <c r="A3286" s="264" t="s">
        <v>48072</v>
      </c>
      <c r="B3286" s="254" t="s">
        <v>48073</v>
      </c>
      <c r="C3286" s="254" t="s">
        <v>48074</v>
      </c>
      <c r="D3286" s="255" t="s">
        <v>41866</v>
      </c>
      <c r="E3286" s="450">
        <v>123</v>
      </c>
    </row>
    <row r="3287" spans="1:5" ht="13.5" customHeight="1" x14ac:dyDescent="0.25">
      <c r="A3287" s="264" t="s">
        <v>48075</v>
      </c>
      <c r="B3287" s="254" t="s">
        <v>48076</v>
      </c>
      <c r="C3287" s="254" t="s">
        <v>48077</v>
      </c>
      <c r="D3287" s="255" t="s">
        <v>41866</v>
      </c>
      <c r="E3287" s="450">
        <v>313</v>
      </c>
    </row>
    <row r="3288" spans="1:5" ht="13.5" customHeight="1" x14ac:dyDescent="0.25">
      <c r="A3288" s="264" t="s">
        <v>48078</v>
      </c>
      <c r="B3288" s="254" t="s">
        <v>48079</v>
      </c>
      <c r="C3288" s="254" t="s">
        <v>48080</v>
      </c>
      <c r="D3288" s="255" t="s">
        <v>40942</v>
      </c>
      <c r="E3288" s="450">
        <v>134</v>
      </c>
    </row>
    <row r="3289" spans="1:5" ht="13.5" customHeight="1" x14ac:dyDescent="0.25">
      <c r="A3289" s="264" t="s">
        <v>48081</v>
      </c>
      <c r="B3289" s="254" t="s">
        <v>48082</v>
      </c>
      <c r="C3289" s="254" t="s">
        <v>48083</v>
      </c>
      <c r="D3289" s="255" t="s">
        <v>40942</v>
      </c>
      <c r="E3289" s="450">
        <v>18</v>
      </c>
    </row>
    <row r="3290" spans="1:5" ht="13.5" customHeight="1" x14ac:dyDescent="0.25">
      <c r="A3290" s="264" t="s">
        <v>48084</v>
      </c>
      <c r="B3290" s="254" t="s">
        <v>48085</v>
      </c>
      <c r="C3290" s="254" t="s">
        <v>48086</v>
      </c>
      <c r="D3290" s="255" t="s">
        <v>40942</v>
      </c>
      <c r="E3290" s="450">
        <v>38</v>
      </c>
    </row>
    <row r="3291" spans="1:5" ht="13.5" customHeight="1" x14ac:dyDescent="0.25">
      <c r="A3291" s="264" t="s">
        <v>48087</v>
      </c>
      <c r="B3291" s="254" t="s">
        <v>48088</v>
      </c>
      <c r="C3291" s="254" t="s">
        <v>48089</v>
      </c>
      <c r="D3291" s="255" t="s">
        <v>40942</v>
      </c>
      <c r="E3291" s="450">
        <v>48</v>
      </c>
    </row>
    <row r="3292" spans="1:5" ht="13.5" customHeight="1" x14ac:dyDescent="0.25">
      <c r="A3292" s="264" t="s">
        <v>48090</v>
      </c>
      <c r="B3292" s="254" t="s">
        <v>48091</v>
      </c>
      <c r="C3292" s="254" t="s">
        <v>48092</v>
      </c>
      <c r="D3292" s="255" t="s">
        <v>40942</v>
      </c>
      <c r="E3292" s="450">
        <v>23</v>
      </c>
    </row>
    <row r="3293" spans="1:5" ht="13.5" customHeight="1" x14ac:dyDescent="0.25">
      <c r="A3293" s="264" t="s">
        <v>48093</v>
      </c>
      <c r="B3293" s="254" t="s">
        <v>48094</v>
      </c>
      <c r="C3293" s="254" t="s">
        <v>48095</v>
      </c>
      <c r="D3293" s="255" t="s">
        <v>40942</v>
      </c>
      <c r="E3293" s="450">
        <v>11</v>
      </c>
    </row>
    <row r="3294" spans="1:5" ht="13.5" customHeight="1" x14ac:dyDescent="0.25">
      <c r="A3294" s="264" t="s">
        <v>48096</v>
      </c>
      <c r="B3294" s="254" t="s">
        <v>48097</v>
      </c>
      <c r="C3294" s="254" t="s">
        <v>48098</v>
      </c>
      <c r="D3294" s="255" t="s">
        <v>40942</v>
      </c>
      <c r="E3294" s="450">
        <v>78</v>
      </c>
    </row>
    <row r="3295" spans="1:5" ht="13.5" customHeight="1" x14ac:dyDescent="0.25">
      <c r="A3295" s="264" t="s">
        <v>48099</v>
      </c>
      <c r="B3295" s="254" t="s">
        <v>48100</v>
      </c>
      <c r="C3295" s="254" t="s">
        <v>48101</v>
      </c>
      <c r="D3295" s="255" t="s">
        <v>40942</v>
      </c>
      <c r="E3295" s="450">
        <v>104</v>
      </c>
    </row>
    <row r="3296" spans="1:5" ht="13.5" customHeight="1" x14ac:dyDescent="0.25">
      <c r="A3296" s="264" t="s">
        <v>48102</v>
      </c>
      <c r="B3296" s="254" t="s">
        <v>48103</v>
      </c>
      <c r="C3296" s="254" t="s">
        <v>48104</v>
      </c>
      <c r="D3296" s="255" t="s">
        <v>40942</v>
      </c>
      <c r="E3296" s="450">
        <v>30</v>
      </c>
    </row>
    <row r="3297" spans="1:5" ht="13.5" customHeight="1" x14ac:dyDescent="0.25">
      <c r="A3297" s="264" t="s">
        <v>48105</v>
      </c>
      <c r="B3297" s="254" t="s">
        <v>48106</v>
      </c>
      <c r="C3297" s="254" t="s">
        <v>48107</v>
      </c>
      <c r="D3297" s="255" t="s">
        <v>40942</v>
      </c>
      <c r="E3297" s="450">
        <v>0.16</v>
      </c>
    </row>
    <row r="3298" spans="1:5" ht="13.5" customHeight="1" x14ac:dyDescent="0.25">
      <c r="A3298" s="264" t="s">
        <v>48108</v>
      </c>
      <c r="B3298" s="254" t="s">
        <v>48109</v>
      </c>
      <c r="C3298" s="254" t="s">
        <v>48110</v>
      </c>
      <c r="D3298" s="255" t="s">
        <v>40942</v>
      </c>
      <c r="E3298" s="450">
        <v>89.11</v>
      </c>
    </row>
    <row r="3299" spans="1:5" ht="13.5" customHeight="1" x14ac:dyDescent="0.25">
      <c r="A3299" s="264" t="s">
        <v>48111</v>
      </c>
      <c r="B3299" s="254" t="s">
        <v>48112</v>
      </c>
      <c r="C3299" s="254" t="s">
        <v>48113</v>
      </c>
      <c r="D3299" s="255" t="s">
        <v>40942</v>
      </c>
      <c r="E3299" s="450">
        <v>46</v>
      </c>
    </row>
    <row r="3300" spans="1:5" ht="13.5" customHeight="1" x14ac:dyDescent="0.25">
      <c r="A3300" s="264" t="s">
        <v>48114</v>
      </c>
      <c r="B3300" s="254" t="s">
        <v>48115</v>
      </c>
      <c r="C3300" s="254" t="s">
        <v>48116</v>
      </c>
      <c r="D3300" s="255" t="s">
        <v>40942</v>
      </c>
      <c r="E3300" s="450">
        <v>417</v>
      </c>
    </row>
    <row r="3301" spans="1:5" ht="13.5" customHeight="1" x14ac:dyDescent="0.25">
      <c r="A3301" s="264" t="s">
        <v>48117</v>
      </c>
      <c r="B3301" s="254" t="s">
        <v>48118</v>
      </c>
      <c r="C3301" s="254" t="s">
        <v>48119</v>
      </c>
      <c r="D3301" s="255" t="s">
        <v>40942</v>
      </c>
      <c r="E3301" s="450">
        <v>71.599999999999994</v>
      </c>
    </row>
    <row r="3302" spans="1:5" ht="13.5" customHeight="1" x14ac:dyDescent="0.25">
      <c r="A3302" s="264" t="s">
        <v>48120</v>
      </c>
      <c r="B3302" s="254" t="s">
        <v>48121</v>
      </c>
      <c r="C3302" s="254" t="s">
        <v>48122</v>
      </c>
      <c r="D3302" s="255" t="s">
        <v>40328</v>
      </c>
      <c r="E3302" s="450">
        <v>1</v>
      </c>
    </row>
    <row r="3303" spans="1:5" ht="13.5" customHeight="1" x14ac:dyDescent="0.25">
      <c r="A3303" s="264" t="s">
        <v>48123</v>
      </c>
      <c r="B3303" s="254" t="s">
        <v>48124</v>
      </c>
      <c r="C3303" s="254" t="s">
        <v>48125</v>
      </c>
      <c r="D3303" s="255" t="s">
        <v>40328</v>
      </c>
      <c r="E3303" s="450">
        <v>1231</v>
      </c>
    </row>
    <row r="3304" spans="1:5" ht="13.5" customHeight="1" x14ac:dyDescent="0.25">
      <c r="A3304" s="264" t="s">
        <v>48126</v>
      </c>
      <c r="B3304" s="254" t="s">
        <v>48127</v>
      </c>
      <c r="C3304" s="254" t="s">
        <v>48128</v>
      </c>
      <c r="D3304" s="255" t="s">
        <v>40328</v>
      </c>
      <c r="E3304" s="450">
        <v>41</v>
      </c>
    </row>
    <row r="3305" spans="1:5" ht="13.5" customHeight="1" x14ac:dyDescent="0.25">
      <c r="A3305" s="264" t="s">
        <v>48129</v>
      </c>
      <c r="B3305" s="254" t="s">
        <v>48121</v>
      </c>
      <c r="C3305" s="254" t="s">
        <v>48130</v>
      </c>
      <c r="D3305" s="255" t="s">
        <v>40328</v>
      </c>
      <c r="E3305" s="450">
        <v>37</v>
      </c>
    </row>
    <row r="3306" spans="1:5" ht="13.5" customHeight="1" x14ac:dyDescent="0.25">
      <c r="A3306" s="264" t="s">
        <v>48131</v>
      </c>
      <c r="B3306" s="254" t="s">
        <v>48121</v>
      </c>
      <c r="C3306" s="254" t="s">
        <v>48132</v>
      </c>
      <c r="D3306" s="255" t="s">
        <v>40328</v>
      </c>
      <c r="E3306" s="450">
        <v>350</v>
      </c>
    </row>
    <row r="3307" spans="1:5" ht="13.5" customHeight="1" x14ac:dyDescent="0.25">
      <c r="A3307" s="264" t="s">
        <v>48133</v>
      </c>
      <c r="B3307" s="254" t="s">
        <v>48121</v>
      </c>
      <c r="C3307" s="254" t="s">
        <v>48134</v>
      </c>
      <c r="D3307" s="255" t="s">
        <v>40328</v>
      </c>
      <c r="E3307" s="450">
        <v>19</v>
      </c>
    </row>
    <row r="3308" spans="1:5" ht="13.5" customHeight="1" x14ac:dyDescent="0.25">
      <c r="A3308" s="264" t="s">
        <v>48135</v>
      </c>
      <c r="B3308" s="254" t="s">
        <v>48136</v>
      </c>
      <c r="C3308" s="254" t="s">
        <v>48137</v>
      </c>
      <c r="D3308" s="255" t="s">
        <v>40328</v>
      </c>
      <c r="E3308" s="450">
        <v>568</v>
      </c>
    </row>
    <row r="3309" spans="1:5" ht="13.5" customHeight="1" x14ac:dyDescent="0.25">
      <c r="A3309" s="264" t="s">
        <v>48138</v>
      </c>
      <c r="B3309" s="254" t="s">
        <v>48136</v>
      </c>
      <c r="C3309" s="254" t="s">
        <v>48139</v>
      </c>
      <c r="D3309" s="255" t="s">
        <v>40328</v>
      </c>
      <c r="E3309" s="450">
        <v>2</v>
      </c>
    </row>
    <row r="3310" spans="1:5" ht="13.5" customHeight="1" x14ac:dyDescent="0.25">
      <c r="A3310" s="264" t="s">
        <v>48140</v>
      </c>
      <c r="B3310" s="254" t="s">
        <v>48141</v>
      </c>
      <c r="C3310" s="254" t="s">
        <v>48142</v>
      </c>
      <c r="D3310" s="255" t="s">
        <v>40328</v>
      </c>
      <c r="E3310" s="450">
        <v>168</v>
      </c>
    </row>
    <row r="3311" spans="1:5" ht="13.5" customHeight="1" x14ac:dyDescent="0.25">
      <c r="A3311" s="264" t="s">
        <v>48143</v>
      </c>
      <c r="B3311" s="254" t="s">
        <v>48144</v>
      </c>
      <c r="C3311" s="254" t="s">
        <v>48145</v>
      </c>
      <c r="D3311" s="255" t="s">
        <v>40328</v>
      </c>
      <c r="E3311" s="450">
        <v>145</v>
      </c>
    </row>
    <row r="3312" spans="1:5" ht="13.5" customHeight="1" x14ac:dyDescent="0.25">
      <c r="A3312" s="264" t="s">
        <v>48146</v>
      </c>
      <c r="B3312" s="254" t="s">
        <v>48144</v>
      </c>
      <c r="C3312" s="254" t="s">
        <v>48147</v>
      </c>
      <c r="D3312" s="255" t="s">
        <v>40328</v>
      </c>
      <c r="E3312" s="450">
        <v>78</v>
      </c>
    </row>
    <row r="3313" spans="1:5" ht="13.5" customHeight="1" x14ac:dyDescent="0.25">
      <c r="A3313" s="264" t="s">
        <v>48148</v>
      </c>
      <c r="B3313" s="254" t="s">
        <v>48149</v>
      </c>
      <c r="C3313" s="254" t="s">
        <v>48150</v>
      </c>
      <c r="D3313" s="255" t="s">
        <v>40328</v>
      </c>
      <c r="E3313" s="450">
        <v>643.92999999999995</v>
      </c>
    </row>
    <row r="3314" spans="1:5" ht="13.5" customHeight="1" x14ac:dyDescent="0.25">
      <c r="A3314" s="264" t="s">
        <v>48151</v>
      </c>
      <c r="B3314" s="254" t="s">
        <v>48152</v>
      </c>
      <c r="C3314" s="254" t="s">
        <v>48153</v>
      </c>
      <c r="D3314" s="255" t="s">
        <v>40328</v>
      </c>
      <c r="E3314" s="450">
        <v>8</v>
      </c>
    </row>
    <row r="3315" spans="1:5" ht="13.5" customHeight="1" x14ac:dyDescent="0.25">
      <c r="A3315" s="264" t="s">
        <v>48154</v>
      </c>
      <c r="B3315" s="254" t="s">
        <v>48155</v>
      </c>
      <c r="C3315" s="254" t="s">
        <v>48156</v>
      </c>
      <c r="D3315" s="255" t="s">
        <v>40328</v>
      </c>
      <c r="E3315" s="450">
        <v>128</v>
      </c>
    </row>
    <row r="3316" spans="1:5" ht="13.5" customHeight="1" x14ac:dyDescent="0.25">
      <c r="A3316" s="264" t="s">
        <v>48157</v>
      </c>
      <c r="B3316" s="254" t="s">
        <v>48158</v>
      </c>
      <c r="C3316" s="254" t="s">
        <v>48159</v>
      </c>
      <c r="D3316" s="255" t="s">
        <v>40328</v>
      </c>
      <c r="E3316" s="450">
        <v>1498</v>
      </c>
    </row>
    <row r="3317" spans="1:5" ht="13.5" customHeight="1" x14ac:dyDescent="0.25">
      <c r="A3317" s="264" t="s">
        <v>48160</v>
      </c>
      <c r="B3317" s="254" t="s">
        <v>48158</v>
      </c>
      <c r="C3317" s="254" t="s">
        <v>48161</v>
      </c>
      <c r="D3317" s="255" t="s">
        <v>40328</v>
      </c>
      <c r="E3317" s="450">
        <v>6</v>
      </c>
    </row>
    <row r="3318" spans="1:5" ht="13.5" customHeight="1" x14ac:dyDescent="0.25">
      <c r="A3318" s="264" t="s">
        <v>48162</v>
      </c>
      <c r="B3318" s="254" t="s">
        <v>45391</v>
      </c>
      <c r="C3318" s="254" t="s">
        <v>48163</v>
      </c>
      <c r="D3318" s="255" t="s">
        <v>40328</v>
      </c>
      <c r="E3318" s="450">
        <v>5</v>
      </c>
    </row>
    <row r="3319" spans="1:5" ht="13.5" customHeight="1" x14ac:dyDescent="0.25">
      <c r="A3319" s="264" t="s">
        <v>48164</v>
      </c>
      <c r="B3319" s="254" t="s">
        <v>48165</v>
      </c>
      <c r="C3319" s="254" t="s">
        <v>48166</v>
      </c>
      <c r="D3319" s="255" t="s">
        <v>40328</v>
      </c>
      <c r="E3319" s="450">
        <v>2589</v>
      </c>
    </row>
    <row r="3320" spans="1:5" ht="13.5" customHeight="1" x14ac:dyDescent="0.25">
      <c r="A3320" s="264" t="s">
        <v>48167</v>
      </c>
      <c r="B3320" s="254" t="s">
        <v>48168</v>
      </c>
      <c r="C3320" s="254" t="s">
        <v>48169</v>
      </c>
      <c r="D3320" s="255" t="s">
        <v>40328</v>
      </c>
      <c r="E3320" s="450">
        <v>3677</v>
      </c>
    </row>
    <row r="3321" spans="1:5" ht="13.5" customHeight="1" x14ac:dyDescent="0.25">
      <c r="A3321" s="264" t="s">
        <v>48170</v>
      </c>
      <c r="B3321" s="254" t="s">
        <v>48168</v>
      </c>
      <c r="C3321" s="254" t="s">
        <v>48171</v>
      </c>
      <c r="D3321" s="255" t="s">
        <v>40328</v>
      </c>
      <c r="E3321" s="450">
        <v>79</v>
      </c>
    </row>
    <row r="3322" spans="1:5" ht="13.5" customHeight="1" x14ac:dyDescent="0.25">
      <c r="A3322" s="264" t="s">
        <v>48172</v>
      </c>
      <c r="B3322" s="254" t="s">
        <v>48168</v>
      </c>
      <c r="C3322" s="254" t="s">
        <v>48173</v>
      </c>
      <c r="D3322" s="255" t="s">
        <v>40328</v>
      </c>
      <c r="E3322" s="450">
        <v>759</v>
      </c>
    </row>
    <row r="3323" spans="1:5" ht="13.5" customHeight="1" x14ac:dyDescent="0.25">
      <c r="A3323" s="264" t="s">
        <v>48174</v>
      </c>
      <c r="B3323" s="254" t="s">
        <v>48168</v>
      </c>
      <c r="C3323" s="254" t="s">
        <v>48175</v>
      </c>
      <c r="D3323" s="255" t="s">
        <v>40328</v>
      </c>
      <c r="E3323" s="450">
        <v>645.70000000000005</v>
      </c>
    </row>
    <row r="3324" spans="1:5" ht="13.5" customHeight="1" x14ac:dyDescent="0.25">
      <c r="A3324" s="264" t="s">
        <v>48176</v>
      </c>
      <c r="B3324" s="254" t="s">
        <v>48168</v>
      </c>
      <c r="C3324" s="254" t="s">
        <v>48177</v>
      </c>
      <c r="D3324" s="255" t="s">
        <v>40328</v>
      </c>
      <c r="E3324" s="450">
        <v>12</v>
      </c>
    </row>
    <row r="3325" spans="1:5" ht="13.5" customHeight="1" x14ac:dyDescent="0.25">
      <c r="A3325" s="264" t="s">
        <v>48178</v>
      </c>
      <c r="B3325" s="254" t="s">
        <v>48168</v>
      </c>
      <c r="C3325" s="254" t="s">
        <v>48179</v>
      </c>
      <c r="D3325" s="255" t="s">
        <v>40328</v>
      </c>
      <c r="E3325" s="450">
        <v>1</v>
      </c>
    </row>
    <row r="3326" spans="1:5" ht="13.5" customHeight="1" x14ac:dyDescent="0.25">
      <c r="A3326" s="264" t="s">
        <v>48180</v>
      </c>
      <c r="B3326" s="254" t="s">
        <v>48181</v>
      </c>
      <c r="C3326" s="254" t="s">
        <v>48182</v>
      </c>
      <c r="D3326" s="255" t="s">
        <v>40328</v>
      </c>
      <c r="E3326" s="450">
        <v>172</v>
      </c>
    </row>
    <row r="3327" spans="1:5" ht="13.5" customHeight="1" x14ac:dyDescent="0.25">
      <c r="A3327" s="264" t="s">
        <v>48183</v>
      </c>
      <c r="B3327" s="254" t="s">
        <v>48168</v>
      </c>
      <c r="C3327" s="254" t="s">
        <v>48184</v>
      </c>
      <c r="D3327" s="255" t="s">
        <v>40328</v>
      </c>
      <c r="E3327" s="450">
        <v>17</v>
      </c>
    </row>
    <row r="3328" spans="1:5" ht="13.5" customHeight="1" x14ac:dyDescent="0.25">
      <c r="A3328" s="264" t="s">
        <v>48185</v>
      </c>
      <c r="B3328" s="254" t="s">
        <v>48168</v>
      </c>
      <c r="C3328" s="254" t="s">
        <v>48186</v>
      </c>
      <c r="D3328" s="255" t="s">
        <v>40328</v>
      </c>
      <c r="E3328" s="450">
        <v>2</v>
      </c>
    </row>
    <row r="3329" spans="1:5" ht="13.5" customHeight="1" x14ac:dyDescent="0.25">
      <c r="A3329" s="264" t="s">
        <v>48187</v>
      </c>
      <c r="B3329" s="254" t="s">
        <v>48188</v>
      </c>
      <c r="C3329" s="254" t="s">
        <v>48189</v>
      </c>
      <c r="D3329" s="255" t="s">
        <v>40328</v>
      </c>
      <c r="E3329" s="450">
        <v>5</v>
      </c>
    </row>
    <row r="3330" spans="1:5" ht="13.5" customHeight="1" x14ac:dyDescent="0.25">
      <c r="A3330" s="264" t="s">
        <v>48190</v>
      </c>
      <c r="B3330" s="254" t="s">
        <v>48191</v>
      </c>
      <c r="C3330" s="254" t="s">
        <v>48192</v>
      </c>
      <c r="D3330" s="255" t="s">
        <v>44792</v>
      </c>
      <c r="E3330" s="450">
        <v>678</v>
      </c>
    </row>
    <row r="3331" spans="1:5" ht="13.5" customHeight="1" x14ac:dyDescent="0.25">
      <c r="A3331" s="264" t="s">
        <v>48193</v>
      </c>
      <c r="B3331" s="254" t="s">
        <v>48194</v>
      </c>
      <c r="C3331" s="254" t="s">
        <v>48195</v>
      </c>
      <c r="D3331" s="255" t="s">
        <v>44792</v>
      </c>
      <c r="E3331" s="450">
        <v>56</v>
      </c>
    </row>
    <row r="3332" spans="1:5" ht="13.5" customHeight="1" x14ac:dyDescent="0.25">
      <c r="A3332" s="264" t="s">
        <v>48196</v>
      </c>
      <c r="B3332" s="254" t="s">
        <v>48197</v>
      </c>
      <c r="C3332" s="254" t="s">
        <v>48198</v>
      </c>
      <c r="D3332" s="255" t="s">
        <v>44792</v>
      </c>
      <c r="E3332" s="450">
        <v>8</v>
      </c>
    </row>
    <row r="3333" spans="1:5" ht="13.5" customHeight="1" x14ac:dyDescent="0.25">
      <c r="A3333" s="264" t="s">
        <v>48199</v>
      </c>
      <c r="B3333" s="254" t="s">
        <v>48200</v>
      </c>
      <c r="C3333" s="254" t="s">
        <v>48201</v>
      </c>
      <c r="D3333" s="255" t="s">
        <v>42008</v>
      </c>
      <c r="E3333" s="450">
        <v>450.9</v>
      </c>
    </row>
    <row r="3334" spans="1:5" ht="13.5" customHeight="1" x14ac:dyDescent="0.25">
      <c r="A3334" s="264" t="s">
        <v>48202</v>
      </c>
      <c r="B3334" s="254" t="s">
        <v>48203</v>
      </c>
      <c r="C3334" s="254" t="s">
        <v>48204</v>
      </c>
      <c r="D3334" s="255" t="s">
        <v>42008</v>
      </c>
      <c r="E3334" s="450">
        <v>73.900000000000006</v>
      </c>
    </row>
    <row r="3335" spans="1:5" ht="13.5" customHeight="1" x14ac:dyDescent="0.25">
      <c r="A3335" s="264" t="s">
        <v>48205</v>
      </c>
      <c r="B3335" s="254" t="s">
        <v>48206</v>
      </c>
      <c r="C3335" s="254" t="s">
        <v>48207</v>
      </c>
      <c r="D3335" s="255" t="s">
        <v>42008</v>
      </c>
      <c r="E3335" s="450">
        <v>332.6</v>
      </c>
    </row>
    <row r="3336" spans="1:5" ht="13.5" customHeight="1" x14ac:dyDescent="0.25">
      <c r="A3336" s="264" t="s">
        <v>48208</v>
      </c>
      <c r="B3336" s="254" t="s">
        <v>48209</v>
      </c>
      <c r="C3336" s="254" t="s">
        <v>48210</v>
      </c>
      <c r="D3336" s="255" t="s">
        <v>42008</v>
      </c>
      <c r="E3336" s="450">
        <v>1462.26</v>
      </c>
    </row>
    <row r="3337" spans="1:5" ht="13.5" customHeight="1" x14ac:dyDescent="0.25">
      <c r="A3337" s="264" t="s">
        <v>48211</v>
      </c>
      <c r="B3337" s="254" t="s">
        <v>48212</v>
      </c>
      <c r="C3337" s="254" t="s">
        <v>48213</v>
      </c>
      <c r="D3337" s="255" t="s">
        <v>42008</v>
      </c>
      <c r="E3337" s="450">
        <v>39.5</v>
      </c>
    </row>
    <row r="3338" spans="1:5" ht="13.5" customHeight="1" x14ac:dyDescent="0.25">
      <c r="A3338" s="264" t="s">
        <v>48214</v>
      </c>
      <c r="B3338" s="254" t="s">
        <v>48215</v>
      </c>
      <c r="C3338" s="254" t="s">
        <v>48216</v>
      </c>
      <c r="D3338" s="255" t="s">
        <v>42008</v>
      </c>
      <c r="E3338" s="450">
        <v>182.8</v>
      </c>
    </row>
    <row r="3339" spans="1:5" ht="13.5" customHeight="1" x14ac:dyDescent="0.25">
      <c r="A3339" s="264" t="s">
        <v>48217</v>
      </c>
      <c r="B3339" s="254" t="s">
        <v>48218</v>
      </c>
      <c r="C3339" s="254" t="s">
        <v>48219</v>
      </c>
      <c r="D3339" s="255" t="s">
        <v>42008</v>
      </c>
      <c r="E3339" s="450">
        <v>343</v>
      </c>
    </row>
    <row r="3340" spans="1:5" ht="13.5" customHeight="1" x14ac:dyDescent="0.25">
      <c r="A3340" s="264" t="s">
        <v>48220</v>
      </c>
      <c r="B3340" s="254" t="s">
        <v>48221</v>
      </c>
      <c r="C3340" s="254" t="s">
        <v>48222</v>
      </c>
      <c r="D3340" s="255" t="s">
        <v>42008</v>
      </c>
      <c r="E3340" s="450">
        <v>9</v>
      </c>
    </row>
    <row r="3341" spans="1:5" ht="13.5" customHeight="1" x14ac:dyDescent="0.25">
      <c r="A3341" s="264" t="s">
        <v>48223</v>
      </c>
      <c r="B3341" s="254" t="s">
        <v>48224</v>
      </c>
      <c r="C3341" s="254" t="s">
        <v>48225</v>
      </c>
      <c r="D3341" s="255" t="s">
        <v>42008</v>
      </c>
      <c r="E3341" s="450">
        <v>238.18</v>
      </c>
    </row>
    <row r="3342" spans="1:5" ht="13.5" customHeight="1" x14ac:dyDescent="0.25">
      <c r="A3342" s="264" t="s">
        <v>48226</v>
      </c>
      <c r="B3342" s="254" t="s">
        <v>48227</v>
      </c>
      <c r="C3342" s="254" t="s">
        <v>48228</v>
      </c>
      <c r="D3342" s="255" t="s">
        <v>42008</v>
      </c>
      <c r="E3342" s="450">
        <v>1035.3399999999999</v>
      </c>
    </row>
    <row r="3343" spans="1:5" ht="13.5" customHeight="1" x14ac:dyDescent="0.25">
      <c r="A3343" s="264" t="s">
        <v>48229</v>
      </c>
      <c r="B3343" s="254" t="s">
        <v>48230</v>
      </c>
      <c r="C3343" s="254" t="s">
        <v>48231</v>
      </c>
      <c r="D3343" s="255" t="s">
        <v>42008</v>
      </c>
      <c r="E3343" s="450">
        <v>44.55</v>
      </c>
    </row>
    <row r="3344" spans="1:5" ht="13.5" customHeight="1" x14ac:dyDescent="0.25">
      <c r="A3344" s="264" t="s">
        <v>48232</v>
      </c>
      <c r="B3344" s="254" t="s">
        <v>48233</v>
      </c>
      <c r="C3344" s="254" t="s">
        <v>48234</v>
      </c>
      <c r="D3344" s="255" t="s">
        <v>42008</v>
      </c>
      <c r="E3344" s="450">
        <v>6</v>
      </c>
    </row>
    <row r="3345" spans="1:5" ht="13.5" customHeight="1" x14ac:dyDescent="0.25">
      <c r="A3345" s="264" t="s">
        <v>48235</v>
      </c>
      <c r="B3345" s="254" t="s">
        <v>48236</v>
      </c>
      <c r="C3345" s="254" t="s">
        <v>48237</v>
      </c>
      <c r="D3345" s="255" t="s">
        <v>42008</v>
      </c>
      <c r="E3345" s="450">
        <v>123.4</v>
      </c>
    </row>
    <row r="3346" spans="1:5" ht="13.5" customHeight="1" x14ac:dyDescent="0.25">
      <c r="A3346" s="264" t="s">
        <v>48238</v>
      </c>
      <c r="B3346" s="254" t="s">
        <v>48239</v>
      </c>
      <c r="C3346" s="254" t="s">
        <v>48240</v>
      </c>
      <c r="D3346" s="255" t="s">
        <v>41866</v>
      </c>
      <c r="E3346" s="450">
        <v>251</v>
      </c>
    </row>
    <row r="3347" spans="1:5" ht="13.5" customHeight="1" x14ac:dyDescent="0.25">
      <c r="A3347" s="264" t="s">
        <v>48241</v>
      </c>
      <c r="B3347" s="254" t="s">
        <v>48242</v>
      </c>
      <c r="C3347" s="254" t="s">
        <v>48243</v>
      </c>
      <c r="D3347" s="255" t="s">
        <v>40328</v>
      </c>
      <c r="E3347" s="450">
        <v>18</v>
      </c>
    </row>
    <row r="3348" spans="1:5" ht="13.5" customHeight="1" x14ac:dyDescent="0.25">
      <c r="A3348" s="264" t="s">
        <v>16128</v>
      </c>
      <c r="B3348" s="254" t="s">
        <v>48244</v>
      </c>
      <c r="C3348" s="254" t="s">
        <v>48245</v>
      </c>
      <c r="D3348" s="255" t="s">
        <v>41767</v>
      </c>
      <c r="E3348" s="450">
        <v>1</v>
      </c>
    </row>
    <row r="3349" spans="1:5" ht="13.5" customHeight="1" x14ac:dyDescent="0.25">
      <c r="A3349" s="264" t="s">
        <v>48246</v>
      </c>
      <c r="B3349" s="254" t="s">
        <v>48247</v>
      </c>
      <c r="C3349" s="254" t="s">
        <v>48248</v>
      </c>
      <c r="D3349" s="255" t="s">
        <v>41866</v>
      </c>
      <c r="E3349" s="450">
        <v>91</v>
      </c>
    </row>
    <row r="3350" spans="1:5" ht="13.5" customHeight="1" x14ac:dyDescent="0.25">
      <c r="A3350" s="264" t="s">
        <v>16130</v>
      </c>
      <c r="B3350" s="254" t="s">
        <v>48249</v>
      </c>
      <c r="C3350" s="254" t="s">
        <v>48250</v>
      </c>
      <c r="D3350" s="255" t="s">
        <v>41866</v>
      </c>
      <c r="E3350" s="450">
        <v>1</v>
      </c>
    </row>
    <row r="3351" spans="1:5" ht="13.5" customHeight="1" x14ac:dyDescent="0.25">
      <c r="A3351" s="264" t="s">
        <v>6161</v>
      </c>
      <c r="B3351" s="254" t="s">
        <v>48251</v>
      </c>
      <c r="C3351" s="254" t="s">
        <v>48252</v>
      </c>
      <c r="D3351" s="255" t="s">
        <v>41866</v>
      </c>
      <c r="E3351" s="450">
        <v>1</v>
      </c>
    </row>
    <row r="3352" spans="1:5" ht="13.5" customHeight="1" x14ac:dyDescent="0.25">
      <c r="A3352" s="264" t="s">
        <v>48253</v>
      </c>
      <c r="B3352" s="254" t="s">
        <v>48254</v>
      </c>
      <c r="C3352" s="254" t="s">
        <v>48255</v>
      </c>
      <c r="D3352" s="255" t="s">
        <v>41767</v>
      </c>
      <c r="E3352" s="450">
        <v>113</v>
      </c>
    </row>
    <row r="3353" spans="1:5" ht="13.5" customHeight="1" x14ac:dyDescent="0.25">
      <c r="A3353" s="264" t="s">
        <v>48256</v>
      </c>
      <c r="B3353" s="254" t="s">
        <v>48257</v>
      </c>
      <c r="C3353" s="254" t="s">
        <v>48258</v>
      </c>
      <c r="D3353" s="255" t="s">
        <v>41638</v>
      </c>
      <c r="E3353" s="450">
        <v>109</v>
      </c>
    </row>
    <row r="3354" spans="1:5" ht="13.5" customHeight="1" x14ac:dyDescent="0.25">
      <c r="A3354" s="264" t="s">
        <v>48259</v>
      </c>
      <c r="B3354" s="254" t="s">
        <v>48260</v>
      </c>
      <c r="C3354" s="254" t="s">
        <v>48261</v>
      </c>
      <c r="D3354" s="255" t="s">
        <v>41767</v>
      </c>
      <c r="E3354" s="450">
        <v>43</v>
      </c>
    </row>
    <row r="3355" spans="1:5" ht="13.5" customHeight="1" x14ac:dyDescent="0.25">
      <c r="A3355" s="264" t="s">
        <v>48262</v>
      </c>
      <c r="B3355" s="254" t="s">
        <v>48263</v>
      </c>
      <c r="C3355" s="254" t="s">
        <v>48264</v>
      </c>
      <c r="D3355" s="255" t="s">
        <v>41866</v>
      </c>
      <c r="E3355" s="450">
        <v>3</v>
      </c>
    </row>
    <row r="3356" spans="1:5" ht="13.5" customHeight="1" x14ac:dyDescent="0.25">
      <c r="A3356" s="264" t="s">
        <v>48265</v>
      </c>
      <c r="B3356" s="254" t="s">
        <v>48266</v>
      </c>
      <c r="C3356" s="254" t="s">
        <v>48267</v>
      </c>
      <c r="D3356" s="255" t="s">
        <v>41866</v>
      </c>
      <c r="E3356" s="450">
        <v>121</v>
      </c>
    </row>
    <row r="3357" spans="1:5" ht="13.5" customHeight="1" x14ac:dyDescent="0.25">
      <c r="A3357" s="264" t="s">
        <v>48268</v>
      </c>
      <c r="B3357" s="254" t="s">
        <v>48269</v>
      </c>
      <c r="C3357" s="254" t="s">
        <v>48270</v>
      </c>
      <c r="D3357" s="255" t="s">
        <v>41866</v>
      </c>
      <c r="E3357" s="450">
        <v>41</v>
      </c>
    </row>
    <row r="3358" spans="1:5" ht="13.5" customHeight="1" x14ac:dyDescent="0.25">
      <c r="A3358" s="264" t="s">
        <v>48271</v>
      </c>
      <c r="B3358" s="254" t="s">
        <v>48272</v>
      </c>
      <c r="C3358" s="254" t="s">
        <v>48273</v>
      </c>
      <c r="D3358" s="255" t="s">
        <v>41866</v>
      </c>
      <c r="E3358" s="450">
        <v>2</v>
      </c>
    </row>
    <row r="3359" spans="1:5" ht="13.5" customHeight="1" x14ac:dyDescent="0.25">
      <c r="A3359" s="264" t="s">
        <v>48274</v>
      </c>
      <c r="B3359" s="254" t="s">
        <v>48275</v>
      </c>
      <c r="C3359" s="254" t="s">
        <v>48276</v>
      </c>
      <c r="D3359" s="255" t="s">
        <v>41866</v>
      </c>
      <c r="E3359" s="450">
        <v>1</v>
      </c>
    </row>
    <row r="3360" spans="1:5" ht="13.5" customHeight="1" x14ac:dyDescent="0.25">
      <c r="A3360" s="264" t="s">
        <v>48277</v>
      </c>
      <c r="B3360" s="254" t="s">
        <v>48278</v>
      </c>
      <c r="C3360" s="254" t="s">
        <v>48279</v>
      </c>
      <c r="D3360" s="255" t="s">
        <v>40328</v>
      </c>
      <c r="E3360" s="450">
        <v>45</v>
      </c>
    </row>
    <row r="3361" spans="1:5" ht="13.5" customHeight="1" x14ac:dyDescent="0.25">
      <c r="A3361" s="264" t="s">
        <v>48280</v>
      </c>
      <c r="B3361" s="254" t="s">
        <v>48281</v>
      </c>
      <c r="C3361" s="254" t="s">
        <v>48282</v>
      </c>
      <c r="D3361" s="255" t="s">
        <v>41866</v>
      </c>
      <c r="E3361" s="450">
        <v>221</v>
      </c>
    </row>
    <row r="3362" spans="1:5" ht="13.5" customHeight="1" x14ac:dyDescent="0.25">
      <c r="A3362" s="264" t="s">
        <v>48283</v>
      </c>
      <c r="B3362" s="254" t="s">
        <v>48284</v>
      </c>
      <c r="C3362" s="254" t="s">
        <v>48285</v>
      </c>
      <c r="D3362" s="255" t="s">
        <v>41866</v>
      </c>
      <c r="E3362" s="450">
        <v>285</v>
      </c>
    </row>
    <row r="3363" spans="1:5" ht="13.5" customHeight="1" x14ac:dyDescent="0.25">
      <c r="A3363" s="264" t="s">
        <v>48286</v>
      </c>
      <c r="B3363" s="254" t="s">
        <v>48287</v>
      </c>
      <c r="C3363" s="254" t="s">
        <v>48288</v>
      </c>
      <c r="D3363" s="255" t="s">
        <v>41866</v>
      </c>
      <c r="E3363" s="450">
        <v>7</v>
      </c>
    </row>
    <row r="3364" spans="1:5" ht="13.5" customHeight="1" x14ac:dyDescent="0.25">
      <c r="A3364" s="264" t="s">
        <v>48289</v>
      </c>
      <c r="B3364" s="254" t="s">
        <v>48290</v>
      </c>
      <c r="C3364" s="254" t="s">
        <v>48291</v>
      </c>
      <c r="D3364" s="255" t="s">
        <v>41866</v>
      </c>
      <c r="E3364" s="450">
        <v>51</v>
      </c>
    </row>
    <row r="3365" spans="1:5" ht="13.5" customHeight="1" x14ac:dyDescent="0.25">
      <c r="A3365" s="264" t="s">
        <v>48292</v>
      </c>
      <c r="B3365" s="254" t="s">
        <v>48293</v>
      </c>
      <c r="C3365" s="254" t="s">
        <v>48294</v>
      </c>
      <c r="D3365" s="255" t="s">
        <v>41866</v>
      </c>
      <c r="E3365" s="450">
        <v>40</v>
      </c>
    </row>
    <row r="3366" spans="1:5" ht="13.5" customHeight="1" x14ac:dyDescent="0.25">
      <c r="A3366" s="264" t="s">
        <v>48295</v>
      </c>
      <c r="B3366" s="254" t="s">
        <v>48296</v>
      </c>
      <c r="C3366" s="254" t="s">
        <v>48297</v>
      </c>
      <c r="D3366" s="255" t="s">
        <v>41866</v>
      </c>
      <c r="E3366" s="450">
        <v>2</v>
      </c>
    </row>
    <row r="3367" spans="1:5" ht="13.5" customHeight="1" x14ac:dyDescent="0.25">
      <c r="A3367" s="264" t="s">
        <v>48298</v>
      </c>
      <c r="B3367" s="254" t="s">
        <v>48299</v>
      </c>
      <c r="C3367" s="254" t="s">
        <v>48300</v>
      </c>
      <c r="D3367" s="255" t="s">
        <v>40328</v>
      </c>
      <c r="E3367" s="450">
        <v>910</v>
      </c>
    </row>
    <row r="3368" spans="1:5" ht="13.5" customHeight="1" x14ac:dyDescent="0.25">
      <c r="A3368" s="264" t="s">
        <v>48301</v>
      </c>
      <c r="B3368" s="254" t="s">
        <v>48302</v>
      </c>
      <c r="C3368" s="254" t="s">
        <v>48303</v>
      </c>
      <c r="D3368" s="255" t="s">
        <v>40328</v>
      </c>
      <c r="E3368" s="450">
        <v>484</v>
      </c>
    </row>
    <row r="3369" spans="1:5" ht="13.5" customHeight="1" x14ac:dyDescent="0.25">
      <c r="A3369" s="264" t="s">
        <v>48304</v>
      </c>
      <c r="B3369" s="254" t="s">
        <v>48305</v>
      </c>
      <c r="C3369" s="254" t="s">
        <v>48306</v>
      </c>
      <c r="D3369" s="255" t="s">
        <v>40328</v>
      </c>
      <c r="E3369" s="450">
        <v>17</v>
      </c>
    </row>
    <row r="3370" spans="1:5" ht="13.5" customHeight="1" x14ac:dyDescent="0.25">
      <c r="A3370" s="264" t="s">
        <v>48307</v>
      </c>
      <c r="B3370" s="254" t="s">
        <v>48308</v>
      </c>
      <c r="C3370" s="254" t="s">
        <v>48309</v>
      </c>
      <c r="D3370" s="255" t="s">
        <v>40328</v>
      </c>
      <c r="E3370" s="450">
        <v>233</v>
      </c>
    </row>
    <row r="3371" spans="1:5" ht="13.5" customHeight="1" x14ac:dyDescent="0.25">
      <c r="A3371" s="264" t="s">
        <v>48310</v>
      </c>
      <c r="B3371" s="254" t="s">
        <v>48311</v>
      </c>
      <c r="C3371" s="254" t="s">
        <v>48312</v>
      </c>
      <c r="D3371" s="255" t="s">
        <v>40328</v>
      </c>
      <c r="E3371" s="450">
        <v>213</v>
      </c>
    </row>
    <row r="3372" spans="1:5" ht="13.5" customHeight="1" x14ac:dyDescent="0.25">
      <c r="A3372" s="264" t="s">
        <v>48313</v>
      </c>
      <c r="B3372" s="254" t="s">
        <v>48314</v>
      </c>
      <c r="C3372" s="254" t="s">
        <v>48315</v>
      </c>
      <c r="D3372" s="255" t="s">
        <v>41884</v>
      </c>
      <c r="E3372" s="450">
        <v>19.8</v>
      </c>
    </row>
    <row r="3373" spans="1:5" ht="13.5" customHeight="1" x14ac:dyDescent="0.25">
      <c r="A3373" s="264" t="s">
        <v>48316</v>
      </c>
      <c r="B3373" s="254" t="s">
        <v>48317</v>
      </c>
      <c r="C3373" s="254" t="s">
        <v>48318</v>
      </c>
      <c r="D3373" s="255" t="s">
        <v>41884</v>
      </c>
      <c r="E3373" s="450">
        <v>282</v>
      </c>
    </row>
    <row r="3374" spans="1:5" ht="13.5" customHeight="1" x14ac:dyDescent="0.25">
      <c r="A3374" s="264" t="s">
        <v>48319</v>
      </c>
      <c r="B3374" s="254" t="s">
        <v>48320</v>
      </c>
      <c r="C3374" s="254" t="s">
        <v>48321</v>
      </c>
      <c r="D3374" s="255" t="s">
        <v>42008</v>
      </c>
      <c r="E3374" s="450">
        <v>223.202</v>
      </c>
    </row>
    <row r="3375" spans="1:5" ht="13.5" customHeight="1" x14ac:dyDescent="0.25">
      <c r="A3375" s="264" t="s">
        <v>48322</v>
      </c>
      <c r="B3375" s="254" t="s">
        <v>48323</v>
      </c>
      <c r="C3375" s="254" t="s">
        <v>48324</v>
      </c>
      <c r="D3375" s="255" t="s">
        <v>42008</v>
      </c>
      <c r="E3375" s="450">
        <v>69.95</v>
      </c>
    </row>
    <row r="3376" spans="1:5" ht="13.5" customHeight="1" x14ac:dyDescent="0.25">
      <c r="A3376" s="264" t="s">
        <v>48325</v>
      </c>
      <c r="B3376" s="254" t="s">
        <v>48326</v>
      </c>
      <c r="C3376" s="254" t="s">
        <v>48327</v>
      </c>
      <c r="D3376" s="255" t="s">
        <v>41638</v>
      </c>
      <c r="E3376" s="450">
        <v>1</v>
      </c>
    </row>
    <row r="3377" spans="1:5" ht="13.5" customHeight="1" x14ac:dyDescent="0.25">
      <c r="A3377" s="264" t="s">
        <v>48328</v>
      </c>
      <c r="B3377" s="254" t="s">
        <v>48329</v>
      </c>
      <c r="C3377" s="254" t="s">
        <v>48330</v>
      </c>
      <c r="D3377" s="255" t="s">
        <v>40328</v>
      </c>
      <c r="E3377" s="450">
        <v>168</v>
      </c>
    </row>
    <row r="3378" spans="1:5" ht="13.5" customHeight="1" x14ac:dyDescent="0.25">
      <c r="A3378" s="264" t="s">
        <v>48331</v>
      </c>
      <c r="B3378" s="254" t="s">
        <v>48332</v>
      </c>
      <c r="C3378" s="254" t="s">
        <v>48333</v>
      </c>
      <c r="D3378" s="255" t="s">
        <v>41866</v>
      </c>
      <c r="E3378" s="450">
        <v>1</v>
      </c>
    </row>
    <row r="3379" spans="1:5" ht="13.5" customHeight="1" x14ac:dyDescent="0.25">
      <c r="A3379" s="264" t="s">
        <v>48334</v>
      </c>
      <c r="B3379" s="254" t="s">
        <v>48335</v>
      </c>
      <c r="C3379" s="254" t="s">
        <v>48336</v>
      </c>
      <c r="D3379" s="255" t="s">
        <v>41866</v>
      </c>
      <c r="E3379" s="450">
        <v>1</v>
      </c>
    </row>
    <row r="3380" spans="1:5" ht="13.5" customHeight="1" x14ac:dyDescent="0.25">
      <c r="A3380" s="264" t="s">
        <v>48337</v>
      </c>
      <c r="B3380" s="254" t="s">
        <v>48338</v>
      </c>
      <c r="C3380" s="254" t="s">
        <v>48339</v>
      </c>
      <c r="D3380" s="255" t="s">
        <v>41866</v>
      </c>
      <c r="E3380" s="450">
        <v>423</v>
      </c>
    </row>
    <row r="3381" spans="1:5" ht="13.5" customHeight="1" x14ac:dyDescent="0.25">
      <c r="A3381" s="264" t="s">
        <v>48340</v>
      </c>
      <c r="B3381" s="254" t="s">
        <v>47087</v>
      </c>
      <c r="C3381" s="254" t="s">
        <v>48341</v>
      </c>
      <c r="D3381" s="255" t="s">
        <v>41884</v>
      </c>
      <c r="E3381" s="450">
        <v>14</v>
      </c>
    </row>
    <row r="3382" spans="1:5" ht="13.5" customHeight="1" x14ac:dyDescent="0.25">
      <c r="A3382" s="264" t="s">
        <v>48342</v>
      </c>
      <c r="B3382" s="254" t="s">
        <v>47087</v>
      </c>
      <c r="C3382" s="254" t="s">
        <v>48343</v>
      </c>
      <c r="D3382" s="255" t="s">
        <v>41884</v>
      </c>
      <c r="E3382" s="450">
        <v>15</v>
      </c>
    </row>
    <row r="3383" spans="1:5" ht="13.5" customHeight="1" x14ac:dyDescent="0.25">
      <c r="A3383" s="264" t="s">
        <v>48344</v>
      </c>
      <c r="B3383" s="254" t="s">
        <v>48345</v>
      </c>
      <c r="C3383" s="254" t="s">
        <v>48346</v>
      </c>
      <c r="D3383" s="255" t="s">
        <v>40328</v>
      </c>
      <c r="E3383" s="450">
        <v>17</v>
      </c>
    </row>
    <row r="3384" spans="1:5" ht="13.5" customHeight="1" x14ac:dyDescent="0.25">
      <c r="A3384" s="264" t="s">
        <v>48347</v>
      </c>
      <c r="B3384" s="254" t="s">
        <v>48348</v>
      </c>
      <c r="C3384" s="254" t="s">
        <v>48349</v>
      </c>
      <c r="D3384" s="255" t="s">
        <v>41866</v>
      </c>
      <c r="E3384" s="450">
        <v>11</v>
      </c>
    </row>
    <row r="3385" spans="1:5" ht="13.5" customHeight="1" x14ac:dyDescent="0.25">
      <c r="A3385" s="264" t="s">
        <v>48350</v>
      </c>
      <c r="B3385" s="254" t="s">
        <v>48351</v>
      </c>
      <c r="C3385" s="254" t="s">
        <v>48352</v>
      </c>
      <c r="D3385" s="255" t="s">
        <v>44792</v>
      </c>
      <c r="E3385" s="450">
        <v>3</v>
      </c>
    </row>
    <row r="3386" spans="1:5" ht="13.5" customHeight="1" x14ac:dyDescent="0.25">
      <c r="A3386" s="264" t="s">
        <v>48353</v>
      </c>
      <c r="B3386" s="254" t="s">
        <v>48354</v>
      </c>
      <c r="C3386" s="254" t="s">
        <v>48355</v>
      </c>
      <c r="D3386" s="255" t="s">
        <v>41866</v>
      </c>
      <c r="E3386" s="450">
        <v>96</v>
      </c>
    </row>
    <row r="3387" spans="1:5" ht="13.5" customHeight="1" x14ac:dyDescent="0.25">
      <c r="A3387" s="264" t="s">
        <v>48356</v>
      </c>
      <c r="B3387" s="254" t="s">
        <v>48357</v>
      </c>
      <c r="C3387" s="254" t="s">
        <v>48358</v>
      </c>
      <c r="D3387" s="255" t="s">
        <v>41866</v>
      </c>
      <c r="E3387" s="450">
        <v>16</v>
      </c>
    </row>
    <row r="3388" spans="1:5" ht="13.5" customHeight="1" x14ac:dyDescent="0.25">
      <c r="A3388" s="264" t="s">
        <v>48359</v>
      </c>
      <c r="B3388" s="254" t="s">
        <v>48360</v>
      </c>
      <c r="C3388" s="254" t="s">
        <v>48361</v>
      </c>
      <c r="D3388" s="255" t="s">
        <v>41866</v>
      </c>
      <c r="E3388" s="450">
        <v>157</v>
      </c>
    </row>
    <row r="3389" spans="1:5" ht="13.5" customHeight="1" x14ac:dyDescent="0.25">
      <c r="A3389" s="264" t="s">
        <v>48362</v>
      </c>
      <c r="B3389" s="254" t="s">
        <v>48363</v>
      </c>
      <c r="C3389" s="254" t="s">
        <v>48364</v>
      </c>
      <c r="D3389" s="255" t="s">
        <v>41866</v>
      </c>
      <c r="E3389" s="450">
        <v>231</v>
      </c>
    </row>
    <row r="3390" spans="1:5" ht="13.5" customHeight="1" x14ac:dyDescent="0.25">
      <c r="A3390" s="264" t="s">
        <v>48365</v>
      </c>
      <c r="B3390" s="254" t="s">
        <v>46031</v>
      </c>
      <c r="C3390" s="254" t="s">
        <v>48366</v>
      </c>
      <c r="D3390" s="255" t="s">
        <v>41866</v>
      </c>
      <c r="E3390" s="450">
        <v>2</v>
      </c>
    </row>
    <row r="3391" spans="1:5" ht="13.5" customHeight="1" x14ac:dyDescent="0.25">
      <c r="A3391" s="264" t="s">
        <v>48367</v>
      </c>
      <c r="B3391" s="254" t="s">
        <v>48368</v>
      </c>
      <c r="C3391" s="254" t="s">
        <v>48369</v>
      </c>
      <c r="D3391" s="255" t="s">
        <v>41866</v>
      </c>
      <c r="E3391" s="450">
        <v>79</v>
      </c>
    </row>
    <row r="3392" spans="1:5" ht="13.5" customHeight="1" x14ac:dyDescent="0.25">
      <c r="A3392" s="264" t="s">
        <v>48370</v>
      </c>
      <c r="B3392" s="254" t="s">
        <v>48371</v>
      </c>
      <c r="C3392" s="254" t="s">
        <v>48372</v>
      </c>
      <c r="D3392" s="255" t="s">
        <v>41866</v>
      </c>
      <c r="E3392" s="450">
        <v>89</v>
      </c>
    </row>
    <row r="3393" spans="1:5" ht="13.5" customHeight="1" x14ac:dyDescent="0.25">
      <c r="A3393" s="264" t="s">
        <v>48373</v>
      </c>
      <c r="B3393" s="254" t="s">
        <v>48374</v>
      </c>
      <c r="C3393" s="254" t="s">
        <v>48375</v>
      </c>
      <c r="D3393" s="255" t="s">
        <v>41866</v>
      </c>
      <c r="E3393" s="450">
        <v>133</v>
      </c>
    </row>
    <row r="3394" spans="1:5" ht="13.5" customHeight="1" x14ac:dyDescent="0.25">
      <c r="A3394" s="264" t="s">
        <v>48376</v>
      </c>
      <c r="B3394" s="254" t="s">
        <v>48377</v>
      </c>
      <c r="C3394" s="254" t="s">
        <v>48378</v>
      </c>
      <c r="D3394" s="255" t="s">
        <v>41866</v>
      </c>
      <c r="E3394" s="450">
        <v>1</v>
      </c>
    </row>
    <row r="3395" spans="1:5" ht="13.5" customHeight="1" x14ac:dyDescent="0.25">
      <c r="A3395" s="264" t="s">
        <v>48379</v>
      </c>
      <c r="B3395" s="254" t="s">
        <v>48380</v>
      </c>
      <c r="C3395" s="254" t="s">
        <v>48381</v>
      </c>
      <c r="D3395" s="255" t="s">
        <v>41866</v>
      </c>
      <c r="E3395" s="450">
        <v>33.901000000000003</v>
      </c>
    </row>
    <row r="3396" spans="1:5" ht="13.5" customHeight="1" x14ac:dyDescent="0.25">
      <c r="A3396" s="264" t="s">
        <v>48382</v>
      </c>
      <c r="B3396" s="254" t="s">
        <v>48383</v>
      </c>
      <c r="C3396" s="254" t="s">
        <v>48384</v>
      </c>
      <c r="D3396" s="255" t="s">
        <v>41866</v>
      </c>
      <c r="E3396" s="450">
        <v>1</v>
      </c>
    </row>
    <row r="3397" spans="1:5" ht="13.5" customHeight="1" x14ac:dyDescent="0.25">
      <c r="A3397" s="264" t="s">
        <v>48385</v>
      </c>
      <c r="B3397" s="254" t="s">
        <v>48386</v>
      </c>
      <c r="C3397" s="254" t="s">
        <v>48387</v>
      </c>
      <c r="D3397" s="255" t="s">
        <v>41866</v>
      </c>
      <c r="E3397" s="450">
        <v>167</v>
      </c>
    </row>
    <row r="3398" spans="1:5" ht="13.5" customHeight="1" x14ac:dyDescent="0.25">
      <c r="A3398" s="264" t="s">
        <v>48388</v>
      </c>
      <c r="B3398" s="254" t="s">
        <v>48389</v>
      </c>
      <c r="C3398" s="254" t="s">
        <v>48390</v>
      </c>
      <c r="D3398" s="255" t="s">
        <v>41866</v>
      </c>
      <c r="E3398" s="450">
        <v>75</v>
      </c>
    </row>
    <row r="3399" spans="1:5" ht="13.5" customHeight="1" x14ac:dyDescent="0.25">
      <c r="A3399" s="264" t="s">
        <v>48391</v>
      </c>
      <c r="B3399" s="254" t="s">
        <v>48392</v>
      </c>
      <c r="C3399" s="254" t="s">
        <v>48375</v>
      </c>
      <c r="D3399" s="255" t="s">
        <v>41866</v>
      </c>
      <c r="E3399" s="450">
        <v>207</v>
      </c>
    </row>
    <row r="3400" spans="1:5" ht="13.5" customHeight="1" x14ac:dyDescent="0.25">
      <c r="A3400" s="264" t="s">
        <v>48393</v>
      </c>
      <c r="B3400" s="254" t="s">
        <v>48394</v>
      </c>
      <c r="C3400" s="254" t="s">
        <v>48395</v>
      </c>
      <c r="D3400" s="255" t="s">
        <v>41866</v>
      </c>
      <c r="E3400" s="450">
        <v>173</v>
      </c>
    </row>
    <row r="3401" spans="1:5" ht="13.5" customHeight="1" x14ac:dyDescent="0.25">
      <c r="A3401" s="264" t="s">
        <v>48396</v>
      </c>
      <c r="B3401" s="254" t="s">
        <v>48397</v>
      </c>
      <c r="C3401" s="254" t="s">
        <v>48398</v>
      </c>
      <c r="D3401" s="255" t="s">
        <v>41884</v>
      </c>
      <c r="E3401" s="450">
        <v>1</v>
      </c>
    </row>
    <row r="3402" spans="1:5" ht="13.5" customHeight="1" x14ac:dyDescent="0.25">
      <c r="A3402" s="264" t="s">
        <v>48399</v>
      </c>
      <c r="B3402" s="254" t="s">
        <v>48400</v>
      </c>
      <c r="C3402" s="254" t="s">
        <v>48395</v>
      </c>
      <c r="D3402" s="255" t="s">
        <v>41866</v>
      </c>
      <c r="E3402" s="450">
        <v>155</v>
      </c>
    </row>
    <row r="3403" spans="1:5" ht="13.5" customHeight="1" x14ac:dyDescent="0.25">
      <c r="A3403" s="264" t="s">
        <v>48401</v>
      </c>
      <c r="B3403" s="254" t="s">
        <v>48402</v>
      </c>
      <c r="C3403" s="254" t="s">
        <v>48390</v>
      </c>
      <c r="D3403" s="255" t="s">
        <v>41866</v>
      </c>
      <c r="E3403" s="450">
        <v>205</v>
      </c>
    </row>
    <row r="3404" spans="1:5" ht="13.5" customHeight="1" x14ac:dyDescent="0.25">
      <c r="A3404" s="264" t="s">
        <v>48403</v>
      </c>
      <c r="B3404" s="254" t="s">
        <v>48404</v>
      </c>
      <c r="C3404" s="254" t="s">
        <v>48405</v>
      </c>
      <c r="D3404" s="255" t="s">
        <v>41866</v>
      </c>
      <c r="E3404" s="450">
        <v>1</v>
      </c>
    </row>
    <row r="3405" spans="1:5" ht="13.5" customHeight="1" x14ac:dyDescent="0.25">
      <c r="A3405" s="264" t="s">
        <v>48406</v>
      </c>
      <c r="B3405" s="254" t="s">
        <v>48407</v>
      </c>
      <c r="C3405" s="254" t="s">
        <v>48408</v>
      </c>
      <c r="D3405" s="255" t="s">
        <v>41866</v>
      </c>
      <c r="E3405" s="450">
        <v>35</v>
      </c>
    </row>
    <row r="3406" spans="1:5" ht="13.5" customHeight="1" x14ac:dyDescent="0.25">
      <c r="A3406" s="264" t="s">
        <v>48409</v>
      </c>
      <c r="B3406" s="254" t="s">
        <v>48410</v>
      </c>
      <c r="C3406" s="254" t="s">
        <v>48411</v>
      </c>
      <c r="D3406" s="255" t="s">
        <v>41866</v>
      </c>
      <c r="E3406" s="450">
        <v>1056</v>
      </c>
    </row>
    <row r="3407" spans="1:5" ht="13.5" customHeight="1" x14ac:dyDescent="0.25">
      <c r="A3407" s="264" t="s">
        <v>48412</v>
      </c>
      <c r="B3407" s="254" t="s">
        <v>48413</v>
      </c>
      <c r="C3407" s="254" t="s">
        <v>48414</v>
      </c>
      <c r="D3407" s="255" t="s">
        <v>41866</v>
      </c>
      <c r="E3407" s="450">
        <v>717</v>
      </c>
    </row>
    <row r="3408" spans="1:5" ht="13.5" customHeight="1" x14ac:dyDescent="0.25">
      <c r="A3408" s="264" t="s">
        <v>48415</v>
      </c>
      <c r="B3408" s="254" t="s">
        <v>48416</v>
      </c>
      <c r="C3408" s="254" t="s">
        <v>48417</v>
      </c>
      <c r="D3408" s="255" t="s">
        <v>41866</v>
      </c>
      <c r="E3408" s="450">
        <v>464</v>
      </c>
    </row>
    <row r="3409" spans="1:5" ht="13.5" customHeight="1" x14ac:dyDescent="0.25">
      <c r="A3409" s="264" t="s">
        <v>48418</v>
      </c>
      <c r="B3409" s="254" t="s">
        <v>48419</v>
      </c>
      <c r="C3409" s="254" t="s">
        <v>48420</v>
      </c>
      <c r="D3409" s="255" t="s">
        <v>41866</v>
      </c>
      <c r="E3409" s="450">
        <v>304</v>
      </c>
    </row>
    <row r="3410" spans="1:5" ht="13.5" customHeight="1" x14ac:dyDescent="0.25">
      <c r="A3410" s="264" t="s">
        <v>48421</v>
      </c>
      <c r="B3410" s="254" t="s">
        <v>48422</v>
      </c>
      <c r="C3410" s="254" t="s">
        <v>48423</v>
      </c>
      <c r="D3410" s="255" t="s">
        <v>41832</v>
      </c>
      <c r="E3410" s="450">
        <v>560</v>
      </c>
    </row>
    <row r="3411" spans="1:5" ht="13.5" customHeight="1" x14ac:dyDescent="0.25">
      <c r="A3411" s="264" t="s">
        <v>48424</v>
      </c>
      <c r="B3411" s="254" t="s">
        <v>48422</v>
      </c>
      <c r="C3411" s="254" t="s">
        <v>48425</v>
      </c>
      <c r="D3411" s="255" t="s">
        <v>41832</v>
      </c>
      <c r="E3411" s="450">
        <v>761</v>
      </c>
    </row>
    <row r="3412" spans="1:5" ht="13.5" customHeight="1" x14ac:dyDescent="0.25">
      <c r="A3412" s="264" t="s">
        <v>48426</v>
      </c>
      <c r="B3412" s="254" t="s">
        <v>48422</v>
      </c>
      <c r="C3412" s="254" t="s">
        <v>48427</v>
      </c>
      <c r="D3412" s="255" t="s">
        <v>41832</v>
      </c>
      <c r="E3412" s="450">
        <v>10064.02</v>
      </c>
    </row>
    <row r="3413" spans="1:5" ht="13.5" customHeight="1" x14ac:dyDescent="0.25">
      <c r="A3413" s="264" t="s">
        <v>48428</v>
      </c>
      <c r="B3413" s="254" t="s">
        <v>48422</v>
      </c>
      <c r="C3413" s="254" t="s">
        <v>48429</v>
      </c>
      <c r="D3413" s="255" t="s">
        <v>41832</v>
      </c>
      <c r="E3413" s="450">
        <v>202</v>
      </c>
    </row>
    <row r="3414" spans="1:5" ht="13.5" customHeight="1" x14ac:dyDescent="0.25">
      <c r="A3414" s="264" t="s">
        <v>48430</v>
      </c>
      <c r="B3414" s="254" t="s">
        <v>48422</v>
      </c>
      <c r="C3414" s="254" t="s">
        <v>48431</v>
      </c>
      <c r="D3414" s="255" t="s">
        <v>41832</v>
      </c>
      <c r="E3414" s="450">
        <v>18</v>
      </c>
    </row>
    <row r="3415" spans="1:5" ht="13.5" customHeight="1" x14ac:dyDescent="0.25">
      <c r="A3415" s="264" t="s">
        <v>48432</v>
      </c>
      <c r="B3415" s="254" t="s">
        <v>48422</v>
      </c>
      <c r="C3415" s="254" t="s">
        <v>48433</v>
      </c>
      <c r="D3415" s="255" t="s">
        <v>41832</v>
      </c>
      <c r="E3415" s="450">
        <v>3476</v>
      </c>
    </row>
    <row r="3416" spans="1:5" ht="13.5" customHeight="1" x14ac:dyDescent="0.25">
      <c r="A3416" s="264" t="s">
        <v>48434</v>
      </c>
      <c r="B3416" s="254" t="s">
        <v>48422</v>
      </c>
      <c r="C3416" s="254" t="s">
        <v>48435</v>
      </c>
      <c r="D3416" s="255" t="s">
        <v>41832</v>
      </c>
      <c r="E3416" s="450">
        <v>601</v>
      </c>
    </row>
    <row r="3417" spans="1:5" ht="13.5" customHeight="1" x14ac:dyDescent="0.25">
      <c r="A3417" s="264" t="s">
        <v>48436</v>
      </c>
      <c r="B3417" s="254" t="s">
        <v>48437</v>
      </c>
      <c r="C3417" s="254" t="s">
        <v>48438</v>
      </c>
      <c r="D3417" s="255" t="s">
        <v>43203</v>
      </c>
      <c r="E3417" s="450">
        <v>1</v>
      </c>
    </row>
    <row r="3418" spans="1:5" ht="13.5" customHeight="1" x14ac:dyDescent="0.25">
      <c r="A3418" s="264" t="s">
        <v>48439</v>
      </c>
      <c r="B3418" s="254" t="s">
        <v>48437</v>
      </c>
      <c r="C3418" s="254" t="s">
        <v>48440</v>
      </c>
      <c r="D3418" s="255" t="s">
        <v>43203</v>
      </c>
      <c r="E3418" s="450">
        <v>49</v>
      </c>
    </row>
    <row r="3419" spans="1:5" ht="13.5" customHeight="1" x14ac:dyDescent="0.25">
      <c r="A3419" s="264" t="s">
        <v>48441</v>
      </c>
      <c r="B3419" s="254" t="s">
        <v>48437</v>
      </c>
      <c r="C3419" s="254" t="s">
        <v>48442</v>
      </c>
      <c r="D3419" s="255" t="s">
        <v>43203</v>
      </c>
      <c r="E3419" s="450">
        <v>37</v>
      </c>
    </row>
    <row r="3420" spans="1:5" ht="13.5" customHeight="1" x14ac:dyDescent="0.25">
      <c r="A3420" s="264" t="s">
        <v>48443</v>
      </c>
      <c r="B3420" s="254" t="s">
        <v>48437</v>
      </c>
      <c r="C3420" s="254" t="s">
        <v>48444</v>
      </c>
      <c r="D3420" s="255" t="s">
        <v>43203</v>
      </c>
      <c r="E3420" s="450">
        <v>6</v>
      </c>
    </row>
    <row r="3421" spans="1:5" ht="13.5" customHeight="1" x14ac:dyDescent="0.25">
      <c r="A3421" s="264" t="s">
        <v>48445</v>
      </c>
      <c r="B3421" s="254" t="s">
        <v>48437</v>
      </c>
      <c r="C3421" s="254" t="s">
        <v>48446</v>
      </c>
      <c r="D3421" s="255" t="s">
        <v>43203</v>
      </c>
      <c r="E3421" s="450">
        <v>12</v>
      </c>
    </row>
    <row r="3422" spans="1:5" ht="13.5" customHeight="1" x14ac:dyDescent="0.25">
      <c r="A3422" s="264" t="s">
        <v>48447</v>
      </c>
      <c r="B3422" s="254" t="s">
        <v>48437</v>
      </c>
      <c r="C3422" s="254" t="s">
        <v>48448</v>
      </c>
      <c r="D3422" s="255" t="s">
        <v>43203</v>
      </c>
      <c r="E3422" s="450">
        <v>26</v>
      </c>
    </row>
    <row r="3423" spans="1:5" ht="13.5" customHeight="1" x14ac:dyDescent="0.25">
      <c r="A3423" s="264" t="s">
        <v>48449</v>
      </c>
      <c r="B3423" s="254" t="s">
        <v>48437</v>
      </c>
      <c r="C3423" s="254" t="s">
        <v>48450</v>
      </c>
      <c r="D3423" s="255" t="s">
        <v>43203</v>
      </c>
      <c r="E3423" s="450">
        <v>43</v>
      </c>
    </row>
    <row r="3424" spans="1:5" ht="13.5" customHeight="1" x14ac:dyDescent="0.25">
      <c r="A3424" s="264" t="s">
        <v>48451</v>
      </c>
      <c r="B3424" s="254" t="s">
        <v>48452</v>
      </c>
      <c r="C3424" s="254" t="s">
        <v>48453</v>
      </c>
      <c r="D3424" s="255" t="s">
        <v>43203</v>
      </c>
      <c r="E3424" s="450">
        <v>6</v>
      </c>
    </row>
    <row r="3425" spans="1:5" ht="13.5" customHeight="1" x14ac:dyDescent="0.25">
      <c r="A3425" s="264" t="s">
        <v>48454</v>
      </c>
      <c r="B3425" s="254" t="s">
        <v>48452</v>
      </c>
      <c r="C3425" s="254" t="s">
        <v>48455</v>
      </c>
      <c r="D3425" s="255" t="s">
        <v>43203</v>
      </c>
      <c r="E3425" s="450">
        <v>1</v>
      </c>
    </row>
    <row r="3426" spans="1:5" ht="13.5" customHeight="1" x14ac:dyDescent="0.25">
      <c r="A3426" s="264" t="s">
        <v>48456</v>
      </c>
      <c r="B3426" s="254" t="s">
        <v>48452</v>
      </c>
      <c r="C3426" s="254" t="s">
        <v>48457</v>
      </c>
      <c r="D3426" s="255" t="s">
        <v>43203</v>
      </c>
      <c r="E3426" s="450">
        <v>1</v>
      </c>
    </row>
    <row r="3427" spans="1:5" ht="13.5" customHeight="1" x14ac:dyDescent="0.25">
      <c r="A3427" s="264" t="s">
        <v>48458</v>
      </c>
      <c r="B3427" s="254" t="s">
        <v>48452</v>
      </c>
      <c r="C3427" s="254" t="s">
        <v>48459</v>
      </c>
      <c r="D3427" s="255" t="s">
        <v>43203</v>
      </c>
      <c r="E3427" s="450">
        <v>3</v>
      </c>
    </row>
    <row r="3428" spans="1:5" ht="13.5" customHeight="1" x14ac:dyDescent="0.25">
      <c r="A3428" s="264" t="s">
        <v>48460</v>
      </c>
      <c r="B3428" s="254" t="s">
        <v>48452</v>
      </c>
      <c r="C3428" s="254" t="s">
        <v>48461</v>
      </c>
      <c r="D3428" s="255" t="s">
        <v>43203</v>
      </c>
      <c r="E3428" s="450">
        <v>11</v>
      </c>
    </row>
    <row r="3429" spans="1:5" ht="13.5" customHeight="1" x14ac:dyDescent="0.25">
      <c r="A3429" s="264" t="s">
        <v>48462</v>
      </c>
      <c r="B3429" s="254" t="s">
        <v>48452</v>
      </c>
      <c r="C3429" s="254" t="s">
        <v>48463</v>
      </c>
      <c r="D3429" s="255" t="s">
        <v>43203</v>
      </c>
      <c r="E3429" s="450">
        <v>1</v>
      </c>
    </row>
    <row r="3430" spans="1:5" ht="13.5" customHeight="1" x14ac:dyDescent="0.25">
      <c r="A3430" s="264" t="s">
        <v>48464</v>
      </c>
      <c r="B3430" s="254" t="s">
        <v>48465</v>
      </c>
      <c r="C3430" s="254" t="s">
        <v>48466</v>
      </c>
      <c r="D3430" s="255" t="s">
        <v>41866</v>
      </c>
      <c r="E3430" s="450">
        <v>175</v>
      </c>
    </row>
    <row r="3431" spans="1:5" ht="13.5" customHeight="1" x14ac:dyDescent="0.25">
      <c r="A3431" s="264" t="s">
        <v>48467</v>
      </c>
      <c r="B3431" s="254" t="s">
        <v>48468</v>
      </c>
      <c r="C3431" s="254" t="s">
        <v>48469</v>
      </c>
      <c r="D3431" s="255" t="s">
        <v>40328</v>
      </c>
      <c r="E3431" s="450">
        <v>2</v>
      </c>
    </row>
    <row r="3432" spans="1:5" ht="13.5" customHeight="1" x14ac:dyDescent="0.25">
      <c r="A3432" s="264" t="s">
        <v>48470</v>
      </c>
      <c r="B3432" s="254" t="s">
        <v>48471</v>
      </c>
      <c r="C3432" s="254" t="s">
        <v>48472</v>
      </c>
      <c r="D3432" s="255" t="s">
        <v>43203</v>
      </c>
      <c r="E3432" s="450">
        <v>54</v>
      </c>
    </row>
    <row r="3433" spans="1:5" ht="13.5" customHeight="1" x14ac:dyDescent="0.25">
      <c r="A3433" s="264" t="s">
        <v>48473</v>
      </c>
      <c r="B3433" s="254" t="s">
        <v>48471</v>
      </c>
      <c r="C3433" s="254" t="s">
        <v>48474</v>
      </c>
      <c r="D3433" s="255" t="s">
        <v>43203</v>
      </c>
      <c r="E3433" s="450">
        <v>3</v>
      </c>
    </row>
    <row r="3434" spans="1:5" ht="13.5" customHeight="1" x14ac:dyDescent="0.25">
      <c r="A3434" s="264" t="s">
        <v>48475</v>
      </c>
      <c r="B3434" s="254" t="s">
        <v>48476</v>
      </c>
      <c r="C3434" s="254" t="s">
        <v>48477</v>
      </c>
      <c r="D3434" s="255" t="s">
        <v>41866</v>
      </c>
      <c r="E3434" s="450">
        <v>12</v>
      </c>
    </row>
    <row r="3435" spans="1:5" ht="13.5" customHeight="1" x14ac:dyDescent="0.25">
      <c r="A3435" s="264" t="s">
        <v>48478</v>
      </c>
      <c r="B3435" s="254" t="s">
        <v>48479</v>
      </c>
      <c r="C3435" s="254" t="s">
        <v>48480</v>
      </c>
      <c r="D3435" s="255" t="s">
        <v>41866</v>
      </c>
      <c r="E3435" s="450">
        <v>6</v>
      </c>
    </row>
    <row r="3436" spans="1:5" ht="13.5" customHeight="1" x14ac:dyDescent="0.25">
      <c r="A3436" s="264" t="s">
        <v>48481</v>
      </c>
      <c r="B3436" s="254" t="s">
        <v>48482</v>
      </c>
      <c r="C3436" s="254" t="s">
        <v>48483</v>
      </c>
      <c r="D3436" s="255" t="s">
        <v>41832</v>
      </c>
      <c r="E3436" s="450">
        <v>130</v>
      </c>
    </row>
    <row r="3437" spans="1:5" ht="13.5" customHeight="1" x14ac:dyDescent="0.25">
      <c r="A3437" s="264" t="s">
        <v>48484</v>
      </c>
      <c r="B3437" s="254" t="s">
        <v>48485</v>
      </c>
      <c r="C3437" s="254" t="s">
        <v>48486</v>
      </c>
      <c r="D3437" s="255" t="s">
        <v>41866</v>
      </c>
      <c r="E3437" s="450">
        <v>1</v>
      </c>
    </row>
    <row r="3438" spans="1:5" ht="13.5" customHeight="1" x14ac:dyDescent="0.25">
      <c r="A3438" s="264" t="s">
        <v>48487</v>
      </c>
      <c r="B3438" s="254" t="s">
        <v>48488</v>
      </c>
      <c r="C3438" s="254" t="s">
        <v>48489</v>
      </c>
      <c r="D3438" s="255" t="s">
        <v>41866</v>
      </c>
      <c r="E3438" s="450">
        <v>3</v>
      </c>
    </row>
    <row r="3439" spans="1:5" ht="13.5" customHeight="1" x14ac:dyDescent="0.25">
      <c r="A3439" s="264" t="s">
        <v>48490</v>
      </c>
      <c r="B3439" s="254" t="s">
        <v>48491</v>
      </c>
      <c r="C3439" s="254" t="s">
        <v>48492</v>
      </c>
      <c r="D3439" s="255" t="s">
        <v>41866</v>
      </c>
      <c r="E3439" s="450">
        <v>3.2</v>
      </c>
    </row>
    <row r="3440" spans="1:5" ht="13.5" customHeight="1" x14ac:dyDescent="0.25">
      <c r="A3440" s="264" t="s">
        <v>48493</v>
      </c>
      <c r="B3440" s="254" t="s">
        <v>48494</v>
      </c>
      <c r="C3440" s="254" t="s">
        <v>48495</v>
      </c>
      <c r="D3440" s="255" t="s">
        <v>41866</v>
      </c>
      <c r="E3440" s="450">
        <v>1</v>
      </c>
    </row>
    <row r="3441" spans="1:5" ht="13.5" customHeight="1" x14ac:dyDescent="0.25">
      <c r="A3441" s="264" t="s">
        <v>48496</v>
      </c>
      <c r="B3441" s="254" t="s">
        <v>48497</v>
      </c>
      <c r="C3441" s="254" t="s">
        <v>48498</v>
      </c>
      <c r="D3441" s="255" t="s">
        <v>41866</v>
      </c>
      <c r="E3441" s="450">
        <v>146</v>
      </c>
    </row>
    <row r="3442" spans="1:5" ht="13.5" customHeight="1" x14ac:dyDescent="0.25">
      <c r="A3442" s="264" t="s">
        <v>48499</v>
      </c>
      <c r="B3442" s="254" t="s">
        <v>48500</v>
      </c>
      <c r="C3442" s="254" t="s">
        <v>48501</v>
      </c>
      <c r="D3442" s="255" t="s">
        <v>41866</v>
      </c>
      <c r="E3442" s="450">
        <v>4</v>
      </c>
    </row>
    <row r="3443" spans="1:5" ht="13.5" customHeight="1" x14ac:dyDescent="0.25">
      <c r="A3443" s="264" t="s">
        <v>48502</v>
      </c>
      <c r="B3443" s="254" t="s">
        <v>48482</v>
      </c>
      <c r="C3443" s="254" t="s">
        <v>48503</v>
      </c>
      <c r="D3443" s="255" t="s">
        <v>41832</v>
      </c>
      <c r="E3443" s="450">
        <v>304.10000000000002</v>
      </c>
    </row>
    <row r="3444" spans="1:5" ht="13.5" customHeight="1" x14ac:dyDescent="0.25">
      <c r="A3444" s="264" t="s">
        <v>48504</v>
      </c>
      <c r="B3444" s="254" t="s">
        <v>48482</v>
      </c>
      <c r="C3444" s="254" t="s">
        <v>48505</v>
      </c>
      <c r="D3444" s="255" t="s">
        <v>41832</v>
      </c>
      <c r="E3444" s="450">
        <v>4</v>
      </c>
    </row>
    <row r="3445" spans="1:5" ht="13.5" customHeight="1" x14ac:dyDescent="0.25">
      <c r="A3445" s="264" t="s">
        <v>48506</v>
      </c>
      <c r="B3445" s="254" t="s">
        <v>48482</v>
      </c>
      <c r="C3445" s="254" t="s">
        <v>48507</v>
      </c>
      <c r="D3445" s="255" t="s">
        <v>41832</v>
      </c>
      <c r="E3445" s="450">
        <v>75</v>
      </c>
    </row>
    <row r="3446" spans="1:5" ht="13.5" customHeight="1" x14ac:dyDescent="0.25">
      <c r="A3446" s="264" t="s">
        <v>48508</v>
      </c>
      <c r="B3446" s="254" t="s">
        <v>48482</v>
      </c>
      <c r="C3446" s="254" t="s">
        <v>48509</v>
      </c>
      <c r="D3446" s="255" t="s">
        <v>41832</v>
      </c>
      <c r="E3446" s="450">
        <v>3</v>
      </c>
    </row>
    <row r="3447" spans="1:5" ht="13.5" customHeight="1" x14ac:dyDescent="0.25">
      <c r="A3447" s="264" t="s">
        <v>48510</v>
      </c>
      <c r="B3447" s="254" t="s">
        <v>48511</v>
      </c>
      <c r="C3447" s="254" t="s">
        <v>48512</v>
      </c>
      <c r="D3447" s="255" t="s">
        <v>41866</v>
      </c>
      <c r="E3447" s="450">
        <v>1</v>
      </c>
    </row>
    <row r="3448" spans="1:5" ht="13.5" customHeight="1" x14ac:dyDescent="0.25">
      <c r="A3448" s="264" t="s">
        <v>48513</v>
      </c>
      <c r="B3448" s="254" t="s">
        <v>48514</v>
      </c>
      <c r="C3448" s="254" t="s">
        <v>48515</v>
      </c>
      <c r="D3448" s="255" t="s">
        <v>41866</v>
      </c>
      <c r="E3448" s="450">
        <v>368.1</v>
      </c>
    </row>
    <row r="3449" spans="1:5" ht="13.5" customHeight="1" x14ac:dyDescent="0.25">
      <c r="A3449" s="264" t="s">
        <v>48516</v>
      </c>
      <c r="B3449" s="254" t="s">
        <v>48517</v>
      </c>
      <c r="C3449" s="254" t="s">
        <v>48518</v>
      </c>
      <c r="D3449" s="255" t="s">
        <v>41866</v>
      </c>
      <c r="E3449" s="450">
        <v>435</v>
      </c>
    </row>
    <row r="3450" spans="1:5" ht="13.5" customHeight="1" x14ac:dyDescent="0.25">
      <c r="A3450" s="264" t="s">
        <v>48519</v>
      </c>
      <c r="B3450" s="254" t="s">
        <v>48520</v>
      </c>
      <c r="C3450" s="254" t="s">
        <v>48521</v>
      </c>
      <c r="D3450" s="255" t="s">
        <v>41866</v>
      </c>
      <c r="E3450" s="450">
        <v>186</v>
      </c>
    </row>
    <row r="3451" spans="1:5" ht="13.5" customHeight="1" x14ac:dyDescent="0.25">
      <c r="A3451" s="264" t="s">
        <v>48522</v>
      </c>
      <c r="B3451" s="254" t="s">
        <v>48523</v>
      </c>
      <c r="C3451" s="254" t="s">
        <v>48524</v>
      </c>
      <c r="D3451" s="255" t="s">
        <v>41866</v>
      </c>
      <c r="E3451" s="450">
        <v>57</v>
      </c>
    </row>
    <row r="3452" spans="1:5" ht="13.5" customHeight="1" x14ac:dyDescent="0.25">
      <c r="A3452" s="264" t="s">
        <v>48525</v>
      </c>
      <c r="B3452" s="254" t="s">
        <v>48397</v>
      </c>
      <c r="C3452" s="254" t="s">
        <v>48526</v>
      </c>
      <c r="D3452" s="255" t="s">
        <v>41884</v>
      </c>
      <c r="E3452" s="450">
        <v>55</v>
      </c>
    </row>
    <row r="3453" spans="1:5" ht="13.5" customHeight="1" x14ac:dyDescent="0.25">
      <c r="A3453" s="264" t="s">
        <v>48527</v>
      </c>
      <c r="B3453" s="254" t="s">
        <v>48528</v>
      </c>
      <c r="C3453" s="254" t="s">
        <v>48529</v>
      </c>
      <c r="D3453" s="255" t="s">
        <v>41866</v>
      </c>
      <c r="E3453" s="450">
        <v>8</v>
      </c>
    </row>
    <row r="3454" spans="1:5" ht="13.5" customHeight="1" x14ac:dyDescent="0.25">
      <c r="A3454" s="264" t="s">
        <v>48530</v>
      </c>
      <c r="B3454" s="254" t="s">
        <v>48531</v>
      </c>
      <c r="C3454" s="254" t="s">
        <v>48532</v>
      </c>
      <c r="D3454" s="255" t="s">
        <v>41866</v>
      </c>
      <c r="E3454" s="450">
        <v>2</v>
      </c>
    </row>
    <row r="3455" spans="1:5" ht="13.5" customHeight="1" x14ac:dyDescent="0.25">
      <c r="A3455" s="264" t="s">
        <v>48533</v>
      </c>
      <c r="B3455" s="254" t="s">
        <v>48534</v>
      </c>
      <c r="C3455" s="254" t="s">
        <v>48535</v>
      </c>
      <c r="D3455" s="255" t="s">
        <v>41866</v>
      </c>
      <c r="E3455" s="450">
        <v>4</v>
      </c>
    </row>
    <row r="3456" spans="1:5" ht="13.5" customHeight="1" x14ac:dyDescent="0.25">
      <c r="A3456" s="264" t="s">
        <v>48536</v>
      </c>
      <c r="B3456" s="254" t="s">
        <v>48537</v>
      </c>
      <c r="C3456" s="254" t="s">
        <v>48538</v>
      </c>
      <c r="D3456" s="255" t="s">
        <v>41866</v>
      </c>
      <c r="E3456" s="450">
        <v>1</v>
      </c>
    </row>
    <row r="3457" spans="1:5" ht="13.5" customHeight="1" x14ac:dyDescent="0.25">
      <c r="A3457" s="264" t="s">
        <v>48539</v>
      </c>
      <c r="B3457" s="254" t="s">
        <v>48540</v>
      </c>
      <c r="C3457" s="254" t="s">
        <v>48541</v>
      </c>
      <c r="D3457" s="255" t="s">
        <v>41866</v>
      </c>
      <c r="E3457" s="450">
        <v>133</v>
      </c>
    </row>
    <row r="3458" spans="1:5" ht="13.5" customHeight="1" x14ac:dyDescent="0.25">
      <c r="A3458" s="264" t="s">
        <v>48542</v>
      </c>
      <c r="B3458" s="254" t="s">
        <v>48543</v>
      </c>
      <c r="C3458" s="254" t="s">
        <v>48544</v>
      </c>
      <c r="D3458" s="255" t="s">
        <v>41866</v>
      </c>
      <c r="E3458" s="450">
        <v>9</v>
      </c>
    </row>
    <row r="3459" spans="1:5" ht="13.5" customHeight="1" x14ac:dyDescent="0.25">
      <c r="A3459" s="264" t="s">
        <v>48545</v>
      </c>
      <c r="B3459" s="254" t="s">
        <v>48546</v>
      </c>
      <c r="C3459" s="254" t="s">
        <v>48547</v>
      </c>
      <c r="D3459" s="255" t="s">
        <v>41866</v>
      </c>
      <c r="E3459" s="450">
        <v>1</v>
      </c>
    </row>
    <row r="3460" spans="1:5" ht="13.5" customHeight="1" x14ac:dyDescent="0.25">
      <c r="A3460" s="264" t="s">
        <v>48548</v>
      </c>
      <c r="B3460" s="254" t="s">
        <v>48549</v>
      </c>
      <c r="C3460" s="254" t="s">
        <v>48550</v>
      </c>
      <c r="D3460" s="255" t="s">
        <v>41866</v>
      </c>
      <c r="E3460" s="450">
        <v>1</v>
      </c>
    </row>
    <row r="3461" spans="1:5" ht="13.5" customHeight="1" x14ac:dyDescent="0.25">
      <c r="A3461" s="264" t="s">
        <v>48551</v>
      </c>
      <c r="B3461" s="254" t="s">
        <v>48552</v>
      </c>
      <c r="C3461" s="254" t="s">
        <v>48553</v>
      </c>
      <c r="D3461" s="255" t="s">
        <v>41866</v>
      </c>
      <c r="E3461" s="450">
        <v>6</v>
      </c>
    </row>
    <row r="3462" spans="1:5" ht="13.5" customHeight="1" x14ac:dyDescent="0.25">
      <c r="A3462" s="264" t="s">
        <v>48554</v>
      </c>
      <c r="B3462" s="254" t="s">
        <v>48555</v>
      </c>
      <c r="C3462" s="254" t="s">
        <v>48556</v>
      </c>
      <c r="D3462" s="255" t="s">
        <v>41866</v>
      </c>
      <c r="E3462" s="450">
        <v>3</v>
      </c>
    </row>
    <row r="3463" spans="1:5" ht="13.5" customHeight="1" x14ac:dyDescent="0.25">
      <c r="A3463" s="264" t="s">
        <v>48557</v>
      </c>
      <c r="B3463" s="254" t="s">
        <v>48558</v>
      </c>
      <c r="C3463" s="254" t="s">
        <v>48559</v>
      </c>
      <c r="D3463" s="255" t="s">
        <v>41866</v>
      </c>
      <c r="E3463" s="450">
        <v>101</v>
      </c>
    </row>
    <row r="3464" spans="1:5" ht="13.5" customHeight="1" x14ac:dyDescent="0.25">
      <c r="A3464" s="264" t="s">
        <v>48560</v>
      </c>
      <c r="B3464" s="254" t="s">
        <v>48561</v>
      </c>
      <c r="C3464" s="254" t="s">
        <v>48562</v>
      </c>
      <c r="D3464" s="255" t="s">
        <v>41866</v>
      </c>
      <c r="E3464" s="450">
        <v>1</v>
      </c>
    </row>
    <row r="3465" spans="1:5" ht="13.5" customHeight="1" x14ac:dyDescent="0.25">
      <c r="A3465" s="264" t="s">
        <v>48563</v>
      </c>
      <c r="B3465" s="254" t="s">
        <v>48482</v>
      </c>
      <c r="C3465" s="254" t="s">
        <v>48564</v>
      </c>
      <c r="D3465" s="255" t="s">
        <v>41832</v>
      </c>
      <c r="E3465" s="450">
        <v>1</v>
      </c>
    </row>
    <row r="3466" spans="1:5" ht="13.5" customHeight="1" x14ac:dyDescent="0.25">
      <c r="A3466" s="264" t="s">
        <v>48565</v>
      </c>
      <c r="B3466" s="254" t="s">
        <v>48566</v>
      </c>
      <c r="C3466" s="254" t="s">
        <v>48567</v>
      </c>
      <c r="D3466" s="255" t="s">
        <v>41866</v>
      </c>
      <c r="E3466" s="450">
        <v>3466</v>
      </c>
    </row>
    <row r="3467" spans="1:5" ht="13.5" customHeight="1" x14ac:dyDescent="0.25">
      <c r="A3467" s="264" t="s">
        <v>48568</v>
      </c>
      <c r="B3467" s="254" t="s">
        <v>48569</v>
      </c>
      <c r="C3467" s="254" t="s">
        <v>48570</v>
      </c>
      <c r="D3467" s="255" t="s">
        <v>41866</v>
      </c>
      <c r="E3467" s="450">
        <v>575</v>
      </c>
    </row>
    <row r="3468" spans="1:5" ht="13.5" customHeight="1" x14ac:dyDescent="0.25">
      <c r="A3468" s="264" t="s">
        <v>48571</v>
      </c>
      <c r="B3468" s="254" t="s">
        <v>48572</v>
      </c>
      <c r="C3468" s="254" t="s">
        <v>48573</v>
      </c>
      <c r="D3468" s="255" t="s">
        <v>41866</v>
      </c>
      <c r="E3468" s="450">
        <v>1</v>
      </c>
    </row>
    <row r="3469" spans="1:5" ht="13.5" customHeight="1" x14ac:dyDescent="0.25">
      <c r="A3469" s="264" t="s">
        <v>48574</v>
      </c>
      <c r="B3469" s="254" t="s">
        <v>48575</v>
      </c>
      <c r="C3469" s="254" t="s">
        <v>48576</v>
      </c>
      <c r="D3469" s="255" t="s">
        <v>41866</v>
      </c>
      <c r="E3469" s="450">
        <v>1</v>
      </c>
    </row>
    <row r="3470" spans="1:5" ht="13.5" customHeight="1" x14ac:dyDescent="0.25">
      <c r="A3470" s="264" t="s">
        <v>48577</v>
      </c>
      <c r="B3470" s="254" t="s">
        <v>48578</v>
      </c>
      <c r="C3470" s="254" t="s">
        <v>48579</v>
      </c>
      <c r="D3470" s="255" t="s">
        <v>41866</v>
      </c>
      <c r="E3470" s="450">
        <v>115</v>
      </c>
    </row>
    <row r="3471" spans="1:5" ht="13.5" customHeight="1" x14ac:dyDescent="0.25">
      <c r="A3471" s="264" t="s">
        <v>48580</v>
      </c>
      <c r="B3471" s="254" t="s">
        <v>48581</v>
      </c>
      <c r="C3471" s="254" t="s">
        <v>48582</v>
      </c>
      <c r="D3471" s="255" t="s">
        <v>40328</v>
      </c>
      <c r="E3471" s="450">
        <v>153</v>
      </c>
    </row>
    <row r="3472" spans="1:5" ht="13.5" customHeight="1" x14ac:dyDescent="0.25">
      <c r="A3472" s="264" t="s">
        <v>48583</v>
      </c>
      <c r="B3472" s="254" t="s">
        <v>48584</v>
      </c>
      <c r="C3472" s="254" t="s">
        <v>48585</v>
      </c>
      <c r="D3472" s="255" t="s">
        <v>40328</v>
      </c>
      <c r="E3472" s="450">
        <v>4</v>
      </c>
    </row>
    <row r="3473" spans="1:5" ht="13.5" customHeight="1" x14ac:dyDescent="0.25">
      <c r="A3473" s="264" t="s">
        <v>48586</v>
      </c>
      <c r="B3473" s="254" t="s">
        <v>48587</v>
      </c>
      <c r="C3473" s="254" t="s">
        <v>48588</v>
      </c>
      <c r="D3473" s="255" t="s">
        <v>41866</v>
      </c>
      <c r="E3473" s="450">
        <v>97</v>
      </c>
    </row>
    <row r="3474" spans="1:5" ht="13.5" customHeight="1" x14ac:dyDescent="0.25">
      <c r="A3474" s="264" t="s">
        <v>48589</v>
      </c>
      <c r="B3474" s="254" t="s">
        <v>48590</v>
      </c>
      <c r="C3474" s="254" t="s">
        <v>48591</v>
      </c>
      <c r="D3474" s="255" t="s">
        <v>40328</v>
      </c>
      <c r="E3474" s="450">
        <v>1</v>
      </c>
    </row>
    <row r="3475" spans="1:5" ht="13.5" customHeight="1" x14ac:dyDescent="0.25">
      <c r="A3475" s="264" t="s">
        <v>48592</v>
      </c>
      <c r="B3475" s="254" t="s">
        <v>48593</v>
      </c>
      <c r="C3475" s="254" t="s">
        <v>48594</v>
      </c>
      <c r="D3475" s="255" t="s">
        <v>40328</v>
      </c>
      <c r="E3475" s="450">
        <v>7</v>
      </c>
    </row>
    <row r="3476" spans="1:5" ht="13.5" customHeight="1" x14ac:dyDescent="0.25">
      <c r="A3476" s="264" t="s">
        <v>48595</v>
      </c>
      <c r="B3476" s="254" t="s">
        <v>48596</v>
      </c>
      <c r="C3476" s="254" t="s">
        <v>48597</v>
      </c>
      <c r="D3476" s="255" t="s">
        <v>42008</v>
      </c>
      <c r="E3476" s="450">
        <v>92</v>
      </c>
    </row>
    <row r="3477" spans="1:5" ht="13.5" customHeight="1" x14ac:dyDescent="0.25">
      <c r="A3477" s="264" t="s">
        <v>48598</v>
      </c>
      <c r="B3477" s="254" t="s">
        <v>48599</v>
      </c>
      <c r="C3477" s="254" t="s">
        <v>48600</v>
      </c>
      <c r="D3477" s="255" t="s">
        <v>42008</v>
      </c>
      <c r="E3477" s="450">
        <v>3</v>
      </c>
    </row>
    <row r="3478" spans="1:5" ht="13.5" customHeight="1" x14ac:dyDescent="0.25">
      <c r="A3478" s="264" t="s">
        <v>48601</v>
      </c>
      <c r="B3478" s="254" t="s">
        <v>48602</v>
      </c>
      <c r="C3478" s="254" t="s">
        <v>48603</v>
      </c>
      <c r="D3478" s="255" t="s">
        <v>40328</v>
      </c>
      <c r="E3478" s="450">
        <v>30</v>
      </c>
    </row>
    <row r="3479" spans="1:5" ht="13.5" customHeight="1" x14ac:dyDescent="0.25">
      <c r="A3479" s="264" t="s">
        <v>48604</v>
      </c>
      <c r="B3479" s="254" t="s">
        <v>48605</v>
      </c>
      <c r="C3479" s="254" t="s">
        <v>48606</v>
      </c>
      <c r="D3479" s="255" t="s">
        <v>43203</v>
      </c>
      <c r="E3479" s="450">
        <v>2</v>
      </c>
    </row>
    <row r="3480" spans="1:5" ht="13.5" customHeight="1" x14ac:dyDescent="0.25">
      <c r="A3480" s="264" t="s">
        <v>48607</v>
      </c>
      <c r="B3480" s="254" t="s">
        <v>48608</v>
      </c>
      <c r="C3480" s="254" t="s">
        <v>48609</v>
      </c>
      <c r="D3480" s="255" t="s">
        <v>43203</v>
      </c>
      <c r="E3480" s="450">
        <v>1</v>
      </c>
    </row>
    <row r="3481" spans="1:5" ht="13.5" customHeight="1" x14ac:dyDescent="0.25">
      <c r="A3481" s="264" t="s">
        <v>48610</v>
      </c>
      <c r="B3481" s="254" t="s">
        <v>48611</v>
      </c>
      <c r="C3481" s="254" t="s">
        <v>48612</v>
      </c>
      <c r="D3481" s="255" t="s">
        <v>43203</v>
      </c>
      <c r="E3481" s="450">
        <v>2</v>
      </c>
    </row>
    <row r="3482" spans="1:5" ht="13.5" customHeight="1" x14ac:dyDescent="0.25">
      <c r="A3482" s="264" t="s">
        <v>48613</v>
      </c>
      <c r="B3482" s="254" t="s">
        <v>48611</v>
      </c>
      <c r="C3482" s="254" t="s">
        <v>48614</v>
      </c>
      <c r="D3482" s="255" t="s">
        <v>43203</v>
      </c>
      <c r="E3482" s="450">
        <v>1</v>
      </c>
    </row>
    <row r="3483" spans="1:5" ht="13.5" customHeight="1" x14ac:dyDescent="0.25">
      <c r="A3483" s="264" t="s">
        <v>48615</v>
      </c>
      <c r="B3483" s="254" t="s">
        <v>48605</v>
      </c>
      <c r="C3483" s="254" t="s">
        <v>48616</v>
      </c>
      <c r="D3483" s="255" t="s">
        <v>43203</v>
      </c>
      <c r="E3483" s="450">
        <v>5</v>
      </c>
    </row>
    <row r="3484" spans="1:5" ht="13.5" customHeight="1" x14ac:dyDescent="0.25">
      <c r="A3484" s="264" t="s">
        <v>48617</v>
      </c>
      <c r="B3484" s="254" t="s">
        <v>48605</v>
      </c>
      <c r="C3484" s="254" t="s">
        <v>48618</v>
      </c>
      <c r="D3484" s="255" t="s">
        <v>43203</v>
      </c>
      <c r="E3484" s="450">
        <v>3</v>
      </c>
    </row>
    <row r="3485" spans="1:5" ht="13.5" customHeight="1" x14ac:dyDescent="0.25">
      <c r="A3485" s="264" t="s">
        <v>48619</v>
      </c>
      <c r="B3485" s="254" t="s">
        <v>48611</v>
      </c>
      <c r="C3485" s="254" t="s">
        <v>48620</v>
      </c>
      <c r="D3485" s="255" t="s">
        <v>43203</v>
      </c>
      <c r="E3485" s="450">
        <v>4</v>
      </c>
    </row>
    <row r="3486" spans="1:5" ht="13.5" customHeight="1" x14ac:dyDescent="0.25">
      <c r="A3486" s="264" t="s">
        <v>48621</v>
      </c>
      <c r="B3486" s="254" t="s">
        <v>48622</v>
      </c>
      <c r="C3486" s="254"/>
      <c r="D3486" s="255" t="s">
        <v>41767</v>
      </c>
      <c r="E3486" s="450">
        <v>13</v>
      </c>
    </row>
    <row r="3487" spans="1:5" ht="13.5" customHeight="1" x14ac:dyDescent="0.25">
      <c r="A3487" s="264" t="s">
        <v>48623</v>
      </c>
      <c r="B3487" s="254" t="s">
        <v>48624</v>
      </c>
      <c r="C3487" s="254"/>
      <c r="D3487" s="255" t="s">
        <v>41767</v>
      </c>
      <c r="E3487" s="450">
        <v>27</v>
      </c>
    </row>
    <row r="3488" spans="1:5" ht="13.5" customHeight="1" x14ac:dyDescent="0.25">
      <c r="A3488" s="264" t="s">
        <v>48625</v>
      </c>
      <c r="B3488" s="254" t="s">
        <v>48626</v>
      </c>
      <c r="C3488" s="254"/>
      <c r="D3488" s="255" t="s">
        <v>41767</v>
      </c>
      <c r="E3488" s="450">
        <v>40</v>
      </c>
    </row>
    <row r="3489" spans="1:5" ht="13.5" customHeight="1" x14ac:dyDescent="0.25">
      <c r="A3489" s="264" t="s">
        <v>48627</v>
      </c>
      <c r="B3489" s="254" t="s">
        <v>48628</v>
      </c>
      <c r="C3489" s="254" t="s">
        <v>48629</v>
      </c>
      <c r="D3489" s="255" t="s">
        <v>41638</v>
      </c>
      <c r="E3489" s="450">
        <v>8</v>
      </c>
    </row>
    <row r="3490" spans="1:5" ht="13.5" customHeight="1" x14ac:dyDescent="0.25">
      <c r="A3490" s="264" t="s">
        <v>48630</v>
      </c>
      <c r="B3490" s="254" t="s">
        <v>48631</v>
      </c>
      <c r="C3490" s="254" t="s">
        <v>48632</v>
      </c>
      <c r="D3490" s="255" t="s">
        <v>41638</v>
      </c>
      <c r="E3490" s="450">
        <v>1</v>
      </c>
    </row>
    <row r="3491" spans="1:5" ht="13.5" customHeight="1" x14ac:dyDescent="0.25">
      <c r="A3491" s="264" t="s">
        <v>48633</v>
      </c>
      <c r="B3491" s="254" t="s">
        <v>48634</v>
      </c>
      <c r="C3491" s="254" t="s">
        <v>48635</v>
      </c>
      <c r="D3491" s="255" t="s">
        <v>41884</v>
      </c>
      <c r="E3491" s="450">
        <v>88</v>
      </c>
    </row>
    <row r="3492" spans="1:5" ht="13.5" customHeight="1" x14ac:dyDescent="0.25">
      <c r="A3492" s="264" t="s">
        <v>48636</v>
      </c>
      <c r="B3492" s="254" t="s">
        <v>48637</v>
      </c>
      <c r="C3492" s="254" t="s">
        <v>48638</v>
      </c>
      <c r="D3492" s="255" t="s">
        <v>41884</v>
      </c>
      <c r="E3492" s="450">
        <v>63</v>
      </c>
    </row>
    <row r="3493" spans="1:5" ht="13.5" customHeight="1" x14ac:dyDescent="0.25">
      <c r="A3493" s="264" t="s">
        <v>48639</v>
      </c>
      <c r="B3493" s="254" t="s">
        <v>48637</v>
      </c>
      <c r="C3493" s="254" t="s">
        <v>48640</v>
      </c>
      <c r="D3493" s="255" t="s">
        <v>41884</v>
      </c>
      <c r="E3493" s="450">
        <v>381</v>
      </c>
    </row>
    <row r="3494" spans="1:5" ht="13.5" customHeight="1" x14ac:dyDescent="0.25">
      <c r="A3494" s="264" t="s">
        <v>48641</v>
      </c>
      <c r="B3494" s="254" t="s">
        <v>48642</v>
      </c>
      <c r="C3494" s="254" t="s">
        <v>48643</v>
      </c>
      <c r="D3494" s="255" t="s">
        <v>41884</v>
      </c>
      <c r="E3494" s="450">
        <v>44</v>
      </c>
    </row>
    <row r="3495" spans="1:5" ht="13.5" customHeight="1" x14ac:dyDescent="0.25">
      <c r="A3495" s="264" t="s">
        <v>48644</v>
      </c>
      <c r="B3495" s="254" t="s">
        <v>48645</v>
      </c>
      <c r="C3495" s="254" t="s">
        <v>48646</v>
      </c>
      <c r="D3495" s="255" t="s">
        <v>41884</v>
      </c>
      <c r="E3495" s="450">
        <v>63</v>
      </c>
    </row>
    <row r="3496" spans="1:5" ht="13.5" customHeight="1" x14ac:dyDescent="0.25">
      <c r="A3496" s="264" t="s">
        <v>48647</v>
      </c>
      <c r="B3496" s="254" t="s">
        <v>48648</v>
      </c>
      <c r="C3496" s="254" t="s">
        <v>48649</v>
      </c>
      <c r="D3496" s="255" t="s">
        <v>41866</v>
      </c>
      <c r="E3496" s="450">
        <v>53</v>
      </c>
    </row>
    <row r="3497" spans="1:5" ht="13.5" customHeight="1" x14ac:dyDescent="0.25">
      <c r="A3497" s="264" t="s">
        <v>48650</v>
      </c>
      <c r="B3497" s="254" t="s">
        <v>48651</v>
      </c>
      <c r="C3497" s="254" t="s">
        <v>48652</v>
      </c>
      <c r="D3497" s="255" t="s">
        <v>41866</v>
      </c>
      <c r="E3497" s="450">
        <v>10</v>
      </c>
    </row>
    <row r="3498" spans="1:5" ht="13.5" customHeight="1" x14ac:dyDescent="0.25">
      <c r="A3498" s="264" t="s">
        <v>48653</v>
      </c>
      <c r="B3498" s="254" t="s">
        <v>48651</v>
      </c>
      <c r="C3498" s="254" t="s">
        <v>48654</v>
      </c>
      <c r="D3498" s="255" t="s">
        <v>41866</v>
      </c>
      <c r="E3498" s="450">
        <v>7</v>
      </c>
    </row>
    <row r="3499" spans="1:5" ht="13.5" customHeight="1" x14ac:dyDescent="0.25">
      <c r="A3499" s="264" t="s">
        <v>48655</v>
      </c>
      <c r="B3499" s="254" t="s">
        <v>48656</v>
      </c>
      <c r="C3499" s="254" t="s">
        <v>48657</v>
      </c>
      <c r="D3499" s="255" t="s">
        <v>41884</v>
      </c>
      <c r="E3499" s="450">
        <v>0.04</v>
      </c>
    </row>
    <row r="3500" spans="1:5" ht="13.5" customHeight="1" x14ac:dyDescent="0.25">
      <c r="A3500" s="264" t="s">
        <v>48658</v>
      </c>
      <c r="B3500" s="254" t="s">
        <v>48651</v>
      </c>
      <c r="C3500" s="254" t="s">
        <v>48659</v>
      </c>
      <c r="D3500" s="255" t="s">
        <v>41866</v>
      </c>
      <c r="E3500" s="450">
        <v>1</v>
      </c>
    </row>
    <row r="3501" spans="1:5" ht="13.5" customHeight="1" x14ac:dyDescent="0.25">
      <c r="A3501" s="264" t="s">
        <v>48660</v>
      </c>
      <c r="B3501" s="254" t="s">
        <v>48661</v>
      </c>
      <c r="C3501" s="254" t="s">
        <v>48662</v>
      </c>
      <c r="D3501" s="255" t="s">
        <v>41866</v>
      </c>
      <c r="E3501" s="450">
        <v>4</v>
      </c>
    </row>
    <row r="3502" spans="1:5" ht="13.5" customHeight="1" x14ac:dyDescent="0.25">
      <c r="A3502" s="264" t="s">
        <v>48663</v>
      </c>
      <c r="B3502" s="254" t="s">
        <v>48664</v>
      </c>
      <c r="C3502" s="254" t="s">
        <v>48665</v>
      </c>
      <c r="D3502" s="255" t="s">
        <v>41638</v>
      </c>
      <c r="E3502" s="450">
        <v>1</v>
      </c>
    </row>
    <row r="3503" spans="1:5" ht="13.5" customHeight="1" x14ac:dyDescent="0.25">
      <c r="A3503" s="264" t="s">
        <v>48666</v>
      </c>
      <c r="B3503" s="254" t="s">
        <v>48667</v>
      </c>
      <c r="C3503" s="254" t="s">
        <v>48668</v>
      </c>
      <c r="D3503" s="255" t="s">
        <v>41638</v>
      </c>
      <c r="E3503" s="450">
        <v>2</v>
      </c>
    </row>
    <row r="3504" spans="1:5" ht="13.5" customHeight="1" x14ac:dyDescent="0.25">
      <c r="A3504" s="264" t="s">
        <v>48669</v>
      </c>
      <c r="B3504" s="254" t="s">
        <v>48670</v>
      </c>
      <c r="C3504" s="254" t="s">
        <v>48671</v>
      </c>
      <c r="D3504" s="255" t="s">
        <v>40328</v>
      </c>
      <c r="E3504" s="450">
        <v>40</v>
      </c>
    </row>
    <row r="3505" spans="1:5" ht="13.5" customHeight="1" x14ac:dyDescent="0.25">
      <c r="A3505" s="264" t="s">
        <v>48672</v>
      </c>
      <c r="B3505" s="254" t="s">
        <v>48673</v>
      </c>
      <c r="C3505" s="254" t="s">
        <v>48674</v>
      </c>
      <c r="D3505" s="255" t="s">
        <v>40328</v>
      </c>
      <c r="E3505" s="450">
        <v>101</v>
      </c>
    </row>
    <row r="3506" spans="1:5" ht="13.5" customHeight="1" x14ac:dyDescent="0.25">
      <c r="A3506" s="264" t="s">
        <v>48675</v>
      </c>
      <c r="B3506" s="254" t="s">
        <v>48676</v>
      </c>
      <c r="C3506" s="254" t="s">
        <v>48677</v>
      </c>
      <c r="D3506" s="255" t="s">
        <v>40328</v>
      </c>
      <c r="E3506" s="450">
        <v>5</v>
      </c>
    </row>
    <row r="3507" spans="1:5" ht="13.5" customHeight="1" x14ac:dyDescent="0.25">
      <c r="A3507" s="264" t="s">
        <v>48678</v>
      </c>
      <c r="B3507" s="254" t="s">
        <v>48679</v>
      </c>
      <c r="C3507" s="254" t="s">
        <v>48680</v>
      </c>
      <c r="D3507" s="255" t="s">
        <v>40328</v>
      </c>
      <c r="E3507" s="450">
        <v>14</v>
      </c>
    </row>
    <row r="3508" spans="1:5" ht="13.5" customHeight="1" x14ac:dyDescent="0.25">
      <c r="A3508" s="264" t="s">
        <v>48681</v>
      </c>
      <c r="B3508" s="254" t="s">
        <v>48682</v>
      </c>
      <c r="C3508" s="254" t="s">
        <v>48683</v>
      </c>
      <c r="D3508" s="255" t="s">
        <v>45039</v>
      </c>
      <c r="E3508" s="450">
        <v>573</v>
      </c>
    </row>
    <row r="3509" spans="1:5" ht="13.5" customHeight="1" x14ac:dyDescent="0.25">
      <c r="A3509" s="264" t="s">
        <v>48684</v>
      </c>
      <c r="B3509" s="254" t="s">
        <v>48682</v>
      </c>
      <c r="C3509" s="254" t="s">
        <v>48685</v>
      </c>
      <c r="D3509" s="255" t="s">
        <v>45039</v>
      </c>
      <c r="E3509" s="450">
        <v>7</v>
      </c>
    </row>
    <row r="3510" spans="1:5" ht="13.5" customHeight="1" x14ac:dyDescent="0.25">
      <c r="A3510" s="264" t="s">
        <v>48686</v>
      </c>
      <c r="B3510" s="254" t="s">
        <v>48687</v>
      </c>
      <c r="C3510" s="254" t="s">
        <v>48688</v>
      </c>
      <c r="D3510" s="255" t="s">
        <v>40328</v>
      </c>
      <c r="E3510" s="450">
        <v>1</v>
      </c>
    </row>
    <row r="3511" spans="1:5" ht="13.5" customHeight="1" x14ac:dyDescent="0.25">
      <c r="A3511" s="264" t="s">
        <v>48689</v>
      </c>
      <c r="B3511" s="254" t="s">
        <v>48690</v>
      </c>
      <c r="C3511" s="254" t="s">
        <v>48691</v>
      </c>
      <c r="D3511" s="255" t="s">
        <v>40328</v>
      </c>
      <c r="E3511" s="450">
        <v>1</v>
      </c>
    </row>
    <row r="3512" spans="1:5" ht="13.5" customHeight="1" x14ac:dyDescent="0.25">
      <c r="A3512" s="264" t="s">
        <v>48692</v>
      </c>
      <c r="B3512" s="254" t="s">
        <v>48693</v>
      </c>
      <c r="C3512" s="254" t="s">
        <v>48694</v>
      </c>
      <c r="D3512" s="255" t="s">
        <v>40328</v>
      </c>
      <c r="E3512" s="450">
        <v>7</v>
      </c>
    </row>
    <row r="3513" spans="1:5" ht="13.5" customHeight="1" x14ac:dyDescent="0.25">
      <c r="A3513" s="264" t="s">
        <v>48695</v>
      </c>
      <c r="B3513" s="254" t="s">
        <v>48696</v>
      </c>
      <c r="C3513" s="254" t="s">
        <v>48697</v>
      </c>
      <c r="D3513" s="255" t="s">
        <v>40328</v>
      </c>
      <c r="E3513" s="450">
        <v>9</v>
      </c>
    </row>
    <row r="3514" spans="1:5" ht="13.5" customHeight="1" x14ac:dyDescent="0.25">
      <c r="A3514" s="264" t="s">
        <v>48698</v>
      </c>
      <c r="B3514" s="254" t="s">
        <v>48699</v>
      </c>
      <c r="C3514" s="254" t="s">
        <v>48700</v>
      </c>
      <c r="D3514" s="255" t="s">
        <v>41866</v>
      </c>
      <c r="E3514" s="450">
        <v>363</v>
      </c>
    </row>
    <row r="3515" spans="1:5" ht="13.5" customHeight="1" x14ac:dyDescent="0.25">
      <c r="A3515" s="264" t="s">
        <v>48701</v>
      </c>
      <c r="B3515" s="254" t="s">
        <v>48702</v>
      </c>
      <c r="C3515" s="254" t="s">
        <v>48703</v>
      </c>
      <c r="D3515" s="255" t="s">
        <v>41866</v>
      </c>
      <c r="E3515" s="450">
        <v>1</v>
      </c>
    </row>
    <row r="3516" spans="1:5" ht="13.5" customHeight="1" x14ac:dyDescent="0.25">
      <c r="A3516" s="264" t="s">
        <v>48704</v>
      </c>
      <c r="B3516" s="254" t="s">
        <v>48705</v>
      </c>
      <c r="C3516" s="254" t="s">
        <v>48706</v>
      </c>
      <c r="D3516" s="255" t="s">
        <v>41866</v>
      </c>
      <c r="E3516" s="450">
        <v>6</v>
      </c>
    </row>
    <row r="3517" spans="1:5" ht="13.5" customHeight="1" x14ac:dyDescent="0.25">
      <c r="A3517" s="264" t="s">
        <v>48707</v>
      </c>
      <c r="B3517" s="254" t="s">
        <v>48708</v>
      </c>
      <c r="C3517" s="254" t="s">
        <v>48709</v>
      </c>
      <c r="D3517" s="255" t="s">
        <v>41866</v>
      </c>
      <c r="E3517" s="450">
        <v>390</v>
      </c>
    </row>
    <row r="3518" spans="1:5" ht="13.5" customHeight="1" x14ac:dyDescent="0.25">
      <c r="A3518" s="264" t="s">
        <v>48710</v>
      </c>
      <c r="B3518" s="254" t="s">
        <v>48711</v>
      </c>
      <c r="C3518" s="254" t="s">
        <v>48712</v>
      </c>
      <c r="D3518" s="255" t="s">
        <v>41866</v>
      </c>
      <c r="E3518" s="450">
        <v>1</v>
      </c>
    </row>
    <row r="3519" spans="1:5" ht="13.5" customHeight="1" x14ac:dyDescent="0.25">
      <c r="A3519" s="264" t="s">
        <v>48713</v>
      </c>
      <c r="B3519" s="254" t="s">
        <v>48711</v>
      </c>
      <c r="C3519" s="254" t="s">
        <v>48714</v>
      </c>
      <c r="D3519" s="255" t="s">
        <v>41866</v>
      </c>
      <c r="E3519" s="450">
        <v>4</v>
      </c>
    </row>
    <row r="3520" spans="1:5" ht="13.5" customHeight="1" x14ac:dyDescent="0.25">
      <c r="A3520" s="264" t="s">
        <v>48715</v>
      </c>
      <c r="B3520" s="254" t="s">
        <v>48711</v>
      </c>
      <c r="C3520" s="254" t="s">
        <v>48716</v>
      </c>
      <c r="D3520" s="255" t="s">
        <v>41866</v>
      </c>
      <c r="E3520" s="450">
        <v>36</v>
      </c>
    </row>
    <row r="3521" spans="1:5" ht="13.5" customHeight="1" x14ac:dyDescent="0.25">
      <c r="A3521" s="264" t="s">
        <v>48717</v>
      </c>
      <c r="B3521" s="254" t="s">
        <v>48711</v>
      </c>
      <c r="C3521" s="254" t="s">
        <v>48718</v>
      </c>
      <c r="D3521" s="255" t="s">
        <v>41866</v>
      </c>
      <c r="E3521" s="450">
        <v>7</v>
      </c>
    </row>
    <row r="3522" spans="1:5" ht="13.5" customHeight="1" x14ac:dyDescent="0.25">
      <c r="A3522" s="264" t="s">
        <v>48719</v>
      </c>
      <c r="B3522" s="254" t="s">
        <v>48711</v>
      </c>
      <c r="C3522" s="254" t="s">
        <v>48720</v>
      </c>
      <c r="D3522" s="255" t="s">
        <v>41866</v>
      </c>
      <c r="E3522" s="450">
        <v>1</v>
      </c>
    </row>
    <row r="3523" spans="1:5" ht="13.5" customHeight="1" x14ac:dyDescent="0.25">
      <c r="A3523" s="264" t="s">
        <v>48721</v>
      </c>
      <c r="B3523" s="254" t="s">
        <v>48722</v>
      </c>
      <c r="C3523" s="254" t="s">
        <v>48723</v>
      </c>
      <c r="D3523" s="255" t="s">
        <v>40328</v>
      </c>
      <c r="E3523" s="450">
        <v>38</v>
      </c>
    </row>
    <row r="3524" spans="1:5" ht="13.5" customHeight="1" x14ac:dyDescent="0.25">
      <c r="A3524" s="264" t="s">
        <v>48724</v>
      </c>
      <c r="B3524" s="254" t="s">
        <v>48725</v>
      </c>
      <c r="C3524" s="254" t="s">
        <v>48726</v>
      </c>
      <c r="D3524" s="255" t="s">
        <v>44792</v>
      </c>
      <c r="E3524" s="450">
        <v>7</v>
      </c>
    </row>
    <row r="3525" spans="1:5" ht="13.5" customHeight="1" x14ac:dyDescent="0.25">
      <c r="A3525" s="264" t="s">
        <v>48727</v>
      </c>
      <c r="B3525" s="254" t="s">
        <v>48651</v>
      </c>
      <c r="C3525" s="254" t="s">
        <v>48728</v>
      </c>
      <c r="D3525" s="255" t="s">
        <v>41866</v>
      </c>
      <c r="E3525" s="450">
        <v>1</v>
      </c>
    </row>
    <row r="3526" spans="1:5" ht="13.5" customHeight="1" x14ac:dyDescent="0.25">
      <c r="A3526" s="264" t="s">
        <v>48729</v>
      </c>
      <c r="B3526" s="254" t="s">
        <v>48651</v>
      </c>
      <c r="C3526" s="254" t="s">
        <v>48730</v>
      </c>
      <c r="D3526" s="255" t="s">
        <v>41866</v>
      </c>
      <c r="E3526" s="450">
        <v>4</v>
      </c>
    </row>
    <row r="3527" spans="1:5" ht="13.5" customHeight="1" x14ac:dyDescent="0.25">
      <c r="A3527" s="264" t="s">
        <v>48731</v>
      </c>
      <c r="B3527" s="254" t="s">
        <v>48732</v>
      </c>
      <c r="C3527" s="254" t="s">
        <v>48733</v>
      </c>
      <c r="D3527" s="255" t="s">
        <v>41866</v>
      </c>
      <c r="E3527" s="450">
        <v>53</v>
      </c>
    </row>
    <row r="3528" spans="1:5" ht="13.5" customHeight="1" x14ac:dyDescent="0.25">
      <c r="A3528" s="264" t="s">
        <v>48734</v>
      </c>
      <c r="B3528" s="254" t="s">
        <v>48735</v>
      </c>
      <c r="C3528" s="254" t="s">
        <v>48736</v>
      </c>
      <c r="D3528" s="255" t="s">
        <v>41866</v>
      </c>
      <c r="E3528" s="450">
        <v>1</v>
      </c>
    </row>
    <row r="3529" spans="1:5" ht="13.5" customHeight="1" x14ac:dyDescent="0.25">
      <c r="A3529" s="264" t="s">
        <v>48737</v>
      </c>
      <c r="B3529" s="254" t="s">
        <v>48738</v>
      </c>
      <c r="C3529" s="254" t="s">
        <v>48739</v>
      </c>
      <c r="D3529" s="255" t="s">
        <v>41866</v>
      </c>
      <c r="E3529" s="450">
        <v>78</v>
      </c>
    </row>
    <row r="3530" spans="1:5" ht="13.5" customHeight="1" x14ac:dyDescent="0.25">
      <c r="A3530" s="264" t="s">
        <v>48740</v>
      </c>
      <c r="B3530" s="254" t="s">
        <v>48741</v>
      </c>
      <c r="C3530" s="254" t="s">
        <v>48742</v>
      </c>
      <c r="D3530" s="255" t="s">
        <v>40328</v>
      </c>
      <c r="E3530" s="450">
        <v>11</v>
      </c>
    </row>
    <row r="3531" spans="1:5" ht="13.5" customHeight="1" x14ac:dyDescent="0.25">
      <c r="A3531" s="264" t="s">
        <v>48743</v>
      </c>
      <c r="B3531" s="254" t="s">
        <v>48744</v>
      </c>
      <c r="C3531" s="254" t="s">
        <v>48745</v>
      </c>
      <c r="D3531" s="255" t="s">
        <v>40328</v>
      </c>
      <c r="E3531" s="450">
        <v>2561</v>
      </c>
    </row>
    <row r="3532" spans="1:5" ht="13.5" customHeight="1" x14ac:dyDescent="0.25">
      <c r="A3532" s="264" t="s">
        <v>48746</v>
      </c>
      <c r="B3532" s="254" t="s">
        <v>48747</v>
      </c>
      <c r="C3532" s="254"/>
      <c r="D3532" s="255" t="s">
        <v>40328</v>
      </c>
      <c r="E3532" s="450">
        <v>87</v>
      </c>
    </row>
    <row r="3533" spans="1:5" ht="13.5" customHeight="1" x14ac:dyDescent="0.25">
      <c r="A3533" s="264" t="s">
        <v>48748</v>
      </c>
      <c r="B3533" s="254" t="s">
        <v>48749</v>
      </c>
      <c r="C3533" s="254" t="s">
        <v>48750</v>
      </c>
      <c r="D3533" s="255" t="s">
        <v>40328</v>
      </c>
      <c r="E3533" s="450">
        <v>312</v>
      </c>
    </row>
    <row r="3534" spans="1:5" ht="13.5" customHeight="1" x14ac:dyDescent="0.25">
      <c r="A3534" s="264" t="s">
        <v>48751</v>
      </c>
      <c r="B3534" s="254" t="s">
        <v>48752</v>
      </c>
      <c r="C3534" s="254"/>
      <c r="D3534" s="255" t="s">
        <v>44792</v>
      </c>
      <c r="E3534" s="450">
        <v>5</v>
      </c>
    </row>
    <row r="3535" spans="1:5" ht="13.5" customHeight="1" x14ac:dyDescent="0.25">
      <c r="A3535" s="264" t="s">
        <v>48753</v>
      </c>
      <c r="B3535" s="254" t="s">
        <v>48754</v>
      </c>
      <c r="C3535" s="254" t="s">
        <v>48755</v>
      </c>
      <c r="D3535" s="255" t="s">
        <v>44792</v>
      </c>
      <c r="E3535" s="450">
        <v>40</v>
      </c>
    </row>
    <row r="3536" spans="1:5" ht="13.5" customHeight="1" x14ac:dyDescent="0.25">
      <c r="A3536" s="264" t="s">
        <v>48756</v>
      </c>
      <c r="B3536" s="254" t="s">
        <v>48757</v>
      </c>
      <c r="C3536" s="254" t="s">
        <v>48758</v>
      </c>
      <c r="D3536" s="255" t="s">
        <v>40328</v>
      </c>
      <c r="E3536" s="450">
        <v>275</v>
      </c>
    </row>
    <row r="3537" spans="1:5" ht="13.5" customHeight="1" x14ac:dyDescent="0.25">
      <c r="A3537" s="264" t="s">
        <v>48759</v>
      </c>
      <c r="B3537" s="254" t="s">
        <v>48760</v>
      </c>
      <c r="C3537" s="254" t="s">
        <v>48761</v>
      </c>
      <c r="D3537" s="255" t="s">
        <v>40328</v>
      </c>
      <c r="E3537" s="450">
        <v>1</v>
      </c>
    </row>
    <row r="3538" spans="1:5" ht="13.5" customHeight="1" x14ac:dyDescent="0.25">
      <c r="A3538" s="264" t="s">
        <v>48762</v>
      </c>
      <c r="B3538" s="254" t="s">
        <v>48763</v>
      </c>
      <c r="C3538" s="254" t="s">
        <v>48764</v>
      </c>
      <c r="D3538" s="255" t="s">
        <v>40328</v>
      </c>
      <c r="E3538" s="450">
        <v>353</v>
      </c>
    </row>
    <row r="3539" spans="1:5" ht="13.5" customHeight="1" x14ac:dyDescent="0.25">
      <c r="A3539" s="264" t="s">
        <v>48765</v>
      </c>
      <c r="B3539" s="254" t="s">
        <v>48766</v>
      </c>
      <c r="C3539" s="254" t="s">
        <v>48767</v>
      </c>
      <c r="D3539" s="255" t="s">
        <v>40328</v>
      </c>
      <c r="E3539" s="450">
        <v>255.80000000000004</v>
      </c>
    </row>
    <row r="3540" spans="1:5" ht="13.5" customHeight="1" x14ac:dyDescent="0.25">
      <c r="A3540" s="264" t="s">
        <v>48768</v>
      </c>
      <c r="B3540" s="254" t="s">
        <v>45190</v>
      </c>
      <c r="C3540" s="254" t="s">
        <v>48769</v>
      </c>
      <c r="D3540" s="255" t="s">
        <v>40328</v>
      </c>
      <c r="E3540" s="450">
        <v>7</v>
      </c>
    </row>
    <row r="3541" spans="1:5" ht="13.5" customHeight="1" x14ac:dyDescent="0.25">
      <c r="A3541" s="264" t="s">
        <v>48770</v>
      </c>
      <c r="B3541" s="254" t="s">
        <v>48771</v>
      </c>
      <c r="C3541" s="254" t="s">
        <v>48772</v>
      </c>
      <c r="D3541" s="255" t="s">
        <v>40328</v>
      </c>
      <c r="E3541" s="450">
        <v>7</v>
      </c>
    </row>
    <row r="3542" spans="1:5" ht="13.5" customHeight="1" x14ac:dyDescent="0.25">
      <c r="A3542" s="264" t="s">
        <v>48773</v>
      </c>
      <c r="B3542" s="254" t="s">
        <v>48774</v>
      </c>
      <c r="C3542" s="254" t="s">
        <v>48775</v>
      </c>
      <c r="D3542" s="255" t="s">
        <v>40328</v>
      </c>
      <c r="E3542" s="450">
        <v>803</v>
      </c>
    </row>
    <row r="3543" spans="1:5" ht="13.5" customHeight="1" x14ac:dyDescent="0.25">
      <c r="A3543" s="264" t="s">
        <v>48776</v>
      </c>
      <c r="B3543" s="254" t="s">
        <v>48777</v>
      </c>
      <c r="C3543" s="254" t="s">
        <v>48778</v>
      </c>
      <c r="D3543" s="255" t="s">
        <v>40328</v>
      </c>
      <c r="E3543" s="450">
        <v>1</v>
      </c>
    </row>
    <row r="3544" spans="1:5" ht="13.5" customHeight="1" x14ac:dyDescent="0.25">
      <c r="A3544" s="264" t="s">
        <v>48779</v>
      </c>
      <c r="B3544" s="254" t="s">
        <v>48780</v>
      </c>
      <c r="C3544" s="254" t="s">
        <v>48781</v>
      </c>
      <c r="D3544" s="255" t="s">
        <v>40328</v>
      </c>
      <c r="E3544" s="450">
        <v>24</v>
      </c>
    </row>
    <row r="3545" spans="1:5" ht="13.5" customHeight="1" x14ac:dyDescent="0.25">
      <c r="A3545" s="264" t="s">
        <v>48782</v>
      </c>
      <c r="B3545" s="254" t="s">
        <v>48783</v>
      </c>
      <c r="C3545" s="254" t="s">
        <v>48784</v>
      </c>
      <c r="D3545" s="255" t="s">
        <v>40942</v>
      </c>
      <c r="E3545" s="450">
        <v>3</v>
      </c>
    </row>
    <row r="3546" spans="1:5" ht="13.5" customHeight="1" x14ac:dyDescent="0.25">
      <c r="A3546" s="264" t="s">
        <v>48785</v>
      </c>
      <c r="B3546" s="254" t="s">
        <v>48786</v>
      </c>
      <c r="C3546" s="254" t="s">
        <v>48787</v>
      </c>
      <c r="D3546" s="255" t="s">
        <v>40942</v>
      </c>
      <c r="E3546" s="450">
        <v>75</v>
      </c>
    </row>
    <row r="3547" spans="1:5" ht="13.5" customHeight="1" x14ac:dyDescent="0.25">
      <c r="A3547" s="264" t="s">
        <v>48788</v>
      </c>
      <c r="B3547" s="254" t="s">
        <v>48789</v>
      </c>
      <c r="C3547" s="254" t="s">
        <v>48790</v>
      </c>
      <c r="D3547" s="255" t="s">
        <v>40942</v>
      </c>
      <c r="E3547" s="450">
        <v>980</v>
      </c>
    </row>
    <row r="3548" spans="1:5" ht="13.5" customHeight="1" x14ac:dyDescent="0.25">
      <c r="A3548" s="264" t="s">
        <v>48791</v>
      </c>
      <c r="B3548" s="254" t="s">
        <v>48792</v>
      </c>
      <c r="C3548" s="254" t="s">
        <v>48793</v>
      </c>
      <c r="D3548" s="255" t="s">
        <v>40942</v>
      </c>
      <c r="E3548" s="450">
        <v>30</v>
      </c>
    </row>
    <row r="3549" spans="1:5" ht="13.5" customHeight="1" x14ac:dyDescent="0.25">
      <c r="A3549" s="264" t="s">
        <v>48794</v>
      </c>
      <c r="B3549" s="254" t="s">
        <v>48795</v>
      </c>
      <c r="C3549" s="254" t="s">
        <v>48796</v>
      </c>
      <c r="D3549" s="255" t="s">
        <v>40942</v>
      </c>
      <c r="E3549" s="450">
        <v>85</v>
      </c>
    </row>
    <row r="3550" spans="1:5" ht="13.5" customHeight="1" x14ac:dyDescent="0.25">
      <c r="A3550" s="264" t="s">
        <v>48797</v>
      </c>
      <c r="B3550" s="254" t="s">
        <v>48798</v>
      </c>
      <c r="C3550" s="254" t="s">
        <v>48799</v>
      </c>
      <c r="D3550" s="255" t="s">
        <v>40942</v>
      </c>
      <c r="E3550" s="450">
        <v>107</v>
      </c>
    </row>
    <row r="3551" spans="1:5" ht="13.5" customHeight="1" x14ac:dyDescent="0.25">
      <c r="A3551" s="264" t="s">
        <v>48800</v>
      </c>
      <c r="B3551" s="254" t="s">
        <v>48801</v>
      </c>
      <c r="C3551" s="254" t="s">
        <v>48802</v>
      </c>
      <c r="D3551" s="255" t="s">
        <v>40942</v>
      </c>
      <c r="E3551" s="450">
        <v>64</v>
      </c>
    </row>
    <row r="3552" spans="1:5" ht="13.5" customHeight="1" x14ac:dyDescent="0.25">
      <c r="A3552" s="264" t="s">
        <v>48803</v>
      </c>
      <c r="B3552" s="254" t="s">
        <v>48804</v>
      </c>
      <c r="C3552" s="254" t="s">
        <v>48805</v>
      </c>
      <c r="D3552" s="255" t="s">
        <v>40942</v>
      </c>
      <c r="E3552" s="450">
        <v>1</v>
      </c>
    </row>
    <row r="3553" spans="1:5" ht="13.5" customHeight="1" x14ac:dyDescent="0.25">
      <c r="A3553" s="264" t="s">
        <v>48806</v>
      </c>
      <c r="B3553" s="254" t="s">
        <v>48807</v>
      </c>
      <c r="C3553" s="254" t="s">
        <v>48808</v>
      </c>
      <c r="D3553" s="255" t="s">
        <v>40942</v>
      </c>
      <c r="E3553" s="450">
        <v>5</v>
      </c>
    </row>
    <row r="3554" spans="1:5" ht="13.5" customHeight="1" x14ac:dyDescent="0.25">
      <c r="A3554" s="264" t="s">
        <v>48809</v>
      </c>
      <c r="B3554" s="254" t="s">
        <v>48810</v>
      </c>
      <c r="C3554" s="254" t="s">
        <v>48811</v>
      </c>
      <c r="D3554" s="255" t="s">
        <v>40942</v>
      </c>
      <c r="E3554" s="450">
        <v>32</v>
      </c>
    </row>
    <row r="3555" spans="1:5" ht="13.5" customHeight="1" x14ac:dyDescent="0.25">
      <c r="A3555" s="264" t="s">
        <v>48812</v>
      </c>
      <c r="B3555" s="254" t="s">
        <v>48813</v>
      </c>
      <c r="C3555" s="254" t="s">
        <v>48814</v>
      </c>
      <c r="D3555" s="255" t="s">
        <v>44808</v>
      </c>
      <c r="E3555" s="450">
        <v>796.34</v>
      </c>
    </row>
    <row r="3556" spans="1:5" ht="13.5" customHeight="1" x14ac:dyDescent="0.25">
      <c r="A3556" s="264" t="s">
        <v>48815</v>
      </c>
      <c r="B3556" s="254" t="s">
        <v>48816</v>
      </c>
      <c r="C3556" s="254" t="s">
        <v>48817</v>
      </c>
      <c r="D3556" s="255" t="s">
        <v>40942</v>
      </c>
      <c r="E3556" s="450">
        <v>19</v>
      </c>
    </row>
    <row r="3557" spans="1:5" ht="13.5" customHeight="1" x14ac:dyDescent="0.25">
      <c r="A3557" s="264" t="s">
        <v>48818</v>
      </c>
      <c r="B3557" s="254" t="s">
        <v>48819</v>
      </c>
      <c r="C3557" s="254" t="s">
        <v>48820</v>
      </c>
      <c r="D3557" s="255" t="s">
        <v>40942</v>
      </c>
      <c r="E3557" s="450">
        <v>52</v>
      </c>
    </row>
    <row r="3558" spans="1:5" ht="13.5" customHeight="1" x14ac:dyDescent="0.25">
      <c r="A3558" s="264" t="s">
        <v>6194</v>
      </c>
      <c r="B3558" s="254" t="s">
        <v>48821</v>
      </c>
      <c r="C3558" s="254" t="s">
        <v>48822</v>
      </c>
      <c r="D3558" s="255" t="s">
        <v>40942</v>
      </c>
      <c r="E3558" s="450">
        <v>1</v>
      </c>
    </row>
    <row r="3559" spans="1:5" ht="13.5" customHeight="1" x14ac:dyDescent="0.25">
      <c r="A3559" s="264" t="s">
        <v>48823</v>
      </c>
      <c r="B3559" s="254" t="s">
        <v>48824</v>
      </c>
      <c r="C3559" s="254" t="s">
        <v>48825</v>
      </c>
      <c r="D3559" s="255" t="s">
        <v>40942</v>
      </c>
      <c r="E3559" s="450">
        <v>7</v>
      </c>
    </row>
    <row r="3560" spans="1:5" ht="13.5" customHeight="1" x14ac:dyDescent="0.25">
      <c r="A3560" s="264" t="s">
        <v>48826</v>
      </c>
      <c r="B3560" s="254" t="s">
        <v>48827</v>
      </c>
      <c r="C3560" s="254" t="s">
        <v>48828</v>
      </c>
      <c r="D3560" s="255" t="s">
        <v>40942</v>
      </c>
      <c r="E3560" s="450">
        <v>17</v>
      </c>
    </row>
    <row r="3561" spans="1:5" ht="13.5" customHeight="1" x14ac:dyDescent="0.25">
      <c r="A3561" s="264" t="s">
        <v>6197</v>
      </c>
      <c r="B3561" s="254" t="s">
        <v>48829</v>
      </c>
      <c r="C3561" s="254" t="s">
        <v>48830</v>
      </c>
      <c r="D3561" s="255" t="s">
        <v>40942</v>
      </c>
      <c r="E3561" s="450">
        <v>8</v>
      </c>
    </row>
    <row r="3562" spans="1:5" ht="13.5" customHeight="1" x14ac:dyDescent="0.25">
      <c r="A3562" s="264" t="s">
        <v>48831</v>
      </c>
      <c r="B3562" s="254" t="s">
        <v>42486</v>
      </c>
      <c r="C3562" s="254" t="s">
        <v>48832</v>
      </c>
      <c r="D3562" s="255" t="s">
        <v>39833</v>
      </c>
      <c r="E3562" s="450">
        <v>39</v>
      </c>
    </row>
    <row r="3563" spans="1:5" ht="13.5" customHeight="1" x14ac:dyDescent="0.25">
      <c r="A3563" s="264" t="s">
        <v>48833</v>
      </c>
      <c r="B3563" s="254" t="s">
        <v>48834</v>
      </c>
      <c r="C3563" s="254" t="s">
        <v>48835</v>
      </c>
      <c r="D3563" s="255" t="s">
        <v>40942</v>
      </c>
      <c r="E3563" s="450">
        <v>2</v>
      </c>
    </row>
    <row r="3564" spans="1:5" ht="13.5" customHeight="1" x14ac:dyDescent="0.25">
      <c r="A3564" s="264" t="s">
        <v>48836</v>
      </c>
      <c r="B3564" s="254" t="s">
        <v>48837</v>
      </c>
      <c r="C3564" s="254" t="s">
        <v>48838</v>
      </c>
      <c r="D3564" s="255" t="s">
        <v>40942</v>
      </c>
      <c r="E3564" s="450">
        <v>191.006</v>
      </c>
    </row>
    <row r="3565" spans="1:5" ht="13.5" customHeight="1" x14ac:dyDescent="0.25">
      <c r="A3565" s="264" t="s">
        <v>48839</v>
      </c>
      <c r="B3565" s="254" t="s">
        <v>48840</v>
      </c>
      <c r="C3565" s="254" t="s">
        <v>48841</v>
      </c>
      <c r="D3565" s="255" t="s">
        <v>41832</v>
      </c>
      <c r="E3565" s="450">
        <v>1</v>
      </c>
    </row>
    <row r="3566" spans="1:5" ht="13.5" customHeight="1" x14ac:dyDescent="0.25">
      <c r="A3566" s="264" t="s">
        <v>6207</v>
      </c>
      <c r="B3566" s="254" t="s">
        <v>48842</v>
      </c>
      <c r="C3566" s="254" t="s">
        <v>48843</v>
      </c>
      <c r="D3566" s="255" t="s">
        <v>41832</v>
      </c>
      <c r="E3566" s="450">
        <v>2</v>
      </c>
    </row>
    <row r="3567" spans="1:5" ht="13.5" customHeight="1" x14ac:dyDescent="0.25">
      <c r="A3567" s="264" t="s">
        <v>48844</v>
      </c>
      <c r="B3567" s="254" t="s">
        <v>48845</v>
      </c>
      <c r="C3567" s="254" t="s">
        <v>48846</v>
      </c>
      <c r="D3567" s="255" t="s">
        <v>41832</v>
      </c>
      <c r="E3567" s="450">
        <v>1</v>
      </c>
    </row>
    <row r="3568" spans="1:5" ht="13.5" customHeight="1" x14ac:dyDescent="0.25">
      <c r="A3568" s="264" t="s">
        <v>48847</v>
      </c>
      <c r="B3568" s="254" t="s">
        <v>48848</v>
      </c>
      <c r="C3568" s="254" t="s">
        <v>48849</v>
      </c>
      <c r="D3568" s="255" t="s">
        <v>41832</v>
      </c>
      <c r="E3568" s="450">
        <v>1</v>
      </c>
    </row>
    <row r="3569" spans="1:5" ht="13.5" customHeight="1" x14ac:dyDescent="0.25">
      <c r="A3569" s="264" t="s">
        <v>48850</v>
      </c>
      <c r="B3569" s="254" t="s">
        <v>48851</v>
      </c>
      <c r="C3569" s="254" t="s">
        <v>48852</v>
      </c>
      <c r="D3569" s="255" t="s">
        <v>44792</v>
      </c>
      <c r="E3569" s="450">
        <v>2</v>
      </c>
    </row>
    <row r="3570" spans="1:5" ht="13.5" customHeight="1" x14ac:dyDescent="0.25">
      <c r="A3570" s="264" t="s">
        <v>48853</v>
      </c>
      <c r="B3570" s="254" t="s">
        <v>48854</v>
      </c>
      <c r="C3570" s="254" t="s">
        <v>48855</v>
      </c>
      <c r="D3570" s="255" t="s">
        <v>44792</v>
      </c>
      <c r="E3570" s="450">
        <v>142</v>
      </c>
    </row>
    <row r="3571" spans="1:5" ht="13.5" customHeight="1" x14ac:dyDescent="0.25">
      <c r="A3571" s="264" t="s">
        <v>48856</v>
      </c>
      <c r="B3571" s="254" t="s">
        <v>48857</v>
      </c>
      <c r="C3571" s="254" t="s">
        <v>48858</v>
      </c>
      <c r="D3571" s="255" t="s">
        <v>40328</v>
      </c>
      <c r="E3571" s="450">
        <v>2</v>
      </c>
    </row>
    <row r="3572" spans="1:5" ht="13.5" customHeight="1" x14ac:dyDescent="0.25">
      <c r="A3572" s="264" t="s">
        <v>48859</v>
      </c>
      <c r="B3572" s="254" t="s">
        <v>48860</v>
      </c>
      <c r="C3572" s="254" t="s">
        <v>48861</v>
      </c>
      <c r="D3572" s="255" t="s">
        <v>40328</v>
      </c>
      <c r="E3572" s="450">
        <v>1</v>
      </c>
    </row>
    <row r="3573" spans="1:5" ht="13.5" customHeight="1" x14ac:dyDescent="0.25">
      <c r="A3573" s="264" t="s">
        <v>48862</v>
      </c>
      <c r="B3573" s="254" t="s">
        <v>48863</v>
      </c>
      <c r="C3573" s="254" t="s">
        <v>48864</v>
      </c>
      <c r="D3573" s="255" t="s">
        <v>40328</v>
      </c>
      <c r="E3573" s="450">
        <v>41</v>
      </c>
    </row>
    <row r="3574" spans="1:5" ht="13.5" customHeight="1" x14ac:dyDescent="0.25">
      <c r="A3574" s="264" t="s">
        <v>48865</v>
      </c>
      <c r="B3574" s="254" t="s">
        <v>48866</v>
      </c>
      <c r="C3574" s="254" t="s">
        <v>48867</v>
      </c>
      <c r="D3574" s="255" t="s">
        <v>40328</v>
      </c>
      <c r="E3574" s="450">
        <v>9862</v>
      </c>
    </row>
    <row r="3575" spans="1:5" ht="13.5" customHeight="1" x14ac:dyDescent="0.25">
      <c r="A3575" s="264" t="s">
        <v>48868</v>
      </c>
      <c r="B3575" s="254" t="s">
        <v>48869</v>
      </c>
      <c r="C3575" s="254" t="s">
        <v>48870</v>
      </c>
      <c r="D3575" s="255" t="s">
        <v>40328</v>
      </c>
      <c r="E3575" s="450">
        <v>2005</v>
      </c>
    </row>
    <row r="3576" spans="1:5" ht="13.5" customHeight="1" x14ac:dyDescent="0.25">
      <c r="A3576" s="264" t="s">
        <v>48871</v>
      </c>
      <c r="B3576" s="254" t="s">
        <v>48872</v>
      </c>
      <c r="C3576" s="254" t="s">
        <v>48873</v>
      </c>
      <c r="D3576" s="255" t="s">
        <v>40328</v>
      </c>
      <c r="E3576" s="450">
        <v>442</v>
      </c>
    </row>
    <row r="3577" spans="1:5" ht="13.5" customHeight="1" x14ac:dyDescent="0.25">
      <c r="A3577" s="264" t="s">
        <v>48874</v>
      </c>
      <c r="B3577" s="254" t="s">
        <v>48875</v>
      </c>
      <c r="C3577" s="254" t="s">
        <v>48876</v>
      </c>
      <c r="D3577" s="255" t="s">
        <v>41884</v>
      </c>
      <c r="E3577" s="450">
        <v>156</v>
      </c>
    </row>
    <row r="3578" spans="1:5" ht="13.5" customHeight="1" x14ac:dyDescent="0.25">
      <c r="A3578" s="264" t="s">
        <v>48877</v>
      </c>
      <c r="B3578" s="254" t="s">
        <v>48878</v>
      </c>
      <c r="C3578" s="254" t="s">
        <v>48879</v>
      </c>
      <c r="D3578" s="255" t="s">
        <v>41884</v>
      </c>
      <c r="E3578" s="450">
        <v>2</v>
      </c>
    </row>
    <row r="3579" spans="1:5" ht="13.5" customHeight="1" x14ac:dyDescent="0.25">
      <c r="A3579" s="264" t="s">
        <v>6210</v>
      </c>
      <c r="B3579" s="254" t="s">
        <v>48880</v>
      </c>
      <c r="C3579" s="254" t="s">
        <v>48881</v>
      </c>
      <c r="D3579" s="255" t="s">
        <v>41884</v>
      </c>
      <c r="E3579" s="450">
        <v>8</v>
      </c>
    </row>
    <row r="3580" spans="1:5" ht="13.5" customHeight="1" x14ac:dyDescent="0.25">
      <c r="A3580" s="264" t="s">
        <v>48882</v>
      </c>
      <c r="B3580" s="254" t="s">
        <v>48880</v>
      </c>
      <c r="C3580" s="254" t="s">
        <v>48883</v>
      </c>
      <c r="D3580" s="255" t="s">
        <v>41884</v>
      </c>
      <c r="E3580" s="450">
        <v>11</v>
      </c>
    </row>
    <row r="3581" spans="1:5" ht="13.5" customHeight="1" x14ac:dyDescent="0.25">
      <c r="A3581" s="264" t="s">
        <v>6211</v>
      </c>
      <c r="B3581" s="254" t="s">
        <v>48880</v>
      </c>
      <c r="C3581" s="254" t="s">
        <v>48884</v>
      </c>
      <c r="D3581" s="255" t="s">
        <v>41884</v>
      </c>
      <c r="E3581" s="450">
        <v>3</v>
      </c>
    </row>
    <row r="3582" spans="1:5" ht="13.5" customHeight="1" x14ac:dyDescent="0.25">
      <c r="A3582" s="264" t="s">
        <v>6213</v>
      </c>
      <c r="B3582" s="254" t="s">
        <v>48885</v>
      </c>
      <c r="C3582" s="254" t="s">
        <v>48886</v>
      </c>
      <c r="D3582" s="255" t="s">
        <v>44792</v>
      </c>
      <c r="E3582" s="450">
        <v>606</v>
      </c>
    </row>
    <row r="3583" spans="1:5" ht="13.5" customHeight="1" x14ac:dyDescent="0.25">
      <c r="A3583" s="264" t="s">
        <v>48887</v>
      </c>
      <c r="B3583" s="254" t="s">
        <v>48888</v>
      </c>
      <c r="C3583" s="254" t="s">
        <v>48889</v>
      </c>
      <c r="D3583" s="255" t="s">
        <v>41866</v>
      </c>
      <c r="E3583" s="450">
        <v>98</v>
      </c>
    </row>
    <row r="3584" spans="1:5" ht="13.5" customHeight="1" x14ac:dyDescent="0.25">
      <c r="A3584" s="264" t="s">
        <v>48890</v>
      </c>
      <c r="B3584" s="254" t="s">
        <v>48891</v>
      </c>
      <c r="C3584" s="254" t="s">
        <v>48892</v>
      </c>
      <c r="D3584" s="255" t="s">
        <v>40942</v>
      </c>
      <c r="E3584" s="450">
        <v>15</v>
      </c>
    </row>
    <row r="3585" spans="1:5" ht="13.5" customHeight="1" x14ac:dyDescent="0.25">
      <c r="A3585" s="264" t="s">
        <v>48893</v>
      </c>
      <c r="B3585" s="254" t="s">
        <v>48894</v>
      </c>
      <c r="C3585" s="254" t="s">
        <v>48895</v>
      </c>
      <c r="D3585" s="255" t="s">
        <v>40942</v>
      </c>
      <c r="E3585" s="450">
        <v>27</v>
      </c>
    </row>
    <row r="3586" spans="1:5" ht="13.5" customHeight="1" x14ac:dyDescent="0.25">
      <c r="A3586" s="264" t="s">
        <v>48896</v>
      </c>
      <c r="B3586" s="254" t="s">
        <v>48897</v>
      </c>
      <c r="C3586" s="254" t="s">
        <v>48898</v>
      </c>
      <c r="D3586" s="255" t="s">
        <v>40942</v>
      </c>
      <c r="E3586" s="450">
        <v>223</v>
      </c>
    </row>
    <row r="3587" spans="1:5" ht="13.5" customHeight="1" x14ac:dyDescent="0.25">
      <c r="A3587" s="264" t="s">
        <v>48899</v>
      </c>
      <c r="B3587" s="254" t="s">
        <v>48900</v>
      </c>
      <c r="C3587" s="254" t="s">
        <v>48901</v>
      </c>
      <c r="D3587" s="255" t="s">
        <v>40942</v>
      </c>
      <c r="E3587" s="450">
        <v>139</v>
      </c>
    </row>
    <row r="3588" spans="1:5" ht="13.5" customHeight="1" x14ac:dyDescent="0.25">
      <c r="A3588" s="264" t="s">
        <v>48902</v>
      </c>
      <c r="B3588" s="254" t="s">
        <v>48903</v>
      </c>
      <c r="C3588" s="254" t="s">
        <v>48904</v>
      </c>
      <c r="D3588" s="255" t="s">
        <v>41866</v>
      </c>
      <c r="E3588" s="450">
        <v>2</v>
      </c>
    </row>
    <row r="3589" spans="1:5" ht="13.5" customHeight="1" x14ac:dyDescent="0.25">
      <c r="A3589" s="264" t="s">
        <v>48905</v>
      </c>
      <c r="B3589" s="254" t="s">
        <v>48906</v>
      </c>
      <c r="C3589" s="254" t="s">
        <v>48907</v>
      </c>
      <c r="D3589" s="255" t="s">
        <v>45039</v>
      </c>
      <c r="E3589" s="450">
        <v>5</v>
      </c>
    </row>
    <row r="3590" spans="1:5" ht="13.5" customHeight="1" x14ac:dyDescent="0.25">
      <c r="A3590" s="264" t="s">
        <v>48908</v>
      </c>
      <c r="B3590" s="254" t="s">
        <v>48909</v>
      </c>
      <c r="C3590" s="254" t="s">
        <v>48910</v>
      </c>
      <c r="D3590" s="255" t="s">
        <v>45039</v>
      </c>
      <c r="E3590" s="450">
        <v>2</v>
      </c>
    </row>
    <row r="3591" spans="1:5" ht="13.5" customHeight="1" x14ac:dyDescent="0.25">
      <c r="A3591" s="264" t="s">
        <v>48911</v>
      </c>
      <c r="B3591" s="254" t="s">
        <v>48912</v>
      </c>
      <c r="C3591" s="254" t="s">
        <v>48913</v>
      </c>
      <c r="D3591" s="255" t="s">
        <v>45039</v>
      </c>
      <c r="E3591" s="450">
        <v>65</v>
      </c>
    </row>
    <row r="3592" spans="1:5" ht="13.5" customHeight="1" x14ac:dyDescent="0.25">
      <c r="A3592" s="264" t="s">
        <v>48914</v>
      </c>
      <c r="B3592" s="254" t="s">
        <v>48915</v>
      </c>
      <c r="C3592" s="254" t="s">
        <v>48916</v>
      </c>
      <c r="D3592" s="255" t="s">
        <v>40328</v>
      </c>
      <c r="E3592" s="450">
        <v>30</v>
      </c>
    </row>
    <row r="3593" spans="1:5" ht="13.5" customHeight="1" x14ac:dyDescent="0.25">
      <c r="A3593" s="264" t="s">
        <v>48917</v>
      </c>
      <c r="B3593" s="254" t="s">
        <v>48918</v>
      </c>
      <c r="C3593" s="254" t="s">
        <v>48919</v>
      </c>
      <c r="D3593" s="255" t="s">
        <v>40328</v>
      </c>
      <c r="E3593" s="450">
        <v>14</v>
      </c>
    </row>
    <row r="3594" spans="1:5" ht="13.5" customHeight="1" x14ac:dyDescent="0.25">
      <c r="A3594" s="264" t="s">
        <v>48920</v>
      </c>
      <c r="B3594" s="254" t="s">
        <v>48921</v>
      </c>
      <c r="C3594" s="254" t="s">
        <v>48922</v>
      </c>
      <c r="D3594" s="255" t="s">
        <v>40328</v>
      </c>
      <c r="E3594" s="450">
        <v>10</v>
      </c>
    </row>
    <row r="3595" spans="1:5" ht="13.5" customHeight="1" x14ac:dyDescent="0.25">
      <c r="A3595" s="264" t="s">
        <v>48923</v>
      </c>
      <c r="B3595" s="254" t="s">
        <v>48924</v>
      </c>
      <c r="C3595" s="254" t="s">
        <v>48925</v>
      </c>
      <c r="D3595" s="255" t="s">
        <v>40328</v>
      </c>
      <c r="E3595" s="450">
        <v>14</v>
      </c>
    </row>
    <row r="3596" spans="1:5" ht="13.5" customHeight="1" x14ac:dyDescent="0.25">
      <c r="A3596" s="264" t="s">
        <v>48926</v>
      </c>
      <c r="B3596" s="254" t="s">
        <v>48927</v>
      </c>
      <c r="C3596" s="254" t="s">
        <v>48928</v>
      </c>
      <c r="D3596" s="255" t="s">
        <v>41866</v>
      </c>
      <c r="E3596" s="450">
        <v>10</v>
      </c>
    </row>
    <row r="3597" spans="1:5" ht="13.5" customHeight="1" x14ac:dyDescent="0.25">
      <c r="A3597" s="264" t="s">
        <v>48929</v>
      </c>
      <c r="B3597" s="254" t="s">
        <v>48930</v>
      </c>
      <c r="C3597" s="254" t="s">
        <v>48931</v>
      </c>
      <c r="D3597" s="255" t="s">
        <v>41866</v>
      </c>
      <c r="E3597" s="450">
        <v>840</v>
      </c>
    </row>
    <row r="3598" spans="1:5" ht="13.5" customHeight="1" x14ac:dyDescent="0.25">
      <c r="A3598" s="264" t="s">
        <v>48932</v>
      </c>
      <c r="B3598" s="254" t="s">
        <v>48933</v>
      </c>
      <c r="C3598" s="254" t="s">
        <v>48934</v>
      </c>
      <c r="D3598" s="255" t="s">
        <v>41866</v>
      </c>
      <c r="E3598" s="450">
        <v>24</v>
      </c>
    </row>
    <row r="3599" spans="1:5" ht="13.5" customHeight="1" x14ac:dyDescent="0.25">
      <c r="A3599" s="264" t="s">
        <v>6225</v>
      </c>
      <c r="B3599" s="254" t="s">
        <v>48935</v>
      </c>
      <c r="C3599" s="254" t="s">
        <v>48936</v>
      </c>
      <c r="D3599" s="255" t="s">
        <v>41866</v>
      </c>
      <c r="E3599" s="450">
        <v>62</v>
      </c>
    </row>
    <row r="3600" spans="1:5" ht="13.5" customHeight="1" x14ac:dyDescent="0.25">
      <c r="A3600" s="264" t="s">
        <v>48937</v>
      </c>
      <c r="B3600" s="254" t="s">
        <v>48938</v>
      </c>
      <c r="C3600" s="254" t="s">
        <v>48939</v>
      </c>
      <c r="D3600" s="255" t="s">
        <v>41866</v>
      </c>
      <c r="E3600" s="450">
        <v>132</v>
      </c>
    </row>
    <row r="3601" spans="1:5" ht="13.5" customHeight="1" x14ac:dyDescent="0.25">
      <c r="A3601" s="264" t="s">
        <v>48940</v>
      </c>
      <c r="B3601" s="254" t="s">
        <v>48941</v>
      </c>
      <c r="C3601" s="254" t="s">
        <v>48942</v>
      </c>
      <c r="D3601" s="255" t="s">
        <v>41866</v>
      </c>
      <c r="E3601" s="450">
        <v>11</v>
      </c>
    </row>
    <row r="3602" spans="1:5" ht="13.5" customHeight="1" x14ac:dyDescent="0.25">
      <c r="A3602" s="264" t="s">
        <v>48943</v>
      </c>
      <c r="B3602" s="254" t="s">
        <v>48944</v>
      </c>
      <c r="C3602" s="254" t="s">
        <v>48945</v>
      </c>
      <c r="D3602" s="255" t="s">
        <v>41866</v>
      </c>
      <c r="E3602" s="450">
        <v>105</v>
      </c>
    </row>
    <row r="3603" spans="1:5" ht="13.5" customHeight="1" x14ac:dyDescent="0.25">
      <c r="A3603" s="264" t="s">
        <v>48946</v>
      </c>
      <c r="B3603" s="254" t="s">
        <v>48947</v>
      </c>
      <c r="C3603" s="254" t="s">
        <v>48948</v>
      </c>
      <c r="D3603" s="255" t="s">
        <v>44792</v>
      </c>
      <c r="E3603" s="450">
        <v>2424</v>
      </c>
    </row>
    <row r="3604" spans="1:5" ht="13.5" customHeight="1" x14ac:dyDescent="0.25">
      <c r="A3604" s="264" t="s">
        <v>48949</v>
      </c>
      <c r="B3604" s="254" t="s">
        <v>48950</v>
      </c>
      <c r="C3604" s="254" t="s">
        <v>48951</v>
      </c>
      <c r="D3604" s="255" t="s">
        <v>44792</v>
      </c>
      <c r="E3604" s="450">
        <v>2</v>
      </c>
    </row>
    <row r="3605" spans="1:5" ht="13.5" customHeight="1" x14ac:dyDescent="0.25">
      <c r="A3605" s="264" t="s">
        <v>48952</v>
      </c>
      <c r="B3605" s="254" t="s">
        <v>48953</v>
      </c>
      <c r="C3605" s="254" t="s">
        <v>48928</v>
      </c>
      <c r="D3605" s="255" t="s">
        <v>41866</v>
      </c>
      <c r="E3605" s="450">
        <v>21</v>
      </c>
    </row>
    <row r="3606" spans="1:5" ht="13.5" customHeight="1" x14ac:dyDescent="0.25">
      <c r="A3606" s="264" t="s">
        <v>48954</v>
      </c>
      <c r="B3606" s="254" t="s">
        <v>48955</v>
      </c>
      <c r="C3606" s="254" t="s">
        <v>48928</v>
      </c>
      <c r="D3606" s="255" t="s">
        <v>41866</v>
      </c>
      <c r="E3606" s="450">
        <v>118</v>
      </c>
    </row>
    <row r="3607" spans="1:5" ht="13.5" customHeight="1" x14ac:dyDescent="0.25">
      <c r="A3607" s="264" t="s">
        <v>48956</v>
      </c>
      <c r="B3607" s="254" t="s">
        <v>48957</v>
      </c>
      <c r="C3607" s="254" t="s">
        <v>48928</v>
      </c>
      <c r="D3607" s="255" t="s">
        <v>41866</v>
      </c>
      <c r="E3607" s="450">
        <v>174</v>
      </c>
    </row>
    <row r="3608" spans="1:5" ht="13.5" customHeight="1" x14ac:dyDescent="0.25">
      <c r="A3608" s="264" t="s">
        <v>48958</v>
      </c>
      <c r="B3608" s="254" t="s">
        <v>48959</v>
      </c>
      <c r="C3608" s="254" t="s">
        <v>48960</v>
      </c>
      <c r="D3608" s="255" t="s">
        <v>41866</v>
      </c>
      <c r="E3608" s="450">
        <v>4</v>
      </c>
    </row>
    <row r="3609" spans="1:5" ht="13.5" customHeight="1" x14ac:dyDescent="0.25">
      <c r="A3609" s="264" t="s">
        <v>48961</v>
      </c>
      <c r="B3609" s="254" t="s">
        <v>48962</v>
      </c>
      <c r="C3609" s="254" t="s">
        <v>48963</v>
      </c>
      <c r="D3609" s="255" t="s">
        <v>42008</v>
      </c>
      <c r="E3609" s="450">
        <v>36</v>
      </c>
    </row>
    <row r="3610" spans="1:5" ht="13.5" customHeight="1" x14ac:dyDescent="0.25">
      <c r="A3610" s="264" t="s">
        <v>48964</v>
      </c>
      <c r="B3610" s="254" t="s">
        <v>48965</v>
      </c>
      <c r="C3610" s="254" t="s">
        <v>48966</v>
      </c>
      <c r="D3610" s="255" t="s">
        <v>41866</v>
      </c>
      <c r="E3610" s="450">
        <v>32</v>
      </c>
    </row>
    <row r="3611" spans="1:5" ht="13.5" customHeight="1" x14ac:dyDescent="0.25">
      <c r="A3611" s="264" t="s">
        <v>48967</v>
      </c>
      <c r="B3611" s="254" t="s">
        <v>48968</v>
      </c>
      <c r="C3611" s="254"/>
      <c r="D3611" s="255" t="s">
        <v>40328</v>
      </c>
      <c r="E3611" s="450">
        <v>1</v>
      </c>
    </row>
    <row r="3612" spans="1:5" ht="13.5" customHeight="1" x14ac:dyDescent="0.25">
      <c r="A3612" s="264" t="s">
        <v>48969</v>
      </c>
      <c r="B3612" s="254" t="s">
        <v>48970</v>
      </c>
      <c r="C3612" s="254" t="s">
        <v>48971</v>
      </c>
      <c r="D3612" s="255" t="s">
        <v>40328</v>
      </c>
      <c r="E3612" s="450">
        <v>6449</v>
      </c>
    </row>
    <row r="3613" spans="1:5" ht="13.5" customHeight="1" x14ac:dyDescent="0.25">
      <c r="A3613" s="264" t="s">
        <v>48972</v>
      </c>
      <c r="B3613" s="254" t="s">
        <v>48973</v>
      </c>
      <c r="C3613" s="254" t="s">
        <v>48974</v>
      </c>
      <c r="D3613" s="255" t="s">
        <v>40328</v>
      </c>
      <c r="E3613" s="450">
        <v>638</v>
      </c>
    </row>
    <row r="3614" spans="1:5" ht="13.5" customHeight="1" x14ac:dyDescent="0.25">
      <c r="A3614" s="264" t="s">
        <v>48975</v>
      </c>
      <c r="B3614" s="254" t="s">
        <v>48976</v>
      </c>
      <c r="C3614" s="254" t="s">
        <v>48977</v>
      </c>
      <c r="D3614" s="255" t="s">
        <v>40328</v>
      </c>
      <c r="E3614" s="450">
        <v>54</v>
      </c>
    </row>
    <row r="3615" spans="1:5" ht="13.5" customHeight="1" x14ac:dyDescent="0.25">
      <c r="A3615" s="264" t="s">
        <v>48978</v>
      </c>
      <c r="B3615" s="254" t="s">
        <v>48979</v>
      </c>
      <c r="C3615" s="254" t="s">
        <v>48980</v>
      </c>
      <c r="D3615" s="255" t="s">
        <v>40328</v>
      </c>
      <c r="E3615" s="450">
        <v>21</v>
      </c>
    </row>
    <row r="3616" spans="1:5" ht="13.5" customHeight="1" x14ac:dyDescent="0.25">
      <c r="A3616" s="264" t="s">
        <v>48981</v>
      </c>
      <c r="B3616" s="254" t="s">
        <v>48982</v>
      </c>
      <c r="C3616" s="254" t="s">
        <v>48983</v>
      </c>
      <c r="D3616" s="255" t="s">
        <v>40328</v>
      </c>
      <c r="E3616" s="450">
        <v>1</v>
      </c>
    </row>
    <row r="3617" spans="1:5" ht="13.5" customHeight="1" x14ac:dyDescent="0.25">
      <c r="A3617" s="264" t="s">
        <v>48984</v>
      </c>
      <c r="B3617" s="254" t="s">
        <v>48985</v>
      </c>
      <c r="C3617" s="254" t="s">
        <v>48986</v>
      </c>
      <c r="D3617" s="255" t="s">
        <v>40328</v>
      </c>
      <c r="E3617" s="450">
        <v>435</v>
      </c>
    </row>
    <row r="3618" spans="1:5" ht="13.5" customHeight="1" x14ac:dyDescent="0.25">
      <c r="A3618" s="264" t="s">
        <v>48987</v>
      </c>
      <c r="B3618" s="254" t="s">
        <v>48988</v>
      </c>
      <c r="C3618" s="254" t="s">
        <v>48989</v>
      </c>
      <c r="D3618" s="255" t="s">
        <v>44792</v>
      </c>
      <c r="E3618" s="450">
        <v>2</v>
      </c>
    </row>
    <row r="3619" spans="1:5" ht="13.5" customHeight="1" x14ac:dyDescent="0.25">
      <c r="A3619" s="264" t="s">
        <v>48990</v>
      </c>
      <c r="B3619" s="254" t="s">
        <v>48988</v>
      </c>
      <c r="C3619" s="254" t="s">
        <v>48991</v>
      </c>
      <c r="D3619" s="255" t="s">
        <v>44792</v>
      </c>
      <c r="E3619" s="450">
        <v>7</v>
      </c>
    </row>
    <row r="3620" spans="1:5" ht="13.5" customHeight="1" x14ac:dyDescent="0.25">
      <c r="A3620" s="264" t="s">
        <v>48992</v>
      </c>
      <c r="B3620" s="254" t="s">
        <v>48988</v>
      </c>
      <c r="C3620" s="254" t="s">
        <v>48993</v>
      </c>
      <c r="D3620" s="255" t="s">
        <v>44792</v>
      </c>
      <c r="E3620" s="450">
        <v>1</v>
      </c>
    </row>
    <row r="3621" spans="1:5" ht="13.5" customHeight="1" x14ac:dyDescent="0.25">
      <c r="A3621" s="264" t="s">
        <v>48994</v>
      </c>
      <c r="B3621" s="254" t="s">
        <v>48995</v>
      </c>
      <c r="C3621" s="254" t="s">
        <v>48996</v>
      </c>
      <c r="D3621" s="255" t="s">
        <v>40328</v>
      </c>
      <c r="E3621" s="450">
        <v>2753</v>
      </c>
    </row>
    <row r="3622" spans="1:5" ht="13.5" customHeight="1" x14ac:dyDescent="0.25">
      <c r="A3622" s="264" t="s">
        <v>48997</v>
      </c>
      <c r="B3622" s="254" t="s">
        <v>48998</v>
      </c>
      <c r="C3622" s="254" t="s">
        <v>48996</v>
      </c>
      <c r="D3622" s="255" t="s">
        <v>40328</v>
      </c>
      <c r="E3622" s="450">
        <v>6342</v>
      </c>
    </row>
    <row r="3623" spans="1:5" ht="13.5" customHeight="1" x14ac:dyDescent="0.25">
      <c r="A3623" s="264" t="s">
        <v>48999</v>
      </c>
      <c r="B3623" s="254" t="s">
        <v>49000</v>
      </c>
      <c r="C3623" s="254" t="s">
        <v>48996</v>
      </c>
      <c r="D3623" s="255" t="s">
        <v>40328</v>
      </c>
      <c r="E3623" s="450">
        <v>1286</v>
      </c>
    </row>
    <row r="3624" spans="1:5" ht="13.5" customHeight="1" x14ac:dyDescent="0.25">
      <c r="A3624" s="264" t="s">
        <v>49001</v>
      </c>
      <c r="B3624" s="254" t="s">
        <v>49002</v>
      </c>
      <c r="C3624" s="254" t="s">
        <v>49003</v>
      </c>
      <c r="D3624" s="255" t="s">
        <v>40328</v>
      </c>
      <c r="E3624" s="450">
        <v>3990</v>
      </c>
    </row>
    <row r="3625" spans="1:5" ht="13.5" customHeight="1" x14ac:dyDescent="0.25">
      <c r="A3625" s="264" t="s">
        <v>49004</v>
      </c>
      <c r="B3625" s="254" t="s">
        <v>49005</v>
      </c>
      <c r="C3625" s="254" t="s">
        <v>49006</v>
      </c>
      <c r="D3625" s="255" t="s">
        <v>40328</v>
      </c>
      <c r="E3625" s="450">
        <v>3320</v>
      </c>
    </row>
    <row r="3626" spans="1:5" ht="13.5" customHeight="1" x14ac:dyDescent="0.25">
      <c r="A3626" s="264" t="s">
        <v>49007</v>
      </c>
      <c r="B3626" s="254" t="s">
        <v>49008</v>
      </c>
      <c r="C3626" s="254" t="s">
        <v>49009</v>
      </c>
      <c r="D3626" s="255" t="s">
        <v>40328</v>
      </c>
      <c r="E3626" s="450">
        <v>714</v>
      </c>
    </row>
    <row r="3627" spans="1:5" ht="13.5" customHeight="1" x14ac:dyDescent="0.25">
      <c r="A3627" s="264" t="s">
        <v>49010</v>
      </c>
      <c r="B3627" s="254" t="s">
        <v>49011</v>
      </c>
      <c r="C3627" s="254" t="s">
        <v>49012</v>
      </c>
      <c r="D3627" s="255" t="s">
        <v>40328</v>
      </c>
      <c r="E3627" s="450">
        <v>341.6</v>
      </c>
    </row>
    <row r="3628" spans="1:5" ht="13.5" customHeight="1" x14ac:dyDescent="0.25">
      <c r="A3628" s="264" t="s">
        <v>49013</v>
      </c>
      <c r="B3628" s="254" t="s">
        <v>49014</v>
      </c>
      <c r="C3628" s="254" t="s">
        <v>49015</v>
      </c>
      <c r="D3628" s="255" t="s">
        <v>40328</v>
      </c>
      <c r="E3628" s="450">
        <v>9</v>
      </c>
    </row>
    <row r="3629" spans="1:5" ht="13.5" customHeight="1" x14ac:dyDescent="0.25">
      <c r="A3629" s="264" t="s">
        <v>49016</v>
      </c>
      <c r="B3629" s="254" t="s">
        <v>49017</v>
      </c>
      <c r="C3629" s="254" t="s">
        <v>49006</v>
      </c>
      <c r="D3629" s="255" t="s">
        <v>40328</v>
      </c>
      <c r="E3629" s="450">
        <v>483</v>
      </c>
    </row>
    <row r="3630" spans="1:5" ht="13.5" customHeight="1" x14ac:dyDescent="0.25">
      <c r="A3630" s="264" t="s">
        <v>49018</v>
      </c>
      <c r="B3630" s="254" t="s">
        <v>49019</v>
      </c>
      <c r="C3630" s="254" t="s">
        <v>49020</v>
      </c>
      <c r="D3630" s="255" t="s">
        <v>45039</v>
      </c>
      <c r="E3630" s="450">
        <v>12</v>
      </c>
    </row>
    <row r="3631" spans="1:5" ht="13.5" customHeight="1" x14ac:dyDescent="0.25">
      <c r="A3631" s="264" t="s">
        <v>49021</v>
      </c>
      <c r="B3631" s="254" t="s">
        <v>49022</v>
      </c>
      <c r="C3631" s="254" t="s">
        <v>49023</v>
      </c>
      <c r="D3631" s="255" t="s">
        <v>40328</v>
      </c>
      <c r="E3631" s="450">
        <v>7</v>
      </c>
    </row>
    <row r="3632" spans="1:5" ht="13.5" customHeight="1" x14ac:dyDescent="0.25">
      <c r="A3632" s="264" t="s">
        <v>49024</v>
      </c>
      <c r="B3632" s="254" t="s">
        <v>49025</v>
      </c>
      <c r="C3632" s="254" t="s">
        <v>49026</v>
      </c>
      <c r="D3632" s="255" t="s">
        <v>45039</v>
      </c>
      <c r="E3632" s="450">
        <v>1</v>
      </c>
    </row>
    <row r="3633" spans="1:5" ht="13.5" customHeight="1" x14ac:dyDescent="0.25">
      <c r="A3633" s="264" t="s">
        <v>49027</v>
      </c>
      <c r="B3633" s="254" t="s">
        <v>49028</v>
      </c>
      <c r="C3633" s="254" t="s">
        <v>49029</v>
      </c>
      <c r="D3633" s="255" t="s">
        <v>44792</v>
      </c>
      <c r="E3633" s="450">
        <v>325</v>
      </c>
    </row>
    <row r="3634" spans="1:5" ht="13.5" customHeight="1" x14ac:dyDescent="0.25">
      <c r="A3634" s="264" t="s">
        <v>49030</v>
      </c>
      <c r="B3634" s="254" t="s">
        <v>49031</v>
      </c>
      <c r="C3634" s="254" t="s">
        <v>49032</v>
      </c>
      <c r="D3634" s="255" t="s">
        <v>41884</v>
      </c>
      <c r="E3634" s="450">
        <v>359</v>
      </c>
    </row>
    <row r="3635" spans="1:5" ht="13.5" customHeight="1" x14ac:dyDescent="0.25">
      <c r="A3635" s="264" t="s">
        <v>49033</v>
      </c>
      <c r="B3635" s="254" t="s">
        <v>49034</v>
      </c>
      <c r="C3635" s="254" t="s">
        <v>49035</v>
      </c>
      <c r="D3635" s="255" t="s">
        <v>44792</v>
      </c>
      <c r="E3635" s="450">
        <v>65</v>
      </c>
    </row>
    <row r="3636" spans="1:5" ht="13.5" customHeight="1" x14ac:dyDescent="0.25">
      <c r="A3636" s="264" t="s">
        <v>49036</v>
      </c>
      <c r="B3636" s="254" t="s">
        <v>49037</v>
      </c>
      <c r="C3636" s="254" t="s">
        <v>49038</v>
      </c>
      <c r="D3636" s="255" t="s">
        <v>40328</v>
      </c>
      <c r="E3636" s="450">
        <v>7</v>
      </c>
    </row>
    <row r="3637" spans="1:5" ht="13.5" customHeight="1" x14ac:dyDescent="0.25">
      <c r="A3637" s="264" t="s">
        <v>49039</v>
      </c>
      <c r="B3637" s="254" t="s">
        <v>49040</v>
      </c>
      <c r="C3637" s="254" t="s">
        <v>49041</v>
      </c>
      <c r="D3637" s="255" t="s">
        <v>41866</v>
      </c>
      <c r="E3637" s="450">
        <v>1</v>
      </c>
    </row>
    <row r="3638" spans="1:5" ht="13.5" customHeight="1" x14ac:dyDescent="0.25">
      <c r="A3638" s="264" t="s">
        <v>49042</v>
      </c>
      <c r="B3638" s="254" t="s">
        <v>49043</v>
      </c>
      <c r="C3638" s="254" t="s">
        <v>49044</v>
      </c>
      <c r="D3638" s="255" t="s">
        <v>41866</v>
      </c>
      <c r="E3638" s="450">
        <v>17</v>
      </c>
    </row>
    <row r="3639" spans="1:5" ht="13.5" customHeight="1" x14ac:dyDescent="0.25">
      <c r="A3639" s="264" t="s">
        <v>49045</v>
      </c>
      <c r="B3639" s="254" t="s">
        <v>49046</v>
      </c>
      <c r="C3639" s="254" t="s">
        <v>49047</v>
      </c>
      <c r="D3639" s="255" t="s">
        <v>41866</v>
      </c>
      <c r="E3639" s="450">
        <v>165</v>
      </c>
    </row>
    <row r="3640" spans="1:5" ht="13.5" customHeight="1" x14ac:dyDescent="0.25">
      <c r="A3640" s="264" t="s">
        <v>49048</v>
      </c>
      <c r="B3640" s="254" t="s">
        <v>49043</v>
      </c>
      <c r="C3640" s="254" t="s">
        <v>49049</v>
      </c>
      <c r="D3640" s="255" t="s">
        <v>41866</v>
      </c>
      <c r="E3640" s="450">
        <v>158</v>
      </c>
    </row>
    <row r="3641" spans="1:5" ht="13.5" customHeight="1" x14ac:dyDescent="0.25">
      <c r="A3641" s="264" t="s">
        <v>49050</v>
      </c>
      <c r="B3641" s="254" t="s">
        <v>49043</v>
      </c>
      <c r="C3641" s="254" t="s">
        <v>49051</v>
      </c>
      <c r="D3641" s="255" t="s">
        <v>41866</v>
      </c>
      <c r="E3641" s="450">
        <v>1591</v>
      </c>
    </row>
    <row r="3642" spans="1:5" ht="13.5" customHeight="1" x14ac:dyDescent="0.25">
      <c r="A3642" s="264" t="s">
        <v>49052</v>
      </c>
      <c r="B3642" s="254" t="s">
        <v>49053</v>
      </c>
      <c r="C3642" s="254" t="s">
        <v>49054</v>
      </c>
      <c r="D3642" s="255" t="s">
        <v>41884</v>
      </c>
      <c r="E3642" s="450">
        <v>46</v>
      </c>
    </row>
    <row r="3643" spans="1:5" ht="13.5" customHeight="1" x14ac:dyDescent="0.25">
      <c r="A3643" s="264" t="s">
        <v>49055</v>
      </c>
      <c r="B3643" s="254" t="s">
        <v>49053</v>
      </c>
      <c r="C3643" s="254" t="s">
        <v>49056</v>
      </c>
      <c r="D3643" s="255" t="s">
        <v>41884</v>
      </c>
      <c r="E3643" s="450">
        <v>203</v>
      </c>
    </row>
    <row r="3644" spans="1:5" ht="13.5" customHeight="1" x14ac:dyDescent="0.25">
      <c r="A3644" s="264" t="s">
        <v>6257</v>
      </c>
      <c r="B3644" s="254" t="s">
        <v>49057</v>
      </c>
      <c r="C3644" s="254" t="s">
        <v>49058</v>
      </c>
      <c r="D3644" s="255" t="s">
        <v>41884</v>
      </c>
      <c r="E3644" s="450">
        <v>18</v>
      </c>
    </row>
    <row r="3645" spans="1:5" ht="13.5" customHeight="1" x14ac:dyDescent="0.25">
      <c r="A3645" s="264" t="s">
        <v>6259</v>
      </c>
      <c r="B3645" s="254" t="s">
        <v>49059</v>
      </c>
      <c r="C3645" s="254" t="s">
        <v>49060</v>
      </c>
      <c r="D3645" s="255" t="s">
        <v>41866</v>
      </c>
      <c r="E3645" s="450">
        <v>84</v>
      </c>
    </row>
    <row r="3646" spans="1:5" ht="13.5" customHeight="1" x14ac:dyDescent="0.25">
      <c r="A3646" s="264" t="s">
        <v>49061</v>
      </c>
      <c r="B3646" s="254" t="s">
        <v>49062</v>
      </c>
      <c r="C3646" s="254" t="s">
        <v>49063</v>
      </c>
      <c r="D3646" s="255" t="s">
        <v>45039</v>
      </c>
      <c r="E3646" s="450">
        <v>1</v>
      </c>
    </row>
    <row r="3647" spans="1:5" ht="13.5" customHeight="1" x14ac:dyDescent="0.25">
      <c r="A3647" s="264" t="s">
        <v>49064</v>
      </c>
      <c r="B3647" s="254" t="s">
        <v>49065</v>
      </c>
      <c r="C3647" s="254" t="s">
        <v>49066</v>
      </c>
      <c r="D3647" s="255" t="s">
        <v>45039</v>
      </c>
      <c r="E3647" s="450">
        <v>10</v>
      </c>
    </row>
    <row r="3648" spans="1:5" ht="13.5" customHeight="1" x14ac:dyDescent="0.25">
      <c r="A3648" s="264" t="s">
        <v>49067</v>
      </c>
      <c r="B3648" s="254" t="s">
        <v>49068</v>
      </c>
      <c r="C3648" s="254" t="s">
        <v>49069</v>
      </c>
      <c r="D3648" s="255" t="s">
        <v>45039</v>
      </c>
      <c r="E3648" s="450">
        <v>3</v>
      </c>
    </row>
    <row r="3649" spans="1:5" ht="13.5" customHeight="1" x14ac:dyDescent="0.25">
      <c r="A3649" s="264" t="s">
        <v>49070</v>
      </c>
      <c r="B3649" s="254" t="s">
        <v>49071</v>
      </c>
      <c r="C3649" s="254" t="s">
        <v>49072</v>
      </c>
      <c r="D3649" s="255" t="s">
        <v>45039</v>
      </c>
      <c r="E3649" s="450">
        <v>1</v>
      </c>
    </row>
    <row r="3650" spans="1:5" ht="13.5" customHeight="1" x14ac:dyDescent="0.25">
      <c r="A3650" s="264" t="s">
        <v>49073</v>
      </c>
      <c r="B3650" s="254" t="s">
        <v>49074</v>
      </c>
      <c r="C3650" s="254" t="s">
        <v>49075</v>
      </c>
      <c r="D3650" s="255" t="s">
        <v>45039</v>
      </c>
      <c r="E3650" s="450">
        <v>1</v>
      </c>
    </row>
    <row r="3651" spans="1:5" ht="13.5" customHeight="1" x14ac:dyDescent="0.25">
      <c r="A3651" s="264" t="s">
        <v>49076</v>
      </c>
      <c r="B3651" s="254" t="s">
        <v>49077</v>
      </c>
      <c r="C3651" s="254" t="s">
        <v>49078</v>
      </c>
      <c r="D3651" s="255" t="s">
        <v>45039</v>
      </c>
      <c r="E3651" s="450">
        <v>53</v>
      </c>
    </row>
    <row r="3652" spans="1:5" ht="13.5" customHeight="1" x14ac:dyDescent="0.25">
      <c r="A3652" s="264" t="s">
        <v>49079</v>
      </c>
      <c r="B3652" s="254" t="s">
        <v>49080</v>
      </c>
      <c r="C3652" s="254" t="s">
        <v>49081</v>
      </c>
      <c r="D3652" s="255" t="s">
        <v>45039</v>
      </c>
      <c r="E3652" s="450">
        <v>9</v>
      </c>
    </row>
    <row r="3653" spans="1:5" ht="13.5" customHeight="1" x14ac:dyDescent="0.25">
      <c r="A3653" s="264" t="s">
        <v>49082</v>
      </c>
      <c r="B3653" s="254" t="s">
        <v>49083</v>
      </c>
      <c r="C3653" s="254" t="s">
        <v>49084</v>
      </c>
      <c r="D3653" s="255" t="s">
        <v>42008</v>
      </c>
      <c r="E3653" s="450">
        <v>1027</v>
      </c>
    </row>
    <row r="3654" spans="1:5" ht="13.5" customHeight="1" x14ac:dyDescent="0.25">
      <c r="A3654" s="264" t="s">
        <v>49085</v>
      </c>
      <c r="B3654" s="254" t="s">
        <v>49083</v>
      </c>
      <c r="C3654" s="254" t="s">
        <v>49086</v>
      </c>
      <c r="D3654" s="255" t="s">
        <v>42008</v>
      </c>
      <c r="E3654" s="450">
        <v>244</v>
      </c>
    </row>
    <row r="3655" spans="1:5" ht="13.5" customHeight="1" x14ac:dyDescent="0.25">
      <c r="A3655" s="264" t="s">
        <v>49087</v>
      </c>
      <c r="B3655" s="254" t="s">
        <v>48317</v>
      </c>
      <c r="C3655" s="254" t="s">
        <v>49088</v>
      </c>
      <c r="D3655" s="255" t="s">
        <v>41884</v>
      </c>
      <c r="E3655" s="450">
        <v>655.35</v>
      </c>
    </row>
    <row r="3656" spans="1:5" ht="13.5" customHeight="1" x14ac:dyDescent="0.25">
      <c r="A3656" s="264" t="s">
        <v>49089</v>
      </c>
      <c r="B3656" s="254" t="s">
        <v>49090</v>
      </c>
      <c r="C3656" s="254" t="s">
        <v>49091</v>
      </c>
      <c r="D3656" s="255" t="s">
        <v>42008</v>
      </c>
      <c r="E3656" s="450">
        <v>7148.6880000000001</v>
      </c>
    </row>
    <row r="3657" spans="1:5" ht="13.5" customHeight="1" x14ac:dyDescent="0.25">
      <c r="A3657" s="264" t="s">
        <v>49092</v>
      </c>
      <c r="B3657" s="254" t="s">
        <v>49093</v>
      </c>
      <c r="C3657" s="254" t="s">
        <v>49094</v>
      </c>
      <c r="D3657" s="255" t="s">
        <v>42008</v>
      </c>
      <c r="E3657" s="450">
        <v>536.85</v>
      </c>
    </row>
    <row r="3658" spans="1:5" ht="13.5" customHeight="1" x14ac:dyDescent="0.25">
      <c r="A3658" s="264" t="s">
        <v>49095</v>
      </c>
      <c r="B3658" s="254" t="s">
        <v>49096</v>
      </c>
      <c r="C3658" s="254" t="s">
        <v>49097</v>
      </c>
      <c r="D3658" s="255" t="s">
        <v>40328</v>
      </c>
      <c r="E3658" s="450">
        <v>66</v>
      </c>
    </row>
    <row r="3659" spans="1:5" ht="13.5" customHeight="1" x14ac:dyDescent="0.25">
      <c r="A3659" s="264" t="s">
        <v>49098</v>
      </c>
      <c r="B3659" s="254" t="s">
        <v>49099</v>
      </c>
      <c r="C3659" s="254" t="s">
        <v>49100</v>
      </c>
      <c r="D3659" s="255" t="s">
        <v>41866</v>
      </c>
      <c r="E3659" s="450">
        <v>117</v>
      </c>
    </row>
    <row r="3660" spans="1:5" ht="13.5" customHeight="1" x14ac:dyDescent="0.25">
      <c r="A3660" s="264" t="s">
        <v>49101</v>
      </c>
      <c r="B3660" s="254" t="s">
        <v>49102</v>
      </c>
      <c r="C3660" s="254" t="s">
        <v>49103</v>
      </c>
      <c r="D3660" s="255" t="s">
        <v>40942</v>
      </c>
      <c r="E3660" s="450">
        <v>1302.2</v>
      </c>
    </row>
    <row r="3661" spans="1:5" ht="13.5" customHeight="1" x14ac:dyDescent="0.25">
      <c r="A3661" s="264" t="s">
        <v>49104</v>
      </c>
      <c r="B3661" s="254" t="s">
        <v>49105</v>
      </c>
      <c r="C3661" s="254" t="s">
        <v>49106</v>
      </c>
      <c r="D3661" s="255" t="s">
        <v>41884</v>
      </c>
      <c r="E3661" s="450">
        <v>2</v>
      </c>
    </row>
    <row r="3662" spans="1:5" ht="13.5" customHeight="1" x14ac:dyDescent="0.25">
      <c r="A3662" s="264" t="s">
        <v>49107</v>
      </c>
      <c r="B3662" s="254" t="s">
        <v>49108</v>
      </c>
      <c r="C3662" s="254" t="s">
        <v>49109</v>
      </c>
      <c r="D3662" s="255" t="s">
        <v>44792</v>
      </c>
      <c r="E3662" s="450">
        <v>1</v>
      </c>
    </row>
    <row r="3663" spans="1:5" ht="13.5" customHeight="1" x14ac:dyDescent="0.25">
      <c r="A3663" s="264" t="s">
        <v>49110</v>
      </c>
      <c r="B3663" s="254" t="s">
        <v>49111</v>
      </c>
      <c r="C3663" s="254" t="s">
        <v>49112</v>
      </c>
      <c r="D3663" s="255" t="s">
        <v>41866</v>
      </c>
      <c r="E3663" s="450">
        <v>92</v>
      </c>
    </row>
    <row r="3664" spans="1:5" ht="13.5" customHeight="1" x14ac:dyDescent="0.25">
      <c r="A3664" s="264" t="s">
        <v>49113</v>
      </c>
      <c r="B3664" s="254" t="s">
        <v>49114</v>
      </c>
      <c r="C3664" s="254" t="s">
        <v>49115</v>
      </c>
      <c r="D3664" s="255" t="s">
        <v>41884</v>
      </c>
      <c r="E3664" s="450">
        <v>27</v>
      </c>
    </row>
    <row r="3665" spans="1:5" ht="13.5" customHeight="1" x14ac:dyDescent="0.25">
      <c r="A3665" s="264" t="s">
        <v>6263</v>
      </c>
      <c r="B3665" s="254" t="s">
        <v>49116</v>
      </c>
      <c r="C3665" s="254" t="s">
        <v>49117</v>
      </c>
      <c r="D3665" s="255" t="s">
        <v>41884</v>
      </c>
      <c r="E3665" s="450">
        <v>7</v>
      </c>
    </row>
    <row r="3666" spans="1:5" ht="13.5" customHeight="1" x14ac:dyDescent="0.25">
      <c r="A3666" s="264" t="s">
        <v>49118</v>
      </c>
      <c r="B3666" s="254" t="s">
        <v>49119</v>
      </c>
      <c r="C3666" s="254" t="s">
        <v>49120</v>
      </c>
      <c r="D3666" s="255" t="s">
        <v>41884</v>
      </c>
      <c r="E3666" s="450">
        <v>12</v>
      </c>
    </row>
    <row r="3667" spans="1:5" ht="13.5" customHeight="1" x14ac:dyDescent="0.25">
      <c r="A3667" s="264" t="s">
        <v>49121</v>
      </c>
      <c r="B3667" s="254" t="s">
        <v>49122</v>
      </c>
      <c r="C3667" s="254" t="s">
        <v>49123</v>
      </c>
      <c r="D3667" s="255" t="s">
        <v>41884</v>
      </c>
      <c r="E3667" s="450">
        <v>2</v>
      </c>
    </row>
    <row r="3668" spans="1:5" ht="13.5" customHeight="1" x14ac:dyDescent="0.25">
      <c r="A3668" s="264" t="s">
        <v>49124</v>
      </c>
      <c r="B3668" s="254" t="s">
        <v>49122</v>
      </c>
      <c r="C3668" s="254" t="s">
        <v>49125</v>
      </c>
      <c r="D3668" s="255" t="s">
        <v>41884</v>
      </c>
      <c r="E3668" s="450">
        <v>4</v>
      </c>
    </row>
    <row r="3669" spans="1:5" ht="13.5" customHeight="1" x14ac:dyDescent="0.25">
      <c r="A3669" s="264" t="s">
        <v>49126</v>
      </c>
      <c r="B3669" s="254" t="s">
        <v>46420</v>
      </c>
      <c r="C3669" s="254" t="s">
        <v>49127</v>
      </c>
      <c r="D3669" s="255" t="s">
        <v>42008</v>
      </c>
      <c r="E3669" s="450">
        <v>1</v>
      </c>
    </row>
    <row r="3670" spans="1:5" ht="13.5" customHeight="1" x14ac:dyDescent="0.25">
      <c r="A3670" s="264" t="s">
        <v>49128</v>
      </c>
      <c r="B3670" s="254" t="s">
        <v>46313</v>
      </c>
      <c r="C3670" s="254" t="s">
        <v>49129</v>
      </c>
      <c r="D3670" s="255" t="s">
        <v>42008</v>
      </c>
      <c r="E3670" s="450">
        <v>248.3</v>
      </c>
    </row>
    <row r="3671" spans="1:5" ht="13.5" customHeight="1" x14ac:dyDescent="0.25">
      <c r="A3671" s="264" t="s">
        <v>49130</v>
      </c>
      <c r="B3671" s="254" t="s">
        <v>49131</v>
      </c>
      <c r="C3671" s="254" t="s">
        <v>49132</v>
      </c>
      <c r="D3671" s="255" t="s">
        <v>42008</v>
      </c>
      <c r="E3671" s="450">
        <v>42</v>
      </c>
    </row>
    <row r="3672" spans="1:5" ht="13.5" customHeight="1" x14ac:dyDescent="0.25">
      <c r="A3672" s="264" t="s">
        <v>49133</v>
      </c>
      <c r="B3672" s="254" t="s">
        <v>43684</v>
      </c>
      <c r="C3672" s="254" t="s">
        <v>49134</v>
      </c>
      <c r="D3672" s="255" t="s">
        <v>42008</v>
      </c>
      <c r="E3672" s="450">
        <v>13</v>
      </c>
    </row>
    <row r="3673" spans="1:5" ht="13.5" customHeight="1" x14ac:dyDescent="0.25">
      <c r="A3673" s="264" t="s">
        <v>49135</v>
      </c>
      <c r="B3673" s="254" t="s">
        <v>49136</v>
      </c>
      <c r="C3673" s="254" t="s">
        <v>49137</v>
      </c>
      <c r="D3673" s="255" t="s">
        <v>42008</v>
      </c>
      <c r="E3673" s="450">
        <v>41.1</v>
      </c>
    </row>
    <row r="3674" spans="1:5" ht="13.5" customHeight="1" x14ac:dyDescent="0.25">
      <c r="A3674" s="264" t="s">
        <v>49138</v>
      </c>
      <c r="B3674" s="254" t="s">
        <v>49139</v>
      </c>
      <c r="C3674" s="254" t="s">
        <v>49140</v>
      </c>
      <c r="D3674" s="255" t="s">
        <v>41773</v>
      </c>
      <c r="E3674" s="450">
        <v>57.427</v>
      </c>
    </row>
    <row r="3675" spans="1:5" ht="13.5" customHeight="1" x14ac:dyDescent="0.25">
      <c r="A3675" s="264" t="s">
        <v>49141</v>
      </c>
      <c r="B3675" s="254" t="s">
        <v>49142</v>
      </c>
      <c r="C3675" s="254" t="s">
        <v>49143</v>
      </c>
      <c r="D3675" s="255" t="s">
        <v>40328</v>
      </c>
      <c r="E3675" s="450">
        <v>44</v>
      </c>
    </row>
    <row r="3676" spans="1:5" ht="13.5" customHeight="1" x14ac:dyDescent="0.25">
      <c r="A3676" s="264" t="s">
        <v>49144</v>
      </c>
      <c r="B3676" s="254" t="s">
        <v>49145</v>
      </c>
      <c r="C3676" s="254" t="s">
        <v>49146</v>
      </c>
      <c r="D3676" s="255" t="s">
        <v>40328</v>
      </c>
      <c r="E3676" s="450">
        <v>2</v>
      </c>
    </row>
    <row r="3677" spans="1:5" ht="13.5" customHeight="1" x14ac:dyDescent="0.25">
      <c r="A3677" s="264" t="s">
        <v>49147</v>
      </c>
      <c r="B3677" s="254" t="s">
        <v>44742</v>
      </c>
      <c r="C3677" s="254" t="s">
        <v>49148</v>
      </c>
      <c r="D3677" s="255" t="s">
        <v>44722</v>
      </c>
      <c r="E3677" s="450">
        <v>19</v>
      </c>
    </row>
    <row r="3678" spans="1:5" ht="13.5" customHeight="1" x14ac:dyDescent="0.25">
      <c r="A3678" s="264" t="s">
        <v>49149</v>
      </c>
      <c r="B3678" s="254" t="s">
        <v>44742</v>
      </c>
      <c r="C3678" s="254" t="s">
        <v>49150</v>
      </c>
      <c r="D3678" s="255" t="s">
        <v>44722</v>
      </c>
      <c r="E3678" s="450">
        <v>57</v>
      </c>
    </row>
    <row r="3679" spans="1:5" ht="13.5" customHeight="1" x14ac:dyDescent="0.25">
      <c r="A3679" s="264" t="s">
        <v>49151</v>
      </c>
      <c r="B3679" s="254" t="s">
        <v>44742</v>
      </c>
      <c r="C3679" s="254" t="s">
        <v>49152</v>
      </c>
      <c r="D3679" s="255" t="s">
        <v>44722</v>
      </c>
      <c r="E3679" s="450">
        <v>26</v>
      </c>
    </row>
    <row r="3680" spans="1:5" ht="13.5" customHeight="1" x14ac:dyDescent="0.25">
      <c r="A3680" s="264" t="s">
        <v>49153</v>
      </c>
      <c r="B3680" s="254" t="s">
        <v>49154</v>
      </c>
      <c r="C3680" s="254" t="s">
        <v>49155</v>
      </c>
      <c r="D3680" s="255" t="s">
        <v>44722</v>
      </c>
      <c r="E3680" s="450">
        <v>63</v>
      </c>
    </row>
    <row r="3681" spans="1:5" ht="13.5" customHeight="1" x14ac:dyDescent="0.25">
      <c r="A3681" s="264" t="s">
        <v>49156</v>
      </c>
      <c r="B3681" s="254" t="s">
        <v>49154</v>
      </c>
      <c r="C3681" s="254" t="s">
        <v>49157</v>
      </c>
      <c r="D3681" s="255" t="s">
        <v>44722</v>
      </c>
      <c r="E3681" s="450">
        <v>16</v>
      </c>
    </row>
    <row r="3682" spans="1:5" ht="13.5" customHeight="1" x14ac:dyDescent="0.25">
      <c r="A3682" s="264" t="s">
        <v>49158</v>
      </c>
      <c r="B3682" s="254" t="s">
        <v>49159</v>
      </c>
      <c r="C3682" s="254" t="s">
        <v>49160</v>
      </c>
      <c r="D3682" s="255" t="s">
        <v>41866</v>
      </c>
      <c r="E3682" s="450">
        <v>2</v>
      </c>
    </row>
    <row r="3683" spans="1:5" ht="13.5" customHeight="1" x14ac:dyDescent="0.25">
      <c r="A3683" s="264" t="s">
        <v>49161</v>
      </c>
      <c r="B3683" s="254" t="s">
        <v>49159</v>
      </c>
      <c r="C3683" s="254" t="s">
        <v>49162</v>
      </c>
      <c r="D3683" s="255" t="s">
        <v>41866</v>
      </c>
      <c r="E3683" s="450">
        <v>9</v>
      </c>
    </row>
    <row r="3684" spans="1:5" ht="13.5" customHeight="1" x14ac:dyDescent="0.25">
      <c r="A3684" s="264" t="s">
        <v>49163</v>
      </c>
      <c r="B3684" s="254" t="s">
        <v>49164</v>
      </c>
      <c r="C3684" s="254" t="s">
        <v>49165</v>
      </c>
      <c r="D3684" s="255" t="s">
        <v>40328</v>
      </c>
      <c r="E3684" s="450">
        <v>4</v>
      </c>
    </row>
    <row r="3685" spans="1:5" ht="13.5" customHeight="1" x14ac:dyDescent="0.25">
      <c r="A3685" s="264" t="s">
        <v>49166</v>
      </c>
      <c r="B3685" s="254" t="s">
        <v>42732</v>
      </c>
      <c r="C3685" s="254" t="s">
        <v>49167</v>
      </c>
      <c r="D3685" s="255" t="s">
        <v>40328</v>
      </c>
      <c r="E3685" s="450">
        <v>22</v>
      </c>
    </row>
    <row r="3686" spans="1:5" ht="13.5" customHeight="1" x14ac:dyDescent="0.25">
      <c r="A3686" s="264" t="s">
        <v>49168</v>
      </c>
      <c r="B3686" s="254" t="s">
        <v>42732</v>
      </c>
      <c r="C3686" s="254" t="s">
        <v>49169</v>
      </c>
      <c r="D3686" s="255" t="s">
        <v>40328</v>
      </c>
      <c r="E3686" s="450">
        <v>4</v>
      </c>
    </row>
    <row r="3687" spans="1:5" ht="13.5" customHeight="1" x14ac:dyDescent="0.25">
      <c r="A3687" s="264" t="s">
        <v>49170</v>
      </c>
      <c r="B3687" s="254" t="s">
        <v>42732</v>
      </c>
      <c r="C3687" s="254" t="s">
        <v>49171</v>
      </c>
      <c r="D3687" s="255" t="s">
        <v>40328</v>
      </c>
      <c r="E3687" s="450">
        <v>2</v>
      </c>
    </row>
    <row r="3688" spans="1:5" ht="13.5" customHeight="1" x14ac:dyDescent="0.25">
      <c r="A3688" s="264" t="s">
        <v>49172</v>
      </c>
      <c r="B3688" s="254" t="s">
        <v>42732</v>
      </c>
      <c r="C3688" s="254" t="s">
        <v>49173</v>
      </c>
      <c r="D3688" s="255" t="s">
        <v>40328</v>
      </c>
      <c r="E3688" s="450">
        <v>52</v>
      </c>
    </row>
    <row r="3689" spans="1:5" ht="13.5" customHeight="1" x14ac:dyDescent="0.25">
      <c r="A3689" s="264" t="s">
        <v>6270</v>
      </c>
      <c r="B3689" s="254" t="s">
        <v>42732</v>
      </c>
      <c r="C3689" s="254" t="s">
        <v>49174</v>
      </c>
      <c r="D3689" s="255" t="s">
        <v>40328</v>
      </c>
      <c r="E3689" s="450">
        <v>10</v>
      </c>
    </row>
    <row r="3690" spans="1:5" ht="13.5" customHeight="1" x14ac:dyDescent="0.25">
      <c r="A3690" s="264" t="s">
        <v>49175</v>
      </c>
      <c r="B3690" s="254" t="s">
        <v>42732</v>
      </c>
      <c r="C3690" s="254" t="s">
        <v>49176</v>
      </c>
      <c r="D3690" s="255" t="s">
        <v>40328</v>
      </c>
      <c r="E3690" s="450">
        <v>1</v>
      </c>
    </row>
    <row r="3691" spans="1:5" ht="13.5" customHeight="1" x14ac:dyDescent="0.25">
      <c r="A3691" s="264" t="s">
        <v>49177</v>
      </c>
      <c r="B3691" s="254" t="s">
        <v>42732</v>
      </c>
      <c r="C3691" s="254" t="s">
        <v>49178</v>
      </c>
      <c r="D3691" s="255" t="s">
        <v>40328</v>
      </c>
      <c r="E3691" s="450">
        <v>3</v>
      </c>
    </row>
    <row r="3692" spans="1:5" ht="13.5" customHeight="1" x14ac:dyDescent="0.25">
      <c r="A3692" s="264" t="s">
        <v>6273</v>
      </c>
      <c r="B3692" s="254" t="s">
        <v>49179</v>
      </c>
      <c r="C3692" s="254" t="s">
        <v>49180</v>
      </c>
      <c r="D3692" s="255" t="s">
        <v>40328</v>
      </c>
      <c r="E3692" s="450">
        <v>88</v>
      </c>
    </row>
    <row r="3693" spans="1:5" ht="13.5" customHeight="1" x14ac:dyDescent="0.25">
      <c r="A3693" s="264" t="s">
        <v>49181</v>
      </c>
      <c r="B3693" s="254" t="s">
        <v>44742</v>
      </c>
      <c r="C3693" s="254" t="s">
        <v>49182</v>
      </c>
      <c r="D3693" s="255" t="s">
        <v>44722</v>
      </c>
      <c r="E3693" s="450">
        <v>24</v>
      </c>
    </row>
    <row r="3694" spans="1:5" ht="13.5" customHeight="1" x14ac:dyDescent="0.25">
      <c r="A3694" s="264" t="s">
        <v>49183</v>
      </c>
      <c r="B3694" s="254" t="s">
        <v>49184</v>
      </c>
      <c r="C3694" s="254" t="s">
        <v>49185</v>
      </c>
      <c r="D3694" s="255" t="s">
        <v>40328</v>
      </c>
      <c r="E3694" s="450">
        <v>1590</v>
      </c>
    </row>
    <row r="3695" spans="1:5" ht="13.5" customHeight="1" x14ac:dyDescent="0.25">
      <c r="A3695" s="264" t="s">
        <v>49186</v>
      </c>
      <c r="B3695" s="254" t="s">
        <v>49187</v>
      </c>
      <c r="C3695" s="254" t="s">
        <v>49188</v>
      </c>
      <c r="D3695" s="255" t="s">
        <v>40328</v>
      </c>
      <c r="E3695" s="450">
        <v>8</v>
      </c>
    </row>
    <row r="3696" spans="1:5" ht="13.5" customHeight="1" x14ac:dyDescent="0.25">
      <c r="A3696" s="264" t="s">
        <v>49189</v>
      </c>
      <c r="B3696" s="254" t="s">
        <v>49190</v>
      </c>
      <c r="C3696" s="254" t="s">
        <v>49191</v>
      </c>
      <c r="D3696" s="255" t="s">
        <v>40328</v>
      </c>
      <c r="E3696" s="450">
        <v>1</v>
      </c>
    </row>
    <row r="3697" spans="1:5" ht="13.5" customHeight="1" x14ac:dyDescent="0.25">
      <c r="A3697" s="264" t="s">
        <v>49192</v>
      </c>
      <c r="B3697" s="254" t="s">
        <v>49190</v>
      </c>
      <c r="C3697" s="254" t="s">
        <v>49193</v>
      </c>
      <c r="D3697" s="255" t="s">
        <v>40328</v>
      </c>
      <c r="E3697" s="450">
        <v>16</v>
      </c>
    </row>
    <row r="3698" spans="1:5" ht="13.5" customHeight="1" x14ac:dyDescent="0.25">
      <c r="A3698" s="264" t="s">
        <v>49194</v>
      </c>
      <c r="B3698" s="254" t="s">
        <v>49195</v>
      </c>
      <c r="C3698" s="254" t="s">
        <v>49196</v>
      </c>
      <c r="D3698" s="255" t="s">
        <v>41866</v>
      </c>
      <c r="E3698" s="450">
        <v>10</v>
      </c>
    </row>
    <row r="3699" spans="1:5" ht="13.5" customHeight="1" x14ac:dyDescent="0.25">
      <c r="A3699" s="264" t="s">
        <v>49197</v>
      </c>
      <c r="B3699" s="254" t="s">
        <v>49198</v>
      </c>
      <c r="C3699" s="254" t="s">
        <v>49196</v>
      </c>
      <c r="D3699" s="255" t="s">
        <v>41866</v>
      </c>
      <c r="E3699" s="450">
        <v>1</v>
      </c>
    </row>
    <row r="3700" spans="1:5" ht="13.5" customHeight="1" x14ac:dyDescent="0.25">
      <c r="A3700" s="264" t="s">
        <v>49199</v>
      </c>
      <c r="B3700" s="254" t="s">
        <v>49200</v>
      </c>
      <c r="C3700" s="254" t="s">
        <v>49201</v>
      </c>
      <c r="D3700" s="255" t="s">
        <v>41866</v>
      </c>
      <c r="E3700" s="450">
        <v>7</v>
      </c>
    </row>
    <row r="3701" spans="1:5" ht="13.5" customHeight="1" x14ac:dyDescent="0.25">
      <c r="A3701" s="264" t="s">
        <v>49202</v>
      </c>
      <c r="B3701" s="254" t="s">
        <v>49203</v>
      </c>
      <c r="C3701" s="254" t="s">
        <v>49204</v>
      </c>
      <c r="D3701" s="255" t="s">
        <v>41866</v>
      </c>
      <c r="E3701" s="450">
        <v>166</v>
      </c>
    </row>
    <row r="3702" spans="1:5" ht="13.5" customHeight="1" x14ac:dyDescent="0.25">
      <c r="A3702" s="264" t="s">
        <v>49205</v>
      </c>
      <c r="B3702" s="254" t="s">
        <v>49206</v>
      </c>
      <c r="C3702" s="254" t="s">
        <v>49207</v>
      </c>
      <c r="D3702" s="255" t="s">
        <v>41866</v>
      </c>
      <c r="E3702" s="450">
        <v>1</v>
      </c>
    </row>
    <row r="3703" spans="1:5" ht="13.5" customHeight="1" x14ac:dyDescent="0.25">
      <c r="A3703" s="264" t="s">
        <v>49208</v>
      </c>
      <c r="B3703" s="254" t="s">
        <v>49209</v>
      </c>
      <c r="C3703" s="254" t="s">
        <v>49207</v>
      </c>
      <c r="D3703" s="255" t="s">
        <v>41866</v>
      </c>
      <c r="E3703" s="450">
        <v>1</v>
      </c>
    </row>
    <row r="3704" spans="1:5" ht="13.5" customHeight="1" x14ac:dyDescent="0.25">
      <c r="A3704" s="264" t="s">
        <v>49210</v>
      </c>
      <c r="B3704" s="254" t="s">
        <v>49211</v>
      </c>
      <c r="C3704" s="254" t="s">
        <v>49212</v>
      </c>
      <c r="D3704" s="255" t="s">
        <v>41767</v>
      </c>
      <c r="E3704" s="450">
        <v>45</v>
      </c>
    </row>
    <row r="3705" spans="1:5" ht="13.5" customHeight="1" x14ac:dyDescent="0.25">
      <c r="A3705" s="264" t="s">
        <v>49213</v>
      </c>
      <c r="B3705" s="254" t="s">
        <v>49214</v>
      </c>
      <c r="C3705" s="254" t="s">
        <v>49215</v>
      </c>
      <c r="D3705" s="255" t="s">
        <v>40328</v>
      </c>
      <c r="E3705" s="450">
        <v>175</v>
      </c>
    </row>
    <row r="3706" spans="1:5" ht="13.5" customHeight="1" x14ac:dyDescent="0.25">
      <c r="A3706" s="264" t="s">
        <v>49216</v>
      </c>
      <c r="B3706" s="254" t="s">
        <v>49217</v>
      </c>
      <c r="C3706" s="254" t="s">
        <v>49218</v>
      </c>
      <c r="D3706" s="255" t="s">
        <v>41767</v>
      </c>
      <c r="E3706" s="450">
        <v>21</v>
      </c>
    </row>
    <row r="3707" spans="1:5" ht="13.5" customHeight="1" x14ac:dyDescent="0.25">
      <c r="A3707" s="264" t="s">
        <v>49219</v>
      </c>
      <c r="B3707" s="254" t="s">
        <v>49220</v>
      </c>
      <c r="C3707" s="254" t="s">
        <v>49221</v>
      </c>
      <c r="D3707" s="255" t="s">
        <v>44722</v>
      </c>
      <c r="E3707" s="450">
        <v>8</v>
      </c>
    </row>
    <row r="3708" spans="1:5" ht="13.5" customHeight="1" x14ac:dyDescent="0.25">
      <c r="A3708" s="264" t="s">
        <v>49222</v>
      </c>
      <c r="B3708" s="254" t="s">
        <v>49223</v>
      </c>
      <c r="C3708" s="254" t="s">
        <v>49224</v>
      </c>
      <c r="D3708" s="255" t="s">
        <v>41638</v>
      </c>
      <c r="E3708" s="450">
        <v>64</v>
      </c>
    </row>
    <row r="3709" spans="1:5" ht="13.5" customHeight="1" x14ac:dyDescent="0.25">
      <c r="A3709" s="264" t="s">
        <v>49225</v>
      </c>
      <c r="B3709" s="254" t="s">
        <v>49226</v>
      </c>
      <c r="C3709" s="254" t="s">
        <v>49227</v>
      </c>
      <c r="D3709" s="255" t="s">
        <v>41866</v>
      </c>
      <c r="E3709" s="450">
        <v>60.2</v>
      </c>
    </row>
    <row r="3710" spans="1:5" ht="13.5" customHeight="1" x14ac:dyDescent="0.25">
      <c r="A3710" s="264" t="s">
        <v>49228</v>
      </c>
      <c r="B3710" s="254" t="s">
        <v>49229</v>
      </c>
      <c r="C3710" s="254" t="s">
        <v>49230</v>
      </c>
      <c r="D3710" s="255" t="s">
        <v>39975</v>
      </c>
      <c r="E3710" s="450">
        <v>661</v>
      </c>
    </row>
    <row r="3711" spans="1:5" ht="13.5" customHeight="1" x14ac:dyDescent="0.25">
      <c r="A3711" s="264" t="s">
        <v>49231</v>
      </c>
      <c r="B3711" s="254" t="s">
        <v>49232</v>
      </c>
      <c r="C3711" s="254" t="s">
        <v>49233</v>
      </c>
      <c r="D3711" s="255" t="s">
        <v>41866</v>
      </c>
      <c r="E3711" s="450">
        <v>19</v>
      </c>
    </row>
    <row r="3712" spans="1:5" ht="13.5" customHeight="1" x14ac:dyDescent="0.25">
      <c r="A3712" s="264" t="s">
        <v>49234</v>
      </c>
      <c r="B3712" s="254" t="s">
        <v>49235</v>
      </c>
      <c r="C3712" s="254" t="s">
        <v>49236</v>
      </c>
      <c r="D3712" s="255" t="s">
        <v>40328</v>
      </c>
      <c r="E3712" s="450">
        <v>7</v>
      </c>
    </row>
    <row r="3713" spans="1:5" ht="13.5" customHeight="1" x14ac:dyDescent="0.25">
      <c r="A3713" s="264" t="s">
        <v>49237</v>
      </c>
      <c r="B3713" s="254" t="s">
        <v>49238</v>
      </c>
      <c r="C3713" s="254" t="s">
        <v>49239</v>
      </c>
      <c r="D3713" s="255" t="s">
        <v>40942</v>
      </c>
      <c r="E3713" s="450">
        <v>1</v>
      </c>
    </row>
    <row r="3714" spans="1:5" ht="13.5" customHeight="1" x14ac:dyDescent="0.25">
      <c r="A3714" s="264" t="s">
        <v>49240</v>
      </c>
      <c r="B3714" s="254" t="s">
        <v>49241</v>
      </c>
      <c r="C3714" s="254" t="s">
        <v>49242</v>
      </c>
      <c r="D3714" s="255" t="s">
        <v>40942</v>
      </c>
      <c r="E3714" s="450">
        <v>1</v>
      </c>
    </row>
    <row r="3715" spans="1:5" ht="13.5" customHeight="1" x14ac:dyDescent="0.25">
      <c r="A3715" s="264" t="s">
        <v>49243</v>
      </c>
      <c r="B3715" s="254" t="s">
        <v>49244</v>
      </c>
      <c r="C3715" s="254" t="s">
        <v>49245</v>
      </c>
      <c r="D3715" s="255" t="s">
        <v>40942</v>
      </c>
      <c r="E3715" s="450">
        <v>1</v>
      </c>
    </row>
    <row r="3716" spans="1:5" ht="13.5" customHeight="1" x14ac:dyDescent="0.25">
      <c r="A3716" s="264" t="s">
        <v>49246</v>
      </c>
      <c r="B3716" s="254" t="s">
        <v>49247</v>
      </c>
      <c r="C3716" s="254" t="s">
        <v>49248</v>
      </c>
      <c r="D3716" s="255" t="s">
        <v>40942</v>
      </c>
      <c r="E3716" s="450">
        <v>1</v>
      </c>
    </row>
    <row r="3717" spans="1:5" ht="13.5" customHeight="1" x14ac:dyDescent="0.25">
      <c r="A3717" s="264" t="s">
        <v>49249</v>
      </c>
      <c r="B3717" s="254" t="s">
        <v>49250</v>
      </c>
      <c r="C3717" s="254" t="s">
        <v>49251</v>
      </c>
      <c r="D3717" s="255" t="s">
        <v>40942</v>
      </c>
      <c r="E3717" s="450">
        <v>1</v>
      </c>
    </row>
    <row r="3718" spans="1:5" ht="13.5" customHeight="1" x14ac:dyDescent="0.25">
      <c r="A3718" s="264" t="s">
        <v>49252</v>
      </c>
      <c r="B3718" s="254" t="s">
        <v>49253</v>
      </c>
      <c r="C3718" s="254" t="s">
        <v>49254</v>
      </c>
      <c r="D3718" s="255" t="s">
        <v>40942</v>
      </c>
      <c r="E3718" s="450">
        <v>2</v>
      </c>
    </row>
    <row r="3719" spans="1:5" ht="13.5" customHeight="1" x14ac:dyDescent="0.25">
      <c r="A3719" s="264" t="s">
        <v>49255</v>
      </c>
      <c r="B3719" s="254" t="s">
        <v>49256</v>
      </c>
      <c r="C3719" s="254" t="s">
        <v>49257</v>
      </c>
      <c r="D3719" s="255" t="s">
        <v>40328</v>
      </c>
      <c r="E3719" s="450">
        <v>20</v>
      </c>
    </row>
    <row r="3720" spans="1:5" ht="13.5" customHeight="1" x14ac:dyDescent="0.25">
      <c r="A3720" s="264" t="s">
        <v>49258</v>
      </c>
      <c r="B3720" s="254" t="s">
        <v>49259</v>
      </c>
      <c r="C3720" s="254" t="s">
        <v>49260</v>
      </c>
      <c r="D3720" s="255" t="s">
        <v>40328</v>
      </c>
      <c r="E3720" s="450">
        <v>1</v>
      </c>
    </row>
    <row r="3721" spans="1:5" ht="13.5" customHeight="1" x14ac:dyDescent="0.25">
      <c r="A3721" s="264" t="s">
        <v>49261</v>
      </c>
      <c r="B3721" s="254" t="s">
        <v>49262</v>
      </c>
      <c r="C3721" s="254" t="s">
        <v>49263</v>
      </c>
      <c r="D3721" s="255" t="s">
        <v>43203</v>
      </c>
      <c r="E3721" s="450">
        <v>1</v>
      </c>
    </row>
    <row r="3722" spans="1:5" ht="13.5" customHeight="1" x14ac:dyDescent="0.25">
      <c r="A3722" s="264" t="s">
        <v>49264</v>
      </c>
      <c r="B3722" s="254" t="s">
        <v>49265</v>
      </c>
      <c r="C3722" s="254" t="s">
        <v>49266</v>
      </c>
      <c r="D3722" s="255" t="s">
        <v>43203</v>
      </c>
      <c r="E3722" s="450">
        <v>2</v>
      </c>
    </row>
    <row r="3723" spans="1:5" ht="13.5" customHeight="1" x14ac:dyDescent="0.25">
      <c r="A3723" s="264" t="s">
        <v>49267</v>
      </c>
      <c r="B3723" s="254" t="s">
        <v>49268</v>
      </c>
      <c r="C3723" s="254" t="s">
        <v>49269</v>
      </c>
      <c r="D3723" s="255" t="s">
        <v>43203</v>
      </c>
      <c r="E3723" s="450">
        <v>1</v>
      </c>
    </row>
    <row r="3724" spans="1:5" ht="13.5" customHeight="1" x14ac:dyDescent="0.25">
      <c r="A3724" s="264" t="s">
        <v>49270</v>
      </c>
      <c r="B3724" s="254" t="s">
        <v>49271</v>
      </c>
      <c r="C3724" s="254" t="s">
        <v>49272</v>
      </c>
      <c r="D3724" s="255" t="s">
        <v>43203</v>
      </c>
      <c r="E3724" s="450">
        <v>5</v>
      </c>
    </row>
    <row r="3725" spans="1:5" ht="13.5" customHeight="1" x14ac:dyDescent="0.25">
      <c r="A3725" s="264" t="s">
        <v>49273</v>
      </c>
      <c r="B3725" s="254" t="s">
        <v>49274</v>
      </c>
      <c r="C3725" s="254" t="s">
        <v>49275</v>
      </c>
      <c r="D3725" s="255" t="s">
        <v>43203</v>
      </c>
      <c r="E3725" s="450">
        <v>1</v>
      </c>
    </row>
    <row r="3726" spans="1:5" ht="13.5" customHeight="1" x14ac:dyDescent="0.25">
      <c r="A3726" s="264" t="s">
        <v>49276</v>
      </c>
      <c r="B3726" s="254" t="s">
        <v>49277</v>
      </c>
      <c r="C3726" s="254" t="s">
        <v>49278</v>
      </c>
      <c r="D3726" s="255" t="s">
        <v>43203</v>
      </c>
      <c r="E3726" s="450">
        <v>1</v>
      </c>
    </row>
    <row r="3727" spans="1:5" ht="13.5" customHeight="1" x14ac:dyDescent="0.25">
      <c r="A3727" s="264" t="s">
        <v>49279</v>
      </c>
      <c r="B3727" s="254" t="s">
        <v>49280</v>
      </c>
      <c r="C3727" s="254" t="s">
        <v>49281</v>
      </c>
      <c r="D3727" s="255" t="s">
        <v>43203</v>
      </c>
      <c r="E3727" s="450">
        <v>71</v>
      </c>
    </row>
    <row r="3728" spans="1:5" ht="13.5" customHeight="1" x14ac:dyDescent="0.25">
      <c r="A3728" s="264" t="s">
        <v>49282</v>
      </c>
      <c r="B3728" s="254" t="s">
        <v>49283</v>
      </c>
      <c r="C3728" s="254" t="s">
        <v>49284</v>
      </c>
      <c r="D3728" s="255" t="s">
        <v>43203</v>
      </c>
      <c r="E3728" s="450">
        <v>8</v>
      </c>
    </row>
    <row r="3729" spans="1:5" ht="13.5" customHeight="1" x14ac:dyDescent="0.25">
      <c r="A3729" s="264" t="s">
        <v>49285</v>
      </c>
      <c r="B3729" s="254" t="s">
        <v>49286</v>
      </c>
      <c r="C3729" s="254" t="s">
        <v>49287</v>
      </c>
      <c r="D3729" s="255" t="s">
        <v>43203</v>
      </c>
      <c r="E3729" s="450">
        <v>5</v>
      </c>
    </row>
    <row r="3730" spans="1:5" ht="13.5" customHeight="1" x14ac:dyDescent="0.25">
      <c r="A3730" s="264" t="s">
        <v>49288</v>
      </c>
      <c r="B3730" s="254" t="s">
        <v>49289</v>
      </c>
      <c r="C3730" s="254" t="s">
        <v>49290</v>
      </c>
      <c r="D3730" s="255" t="s">
        <v>40328</v>
      </c>
      <c r="E3730" s="450">
        <v>5</v>
      </c>
    </row>
    <row r="3731" spans="1:5" ht="13.5" customHeight="1" x14ac:dyDescent="0.25">
      <c r="A3731" s="264" t="s">
        <v>49291</v>
      </c>
      <c r="B3731" s="254" t="s">
        <v>49292</v>
      </c>
      <c r="C3731" s="254" t="s">
        <v>49293</v>
      </c>
      <c r="D3731" s="255" t="s">
        <v>40328</v>
      </c>
      <c r="E3731" s="450">
        <v>9</v>
      </c>
    </row>
    <row r="3732" spans="1:5" ht="13.5" customHeight="1" x14ac:dyDescent="0.25">
      <c r="A3732" s="264" t="s">
        <v>49294</v>
      </c>
      <c r="B3732" s="254" t="s">
        <v>49295</v>
      </c>
      <c r="C3732" s="254" t="s">
        <v>49296</v>
      </c>
      <c r="D3732" s="255" t="s">
        <v>40328</v>
      </c>
      <c r="E3732" s="450">
        <v>188</v>
      </c>
    </row>
    <row r="3733" spans="1:5" ht="13.5" customHeight="1" x14ac:dyDescent="0.25">
      <c r="A3733" s="264" t="s">
        <v>49297</v>
      </c>
      <c r="B3733" s="254" t="s">
        <v>49298</v>
      </c>
      <c r="C3733" s="254" t="s">
        <v>49299</v>
      </c>
      <c r="D3733" s="255" t="s">
        <v>40328</v>
      </c>
      <c r="E3733" s="450">
        <v>18</v>
      </c>
    </row>
    <row r="3734" spans="1:5" ht="13.5" customHeight="1" x14ac:dyDescent="0.25">
      <c r="A3734" s="264" t="s">
        <v>49300</v>
      </c>
      <c r="B3734" s="254" t="s">
        <v>49301</v>
      </c>
      <c r="C3734" s="254" t="s">
        <v>49302</v>
      </c>
      <c r="D3734" s="255" t="s">
        <v>41832</v>
      </c>
      <c r="E3734" s="450">
        <v>5</v>
      </c>
    </row>
    <row r="3735" spans="1:5" ht="13.5" customHeight="1" x14ac:dyDescent="0.25">
      <c r="A3735" s="264" t="s">
        <v>49303</v>
      </c>
      <c r="B3735" s="254" t="s">
        <v>49304</v>
      </c>
      <c r="C3735" s="254" t="s">
        <v>49305</v>
      </c>
      <c r="D3735" s="255" t="s">
        <v>41832</v>
      </c>
      <c r="E3735" s="450">
        <v>1</v>
      </c>
    </row>
    <row r="3736" spans="1:5" ht="13.5" customHeight="1" x14ac:dyDescent="0.25">
      <c r="A3736" s="264" t="s">
        <v>49306</v>
      </c>
      <c r="B3736" s="254" t="s">
        <v>49307</v>
      </c>
      <c r="C3736" s="254" t="s">
        <v>49308</v>
      </c>
      <c r="D3736" s="255" t="s">
        <v>41767</v>
      </c>
      <c r="E3736" s="450">
        <v>46</v>
      </c>
    </row>
    <row r="3737" spans="1:5" ht="13.5" customHeight="1" x14ac:dyDescent="0.25">
      <c r="A3737" s="264" t="s">
        <v>49309</v>
      </c>
      <c r="B3737" s="254" t="s">
        <v>49310</v>
      </c>
      <c r="C3737" s="254" t="s">
        <v>49311</v>
      </c>
      <c r="D3737" s="255" t="s">
        <v>41866</v>
      </c>
      <c r="E3737" s="450">
        <v>4</v>
      </c>
    </row>
    <row r="3738" spans="1:5" ht="13.5" customHeight="1" x14ac:dyDescent="0.25">
      <c r="A3738" s="264" t="s">
        <v>49312</v>
      </c>
      <c r="B3738" s="254" t="s">
        <v>49313</v>
      </c>
      <c r="C3738" s="254" t="s">
        <v>49314</v>
      </c>
      <c r="D3738" s="255" t="s">
        <v>41866</v>
      </c>
      <c r="E3738" s="450">
        <v>3</v>
      </c>
    </row>
    <row r="3739" spans="1:5" ht="13.5" customHeight="1" x14ac:dyDescent="0.25">
      <c r="A3739" s="264" t="s">
        <v>49315</v>
      </c>
      <c r="B3739" s="254" t="s">
        <v>49316</v>
      </c>
      <c r="C3739" s="254" t="s">
        <v>49317</v>
      </c>
      <c r="D3739" s="255" t="s">
        <v>41866</v>
      </c>
      <c r="E3739" s="450">
        <v>5</v>
      </c>
    </row>
    <row r="3740" spans="1:5" ht="13.5" customHeight="1" x14ac:dyDescent="0.25">
      <c r="A3740" s="264" t="s">
        <v>49318</v>
      </c>
      <c r="B3740" s="254" t="s">
        <v>49319</v>
      </c>
      <c r="C3740" s="254" t="s">
        <v>49320</v>
      </c>
      <c r="D3740" s="255" t="s">
        <v>41832</v>
      </c>
      <c r="E3740" s="450">
        <v>41</v>
      </c>
    </row>
    <row r="3741" spans="1:5" ht="13.5" customHeight="1" x14ac:dyDescent="0.25">
      <c r="A3741" s="264" t="s">
        <v>49321</v>
      </c>
      <c r="B3741" s="254" t="s">
        <v>49322</v>
      </c>
      <c r="C3741" s="254" t="s">
        <v>49323</v>
      </c>
      <c r="D3741" s="255" t="s">
        <v>41866</v>
      </c>
      <c r="E3741" s="450">
        <v>39</v>
      </c>
    </row>
    <row r="3742" spans="1:5" ht="13.5" customHeight="1" x14ac:dyDescent="0.25">
      <c r="A3742" s="264" t="s">
        <v>49324</v>
      </c>
      <c r="B3742" s="254" t="s">
        <v>49325</v>
      </c>
      <c r="C3742" s="254" t="s">
        <v>49326</v>
      </c>
      <c r="D3742" s="255" t="s">
        <v>41767</v>
      </c>
      <c r="E3742" s="450">
        <v>10</v>
      </c>
    </row>
    <row r="3743" spans="1:5" ht="13.5" customHeight="1" x14ac:dyDescent="0.25">
      <c r="A3743" s="264" t="s">
        <v>16164</v>
      </c>
      <c r="B3743" s="254" t="s">
        <v>49327</v>
      </c>
      <c r="C3743" s="254" t="s">
        <v>49328</v>
      </c>
      <c r="D3743" s="255" t="s">
        <v>41767</v>
      </c>
      <c r="E3743" s="450">
        <v>0.4</v>
      </c>
    </row>
    <row r="3744" spans="1:5" ht="13.5" customHeight="1" x14ac:dyDescent="0.25">
      <c r="A3744" s="264" t="s">
        <v>49329</v>
      </c>
      <c r="B3744" s="254" t="s">
        <v>49330</v>
      </c>
      <c r="C3744" s="254" t="s">
        <v>49331</v>
      </c>
      <c r="D3744" s="255" t="s">
        <v>41767</v>
      </c>
      <c r="E3744" s="450">
        <v>15</v>
      </c>
    </row>
    <row r="3745" spans="1:5" ht="13.5" customHeight="1" x14ac:dyDescent="0.25">
      <c r="A3745" s="264" t="s">
        <v>49332</v>
      </c>
      <c r="B3745" s="254" t="s">
        <v>49333</v>
      </c>
      <c r="C3745" s="254" t="s">
        <v>49334</v>
      </c>
      <c r="D3745" s="255" t="s">
        <v>39833</v>
      </c>
      <c r="E3745" s="450">
        <v>1</v>
      </c>
    </row>
    <row r="3746" spans="1:5" ht="13.5" customHeight="1" x14ac:dyDescent="0.25">
      <c r="A3746" s="264" t="s">
        <v>49335</v>
      </c>
      <c r="B3746" s="254" t="s">
        <v>49336</v>
      </c>
      <c r="C3746" s="254" t="s">
        <v>49337</v>
      </c>
      <c r="D3746" s="255" t="s">
        <v>39833</v>
      </c>
      <c r="E3746" s="450">
        <v>105</v>
      </c>
    </row>
    <row r="3747" spans="1:5" ht="13.5" customHeight="1" x14ac:dyDescent="0.25">
      <c r="A3747" s="264" t="s">
        <v>49338</v>
      </c>
      <c r="B3747" s="254" t="s">
        <v>49339</v>
      </c>
      <c r="C3747" s="254" t="s">
        <v>49340</v>
      </c>
      <c r="D3747" s="255" t="s">
        <v>40328</v>
      </c>
      <c r="E3747" s="450">
        <v>1</v>
      </c>
    </row>
    <row r="3748" spans="1:5" ht="13.5" customHeight="1" x14ac:dyDescent="0.25">
      <c r="A3748" s="264" t="s">
        <v>49341</v>
      </c>
      <c r="B3748" s="254" t="s">
        <v>49342</v>
      </c>
      <c r="C3748" s="254" t="s">
        <v>49343</v>
      </c>
      <c r="D3748" s="255" t="s">
        <v>40328</v>
      </c>
      <c r="E3748" s="450">
        <v>449</v>
      </c>
    </row>
    <row r="3749" spans="1:5" ht="13.5" customHeight="1" x14ac:dyDescent="0.25">
      <c r="A3749" s="264" t="s">
        <v>49344</v>
      </c>
      <c r="B3749" s="254" t="s">
        <v>49342</v>
      </c>
      <c r="C3749" s="254" t="s">
        <v>49345</v>
      </c>
      <c r="D3749" s="255" t="s">
        <v>40328</v>
      </c>
      <c r="E3749" s="450">
        <v>2611</v>
      </c>
    </row>
    <row r="3750" spans="1:5" ht="13.5" customHeight="1" x14ac:dyDescent="0.25">
      <c r="A3750" s="264" t="s">
        <v>49346</v>
      </c>
      <c r="B3750" s="254" t="s">
        <v>49347</v>
      </c>
      <c r="C3750" s="254" t="s">
        <v>49348</v>
      </c>
      <c r="D3750" s="255" t="s">
        <v>43203</v>
      </c>
      <c r="E3750" s="450">
        <v>2</v>
      </c>
    </row>
    <row r="3751" spans="1:5" ht="13.5" customHeight="1" x14ac:dyDescent="0.25">
      <c r="A3751" s="264" t="s">
        <v>49349</v>
      </c>
      <c r="B3751" s="254" t="s">
        <v>49350</v>
      </c>
      <c r="C3751" s="254" t="s">
        <v>49348</v>
      </c>
      <c r="D3751" s="255" t="s">
        <v>43203</v>
      </c>
      <c r="E3751" s="450">
        <v>1</v>
      </c>
    </row>
    <row r="3752" spans="1:5" ht="13.5" customHeight="1" x14ac:dyDescent="0.25">
      <c r="A3752" s="264" t="s">
        <v>49351</v>
      </c>
      <c r="B3752" s="254" t="s">
        <v>49352</v>
      </c>
      <c r="C3752" s="254" t="s">
        <v>49353</v>
      </c>
      <c r="D3752" s="255" t="s">
        <v>43203</v>
      </c>
      <c r="E3752" s="450">
        <v>1</v>
      </c>
    </row>
    <row r="3753" spans="1:5" ht="13.5" customHeight="1" x14ac:dyDescent="0.25">
      <c r="A3753" s="264" t="s">
        <v>49354</v>
      </c>
      <c r="B3753" s="254" t="s">
        <v>49355</v>
      </c>
      <c r="C3753" s="254" t="s">
        <v>49356</v>
      </c>
      <c r="D3753" s="255" t="s">
        <v>43203</v>
      </c>
      <c r="E3753" s="450">
        <v>1</v>
      </c>
    </row>
    <row r="3754" spans="1:5" ht="13.5" customHeight="1" x14ac:dyDescent="0.25">
      <c r="A3754" s="264" t="s">
        <v>49357</v>
      </c>
      <c r="B3754" s="254" t="s">
        <v>49358</v>
      </c>
      <c r="C3754" s="254" t="s">
        <v>49359</v>
      </c>
      <c r="D3754" s="255" t="s">
        <v>43203</v>
      </c>
      <c r="E3754" s="450">
        <v>1</v>
      </c>
    </row>
    <row r="3755" spans="1:5" ht="13.5" customHeight="1" x14ac:dyDescent="0.25">
      <c r="A3755" s="264" t="s">
        <v>49360</v>
      </c>
      <c r="B3755" s="254" t="s">
        <v>49358</v>
      </c>
      <c r="C3755" s="254" t="s">
        <v>49361</v>
      </c>
      <c r="D3755" s="255" t="s">
        <v>43203</v>
      </c>
      <c r="E3755" s="450">
        <v>3</v>
      </c>
    </row>
    <row r="3756" spans="1:5" ht="13.5" customHeight="1" x14ac:dyDescent="0.25">
      <c r="A3756" s="264" t="s">
        <v>49362</v>
      </c>
      <c r="B3756" s="254" t="s">
        <v>49363</v>
      </c>
      <c r="C3756" s="254" t="s">
        <v>49364</v>
      </c>
      <c r="D3756" s="255" t="s">
        <v>40328</v>
      </c>
      <c r="E3756" s="450">
        <v>1</v>
      </c>
    </row>
    <row r="3757" spans="1:5" ht="13.5" customHeight="1" x14ac:dyDescent="0.25">
      <c r="A3757" s="264" t="s">
        <v>49365</v>
      </c>
      <c r="B3757" s="254" t="s">
        <v>49366</v>
      </c>
      <c r="C3757" s="254" t="s">
        <v>49367</v>
      </c>
      <c r="D3757" s="255" t="s">
        <v>41866</v>
      </c>
      <c r="E3757" s="450">
        <v>20</v>
      </c>
    </row>
    <row r="3758" spans="1:5" ht="13.5" customHeight="1" x14ac:dyDescent="0.25">
      <c r="A3758" s="264" t="s">
        <v>49368</v>
      </c>
      <c r="B3758" s="254" t="s">
        <v>49369</v>
      </c>
      <c r="C3758" s="254" t="s">
        <v>49370</v>
      </c>
      <c r="D3758" s="255" t="s">
        <v>41866</v>
      </c>
      <c r="E3758" s="450">
        <v>6</v>
      </c>
    </row>
    <row r="3759" spans="1:5" ht="13.5" customHeight="1" x14ac:dyDescent="0.25">
      <c r="A3759" s="264" t="s">
        <v>49371</v>
      </c>
      <c r="B3759" s="254" t="s">
        <v>49372</v>
      </c>
      <c r="C3759" s="254" t="s">
        <v>49373</v>
      </c>
      <c r="D3759" s="255" t="s">
        <v>40942</v>
      </c>
      <c r="E3759" s="450">
        <v>1</v>
      </c>
    </row>
    <row r="3760" spans="1:5" ht="13.5" customHeight="1" x14ac:dyDescent="0.25">
      <c r="A3760" s="264" t="s">
        <v>49374</v>
      </c>
      <c r="B3760" s="254" t="s">
        <v>49375</v>
      </c>
      <c r="C3760" s="254" t="s">
        <v>49376</v>
      </c>
      <c r="D3760" s="255" t="s">
        <v>41866</v>
      </c>
      <c r="E3760" s="450">
        <v>1</v>
      </c>
    </row>
    <row r="3761" spans="1:5" ht="13.5" customHeight="1" x14ac:dyDescent="0.25">
      <c r="A3761" s="264" t="s">
        <v>49377</v>
      </c>
      <c r="B3761" s="254" t="s">
        <v>49378</v>
      </c>
      <c r="C3761" s="254" t="s">
        <v>49379</v>
      </c>
      <c r="D3761" s="255" t="s">
        <v>40328</v>
      </c>
      <c r="E3761" s="450">
        <v>1</v>
      </c>
    </row>
    <row r="3762" spans="1:5" ht="13.5" customHeight="1" x14ac:dyDescent="0.25">
      <c r="A3762" s="264" t="s">
        <v>49380</v>
      </c>
      <c r="B3762" s="254" t="s">
        <v>49381</v>
      </c>
      <c r="C3762" s="254" t="s">
        <v>49382</v>
      </c>
      <c r="D3762" s="255" t="s">
        <v>41866</v>
      </c>
      <c r="E3762" s="450">
        <v>1</v>
      </c>
    </row>
    <row r="3763" spans="1:5" ht="13.5" customHeight="1" x14ac:dyDescent="0.25">
      <c r="A3763" s="264" t="s">
        <v>49383</v>
      </c>
      <c r="B3763" s="254" t="s">
        <v>49384</v>
      </c>
      <c r="C3763" s="254" t="s">
        <v>49385</v>
      </c>
      <c r="D3763" s="255" t="s">
        <v>40942</v>
      </c>
      <c r="E3763" s="450">
        <v>469</v>
      </c>
    </row>
    <row r="3764" spans="1:5" ht="13.5" customHeight="1" x14ac:dyDescent="0.25">
      <c r="A3764" s="264" t="s">
        <v>49386</v>
      </c>
      <c r="B3764" s="254" t="s">
        <v>49387</v>
      </c>
      <c r="C3764" s="254" t="s">
        <v>49388</v>
      </c>
      <c r="D3764" s="255" t="s">
        <v>40942</v>
      </c>
      <c r="E3764" s="450">
        <v>117</v>
      </c>
    </row>
    <row r="3765" spans="1:5" ht="13.5" customHeight="1" x14ac:dyDescent="0.25">
      <c r="A3765" s="264" t="s">
        <v>49389</v>
      </c>
      <c r="B3765" s="254" t="s">
        <v>49387</v>
      </c>
      <c r="C3765" s="254" t="s">
        <v>49390</v>
      </c>
      <c r="D3765" s="255" t="s">
        <v>40942</v>
      </c>
      <c r="E3765" s="450">
        <v>6</v>
      </c>
    </row>
    <row r="3766" spans="1:5" ht="13.5" customHeight="1" x14ac:dyDescent="0.25">
      <c r="A3766" s="264" t="s">
        <v>49391</v>
      </c>
      <c r="B3766" s="254" t="s">
        <v>49392</v>
      </c>
      <c r="C3766" s="254" t="s">
        <v>49393</v>
      </c>
      <c r="D3766" s="255" t="s">
        <v>40942</v>
      </c>
      <c r="E3766" s="450">
        <v>48</v>
      </c>
    </row>
    <row r="3767" spans="1:5" ht="13.5" customHeight="1" x14ac:dyDescent="0.25">
      <c r="A3767" s="264" t="s">
        <v>49394</v>
      </c>
      <c r="B3767" s="254" t="s">
        <v>49395</v>
      </c>
      <c r="C3767" s="254" t="s">
        <v>49396</v>
      </c>
      <c r="D3767" s="255" t="s">
        <v>43203</v>
      </c>
      <c r="E3767" s="450">
        <v>2</v>
      </c>
    </row>
    <row r="3768" spans="1:5" ht="13.5" customHeight="1" x14ac:dyDescent="0.25">
      <c r="A3768" s="264" t="s">
        <v>49397</v>
      </c>
      <c r="B3768" s="254" t="s">
        <v>49398</v>
      </c>
      <c r="C3768" s="254" t="s">
        <v>49399</v>
      </c>
      <c r="D3768" s="255" t="s">
        <v>43203</v>
      </c>
      <c r="E3768" s="450">
        <v>1</v>
      </c>
    </row>
    <row r="3769" spans="1:5" ht="13.5" customHeight="1" x14ac:dyDescent="0.25">
      <c r="A3769" s="264" t="s">
        <v>49400</v>
      </c>
      <c r="B3769" s="254" t="s">
        <v>49401</v>
      </c>
      <c r="C3769" s="254" t="s">
        <v>49402</v>
      </c>
      <c r="D3769" s="255" t="s">
        <v>43203</v>
      </c>
      <c r="E3769" s="450">
        <v>1</v>
      </c>
    </row>
    <row r="3770" spans="1:5" ht="13.5" customHeight="1" x14ac:dyDescent="0.25">
      <c r="A3770" s="264" t="s">
        <v>49403</v>
      </c>
      <c r="B3770" s="254" t="s">
        <v>49404</v>
      </c>
      <c r="C3770" s="254" t="s">
        <v>49405</v>
      </c>
      <c r="D3770" s="255" t="s">
        <v>43203</v>
      </c>
      <c r="E3770" s="450">
        <v>1</v>
      </c>
    </row>
    <row r="3771" spans="1:5" ht="13.5" customHeight="1" x14ac:dyDescent="0.25">
      <c r="A3771" s="264" t="s">
        <v>49406</v>
      </c>
      <c r="B3771" s="254" t="s">
        <v>49407</v>
      </c>
      <c r="C3771" s="254" t="s">
        <v>49408</v>
      </c>
      <c r="D3771" s="255" t="s">
        <v>43203</v>
      </c>
      <c r="E3771" s="450">
        <v>1</v>
      </c>
    </row>
    <row r="3772" spans="1:5" ht="13.5" customHeight="1" x14ac:dyDescent="0.25">
      <c r="A3772" s="264" t="s">
        <v>49409</v>
      </c>
      <c r="B3772" s="254" t="s">
        <v>49410</v>
      </c>
      <c r="C3772" s="254" t="s">
        <v>49411</v>
      </c>
      <c r="D3772" s="255" t="s">
        <v>43203</v>
      </c>
      <c r="E3772" s="450">
        <v>2</v>
      </c>
    </row>
    <row r="3773" spans="1:5" ht="13.5" customHeight="1" x14ac:dyDescent="0.25">
      <c r="A3773" s="264" t="s">
        <v>49412</v>
      </c>
      <c r="B3773" s="254" t="s">
        <v>49413</v>
      </c>
      <c r="C3773" s="254" t="s">
        <v>49414</v>
      </c>
      <c r="D3773" s="255" t="s">
        <v>43203</v>
      </c>
      <c r="E3773" s="450">
        <v>1</v>
      </c>
    </row>
    <row r="3774" spans="1:5" ht="13.5" customHeight="1" x14ac:dyDescent="0.25">
      <c r="A3774" s="264" t="s">
        <v>49415</v>
      </c>
      <c r="B3774" s="254" t="s">
        <v>49416</v>
      </c>
      <c r="C3774" s="254" t="s">
        <v>49417</v>
      </c>
      <c r="D3774" s="255" t="s">
        <v>43203</v>
      </c>
      <c r="E3774" s="450">
        <v>2</v>
      </c>
    </row>
    <row r="3775" spans="1:5" ht="13.5" customHeight="1" x14ac:dyDescent="0.25">
      <c r="A3775" s="264" t="s">
        <v>49418</v>
      </c>
      <c r="B3775" s="254" t="s">
        <v>49419</v>
      </c>
      <c r="C3775" s="254" t="s">
        <v>49420</v>
      </c>
      <c r="D3775" s="255" t="s">
        <v>41866</v>
      </c>
      <c r="E3775" s="450">
        <v>151</v>
      </c>
    </row>
    <row r="3776" spans="1:5" ht="13.5" customHeight="1" x14ac:dyDescent="0.25">
      <c r="A3776" s="264" t="s">
        <v>49421</v>
      </c>
      <c r="B3776" s="254" t="s">
        <v>49422</v>
      </c>
      <c r="C3776" s="254" t="s">
        <v>49423</v>
      </c>
      <c r="D3776" s="255" t="s">
        <v>41767</v>
      </c>
      <c r="E3776" s="450">
        <v>47</v>
      </c>
    </row>
    <row r="3777" spans="1:5" ht="13.5" customHeight="1" x14ac:dyDescent="0.25">
      <c r="A3777" s="264" t="s">
        <v>6333</v>
      </c>
      <c r="B3777" s="254" t="s">
        <v>49424</v>
      </c>
      <c r="C3777" s="254" t="s">
        <v>49425</v>
      </c>
      <c r="D3777" s="255" t="s">
        <v>40328</v>
      </c>
      <c r="E3777" s="450">
        <v>2</v>
      </c>
    </row>
    <row r="3778" spans="1:5" ht="13.5" customHeight="1" x14ac:dyDescent="0.25">
      <c r="A3778" s="264" t="s">
        <v>49426</v>
      </c>
      <c r="B3778" s="254" t="s">
        <v>49427</v>
      </c>
      <c r="C3778" s="254" t="s">
        <v>49428</v>
      </c>
      <c r="D3778" s="255" t="s">
        <v>41638</v>
      </c>
      <c r="E3778" s="450">
        <v>2</v>
      </c>
    </row>
    <row r="3779" spans="1:5" ht="13.5" customHeight="1" x14ac:dyDescent="0.25">
      <c r="A3779" s="264" t="s">
        <v>49429</v>
      </c>
      <c r="B3779" s="254" t="s">
        <v>49430</v>
      </c>
      <c r="C3779" s="254" t="s">
        <v>49431</v>
      </c>
      <c r="D3779" s="255" t="s">
        <v>40328</v>
      </c>
      <c r="E3779" s="450">
        <v>36</v>
      </c>
    </row>
    <row r="3780" spans="1:5" ht="13.5" customHeight="1" x14ac:dyDescent="0.25">
      <c r="A3780" s="264" t="s">
        <v>49432</v>
      </c>
      <c r="B3780" s="254" t="s">
        <v>49433</v>
      </c>
      <c r="C3780" s="254" t="s">
        <v>49434</v>
      </c>
      <c r="D3780" s="255" t="s">
        <v>40328</v>
      </c>
      <c r="E3780" s="450">
        <v>19</v>
      </c>
    </row>
    <row r="3781" spans="1:5" ht="13.5" customHeight="1" x14ac:dyDescent="0.25">
      <c r="A3781" s="264" t="s">
        <v>49435</v>
      </c>
      <c r="B3781" s="254" t="s">
        <v>49436</v>
      </c>
      <c r="C3781" s="254" t="s">
        <v>49437</v>
      </c>
      <c r="D3781" s="255" t="s">
        <v>41638</v>
      </c>
      <c r="E3781" s="450">
        <v>2</v>
      </c>
    </row>
    <row r="3782" spans="1:5" ht="13.5" customHeight="1" x14ac:dyDescent="0.25">
      <c r="A3782" s="264" t="s">
        <v>49438</v>
      </c>
      <c r="B3782" s="254" t="s">
        <v>49439</v>
      </c>
      <c r="C3782" s="254" t="s">
        <v>49440</v>
      </c>
      <c r="D3782" s="255" t="s">
        <v>40328</v>
      </c>
      <c r="E3782" s="450">
        <v>20</v>
      </c>
    </row>
    <row r="3783" spans="1:5" ht="13.5" customHeight="1" x14ac:dyDescent="0.25">
      <c r="A3783" s="264" t="s">
        <v>49441</v>
      </c>
      <c r="B3783" s="254" t="s">
        <v>49442</v>
      </c>
      <c r="C3783" s="254" t="s">
        <v>49443</v>
      </c>
      <c r="D3783" s="255" t="s">
        <v>45039</v>
      </c>
      <c r="E3783" s="450">
        <v>57</v>
      </c>
    </row>
    <row r="3784" spans="1:5" ht="13.5" customHeight="1" x14ac:dyDescent="0.25">
      <c r="A3784" s="264" t="s">
        <v>49444</v>
      </c>
      <c r="B3784" s="254" t="s">
        <v>49445</v>
      </c>
      <c r="C3784" s="254" t="s">
        <v>49446</v>
      </c>
      <c r="D3784" s="255" t="s">
        <v>40328</v>
      </c>
      <c r="E3784" s="450">
        <v>820</v>
      </c>
    </row>
    <row r="3785" spans="1:5" ht="13.5" customHeight="1" x14ac:dyDescent="0.25">
      <c r="A3785" s="264" t="s">
        <v>49447</v>
      </c>
      <c r="B3785" s="254" t="s">
        <v>49448</v>
      </c>
      <c r="C3785" s="254" t="s">
        <v>49449</v>
      </c>
      <c r="D3785" s="255" t="s">
        <v>40328</v>
      </c>
      <c r="E3785" s="450">
        <v>1</v>
      </c>
    </row>
    <row r="3786" spans="1:5" ht="13.5" customHeight="1" x14ac:dyDescent="0.25">
      <c r="A3786" s="264" t="s">
        <v>49450</v>
      </c>
      <c r="B3786" s="254" t="s">
        <v>49451</v>
      </c>
      <c r="C3786" s="254" t="s">
        <v>49452</v>
      </c>
      <c r="D3786" s="255" t="s">
        <v>41638</v>
      </c>
      <c r="E3786" s="450">
        <v>89</v>
      </c>
    </row>
    <row r="3787" spans="1:5" ht="13.5" customHeight="1" x14ac:dyDescent="0.25">
      <c r="A3787" s="264" t="s">
        <v>49453</v>
      </c>
      <c r="B3787" s="254" t="s">
        <v>49454</v>
      </c>
      <c r="C3787" s="254" t="s">
        <v>49455</v>
      </c>
      <c r="D3787" s="255" t="s">
        <v>41638</v>
      </c>
      <c r="E3787" s="450">
        <v>4</v>
      </c>
    </row>
    <row r="3788" spans="1:5" ht="13.5" customHeight="1" x14ac:dyDescent="0.25">
      <c r="A3788" s="264" t="s">
        <v>49456</v>
      </c>
      <c r="B3788" s="254" t="s">
        <v>49457</v>
      </c>
      <c r="C3788" s="254" t="s">
        <v>49458</v>
      </c>
      <c r="D3788" s="255" t="s">
        <v>40328</v>
      </c>
      <c r="E3788" s="450">
        <v>1</v>
      </c>
    </row>
    <row r="3789" spans="1:5" ht="13.5" customHeight="1" x14ac:dyDescent="0.25">
      <c r="A3789" s="264" t="s">
        <v>49459</v>
      </c>
      <c r="B3789" s="254" t="s">
        <v>49457</v>
      </c>
      <c r="C3789" s="254" t="s">
        <v>49460</v>
      </c>
      <c r="D3789" s="255" t="s">
        <v>40328</v>
      </c>
      <c r="E3789" s="450">
        <v>1024</v>
      </c>
    </row>
    <row r="3790" spans="1:5" ht="13.5" customHeight="1" x14ac:dyDescent="0.25">
      <c r="A3790" s="264" t="s">
        <v>49461</v>
      </c>
      <c r="B3790" s="254" t="s">
        <v>49457</v>
      </c>
      <c r="C3790" s="254" t="s">
        <v>49462</v>
      </c>
      <c r="D3790" s="255" t="s">
        <v>40328</v>
      </c>
      <c r="E3790" s="450">
        <v>172</v>
      </c>
    </row>
    <row r="3791" spans="1:5" ht="13.5" customHeight="1" x14ac:dyDescent="0.25">
      <c r="A3791" s="264" t="s">
        <v>49463</v>
      </c>
      <c r="B3791" s="254" t="s">
        <v>49464</v>
      </c>
      <c r="C3791" s="254" t="s">
        <v>49465</v>
      </c>
      <c r="D3791" s="255" t="s">
        <v>45039</v>
      </c>
      <c r="E3791" s="450">
        <v>441</v>
      </c>
    </row>
    <row r="3792" spans="1:5" ht="13.5" customHeight="1" x14ac:dyDescent="0.25">
      <c r="A3792" s="264" t="s">
        <v>49466</v>
      </c>
      <c r="B3792" s="254" t="s">
        <v>49464</v>
      </c>
      <c r="C3792" s="254" t="s">
        <v>49467</v>
      </c>
      <c r="D3792" s="255" t="s">
        <v>45039</v>
      </c>
      <c r="E3792" s="450">
        <v>57</v>
      </c>
    </row>
    <row r="3793" spans="1:5" ht="13.5" customHeight="1" x14ac:dyDescent="0.25">
      <c r="A3793" s="264" t="s">
        <v>49468</v>
      </c>
      <c r="B3793" s="254" t="s">
        <v>49469</v>
      </c>
      <c r="C3793" s="254" t="s">
        <v>49470</v>
      </c>
      <c r="D3793" s="255" t="s">
        <v>45039</v>
      </c>
      <c r="E3793" s="450">
        <v>1</v>
      </c>
    </row>
    <row r="3794" spans="1:5" ht="13.5" customHeight="1" x14ac:dyDescent="0.25">
      <c r="A3794" s="264" t="s">
        <v>49471</v>
      </c>
      <c r="B3794" s="254" t="s">
        <v>49472</v>
      </c>
      <c r="C3794" s="254" t="s">
        <v>49473</v>
      </c>
      <c r="D3794" s="255" t="s">
        <v>41638</v>
      </c>
      <c r="E3794" s="450">
        <v>31</v>
      </c>
    </row>
    <row r="3795" spans="1:5" ht="13.5" customHeight="1" x14ac:dyDescent="0.25">
      <c r="A3795" s="264" t="s">
        <v>49474</v>
      </c>
      <c r="B3795" s="254" t="s">
        <v>49475</v>
      </c>
      <c r="C3795" s="254" t="s">
        <v>49476</v>
      </c>
      <c r="D3795" s="255" t="s">
        <v>41638</v>
      </c>
      <c r="E3795" s="450">
        <v>241</v>
      </c>
    </row>
    <row r="3796" spans="1:5" ht="13.5" customHeight="1" x14ac:dyDescent="0.25">
      <c r="A3796" s="264" t="s">
        <v>49477</v>
      </c>
      <c r="B3796" s="254" t="s">
        <v>49478</v>
      </c>
      <c r="C3796" s="254" t="s">
        <v>49479</v>
      </c>
      <c r="D3796" s="255" t="s">
        <v>41638</v>
      </c>
      <c r="E3796" s="450">
        <v>9</v>
      </c>
    </row>
    <row r="3797" spans="1:5" ht="13.5" customHeight="1" x14ac:dyDescent="0.25">
      <c r="A3797" s="264" t="s">
        <v>49480</v>
      </c>
      <c r="B3797" s="254" t="s">
        <v>49481</v>
      </c>
      <c r="C3797" s="254" t="s">
        <v>49482</v>
      </c>
      <c r="D3797" s="255" t="s">
        <v>45039</v>
      </c>
      <c r="E3797" s="450">
        <v>71</v>
      </c>
    </row>
    <row r="3798" spans="1:5" ht="13.5" customHeight="1" x14ac:dyDescent="0.25">
      <c r="A3798" s="264" t="s">
        <v>49483</v>
      </c>
      <c r="B3798" s="254" t="s">
        <v>49484</v>
      </c>
      <c r="C3798" s="254" t="s">
        <v>49485</v>
      </c>
      <c r="D3798" s="255" t="s">
        <v>45039</v>
      </c>
      <c r="E3798" s="450">
        <v>1</v>
      </c>
    </row>
    <row r="3799" spans="1:5" ht="13.5" customHeight="1" x14ac:dyDescent="0.25">
      <c r="A3799" s="264" t="s">
        <v>49486</v>
      </c>
      <c r="B3799" s="254" t="s">
        <v>49487</v>
      </c>
      <c r="C3799" s="254" t="s">
        <v>49488</v>
      </c>
      <c r="D3799" s="255" t="s">
        <v>44792</v>
      </c>
      <c r="E3799" s="450">
        <v>180</v>
      </c>
    </row>
    <row r="3800" spans="1:5" ht="13.5" customHeight="1" x14ac:dyDescent="0.25">
      <c r="A3800" s="264" t="s">
        <v>49489</v>
      </c>
      <c r="B3800" s="254" t="s">
        <v>49490</v>
      </c>
      <c r="C3800" s="254" t="s">
        <v>49491</v>
      </c>
      <c r="D3800" s="255" t="s">
        <v>44792</v>
      </c>
      <c r="E3800" s="450">
        <v>66</v>
      </c>
    </row>
    <row r="3801" spans="1:5" ht="13.5" customHeight="1" x14ac:dyDescent="0.25">
      <c r="A3801" s="264" t="s">
        <v>49492</v>
      </c>
      <c r="B3801" s="254" t="s">
        <v>49493</v>
      </c>
      <c r="C3801" s="254" t="s">
        <v>49494</v>
      </c>
      <c r="D3801" s="255" t="s">
        <v>44792</v>
      </c>
      <c r="E3801" s="450">
        <v>405</v>
      </c>
    </row>
    <row r="3802" spans="1:5" ht="13.5" customHeight="1" x14ac:dyDescent="0.25">
      <c r="A3802" s="264" t="s">
        <v>49495</v>
      </c>
      <c r="B3802" s="254" t="s">
        <v>49496</v>
      </c>
      <c r="C3802" s="254" t="s">
        <v>49497</v>
      </c>
      <c r="D3802" s="255" t="s">
        <v>44792</v>
      </c>
      <c r="E3802" s="450">
        <v>39</v>
      </c>
    </row>
    <row r="3803" spans="1:5" ht="13.5" customHeight="1" x14ac:dyDescent="0.25">
      <c r="A3803" s="264" t="s">
        <v>49498</v>
      </c>
      <c r="B3803" s="254" t="s">
        <v>49499</v>
      </c>
      <c r="C3803" s="254" t="s">
        <v>49500</v>
      </c>
      <c r="D3803" s="255" t="s">
        <v>44792</v>
      </c>
      <c r="E3803" s="450">
        <v>386.2</v>
      </c>
    </row>
    <row r="3804" spans="1:5" ht="13.5" customHeight="1" x14ac:dyDescent="0.25">
      <c r="A3804" s="264" t="s">
        <v>49501</v>
      </c>
      <c r="B3804" s="254" t="s">
        <v>49502</v>
      </c>
      <c r="C3804" s="254" t="s">
        <v>49503</v>
      </c>
      <c r="D3804" s="255" t="s">
        <v>44792</v>
      </c>
      <c r="E3804" s="450">
        <v>140</v>
      </c>
    </row>
    <row r="3805" spans="1:5" ht="13.5" customHeight="1" x14ac:dyDescent="0.25">
      <c r="A3805" s="264" t="s">
        <v>49504</v>
      </c>
      <c r="B3805" s="254" t="s">
        <v>49505</v>
      </c>
      <c r="C3805" s="254" t="s">
        <v>49506</v>
      </c>
      <c r="D3805" s="255" t="s">
        <v>44792</v>
      </c>
      <c r="E3805" s="450">
        <v>47</v>
      </c>
    </row>
    <row r="3806" spans="1:5" ht="13.5" customHeight="1" x14ac:dyDescent="0.25">
      <c r="A3806" s="264" t="s">
        <v>49507</v>
      </c>
      <c r="B3806" s="254" t="s">
        <v>49508</v>
      </c>
      <c r="C3806" s="254" t="s">
        <v>49509</v>
      </c>
      <c r="D3806" s="255" t="s">
        <v>44792</v>
      </c>
      <c r="E3806" s="450">
        <v>7</v>
      </c>
    </row>
    <row r="3807" spans="1:5" ht="13.5" customHeight="1" x14ac:dyDescent="0.25">
      <c r="A3807" s="264" t="s">
        <v>49510</v>
      </c>
      <c r="B3807" s="254" t="s">
        <v>49511</v>
      </c>
      <c r="C3807" s="254" t="s">
        <v>49512</v>
      </c>
      <c r="D3807" s="255" t="s">
        <v>44792</v>
      </c>
      <c r="E3807" s="450">
        <v>4</v>
      </c>
    </row>
    <row r="3808" spans="1:5" ht="13.5" customHeight="1" x14ac:dyDescent="0.25">
      <c r="A3808" s="264" t="s">
        <v>49513</v>
      </c>
      <c r="B3808" s="254" t="s">
        <v>49514</v>
      </c>
      <c r="C3808" s="254" t="s">
        <v>49515</v>
      </c>
      <c r="D3808" s="255" t="s">
        <v>44792</v>
      </c>
      <c r="E3808" s="450">
        <v>2</v>
      </c>
    </row>
    <row r="3809" spans="1:5" ht="13.5" customHeight="1" x14ac:dyDescent="0.25">
      <c r="A3809" s="264" t="s">
        <v>49516</v>
      </c>
      <c r="B3809" s="254" t="s">
        <v>49517</v>
      </c>
      <c r="C3809" s="254" t="s">
        <v>49518</v>
      </c>
      <c r="D3809" s="255" t="s">
        <v>44792</v>
      </c>
      <c r="E3809" s="450">
        <v>17</v>
      </c>
    </row>
    <row r="3810" spans="1:5" ht="13.5" customHeight="1" x14ac:dyDescent="0.25">
      <c r="A3810" s="264" t="s">
        <v>49519</v>
      </c>
      <c r="B3810" s="254" t="s">
        <v>49520</v>
      </c>
      <c r="C3810" s="254" t="s">
        <v>49521</v>
      </c>
      <c r="D3810" s="255" t="s">
        <v>44792</v>
      </c>
      <c r="E3810" s="450">
        <v>11</v>
      </c>
    </row>
    <row r="3811" spans="1:5" ht="13.5" customHeight="1" x14ac:dyDescent="0.25">
      <c r="A3811" s="264" t="s">
        <v>49522</v>
      </c>
      <c r="B3811" s="254" t="s">
        <v>49523</v>
      </c>
      <c r="C3811" s="254" t="s">
        <v>49524</v>
      </c>
      <c r="D3811" s="255" t="s">
        <v>44792</v>
      </c>
      <c r="E3811" s="450">
        <v>17</v>
      </c>
    </row>
    <row r="3812" spans="1:5" ht="13.5" customHeight="1" x14ac:dyDescent="0.25">
      <c r="A3812" s="264" t="s">
        <v>49525</v>
      </c>
      <c r="B3812" s="254" t="s">
        <v>49526</v>
      </c>
      <c r="C3812" s="254" t="s">
        <v>49527</v>
      </c>
      <c r="D3812" s="255" t="s">
        <v>44792</v>
      </c>
      <c r="E3812" s="450">
        <v>10</v>
      </c>
    </row>
    <row r="3813" spans="1:5" ht="13.5" customHeight="1" x14ac:dyDescent="0.25">
      <c r="A3813" s="264" t="s">
        <v>49528</v>
      </c>
      <c r="B3813" s="254" t="s">
        <v>49529</v>
      </c>
      <c r="C3813" s="254" t="s">
        <v>49530</v>
      </c>
      <c r="D3813" s="255" t="s">
        <v>44792</v>
      </c>
      <c r="E3813" s="450">
        <v>8</v>
      </c>
    </row>
    <row r="3814" spans="1:5" ht="13.5" customHeight="1" x14ac:dyDescent="0.25">
      <c r="A3814" s="264" t="s">
        <v>49531</v>
      </c>
      <c r="B3814" s="254" t="s">
        <v>49532</v>
      </c>
      <c r="C3814" s="254" t="s">
        <v>49533</v>
      </c>
      <c r="D3814" s="255" t="s">
        <v>44792</v>
      </c>
      <c r="E3814" s="450">
        <v>17</v>
      </c>
    </row>
    <row r="3815" spans="1:5" ht="13.5" customHeight="1" x14ac:dyDescent="0.25">
      <c r="A3815" s="264" t="s">
        <v>49534</v>
      </c>
      <c r="B3815" s="254" t="s">
        <v>49535</v>
      </c>
      <c r="C3815" s="254" t="s">
        <v>49536</v>
      </c>
      <c r="D3815" s="255" t="s">
        <v>44792</v>
      </c>
      <c r="E3815" s="450">
        <v>15</v>
      </c>
    </row>
    <row r="3816" spans="1:5" ht="13.5" customHeight="1" x14ac:dyDescent="0.25">
      <c r="A3816" s="264" t="s">
        <v>6347</v>
      </c>
      <c r="B3816" s="254" t="s">
        <v>49537</v>
      </c>
      <c r="C3816" s="254" t="s">
        <v>49538</v>
      </c>
      <c r="D3816" s="255" t="s">
        <v>44792</v>
      </c>
      <c r="E3816" s="450">
        <v>13</v>
      </c>
    </row>
    <row r="3817" spans="1:5" ht="13.5" customHeight="1" x14ac:dyDescent="0.25">
      <c r="A3817" s="264" t="s">
        <v>49539</v>
      </c>
      <c r="B3817" s="254" t="s">
        <v>49540</v>
      </c>
      <c r="C3817" s="254" t="s">
        <v>49541</v>
      </c>
      <c r="D3817" s="255" t="s">
        <v>44792</v>
      </c>
      <c r="E3817" s="450">
        <v>2</v>
      </c>
    </row>
    <row r="3818" spans="1:5" ht="13.5" customHeight="1" x14ac:dyDescent="0.25">
      <c r="A3818" s="264" t="s">
        <v>49542</v>
      </c>
      <c r="B3818" s="254" t="s">
        <v>49543</v>
      </c>
      <c r="C3818" s="254" t="s">
        <v>49544</v>
      </c>
      <c r="D3818" s="255" t="s">
        <v>44792</v>
      </c>
      <c r="E3818" s="450">
        <v>9</v>
      </c>
    </row>
    <row r="3819" spans="1:5" ht="13.5" customHeight="1" x14ac:dyDescent="0.25">
      <c r="A3819" s="264" t="s">
        <v>49545</v>
      </c>
      <c r="B3819" s="254" t="s">
        <v>49546</v>
      </c>
      <c r="C3819" s="254" t="s">
        <v>49547</v>
      </c>
      <c r="D3819" s="255" t="s">
        <v>44792</v>
      </c>
      <c r="E3819" s="450">
        <v>12</v>
      </c>
    </row>
    <row r="3820" spans="1:5" ht="13.5" customHeight="1" x14ac:dyDescent="0.25">
      <c r="A3820" s="264" t="s">
        <v>49548</v>
      </c>
      <c r="B3820" s="254" t="s">
        <v>49549</v>
      </c>
      <c r="C3820" s="254" t="s">
        <v>49550</v>
      </c>
      <c r="D3820" s="255" t="s">
        <v>44792</v>
      </c>
      <c r="E3820" s="450">
        <v>17</v>
      </c>
    </row>
    <row r="3821" spans="1:5" ht="13.5" customHeight="1" x14ac:dyDescent="0.25">
      <c r="A3821" s="264" t="s">
        <v>49551</v>
      </c>
      <c r="B3821" s="254" t="s">
        <v>49552</v>
      </c>
      <c r="C3821" s="254" t="s">
        <v>49553</v>
      </c>
      <c r="D3821" s="255" t="s">
        <v>44792</v>
      </c>
      <c r="E3821" s="450">
        <v>16</v>
      </c>
    </row>
    <row r="3822" spans="1:5" ht="13.5" customHeight="1" x14ac:dyDescent="0.25">
      <c r="A3822" s="264" t="s">
        <v>49554</v>
      </c>
      <c r="B3822" s="254" t="s">
        <v>49555</v>
      </c>
      <c r="C3822" s="254" t="s">
        <v>49556</v>
      </c>
      <c r="D3822" s="255" t="s">
        <v>44792</v>
      </c>
      <c r="E3822" s="450">
        <v>23</v>
      </c>
    </row>
    <row r="3823" spans="1:5" ht="13.5" customHeight="1" x14ac:dyDescent="0.25">
      <c r="A3823" s="264" t="s">
        <v>49557</v>
      </c>
      <c r="B3823" s="254" t="s">
        <v>49558</v>
      </c>
      <c r="C3823" s="254" t="s">
        <v>49559</v>
      </c>
      <c r="D3823" s="255" t="s">
        <v>44792</v>
      </c>
      <c r="E3823" s="450">
        <v>3</v>
      </c>
    </row>
    <row r="3824" spans="1:5" ht="13.5" customHeight="1" x14ac:dyDescent="0.25">
      <c r="A3824" s="264" t="s">
        <v>49560</v>
      </c>
      <c r="B3824" s="254" t="s">
        <v>49561</v>
      </c>
      <c r="C3824" s="254" t="s">
        <v>49562</v>
      </c>
      <c r="D3824" s="255" t="s">
        <v>44792</v>
      </c>
      <c r="E3824" s="450">
        <v>9</v>
      </c>
    </row>
    <row r="3825" spans="1:5" ht="13.5" customHeight="1" x14ac:dyDescent="0.25">
      <c r="A3825" s="264" t="s">
        <v>49563</v>
      </c>
      <c r="B3825" s="254" t="s">
        <v>49564</v>
      </c>
      <c r="C3825" s="254" t="s">
        <v>49565</v>
      </c>
      <c r="D3825" s="255" t="s">
        <v>41638</v>
      </c>
      <c r="E3825" s="450">
        <v>33</v>
      </c>
    </row>
    <row r="3826" spans="1:5" ht="13.5" customHeight="1" x14ac:dyDescent="0.25">
      <c r="A3826" s="264" t="s">
        <v>49566</v>
      </c>
      <c r="B3826" s="254" t="s">
        <v>49567</v>
      </c>
      <c r="C3826" s="254" t="s">
        <v>49568</v>
      </c>
      <c r="D3826" s="255" t="s">
        <v>41638</v>
      </c>
      <c r="E3826" s="450">
        <v>3</v>
      </c>
    </row>
    <row r="3827" spans="1:5" ht="13.5" customHeight="1" x14ac:dyDescent="0.25">
      <c r="A3827" s="264" t="s">
        <v>49569</v>
      </c>
      <c r="B3827" s="254" t="s">
        <v>49570</v>
      </c>
      <c r="C3827" s="254" t="s">
        <v>49571</v>
      </c>
      <c r="D3827" s="255" t="s">
        <v>40328</v>
      </c>
      <c r="E3827" s="450">
        <v>184</v>
      </c>
    </row>
    <row r="3828" spans="1:5" ht="13.5" customHeight="1" x14ac:dyDescent="0.25">
      <c r="A3828" s="264" t="s">
        <v>49572</v>
      </c>
      <c r="B3828" s="254" t="s">
        <v>49573</v>
      </c>
      <c r="C3828" s="254" t="s">
        <v>49574</v>
      </c>
      <c r="D3828" s="255" t="s">
        <v>40328</v>
      </c>
      <c r="E3828" s="450">
        <v>8</v>
      </c>
    </row>
    <row r="3829" spans="1:5" ht="13.5" customHeight="1" x14ac:dyDescent="0.25">
      <c r="A3829" s="264" t="s">
        <v>49575</v>
      </c>
      <c r="B3829" s="254" t="s">
        <v>49576</v>
      </c>
      <c r="C3829" s="254" t="s">
        <v>49577</v>
      </c>
      <c r="D3829" s="255" t="s">
        <v>41884</v>
      </c>
      <c r="E3829" s="450">
        <v>6</v>
      </c>
    </row>
    <row r="3830" spans="1:5" ht="13.5" customHeight="1" x14ac:dyDescent="0.25">
      <c r="A3830" s="264" t="s">
        <v>49578</v>
      </c>
      <c r="B3830" s="254" t="s">
        <v>49579</v>
      </c>
      <c r="C3830" s="254" t="s">
        <v>49580</v>
      </c>
      <c r="D3830" s="255" t="s">
        <v>41884</v>
      </c>
      <c r="E3830" s="450">
        <v>19</v>
      </c>
    </row>
    <row r="3831" spans="1:5" ht="13.5" customHeight="1" x14ac:dyDescent="0.25">
      <c r="A3831" s="264" t="s">
        <v>49581</v>
      </c>
      <c r="B3831" s="254" t="s">
        <v>49582</v>
      </c>
      <c r="C3831" s="254" t="s">
        <v>49583</v>
      </c>
      <c r="D3831" s="255" t="s">
        <v>40328</v>
      </c>
      <c r="E3831" s="450">
        <v>260</v>
      </c>
    </row>
    <row r="3832" spans="1:5" ht="13.5" customHeight="1" x14ac:dyDescent="0.25">
      <c r="A3832" s="264" t="s">
        <v>49584</v>
      </c>
      <c r="B3832" s="254" t="s">
        <v>49585</v>
      </c>
      <c r="C3832" s="254" t="s">
        <v>49586</v>
      </c>
      <c r="D3832" s="255" t="s">
        <v>40328</v>
      </c>
      <c r="E3832" s="450">
        <v>3</v>
      </c>
    </row>
    <row r="3833" spans="1:5" ht="13.5" customHeight="1" x14ac:dyDescent="0.25">
      <c r="A3833" s="264" t="s">
        <v>49587</v>
      </c>
      <c r="B3833" s="254" t="s">
        <v>49588</v>
      </c>
      <c r="C3833" s="254" t="s">
        <v>49589</v>
      </c>
      <c r="D3833" s="255" t="s">
        <v>40328</v>
      </c>
      <c r="E3833" s="450">
        <v>177</v>
      </c>
    </row>
    <row r="3834" spans="1:5" ht="13.5" customHeight="1" x14ac:dyDescent="0.25">
      <c r="A3834" s="264" t="s">
        <v>49590</v>
      </c>
      <c r="B3834" s="254" t="s">
        <v>49591</v>
      </c>
      <c r="C3834" s="254" t="s">
        <v>49592</v>
      </c>
      <c r="D3834" s="255" t="s">
        <v>40328</v>
      </c>
      <c r="E3834" s="450">
        <v>2</v>
      </c>
    </row>
    <row r="3835" spans="1:5" ht="13.5" customHeight="1" x14ac:dyDescent="0.25">
      <c r="A3835" s="264" t="s">
        <v>49593</v>
      </c>
      <c r="B3835" s="254" t="s">
        <v>49594</v>
      </c>
      <c r="C3835" s="254" t="s">
        <v>49595</v>
      </c>
      <c r="D3835" s="255" t="s">
        <v>41884</v>
      </c>
      <c r="E3835" s="450">
        <v>2</v>
      </c>
    </row>
    <row r="3836" spans="1:5" ht="13.5" customHeight="1" x14ac:dyDescent="0.25">
      <c r="A3836" s="264" t="s">
        <v>49596</v>
      </c>
      <c r="B3836" s="254" t="s">
        <v>49597</v>
      </c>
      <c r="C3836" s="254" t="s">
        <v>49598</v>
      </c>
      <c r="D3836" s="255" t="s">
        <v>41866</v>
      </c>
      <c r="E3836" s="450">
        <v>381</v>
      </c>
    </row>
    <row r="3837" spans="1:5" ht="13.5" customHeight="1" x14ac:dyDescent="0.25">
      <c r="A3837" s="264" t="s">
        <v>49599</v>
      </c>
      <c r="B3837" s="254" t="s">
        <v>49600</v>
      </c>
      <c r="C3837" s="254" t="s">
        <v>49601</v>
      </c>
      <c r="D3837" s="255" t="s">
        <v>41866</v>
      </c>
      <c r="E3837" s="450">
        <v>135</v>
      </c>
    </row>
    <row r="3838" spans="1:5" ht="13.5" customHeight="1" x14ac:dyDescent="0.25">
      <c r="A3838" s="264" t="s">
        <v>49602</v>
      </c>
      <c r="B3838" s="254" t="s">
        <v>49603</v>
      </c>
      <c r="C3838" s="254" t="s">
        <v>49604</v>
      </c>
      <c r="D3838" s="255" t="s">
        <v>41773</v>
      </c>
      <c r="E3838" s="450">
        <v>27</v>
      </c>
    </row>
    <row r="3839" spans="1:5" ht="13.5" customHeight="1" x14ac:dyDescent="0.25">
      <c r="A3839" s="264" t="s">
        <v>49605</v>
      </c>
      <c r="B3839" s="254" t="s">
        <v>49606</v>
      </c>
      <c r="C3839" s="254" t="s">
        <v>49607</v>
      </c>
      <c r="D3839" s="255" t="s">
        <v>41866</v>
      </c>
      <c r="E3839" s="450">
        <v>6</v>
      </c>
    </row>
    <row r="3840" spans="1:5" ht="13.5" customHeight="1" x14ac:dyDescent="0.25">
      <c r="A3840" s="264" t="s">
        <v>49608</v>
      </c>
      <c r="B3840" s="254" t="s">
        <v>49609</v>
      </c>
      <c r="C3840" s="254" t="s">
        <v>49610</v>
      </c>
      <c r="D3840" s="255" t="s">
        <v>41866</v>
      </c>
      <c r="E3840" s="450">
        <v>129</v>
      </c>
    </row>
    <row r="3841" spans="1:5" ht="13.5" customHeight="1" x14ac:dyDescent="0.25">
      <c r="A3841" s="264" t="s">
        <v>49611</v>
      </c>
      <c r="B3841" s="254" t="s">
        <v>49612</v>
      </c>
      <c r="C3841" s="254" t="s">
        <v>49613</v>
      </c>
      <c r="D3841" s="255" t="s">
        <v>41866</v>
      </c>
      <c r="E3841" s="450">
        <v>491</v>
      </c>
    </row>
    <row r="3842" spans="1:5" ht="13.5" customHeight="1" x14ac:dyDescent="0.25">
      <c r="A3842" s="264" t="s">
        <v>49614</v>
      </c>
      <c r="B3842" s="254" t="s">
        <v>49615</v>
      </c>
      <c r="C3842" s="254" t="s">
        <v>49616</v>
      </c>
      <c r="D3842" s="255" t="s">
        <v>41866</v>
      </c>
      <c r="E3842" s="450">
        <v>4</v>
      </c>
    </row>
    <row r="3843" spans="1:5" ht="13.5" customHeight="1" x14ac:dyDescent="0.25">
      <c r="A3843" s="264" t="s">
        <v>49617</v>
      </c>
      <c r="B3843" s="254" t="s">
        <v>49612</v>
      </c>
      <c r="C3843" s="254" t="s">
        <v>49618</v>
      </c>
      <c r="D3843" s="255" t="s">
        <v>44792</v>
      </c>
      <c r="E3843" s="450">
        <v>343</v>
      </c>
    </row>
    <row r="3844" spans="1:5" ht="13.5" customHeight="1" x14ac:dyDescent="0.25">
      <c r="A3844" s="264" t="s">
        <v>49619</v>
      </c>
      <c r="B3844" s="254" t="s">
        <v>49609</v>
      </c>
      <c r="C3844" s="254" t="s">
        <v>49620</v>
      </c>
      <c r="D3844" s="255" t="s">
        <v>41866</v>
      </c>
      <c r="E3844" s="450">
        <v>79</v>
      </c>
    </row>
    <row r="3845" spans="1:5" ht="13.5" customHeight="1" x14ac:dyDescent="0.25">
      <c r="A3845" s="264" t="s">
        <v>49621</v>
      </c>
      <c r="B3845" s="254" t="s">
        <v>49622</v>
      </c>
      <c r="C3845" s="254" t="s">
        <v>49623</v>
      </c>
      <c r="D3845" s="255" t="s">
        <v>41866</v>
      </c>
      <c r="E3845" s="450">
        <v>12</v>
      </c>
    </row>
    <row r="3846" spans="1:5" ht="13.5" customHeight="1" x14ac:dyDescent="0.25">
      <c r="A3846" s="264" t="s">
        <v>49624</v>
      </c>
      <c r="B3846" s="254" t="s">
        <v>49625</v>
      </c>
      <c r="C3846" s="254" t="s">
        <v>49626</v>
      </c>
      <c r="D3846" s="255" t="s">
        <v>41866</v>
      </c>
      <c r="E3846" s="450">
        <v>393</v>
      </c>
    </row>
    <row r="3847" spans="1:5" ht="13.5" customHeight="1" x14ac:dyDescent="0.25">
      <c r="A3847" s="264" t="s">
        <v>49627</v>
      </c>
      <c r="B3847" s="254" t="s">
        <v>49628</v>
      </c>
      <c r="C3847" s="254" t="s">
        <v>49629</v>
      </c>
      <c r="D3847" s="255" t="s">
        <v>41866</v>
      </c>
      <c r="E3847" s="450">
        <v>1</v>
      </c>
    </row>
    <row r="3848" spans="1:5" ht="13.5" customHeight="1" x14ac:dyDescent="0.25">
      <c r="A3848" s="264" t="s">
        <v>49630</v>
      </c>
      <c r="B3848" s="254" t="s">
        <v>49631</v>
      </c>
      <c r="C3848" s="254" t="s">
        <v>49632</v>
      </c>
      <c r="D3848" s="255" t="s">
        <v>41866</v>
      </c>
      <c r="E3848" s="450">
        <v>59</v>
      </c>
    </row>
    <row r="3849" spans="1:5" ht="13.5" customHeight="1" x14ac:dyDescent="0.25">
      <c r="A3849" s="264" t="s">
        <v>49633</v>
      </c>
      <c r="B3849" s="254" t="s">
        <v>49634</v>
      </c>
      <c r="C3849" s="254" t="s">
        <v>49635</v>
      </c>
      <c r="D3849" s="255" t="s">
        <v>41866</v>
      </c>
      <c r="E3849" s="450">
        <v>24</v>
      </c>
    </row>
    <row r="3850" spans="1:5" ht="13.5" customHeight="1" x14ac:dyDescent="0.25">
      <c r="A3850" s="264" t="s">
        <v>49636</v>
      </c>
      <c r="B3850" s="254" t="s">
        <v>49637</v>
      </c>
      <c r="C3850" s="254" t="s">
        <v>49638</v>
      </c>
      <c r="D3850" s="255" t="s">
        <v>41866</v>
      </c>
      <c r="E3850" s="450">
        <v>5</v>
      </c>
    </row>
    <row r="3851" spans="1:5" ht="13.5" customHeight="1" x14ac:dyDescent="0.25">
      <c r="A3851" s="264" t="s">
        <v>49639</v>
      </c>
      <c r="B3851" s="254" t="s">
        <v>49640</v>
      </c>
      <c r="C3851" s="254" t="s">
        <v>49641</v>
      </c>
      <c r="D3851" s="255" t="s">
        <v>41866</v>
      </c>
      <c r="E3851" s="450">
        <v>281</v>
      </c>
    </row>
    <row r="3852" spans="1:5" ht="13.5" customHeight="1" x14ac:dyDescent="0.25">
      <c r="A3852" s="264" t="s">
        <v>49642</v>
      </c>
      <c r="B3852" s="254" t="s">
        <v>49643</v>
      </c>
      <c r="C3852" s="254" t="s">
        <v>49644</v>
      </c>
      <c r="D3852" s="255" t="s">
        <v>41866</v>
      </c>
      <c r="E3852" s="450">
        <v>11</v>
      </c>
    </row>
    <row r="3853" spans="1:5" ht="13.5" customHeight="1" x14ac:dyDescent="0.25">
      <c r="A3853" s="264" t="s">
        <v>49645</v>
      </c>
      <c r="B3853" s="254" t="s">
        <v>49646</v>
      </c>
      <c r="C3853" s="254" t="s">
        <v>49647</v>
      </c>
      <c r="D3853" s="255" t="s">
        <v>41866</v>
      </c>
      <c r="E3853" s="450">
        <v>7</v>
      </c>
    </row>
    <row r="3854" spans="1:5" ht="13.5" customHeight="1" x14ac:dyDescent="0.25">
      <c r="A3854" s="264" t="s">
        <v>49648</v>
      </c>
      <c r="B3854" s="254" t="s">
        <v>49649</v>
      </c>
      <c r="C3854" s="254" t="s">
        <v>49650</v>
      </c>
      <c r="D3854" s="255" t="s">
        <v>41866</v>
      </c>
      <c r="E3854" s="450">
        <v>55</v>
      </c>
    </row>
    <row r="3855" spans="1:5" ht="13.5" customHeight="1" x14ac:dyDescent="0.25">
      <c r="A3855" s="264" t="s">
        <v>49651</v>
      </c>
      <c r="B3855" s="254" t="s">
        <v>49649</v>
      </c>
      <c r="C3855" s="254" t="s">
        <v>49652</v>
      </c>
      <c r="D3855" s="255" t="s">
        <v>41866</v>
      </c>
      <c r="E3855" s="450">
        <v>235</v>
      </c>
    </row>
    <row r="3856" spans="1:5" ht="13.5" customHeight="1" x14ac:dyDescent="0.25">
      <c r="A3856" s="264" t="s">
        <v>49653</v>
      </c>
      <c r="B3856" s="254" t="s">
        <v>49654</v>
      </c>
      <c r="C3856" s="254" t="s">
        <v>49655</v>
      </c>
      <c r="D3856" s="255" t="s">
        <v>41866</v>
      </c>
      <c r="E3856" s="450">
        <v>34</v>
      </c>
    </row>
    <row r="3857" spans="1:5" ht="13.5" customHeight="1" x14ac:dyDescent="0.25">
      <c r="A3857" s="264" t="s">
        <v>49656</v>
      </c>
      <c r="B3857" s="254" t="s">
        <v>49657</v>
      </c>
      <c r="C3857" s="254" t="s">
        <v>49658</v>
      </c>
      <c r="D3857" s="255" t="s">
        <v>41866</v>
      </c>
      <c r="E3857" s="450">
        <v>365</v>
      </c>
    </row>
    <row r="3858" spans="1:5" ht="13.5" customHeight="1" x14ac:dyDescent="0.25">
      <c r="A3858" s="264" t="s">
        <v>49659</v>
      </c>
      <c r="B3858" s="254" t="s">
        <v>49660</v>
      </c>
      <c r="C3858" s="254" t="s">
        <v>49661</v>
      </c>
      <c r="D3858" s="255" t="s">
        <v>41866</v>
      </c>
      <c r="E3858" s="450">
        <v>9</v>
      </c>
    </row>
    <row r="3859" spans="1:5" ht="13.5" customHeight="1" x14ac:dyDescent="0.25">
      <c r="A3859" s="264" t="s">
        <v>49662</v>
      </c>
      <c r="B3859" s="254" t="s">
        <v>49663</v>
      </c>
      <c r="C3859" s="254" t="s">
        <v>49664</v>
      </c>
      <c r="D3859" s="255" t="s">
        <v>41866</v>
      </c>
      <c r="E3859" s="450">
        <v>2</v>
      </c>
    </row>
    <row r="3860" spans="1:5" ht="13.5" customHeight="1" x14ac:dyDescent="0.25">
      <c r="A3860" s="264" t="s">
        <v>49665</v>
      </c>
      <c r="B3860" s="254" t="s">
        <v>49666</v>
      </c>
      <c r="C3860" s="254" t="s">
        <v>49667</v>
      </c>
      <c r="D3860" s="255" t="s">
        <v>41866</v>
      </c>
      <c r="E3860" s="450">
        <v>53</v>
      </c>
    </row>
    <row r="3861" spans="1:5" ht="13.5" customHeight="1" x14ac:dyDescent="0.25">
      <c r="A3861" s="264" t="s">
        <v>49668</v>
      </c>
      <c r="B3861" s="254" t="s">
        <v>49669</v>
      </c>
      <c r="C3861" s="254" t="s">
        <v>49670</v>
      </c>
      <c r="D3861" s="255" t="s">
        <v>41866</v>
      </c>
      <c r="E3861" s="450">
        <v>234</v>
      </c>
    </row>
    <row r="3862" spans="1:5" ht="13.5" customHeight="1" x14ac:dyDescent="0.25">
      <c r="A3862" s="264" t="s">
        <v>49671</v>
      </c>
      <c r="B3862" s="254" t="s">
        <v>49672</v>
      </c>
      <c r="C3862" s="254" t="s">
        <v>49673</v>
      </c>
      <c r="D3862" s="255" t="s">
        <v>41866</v>
      </c>
      <c r="E3862" s="450">
        <v>1</v>
      </c>
    </row>
    <row r="3863" spans="1:5" ht="13.5" customHeight="1" x14ac:dyDescent="0.25">
      <c r="A3863" s="264" t="s">
        <v>49674</v>
      </c>
      <c r="B3863" s="254" t="s">
        <v>49675</v>
      </c>
      <c r="C3863" s="254" t="s">
        <v>49676</v>
      </c>
      <c r="D3863" s="255" t="s">
        <v>41884</v>
      </c>
      <c r="E3863" s="450">
        <v>17</v>
      </c>
    </row>
    <row r="3864" spans="1:5" ht="13.5" customHeight="1" x14ac:dyDescent="0.25">
      <c r="A3864" s="264" t="s">
        <v>49677</v>
      </c>
      <c r="B3864" s="254" t="s">
        <v>49387</v>
      </c>
      <c r="C3864" s="254" t="s">
        <v>49678</v>
      </c>
      <c r="D3864" s="255" t="s">
        <v>40942</v>
      </c>
      <c r="E3864" s="450">
        <v>537</v>
      </c>
    </row>
    <row r="3865" spans="1:5" ht="13.5" customHeight="1" x14ac:dyDescent="0.25">
      <c r="A3865" s="264" t="s">
        <v>49679</v>
      </c>
      <c r="B3865" s="254" t="s">
        <v>49387</v>
      </c>
      <c r="C3865" s="254" t="s">
        <v>49680</v>
      </c>
      <c r="D3865" s="255" t="s">
        <v>40942</v>
      </c>
      <c r="E3865" s="450">
        <v>16</v>
      </c>
    </row>
    <row r="3866" spans="1:5" ht="13.5" customHeight="1" x14ac:dyDescent="0.25">
      <c r="A3866" s="264" t="s">
        <v>49681</v>
      </c>
      <c r="B3866" s="254" t="s">
        <v>49682</v>
      </c>
      <c r="C3866" s="254" t="s">
        <v>49683</v>
      </c>
      <c r="D3866" s="255" t="s">
        <v>40942</v>
      </c>
      <c r="E3866" s="450">
        <v>526</v>
      </c>
    </row>
    <row r="3867" spans="1:5" ht="13.5" customHeight="1" x14ac:dyDescent="0.25">
      <c r="A3867" s="264" t="s">
        <v>49684</v>
      </c>
      <c r="B3867" s="254" t="s">
        <v>49685</v>
      </c>
      <c r="C3867" s="254" t="s">
        <v>49686</v>
      </c>
      <c r="D3867" s="255" t="s">
        <v>40942</v>
      </c>
      <c r="E3867" s="450">
        <v>18</v>
      </c>
    </row>
    <row r="3868" spans="1:5" ht="13.5" customHeight="1" x14ac:dyDescent="0.25">
      <c r="A3868" s="264" t="s">
        <v>49687</v>
      </c>
      <c r="B3868" s="254" t="s">
        <v>49688</v>
      </c>
      <c r="C3868" s="254" t="s">
        <v>49689</v>
      </c>
      <c r="D3868" s="255" t="s">
        <v>44792</v>
      </c>
      <c r="E3868" s="450">
        <v>6</v>
      </c>
    </row>
    <row r="3869" spans="1:5" ht="13.5" customHeight="1" x14ac:dyDescent="0.25">
      <c r="A3869" s="264" t="s">
        <v>49690</v>
      </c>
      <c r="B3869" s="254" t="s">
        <v>49691</v>
      </c>
      <c r="C3869" s="254" t="s">
        <v>49692</v>
      </c>
      <c r="D3869" s="255" t="s">
        <v>40328</v>
      </c>
      <c r="E3869" s="450">
        <v>60</v>
      </c>
    </row>
    <row r="3870" spans="1:5" ht="13.5" customHeight="1" x14ac:dyDescent="0.25">
      <c r="A3870" s="264" t="s">
        <v>6348</v>
      </c>
      <c r="B3870" s="254" t="s">
        <v>49693</v>
      </c>
      <c r="C3870" s="254" t="s">
        <v>49694</v>
      </c>
      <c r="D3870" s="255" t="s">
        <v>41866</v>
      </c>
      <c r="E3870" s="450">
        <v>26</v>
      </c>
    </row>
    <row r="3871" spans="1:5" ht="13.5" customHeight="1" x14ac:dyDescent="0.25">
      <c r="A3871" s="264" t="s">
        <v>49695</v>
      </c>
      <c r="B3871" s="254" t="s">
        <v>49696</v>
      </c>
      <c r="C3871" s="254" t="s">
        <v>49697</v>
      </c>
      <c r="D3871" s="255" t="s">
        <v>41866</v>
      </c>
      <c r="E3871" s="450">
        <v>15</v>
      </c>
    </row>
    <row r="3872" spans="1:5" ht="13.5" customHeight="1" x14ac:dyDescent="0.25">
      <c r="A3872" s="264" t="s">
        <v>49698</v>
      </c>
      <c r="B3872" s="254" t="s">
        <v>49699</v>
      </c>
      <c r="C3872" s="254" t="s">
        <v>49700</v>
      </c>
      <c r="D3872" s="255" t="s">
        <v>41832</v>
      </c>
      <c r="E3872" s="450">
        <v>1</v>
      </c>
    </row>
    <row r="3873" spans="1:5" ht="13.5" customHeight="1" x14ac:dyDescent="0.25">
      <c r="A3873" s="264" t="s">
        <v>49701</v>
      </c>
      <c r="B3873" s="254" t="s">
        <v>49702</v>
      </c>
      <c r="C3873" s="254" t="s">
        <v>49703</v>
      </c>
      <c r="D3873" s="255" t="s">
        <v>41832</v>
      </c>
      <c r="E3873" s="450">
        <v>3</v>
      </c>
    </row>
    <row r="3874" spans="1:5" ht="13.5" customHeight="1" x14ac:dyDescent="0.25">
      <c r="A3874" s="264" t="s">
        <v>49704</v>
      </c>
      <c r="B3874" s="254" t="s">
        <v>49705</v>
      </c>
      <c r="C3874" s="254" t="s">
        <v>49706</v>
      </c>
      <c r="D3874" s="255" t="s">
        <v>41832</v>
      </c>
      <c r="E3874" s="450">
        <v>2</v>
      </c>
    </row>
    <row r="3875" spans="1:5" ht="13.5" customHeight="1" x14ac:dyDescent="0.25">
      <c r="A3875" s="264" t="s">
        <v>49707</v>
      </c>
      <c r="B3875" s="254" t="s">
        <v>49708</v>
      </c>
      <c r="C3875" s="254" t="s">
        <v>49709</v>
      </c>
      <c r="D3875" s="255" t="s">
        <v>41638</v>
      </c>
      <c r="E3875" s="450">
        <v>54</v>
      </c>
    </row>
    <row r="3876" spans="1:5" ht="13.5" customHeight="1" x14ac:dyDescent="0.25">
      <c r="A3876" s="264" t="s">
        <v>49710</v>
      </c>
      <c r="B3876" s="254" t="s">
        <v>49711</v>
      </c>
      <c r="C3876" s="254" t="s">
        <v>49712</v>
      </c>
      <c r="D3876" s="255" t="s">
        <v>41866</v>
      </c>
      <c r="E3876" s="450">
        <v>1</v>
      </c>
    </row>
    <row r="3877" spans="1:5" ht="13.5" customHeight="1" x14ac:dyDescent="0.25">
      <c r="A3877" s="264" t="s">
        <v>49713</v>
      </c>
      <c r="B3877" s="254" t="s">
        <v>49714</v>
      </c>
      <c r="C3877" s="254" t="s">
        <v>49715</v>
      </c>
      <c r="D3877" s="255" t="s">
        <v>41866</v>
      </c>
      <c r="E3877" s="450">
        <v>51</v>
      </c>
    </row>
    <row r="3878" spans="1:5" ht="13.5" customHeight="1" x14ac:dyDescent="0.25">
      <c r="A3878" s="264" t="s">
        <v>49716</v>
      </c>
      <c r="B3878" s="254" t="s">
        <v>49717</v>
      </c>
      <c r="C3878" s="254" t="s">
        <v>49718</v>
      </c>
      <c r="D3878" s="255" t="s">
        <v>41866</v>
      </c>
      <c r="E3878" s="450">
        <v>5</v>
      </c>
    </row>
    <row r="3879" spans="1:5" ht="13.5" customHeight="1" x14ac:dyDescent="0.25">
      <c r="A3879" s="264" t="s">
        <v>49719</v>
      </c>
      <c r="B3879" s="254" t="s">
        <v>49720</v>
      </c>
      <c r="C3879" s="254" t="s">
        <v>49721</v>
      </c>
      <c r="D3879" s="255" t="s">
        <v>44792</v>
      </c>
      <c r="E3879" s="450">
        <v>371</v>
      </c>
    </row>
    <row r="3880" spans="1:5" ht="13.5" customHeight="1" x14ac:dyDescent="0.25">
      <c r="A3880" s="264" t="s">
        <v>49722</v>
      </c>
      <c r="B3880" s="254" t="s">
        <v>49723</v>
      </c>
      <c r="C3880" s="254" t="s">
        <v>49724</v>
      </c>
      <c r="D3880" s="255" t="s">
        <v>41866</v>
      </c>
      <c r="E3880" s="450">
        <v>6</v>
      </c>
    </row>
    <row r="3881" spans="1:5" ht="13.5" customHeight="1" x14ac:dyDescent="0.25">
      <c r="A3881" s="264" t="s">
        <v>49725</v>
      </c>
      <c r="B3881" s="254" t="s">
        <v>49726</v>
      </c>
      <c r="C3881" s="254" t="s">
        <v>49727</v>
      </c>
      <c r="D3881" s="255" t="s">
        <v>41866</v>
      </c>
      <c r="E3881" s="450">
        <v>1</v>
      </c>
    </row>
    <row r="3882" spans="1:5" ht="13.5" customHeight="1" x14ac:dyDescent="0.25">
      <c r="A3882" s="264" t="s">
        <v>49728</v>
      </c>
      <c r="B3882" s="254" t="s">
        <v>49729</v>
      </c>
      <c r="C3882" s="254" t="s">
        <v>49730</v>
      </c>
      <c r="D3882" s="255" t="s">
        <v>41866</v>
      </c>
      <c r="E3882" s="450">
        <v>1</v>
      </c>
    </row>
    <row r="3883" spans="1:5" ht="13.5" customHeight="1" x14ac:dyDescent="0.25">
      <c r="A3883" s="264" t="s">
        <v>939</v>
      </c>
      <c r="B3883" s="254" t="s">
        <v>49731</v>
      </c>
      <c r="C3883" s="254" t="s">
        <v>49732</v>
      </c>
      <c r="D3883" s="255" t="s">
        <v>41866</v>
      </c>
      <c r="E3883" s="450">
        <v>69</v>
      </c>
    </row>
    <row r="3884" spans="1:5" ht="13.5" customHeight="1" x14ac:dyDescent="0.25">
      <c r="A3884" s="264" t="s">
        <v>49733</v>
      </c>
      <c r="B3884" s="254" t="s">
        <v>49734</v>
      </c>
      <c r="C3884" s="254" t="s">
        <v>49735</v>
      </c>
      <c r="D3884" s="255" t="s">
        <v>44792</v>
      </c>
      <c r="E3884" s="450">
        <v>168</v>
      </c>
    </row>
    <row r="3885" spans="1:5" ht="13.5" customHeight="1" x14ac:dyDescent="0.25">
      <c r="A3885" s="264" t="s">
        <v>49736</v>
      </c>
      <c r="B3885" s="254" t="s">
        <v>49737</v>
      </c>
      <c r="C3885" s="254" t="s">
        <v>49738</v>
      </c>
      <c r="D3885" s="255" t="s">
        <v>44792</v>
      </c>
      <c r="E3885" s="450">
        <v>136</v>
      </c>
    </row>
    <row r="3886" spans="1:5" ht="13.5" customHeight="1" x14ac:dyDescent="0.25">
      <c r="A3886" s="264" t="s">
        <v>49739</v>
      </c>
      <c r="B3886" s="254" t="s">
        <v>49740</v>
      </c>
      <c r="C3886" s="254" t="s">
        <v>49741</v>
      </c>
      <c r="D3886" s="255" t="s">
        <v>40328</v>
      </c>
      <c r="E3886" s="450">
        <v>27</v>
      </c>
    </row>
    <row r="3887" spans="1:5" ht="13.5" customHeight="1" x14ac:dyDescent="0.25">
      <c r="A3887" s="264" t="s">
        <v>49742</v>
      </c>
      <c r="B3887" s="254" t="s">
        <v>49743</v>
      </c>
      <c r="C3887" s="254" t="s">
        <v>49744</v>
      </c>
      <c r="D3887" s="255" t="s">
        <v>41866</v>
      </c>
      <c r="E3887" s="450">
        <v>1</v>
      </c>
    </row>
    <row r="3888" spans="1:5" ht="13.5" customHeight="1" x14ac:dyDescent="0.25">
      <c r="A3888" s="264" t="s">
        <v>49745</v>
      </c>
      <c r="B3888" s="254" t="s">
        <v>49746</v>
      </c>
      <c r="C3888" s="254" t="s">
        <v>49747</v>
      </c>
      <c r="D3888" s="255" t="s">
        <v>40328</v>
      </c>
      <c r="E3888" s="450">
        <v>3</v>
      </c>
    </row>
    <row r="3889" spans="1:5" ht="13.5" customHeight="1" x14ac:dyDescent="0.25">
      <c r="A3889" s="264" t="s">
        <v>49748</v>
      </c>
      <c r="B3889" s="254" t="s">
        <v>49749</v>
      </c>
      <c r="C3889" s="254" t="s">
        <v>49750</v>
      </c>
      <c r="D3889" s="255" t="s">
        <v>40328</v>
      </c>
      <c r="E3889" s="450">
        <v>29</v>
      </c>
    </row>
    <row r="3890" spans="1:5" ht="13.5" customHeight="1" x14ac:dyDescent="0.25">
      <c r="A3890" s="264" t="s">
        <v>49751</v>
      </c>
      <c r="B3890" s="254" t="s">
        <v>49752</v>
      </c>
      <c r="C3890" s="254" t="s">
        <v>49753</v>
      </c>
      <c r="D3890" s="255" t="s">
        <v>40328</v>
      </c>
      <c r="E3890" s="450">
        <v>6</v>
      </c>
    </row>
    <row r="3891" spans="1:5" ht="13.5" customHeight="1" x14ac:dyDescent="0.25">
      <c r="A3891" s="264" t="s">
        <v>49754</v>
      </c>
      <c r="B3891" s="254" t="s">
        <v>49755</v>
      </c>
      <c r="C3891" s="254" t="s">
        <v>49756</v>
      </c>
      <c r="D3891" s="255" t="s">
        <v>40328</v>
      </c>
      <c r="E3891" s="450">
        <v>27</v>
      </c>
    </row>
    <row r="3892" spans="1:5" ht="13.5" customHeight="1" x14ac:dyDescent="0.25">
      <c r="A3892" s="264" t="s">
        <v>49757</v>
      </c>
      <c r="B3892" s="254" t="s">
        <v>49758</v>
      </c>
      <c r="C3892" s="254" t="s">
        <v>49759</v>
      </c>
      <c r="D3892" s="255" t="s">
        <v>41767</v>
      </c>
      <c r="E3892" s="450">
        <v>13</v>
      </c>
    </row>
    <row r="3893" spans="1:5" ht="13.5" customHeight="1" x14ac:dyDescent="0.25">
      <c r="A3893" s="264" t="s">
        <v>49760</v>
      </c>
      <c r="B3893" s="254" t="s">
        <v>43372</v>
      </c>
      <c r="C3893" s="254" t="s">
        <v>49761</v>
      </c>
      <c r="D3893" s="255" t="s">
        <v>41832</v>
      </c>
      <c r="E3893" s="450">
        <v>11</v>
      </c>
    </row>
    <row r="3894" spans="1:5" ht="13.5" customHeight="1" x14ac:dyDescent="0.25">
      <c r="A3894" s="264" t="s">
        <v>49762</v>
      </c>
      <c r="B3894" s="254" t="s">
        <v>49763</v>
      </c>
      <c r="C3894" s="254" t="s">
        <v>49764</v>
      </c>
      <c r="D3894" s="255" t="s">
        <v>41767</v>
      </c>
      <c r="E3894" s="450">
        <v>74</v>
      </c>
    </row>
    <row r="3895" spans="1:5" ht="13.5" customHeight="1" x14ac:dyDescent="0.25">
      <c r="A3895" s="264" t="s">
        <v>49765</v>
      </c>
      <c r="B3895" s="254" t="s">
        <v>43333</v>
      </c>
      <c r="C3895" s="254" t="s">
        <v>49766</v>
      </c>
      <c r="D3895" s="255" t="s">
        <v>41832</v>
      </c>
      <c r="E3895" s="450">
        <v>6</v>
      </c>
    </row>
    <row r="3896" spans="1:5" ht="13.5" customHeight="1" x14ac:dyDescent="0.25">
      <c r="A3896" s="264" t="s">
        <v>49767</v>
      </c>
      <c r="B3896" s="254" t="s">
        <v>43372</v>
      </c>
      <c r="C3896" s="254" t="s">
        <v>49768</v>
      </c>
      <c r="D3896" s="255" t="s">
        <v>41832</v>
      </c>
      <c r="E3896" s="450">
        <v>1</v>
      </c>
    </row>
    <row r="3897" spans="1:5" ht="13.5" customHeight="1" x14ac:dyDescent="0.25">
      <c r="A3897" s="264" t="s">
        <v>49769</v>
      </c>
      <c r="B3897" s="254" t="s">
        <v>43372</v>
      </c>
      <c r="C3897" s="254" t="s">
        <v>49770</v>
      </c>
      <c r="D3897" s="255" t="s">
        <v>41832</v>
      </c>
      <c r="E3897" s="450">
        <v>170.3</v>
      </c>
    </row>
    <row r="3898" spans="1:5" ht="13.5" customHeight="1" x14ac:dyDescent="0.25">
      <c r="A3898" s="264" t="s">
        <v>49771</v>
      </c>
      <c r="B3898" s="254" t="s">
        <v>43372</v>
      </c>
      <c r="C3898" s="254" t="s">
        <v>49772</v>
      </c>
      <c r="D3898" s="255" t="s">
        <v>41832</v>
      </c>
      <c r="E3898" s="450">
        <v>1</v>
      </c>
    </row>
    <row r="3899" spans="1:5" ht="13.5" customHeight="1" x14ac:dyDescent="0.25">
      <c r="A3899" s="264" t="s">
        <v>49773</v>
      </c>
      <c r="B3899" s="254" t="s">
        <v>43333</v>
      </c>
      <c r="C3899" s="254" t="s">
        <v>49774</v>
      </c>
      <c r="D3899" s="255" t="s">
        <v>41832</v>
      </c>
      <c r="E3899" s="450">
        <v>2</v>
      </c>
    </row>
    <row r="3900" spans="1:5" ht="13.5" customHeight="1" x14ac:dyDescent="0.25">
      <c r="A3900" s="264" t="s">
        <v>49775</v>
      </c>
      <c r="B3900" s="254" t="s">
        <v>43309</v>
      </c>
      <c r="C3900" s="254" t="s">
        <v>49776</v>
      </c>
      <c r="D3900" s="255" t="s">
        <v>41832</v>
      </c>
      <c r="E3900" s="450">
        <v>11</v>
      </c>
    </row>
    <row r="3901" spans="1:5" ht="13.5" customHeight="1" x14ac:dyDescent="0.25">
      <c r="A3901" s="264" t="s">
        <v>49777</v>
      </c>
      <c r="B3901" s="254" t="s">
        <v>43309</v>
      </c>
      <c r="C3901" s="254" t="s">
        <v>49778</v>
      </c>
      <c r="D3901" s="255" t="s">
        <v>41832</v>
      </c>
      <c r="E3901" s="450">
        <v>415</v>
      </c>
    </row>
    <row r="3902" spans="1:5" ht="13.5" customHeight="1" x14ac:dyDescent="0.25">
      <c r="A3902" s="264" t="s">
        <v>49779</v>
      </c>
      <c r="B3902" s="254" t="s">
        <v>43333</v>
      </c>
      <c r="C3902" s="254" t="s">
        <v>49780</v>
      </c>
      <c r="D3902" s="255" t="s">
        <v>41832</v>
      </c>
      <c r="E3902" s="450">
        <v>119</v>
      </c>
    </row>
    <row r="3903" spans="1:5" ht="13.5" customHeight="1" x14ac:dyDescent="0.25">
      <c r="A3903" s="264" t="s">
        <v>49781</v>
      </c>
      <c r="B3903" s="254" t="s">
        <v>43333</v>
      </c>
      <c r="C3903" s="254" t="s">
        <v>49782</v>
      </c>
      <c r="D3903" s="255" t="s">
        <v>41832</v>
      </c>
      <c r="E3903" s="450">
        <v>83</v>
      </c>
    </row>
    <row r="3904" spans="1:5" ht="13.5" customHeight="1" x14ac:dyDescent="0.25">
      <c r="A3904" s="264" t="s">
        <v>49783</v>
      </c>
      <c r="B3904" s="254" t="s">
        <v>43333</v>
      </c>
      <c r="C3904" s="254" t="s">
        <v>49784</v>
      </c>
      <c r="D3904" s="255" t="s">
        <v>41832</v>
      </c>
      <c r="E3904" s="450">
        <v>218</v>
      </c>
    </row>
    <row r="3905" spans="1:5" ht="13.5" customHeight="1" x14ac:dyDescent="0.25">
      <c r="A3905" s="264" t="s">
        <v>49785</v>
      </c>
      <c r="B3905" s="254" t="s">
        <v>49786</v>
      </c>
      <c r="C3905" s="254" t="s">
        <v>49787</v>
      </c>
      <c r="D3905" s="255" t="s">
        <v>41767</v>
      </c>
      <c r="E3905" s="450">
        <v>28</v>
      </c>
    </row>
    <row r="3906" spans="1:5" ht="13.5" customHeight="1" x14ac:dyDescent="0.25">
      <c r="A3906" s="264" t="s">
        <v>49788</v>
      </c>
      <c r="B3906" s="254" t="s">
        <v>49789</v>
      </c>
      <c r="C3906" s="254" t="s">
        <v>49790</v>
      </c>
      <c r="D3906" s="255" t="s">
        <v>41884</v>
      </c>
      <c r="E3906" s="450">
        <v>199</v>
      </c>
    </row>
    <row r="3907" spans="1:5" ht="13.5" customHeight="1" x14ac:dyDescent="0.25">
      <c r="A3907" s="264" t="s">
        <v>49791</v>
      </c>
      <c r="B3907" s="254" t="s">
        <v>49792</v>
      </c>
      <c r="C3907" s="254" t="s">
        <v>49793</v>
      </c>
      <c r="D3907" s="255" t="s">
        <v>45039</v>
      </c>
      <c r="E3907" s="450">
        <v>217</v>
      </c>
    </row>
    <row r="3908" spans="1:5" ht="13.5" customHeight="1" x14ac:dyDescent="0.25">
      <c r="A3908" s="264" t="s">
        <v>49794</v>
      </c>
      <c r="B3908" s="254" t="s">
        <v>49795</v>
      </c>
      <c r="C3908" s="254" t="s">
        <v>49796</v>
      </c>
      <c r="D3908" s="255" t="s">
        <v>45039</v>
      </c>
      <c r="E3908" s="450">
        <v>3</v>
      </c>
    </row>
    <row r="3909" spans="1:5" ht="13.5" customHeight="1" x14ac:dyDescent="0.25">
      <c r="A3909" s="264" t="s">
        <v>49797</v>
      </c>
      <c r="B3909" s="254" t="s">
        <v>49798</v>
      </c>
      <c r="C3909" s="254" t="s">
        <v>49799</v>
      </c>
      <c r="D3909" s="255" t="s">
        <v>45039</v>
      </c>
      <c r="E3909" s="450">
        <v>266</v>
      </c>
    </row>
    <row r="3910" spans="1:5" ht="13.5" customHeight="1" x14ac:dyDescent="0.25">
      <c r="A3910" s="264" t="s">
        <v>6423</v>
      </c>
      <c r="B3910" s="254" t="s">
        <v>49800</v>
      </c>
      <c r="C3910" s="254" t="s">
        <v>49801</v>
      </c>
      <c r="D3910" s="255" t="s">
        <v>45039</v>
      </c>
      <c r="E3910" s="450">
        <v>1</v>
      </c>
    </row>
    <row r="3911" spans="1:5" ht="13.5" customHeight="1" x14ac:dyDescent="0.25">
      <c r="A3911" s="264" t="s">
        <v>49802</v>
      </c>
      <c r="B3911" s="254" t="s">
        <v>49800</v>
      </c>
      <c r="C3911" s="254" t="s">
        <v>49803</v>
      </c>
      <c r="D3911" s="255" t="s">
        <v>45039</v>
      </c>
      <c r="E3911" s="450">
        <v>6</v>
      </c>
    </row>
    <row r="3912" spans="1:5" ht="13.5" customHeight="1" x14ac:dyDescent="0.25">
      <c r="A3912" s="264" t="s">
        <v>49804</v>
      </c>
      <c r="B3912" s="254" t="s">
        <v>49805</v>
      </c>
      <c r="C3912" s="254" t="s">
        <v>49806</v>
      </c>
      <c r="D3912" s="255" t="s">
        <v>40328</v>
      </c>
      <c r="E3912" s="450">
        <v>8</v>
      </c>
    </row>
    <row r="3913" spans="1:5" ht="13.5" customHeight="1" x14ac:dyDescent="0.25">
      <c r="A3913" s="264" t="s">
        <v>49807</v>
      </c>
      <c r="B3913" s="254" t="s">
        <v>49808</v>
      </c>
      <c r="C3913" s="254" t="s">
        <v>49809</v>
      </c>
      <c r="D3913" s="255" t="s">
        <v>41866</v>
      </c>
      <c r="E3913" s="450">
        <v>384</v>
      </c>
    </row>
    <row r="3914" spans="1:5" ht="13.5" customHeight="1" x14ac:dyDescent="0.25">
      <c r="A3914" s="264" t="s">
        <v>49810</v>
      </c>
      <c r="B3914" s="254" t="s">
        <v>49811</v>
      </c>
      <c r="C3914" s="254" t="s">
        <v>49812</v>
      </c>
      <c r="D3914" s="255" t="s">
        <v>41866</v>
      </c>
      <c r="E3914" s="450">
        <v>63</v>
      </c>
    </row>
    <row r="3915" spans="1:5" ht="13.5" customHeight="1" x14ac:dyDescent="0.25">
      <c r="A3915" s="264" t="s">
        <v>49813</v>
      </c>
      <c r="B3915" s="254" t="s">
        <v>49814</v>
      </c>
      <c r="C3915" s="254" t="s">
        <v>49812</v>
      </c>
      <c r="D3915" s="255" t="s">
        <v>41866</v>
      </c>
      <c r="E3915" s="450">
        <v>583</v>
      </c>
    </row>
    <row r="3916" spans="1:5" ht="13.5" customHeight="1" x14ac:dyDescent="0.25">
      <c r="A3916" s="264" t="s">
        <v>49815</v>
      </c>
      <c r="B3916" s="254" t="s">
        <v>49816</v>
      </c>
      <c r="C3916" s="254" t="s">
        <v>49812</v>
      </c>
      <c r="D3916" s="255" t="s">
        <v>41866</v>
      </c>
      <c r="E3916" s="450">
        <v>3</v>
      </c>
    </row>
    <row r="3917" spans="1:5" ht="13.5" customHeight="1" x14ac:dyDescent="0.25">
      <c r="A3917" s="264" t="s">
        <v>49817</v>
      </c>
      <c r="B3917" s="254" t="s">
        <v>49818</v>
      </c>
      <c r="C3917" s="254" t="s">
        <v>49812</v>
      </c>
      <c r="D3917" s="255" t="s">
        <v>41866</v>
      </c>
      <c r="E3917" s="450">
        <v>434</v>
      </c>
    </row>
    <row r="3918" spans="1:5" ht="13.5" customHeight="1" x14ac:dyDescent="0.25">
      <c r="A3918" s="264" t="s">
        <v>49819</v>
      </c>
      <c r="B3918" s="254" t="s">
        <v>49820</v>
      </c>
      <c r="C3918" s="254" t="s">
        <v>49812</v>
      </c>
      <c r="D3918" s="255" t="s">
        <v>41866</v>
      </c>
      <c r="E3918" s="450">
        <v>635</v>
      </c>
    </row>
    <row r="3919" spans="1:5" ht="13.5" customHeight="1" x14ac:dyDescent="0.25">
      <c r="A3919" s="264" t="s">
        <v>49821</v>
      </c>
      <c r="B3919" s="254" t="s">
        <v>49822</v>
      </c>
      <c r="C3919" s="254" t="s">
        <v>49823</v>
      </c>
      <c r="D3919" s="255" t="s">
        <v>41866</v>
      </c>
      <c r="E3919" s="450">
        <v>218</v>
      </c>
    </row>
    <row r="3920" spans="1:5" ht="13.5" customHeight="1" x14ac:dyDescent="0.25">
      <c r="A3920" s="264" t="s">
        <v>49824</v>
      </c>
      <c r="B3920" s="254" t="s">
        <v>49825</v>
      </c>
      <c r="C3920" s="254" t="s">
        <v>49823</v>
      </c>
      <c r="D3920" s="255" t="s">
        <v>41866</v>
      </c>
      <c r="E3920" s="450">
        <v>1962</v>
      </c>
    </row>
    <row r="3921" spans="1:5" ht="13.5" customHeight="1" x14ac:dyDescent="0.25">
      <c r="A3921" s="264" t="s">
        <v>49826</v>
      </c>
      <c r="B3921" s="254" t="s">
        <v>49827</v>
      </c>
      <c r="C3921" s="254" t="s">
        <v>49823</v>
      </c>
      <c r="D3921" s="255" t="s">
        <v>41866</v>
      </c>
      <c r="E3921" s="450">
        <v>1520.2</v>
      </c>
    </row>
    <row r="3922" spans="1:5" ht="13.5" customHeight="1" x14ac:dyDescent="0.25">
      <c r="A3922" s="264" t="s">
        <v>16173</v>
      </c>
      <c r="B3922" s="254" t="s">
        <v>49828</v>
      </c>
      <c r="C3922" s="254" t="s">
        <v>49829</v>
      </c>
      <c r="D3922" s="255" t="s">
        <v>42008</v>
      </c>
      <c r="E3922" s="450">
        <v>1942</v>
      </c>
    </row>
    <row r="3923" spans="1:5" ht="13.5" customHeight="1" x14ac:dyDescent="0.25">
      <c r="A3923" s="264" t="s">
        <v>49830</v>
      </c>
      <c r="B3923" s="254" t="s">
        <v>49831</v>
      </c>
      <c r="C3923" s="254" t="s">
        <v>49832</v>
      </c>
      <c r="D3923" s="255" t="s">
        <v>42008</v>
      </c>
      <c r="E3923" s="450">
        <v>117</v>
      </c>
    </row>
    <row r="3924" spans="1:5" ht="13.5" customHeight="1" x14ac:dyDescent="0.25">
      <c r="A3924" s="264" t="s">
        <v>49833</v>
      </c>
      <c r="B3924" s="254" t="s">
        <v>49831</v>
      </c>
      <c r="C3924" s="254" t="s">
        <v>49834</v>
      </c>
      <c r="D3924" s="255" t="s">
        <v>42008</v>
      </c>
      <c r="E3924" s="450">
        <v>546.61599999999999</v>
      </c>
    </row>
    <row r="3925" spans="1:5" ht="13.5" customHeight="1" x14ac:dyDescent="0.25">
      <c r="A3925" s="264" t="s">
        <v>49835</v>
      </c>
      <c r="B3925" s="254" t="s">
        <v>49836</v>
      </c>
      <c r="C3925" s="254" t="s">
        <v>49837</v>
      </c>
      <c r="D3925" s="255" t="s">
        <v>41884</v>
      </c>
      <c r="E3925" s="450">
        <v>186</v>
      </c>
    </row>
    <row r="3926" spans="1:5" ht="13.5" customHeight="1" x14ac:dyDescent="0.25">
      <c r="A3926" s="264" t="s">
        <v>49838</v>
      </c>
      <c r="B3926" s="254" t="s">
        <v>49836</v>
      </c>
      <c r="C3926" s="254" t="s">
        <v>49839</v>
      </c>
      <c r="D3926" s="255" t="s">
        <v>41884</v>
      </c>
      <c r="E3926" s="450">
        <v>181</v>
      </c>
    </row>
    <row r="3927" spans="1:5" ht="13.5" customHeight="1" x14ac:dyDescent="0.25">
      <c r="A3927" s="264" t="s">
        <v>49840</v>
      </c>
      <c r="B3927" s="254" t="s">
        <v>49841</v>
      </c>
      <c r="C3927" s="254" t="s">
        <v>49842</v>
      </c>
      <c r="D3927" s="255" t="s">
        <v>40328</v>
      </c>
      <c r="E3927" s="450">
        <v>13</v>
      </c>
    </row>
    <row r="3928" spans="1:5" ht="13.5" customHeight="1" x14ac:dyDescent="0.25">
      <c r="A3928" s="264" t="s">
        <v>49843</v>
      </c>
      <c r="B3928" s="254" t="s">
        <v>49844</v>
      </c>
      <c r="C3928" s="254" t="s">
        <v>49845</v>
      </c>
      <c r="D3928" s="255" t="s">
        <v>41866</v>
      </c>
      <c r="E3928" s="450">
        <v>5</v>
      </c>
    </row>
    <row r="3929" spans="1:5" ht="13.5" customHeight="1" x14ac:dyDescent="0.25">
      <c r="A3929" s="264" t="s">
        <v>49846</v>
      </c>
      <c r="B3929" s="254" t="s">
        <v>49844</v>
      </c>
      <c r="C3929" s="254" t="s">
        <v>49847</v>
      </c>
      <c r="D3929" s="255" t="s">
        <v>41866</v>
      </c>
      <c r="E3929" s="450">
        <v>11</v>
      </c>
    </row>
    <row r="3930" spans="1:5" ht="13.5" customHeight="1" x14ac:dyDescent="0.25">
      <c r="A3930" s="264" t="s">
        <v>49848</v>
      </c>
      <c r="B3930" s="254" t="s">
        <v>49844</v>
      </c>
      <c r="C3930" s="254" t="s">
        <v>49849</v>
      </c>
      <c r="D3930" s="255" t="s">
        <v>41866</v>
      </c>
      <c r="E3930" s="450">
        <v>14</v>
      </c>
    </row>
    <row r="3931" spans="1:5" ht="13.5" customHeight="1" x14ac:dyDescent="0.25">
      <c r="A3931" s="264" t="s">
        <v>49850</v>
      </c>
      <c r="B3931" s="254" t="s">
        <v>49851</v>
      </c>
      <c r="C3931" s="254" t="s">
        <v>49852</v>
      </c>
      <c r="D3931" s="255" t="s">
        <v>39975</v>
      </c>
      <c r="E3931" s="450">
        <v>196</v>
      </c>
    </row>
    <row r="3932" spans="1:5" ht="13.5" customHeight="1" x14ac:dyDescent="0.25">
      <c r="A3932" s="264" t="s">
        <v>49853</v>
      </c>
      <c r="B3932" s="254" t="s">
        <v>49851</v>
      </c>
      <c r="C3932" s="254" t="s">
        <v>49854</v>
      </c>
      <c r="D3932" s="255" t="s">
        <v>39975</v>
      </c>
      <c r="E3932" s="450">
        <v>4</v>
      </c>
    </row>
    <row r="3933" spans="1:5" ht="13.5" customHeight="1" x14ac:dyDescent="0.25">
      <c r="A3933" s="264" t="s">
        <v>49855</v>
      </c>
      <c r="B3933" s="254" t="s">
        <v>49856</v>
      </c>
      <c r="C3933" s="254" t="s">
        <v>49857</v>
      </c>
      <c r="D3933" s="255" t="s">
        <v>40328</v>
      </c>
      <c r="E3933" s="450">
        <v>1</v>
      </c>
    </row>
    <row r="3934" spans="1:5" ht="13.5" customHeight="1" x14ac:dyDescent="0.25">
      <c r="A3934" s="264" t="s">
        <v>49858</v>
      </c>
      <c r="B3934" s="254" t="s">
        <v>49859</v>
      </c>
      <c r="C3934" s="254" t="s">
        <v>49860</v>
      </c>
      <c r="D3934" s="255" t="s">
        <v>41866</v>
      </c>
      <c r="E3934" s="450">
        <v>351</v>
      </c>
    </row>
    <row r="3935" spans="1:5" ht="13.5" customHeight="1" x14ac:dyDescent="0.25">
      <c r="A3935" s="264" t="s">
        <v>49861</v>
      </c>
      <c r="B3935" s="254" t="s">
        <v>49862</v>
      </c>
      <c r="C3935" s="254" t="s">
        <v>49863</v>
      </c>
      <c r="D3935" s="255" t="s">
        <v>41866</v>
      </c>
      <c r="E3935" s="450">
        <v>50</v>
      </c>
    </row>
    <row r="3936" spans="1:5" ht="13.5" customHeight="1" x14ac:dyDescent="0.25">
      <c r="A3936" s="264" t="s">
        <v>49864</v>
      </c>
      <c r="B3936" s="254" t="s">
        <v>49862</v>
      </c>
      <c r="C3936" s="254" t="s">
        <v>49865</v>
      </c>
      <c r="D3936" s="255" t="s">
        <v>41866</v>
      </c>
      <c r="E3936" s="450">
        <v>1</v>
      </c>
    </row>
    <row r="3937" spans="1:5" ht="13.5" customHeight="1" x14ac:dyDescent="0.25">
      <c r="A3937" s="264" t="s">
        <v>49866</v>
      </c>
      <c r="B3937" s="254" t="s">
        <v>49867</v>
      </c>
      <c r="C3937" s="254" t="s">
        <v>49868</v>
      </c>
      <c r="D3937" s="255" t="s">
        <v>41866</v>
      </c>
      <c r="E3937" s="450">
        <v>35</v>
      </c>
    </row>
    <row r="3938" spans="1:5" ht="13.5" customHeight="1" x14ac:dyDescent="0.25">
      <c r="A3938" s="264" t="s">
        <v>49869</v>
      </c>
      <c r="B3938" s="254" t="s">
        <v>49870</v>
      </c>
      <c r="C3938" s="254" t="s">
        <v>49871</v>
      </c>
      <c r="D3938" s="255" t="s">
        <v>41866</v>
      </c>
      <c r="E3938" s="450">
        <v>168.99999999999997</v>
      </c>
    </row>
    <row r="3939" spans="1:5" ht="13.5" customHeight="1" x14ac:dyDescent="0.25">
      <c r="A3939" s="264" t="s">
        <v>49872</v>
      </c>
      <c r="B3939" s="254" t="s">
        <v>49873</v>
      </c>
      <c r="C3939" s="254" t="s">
        <v>49874</v>
      </c>
      <c r="D3939" s="255" t="s">
        <v>44792</v>
      </c>
      <c r="E3939" s="450">
        <v>33</v>
      </c>
    </row>
    <row r="3940" spans="1:5" ht="13.5" customHeight="1" x14ac:dyDescent="0.25">
      <c r="A3940" s="264" t="s">
        <v>49875</v>
      </c>
      <c r="B3940" s="254" t="s">
        <v>49876</v>
      </c>
      <c r="C3940" s="254" t="s">
        <v>49877</v>
      </c>
      <c r="D3940" s="255" t="s">
        <v>40328</v>
      </c>
      <c r="E3940" s="450">
        <v>10</v>
      </c>
    </row>
    <row r="3941" spans="1:5" ht="13.5" customHeight="1" x14ac:dyDescent="0.25">
      <c r="A3941" s="264" t="s">
        <v>49878</v>
      </c>
      <c r="B3941" s="254" t="s">
        <v>49879</v>
      </c>
      <c r="C3941" s="254" t="s">
        <v>49880</v>
      </c>
      <c r="D3941" s="255" t="s">
        <v>40328</v>
      </c>
      <c r="E3941" s="450">
        <v>50</v>
      </c>
    </row>
    <row r="3942" spans="1:5" ht="13.5" customHeight="1" x14ac:dyDescent="0.25">
      <c r="A3942" s="264" t="s">
        <v>6468</v>
      </c>
      <c r="B3942" s="254" t="s">
        <v>49881</v>
      </c>
      <c r="C3942" s="254" t="s">
        <v>49882</v>
      </c>
      <c r="D3942" s="255" t="s">
        <v>40328</v>
      </c>
      <c r="E3942" s="450">
        <v>740</v>
      </c>
    </row>
    <row r="3943" spans="1:5" ht="13.5" customHeight="1" x14ac:dyDescent="0.25">
      <c r="A3943" s="264" t="s">
        <v>49883</v>
      </c>
      <c r="B3943" s="254" t="s">
        <v>49881</v>
      </c>
      <c r="C3943" s="254" t="s">
        <v>49884</v>
      </c>
      <c r="D3943" s="255" t="s">
        <v>40328</v>
      </c>
      <c r="E3943" s="450">
        <v>638</v>
      </c>
    </row>
    <row r="3944" spans="1:5" ht="13.5" customHeight="1" x14ac:dyDescent="0.25">
      <c r="A3944" s="264" t="s">
        <v>49885</v>
      </c>
      <c r="B3944" s="254" t="s">
        <v>49886</v>
      </c>
      <c r="C3944" s="254" t="s">
        <v>49887</v>
      </c>
      <c r="D3944" s="255" t="s">
        <v>40328</v>
      </c>
      <c r="E3944" s="450">
        <v>66</v>
      </c>
    </row>
    <row r="3945" spans="1:5" ht="13.5" customHeight="1" x14ac:dyDescent="0.25">
      <c r="A3945" s="264" t="s">
        <v>6471</v>
      </c>
      <c r="B3945" s="254" t="s">
        <v>49888</v>
      </c>
      <c r="C3945" s="254" t="s">
        <v>49889</v>
      </c>
      <c r="D3945" s="255" t="s">
        <v>40328</v>
      </c>
      <c r="E3945" s="450">
        <v>45</v>
      </c>
    </row>
    <row r="3946" spans="1:5" ht="13.5" customHeight="1" x14ac:dyDescent="0.25">
      <c r="A3946" s="264" t="s">
        <v>49890</v>
      </c>
      <c r="B3946" s="254" t="s">
        <v>49891</v>
      </c>
      <c r="C3946" s="254" t="s">
        <v>49892</v>
      </c>
      <c r="D3946" s="255" t="s">
        <v>40328</v>
      </c>
      <c r="E3946" s="450">
        <v>8</v>
      </c>
    </row>
    <row r="3947" spans="1:5" ht="13.5" customHeight="1" x14ac:dyDescent="0.25">
      <c r="A3947" s="264" t="s">
        <v>49893</v>
      </c>
      <c r="B3947" s="254" t="s">
        <v>49894</v>
      </c>
      <c r="C3947" s="254" t="s">
        <v>49895</v>
      </c>
      <c r="D3947" s="255" t="s">
        <v>41866</v>
      </c>
      <c r="E3947" s="450">
        <v>1</v>
      </c>
    </row>
    <row r="3948" spans="1:5" ht="13.5" customHeight="1" x14ac:dyDescent="0.25">
      <c r="A3948" s="264" t="s">
        <v>49896</v>
      </c>
      <c r="B3948" s="254" t="s">
        <v>49897</v>
      </c>
      <c r="C3948" s="254" t="s">
        <v>49898</v>
      </c>
      <c r="D3948" s="255" t="s">
        <v>41866</v>
      </c>
      <c r="E3948" s="450">
        <v>284</v>
      </c>
    </row>
    <row r="3949" spans="1:5" ht="13.5" customHeight="1" x14ac:dyDescent="0.25">
      <c r="A3949" s="264" t="s">
        <v>49899</v>
      </c>
      <c r="B3949" s="254" t="s">
        <v>49900</v>
      </c>
      <c r="C3949" s="254" t="s">
        <v>49901</v>
      </c>
      <c r="D3949" s="255" t="s">
        <v>41866</v>
      </c>
      <c r="E3949" s="450">
        <v>31</v>
      </c>
    </row>
    <row r="3950" spans="1:5" ht="13.5" customHeight="1" x14ac:dyDescent="0.25">
      <c r="A3950" s="264" t="s">
        <v>49902</v>
      </c>
      <c r="B3950" s="254" t="s">
        <v>49903</v>
      </c>
      <c r="C3950" s="254" t="s">
        <v>49904</v>
      </c>
      <c r="D3950" s="255" t="s">
        <v>41866</v>
      </c>
      <c r="E3950" s="450">
        <v>267</v>
      </c>
    </row>
    <row r="3951" spans="1:5" ht="13.5" customHeight="1" x14ac:dyDescent="0.25">
      <c r="A3951" s="264" t="s">
        <v>49905</v>
      </c>
      <c r="B3951" s="254" t="s">
        <v>49906</v>
      </c>
      <c r="C3951" s="254" t="s">
        <v>49907</v>
      </c>
      <c r="D3951" s="255" t="s">
        <v>41866</v>
      </c>
      <c r="E3951" s="450">
        <v>9</v>
      </c>
    </row>
    <row r="3952" spans="1:5" ht="13.5" customHeight="1" x14ac:dyDescent="0.25">
      <c r="A3952" s="264" t="s">
        <v>49908</v>
      </c>
      <c r="B3952" s="254" t="s">
        <v>49909</v>
      </c>
      <c r="C3952" s="254" t="s">
        <v>49910</v>
      </c>
      <c r="D3952" s="255" t="s">
        <v>41866</v>
      </c>
      <c r="E3952" s="450">
        <v>2</v>
      </c>
    </row>
    <row r="3953" spans="1:5" ht="13.5" customHeight="1" x14ac:dyDescent="0.25">
      <c r="A3953" s="264" t="s">
        <v>49911</v>
      </c>
      <c r="B3953" s="254" t="s">
        <v>49912</v>
      </c>
      <c r="C3953" s="254" t="s">
        <v>49913</v>
      </c>
      <c r="D3953" s="255" t="s">
        <v>40328</v>
      </c>
      <c r="E3953" s="450">
        <v>38</v>
      </c>
    </row>
    <row r="3954" spans="1:5" ht="13.5" customHeight="1" x14ac:dyDescent="0.25">
      <c r="A3954" s="264" t="s">
        <v>49914</v>
      </c>
      <c r="B3954" s="254" t="s">
        <v>49915</v>
      </c>
      <c r="C3954" s="254" t="s">
        <v>49916</v>
      </c>
      <c r="D3954" s="255" t="s">
        <v>41866</v>
      </c>
      <c r="E3954" s="450">
        <v>21</v>
      </c>
    </row>
    <row r="3955" spans="1:5" ht="13.5" customHeight="1" x14ac:dyDescent="0.25">
      <c r="A3955" s="264" t="s">
        <v>49917</v>
      </c>
      <c r="B3955" s="254" t="s">
        <v>49918</v>
      </c>
      <c r="C3955" s="254" t="s">
        <v>49919</v>
      </c>
      <c r="D3955" s="255" t="s">
        <v>41866</v>
      </c>
      <c r="E3955" s="450">
        <v>112</v>
      </c>
    </row>
    <row r="3956" spans="1:5" ht="13.5" customHeight="1" x14ac:dyDescent="0.25">
      <c r="A3956" s="264" t="s">
        <v>49920</v>
      </c>
      <c r="B3956" s="254" t="s">
        <v>49921</v>
      </c>
      <c r="C3956" s="254" t="s">
        <v>49922</v>
      </c>
      <c r="D3956" s="255" t="s">
        <v>41866</v>
      </c>
      <c r="E3956" s="450">
        <v>52</v>
      </c>
    </row>
    <row r="3957" spans="1:5" ht="13.5" customHeight="1" x14ac:dyDescent="0.25">
      <c r="A3957" s="264" t="s">
        <v>49923</v>
      </c>
      <c r="B3957" s="254" t="s">
        <v>49924</v>
      </c>
      <c r="C3957" s="254" t="s">
        <v>49925</v>
      </c>
      <c r="D3957" s="255" t="s">
        <v>41866</v>
      </c>
      <c r="E3957" s="450">
        <v>200</v>
      </c>
    </row>
    <row r="3958" spans="1:5" ht="13.5" customHeight="1" x14ac:dyDescent="0.25">
      <c r="A3958" s="264" t="s">
        <v>49926</v>
      </c>
      <c r="B3958" s="254" t="s">
        <v>49927</v>
      </c>
      <c r="C3958" s="254" t="s">
        <v>49928</v>
      </c>
      <c r="D3958" s="255" t="s">
        <v>41866</v>
      </c>
      <c r="E3958" s="450">
        <v>56</v>
      </c>
    </row>
    <row r="3959" spans="1:5" ht="13.5" customHeight="1" x14ac:dyDescent="0.25">
      <c r="A3959" s="264" t="s">
        <v>49929</v>
      </c>
      <c r="B3959" s="254" t="s">
        <v>49930</v>
      </c>
      <c r="C3959" s="254" t="s">
        <v>49931</v>
      </c>
      <c r="D3959" s="255" t="s">
        <v>39833</v>
      </c>
      <c r="E3959" s="450">
        <v>1</v>
      </c>
    </row>
    <row r="3960" spans="1:5" ht="13.5" customHeight="1" x14ac:dyDescent="0.25">
      <c r="A3960" s="264" t="s">
        <v>49932</v>
      </c>
      <c r="B3960" s="254" t="s">
        <v>49930</v>
      </c>
      <c r="C3960" s="254" t="s">
        <v>49933</v>
      </c>
      <c r="D3960" s="255" t="s">
        <v>39833</v>
      </c>
      <c r="E3960" s="450">
        <v>2</v>
      </c>
    </row>
    <row r="3961" spans="1:5" ht="13.5" customHeight="1" x14ac:dyDescent="0.25">
      <c r="A3961" s="264" t="s">
        <v>49934</v>
      </c>
      <c r="B3961" s="254" t="s">
        <v>49930</v>
      </c>
      <c r="C3961" s="254" t="s">
        <v>49935</v>
      </c>
      <c r="D3961" s="255" t="s">
        <v>39833</v>
      </c>
      <c r="E3961" s="450">
        <v>28</v>
      </c>
    </row>
    <row r="3962" spans="1:5" ht="13.5" customHeight="1" x14ac:dyDescent="0.25">
      <c r="A3962" s="264" t="s">
        <v>49936</v>
      </c>
      <c r="B3962" s="254" t="s">
        <v>49930</v>
      </c>
      <c r="C3962" s="254" t="s">
        <v>49937</v>
      </c>
      <c r="D3962" s="255" t="s">
        <v>39833</v>
      </c>
      <c r="E3962" s="450">
        <v>9</v>
      </c>
    </row>
    <row r="3963" spans="1:5" ht="13.5" customHeight="1" x14ac:dyDescent="0.25">
      <c r="A3963" s="264" t="s">
        <v>49938</v>
      </c>
      <c r="B3963" s="254" t="s">
        <v>49939</v>
      </c>
      <c r="C3963" s="254" t="s">
        <v>49940</v>
      </c>
      <c r="D3963" s="255" t="s">
        <v>40328</v>
      </c>
      <c r="E3963" s="450">
        <v>333</v>
      </c>
    </row>
    <row r="3964" spans="1:5" ht="13.5" customHeight="1" x14ac:dyDescent="0.25">
      <c r="A3964" s="264" t="s">
        <v>49941</v>
      </c>
      <c r="B3964" s="254" t="s">
        <v>49942</v>
      </c>
      <c r="C3964" s="254" t="s">
        <v>49943</v>
      </c>
      <c r="D3964" s="255" t="s">
        <v>41884</v>
      </c>
      <c r="E3964" s="450">
        <v>12</v>
      </c>
    </row>
    <row r="3965" spans="1:5" ht="13.5" customHeight="1" x14ac:dyDescent="0.25">
      <c r="A3965" s="264" t="s">
        <v>49944</v>
      </c>
      <c r="B3965" s="254" t="s">
        <v>49945</v>
      </c>
      <c r="C3965" s="254" t="s">
        <v>49946</v>
      </c>
      <c r="D3965" s="255" t="s">
        <v>42008</v>
      </c>
      <c r="E3965" s="450">
        <v>339</v>
      </c>
    </row>
    <row r="3966" spans="1:5" ht="13.5" customHeight="1" x14ac:dyDescent="0.25">
      <c r="A3966" s="264" t="s">
        <v>49947</v>
      </c>
      <c r="B3966" s="254" t="s">
        <v>49948</v>
      </c>
      <c r="C3966" s="254" t="s">
        <v>49949</v>
      </c>
      <c r="D3966" s="255" t="s">
        <v>41638</v>
      </c>
      <c r="E3966" s="450">
        <v>10</v>
      </c>
    </row>
    <row r="3967" spans="1:5" ht="13.5" customHeight="1" x14ac:dyDescent="0.25">
      <c r="A3967" s="264" t="s">
        <v>49950</v>
      </c>
      <c r="B3967" s="254" t="s">
        <v>49951</v>
      </c>
      <c r="C3967" s="254" t="s">
        <v>49952</v>
      </c>
      <c r="D3967" s="255" t="s">
        <v>41638</v>
      </c>
      <c r="E3967" s="450">
        <v>114</v>
      </c>
    </row>
    <row r="3968" spans="1:5" ht="13.5" customHeight="1" x14ac:dyDescent="0.25">
      <c r="A3968" s="264" t="s">
        <v>49953</v>
      </c>
      <c r="B3968" s="254" t="s">
        <v>49954</v>
      </c>
      <c r="C3968" s="254" t="s">
        <v>49955</v>
      </c>
      <c r="D3968" s="255" t="s">
        <v>43203</v>
      </c>
      <c r="E3968" s="450">
        <v>20</v>
      </c>
    </row>
    <row r="3969" spans="1:5" ht="13.5" customHeight="1" x14ac:dyDescent="0.25">
      <c r="A3969" s="264" t="s">
        <v>49956</v>
      </c>
      <c r="B3969" s="254" t="s">
        <v>49954</v>
      </c>
      <c r="C3969" s="254" t="s">
        <v>49957</v>
      </c>
      <c r="D3969" s="255" t="s">
        <v>43203</v>
      </c>
      <c r="E3969" s="450">
        <v>1</v>
      </c>
    </row>
    <row r="3970" spans="1:5" ht="13.5" customHeight="1" x14ac:dyDescent="0.25">
      <c r="A3970" s="264" t="s">
        <v>49958</v>
      </c>
      <c r="B3970" s="254" t="s">
        <v>49959</v>
      </c>
      <c r="C3970" s="254" t="s">
        <v>49960</v>
      </c>
      <c r="D3970" s="255" t="s">
        <v>41884</v>
      </c>
      <c r="E3970" s="450">
        <v>3</v>
      </c>
    </row>
    <row r="3971" spans="1:5" ht="13.5" customHeight="1" x14ac:dyDescent="0.25">
      <c r="A3971" s="264" t="s">
        <v>49961</v>
      </c>
      <c r="B3971" s="254" t="s">
        <v>49962</v>
      </c>
      <c r="C3971" s="254" t="s">
        <v>49963</v>
      </c>
      <c r="D3971" s="255" t="s">
        <v>41884</v>
      </c>
      <c r="E3971" s="450">
        <v>3</v>
      </c>
    </row>
    <row r="3972" spans="1:5" ht="13.5" customHeight="1" x14ac:dyDescent="0.25">
      <c r="A3972" s="264" t="s">
        <v>49964</v>
      </c>
      <c r="B3972" s="254" t="s">
        <v>49965</v>
      </c>
      <c r="C3972" s="254" t="s">
        <v>49966</v>
      </c>
      <c r="D3972" s="255" t="s">
        <v>41884</v>
      </c>
      <c r="E3972" s="450">
        <v>20</v>
      </c>
    </row>
    <row r="3973" spans="1:5" ht="13.5" customHeight="1" x14ac:dyDescent="0.25">
      <c r="A3973" s="264" t="s">
        <v>49967</v>
      </c>
      <c r="B3973" s="254" t="s">
        <v>49968</v>
      </c>
      <c r="C3973" s="254" t="s">
        <v>49969</v>
      </c>
      <c r="D3973" s="255" t="s">
        <v>41884</v>
      </c>
      <c r="E3973" s="450">
        <v>9</v>
      </c>
    </row>
    <row r="3974" spans="1:5" ht="13.5" customHeight="1" x14ac:dyDescent="0.25">
      <c r="A3974" s="264" t="s">
        <v>49970</v>
      </c>
      <c r="B3974" s="254" t="s">
        <v>49971</v>
      </c>
      <c r="C3974" s="254" t="s">
        <v>49972</v>
      </c>
      <c r="D3974" s="255" t="s">
        <v>41884</v>
      </c>
      <c r="E3974" s="450">
        <v>1</v>
      </c>
    </row>
    <row r="3975" spans="1:5" ht="13.5" customHeight="1" x14ac:dyDescent="0.25">
      <c r="A3975" s="264" t="s">
        <v>49973</v>
      </c>
      <c r="B3975" s="254" t="s">
        <v>49974</v>
      </c>
      <c r="C3975" s="254" t="s">
        <v>49975</v>
      </c>
      <c r="D3975" s="255" t="s">
        <v>44792</v>
      </c>
      <c r="E3975" s="450">
        <v>44</v>
      </c>
    </row>
    <row r="3976" spans="1:5" ht="13.5" customHeight="1" x14ac:dyDescent="0.25">
      <c r="A3976" s="264" t="s">
        <v>49976</v>
      </c>
      <c r="B3976" s="254" t="s">
        <v>49977</v>
      </c>
      <c r="C3976" s="254" t="s">
        <v>49978</v>
      </c>
      <c r="D3976" s="255" t="s">
        <v>45039</v>
      </c>
      <c r="E3976" s="450">
        <v>99</v>
      </c>
    </row>
    <row r="3977" spans="1:5" ht="13.5" customHeight="1" x14ac:dyDescent="0.25">
      <c r="A3977" s="264" t="s">
        <v>49979</v>
      </c>
      <c r="B3977" s="254" t="s">
        <v>49980</v>
      </c>
      <c r="C3977" s="254" t="s">
        <v>49981</v>
      </c>
      <c r="D3977" s="255" t="s">
        <v>45039</v>
      </c>
      <c r="E3977" s="450">
        <v>11</v>
      </c>
    </row>
    <row r="3978" spans="1:5" ht="13.5" customHeight="1" x14ac:dyDescent="0.25">
      <c r="A3978" s="264" t="s">
        <v>49982</v>
      </c>
      <c r="B3978" s="254" t="s">
        <v>49983</v>
      </c>
      <c r="C3978" s="254"/>
      <c r="D3978" s="255" t="s">
        <v>45039</v>
      </c>
      <c r="E3978" s="450">
        <v>73</v>
      </c>
    </row>
    <row r="3979" spans="1:5" ht="13.5" customHeight="1" x14ac:dyDescent="0.25">
      <c r="A3979" s="264" t="s">
        <v>49984</v>
      </c>
      <c r="B3979" s="254" t="s">
        <v>49980</v>
      </c>
      <c r="C3979" s="254" t="s">
        <v>49985</v>
      </c>
      <c r="D3979" s="255" t="s">
        <v>45039</v>
      </c>
      <c r="E3979" s="450">
        <v>4</v>
      </c>
    </row>
    <row r="3980" spans="1:5" ht="13.5" customHeight="1" x14ac:dyDescent="0.25">
      <c r="A3980" s="264" t="s">
        <v>49986</v>
      </c>
      <c r="B3980" s="254" t="s">
        <v>49987</v>
      </c>
      <c r="C3980" s="254" t="s">
        <v>49988</v>
      </c>
      <c r="D3980" s="255" t="s">
        <v>41884</v>
      </c>
      <c r="E3980" s="450">
        <v>4</v>
      </c>
    </row>
    <row r="3981" spans="1:5" ht="13.5" customHeight="1" x14ac:dyDescent="0.25">
      <c r="A3981" s="264" t="s">
        <v>49989</v>
      </c>
      <c r="B3981" s="254" t="s">
        <v>49990</v>
      </c>
      <c r="C3981" s="254" t="s">
        <v>49991</v>
      </c>
      <c r="D3981" s="255" t="s">
        <v>41884</v>
      </c>
      <c r="E3981" s="450">
        <v>188</v>
      </c>
    </row>
    <row r="3982" spans="1:5" ht="13.5" customHeight="1" x14ac:dyDescent="0.25">
      <c r="A3982" s="264" t="s">
        <v>49992</v>
      </c>
      <c r="B3982" s="254" t="s">
        <v>49993</v>
      </c>
      <c r="C3982" s="254" t="s">
        <v>49994</v>
      </c>
      <c r="D3982" s="255" t="s">
        <v>40328</v>
      </c>
      <c r="E3982" s="450">
        <v>83</v>
      </c>
    </row>
    <row r="3983" spans="1:5" ht="13.5" customHeight="1" x14ac:dyDescent="0.25">
      <c r="A3983" s="264" t="s">
        <v>49995</v>
      </c>
      <c r="B3983" s="254" t="s">
        <v>49996</v>
      </c>
      <c r="C3983" s="254"/>
      <c r="D3983" s="255" t="s">
        <v>44792</v>
      </c>
      <c r="E3983" s="450">
        <v>9</v>
      </c>
    </row>
    <row r="3984" spans="1:5" ht="13.5" customHeight="1" x14ac:dyDescent="0.25">
      <c r="A3984" s="264" t="s">
        <v>49997</v>
      </c>
      <c r="B3984" s="254" t="s">
        <v>49998</v>
      </c>
      <c r="C3984" s="254" t="s">
        <v>49999</v>
      </c>
      <c r="D3984" s="255" t="s">
        <v>44792</v>
      </c>
      <c r="E3984" s="450">
        <v>4</v>
      </c>
    </row>
    <row r="3985" spans="1:5" ht="13.5" customHeight="1" x14ac:dyDescent="0.25">
      <c r="A3985" s="264" t="s">
        <v>50000</v>
      </c>
      <c r="B3985" s="254" t="s">
        <v>50001</v>
      </c>
      <c r="C3985" s="254" t="s">
        <v>50002</v>
      </c>
      <c r="D3985" s="255" t="s">
        <v>44792</v>
      </c>
      <c r="E3985" s="450">
        <v>60</v>
      </c>
    </row>
    <row r="3986" spans="1:5" ht="13.5" customHeight="1" x14ac:dyDescent="0.25">
      <c r="A3986" s="264" t="s">
        <v>50003</v>
      </c>
      <c r="B3986" s="254" t="s">
        <v>50004</v>
      </c>
      <c r="C3986" s="254" t="s">
        <v>50005</v>
      </c>
      <c r="D3986" s="255" t="s">
        <v>41884</v>
      </c>
      <c r="E3986" s="450">
        <v>5</v>
      </c>
    </row>
    <row r="3987" spans="1:5" ht="13.5" customHeight="1" x14ac:dyDescent="0.25">
      <c r="A3987" s="264" t="s">
        <v>50006</v>
      </c>
      <c r="B3987" s="254" t="s">
        <v>43753</v>
      </c>
      <c r="C3987" s="254" t="s">
        <v>50007</v>
      </c>
      <c r="D3987" s="255" t="s">
        <v>40328</v>
      </c>
      <c r="E3987" s="450">
        <v>327</v>
      </c>
    </row>
    <row r="3988" spans="1:5" ht="13.5" customHeight="1" x14ac:dyDescent="0.25">
      <c r="A3988" s="264" t="s">
        <v>50008</v>
      </c>
      <c r="B3988" s="254" t="s">
        <v>50009</v>
      </c>
      <c r="C3988" s="254"/>
      <c r="D3988" s="255" t="s">
        <v>41767</v>
      </c>
      <c r="E3988" s="450">
        <v>25</v>
      </c>
    </row>
    <row r="3989" spans="1:5" ht="13.5" customHeight="1" x14ac:dyDescent="0.25">
      <c r="A3989" s="264" t="s">
        <v>50010</v>
      </c>
      <c r="B3989" s="254" t="s">
        <v>50011</v>
      </c>
      <c r="C3989" s="254"/>
      <c r="D3989" s="255" t="s">
        <v>41767</v>
      </c>
      <c r="E3989" s="450">
        <v>3</v>
      </c>
    </row>
    <row r="3990" spans="1:5" ht="13.5" customHeight="1" x14ac:dyDescent="0.25">
      <c r="A3990" s="264" t="s">
        <v>50012</v>
      </c>
      <c r="B3990" s="254" t="s">
        <v>50013</v>
      </c>
      <c r="C3990" s="254"/>
      <c r="D3990" s="255" t="s">
        <v>41767</v>
      </c>
      <c r="E3990" s="450">
        <v>56</v>
      </c>
    </row>
    <row r="3991" spans="1:5" ht="13.5" customHeight="1" x14ac:dyDescent="0.25">
      <c r="A3991" s="264" t="s">
        <v>50014</v>
      </c>
      <c r="B3991" s="254" t="s">
        <v>50015</v>
      </c>
      <c r="C3991" s="254" t="s">
        <v>50016</v>
      </c>
      <c r="D3991" s="255" t="s">
        <v>41884</v>
      </c>
      <c r="E3991" s="450">
        <v>148</v>
      </c>
    </row>
    <row r="3992" spans="1:5" ht="13.5" customHeight="1" x14ac:dyDescent="0.25">
      <c r="A3992" s="264" t="s">
        <v>50017</v>
      </c>
      <c r="B3992" s="254" t="s">
        <v>50018</v>
      </c>
      <c r="C3992" s="254" t="s">
        <v>50019</v>
      </c>
      <c r="D3992" s="255" t="s">
        <v>40328</v>
      </c>
      <c r="E3992" s="450">
        <v>1</v>
      </c>
    </row>
    <row r="3993" spans="1:5" ht="13.5" customHeight="1" x14ac:dyDescent="0.25">
      <c r="A3993" s="264" t="s">
        <v>50020</v>
      </c>
      <c r="B3993" s="254" t="s">
        <v>50021</v>
      </c>
      <c r="C3993" s="254" t="s">
        <v>50022</v>
      </c>
      <c r="D3993" s="255" t="s">
        <v>40328</v>
      </c>
      <c r="E3993" s="450">
        <v>3140</v>
      </c>
    </row>
    <row r="3994" spans="1:5" ht="13.5" customHeight="1" x14ac:dyDescent="0.25">
      <c r="A3994" s="264" t="s">
        <v>50023</v>
      </c>
      <c r="B3994" s="254" t="s">
        <v>50024</v>
      </c>
      <c r="C3994" s="254" t="s">
        <v>50025</v>
      </c>
      <c r="D3994" s="255" t="s">
        <v>40328</v>
      </c>
      <c r="E3994" s="450">
        <v>109</v>
      </c>
    </row>
    <row r="3995" spans="1:5" ht="13.5" customHeight="1" x14ac:dyDescent="0.25">
      <c r="A3995" s="264" t="s">
        <v>50026</v>
      </c>
      <c r="B3995" s="254" t="s">
        <v>50027</v>
      </c>
      <c r="C3995" s="254" t="s">
        <v>50028</v>
      </c>
      <c r="D3995" s="255" t="s">
        <v>41638</v>
      </c>
      <c r="E3995" s="450">
        <v>1</v>
      </c>
    </row>
    <row r="3996" spans="1:5" ht="13.5" customHeight="1" x14ac:dyDescent="0.25">
      <c r="A3996" s="264" t="s">
        <v>50029</v>
      </c>
      <c r="B3996" s="254" t="s">
        <v>50030</v>
      </c>
      <c r="C3996" s="254" t="s">
        <v>50031</v>
      </c>
      <c r="D3996" s="255" t="s">
        <v>41638</v>
      </c>
      <c r="E3996" s="450">
        <v>33</v>
      </c>
    </row>
    <row r="3997" spans="1:5" ht="13.5" customHeight="1" x14ac:dyDescent="0.25">
      <c r="A3997" s="264" t="s">
        <v>50032</v>
      </c>
      <c r="B3997" s="254" t="s">
        <v>50033</v>
      </c>
      <c r="C3997" s="254" t="s">
        <v>50034</v>
      </c>
      <c r="D3997" s="255" t="s">
        <v>45039</v>
      </c>
      <c r="E3997" s="450">
        <v>212</v>
      </c>
    </row>
    <row r="3998" spans="1:5" ht="13.5" customHeight="1" x14ac:dyDescent="0.25">
      <c r="A3998" s="264" t="s">
        <v>50035</v>
      </c>
      <c r="B3998" s="254" t="s">
        <v>50036</v>
      </c>
      <c r="C3998" s="254" t="s">
        <v>50037</v>
      </c>
      <c r="D3998" s="255" t="s">
        <v>40328</v>
      </c>
      <c r="E3998" s="450">
        <v>151</v>
      </c>
    </row>
    <row r="3999" spans="1:5" ht="13.5" customHeight="1" x14ac:dyDescent="0.25">
      <c r="A3999" s="264" t="s">
        <v>50038</v>
      </c>
      <c r="B3999" s="254" t="s">
        <v>50039</v>
      </c>
      <c r="C3999" s="254" t="s">
        <v>50040</v>
      </c>
      <c r="D3999" s="255" t="s">
        <v>40328</v>
      </c>
      <c r="E3999" s="450">
        <v>140</v>
      </c>
    </row>
    <row r="4000" spans="1:5" ht="13.5" customHeight="1" x14ac:dyDescent="0.25">
      <c r="A4000" s="264" t="s">
        <v>50041</v>
      </c>
      <c r="B4000" s="254" t="s">
        <v>50042</v>
      </c>
      <c r="C4000" s="254" t="s">
        <v>50043</v>
      </c>
      <c r="D4000" s="255" t="s">
        <v>40328</v>
      </c>
      <c r="E4000" s="450">
        <v>36</v>
      </c>
    </row>
    <row r="4001" spans="1:5" ht="13.5" customHeight="1" x14ac:dyDescent="0.25">
      <c r="A4001" s="264" t="s">
        <v>50044</v>
      </c>
      <c r="B4001" s="254" t="s">
        <v>50045</v>
      </c>
      <c r="C4001" s="254"/>
      <c r="D4001" s="255" t="s">
        <v>40328</v>
      </c>
      <c r="E4001" s="450">
        <v>183</v>
      </c>
    </row>
    <row r="4002" spans="1:5" ht="13.5" customHeight="1" x14ac:dyDescent="0.25">
      <c r="A4002" s="264" t="s">
        <v>50046</v>
      </c>
      <c r="B4002" s="254" t="s">
        <v>50047</v>
      </c>
      <c r="C4002" s="254" t="s">
        <v>50048</v>
      </c>
      <c r="D4002" s="255" t="s">
        <v>40328</v>
      </c>
      <c r="E4002" s="450">
        <v>26</v>
      </c>
    </row>
    <row r="4003" spans="1:5" ht="13.5" customHeight="1" x14ac:dyDescent="0.25">
      <c r="A4003" s="264" t="s">
        <v>50049</v>
      </c>
      <c r="B4003" s="254" t="s">
        <v>50050</v>
      </c>
      <c r="C4003" s="254" t="s">
        <v>50051</v>
      </c>
      <c r="D4003" s="255" t="s">
        <v>40328</v>
      </c>
      <c r="E4003" s="450">
        <v>249</v>
      </c>
    </row>
    <row r="4004" spans="1:5" ht="13.5" customHeight="1" x14ac:dyDescent="0.25">
      <c r="A4004" s="264" t="s">
        <v>50052</v>
      </c>
      <c r="B4004" s="254" t="s">
        <v>50053</v>
      </c>
      <c r="C4004" s="254"/>
      <c r="D4004" s="255" t="s">
        <v>40942</v>
      </c>
      <c r="E4004" s="450">
        <v>29</v>
      </c>
    </row>
    <row r="4005" spans="1:5" ht="13.5" customHeight="1" x14ac:dyDescent="0.25">
      <c r="A4005" s="264" t="s">
        <v>50054</v>
      </c>
      <c r="B4005" s="254" t="s">
        <v>50055</v>
      </c>
      <c r="C4005" s="254"/>
      <c r="D4005" s="255" t="s">
        <v>40942</v>
      </c>
      <c r="E4005" s="450">
        <v>5</v>
      </c>
    </row>
    <row r="4006" spans="1:5" ht="13.5" customHeight="1" x14ac:dyDescent="0.25">
      <c r="A4006" s="264" t="s">
        <v>50056</v>
      </c>
      <c r="B4006" s="254" t="s">
        <v>50057</v>
      </c>
      <c r="C4006" s="254"/>
      <c r="D4006" s="255" t="s">
        <v>40942</v>
      </c>
      <c r="E4006" s="450">
        <v>2</v>
      </c>
    </row>
    <row r="4007" spans="1:5" ht="13.5" customHeight="1" x14ac:dyDescent="0.25">
      <c r="A4007" s="264" t="s">
        <v>50058</v>
      </c>
      <c r="B4007" s="254" t="s">
        <v>50059</v>
      </c>
      <c r="C4007" s="254" t="s">
        <v>50060</v>
      </c>
      <c r="D4007" s="255" t="s">
        <v>44808</v>
      </c>
      <c r="E4007" s="450">
        <v>1132.32</v>
      </c>
    </row>
    <row r="4008" spans="1:5" ht="13.5" customHeight="1" x14ac:dyDescent="0.25">
      <c r="A4008" s="264" t="s">
        <v>50061</v>
      </c>
      <c r="B4008" s="254" t="s">
        <v>50062</v>
      </c>
      <c r="C4008" s="254" t="s">
        <v>50063</v>
      </c>
      <c r="D4008" s="255" t="s">
        <v>41884</v>
      </c>
      <c r="E4008" s="450">
        <v>109</v>
      </c>
    </row>
    <row r="4009" spans="1:5" ht="13.5" customHeight="1" x14ac:dyDescent="0.25">
      <c r="A4009" s="264" t="s">
        <v>50064</v>
      </c>
      <c r="B4009" s="254" t="s">
        <v>50065</v>
      </c>
      <c r="C4009" s="254" t="s">
        <v>50066</v>
      </c>
      <c r="D4009" s="255" t="s">
        <v>41884</v>
      </c>
      <c r="E4009" s="450">
        <v>3</v>
      </c>
    </row>
    <row r="4010" spans="1:5" ht="13.5" customHeight="1" x14ac:dyDescent="0.25">
      <c r="A4010" s="264" t="s">
        <v>50067</v>
      </c>
      <c r="B4010" s="254" t="s">
        <v>50068</v>
      </c>
      <c r="C4010" s="254" t="s">
        <v>50069</v>
      </c>
      <c r="D4010" s="255" t="s">
        <v>41866</v>
      </c>
      <c r="E4010" s="450">
        <v>48</v>
      </c>
    </row>
    <row r="4011" spans="1:5" ht="13.5" customHeight="1" x14ac:dyDescent="0.25">
      <c r="A4011" s="264" t="s">
        <v>50070</v>
      </c>
      <c r="B4011" s="254" t="s">
        <v>50071</v>
      </c>
      <c r="C4011" s="254" t="s">
        <v>50072</v>
      </c>
      <c r="D4011" s="255" t="s">
        <v>41866</v>
      </c>
      <c r="E4011" s="450">
        <v>1065</v>
      </c>
    </row>
    <row r="4012" spans="1:5" ht="13.5" customHeight="1" x14ac:dyDescent="0.25">
      <c r="A4012" s="264" t="s">
        <v>50073</v>
      </c>
      <c r="B4012" s="254" t="s">
        <v>50074</v>
      </c>
      <c r="C4012" s="254" t="s">
        <v>50075</v>
      </c>
      <c r="D4012" s="255" t="s">
        <v>41866</v>
      </c>
      <c r="E4012" s="450">
        <v>860</v>
      </c>
    </row>
    <row r="4013" spans="1:5" ht="13.5" customHeight="1" x14ac:dyDescent="0.25">
      <c r="A4013" s="264" t="s">
        <v>50076</v>
      </c>
      <c r="B4013" s="254" t="s">
        <v>50077</v>
      </c>
      <c r="C4013" s="254" t="s">
        <v>50078</v>
      </c>
      <c r="D4013" s="255" t="s">
        <v>41866</v>
      </c>
      <c r="E4013" s="450">
        <v>3</v>
      </c>
    </row>
    <row r="4014" spans="1:5" ht="13.5" customHeight="1" x14ac:dyDescent="0.25">
      <c r="A4014" s="264" t="s">
        <v>50079</v>
      </c>
      <c r="B4014" s="254" t="s">
        <v>50080</v>
      </c>
      <c r="C4014" s="254" t="s">
        <v>50081</v>
      </c>
      <c r="D4014" s="255" t="s">
        <v>41866</v>
      </c>
      <c r="E4014" s="450">
        <v>149</v>
      </c>
    </row>
    <row r="4015" spans="1:5" ht="13.5" customHeight="1" x14ac:dyDescent="0.25">
      <c r="A4015" s="264" t="s">
        <v>50082</v>
      </c>
      <c r="B4015" s="254" t="s">
        <v>50083</v>
      </c>
      <c r="C4015" s="254" t="s">
        <v>50084</v>
      </c>
      <c r="D4015" s="255" t="s">
        <v>41866</v>
      </c>
      <c r="E4015" s="450">
        <v>145</v>
      </c>
    </row>
    <row r="4016" spans="1:5" ht="13.5" customHeight="1" x14ac:dyDescent="0.25">
      <c r="A4016" s="264" t="s">
        <v>50085</v>
      </c>
      <c r="B4016" s="254" t="s">
        <v>50086</v>
      </c>
      <c r="C4016" s="254" t="s">
        <v>50087</v>
      </c>
      <c r="D4016" s="255" t="s">
        <v>39975</v>
      </c>
      <c r="E4016" s="450">
        <v>172</v>
      </c>
    </row>
    <row r="4017" spans="1:5" ht="13.5" customHeight="1" x14ac:dyDescent="0.25">
      <c r="A4017" s="264" t="s">
        <v>50088</v>
      </c>
      <c r="B4017" s="254" t="s">
        <v>50089</v>
      </c>
      <c r="C4017" s="254" t="s">
        <v>50090</v>
      </c>
      <c r="D4017" s="255" t="s">
        <v>39975</v>
      </c>
      <c r="E4017" s="450">
        <v>1008.4</v>
      </c>
    </row>
    <row r="4018" spans="1:5" ht="13.5" customHeight="1" x14ac:dyDescent="0.25">
      <c r="A4018" s="264" t="s">
        <v>6487</v>
      </c>
      <c r="B4018" s="254" t="s">
        <v>50091</v>
      </c>
      <c r="C4018" s="254" t="s">
        <v>50092</v>
      </c>
      <c r="D4018" s="255" t="s">
        <v>39975</v>
      </c>
      <c r="E4018" s="450">
        <v>705</v>
      </c>
    </row>
    <row r="4019" spans="1:5" ht="13.5" customHeight="1" x14ac:dyDescent="0.25">
      <c r="A4019" s="264" t="s">
        <v>50093</v>
      </c>
      <c r="B4019" s="254" t="s">
        <v>50094</v>
      </c>
      <c r="C4019" s="254" t="s">
        <v>50095</v>
      </c>
      <c r="D4019" s="255" t="s">
        <v>39975</v>
      </c>
      <c r="E4019" s="450">
        <v>24</v>
      </c>
    </row>
    <row r="4020" spans="1:5" ht="13.5" customHeight="1" x14ac:dyDescent="0.25">
      <c r="A4020" s="264" t="s">
        <v>50096</v>
      </c>
      <c r="B4020" s="254" t="s">
        <v>50097</v>
      </c>
      <c r="C4020" s="254" t="s">
        <v>50098</v>
      </c>
      <c r="D4020" s="255" t="s">
        <v>41638</v>
      </c>
      <c r="E4020" s="450">
        <v>26</v>
      </c>
    </row>
    <row r="4021" spans="1:5" ht="13.5" customHeight="1" x14ac:dyDescent="0.25">
      <c r="A4021" s="264" t="s">
        <v>50099</v>
      </c>
      <c r="B4021" s="254" t="s">
        <v>50100</v>
      </c>
      <c r="C4021" s="254" t="s">
        <v>50101</v>
      </c>
      <c r="D4021" s="255" t="s">
        <v>43203</v>
      </c>
      <c r="E4021" s="450">
        <v>3</v>
      </c>
    </row>
    <row r="4022" spans="1:5" ht="13.5" customHeight="1" x14ac:dyDescent="0.25">
      <c r="A4022" s="264" t="s">
        <v>50102</v>
      </c>
      <c r="B4022" s="254" t="s">
        <v>50103</v>
      </c>
      <c r="C4022" s="254" t="s">
        <v>50104</v>
      </c>
      <c r="D4022" s="255" t="s">
        <v>43203</v>
      </c>
      <c r="E4022" s="450">
        <v>3</v>
      </c>
    </row>
    <row r="4023" spans="1:5" ht="13.5" customHeight="1" x14ac:dyDescent="0.25">
      <c r="A4023" s="264" t="s">
        <v>50105</v>
      </c>
      <c r="B4023" s="254" t="s">
        <v>50106</v>
      </c>
      <c r="C4023" s="254" t="s">
        <v>50107</v>
      </c>
      <c r="D4023" s="255" t="s">
        <v>43203</v>
      </c>
      <c r="E4023" s="450">
        <v>6</v>
      </c>
    </row>
    <row r="4024" spans="1:5" ht="13.5" customHeight="1" x14ac:dyDescent="0.25">
      <c r="A4024" s="264" t="s">
        <v>50108</v>
      </c>
      <c r="B4024" s="254" t="s">
        <v>50109</v>
      </c>
      <c r="C4024" s="254" t="s">
        <v>50110</v>
      </c>
      <c r="D4024" s="255" t="s">
        <v>43203</v>
      </c>
      <c r="E4024" s="450">
        <v>1</v>
      </c>
    </row>
    <row r="4025" spans="1:5" ht="13.5" customHeight="1" x14ac:dyDescent="0.25">
      <c r="A4025" s="264" t="s">
        <v>50111</v>
      </c>
      <c r="B4025" s="254" t="s">
        <v>46313</v>
      </c>
      <c r="C4025" s="254" t="s">
        <v>50112</v>
      </c>
      <c r="D4025" s="255" t="s">
        <v>42008</v>
      </c>
      <c r="E4025" s="450">
        <v>2605</v>
      </c>
    </row>
    <row r="4026" spans="1:5" ht="13.5" customHeight="1" x14ac:dyDescent="0.25">
      <c r="A4026" s="264" t="s">
        <v>50113</v>
      </c>
      <c r="B4026" s="254" t="s">
        <v>50114</v>
      </c>
      <c r="C4026" s="254" t="s">
        <v>50115</v>
      </c>
      <c r="D4026" s="255" t="s">
        <v>42008</v>
      </c>
      <c r="E4026" s="450">
        <v>1367.355</v>
      </c>
    </row>
    <row r="4027" spans="1:5" ht="13.5" customHeight="1" x14ac:dyDescent="0.25">
      <c r="A4027" s="264" t="s">
        <v>50116</v>
      </c>
      <c r="B4027" s="254" t="s">
        <v>50117</v>
      </c>
      <c r="C4027" s="254" t="s">
        <v>50118</v>
      </c>
      <c r="D4027" s="255" t="s">
        <v>44808</v>
      </c>
      <c r="E4027" s="450">
        <v>300</v>
      </c>
    </row>
    <row r="4028" spans="1:5" ht="13.5" customHeight="1" x14ac:dyDescent="0.25">
      <c r="A4028" s="264" t="s">
        <v>50119</v>
      </c>
      <c r="B4028" s="254" t="s">
        <v>50120</v>
      </c>
      <c r="C4028" s="254" t="s">
        <v>50121</v>
      </c>
      <c r="D4028" s="255" t="s">
        <v>44808</v>
      </c>
      <c r="E4028" s="450">
        <v>279</v>
      </c>
    </row>
    <row r="4029" spans="1:5" ht="13.5" customHeight="1" x14ac:dyDescent="0.25">
      <c r="A4029" s="264" t="s">
        <v>50122</v>
      </c>
      <c r="B4029" s="254" t="s">
        <v>50123</v>
      </c>
      <c r="C4029" s="254" t="s">
        <v>50124</v>
      </c>
      <c r="D4029" s="255" t="s">
        <v>44808</v>
      </c>
      <c r="E4029" s="450">
        <v>414</v>
      </c>
    </row>
    <row r="4030" spans="1:5" ht="13.5" customHeight="1" x14ac:dyDescent="0.25">
      <c r="A4030" s="264" t="s">
        <v>50125</v>
      </c>
      <c r="B4030" s="254" t="s">
        <v>50126</v>
      </c>
      <c r="C4030" s="254" t="s">
        <v>50127</v>
      </c>
      <c r="D4030" s="255" t="s">
        <v>44808</v>
      </c>
      <c r="E4030" s="450">
        <v>231</v>
      </c>
    </row>
    <row r="4031" spans="1:5" ht="13.5" customHeight="1" x14ac:dyDescent="0.25">
      <c r="A4031" s="264" t="s">
        <v>50128</v>
      </c>
      <c r="B4031" s="254" t="s">
        <v>50129</v>
      </c>
      <c r="C4031" s="254" t="s">
        <v>50130</v>
      </c>
      <c r="D4031" s="255" t="s">
        <v>44808</v>
      </c>
      <c r="E4031" s="450">
        <v>38</v>
      </c>
    </row>
    <row r="4032" spans="1:5" ht="13.5" customHeight="1" x14ac:dyDescent="0.25">
      <c r="A4032" s="264" t="s">
        <v>50131</v>
      </c>
      <c r="B4032" s="254" t="s">
        <v>50132</v>
      </c>
      <c r="C4032" s="254" t="s">
        <v>50133</v>
      </c>
      <c r="D4032" s="255" t="s">
        <v>44808</v>
      </c>
      <c r="E4032" s="450">
        <v>47</v>
      </c>
    </row>
    <row r="4033" spans="1:5" ht="13.5" customHeight="1" x14ac:dyDescent="0.25">
      <c r="A4033" s="264" t="s">
        <v>50134</v>
      </c>
      <c r="B4033" s="254" t="s">
        <v>50135</v>
      </c>
      <c r="C4033" s="254" t="s">
        <v>50136</v>
      </c>
      <c r="D4033" s="255" t="s">
        <v>44808</v>
      </c>
      <c r="E4033" s="450">
        <v>189</v>
      </c>
    </row>
    <row r="4034" spans="1:5" ht="13.5" customHeight="1" x14ac:dyDescent="0.25">
      <c r="A4034" s="264" t="s">
        <v>50137</v>
      </c>
      <c r="B4034" s="254" t="s">
        <v>50138</v>
      </c>
      <c r="C4034" s="254" t="s">
        <v>50139</v>
      </c>
      <c r="D4034" s="255" t="s">
        <v>44808</v>
      </c>
      <c r="E4034" s="450">
        <v>34</v>
      </c>
    </row>
    <row r="4035" spans="1:5" ht="13.5" customHeight="1" x14ac:dyDescent="0.25">
      <c r="A4035" s="264" t="s">
        <v>50140</v>
      </c>
      <c r="B4035" s="254" t="s">
        <v>50141</v>
      </c>
      <c r="C4035" s="254" t="s">
        <v>50142</v>
      </c>
      <c r="D4035" s="255" t="s">
        <v>44808</v>
      </c>
      <c r="E4035" s="450">
        <v>2966</v>
      </c>
    </row>
    <row r="4036" spans="1:5" ht="13.5" customHeight="1" x14ac:dyDescent="0.25">
      <c r="A4036" s="264" t="s">
        <v>50143</v>
      </c>
      <c r="B4036" s="254" t="s">
        <v>50144</v>
      </c>
      <c r="C4036" s="254" t="s">
        <v>50145</v>
      </c>
      <c r="D4036" s="255" t="s">
        <v>44808</v>
      </c>
      <c r="E4036" s="450">
        <v>4300.1000000000004</v>
      </c>
    </row>
    <row r="4037" spans="1:5" ht="13.5" customHeight="1" x14ac:dyDescent="0.25">
      <c r="A4037" s="264" t="s">
        <v>50146</v>
      </c>
      <c r="B4037" s="254" t="s">
        <v>50147</v>
      </c>
      <c r="C4037" s="254" t="s">
        <v>50148</v>
      </c>
      <c r="D4037" s="255" t="s">
        <v>44808</v>
      </c>
      <c r="E4037" s="450">
        <v>8</v>
      </c>
    </row>
    <row r="4038" spans="1:5" ht="13.5" customHeight="1" x14ac:dyDescent="0.25">
      <c r="A4038" s="264" t="s">
        <v>50149</v>
      </c>
      <c r="B4038" s="254" t="s">
        <v>50150</v>
      </c>
      <c r="C4038" s="254" t="s">
        <v>50151</v>
      </c>
      <c r="D4038" s="255" t="s">
        <v>44808</v>
      </c>
      <c r="E4038" s="450">
        <v>2</v>
      </c>
    </row>
    <row r="4039" spans="1:5" ht="13.5" customHeight="1" x14ac:dyDescent="0.25">
      <c r="A4039" s="264" t="s">
        <v>50152</v>
      </c>
      <c r="B4039" s="254" t="s">
        <v>50153</v>
      </c>
      <c r="C4039" s="254" t="s">
        <v>50139</v>
      </c>
      <c r="D4039" s="255" t="s">
        <v>44808</v>
      </c>
      <c r="E4039" s="450">
        <v>4</v>
      </c>
    </row>
    <row r="4040" spans="1:5" ht="13.5" customHeight="1" x14ac:dyDescent="0.25">
      <c r="A4040" s="264" t="s">
        <v>50154</v>
      </c>
      <c r="B4040" s="254" t="s">
        <v>50155</v>
      </c>
      <c r="C4040" s="254" t="s">
        <v>50156</v>
      </c>
      <c r="D4040" s="255" t="s">
        <v>44808</v>
      </c>
      <c r="E4040" s="450">
        <v>25</v>
      </c>
    </row>
    <row r="4041" spans="1:5" ht="13.5" customHeight="1" x14ac:dyDescent="0.25">
      <c r="A4041" s="264" t="s">
        <v>50157</v>
      </c>
      <c r="B4041" s="254" t="s">
        <v>50158</v>
      </c>
      <c r="C4041" s="254" t="s">
        <v>50159</v>
      </c>
      <c r="D4041" s="255" t="s">
        <v>44808</v>
      </c>
      <c r="E4041" s="450">
        <v>23</v>
      </c>
    </row>
    <row r="4042" spans="1:5" ht="13.5" customHeight="1" x14ac:dyDescent="0.25">
      <c r="A4042" s="264" t="s">
        <v>50160</v>
      </c>
      <c r="B4042" s="254" t="s">
        <v>50161</v>
      </c>
      <c r="C4042" s="254" t="s">
        <v>50162</v>
      </c>
      <c r="D4042" s="255" t="s">
        <v>44808</v>
      </c>
      <c r="E4042" s="450">
        <v>4</v>
      </c>
    </row>
    <row r="4043" spans="1:5" ht="13.5" customHeight="1" x14ac:dyDescent="0.25">
      <c r="A4043" s="264" t="s">
        <v>50163</v>
      </c>
      <c r="B4043" s="254" t="s">
        <v>50164</v>
      </c>
      <c r="C4043" s="254" t="s">
        <v>50165</v>
      </c>
      <c r="D4043" s="255" t="s">
        <v>44808</v>
      </c>
      <c r="E4043" s="450">
        <v>5</v>
      </c>
    </row>
    <row r="4044" spans="1:5" ht="13.5" customHeight="1" x14ac:dyDescent="0.25">
      <c r="A4044" s="264" t="s">
        <v>50166</v>
      </c>
      <c r="B4044" s="254" t="s">
        <v>50167</v>
      </c>
      <c r="C4044" s="254" t="s">
        <v>50168</v>
      </c>
      <c r="D4044" s="255" t="s">
        <v>44808</v>
      </c>
      <c r="E4044" s="450">
        <v>10498.7</v>
      </c>
    </row>
    <row r="4045" spans="1:5" ht="13.5" customHeight="1" x14ac:dyDescent="0.25">
      <c r="A4045" s="264" t="s">
        <v>50169</v>
      </c>
      <c r="B4045" s="254" t="s">
        <v>50170</v>
      </c>
      <c r="C4045" s="254" t="s">
        <v>50171</v>
      </c>
      <c r="D4045" s="255" t="s">
        <v>44808</v>
      </c>
      <c r="E4045" s="450">
        <v>508</v>
      </c>
    </row>
    <row r="4046" spans="1:5" ht="13.5" customHeight="1" x14ac:dyDescent="0.25">
      <c r="A4046" s="264" t="s">
        <v>50172</v>
      </c>
      <c r="B4046" s="254" t="s">
        <v>50173</v>
      </c>
      <c r="C4046" s="254" t="s">
        <v>50159</v>
      </c>
      <c r="D4046" s="255" t="s">
        <v>44808</v>
      </c>
      <c r="E4046" s="450">
        <v>63</v>
      </c>
    </row>
    <row r="4047" spans="1:5" ht="13.5" customHeight="1" x14ac:dyDescent="0.25">
      <c r="A4047" s="264" t="s">
        <v>50174</v>
      </c>
      <c r="B4047" s="254" t="s">
        <v>50175</v>
      </c>
      <c r="C4047" s="254" t="s">
        <v>50176</v>
      </c>
      <c r="D4047" s="255" t="s">
        <v>44808</v>
      </c>
      <c r="E4047" s="450">
        <v>105</v>
      </c>
    </row>
    <row r="4048" spans="1:5" ht="13.5" customHeight="1" x14ac:dyDescent="0.25">
      <c r="A4048" s="264" t="s">
        <v>50177</v>
      </c>
      <c r="B4048" s="254" t="s">
        <v>50178</v>
      </c>
      <c r="C4048" s="254" t="s">
        <v>50156</v>
      </c>
      <c r="D4048" s="255" t="s">
        <v>44808</v>
      </c>
      <c r="E4048" s="450">
        <v>209</v>
      </c>
    </row>
    <row r="4049" spans="1:5" ht="13.5" customHeight="1" x14ac:dyDescent="0.25">
      <c r="A4049" s="264" t="s">
        <v>50179</v>
      </c>
      <c r="B4049" s="254" t="s">
        <v>50180</v>
      </c>
      <c r="C4049" s="254" t="s">
        <v>50181</v>
      </c>
      <c r="D4049" s="255" t="s">
        <v>44808</v>
      </c>
      <c r="E4049" s="450">
        <v>149</v>
      </c>
    </row>
    <row r="4050" spans="1:5" ht="13.5" customHeight="1" x14ac:dyDescent="0.25">
      <c r="A4050" s="264" t="s">
        <v>50182</v>
      </c>
      <c r="B4050" s="254" t="s">
        <v>50183</v>
      </c>
      <c r="C4050" s="254" t="s">
        <v>50184</v>
      </c>
      <c r="D4050" s="255" t="s">
        <v>44808</v>
      </c>
      <c r="E4050" s="450">
        <v>319</v>
      </c>
    </row>
    <row r="4051" spans="1:5" ht="13.5" customHeight="1" x14ac:dyDescent="0.25">
      <c r="A4051" s="264" t="s">
        <v>50185</v>
      </c>
      <c r="B4051" s="254" t="s">
        <v>50186</v>
      </c>
      <c r="C4051" s="254" t="s">
        <v>50187</v>
      </c>
      <c r="D4051" s="255" t="s">
        <v>44808</v>
      </c>
      <c r="E4051" s="450">
        <v>26</v>
      </c>
    </row>
    <row r="4052" spans="1:5" ht="13.5" customHeight="1" x14ac:dyDescent="0.25">
      <c r="A4052" s="264" t="s">
        <v>50188</v>
      </c>
      <c r="B4052" s="254" t="s">
        <v>50189</v>
      </c>
      <c r="C4052" s="254" t="s">
        <v>50190</v>
      </c>
      <c r="D4052" s="255" t="s">
        <v>44808</v>
      </c>
      <c r="E4052" s="450">
        <v>1</v>
      </c>
    </row>
    <row r="4053" spans="1:5" ht="13.5" customHeight="1" x14ac:dyDescent="0.25">
      <c r="A4053" s="264" t="s">
        <v>6496</v>
      </c>
      <c r="B4053" s="254" t="s">
        <v>50191</v>
      </c>
      <c r="C4053" s="254" t="s">
        <v>50192</v>
      </c>
      <c r="D4053" s="255" t="s">
        <v>44808</v>
      </c>
      <c r="E4053" s="450">
        <v>86</v>
      </c>
    </row>
    <row r="4054" spans="1:5" ht="13.5" customHeight="1" x14ac:dyDescent="0.25">
      <c r="A4054" s="264" t="s">
        <v>50193</v>
      </c>
      <c r="B4054" s="254" t="s">
        <v>50194</v>
      </c>
      <c r="C4054" s="254" t="s">
        <v>50195</v>
      </c>
      <c r="D4054" s="255" t="s">
        <v>44808</v>
      </c>
      <c r="E4054" s="450">
        <v>61</v>
      </c>
    </row>
    <row r="4055" spans="1:5" ht="13.5" customHeight="1" x14ac:dyDescent="0.25">
      <c r="A4055" s="264" t="s">
        <v>50196</v>
      </c>
      <c r="B4055" s="254" t="s">
        <v>50197</v>
      </c>
      <c r="C4055" s="254" t="s">
        <v>50198</v>
      </c>
      <c r="D4055" s="255" t="s">
        <v>44808</v>
      </c>
      <c r="E4055" s="450">
        <v>23</v>
      </c>
    </row>
    <row r="4056" spans="1:5" ht="13.5" customHeight="1" x14ac:dyDescent="0.25">
      <c r="A4056" s="264" t="s">
        <v>50199</v>
      </c>
      <c r="B4056" s="254" t="s">
        <v>50200</v>
      </c>
      <c r="C4056" s="254" t="s">
        <v>50136</v>
      </c>
      <c r="D4056" s="255" t="s">
        <v>44808</v>
      </c>
      <c r="E4056" s="450">
        <v>184</v>
      </c>
    </row>
    <row r="4057" spans="1:5" ht="13.5" customHeight="1" x14ac:dyDescent="0.25">
      <c r="A4057" s="264" t="s">
        <v>50201</v>
      </c>
      <c r="B4057" s="254" t="s">
        <v>50202</v>
      </c>
      <c r="C4057" s="254" t="s">
        <v>50203</v>
      </c>
      <c r="D4057" s="255" t="s">
        <v>44808</v>
      </c>
      <c r="E4057" s="450">
        <v>518</v>
      </c>
    </row>
    <row r="4058" spans="1:5" ht="13.5" customHeight="1" x14ac:dyDescent="0.25">
      <c r="A4058" s="264" t="s">
        <v>50204</v>
      </c>
      <c r="B4058" s="254" t="s">
        <v>50205</v>
      </c>
      <c r="C4058" s="254" t="s">
        <v>50176</v>
      </c>
      <c r="D4058" s="255" t="s">
        <v>44808</v>
      </c>
      <c r="E4058" s="450">
        <v>18</v>
      </c>
    </row>
    <row r="4059" spans="1:5" ht="13.5" customHeight="1" x14ac:dyDescent="0.25">
      <c r="A4059" s="264" t="s">
        <v>50206</v>
      </c>
      <c r="B4059" s="254" t="s">
        <v>50207</v>
      </c>
      <c r="C4059" s="254" t="s">
        <v>50208</v>
      </c>
      <c r="D4059" s="255" t="s">
        <v>44808</v>
      </c>
      <c r="E4059" s="450">
        <v>4</v>
      </c>
    </row>
    <row r="4060" spans="1:5" ht="13.5" customHeight="1" x14ac:dyDescent="0.25">
      <c r="A4060" s="264" t="s">
        <v>50209</v>
      </c>
      <c r="B4060" s="254" t="s">
        <v>50210</v>
      </c>
      <c r="C4060" s="254" t="s">
        <v>50211</v>
      </c>
      <c r="D4060" s="255" t="s">
        <v>44808</v>
      </c>
      <c r="E4060" s="450">
        <v>14</v>
      </c>
    </row>
    <row r="4061" spans="1:5" ht="13.5" customHeight="1" x14ac:dyDescent="0.25">
      <c r="A4061" s="264" t="s">
        <v>50212</v>
      </c>
      <c r="B4061" s="254" t="s">
        <v>50213</v>
      </c>
      <c r="C4061" s="254" t="s">
        <v>50214</v>
      </c>
      <c r="D4061" s="255" t="s">
        <v>44808</v>
      </c>
      <c r="E4061" s="450">
        <v>257</v>
      </c>
    </row>
    <row r="4062" spans="1:5" ht="13.5" customHeight="1" x14ac:dyDescent="0.25">
      <c r="A4062" s="264" t="s">
        <v>50215</v>
      </c>
      <c r="B4062" s="254" t="s">
        <v>50216</v>
      </c>
      <c r="C4062" s="254" t="s">
        <v>50214</v>
      </c>
      <c r="D4062" s="255" t="s">
        <v>44808</v>
      </c>
      <c r="E4062" s="450">
        <v>15</v>
      </c>
    </row>
    <row r="4063" spans="1:5" ht="13.5" customHeight="1" x14ac:dyDescent="0.25">
      <c r="A4063" s="264" t="s">
        <v>50217</v>
      </c>
      <c r="B4063" s="254" t="s">
        <v>50218</v>
      </c>
      <c r="C4063" s="254" t="s">
        <v>50214</v>
      </c>
      <c r="D4063" s="255" t="s">
        <v>44808</v>
      </c>
      <c r="E4063" s="450">
        <v>109</v>
      </c>
    </row>
    <row r="4064" spans="1:5" ht="13.5" customHeight="1" x14ac:dyDescent="0.25">
      <c r="A4064" s="264" t="s">
        <v>50219</v>
      </c>
      <c r="B4064" s="254" t="s">
        <v>50220</v>
      </c>
      <c r="C4064" s="254" t="s">
        <v>50221</v>
      </c>
      <c r="D4064" s="255" t="s">
        <v>44808</v>
      </c>
      <c r="E4064" s="450">
        <v>7</v>
      </c>
    </row>
    <row r="4065" spans="1:5" ht="13.5" customHeight="1" x14ac:dyDescent="0.25">
      <c r="A4065" s="264" t="s">
        <v>6498</v>
      </c>
      <c r="B4065" s="254" t="s">
        <v>50222</v>
      </c>
      <c r="C4065" s="254" t="s">
        <v>50181</v>
      </c>
      <c r="D4065" s="255" t="s">
        <v>44808</v>
      </c>
      <c r="E4065" s="450">
        <v>240</v>
      </c>
    </row>
    <row r="4066" spans="1:5" ht="13.5" customHeight="1" x14ac:dyDescent="0.25">
      <c r="A4066" s="264" t="s">
        <v>50223</v>
      </c>
      <c r="B4066" s="254" t="s">
        <v>50224</v>
      </c>
      <c r="C4066" s="254" t="s">
        <v>50225</v>
      </c>
      <c r="D4066" s="255" t="s">
        <v>44808</v>
      </c>
      <c r="E4066" s="450">
        <v>15</v>
      </c>
    </row>
    <row r="4067" spans="1:5" ht="13.5" customHeight="1" x14ac:dyDescent="0.25">
      <c r="A4067" s="264" t="s">
        <v>50226</v>
      </c>
      <c r="B4067" s="254" t="s">
        <v>50227</v>
      </c>
      <c r="C4067" s="254" t="s">
        <v>50228</v>
      </c>
      <c r="D4067" s="255" t="s">
        <v>44808</v>
      </c>
      <c r="E4067" s="450">
        <v>101</v>
      </c>
    </row>
    <row r="4068" spans="1:5" ht="13.5" customHeight="1" x14ac:dyDescent="0.25">
      <c r="A4068" s="264" t="s">
        <v>50229</v>
      </c>
      <c r="B4068" s="254" t="s">
        <v>50230</v>
      </c>
      <c r="C4068" s="254" t="s">
        <v>50231</v>
      </c>
      <c r="D4068" s="255" t="s">
        <v>44808</v>
      </c>
      <c r="E4068" s="450">
        <v>30</v>
      </c>
    </row>
    <row r="4069" spans="1:5" ht="13.5" customHeight="1" x14ac:dyDescent="0.25">
      <c r="A4069" s="264" t="s">
        <v>6504</v>
      </c>
      <c r="B4069" s="254" t="s">
        <v>50232</v>
      </c>
      <c r="C4069" s="254" t="s">
        <v>50233</v>
      </c>
      <c r="D4069" s="255" t="s">
        <v>44808</v>
      </c>
      <c r="E4069" s="450">
        <v>724</v>
      </c>
    </row>
    <row r="4070" spans="1:5" ht="13.5" customHeight="1" x14ac:dyDescent="0.25">
      <c r="A4070" s="264" t="s">
        <v>6507</v>
      </c>
      <c r="B4070" s="254" t="s">
        <v>50234</v>
      </c>
      <c r="C4070" s="254" t="s">
        <v>50181</v>
      </c>
      <c r="D4070" s="255" t="s">
        <v>44808</v>
      </c>
      <c r="E4070" s="450">
        <v>14</v>
      </c>
    </row>
    <row r="4071" spans="1:5" ht="13.5" customHeight="1" x14ac:dyDescent="0.25">
      <c r="A4071" s="264" t="s">
        <v>50235</v>
      </c>
      <c r="B4071" s="254" t="s">
        <v>50236</v>
      </c>
      <c r="C4071" s="254" t="s">
        <v>50237</v>
      </c>
      <c r="D4071" s="255" t="s">
        <v>44808</v>
      </c>
      <c r="E4071" s="450">
        <v>756</v>
      </c>
    </row>
    <row r="4072" spans="1:5" ht="13.5" customHeight="1" x14ac:dyDescent="0.25">
      <c r="A4072" s="264" t="s">
        <v>50238</v>
      </c>
      <c r="B4072" s="254" t="s">
        <v>50239</v>
      </c>
      <c r="C4072" s="254" t="s">
        <v>50240</v>
      </c>
      <c r="D4072" s="255" t="s">
        <v>44808</v>
      </c>
      <c r="E4072" s="450">
        <v>48</v>
      </c>
    </row>
    <row r="4073" spans="1:5" ht="13.5" customHeight="1" x14ac:dyDescent="0.25">
      <c r="A4073" s="264" t="s">
        <v>50241</v>
      </c>
      <c r="B4073" s="254" t="s">
        <v>50242</v>
      </c>
      <c r="C4073" s="254" t="s">
        <v>50243</v>
      </c>
      <c r="D4073" s="255" t="s">
        <v>44808</v>
      </c>
      <c r="E4073" s="450">
        <v>15</v>
      </c>
    </row>
    <row r="4074" spans="1:5" ht="13.5" customHeight="1" x14ac:dyDescent="0.25">
      <c r="A4074" s="264" t="s">
        <v>50244</v>
      </c>
      <c r="B4074" s="254" t="s">
        <v>50245</v>
      </c>
      <c r="C4074" s="254" t="s">
        <v>50243</v>
      </c>
      <c r="D4074" s="255" t="s">
        <v>44808</v>
      </c>
      <c r="E4074" s="450">
        <v>2</v>
      </c>
    </row>
    <row r="4075" spans="1:5" ht="13.5" customHeight="1" x14ac:dyDescent="0.25">
      <c r="A4075" s="264" t="s">
        <v>50246</v>
      </c>
      <c r="B4075" s="254" t="s">
        <v>50247</v>
      </c>
      <c r="C4075" s="254" t="s">
        <v>50243</v>
      </c>
      <c r="D4075" s="255" t="s">
        <v>44808</v>
      </c>
      <c r="E4075" s="450">
        <v>122</v>
      </c>
    </row>
    <row r="4076" spans="1:5" ht="13.5" customHeight="1" x14ac:dyDescent="0.25">
      <c r="A4076" s="264" t="s">
        <v>50248</v>
      </c>
      <c r="B4076" s="254" t="s">
        <v>50249</v>
      </c>
      <c r="C4076" s="254" t="s">
        <v>50243</v>
      </c>
      <c r="D4076" s="255" t="s">
        <v>44808</v>
      </c>
      <c r="E4076" s="450">
        <v>3</v>
      </c>
    </row>
    <row r="4077" spans="1:5" ht="13.5" customHeight="1" x14ac:dyDescent="0.25">
      <c r="A4077" s="264" t="s">
        <v>50250</v>
      </c>
      <c r="B4077" s="254" t="s">
        <v>50251</v>
      </c>
      <c r="C4077" s="254" t="s">
        <v>50252</v>
      </c>
      <c r="D4077" s="255" t="s">
        <v>44808</v>
      </c>
      <c r="E4077" s="450">
        <v>51</v>
      </c>
    </row>
    <row r="4078" spans="1:5" ht="13.5" customHeight="1" x14ac:dyDescent="0.25">
      <c r="A4078" s="264" t="s">
        <v>6510</v>
      </c>
      <c r="B4078" s="254" t="s">
        <v>50253</v>
      </c>
      <c r="C4078" s="254" t="s">
        <v>50254</v>
      </c>
      <c r="D4078" s="255" t="s">
        <v>44808</v>
      </c>
      <c r="E4078" s="450">
        <v>61</v>
      </c>
    </row>
    <row r="4079" spans="1:5" ht="13.5" customHeight="1" x14ac:dyDescent="0.25">
      <c r="A4079" s="264" t="s">
        <v>50255</v>
      </c>
      <c r="B4079" s="254" t="s">
        <v>50256</v>
      </c>
      <c r="C4079" s="254" t="s">
        <v>50257</v>
      </c>
      <c r="D4079" s="255" t="s">
        <v>44808</v>
      </c>
      <c r="E4079" s="450">
        <v>37</v>
      </c>
    </row>
    <row r="4080" spans="1:5" ht="13.5" customHeight="1" x14ac:dyDescent="0.25">
      <c r="A4080" s="264" t="s">
        <v>50258</v>
      </c>
      <c r="B4080" s="254" t="s">
        <v>50259</v>
      </c>
      <c r="C4080" s="254" t="s">
        <v>50260</v>
      </c>
      <c r="D4080" s="255" t="s">
        <v>44808</v>
      </c>
      <c r="E4080" s="450">
        <v>15</v>
      </c>
    </row>
    <row r="4081" spans="1:5" ht="13.5" customHeight="1" x14ac:dyDescent="0.25">
      <c r="A4081" s="264" t="s">
        <v>50261</v>
      </c>
      <c r="B4081" s="254" t="s">
        <v>50262</v>
      </c>
      <c r="C4081" s="254" t="s">
        <v>50254</v>
      </c>
      <c r="D4081" s="255" t="s">
        <v>44808</v>
      </c>
      <c r="E4081" s="450">
        <v>53</v>
      </c>
    </row>
    <row r="4082" spans="1:5" ht="13.5" customHeight="1" x14ac:dyDescent="0.25">
      <c r="A4082" s="264" t="s">
        <v>50263</v>
      </c>
      <c r="B4082" s="254" t="s">
        <v>50264</v>
      </c>
      <c r="C4082" s="254" t="s">
        <v>50254</v>
      </c>
      <c r="D4082" s="255" t="s">
        <v>44808</v>
      </c>
      <c r="E4082" s="450">
        <v>286</v>
      </c>
    </row>
    <row r="4083" spans="1:5" ht="13.5" customHeight="1" x14ac:dyDescent="0.25">
      <c r="A4083" s="264" t="s">
        <v>50265</v>
      </c>
      <c r="B4083" s="254" t="s">
        <v>50266</v>
      </c>
      <c r="C4083" s="254" t="s">
        <v>50254</v>
      </c>
      <c r="D4083" s="255" t="s">
        <v>44808</v>
      </c>
      <c r="E4083" s="450">
        <v>74</v>
      </c>
    </row>
    <row r="4084" spans="1:5" ht="13.5" customHeight="1" x14ac:dyDescent="0.25">
      <c r="A4084" s="264" t="s">
        <v>50267</v>
      </c>
      <c r="B4084" s="254" t="s">
        <v>50268</v>
      </c>
      <c r="C4084" s="254" t="s">
        <v>50269</v>
      </c>
      <c r="D4084" s="255" t="s">
        <v>44808</v>
      </c>
      <c r="E4084" s="450">
        <v>3</v>
      </c>
    </row>
    <row r="4085" spans="1:5" ht="13.5" customHeight="1" x14ac:dyDescent="0.25">
      <c r="A4085" s="264" t="s">
        <v>50270</v>
      </c>
      <c r="B4085" s="254" t="s">
        <v>50271</v>
      </c>
      <c r="C4085" s="254" t="s">
        <v>50272</v>
      </c>
      <c r="D4085" s="255" t="s">
        <v>44808</v>
      </c>
      <c r="E4085" s="450">
        <v>21</v>
      </c>
    </row>
    <row r="4086" spans="1:5" ht="13.5" customHeight="1" x14ac:dyDescent="0.25">
      <c r="A4086" s="264" t="s">
        <v>50273</v>
      </c>
      <c r="B4086" s="254" t="s">
        <v>50274</v>
      </c>
      <c r="C4086" s="254" t="s">
        <v>50275</v>
      </c>
      <c r="D4086" s="255" t="s">
        <v>44808</v>
      </c>
      <c r="E4086" s="450">
        <v>27</v>
      </c>
    </row>
    <row r="4087" spans="1:5" ht="13.5" customHeight="1" x14ac:dyDescent="0.25">
      <c r="A4087" s="264" t="s">
        <v>50276</v>
      </c>
      <c r="B4087" s="254" t="s">
        <v>50277</v>
      </c>
      <c r="C4087" s="254" t="s">
        <v>50139</v>
      </c>
      <c r="D4087" s="255" t="s">
        <v>44808</v>
      </c>
      <c r="E4087" s="450">
        <v>233</v>
      </c>
    </row>
    <row r="4088" spans="1:5" ht="13.5" customHeight="1" x14ac:dyDescent="0.25">
      <c r="A4088" s="264" t="s">
        <v>50278</v>
      </c>
      <c r="B4088" s="254" t="s">
        <v>50279</v>
      </c>
      <c r="C4088" s="254" t="s">
        <v>50280</v>
      </c>
      <c r="D4088" s="255" t="s">
        <v>44808</v>
      </c>
      <c r="E4088" s="450">
        <v>144</v>
      </c>
    </row>
    <row r="4089" spans="1:5" ht="13.5" customHeight="1" x14ac:dyDescent="0.25">
      <c r="A4089" s="264" t="s">
        <v>50281</v>
      </c>
      <c r="B4089" s="254" t="s">
        <v>50282</v>
      </c>
      <c r="C4089" s="254" t="s">
        <v>50283</v>
      </c>
      <c r="D4089" s="255" t="s">
        <v>44808</v>
      </c>
      <c r="E4089" s="450">
        <v>4</v>
      </c>
    </row>
    <row r="4090" spans="1:5" ht="13.5" customHeight="1" x14ac:dyDescent="0.25">
      <c r="A4090" s="264" t="s">
        <v>50284</v>
      </c>
      <c r="B4090" s="254" t="s">
        <v>50285</v>
      </c>
      <c r="C4090" s="254" t="s">
        <v>50286</v>
      </c>
      <c r="D4090" s="255" t="s">
        <v>44808</v>
      </c>
      <c r="E4090" s="450">
        <v>690</v>
      </c>
    </row>
    <row r="4091" spans="1:5" ht="13.5" customHeight="1" x14ac:dyDescent="0.25">
      <c r="A4091" s="264" t="s">
        <v>50287</v>
      </c>
      <c r="B4091" s="254" t="s">
        <v>50288</v>
      </c>
      <c r="C4091" s="254" t="s">
        <v>50286</v>
      </c>
      <c r="D4091" s="255" t="s">
        <v>44808</v>
      </c>
      <c r="E4091" s="450">
        <v>1047</v>
      </c>
    </row>
    <row r="4092" spans="1:5" ht="13.5" customHeight="1" x14ac:dyDescent="0.25">
      <c r="A4092" s="264" t="s">
        <v>50289</v>
      </c>
      <c r="B4092" s="254" t="s">
        <v>50290</v>
      </c>
      <c r="C4092" s="254" t="s">
        <v>50286</v>
      </c>
      <c r="D4092" s="255" t="s">
        <v>44808</v>
      </c>
      <c r="E4092" s="450">
        <v>55</v>
      </c>
    </row>
    <row r="4093" spans="1:5" ht="13.5" customHeight="1" x14ac:dyDescent="0.25">
      <c r="A4093" s="264" t="s">
        <v>6514</v>
      </c>
      <c r="B4093" s="254" t="s">
        <v>50291</v>
      </c>
      <c r="C4093" s="254" t="s">
        <v>50286</v>
      </c>
      <c r="D4093" s="255" t="s">
        <v>44808</v>
      </c>
      <c r="E4093" s="450">
        <v>1660.0329999999999</v>
      </c>
    </row>
    <row r="4094" spans="1:5" ht="13.5" customHeight="1" x14ac:dyDescent="0.25">
      <c r="A4094" s="264" t="s">
        <v>50292</v>
      </c>
      <c r="B4094" s="254" t="s">
        <v>50293</v>
      </c>
      <c r="C4094" s="254" t="s">
        <v>50286</v>
      </c>
      <c r="D4094" s="255" t="s">
        <v>44808</v>
      </c>
      <c r="E4094" s="450">
        <v>123</v>
      </c>
    </row>
    <row r="4095" spans="1:5" ht="13.5" customHeight="1" x14ac:dyDescent="0.25">
      <c r="A4095" s="264" t="s">
        <v>50294</v>
      </c>
      <c r="B4095" s="254" t="s">
        <v>50295</v>
      </c>
      <c r="C4095" s="254" t="s">
        <v>50286</v>
      </c>
      <c r="D4095" s="255" t="s">
        <v>44808</v>
      </c>
      <c r="E4095" s="450">
        <v>1794</v>
      </c>
    </row>
    <row r="4096" spans="1:5" ht="13.5" customHeight="1" x14ac:dyDescent="0.25">
      <c r="A4096" s="264" t="s">
        <v>50296</v>
      </c>
      <c r="B4096" s="254" t="s">
        <v>50297</v>
      </c>
      <c r="C4096" s="254" t="s">
        <v>50286</v>
      </c>
      <c r="D4096" s="255" t="s">
        <v>44808</v>
      </c>
      <c r="E4096" s="450">
        <v>38</v>
      </c>
    </row>
    <row r="4097" spans="1:5" ht="13.5" customHeight="1" x14ac:dyDescent="0.25">
      <c r="A4097" s="264" t="s">
        <v>50298</v>
      </c>
      <c r="B4097" s="254" t="s">
        <v>50299</v>
      </c>
      <c r="C4097" s="254" t="s">
        <v>50286</v>
      </c>
      <c r="D4097" s="255" t="s">
        <v>44808</v>
      </c>
      <c r="E4097" s="450">
        <v>139</v>
      </c>
    </row>
    <row r="4098" spans="1:5" ht="13.5" customHeight="1" x14ac:dyDescent="0.25">
      <c r="A4098" s="264" t="s">
        <v>50300</v>
      </c>
      <c r="B4098" s="254" t="s">
        <v>50301</v>
      </c>
      <c r="C4098" s="254" t="s">
        <v>50302</v>
      </c>
      <c r="D4098" s="255" t="s">
        <v>44808</v>
      </c>
      <c r="E4098" s="450">
        <v>46</v>
      </c>
    </row>
    <row r="4099" spans="1:5" ht="13.5" customHeight="1" x14ac:dyDescent="0.25">
      <c r="A4099" s="264" t="s">
        <v>50303</v>
      </c>
      <c r="B4099" s="254" t="s">
        <v>50304</v>
      </c>
      <c r="C4099" s="254" t="s">
        <v>50305</v>
      </c>
      <c r="D4099" s="255" t="s">
        <v>44808</v>
      </c>
      <c r="E4099" s="450">
        <v>32</v>
      </c>
    </row>
    <row r="4100" spans="1:5" ht="13.5" customHeight="1" x14ac:dyDescent="0.25">
      <c r="A4100" s="264" t="s">
        <v>50306</v>
      </c>
      <c r="B4100" s="254" t="s">
        <v>50307</v>
      </c>
      <c r="C4100" s="254" t="s">
        <v>50308</v>
      </c>
      <c r="D4100" s="255" t="s">
        <v>44808</v>
      </c>
      <c r="E4100" s="450">
        <v>11</v>
      </c>
    </row>
    <row r="4101" spans="1:5" ht="13.5" customHeight="1" x14ac:dyDescent="0.25">
      <c r="A4101" s="264" t="s">
        <v>50309</v>
      </c>
      <c r="B4101" s="254" t="s">
        <v>50310</v>
      </c>
      <c r="C4101" s="254" t="s">
        <v>50311</v>
      </c>
      <c r="D4101" s="255" t="s">
        <v>44808</v>
      </c>
      <c r="E4101" s="450">
        <v>77</v>
      </c>
    </row>
    <row r="4102" spans="1:5" ht="13.5" customHeight="1" x14ac:dyDescent="0.25">
      <c r="A4102" s="264" t="s">
        <v>50312</v>
      </c>
      <c r="B4102" s="254" t="s">
        <v>50313</v>
      </c>
      <c r="C4102" s="254" t="s">
        <v>50314</v>
      </c>
      <c r="D4102" s="255" t="s">
        <v>44808</v>
      </c>
      <c r="E4102" s="450">
        <v>31</v>
      </c>
    </row>
    <row r="4103" spans="1:5" ht="13.5" customHeight="1" x14ac:dyDescent="0.25">
      <c r="A4103" s="264" t="s">
        <v>50315</v>
      </c>
      <c r="B4103" s="254" t="s">
        <v>50316</v>
      </c>
      <c r="C4103" s="254" t="s">
        <v>50286</v>
      </c>
      <c r="D4103" s="255" t="s">
        <v>44808</v>
      </c>
      <c r="E4103" s="450">
        <v>1029</v>
      </c>
    </row>
    <row r="4104" spans="1:5" ht="13.5" customHeight="1" x14ac:dyDescent="0.25">
      <c r="A4104" s="264" t="s">
        <v>50317</v>
      </c>
      <c r="B4104" s="254" t="s">
        <v>50318</v>
      </c>
      <c r="C4104" s="254" t="s">
        <v>50319</v>
      </c>
      <c r="D4104" s="255" t="s">
        <v>44808</v>
      </c>
      <c r="E4104" s="450">
        <v>58</v>
      </c>
    </row>
    <row r="4105" spans="1:5" ht="13.5" customHeight="1" x14ac:dyDescent="0.25">
      <c r="A4105" s="264" t="s">
        <v>50320</v>
      </c>
      <c r="B4105" s="254" t="s">
        <v>50321</v>
      </c>
      <c r="C4105" s="254" t="s">
        <v>50322</v>
      </c>
      <c r="D4105" s="255" t="s">
        <v>44808</v>
      </c>
      <c r="E4105" s="450">
        <v>4505.1000000000004</v>
      </c>
    </row>
    <row r="4106" spans="1:5" ht="13.5" customHeight="1" x14ac:dyDescent="0.25">
      <c r="A4106" s="264" t="s">
        <v>50323</v>
      </c>
      <c r="B4106" s="254" t="s">
        <v>50324</v>
      </c>
      <c r="C4106" s="254" t="s">
        <v>50325</v>
      </c>
      <c r="D4106" s="255" t="s">
        <v>44808</v>
      </c>
      <c r="E4106" s="450">
        <v>8</v>
      </c>
    </row>
    <row r="4107" spans="1:5" ht="13.5" customHeight="1" x14ac:dyDescent="0.25">
      <c r="A4107" s="264" t="s">
        <v>50326</v>
      </c>
      <c r="B4107" s="254" t="s">
        <v>50327</v>
      </c>
      <c r="C4107" s="254" t="s">
        <v>50328</v>
      </c>
      <c r="D4107" s="255" t="s">
        <v>44808</v>
      </c>
      <c r="E4107" s="450">
        <v>5</v>
      </c>
    </row>
    <row r="4108" spans="1:5" ht="13.5" customHeight="1" x14ac:dyDescent="0.25">
      <c r="A4108" s="264" t="s">
        <v>50329</v>
      </c>
      <c r="B4108" s="254" t="s">
        <v>50330</v>
      </c>
      <c r="C4108" s="254" t="s">
        <v>50328</v>
      </c>
      <c r="D4108" s="255" t="s">
        <v>44808</v>
      </c>
      <c r="E4108" s="450">
        <v>1</v>
      </c>
    </row>
    <row r="4109" spans="1:5" ht="13.5" customHeight="1" x14ac:dyDescent="0.25">
      <c r="A4109" s="264" t="s">
        <v>50331</v>
      </c>
      <c r="B4109" s="254" t="s">
        <v>50332</v>
      </c>
      <c r="C4109" s="254" t="s">
        <v>50333</v>
      </c>
      <c r="D4109" s="255" t="s">
        <v>44808</v>
      </c>
      <c r="E4109" s="450">
        <v>281</v>
      </c>
    </row>
    <row r="4110" spans="1:5" ht="13.5" customHeight="1" x14ac:dyDescent="0.25">
      <c r="A4110" s="264" t="s">
        <v>50334</v>
      </c>
      <c r="B4110" s="254" t="s">
        <v>50335</v>
      </c>
      <c r="C4110" s="254" t="s">
        <v>50286</v>
      </c>
      <c r="D4110" s="255" t="s">
        <v>44808</v>
      </c>
      <c r="E4110" s="450">
        <v>450</v>
      </c>
    </row>
    <row r="4111" spans="1:5" ht="13.5" customHeight="1" x14ac:dyDescent="0.25">
      <c r="A4111" s="264" t="s">
        <v>50336</v>
      </c>
      <c r="B4111" s="254" t="s">
        <v>50337</v>
      </c>
      <c r="C4111" s="254" t="s">
        <v>50338</v>
      </c>
      <c r="D4111" s="255" t="s">
        <v>44808</v>
      </c>
      <c r="E4111" s="450">
        <v>572</v>
      </c>
    </row>
    <row r="4112" spans="1:5" ht="13.5" customHeight="1" x14ac:dyDescent="0.25">
      <c r="A4112" s="264" t="s">
        <v>50339</v>
      </c>
      <c r="B4112" s="254" t="s">
        <v>50340</v>
      </c>
      <c r="C4112" s="254" t="s">
        <v>50341</v>
      </c>
      <c r="D4112" s="255" t="s">
        <v>44808</v>
      </c>
      <c r="E4112" s="450">
        <v>14</v>
      </c>
    </row>
    <row r="4113" spans="1:5" ht="13.5" customHeight="1" x14ac:dyDescent="0.25">
      <c r="A4113" s="264" t="s">
        <v>50342</v>
      </c>
      <c r="B4113" s="254" t="s">
        <v>50343</v>
      </c>
      <c r="C4113" s="254" t="s">
        <v>50286</v>
      </c>
      <c r="D4113" s="255" t="s">
        <v>44808</v>
      </c>
      <c r="E4113" s="450">
        <v>223</v>
      </c>
    </row>
    <row r="4114" spans="1:5" ht="13.5" customHeight="1" x14ac:dyDescent="0.25">
      <c r="A4114" s="264" t="s">
        <v>50344</v>
      </c>
      <c r="B4114" s="254" t="s">
        <v>50345</v>
      </c>
      <c r="C4114" s="254" t="s">
        <v>50346</v>
      </c>
      <c r="D4114" s="255" t="s">
        <v>44808</v>
      </c>
      <c r="E4114" s="450">
        <v>4</v>
      </c>
    </row>
    <row r="4115" spans="1:5" ht="13.5" customHeight="1" x14ac:dyDescent="0.25">
      <c r="A4115" s="264" t="s">
        <v>50347</v>
      </c>
      <c r="B4115" s="254" t="s">
        <v>50348</v>
      </c>
      <c r="C4115" s="254" t="s">
        <v>50349</v>
      </c>
      <c r="D4115" s="255" t="s">
        <v>44808</v>
      </c>
      <c r="E4115" s="450">
        <v>16</v>
      </c>
    </row>
    <row r="4116" spans="1:5" ht="13.5" customHeight="1" x14ac:dyDescent="0.25">
      <c r="A4116" s="264" t="s">
        <v>50350</v>
      </c>
      <c r="B4116" s="254" t="s">
        <v>50351</v>
      </c>
      <c r="C4116" s="254" t="s">
        <v>50352</v>
      </c>
      <c r="D4116" s="255" t="s">
        <v>44808</v>
      </c>
      <c r="E4116" s="450">
        <v>209</v>
      </c>
    </row>
    <row r="4117" spans="1:5" ht="13.5" customHeight="1" x14ac:dyDescent="0.25">
      <c r="A4117" s="264" t="s">
        <v>50353</v>
      </c>
      <c r="B4117" s="254" t="s">
        <v>50354</v>
      </c>
      <c r="C4117" s="254" t="s">
        <v>50355</v>
      </c>
      <c r="D4117" s="255" t="s">
        <v>44808</v>
      </c>
      <c r="E4117" s="450">
        <v>423.1</v>
      </c>
    </row>
    <row r="4118" spans="1:5" ht="13.5" customHeight="1" x14ac:dyDescent="0.25">
      <c r="A4118" s="264" t="s">
        <v>50356</v>
      </c>
      <c r="B4118" s="254" t="s">
        <v>50357</v>
      </c>
      <c r="C4118" s="254" t="s">
        <v>50358</v>
      </c>
      <c r="D4118" s="255" t="s">
        <v>44808</v>
      </c>
      <c r="E4118" s="450">
        <v>66</v>
      </c>
    </row>
    <row r="4119" spans="1:5" ht="13.5" customHeight="1" x14ac:dyDescent="0.25">
      <c r="A4119" s="264" t="s">
        <v>50359</v>
      </c>
      <c r="B4119" s="254" t="s">
        <v>50360</v>
      </c>
      <c r="C4119" s="254" t="s">
        <v>50346</v>
      </c>
      <c r="D4119" s="255" t="s">
        <v>44808</v>
      </c>
      <c r="E4119" s="450">
        <v>72</v>
      </c>
    </row>
    <row r="4120" spans="1:5" ht="13.5" customHeight="1" x14ac:dyDescent="0.25">
      <c r="A4120" s="264" t="s">
        <v>50361</v>
      </c>
      <c r="B4120" s="254" t="s">
        <v>50362</v>
      </c>
      <c r="C4120" s="254" t="s">
        <v>50363</v>
      </c>
      <c r="D4120" s="255" t="s">
        <v>44808</v>
      </c>
      <c r="E4120" s="450">
        <v>59</v>
      </c>
    </row>
    <row r="4121" spans="1:5" ht="13.5" customHeight="1" x14ac:dyDescent="0.25">
      <c r="A4121" s="264" t="s">
        <v>50364</v>
      </c>
      <c r="B4121" s="254" t="s">
        <v>50365</v>
      </c>
      <c r="C4121" s="254" t="s">
        <v>50366</v>
      </c>
      <c r="D4121" s="255" t="s">
        <v>44808</v>
      </c>
      <c r="E4121" s="450">
        <v>101</v>
      </c>
    </row>
    <row r="4122" spans="1:5" ht="13.5" customHeight="1" x14ac:dyDescent="0.25">
      <c r="A4122" s="264" t="s">
        <v>50367</v>
      </c>
      <c r="B4122" s="254" t="s">
        <v>50368</v>
      </c>
      <c r="C4122" s="254" t="s">
        <v>50369</v>
      </c>
      <c r="D4122" s="255" t="s">
        <v>44808</v>
      </c>
      <c r="E4122" s="450">
        <v>84</v>
      </c>
    </row>
    <row r="4123" spans="1:5" ht="13.5" customHeight="1" x14ac:dyDescent="0.25">
      <c r="A4123" s="264" t="s">
        <v>50370</v>
      </c>
      <c r="B4123" s="254" t="s">
        <v>50371</v>
      </c>
      <c r="C4123" s="254" t="s">
        <v>50372</v>
      </c>
      <c r="D4123" s="255" t="s">
        <v>44808</v>
      </c>
      <c r="E4123" s="450">
        <v>6</v>
      </c>
    </row>
    <row r="4124" spans="1:5" ht="13.5" customHeight="1" x14ac:dyDescent="0.25">
      <c r="A4124" s="264" t="s">
        <v>50373</v>
      </c>
      <c r="B4124" s="254" t="s">
        <v>50374</v>
      </c>
      <c r="C4124" s="254" t="s">
        <v>50375</v>
      </c>
      <c r="D4124" s="255" t="s">
        <v>44808</v>
      </c>
      <c r="E4124" s="450">
        <v>17</v>
      </c>
    </row>
    <row r="4125" spans="1:5" ht="13.5" customHeight="1" x14ac:dyDescent="0.25">
      <c r="A4125" s="264" t="s">
        <v>50376</v>
      </c>
      <c r="B4125" s="254" t="s">
        <v>50377</v>
      </c>
      <c r="C4125" s="254" t="s">
        <v>50378</v>
      </c>
      <c r="D4125" s="255" t="s">
        <v>44808</v>
      </c>
      <c r="E4125" s="450">
        <v>26</v>
      </c>
    </row>
    <row r="4126" spans="1:5" ht="13.5" customHeight="1" x14ac:dyDescent="0.25">
      <c r="A4126" s="264" t="s">
        <v>50379</v>
      </c>
      <c r="B4126" s="254" t="s">
        <v>50380</v>
      </c>
      <c r="C4126" s="254" t="s">
        <v>50381</v>
      </c>
      <c r="D4126" s="255" t="s">
        <v>41866</v>
      </c>
      <c r="E4126" s="450">
        <v>452</v>
      </c>
    </row>
    <row r="4127" spans="1:5" ht="13.5" customHeight="1" x14ac:dyDescent="0.25">
      <c r="A4127" s="264" t="s">
        <v>50382</v>
      </c>
      <c r="B4127" s="254" t="s">
        <v>50383</v>
      </c>
      <c r="C4127" s="254" t="s">
        <v>50384</v>
      </c>
      <c r="D4127" s="255" t="s">
        <v>41866</v>
      </c>
      <c r="E4127" s="450">
        <v>130</v>
      </c>
    </row>
    <row r="4128" spans="1:5" ht="13.5" customHeight="1" x14ac:dyDescent="0.25">
      <c r="A4128" s="264" t="s">
        <v>50385</v>
      </c>
      <c r="B4128" s="254" t="s">
        <v>50386</v>
      </c>
      <c r="C4128" s="254" t="s">
        <v>50387</v>
      </c>
      <c r="D4128" s="255" t="s">
        <v>41866</v>
      </c>
      <c r="E4128" s="450">
        <v>1</v>
      </c>
    </row>
    <row r="4129" spans="1:5" ht="13.5" customHeight="1" x14ac:dyDescent="0.25">
      <c r="A4129" s="264" t="s">
        <v>50388</v>
      </c>
      <c r="B4129" s="254" t="s">
        <v>50389</v>
      </c>
      <c r="C4129" s="254" t="s">
        <v>50390</v>
      </c>
      <c r="D4129" s="255" t="s">
        <v>41866</v>
      </c>
      <c r="E4129" s="450">
        <v>1</v>
      </c>
    </row>
    <row r="4130" spans="1:5" ht="13.5" customHeight="1" x14ac:dyDescent="0.25">
      <c r="A4130" s="264" t="s">
        <v>50391</v>
      </c>
      <c r="B4130" s="254" t="s">
        <v>50392</v>
      </c>
      <c r="C4130" s="254" t="s">
        <v>50393</v>
      </c>
      <c r="D4130" s="255" t="s">
        <v>41767</v>
      </c>
      <c r="E4130" s="450">
        <v>16</v>
      </c>
    </row>
    <row r="4131" spans="1:5" ht="13.5" customHeight="1" x14ac:dyDescent="0.25">
      <c r="A4131" s="264" t="s">
        <v>50394</v>
      </c>
      <c r="B4131" s="254" t="s">
        <v>50395</v>
      </c>
      <c r="C4131" s="254" t="s">
        <v>50396</v>
      </c>
      <c r="D4131" s="255" t="s">
        <v>41767</v>
      </c>
      <c r="E4131" s="450">
        <v>100</v>
      </c>
    </row>
    <row r="4132" spans="1:5" ht="13.5" customHeight="1" x14ac:dyDescent="0.25">
      <c r="A4132" s="264" t="s">
        <v>50397</v>
      </c>
      <c r="B4132" s="254" t="s">
        <v>50398</v>
      </c>
      <c r="C4132" s="254" t="s">
        <v>50399</v>
      </c>
      <c r="D4132" s="255" t="s">
        <v>41767</v>
      </c>
      <c r="E4132" s="450">
        <v>169</v>
      </c>
    </row>
    <row r="4133" spans="1:5" ht="13.5" customHeight="1" x14ac:dyDescent="0.25">
      <c r="A4133" s="264" t="s">
        <v>6516</v>
      </c>
      <c r="B4133" s="254" t="s">
        <v>50400</v>
      </c>
      <c r="C4133" s="254" t="s">
        <v>50401</v>
      </c>
      <c r="D4133" s="255" t="s">
        <v>41767</v>
      </c>
      <c r="E4133" s="450">
        <v>1</v>
      </c>
    </row>
    <row r="4134" spans="1:5" ht="13.5" customHeight="1" x14ac:dyDescent="0.25">
      <c r="A4134" s="264" t="s">
        <v>50402</v>
      </c>
      <c r="B4134" s="254" t="s">
        <v>50403</v>
      </c>
      <c r="C4134" s="254" t="s">
        <v>50404</v>
      </c>
      <c r="D4134" s="255" t="s">
        <v>41767</v>
      </c>
      <c r="E4134" s="450">
        <v>1</v>
      </c>
    </row>
    <row r="4135" spans="1:5" ht="13.5" customHeight="1" x14ac:dyDescent="0.25">
      <c r="A4135" s="264" t="s">
        <v>6518</v>
      </c>
      <c r="B4135" s="254" t="s">
        <v>50405</v>
      </c>
      <c r="C4135" s="254" t="s">
        <v>50406</v>
      </c>
      <c r="D4135" s="255" t="s">
        <v>41767</v>
      </c>
      <c r="E4135" s="450">
        <v>14</v>
      </c>
    </row>
    <row r="4136" spans="1:5" ht="13.5" customHeight="1" x14ac:dyDescent="0.25">
      <c r="A4136" s="264" t="s">
        <v>50407</v>
      </c>
      <c r="B4136" s="254" t="s">
        <v>50408</v>
      </c>
      <c r="C4136" s="254" t="s">
        <v>50409</v>
      </c>
      <c r="D4136" s="255" t="s">
        <v>44792</v>
      </c>
      <c r="E4136" s="450">
        <v>17</v>
      </c>
    </row>
    <row r="4137" spans="1:5" ht="13.5" customHeight="1" x14ac:dyDescent="0.25">
      <c r="A4137" s="264" t="s">
        <v>50410</v>
      </c>
      <c r="B4137" s="254" t="s">
        <v>50411</v>
      </c>
      <c r="C4137" s="254" t="s">
        <v>50412</v>
      </c>
      <c r="D4137" s="255" t="s">
        <v>40328</v>
      </c>
      <c r="E4137" s="450">
        <v>2</v>
      </c>
    </row>
    <row r="4138" spans="1:5" ht="13.5" customHeight="1" x14ac:dyDescent="0.25">
      <c r="A4138" s="264" t="s">
        <v>50413</v>
      </c>
      <c r="B4138" s="254" t="s">
        <v>50414</v>
      </c>
      <c r="C4138" s="254" t="s">
        <v>50415</v>
      </c>
      <c r="D4138" s="255" t="s">
        <v>41884</v>
      </c>
      <c r="E4138" s="450">
        <v>4</v>
      </c>
    </row>
    <row r="4139" spans="1:5" ht="13.5" customHeight="1" x14ac:dyDescent="0.25">
      <c r="A4139" s="264" t="s">
        <v>50416</v>
      </c>
      <c r="B4139" s="254" t="s">
        <v>50417</v>
      </c>
      <c r="C4139" s="254" t="s">
        <v>50418</v>
      </c>
      <c r="D4139" s="255" t="s">
        <v>41866</v>
      </c>
      <c r="E4139" s="450">
        <v>12</v>
      </c>
    </row>
    <row r="4140" spans="1:5" ht="13.5" customHeight="1" x14ac:dyDescent="0.25">
      <c r="A4140" s="264" t="s">
        <v>50419</v>
      </c>
      <c r="B4140" s="254" t="s">
        <v>50420</v>
      </c>
      <c r="C4140" s="254" t="s">
        <v>50421</v>
      </c>
      <c r="D4140" s="255" t="s">
        <v>41866</v>
      </c>
      <c r="E4140" s="450">
        <v>5</v>
      </c>
    </row>
    <row r="4141" spans="1:5" ht="13.5" customHeight="1" x14ac:dyDescent="0.25">
      <c r="A4141" s="264" t="s">
        <v>50422</v>
      </c>
      <c r="B4141" s="254" t="s">
        <v>50423</v>
      </c>
      <c r="C4141" s="254" t="s">
        <v>50424</v>
      </c>
      <c r="D4141" s="255" t="s">
        <v>43203</v>
      </c>
      <c r="E4141" s="450">
        <v>37</v>
      </c>
    </row>
    <row r="4142" spans="1:5" ht="13.5" customHeight="1" x14ac:dyDescent="0.25">
      <c r="A4142" s="264" t="s">
        <v>50425</v>
      </c>
      <c r="B4142" s="254" t="s">
        <v>50423</v>
      </c>
      <c r="C4142" s="254" t="s">
        <v>50426</v>
      </c>
      <c r="D4142" s="255" t="s">
        <v>43203</v>
      </c>
      <c r="E4142" s="450">
        <v>23</v>
      </c>
    </row>
    <row r="4143" spans="1:5" ht="13.5" customHeight="1" x14ac:dyDescent="0.25">
      <c r="A4143" s="264" t="s">
        <v>50427</v>
      </c>
      <c r="B4143" s="254" t="s">
        <v>50423</v>
      </c>
      <c r="C4143" s="254" t="s">
        <v>50428</v>
      </c>
      <c r="D4143" s="255" t="s">
        <v>43203</v>
      </c>
      <c r="E4143" s="450">
        <v>7</v>
      </c>
    </row>
    <row r="4144" spans="1:5" ht="13.5" customHeight="1" x14ac:dyDescent="0.25">
      <c r="A4144" s="264" t="s">
        <v>50429</v>
      </c>
      <c r="B4144" s="254" t="s">
        <v>50423</v>
      </c>
      <c r="C4144" s="254" t="s">
        <v>50430</v>
      </c>
      <c r="D4144" s="255" t="s">
        <v>43203</v>
      </c>
      <c r="E4144" s="450">
        <v>8</v>
      </c>
    </row>
    <row r="4145" spans="1:5" ht="13.5" customHeight="1" x14ac:dyDescent="0.25">
      <c r="A4145" s="264" t="s">
        <v>50431</v>
      </c>
      <c r="B4145" s="254" t="s">
        <v>50432</v>
      </c>
      <c r="C4145" s="254" t="s">
        <v>50433</v>
      </c>
      <c r="D4145" s="255" t="s">
        <v>41866</v>
      </c>
      <c r="E4145" s="450">
        <v>15</v>
      </c>
    </row>
    <row r="4146" spans="1:5" ht="13.5" customHeight="1" x14ac:dyDescent="0.25">
      <c r="A4146" s="264" t="s">
        <v>50434</v>
      </c>
      <c r="B4146" s="254" t="s">
        <v>50435</v>
      </c>
      <c r="C4146" s="254" t="s">
        <v>50436</v>
      </c>
      <c r="D4146" s="255" t="s">
        <v>41866</v>
      </c>
      <c r="E4146" s="450">
        <v>279</v>
      </c>
    </row>
    <row r="4147" spans="1:5" ht="13.5" customHeight="1" x14ac:dyDescent="0.25">
      <c r="A4147" s="264" t="s">
        <v>50437</v>
      </c>
      <c r="B4147" s="254" t="s">
        <v>50438</v>
      </c>
      <c r="C4147" s="254" t="s">
        <v>50439</v>
      </c>
      <c r="D4147" s="255" t="s">
        <v>41638</v>
      </c>
      <c r="E4147" s="450">
        <v>1</v>
      </c>
    </row>
    <row r="4148" spans="1:5" ht="13.5" customHeight="1" x14ac:dyDescent="0.25">
      <c r="A4148" s="264" t="s">
        <v>50440</v>
      </c>
      <c r="B4148" s="254" t="s">
        <v>50441</v>
      </c>
      <c r="C4148" s="254" t="s">
        <v>50442</v>
      </c>
      <c r="D4148" s="255" t="s">
        <v>44592</v>
      </c>
      <c r="E4148" s="450">
        <v>48</v>
      </c>
    </row>
    <row r="4149" spans="1:5" ht="13.5" customHeight="1" x14ac:dyDescent="0.25">
      <c r="A4149" s="264" t="s">
        <v>50443</v>
      </c>
      <c r="B4149" s="254" t="s">
        <v>50444</v>
      </c>
      <c r="C4149" s="254" t="s">
        <v>50445</v>
      </c>
      <c r="D4149" s="255" t="s">
        <v>44592</v>
      </c>
      <c r="E4149" s="450">
        <v>139</v>
      </c>
    </row>
    <row r="4150" spans="1:5" ht="13.5" customHeight="1" x14ac:dyDescent="0.25">
      <c r="A4150" s="264" t="s">
        <v>50446</v>
      </c>
      <c r="B4150" s="254" t="s">
        <v>50447</v>
      </c>
      <c r="C4150" s="254" t="s">
        <v>50448</v>
      </c>
      <c r="D4150" s="255" t="s">
        <v>44592</v>
      </c>
      <c r="E4150" s="450">
        <v>915</v>
      </c>
    </row>
    <row r="4151" spans="1:5" ht="13.5" customHeight="1" x14ac:dyDescent="0.25">
      <c r="A4151" s="264" t="s">
        <v>50449</v>
      </c>
      <c r="B4151" s="254" t="s">
        <v>50450</v>
      </c>
      <c r="C4151" s="254" t="s">
        <v>50451</v>
      </c>
      <c r="D4151" s="255" t="s">
        <v>44592</v>
      </c>
      <c r="E4151" s="450">
        <v>86</v>
      </c>
    </row>
    <row r="4152" spans="1:5" ht="13.5" customHeight="1" x14ac:dyDescent="0.25">
      <c r="A4152" s="264" t="s">
        <v>50452</v>
      </c>
      <c r="B4152" s="254" t="s">
        <v>50453</v>
      </c>
      <c r="C4152" s="254" t="s">
        <v>50454</v>
      </c>
      <c r="D4152" s="255" t="s">
        <v>44592</v>
      </c>
      <c r="E4152" s="450">
        <v>411.41500000000002</v>
      </c>
    </row>
    <row r="4153" spans="1:5" ht="13.5" customHeight="1" x14ac:dyDescent="0.25">
      <c r="A4153" s="264" t="s">
        <v>50455</v>
      </c>
      <c r="B4153" s="254" t="s">
        <v>50456</v>
      </c>
      <c r="C4153" s="254" t="s">
        <v>50457</v>
      </c>
      <c r="D4153" s="255" t="s">
        <v>44592</v>
      </c>
      <c r="E4153" s="450">
        <v>2013</v>
      </c>
    </row>
    <row r="4154" spans="1:5" ht="13.5" customHeight="1" x14ac:dyDescent="0.25">
      <c r="A4154" s="264" t="s">
        <v>50458</v>
      </c>
      <c r="B4154" s="254" t="s">
        <v>50459</v>
      </c>
      <c r="C4154" s="254" t="s">
        <v>50460</v>
      </c>
      <c r="D4154" s="255" t="s">
        <v>44592</v>
      </c>
      <c r="E4154" s="450">
        <v>2675</v>
      </c>
    </row>
    <row r="4155" spans="1:5" ht="13.5" customHeight="1" x14ac:dyDescent="0.25">
      <c r="A4155" s="264" t="s">
        <v>50461</v>
      </c>
      <c r="B4155" s="254" t="s">
        <v>50462</v>
      </c>
      <c r="C4155" s="254" t="s">
        <v>50463</v>
      </c>
      <c r="D4155" s="255" t="s">
        <v>44592</v>
      </c>
      <c r="E4155" s="450">
        <v>1652</v>
      </c>
    </row>
    <row r="4156" spans="1:5" ht="13.5" customHeight="1" x14ac:dyDescent="0.25">
      <c r="A4156" s="264" t="s">
        <v>50464</v>
      </c>
      <c r="B4156" s="254" t="s">
        <v>50465</v>
      </c>
      <c r="C4156" s="254" t="s">
        <v>50466</v>
      </c>
      <c r="D4156" s="255" t="s">
        <v>44592</v>
      </c>
      <c r="E4156" s="450">
        <v>2289</v>
      </c>
    </row>
    <row r="4157" spans="1:5" ht="13.5" customHeight="1" x14ac:dyDescent="0.25">
      <c r="A4157" s="264" t="s">
        <v>50467</v>
      </c>
      <c r="B4157" s="254" t="s">
        <v>50468</v>
      </c>
      <c r="C4157" s="254" t="s">
        <v>50469</v>
      </c>
      <c r="D4157" s="255" t="s">
        <v>44592</v>
      </c>
      <c r="E4157" s="450">
        <v>1429.2</v>
      </c>
    </row>
    <row r="4158" spans="1:5" ht="13.5" customHeight="1" x14ac:dyDescent="0.25">
      <c r="A4158" s="264" t="s">
        <v>50470</v>
      </c>
      <c r="B4158" s="254" t="s">
        <v>50471</v>
      </c>
      <c r="C4158" s="254" t="s">
        <v>50472</v>
      </c>
      <c r="D4158" s="255" t="s">
        <v>44592</v>
      </c>
      <c r="E4158" s="450">
        <v>582</v>
      </c>
    </row>
    <row r="4159" spans="1:5" ht="13.5" customHeight="1" x14ac:dyDescent="0.25">
      <c r="A4159" s="264" t="s">
        <v>50473</v>
      </c>
      <c r="B4159" s="254" t="s">
        <v>50474</v>
      </c>
      <c r="C4159" s="254" t="s">
        <v>50475</v>
      </c>
      <c r="D4159" s="255" t="s">
        <v>44592</v>
      </c>
      <c r="E4159" s="450">
        <v>740</v>
      </c>
    </row>
    <row r="4160" spans="1:5" ht="13.5" customHeight="1" x14ac:dyDescent="0.25">
      <c r="A4160" s="264" t="s">
        <v>50476</v>
      </c>
      <c r="B4160" s="254" t="s">
        <v>50477</v>
      </c>
      <c r="C4160" s="254" t="s">
        <v>50478</v>
      </c>
      <c r="D4160" s="255" t="s">
        <v>44592</v>
      </c>
      <c r="E4160" s="450">
        <v>1</v>
      </c>
    </row>
    <row r="4161" spans="1:5" ht="13.5" customHeight="1" x14ac:dyDescent="0.25">
      <c r="A4161" s="264" t="s">
        <v>50479</v>
      </c>
      <c r="B4161" s="254" t="s">
        <v>50480</v>
      </c>
      <c r="C4161" s="254" t="s">
        <v>50481</v>
      </c>
      <c r="D4161" s="255" t="s">
        <v>44592</v>
      </c>
      <c r="E4161" s="450">
        <v>7.1619999999999999</v>
      </c>
    </row>
    <row r="4162" spans="1:5" ht="13.5" customHeight="1" x14ac:dyDescent="0.25">
      <c r="A4162" s="264" t="s">
        <v>50482</v>
      </c>
      <c r="B4162" s="254" t="s">
        <v>50483</v>
      </c>
      <c r="C4162" s="254" t="s">
        <v>50484</v>
      </c>
      <c r="D4162" s="255" t="s">
        <v>40328</v>
      </c>
      <c r="E4162" s="450">
        <v>26</v>
      </c>
    </row>
    <row r="4163" spans="1:5" ht="13.5" customHeight="1" x14ac:dyDescent="0.25">
      <c r="A4163" s="264" t="s">
        <v>50485</v>
      </c>
      <c r="B4163" s="254" t="s">
        <v>42044</v>
      </c>
      <c r="C4163" s="254" t="s">
        <v>50486</v>
      </c>
      <c r="D4163" s="255" t="s">
        <v>41884</v>
      </c>
      <c r="E4163" s="450">
        <v>63</v>
      </c>
    </row>
    <row r="4164" spans="1:5" ht="13.5" customHeight="1" x14ac:dyDescent="0.25">
      <c r="A4164" s="264" t="s">
        <v>50487</v>
      </c>
      <c r="B4164" s="254" t="s">
        <v>50488</v>
      </c>
      <c r="C4164" s="254" t="s">
        <v>50489</v>
      </c>
      <c r="D4164" s="255" t="s">
        <v>41884</v>
      </c>
      <c r="E4164" s="450">
        <v>92</v>
      </c>
    </row>
    <row r="4165" spans="1:5" ht="13.5" customHeight="1" x14ac:dyDescent="0.25">
      <c r="A4165" s="264" t="s">
        <v>16201</v>
      </c>
      <c r="B4165" s="254" t="s">
        <v>50490</v>
      </c>
      <c r="C4165" s="254" t="s">
        <v>50491</v>
      </c>
      <c r="D4165" s="255" t="s">
        <v>41866</v>
      </c>
      <c r="E4165" s="450">
        <v>32</v>
      </c>
    </row>
    <row r="4166" spans="1:5" ht="13.5" customHeight="1" x14ac:dyDescent="0.25">
      <c r="A4166" s="264" t="s">
        <v>50492</v>
      </c>
      <c r="B4166" s="254" t="s">
        <v>50493</v>
      </c>
      <c r="C4166" s="254" t="s">
        <v>50494</v>
      </c>
      <c r="D4166" s="255" t="s">
        <v>41866</v>
      </c>
      <c r="E4166" s="450">
        <v>336</v>
      </c>
    </row>
    <row r="4167" spans="1:5" ht="13.5" customHeight="1" x14ac:dyDescent="0.25">
      <c r="A4167" s="264" t="s">
        <v>50495</v>
      </c>
      <c r="B4167" s="254" t="s">
        <v>50496</v>
      </c>
      <c r="C4167" s="254" t="s">
        <v>50497</v>
      </c>
      <c r="D4167" s="255" t="s">
        <v>41638</v>
      </c>
      <c r="E4167" s="450">
        <v>32</v>
      </c>
    </row>
    <row r="4168" spans="1:5" ht="13.5" customHeight="1" x14ac:dyDescent="0.25">
      <c r="A4168" s="264" t="s">
        <v>50498</v>
      </c>
      <c r="B4168" s="254" t="s">
        <v>50499</v>
      </c>
      <c r="C4168" s="254" t="s">
        <v>50500</v>
      </c>
      <c r="D4168" s="255" t="s">
        <v>45039</v>
      </c>
      <c r="E4168" s="450">
        <v>3293</v>
      </c>
    </row>
    <row r="4169" spans="1:5" ht="13.5" customHeight="1" x14ac:dyDescent="0.25">
      <c r="A4169" s="264" t="s">
        <v>6525</v>
      </c>
      <c r="B4169" s="254" t="s">
        <v>50501</v>
      </c>
      <c r="C4169" s="254" t="s">
        <v>50502</v>
      </c>
      <c r="D4169" s="255" t="s">
        <v>41866</v>
      </c>
      <c r="E4169" s="450">
        <v>65.319999999999993</v>
      </c>
    </row>
    <row r="4170" spans="1:5" ht="13.5" customHeight="1" x14ac:dyDescent="0.25">
      <c r="A4170" s="264" t="s">
        <v>50503</v>
      </c>
      <c r="B4170" s="254" t="s">
        <v>50504</v>
      </c>
      <c r="C4170" s="254" t="s">
        <v>50505</v>
      </c>
      <c r="D4170" s="255" t="s">
        <v>41767</v>
      </c>
      <c r="E4170" s="450">
        <v>1</v>
      </c>
    </row>
    <row r="4171" spans="1:5" ht="13.5" customHeight="1" x14ac:dyDescent="0.25">
      <c r="A4171" s="264" t="s">
        <v>50506</v>
      </c>
      <c r="B4171" s="254" t="s">
        <v>50507</v>
      </c>
      <c r="C4171" s="254" t="s">
        <v>50508</v>
      </c>
      <c r="D4171" s="255" t="s">
        <v>41773</v>
      </c>
      <c r="E4171" s="450">
        <v>14</v>
      </c>
    </row>
    <row r="4172" spans="1:5" ht="13.5" customHeight="1" x14ac:dyDescent="0.25">
      <c r="A4172" s="264" t="s">
        <v>50509</v>
      </c>
      <c r="B4172" s="254" t="s">
        <v>50510</v>
      </c>
      <c r="C4172" s="254" t="s">
        <v>50511</v>
      </c>
      <c r="D4172" s="255" t="s">
        <v>41866</v>
      </c>
      <c r="E4172" s="450">
        <v>484</v>
      </c>
    </row>
    <row r="4173" spans="1:5" ht="13.5" customHeight="1" x14ac:dyDescent="0.25">
      <c r="A4173" s="264" t="s">
        <v>50512</v>
      </c>
      <c r="B4173" s="254" t="s">
        <v>50513</v>
      </c>
      <c r="C4173" s="254" t="s">
        <v>50514</v>
      </c>
      <c r="D4173" s="255" t="s">
        <v>40328</v>
      </c>
      <c r="E4173" s="450">
        <v>49</v>
      </c>
    </row>
    <row r="4174" spans="1:5" ht="13.5" customHeight="1" x14ac:dyDescent="0.25">
      <c r="A4174" s="264" t="s">
        <v>50515</v>
      </c>
      <c r="B4174" s="254" t="s">
        <v>50516</v>
      </c>
      <c r="C4174" s="254" t="s">
        <v>50517</v>
      </c>
      <c r="D4174" s="255" t="s">
        <v>40328</v>
      </c>
      <c r="E4174" s="450">
        <v>3</v>
      </c>
    </row>
    <row r="4175" spans="1:5" ht="13.5" customHeight="1" x14ac:dyDescent="0.25">
      <c r="A4175" s="264" t="s">
        <v>50518</v>
      </c>
      <c r="B4175" s="254" t="s">
        <v>50519</v>
      </c>
      <c r="C4175" s="254" t="s">
        <v>50520</v>
      </c>
      <c r="D4175" s="255" t="s">
        <v>41884</v>
      </c>
      <c r="E4175" s="450">
        <v>1</v>
      </c>
    </row>
    <row r="4176" spans="1:5" ht="13.5" customHeight="1" x14ac:dyDescent="0.25">
      <c r="A4176" s="264" t="s">
        <v>50521</v>
      </c>
      <c r="B4176" s="254" t="s">
        <v>50522</v>
      </c>
      <c r="C4176" s="254" t="s">
        <v>50523</v>
      </c>
      <c r="D4176" s="255" t="s">
        <v>41884</v>
      </c>
      <c r="E4176" s="450">
        <v>5</v>
      </c>
    </row>
    <row r="4177" spans="1:5" ht="13.5" customHeight="1" x14ac:dyDescent="0.25">
      <c r="A4177" s="264" t="s">
        <v>50524</v>
      </c>
      <c r="B4177" s="254" t="s">
        <v>50525</v>
      </c>
      <c r="C4177" s="254" t="s">
        <v>50526</v>
      </c>
      <c r="D4177" s="255" t="s">
        <v>41832</v>
      </c>
      <c r="E4177" s="450">
        <v>1</v>
      </c>
    </row>
    <row r="4178" spans="1:5" ht="13.5" customHeight="1" x14ac:dyDescent="0.25">
      <c r="A4178" s="264" t="s">
        <v>6533</v>
      </c>
      <c r="B4178" s="254" t="s">
        <v>50527</v>
      </c>
      <c r="C4178" s="254" t="s">
        <v>50528</v>
      </c>
      <c r="D4178" s="255" t="s">
        <v>41832</v>
      </c>
      <c r="E4178" s="450">
        <v>1</v>
      </c>
    </row>
    <row r="4179" spans="1:5" ht="13.5" customHeight="1" x14ac:dyDescent="0.25">
      <c r="A4179" s="264" t="s">
        <v>50529</v>
      </c>
      <c r="B4179" s="254" t="s">
        <v>50530</v>
      </c>
      <c r="C4179" s="254" t="s">
        <v>50531</v>
      </c>
      <c r="D4179" s="255" t="s">
        <v>41832</v>
      </c>
      <c r="E4179" s="450">
        <v>1</v>
      </c>
    </row>
    <row r="4180" spans="1:5" ht="13.5" customHeight="1" x14ac:dyDescent="0.25">
      <c r="A4180" s="264" t="s">
        <v>50532</v>
      </c>
      <c r="B4180" s="254" t="s">
        <v>50533</v>
      </c>
      <c r="C4180" s="254" t="s">
        <v>50534</v>
      </c>
      <c r="D4180" s="255" t="s">
        <v>41866</v>
      </c>
      <c r="E4180" s="450">
        <v>48</v>
      </c>
    </row>
    <row r="4181" spans="1:5" ht="13.5" customHeight="1" x14ac:dyDescent="0.25">
      <c r="A4181" s="264" t="s">
        <v>50535</v>
      </c>
      <c r="B4181" s="254" t="s">
        <v>50533</v>
      </c>
      <c r="C4181" s="254" t="s">
        <v>50536</v>
      </c>
      <c r="D4181" s="255" t="s">
        <v>41866</v>
      </c>
      <c r="E4181" s="450">
        <v>2</v>
      </c>
    </row>
    <row r="4182" spans="1:5" ht="13.5" customHeight="1" x14ac:dyDescent="0.25">
      <c r="A4182" s="264" t="s">
        <v>50537</v>
      </c>
      <c r="B4182" s="254" t="s">
        <v>50538</v>
      </c>
      <c r="C4182" s="254" t="s">
        <v>50539</v>
      </c>
      <c r="D4182" s="255" t="s">
        <v>41866</v>
      </c>
      <c r="E4182" s="450">
        <v>6</v>
      </c>
    </row>
    <row r="4183" spans="1:5" ht="13.5" customHeight="1" x14ac:dyDescent="0.25">
      <c r="A4183" s="264" t="s">
        <v>50540</v>
      </c>
      <c r="B4183" s="254" t="s">
        <v>50541</v>
      </c>
      <c r="C4183" s="254" t="s">
        <v>50542</v>
      </c>
      <c r="D4183" s="255" t="s">
        <v>40328</v>
      </c>
      <c r="E4183" s="450">
        <v>481</v>
      </c>
    </row>
    <row r="4184" spans="1:5" ht="13.5" customHeight="1" x14ac:dyDescent="0.25">
      <c r="A4184" s="264" t="s">
        <v>50543</v>
      </c>
      <c r="B4184" s="254" t="s">
        <v>50544</v>
      </c>
      <c r="C4184" s="254" t="s">
        <v>50545</v>
      </c>
      <c r="D4184" s="255" t="s">
        <v>40328</v>
      </c>
      <c r="E4184" s="450">
        <v>1</v>
      </c>
    </row>
    <row r="4185" spans="1:5" ht="13.5" customHeight="1" x14ac:dyDescent="0.25">
      <c r="A4185" s="264" t="s">
        <v>50546</v>
      </c>
      <c r="B4185" s="254" t="s">
        <v>50547</v>
      </c>
      <c r="C4185" s="254" t="s">
        <v>50548</v>
      </c>
      <c r="D4185" s="255" t="s">
        <v>41866</v>
      </c>
      <c r="E4185" s="450">
        <v>1</v>
      </c>
    </row>
    <row r="4186" spans="1:5" ht="13.5" customHeight="1" x14ac:dyDescent="0.25">
      <c r="A4186" s="264" t="s">
        <v>50549</v>
      </c>
      <c r="B4186" s="254" t="s">
        <v>50550</v>
      </c>
      <c r="C4186" s="254" t="s">
        <v>50551</v>
      </c>
      <c r="D4186" s="255" t="s">
        <v>41866</v>
      </c>
      <c r="E4186" s="450">
        <v>1</v>
      </c>
    </row>
    <row r="4187" spans="1:5" ht="13.5" customHeight="1" x14ac:dyDescent="0.25">
      <c r="A4187" s="264" t="s">
        <v>50552</v>
      </c>
      <c r="B4187" s="254" t="s">
        <v>50550</v>
      </c>
      <c r="C4187" s="254" t="s">
        <v>50553</v>
      </c>
      <c r="D4187" s="255" t="s">
        <v>41866</v>
      </c>
      <c r="E4187" s="450">
        <v>13</v>
      </c>
    </row>
    <row r="4188" spans="1:5" ht="13.5" customHeight="1" x14ac:dyDescent="0.25">
      <c r="A4188" s="264" t="s">
        <v>6535</v>
      </c>
      <c r="B4188" s="254" t="s">
        <v>50550</v>
      </c>
      <c r="C4188" s="254" t="s">
        <v>50554</v>
      </c>
      <c r="D4188" s="255" t="s">
        <v>41866</v>
      </c>
      <c r="E4188" s="450">
        <v>190</v>
      </c>
    </row>
    <row r="4189" spans="1:5" ht="13.5" customHeight="1" x14ac:dyDescent="0.25">
      <c r="A4189" s="264" t="s">
        <v>50555</v>
      </c>
      <c r="B4189" s="254" t="s">
        <v>50550</v>
      </c>
      <c r="C4189" s="254" t="s">
        <v>50556</v>
      </c>
      <c r="D4189" s="255" t="s">
        <v>41866</v>
      </c>
      <c r="E4189" s="450">
        <v>367</v>
      </c>
    </row>
    <row r="4190" spans="1:5" ht="13.5" customHeight="1" x14ac:dyDescent="0.25">
      <c r="A4190" s="264" t="s">
        <v>50557</v>
      </c>
      <c r="B4190" s="254" t="s">
        <v>50558</v>
      </c>
      <c r="C4190" s="254" t="s">
        <v>50559</v>
      </c>
      <c r="D4190" s="255" t="s">
        <v>40328</v>
      </c>
      <c r="E4190" s="450">
        <v>24</v>
      </c>
    </row>
    <row r="4191" spans="1:5" ht="13.5" customHeight="1" x14ac:dyDescent="0.25">
      <c r="A4191" s="264" t="s">
        <v>50560</v>
      </c>
      <c r="B4191" s="254" t="s">
        <v>50561</v>
      </c>
      <c r="C4191" s="254" t="s">
        <v>50562</v>
      </c>
      <c r="D4191" s="255" t="s">
        <v>40328</v>
      </c>
      <c r="E4191" s="450">
        <v>1</v>
      </c>
    </row>
    <row r="4192" spans="1:5" ht="13.5" customHeight="1" x14ac:dyDescent="0.25">
      <c r="A4192" s="264" t="s">
        <v>50563</v>
      </c>
      <c r="B4192" s="254" t="s">
        <v>50564</v>
      </c>
      <c r="C4192" s="254" t="s">
        <v>50565</v>
      </c>
      <c r="D4192" s="255" t="s">
        <v>41866</v>
      </c>
      <c r="E4192" s="450">
        <v>93</v>
      </c>
    </row>
    <row r="4193" spans="1:5" ht="13.5" customHeight="1" x14ac:dyDescent="0.25">
      <c r="A4193" s="264" t="s">
        <v>50566</v>
      </c>
      <c r="B4193" s="254" t="s">
        <v>50567</v>
      </c>
      <c r="C4193" s="254" t="s">
        <v>50568</v>
      </c>
      <c r="D4193" s="255" t="s">
        <v>41866</v>
      </c>
      <c r="E4193" s="450">
        <v>241</v>
      </c>
    </row>
    <row r="4194" spans="1:5" ht="13.5" customHeight="1" x14ac:dyDescent="0.25">
      <c r="A4194" s="264" t="s">
        <v>50569</v>
      </c>
      <c r="B4194" s="254" t="s">
        <v>50567</v>
      </c>
      <c r="C4194" s="254" t="s">
        <v>50570</v>
      </c>
      <c r="D4194" s="255" t="s">
        <v>41866</v>
      </c>
      <c r="E4194" s="450">
        <v>86</v>
      </c>
    </row>
    <row r="4195" spans="1:5" ht="13.5" customHeight="1" x14ac:dyDescent="0.25">
      <c r="A4195" s="264" t="s">
        <v>50571</v>
      </c>
      <c r="B4195" s="254" t="s">
        <v>50567</v>
      </c>
      <c r="C4195" s="254" t="s">
        <v>50572</v>
      </c>
      <c r="D4195" s="255" t="s">
        <v>41866</v>
      </c>
      <c r="E4195" s="450">
        <v>164</v>
      </c>
    </row>
    <row r="4196" spans="1:5" ht="13.5" customHeight="1" x14ac:dyDescent="0.25">
      <c r="A4196" s="264" t="s">
        <v>50573</v>
      </c>
      <c r="B4196" s="254" t="s">
        <v>50574</v>
      </c>
      <c r="C4196" s="254" t="s">
        <v>50575</v>
      </c>
      <c r="D4196" s="255" t="s">
        <v>41866</v>
      </c>
      <c r="E4196" s="450">
        <v>3</v>
      </c>
    </row>
    <row r="4197" spans="1:5" ht="13.5" customHeight="1" x14ac:dyDescent="0.25">
      <c r="A4197" s="264" t="s">
        <v>50576</v>
      </c>
      <c r="B4197" s="254" t="s">
        <v>50574</v>
      </c>
      <c r="C4197" s="254" t="s">
        <v>50577</v>
      </c>
      <c r="D4197" s="255" t="s">
        <v>41866</v>
      </c>
      <c r="E4197" s="450">
        <v>1</v>
      </c>
    </row>
    <row r="4198" spans="1:5" ht="13.5" customHeight="1" x14ac:dyDescent="0.25">
      <c r="A4198" s="264" t="s">
        <v>50578</v>
      </c>
      <c r="B4198" s="254" t="s">
        <v>50574</v>
      </c>
      <c r="C4198" s="254" t="s">
        <v>50579</v>
      </c>
      <c r="D4198" s="255" t="s">
        <v>41866</v>
      </c>
      <c r="E4198" s="450">
        <v>544.20000000000005</v>
      </c>
    </row>
    <row r="4199" spans="1:5" ht="13.5" customHeight="1" x14ac:dyDescent="0.25">
      <c r="A4199" s="264" t="s">
        <v>50580</v>
      </c>
      <c r="B4199" s="254" t="s">
        <v>50581</v>
      </c>
      <c r="C4199" s="254" t="s">
        <v>50582</v>
      </c>
      <c r="D4199" s="255" t="s">
        <v>41866</v>
      </c>
      <c r="E4199" s="450">
        <v>1</v>
      </c>
    </row>
    <row r="4200" spans="1:5" ht="13.5" customHeight="1" x14ac:dyDescent="0.25">
      <c r="A4200" s="264" t="s">
        <v>50583</v>
      </c>
      <c r="B4200" s="254" t="s">
        <v>50584</v>
      </c>
      <c r="C4200" s="254" t="s">
        <v>50585</v>
      </c>
      <c r="D4200" s="255" t="s">
        <v>41866</v>
      </c>
      <c r="E4200" s="450">
        <v>97</v>
      </c>
    </row>
    <row r="4201" spans="1:5" ht="13.5" customHeight="1" x14ac:dyDescent="0.25">
      <c r="A4201" s="264" t="s">
        <v>50586</v>
      </c>
      <c r="B4201" s="254" t="s">
        <v>50587</v>
      </c>
      <c r="C4201" s="254" t="s">
        <v>50588</v>
      </c>
      <c r="D4201" s="255" t="s">
        <v>41866</v>
      </c>
      <c r="E4201" s="450">
        <v>1</v>
      </c>
    </row>
    <row r="4202" spans="1:5" ht="13.5" customHeight="1" x14ac:dyDescent="0.25">
      <c r="A4202" s="264" t="s">
        <v>50589</v>
      </c>
      <c r="B4202" s="254" t="s">
        <v>50590</v>
      </c>
      <c r="C4202" s="254" t="s">
        <v>50591</v>
      </c>
      <c r="D4202" s="255" t="s">
        <v>41866</v>
      </c>
      <c r="E4202" s="450">
        <v>7</v>
      </c>
    </row>
    <row r="4203" spans="1:5" ht="13.5" customHeight="1" x14ac:dyDescent="0.25">
      <c r="A4203" s="264" t="s">
        <v>50592</v>
      </c>
      <c r="B4203" s="254" t="s">
        <v>50593</v>
      </c>
      <c r="C4203" s="254" t="s">
        <v>50594</v>
      </c>
      <c r="D4203" s="255" t="s">
        <v>41866</v>
      </c>
      <c r="E4203" s="450">
        <v>106</v>
      </c>
    </row>
    <row r="4204" spans="1:5" ht="13.5" customHeight="1" x14ac:dyDescent="0.25">
      <c r="A4204" s="264" t="s">
        <v>6549</v>
      </c>
      <c r="B4204" s="254" t="s">
        <v>50595</v>
      </c>
      <c r="C4204" s="254" t="s">
        <v>50596</v>
      </c>
      <c r="D4204" s="255" t="s">
        <v>41866</v>
      </c>
      <c r="E4204" s="450">
        <v>19</v>
      </c>
    </row>
    <row r="4205" spans="1:5" ht="13.5" customHeight="1" x14ac:dyDescent="0.25">
      <c r="A4205" s="264" t="s">
        <v>50597</v>
      </c>
      <c r="B4205" s="254" t="s">
        <v>50598</v>
      </c>
      <c r="C4205" s="254" t="s">
        <v>50599</v>
      </c>
      <c r="D4205" s="255" t="s">
        <v>44808</v>
      </c>
      <c r="E4205" s="450">
        <v>53</v>
      </c>
    </row>
    <row r="4206" spans="1:5" ht="13.5" customHeight="1" x14ac:dyDescent="0.25">
      <c r="A4206" s="264" t="s">
        <v>50600</v>
      </c>
      <c r="B4206" s="254" t="s">
        <v>50601</v>
      </c>
      <c r="C4206" s="254" t="s">
        <v>50602</v>
      </c>
      <c r="D4206" s="255" t="s">
        <v>41866</v>
      </c>
      <c r="E4206" s="450">
        <v>3</v>
      </c>
    </row>
    <row r="4207" spans="1:5" ht="13.5" customHeight="1" x14ac:dyDescent="0.25">
      <c r="A4207" s="264" t="s">
        <v>50603</v>
      </c>
      <c r="B4207" s="254" t="s">
        <v>50604</v>
      </c>
      <c r="C4207" s="254" t="s">
        <v>50605</v>
      </c>
      <c r="D4207" s="255" t="s">
        <v>42008</v>
      </c>
      <c r="E4207" s="450">
        <v>134</v>
      </c>
    </row>
    <row r="4208" spans="1:5" ht="13.5" customHeight="1" x14ac:dyDescent="0.25">
      <c r="A4208" s="264" t="s">
        <v>50606</v>
      </c>
      <c r="B4208" s="254" t="s">
        <v>50607</v>
      </c>
      <c r="C4208" s="254" t="s">
        <v>50608</v>
      </c>
      <c r="D4208" s="255" t="s">
        <v>42008</v>
      </c>
      <c r="E4208" s="450">
        <v>319.2</v>
      </c>
    </row>
    <row r="4209" spans="1:5" ht="13.5" customHeight="1" x14ac:dyDescent="0.25">
      <c r="A4209" s="264" t="s">
        <v>50609</v>
      </c>
      <c r="B4209" s="254" t="s">
        <v>50610</v>
      </c>
      <c r="C4209" s="254" t="s">
        <v>50611</v>
      </c>
      <c r="D4209" s="255" t="s">
        <v>42008</v>
      </c>
      <c r="E4209" s="450">
        <v>35</v>
      </c>
    </row>
    <row r="4210" spans="1:5" ht="13.5" customHeight="1" x14ac:dyDescent="0.25">
      <c r="A4210" s="264" t="s">
        <v>50612</v>
      </c>
      <c r="B4210" s="254" t="s">
        <v>50613</v>
      </c>
      <c r="C4210" s="254" t="s">
        <v>50614</v>
      </c>
      <c r="D4210" s="255" t="s">
        <v>42008</v>
      </c>
      <c r="E4210" s="450">
        <v>3</v>
      </c>
    </row>
    <row r="4211" spans="1:5" ht="13.5" customHeight="1" x14ac:dyDescent="0.25">
      <c r="A4211" s="264" t="s">
        <v>50615</v>
      </c>
      <c r="B4211" s="254" t="s">
        <v>50616</v>
      </c>
      <c r="C4211" s="254" t="s">
        <v>50617</v>
      </c>
      <c r="D4211" s="255" t="s">
        <v>42008</v>
      </c>
      <c r="E4211" s="450">
        <v>46</v>
      </c>
    </row>
    <row r="4212" spans="1:5" ht="13.5" customHeight="1" x14ac:dyDescent="0.25">
      <c r="A4212" s="264" t="s">
        <v>50618</v>
      </c>
      <c r="B4212" s="254" t="s">
        <v>50619</v>
      </c>
      <c r="C4212" s="254" t="s">
        <v>50620</v>
      </c>
      <c r="D4212" s="255" t="s">
        <v>44792</v>
      </c>
      <c r="E4212" s="450">
        <v>5</v>
      </c>
    </row>
    <row r="4213" spans="1:5" ht="13.5" customHeight="1" x14ac:dyDescent="0.25">
      <c r="A4213" s="264" t="s">
        <v>50621</v>
      </c>
      <c r="B4213" s="254" t="s">
        <v>50622</v>
      </c>
      <c r="C4213" s="254" t="s">
        <v>50623</v>
      </c>
      <c r="D4213" s="255" t="s">
        <v>41866</v>
      </c>
      <c r="E4213" s="450">
        <v>10</v>
      </c>
    </row>
    <row r="4214" spans="1:5" ht="13.5" customHeight="1" x14ac:dyDescent="0.25">
      <c r="A4214" s="264" t="s">
        <v>50624</v>
      </c>
      <c r="B4214" s="254" t="s">
        <v>50622</v>
      </c>
      <c r="C4214" s="254" t="s">
        <v>50625</v>
      </c>
      <c r="D4214" s="255" t="s">
        <v>41866</v>
      </c>
      <c r="E4214" s="450">
        <v>88</v>
      </c>
    </row>
    <row r="4215" spans="1:5" ht="13.5" customHeight="1" x14ac:dyDescent="0.25">
      <c r="A4215" s="264" t="s">
        <v>50626</v>
      </c>
      <c r="B4215" s="254" t="s">
        <v>50622</v>
      </c>
      <c r="C4215" s="254" t="s">
        <v>50627</v>
      </c>
      <c r="D4215" s="255" t="s">
        <v>41866</v>
      </c>
      <c r="E4215" s="450">
        <v>1</v>
      </c>
    </row>
    <row r="4216" spans="1:5" ht="13.5" customHeight="1" x14ac:dyDescent="0.25">
      <c r="A4216" s="264" t="s">
        <v>50628</v>
      </c>
      <c r="B4216" s="254" t="s">
        <v>50629</v>
      </c>
      <c r="C4216" s="254" t="s">
        <v>50630</v>
      </c>
      <c r="D4216" s="255" t="s">
        <v>41866</v>
      </c>
      <c r="E4216" s="450">
        <v>88</v>
      </c>
    </row>
    <row r="4217" spans="1:5" ht="13.5" customHeight="1" x14ac:dyDescent="0.25">
      <c r="A4217" s="264" t="s">
        <v>6567</v>
      </c>
      <c r="B4217" s="254" t="s">
        <v>50629</v>
      </c>
      <c r="C4217" s="254" t="s">
        <v>50631</v>
      </c>
      <c r="D4217" s="255" t="s">
        <v>41866</v>
      </c>
      <c r="E4217" s="450">
        <v>35</v>
      </c>
    </row>
    <row r="4218" spans="1:5" ht="13.5" customHeight="1" x14ac:dyDescent="0.25">
      <c r="A4218" s="264" t="s">
        <v>50632</v>
      </c>
      <c r="B4218" s="254" t="s">
        <v>50633</v>
      </c>
      <c r="C4218" s="254" t="s">
        <v>50634</v>
      </c>
      <c r="D4218" s="255" t="s">
        <v>44792</v>
      </c>
      <c r="E4218" s="450">
        <v>2</v>
      </c>
    </row>
    <row r="4219" spans="1:5" ht="13.5" customHeight="1" x14ac:dyDescent="0.25">
      <c r="A4219" s="264" t="s">
        <v>50635</v>
      </c>
      <c r="B4219" s="254" t="s">
        <v>50636</v>
      </c>
      <c r="C4219" s="254" t="s">
        <v>50637</v>
      </c>
      <c r="D4219" s="255" t="s">
        <v>44792</v>
      </c>
      <c r="E4219" s="450">
        <v>59</v>
      </c>
    </row>
    <row r="4220" spans="1:5" ht="13.5" customHeight="1" x14ac:dyDescent="0.25">
      <c r="A4220" s="264" t="s">
        <v>50638</v>
      </c>
      <c r="B4220" s="254" t="s">
        <v>50639</v>
      </c>
      <c r="C4220" s="254" t="s">
        <v>50640</v>
      </c>
      <c r="D4220" s="255" t="s">
        <v>41884</v>
      </c>
      <c r="E4220" s="450">
        <v>4</v>
      </c>
    </row>
    <row r="4221" spans="1:5" ht="13.5" customHeight="1" x14ac:dyDescent="0.25">
      <c r="A4221" s="264" t="s">
        <v>50641</v>
      </c>
      <c r="B4221" s="254" t="s">
        <v>50642</v>
      </c>
      <c r="C4221" s="254" t="s">
        <v>50643</v>
      </c>
      <c r="D4221" s="255" t="s">
        <v>41866</v>
      </c>
      <c r="E4221" s="450">
        <v>78</v>
      </c>
    </row>
    <row r="4222" spans="1:5" ht="13.5" customHeight="1" x14ac:dyDescent="0.25">
      <c r="A4222" s="264" t="s">
        <v>50644</v>
      </c>
      <c r="B4222" s="254" t="s">
        <v>50642</v>
      </c>
      <c r="C4222" s="254" t="s">
        <v>50645</v>
      </c>
      <c r="D4222" s="255" t="s">
        <v>41866</v>
      </c>
      <c r="E4222" s="450">
        <v>7</v>
      </c>
    </row>
    <row r="4223" spans="1:5" ht="13.5" customHeight="1" x14ac:dyDescent="0.25">
      <c r="A4223" s="264" t="s">
        <v>50646</v>
      </c>
      <c r="B4223" s="254" t="s">
        <v>50642</v>
      </c>
      <c r="C4223" s="254" t="s">
        <v>50647</v>
      </c>
      <c r="D4223" s="255" t="s">
        <v>41866</v>
      </c>
      <c r="E4223" s="450">
        <v>198</v>
      </c>
    </row>
    <row r="4224" spans="1:5" ht="13.5" customHeight="1" x14ac:dyDescent="0.25">
      <c r="A4224" s="264" t="s">
        <v>50648</v>
      </c>
      <c r="B4224" s="254" t="s">
        <v>50649</v>
      </c>
      <c r="C4224" s="254" t="s">
        <v>50650</v>
      </c>
      <c r="D4224" s="255" t="s">
        <v>42008</v>
      </c>
      <c r="E4224" s="450">
        <v>101</v>
      </c>
    </row>
    <row r="4225" spans="1:5" ht="13.5" customHeight="1" x14ac:dyDescent="0.25">
      <c r="A4225" s="264" t="s">
        <v>50651</v>
      </c>
      <c r="B4225" s="254" t="s">
        <v>50652</v>
      </c>
      <c r="C4225" s="254" t="s">
        <v>50653</v>
      </c>
      <c r="D4225" s="255" t="s">
        <v>41884</v>
      </c>
      <c r="E4225" s="450">
        <v>4</v>
      </c>
    </row>
    <row r="4226" spans="1:5" ht="13.5" customHeight="1" x14ac:dyDescent="0.25">
      <c r="A4226" s="264" t="s">
        <v>50654</v>
      </c>
      <c r="B4226" s="254" t="s">
        <v>50655</v>
      </c>
      <c r="C4226" s="254" t="s">
        <v>50656</v>
      </c>
      <c r="D4226" s="255" t="s">
        <v>41866</v>
      </c>
      <c r="E4226" s="450">
        <v>2</v>
      </c>
    </row>
    <row r="4227" spans="1:5" ht="13.5" customHeight="1" x14ac:dyDescent="0.25">
      <c r="A4227" s="264" t="s">
        <v>50657</v>
      </c>
      <c r="B4227" s="254" t="s">
        <v>50655</v>
      </c>
      <c r="C4227" s="254" t="s">
        <v>50658</v>
      </c>
      <c r="D4227" s="255" t="s">
        <v>41866</v>
      </c>
      <c r="E4227" s="450">
        <v>18</v>
      </c>
    </row>
    <row r="4228" spans="1:5" ht="13.5" customHeight="1" x14ac:dyDescent="0.25">
      <c r="A4228" s="264" t="s">
        <v>50659</v>
      </c>
      <c r="B4228" s="254" t="s">
        <v>50660</v>
      </c>
      <c r="C4228" s="254" t="s">
        <v>50661</v>
      </c>
      <c r="D4228" s="255" t="s">
        <v>41866</v>
      </c>
      <c r="E4228" s="450">
        <v>21</v>
      </c>
    </row>
    <row r="4229" spans="1:5" ht="13.5" customHeight="1" x14ac:dyDescent="0.25">
      <c r="A4229" s="264" t="s">
        <v>50662</v>
      </c>
      <c r="B4229" s="254" t="s">
        <v>50663</v>
      </c>
      <c r="C4229" s="254" t="s">
        <v>50664</v>
      </c>
      <c r="D4229" s="255" t="s">
        <v>41866</v>
      </c>
      <c r="E4229" s="450">
        <v>30</v>
      </c>
    </row>
    <row r="4230" spans="1:5" ht="13.5" customHeight="1" x14ac:dyDescent="0.25">
      <c r="A4230" s="264" t="s">
        <v>50665</v>
      </c>
      <c r="B4230" s="254" t="s">
        <v>50666</v>
      </c>
      <c r="C4230" s="254" t="s">
        <v>50667</v>
      </c>
      <c r="D4230" s="255" t="s">
        <v>41866</v>
      </c>
      <c r="E4230" s="450">
        <v>28</v>
      </c>
    </row>
    <row r="4231" spans="1:5" ht="13.5" customHeight="1" x14ac:dyDescent="0.25">
      <c r="A4231" s="264" t="s">
        <v>50668</v>
      </c>
      <c r="B4231" s="254" t="s">
        <v>50669</v>
      </c>
      <c r="C4231" s="254" t="s">
        <v>50670</v>
      </c>
      <c r="D4231" s="255" t="s">
        <v>41866</v>
      </c>
      <c r="E4231" s="450">
        <v>54</v>
      </c>
    </row>
    <row r="4232" spans="1:5" ht="13.5" customHeight="1" x14ac:dyDescent="0.25">
      <c r="A4232" s="264" t="s">
        <v>50671</v>
      </c>
      <c r="B4232" s="254" t="s">
        <v>50672</v>
      </c>
      <c r="C4232" s="254" t="s">
        <v>50673</v>
      </c>
      <c r="D4232" s="255" t="s">
        <v>41866</v>
      </c>
      <c r="E4232" s="450">
        <v>859</v>
      </c>
    </row>
    <row r="4233" spans="1:5" ht="13.5" customHeight="1" x14ac:dyDescent="0.25">
      <c r="A4233" s="264" t="s">
        <v>50674</v>
      </c>
      <c r="B4233" s="254" t="s">
        <v>50672</v>
      </c>
      <c r="C4233" s="254" t="s">
        <v>50675</v>
      </c>
      <c r="D4233" s="255" t="s">
        <v>41866</v>
      </c>
      <c r="E4233" s="450">
        <v>62</v>
      </c>
    </row>
    <row r="4234" spans="1:5" ht="13.5" customHeight="1" x14ac:dyDescent="0.25">
      <c r="A4234" s="264" t="s">
        <v>50676</v>
      </c>
      <c r="B4234" s="254" t="s">
        <v>50677</v>
      </c>
      <c r="C4234" s="254" t="s">
        <v>50678</v>
      </c>
      <c r="D4234" s="255" t="s">
        <v>42008</v>
      </c>
      <c r="E4234" s="450">
        <v>3</v>
      </c>
    </row>
    <row r="4235" spans="1:5" ht="13.5" customHeight="1" x14ac:dyDescent="0.25">
      <c r="A4235" s="264" t="s">
        <v>50679</v>
      </c>
      <c r="B4235" s="254" t="s">
        <v>50680</v>
      </c>
      <c r="C4235" s="254" t="s">
        <v>50681</v>
      </c>
      <c r="D4235" s="255" t="s">
        <v>41884</v>
      </c>
      <c r="E4235" s="450">
        <v>64</v>
      </c>
    </row>
    <row r="4236" spans="1:5" ht="13.5" customHeight="1" x14ac:dyDescent="0.25">
      <c r="A4236" s="264" t="s">
        <v>50682</v>
      </c>
      <c r="B4236" s="254" t="s">
        <v>50683</v>
      </c>
      <c r="C4236" s="254" t="s">
        <v>50684</v>
      </c>
      <c r="D4236" s="255" t="s">
        <v>41884</v>
      </c>
      <c r="E4236" s="450">
        <v>51</v>
      </c>
    </row>
    <row r="4237" spans="1:5" ht="13.5" customHeight="1" x14ac:dyDescent="0.25">
      <c r="A4237" s="264" t="s">
        <v>50685</v>
      </c>
      <c r="B4237" s="254" t="s">
        <v>50686</v>
      </c>
      <c r="C4237" s="254" t="s">
        <v>50687</v>
      </c>
      <c r="D4237" s="255" t="s">
        <v>42008</v>
      </c>
      <c r="E4237" s="450">
        <v>1171.53</v>
      </c>
    </row>
    <row r="4238" spans="1:5" ht="13.5" customHeight="1" x14ac:dyDescent="0.25">
      <c r="A4238" s="264" t="s">
        <v>50688</v>
      </c>
      <c r="B4238" s="254" t="s">
        <v>50689</v>
      </c>
      <c r="C4238" s="254" t="s">
        <v>50690</v>
      </c>
      <c r="D4238" s="255" t="s">
        <v>42008</v>
      </c>
      <c r="E4238" s="450">
        <v>1252.4000000000001</v>
      </c>
    </row>
    <row r="4239" spans="1:5" ht="13.5" customHeight="1" x14ac:dyDescent="0.25">
      <c r="A4239" s="264" t="s">
        <v>50691</v>
      </c>
      <c r="B4239" s="254" t="s">
        <v>50692</v>
      </c>
      <c r="C4239" s="254" t="s">
        <v>50693</v>
      </c>
      <c r="D4239" s="255" t="s">
        <v>42008</v>
      </c>
      <c r="E4239" s="450">
        <v>634.85</v>
      </c>
    </row>
    <row r="4240" spans="1:5" ht="13.5" customHeight="1" x14ac:dyDescent="0.25">
      <c r="A4240" s="264" t="s">
        <v>50694</v>
      </c>
      <c r="B4240" s="254" t="s">
        <v>43684</v>
      </c>
      <c r="C4240" s="254" t="s">
        <v>50695</v>
      </c>
      <c r="D4240" s="255" t="s">
        <v>42008</v>
      </c>
      <c r="E4240" s="450">
        <v>107</v>
      </c>
    </row>
    <row r="4241" spans="1:5" ht="13.5" customHeight="1" x14ac:dyDescent="0.25">
      <c r="A4241" s="264" t="s">
        <v>50696</v>
      </c>
      <c r="B4241" s="254" t="s">
        <v>49828</v>
      </c>
      <c r="C4241" s="254" t="s">
        <v>50697</v>
      </c>
      <c r="D4241" s="255" t="s">
        <v>42008</v>
      </c>
      <c r="E4241" s="450">
        <v>247.4</v>
      </c>
    </row>
    <row r="4242" spans="1:5" ht="13.5" customHeight="1" x14ac:dyDescent="0.25">
      <c r="A4242" s="264" t="s">
        <v>50698</v>
      </c>
      <c r="B4242" s="254" t="s">
        <v>50699</v>
      </c>
      <c r="C4242" s="254" t="s">
        <v>50700</v>
      </c>
      <c r="D4242" s="255" t="s">
        <v>41884</v>
      </c>
      <c r="E4242" s="450">
        <v>220</v>
      </c>
    </row>
    <row r="4243" spans="1:5" ht="13.5" customHeight="1" x14ac:dyDescent="0.25">
      <c r="A4243" s="264" t="s">
        <v>50701</v>
      </c>
      <c r="B4243" s="254" t="s">
        <v>50702</v>
      </c>
      <c r="C4243" s="254" t="s">
        <v>50703</v>
      </c>
      <c r="D4243" s="255" t="s">
        <v>41884</v>
      </c>
      <c r="E4243" s="450">
        <v>4</v>
      </c>
    </row>
    <row r="4244" spans="1:5" ht="13.5" customHeight="1" x14ac:dyDescent="0.25">
      <c r="A4244" s="264" t="s">
        <v>50704</v>
      </c>
      <c r="B4244" s="254" t="s">
        <v>50705</v>
      </c>
      <c r="C4244" s="254" t="s">
        <v>50706</v>
      </c>
      <c r="D4244" s="255" t="s">
        <v>41884</v>
      </c>
      <c r="E4244" s="450">
        <v>6</v>
      </c>
    </row>
    <row r="4245" spans="1:5" ht="13.5" customHeight="1" x14ac:dyDescent="0.25">
      <c r="A4245" s="264" t="s">
        <v>50707</v>
      </c>
      <c r="B4245" s="254" t="s">
        <v>50705</v>
      </c>
      <c r="C4245" s="254" t="s">
        <v>50708</v>
      </c>
      <c r="D4245" s="255" t="s">
        <v>41884</v>
      </c>
      <c r="E4245" s="450">
        <v>33</v>
      </c>
    </row>
    <row r="4246" spans="1:5" ht="13.5" customHeight="1" x14ac:dyDescent="0.25">
      <c r="A4246" s="264" t="s">
        <v>50709</v>
      </c>
      <c r="B4246" s="254" t="s">
        <v>50710</v>
      </c>
      <c r="C4246" s="254" t="s">
        <v>50711</v>
      </c>
      <c r="D4246" s="255" t="s">
        <v>41884</v>
      </c>
      <c r="E4246" s="450">
        <v>66</v>
      </c>
    </row>
    <row r="4247" spans="1:5" ht="13.5" customHeight="1" x14ac:dyDescent="0.25">
      <c r="A4247" s="264" t="s">
        <v>50712</v>
      </c>
      <c r="B4247" s="254" t="s">
        <v>50713</v>
      </c>
      <c r="C4247" s="254" t="s">
        <v>50714</v>
      </c>
      <c r="D4247" s="255" t="s">
        <v>41866</v>
      </c>
      <c r="E4247" s="450">
        <v>48</v>
      </c>
    </row>
    <row r="4248" spans="1:5" ht="13.5" customHeight="1" x14ac:dyDescent="0.25">
      <c r="A4248" s="264" t="s">
        <v>50715</v>
      </c>
      <c r="B4248" s="254" t="s">
        <v>50716</v>
      </c>
      <c r="C4248" s="254" t="s">
        <v>50717</v>
      </c>
      <c r="D4248" s="255" t="s">
        <v>44792</v>
      </c>
      <c r="E4248" s="450">
        <v>100</v>
      </c>
    </row>
    <row r="4249" spans="1:5" ht="13.5" customHeight="1" x14ac:dyDescent="0.25">
      <c r="A4249" s="264" t="s">
        <v>50718</v>
      </c>
      <c r="B4249" s="254" t="s">
        <v>50719</v>
      </c>
      <c r="C4249" s="254" t="s">
        <v>50720</v>
      </c>
      <c r="D4249" s="255" t="s">
        <v>44792</v>
      </c>
      <c r="E4249" s="450">
        <v>86</v>
      </c>
    </row>
    <row r="4250" spans="1:5" ht="13.5" customHeight="1" x14ac:dyDescent="0.25">
      <c r="A4250" s="264" t="s">
        <v>50721</v>
      </c>
      <c r="B4250" s="254" t="s">
        <v>50722</v>
      </c>
      <c r="C4250" s="254" t="s">
        <v>50723</v>
      </c>
      <c r="D4250" s="255" t="s">
        <v>44792</v>
      </c>
      <c r="E4250" s="450">
        <v>67</v>
      </c>
    </row>
    <row r="4251" spans="1:5" ht="13.5" customHeight="1" x14ac:dyDescent="0.25">
      <c r="A4251" s="264" t="s">
        <v>50724</v>
      </c>
      <c r="B4251" s="254" t="s">
        <v>50725</v>
      </c>
      <c r="C4251" s="254" t="s">
        <v>50726</v>
      </c>
      <c r="D4251" s="255" t="s">
        <v>44792</v>
      </c>
      <c r="E4251" s="450">
        <v>105.5</v>
      </c>
    </row>
    <row r="4252" spans="1:5" ht="13.5" customHeight="1" x14ac:dyDescent="0.25">
      <c r="A4252" s="264" t="s">
        <v>50727</v>
      </c>
      <c r="B4252" s="254" t="s">
        <v>46021</v>
      </c>
      <c r="C4252" s="254" t="s">
        <v>50728</v>
      </c>
      <c r="D4252" s="255" t="s">
        <v>41866</v>
      </c>
      <c r="E4252" s="450">
        <v>287</v>
      </c>
    </row>
    <row r="4253" spans="1:5" ht="13.5" customHeight="1" x14ac:dyDescent="0.25">
      <c r="A4253" s="264" t="s">
        <v>50729</v>
      </c>
      <c r="B4253" s="254" t="s">
        <v>50730</v>
      </c>
      <c r="C4253" s="254" t="s">
        <v>50731</v>
      </c>
      <c r="D4253" s="255" t="s">
        <v>41866</v>
      </c>
      <c r="E4253" s="450">
        <v>74</v>
      </c>
    </row>
    <row r="4254" spans="1:5" ht="13.5" customHeight="1" x14ac:dyDescent="0.25">
      <c r="A4254" s="264" t="s">
        <v>50732</v>
      </c>
      <c r="B4254" s="254" t="s">
        <v>50733</v>
      </c>
      <c r="C4254" s="254" t="s">
        <v>50734</v>
      </c>
      <c r="D4254" s="255" t="s">
        <v>40942</v>
      </c>
      <c r="E4254" s="450">
        <v>128</v>
      </c>
    </row>
    <row r="4255" spans="1:5" ht="13.5" customHeight="1" x14ac:dyDescent="0.25">
      <c r="A4255" s="264" t="s">
        <v>50735</v>
      </c>
      <c r="B4255" s="254" t="s">
        <v>50736</v>
      </c>
      <c r="C4255" s="254" t="s">
        <v>50737</v>
      </c>
      <c r="D4255" s="255" t="s">
        <v>40942</v>
      </c>
      <c r="E4255" s="450">
        <v>1136</v>
      </c>
    </row>
    <row r="4256" spans="1:5" ht="13.5" customHeight="1" x14ac:dyDescent="0.25">
      <c r="A4256" s="264" t="s">
        <v>50738</v>
      </c>
      <c r="B4256" s="254" t="s">
        <v>50739</v>
      </c>
      <c r="C4256" s="254" t="s">
        <v>50740</v>
      </c>
      <c r="D4256" s="255" t="s">
        <v>40942</v>
      </c>
      <c r="E4256" s="450">
        <v>1431</v>
      </c>
    </row>
    <row r="4257" spans="1:5" ht="13.5" customHeight="1" x14ac:dyDescent="0.25">
      <c r="A4257" s="264" t="s">
        <v>50741</v>
      </c>
      <c r="B4257" s="254" t="s">
        <v>46696</v>
      </c>
      <c r="C4257" s="254" t="s">
        <v>50742</v>
      </c>
      <c r="D4257" s="255" t="s">
        <v>40328</v>
      </c>
      <c r="E4257" s="450">
        <v>209</v>
      </c>
    </row>
    <row r="4258" spans="1:5" ht="13.5" customHeight="1" x14ac:dyDescent="0.25">
      <c r="A4258" s="264" t="s">
        <v>50743</v>
      </c>
      <c r="B4258" s="254" t="s">
        <v>50744</v>
      </c>
      <c r="C4258" s="254" t="s">
        <v>50745</v>
      </c>
      <c r="D4258" s="255" t="s">
        <v>41866</v>
      </c>
      <c r="E4258" s="450">
        <v>80</v>
      </c>
    </row>
    <row r="4259" spans="1:5" ht="13.5" customHeight="1" x14ac:dyDescent="0.25">
      <c r="A4259" s="264" t="s">
        <v>50746</v>
      </c>
      <c r="B4259" s="254" t="s">
        <v>50747</v>
      </c>
      <c r="C4259" s="254" t="s">
        <v>50748</v>
      </c>
      <c r="D4259" s="255" t="s">
        <v>44792</v>
      </c>
      <c r="E4259" s="450">
        <v>8</v>
      </c>
    </row>
    <row r="4260" spans="1:5" ht="13.5" customHeight="1" x14ac:dyDescent="0.25">
      <c r="A4260" s="264" t="s">
        <v>50749</v>
      </c>
      <c r="B4260" s="254" t="s">
        <v>50750</v>
      </c>
      <c r="C4260" s="254" t="s">
        <v>50751</v>
      </c>
      <c r="D4260" s="255" t="s">
        <v>41866</v>
      </c>
      <c r="E4260" s="450">
        <v>101</v>
      </c>
    </row>
    <row r="4261" spans="1:5" ht="13.5" customHeight="1" x14ac:dyDescent="0.25">
      <c r="A4261" s="264" t="s">
        <v>50752</v>
      </c>
      <c r="B4261" s="254" t="s">
        <v>50753</v>
      </c>
      <c r="C4261" s="254" t="s">
        <v>50754</v>
      </c>
      <c r="D4261" s="255" t="s">
        <v>41767</v>
      </c>
      <c r="E4261" s="450">
        <v>2621</v>
      </c>
    </row>
    <row r="4262" spans="1:5" ht="13.5" customHeight="1" x14ac:dyDescent="0.25">
      <c r="A4262" s="264" t="s">
        <v>50755</v>
      </c>
      <c r="B4262" s="254" t="s">
        <v>50756</v>
      </c>
      <c r="C4262" s="254" t="s">
        <v>46813</v>
      </c>
      <c r="D4262" s="255" t="s">
        <v>41767</v>
      </c>
      <c r="E4262" s="450">
        <v>128</v>
      </c>
    </row>
    <row r="4263" spans="1:5" ht="13.5" customHeight="1" x14ac:dyDescent="0.25">
      <c r="A4263" s="264" t="s">
        <v>50757</v>
      </c>
      <c r="B4263" s="254" t="s">
        <v>50758</v>
      </c>
      <c r="C4263" s="254" t="s">
        <v>50759</v>
      </c>
      <c r="D4263" s="255" t="s">
        <v>40942</v>
      </c>
      <c r="E4263" s="450">
        <v>5</v>
      </c>
    </row>
    <row r="4264" spans="1:5" ht="13.5" customHeight="1" x14ac:dyDescent="0.25">
      <c r="A4264" s="264" t="s">
        <v>6576</v>
      </c>
      <c r="B4264" s="254" t="s">
        <v>50760</v>
      </c>
      <c r="C4264" s="254" t="s">
        <v>50761</v>
      </c>
      <c r="D4264" s="255" t="s">
        <v>40942</v>
      </c>
      <c r="E4264" s="450">
        <v>21</v>
      </c>
    </row>
    <row r="4265" spans="1:5" ht="13.5" customHeight="1" x14ac:dyDescent="0.25">
      <c r="A4265" s="264" t="s">
        <v>6578</v>
      </c>
      <c r="B4265" s="254" t="s">
        <v>50762</v>
      </c>
      <c r="C4265" s="254" t="s">
        <v>50761</v>
      </c>
      <c r="D4265" s="255" t="s">
        <v>40942</v>
      </c>
      <c r="E4265" s="450">
        <v>33</v>
      </c>
    </row>
    <row r="4266" spans="1:5" ht="13.5" customHeight="1" x14ac:dyDescent="0.25">
      <c r="A4266" s="264" t="s">
        <v>50763</v>
      </c>
      <c r="B4266" s="254" t="s">
        <v>50764</v>
      </c>
      <c r="C4266" s="254" t="s">
        <v>50765</v>
      </c>
      <c r="D4266" s="255" t="s">
        <v>40942</v>
      </c>
      <c r="E4266" s="450">
        <v>2</v>
      </c>
    </row>
    <row r="4267" spans="1:5" ht="13.5" customHeight="1" x14ac:dyDescent="0.25">
      <c r="A4267" s="264" t="s">
        <v>50766</v>
      </c>
      <c r="B4267" s="254" t="s">
        <v>50767</v>
      </c>
      <c r="C4267" s="254" t="s">
        <v>50761</v>
      </c>
      <c r="D4267" s="255" t="s">
        <v>40942</v>
      </c>
      <c r="E4267" s="450">
        <v>1</v>
      </c>
    </row>
    <row r="4268" spans="1:5" ht="13.5" customHeight="1" x14ac:dyDescent="0.25">
      <c r="A4268" s="264" t="s">
        <v>50768</v>
      </c>
      <c r="B4268" s="254" t="s">
        <v>50769</v>
      </c>
      <c r="C4268" s="254" t="s">
        <v>50770</v>
      </c>
      <c r="D4268" s="255" t="s">
        <v>40942</v>
      </c>
      <c r="E4268" s="450">
        <v>15</v>
      </c>
    </row>
    <row r="4269" spans="1:5" ht="13.5" customHeight="1" x14ac:dyDescent="0.25">
      <c r="A4269" s="264" t="s">
        <v>50771</v>
      </c>
      <c r="B4269" s="254" t="s">
        <v>50772</v>
      </c>
      <c r="C4269" s="254" t="s">
        <v>50770</v>
      </c>
      <c r="D4269" s="255" t="s">
        <v>40942</v>
      </c>
      <c r="E4269" s="450">
        <v>2</v>
      </c>
    </row>
    <row r="4270" spans="1:5" ht="13.5" customHeight="1" x14ac:dyDescent="0.25">
      <c r="A4270" s="264" t="s">
        <v>50773</v>
      </c>
      <c r="B4270" s="254" t="s">
        <v>50774</v>
      </c>
      <c r="C4270" s="254" t="s">
        <v>50770</v>
      </c>
      <c r="D4270" s="255" t="s">
        <v>40942</v>
      </c>
      <c r="E4270" s="450">
        <v>2</v>
      </c>
    </row>
    <row r="4271" spans="1:5" ht="13.5" customHeight="1" x14ac:dyDescent="0.25">
      <c r="A4271" s="264" t="s">
        <v>50775</v>
      </c>
      <c r="B4271" s="254" t="s">
        <v>50776</v>
      </c>
      <c r="C4271" s="254" t="s">
        <v>50770</v>
      </c>
      <c r="D4271" s="255" t="s">
        <v>40942</v>
      </c>
      <c r="E4271" s="450">
        <v>2</v>
      </c>
    </row>
    <row r="4272" spans="1:5" ht="13.5" customHeight="1" x14ac:dyDescent="0.25">
      <c r="A4272" s="264" t="s">
        <v>50777</v>
      </c>
      <c r="B4272" s="254" t="s">
        <v>50778</v>
      </c>
      <c r="C4272" s="254" t="s">
        <v>50779</v>
      </c>
      <c r="D4272" s="255" t="s">
        <v>40942</v>
      </c>
      <c r="E4272" s="450">
        <v>2</v>
      </c>
    </row>
    <row r="4273" spans="1:5" ht="13.5" customHeight="1" x14ac:dyDescent="0.25">
      <c r="A4273" s="264" t="s">
        <v>50780</v>
      </c>
      <c r="B4273" s="254" t="s">
        <v>50781</v>
      </c>
      <c r="C4273" s="254" t="s">
        <v>50770</v>
      </c>
      <c r="D4273" s="255" t="s">
        <v>40942</v>
      </c>
      <c r="E4273" s="450">
        <v>4</v>
      </c>
    </row>
    <row r="4274" spans="1:5" ht="13.5" customHeight="1" x14ac:dyDescent="0.25">
      <c r="A4274" s="264" t="s">
        <v>50782</v>
      </c>
      <c r="B4274" s="254" t="s">
        <v>50783</v>
      </c>
      <c r="C4274" s="254" t="s">
        <v>50784</v>
      </c>
      <c r="D4274" s="255" t="s">
        <v>40942</v>
      </c>
      <c r="E4274" s="450">
        <v>1</v>
      </c>
    </row>
    <row r="4275" spans="1:5" ht="13.5" customHeight="1" x14ac:dyDescent="0.25">
      <c r="A4275" s="264" t="s">
        <v>50785</v>
      </c>
      <c r="B4275" s="254" t="s">
        <v>50786</v>
      </c>
      <c r="C4275" s="254" t="s">
        <v>50770</v>
      </c>
      <c r="D4275" s="255" t="s">
        <v>40942</v>
      </c>
      <c r="E4275" s="450">
        <v>3</v>
      </c>
    </row>
    <row r="4276" spans="1:5" ht="13.5" customHeight="1" x14ac:dyDescent="0.25">
      <c r="A4276" s="264" t="s">
        <v>50787</v>
      </c>
      <c r="B4276" s="254" t="s">
        <v>50788</v>
      </c>
      <c r="C4276" s="254" t="s">
        <v>50770</v>
      </c>
      <c r="D4276" s="255" t="s">
        <v>40942</v>
      </c>
      <c r="E4276" s="450">
        <v>1</v>
      </c>
    </row>
    <row r="4277" spans="1:5" ht="13.5" customHeight="1" x14ac:dyDescent="0.25">
      <c r="A4277" s="264" t="s">
        <v>50789</v>
      </c>
      <c r="B4277" s="254" t="s">
        <v>50790</v>
      </c>
      <c r="C4277" s="254" t="s">
        <v>50761</v>
      </c>
      <c r="D4277" s="255" t="s">
        <v>40942</v>
      </c>
      <c r="E4277" s="450">
        <v>4</v>
      </c>
    </row>
    <row r="4278" spans="1:5" ht="13.5" customHeight="1" x14ac:dyDescent="0.25">
      <c r="A4278" s="264" t="s">
        <v>50791</v>
      </c>
      <c r="B4278" s="254" t="s">
        <v>50792</v>
      </c>
      <c r="C4278" s="254" t="s">
        <v>50770</v>
      </c>
      <c r="D4278" s="255" t="s">
        <v>40942</v>
      </c>
      <c r="E4278" s="450">
        <v>1</v>
      </c>
    </row>
    <row r="4279" spans="1:5" ht="13.5" customHeight="1" x14ac:dyDescent="0.25">
      <c r="A4279" s="264" t="s">
        <v>50793</v>
      </c>
      <c r="B4279" s="254" t="s">
        <v>50794</v>
      </c>
      <c r="C4279" s="254" t="s">
        <v>50795</v>
      </c>
      <c r="D4279" s="255" t="s">
        <v>40942</v>
      </c>
      <c r="E4279" s="450">
        <v>2</v>
      </c>
    </row>
    <row r="4280" spans="1:5" ht="13.5" customHeight="1" x14ac:dyDescent="0.25">
      <c r="A4280" s="264" t="s">
        <v>50796</v>
      </c>
      <c r="B4280" s="254" t="s">
        <v>50797</v>
      </c>
      <c r="C4280" s="254" t="s">
        <v>50798</v>
      </c>
      <c r="D4280" s="255" t="s">
        <v>40942</v>
      </c>
      <c r="E4280" s="450">
        <v>1</v>
      </c>
    </row>
    <row r="4281" spans="1:5" ht="13.5" customHeight="1" x14ac:dyDescent="0.25">
      <c r="A4281" s="264" t="s">
        <v>50799</v>
      </c>
      <c r="B4281" s="254" t="s">
        <v>50800</v>
      </c>
      <c r="C4281" s="254" t="s">
        <v>50801</v>
      </c>
      <c r="D4281" s="255" t="s">
        <v>40942</v>
      </c>
      <c r="E4281" s="450">
        <v>2</v>
      </c>
    </row>
    <row r="4282" spans="1:5" ht="13.5" customHeight="1" x14ac:dyDescent="0.25">
      <c r="A4282" s="264" t="s">
        <v>50802</v>
      </c>
      <c r="B4282" s="254" t="s">
        <v>50803</v>
      </c>
      <c r="C4282" s="254" t="s">
        <v>50804</v>
      </c>
      <c r="D4282" s="255" t="s">
        <v>40942</v>
      </c>
      <c r="E4282" s="450">
        <v>1</v>
      </c>
    </row>
    <row r="4283" spans="1:5" ht="13.5" customHeight="1" x14ac:dyDescent="0.25">
      <c r="A4283" s="264" t="s">
        <v>50805</v>
      </c>
      <c r="B4283" s="254" t="s">
        <v>50806</v>
      </c>
      <c r="C4283" s="254" t="s">
        <v>50807</v>
      </c>
      <c r="D4283" s="255" t="s">
        <v>40942</v>
      </c>
      <c r="E4283" s="450">
        <v>5</v>
      </c>
    </row>
    <row r="4284" spans="1:5" ht="13.5" customHeight="1" x14ac:dyDescent="0.25">
      <c r="A4284" s="264" t="s">
        <v>50808</v>
      </c>
      <c r="B4284" s="254" t="s">
        <v>50809</v>
      </c>
      <c r="C4284" s="254" t="s">
        <v>50807</v>
      </c>
      <c r="D4284" s="255" t="s">
        <v>40942</v>
      </c>
      <c r="E4284" s="450">
        <v>5</v>
      </c>
    </row>
    <row r="4285" spans="1:5" ht="13.5" customHeight="1" x14ac:dyDescent="0.25">
      <c r="A4285" s="264" t="s">
        <v>50810</v>
      </c>
      <c r="B4285" s="254" t="s">
        <v>50811</v>
      </c>
      <c r="C4285" s="254" t="s">
        <v>50812</v>
      </c>
      <c r="D4285" s="255" t="s">
        <v>40942</v>
      </c>
      <c r="E4285" s="450">
        <v>39</v>
      </c>
    </row>
    <row r="4286" spans="1:5" ht="13.5" customHeight="1" x14ac:dyDescent="0.25">
      <c r="A4286" s="264" t="s">
        <v>50813</v>
      </c>
      <c r="B4286" s="254" t="s">
        <v>50814</v>
      </c>
      <c r="C4286" s="254" t="s">
        <v>50801</v>
      </c>
      <c r="D4286" s="255" t="s">
        <v>40942</v>
      </c>
      <c r="E4286" s="450">
        <v>80</v>
      </c>
    </row>
    <row r="4287" spans="1:5" ht="13.5" customHeight="1" x14ac:dyDescent="0.25">
      <c r="A4287" s="264" t="s">
        <v>50815</v>
      </c>
      <c r="B4287" s="254" t="s">
        <v>50816</v>
      </c>
      <c r="C4287" s="254" t="s">
        <v>50801</v>
      </c>
      <c r="D4287" s="255" t="s">
        <v>40942</v>
      </c>
      <c r="E4287" s="450">
        <v>48</v>
      </c>
    </row>
    <row r="4288" spans="1:5" ht="13.5" customHeight="1" x14ac:dyDescent="0.25">
      <c r="A4288" s="264" t="s">
        <v>50817</v>
      </c>
      <c r="B4288" s="254" t="s">
        <v>50818</v>
      </c>
      <c r="C4288" s="254" t="s">
        <v>50819</v>
      </c>
      <c r="D4288" s="255" t="s">
        <v>40942</v>
      </c>
      <c r="E4288" s="450">
        <v>34</v>
      </c>
    </row>
    <row r="4289" spans="1:5" ht="13.5" customHeight="1" x14ac:dyDescent="0.25">
      <c r="A4289" s="264" t="s">
        <v>50820</v>
      </c>
      <c r="B4289" s="254" t="s">
        <v>50821</v>
      </c>
      <c r="C4289" s="254" t="s">
        <v>50822</v>
      </c>
      <c r="D4289" s="255" t="s">
        <v>40942</v>
      </c>
      <c r="E4289" s="450">
        <v>7</v>
      </c>
    </row>
    <row r="4290" spans="1:5" ht="13.5" customHeight="1" x14ac:dyDescent="0.25">
      <c r="A4290" s="264" t="s">
        <v>50823</v>
      </c>
      <c r="B4290" s="254" t="s">
        <v>50824</v>
      </c>
      <c r="C4290" s="254" t="s">
        <v>50807</v>
      </c>
      <c r="D4290" s="255" t="s">
        <v>40942</v>
      </c>
      <c r="E4290" s="450">
        <v>5</v>
      </c>
    </row>
    <row r="4291" spans="1:5" ht="13.5" customHeight="1" x14ac:dyDescent="0.25">
      <c r="A4291" s="264" t="s">
        <v>50825</v>
      </c>
      <c r="B4291" s="254" t="s">
        <v>50826</v>
      </c>
      <c r="C4291" s="254" t="s">
        <v>50807</v>
      </c>
      <c r="D4291" s="255" t="s">
        <v>40942</v>
      </c>
      <c r="E4291" s="450">
        <v>1</v>
      </c>
    </row>
    <row r="4292" spans="1:5" ht="13.5" customHeight="1" x14ac:dyDescent="0.25">
      <c r="A4292" s="264" t="s">
        <v>50827</v>
      </c>
      <c r="B4292" s="254" t="s">
        <v>50828</v>
      </c>
      <c r="C4292" s="254" t="s">
        <v>50829</v>
      </c>
      <c r="D4292" s="255" t="s">
        <v>40942</v>
      </c>
      <c r="E4292" s="450">
        <v>203.05</v>
      </c>
    </row>
    <row r="4293" spans="1:5" ht="13.5" customHeight="1" x14ac:dyDescent="0.25">
      <c r="A4293" s="264" t="s">
        <v>50830</v>
      </c>
      <c r="B4293" s="254" t="s">
        <v>50831</v>
      </c>
      <c r="C4293" s="254" t="s">
        <v>50832</v>
      </c>
      <c r="D4293" s="255" t="s">
        <v>40942</v>
      </c>
      <c r="E4293" s="450">
        <v>74.58</v>
      </c>
    </row>
    <row r="4294" spans="1:5" ht="13.5" customHeight="1" x14ac:dyDescent="0.25">
      <c r="A4294" s="264" t="s">
        <v>50833</v>
      </c>
      <c r="B4294" s="254" t="s">
        <v>50834</v>
      </c>
      <c r="C4294" s="254" t="s">
        <v>50835</v>
      </c>
      <c r="D4294" s="255" t="s">
        <v>40328</v>
      </c>
      <c r="E4294" s="450">
        <v>1</v>
      </c>
    </row>
    <row r="4295" spans="1:5" ht="13.5" customHeight="1" x14ac:dyDescent="0.25">
      <c r="A4295" s="264" t="s">
        <v>50836</v>
      </c>
      <c r="B4295" s="254" t="s">
        <v>50837</v>
      </c>
      <c r="C4295" s="254" t="s">
        <v>50838</v>
      </c>
      <c r="D4295" s="255" t="s">
        <v>40328</v>
      </c>
      <c r="E4295" s="450">
        <v>2</v>
      </c>
    </row>
    <row r="4296" spans="1:5" ht="13.5" customHeight="1" x14ac:dyDescent="0.25">
      <c r="A4296" s="264" t="s">
        <v>50839</v>
      </c>
      <c r="B4296" s="254" t="s">
        <v>50840</v>
      </c>
      <c r="C4296" s="254" t="s">
        <v>50841</v>
      </c>
      <c r="D4296" s="255" t="s">
        <v>40328</v>
      </c>
      <c r="E4296" s="450">
        <v>11</v>
      </c>
    </row>
    <row r="4297" spans="1:5" ht="13.5" customHeight="1" x14ac:dyDescent="0.25">
      <c r="A4297" s="264" t="s">
        <v>50842</v>
      </c>
      <c r="B4297" s="254" t="s">
        <v>50843</v>
      </c>
      <c r="C4297" s="254" t="s">
        <v>50844</v>
      </c>
      <c r="D4297" s="255" t="s">
        <v>40328</v>
      </c>
      <c r="E4297" s="450">
        <v>2533</v>
      </c>
    </row>
    <row r="4298" spans="1:5" ht="13.5" customHeight="1" x14ac:dyDescent="0.25">
      <c r="A4298" s="264" t="s">
        <v>50845</v>
      </c>
      <c r="B4298" s="254" t="s">
        <v>50846</v>
      </c>
      <c r="C4298" s="254" t="s">
        <v>50847</v>
      </c>
      <c r="D4298" s="255" t="s">
        <v>43203</v>
      </c>
      <c r="E4298" s="450">
        <v>200.3</v>
      </c>
    </row>
    <row r="4299" spans="1:5" ht="13.5" customHeight="1" x14ac:dyDescent="0.25">
      <c r="A4299" s="264" t="s">
        <v>50848</v>
      </c>
      <c r="B4299" s="254" t="s">
        <v>50849</v>
      </c>
      <c r="C4299" s="254" t="s">
        <v>50850</v>
      </c>
      <c r="D4299" s="255" t="s">
        <v>44792</v>
      </c>
      <c r="E4299" s="450">
        <v>6</v>
      </c>
    </row>
    <row r="4300" spans="1:5" ht="13.5" customHeight="1" x14ac:dyDescent="0.25">
      <c r="A4300" s="264" t="s">
        <v>50851</v>
      </c>
      <c r="B4300" s="254" t="s">
        <v>50852</v>
      </c>
      <c r="C4300" s="254" t="s">
        <v>50853</v>
      </c>
      <c r="D4300" s="255" t="s">
        <v>40328</v>
      </c>
      <c r="E4300" s="450">
        <v>137</v>
      </c>
    </row>
    <row r="4301" spans="1:5" ht="13.5" customHeight="1" x14ac:dyDescent="0.25">
      <c r="A4301" s="264" t="s">
        <v>50854</v>
      </c>
      <c r="B4301" s="254" t="s">
        <v>50855</v>
      </c>
      <c r="C4301" s="254" t="s">
        <v>50856</v>
      </c>
      <c r="D4301" s="255" t="s">
        <v>40328</v>
      </c>
      <c r="E4301" s="450">
        <v>220</v>
      </c>
    </row>
    <row r="4302" spans="1:5" ht="13.5" customHeight="1" x14ac:dyDescent="0.25">
      <c r="A4302" s="264" t="s">
        <v>50857</v>
      </c>
      <c r="B4302" s="254" t="s">
        <v>50858</v>
      </c>
      <c r="C4302" s="254" t="s">
        <v>50859</v>
      </c>
      <c r="D4302" s="255" t="s">
        <v>41832</v>
      </c>
      <c r="E4302" s="450">
        <v>216</v>
      </c>
    </row>
    <row r="4303" spans="1:5" ht="13.5" customHeight="1" x14ac:dyDescent="0.25">
      <c r="A4303" s="264" t="s">
        <v>50860</v>
      </c>
      <c r="B4303" s="254" t="s">
        <v>50861</v>
      </c>
      <c r="C4303" s="254" t="s">
        <v>50862</v>
      </c>
      <c r="D4303" s="255" t="s">
        <v>41832</v>
      </c>
      <c r="E4303" s="450">
        <v>327</v>
      </c>
    </row>
    <row r="4304" spans="1:5" ht="13.5" customHeight="1" x14ac:dyDescent="0.25">
      <c r="A4304" s="264" t="s">
        <v>50863</v>
      </c>
      <c r="B4304" s="254" t="s">
        <v>50864</v>
      </c>
      <c r="C4304" s="254" t="s">
        <v>50865</v>
      </c>
      <c r="D4304" s="255" t="s">
        <v>41832</v>
      </c>
      <c r="E4304" s="450">
        <v>939</v>
      </c>
    </row>
    <row r="4305" spans="1:5" ht="13.5" customHeight="1" x14ac:dyDescent="0.25">
      <c r="A4305" s="264" t="s">
        <v>50866</v>
      </c>
      <c r="B4305" s="254" t="s">
        <v>50867</v>
      </c>
      <c r="C4305" s="254" t="s">
        <v>50868</v>
      </c>
      <c r="D4305" s="255" t="s">
        <v>41832</v>
      </c>
      <c r="E4305" s="450">
        <v>14</v>
      </c>
    </row>
    <row r="4306" spans="1:5" ht="13.5" customHeight="1" x14ac:dyDescent="0.25">
      <c r="A4306" s="264" t="s">
        <v>50869</v>
      </c>
      <c r="B4306" s="254" t="s">
        <v>50870</v>
      </c>
      <c r="C4306" s="254" t="s">
        <v>50871</v>
      </c>
      <c r="D4306" s="255" t="s">
        <v>44792</v>
      </c>
      <c r="E4306" s="450">
        <v>7</v>
      </c>
    </row>
    <row r="4307" spans="1:5" ht="13.5" customHeight="1" x14ac:dyDescent="0.25">
      <c r="A4307" s="264" t="s">
        <v>50872</v>
      </c>
      <c r="B4307" s="254" t="s">
        <v>50873</v>
      </c>
      <c r="C4307" s="254" t="s">
        <v>50874</v>
      </c>
      <c r="D4307" s="255" t="s">
        <v>44792</v>
      </c>
      <c r="E4307" s="450">
        <v>603</v>
      </c>
    </row>
    <row r="4308" spans="1:5" ht="13.5" customHeight="1" x14ac:dyDescent="0.25">
      <c r="A4308" s="264" t="s">
        <v>50875</v>
      </c>
      <c r="B4308" s="254" t="s">
        <v>50876</v>
      </c>
      <c r="C4308" s="254" t="s">
        <v>50877</v>
      </c>
      <c r="D4308" s="255" t="s">
        <v>44792</v>
      </c>
      <c r="E4308" s="450">
        <v>1</v>
      </c>
    </row>
    <row r="4309" spans="1:5" ht="13.5" customHeight="1" x14ac:dyDescent="0.25">
      <c r="A4309" s="264" t="s">
        <v>50878</v>
      </c>
      <c r="B4309" s="254" t="s">
        <v>50879</v>
      </c>
      <c r="C4309" s="254" t="s">
        <v>50880</v>
      </c>
      <c r="D4309" s="255" t="s">
        <v>41767</v>
      </c>
      <c r="E4309" s="450">
        <v>4</v>
      </c>
    </row>
    <row r="4310" spans="1:5" ht="13.5" customHeight="1" x14ac:dyDescent="0.25">
      <c r="A4310" s="264" t="s">
        <v>50881</v>
      </c>
      <c r="B4310" s="254" t="s">
        <v>50882</v>
      </c>
      <c r="C4310" s="254" t="s">
        <v>50883</v>
      </c>
      <c r="D4310" s="255" t="s">
        <v>44792</v>
      </c>
      <c r="E4310" s="450">
        <v>536</v>
      </c>
    </row>
    <row r="4311" spans="1:5" ht="13.5" customHeight="1" x14ac:dyDescent="0.25">
      <c r="A4311" s="264" t="s">
        <v>50884</v>
      </c>
      <c r="B4311" s="254" t="s">
        <v>50885</v>
      </c>
      <c r="C4311" s="254" t="s">
        <v>50886</v>
      </c>
      <c r="D4311" s="255" t="s">
        <v>44792</v>
      </c>
      <c r="E4311" s="450">
        <v>83</v>
      </c>
    </row>
    <row r="4312" spans="1:5" ht="13.5" customHeight="1" x14ac:dyDescent="0.25">
      <c r="A4312" s="264" t="s">
        <v>50887</v>
      </c>
      <c r="B4312" s="254" t="s">
        <v>50888</v>
      </c>
      <c r="C4312" s="254" t="s">
        <v>50889</v>
      </c>
      <c r="D4312" s="255" t="s">
        <v>40328</v>
      </c>
      <c r="E4312" s="450">
        <v>563</v>
      </c>
    </row>
    <row r="4313" spans="1:5" ht="13.5" customHeight="1" x14ac:dyDescent="0.25">
      <c r="A4313" s="264" t="s">
        <v>50890</v>
      </c>
      <c r="B4313" s="254" t="s">
        <v>50891</v>
      </c>
      <c r="C4313" s="254" t="s">
        <v>50892</v>
      </c>
      <c r="D4313" s="255" t="s">
        <v>40328</v>
      </c>
      <c r="E4313" s="450">
        <v>40</v>
      </c>
    </row>
    <row r="4314" spans="1:5" ht="13.5" customHeight="1" x14ac:dyDescent="0.25">
      <c r="A4314" s="264" t="s">
        <v>50893</v>
      </c>
      <c r="B4314" s="254" t="s">
        <v>50894</v>
      </c>
      <c r="C4314" s="254" t="s">
        <v>50895</v>
      </c>
      <c r="D4314" s="255" t="s">
        <v>40328</v>
      </c>
      <c r="E4314" s="450">
        <v>1</v>
      </c>
    </row>
    <row r="4315" spans="1:5" ht="13.5" customHeight="1" x14ac:dyDescent="0.25">
      <c r="A4315" s="264" t="s">
        <v>50896</v>
      </c>
      <c r="B4315" s="254" t="s">
        <v>50897</v>
      </c>
      <c r="C4315" s="254" t="s">
        <v>50898</v>
      </c>
      <c r="D4315" s="255" t="s">
        <v>40328</v>
      </c>
      <c r="E4315" s="450">
        <v>530</v>
      </c>
    </row>
    <row r="4316" spans="1:5" ht="13.5" customHeight="1" x14ac:dyDescent="0.25">
      <c r="A4316" s="264" t="s">
        <v>50899</v>
      </c>
      <c r="B4316" s="254" t="s">
        <v>50900</v>
      </c>
      <c r="C4316" s="254" t="s">
        <v>50901</v>
      </c>
      <c r="D4316" s="255" t="s">
        <v>40328</v>
      </c>
      <c r="E4316" s="450">
        <v>76</v>
      </c>
    </row>
    <row r="4317" spans="1:5" ht="13.5" customHeight="1" x14ac:dyDescent="0.25">
      <c r="A4317" s="264" t="s">
        <v>50902</v>
      </c>
      <c r="B4317" s="254" t="s">
        <v>50903</v>
      </c>
      <c r="C4317" s="254" t="s">
        <v>50904</v>
      </c>
      <c r="D4317" s="255" t="s">
        <v>40328</v>
      </c>
      <c r="E4317" s="450">
        <v>1</v>
      </c>
    </row>
    <row r="4318" spans="1:5" ht="13.5" customHeight="1" x14ac:dyDescent="0.25">
      <c r="A4318" s="264" t="s">
        <v>50905</v>
      </c>
      <c r="B4318" s="254" t="s">
        <v>50906</v>
      </c>
      <c r="C4318" s="254" t="s">
        <v>50907</v>
      </c>
      <c r="D4318" s="255" t="s">
        <v>40328</v>
      </c>
      <c r="E4318" s="450">
        <v>22</v>
      </c>
    </row>
    <row r="4319" spans="1:5" ht="13.5" customHeight="1" x14ac:dyDescent="0.25">
      <c r="A4319" s="264" t="s">
        <v>50908</v>
      </c>
      <c r="B4319" s="254" t="s">
        <v>50909</v>
      </c>
      <c r="C4319" s="254"/>
      <c r="D4319" s="255" t="s">
        <v>40328</v>
      </c>
      <c r="E4319" s="450">
        <v>2</v>
      </c>
    </row>
    <row r="4320" spans="1:5" ht="13.5" customHeight="1" x14ac:dyDescent="0.25">
      <c r="A4320" s="264" t="s">
        <v>50910</v>
      </c>
      <c r="B4320" s="254" t="s">
        <v>50911</v>
      </c>
      <c r="C4320" s="254" t="s">
        <v>50912</v>
      </c>
      <c r="D4320" s="255" t="s">
        <v>40328</v>
      </c>
      <c r="E4320" s="450">
        <v>2634</v>
      </c>
    </row>
    <row r="4321" spans="1:5" ht="13.5" customHeight="1" x14ac:dyDescent="0.25">
      <c r="A4321" s="264" t="s">
        <v>50913</v>
      </c>
      <c r="B4321" s="254" t="s">
        <v>50914</v>
      </c>
      <c r="C4321" s="254" t="s">
        <v>50915</v>
      </c>
      <c r="D4321" s="255" t="s">
        <v>40328</v>
      </c>
      <c r="E4321" s="450">
        <v>5</v>
      </c>
    </row>
    <row r="4322" spans="1:5" ht="13.5" customHeight="1" x14ac:dyDescent="0.25">
      <c r="A4322" s="264" t="s">
        <v>50916</v>
      </c>
      <c r="B4322" s="254" t="s">
        <v>50917</v>
      </c>
      <c r="C4322" s="254" t="s">
        <v>50918</v>
      </c>
      <c r="D4322" s="255" t="s">
        <v>40328</v>
      </c>
      <c r="E4322" s="450">
        <v>1431</v>
      </c>
    </row>
    <row r="4323" spans="1:5" ht="13.5" customHeight="1" x14ac:dyDescent="0.25">
      <c r="A4323" s="264" t="s">
        <v>50919</v>
      </c>
      <c r="B4323" s="254" t="s">
        <v>50920</v>
      </c>
      <c r="C4323" s="254" t="s">
        <v>50921</v>
      </c>
      <c r="D4323" s="255" t="s">
        <v>41767</v>
      </c>
      <c r="E4323" s="450">
        <v>0.2</v>
      </c>
    </row>
    <row r="4324" spans="1:5" ht="13.5" customHeight="1" x14ac:dyDescent="0.25">
      <c r="A4324" s="264" t="s">
        <v>16214</v>
      </c>
      <c r="B4324" s="254" t="s">
        <v>50922</v>
      </c>
      <c r="C4324" s="254" t="s">
        <v>50923</v>
      </c>
      <c r="D4324" s="255" t="s">
        <v>41767</v>
      </c>
      <c r="E4324" s="450">
        <v>9</v>
      </c>
    </row>
    <row r="4325" spans="1:5" ht="13.5" customHeight="1" x14ac:dyDescent="0.25">
      <c r="A4325" s="264" t="s">
        <v>50924</v>
      </c>
      <c r="B4325" s="254" t="s">
        <v>50925</v>
      </c>
      <c r="C4325" s="254" t="s">
        <v>50926</v>
      </c>
      <c r="D4325" s="255" t="s">
        <v>41767</v>
      </c>
      <c r="E4325" s="450">
        <v>1</v>
      </c>
    </row>
    <row r="4326" spans="1:5" ht="13.5" customHeight="1" x14ac:dyDescent="0.25">
      <c r="A4326" s="264" t="s">
        <v>50927</v>
      </c>
      <c r="B4326" s="254" t="s">
        <v>50928</v>
      </c>
      <c r="C4326" s="254" t="s">
        <v>50929</v>
      </c>
      <c r="D4326" s="255" t="s">
        <v>41767</v>
      </c>
      <c r="E4326" s="450">
        <v>56</v>
      </c>
    </row>
    <row r="4327" spans="1:5" ht="13.5" customHeight="1" x14ac:dyDescent="0.25">
      <c r="A4327" s="264" t="s">
        <v>50930</v>
      </c>
      <c r="B4327" s="254" t="s">
        <v>50931</v>
      </c>
      <c r="C4327" s="254" t="s">
        <v>50932</v>
      </c>
      <c r="D4327" s="255" t="s">
        <v>40328</v>
      </c>
      <c r="E4327" s="450">
        <v>27</v>
      </c>
    </row>
    <row r="4328" spans="1:5" ht="13.5" customHeight="1" x14ac:dyDescent="0.25">
      <c r="A4328" s="264" t="s">
        <v>50933</v>
      </c>
      <c r="B4328" s="254" t="s">
        <v>50934</v>
      </c>
      <c r="C4328" s="254" t="s">
        <v>50935</v>
      </c>
      <c r="D4328" s="255" t="s">
        <v>40328</v>
      </c>
      <c r="E4328" s="450">
        <v>6</v>
      </c>
    </row>
    <row r="4329" spans="1:5" ht="13.5" customHeight="1" x14ac:dyDescent="0.25">
      <c r="A4329" s="264" t="s">
        <v>50936</v>
      </c>
      <c r="B4329" s="254" t="s">
        <v>50937</v>
      </c>
      <c r="C4329" s="254" t="s">
        <v>50938</v>
      </c>
      <c r="D4329" s="255" t="s">
        <v>40328</v>
      </c>
      <c r="E4329" s="450">
        <v>96</v>
      </c>
    </row>
    <row r="4330" spans="1:5" ht="13.5" customHeight="1" x14ac:dyDescent="0.25">
      <c r="A4330" s="264" t="s">
        <v>50939</v>
      </c>
      <c r="B4330" s="254" t="s">
        <v>50937</v>
      </c>
      <c r="C4330" s="254" t="s">
        <v>50940</v>
      </c>
      <c r="D4330" s="255" t="s">
        <v>40328</v>
      </c>
      <c r="E4330" s="450">
        <v>1</v>
      </c>
    </row>
    <row r="4331" spans="1:5" ht="13.5" customHeight="1" x14ac:dyDescent="0.25">
      <c r="A4331" s="264" t="s">
        <v>50941</v>
      </c>
      <c r="B4331" s="254" t="s">
        <v>50937</v>
      </c>
      <c r="C4331" s="254" t="s">
        <v>50942</v>
      </c>
      <c r="D4331" s="255" t="s">
        <v>40328</v>
      </c>
      <c r="E4331" s="450">
        <v>1094</v>
      </c>
    </row>
    <row r="4332" spans="1:5" ht="13.5" customHeight="1" x14ac:dyDescent="0.25">
      <c r="A4332" s="264" t="s">
        <v>50943</v>
      </c>
      <c r="B4332" s="254" t="s">
        <v>50937</v>
      </c>
      <c r="C4332" s="254" t="s">
        <v>50944</v>
      </c>
      <c r="D4332" s="255" t="s">
        <v>40328</v>
      </c>
      <c r="E4332" s="450">
        <v>1</v>
      </c>
    </row>
    <row r="4333" spans="1:5" ht="13.5" customHeight="1" x14ac:dyDescent="0.25">
      <c r="A4333" s="264" t="s">
        <v>50945</v>
      </c>
      <c r="B4333" s="254" t="s">
        <v>50937</v>
      </c>
      <c r="C4333" s="254" t="s">
        <v>50946</v>
      </c>
      <c r="D4333" s="255" t="s">
        <v>40328</v>
      </c>
      <c r="E4333" s="450">
        <v>3</v>
      </c>
    </row>
    <row r="4334" spans="1:5" ht="13.5" customHeight="1" x14ac:dyDescent="0.25">
      <c r="A4334" s="264" t="s">
        <v>16216</v>
      </c>
      <c r="B4334" s="254" t="s">
        <v>50947</v>
      </c>
      <c r="C4334" s="254" t="s">
        <v>50948</v>
      </c>
      <c r="D4334" s="255" t="s">
        <v>40328</v>
      </c>
      <c r="E4334" s="450">
        <v>2</v>
      </c>
    </row>
    <row r="4335" spans="1:5" ht="13.5" customHeight="1" x14ac:dyDescent="0.25">
      <c r="A4335" s="264" t="s">
        <v>16220</v>
      </c>
      <c r="B4335" s="254" t="s">
        <v>50949</v>
      </c>
      <c r="C4335" s="254" t="s">
        <v>50950</v>
      </c>
      <c r="D4335" s="255" t="s">
        <v>40328</v>
      </c>
      <c r="E4335" s="450">
        <v>1</v>
      </c>
    </row>
    <row r="4336" spans="1:5" ht="13.5" customHeight="1" x14ac:dyDescent="0.25">
      <c r="A4336" s="264" t="s">
        <v>50951</v>
      </c>
      <c r="B4336" s="254" t="s">
        <v>50952</v>
      </c>
      <c r="C4336" s="254" t="s">
        <v>50953</v>
      </c>
      <c r="D4336" s="255" t="s">
        <v>40942</v>
      </c>
      <c r="E4336" s="450">
        <v>76</v>
      </c>
    </row>
    <row r="4337" spans="1:5" ht="13.5" customHeight="1" x14ac:dyDescent="0.25">
      <c r="A4337" s="264" t="s">
        <v>50954</v>
      </c>
      <c r="B4337" s="254" t="s">
        <v>50955</v>
      </c>
      <c r="C4337" s="254" t="s">
        <v>50953</v>
      </c>
      <c r="D4337" s="255" t="s">
        <v>40942</v>
      </c>
      <c r="E4337" s="450">
        <v>55</v>
      </c>
    </row>
    <row r="4338" spans="1:5" ht="13.5" customHeight="1" x14ac:dyDescent="0.25">
      <c r="A4338" s="264" t="s">
        <v>50956</v>
      </c>
      <c r="B4338" s="254" t="s">
        <v>50957</v>
      </c>
      <c r="C4338" s="254" t="s">
        <v>50958</v>
      </c>
      <c r="D4338" s="255" t="s">
        <v>40942</v>
      </c>
      <c r="E4338" s="450">
        <v>202.8</v>
      </c>
    </row>
    <row r="4339" spans="1:5" ht="13.5" customHeight="1" x14ac:dyDescent="0.25">
      <c r="A4339" s="264" t="s">
        <v>50959</v>
      </c>
      <c r="B4339" s="254" t="s">
        <v>50960</v>
      </c>
      <c r="C4339" s="254" t="s">
        <v>50961</v>
      </c>
      <c r="D4339" s="255" t="s">
        <v>40328</v>
      </c>
      <c r="E4339" s="450">
        <v>216</v>
      </c>
    </row>
    <row r="4340" spans="1:5" ht="13.5" customHeight="1" x14ac:dyDescent="0.25">
      <c r="A4340" s="264" t="s">
        <v>50962</v>
      </c>
      <c r="B4340" s="254" t="s">
        <v>50963</v>
      </c>
      <c r="C4340" s="254" t="s">
        <v>50964</v>
      </c>
      <c r="D4340" s="255" t="s">
        <v>40942</v>
      </c>
      <c r="E4340" s="450">
        <v>142.69999999999999</v>
      </c>
    </row>
    <row r="4341" spans="1:5" ht="13.5" customHeight="1" x14ac:dyDescent="0.25">
      <c r="A4341" s="264" t="s">
        <v>50965</v>
      </c>
      <c r="B4341" s="254" t="s">
        <v>50963</v>
      </c>
      <c r="C4341" s="254" t="s">
        <v>50966</v>
      </c>
      <c r="D4341" s="255" t="s">
        <v>40942</v>
      </c>
      <c r="E4341" s="450">
        <v>6.6</v>
      </c>
    </row>
    <row r="4342" spans="1:5" ht="13.5" customHeight="1" x14ac:dyDescent="0.25">
      <c r="A4342" s="264" t="s">
        <v>50967</v>
      </c>
      <c r="B4342" s="254" t="s">
        <v>50968</v>
      </c>
      <c r="C4342" s="254" t="s">
        <v>50969</v>
      </c>
      <c r="D4342" s="255" t="s">
        <v>40942</v>
      </c>
      <c r="E4342" s="450">
        <v>1</v>
      </c>
    </row>
    <row r="4343" spans="1:5" ht="13.5" customHeight="1" x14ac:dyDescent="0.25">
      <c r="A4343" s="264" t="s">
        <v>50970</v>
      </c>
      <c r="B4343" s="254" t="s">
        <v>50971</v>
      </c>
      <c r="C4343" s="254" t="s">
        <v>50972</v>
      </c>
      <c r="D4343" s="255" t="s">
        <v>40942</v>
      </c>
      <c r="E4343" s="450">
        <v>3099</v>
      </c>
    </row>
    <row r="4344" spans="1:5" ht="13.5" customHeight="1" x14ac:dyDescent="0.25">
      <c r="A4344" s="264" t="s">
        <v>50973</v>
      </c>
      <c r="B4344" s="254" t="s">
        <v>50974</v>
      </c>
      <c r="C4344" s="254" t="s">
        <v>50975</v>
      </c>
      <c r="D4344" s="255" t="s">
        <v>40942</v>
      </c>
      <c r="E4344" s="450">
        <v>3</v>
      </c>
    </row>
    <row r="4345" spans="1:5" ht="13.5" customHeight="1" x14ac:dyDescent="0.25">
      <c r="A4345" s="264" t="s">
        <v>50976</v>
      </c>
      <c r="B4345" s="254" t="s">
        <v>50977</v>
      </c>
      <c r="C4345" s="254" t="s">
        <v>50978</v>
      </c>
      <c r="D4345" s="255" t="s">
        <v>40942</v>
      </c>
      <c r="E4345" s="450">
        <v>2862.75</v>
      </c>
    </row>
    <row r="4346" spans="1:5" ht="13.5" customHeight="1" x14ac:dyDescent="0.25">
      <c r="A4346" s="264" t="s">
        <v>50979</v>
      </c>
      <c r="B4346" s="254" t="s">
        <v>50980</v>
      </c>
      <c r="C4346" s="254" t="s">
        <v>50981</v>
      </c>
      <c r="D4346" s="255" t="s">
        <v>40942</v>
      </c>
      <c r="E4346" s="450">
        <v>333.9</v>
      </c>
    </row>
    <row r="4347" spans="1:5" ht="13.5" customHeight="1" x14ac:dyDescent="0.25">
      <c r="A4347" s="264" t="s">
        <v>50982</v>
      </c>
      <c r="B4347" s="254" t="s">
        <v>50983</v>
      </c>
      <c r="C4347" s="254" t="s">
        <v>50984</v>
      </c>
      <c r="D4347" s="255" t="s">
        <v>40328</v>
      </c>
      <c r="E4347" s="450">
        <v>35</v>
      </c>
    </row>
    <row r="4348" spans="1:5" ht="13.5" customHeight="1" x14ac:dyDescent="0.25">
      <c r="A4348" s="264" t="s">
        <v>50985</v>
      </c>
      <c r="B4348" s="254" t="s">
        <v>50986</v>
      </c>
      <c r="C4348" s="254" t="s">
        <v>50987</v>
      </c>
      <c r="D4348" s="255" t="s">
        <v>45039</v>
      </c>
      <c r="E4348" s="450">
        <v>727</v>
      </c>
    </row>
    <row r="4349" spans="1:5" ht="13.5" customHeight="1" x14ac:dyDescent="0.25">
      <c r="A4349" s="264" t="s">
        <v>50988</v>
      </c>
      <c r="B4349" s="254" t="s">
        <v>50986</v>
      </c>
      <c r="C4349" s="254" t="s">
        <v>50989</v>
      </c>
      <c r="D4349" s="255" t="s">
        <v>45039</v>
      </c>
      <c r="E4349" s="450">
        <v>380</v>
      </c>
    </row>
    <row r="4350" spans="1:5" ht="13.5" customHeight="1" x14ac:dyDescent="0.25">
      <c r="A4350" s="264" t="s">
        <v>50990</v>
      </c>
      <c r="B4350" s="254" t="s">
        <v>50991</v>
      </c>
      <c r="C4350" s="254" t="s">
        <v>50992</v>
      </c>
      <c r="D4350" s="255" t="s">
        <v>45039</v>
      </c>
      <c r="E4350" s="450">
        <v>1142</v>
      </c>
    </row>
    <row r="4351" spans="1:5" ht="13.5" customHeight="1" x14ac:dyDescent="0.25">
      <c r="A4351" s="264" t="s">
        <v>50993</v>
      </c>
      <c r="B4351" s="254" t="s">
        <v>50994</v>
      </c>
      <c r="C4351" s="254" t="s">
        <v>50995</v>
      </c>
      <c r="D4351" s="255" t="s">
        <v>45039</v>
      </c>
      <c r="E4351" s="450">
        <v>1402</v>
      </c>
    </row>
    <row r="4352" spans="1:5" ht="13.5" customHeight="1" x14ac:dyDescent="0.25">
      <c r="A4352" s="264" t="s">
        <v>50996</v>
      </c>
      <c r="B4352" s="254" t="s">
        <v>50997</v>
      </c>
      <c r="C4352" s="254" t="s">
        <v>50998</v>
      </c>
      <c r="D4352" s="255" t="s">
        <v>45039</v>
      </c>
      <c r="E4352" s="450">
        <v>210</v>
      </c>
    </row>
    <row r="4353" spans="1:5" ht="13.5" customHeight="1" x14ac:dyDescent="0.25">
      <c r="A4353" s="264" t="s">
        <v>50999</v>
      </c>
      <c r="B4353" s="254" t="s">
        <v>51000</v>
      </c>
      <c r="C4353" s="254" t="s">
        <v>51001</v>
      </c>
      <c r="D4353" s="255" t="s">
        <v>45039</v>
      </c>
      <c r="E4353" s="450">
        <v>52</v>
      </c>
    </row>
    <row r="4354" spans="1:5" ht="13.5" customHeight="1" x14ac:dyDescent="0.25">
      <c r="A4354" s="264" t="s">
        <v>51002</v>
      </c>
      <c r="B4354" s="254" t="s">
        <v>51003</v>
      </c>
      <c r="C4354" s="254" t="s">
        <v>51004</v>
      </c>
      <c r="D4354" s="255" t="s">
        <v>45039</v>
      </c>
      <c r="E4354" s="450">
        <v>285</v>
      </c>
    </row>
    <row r="4355" spans="1:5" ht="13.5" customHeight="1" x14ac:dyDescent="0.25">
      <c r="A4355" s="264" t="s">
        <v>51005</v>
      </c>
      <c r="B4355" s="254" t="s">
        <v>51006</v>
      </c>
      <c r="C4355" s="254" t="s">
        <v>51007</v>
      </c>
      <c r="D4355" s="255" t="s">
        <v>45039</v>
      </c>
      <c r="E4355" s="450">
        <v>200</v>
      </c>
    </row>
    <row r="4356" spans="1:5" ht="13.5" customHeight="1" x14ac:dyDescent="0.25">
      <c r="A4356" s="264" t="s">
        <v>51008</v>
      </c>
      <c r="B4356" s="254" t="s">
        <v>51009</v>
      </c>
      <c r="C4356" s="254" t="s">
        <v>51010</v>
      </c>
      <c r="D4356" s="255" t="s">
        <v>45039</v>
      </c>
      <c r="E4356" s="450">
        <v>870</v>
      </c>
    </row>
    <row r="4357" spans="1:5" ht="13.5" customHeight="1" x14ac:dyDescent="0.25">
      <c r="A4357" s="264" t="s">
        <v>51011</v>
      </c>
      <c r="B4357" s="254" t="s">
        <v>51012</v>
      </c>
      <c r="C4357" s="254" t="s">
        <v>51013</v>
      </c>
      <c r="D4357" s="255" t="s">
        <v>45039</v>
      </c>
      <c r="E4357" s="450">
        <v>534</v>
      </c>
    </row>
    <row r="4358" spans="1:5" ht="13.5" customHeight="1" x14ac:dyDescent="0.25">
      <c r="A4358" s="264" t="s">
        <v>6607</v>
      </c>
      <c r="B4358" s="254" t="s">
        <v>51014</v>
      </c>
      <c r="C4358" s="254" t="s">
        <v>51015</v>
      </c>
      <c r="D4358" s="255" t="s">
        <v>45039</v>
      </c>
      <c r="E4358" s="450">
        <v>1226</v>
      </c>
    </row>
    <row r="4359" spans="1:5" ht="13.5" customHeight="1" x14ac:dyDescent="0.25">
      <c r="A4359" s="264" t="s">
        <v>51016</v>
      </c>
      <c r="B4359" s="254" t="s">
        <v>51017</v>
      </c>
      <c r="C4359" s="254" t="s">
        <v>51018</v>
      </c>
      <c r="D4359" s="255" t="s">
        <v>45039</v>
      </c>
      <c r="E4359" s="450">
        <v>559</v>
      </c>
    </row>
    <row r="4360" spans="1:5" ht="13.5" customHeight="1" x14ac:dyDescent="0.25">
      <c r="A4360" s="264" t="s">
        <v>51019</v>
      </c>
      <c r="B4360" s="254" t="s">
        <v>51020</v>
      </c>
      <c r="C4360" s="254" t="s">
        <v>51021</v>
      </c>
      <c r="D4360" s="255" t="s">
        <v>45039</v>
      </c>
      <c r="E4360" s="450">
        <v>1</v>
      </c>
    </row>
    <row r="4361" spans="1:5" ht="13.5" customHeight="1" x14ac:dyDescent="0.25">
      <c r="A4361" s="264" t="s">
        <v>51022</v>
      </c>
      <c r="B4361" s="254" t="s">
        <v>51023</v>
      </c>
      <c r="C4361" s="254" t="s">
        <v>51024</v>
      </c>
      <c r="D4361" s="255" t="s">
        <v>40942</v>
      </c>
      <c r="E4361" s="450">
        <v>2610</v>
      </c>
    </row>
    <row r="4362" spans="1:5" ht="13.5" customHeight="1" x14ac:dyDescent="0.25">
      <c r="A4362" s="264" t="s">
        <v>6612</v>
      </c>
      <c r="B4362" s="254" t="s">
        <v>51025</v>
      </c>
      <c r="C4362" s="254" t="s">
        <v>51026</v>
      </c>
      <c r="D4362" s="255" t="s">
        <v>44792</v>
      </c>
      <c r="E4362" s="450">
        <v>562</v>
      </c>
    </row>
    <row r="4363" spans="1:5" ht="13.5" customHeight="1" x14ac:dyDescent="0.25">
      <c r="A4363" s="264" t="s">
        <v>6616</v>
      </c>
      <c r="B4363" s="254" t="s">
        <v>45615</v>
      </c>
      <c r="C4363" s="254" t="s">
        <v>51027</v>
      </c>
      <c r="D4363" s="255" t="s">
        <v>40328</v>
      </c>
      <c r="E4363" s="450">
        <v>30</v>
      </c>
    </row>
    <row r="4364" spans="1:5" ht="13.5" customHeight="1" x14ac:dyDescent="0.25">
      <c r="A4364" s="264" t="s">
        <v>6618</v>
      </c>
      <c r="B4364" s="254" t="s">
        <v>43684</v>
      </c>
      <c r="C4364" s="254" t="s">
        <v>51028</v>
      </c>
      <c r="D4364" s="255" t="s">
        <v>42008</v>
      </c>
      <c r="E4364" s="450">
        <v>55</v>
      </c>
    </row>
    <row r="4365" spans="1:5" ht="13.5" customHeight="1" x14ac:dyDescent="0.25">
      <c r="A4365" s="264" t="s">
        <v>51029</v>
      </c>
      <c r="B4365" s="254" t="s">
        <v>51030</v>
      </c>
      <c r="C4365" s="254" t="s">
        <v>51031</v>
      </c>
      <c r="D4365" s="255" t="s">
        <v>41884</v>
      </c>
      <c r="E4365" s="450">
        <v>60</v>
      </c>
    </row>
    <row r="4366" spans="1:5" ht="13.5" customHeight="1" x14ac:dyDescent="0.25">
      <c r="A4366" s="264" t="s">
        <v>51032</v>
      </c>
      <c r="B4366" s="254" t="s">
        <v>51033</v>
      </c>
      <c r="C4366" s="254" t="s">
        <v>51034</v>
      </c>
      <c r="D4366" s="255" t="s">
        <v>40328</v>
      </c>
      <c r="E4366" s="450">
        <v>56</v>
      </c>
    </row>
    <row r="4367" spans="1:5" ht="13.5" customHeight="1" x14ac:dyDescent="0.25">
      <c r="A4367" s="264" t="s">
        <v>51035</v>
      </c>
      <c r="B4367" s="254" t="s">
        <v>51036</v>
      </c>
      <c r="C4367" s="254" t="s">
        <v>51037</v>
      </c>
      <c r="D4367" s="255" t="s">
        <v>44808</v>
      </c>
      <c r="E4367" s="450">
        <v>505.09999999999997</v>
      </c>
    </row>
    <row r="4368" spans="1:5" ht="13.5" customHeight="1" x14ac:dyDescent="0.25">
      <c r="A4368" s="264" t="s">
        <v>51038</v>
      </c>
      <c r="B4368" s="254" t="s">
        <v>51039</v>
      </c>
      <c r="C4368" s="254" t="s">
        <v>51040</v>
      </c>
      <c r="D4368" s="255" t="s">
        <v>40328</v>
      </c>
      <c r="E4368" s="450">
        <v>2166</v>
      </c>
    </row>
    <row r="4369" spans="1:5" ht="13.5" customHeight="1" x14ac:dyDescent="0.25">
      <c r="A4369" s="264" t="s">
        <v>51041</v>
      </c>
      <c r="B4369" s="254" t="s">
        <v>51042</v>
      </c>
      <c r="C4369" s="254" t="s">
        <v>51043</v>
      </c>
      <c r="D4369" s="255" t="s">
        <v>41884</v>
      </c>
      <c r="E4369" s="450">
        <v>5</v>
      </c>
    </row>
    <row r="4370" spans="1:5" ht="13.5" customHeight="1" x14ac:dyDescent="0.25">
      <c r="A4370" s="264" t="s">
        <v>6620</v>
      </c>
      <c r="B4370" s="254" t="s">
        <v>46371</v>
      </c>
      <c r="C4370" s="254" t="s">
        <v>51044</v>
      </c>
      <c r="D4370" s="255" t="s">
        <v>41866</v>
      </c>
      <c r="E4370" s="450">
        <v>187</v>
      </c>
    </row>
    <row r="4371" spans="1:5" ht="13.5" customHeight="1" x14ac:dyDescent="0.25">
      <c r="A4371" s="264" t="s">
        <v>51045</v>
      </c>
      <c r="B4371" s="254" t="s">
        <v>51046</v>
      </c>
      <c r="C4371" s="254" t="s">
        <v>51047</v>
      </c>
      <c r="D4371" s="255" t="s">
        <v>41866</v>
      </c>
      <c r="E4371" s="450">
        <v>5</v>
      </c>
    </row>
    <row r="4372" spans="1:5" ht="13.5" customHeight="1" x14ac:dyDescent="0.25">
      <c r="A4372" s="264" t="s">
        <v>51048</v>
      </c>
      <c r="B4372" s="254" t="s">
        <v>51049</v>
      </c>
      <c r="C4372" s="254" t="s">
        <v>51050</v>
      </c>
      <c r="D4372" s="255" t="s">
        <v>41884</v>
      </c>
      <c r="E4372" s="450">
        <v>174</v>
      </c>
    </row>
    <row r="4373" spans="1:5" ht="13.5" customHeight="1" x14ac:dyDescent="0.25">
      <c r="A4373" s="264" t="s">
        <v>51051</v>
      </c>
      <c r="B4373" s="254" t="s">
        <v>51052</v>
      </c>
      <c r="C4373" s="254" t="s">
        <v>51053</v>
      </c>
      <c r="D4373" s="255" t="s">
        <v>41866</v>
      </c>
      <c r="E4373" s="450">
        <v>54.2</v>
      </c>
    </row>
    <row r="4374" spans="1:5" ht="13.5" customHeight="1" x14ac:dyDescent="0.25">
      <c r="A4374" s="264" t="s">
        <v>51054</v>
      </c>
      <c r="B4374" s="254" t="s">
        <v>51055</v>
      </c>
      <c r="C4374" s="254" t="s">
        <v>51056</v>
      </c>
      <c r="D4374" s="255" t="s">
        <v>40942</v>
      </c>
      <c r="E4374" s="450">
        <v>6</v>
      </c>
    </row>
    <row r="4375" spans="1:5" ht="13.5" customHeight="1" x14ac:dyDescent="0.25">
      <c r="A4375" s="264" t="s">
        <v>51057</v>
      </c>
      <c r="B4375" s="254" t="s">
        <v>51058</v>
      </c>
      <c r="C4375" s="254" t="s">
        <v>42014</v>
      </c>
      <c r="D4375" s="255" t="s">
        <v>41866</v>
      </c>
      <c r="E4375" s="450">
        <v>1490</v>
      </c>
    </row>
    <row r="4376" spans="1:5" ht="13.5" customHeight="1" x14ac:dyDescent="0.25">
      <c r="A4376" s="264" t="s">
        <v>51059</v>
      </c>
      <c r="B4376" s="254" t="s">
        <v>51060</v>
      </c>
      <c r="C4376" s="254" t="s">
        <v>42019</v>
      </c>
      <c r="D4376" s="255" t="s">
        <v>41866</v>
      </c>
      <c r="E4376" s="450">
        <v>1651</v>
      </c>
    </row>
    <row r="4377" spans="1:5" ht="13.5" customHeight="1" x14ac:dyDescent="0.25">
      <c r="A4377" s="264" t="s">
        <v>51061</v>
      </c>
      <c r="B4377" s="254" t="s">
        <v>51062</v>
      </c>
      <c r="C4377" s="254" t="s">
        <v>51063</v>
      </c>
      <c r="D4377" s="255" t="s">
        <v>41866</v>
      </c>
      <c r="E4377" s="450">
        <v>273</v>
      </c>
    </row>
    <row r="4378" spans="1:5" ht="13.5" customHeight="1" x14ac:dyDescent="0.25">
      <c r="A4378" s="264" t="s">
        <v>51064</v>
      </c>
      <c r="B4378" s="254" t="s">
        <v>51065</v>
      </c>
      <c r="C4378" s="254" t="s">
        <v>51066</v>
      </c>
      <c r="D4378" s="255" t="s">
        <v>42008</v>
      </c>
      <c r="E4378" s="450">
        <v>14</v>
      </c>
    </row>
    <row r="4379" spans="1:5" ht="13.5" customHeight="1" x14ac:dyDescent="0.25">
      <c r="A4379" s="264" t="s">
        <v>51067</v>
      </c>
      <c r="B4379" s="254" t="s">
        <v>51068</v>
      </c>
      <c r="C4379" s="254" t="s">
        <v>51069</v>
      </c>
      <c r="D4379" s="255" t="s">
        <v>39433</v>
      </c>
      <c r="E4379" s="450">
        <v>1338</v>
      </c>
    </row>
    <row r="4380" spans="1:5" ht="13.5" customHeight="1" x14ac:dyDescent="0.25">
      <c r="A4380" s="264" t="s">
        <v>51070</v>
      </c>
      <c r="B4380" s="254" t="s">
        <v>51068</v>
      </c>
      <c r="C4380" s="254" t="s">
        <v>51071</v>
      </c>
      <c r="D4380" s="255" t="s">
        <v>39433</v>
      </c>
      <c r="E4380" s="450">
        <v>338</v>
      </c>
    </row>
    <row r="4381" spans="1:5" ht="13.5" customHeight="1" x14ac:dyDescent="0.25">
      <c r="A4381" s="264" t="s">
        <v>6623</v>
      </c>
      <c r="B4381" s="254" t="s">
        <v>51072</v>
      </c>
      <c r="C4381" s="254" t="s">
        <v>51073</v>
      </c>
      <c r="D4381" s="255" t="s">
        <v>40328</v>
      </c>
      <c r="E4381" s="450">
        <v>525</v>
      </c>
    </row>
    <row r="4382" spans="1:5" ht="13.5" customHeight="1" x14ac:dyDescent="0.25">
      <c r="A4382" s="264" t="s">
        <v>6624</v>
      </c>
      <c r="B4382" s="254" t="s">
        <v>51074</v>
      </c>
      <c r="C4382" s="254" t="s">
        <v>51075</v>
      </c>
      <c r="D4382" s="255" t="s">
        <v>41884</v>
      </c>
      <c r="E4382" s="450">
        <v>40</v>
      </c>
    </row>
    <row r="4383" spans="1:5" ht="13.5" customHeight="1" x14ac:dyDescent="0.25">
      <c r="A4383" s="264" t="s">
        <v>51076</v>
      </c>
      <c r="B4383" s="254" t="s">
        <v>51077</v>
      </c>
      <c r="C4383" s="254" t="s">
        <v>51078</v>
      </c>
      <c r="D4383" s="255" t="s">
        <v>44792</v>
      </c>
      <c r="E4383" s="450">
        <v>257</v>
      </c>
    </row>
    <row r="4384" spans="1:5" ht="13.5" customHeight="1" x14ac:dyDescent="0.25">
      <c r="A4384" s="264" t="s">
        <v>6625</v>
      </c>
      <c r="B4384" s="254" t="s">
        <v>51079</v>
      </c>
      <c r="C4384" s="254" t="s">
        <v>51080</v>
      </c>
      <c r="D4384" s="255" t="s">
        <v>40328</v>
      </c>
      <c r="E4384" s="450">
        <v>149</v>
      </c>
    </row>
    <row r="4385" spans="1:5" ht="13.5" customHeight="1" x14ac:dyDescent="0.25">
      <c r="A4385" s="264" t="s">
        <v>51081</v>
      </c>
      <c r="B4385" s="254" t="s">
        <v>51082</v>
      </c>
      <c r="C4385" s="254" t="s">
        <v>51083</v>
      </c>
      <c r="D4385" s="255" t="s">
        <v>44792</v>
      </c>
      <c r="E4385" s="450">
        <v>21</v>
      </c>
    </row>
    <row r="4386" spans="1:5" ht="13.5" customHeight="1" x14ac:dyDescent="0.25">
      <c r="A4386" s="264" t="s">
        <v>51084</v>
      </c>
      <c r="B4386" s="254" t="s">
        <v>51085</v>
      </c>
      <c r="C4386" s="254" t="s">
        <v>51086</v>
      </c>
      <c r="D4386" s="255" t="s">
        <v>40328</v>
      </c>
      <c r="E4386" s="450">
        <v>1</v>
      </c>
    </row>
    <row r="4387" spans="1:5" ht="13.5" customHeight="1" x14ac:dyDescent="0.25">
      <c r="A4387" s="264" t="s">
        <v>51087</v>
      </c>
      <c r="B4387" s="254" t="s">
        <v>51088</v>
      </c>
      <c r="C4387" s="254" t="s">
        <v>51089</v>
      </c>
      <c r="D4387" s="255" t="s">
        <v>40328</v>
      </c>
      <c r="E4387" s="450">
        <v>21</v>
      </c>
    </row>
    <row r="4388" spans="1:5" ht="13.5" customHeight="1" x14ac:dyDescent="0.25">
      <c r="A4388" s="264" t="s">
        <v>51090</v>
      </c>
      <c r="B4388" s="254" t="s">
        <v>51091</v>
      </c>
      <c r="C4388" s="254" t="s">
        <v>51092</v>
      </c>
      <c r="D4388" s="255" t="s">
        <v>44792</v>
      </c>
      <c r="E4388" s="450">
        <v>5</v>
      </c>
    </row>
    <row r="4389" spans="1:5" ht="13.5" customHeight="1" x14ac:dyDescent="0.25">
      <c r="A4389" s="264" t="s">
        <v>51093</v>
      </c>
      <c r="B4389" s="254" t="s">
        <v>42732</v>
      </c>
      <c r="C4389" s="254" t="s">
        <v>51094</v>
      </c>
      <c r="D4389" s="255" t="s">
        <v>40328</v>
      </c>
      <c r="E4389" s="450">
        <v>12</v>
      </c>
    </row>
    <row r="4390" spans="1:5" ht="13.5" customHeight="1" x14ac:dyDescent="0.25">
      <c r="A4390" s="264" t="s">
        <v>51095</v>
      </c>
      <c r="B4390" s="254" t="s">
        <v>51096</v>
      </c>
      <c r="C4390" s="254" t="s">
        <v>51097</v>
      </c>
      <c r="D4390" s="255" t="s">
        <v>41884</v>
      </c>
      <c r="E4390" s="450">
        <v>2.8</v>
      </c>
    </row>
    <row r="4391" spans="1:5" ht="13.5" customHeight="1" x14ac:dyDescent="0.25">
      <c r="A4391" s="264" t="s">
        <v>51098</v>
      </c>
      <c r="B4391" s="254" t="s">
        <v>51096</v>
      </c>
      <c r="C4391" s="254" t="s">
        <v>51099</v>
      </c>
      <c r="D4391" s="255" t="s">
        <v>41884</v>
      </c>
      <c r="E4391" s="450">
        <v>13.2</v>
      </c>
    </row>
    <row r="4392" spans="1:5" ht="13.5" customHeight="1" x14ac:dyDescent="0.25">
      <c r="A4392" s="264" t="s">
        <v>51100</v>
      </c>
      <c r="B4392" s="254" t="s">
        <v>48637</v>
      </c>
      <c r="C4392" s="254" t="s">
        <v>51101</v>
      </c>
      <c r="D4392" s="255" t="s">
        <v>41884</v>
      </c>
      <c r="E4392" s="450">
        <v>7</v>
      </c>
    </row>
    <row r="4393" spans="1:5" ht="13.5" customHeight="1" x14ac:dyDescent="0.25">
      <c r="A4393" s="264" t="s">
        <v>51102</v>
      </c>
      <c r="B4393" s="254" t="s">
        <v>48637</v>
      </c>
      <c r="C4393" s="254" t="s">
        <v>51103</v>
      </c>
      <c r="D4393" s="255" t="s">
        <v>41884</v>
      </c>
      <c r="E4393" s="450">
        <v>1</v>
      </c>
    </row>
    <row r="4394" spans="1:5" ht="13.5" customHeight="1" x14ac:dyDescent="0.25">
      <c r="A4394" s="264" t="s">
        <v>51104</v>
      </c>
      <c r="B4394" s="254" t="s">
        <v>48637</v>
      </c>
      <c r="C4394" s="254" t="s">
        <v>51105</v>
      </c>
      <c r="D4394" s="255" t="s">
        <v>41884</v>
      </c>
      <c r="E4394" s="450">
        <v>2</v>
      </c>
    </row>
    <row r="4395" spans="1:5" ht="13.5" customHeight="1" x14ac:dyDescent="0.25">
      <c r="A4395" s="264" t="s">
        <v>51106</v>
      </c>
      <c r="B4395" s="254" t="s">
        <v>48637</v>
      </c>
      <c r="C4395" s="254" t="s">
        <v>51107</v>
      </c>
      <c r="D4395" s="255" t="s">
        <v>41884</v>
      </c>
      <c r="E4395" s="450">
        <v>2</v>
      </c>
    </row>
    <row r="4396" spans="1:5" ht="13.5" customHeight="1" x14ac:dyDescent="0.25">
      <c r="A4396" s="264" t="s">
        <v>51108</v>
      </c>
      <c r="B4396" s="254" t="s">
        <v>51109</v>
      </c>
      <c r="C4396" s="254" t="s">
        <v>51110</v>
      </c>
      <c r="D4396" s="255" t="s">
        <v>41866</v>
      </c>
      <c r="E4396" s="450">
        <v>1</v>
      </c>
    </row>
    <row r="4397" spans="1:5" ht="13.5" customHeight="1" x14ac:dyDescent="0.25">
      <c r="A4397" s="264" t="s">
        <v>51111</v>
      </c>
      <c r="B4397" s="254" t="s">
        <v>51112</v>
      </c>
      <c r="C4397" s="254" t="s">
        <v>51113</v>
      </c>
      <c r="D4397" s="255" t="s">
        <v>40328</v>
      </c>
      <c r="E4397" s="450">
        <v>1</v>
      </c>
    </row>
    <row r="4398" spans="1:5" ht="13.5" customHeight="1" x14ac:dyDescent="0.25">
      <c r="A4398" s="264" t="s">
        <v>51114</v>
      </c>
      <c r="B4398" s="254" t="s">
        <v>51115</v>
      </c>
      <c r="C4398" s="254" t="s">
        <v>51116</v>
      </c>
      <c r="D4398" s="255" t="s">
        <v>40328</v>
      </c>
      <c r="E4398" s="450">
        <v>37</v>
      </c>
    </row>
    <row r="4399" spans="1:5" ht="13.5" customHeight="1" x14ac:dyDescent="0.25">
      <c r="A4399" s="264" t="s">
        <v>51117</v>
      </c>
      <c r="B4399" s="254" t="s">
        <v>51118</v>
      </c>
      <c r="C4399" s="254" t="s">
        <v>51119</v>
      </c>
      <c r="D4399" s="255" t="s">
        <v>40328</v>
      </c>
      <c r="E4399" s="450">
        <v>1</v>
      </c>
    </row>
    <row r="4400" spans="1:5" ht="13.5" customHeight="1" x14ac:dyDescent="0.25">
      <c r="A4400" s="264" t="s">
        <v>6643</v>
      </c>
      <c r="B4400" s="254" t="s">
        <v>51120</v>
      </c>
      <c r="C4400" s="254" t="s">
        <v>51121</v>
      </c>
      <c r="D4400" s="255" t="s">
        <v>42008</v>
      </c>
      <c r="E4400" s="450">
        <v>3</v>
      </c>
    </row>
    <row r="4401" spans="1:5" ht="13.5" customHeight="1" x14ac:dyDescent="0.25">
      <c r="A4401" s="264" t="s">
        <v>51122</v>
      </c>
      <c r="B4401" s="254" t="s">
        <v>51123</v>
      </c>
      <c r="C4401" s="254" t="s">
        <v>51124</v>
      </c>
      <c r="D4401" s="255" t="s">
        <v>40328</v>
      </c>
      <c r="E4401" s="450">
        <v>327</v>
      </c>
    </row>
    <row r="4402" spans="1:5" ht="13.5" customHeight="1" x14ac:dyDescent="0.25">
      <c r="A4402" s="264" t="s">
        <v>51125</v>
      </c>
      <c r="B4402" s="254" t="s">
        <v>51126</v>
      </c>
      <c r="C4402" s="254" t="s">
        <v>51127</v>
      </c>
      <c r="D4402" s="255" t="s">
        <v>40328</v>
      </c>
      <c r="E4402" s="450">
        <v>140</v>
      </c>
    </row>
    <row r="4403" spans="1:5" ht="13.5" customHeight="1" x14ac:dyDescent="0.25">
      <c r="A4403" s="264" t="s">
        <v>51128</v>
      </c>
      <c r="B4403" s="254" t="s">
        <v>51129</v>
      </c>
      <c r="C4403" s="254" t="s">
        <v>51130</v>
      </c>
      <c r="D4403" s="255" t="s">
        <v>40328</v>
      </c>
      <c r="E4403" s="450">
        <v>1171</v>
      </c>
    </row>
    <row r="4404" spans="1:5" ht="13.5" customHeight="1" x14ac:dyDescent="0.25">
      <c r="A4404" s="264" t="s">
        <v>51131</v>
      </c>
      <c r="B4404" s="254" t="s">
        <v>51132</v>
      </c>
      <c r="C4404" s="254" t="s">
        <v>51133</v>
      </c>
      <c r="D4404" s="255" t="s">
        <v>41832</v>
      </c>
      <c r="E4404" s="450">
        <v>7</v>
      </c>
    </row>
    <row r="4405" spans="1:5" ht="13.5" customHeight="1" x14ac:dyDescent="0.25">
      <c r="A4405" s="264" t="s">
        <v>51134</v>
      </c>
      <c r="B4405" s="254" t="s">
        <v>51135</v>
      </c>
      <c r="C4405" s="254" t="s">
        <v>51136</v>
      </c>
      <c r="D4405" s="255" t="s">
        <v>41832</v>
      </c>
      <c r="E4405" s="450">
        <v>27</v>
      </c>
    </row>
    <row r="4406" spans="1:5" ht="13.5" customHeight="1" x14ac:dyDescent="0.25">
      <c r="A4406" s="264" t="s">
        <v>51137</v>
      </c>
      <c r="B4406" s="254" t="s">
        <v>51138</v>
      </c>
      <c r="C4406" s="254" t="s">
        <v>51139</v>
      </c>
      <c r="D4406" s="255" t="s">
        <v>41832</v>
      </c>
      <c r="E4406" s="450">
        <v>3</v>
      </c>
    </row>
    <row r="4407" spans="1:5" ht="13.5" customHeight="1" x14ac:dyDescent="0.25">
      <c r="A4407" s="264" t="s">
        <v>51140</v>
      </c>
      <c r="B4407" s="254" t="s">
        <v>51141</v>
      </c>
      <c r="C4407" s="254" t="s">
        <v>51142</v>
      </c>
      <c r="D4407" s="255" t="s">
        <v>40942</v>
      </c>
      <c r="E4407" s="450">
        <v>18</v>
      </c>
    </row>
    <row r="4408" spans="1:5" ht="13.5" customHeight="1" x14ac:dyDescent="0.25">
      <c r="A4408" s="264" t="s">
        <v>51143</v>
      </c>
      <c r="B4408" s="254" t="s">
        <v>51144</v>
      </c>
      <c r="C4408" s="254" t="s">
        <v>51145</v>
      </c>
      <c r="D4408" s="255" t="s">
        <v>40328</v>
      </c>
      <c r="E4408" s="450">
        <v>3221</v>
      </c>
    </row>
    <row r="4409" spans="1:5" ht="13.5" customHeight="1" x14ac:dyDescent="0.25">
      <c r="A4409" s="264" t="s">
        <v>51146</v>
      </c>
      <c r="B4409" s="254" t="s">
        <v>51147</v>
      </c>
      <c r="C4409" s="254" t="s">
        <v>51148</v>
      </c>
      <c r="D4409" s="255" t="s">
        <v>42008</v>
      </c>
      <c r="E4409" s="450">
        <v>164.01</v>
      </c>
    </row>
    <row r="4410" spans="1:5" ht="13.5" customHeight="1" x14ac:dyDescent="0.25">
      <c r="A4410" s="264" t="s">
        <v>6670</v>
      </c>
      <c r="B4410" s="254" t="s">
        <v>51149</v>
      </c>
      <c r="C4410" s="254" t="s">
        <v>51150</v>
      </c>
      <c r="D4410" s="255" t="s">
        <v>42008</v>
      </c>
      <c r="E4410" s="450">
        <v>184</v>
      </c>
    </row>
    <row r="4411" spans="1:5" ht="13.5" customHeight="1" x14ac:dyDescent="0.25">
      <c r="A4411" s="264" t="s">
        <v>51151</v>
      </c>
      <c r="B4411" s="254" t="s">
        <v>51152</v>
      </c>
      <c r="C4411" s="254" t="s">
        <v>51153</v>
      </c>
      <c r="D4411" s="255" t="s">
        <v>42008</v>
      </c>
      <c r="E4411" s="450">
        <v>130</v>
      </c>
    </row>
    <row r="4412" spans="1:5" ht="13.5" customHeight="1" x14ac:dyDescent="0.25">
      <c r="A4412" s="264" t="s">
        <v>51154</v>
      </c>
      <c r="B4412" s="254" t="s">
        <v>51155</v>
      </c>
      <c r="C4412" s="254" t="s">
        <v>51156</v>
      </c>
      <c r="D4412" s="255" t="s">
        <v>42008</v>
      </c>
      <c r="E4412" s="450">
        <v>722.64</v>
      </c>
    </row>
    <row r="4413" spans="1:5" ht="13.5" customHeight="1" x14ac:dyDescent="0.25">
      <c r="A4413" s="264" t="s">
        <v>51157</v>
      </c>
      <c r="B4413" s="254" t="s">
        <v>51158</v>
      </c>
      <c r="C4413" s="254" t="s">
        <v>51159</v>
      </c>
      <c r="D4413" s="255" t="s">
        <v>42008</v>
      </c>
      <c r="E4413" s="450">
        <v>60.72</v>
      </c>
    </row>
    <row r="4414" spans="1:5" ht="13.5" customHeight="1" x14ac:dyDescent="0.25">
      <c r="A4414" s="264" t="s">
        <v>51160</v>
      </c>
      <c r="B4414" s="254" t="s">
        <v>51161</v>
      </c>
      <c r="C4414" s="254" t="s">
        <v>51162</v>
      </c>
      <c r="D4414" s="255" t="s">
        <v>42008</v>
      </c>
      <c r="E4414" s="450">
        <v>129.80000000000001</v>
      </c>
    </row>
    <row r="4415" spans="1:5" ht="13.5" customHeight="1" x14ac:dyDescent="0.25">
      <c r="A4415" s="264" t="s">
        <v>51163</v>
      </c>
      <c r="B4415" s="254" t="s">
        <v>51164</v>
      </c>
      <c r="C4415" s="254" t="s">
        <v>51165</v>
      </c>
      <c r="D4415" s="255" t="s">
        <v>42008</v>
      </c>
      <c r="E4415" s="450">
        <v>21.1</v>
      </c>
    </row>
    <row r="4416" spans="1:5" ht="13.5" customHeight="1" x14ac:dyDescent="0.25">
      <c r="A4416" s="264" t="s">
        <v>51166</v>
      </c>
      <c r="B4416" s="254" t="s">
        <v>51167</v>
      </c>
      <c r="C4416" s="254" t="s">
        <v>51168</v>
      </c>
      <c r="D4416" s="255" t="s">
        <v>42008</v>
      </c>
      <c r="E4416" s="450">
        <v>214</v>
      </c>
    </row>
    <row r="4417" spans="1:5" ht="13.5" customHeight="1" x14ac:dyDescent="0.25">
      <c r="A4417" s="264" t="s">
        <v>51169</v>
      </c>
      <c r="B4417" s="254" t="s">
        <v>51170</v>
      </c>
      <c r="C4417" s="254" t="s">
        <v>51171</v>
      </c>
      <c r="D4417" s="255" t="s">
        <v>42008</v>
      </c>
      <c r="E4417" s="450">
        <v>43.1</v>
      </c>
    </row>
    <row r="4418" spans="1:5" ht="13.5" customHeight="1" x14ac:dyDescent="0.25">
      <c r="A4418" s="264" t="s">
        <v>51172</v>
      </c>
      <c r="B4418" s="254" t="s">
        <v>51173</v>
      </c>
      <c r="C4418" s="254" t="s">
        <v>51174</v>
      </c>
      <c r="D4418" s="255" t="s">
        <v>41884</v>
      </c>
      <c r="E4418" s="450">
        <v>416.46</v>
      </c>
    </row>
    <row r="4419" spans="1:5" ht="13.5" customHeight="1" x14ac:dyDescent="0.25">
      <c r="A4419" s="264" t="s">
        <v>51175</v>
      </c>
      <c r="B4419" s="254" t="s">
        <v>48317</v>
      </c>
      <c r="C4419" s="254" t="s">
        <v>51176</v>
      </c>
      <c r="D4419" s="255" t="s">
        <v>41884</v>
      </c>
      <c r="E4419" s="450">
        <v>109</v>
      </c>
    </row>
    <row r="4420" spans="1:5" ht="13.5" customHeight="1" x14ac:dyDescent="0.25">
      <c r="A4420" s="264" t="s">
        <v>51177</v>
      </c>
      <c r="B4420" s="254" t="s">
        <v>48317</v>
      </c>
      <c r="C4420" s="254" t="s">
        <v>51178</v>
      </c>
      <c r="D4420" s="255" t="s">
        <v>41884</v>
      </c>
      <c r="E4420" s="450">
        <v>785</v>
      </c>
    </row>
    <row r="4421" spans="1:5" ht="13.5" customHeight="1" x14ac:dyDescent="0.25">
      <c r="A4421" s="264" t="s">
        <v>51179</v>
      </c>
      <c r="B4421" s="254" t="s">
        <v>51180</v>
      </c>
      <c r="C4421" s="254" t="s">
        <v>51181</v>
      </c>
      <c r="D4421" s="255" t="s">
        <v>42008</v>
      </c>
      <c r="E4421" s="450">
        <v>257</v>
      </c>
    </row>
    <row r="4422" spans="1:5" ht="13.5" customHeight="1" x14ac:dyDescent="0.25">
      <c r="A4422" s="264" t="s">
        <v>51182</v>
      </c>
      <c r="B4422" s="254" t="s">
        <v>51183</v>
      </c>
      <c r="C4422" s="254" t="s">
        <v>51184</v>
      </c>
      <c r="D4422" s="255" t="s">
        <v>42008</v>
      </c>
      <c r="E4422" s="450">
        <v>51</v>
      </c>
    </row>
    <row r="4423" spans="1:5" ht="13.5" customHeight="1" x14ac:dyDescent="0.25">
      <c r="A4423" s="264" t="s">
        <v>51185</v>
      </c>
      <c r="B4423" s="254" t="s">
        <v>51186</v>
      </c>
      <c r="C4423" s="254" t="s">
        <v>51187</v>
      </c>
      <c r="D4423" s="255" t="s">
        <v>42008</v>
      </c>
      <c r="E4423" s="450">
        <v>469</v>
      </c>
    </row>
    <row r="4424" spans="1:5" ht="13.5" customHeight="1" x14ac:dyDescent="0.25">
      <c r="A4424" s="264" t="s">
        <v>6686</v>
      </c>
      <c r="B4424" s="254" t="s">
        <v>51188</v>
      </c>
      <c r="C4424" s="254" t="s">
        <v>51189</v>
      </c>
      <c r="D4424" s="255" t="s">
        <v>42008</v>
      </c>
      <c r="E4424" s="450">
        <v>4</v>
      </c>
    </row>
    <row r="4425" spans="1:5" ht="13.5" customHeight="1" x14ac:dyDescent="0.25">
      <c r="A4425" s="264" t="s">
        <v>51190</v>
      </c>
      <c r="B4425" s="254" t="s">
        <v>51191</v>
      </c>
      <c r="C4425" s="254" t="s">
        <v>51192</v>
      </c>
      <c r="D4425" s="255" t="s">
        <v>42008</v>
      </c>
      <c r="E4425" s="450">
        <v>85</v>
      </c>
    </row>
    <row r="4426" spans="1:5" ht="13.5" customHeight="1" x14ac:dyDescent="0.25">
      <c r="A4426" s="264" t="s">
        <v>51193</v>
      </c>
      <c r="B4426" s="254" t="s">
        <v>51194</v>
      </c>
      <c r="C4426" s="254" t="s">
        <v>51195</v>
      </c>
      <c r="D4426" s="255" t="s">
        <v>42008</v>
      </c>
      <c r="E4426" s="450">
        <v>0.08</v>
      </c>
    </row>
    <row r="4427" spans="1:5" ht="13.5" customHeight="1" x14ac:dyDescent="0.25">
      <c r="A4427" s="264" t="s">
        <v>51196</v>
      </c>
      <c r="B4427" s="254" t="s">
        <v>51197</v>
      </c>
      <c r="C4427" s="254" t="s">
        <v>51198</v>
      </c>
      <c r="D4427" s="255" t="s">
        <v>42008</v>
      </c>
      <c r="E4427" s="450">
        <v>1.02</v>
      </c>
    </row>
    <row r="4428" spans="1:5" ht="13.5" customHeight="1" x14ac:dyDescent="0.25">
      <c r="A4428" s="264" t="s">
        <v>51199</v>
      </c>
      <c r="B4428" s="254" t="s">
        <v>47117</v>
      </c>
      <c r="C4428" s="254" t="s">
        <v>51200</v>
      </c>
      <c r="D4428" s="255" t="s">
        <v>41832</v>
      </c>
      <c r="E4428" s="450">
        <v>21</v>
      </c>
    </row>
    <row r="4429" spans="1:5" ht="13.5" customHeight="1" x14ac:dyDescent="0.25">
      <c r="A4429" s="264" t="s">
        <v>51201</v>
      </c>
      <c r="B4429" s="254" t="s">
        <v>47120</v>
      </c>
      <c r="C4429" s="254" t="s">
        <v>51202</v>
      </c>
      <c r="D4429" s="255" t="s">
        <v>41832</v>
      </c>
      <c r="E4429" s="450">
        <v>59.3</v>
      </c>
    </row>
    <row r="4430" spans="1:5" ht="13.5" customHeight="1" x14ac:dyDescent="0.25">
      <c r="A4430" s="264" t="s">
        <v>51203</v>
      </c>
      <c r="B4430" s="254" t="s">
        <v>51204</v>
      </c>
      <c r="C4430" s="254" t="s">
        <v>51205</v>
      </c>
      <c r="D4430" s="255" t="s">
        <v>41832</v>
      </c>
      <c r="E4430" s="450">
        <v>73</v>
      </c>
    </row>
    <row r="4431" spans="1:5" ht="13.5" customHeight="1" x14ac:dyDescent="0.25">
      <c r="A4431" s="264" t="s">
        <v>51206</v>
      </c>
      <c r="B4431" s="254" t="s">
        <v>51207</v>
      </c>
      <c r="C4431" s="254" t="s">
        <v>51208</v>
      </c>
      <c r="D4431" s="255" t="s">
        <v>40942</v>
      </c>
      <c r="E4431" s="450">
        <v>2004</v>
      </c>
    </row>
    <row r="4432" spans="1:5" ht="13.5" customHeight="1" x14ac:dyDescent="0.25">
      <c r="A4432" s="264" t="s">
        <v>51209</v>
      </c>
      <c r="B4432" s="254" t="s">
        <v>51210</v>
      </c>
      <c r="C4432" s="254" t="s">
        <v>51208</v>
      </c>
      <c r="D4432" s="255" t="s">
        <v>40942</v>
      </c>
      <c r="E4432" s="450">
        <v>1614.8</v>
      </c>
    </row>
    <row r="4433" spans="1:5" ht="13.5" customHeight="1" x14ac:dyDescent="0.25">
      <c r="A4433" s="264" t="s">
        <v>6695</v>
      </c>
      <c r="B4433" s="254" t="s">
        <v>51211</v>
      </c>
      <c r="C4433" s="254"/>
      <c r="D4433" s="255" t="s">
        <v>41866</v>
      </c>
      <c r="E4433" s="450">
        <v>64</v>
      </c>
    </row>
    <row r="4434" spans="1:5" ht="13.5" customHeight="1" x14ac:dyDescent="0.25">
      <c r="A4434" s="264" t="s">
        <v>51212</v>
      </c>
      <c r="B4434" s="254" t="s">
        <v>51213</v>
      </c>
      <c r="C4434" s="254" t="s">
        <v>51214</v>
      </c>
      <c r="D4434" s="255" t="s">
        <v>41866</v>
      </c>
      <c r="E4434" s="450">
        <v>6</v>
      </c>
    </row>
    <row r="4435" spans="1:5" ht="13.5" customHeight="1" x14ac:dyDescent="0.25">
      <c r="A4435" s="264" t="s">
        <v>51215</v>
      </c>
      <c r="B4435" s="254" t="s">
        <v>51216</v>
      </c>
      <c r="C4435" s="254" t="s">
        <v>51217</v>
      </c>
      <c r="D4435" s="255" t="s">
        <v>44792</v>
      </c>
      <c r="E4435" s="450">
        <v>302</v>
      </c>
    </row>
    <row r="4436" spans="1:5" ht="13.5" customHeight="1" x14ac:dyDescent="0.25">
      <c r="A4436" s="264" t="s">
        <v>51218</v>
      </c>
      <c r="B4436" s="254" t="s">
        <v>51219</v>
      </c>
      <c r="C4436" s="254" t="s">
        <v>51220</v>
      </c>
      <c r="D4436" s="255" t="s">
        <v>44792</v>
      </c>
      <c r="E4436" s="450">
        <v>33</v>
      </c>
    </row>
    <row r="4437" spans="1:5" ht="13.5" customHeight="1" x14ac:dyDescent="0.25">
      <c r="A4437" s="264" t="s">
        <v>51221</v>
      </c>
      <c r="B4437" s="254" t="s">
        <v>51222</v>
      </c>
      <c r="C4437" s="254" t="s">
        <v>51223</v>
      </c>
      <c r="D4437" s="255" t="s">
        <v>41866</v>
      </c>
      <c r="E4437" s="450">
        <v>16</v>
      </c>
    </row>
    <row r="4438" spans="1:5" ht="13.5" customHeight="1" x14ac:dyDescent="0.25">
      <c r="A4438" s="264" t="s">
        <v>51224</v>
      </c>
      <c r="B4438" s="254" t="s">
        <v>51225</v>
      </c>
      <c r="C4438" s="254" t="s">
        <v>51226</v>
      </c>
      <c r="D4438" s="255" t="s">
        <v>44792</v>
      </c>
      <c r="E4438" s="450">
        <v>50</v>
      </c>
    </row>
    <row r="4439" spans="1:5" ht="13.5" customHeight="1" x14ac:dyDescent="0.25">
      <c r="A4439" s="264" t="s">
        <v>51227</v>
      </c>
      <c r="B4439" s="254" t="s">
        <v>51228</v>
      </c>
      <c r="C4439" s="254" t="s">
        <v>51229</v>
      </c>
      <c r="D4439" s="255" t="s">
        <v>40328</v>
      </c>
      <c r="E4439" s="450">
        <v>32</v>
      </c>
    </row>
    <row r="4440" spans="1:5" ht="13.5" customHeight="1" x14ac:dyDescent="0.25">
      <c r="A4440" s="264" t="s">
        <v>51230</v>
      </c>
      <c r="B4440" s="254" t="s">
        <v>51231</v>
      </c>
      <c r="C4440" s="254" t="s">
        <v>51232</v>
      </c>
      <c r="D4440" s="255" t="s">
        <v>40328</v>
      </c>
      <c r="E4440" s="450">
        <v>6</v>
      </c>
    </row>
    <row r="4441" spans="1:5" ht="13.5" customHeight="1" x14ac:dyDescent="0.25">
      <c r="A4441" s="264" t="s">
        <v>51233</v>
      </c>
      <c r="B4441" s="254" t="s">
        <v>43498</v>
      </c>
      <c r="C4441" s="254" t="s">
        <v>51234</v>
      </c>
      <c r="D4441" s="255" t="s">
        <v>39433</v>
      </c>
      <c r="E4441" s="450">
        <v>1</v>
      </c>
    </row>
    <row r="4442" spans="1:5" ht="13.5" customHeight="1" x14ac:dyDescent="0.25">
      <c r="A4442" s="264" t="s">
        <v>51235</v>
      </c>
      <c r="B4442" s="254" t="s">
        <v>43498</v>
      </c>
      <c r="C4442" s="254" t="s">
        <v>51236</v>
      </c>
      <c r="D4442" s="255" t="s">
        <v>39433</v>
      </c>
      <c r="E4442" s="450">
        <v>6</v>
      </c>
    </row>
    <row r="4443" spans="1:5" ht="13.5" customHeight="1" x14ac:dyDescent="0.25">
      <c r="A4443" s="264" t="s">
        <v>51237</v>
      </c>
      <c r="B4443" s="254" t="s">
        <v>43498</v>
      </c>
      <c r="C4443" s="254" t="s">
        <v>51238</v>
      </c>
      <c r="D4443" s="255" t="s">
        <v>39433</v>
      </c>
      <c r="E4443" s="450">
        <v>1</v>
      </c>
    </row>
    <row r="4444" spans="1:5" ht="13.5" customHeight="1" x14ac:dyDescent="0.25">
      <c r="A4444" s="264" t="s">
        <v>51239</v>
      </c>
      <c r="B4444" s="254" t="s">
        <v>51240</v>
      </c>
      <c r="C4444" s="254" t="s">
        <v>51241</v>
      </c>
      <c r="D4444" s="255" t="s">
        <v>39433</v>
      </c>
      <c r="E4444" s="450">
        <v>4</v>
      </c>
    </row>
    <row r="4445" spans="1:5" ht="13.5" customHeight="1" x14ac:dyDescent="0.25">
      <c r="A4445" s="264" t="s">
        <v>51242</v>
      </c>
      <c r="B4445" s="254" t="s">
        <v>51243</v>
      </c>
      <c r="C4445" s="254" t="s">
        <v>51244</v>
      </c>
      <c r="D4445" s="255" t="s">
        <v>39433</v>
      </c>
      <c r="E4445" s="450">
        <v>1</v>
      </c>
    </row>
    <row r="4446" spans="1:5" ht="13.5" customHeight="1" x14ac:dyDescent="0.25">
      <c r="A4446" s="264" t="s">
        <v>51245</v>
      </c>
      <c r="B4446" s="254" t="s">
        <v>51246</v>
      </c>
      <c r="C4446" s="254" t="s">
        <v>51247</v>
      </c>
      <c r="D4446" s="255" t="s">
        <v>39433</v>
      </c>
      <c r="E4446" s="450">
        <v>1</v>
      </c>
    </row>
    <row r="4447" spans="1:5" ht="13.5" customHeight="1" x14ac:dyDescent="0.25">
      <c r="A4447" s="264" t="s">
        <v>51248</v>
      </c>
      <c r="B4447" s="254" t="s">
        <v>51249</v>
      </c>
      <c r="C4447" s="254" t="s">
        <v>51250</v>
      </c>
      <c r="D4447" s="255" t="s">
        <v>39433</v>
      </c>
      <c r="E4447" s="450">
        <v>1</v>
      </c>
    </row>
    <row r="4448" spans="1:5" ht="13.5" customHeight="1" x14ac:dyDescent="0.25">
      <c r="A4448" s="264" t="s">
        <v>6714</v>
      </c>
      <c r="B4448" s="254" t="s">
        <v>51251</v>
      </c>
      <c r="C4448" s="254" t="s">
        <v>51252</v>
      </c>
      <c r="D4448" s="255" t="s">
        <v>39433</v>
      </c>
      <c r="E4448" s="450">
        <v>2</v>
      </c>
    </row>
    <row r="4449" spans="1:5" ht="13.5" customHeight="1" x14ac:dyDescent="0.25">
      <c r="A4449" s="264" t="s">
        <v>51253</v>
      </c>
      <c r="B4449" s="254" t="s">
        <v>51251</v>
      </c>
      <c r="C4449" s="254" t="s">
        <v>51254</v>
      </c>
      <c r="D4449" s="255" t="s">
        <v>39433</v>
      </c>
      <c r="E4449" s="450">
        <v>1</v>
      </c>
    </row>
    <row r="4450" spans="1:5" ht="13.5" customHeight="1" x14ac:dyDescent="0.25">
      <c r="A4450" s="264" t="s">
        <v>51255</v>
      </c>
      <c r="B4450" s="254" t="s">
        <v>51251</v>
      </c>
      <c r="C4450" s="254" t="s">
        <v>51256</v>
      </c>
      <c r="D4450" s="255" t="s">
        <v>39433</v>
      </c>
      <c r="E4450" s="450">
        <v>1</v>
      </c>
    </row>
    <row r="4451" spans="1:5" ht="13.5" customHeight="1" x14ac:dyDescent="0.25">
      <c r="A4451" s="264" t="s">
        <v>51257</v>
      </c>
      <c r="B4451" s="254" t="s">
        <v>51258</v>
      </c>
      <c r="C4451" s="254" t="s">
        <v>51259</v>
      </c>
      <c r="D4451" s="255" t="s">
        <v>39433</v>
      </c>
      <c r="E4451" s="450">
        <v>2</v>
      </c>
    </row>
    <row r="4452" spans="1:5" ht="13.5" customHeight="1" x14ac:dyDescent="0.25">
      <c r="A4452" s="264" t="s">
        <v>51260</v>
      </c>
      <c r="B4452" s="254" t="s">
        <v>51261</v>
      </c>
      <c r="C4452" s="254" t="s">
        <v>51262</v>
      </c>
      <c r="D4452" s="255" t="s">
        <v>39433</v>
      </c>
      <c r="E4452" s="450">
        <v>1</v>
      </c>
    </row>
    <row r="4453" spans="1:5" ht="13.5" customHeight="1" x14ac:dyDescent="0.25">
      <c r="A4453" s="264" t="s">
        <v>51263</v>
      </c>
      <c r="B4453" s="254" t="s">
        <v>51264</v>
      </c>
      <c r="C4453" s="254" t="s">
        <v>51265</v>
      </c>
      <c r="D4453" s="255" t="s">
        <v>40807</v>
      </c>
      <c r="E4453" s="450">
        <v>1</v>
      </c>
    </row>
    <row r="4454" spans="1:5" ht="13.5" customHeight="1" x14ac:dyDescent="0.25">
      <c r="A4454" s="264" t="s">
        <v>51266</v>
      </c>
      <c r="B4454" s="254" t="s">
        <v>51267</v>
      </c>
      <c r="C4454" s="254" t="s">
        <v>51268</v>
      </c>
      <c r="D4454" s="255" t="s">
        <v>39433</v>
      </c>
      <c r="E4454" s="450">
        <v>4</v>
      </c>
    </row>
    <row r="4455" spans="1:5" ht="13.5" customHeight="1" x14ac:dyDescent="0.25">
      <c r="A4455" s="264" t="s">
        <v>51269</v>
      </c>
      <c r="B4455" s="254" t="s">
        <v>43485</v>
      </c>
      <c r="C4455" s="254" t="s">
        <v>51270</v>
      </c>
      <c r="D4455" s="255" t="s">
        <v>39433</v>
      </c>
      <c r="E4455" s="450">
        <v>2</v>
      </c>
    </row>
    <row r="4456" spans="1:5" ht="13.5" customHeight="1" x14ac:dyDescent="0.25">
      <c r="A4456" s="264" t="s">
        <v>6742</v>
      </c>
      <c r="B4456" s="254" t="s">
        <v>43485</v>
      </c>
      <c r="C4456" s="254" t="s">
        <v>51271</v>
      </c>
      <c r="D4456" s="255" t="s">
        <v>39433</v>
      </c>
      <c r="E4456" s="450">
        <v>4</v>
      </c>
    </row>
    <row r="4457" spans="1:5" ht="13.5" customHeight="1" x14ac:dyDescent="0.25">
      <c r="A4457" s="264" t="s">
        <v>51272</v>
      </c>
      <c r="B4457" s="254" t="s">
        <v>43485</v>
      </c>
      <c r="C4457" s="254" t="s">
        <v>51273</v>
      </c>
      <c r="D4457" s="255" t="s">
        <v>39433</v>
      </c>
      <c r="E4457" s="450">
        <v>5</v>
      </c>
    </row>
    <row r="4458" spans="1:5" ht="13.5" customHeight="1" x14ac:dyDescent="0.25">
      <c r="A4458" s="264" t="s">
        <v>51274</v>
      </c>
      <c r="B4458" s="254" t="s">
        <v>43485</v>
      </c>
      <c r="C4458" s="254" t="s">
        <v>51275</v>
      </c>
      <c r="D4458" s="255" t="s">
        <v>39433</v>
      </c>
      <c r="E4458" s="450">
        <v>17</v>
      </c>
    </row>
    <row r="4459" spans="1:5" ht="13.5" customHeight="1" x14ac:dyDescent="0.25">
      <c r="A4459" s="264" t="s">
        <v>51276</v>
      </c>
      <c r="B4459" s="254" t="s">
        <v>43485</v>
      </c>
      <c r="C4459" s="254" t="s">
        <v>51277</v>
      </c>
      <c r="D4459" s="255" t="s">
        <v>39433</v>
      </c>
      <c r="E4459" s="450">
        <v>14.2</v>
      </c>
    </row>
    <row r="4460" spans="1:5" ht="13.5" customHeight="1" x14ac:dyDescent="0.25">
      <c r="A4460" s="264" t="s">
        <v>51278</v>
      </c>
      <c r="B4460" s="254" t="s">
        <v>43485</v>
      </c>
      <c r="C4460" s="254" t="s">
        <v>51279</v>
      </c>
      <c r="D4460" s="255" t="s">
        <v>39433</v>
      </c>
      <c r="E4460" s="450">
        <v>4</v>
      </c>
    </row>
    <row r="4461" spans="1:5" ht="13.5" customHeight="1" x14ac:dyDescent="0.25">
      <c r="A4461" s="264" t="s">
        <v>51280</v>
      </c>
      <c r="B4461" s="254" t="s">
        <v>43485</v>
      </c>
      <c r="C4461" s="254" t="s">
        <v>51281</v>
      </c>
      <c r="D4461" s="255" t="s">
        <v>39433</v>
      </c>
      <c r="E4461" s="450">
        <v>8</v>
      </c>
    </row>
    <row r="4462" spans="1:5" ht="13.5" customHeight="1" x14ac:dyDescent="0.25">
      <c r="A4462" s="264" t="s">
        <v>51282</v>
      </c>
      <c r="B4462" s="254" t="s">
        <v>43485</v>
      </c>
      <c r="C4462" s="254" t="s">
        <v>51283</v>
      </c>
      <c r="D4462" s="255" t="s">
        <v>39433</v>
      </c>
      <c r="E4462" s="450">
        <v>5</v>
      </c>
    </row>
    <row r="4463" spans="1:5" ht="13.5" customHeight="1" x14ac:dyDescent="0.25">
      <c r="A4463" s="264" t="s">
        <v>51284</v>
      </c>
      <c r="B4463" s="254" t="s">
        <v>43485</v>
      </c>
      <c r="C4463" s="254" t="s">
        <v>51285</v>
      </c>
      <c r="D4463" s="255" t="s">
        <v>39433</v>
      </c>
      <c r="E4463" s="450">
        <v>2</v>
      </c>
    </row>
    <row r="4464" spans="1:5" ht="13.5" customHeight="1" x14ac:dyDescent="0.25">
      <c r="A4464" s="264" t="s">
        <v>51286</v>
      </c>
      <c r="B4464" s="254" t="s">
        <v>43485</v>
      </c>
      <c r="C4464" s="254" t="s">
        <v>51287</v>
      </c>
      <c r="D4464" s="255" t="s">
        <v>39433</v>
      </c>
      <c r="E4464" s="450">
        <v>1</v>
      </c>
    </row>
    <row r="4465" spans="1:5" ht="13.5" customHeight="1" x14ac:dyDescent="0.25">
      <c r="A4465" s="264" t="s">
        <v>51288</v>
      </c>
      <c r="B4465" s="254" t="s">
        <v>43485</v>
      </c>
      <c r="C4465" s="254" t="s">
        <v>51289</v>
      </c>
      <c r="D4465" s="255" t="s">
        <v>39433</v>
      </c>
      <c r="E4465" s="450">
        <v>2</v>
      </c>
    </row>
    <row r="4466" spans="1:5" ht="13.5" customHeight="1" x14ac:dyDescent="0.25">
      <c r="A4466" s="264" t="s">
        <v>51290</v>
      </c>
      <c r="B4466" s="254" t="s">
        <v>51291</v>
      </c>
      <c r="C4466" s="254" t="s">
        <v>51292</v>
      </c>
      <c r="D4466" s="255" t="s">
        <v>39433</v>
      </c>
      <c r="E4466" s="450">
        <v>4</v>
      </c>
    </row>
    <row r="4467" spans="1:5" ht="13.5" customHeight="1" x14ac:dyDescent="0.25">
      <c r="A4467" s="264" t="s">
        <v>51293</v>
      </c>
      <c r="B4467" s="254" t="s">
        <v>51291</v>
      </c>
      <c r="C4467" s="254" t="s">
        <v>51294</v>
      </c>
      <c r="D4467" s="255" t="s">
        <v>39433</v>
      </c>
      <c r="E4467" s="450">
        <v>8</v>
      </c>
    </row>
    <row r="4468" spans="1:5" ht="13.5" customHeight="1" x14ac:dyDescent="0.25">
      <c r="A4468" s="264" t="s">
        <v>51295</v>
      </c>
      <c r="B4468" s="254" t="s">
        <v>51291</v>
      </c>
      <c r="C4468" s="254" t="s">
        <v>51296</v>
      </c>
      <c r="D4468" s="255" t="s">
        <v>39433</v>
      </c>
      <c r="E4468" s="450">
        <v>20</v>
      </c>
    </row>
    <row r="4469" spans="1:5" ht="13.5" customHeight="1" x14ac:dyDescent="0.25">
      <c r="A4469" s="264" t="s">
        <v>51297</v>
      </c>
      <c r="B4469" s="254" t="s">
        <v>51291</v>
      </c>
      <c r="C4469" s="254" t="s">
        <v>51298</v>
      </c>
      <c r="D4469" s="255" t="s">
        <v>39433</v>
      </c>
      <c r="E4469" s="450">
        <v>11</v>
      </c>
    </row>
    <row r="4470" spans="1:5" ht="13.5" customHeight="1" x14ac:dyDescent="0.25">
      <c r="A4470" s="264" t="s">
        <v>51299</v>
      </c>
      <c r="B4470" s="254" t="s">
        <v>51291</v>
      </c>
      <c r="C4470" s="254" t="s">
        <v>51300</v>
      </c>
      <c r="D4470" s="255" t="s">
        <v>39433</v>
      </c>
      <c r="E4470" s="450">
        <v>13</v>
      </c>
    </row>
    <row r="4471" spans="1:5" ht="13.5" customHeight="1" x14ac:dyDescent="0.25">
      <c r="A4471" s="264" t="s">
        <v>51301</v>
      </c>
      <c r="B4471" s="254" t="s">
        <v>51291</v>
      </c>
      <c r="C4471" s="254" t="s">
        <v>51302</v>
      </c>
      <c r="D4471" s="255" t="s">
        <v>39433</v>
      </c>
      <c r="E4471" s="450">
        <v>5</v>
      </c>
    </row>
    <row r="4472" spans="1:5" ht="13.5" customHeight="1" x14ac:dyDescent="0.25">
      <c r="A4472" s="264" t="s">
        <v>51303</v>
      </c>
      <c r="B4472" s="254" t="s">
        <v>51291</v>
      </c>
      <c r="C4472" s="254" t="s">
        <v>51304</v>
      </c>
      <c r="D4472" s="255" t="s">
        <v>39433</v>
      </c>
      <c r="E4472" s="450">
        <v>3</v>
      </c>
    </row>
    <row r="4473" spans="1:5" ht="13.5" customHeight="1" x14ac:dyDescent="0.25">
      <c r="A4473" s="264" t="s">
        <v>51305</v>
      </c>
      <c r="B4473" s="254" t="s">
        <v>51306</v>
      </c>
      <c r="C4473" s="254" t="s">
        <v>51307</v>
      </c>
      <c r="D4473" s="255" t="s">
        <v>39833</v>
      </c>
      <c r="E4473" s="450">
        <v>7</v>
      </c>
    </row>
    <row r="4474" spans="1:5" ht="13.5" customHeight="1" x14ac:dyDescent="0.25">
      <c r="A4474" s="264" t="s">
        <v>51308</v>
      </c>
      <c r="B4474" s="254" t="s">
        <v>51306</v>
      </c>
      <c r="C4474" s="254" t="s">
        <v>51309</v>
      </c>
      <c r="D4474" s="255" t="s">
        <v>39833</v>
      </c>
      <c r="E4474" s="450">
        <v>9</v>
      </c>
    </row>
    <row r="4475" spans="1:5" ht="13.5" customHeight="1" x14ac:dyDescent="0.25">
      <c r="A4475" s="264" t="s">
        <v>51310</v>
      </c>
      <c r="B4475" s="254" t="s">
        <v>51306</v>
      </c>
      <c r="C4475" s="254" t="s">
        <v>51311</v>
      </c>
      <c r="D4475" s="255" t="s">
        <v>39833</v>
      </c>
      <c r="E4475" s="450">
        <v>1</v>
      </c>
    </row>
    <row r="4476" spans="1:5" ht="13.5" customHeight="1" x14ac:dyDescent="0.25">
      <c r="A4476" s="264" t="s">
        <v>51312</v>
      </c>
      <c r="B4476" s="254" t="s">
        <v>51306</v>
      </c>
      <c r="C4476" s="254" t="s">
        <v>51313</v>
      </c>
      <c r="D4476" s="255" t="s">
        <v>39833</v>
      </c>
      <c r="E4476" s="450">
        <v>10</v>
      </c>
    </row>
    <row r="4477" spans="1:5" ht="13.5" customHeight="1" x14ac:dyDescent="0.25">
      <c r="A4477" s="264" t="s">
        <v>51314</v>
      </c>
      <c r="B4477" s="254" t="s">
        <v>51306</v>
      </c>
      <c r="C4477" s="254" t="s">
        <v>51315</v>
      </c>
      <c r="D4477" s="255" t="s">
        <v>39833</v>
      </c>
      <c r="E4477" s="450">
        <v>1</v>
      </c>
    </row>
    <row r="4478" spans="1:5" ht="13.5" customHeight="1" x14ac:dyDescent="0.25">
      <c r="A4478" s="264" t="s">
        <v>51316</v>
      </c>
      <c r="B4478" s="254" t="s">
        <v>51317</v>
      </c>
      <c r="C4478" s="254" t="s">
        <v>51318</v>
      </c>
      <c r="D4478" s="255" t="s">
        <v>39833</v>
      </c>
      <c r="E4478" s="450">
        <v>386.26</v>
      </c>
    </row>
    <row r="4479" spans="1:5" ht="13.5" customHeight="1" x14ac:dyDescent="0.25">
      <c r="A4479" s="264" t="s">
        <v>51319</v>
      </c>
      <c r="B4479" s="254" t="s">
        <v>51317</v>
      </c>
      <c r="C4479" s="254" t="s">
        <v>51320</v>
      </c>
      <c r="D4479" s="255" t="s">
        <v>39833</v>
      </c>
      <c r="E4479" s="450">
        <v>362.1</v>
      </c>
    </row>
    <row r="4480" spans="1:5" ht="13.5" customHeight="1" x14ac:dyDescent="0.25">
      <c r="A4480" s="264" t="s">
        <v>51321</v>
      </c>
      <c r="B4480" s="254" t="s">
        <v>51317</v>
      </c>
      <c r="C4480" s="254" t="s">
        <v>51322</v>
      </c>
      <c r="D4480" s="255" t="s">
        <v>39833</v>
      </c>
      <c r="E4480" s="450">
        <v>113.41</v>
      </c>
    </row>
    <row r="4481" spans="1:5" ht="13.5" customHeight="1" x14ac:dyDescent="0.25">
      <c r="A4481" s="264" t="s">
        <v>51323</v>
      </c>
      <c r="B4481" s="254" t="s">
        <v>51324</v>
      </c>
      <c r="C4481" s="254" t="s">
        <v>51325</v>
      </c>
      <c r="D4481" s="255" t="s">
        <v>39703</v>
      </c>
      <c r="E4481" s="450">
        <v>226</v>
      </c>
    </row>
    <row r="4482" spans="1:5" ht="13.5" customHeight="1" x14ac:dyDescent="0.25">
      <c r="A4482" s="264" t="s">
        <v>51326</v>
      </c>
      <c r="B4482" s="254" t="s">
        <v>51327</v>
      </c>
      <c r="C4482" s="254" t="s">
        <v>51328</v>
      </c>
      <c r="D4482" s="255" t="s">
        <v>39703</v>
      </c>
      <c r="E4482" s="450">
        <v>30</v>
      </c>
    </row>
    <row r="4483" spans="1:5" ht="13.5" customHeight="1" x14ac:dyDescent="0.25">
      <c r="A4483" s="264" t="s">
        <v>51329</v>
      </c>
      <c r="B4483" s="254" t="s">
        <v>51330</v>
      </c>
      <c r="C4483" s="254" t="s">
        <v>51331</v>
      </c>
      <c r="D4483" s="255" t="s">
        <v>39433</v>
      </c>
      <c r="E4483" s="450">
        <v>1</v>
      </c>
    </row>
    <row r="4484" spans="1:5" ht="13.5" customHeight="1" x14ac:dyDescent="0.25">
      <c r="A4484" s="264" t="s">
        <v>51332</v>
      </c>
      <c r="B4484" s="254" t="s">
        <v>51330</v>
      </c>
      <c r="C4484" s="254" t="s">
        <v>51333</v>
      </c>
      <c r="D4484" s="255" t="s">
        <v>39433</v>
      </c>
      <c r="E4484" s="450">
        <v>1</v>
      </c>
    </row>
    <row r="4485" spans="1:5" ht="13.5" customHeight="1" x14ac:dyDescent="0.25">
      <c r="A4485" s="264" t="s">
        <v>24308</v>
      </c>
      <c r="B4485" s="254" t="s">
        <v>24309</v>
      </c>
      <c r="C4485" s="254" t="s">
        <v>24310</v>
      </c>
      <c r="D4485" s="255" t="s">
        <v>18922</v>
      </c>
      <c r="E4485" s="450">
        <v>1</v>
      </c>
    </row>
    <row r="4486" spans="1:5" ht="13.5" customHeight="1" x14ac:dyDescent="0.25">
      <c r="A4486" s="264" t="s">
        <v>51334</v>
      </c>
      <c r="B4486" s="254" t="s">
        <v>51335</v>
      </c>
      <c r="C4486" s="254" t="s">
        <v>51336</v>
      </c>
      <c r="D4486" s="255" t="s">
        <v>39433</v>
      </c>
      <c r="E4486" s="450">
        <v>132</v>
      </c>
    </row>
    <row r="4487" spans="1:5" ht="13.5" customHeight="1" x14ac:dyDescent="0.25">
      <c r="A4487" s="264" t="s">
        <v>51337</v>
      </c>
      <c r="B4487" s="254" t="s">
        <v>51338</v>
      </c>
      <c r="C4487" s="254" t="s">
        <v>51339</v>
      </c>
      <c r="D4487" s="255" t="s">
        <v>40807</v>
      </c>
      <c r="E4487" s="450">
        <v>72</v>
      </c>
    </row>
    <row r="4488" spans="1:5" ht="13.5" customHeight="1" x14ac:dyDescent="0.25">
      <c r="A4488" s="264" t="s">
        <v>51340</v>
      </c>
      <c r="B4488" s="254" t="s">
        <v>51341</v>
      </c>
      <c r="C4488" s="254" t="s">
        <v>51342</v>
      </c>
      <c r="D4488" s="255" t="s">
        <v>40807</v>
      </c>
      <c r="E4488" s="450">
        <v>456</v>
      </c>
    </row>
    <row r="4489" spans="1:5" ht="13.5" customHeight="1" x14ac:dyDescent="0.25">
      <c r="A4489" s="264" t="s">
        <v>51343</v>
      </c>
      <c r="B4489" s="254" t="s">
        <v>51341</v>
      </c>
      <c r="C4489" s="254" t="s">
        <v>51344</v>
      </c>
      <c r="D4489" s="255" t="s">
        <v>40807</v>
      </c>
      <c r="E4489" s="450">
        <v>20</v>
      </c>
    </row>
    <row r="4490" spans="1:5" ht="13.5" customHeight="1" x14ac:dyDescent="0.25">
      <c r="A4490" s="264" t="s">
        <v>51345</v>
      </c>
      <c r="B4490" s="254" t="s">
        <v>51341</v>
      </c>
      <c r="C4490" s="254" t="s">
        <v>51346</v>
      </c>
      <c r="D4490" s="255" t="s">
        <v>40807</v>
      </c>
      <c r="E4490" s="450">
        <v>22</v>
      </c>
    </row>
    <row r="4491" spans="1:5" ht="13.5" customHeight="1" x14ac:dyDescent="0.25">
      <c r="A4491" s="264" t="s">
        <v>51347</v>
      </c>
      <c r="B4491" s="254" t="s">
        <v>51341</v>
      </c>
      <c r="C4491" s="254" t="s">
        <v>51348</v>
      </c>
      <c r="D4491" s="255" t="s">
        <v>40807</v>
      </c>
      <c r="E4491" s="450">
        <v>41</v>
      </c>
    </row>
    <row r="4492" spans="1:5" ht="13.5" customHeight="1" x14ac:dyDescent="0.25">
      <c r="A4492" s="264" t="s">
        <v>51349</v>
      </c>
      <c r="B4492" s="254" t="s">
        <v>51341</v>
      </c>
      <c r="C4492" s="254" t="s">
        <v>51350</v>
      </c>
      <c r="D4492" s="255" t="s">
        <v>40807</v>
      </c>
      <c r="E4492" s="450">
        <v>15</v>
      </c>
    </row>
    <row r="4493" spans="1:5" ht="13.5" customHeight="1" x14ac:dyDescent="0.25">
      <c r="A4493" s="264" t="s">
        <v>51351</v>
      </c>
      <c r="B4493" s="254" t="s">
        <v>51341</v>
      </c>
      <c r="C4493" s="254" t="s">
        <v>51352</v>
      </c>
      <c r="D4493" s="255" t="s">
        <v>40807</v>
      </c>
      <c r="E4493" s="450">
        <v>7</v>
      </c>
    </row>
    <row r="4494" spans="1:5" ht="13.5" customHeight="1" x14ac:dyDescent="0.25">
      <c r="A4494" s="264" t="s">
        <v>51353</v>
      </c>
      <c r="B4494" s="254" t="s">
        <v>51354</v>
      </c>
      <c r="C4494" s="254" t="s">
        <v>51355</v>
      </c>
      <c r="D4494" s="255" t="s">
        <v>39433</v>
      </c>
      <c r="E4494" s="450">
        <v>49</v>
      </c>
    </row>
    <row r="4495" spans="1:5" ht="13.5" customHeight="1" x14ac:dyDescent="0.25">
      <c r="A4495" s="264" t="s">
        <v>51356</v>
      </c>
      <c r="B4495" s="254" t="s">
        <v>51357</v>
      </c>
      <c r="C4495" s="254" t="s">
        <v>51358</v>
      </c>
      <c r="D4495" s="255" t="s">
        <v>40807</v>
      </c>
      <c r="E4495" s="450">
        <v>116</v>
      </c>
    </row>
    <row r="4496" spans="1:5" ht="13.5" customHeight="1" x14ac:dyDescent="0.25">
      <c r="A4496" s="264" t="s">
        <v>51359</v>
      </c>
      <c r="B4496" s="254" t="s">
        <v>51360</v>
      </c>
      <c r="C4496" s="254" t="s">
        <v>51361</v>
      </c>
      <c r="D4496" s="255" t="s">
        <v>51362</v>
      </c>
      <c r="E4496" s="450">
        <v>5</v>
      </c>
    </row>
    <row r="4497" spans="1:5" ht="13.5" customHeight="1" x14ac:dyDescent="0.25">
      <c r="A4497" s="264" t="s">
        <v>51363</v>
      </c>
      <c r="B4497" s="254" t="s">
        <v>51364</v>
      </c>
      <c r="C4497" s="254" t="s">
        <v>51365</v>
      </c>
      <c r="D4497" s="255" t="s">
        <v>51362</v>
      </c>
      <c r="E4497" s="450">
        <v>1</v>
      </c>
    </row>
    <row r="4498" spans="1:5" ht="13.5" customHeight="1" x14ac:dyDescent="0.25">
      <c r="A4498" s="264" t="s">
        <v>51366</v>
      </c>
      <c r="B4498" s="254" t="s">
        <v>51367</v>
      </c>
      <c r="C4498" s="254" t="s">
        <v>51368</v>
      </c>
      <c r="D4498" s="255" t="s">
        <v>44722</v>
      </c>
      <c r="E4498" s="450">
        <v>1</v>
      </c>
    </row>
    <row r="4499" spans="1:5" ht="13.5" customHeight="1" x14ac:dyDescent="0.25">
      <c r="A4499" s="264" t="s">
        <v>51369</v>
      </c>
      <c r="B4499" s="254" t="s">
        <v>51370</v>
      </c>
      <c r="C4499" s="254" t="s">
        <v>51371</v>
      </c>
      <c r="D4499" s="255" t="s">
        <v>44722</v>
      </c>
      <c r="E4499" s="450">
        <v>3</v>
      </c>
    </row>
    <row r="4500" spans="1:5" ht="13.5" customHeight="1" x14ac:dyDescent="0.25">
      <c r="A4500" s="264" t="s">
        <v>51372</v>
      </c>
      <c r="B4500" s="254" t="s">
        <v>51373</v>
      </c>
      <c r="C4500" s="254" t="s">
        <v>51374</v>
      </c>
      <c r="D4500" s="255" t="s">
        <v>43203</v>
      </c>
      <c r="E4500" s="450">
        <v>1</v>
      </c>
    </row>
    <row r="4501" spans="1:5" ht="13.5" customHeight="1" x14ac:dyDescent="0.25">
      <c r="A4501" s="264" t="s">
        <v>51375</v>
      </c>
      <c r="B4501" s="254" t="s">
        <v>51373</v>
      </c>
      <c r="C4501" s="254" t="s">
        <v>51376</v>
      </c>
      <c r="D4501" s="255" t="s">
        <v>43203</v>
      </c>
      <c r="E4501" s="450">
        <v>2</v>
      </c>
    </row>
    <row r="4502" spans="1:5" ht="13.5" customHeight="1" x14ac:dyDescent="0.25">
      <c r="A4502" s="264" t="s">
        <v>51377</v>
      </c>
      <c r="B4502" s="254" t="s">
        <v>51378</v>
      </c>
      <c r="C4502" s="254" t="s">
        <v>51379</v>
      </c>
      <c r="D4502" s="255" t="s">
        <v>43203</v>
      </c>
      <c r="E4502" s="450">
        <v>2</v>
      </c>
    </row>
    <row r="4503" spans="1:5" ht="13.5" customHeight="1" x14ac:dyDescent="0.25">
      <c r="A4503" s="264" t="s">
        <v>51380</v>
      </c>
      <c r="B4503" s="254" t="s">
        <v>51381</v>
      </c>
      <c r="C4503" s="254" t="s">
        <v>51382</v>
      </c>
      <c r="D4503" s="255" t="s">
        <v>43203</v>
      </c>
      <c r="E4503" s="450">
        <v>2</v>
      </c>
    </row>
    <row r="4504" spans="1:5" ht="13.5" customHeight="1" x14ac:dyDescent="0.25">
      <c r="A4504" s="264" t="s">
        <v>51383</v>
      </c>
      <c r="B4504" s="254" t="s">
        <v>51384</v>
      </c>
      <c r="C4504" s="254" t="s">
        <v>51385</v>
      </c>
      <c r="D4504" s="255" t="s">
        <v>43203</v>
      </c>
      <c r="E4504" s="450">
        <v>21</v>
      </c>
    </row>
    <row r="4505" spans="1:5" ht="13.5" customHeight="1" x14ac:dyDescent="0.25">
      <c r="A4505" s="264" t="s">
        <v>51386</v>
      </c>
      <c r="B4505" s="254" t="s">
        <v>51387</v>
      </c>
      <c r="C4505" s="254" t="s">
        <v>51388</v>
      </c>
      <c r="D4505" s="255" t="s">
        <v>43203</v>
      </c>
      <c r="E4505" s="450">
        <v>1</v>
      </c>
    </row>
    <row r="4506" spans="1:5" ht="13.5" customHeight="1" x14ac:dyDescent="0.25">
      <c r="A4506" s="264" t="s">
        <v>51389</v>
      </c>
      <c r="B4506" s="254" t="s">
        <v>51384</v>
      </c>
      <c r="C4506" s="254" t="s">
        <v>51390</v>
      </c>
      <c r="D4506" s="255" t="s">
        <v>43203</v>
      </c>
      <c r="E4506" s="450">
        <v>2</v>
      </c>
    </row>
    <row r="4507" spans="1:5" ht="13.5" customHeight="1" x14ac:dyDescent="0.25">
      <c r="A4507" s="264" t="s">
        <v>51391</v>
      </c>
      <c r="B4507" s="254" t="s">
        <v>51384</v>
      </c>
      <c r="C4507" s="254" t="s">
        <v>51392</v>
      </c>
      <c r="D4507" s="255" t="s">
        <v>43203</v>
      </c>
      <c r="E4507" s="450">
        <v>8</v>
      </c>
    </row>
    <row r="4508" spans="1:5" ht="13.5" customHeight="1" x14ac:dyDescent="0.25">
      <c r="A4508" s="264" t="s">
        <v>51393</v>
      </c>
      <c r="B4508" s="254" t="s">
        <v>51384</v>
      </c>
      <c r="C4508" s="254" t="s">
        <v>51394</v>
      </c>
      <c r="D4508" s="255" t="s">
        <v>43203</v>
      </c>
      <c r="E4508" s="450">
        <v>3</v>
      </c>
    </row>
    <row r="4509" spans="1:5" ht="13.5" customHeight="1" x14ac:dyDescent="0.25">
      <c r="A4509" s="264" t="s">
        <v>51395</v>
      </c>
      <c r="B4509" s="254" t="s">
        <v>51381</v>
      </c>
      <c r="C4509" s="254" t="s">
        <v>51396</v>
      </c>
      <c r="D4509" s="255" t="s">
        <v>43203</v>
      </c>
      <c r="E4509" s="450">
        <v>3</v>
      </c>
    </row>
    <row r="4510" spans="1:5" ht="13.5" customHeight="1" x14ac:dyDescent="0.25">
      <c r="A4510" s="264" t="s">
        <v>51397</v>
      </c>
      <c r="B4510" s="254" t="s">
        <v>51384</v>
      </c>
      <c r="C4510" s="254" t="s">
        <v>51398</v>
      </c>
      <c r="D4510" s="255" t="s">
        <v>43203</v>
      </c>
      <c r="E4510" s="450">
        <v>61.6</v>
      </c>
    </row>
    <row r="4511" spans="1:5" ht="13.5" customHeight="1" x14ac:dyDescent="0.25">
      <c r="A4511" s="264" t="s">
        <v>51399</v>
      </c>
      <c r="B4511" s="254" t="s">
        <v>51387</v>
      </c>
      <c r="C4511" s="254" t="s">
        <v>51400</v>
      </c>
      <c r="D4511" s="255" t="s">
        <v>43203</v>
      </c>
      <c r="E4511" s="450">
        <v>2</v>
      </c>
    </row>
    <row r="4512" spans="1:5" ht="13.5" customHeight="1" x14ac:dyDescent="0.25">
      <c r="A4512" s="264" t="s">
        <v>51401</v>
      </c>
      <c r="B4512" s="254" t="s">
        <v>51387</v>
      </c>
      <c r="C4512" s="254" t="s">
        <v>51402</v>
      </c>
      <c r="D4512" s="255" t="s">
        <v>43203</v>
      </c>
      <c r="E4512" s="450">
        <v>1</v>
      </c>
    </row>
    <row r="4513" spans="1:5" ht="13.5" customHeight="1" x14ac:dyDescent="0.25">
      <c r="A4513" s="264" t="s">
        <v>51403</v>
      </c>
      <c r="B4513" s="254" t="s">
        <v>51404</v>
      </c>
      <c r="C4513" s="254" t="s">
        <v>51405</v>
      </c>
      <c r="D4513" s="255" t="s">
        <v>43203</v>
      </c>
      <c r="E4513" s="450">
        <v>9</v>
      </c>
    </row>
    <row r="4514" spans="1:5" ht="13.5" customHeight="1" x14ac:dyDescent="0.25">
      <c r="A4514" s="264" t="s">
        <v>51406</v>
      </c>
      <c r="B4514" s="254" t="s">
        <v>51404</v>
      </c>
      <c r="C4514" s="254" t="s">
        <v>51407</v>
      </c>
      <c r="D4514" s="255" t="s">
        <v>43203</v>
      </c>
      <c r="E4514" s="450">
        <v>68</v>
      </c>
    </row>
    <row r="4515" spans="1:5" ht="13.5" customHeight="1" x14ac:dyDescent="0.25">
      <c r="A4515" s="264" t="s">
        <v>51408</v>
      </c>
      <c r="B4515" s="254" t="s">
        <v>51409</v>
      </c>
      <c r="C4515" s="254" t="s">
        <v>51410</v>
      </c>
      <c r="D4515" s="255" t="s">
        <v>51411</v>
      </c>
      <c r="E4515" s="450">
        <v>2</v>
      </c>
    </row>
    <row r="4516" spans="1:5" ht="13.5" customHeight="1" x14ac:dyDescent="0.25">
      <c r="A4516" s="264" t="s">
        <v>51412</v>
      </c>
      <c r="B4516" s="254" t="s">
        <v>51413</v>
      </c>
      <c r="C4516" s="254" t="s">
        <v>51414</v>
      </c>
      <c r="D4516" s="255" t="s">
        <v>51415</v>
      </c>
      <c r="E4516" s="450">
        <v>4</v>
      </c>
    </row>
    <row r="4517" spans="1:5" ht="13.5" customHeight="1" x14ac:dyDescent="0.25">
      <c r="A4517" s="264" t="s">
        <v>51416</v>
      </c>
      <c r="B4517" s="254" t="s">
        <v>51413</v>
      </c>
      <c r="C4517" s="254" t="s">
        <v>51417</v>
      </c>
      <c r="D4517" s="255" t="s">
        <v>51415</v>
      </c>
      <c r="E4517" s="450">
        <v>32</v>
      </c>
    </row>
    <row r="4518" spans="1:5" ht="13.5" customHeight="1" x14ac:dyDescent="0.25">
      <c r="A4518" s="264" t="s">
        <v>51418</v>
      </c>
      <c r="B4518" s="254" t="s">
        <v>51419</v>
      </c>
      <c r="C4518" s="254" t="s">
        <v>51420</v>
      </c>
      <c r="D4518" s="255" t="s">
        <v>51415</v>
      </c>
      <c r="E4518" s="450">
        <v>12</v>
      </c>
    </row>
    <row r="4519" spans="1:5" ht="13.5" customHeight="1" x14ac:dyDescent="0.25">
      <c r="A4519" s="264" t="s">
        <v>51421</v>
      </c>
      <c r="B4519" s="254" t="s">
        <v>51419</v>
      </c>
      <c r="C4519" s="254" t="s">
        <v>51422</v>
      </c>
      <c r="D4519" s="255" t="s">
        <v>51415</v>
      </c>
      <c r="E4519" s="450">
        <v>3</v>
      </c>
    </row>
    <row r="4520" spans="1:5" ht="13.5" customHeight="1" x14ac:dyDescent="0.25">
      <c r="A4520" s="264" t="s">
        <v>51423</v>
      </c>
      <c r="B4520" s="254" t="s">
        <v>51424</v>
      </c>
      <c r="C4520" s="254" t="s">
        <v>51425</v>
      </c>
      <c r="D4520" s="255" t="s">
        <v>51415</v>
      </c>
      <c r="E4520" s="450">
        <v>123</v>
      </c>
    </row>
    <row r="4521" spans="1:5" ht="13.5" customHeight="1" x14ac:dyDescent="0.25">
      <c r="A4521" s="264" t="s">
        <v>51426</v>
      </c>
      <c r="B4521" s="254" t="s">
        <v>51427</v>
      </c>
      <c r="C4521" s="254" t="s">
        <v>51428</v>
      </c>
      <c r="D4521" s="255" t="s">
        <v>51415</v>
      </c>
      <c r="E4521" s="450">
        <v>3</v>
      </c>
    </row>
    <row r="4522" spans="1:5" ht="13.5" customHeight="1" x14ac:dyDescent="0.25">
      <c r="A4522" s="264" t="s">
        <v>51429</v>
      </c>
      <c r="B4522" s="254" t="s">
        <v>51430</v>
      </c>
      <c r="C4522" s="254" t="s">
        <v>51431</v>
      </c>
      <c r="D4522" s="255" t="s">
        <v>51415</v>
      </c>
      <c r="E4522" s="450">
        <v>304</v>
      </c>
    </row>
    <row r="4523" spans="1:5" ht="13.5" customHeight="1" x14ac:dyDescent="0.25">
      <c r="A4523" s="264" t="s">
        <v>51432</v>
      </c>
      <c r="B4523" s="254" t="s">
        <v>51433</v>
      </c>
      <c r="C4523" s="254" t="s">
        <v>51434</v>
      </c>
      <c r="D4523" s="255" t="s">
        <v>51415</v>
      </c>
      <c r="E4523" s="450">
        <v>2</v>
      </c>
    </row>
    <row r="4524" spans="1:5" ht="13.5" customHeight="1" x14ac:dyDescent="0.25">
      <c r="A4524" s="264" t="s">
        <v>51435</v>
      </c>
      <c r="B4524" s="254" t="s">
        <v>51433</v>
      </c>
      <c r="C4524" s="254" t="s">
        <v>51436</v>
      </c>
      <c r="D4524" s="255" t="s">
        <v>51415</v>
      </c>
      <c r="E4524" s="450">
        <v>1</v>
      </c>
    </row>
    <row r="4525" spans="1:5" ht="13.5" customHeight="1" x14ac:dyDescent="0.25">
      <c r="A4525" s="264" t="s">
        <v>51437</v>
      </c>
      <c r="B4525" s="254" t="s">
        <v>51438</v>
      </c>
      <c r="C4525" s="254" t="s">
        <v>51439</v>
      </c>
      <c r="D4525" s="255" t="s">
        <v>40807</v>
      </c>
      <c r="E4525" s="450">
        <v>382</v>
      </c>
    </row>
    <row r="4526" spans="1:5" ht="13.5" customHeight="1" x14ac:dyDescent="0.25">
      <c r="A4526" s="264" t="s">
        <v>51440</v>
      </c>
      <c r="B4526" s="254" t="s">
        <v>51441</v>
      </c>
      <c r="C4526" s="254" t="s">
        <v>51439</v>
      </c>
      <c r="D4526" s="255" t="s">
        <v>40807</v>
      </c>
      <c r="E4526" s="450">
        <v>1</v>
      </c>
    </row>
    <row r="4527" spans="1:5" ht="13.5" customHeight="1" x14ac:dyDescent="0.25">
      <c r="A4527" s="264" t="s">
        <v>51442</v>
      </c>
      <c r="B4527" s="254" t="s">
        <v>51443</v>
      </c>
      <c r="C4527" s="254" t="s">
        <v>51444</v>
      </c>
      <c r="D4527" s="255" t="s">
        <v>40807</v>
      </c>
      <c r="E4527" s="450">
        <v>1</v>
      </c>
    </row>
    <row r="4528" spans="1:5" ht="13.5" customHeight="1" x14ac:dyDescent="0.25">
      <c r="A4528" s="264" t="s">
        <v>51445</v>
      </c>
      <c r="B4528" s="254" t="s">
        <v>51446</v>
      </c>
      <c r="C4528" s="254" t="s">
        <v>51447</v>
      </c>
      <c r="D4528" s="255" t="s">
        <v>40807</v>
      </c>
      <c r="E4528" s="450">
        <v>2</v>
      </c>
    </row>
    <row r="4529" spans="1:5" ht="13.5" customHeight="1" x14ac:dyDescent="0.25">
      <c r="A4529" s="264" t="s">
        <v>51448</v>
      </c>
      <c r="B4529" s="254" t="s">
        <v>51449</v>
      </c>
      <c r="C4529" s="254" t="s">
        <v>51447</v>
      </c>
      <c r="D4529" s="255" t="s">
        <v>40807</v>
      </c>
      <c r="E4529" s="450">
        <v>340</v>
      </c>
    </row>
    <row r="4530" spans="1:5" ht="13.5" customHeight="1" x14ac:dyDescent="0.25">
      <c r="A4530" s="264" t="s">
        <v>16245</v>
      </c>
      <c r="B4530" s="254" t="s">
        <v>51450</v>
      </c>
      <c r="C4530" s="254" t="s">
        <v>51451</v>
      </c>
      <c r="D4530" s="255" t="s">
        <v>51411</v>
      </c>
      <c r="E4530" s="450">
        <v>2</v>
      </c>
    </row>
    <row r="4531" spans="1:5" ht="13.5" customHeight="1" x14ac:dyDescent="0.25">
      <c r="A4531" s="264" t="s">
        <v>51452</v>
      </c>
      <c r="B4531" s="254" t="s">
        <v>51453</v>
      </c>
      <c r="C4531" s="254" t="s">
        <v>51454</v>
      </c>
      <c r="D4531" s="255" t="s">
        <v>40807</v>
      </c>
      <c r="E4531" s="450">
        <v>1243</v>
      </c>
    </row>
    <row r="4532" spans="1:5" ht="13.5" customHeight="1" x14ac:dyDescent="0.25">
      <c r="A4532" s="264" t="s">
        <v>51455</v>
      </c>
      <c r="B4532" s="254" t="s">
        <v>51456</v>
      </c>
      <c r="C4532" s="254" t="s">
        <v>51457</v>
      </c>
      <c r="D4532" s="255" t="s">
        <v>40807</v>
      </c>
      <c r="E4532" s="450">
        <v>16</v>
      </c>
    </row>
    <row r="4533" spans="1:5" ht="13.5" customHeight="1" x14ac:dyDescent="0.25">
      <c r="A4533" s="264" t="s">
        <v>51458</v>
      </c>
      <c r="B4533" s="254" t="s">
        <v>51456</v>
      </c>
      <c r="C4533" s="254" t="s">
        <v>51459</v>
      </c>
      <c r="D4533" s="255" t="s">
        <v>40807</v>
      </c>
      <c r="E4533" s="450">
        <v>4</v>
      </c>
    </row>
    <row r="4534" spans="1:5" ht="13.5" customHeight="1" x14ac:dyDescent="0.25">
      <c r="A4534" s="264" t="s">
        <v>51460</v>
      </c>
      <c r="B4534" s="254" t="s">
        <v>51461</v>
      </c>
      <c r="C4534" s="254" t="s">
        <v>51462</v>
      </c>
      <c r="D4534" s="255" t="s">
        <v>40807</v>
      </c>
      <c r="E4534" s="450">
        <v>1</v>
      </c>
    </row>
    <row r="4535" spans="1:5" ht="13.5" customHeight="1" x14ac:dyDescent="0.25">
      <c r="A4535" s="264" t="s">
        <v>51463</v>
      </c>
      <c r="B4535" s="254" t="s">
        <v>51461</v>
      </c>
      <c r="C4535" s="254" t="s">
        <v>51464</v>
      </c>
      <c r="D4535" s="255" t="s">
        <v>40807</v>
      </c>
      <c r="E4535" s="450">
        <v>7</v>
      </c>
    </row>
    <row r="4536" spans="1:5" ht="13.5" customHeight="1" x14ac:dyDescent="0.25">
      <c r="A4536" s="264" t="s">
        <v>51465</v>
      </c>
      <c r="B4536" s="254" t="s">
        <v>51461</v>
      </c>
      <c r="C4536" s="254" t="s">
        <v>51466</v>
      </c>
      <c r="D4536" s="255" t="s">
        <v>40807</v>
      </c>
      <c r="E4536" s="450">
        <v>6</v>
      </c>
    </row>
    <row r="4537" spans="1:5" ht="13.5" customHeight="1" x14ac:dyDescent="0.25">
      <c r="A4537" s="264" t="s">
        <v>51467</v>
      </c>
      <c r="B4537" s="254" t="s">
        <v>51461</v>
      </c>
      <c r="C4537" s="254" t="s">
        <v>51468</v>
      </c>
      <c r="D4537" s="255" t="s">
        <v>40807</v>
      </c>
      <c r="E4537" s="450">
        <v>4</v>
      </c>
    </row>
    <row r="4538" spans="1:5" ht="13.5" customHeight="1" x14ac:dyDescent="0.25">
      <c r="A4538" s="264" t="s">
        <v>51469</v>
      </c>
      <c r="B4538" s="254" t="s">
        <v>51470</v>
      </c>
      <c r="C4538" s="254" t="s">
        <v>51471</v>
      </c>
      <c r="D4538" s="255" t="s">
        <v>40807</v>
      </c>
      <c r="E4538" s="450">
        <v>7</v>
      </c>
    </row>
    <row r="4539" spans="1:5" ht="13.5" customHeight="1" x14ac:dyDescent="0.25">
      <c r="A4539" s="264" t="s">
        <v>51472</v>
      </c>
      <c r="B4539" s="254" t="s">
        <v>51473</v>
      </c>
      <c r="C4539" s="254" t="s">
        <v>51474</v>
      </c>
      <c r="D4539" s="255" t="s">
        <v>51411</v>
      </c>
      <c r="E4539" s="450">
        <v>16</v>
      </c>
    </row>
    <row r="4540" spans="1:5" ht="13.5" customHeight="1" x14ac:dyDescent="0.25">
      <c r="A4540" s="264" t="s">
        <v>51475</v>
      </c>
      <c r="B4540" s="254" t="s">
        <v>51476</v>
      </c>
      <c r="C4540" s="254" t="s">
        <v>51477</v>
      </c>
      <c r="D4540" s="255" t="s">
        <v>51411</v>
      </c>
      <c r="E4540" s="450">
        <v>18</v>
      </c>
    </row>
    <row r="4541" spans="1:5" ht="13.5" customHeight="1" x14ac:dyDescent="0.25">
      <c r="A4541" s="264" t="s">
        <v>51478</v>
      </c>
      <c r="B4541" s="254" t="s">
        <v>51479</v>
      </c>
      <c r="C4541" s="254" t="s">
        <v>51480</v>
      </c>
      <c r="D4541" s="255" t="s">
        <v>51411</v>
      </c>
      <c r="E4541" s="450">
        <v>5</v>
      </c>
    </row>
    <row r="4542" spans="1:5" ht="13.5" customHeight="1" x14ac:dyDescent="0.25">
      <c r="A4542" s="264" t="s">
        <v>51481</v>
      </c>
      <c r="B4542" s="254" t="s">
        <v>51338</v>
      </c>
      <c r="C4542" s="254" t="s">
        <v>51482</v>
      </c>
      <c r="D4542" s="255" t="s">
        <v>40807</v>
      </c>
      <c r="E4542" s="450">
        <v>11</v>
      </c>
    </row>
    <row r="4543" spans="1:5" ht="13.5" customHeight="1" x14ac:dyDescent="0.25">
      <c r="A4543" s="264" t="s">
        <v>51483</v>
      </c>
      <c r="B4543" s="254" t="s">
        <v>51484</v>
      </c>
      <c r="C4543" s="254" t="s">
        <v>51485</v>
      </c>
      <c r="D4543" s="255" t="s">
        <v>51411</v>
      </c>
      <c r="E4543" s="450">
        <v>60</v>
      </c>
    </row>
    <row r="4544" spans="1:5" ht="13.5" customHeight="1" x14ac:dyDescent="0.25">
      <c r="A4544" s="264" t="s">
        <v>51486</v>
      </c>
      <c r="B4544" s="254" t="s">
        <v>51487</v>
      </c>
      <c r="C4544" s="254" t="s">
        <v>51488</v>
      </c>
      <c r="D4544" s="255" t="s">
        <v>51415</v>
      </c>
      <c r="E4544" s="450">
        <v>2</v>
      </c>
    </row>
    <row r="4545" spans="1:5" ht="13.5" customHeight="1" x14ac:dyDescent="0.25">
      <c r="A4545" s="264" t="s">
        <v>51489</v>
      </c>
      <c r="B4545" s="254" t="s">
        <v>51490</v>
      </c>
      <c r="C4545" s="254" t="s">
        <v>51491</v>
      </c>
      <c r="D4545" s="255" t="s">
        <v>40807</v>
      </c>
      <c r="E4545" s="450">
        <v>6.5</v>
      </c>
    </row>
    <row r="4546" spans="1:5" ht="13.5" customHeight="1" x14ac:dyDescent="0.25">
      <c r="A4546" s="264" t="s">
        <v>51492</v>
      </c>
      <c r="B4546" s="254" t="s">
        <v>51493</v>
      </c>
      <c r="C4546" s="254" t="s">
        <v>51494</v>
      </c>
      <c r="D4546" s="255" t="s">
        <v>40807</v>
      </c>
      <c r="E4546" s="450">
        <v>32</v>
      </c>
    </row>
    <row r="4547" spans="1:5" ht="13.5" customHeight="1" x14ac:dyDescent="0.25">
      <c r="A4547" s="264" t="s">
        <v>51495</v>
      </c>
      <c r="B4547" s="254" t="s">
        <v>51496</v>
      </c>
      <c r="C4547" s="254" t="s">
        <v>51497</v>
      </c>
      <c r="D4547" s="255" t="s">
        <v>40807</v>
      </c>
      <c r="E4547" s="450">
        <v>27</v>
      </c>
    </row>
    <row r="4548" spans="1:5" ht="13.5" customHeight="1" x14ac:dyDescent="0.25">
      <c r="A4548" s="264" t="s">
        <v>51498</v>
      </c>
      <c r="B4548" s="254" t="s">
        <v>51499</v>
      </c>
      <c r="C4548" s="254" t="s">
        <v>51500</v>
      </c>
      <c r="D4548" s="255" t="s">
        <v>40807</v>
      </c>
      <c r="E4548" s="450">
        <v>229</v>
      </c>
    </row>
    <row r="4549" spans="1:5" ht="13.5" customHeight="1" x14ac:dyDescent="0.25">
      <c r="A4549" s="264" t="s">
        <v>51501</v>
      </c>
      <c r="B4549" s="254" t="s">
        <v>51499</v>
      </c>
      <c r="C4549" s="254" t="s">
        <v>51502</v>
      </c>
      <c r="D4549" s="255" t="s">
        <v>40807</v>
      </c>
      <c r="E4549" s="450">
        <v>51.000000000000007</v>
      </c>
    </row>
    <row r="4550" spans="1:5" ht="13.5" customHeight="1" x14ac:dyDescent="0.25">
      <c r="A4550" s="264" t="s">
        <v>51503</v>
      </c>
      <c r="B4550" s="254" t="s">
        <v>51499</v>
      </c>
      <c r="C4550" s="254" t="s">
        <v>51504</v>
      </c>
      <c r="D4550" s="255" t="s">
        <v>40807</v>
      </c>
      <c r="E4550" s="450">
        <v>60</v>
      </c>
    </row>
    <row r="4551" spans="1:5" ht="13.5" customHeight="1" x14ac:dyDescent="0.25">
      <c r="A4551" s="264" t="s">
        <v>51505</v>
      </c>
      <c r="B4551" s="254" t="s">
        <v>51506</v>
      </c>
      <c r="C4551" s="254" t="s">
        <v>51507</v>
      </c>
      <c r="D4551" s="255" t="s">
        <v>40807</v>
      </c>
      <c r="E4551" s="450">
        <v>3</v>
      </c>
    </row>
    <row r="4552" spans="1:5" ht="13.5" customHeight="1" x14ac:dyDescent="0.25">
      <c r="A4552" s="264" t="s">
        <v>51508</v>
      </c>
      <c r="B4552" s="254" t="s">
        <v>51509</v>
      </c>
      <c r="C4552" s="254" t="s">
        <v>51510</v>
      </c>
      <c r="D4552" s="255" t="s">
        <v>40807</v>
      </c>
      <c r="E4552" s="450">
        <v>4</v>
      </c>
    </row>
    <row r="4553" spans="1:5" ht="13.5" customHeight="1" x14ac:dyDescent="0.25">
      <c r="A4553" s="264" t="s">
        <v>51511</v>
      </c>
      <c r="B4553" s="254" t="s">
        <v>51512</v>
      </c>
      <c r="C4553" s="254" t="s">
        <v>51513</v>
      </c>
      <c r="D4553" s="255" t="s">
        <v>40807</v>
      </c>
      <c r="E4553" s="450">
        <v>4</v>
      </c>
    </row>
    <row r="4554" spans="1:5" ht="13.5" customHeight="1" x14ac:dyDescent="0.25">
      <c r="A4554" s="264" t="s">
        <v>51514</v>
      </c>
      <c r="B4554" s="254" t="s">
        <v>51515</v>
      </c>
      <c r="C4554" s="254" t="s">
        <v>51516</v>
      </c>
      <c r="D4554" s="255" t="s">
        <v>40807</v>
      </c>
      <c r="E4554" s="450">
        <v>2</v>
      </c>
    </row>
    <row r="4555" spans="1:5" ht="13.5" customHeight="1" x14ac:dyDescent="0.25">
      <c r="A4555" s="264" t="s">
        <v>51517</v>
      </c>
      <c r="B4555" s="254" t="s">
        <v>51515</v>
      </c>
      <c r="C4555" s="254" t="s">
        <v>51518</v>
      </c>
      <c r="D4555" s="255" t="s">
        <v>40807</v>
      </c>
      <c r="E4555" s="450">
        <v>1</v>
      </c>
    </row>
    <row r="4556" spans="1:5" ht="13.5" customHeight="1" x14ac:dyDescent="0.25">
      <c r="A4556" s="264" t="s">
        <v>51519</v>
      </c>
      <c r="B4556" s="254" t="s">
        <v>51520</v>
      </c>
      <c r="C4556" s="254" t="s">
        <v>51521</v>
      </c>
      <c r="D4556" s="255" t="s">
        <v>40807</v>
      </c>
      <c r="E4556" s="450">
        <v>1</v>
      </c>
    </row>
    <row r="4557" spans="1:5" ht="13.5" customHeight="1" x14ac:dyDescent="0.25">
      <c r="A4557" s="264" t="s">
        <v>51522</v>
      </c>
      <c r="B4557" s="254" t="s">
        <v>51523</v>
      </c>
      <c r="C4557" s="254" t="s">
        <v>51524</v>
      </c>
      <c r="D4557" s="255" t="s">
        <v>40807</v>
      </c>
      <c r="E4557" s="450">
        <v>1</v>
      </c>
    </row>
    <row r="4558" spans="1:5" ht="13.5" customHeight="1" x14ac:dyDescent="0.25">
      <c r="A4558" s="264" t="s">
        <v>51525</v>
      </c>
      <c r="B4558" s="254" t="s">
        <v>51523</v>
      </c>
      <c r="C4558" s="254" t="s">
        <v>51526</v>
      </c>
      <c r="D4558" s="255" t="s">
        <v>40807</v>
      </c>
      <c r="E4558" s="450">
        <v>1</v>
      </c>
    </row>
    <row r="4559" spans="1:5" ht="13.5" customHeight="1" x14ac:dyDescent="0.25">
      <c r="A4559" s="264" t="s">
        <v>51527</v>
      </c>
      <c r="B4559" s="254" t="s">
        <v>51523</v>
      </c>
      <c r="C4559" s="254" t="s">
        <v>51528</v>
      </c>
      <c r="D4559" s="255" t="s">
        <v>40807</v>
      </c>
      <c r="E4559" s="450">
        <v>1</v>
      </c>
    </row>
    <row r="4560" spans="1:5" ht="13.5" customHeight="1" x14ac:dyDescent="0.25">
      <c r="A4560" s="264" t="s">
        <v>51529</v>
      </c>
      <c r="B4560" s="254" t="s">
        <v>51499</v>
      </c>
      <c r="C4560" s="254" t="s">
        <v>51530</v>
      </c>
      <c r="D4560" s="255" t="s">
        <v>40807</v>
      </c>
      <c r="E4560" s="450">
        <v>3</v>
      </c>
    </row>
    <row r="4561" spans="1:5" ht="13.5" customHeight="1" x14ac:dyDescent="0.25">
      <c r="A4561" s="264" t="s">
        <v>51531</v>
      </c>
      <c r="B4561" s="254" t="s">
        <v>51520</v>
      </c>
      <c r="C4561" s="254" t="s">
        <v>51532</v>
      </c>
      <c r="D4561" s="255" t="s">
        <v>40807</v>
      </c>
      <c r="E4561" s="450">
        <v>1</v>
      </c>
    </row>
    <row r="4562" spans="1:5" ht="13.5" customHeight="1" x14ac:dyDescent="0.25">
      <c r="A4562" s="264" t="s">
        <v>51533</v>
      </c>
      <c r="B4562" s="254" t="s">
        <v>51534</v>
      </c>
      <c r="C4562" s="254" t="s">
        <v>51535</v>
      </c>
      <c r="D4562" s="255" t="s">
        <v>51415</v>
      </c>
      <c r="E4562" s="450">
        <v>2</v>
      </c>
    </row>
    <row r="4563" spans="1:5" ht="13.5" customHeight="1" x14ac:dyDescent="0.25">
      <c r="A4563" s="264" t="s">
        <v>51536</v>
      </c>
      <c r="B4563" s="254" t="s">
        <v>51534</v>
      </c>
      <c r="C4563" s="254" t="s">
        <v>51537</v>
      </c>
      <c r="D4563" s="255" t="s">
        <v>51415</v>
      </c>
      <c r="E4563" s="450">
        <v>178</v>
      </c>
    </row>
    <row r="4564" spans="1:5" ht="13.5" customHeight="1" x14ac:dyDescent="0.25">
      <c r="A4564" s="264" t="s">
        <v>51538</v>
      </c>
      <c r="B4564" s="254" t="s">
        <v>51534</v>
      </c>
      <c r="C4564" s="254" t="s">
        <v>51539</v>
      </c>
      <c r="D4564" s="255" t="s">
        <v>51415</v>
      </c>
      <c r="E4564" s="450">
        <v>228</v>
      </c>
    </row>
    <row r="4565" spans="1:5" ht="13.5" customHeight="1" x14ac:dyDescent="0.25">
      <c r="A4565" s="264" t="s">
        <v>51540</v>
      </c>
      <c r="B4565" s="254" t="s">
        <v>51534</v>
      </c>
      <c r="C4565" s="254" t="s">
        <v>51541</v>
      </c>
      <c r="D4565" s="255" t="s">
        <v>51415</v>
      </c>
      <c r="E4565" s="450">
        <v>81</v>
      </c>
    </row>
    <row r="4566" spans="1:5" ht="13.5" customHeight="1" x14ac:dyDescent="0.25">
      <c r="A4566" s="264" t="s">
        <v>51542</v>
      </c>
      <c r="B4566" s="254" t="s">
        <v>51534</v>
      </c>
      <c r="C4566" s="254" t="s">
        <v>51543</v>
      </c>
      <c r="D4566" s="255" t="s">
        <v>51415</v>
      </c>
      <c r="E4566" s="450">
        <v>3</v>
      </c>
    </row>
    <row r="4567" spans="1:5" ht="13.5" customHeight="1" x14ac:dyDescent="0.25">
      <c r="A4567" s="264" t="s">
        <v>51544</v>
      </c>
      <c r="B4567" s="254" t="s">
        <v>51534</v>
      </c>
      <c r="C4567" s="254" t="s">
        <v>51545</v>
      </c>
      <c r="D4567" s="255" t="s">
        <v>51415</v>
      </c>
      <c r="E4567" s="450">
        <v>1</v>
      </c>
    </row>
    <row r="4568" spans="1:5" ht="13.5" customHeight="1" x14ac:dyDescent="0.25">
      <c r="A4568" s="264" t="s">
        <v>51546</v>
      </c>
      <c r="B4568" s="254" t="s">
        <v>51534</v>
      </c>
      <c r="C4568" s="254" t="s">
        <v>51547</v>
      </c>
      <c r="D4568" s="255" t="s">
        <v>51415</v>
      </c>
      <c r="E4568" s="450">
        <v>36</v>
      </c>
    </row>
    <row r="4569" spans="1:5" ht="13.5" customHeight="1" x14ac:dyDescent="0.25">
      <c r="A4569" s="264" t="s">
        <v>51548</v>
      </c>
      <c r="B4569" s="254" t="s">
        <v>51549</v>
      </c>
      <c r="C4569" s="254" t="s">
        <v>51550</v>
      </c>
      <c r="D4569" s="255" t="s">
        <v>51415</v>
      </c>
      <c r="E4569" s="450">
        <v>101</v>
      </c>
    </row>
    <row r="4570" spans="1:5" ht="13.5" customHeight="1" x14ac:dyDescent="0.25">
      <c r="A4570" s="264" t="s">
        <v>51551</v>
      </c>
      <c r="B4570" s="254" t="s">
        <v>51552</v>
      </c>
      <c r="C4570" s="254" t="s">
        <v>51553</v>
      </c>
      <c r="D4570" s="255" t="s">
        <v>51415</v>
      </c>
      <c r="E4570" s="450">
        <v>69</v>
      </c>
    </row>
    <row r="4571" spans="1:5" ht="13.5" customHeight="1" x14ac:dyDescent="0.25">
      <c r="A4571" s="264" t="s">
        <v>51554</v>
      </c>
      <c r="B4571" s="254" t="s">
        <v>51549</v>
      </c>
      <c r="C4571" s="254" t="s">
        <v>51555</v>
      </c>
      <c r="D4571" s="255" t="s">
        <v>51415</v>
      </c>
      <c r="E4571" s="450">
        <v>26</v>
      </c>
    </row>
    <row r="4572" spans="1:5" ht="13.5" customHeight="1" x14ac:dyDescent="0.25">
      <c r="A4572" s="264" t="s">
        <v>51556</v>
      </c>
      <c r="B4572" s="254" t="s">
        <v>51549</v>
      </c>
      <c r="C4572" s="254" t="s">
        <v>51557</v>
      </c>
      <c r="D4572" s="255" t="s">
        <v>51415</v>
      </c>
      <c r="E4572" s="450">
        <v>597</v>
      </c>
    </row>
    <row r="4573" spans="1:5" ht="13.5" customHeight="1" x14ac:dyDescent="0.25">
      <c r="A4573" s="264" t="s">
        <v>51558</v>
      </c>
      <c r="B4573" s="254" t="s">
        <v>51552</v>
      </c>
      <c r="C4573" s="254" t="s">
        <v>51559</v>
      </c>
      <c r="D4573" s="255" t="s">
        <v>51415</v>
      </c>
      <c r="E4573" s="450">
        <v>47</v>
      </c>
    </row>
    <row r="4574" spans="1:5" ht="13.5" customHeight="1" x14ac:dyDescent="0.25">
      <c r="A4574" s="264" t="s">
        <v>51560</v>
      </c>
      <c r="B4574" s="254" t="s">
        <v>51534</v>
      </c>
      <c r="C4574" s="254" t="s">
        <v>51561</v>
      </c>
      <c r="D4574" s="255" t="s">
        <v>51415</v>
      </c>
      <c r="E4574" s="450">
        <v>56</v>
      </c>
    </row>
    <row r="4575" spans="1:5" ht="13.5" customHeight="1" x14ac:dyDescent="0.25">
      <c r="A4575" s="264" t="s">
        <v>51562</v>
      </c>
      <c r="B4575" s="254" t="s">
        <v>51563</v>
      </c>
      <c r="C4575" s="254" t="s">
        <v>51564</v>
      </c>
      <c r="D4575" s="255" t="s">
        <v>51411</v>
      </c>
      <c r="E4575" s="450">
        <v>3</v>
      </c>
    </row>
    <row r="4576" spans="1:5" ht="13.5" customHeight="1" x14ac:dyDescent="0.25">
      <c r="A4576" s="264" t="s">
        <v>51565</v>
      </c>
      <c r="B4576" s="254" t="s">
        <v>51566</v>
      </c>
      <c r="C4576" s="254" t="s">
        <v>51567</v>
      </c>
      <c r="D4576" s="255" t="s">
        <v>51411</v>
      </c>
      <c r="E4576" s="450">
        <v>1</v>
      </c>
    </row>
    <row r="4577" spans="1:5" ht="13.5" customHeight="1" x14ac:dyDescent="0.25">
      <c r="A4577" s="264" t="s">
        <v>51568</v>
      </c>
      <c r="B4577" s="254" t="s">
        <v>51569</v>
      </c>
      <c r="C4577" s="254" t="s">
        <v>51570</v>
      </c>
      <c r="D4577" s="255" t="s">
        <v>40807</v>
      </c>
      <c r="E4577" s="450">
        <v>14</v>
      </c>
    </row>
    <row r="4578" spans="1:5" ht="13.5" customHeight="1" x14ac:dyDescent="0.25">
      <c r="A4578" s="264" t="s">
        <v>51571</v>
      </c>
      <c r="B4578" s="254" t="s">
        <v>51572</v>
      </c>
      <c r="C4578" s="254" t="s">
        <v>51573</v>
      </c>
      <c r="D4578" s="255" t="s">
        <v>40807</v>
      </c>
      <c r="E4578" s="450">
        <v>9.0000000000000018</v>
      </c>
    </row>
    <row r="4579" spans="1:5" ht="13.5" customHeight="1" x14ac:dyDescent="0.25">
      <c r="A4579" s="264" t="s">
        <v>51574</v>
      </c>
      <c r="B4579" s="254" t="s">
        <v>51575</v>
      </c>
      <c r="C4579" s="254" t="s">
        <v>51576</v>
      </c>
      <c r="D4579" s="255" t="s">
        <v>51411</v>
      </c>
      <c r="E4579" s="450">
        <v>728</v>
      </c>
    </row>
    <row r="4580" spans="1:5" ht="13.5" customHeight="1" x14ac:dyDescent="0.25">
      <c r="A4580" s="264" t="s">
        <v>51577</v>
      </c>
      <c r="B4580" s="254" t="s">
        <v>51578</v>
      </c>
      <c r="C4580" s="254" t="s">
        <v>51579</v>
      </c>
      <c r="D4580" s="255" t="s">
        <v>51411</v>
      </c>
      <c r="E4580" s="450">
        <v>1</v>
      </c>
    </row>
    <row r="4581" spans="1:5" ht="13.5" customHeight="1" x14ac:dyDescent="0.25">
      <c r="A4581" s="264" t="s">
        <v>51580</v>
      </c>
      <c r="B4581" s="254" t="s">
        <v>51578</v>
      </c>
      <c r="C4581" s="254" t="s">
        <v>51581</v>
      </c>
      <c r="D4581" s="255" t="s">
        <v>51411</v>
      </c>
      <c r="E4581" s="450">
        <v>1</v>
      </c>
    </row>
    <row r="4582" spans="1:5" ht="13.5" customHeight="1" x14ac:dyDescent="0.25">
      <c r="A4582" s="264" t="s">
        <v>51582</v>
      </c>
      <c r="B4582" s="254" t="s">
        <v>51578</v>
      </c>
      <c r="C4582" s="254" t="s">
        <v>51583</v>
      </c>
      <c r="D4582" s="255" t="s">
        <v>51411</v>
      </c>
      <c r="E4582" s="450">
        <v>3</v>
      </c>
    </row>
    <row r="4583" spans="1:5" ht="13.5" customHeight="1" x14ac:dyDescent="0.25">
      <c r="A4583" s="264" t="s">
        <v>51584</v>
      </c>
      <c r="B4583" s="254" t="s">
        <v>51585</v>
      </c>
      <c r="C4583" s="254" t="s">
        <v>51586</v>
      </c>
      <c r="D4583" s="255" t="s">
        <v>51411</v>
      </c>
      <c r="E4583" s="450">
        <v>178</v>
      </c>
    </row>
    <row r="4584" spans="1:5" ht="13.5" customHeight="1" x14ac:dyDescent="0.25">
      <c r="A4584" s="264" t="s">
        <v>51587</v>
      </c>
      <c r="B4584" s="254" t="s">
        <v>51588</v>
      </c>
      <c r="C4584" s="254" t="s">
        <v>51589</v>
      </c>
      <c r="D4584" s="255" t="s">
        <v>51411</v>
      </c>
      <c r="E4584" s="450">
        <v>41</v>
      </c>
    </row>
    <row r="4585" spans="1:5" ht="13.5" customHeight="1" x14ac:dyDescent="0.25">
      <c r="A4585" s="264" t="s">
        <v>51590</v>
      </c>
      <c r="B4585" s="254" t="s">
        <v>51591</v>
      </c>
      <c r="C4585" s="254" t="s">
        <v>51592</v>
      </c>
      <c r="D4585" s="255" t="s">
        <v>51411</v>
      </c>
      <c r="E4585" s="450">
        <v>1</v>
      </c>
    </row>
    <row r="4586" spans="1:5" ht="13.5" customHeight="1" x14ac:dyDescent="0.25">
      <c r="A4586" s="264" t="s">
        <v>51593</v>
      </c>
      <c r="B4586" s="254" t="s">
        <v>51594</v>
      </c>
      <c r="C4586" s="254" t="s">
        <v>51595</v>
      </c>
      <c r="D4586" s="255" t="s">
        <v>51362</v>
      </c>
      <c r="E4586" s="450">
        <v>2</v>
      </c>
    </row>
    <row r="4587" spans="1:5" ht="13.5" customHeight="1" x14ac:dyDescent="0.25">
      <c r="A4587" s="264" t="s">
        <v>51596</v>
      </c>
      <c r="B4587" s="254" t="s">
        <v>51597</v>
      </c>
      <c r="C4587" s="254" t="s">
        <v>51598</v>
      </c>
      <c r="D4587" s="255" t="s">
        <v>40807</v>
      </c>
      <c r="E4587" s="450">
        <v>10</v>
      </c>
    </row>
    <row r="4588" spans="1:5" ht="13.5" customHeight="1" x14ac:dyDescent="0.25">
      <c r="A4588" s="264" t="s">
        <v>51599</v>
      </c>
      <c r="B4588" s="254" t="s">
        <v>51600</v>
      </c>
      <c r="C4588" s="254" t="s">
        <v>51601</v>
      </c>
      <c r="D4588" s="255" t="s">
        <v>51411</v>
      </c>
      <c r="E4588" s="450">
        <v>15</v>
      </c>
    </row>
    <row r="4589" spans="1:5" ht="13.5" customHeight="1" x14ac:dyDescent="0.25">
      <c r="A4589" s="264" t="s">
        <v>51602</v>
      </c>
      <c r="B4589" s="254" t="s">
        <v>51603</v>
      </c>
      <c r="C4589" s="254" t="s">
        <v>51604</v>
      </c>
      <c r="D4589" s="255" t="s">
        <v>41795</v>
      </c>
      <c r="E4589" s="450">
        <v>64</v>
      </c>
    </row>
    <row r="4590" spans="1:5" ht="13.5" customHeight="1" x14ac:dyDescent="0.25">
      <c r="A4590" s="264" t="s">
        <v>51605</v>
      </c>
      <c r="B4590" s="254" t="s">
        <v>51606</v>
      </c>
      <c r="C4590" s="254" t="s">
        <v>51607</v>
      </c>
      <c r="D4590" s="255" t="s">
        <v>41795</v>
      </c>
      <c r="E4590" s="450">
        <v>116</v>
      </c>
    </row>
    <row r="4591" spans="1:5" ht="13.5" customHeight="1" x14ac:dyDescent="0.25">
      <c r="A4591" s="264" t="s">
        <v>51608</v>
      </c>
      <c r="B4591" s="254" t="s">
        <v>51609</v>
      </c>
      <c r="C4591" s="254" t="s">
        <v>51610</v>
      </c>
      <c r="D4591" s="255" t="s">
        <v>41795</v>
      </c>
      <c r="E4591" s="450">
        <v>25</v>
      </c>
    </row>
    <row r="4592" spans="1:5" ht="13.5" customHeight="1" x14ac:dyDescent="0.25">
      <c r="A4592" s="264" t="s">
        <v>51611</v>
      </c>
      <c r="B4592" s="254" t="s">
        <v>51612</v>
      </c>
      <c r="C4592" s="254" t="s">
        <v>51613</v>
      </c>
      <c r="D4592" s="255" t="s">
        <v>41795</v>
      </c>
      <c r="E4592" s="450">
        <v>73</v>
      </c>
    </row>
    <row r="4593" spans="1:5" ht="13.5" customHeight="1" x14ac:dyDescent="0.25">
      <c r="A4593" s="264" t="s">
        <v>51614</v>
      </c>
      <c r="B4593" s="254" t="s">
        <v>51615</v>
      </c>
      <c r="C4593" s="254" t="s">
        <v>51616</v>
      </c>
      <c r="D4593" s="255" t="s">
        <v>41795</v>
      </c>
      <c r="E4593" s="450">
        <v>1</v>
      </c>
    </row>
    <row r="4594" spans="1:5" ht="13.5" customHeight="1" x14ac:dyDescent="0.25">
      <c r="A4594" s="264" t="s">
        <v>51617</v>
      </c>
      <c r="B4594" s="254" t="s">
        <v>51618</v>
      </c>
      <c r="C4594" s="254" t="s">
        <v>51619</v>
      </c>
      <c r="D4594" s="255" t="s">
        <v>41795</v>
      </c>
      <c r="E4594" s="450">
        <v>444</v>
      </c>
    </row>
    <row r="4595" spans="1:5" ht="13.5" customHeight="1" x14ac:dyDescent="0.25">
      <c r="A4595" s="264" t="s">
        <v>51620</v>
      </c>
      <c r="B4595" s="254" t="s">
        <v>51621</v>
      </c>
      <c r="C4595" s="254" t="s">
        <v>51622</v>
      </c>
      <c r="D4595" s="255" t="s">
        <v>41795</v>
      </c>
      <c r="E4595" s="450">
        <v>105</v>
      </c>
    </row>
    <row r="4596" spans="1:5" ht="13.5" customHeight="1" x14ac:dyDescent="0.25">
      <c r="A4596" s="264" t="s">
        <v>51623</v>
      </c>
      <c r="B4596" s="254" t="s">
        <v>51624</v>
      </c>
      <c r="C4596" s="254" t="s">
        <v>51625</v>
      </c>
      <c r="D4596" s="255" t="s">
        <v>51415</v>
      </c>
      <c r="E4596" s="450">
        <v>1</v>
      </c>
    </row>
    <row r="4597" spans="1:5" ht="13.5" customHeight="1" x14ac:dyDescent="0.25">
      <c r="A4597" s="264" t="s">
        <v>51626</v>
      </c>
      <c r="B4597" s="254" t="s">
        <v>51627</v>
      </c>
      <c r="C4597" s="254" t="s">
        <v>51628</v>
      </c>
      <c r="D4597" s="255" t="s">
        <v>51415</v>
      </c>
      <c r="E4597" s="450">
        <v>2</v>
      </c>
    </row>
    <row r="4598" spans="1:5" ht="13.5" customHeight="1" x14ac:dyDescent="0.25">
      <c r="A4598" s="264" t="s">
        <v>51629</v>
      </c>
      <c r="B4598" s="254" t="s">
        <v>51627</v>
      </c>
      <c r="C4598" s="254" t="s">
        <v>51630</v>
      </c>
      <c r="D4598" s="255" t="s">
        <v>51415</v>
      </c>
      <c r="E4598" s="450">
        <v>26</v>
      </c>
    </row>
    <row r="4599" spans="1:5" ht="13.5" customHeight="1" x14ac:dyDescent="0.25">
      <c r="A4599" s="264" t="s">
        <v>51631</v>
      </c>
      <c r="B4599" s="254" t="s">
        <v>51627</v>
      </c>
      <c r="C4599" s="254" t="s">
        <v>51632</v>
      </c>
      <c r="D4599" s="255" t="s">
        <v>51415</v>
      </c>
      <c r="E4599" s="450">
        <v>106</v>
      </c>
    </row>
    <row r="4600" spans="1:5" ht="13.5" customHeight="1" x14ac:dyDescent="0.25">
      <c r="A4600" s="264" t="s">
        <v>51633</v>
      </c>
      <c r="B4600" s="254" t="s">
        <v>51627</v>
      </c>
      <c r="C4600" s="254" t="s">
        <v>51634</v>
      </c>
      <c r="D4600" s="255" t="s">
        <v>51415</v>
      </c>
      <c r="E4600" s="450">
        <v>101</v>
      </c>
    </row>
    <row r="4601" spans="1:5" ht="13.5" customHeight="1" x14ac:dyDescent="0.25">
      <c r="A4601" s="264" t="s">
        <v>51635</v>
      </c>
      <c r="B4601" s="254" t="s">
        <v>51636</v>
      </c>
      <c r="C4601" s="254" t="s">
        <v>51637</v>
      </c>
      <c r="D4601" s="255" t="s">
        <v>51415</v>
      </c>
      <c r="E4601" s="450">
        <v>40</v>
      </c>
    </row>
    <row r="4602" spans="1:5" ht="13.5" customHeight="1" x14ac:dyDescent="0.25">
      <c r="A4602" s="264" t="s">
        <v>51638</v>
      </c>
      <c r="B4602" s="254" t="s">
        <v>51639</v>
      </c>
      <c r="C4602" s="254" t="s">
        <v>51640</v>
      </c>
      <c r="D4602" s="255" t="s">
        <v>51415</v>
      </c>
      <c r="E4602" s="450">
        <v>36</v>
      </c>
    </row>
    <row r="4603" spans="1:5" ht="13.5" customHeight="1" x14ac:dyDescent="0.25">
      <c r="A4603" s="264" t="s">
        <v>51641</v>
      </c>
      <c r="B4603" s="254" t="s">
        <v>51639</v>
      </c>
      <c r="C4603" s="254" t="s">
        <v>51642</v>
      </c>
      <c r="D4603" s="255" t="s">
        <v>51415</v>
      </c>
      <c r="E4603" s="450">
        <v>10</v>
      </c>
    </row>
    <row r="4604" spans="1:5" ht="13.5" customHeight="1" x14ac:dyDescent="0.25">
      <c r="A4604" s="264" t="s">
        <v>51643</v>
      </c>
      <c r="B4604" s="254" t="s">
        <v>51639</v>
      </c>
      <c r="C4604" s="254" t="s">
        <v>51644</v>
      </c>
      <c r="D4604" s="255" t="s">
        <v>51415</v>
      </c>
      <c r="E4604" s="450">
        <v>23</v>
      </c>
    </row>
    <row r="4605" spans="1:5" ht="13.5" customHeight="1" x14ac:dyDescent="0.25">
      <c r="A4605" s="264" t="s">
        <v>51645</v>
      </c>
      <c r="B4605" s="254" t="s">
        <v>51639</v>
      </c>
      <c r="C4605" s="254" t="s">
        <v>51646</v>
      </c>
      <c r="D4605" s="255" t="s">
        <v>51415</v>
      </c>
      <c r="E4605" s="450">
        <v>9</v>
      </c>
    </row>
    <row r="4606" spans="1:5" ht="13.5" customHeight="1" x14ac:dyDescent="0.25">
      <c r="A4606" s="264" t="s">
        <v>51647</v>
      </c>
      <c r="B4606" s="254" t="s">
        <v>51639</v>
      </c>
      <c r="C4606" s="254" t="s">
        <v>51648</v>
      </c>
      <c r="D4606" s="255" t="s">
        <v>51415</v>
      </c>
      <c r="E4606" s="450">
        <v>9</v>
      </c>
    </row>
    <row r="4607" spans="1:5" ht="13.5" customHeight="1" x14ac:dyDescent="0.25">
      <c r="A4607" s="264" t="s">
        <v>51649</v>
      </c>
      <c r="B4607" s="254" t="s">
        <v>51650</v>
      </c>
      <c r="C4607" s="254" t="s">
        <v>51651</v>
      </c>
      <c r="D4607" s="255" t="s">
        <v>40807</v>
      </c>
      <c r="E4607" s="450">
        <v>2</v>
      </c>
    </row>
    <row r="4608" spans="1:5" ht="13.5" customHeight="1" x14ac:dyDescent="0.25">
      <c r="A4608" s="264" t="s">
        <v>51652</v>
      </c>
      <c r="B4608" s="254" t="s">
        <v>51650</v>
      </c>
      <c r="C4608" s="254" t="s">
        <v>51653</v>
      </c>
      <c r="D4608" s="255" t="s">
        <v>40807</v>
      </c>
      <c r="E4608" s="450">
        <v>6</v>
      </c>
    </row>
    <row r="4609" spans="1:5" ht="13.5" customHeight="1" x14ac:dyDescent="0.25">
      <c r="A4609" s="264" t="s">
        <v>51654</v>
      </c>
      <c r="B4609" s="254" t="s">
        <v>51655</v>
      </c>
      <c r="C4609" s="254" t="s">
        <v>51656</v>
      </c>
      <c r="D4609" s="255" t="s">
        <v>40807</v>
      </c>
      <c r="E4609" s="450">
        <v>23</v>
      </c>
    </row>
    <row r="4610" spans="1:5" ht="13.5" customHeight="1" x14ac:dyDescent="0.25">
      <c r="A4610" s="264" t="s">
        <v>51657</v>
      </c>
      <c r="B4610" s="254" t="s">
        <v>51655</v>
      </c>
      <c r="C4610" s="254" t="s">
        <v>51658</v>
      </c>
      <c r="D4610" s="255" t="s">
        <v>40807</v>
      </c>
      <c r="E4610" s="450">
        <v>6</v>
      </c>
    </row>
    <row r="4611" spans="1:5" ht="13.5" customHeight="1" x14ac:dyDescent="0.25">
      <c r="A4611" s="264" t="s">
        <v>51659</v>
      </c>
      <c r="B4611" s="254" t="s">
        <v>51660</v>
      </c>
      <c r="C4611" s="254" t="s">
        <v>51661</v>
      </c>
      <c r="D4611" s="255" t="s">
        <v>40807</v>
      </c>
      <c r="E4611" s="450">
        <v>3</v>
      </c>
    </row>
    <row r="4612" spans="1:5" ht="13.5" customHeight="1" x14ac:dyDescent="0.25">
      <c r="A4612" s="264" t="s">
        <v>51662</v>
      </c>
      <c r="B4612" s="254" t="s">
        <v>51660</v>
      </c>
      <c r="C4612" s="254" t="s">
        <v>51663</v>
      </c>
      <c r="D4612" s="255" t="s">
        <v>40807</v>
      </c>
      <c r="E4612" s="450">
        <v>14</v>
      </c>
    </row>
    <row r="4613" spans="1:5" ht="13.5" customHeight="1" x14ac:dyDescent="0.25">
      <c r="A4613" s="264" t="s">
        <v>51664</v>
      </c>
      <c r="B4613" s="254" t="s">
        <v>51660</v>
      </c>
      <c r="C4613" s="254" t="s">
        <v>51665</v>
      </c>
      <c r="D4613" s="255" t="s">
        <v>40807</v>
      </c>
      <c r="E4613" s="450">
        <v>4</v>
      </c>
    </row>
    <row r="4614" spans="1:5" ht="13.5" customHeight="1" x14ac:dyDescent="0.25">
      <c r="A4614" s="264" t="s">
        <v>51666</v>
      </c>
      <c r="B4614" s="254" t="s">
        <v>51660</v>
      </c>
      <c r="C4614" s="254" t="s">
        <v>51667</v>
      </c>
      <c r="D4614" s="255" t="s">
        <v>40807</v>
      </c>
      <c r="E4614" s="450">
        <v>1</v>
      </c>
    </row>
    <row r="4615" spans="1:5" ht="13.5" customHeight="1" x14ac:dyDescent="0.25">
      <c r="A4615" s="264" t="s">
        <v>51668</v>
      </c>
      <c r="B4615" s="254" t="s">
        <v>51669</v>
      </c>
      <c r="C4615" s="254" t="s">
        <v>51670</v>
      </c>
      <c r="D4615" s="255" t="s">
        <v>51415</v>
      </c>
      <c r="E4615" s="450">
        <v>1</v>
      </c>
    </row>
    <row r="4616" spans="1:5" ht="13.5" customHeight="1" x14ac:dyDescent="0.25">
      <c r="A4616" s="264" t="s">
        <v>51671</v>
      </c>
      <c r="B4616" s="254" t="s">
        <v>51669</v>
      </c>
      <c r="C4616" s="254" t="s">
        <v>51672</v>
      </c>
      <c r="D4616" s="255" t="s">
        <v>51415</v>
      </c>
      <c r="E4616" s="450">
        <v>216</v>
      </c>
    </row>
    <row r="4617" spans="1:5" ht="13.5" customHeight="1" x14ac:dyDescent="0.25">
      <c r="A4617" s="264" t="s">
        <v>51673</v>
      </c>
      <c r="B4617" s="254" t="s">
        <v>51669</v>
      </c>
      <c r="C4617" s="254" t="s">
        <v>51674</v>
      </c>
      <c r="D4617" s="255" t="s">
        <v>51415</v>
      </c>
      <c r="E4617" s="450">
        <v>215</v>
      </c>
    </row>
    <row r="4618" spans="1:5" ht="13.5" customHeight="1" x14ac:dyDescent="0.25">
      <c r="A4618" s="264" t="s">
        <v>6926</v>
      </c>
      <c r="B4618" s="254" t="s">
        <v>51675</v>
      </c>
      <c r="C4618" s="254" t="s">
        <v>51676</v>
      </c>
      <c r="D4618" s="255" t="s">
        <v>51415</v>
      </c>
      <c r="E4618" s="450">
        <v>11</v>
      </c>
    </row>
    <row r="4619" spans="1:5" ht="13.5" customHeight="1" x14ac:dyDescent="0.25">
      <c r="A4619" s="264" t="s">
        <v>51677</v>
      </c>
      <c r="B4619" s="254" t="s">
        <v>51675</v>
      </c>
      <c r="C4619" s="254" t="s">
        <v>51678</v>
      </c>
      <c r="D4619" s="255" t="s">
        <v>51415</v>
      </c>
      <c r="E4619" s="450">
        <v>2</v>
      </c>
    </row>
    <row r="4620" spans="1:5" ht="13.5" customHeight="1" x14ac:dyDescent="0.25">
      <c r="A4620" s="264" t="s">
        <v>51679</v>
      </c>
      <c r="B4620" s="254" t="s">
        <v>51675</v>
      </c>
      <c r="C4620" s="254" t="s">
        <v>51680</v>
      </c>
      <c r="D4620" s="255" t="s">
        <v>51415</v>
      </c>
      <c r="E4620" s="450">
        <v>2</v>
      </c>
    </row>
    <row r="4621" spans="1:5" ht="13.5" customHeight="1" x14ac:dyDescent="0.25">
      <c r="A4621" s="264" t="s">
        <v>51681</v>
      </c>
      <c r="B4621" s="254" t="s">
        <v>51675</v>
      </c>
      <c r="C4621" s="254" t="s">
        <v>51682</v>
      </c>
      <c r="D4621" s="255" t="s">
        <v>51415</v>
      </c>
      <c r="E4621" s="450">
        <v>2</v>
      </c>
    </row>
    <row r="4622" spans="1:5" ht="13.5" customHeight="1" x14ac:dyDescent="0.25">
      <c r="A4622" s="264" t="s">
        <v>51683</v>
      </c>
      <c r="B4622" s="254" t="s">
        <v>51499</v>
      </c>
      <c r="C4622" s="254" t="s">
        <v>51684</v>
      </c>
      <c r="D4622" s="255" t="s">
        <v>40807</v>
      </c>
      <c r="E4622" s="450">
        <v>2</v>
      </c>
    </row>
    <row r="4623" spans="1:5" ht="13.5" customHeight="1" x14ac:dyDescent="0.25">
      <c r="A4623" s="264" t="s">
        <v>51685</v>
      </c>
      <c r="B4623" s="254" t="s">
        <v>51686</v>
      </c>
      <c r="C4623" s="254" t="s">
        <v>51687</v>
      </c>
      <c r="D4623" s="255" t="s">
        <v>40807</v>
      </c>
      <c r="E4623" s="450">
        <v>24</v>
      </c>
    </row>
    <row r="4624" spans="1:5" ht="13.5" customHeight="1" x14ac:dyDescent="0.25">
      <c r="A4624" s="264" t="s">
        <v>51688</v>
      </c>
      <c r="B4624" s="254" t="s">
        <v>51689</v>
      </c>
      <c r="C4624" s="254" t="s">
        <v>51690</v>
      </c>
      <c r="D4624" s="255" t="s">
        <v>51411</v>
      </c>
      <c r="E4624" s="450">
        <v>19</v>
      </c>
    </row>
    <row r="4625" spans="1:5" ht="13.5" customHeight="1" x14ac:dyDescent="0.25">
      <c r="A4625" s="264" t="s">
        <v>51691</v>
      </c>
      <c r="B4625" s="254" t="s">
        <v>51692</v>
      </c>
      <c r="C4625" s="254" t="s">
        <v>51693</v>
      </c>
      <c r="D4625" s="255" t="s">
        <v>51415</v>
      </c>
      <c r="E4625" s="450">
        <v>1</v>
      </c>
    </row>
    <row r="4626" spans="1:5" ht="13.5" customHeight="1" x14ac:dyDescent="0.25">
      <c r="A4626" s="264" t="s">
        <v>51694</v>
      </c>
      <c r="B4626" s="254" t="s">
        <v>51695</v>
      </c>
      <c r="C4626" s="254" t="s">
        <v>51696</v>
      </c>
      <c r="D4626" s="255" t="s">
        <v>51415</v>
      </c>
      <c r="E4626" s="450">
        <v>678</v>
      </c>
    </row>
    <row r="4627" spans="1:5" ht="13.5" customHeight="1" x14ac:dyDescent="0.25">
      <c r="A4627" s="264" t="s">
        <v>51697</v>
      </c>
      <c r="B4627" s="254" t="s">
        <v>51698</v>
      </c>
      <c r="C4627" s="254" t="s">
        <v>51699</v>
      </c>
      <c r="D4627" s="255" t="s">
        <v>51415</v>
      </c>
      <c r="E4627" s="450">
        <v>6</v>
      </c>
    </row>
    <row r="4628" spans="1:5" ht="13.5" customHeight="1" x14ac:dyDescent="0.25">
      <c r="A4628" s="264" t="s">
        <v>51700</v>
      </c>
      <c r="B4628" s="254" t="s">
        <v>51698</v>
      </c>
      <c r="C4628" s="254" t="s">
        <v>51701</v>
      </c>
      <c r="D4628" s="255" t="s">
        <v>51415</v>
      </c>
      <c r="E4628" s="450">
        <v>553</v>
      </c>
    </row>
    <row r="4629" spans="1:5" ht="13.5" customHeight="1" x14ac:dyDescent="0.25">
      <c r="A4629" s="264" t="s">
        <v>51702</v>
      </c>
      <c r="B4629" s="254" t="s">
        <v>51698</v>
      </c>
      <c r="C4629" s="254" t="s">
        <v>51703</v>
      </c>
      <c r="D4629" s="255" t="s">
        <v>51415</v>
      </c>
      <c r="E4629" s="450">
        <v>10</v>
      </c>
    </row>
    <row r="4630" spans="1:5" ht="13.5" customHeight="1" x14ac:dyDescent="0.25">
      <c r="A4630" s="264" t="s">
        <v>51704</v>
      </c>
      <c r="B4630" s="254" t="s">
        <v>51698</v>
      </c>
      <c r="C4630" s="254" t="s">
        <v>51705</v>
      </c>
      <c r="D4630" s="255" t="s">
        <v>51415</v>
      </c>
      <c r="E4630" s="450">
        <v>45</v>
      </c>
    </row>
    <row r="4631" spans="1:5" ht="13.5" customHeight="1" x14ac:dyDescent="0.25">
      <c r="A4631" s="264" t="s">
        <v>51706</v>
      </c>
      <c r="B4631" s="254" t="s">
        <v>51698</v>
      </c>
      <c r="C4631" s="254" t="s">
        <v>51707</v>
      </c>
      <c r="D4631" s="255" t="s">
        <v>51415</v>
      </c>
      <c r="E4631" s="450">
        <v>297</v>
      </c>
    </row>
    <row r="4632" spans="1:5" ht="13.5" customHeight="1" x14ac:dyDescent="0.25">
      <c r="A4632" s="264" t="s">
        <v>51708</v>
      </c>
      <c r="B4632" s="254" t="s">
        <v>51709</v>
      </c>
      <c r="C4632" s="254" t="s">
        <v>51710</v>
      </c>
      <c r="D4632" s="255" t="s">
        <v>51411</v>
      </c>
      <c r="E4632" s="450">
        <v>11</v>
      </c>
    </row>
    <row r="4633" spans="1:5" ht="13.5" customHeight="1" x14ac:dyDescent="0.25">
      <c r="A4633" s="264" t="s">
        <v>51711</v>
      </c>
      <c r="B4633" s="254" t="s">
        <v>51709</v>
      </c>
      <c r="C4633" s="254" t="s">
        <v>51712</v>
      </c>
      <c r="D4633" s="255" t="s">
        <v>51411</v>
      </c>
      <c r="E4633" s="450">
        <v>16</v>
      </c>
    </row>
    <row r="4634" spans="1:5" ht="13.5" customHeight="1" x14ac:dyDescent="0.25">
      <c r="A4634" s="264" t="s">
        <v>51713</v>
      </c>
      <c r="B4634" s="254" t="s">
        <v>51709</v>
      </c>
      <c r="C4634" s="254" t="s">
        <v>51714</v>
      </c>
      <c r="D4634" s="255" t="s">
        <v>51411</v>
      </c>
      <c r="E4634" s="450">
        <v>7</v>
      </c>
    </row>
    <row r="4635" spans="1:5" ht="13.5" customHeight="1" x14ac:dyDescent="0.25">
      <c r="A4635" s="264" t="s">
        <v>51715</v>
      </c>
      <c r="B4635" s="254" t="s">
        <v>51709</v>
      </c>
      <c r="C4635" s="254" t="s">
        <v>51716</v>
      </c>
      <c r="D4635" s="255" t="s">
        <v>51411</v>
      </c>
      <c r="E4635" s="450">
        <v>19</v>
      </c>
    </row>
    <row r="4636" spans="1:5" ht="13.5" customHeight="1" x14ac:dyDescent="0.25">
      <c r="A4636" s="264" t="s">
        <v>51717</v>
      </c>
      <c r="B4636" s="254" t="s">
        <v>51718</v>
      </c>
      <c r="C4636" s="254" t="s">
        <v>51719</v>
      </c>
      <c r="D4636" s="255" t="s">
        <v>51415</v>
      </c>
      <c r="E4636" s="450">
        <v>91</v>
      </c>
    </row>
    <row r="4637" spans="1:5" ht="13.5" customHeight="1" x14ac:dyDescent="0.25">
      <c r="A4637" s="264" t="s">
        <v>51720</v>
      </c>
      <c r="B4637" s="254" t="s">
        <v>51721</v>
      </c>
      <c r="C4637" s="254" t="s">
        <v>51722</v>
      </c>
      <c r="D4637" s="255" t="s">
        <v>51415</v>
      </c>
      <c r="E4637" s="450">
        <v>12</v>
      </c>
    </row>
    <row r="4638" spans="1:5" ht="13.5" customHeight="1" x14ac:dyDescent="0.25">
      <c r="A4638" s="264" t="s">
        <v>51723</v>
      </c>
      <c r="B4638" s="254" t="s">
        <v>51724</v>
      </c>
      <c r="C4638" s="254" t="s">
        <v>51725</v>
      </c>
      <c r="D4638" s="255" t="s">
        <v>51415</v>
      </c>
      <c r="E4638" s="450">
        <v>24</v>
      </c>
    </row>
    <row r="4639" spans="1:5" ht="13.5" customHeight="1" x14ac:dyDescent="0.25">
      <c r="A4639" s="264" t="s">
        <v>51726</v>
      </c>
      <c r="B4639" s="254" t="s">
        <v>51727</v>
      </c>
      <c r="C4639" s="254" t="s">
        <v>51728</v>
      </c>
      <c r="D4639" s="255" t="s">
        <v>51415</v>
      </c>
      <c r="E4639" s="450">
        <v>6</v>
      </c>
    </row>
    <row r="4640" spans="1:5" ht="13.5" customHeight="1" x14ac:dyDescent="0.25">
      <c r="A4640" s="264" t="s">
        <v>51729</v>
      </c>
      <c r="B4640" s="254" t="s">
        <v>51727</v>
      </c>
      <c r="C4640" s="254" t="s">
        <v>51730</v>
      </c>
      <c r="D4640" s="255" t="s">
        <v>51415</v>
      </c>
      <c r="E4640" s="450">
        <v>1</v>
      </c>
    </row>
    <row r="4641" spans="1:5" ht="13.5" customHeight="1" x14ac:dyDescent="0.25">
      <c r="A4641" s="264" t="s">
        <v>51731</v>
      </c>
      <c r="B4641" s="254" t="s">
        <v>51732</v>
      </c>
      <c r="C4641" s="254" t="s">
        <v>51733</v>
      </c>
      <c r="D4641" s="255" t="s">
        <v>51415</v>
      </c>
      <c r="E4641" s="450">
        <v>56</v>
      </c>
    </row>
    <row r="4642" spans="1:5" ht="13.5" customHeight="1" x14ac:dyDescent="0.25">
      <c r="A4642" s="264" t="s">
        <v>51734</v>
      </c>
      <c r="B4642" s="254" t="s">
        <v>51735</v>
      </c>
      <c r="C4642" s="254" t="s">
        <v>51736</v>
      </c>
      <c r="D4642" s="255" t="s">
        <v>51411</v>
      </c>
      <c r="E4642" s="450">
        <v>18</v>
      </c>
    </row>
    <row r="4643" spans="1:5" ht="13.5" customHeight="1" x14ac:dyDescent="0.25">
      <c r="A4643" s="264" t="s">
        <v>51737</v>
      </c>
      <c r="B4643" s="254" t="s">
        <v>51735</v>
      </c>
      <c r="C4643" s="254" t="s">
        <v>51738</v>
      </c>
      <c r="D4643" s="255" t="s">
        <v>51411</v>
      </c>
      <c r="E4643" s="450">
        <v>7</v>
      </c>
    </row>
    <row r="4644" spans="1:5" ht="13.5" customHeight="1" x14ac:dyDescent="0.25">
      <c r="A4644" s="264" t="s">
        <v>51739</v>
      </c>
      <c r="B4644" s="254" t="s">
        <v>51735</v>
      </c>
      <c r="C4644" s="254" t="s">
        <v>51740</v>
      </c>
      <c r="D4644" s="255" t="s">
        <v>51411</v>
      </c>
      <c r="E4644" s="450">
        <v>53</v>
      </c>
    </row>
    <row r="4645" spans="1:5" ht="13.5" customHeight="1" x14ac:dyDescent="0.25">
      <c r="A4645" s="264" t="s">
        <v>51741</v>
      </c>
      <c r="B4645" s="254" t="s">
        <v>51742</v>
      </c>
      <c r="C4645" s="254" t="s">
        <v>51743</v>
      </c>
      <c r="D4645" s="255" t="s">
        <v>40807</v>
      </c>
      <c r="E4645" s="450">
        <v>12</v>
      </c>
    </row>
    <row r="4646" spans="1:5" ht="13.5" customHeight="1" x14ac:dyDescent="0.25">
      <c r="A4646" s="264" t="s">
        <v>51744</v>
      </c>
      <c r="B4646" s="254" t="s">
        <v>51745</v>
      </c>
      <c r="C4646" s="254" t="s">
        <v>51746</v>
      </c>
      <c r="D4646" s="255" t="s">
        <v>40807</v>
      </c>
      <c r="E4646" s="450">
        <v>9</v>
      </c>
    </row>
    <row r="4647" spans="1:5" ht="13.5" customHeight="1" x14ac:dyDescent="0.25">
      <c r="A4647" s="264" t="s">
        <v>51747</v>
      </c>
      <c r="B4647" s="254" t="s">
        <v>51748</v>
      </c>
      <c r="C4647" s="254" t="s">
        <v>51749</v>
      </c>
      <c r="D4647" s="255" t="s">
        <v>40807</v>
      </c>
      <c r="E4647" s="450">
        <v>16</v>
      </c>
    </row>
    <row r="4648" spans="1:5" ht="13.5" customHeight="1" x14ac:dyDescent="0.25">
      <c r="A4648" s="264" t="s">
        <v>51750</v>
      </c>
      <c r="B4648" s="254" t="s">
        <v>51751</v>
      </c>
      <c r="C4648" s="254" t="s">
        <v>51752</v>
      </c>
      <c r="D4648" s="255" t="s">
        <v>40807</v>
      </c>
      <c r="E4648" s="450">
        <v>85</v>
      </c>
    </row>
    <row r="4649" spans="1:5" ht="13.5" customHeight="1" x14ac:dyDescent="0.25">
      <c r="A4649" s="264" t="s">
        <v>51753</v>
      </c>
      <c r="B4649" s="254" t="s">
        <v>51754</v>
      </c>
      <c r="C4649" s="254" t="s">
        <v>51755</v>
      </c>
      <c r="D4649" s="255" t="s">
        <v>40807</v>
      </c>
      <c r="E4649" s="450">
        <v>1</v>
      </c>
    </row>
    <row r="4650" spans="1:5" ht="13.5" customHeight="1" x14ac:dyDescent="0.25">
      <c r="A4650" s="264" t="s">
        <v>51756</v>
      </c>
      <c r="B4650" s="254" t="s">
        <v>51757</v>
      </c>
      <c r="C4650" s="254" t="s">
        <v>51758</v>
      </c>
      <c r="D4650" s="255" t="s">
        <v>51415</v>
      </c>
      <c r="E4650" s="450">
        <v>30</v>
      </c>
    </row>
    <row r="4651" spans="1:5" ht="13.5" customHeight="1" x14ac:dyDescent="0.25">
      <c r="A4651" s="264" t="s">
        <v>51759</v>
      </c>
      <c r="B4651" s="254" t="s">
        <v>51757</v>
      </c>
      <c r="C4651" s="254" t="s">
        <v>51760</v>
      </c>
      <c r="D4651" s="255" t="s">
        <v>51415</v>
      </c>
      <c r="E4651" s="450">
        <v>30</v>
      </c>
    </row>
    <row r="4652" spans="1:5" ht="13.5" customHeight="1" x14ac:dyDescent="0.25">
      <c r="A4652" s="264" t="s">
        <v>51761</v>
      </c>
      <c r="B4652" s="254" t="s">
        <v>51757</v>
      </c>
      <c r="C4652" s="254" t="s">
        <v>51762</v>
      </c>
      <c r="D4652" s="255" t="s">
        <v>51415</v>
      </c>
      <c r="E4652" s="450">
        <v>30</v>
      </c>
    </row>
    <row r="4653" spans="1:5" ht="13.5" customHeight="1" x14ac:dyDescent="0.25">
      <c r="A4653" s="264" t="s">
        <v>51763</v>
      </c>
      <c r="B4653" s="254" t="s">
        <v>51757</v>
      </c>
      <c r="C4653" s="254" t="s">
        <v>51764</v>
      </c>
      <c r="D4653" s="255" t="s">
        <v>51415</v>
      </c>
      <c r="E4653" s="450">
        <v>28</v>
      </c>
    </row>
    <row r="4654" spans="1:5" ht="13.5" customHeight="1" x14ac:dyDescent="0.25">
      <c r="A4654" s="264" t="s">
        <v>51765</v>
      </c>
      <c r="B4654" s="254" t="s">
        <v>51757</v>
      </c>
      <c r="C4654" s="254" t="s">
        <v>51766</v>
      </c>
      <c r="D4654" s="255" t="s">
        <v>51415</v>
      </c>
      <c r="E4654" s="450">
        <v>35</v>
      </c>
    </row>
    <row r="4655" spans="1:5" ht="13.5" customHeight="1" x14ac:dyDescent="0.25">
      <c r="A4655" s="264" t="s">
        <v>51767</v>
      </c>
      <c r="B4655" s="254" t="s">
        <v>51757</v>
      </c>
      <c r="C4655" s="254" t="s">
        <v>51768</v>
      </c>
      <c r="D4655" s="255" t="s">
        <v>51415</v>
      </c>
      <c r="E4655" s="450">
        <v>16</v>
      </c>
    </row>
    <row r="4656" spans="1:5" ht="13.5" customHeight="1" x14ac:dyDescent="0.25">
      <c r="A4656" s="264" t="s">
        <v>51769</v>
      </c>
      <c r="B4656" s="254" t="s">
        <v>51757</v>
      </c>
      <c r="C4656" s="254" t="s">
        <v>51770</v>
      </c>
      <c r="D4656" s="255" t="s">
        <v>51415</v>
      </c>
      <c r="E4656" s="450">
        <v>2</v>
      </c>
    </row>
    <row r="4657" spans="1:5" ht="13.5" customHeight="1" x14ac:dyDescent="0.25">
      <c r="A4657" s="264" t="s">
        <v>51771</v>
      </c>
      <c r="B4657" s="254" t="s">
        <v>51772</v>
      </c>
      <c r="C4657" s="254" t="s">
        <v>51773</v>
      </c>
      <c r="D4657" s="255" t="s">
        <v>51415</v>
      </c>
      <c r="E4657" s="450">
        <v>22</v>
      </c>
    </row>
    <row r="4658" spans="1:5" ht="13.5" customHeight="1" x14ac:dyDescent="0.25">
      <c r="A4658" s="264" t="s">
        <v>51774</v>
      </c>
      <c r="B4658" s="254" t="s">
        <v>51772</v>
      </c>
      <c r="C4658" s="254" t="s">
        <v>51775</v>
      </c>
      <c r="D4658" s="255" t="s">
        <v>51415</v>
      </c>
      <c r="E4658" s="450">
        <v>6</v>
      </c>
    </row>
    <row r="4659" spans="1:5" ht="13.5" customHeight="1" x14ac:dyDescent="0.25">
      <c r="A4659" s="264" t="s">
        <v>51776</v>
      </c>
      <c r="B4659" s="254" t="s">
        <v>51772</v>
      </c>
      <c r="C4659" s="254" t="s">
        <v>51777</v>
      </c>
      <c r="D4659" s="255" t="s">
        <v>51415</v>
      </c>
      <c r="E4659" s="450">
        <v>1</v>
      </c>
    </row>
    <row r="4660" spans="1:5" ht="13.5" customHeight="1" x14ac:dyDescent="0.25">
      <c r="A4660" s="264" t="s">
        <v>51778</v>
      </c>
      <c r="B4660" s="254" t="s">
        <v>51772</v>
      </c>
      <c r="C4660" s="254" t="s">
        <v>51779</v>
      </c>
      <c r="D4660" s="255" t="s">
        <v>51415</v>
      </c>
      <c r="E4660" s="450">
        <v>48</v>
      </c>
    </row>
    <row r="4661" spans="1:5" ht="13.5" customHeight="1" x14ac:dyDescent="0.25">
      <c r="A4661" s="264" t="s">
        <v>51780</v>
      </c>
      <c r="B4661" s="254" t="s">
        <v>51781</v>
      </c>
      <c r="C4661" s="254" t="s">
        <v>51782</v>
      </c>
      <c r="D4661" s="255" t="s">
        <v>51415</v>
      </c>
      <c r="E4661" s="450">
        <v>120</v>
      </c>
    </row>
    <row r="4662" spans="1:5" ht="13.5" customHeight="1" x14ac:dyDescent="0.25">
      <c r="A4662" s="264" t="s">
        <v>51783</v>
      </c>
      <c r="B4662" s="254" t="s">
        <v>51781</v>
      </c>
      <c r="C4662" s="254" t="s">
        <v>51784</v>
      </c>
      <c r="D4662" s="255" t="s">
        <v>51415</v>
      </c>
      <c r="E4662" s="450">
        <v>243</v>
      </c>
    </row>
    <row r="4663" spans="1:5" ht="13.5" customHeight="1" x14ac:dyDescent="0.25">
      <c r="A4663" s="264" t="s">
        <v>51785</v>
      </c>
      <c r="B4663" s="254" t="s">
        <v>51781</v>
      </c>
      <c r="C4663" s="254" t="s">
        <v>51786</v>
      </c>
      <c r="D4663" s="255" t="s">
        <v>51415</v>
      </c>
      <c r="E4663" s="450">
        <v>328</v>
      </c>
    </row>
    <row r="4664" spans="1:5" ht="13.5" customHeight="1" x14ac:dyDescent="0.25">
      <c r="A4664" s="264" t="s">
        <v>51787</v>
      </c>
      <c r="B4664" s="254" t="s">
        <v>51788</v>
      </c>
      <c r="C4664" s="254" t="s">
        <v>51789</v>
      </c>
      <c r="D4664" s="255" t="s">
        <v>40807</v>
      </c>
      <c r="E4664" s="450">
        <v>6</v>
      </c>
    </row>
    <row r="4665" spans="1:5" ht="13.5" customHeight="1" x14ac:dyDescent="0.25">
      <c r="A4665" s="264" t="s">
        <v>51790</v>
      </c>
      <c r="B4665" s="254" t="s">
        <v>51791</v>
      </c>
      <c r="C4665" s="254" t="s">
        <v>51792</v>
      </c>
      <c r="D4665" s="255" t="s">
        <v>40807</v>
      </c>
      <c r="E4665" s="450">
        <v>10</v>
      </c>
    </row>
    <row r="4666" spans="1:5" ht="13.5" customHeight="1" x14ac:dyDescent="0.25">
      <c r="A4666" s="264" t="s">
        <v>51793</v>
      </c>
      <c r="B4666" s="254" t="s">
        <v>51794</v>
      </c>
      <c r="C4666" s="254" t="s">
        <v>51795</v>
      </c>
      <c r="D4666" s="255" t="s">
        <v>40807</v>
      </c>
      <c r="E4666" s="450">
        <v>2</v>
      </c>
    </row>
    <row r="4667" spans="1:5" ht="13.5" customHeight="1" x14ac:dyDescent="0.25">
      <c r="A4667" s="264" t="s">
        <v>51796</v>
      </c>
      <c r="B4667" s="254" t="s">
        <v>51499</v>
      </c>
      <c r="C4667" s="254" t="s">
        <v>51797</v>
      </c>
      <c r="D4667" s="255" t="s">
        <v>40807</v>
      </c>
      <c r="E4667" s="450">
        <v>3</v>
      </c>
    </row>
    <row r="4668" spans="1:5" ht="13.5" customHeight="1" x14ac:dyDescent="0.25">
      <c r="A4668" s="264" t="s">
        <v>51798</v>
      </c>
      <c r="B4668" s="254" t="s">
        <v>51499</v>
      </c>
      <c r="C4668" s="254" t="s">
        <v>51799</v>
      </c>
      <c r="D4668" s="255" t="s">
        <v>40807</v>
      </c>
      <c r="E4668" s="450">
        <v>10</v>
      </c>
    </row>
    <row r="4669" spans="1:5" ht="13.5" customHeight="1" x14ac:dyDescent="0.25">
      <c r="A4669" s="264" t="s">
        <v>51800</v>
      </c>
      <c r="B4669" s="254" t="s">
        <v>51801</v>
      </c>
      <c r="C4669" s="254" t="s">
        <v>51802</v>
      </c>
      <c r="D4669" s="255" t="s">
        <v>44722</v>
      </c>
      <c r="E4669" s="450">
        <v>5</v>
      </c>
    </row>
    <row r="4670" spans="1:5" ht="13.5" customHeight="1" x14ac:dyDescent="0.25">
      <c r="A4670" s="264" t="s">
        <v>51803</v>
      </c>
      <c r="B4670" s="254" t="s">
        <v>51801</v>
      </c>
      <c r="C4670" s="254" t="s">
        <v>51804</v>
      </c>
      <c r="D4670" s="255" t="s">
        <v>44722</v>
      </c>
      <c r="E4670" s="450">
        <v>1</v>
      </c>
    </row>
    <row r="4671" spans="1:5" ht="13.5" customHeight="1" x14ac:dyDescent="0.25">
      <c r="A4671" s="264" t="s">
        <v>51805</v>
      </c>
      <c r="B4671" s="254" t="s">
        <v>51801</v>
      </c>
      <c r="C4671" s="254" t="s">
        <v>51806</v>
      </c>
      <c r="D4671" s="255" t="s">
        <v>44722</v>
      </c>
      <c r="E4671" s="450">
        <v>4</v>
      </c>
    </row>
    <row r="4672" spans="1:5" ht="13.5" customHeight="1" x14ac:dyDescent="0.25">
      <c r="A4672" s="264" t="s">
        <v>51807</v>
      </c>
      <c r="B4672" s="254" t="s">
        <v>51801</v>
      </c>
      <c r="C4672" s="254" t="s">
        <v>51808</v>
      </c>
      <c r="D4672" s="255" t="s">
        <v>44722</v>
      </c>
      <c r="E4672" s="450">
        <v>4</v>
      </c>
    </row>
    <row r="4673" spans="1:5" ht="13.5" customHeight="1" x14ac:dyDescent="0.25">
      <c r="A4673" s="264" t="s">
        <v>51809</v>
      </c>
      <c r="B4673" s="254" t="s">
        <v>51801</v>
      </c>
      <c r="C4673" s="254" t="s">
        <v>51810</v>
      </c>
      <c r="D4673" s="255" t="s">
        <v>44722</v>
      </c>
      <c r="E4673" s="450">
        <v>1</v>
      </c>
    </row>
    <row r="4674" spans="1:5" ht="13.5" customHeight="1" x14ac:dyDescent="0.25">
      <c r="A4674" s="264" t="s">
        <v>51811</v>
      </c>
      <c r="B4674" s="254" t="s">
        <v>51801</v>
      </c>
      <c r="C4674" s="254" t="s">
        <v>51812</v>
      </c>
      <c r="D4674" s="255" t="s">
        <v>44722</v>
      </c>
      <c r="E4674" s="450">
        <v>12</v>
      </c>
    </row>
    <row r="4675" spans="1:5" ht="13.5" customHeight="1" x14ac:dyDescent="0.25">
      <c r="A4675" s="264" t="s">
        <v>51813</v>
      </c>
      <c r="B4675" s="254" t="s">
        <v>51801</v>
      </c>
      <c r="C4675" s="254" t="s">
        <v>51814</v>
      </c>
      <c r="D4675" s="255" t="s">
        <v>44722</v>
      </c>
      <c r="E4675" s="450">
        <v>7</v>
      </c>
    </row>
    <row r="4676" spans="1:5" ht="13.5" customHeight="1" x14ac:dyDescent="0.25">
      <c r="A4676" s="264" t="s">
        <v>51815</v>
      </c>
      <c r="B4676" s="254" t="s">
        <v>51801</v>
      </c>
      <c r="C4676" s="254" t="s">
        <v>51816</v>
      </c>
      <c r="D4676" s="255" t="s">
        <v>44722</v>
      </c>
      <c r="E4676" s="450">
        <v>1</v>
      </c>
    </row>
    <row r="4677" spans="1:5" ht="13.5" customHeight="1" x14ac:dyDescent="0.25">
      <c r="A4677" s="264" t="s">
        <v>51817</v>
      </c>
      <c r="B4677" s="254" t="s">
        <v>51801</v>
      </c>
      <c r="C4677" s="254" t="s">
        <v>51818</v>
      </c>
      <c r="D4677" s="255" t="s">
        <v>44722</v>
      </c>
      <c r="E4677" s="450">
        <v>1</v>
      </c>
    </row>
    <row r="4678" spans="1:5" ht="13.5" customHeight="1" x14ac:dyDescent="0.25">
      <c r="A4678" s="264" t="s">
        <v>51819</v>
      </c>
      <c r="B4678" s="254" t="s">
        <v>51801</v>
      </c>
      <c r="C4678" s="254" t="s">
        <v>51820</v>
      </c>
      <c r="D4678" s="255" t="s">
        <v>44722</v>
      </c>
      <c r="E4678" s="450">
        <v>8</v>
      </c>
    </row>
    <row r="4679" spans="1:5" ht="13.5" customHeight="1" x14ac:dyDescent="0.25">
      <c r="A4679" s="264" t="s">
        <v>51821</v>
      </c>
      <c r="B4679" s="254" t="s">
        <v>51801</v>
      </c>
      <c r="C4679" s="254" t="s">
        <v>51822</v>
      </c>
      <c r="D4679" s="255" t="s">
        <v>44722</v>
      </c>
      <c r="E4679" s="450">
        <v>1</v>
      </c>
    </row>
    <row r="4680" spans="1:5" ht="13.5" customHeight="1" x14ac:dyDescent="0.25">
      <c r="A4680" s="264" t="s">
        <v>51823</v>
      </c>
      <c r="B4680" s="254" t="s">
        <v>51801</v>
      </c>
      <c r="C4680" s="254" t="s">
        <v>51824</v>
      </c>
      <c r="D4680" s="255" t="s">
        <v>44722</v>
      </c>
      <c r="E4680" s="450">
        <v>13</v>
      </c>
    </row>
    <row r="4681" spans="1:5" ht="13.5" customHeight="1" x14ac:dyDescent="0.25">
      <c r="A4681" s="264" t="s">
        <v>51825</v>
      </c>
      <c r="B4681" s="254" t="s">
        <v>51801</v>
      </c>
      <c r="C4681" s="254" t="s">
        <v>51826</v>
      </c>
      <c r="D4681" s="255" t="s">
        <v>44722</v>
      </c>
      <c r="E4681" s="450">
        <v>1</v>
      </c>
    </row>
    <row r="4682" spans="1:5" ht="13.5" customHeight="1" x14ac:dyDescent="0.25">
      <c r="A4682" s="264" t="s">
        <v>51827</v>
      </c>
      <c r="B4682" s="254" t="s">
        <v>51801</v>
      </c>
      <c r="C4682" s="254" t="s">
        <v>51828</v>
      </c>
      <c r="D4682" s="255" t="s">
        <v>44722</v>
      </c>
      <c r="E4682" s="450">
        <v>2</v>
      </c>
    </row>
    <row r="4683" spans="1:5" ht="13.5" customHeight="1" x14ac:dyDescent="0.25">
      <c r="A4683" s="264" t="s">
        <v>51829</v>
      </c>
      <c r="B4683" s="254" t="s">
        <v>51801</v>
      </c>
      <c r="C4683" s="254" t="s">
        <v>51830</v>
      </c>
      <c r="D4683" s="255" t="s">
        <v>44722</v>
      </c>
      <c r="E4683" s="450">
        <v>2</v>
      </c>
    </row>
    <row r="4684" spans="1:5" ht="13.5" customHeight="1" x14ac:dyDescent="0.25">
      <c r="A4684" s="264" t="s">
        <v>51831</v>
      </c>
      <c r="B4684" s="254" t="s">
        <v>51801</v>
      </c>
      <c r="C4684" s="254" t="s">
        <v>51832</v>
      </c>
      <c r="D4684" s="255" t="s">
        <v>44722</v>
      </c>
      <c r="E4684" s="450">
        <v>6</v>
      </c>
    </row>
    <row r="4685" spans="1:5" ht="13.5" customHeight="1" x14ac:dyDescent="0.25">
      <c r="A4685" s="264" t="s">
        <v>51833</v>
      </c>
      <c r="B4685" s="254" t="s">
        <v>51834</v>
      </c>
      <c r="C4685" s="254" t="s">
        <v>51835</v>
      </c>
      <c r="D4685" s="255" t="s">
        <v>44722</v>
      </c>
      <c r="E4685" s="450">
        <v>2</v>
      </c>
    </row>
    <row r="4686" spans="1:5" ht="13.5" customHeight="1" x14ac:dyDescent="0.25">
      <c r="A4686" s="264" t="s">
        <v>51836</v>
      </c>
      <c r="B4686" s="254" t="s">
        <v>51834</v>
      </c>
      <c r="C4686" s="254" t="s">
        <v>51837</v>
      </c>
      <c r="D4686" s="255" t="s">
        <v>44722</v>
      </c>
      <c r="E4686" s="450">
        <v>2</v>
      </c>
    </row>
    <row r="4687" spans="1:5" ht="13.5" customHeight="1" x14ac:dyDescent="0.25">
      <c r="A4687" s="264" t="s">
        <v>51838</v>
      </c>
      <c r="B4687" s="254" t="s">
        <v>51834</v>
      </c>
      <c r="C4687" s="254" t="s">
        <v>51839</v>
      </c>
      <c r="D4687" s="255" t="s">
        <v>44722</v>
      </c>
      <c r="E4687" s="450">
        <v>1</v>
      </c>
    </row>
    <row r="4688" spans="1:5" ht="13.5" customHeight="1" x14ac:dyDescent="0.25">
      <c r="A4688" s="264" t="s">
        <v>51840</v>
      </c>
      <c r="B4688" s="254" t="s">
        <v>51834</v>
      </c>
      <c r="C4688" s="254" t="s">
        <v>51841</v>
      </c>
      <c r="D4688" s="255" t="s">
        <v>44722</v>
      </c>
      <c r="E4688" s="450">
        <v>2</v>
      </c>
    </row>
    <row r="4689" spans="1:5" ht="13.5" customHeight="1" x14ac:dyDescent="0.25">
      <c r="A4689" s="264" t="s">
        <v>51842</v>
      </c>
      <c r="B4689" s="254" t="s">
        <v>51834</v>
      </c>
      <c r="C4689" s="254" t="s">
        <v>51843</v>
      </c>
      <c r="D4689" s="255" t="s">
        <v>44722</v>
      </c>
      <c r="E4689" s="450">
        <v>12</v>
      </c>
    </row>
    <row r="4690" spans="1:5" ht="13.5" customHeight="1" x14ac:dyDescent="0.25">
      <c r="A4690" s="264" t="s">
        <v>51844</v>
      </c>
      <c r="B4690" s="254" t="s">
        <v>51834</v>
      </c>
      <c r="C4690" s="254" t="s">
        <v>51845</v>
      </c>
      <c r="D4690" s="255" t="s">
        <v>44722</v>
      </c>
      <c r="E4690" s="450">
        <v>3</v>
      </c>
    </row>
    <row r="4691" spans="1:5" ht="13.5" customHeight="1" x14ac:dyDescent="0.25">
      <c r="A4691" s="264" t="s">
        <v>51846</v>
      </c>
      <c r="B4691" s="254" t="s">
        <v>51341</v>
      </c>
      <c r="C4691" s="254" t="s">
        <v>51847</v>
      </c>
      <c r="D4691" s="255" t="s">
        <v>40807</v>
      </c>
      <c r="E4691" s="450">
        <v>148</v>
      </c>
    </row>
    <row r="4692" spans="1:5" ht="13.5" customHeight="1" x14ac:dyDescent="0.25">
      <c r="A4692" s="264" t="s">
        <v>51848</v>
      </c>
      <c r="B4692" s="254" t="s">
        <v>51341</v>
      </c>
      <c r="C4692" s="254" t="s">
        <v>51849</v>
      </c>
      <c r="D4692" s="255" t="s">
        <v>40807</v>
      </c>
      <c r="E4692" s="450">
        <v>2</v>
      </c>
    </row>
    <row r="4693" spans="1:5" ht="13.5" customHeight="1" x14ac:dyDescent="0.25">
      <c r="A4693" s="264" t="s">
        <v>51850</v>
      </c>
      <c r="B4693" s="254" t="s">
        <v>51341</v>
      </c>
      <c r="C4693" s="254" t="s">
        <v>51851</v>
      </c>
      <c r="D4693" s="255" t="s">
        <v>40807</v>
      </c>
      <c r="E4693" s="450">
        <v>14</v>
      </c>
    </row>
    <row r="4694" spans="1:5" ht="13.5" customHeight="1" x14ac:dyDescent="0.25">
      <c r="A4694" s="264" t="s">
        <v>51852</v>
      </c>
      <c r="B4694" s="254" t="s">
        <v>51506</v>
      </c>
      <c r="C4694" s="254" t="s">
        <v>51853</v>
      </c>
      <c r="D4694" s="255" t="s">
        <v>40807</v>
      </c>
      <c r="E4694" s="450">
        <v>1</v>
      </c>
    </row>
    <row r="4695" spans="1:5" ht="13.5" customHeight="1" x14ac:dyDescent="0.25">
      <c r="A4695" s="264" t="s">
        <v>51854</v>
      </c>
      <c r="B4695" s="254" t="s">
        <v>51509</v>
      </c>
      <c r="C4695" s="254" t="s">
        <v>51855</v>
      </c>
      <c r="D4695" s="255" t="s">
        <v>40807</v>
      </c>
      <c r="E4695" s="450">
        <v>4</v>
      </c>
    </row>
    <row r="4696" spans="1:5" ht="13.5" customHeight="1" x14ac:dyDescent="0.25">
      <c r="A4696" s="264" t="s">
        <v>51856</v>
      </c>
      <c r="B4696" s="254" t="s">
        <v>51338</v>
      </c>
      <c r="C4696" s="254" t="s">
        <v>51857</v>
      </c>
      <c r="D4696" s="255" t="s">
        <v>40807</v>
      </c>
      <c r="E4696" s="450">
        <v>76</v>
      </c>
    </row>
    <row r="4697" spans="1:5" ht="13.5" customHeight="1" x14ac:dyDescent="0.25">
      <c r="A4697" s="264" t="s">
        <v>51858</v>
      </c>
      <c r="B4697" s="254" t="s">
        <v>51859</v>
      </c>
      <c r="C4697" s="254" t="s">
        <v>51860</v>
      </c>
      <c r="D4697" s="255" t="s">
        <v>51415</v>
      </c>
      <c r="E4697" s="450">
        <v>46</v>
      </c>
    </row>
    <row r="4698" spans="1:5" ht="13.5" customHeight="1" x14ac:dyDescent="0.25">
      <c r="A4698" s="264" t="s">
        <v>51861</v>
      </c>
      <c r="B4698" s="254" t="s">
        <v>51862</v>
      </c>
      <c r="C4698" s="254" t="s">
        <v>51863</v>
      </c>
      <c r="D4698" s="255" t="s">
        <v>51415</v>
      </c>
      <c r="E4698" s="450">
        <v>1</v>
      </c>
    </row>
    <row r="4699" spans="1:5" ht="13.5" customHeight="1" x14ac:dyDescent="0.25">
      <c r="A4699" s="264" t="s">
        <v>51864</v>
      </c>
      <c r="B4699" s="254" t="s">
        <v>51862</v>
      </c>
      <c r="C4699" s="254" t="s">
        <v>51865</v>
      </c>
      <c r="D4699" s="255" t="s">
        <v>51415</v>
      </c>
      <c r="E4699" s="450">
        <v>2</v>
      </c>
    </row>
    <row r="4700" spans="1:5" ht="13.5" customHeight="1" x14ac:dyDescent="0.25">
      <c r="A4700" s="264" t="s">
        <v>51866</v>
      </c>
      <c r="B4700" s="254" t="s">
        <v>51862</v>
      </c>
      <c r="C4700" s="254" t="s">
        <v>51867</v>
      </c>
      <c r="D4700" s="255" t="s">
        <v>51415</v>
      </c>
      <c r="E4700" s="450">
        <v>1</v>
      </c>
    </row>
    <row r="4701" spans="1:5" ht="13.5" customHeight="1" x14ac:dyDescent="0.25">
      <c r="A4701" s="264" t="s">
        <v>51868</v>
      </c>
      <c r="B4701" s="254" t="s">
        <v>51869</v>
      </c>
      <c r="C4701" s="254" t="s">
        <v>51870</v>
      </c>
      <c r="D4701" s="255" t="s">
        <v>51362</v>
      </c>
      <c r="E4701" s="450">
        <v>4</v>
      </c>
    </row>
    <row r="4702" spans="1:5" ht="13.5" customHeight="1" x14ac:dyDescent="0.25">
      <c r="A4702" s="264" t="s">
        <v>51871</v>
      </c>
      <c r="B4702" s="254" t="s">
        <v>51594</v>
      </c>
      <c r="C4702" s="254" t="s">
        <v>51872</v>
      </c>
      <c r="D4702" s="255" t="s">
        <v>51362</v>
      </c>
      <c r="E4702" s="450">
        <v>3</v>
      </c>
    </row>
    <row r="4703" spans="1:5" ht="13.5" customHeight="1" x14ac:dyDescent="0.25">
      <c r="A4703" s="264" t="s">
        <v>51873</v>
      </c>
      <c r="B4703" s="254" t="s">
        <v>51594</v>
      </c>
      <c r="C4703" s="254" t="s">
        <v>51874</v>
      </c>
      <c r="D4703" s="255" t="s">
        <v>51362</v>
      </c>
      <c r="E4703" s="450">
        <v>1</v>
      </c>
    </row>
    <row r="4704" spans="1:5" ht="13.5" customHeight="1" x14ac:dyDescent="0.25">
      <c r="A4704" s="264" t="s">
        <v>51875</v>
      </c>
      <c r="B4704" s="254" t="s">
        <v>51876</v>
      </c>
      <c r="C4704" s="254" t="s">
        <v>51877</v>
      </c>
      <c r="D4704" s="255" t="s">
        <v>51362</v>
      </c>
      <c r="E4704" s="450">
        <v>35</v>
      </c>
    </row>
    <row r="4705" spans="1:5" ht="13.5" customHeight="1" x14ac:dyDescent="0.25">
      <c r="A4705" s="264" t="s">
        <v>51878</v>
      </c>
      <c r="B4705" s="254" t="s">
        <v>51879</v>
      </c>
      <c r="C4705" s="254" t="s">
        <v>51880</v>
      </c>
      <c r="D4705" s="255" t="s">
        <v>51415</v>
      </c>
      <c r="E4705" s="450">
        <v>32</v>
      </c>
    </row>
    <row r="4706" spans="1:5" ht="13.5" customHeight="1" x14ac:dyDescent="0.25">
      <c r="A4706" s="264" t="s">
        <v>51881</v>
      </c>
      <c r="B4706" s="254" t="s">
        <v>51882</v>
      </c>
      <c r="C4706" s="254" t="s">
        <v>51883</v>
      </c>
      <c r="D4706" s="255" t="s">
        <v>51415</v>
      </c>
      <c r="E4706" s="450">
        <v>30</v>
      </c>
    </row>
    <row r="4707" spans="1:5" ht="13.5" customHeight="1" x14ac:dyDescent="0.25">
      <c r="A4707" s="264" t="s">
        <v>51884</v>
      </c>
      <c r="B4707" s="254" t="s">
        <v>51534</v>
      </c>
      <c r="C4707" s="254" t="s">
        <v>51885</v>
      </c>
      <c r="D4707" s="255" t="s">
        <v>51415</v>
      </c>
      <c r="E4707" s="450">
        <v>64</v>
      </c>
    </row>
    <row r="4708" spans="1:5" ht="13.5" customHeight="1" x14ac:dyDescent="0.25">
      <c r="A4708" s="264" t="s">
        <v>51886</v>
      </c>
      <c r="B4708" s="254" t="s">
        <v>51534</v>
      </c>
      <c r="C4708" s="254" t="s">
        <v>51887</v>
      </c>
      <c r="D4708" s="255" t="s">
        <v>51415</v>
      </c>
      <c r="E4708" s="450">
        <v>10</v>
      </c>
    </row>
    <row r="4709" spans="1:5" ht="13.5" customHeight="1" x14ac:dyDescent="0.25">
      <c r="A4709" s="264" t="s">
        <v>51888</v>
      </c>
      <c r="B4709" s="254" t="s">
        <v>51889</v>
      </c>
      <c r="C4709" s="254" t="s">
        <v>51890</v>
      </c>
      <c r="D4709" s="255" t="s">
        <v>51415</v>
      </c>
      <c r="E4709" s="450">
        <v>4</v>
      </c>
    </row>
    <row r="4710" spans="1:5" ht="13.5" customHeight="1" x14ac:dyDescent="0.25">
      <c r="A4710" s="264" t="s">
        <v>51891</v>
      </c>
      <c r="B4710" s="254" t="s">
        <v>51892</v>
      </c>
      <c r="C4710" s="254" t="s">
        <v>51893</v>
      </c>
      <c r="D4710" s="255" t="s">
        <v>51411</v>
      </c>
      <c r="E4710" s="450">
        <v>8</v>
      </c>
    </row>
    <row r="4711" spans="1:5" ht="13.5" customHeight="1" x14ac:dyDescent="0.25">
      <c r="A4711" s="264" t="s">
        <v>51894</v>
      </c>
      <c r="B4711" s="254" t="s">
        <v>51895</v>
      </c>
      <c r="C4711" s="254" t="s">
        <v>51896</v>
      </c>
      <c r="D4711" s="255" t="s">
        <v>51411</v>
      </c>
      <c r="E4711" s="450">
        <v>3</v>
      </c>
    </row>
    <row r="4712" spans="1:5" ht="13.5" customHeight="1" x14ac:dyDescent="0.25">
      <c r="A4712" s="264" t="s">
        <v>51897</v>
      </c>
      <c r="B4712" s="254" t="s">
        <v>51895</v>
      </c>
      <c r="C4712" s="254" t="s">
        <v>51898</v>
      </c>
      <c r="D4712" s="255" t="s">
        <v>51411</v>
      </c>
      <c r="E4712" s="450">
        <v>3</v>
      </c>
    </row>
    <row r="4713" spans="1:5" ht="13.5" customHeight="1" x14ac:dyDescent="0.25">
      <c r="A4713" s="264" t="s">
        <v>51899</v>
      </c>
      <c r="B4713" s="254" t="s">
        <v>51900</v>
      </c>
      <c r="C4713" s="254" t="s">
        <v>51901</v>
      </c>
      <c r="D4713" s="255" t="s">
        <v>51415</v>
      </c>
      <c r="E4713" s="450">
        <v>4</v>
      </c>
    </row>
    <row r="4714" spans="1:5" ht="13.5" customHeight="1" x14ac:dyDescent="0.25">
      <c r="A4714" s="264" t="s">
        <v>51902</v>
      </c>
      <c r="B4714" s="254" t="s">
        <v>51900</v>
      </c>
      <c r="C4714" s="254" t="s">
        <v>51903</v>
      </c>
      <c r="D4714" s="255" t="s">
        <v>51415</v>
      </c>
      <c r="E4714" s="450">
        <v>8</v>
      </c>
    </row>
    <row r="4715" spans="1:5" ht="13.5" customHeight="1" x14ac:dyDescent="0.25">
      <c r="A4715" s="264" t="s">
        <v>51904</v>
      </c>
      <c r="B4715" s="254" t="s">
        <v>51900</v>
      </c>
      <c r="C4715" s="254" t="s">
        <v>51905</v>
      </c>
      <c r="D4715" s="255" t="s">
        <v>51415</v>
      </c>
      <c r="E4715" s="450">
        <v>14</v>
      </c>
    </row>
    <row r="4716" spans="1:5" ht="13.5" customHeight="1" x14ac:dyDescent="0.25">
      <c r="A4716" s="264" t="s">
        <v>51906</v>
      </c>
      <c r="B4716" s="254" t="s">
        <v>51900</v>
      </c>
      <c r="C4716" s="254" t="s">
        <v>51907</v>
      </c>
      <c r="D4716" s="255" t="s">
        <v>51415</v>
      </c>
      <c r="E4716" s="450">
        <v>67</v>
      </c>
    </row>
    <row r="4717" spans="1:5" ht="13.5" customHeight="1" x14ac:dyDescent="0.25">
      <c r="A4717" s="264" t="s">
        <v>51908</v>
      </c>
      <c r="B4717" s="254" t="s">
        <v>51900</v>
      </c>
      <c r="C4717" s="254" t="s">
        <v>51909</v>
      </c>
      <c r="D4717" s="255" t="s">
        <v>51415</v>
      </c>
      <c r="E4717" s="450">
        <v>8</v>
      </c>
    </row>
    <row r="4718" spans="1:5" ht="13.5" customHeight="1" x14ac:dyDescent="0.25">
      <c r="A4718" s="264" t="s">
        <v>51910</v>
      </c>
      <c r="B4718" s="254" t="s">
        <v>51900</v>
      </c>
      <c r="C4718" s="254" t="s">
        <v>51911</v>
      </c>
      <c r="D4718" s="255" t="s">
        <v>51415</v>
      </c>
      <c r="E4718" s="450">
        <v>18</v>
      </c>
    </row>
    <row r="4719" spans="1:5" ht="13.5" customHeight="1" x14ac:dyDescent="0.25">
      <c r="A4719" s="264" t="s">
        <v>51912</v>
      </c>
      <c r="B4719" s="254" t="s">
        <v>51900</v>
      </c>
      <c r="C4719" s="254" t="s">
        <v>51913</v>
      </c>
      <c r="D4719" s="255" t="s">
        <v>51415</v>
      </c>
      <c r="E4719" s="450">
        <v>99</v>
      </c>
    </row>
    <row r="4720" spans="1:5" ht="13.5" customHeight="1" x14ac:dyDescent="0.25">
      <c r="A4720" s="264" t="s">
        <v>51914</v>
      </c>
      <c r="B4720" s="254" t="s">
        <v>51900</v>
      </c>
      <c r="C4720" s="254" t="s">
        <v>51915</v>
      </c>
      <c r="D4720" s="255" t="s">
        <v>51415</v>
      </c>
      <c r="E4720" s="450">
        <v>24</v>
      </c>
    </row>
    <row r="4721" spans="1:5" ht="13.5" customHeight="1" x14ac:dyDescent="0.25">
      <c r="A4721" s="264" t="s">
        <v>51916</v>
      </c>
      <c r="B4721" s="254" t="s">
        <v>51917</v>
      </c>
      <c r="C4721" s="254" t="s">
        <v>51918</v>
      </c>
      <c r="D4721" s="255" t="s">
        <v>51411</v>
      </c>
      <c r="E4721" s="450">
        <v>91</v>
      </c>
    </row>
    <row r="4722" spans="1:5" ht="13.5" customHeight="1" x14ac:dyDescent="0.25">
      <c r="A4722" s="264" t="s">
        <v>51919</v>
      </c>
      <c r="B4722" s="254" t="s">
        <v>51900</v>
      </c>
      <c r="C4722" s="254" t="s">
        <v>51920</v>
      </c>
      <c r="D4722" s="255" t="s">
        <v>51415</v>
      </c>
      <c r="E4722" s="450">
        <v>8</v>
      </c>
    </row>
    <row r="4723" spans="1:5" ht="13.5" customHeight="1" x14ac:dyDescent="0.25">
      <c r="A4723" s="264" t="s">
        <v>51921</v>
      </c>
      <c r="B4723" s="254" t="s">
        <v>51900</v>
      </c>
      <c r="C4723" s="254" t="s">
        <v>51922</v>
      </c>
      <c r="D4723" s="255" t="s">
        <v>51415</v>
      </c>
      <c r="E4723" s="450">
        <v>224</v>
      </c>
    </row>
    <row r="4724" spans="1:5" ht="13.5" customHeight="1" x14ac:dyDescent="0.25">
      <c r="A4724" s="264" t="s">
        <v>51923</v>
      </c>
      <c r="B4724" s="254" t="s">
        <v>51900</v>
      </c>
      <c r="C4724" s="254" t="s">
        <v>51924</v>
      </c>
      <c r="D4724" s="255" t="s">
        <v>51415</v>
      </c>
      <c r="E4724" s="450">
        <v>4</v>
      </c>
    </row>
    <row r="4725" spans="1:5" ht="13.5" customHeight="1" x14ac:dyDescent="0.25">
      <c r="A4725" s="264" t="s">
        <v>51925</v>
      </c>
      <c r="B4725" s="254" t="s">
        <v>51926</v>
      </c>
      <c r="C4725" s="254" t="s">
        <v>51927</v>
      </c>
      <c r="D4725" s="255" t="s">
        <v>51415</v>
      </c>
      <c r="E4725" s="450">
        <v>4</v>
      </c>
    </row>
    <row r="4726" spans="1:5" ht="13.5" customHeight="1" x14ac:dyDescent="0.25">
      <c r="A4726" s="264" t="s">
        <v>51928</v>
      </c>
      <c r="B4726" s="254" t="s">
        <v>51926</v>
      </c>
      <c r="C4726" s="254" t="s">
        <v>51929</v>
      </c>
      <c r="D4726" s="255" t="s">
        <v>51415</v>
      </c>
      <c r="E4726" s="450">
        <v>8</v>
      </c>
    </row>
    <row r="4727" spans="1:5" ht="13.5" customHeight="1" x14ac:dyDescent="0.25">
      <c r="A4727" s="264" t="s">
        <v>51930</v>
      </c>
      <c r="B4727" s="254" t="s">
        <v>51931</v>
      </c>
      <c r="C4727" s="254" t="s">
        <v>51932</v>
      </c>
      <c r="D4727" s="255" t="s">
        <v>51415</v>
      </c>
      <c r="E4727" s="450">
        <v>1</v>
      </c>
    </row>
    <row r="4728" spans="1:5" ht="13.5" customHeight="1" x14ac:dyDescent="0.25">
      <c r="A4728" s="264" t="s">
        <v>51933</v>
      </c>
      <c r="B4728" s="254" t="s">
        <v>51931</v>
      </c>
      <c r="C4728" s="254" t="s">
        <v>51934</v>
      </c>
      <c r="D4728" s="255" t="s">
        <v>51415</v>
      </c>
      <c r="E4728" s="450">
        <v>2</v>
      </c>
    </row>
    <row r="4729" spans="1:5" ht="13.5" customHeight="1" x14ac:dyDescent="0.25">
      <c r="A4729" s="264" t="s">
        <v>51935</v>
      </c>
      <c r="B4729" s="254" t="s">
        <v>51931</v>
      </c>
      <c r="C4729" s="254" t="s">
        <v>51936</v>
      </c>
      <c r="D4729" s="255" t="s">
        <v>51415</v>
      </c>
      <c r="E4729" s="450">
        <v>1</v>
      </c>
    </row>
    <row r="4730" spans="1:5" ht="13.5" customHeight="1" x14ac:dyDescent="0.25">
      <c r="A4730" s="264" t="s">
        <v>51937</v>
      </c>
      <c r="B4730" s="254" t="s">
        <v>51938</v>
      </c>
      <c r="C4730" s="254" t="s">
        <v>51939</v>
      </c>
      <c r="D4730" s="255" t="s">
        <v>51415</v>
      </c>
      <c r="E4730" s="450">
        <v>31</v>
      </c>
    </row>
    <row r="4731" spans="1:5" ht="13.5" customHeight="1" x14ac:dyDescent="0.25">
      <c r="A4731" s="264" t="s">
        <v>51940</v>
      </c>
      <c r="B4731" s="254" t="s">
        <v>51938</v>
      </c>
      <c r="C4731" s="254" t="s">
        <v>51941</v>
      </c>
      <c r="D4731" s="255" t="s">
        <v>51415</v>
      </c>
      <c r="E4731" s="450">
        <v>8</v>
      </c>
    </row>
    <row r="4732" spans="1:5" ht="13.5" customHeight="1" x14ac:dyDescent="0.25">
      <c r="A4732" s="264" t="s">
        <v>51942</v>
      </c>
      <c r="B4732" s="254" t="s">
        <v>51943</v>
      </c>
      <c r="C4732" s="254" t="s">
        <v>51944</v>
      </c>
      <c r="D4732" s="255" t="s">
        <v>51415</v>
      </c>
      <c r="E4732" s="450">
        <v>20</v>
      </c>
    </row>
    <row r="4733" spans="1:5" ht="13.5" customHeight="1" x14ac:dyDescent="0.25">
      <c r="A4733" s="264" t="s">
        <v>51945</v>
      </c>
      <c r="B4733" s="254" t="s">
        <v>51943</v>
      </c>
      <c r="C4733" s="254" t="s">
        <v>51946</v>
      </c>
      <c r="D4733" s="255" t="s">
        <v>51415</v>
      </c>
      <c r="E4733" s="450">
        <v>2</v>
      </c>
    </row>
    <row r="4734" spans="1:5" ht="13.5" customHeight="1" x14ac:dyDescent="0.25">
      <c r="A4734" s="264" t="s">
        <v>51947</v>
      </c>
      <c r="B4734" s="254" t="s">
        <v>51943</v>
      </c>
      <c r="C4734" s="254" t="s">
        <v>51948</v>
      </c>
      <c r="D4734" s="255" t="s">
        <v>51415</v>
      </c>
      <c r="E4734" s="450">
        <v>2</v>
      </c>
    </row>
    <row r="4735" spans="1:5" ht="13.5" customHeight="1" x14ac:dyDescent="0.25">
      <c r="A4735" s="264" t="s">
        <v>51949</v>
      </c>
      <c r="B4735" s="254" t="s">
        <v>51950</v>
      </c>
      <c r="C4735" s="254" t="s">
        <v>51951</v>
      </c>
      <c r="D4735" s="255" t="s">
        <v>51415</v>
      </c>
      <c r="E4735" s="450">
        <v>32</v>
      </c>
    </row>
    <row r="4736" spans="1:5" ht="13.5" customHeight="1" x14ac:dyDescent="0.25">
      <c r="A4736" s="264" t="s">
        <v>51952</v>
      </c>
      <c r="B4736" s="254" t="s">
        <v>51950</v>
      </c>
      <c r="C4736" s="254" t="s">
        <v>51953</v>
      </c>
      <c r="D4736" s="255" t="s">
        <v>51415</v>
      </c>
      <c r="E4736" s="450">
        <v>38</v>
      </c>
    </row>
    <row r="4737" spans="1:5" ht="13.5" customHeight="1" x14ac:dyDescent="0.25">
      <c r="A4737" s="264" t="s">
        <v>51954</v>
      </c>
      <c r="B4737" s="254" t="s">
        <v>51950</v>
      </c>
      <c r="C4737" s="254" t="s">
        <v>51955</v>
      </c>
      <c r="D4737" s="255" t="s">
        <v>51415</v>
      </c>
      <c r="E4737" s="450">
        <v>9</v>
      </c>
    </row>
    <row r="4738" spans="1:5" ht="13.5" customHeight="1" x14ac:dyDescent="0.25">
      <c r="A4738" s="264" t="s">
        <v>51956</v>
      </c>
      <c r="B4738" s="254" t="s">
        <v>51950</v>
      </c>
      <c r="C4738" s="254" t="s">
        <v>51957</v>
      </c>
      <c r="D4738" s="255" t="s">
        <v>51415</v>
      </c>
      <c r="E4738" s="450">
        <v>442</v>
      </c>
    </row>
    <row r="4739" spans="1:5" ht="13.5" customHeight="1" x14ac:dyDescent="0.25">
      <c r="A4739" s="264" t="s">
        <v>51958</v>
      </c>
      <c r="B4739" s="254" t="s">
        <v>51959</v>
      </c>
      <c r="C4739" s="254" t="s">
        <v>51960</v>
      </c>
      <c r="D4739" s="255" t="s">
        <v>51415</v>
      </c>
      <c r="E4739" s="450">
        <v>36</v>
      </c>
    </row>
    <row r="4740" spans="1:5" ht="13.5" customHeight="1" x14ac:dyDescent="0.25">
      <c r="A4740" s="264" t="s">
        <v>51961</v>
      </c>
      <c r="B4740" s="254" t="s">
        <v>51959</v>
      </c>
      <c r="C4740" s="254" t="s">
        <v>51962</v>
      </c>
      <c r="D4740" s="255" t="s">
        <v>51415</v>
      </c>
      <c r="E4740" s="450">
        <v>27</v>
      </c>
    </row>
    <row r="4741" spans="1:5" ht="13.5" customHeight="1" x14ac:dyDescent="0.25">
      <c r="A4741" s="264" t="s">
        <v>51963</v>
      </c>
      <c r="B4741" s="254" t="s">
        <v>51959</v>
      </c>
      <c r="C4741" s="254" t="s">
        <v>51964</v>
      </c>
      <c r="D4741" s="255" t="s">
        <v>51415</v>
      </c>
      <c r="E4741" s="450">
        <v>112</v>
      </c>
    </row>
    <row r="4742" spans="1:5" ht="13.5" customHeight="1" x14ac:dyDescent="0.25">
      <c r="A4742" s="264" t="s">
        <v>51965</v>
      </c>
      <c r="B4742" s="254" t="s">
        <v>51735</v>
      </c>
      <c r="C4742" s="254" t="s">
        <v>51966</v>
      </c>
      <c r="D4742" s="255" t="s">
        <v>51411</v>
      </c>
      <c r="E4742" s="450">
        <v>2</v>
      </c>
    </row>
    <row r="4743" spans="1:5" ht="13.5" customHeight="1" x14ac:dyDescent="0.25">
      <c r="A4743" s="264" t="s">
        <v>51967</v>
      </c>
      <c r="B4743" s="254" t="s">
        <v>51735</v>
      </c>
      <c r="C4743" s="254" t="s">
        <v>51968</v>
      </c>
      <c r="D4743" s="255" t="s">
        <v>51411</v>
      </c>
      <c r="E4743" s="450">
        <v>4</v>
      </c>
    </row>
    <row r="4744" spans="1:5" ht="13.5" customHeight="1" x14ac:dyDescent="0.25">
      <c r="A4744" s="264" t="s">
        <v>51969</v>
      </c>
      <c r="B4744" s="254" t="s">
        <v>51970</v>
      </c>
      <c r="C4744" s="254" t="s">
        <v>51971</v>
      </c>
      <c r="D4744" s="255" t="s">
        <v>51411</v>
      </c>
      <c r="E4744" s="450">
        <v>37</v>
      </c>
    </row>
    <row r="4745" spans="1:5" ht="13.5" customHeight="1" x14ac:dyDescent="0.25">
      <c r="A4745" s="264" t="s">
        <v>51972</v>
      </c>
      <c r="B4745" s="254" t="s">
        <v>51973</v>
      </c>
      <c r="C4745" s="254" t="s">
        <v>51974</v>
      </c>
      <c r="D4745" s="255" t="s">
        <v>51411</v>
      </c>
      <c r="E4745" s="450">
        <v>55</v>
      </c>
    </row>
    <row r="4746" spans="1:5" ht="13.5" customHeight="1" x14ac:dyDescent="0.25">
      <c r="A4746" s="264" t="s">
        <v>51975</v>
      </c>
      <c r="B4746" s="254" t="s">
        <v>51973</v>
      </c>
      <c r="C4746" s="254" t="s">
        <v>51976</v>
      </c>
      <c r="D4746" s="255" t="s">
        <v>51411</v>
      </c>
      <c r="E4746" s="450">
        <v>17</v>
      </c>
    </row>
    <row r="4747" spans="1:5" ht="13.5" customHeight="1" x14ac:dyDescent="0.25">
      <c r="A4747" s="264" t="s">
        <v>51977</v>
      </c>
      <c r="B4747" s="254" t="s">
        <v>51973</v>
      </c>
      <c r="C4747" s="254" t="s">
        <v>51978</v>
      </c>
      <c r="D4747" s="255" t="s">
        <v>51411</v>
      </c>
      <c r="E4747" s="450">
        <v>2</v>
      </c>
    </row>
    <row r="4748" spans="1:5" ht="13.5" customHeight="1" x14ac:dyDescent="0.25">
      <c r="A4748" s="264" t="s">
        <v>51979</v>
      </c>
      <c r="B4748" s="254" t="s">
        <v>51973</v>
      </c>
      <c r="C4748" s="254" t="s">
        <v>51980</v>
      </c>
      <c r="D4748" s="255" t="s">
        <v>51411</v>
      </c>
      <c r="E4748" s="450">
        <v>5</v>
      </c>
    </row>
    <row r="4749" spans="1:5" ht="13.5" customHeight="1" x14ac:dyDescent="0.25">
      <c r="A4749" s="264" t="s">
        <v>51981</v>
      </c>
      <c r="B4749" s="254" t="s">
        <v>51973</v>
      </c>
      <c r="C4749" s="254" t="s">
        <v>51982</v>
      </c>
      <c r="D4749" s="255" t="s">
        <v>51411</v>
      </c>
      <c r="E4749" s="450">
        <v>54</v>
      </c>
    </row>
    <row r="4750" spans="1:5" ht="13.5" customHeight="1" x14ac:dyDescent="0.25">
      <c r="A4750" s="264" t="s">
        <v>51983</v>
      </c>
      <c r="B4750" s="254" t="s">
        <v>51973</v>
      </c>
      <c r="C4750" s="254" t="s">
        <v>51984</v>
      </c>
      <c r="D4750" s="255" t="s">
        <v>51411</v>
      </c>
      <c r="E4750" s="450">
        <v>6</v>
      </c>
    </row>
    <row r="4751" spans="1:5" ht="13.5" customHeight="1" x14ac:dyDescent="0.25">
      <c r="A4751" s="264" t="s">
        <v>51985</v>
      </c>
      <c r="B4751" s="254" t="s">
        <v>51636</v>
      </c>
      <c r="C4751" s="254" t="s">
        <v>51986</v>
      </c>
      <c r="D4751" s="255" t="s">
        <v>51415</v>
      </c>
      <c r="E4751" s="450">
        <v>5</v>
      </c>
    </row>
    <row r="4752" spans="1:5" ht="13.5" customHeight="1" x14ac:dyDescent="0.25">
      <c r="A4752" s="264" t="s">
        <v>6940</v>
      </c>
      <c r="B4752" s="254" t="s">
        <v>51987</v>
      </c>
      <c r="C4752" s="254" t="s">
        <v>51988</v>
      </c>
      <c r="D4752" s="255" t="s">
        <v>51411</v>
      </c>
      <c r="E4752" s="450">
        <v>12</v>
      </c>
    </row>
    <row r="4753" spans="1:5" ht="13.5" customHeight="1" x14ac:dyDescent="0.25">
      <c r="A4753" s="264" t="s">
        <v>51989</v>
      </c>
      <c r="B4753" s="254" t="s">
        <v>51990</v>
      </c>
      <c r="C4753" s="254" t="s">
        <v>51991</v>
      </c>
      <c r="D4753" s="255" t="s">
        <v>51411</v>
      </c>
      <c r="E4753" s="450">
        <v>2</v>
      </c>
    </row>
    <row r="4754" spans="1:5" ht="13.5" customHeight="1" x14ac:dyDescent="0.25">
      <c r="A4754" s="264" t="s">
        <v>51992</v>
      </c>
      <c r="B4754" s="254" t="s">
        <v>51990</v>
      </c>
      <c r="C4754" s="254" t="s">
        <v>51993</v>
      </c>
      <c r="D4754" s="255" t="s">
        <v>51411</v>
      </c>
      <c r="E4754" s="450">
        <v>1</v>
      </c>
    </row>
    <row r="4755" spans="1:5" ht="13.5" customHeight="1" x14ac:dyDescent="0.25">
      <c r="A4755" s="264" t="s">
        <v>51994</v>
      </c>
      <c r="B4755" s="254" t="s">
        <v>51995</v>
      </c>
      <c r="C4755" s="254" t="s">
        <v>51996</v>
      </c>
      <c r="D4755" s="255" t="s">
        <v>51415</v>
      </c>
      <c r="E4755" s="450">
        <v>685</v>
      </c>
    </row>
    <row r="4756" spans="1:5" ht="13.5" customHeight="1" x14ac:dyDescent="0.25">
      <c r="A4756" s="264" t="s">
        <v>51997</v>
      </c>
      <c r="B4756" s="254" t="s">
        <v>51995</v>
      </c>
      <c r="C4756" s="254" t="s">
        <v>51998</v>
      </c>
      <c r="D4756" s="255" t="s">
        <v>51415</v>
      </c>
      <c r="E4756" s="450">
        <v>1271</v>
      </c>
    </row>
    <row r="4757" spans="1:5" ht="13.5" customHeight="1" x14ac:dyDescent="0.25">
      <c r="A4757" s="264" t="s">
        <v>51999</v>
      </c>
      <c r="B4757" s="254" t="s">
        <v>52000</v>
      </c>
      <c r="C4757" s="254" t="s">
        <v>52001</v>
      </c>
      <c r="D4757" s="255" t="s">
        <v>51362</v>
      </c>
      <c r="E4757" s="450">
        <v>17</v>
      </c>
    </row>
    <row r="4758" spans="1:5" ht="13.5" customHeight="1" x14ac:dyDescent="0.25">
      <c r="A4758" s="264" t="s">
        <v>52002</v>
      </c>
      <c r="B4758" s="254" t="s">
        <v>52003</v>
      </c>
      <c r="C4758" s="254" t="s">
        <v>52004</v>
      </c>
      <c r="D4758" s="255" t="s">
        <v>51415</v>
      </c>
      <c r="E4758" s="450">
        <v>1957</v>
      </c>
    </row>
    <row r="4759" spans="1:5" ht="13.5" customHeight="1" x14ac:dyDescent="0.25">
      <c r="A4759" s="264" t="s">
        <v>52005</v>
      </c>
      <c r="B4759" s="254" t="s">
        <v>52006</v>
      </c>
      <c r="C4759" s="254" t="s">
        <v>52007</v>
      </c>
      <c r="D4759" s="255" t="s">
        <v>51415</v>
      </c>
      <c r="E4759" s="450">
        <v>66</v>
      </c>
    </row>
    <row r="4760" spans="1:5" ht="13.5" customHeight="1" x14ac:dyDescent="0.25">
      <c r="A4760" s="264" t="s">
        <v>52008</v>
      </c>
      <c r="B4760" s="254" t="s">
        <v>52003</v>
      </c>
      <c r="C4760" s="254" t="s">
        <v>52009</v>
      </c>
      <c r="D4760" s="255" t="s">
        <v>51415</v>
      </c>
      <c r="E4760" s="450">
        <v>53</v>
      </c>
    </row>
    <row r="4761" spans="1:5" ht="13.5" customHeight="1" x14ac:dyDescent="0.25">
      <c r="A4761" s="264" t="s">
        <v>52010</v>
      </c>
      <c r="B4761" s="254" t="s">
        <v>52011</v>
      </c>
      <c r="C4761" s="254" t="s">
        <v>52012</v>
      </c>
      <c r="D4761" s="255" t="s">
        <v>51415</v>
      </c>
      <c r="E4761" s="450">
        <v>240</v>
      </c>
    </row>
    <row r="4762" spans="1:5" ht="13.5" customHeight="1" x14ac:dyDescent="0.25">
      <c r="A4762" s="264" t="s">
        <v>52013</v>
      </c>
      <c r="B4762" s="254" t="s">
        <v>52014</v>
      </c>
      <c r="C4762" s="254" t="s">
        <v>52015</v>
      </c>
      <c r="D4762" s="255" t="s">
        <v>51415</v>
      </c>
      <c r="E4762" s="450">
        <v>14</v>
      </c>
    </row>
    <row r="4763" spans="1:5" ht="13.5" customHeight="1" x14ac:dyDescent="0.25">
      <c r="A4763" s="264" t="s">
        <v>52016</v>
      </c>
      <c r="B4763" s="254" t="s">
        <v>52014</v>
      </c>
      <c r="C4763" s="254" t="s">
        <v>52017</v>
      </c>
      <c r="D4763" s="255" t="s">
        <v>51415</v>
      </c>
      <c r="E4763" s="450">
        <v>1</v>
      </c>
    </row>
    <row r="4764" spans="1:5" ht="13.5" customHeight="1" x14ac:dyDescent="0.25">
      <c r="A4764" s="264" t="s">
        <v>52018</v>
      </c>
      <c r="B4764" s="254" t="s">
        <v>52011</v>
      </c>
      <c r="C4764" s="254" t="s">
        <v>52019</v>
      </c>
      <c r="D4764" s="255" t="s">
        <v>51415</v>
      </c>
      <c r="E4764" s="450">
        <v>104</v>
      </c>
    </row>
    <row r="4765" spans="1:5" ht="13.5" customHeight="1" x14ac:dyDescent="0.25">
      <c r="A4765" s="264" t="s">
        <v>52020</v>
      </c>
      <c r="B4765" s="254" t="s">
        <v>52014</v>
      </c>
      <c r="C4765" s="254" t="s">
        <v>52021</v>
      </c>
      <c r="D4765" s="255" t="s">
        <v>51415</v>
      </c>
      <c r="E4765" s="450">
        <v>285</v>
      </c>
    </row>
    <row r="4766" spans="1:5" ht="13.5" customHeight="1" x14ac:dyDescent="0.25">
      <c r="A4766" s="264" t="s">
        <v>52022</v>
      </c>
      <c r="B4766" s="254" t="s">
        <v>52014</v>
      </c>
      <c r="C4766" s="254" t="s">
        <v>52023</v>
      </c>
      <c r="D4766" s="255" t="s">
        <v>51415</v>
      </c>
      <c r="E4766" s="450">
        <v>2</v>
      </c>
    </row>
    <row r="4767" spans="1:5" ht="13.5" customHeight="1" x14ac:dyDescent="0.25">
      <c r="A4767" s="264" t="s">
        <v>52024</v>
      </c>
      <c r="B4767" s="254" t="s">
        <v>52025</v>
      </c>
      <c r="C4767" s="254" t="s">
        <v>52026</v>
      </c>
      <c r="D4767" s="255" t="s">
        <v>51415</v>
      </c>
      <c r="E4767" s="450">
        <v>1</v>
      </c>
    </row>
    <row r="4768" spans="1:5" ht="13.5" customHeight="1" x14ac:dyDescent="0.25">
      <c r="A4768" s="264" t="s">
        <v>52027</v>
      </c>
      <c r="B4768" s="254" t="s">
        <v>52028</v>
      </c>
      <c r="C4768" s="254" t="s">
        <v>52029</v>
      </c>
      <c r="D4768" s="255" t="s">
        <v>51411</v>
      </c>
      <c r="E4768" s="450">
        <v>33</v>
      </c>
    </row>
    <row r="4769" spans="1:5" ht="13.5" customHeight="1" x14ac:dyDescent="0.25">
      <c r="A4769" s="264" t="s">
        <v>52030</v>
      </c>
      <c r="B4769" s="254" t="s">
        <v>52031</v>
      </c>
      <c r="C4769" s="254" t="s">
        <v>52032</v>
      </c>
      <c r="D4769" s="255" t="s">
        <v>51415</v>
      </c>
      <c r="E4769" s="450">
        <v>6</v>
      </c>
    </row>
    <row r="4770" spans="1:5" ht="13.5" customHeight="1" x14ac:dyDescent="0.25">
      <c r="A4770" s="264" t="s">
        <v>52033</v>
      </c>
      <c r="B4770" s="254" t="s">
        <v>52031</v>
      </c>
      <c r="C4770" s="254" t="s">
        <v>52034</v>
      </c>
      <c r="D4770" s="255" t="s">
        <v>51415</v>
      </c>
      <c r="E4770" s="450">
        <v>6</v>
      </c>
    </row>
    <row r="4771" spans="1:5" ht="13.5" customHeight="1" x14ac:dyDescent="0.25">
      <c r="A4771" s="264" t="s">
        <v>52035</v>
      </c>
      <c r="B4771" s="254" t="s">
        <v>52036</v>
      </c>
      <c r="C4771" s="254" t="s">
        <v>52037</v>
      </c>
      <c r="D4771" s="255" t="s">
        <v>51415</v>
      </c>
      <c r="E4771" s="450">
        <v>26</v>
      </c>
    </row>
    <row r="4772" spans="1:5" ht="13.5" customHeight="1" x14ac:dyDescent="0.25">
      <c r="A4772" s="264" t="s">
        <v>52038</v>
      </c>
      <c r="B4772" s="254" t="s">
        <v>52036</v>
      </c>
      <c r="C4772" s="254" t="s">
        <v>52039</v>
      </c>
      <c r="D4772" s="255" t="s">
        <v>51415</v>
      </c>
      <c r="E4772" s="450">
        <v>76</v>
      </c>
    </row>
    <row r="4773" spans="1:5" ht="13.5" customHeight="1" x14ac:dyDescent="0.25">
      <c r="A4773" s="264" t="s">
        <v>52040</v>
      </c>
      <c r="B4773" s="254" t="s">
        <v>52036</v>
      </c>
      <c r="C4773" s="254" t="s">
        <v>52041</v>
      </c>
      <c r="D4773" s="255" t="s">
        <v>51415</v>
      </c>
      <c r="E4773" s="450">
        <v>129</v>
      </c>
    </row>
    <row r="4774" spans="1:5" ht="13.5" customHeight="1" x14ac:dyDescent="0.25">
      <c r="A4774" s="264" t="s">
        <v>52042</v>
      </c>
      <c r="B4774" s="254" t="s">
        <v>52036</v>
      </c>
      <c r="C4774" s="254" t="s">
        <v>52043</v>
      </c>
      <c r="D4774" s="255" t="s">
        <v>51415</v>
      </c>
      <c r="E4774" s="450">
        <v>2</v>
      </c>
    </row>
    <row r="4775" spans="1:5" ht="13.5" customHeight="1" x14ac:dyDescent="0.25">
      <c r="A4775" s="264" t="s">
        <v>52044</v>
      </c>
      <c r="B4775" s="254" t="s">
        <v>52045</v>
      </c>
      <c r="C4775" s="254" t="s">
        <v>52046</v>
      </c>
      <c r="D4775" s="255" t="s">
        <v>39433</v>
      </c>
      <c r="E4775" s="450">
        <v>5</v>
      </c>
    </row>
    <row r="4776" spans="1:5" ht="13.5" customHeight="1" x14ac:dyDescent="0.25">
      <c r="A4776" s="264" t="s">
        <v>52047</v>
      </c>
      <c r="B4776" s="254" t="s">
        <v>52048</v>
      </c>
      <c r="C4776" s="254" t="s">
        <v>52049</v>
      </c>
      <c r="D4776" s="255" t="s">
        <v>39433</v>
      </c>
      <c r="E4776" s="450">
        <v>121</v>
      </c>
    </row>
    <row r="4777" spans="1:5" ht="13.5" customHeight="1" x14ac:dyDescent="0.25">
      <c r="A4777" s="264" t="s">
        <v>52050</v>
      </c>
      <c r="B4777" s="254" t="s">
        <v>41803</v>
      </c>
      <c r="C4777" s="254" t="s">
        <v>52051</v>
      </c>
      <c r="D4777" s="255" t="s">
        <v>41795</v>
      </c>
      <c r="E4777" s="450">
        <v>890</v>
      </c>
    </row>
    <row r="4778" spans="1:5" ht="13.5" customHeight="1" x14ac:dyDescent="0.25">
      <c r="A4778" s="264" t="s">
        <v>52052</v>
      </c>
      <c r="B4778" s="254" t="s">
        <v>52053</v>
      </c>
      <c r="C4778" s="254" t="s">
        <v>52054</v>
      </c>
      <c r="D4778" s="255" t="s">
        <v>41795</v>
      </c>
      <c r="E4778" s="450">
        <v>10</v>
      </c>
    </row>
    <row r="4779" spans="1:5" ht="13.5" customHeight="1" x14ac:dyDescent="0.25">
      <c r="A4779" s="264" t="s">
        <v>52055</v>
      </c>
      <c r="B4779" s="254" t="s">
        <v>41803</v>
      </c>
      <c r="C4779" s="254" t="s">
        <v>52056</v>
      </c>
      <c r="D4779" s="255" t="s">
        <v>41795</v>
      </c>
      <c r="E4779" s="450">
        <v>8</v>
      </c>
    </row>
    <row r="4780" spans="1:5" ht="13.5" customHeight="1" x14ac:dyDescent="0.25">
      <c r="A4780" s="264" t="s">
        <v>52057</v>
      </c>
      <c r="B4780" s="254" t="s">
        <v>52053</v>
      </c>
      <c r="C4780" s="254" t="s">
        <v>52058</v>
      </c>
      <c r="D4780" s="255" t="s">
        <v>41795</v>
      </c>
      <c r="E4780" s="450">
        <v>10</v>
      </c>
    </row>
    <row r="4781" spans="1:5" ht="13.5" customHeight="1" x14ac:dyDescent="0.25">
      <c r="A4781" s="264" t="s">
        <v>52059</v>
      </c>
      <c r="B4781" s="254" t="s">
        <v>41803</v>
      </c>
      <c r="C4781" s="254" t="s">
        <v>52060</v>
      </c>
      <c r="D4781" s="255" t="s">
        <v>41795</v>
      </c>
      <c r="E4781" s="450">
        <v>4</v>
      </c>
    </row>
    <row r="4782" spans="1:5" ht="13.5" customHeight="1" x14ac:dyDescent="0.25">
      <c r="A4782" s="264" t="s">
        <v>52061</v>
      </c>
      <c r="B4782" s="254" t="s">
        <v>41803</v>
      </c>
      <c r="C4782" s="254" t="s">
        <v>52062</v>
      </c>
      <c r="D4782" s="255" t="s">
        <v>41795</v>
      </c>
      <c r="E4782" s="450">
        <v>1</v>
      </c>
    </row>
    <row r="4783" spans="1:5" ht="13.5" customHeight="1" x14ac:dyDescent="0.25">
      <c r="A4783" s="264" t="s">
        <v>52063</v>
      </c>
      <c r="B4783" s="254" t="s">
        <v>52064</v>
      </c>
      <c r="C4783" s="254" t="s">
        <v>52065</v>
      </c>
      <c r="D4783" s="255" t="s">
        <v>41795</v>
      </c>
      <c r="E4783" s="450">
        <v>126</v>
      </c>
    </row>
    <row r="4784" spans="1:5" ht="13.5" customHeight="1" x14ac:dyDescent="0.25">
      <c r="A4784" s="264" t="s">
        <v>52066</v>
      </c>
      <c r="B4784" s="254" t="s">
        <v>52064</v>
      </c>
      <c r="C4784" s="254" t="s">
        <v>52067</v>
      </c>
      <c r="D4784" s="255" t="s">
        <v>41795</v>
      </c>
      <c r="E4784" s="450">
        <v>152</v>
      </c>
    </row>
    <row r="4785" spans="1:5" ht="13.5" customHeight="1" x14ac:dyDescent="0.25">
      <c r="A4785" s="264" t="s">
        <v>52068</v>
      </c>
      <c r="B4785" s="254" t="s">
        <v>52064</v>
      </c>
      <c r="C4785" s="254" t="s">
        <v>52069</v>
      </c>
      <c r="D4785" s="255" t="s">
        <v>41795</v>
      </c>
      <c r="E4785" s="450">
        <v>51</v>
      </c>
    </row>
    <row r="4786" spans="1:5" ht="13.5" customHeight="1" x14ac:dyDescent="0.25">
      <c r="A4786" s="264" t="s">
        <v>52070</v>
      </c>
      <c r="B4786" s="254" t="s">
        <v>52064</v>
      </c>
      <c r="C4786" s="254" t="s">
        <v>52071</v>
      </c>
      <c r="D4786" s="255" t="s">
        <v>41795</v>
      </c>
      <c r="E4786" s="450">
        <v>11</v>
      </c>
    </row>
    <row r="4787" spans="1:5" ht="13.5" customHeight="1" x14ac:dyDescent="0.25">
      <c r="A4787" s="264" t="s">
        <v>52072</v>
      </c>
      <c r="B4787" s="254" t="s">
        <v>52073</v>
      </c>
      <c r="C4787" s="254" t="s">
        <v>52074</v>
      </c>
      <c r="D4787" s="255" t="s">
        <v>41795</v>
      </c>
      <c r="E4787" s="450">
        <v>1</v>
      </c>
    </row>
    <row r="4788" spans="1:5" ht="13.5" customHeight="1" x14ac:dyDescent="0.25">
      <c r="A4788" s="264" t="s">
        <v>52075</v>
      </c>
      <c r="B4788" s="254" t="s">
        <v>52076</v>
      </c>
      <c r="C4788" s="254" t="s">
        <v>52077</v>
      </c>
      <c r="D4788" s="255" t="s">
        <v>41795</v>
      </c>
      <c r="E4788" s="450">
        <v>183</v>
      </c>
    </row>
    <row r="4789" spans="1:5" ht="13.5" customHeight="1" x14ac:dyDescent="0.25">
      <c r="A4789" s="264" t="s">
        <v>52078</v>
      </c>
      <c r="B4789" s="254" t="s">
        <v>52079</v>
      </c>
      <c r="C4789" s="254" t="s">
        <v>52080</v>
      </c>
      <c r="D4789" s="255" t="s">
        <v>41795</v>
      </c>
      <c r="E4789" s="450">
        <v>8.1</v>
      </c>
    </row>
    <row r="4790" spans="1:5" ht="13.5" customHeight="1" x14ac:dyDescent="0.25">
      <c r="A4790" s="264" t="s">
        <v>52081</v>
      </c>
      <c r="B4790" s="254" t="s">
        <v>52079</v>
      </c>
      <c r="C4790" s="254" t="s">
        <v>52082</v>
      </c>
      <c r="D4790" s="255" t="s">
        <v>41795</v>
      </c>
      <c r="E4790" s="450">
        <v>2</v>
      </c>
    </row>
    <row r="4791" spans="1:5" ht="13.5" customHeight="1" x14ac:dyDescent="0.25">
      <c r="A4791" s="264" t="s">
        <v>52083</v>
      </c>
      <c r="B4791" s="254" t="s">
        <v>52079</v>
      </c>
      <c r="C4791" s="254" t="s">
        <v>52084</v>
      </c>
      <c r="D4791" s="255" t="s">
        <v>41795</v>
      </c>
      <c r="E4791" s="450">
        <v>1</v>
      </c>
    </row>
    <row r="4792" spans="1:5" ht="13.5" customHeight="1" x14ac:dyDescent="0.25">
      <c r="A4792" s="264" t="s">
        <v>52085</v>
      </c>
      <c r="B4792" s="254" t="s">
        <v>52086</v>
      </c>
      <c r="C4792" s="254" t="s">
        <v>52087</v>
      </c>
      <c r="D4792" s="255" t="s">
        <v>41795</v>
      </c>
      <c r="E4792" s="450">
        <v>55</v>
      </c>
    </row>
    <row r="4793" spans="1:5" ht="13.5" customHeight="1" x14ac:dyDescent="0.25">
      <c r="A4793" s="264" t="s">
        <v>52088</v>
      </c>
      <c r="B4793" s="254" t="s">
        <v>51636</v>
      </c>
      <c r="C4793" s="254" t="s">
        <v>52089</v>
      </c>
      <c r="D4793" s="255" t="s">
        <v>51415</v>
      </c>
      <c r="E4793" s="450">
        <v>3</v>
      </c>
    </row>
    <row r="4794" spans="1:5" ht="13.5" customHeight="1" x14ac:dyDescent="0.25">
      <c r="A4794" s="264" t="s">
        <v>52090</v>
      </c>
      <c r="B4794" s="254" t="s">
        <v>52091</v>
      </c>
      <c r="C4794" s="254" t="s">
        <v>52092</v>
      </c>
      <c r="D4794" s="255" t="s">
        <v>51415</v>
      </c>
      <c r="E4794" s="450">
        <v>2</v>
      </c>
    </row>
    <row r="4795" spans="1:5" ht="13.5" customHeight="1" x14ac:dyDescent="0.25">
      <c r="A4795" s="264" t="s">
        <v>52093</v>
      </c>
      <c r="B4795" s="254" t="s">
        <v>52091</v>
      </c>
      <c r="C4795" s="254" t="s">
        <v>52094</v>
      </c>
      <c r="D4795" s="255" t="s">
        <v>51415</v>
      </c>
      <c r="E4795" s="450">
        <v>2</v>
      </c>
    </row>
    <row r="4796" spans="1:5" ht="13.5" customHeight="1" x14ac:dyDescent="0.25">
      <c r="A4796" s="264" t="s">
        <v>52095</v>
      </c>
      <c r="B4796" s="254" t="s">
        <v>52091</v>
      </c>
      <c r="C4796" s="254" t="s">
        <v>52096</v>
      </c>
      <c r="D4796" s="255" t="s">
        <v>51415</v>
      </c>
      <c r="E4796" s="450">
        <v>7</v>
      </c>
    </row>
    <row r="4797" spans="1:5" ht="13.5" customHeight="1" x14ac:dyDescent="0.25">
      <c r="A4797" s="264" t="s">
        <v>52097</v>
      </c>
      <c r="B4797" s="254" t="s">
        <v>52098</v>
      </c>
      <c r="C4797" s="254" t="s">
        <v>52099</v>
      </c>
      <c r="D4797" s="255" t="s">
        <v>51415</v>
      </c>
      <c r="E4797" s="450">
        <v>62</v>
      </c>
    </row>
    <row r="4798" spans="1:5" ht="13.5" customHeight="1" x14ac:dyDescent="0.25">
      <c r="A4798" s="264" t="s">
        <v>52100</v>
      </c>
      <c r="B4798" s="254" t="s">
        <v>52098</v>
      </c>
      <c r="C4798" s="254" t="s">
        <v>52101</v>
      </c>
      <c r="D4798" s="255" t="s">
        <v>51415</v>
      </c>
      <c r="E4798" s="450">
        <v>53</v>
      </c>
    </row>
    <row r="4799" spans="1:5" ht="13.5" customHeight="1" x14ac:dyDescent="0.25">
      <c r="A4799" s="264" t="s">
        <v>52102</v>
      </c>
      <c r="B4799" s="254" t="s">
        <v>52098</v>
      </c>
      <c r="C4799" s="254" t="s">
        <v>52103</v>
      </c>
      <c r="D4799" s="255" t="s">
        <v>51415</v>
      </c>
      <c r="E4799" s="450">
        <v>47</v>
      </c>
    </row>
    <row r="4800" spans="1:5" ht="13.5" customHeight="1" x14ac:dyDescent="0.25">
      <c r="A4800" s="264" t="s">
        <v>52104</v>
      </c>
      <c r="B4800" s="254" t="s">
        <v>52098</v>
      </c>
      <c r="C4800" s="254" t="s">
        <v>52105</v>
      </c>
      <c r="D4800" s="255" t="s">
        <v>51415</v>
      </c>
      <c r="E4800" s="450">
        <v>44</v>
      </c>
    </row>
    <row r="4801" spans="1:5" ht="13.5" customHeight="1" x14ac:dyDescent="0.25">
      <c r="A4801" s="264" t="s">
        <v>52106</v>
      </c>
      <c r="B4801" s="254" t="s">
        <v>52107</v>
      </c>
      <c r="C4801" s="254" t="s">
        <v>52108</v>
      </c>
      <c r="D4801" s="255" t="s">
        <v>51415</v>
      </c>
      <c r="E4801" s="450">
        <v>3</v>
      </c>
    </row>
    <row r="4802" spans="1:5" ht="13.5" customHeight="1" x14ac:dyDescent="0.25">
      <c r="A4802" s="264" t="s">
        <v>52109</v>
      </c>
      <c r="B4802" s="254" t="s">
        <v>52107</v>
      </c>
      <c r="C4802" s="254" t="s">
        <v>52110</v>
      </c>
      <c r="D4802" s="255" t="s">
        <v>51415</v>
      </c>
      <c r="E4802" s="450">
        <v>2</v>
      </c>
    </row>
    <row r="4803" spans="1:5" ht="13.5" customHeight="1" x14ac:dyDescent="0.25">
      <c r="A4803" s="264" t="s">
        <v>52111</v>
      </c>
      <c r="B4803" s="254" t="s">
        <v>51834</v>
      </c>
      <c r="C4803" s="254" t="s">
        <v>52112</v>
      </c>
      <c r="D4803" s="255" t="s">
        <v>44722</v>
      </c>
      <c r="E4803" s="450">
        <v>27</v>
      </c>
    </row>
    <row r="4804" spans="1:5" ht="13.5" customHeight="1" x14ac:dyDescent="0.25">
      <c r="A4804" s="264" t="s">
        <v>52113</v>
      </c>
      <c r="B4804" s="254" t="s">
        <v>51834</v>
      </c>
      <c r="C4804" s="254" t="s">
        <v>52114</v>
      </c>
      <c r="D4804" s="255" t="s">
        <v>44722</v>
      </c>
      <c r="E4804" s="450">
        <v>43</v>
      </c>
    </row>
    <row r="4805" spans="1:5" ht="13.5" customHeight="1" x14ac:dyDescent="0.25">
      <c r="A4805" s="264" t="s">
        <v>52115</v>
      </c>
      <c r="B4805" s="254" t="s">
        <v>51834</v>
      </c>
      <c r="C4805" s="254" t="s">
        <v>52116</v>
      </c>
      <c r="D4805" s="255" t="s">
        <v>44722</v>
      </c>
      <c r="E4805" s="450">
        <v>17</v>
      </c>
    </row>
    <row r="4806" spans="1:5" ht="13.5" customHeight="1" x14ac:dyDescent="0.25">
      <c r="A4806" s="264" t="s">
        <v>52117</v>
      </c>
      <c r="B4806" s="254" t="s">
        <v>52118</v>
      </c>
      <c r="C4806" s="254" t="s">
        <v>52119</v>
      </c>
      <c r="D4806" s="255" t="s">
        <v>51411</v>
      </c>
      <c r="E4806" s="450">
        <v>1</v>
      </c>
    </row>
    <row r="4807" spans="1:5" ht="13.5" customHeight="1" x14ac:dyDescent="0.25">
      <c r="A4807" s="264" t="s">
        <v>52120</v>
      </c>
      <c r="B4807" s="254" t="s">
        <v>52118</v>
      </c>
      <c r="C4807" s="254" t="s">
        <v>52121</v>
      </c>
      <c r="D4807" s="255" t="s">
        <v>51411</v>
      </c>
      <c r="E4807" s="450">
        <v>2</v>
      </c>
    </row>
    <row r="4808" spans="1:5" ht="13.5" customHeight="1" x14ac:dyDescent="0.25">
      <c r="A4808" s="264" t="s">
        <v>16289</v>
      </c>
      <c r="B4808" s="254" t="s">
        <v>52118</v>
      </c>
      <c r="C4808" s="254" t="s">
        <v>52122</v>
      </c>
      <c r="D4808" s="255" t="s">
        <v>51411</v>
      </c>
      <c r="E4808" s="450">
        <v>15</v>
      </c>
    </row>
    <row r="4809" spans="1:5" ht="13.5" customHeight="1" x14ac:dyDescent="0.25">
      <c r="A4809" s="264" t="s">
        <v>52123</v>
      </c>
      <c r="B4809" s="254" t="s">
        <v>52124</v>
      </c>
      <c r="C4809" s="254" t="s">
        <v>52125</v>
      </c>
      <c r="D4809" s="255" t="s">
        <v>51415</v>
      </c>
      <c r="E4809" s="450">
        <v>8</v>
      </c>
    </row>
    <row r="4810" spans="1:5" ht="13.5" customHeight="1" x14ac:dyDescent="0.25">
      <c r="A4810" s="264" t="s">
        <v>52126</v>
      </c>
      <c r="B4810" s="254" t="s">
        <v>52124</v>
      </c>
      <c r="C4810" s="254" t="s">
        <v>52127</v>
      </c>
      <c r="D4810" s="255" t="s">
        <v>51415</v>
      </c>
      <c r="E4810" s="450">
        <v>6</v>
      </c>
    </row>
    <row r="4811" spans="1:5" ht="13.5" customHeight="1" x14ac:dyDescent="0.25">
      <c r="A4811" s="264" t="s">
        <v>52128</v>
      </c>
      <c r="B4811" s="254" t="s">
        <v>52124</v>
      </c>
      <c r="C4811" s="254" t="s">
        <v>52129</v>
      </c>
      <c r="D4811" s="255" t="s">
        <v>51415</v>
      </c>
      <c r="E4811" s="450">
        <v>3</v>
      </c>
    </row>
    <row r="4812" spans="1:5" ht="13.5" customHeight="1" x14ac:dyDescent="0.25">
      <c r="A4812" s="264" t="s">
        <v>52130</v>
      </c>
      <c r="B4812" s="254" t="s">
        <v>52124</v>
      </c>
      <c r="C4812" s="254" t="s">
        <v>52131</v>
      </c>
      <c r="D4812" s="255" t="s">
        <v>51415</v>
      </c>
      <c r="E4812" s="450">
        <v>6</v>
      </c>
    </row>
    <row r="4813" spans="1:5" ht="13.5" customHeight="1" x14ac:dyDescent="0.25">
      <c r="A4813" s="264" t="s">
        <v>52132</v>
      </c>
      <c r="B4813" s="254" t="s">
        <v>52124</v>
      </c>
      <c r="C4813" s="254" t="s">
        <v>52133</v>
      </c>
      <c r="D4813" s="255" t="s">
        <v>51415</v>
      </c>
      <c r="E4813" s="450">
        <v>3</v>
      </c>
    </row>
    <row r="4814" spans="1:5" ht="13.5" customHeight="1" x14ac:dyDescent="0.25">
      <c r="A4814" s="264" t="s">
        <v>52134</v>
      </c>
      <c r="B4814" s="254" t="s">
        <v>52135</v>
      </c>
      <c r="C4814" s="254" t="s">
        <v>52136</v>
      </c>
      <c r="D4814" s="255" t="s">
        <v>51415</v>
      </c>
      <c r="E4814" s="450">
        <v>32</v>
      </c>
    </row>
    <row r="4815" spans="1:5" ht="13.5" customHeight="1" x14ac:dyDescent="0.25">
      <c r="A4815" s="264" t="s">
        <v>52137</v>
      </c>
      <c r="B4815" s="254" t="s">
        <v>52135</v>
      </c>
      <c r="C4815" s="254" t="s">
        <v>52138</v>
      </c>
      <c r="D4815" s="255" t="s">
        <v>51415</v>
      </c>
      <c r="E4815" s="450">
        <v>4</v>
      </c>
    </row>
    <row r="4816" spans="1:5" ht="13.5" customHeight="1" x14ac:dyDescent="0.25">
      <c r="A4816" s="264" t="s">
        <v>52139</v>
      </c>
      <c r="B4816" s="254" t="s">
        <v>52140</v>
      </c>
      <c r="C4816" s="254" t="s">
        <v>52141</v>
      </c>
      <c r="D4816" s="255" t="s">
        <v>51415</v>
      </c>
      <c r="E4816" s="450">
        <v>1</v>
      </c>
    </row>
    <row r="4817" spans="1:5" ht="13.5" customHeight="1" x14ac:dyDescent="0.25">
      <c r="A4817" s="264" t="s">
        <v>52142</v>
      </c>
      <c r="B4817" s="254" t="s">
        <v>52140</v>
      </c>
      <c r="C4817" s="254" t="s">
        <v>52143</v>
      </c>
      <c r="D4817" s="255" t="s">
        <v>51415</v>
      </c>
      <c r="E4817" s="450">
        <v>1</v>
      </c>
    </row>
    <row r="4818" spans="1:5" ht="13.5" customHeight="1" x14ac:dyDescent="0.25">
      <c r="A4818" s="264" t="s">
        <v>52144</v>
      </c>
      <c r="B4818" s="254" t="s">
        <v>52140</v>
      </c>
      <c r="C4818" s="254" t="s">
        <v>52145</v>
      </c>
      <c r="D4818" s="255" t="s">
        <v>51415</v>
      </c>
      <c r="E4818" s="450">
        <v>1</v>
      </c>
    </row>
    <row r="4819" spans="1:5" ht="13.5" customHeight="1" x14ac:dyDescent="0.25">
      <c r="A4819" s="264" t="s">
        <v>52146</v>
      </c>
      <c r="B4819" s="254" t="s">
        <v>52140</v>
      </c>
      <c r="C4819" s="254" t="s">
        <v>52147</v>
      </c>
      <c r="D4819" s="255" t="s">
        <v>51415</v>
      </c>
      <c r="E4819" s="450">
        <v>1</v>
      </c>
    </row>
    <row r="4820" spans="1:5" ht="13.5" customHeight="1" x14ac:dyDescent="0.25">
      <c r="A4820" s="264" t="s">
        <v>52148</v>
      </c>
      <c r="B4820" s="254" t="s">
        <v>52149</v>
      </c>
      <c r="C4820" s="254" t="s">
        <v>52150</v>
      </c>
      <c r="D4820" s="255" t="s">
        <v>51415</v>
      </c>
      <c r="E4820" s="450">
        <v>4</v>
      </c>
    </row>
    <row r="4821" spans="1:5" ht="13.5" customHeight="1" x14ac:dyDescent="0.25">
      <c r="A4821" s="264" t="s">
        <v>52151</v>
      </c>
      <c r="B4821" s="254" t="s">
        <v>52149</v>
      </c>
      <c r="C4821" s="254" t="s">
        <v>52152</v>
      </c>
      <c r="D4821" s="255" t="s">
        <v>51415</v>
      </c>
      <c r="E4821" s="450">
        <v>8</v>
      </c>
    </row>
    <row r="4822" spans="1:5" ht="13.5" customHeight="1" x14ac:dyDescent="0.25">
      <c r="A4822" s="264" t="s">
        <v>52153</v>
      </c>
      <c r="B4822" s="254" t="s">
        <v>52149</v>
      </c>
      <c r="C4822" s="254" t="s">
        <v>52154</v>
      </c>
      <c r="D4822" s="255" t="s">
        <v>51415</v>
      </c>
      <c r="E4822" s="450">
        <v>4</v>
      </c>
    </row>
    <row r="4823" spans="1:5" ht="13.5" customHeight="1" x14ac:dyDescent="0.25">
      <c r="A4823" s="264" t="s">
        <v>52155</v>
      </c>
      <c r="B4823" s="254" t="s">
        <v>52149</v>
      </c>
      <c r="C4823" s="254" t="s">
        <v>52156</v>
      </c>
      <c r="D4823" s="255" t="s">
        <v>51415</v>
      </c>
      <c r="E4823" s="450">
        <v>2</v>
      </c>
    </row>
    <row r="4824" spans="1:5" ht="13.5" customHeight="1" x14ac:dyDescent="0.25">
      <c r="A4824" s="264" t="s">
        <v>52157</v>
      </c>
      <c r="B4824" s="254" t="s">
        <v>52158</v>
      </c>
      <c r="C4824" s="254" t="s">
        <v>52159</v>
      </c>
      <c r="D4824" s="255" t="s">
        <v>51415</v>
      </c>
      <c r="E4824" s="450">
        <v>34</v>
      </c>
    </row>
    <row r="4825" spans="1:5" ht="13.5" customHeight="1" x14ac:dyDescent="0.25">
      <c r="A4825" s="264" t="s">
        <v>52160</v>
      </c>
      <c r="B4825" s="254" t="s">
        <v>52158</v>
      </c>
      <c r="C4825" s="254" t="s">
        <v>52161</v>
      </c>
      <c r="D4825" s="255" t="s">
        <v>51415</v>
      </c>
      <c r="E4825" s="450">
        <v>61</v>
      </c>
    </row>
    <row r="4826" spans="1:5" ht="13.5" customHeight="1" x14ac:dyDescent="0.25">
      <c r="A4826" s="264" t="s">
        <v>52162</v>
      </c>
      <c r="B4826" s="254" t="s">
        <v>52158</v>
      </c>
      <c r="C4826" s="254" t="s">
        <v>52163</v>
      </c>
      <c r="D4826" s="255" t="s">
        <v>51415</v>
      </c>
      <c r="E4826" s="450">
        <v>62</v>
      </c>
    </row>
    <row r="4827" spans="1:5" ht="13.5" customHeight="1" x14ac:dyDescent="0.25">
      <c r="A4827" s="264" t="s">
        <v>52164</v>
      </c>
      <c r="B4827" s="254" t="s">
        <v>52158</v>
      </c>
      <c r="C4827" s="254" t="s">
        <v>52165</v>
      </c>
      <c r="D4827" s="255" t="s">
        <v>51415</v>
      </c>
      <c r="E4827" s="450">
        <v>26</v>
      </c>
    </row>
    <row r="4828" spans="1:5" ht="13.5" customHeight="1" x14ac:dyDescent="0.25">
      <c r="A4828" s="264" t="s">
        <v>52166</v>
      </c>
      <c r="B4828" s="254" t="s">
        <v>52158</v>
      </c>
      <c r="C4828" s="254" t="s">
        <v>52167</v>
      </c>
      <c r="D4828" s="255" t="s">
        <v>51415</v>
      </c>
      <c r="E4828" s="450">
        <v>22</v>
      </c>
    </row>
    <row r="4829" spans="1:5" ht="13.5" customHeight="1" x14ac:dyDescent="0.25">
      <c r="A4829" s="264" t="s">
        <v>52168</v>
      </c>
      <c r="B4829" s="254" t="s">
        <v>52169</v>
      </c>
      <c r="C4829" s="254" t="s">
        <v>52170</v>
      </c>
      <c r="D4829" s="255" t="s">
        <v>51415</v>
      </c>
      <c r="E4829" s="450">
        <v>6</v>
      </c>
    </row>
    <row r="4830" spans="1:5" ht="13.5" customHeight="1" x14ac:dyDescent="0.25">
      <c r="A4830" s="264" t="s">
        <v>52171</v>
      </c>
      <c r="B4830" s="254" t="s">
        <v>52169</v>
      </c>
      <c r="C4830" s="254" t="s">
        <v>52172</v>
      </c>
      <c r="D4830" s="255" t="s">
        <v>51415</v>
      </c>
      <c r="E4830" s="450">
        <v>8</v>
      </c>
    </row>
    <row r="4831" spans="1:5" ht="13.5" customHeight="1" x14ac:dyDescent="0.25">
      <c r="A4831" s="264" t="s">
        <v>52173</v>
      </c>
      <c r="B4831" s="254" t="s">
        <v>52174</v>
      </c>
      <c r="C4831" s="254" t="s">
        <v>52175</v>
      </c>
      <c r="D4831" s="255" t="s">
        <v>51415</v>
      </c>
      <c r="E4831" s="450">
        <v>2</v>
      </c>
    </row>
    <row r="4832" spans="1:5" ht="13.5" customHeight="1" x14ac:dyDescent="0.25">
      <c r="A4832" s="264" t="s">
        <v>52176</v>
      </c>
      <c r="B4832" s="254" t="s">
        <v>52177</v>
      </c>
      <c r="C4832" s="254" t="s">
        <v>52178</v>
      </c>
      <c r="D4832" s="255" t="s">
        <v>51411</v>
      </c>
      <c r="E4832" s="450">
        <v>11</v>
      </c>
    </row>
    <row r="4833" spans="1:5" ht="13.5" customHeight="1" x14ac:dyDescent="0.25">
      <c r="A4833" s="264" t="s">
        <v>52179</v>
      </c>
      <c r="B4833" s="254" t="s">
        <v>51892</v>
      </c>
      <c r="C4833" s="254" t="s">
        <v>52180</v>
      </c>
      <c r="D4833" s="255" t="s">
        <v>51411</v>
      </c>
      <c r="E4833" s="450">
        <v>4.75</v>
      </c>
    </row>
    <row r="4834" spans="1:5" ht="13.5" customHeight="1" x14ac:dyDescent="0.25">
      <c r="A4834" s="264" t="s">
        <v>52181</v>
      </c>
      <c r="B4834" s="254" t="s">
        <v>51892</v>
      </c>
      <c r="C4834" s="254" t="s">
        <v>52182</v>
      </c>
      <c r="D4834" s="255" t="s">
        <v>51411</v>
      </c>
      <c r="E4834" s="450">
        <v>18</v>
      </c>
    </row>
    <row r="4835" spans="1:5" ht="13.5" customHeight="1" x14ac:dyDescent="0.25">
      <c r="A4835" s="264" t="s">
        <v>52183</v>
      </c>
      <c r="B4835" s="254" t="s">
        <v>52184</v>
      </c>
      <c r="C4835" s="254" t="s">
        <v>52185</v>
      </c>
      <c r="D4835" s="255" t="s">
        <v>51411</v>
      </c>
      <c r="E4835" s="450">
        <v>16</v>
      </c>
    </row>
    <row r="4836" spans="1:5" ht="13.5" customHeight="1" x14ac:dyDescent="0.25">
      <c r="A4836" s="264" t="s">
        <v>52186</v>
      </c>
      <c r="B4836" s="254" t="s">
        <v>51892</v>
      </c>
      <c r="C4836" s="254" t="s">
        <v>52187</v>
      </c>
      <c r="D4836" s="255" t="s">
        <v>51411</v>
      </c>
      <c r="E4836" s="450">
        <v>12</v>
      </c>
    </row>
    <row r="4837" spans="1:5" ht="13.5" customHeight="1" x14ac:dyDescent="0.25">
      <c r="A4837" s="264" t="s">
        <v>52188</v>
      </c>
      <c r="B4837" s="254" t="s">
        <v>52189</v>
      </c>
      <c r="C4837" s="254" t="s">
        <v>52190</v>
      </c>
      <c r="D4837" s="255" t="s">
        <v>39695</v>
      </c>
      <c r="E4837" s="450">
        <v>1</v>
      </c>
    </row>
    <row r="4838" spans="1:5" ht="13.5" customHeight="1" x14ac:dyDescent="0.25">
      <c r="A4838" s="264" t="s">
        <v>52191</v>
      </c>
      <c r="B4838" s="254" t="s">
        <v>52192</v>
      </c>
      <c r="C4838" s="254" t="s">
        <v>52193</v>
      </c>
      <c r="D4838" s="255" t="s">
        <v>39433</v>
      </c>
      <c r="E4838" s="450">
        <v>9</v>
      </c>
    </row>
    <row r="4839" spans="1:5" ht="13.5" customHeight="1" x14ac:dyDescent="0.25">
      <c r="A4839" s="264" t="s">
        <v>52194</v>
      </c>
      <c r="B4839" s="254" t="s">
        <v>52195</v>
      </c>
      <c r="C4839" s="254" t="s">
        <v>52193</v>
      </c>
      <c r="D4839" s="255" t="s">
        <v>39433</v>
      </c>
      <c r="E4839" s="450">
        <v>3</v>
      </c>
    </row>
    <row r="4840" spans="1:5" ht="13.5" customHeight="1" x14ac:dyDescent="0.25">
      <c r="A4840" s="264" t="s">
        <v>52196</v>
      </c>
      <c r="B4840" s="254" t="s">
        <v>52197</v>
      </c>
      <c r="C4840" s="254" t="s">
        <v>52193</v>
      </c>
      <c r="D4840" s="255" t="s">
        <v>39433</v>
      </c>
      <c r="E4840" s="450">
        <v>2</v>
      </c>
    </row>
    <row r="4841" spans="1:5" ht="13.5" customHeight="1" x14ac:dyDescent="0.25">
      <c r="A4841" s="264" t="s">
        <v>52198</v>
      </c>
      <c r="B4841" s="254" t="s">
        <v>52199</v>
      </c>
      <c r="C4841" s="254" t="s">
        <v>52193</v>
      </c>
      <c r="D4841" s="255" t="s">
        <v>39433</v>
      </c>
      <c r="E4841" s="450">
        <v>3</v>
      </c>
    </row>
    <row r="4842" spans="1:5" ht="13.5" customHeight="1" x14ac:dyDescent="0.25">
      <c r="A4842" s="264" t="s">
        <v>52200</v>
      </c>
      <c r="B4842" s="254" t="s">
        <v>52189</v>
      </c>
      <c r="C4842" s="254" t="s">
        <v>52201</v>
      </c>
      <c r="D4842" s="255" t="s">
        <v>39695</v>
      </c>
      <c r="E4842" s="450">
        <v>91</v>
      </c>
    </row>
    <row r="4843" spans="1:5" ht="13.5" customHeight="1" x14ac:dyDescent="0.25">
      <c r="A4843" s="264" t="s">
        <v>52202</v>
      </c>
      <c r="B4843" s="254" t="s">
        <v>52203</v>
      </c>
      <c r="C4843" s="254" t="s">
        <v>52204</v>
      </c>
      <c r="D4843" s="255" t="s">
        <v>39695</v>
      </c>
      <c r="E4843" s="450">
        <v>413</v>
      </c>
    </row>
    <row r="4844" spans="1:5" ht="13.5" customHeight="1" x14ac:dyDescent="0.25">
      <c r="A4844" s="264" t="s">
        <v>52205</v>
      </c>
      <c r="B4844" s="254" t="s">
        <v>52206</v>
      </c>
      <c r="C4844" s="254" t="s">
        <v>52207</v>
      </c>
      <c r="D4844" s="255" t="s">
        <v>39695</v>
      </c>
      <c r="E4844" s="450">
        <v>1</v>
      </c>
    </row>
    <row r="4845" spans="1:5" ht="13.5" customHeight="1" x14ac:dyDescent="0.25">
      <c r="A4845" s="264" t="s">
        <v>52208</v>
      </c>
      <c r="B4845" s="254" t="s">
        <v>52209</v>
      </c>
      <c r="C4845" s="254" t="s">
        <v>52210</v>
      </c>
      <c r="D4845" s="255" t="s">
        <v>39433</v>
      </c>
      <c r="E4845" s="450">
        <v>2</v>
      </c>
    </row>
    <row r="4846" spans="1:5" ht="13.5" customHeight="1" x14ac:dyDescent="0.25">
      <c r="A4846" s="264" t="s">
        <v>52211</v>
      </c>
      <c r="B4846" s="254" t="s">
        <v>52212</v>
      </c>
      <c r="C4846" s="254" t="s">
        <v>52213</v>
      </c>
      <c r="D4846" s="255" t="s">
        <v>39433</v>
      </c>
      <c r="E4846" s="450">
        <v>1</v>
      </c>
    </row>
    <row r="4847" spans="1:5" ht="13.5" customHeight="1" x14ac:dyDescent="0.25">
      <c r="A4847" s="264" t="s">
        <v>52214</v>
      </c>
      <c r="B4847" s="254" t="s">
        <v>52215</v>
      </c>
      <c r="C4847" s="254" t="s">
        <v>52216</v>
      </c>
      <c r="D4847" s="255" t="s">
        <v>39433</v>
      </c>
      <c r="E4847" s="450">
        <v>2</v>
      </c>
    </row>
    <row r="4848" spans="1:5" ht="13.5" customHeight="1" x14ac:dyDescent="0.25">
      <c r="A4848" s="264" t="s">
        <v>52217</v>
      </c>
      <c r="B4848" s="254" t="s">
        <v>52218</v>
      </c>
      <c r="C4848" s="254" t="s">
        <v>52219</v>
      </c>
      <c r="D4848" s="255" t="s">
        <v>39433</v>
      </c>
      <c r="E4848" s="450">
        <v>2.5</v>
      </c>
    </row>
    <row r="4849" spans="1:5" ht="13.5" customHeight="1" x14ac:dyDescent="0.25">
      <c r="A4849" s="264" t="s">
        <v>52220</v>
      </c>
      <c r="B4849" s="254" t="s">
        <v>52221</v>
      </c>
      <c r="C4849" s="254" t="s">
        <v>52222</v>
      </c>
      <c r="D4849" s="255" t="s">
        <v>39433</v>
      </c>
      <c r="E4849" s="450">
        <v>1</v>
      </c>
    </row>
    <row r="4850" spans="1:5" ht="13.5" customHeight="1" x14ac:dyDescent="0.25">
      <c r="A4850" s="264" t="s">
        <v>52223</v>
      </c>
      <c r="B4850" s="254" t="s">
        <v>52224</v>
      </c>
      <c r="C4850" s="254" t="s">
        <v>52225</v>
      </c>
      <c r="D4850" s="255" t="s">
        <v>39433</v>
      </c>
      <c r="E4850" s="450">
        <v>8</v>
      </c>
    </row>
    <row r="4851" spans="1:5" ht="13.5" customHeight="1" x14ac:dyDescent="0.25">
      <c r="A4851" s="264" t="s">
        <v>52226</v>
      </c>
      <c r="B4851" s="254" t="s">
        <v>52227</v>
      </c>
      <c r="C4851" s="254" t="s">
        <v>41480</v>
      </c>
      <c r="D4851" s="255" t="s">
        <v>39433</v>
      </c>
      <c r="E4851" s="450">
        <v>2</v>
      </c>
    </row>
    <row r="4852" spans="1:5" ht="13.5" customHeight="1" x14ac:dyDescent="0.25">
      <c r="A4852" s="264" t="s">
        <v>52228</v>
      </c>
      <c r="B4852" s="254" t="s">
        <v>52229</v>
      </c>
      <c r="C4852" s="254" t="s">
        <v>41480</v>
      </c>
      <c r="D4852" s="255" t="s">
        <v>39433</v>
      </c>
      <c r="E4852" s="450">
        <v>2</v>
      </c>
    </row>
    <row r="4853" spans="1:5" ht="13.5" customHeight="1" x14ac:dyDescent="0.25">
      <c r="A4853" s="264" t="s">
        <v>52230</v>
      </c>
      <c r="B4853" s="254" t="s">
        <v>52231</v>
      </c>
      <c r="C4853" s="254" t="s">
        <v>41480</v>
      </c>
      <c r="D4853" s="255" t="s">
        <v>39433</v>
      </c>
      <c r="E4853" s="450">
        <v>4</v>
      </c>
    </row>
    <row r="4854" spans="1:5" ht="13.5" customHeight="1" x14ac:dyDescent="0.25">
      <c r="A4854" s="264" t="s">
        <v>52232</v>
      </c>
      <c r="B4854" s="254" t="s">
        <v>52233</v>
      </c>
      <c r="C4854" s="254" t="s">
        <v>52234</v>
      </c>
      <c r="D4854" s="255" t="s">
        <v>39433</v>
      </c>
      <c r="E4854" s="450">
        <v>22</v>
      </c>
    </row>
    <row r="4855" spans="1:5" ht="13.5" customHeight="1" x14ac:dyDescent="0.25">
      <c r="A4855" s="264" t="s">
        <v>52235</v>
      </c>
      <c r="B4855" s="254" t="s">
        <v>52236</v>
      </c>
      <c r="C4855" s="254" t="s">
        <v>52237</v>
      </c>
      <c r="D4855" s="255" t="s">
        <v>39703</v>
      </c>
      <c r="E4855" s="450">
        <v>4</v>
      </c>
    </row>
    <row r="4856" spans="1:5" ht="13.5" customHeight="1" x14ac:dyDescent="0.25">
      <c r="A4856" s="264" t="s">
        <v>52238</v>
      </c>
      <c r="B4856" s="254" t="s">
        <v>52239</v>
      </c>
      <c r="C4856" s="254" t="s">
        <v>52240</v>
      </c>
      <c r="D4856" s="255" t="s">
        <v>39433</v>
      </c>
      <c r="E4856" s="450">
        <v>37</v>
      </c>
    </row>
    <row r="4857" spans="1:5" ht="13.5" customHeight="1" x14ac:dyDescent="0.25">
      <c r="A4857" s="264" t="s">
        <v>52241</v>
      </c>
      <c r="B4857" s="254" t="s">
        <v>52242</v>
      </c>
      <c r="C4857" s="254" t="s">
        <v>52240</v>
      </c>
      <c r="D4857" s="255" t="s">
        <v>39433</v>
      </c>
      <c r="E4857" s="450">
        <v>59.81</v>
      </c>
    </row>
    <row r="4858" spans="1:5" ht="13.5" customHeight="1" x14ac:dyDescent="0.25">
      <c r="A4858" s="264" t="s">
        <v>52243</v>
      </c>
      <c r="B4858" s="254" t="s">
        <v>52244</v>
      </c>
      <c r="C4858" s="254" t="s">
        <v>52240</v>
      </c>
      <c r="D4858" s="255" t="s">
        <v>39433</v>
      </c>
      <c r="E4858" s="450">
        <v>45.423000000000002</v>
      </c>
    </row>
    <row r="4859" spans="1:5" ht="13.5" customHeight="1" x14ac:dyDescent="0.25">
      <c r="A4859" s="264" t="s">
        <v>52245</v>
      </c>
      <c r="B4859" s="254" t="s">
        <v>52246</v>
      </c>
      <c r="C4859" s="254" t="s">
        <v>52240</v>
      </c>
      <c r="D4859" s="255" t="s">
        <v>39433</v>
      </c>
      <c r="E4859" s="450">
        <v>161.822</v>
      </c>
    </row>
    <row r="4860" spans="1:5" ht="13.5" customHeight="1" x14ac:dyDescent="0.25">
      <c r="A4860" s="264" t="s">
        <v>52247</v>
      </c>
      <c r="B4860" s="254" t="s">
        <v>52248</v>
      </c>
      <c r="C4860" s="254" t="s">
        <v>52240</v>
      </c>
      <c r="D4860" s="255" t="s">
        <v>39433</v>
      </c>
      <c r="E4860" s="450">
        <v>473.923</v>
      </c>
    </row>
    <row r="4861" spans="1:5" ht="13.5" customHeight="1" x14ac:dyDescent="0.25">
      <c r="A4861" s="264" t="s">
        <v>52249</v>
      </c>
      <c r="B4861" s="254" t="s">
        <v>52250</v>
      </c>
      <c r="C4861" s="254" t="s">
        <v>52251</v>
      </c>
      <c r="D4861" s="255" t="s">
        <v>39695</v>
      </c>
      <c r="E4861" s="450">
        <v>2</v>
      </c>
    </row>
    <row r="4862" spans="1:5" ht="13.5" customHeight="1" x14ac:dyDescent="0.25">
      <c r="A4862" s="264" t="s">
        <v>52252</v>
      </c>
      <c r="B4862" s="254" t="s">
        <v>52253</v>
      </c>
      <c r="C4862" s="254" t="s">
        <v>52254</v>
      </c>
      <c r="D4862" s="255" t="s">
        <v>39695</v>
      </c>
      <c r="E4862" s="450">
        <v>1</v>
      </c>
    </row>
    <row r="4863" spans="1:5" ht="13.5" customHeight="1" x14ac:dyDescent="0.25">
      <c r="A4863" s="264" t="s">
        <v>52255</v>
      </c>
      <c r="B4863" s="254" t="s">
        <v>52256</v>
      </c>
      <c r="C4863" s="254" t="s">
        <v>52257</v>
      </c>
      <c r="D4863" s="255" t="s">
        <v>39695</v>
      </c>
      <c r="E4863" s="450">
        <v>1</v>
      </c>
    </row>
    <row r="4864" spans="1:5" ht="13.5" customHeight="1" x14ac:dyDescent="0.25">
      <c r="A4864" s="264" t="s">
        <v>52258</v>
      </c>
      <c r="B4864" s="254" t="s">
        <v>52259</v>
      </c>
      <c r="C4864" s="254" t="s">
        <v>52257</v>
      </c>
      <c r="D4864" s="255" t="s">
        <v>39695</v>
      </c>
      <c r="E4864" s="450">
        <v>2</v>
      </c>
    </row>
    <row r="4865" spans="1:5" ht="13.5" customHeight="1" x14ac:dyDescent="0.25">
      <c r="A4865" s="264" t="s">
        <v>52260</v>
      </c>
      <c r="B4865" s="254" t="s">
        <v>52261</v>
      </c>
      <c r="C4865" s="254" t="s">
        <v>52262</v>
      </c>
      <c r="D4865" s="255" t="s">
        <v>39695</v>
      </c>
      <c r="E4865" s="450">
        <v>3</v>
      </c>
    </row>
    <row r="4866" spans="1:5" ht="13.5" customHeight="1" x14ac:dyDescent="0.25">
      <c r="A4866" s="264" t="s">
        <v>52263</v>
      </c>
      <c r="B4866" s="254" t="s">
        <v>40188</v>
      </c>
      <c r="C4866" s="254" t="s">
        <v>52264</v>
      </c>
      <c r="D4866" s="255" t="s">
        <v>39538</v>
      </c>
      <c r="E4866" s="450">
        <v>23</v>
      </c>
    </row>
    <row r="4867" spans="1:5" ht="13.5" customHeight="1" x14ac:dyDescent="0.25">
      <c r="A4867" s="264" t="s">
        <v>52265</v>
      </c>
      <c r="B4867" s="254" t="s">
        <v>40188</v>
      </c>
      <c r="C4867" s="254" t="s">
        <v>52266</v>
      </c>
      <c r="D4867" s="255" t="s">
        <v>39538</v>
      </c>
      <c r="E4867" s="450">
        <v>3</v>
      </c>
    </row>
    <row r="4868" spans="1:5" ht="13.5" customHeight="1" x14ac:dyDescent="0.25">
      <c r="A4868" s="264" t="s">
        <v>52267</v>
      </c>
      <c r="B4868" s="254" t="s">
        <v>40188</v>
      </c>
      <c r="C4868" s="254" t="s">
        <v>52268</v>
      </c>
      <c r="D4868" s="255" t="s">
        <v>39538</v>
      </c>
      <c r="E4868" s="450">
        <v>4</v>
      </c>
    </row>
    <row r="4869" spans="1:5" ht="13.5" customHeight="1" x14ac:dyDescent="0.25">
      <c r="A4869" s="264" t="s">
        <v>52269</v>
      </c>
      <c r="B4869" s="254" t="s">
        <v>40188</v>
      </c>
      <c r="C4869" s="254" t="s">
        <v>52270</v>
      </c>
      <c r="D4869" s="255" t="s">
        <v>39538</v>
      </c>
      <c r="E4869" s="450">
        <v>6</v>
      </c>
    </row>
    <row r="4870" spans="1:5" ht="13.5" customHeight="1" x14ac:dyDescent="0.25">
      <c r="A4870" s="264" t="s">
        <v>52271</v>
      </c>
      <c r="B4870" s="254" t="s">
        <v>52272</v>
      </c>
      <c r="C4870" s="254" t="s">
        <v>52273</v>
      </c>
      <c r="D4870" s="255" t="s">
        <v>39538</v>
      </c>
      <c r="E4870" s="450">
        <v>4</v>
      </c>
    </row>
    <row r="4871" spans="1:5" ht="13.5" customHeight="1" x14ac:dyDescent="0.25">
      <c r="A4871" s="264" t="s">
        <v>52274</v>
      </c>
      <c r="B4871" s="254" t="s">
        <v>52272</v>
      </c>
      <c r="C4871" s="254" t="s">
        <v>52275</v>
      </c>
      <c r="D4871" s="255" t="s">
        <v>39538</v>
      </c>
      <c r="E4871" s="450">
        <v>9</v>
      </c>
    </row>
    <row r="4872" spans="1:5" ht="13.5" customHeight="1" x14ac:dyDescent="0.25">
      <c r="A4872" s="264" t="s">
        <v>52276</v>
      </c>
      <c r="B4872" s="254" t="s">
        <v>52272</v>
      </c>
      <c r="C4872" s="254" t="s">
        <v>52277</v>
      </c>
      <c r="D4872" s="255" t="s">
        <v>39538</v>
      </c>
      <c r="E4872" s="450">
        <v>1</v>
      </c>
    </row>
    <row r="4873" spans="1:5" ht="13.5" customHeight="1" x14ac:dyDescent="0.25">
      <c r="A4873" s="264" t="s">
        <v>52278</v>
      </c>
      <c r="B4873" s="254" t="s">
        <v>52272</v>
      </c>
      <c r="C4873" s="254" t="s">
        <v>52279</v>
      </c>
      <c r="D4873" s="255" t="s">
        <v>39538</v>
      </c>
      <c r="E4873" s="450">
        <v>42</v>
      </c>
    </row>
    <row r="4874" spans="1:5" ht="13.5" customHeight="1" x14ac:dyDescent="0.25">
      <c r="A4874" s="264" t="s">
        <v>52280</v>
      </c>
      <c r="B4874" s="254" t="s">
        <v>52272</v>
      </c>
      <c r="C4874" s="254" t="s">
        <v>52281</v>
      </c>
      <c r="D4874" s="255" t="s">
        <v>39538</v>
      </c>
      <c r="E4874" s="450">
        <v>1</v>
      </c>
    </row>
    <row r="4875" spans="1:5" ht="13.5" customHeight="1" x14ac:dyDescent="0.25">
      <c r="A4875" s="264" t="s">
        <v>52282</v>
      </c>
      <c r="B4875" s="254" t="s">
        <v>52272</v>
      </c>
      <c r="C4875" s="254" t="s">
        <v>52283</v>
      </c>
      <c r="D4875" s="255" t="s">
        <v>39538</v>
      </c>
      <c r="E4875" s="450">
        <v>1</v>
      </c>
    </row>
    <row r="4876" spans="1:5" ht="13.5" customHeight="1" x14ac:dyDescent="0.25">
      <c r="A4876" s="264" t="s">
        <v>52284</v>
      </c>
      <c r="B4876" s="254" t="s">
        <v>52285</v>
      </c>
      <c r="C4876" s="254" t="s">
        <v>52286</v>
      </c>
      <c r="D4876" s="255" t="s">
        <v>39703</v>
      </c>
      <c r="E4876" s="450">
        <v>2</v>
      </c>
    </row>
    <row r="4877" spans="1:5" ht="13.5" customHeight="1" x14ac:dyDescent="0.25">
      <c r="A4877" s="264" t="s">
        <v>52287</v>
      </c>
      <c r="B4877" s="254" t="s">
        <v>52288</v>
      </c>
      <c r="C4877" s="254" t="s">
        <v>52289</v>
      </c>
      <c r="D4877" s="255" t="s">
        <v>39703</v>
      </c>
      <c r="E4877" s="450">
        <v>60</v>
      </c>
    </row>
    <row r="4878" spans="1:5" ht="13.5" customHeight="1" x14ac:dyDescent="0.25">
      <c r="A4878" s="264" t="s">
        <v>52290</v>
      </c>
      <c r="B4878" s="254" t="s">
        <v>52288</v>
      </c>
      <c r="C4878" s="254" t="s">
        <v>52291</v>
      </c>
      <c r="D4878" s="255" t="s">
        <v>39703</v>
      </c>
      <c r="E4878" s="450">
        <v>23</v>
      </c>
    </row>
    <row r="4879" spans="1:5" ht="13.5" customHeight="1" x14ac:dyDescent="0.25">
      <c r="A4879" s="264" t="s">
        <v>52292</v>
      </c>
      <c r="B4879" s="254" t="s">
        <v>52293</v>
      </c>
      <c r="C4879" s="254" t="s">
        <v>52294</v>
      </c>
      <c r="D4879" s="255" t="s">
        <v>39703</v>
      </c>
      <c r="E4879" s="450">
        <v>11</v>
      </c>
    </row>
    <row r="4880" spans="1:5" ht="13.5" customHeight="1" x14ac:dyDescent="0.25">
      <c r="A4880" s="264" t="s">
        <v>52295</v>
      </c>
      <c r="B4880" s="254" t="s">
        <v>52293</v>
      </c>
      <c r="C4880" s="254" t="s">
        <v>52296</v>
      </c>
      <c r="D4880" s="255" t="s">
        <v>39703</v>
      </c>
      <c r="E4880" s="450">
        <v>8</v>
      </c>
    </row>
    <row r="4881" spans="1:5" ht="13.5" customHeight="1" x14ac:dyDescent="0.25">
      <c r="A4881" s="264" t="s">
        <v>52297</v>
      </c>
      <c r="B4881" s="254" t="s">
        <v>52298</v>
      </c>
      <c r="C4881" s="254" t="s">
        <v>52299</v>
      </c>
      <c r="D4881" s="255" t="s">
        <v>39703</v>
      </c>
      <c r="E4881" s="450">
        <v>5</v>
      </c>
    </row>
    <row r="4882" spans="1:5" ht="13.5" customHeight="1" x14ac:dyDescent="0.25">
      <c r="A4882" s="264" t="s">
        <v>52300</v>
      </c>
      <c r="B4882" s="254" t="s">
        <v>52301</v>
      </c>
      <c r="C4882" s="254" t="s">
        <v>52302</v>
      </c>
      <c r="D4882" s="255" t="s">
        <v>39695</v>
      </c>
      <c r="E4882" s="450">
        <v>9</v>
      </c>
    </row>
    <row r="4883" spans="1:5" ht="13.5" customHeight="1" x14ac:dyDescent="0.25">
      <c r="A4883" s="264" t="s">
        <v>52303</v>
      </c>
      <c r="B4883" s="254" t="s">
        <v>52304</v>
      </c>
      <c r="C4883" s="254" t="s">
        <v>52305</v>
      </c>
      <c r="D4883" s="255" t="s">
        <v>39695</v>
      </c>
      <c r="E4883" s="450">
        <v>1</v>
      </c>
    </row>
    <row r="4884" spans="1:5" ht="13.5" customHeight="1" x14ac:dyDescent="0.25">
      <c r="A4884" s="264" t="s">
        <v>52306</v>
      </c>
      <c r="B4884" s="254" t="s">
        <v>52307</v>
      </c>
      <c r="C4884" s="254" t="s">
        <v>52308</v>
      </c>
      <c r="D4884" s="255" t="s">
        <v>39695</v>
      </c>
      <c r="E4884" s="450">
        <v>171</v>
      </c>
    </row>
    <row r="4885" spans="1:5" ht="13.5" customHeight="1" x14ac:dyDescent="0.25">
      <c r="A4885" s="264" t="s">
        <v>52309</v>
      </c>
      <c r="B4885" s="254" t="s">
        <v>52310</v>
      </c>
      <c r="C4885" s="254" t="s">
        <v>52311</v>
      </c>
      <c r="D4885" s="255" t="s">
        <v>39695</v>
      </c>
      <c r="E4885" s="450">
        <v>339</v>
      </c>
    </row>
    <row r="4886" spans="1:5" ht="13.5" customHeight="1" x14ac:dyDescent="0.25">
      <c r="A4886" s="264" t="s">
        <v>52312</v>
      </c>
      <c r="B4886" s="254" t="s">
        <v>52313</v>
      </c>
      <c r="C4886" s="254" t="s">
        <v>52314</v>
      </c>
      <c r="D4886" s="255" t="s">
        <v>39695</v>
      </c>
      <c r="E4886" s="450">
        <v>10</v>
      </c>
    </row>
    <row r="4887" spans="1:5" ht="13.5" customHeight="1" x14ac:dyDescent="0.25">
      <c r="A4887" s="264" t="s">
        <v>52315</v>
      </c>
      <c r="B4887" s="254" t="s">
        <v>52316</v>
      </c>
      <c r="C4887" s="254" t="s">
        <v>52317</v>
      </c>
      <c r="D4887" s="255" t="s">
        <v>39695</v>
      </c>
      <c r="E4887" s="450">
        <v>439</v>
      </c>
    </row>
    <row r="4888" spans="1:5" ht="13.5" customHeight="1" x14ac:dyDescent="0.25">
      <c r="A4888" s="264" t="s">
        <v>52318</v>
      </c>
      <c r="B4888" s="254" t="s">
        <v>52319</v>
      </c>
      <c r="C4888" s="254" t="s">
        <v>52320</v>
      </c>
      <c r="D4888" s="255" t="s">
        <v>39695</v>
      </c>
      <c r="E4888" s="450">
        <v>1</v>
      </c>
    </row>
    <row r="4889" spans="1:5" ht="13.5" customHeight="1" x14ac:dyDescent="0.25">
      <c r="A4889" s="264" t="s">
        <v>52321</v>
      </c>
      <c r="B4889" s="254" t="s">
        <v>52322</v>
      </c>
      <c r="C4889" s="254" t="s">
        <v>52323</v>
      </c>
      <c r="D4889" s="255" t="s">
        <v>39695</v>
      </c>
      <c r="E4889" s="450">
        <v>1</v>
      </c>
    </row>
    <row r="4890" spans="1:5" ht="13.5" customHeight="1" x14ac:dyDescent="0.25">
      <c r="A4890" s="264" t="s">
        <v>52324</v>
      </c>
      <c r="B4890" s="254" t="s">
        <v>52325</v>
      </c>
      <c r="C4890" s="254" t="s">
        <v>52326</v>
      </c>
      <c r="D4890" s="255" t="s">
        <v>39695</v>
      </c>
      <c r="E4890" s="450">
        <v>1</v>
      </c>
    </row>
    <row r="4891" spans="1:5" ht="13.5" customHeight="1" x14ac:dyDescent="0.25">
      <c r="A4891" s="264" t="s">
        <v>52327</v>
      </c>
      <c r="B4891" s="254" t="s">
        <v>52328</v>
      </c>
      <c r="C4891" s="254" t="s">
        <v>52329</v>
      </c>
      <c r="D4891" s="255" t="s">
        <v>39695</v>
      </c>
      <c r="E4891" s="450">
        <v>1</v>
      </c>
    </row>
    <row r="4892" spans="1:5" ht="13.5" customHeight="1" x14ac:dyDescent="0.25">
      <c r="A4892" s="264" t="s">
        <v>52330</v>
      </c>
      <c r="B4892" s="254" t="s">
        <v>52331</v>
      </c>
      <c r="C4892" s="254" t="s">
        <v>52332</v>
      </c>
      <c r="D4892" s="255" t="s">
        <v>39699</v>
      </c>
      <c r="E4892" s="450">
        <v>24</v>
      </c>
    </row>
    <row r="4893" spans="1:5" ht="13.5" customHeight="1" x14ac:dyDescent="0.25">
      <c r="A4893" s="264" t="s">
        <v>52333</v>
      </c>
      <c r="B4893" s="254" t="s">
        <v>52334</v>
      </c>
      <c r="C4893" s="254" t="s">
        <v>52335</v>
      </c>
      <c r="D4893" s="255" t="s">
        <v>39699</v>
      </c>
      <c r="E4893" s="450">
        <v>42</v>
      </c>
    </row>
    <row r="4894" spans="1:5" ht="13.5" customHeight="1" x14ac:dyDescent="0.25">
      <c r="A4894" s="264" t="s">
        <v>52336</v>
      </c>
      <c r="B4894" s="254" t="s">
        <v>52337</v>
      </c>
      <c r="C4894" s="254" t="s">
        <v>52338</v>
      </c>
      <c r="D4894" s="255" t="s">
        <v>39699</v>
      </c>
      <c r="E4894" s="450">
        <v>9</v>
      </c>
    </row>
    <row r="4895" spans="1:5" ht="13.5" customHeight="1" x14ac:dyDescent="0.25">
      <c r="A4895" s="264" t="s">
        <v>52339</v>
      </c>
      <c r="B4895" s="254" t="s">
        <v>52340</v>
      </c>
      <c r="C4895" s="254" t="s">
        <v>52341</v>
      </c>
      <c r="D4895" s="255" t="s">
        <v>39703</v>
      </c>
      <c r="E4895" s="450">
        <v>867</v>
      </c>
    </row>
    <row r="4896" spans="1:5" ht="13.5" customHeight="1" x14ac:dyDescent="0.25">
      <c r="A4896" s="264" t="s">
        <v>52342</v>
      </c>
      <c r="B4896" s="254" t="s">
        <v>52343</v>
      </c>
      <c r="C4896" s="254" t="s">
        <v>52344</v>
      </c>
      <c r="D4896" s="255" t="s">
        <v>39703</v>
      </c>
      <c r="E4896" s="450">
        <v>6</v>
      </c>
    </row>
    <row r="4897" spans="1:5" ht="13.5" customHeight="1" x14ac:dyDescent="0.25">
      <c r="A4897" s="264" t="s">
        <v>52345</v>
      </c>
      <c r="B4897" s="254" t="s">
        <v>52346</v>
      </c>
      <c r="C4897" s="254" t="s">
        <v>52347</v>
      </c>
      <c r="D4897" s="255" t="s">
        <v>39703</v>
      </c>
      <c r="E4897" s="450">
        <v>728</v>
      </c>
    </row>
    <row r="4898" spans="1:5" ht="13.5" customHeight="1" x14ac:dyDescent="0.25">
      <c r="A4898" s="264" t="s">
        <v>52348</v>
      </c>
      <c r="B4898" s="254" t="s">
        <v>52343</v>
      </c>
      <c r="C4898" s="254" t="s">
        <v>52349</v>
      </c>
      <c r="D4898" s="255" t="s">
        <v>39703</v>
      </c>
      <c r="E4898" s="450">
        <v>263</v>
      </c>
    </row>
    <row r="4899" spans="1:5" ht="13.5" customHeight="1" x14ac:dyDescent="0.25">
      <c r="A4899" s="264" t="s">
        <v>52350</v>
      </c>
      <c r="B4899" s="254" t="s">
        <v>52343</v>
      </c>
      <c r="C4899" s="254" t="s">
        <v>52351</v>
      </c>
      <c r="D4899" s="255" t="s">
        <v>39703</v>
      </c>
      <c r="E4899" s="450">
        <v>39</v>
      </c>
    </row>
    <row r="4900" spans="1:5" ht="13.5" customHeight="1" x14ac:dyDescent="0.25">
      <c r="A4900" s="264" t="s">
        <v>52352</v>
      </c>
      <c r="B4900" s="254" t="s">
        <v>52353</v>
      </c>
      <c r="C4900" s="254" t="s">
        <v>52354</v>
      </c>
      <c r="D4900" s="255" t="s">
        <v>39703</v>
      </c>
      <c r="E4900" s="450">
        <v>13</v>
      </c>
    </row>
    <row r="4901" spans="1:5" ht="13.5" customHeight="1" x14ac:dyDescent="0.25">
      <c r="A4901" s="264" t="s">
        <v>52355</v>
      </c>
      <c r="B4901" s="254" t="s">
        <v>52356</v>
      </c>
      <c r="C4901" s="254" t="s">
        <v>52357</v>
      </c>
      <c r="D4901" s="255" t="s">
        <v>39703</v>
      </c>
      <c r="E4901" s="450">
        <v>1</v>
      </c>
    </row>
    <row r="4902" spans="1:5" ht="13.5" customHeight="1" x14ac:dyDescent="0.25">
      <c r="A4902" s="264" t="s">
        <v>52358</v>
      </c>
      <c r="B4902" s="254" t="s">
        <v>52359</v>
      </c>
      <c r="C4902" s="254" t="s">
        <v>52360</v>
      </c>
      <c r="D4902" s="255" t="s">
        <v>39703</v>
      </c>
      <c r="E4902" s="450">
        <v>4</v>
      </c>
    </row>
    <row r="4903" spans="1:5" ht="13.5" customHeight="1" x14ac:dyDescent="0.25">
      <c r="A4903" s="264" t="s">
        <v>52361</v>
      </c>
      <c r="B4903" s="254" t="s">
        <v>52359</v>
      </c>
      <c r="C4903" s="254" t="s">
        <v>52362</v>
      </c>
      <c r="D4903" s="255" t="s">
        <v>39703</v>
      </c>
      <c r="E4903" s="450">
        <v>2</v>
      </c>
    </row>
    <row r="4904" spans="1:5" ht="13.5" customHeight="1" x14ac:dyDescent="0.25">
      <c r="A4904" s="264" t="s">
        <v>52363</v>
      </c>
      <c r="B4904" s="254" t="s">
        <v>52340</v>
      </c>
      <c r="C4904" s="254" t="s">
        <v>52364</v>
      </c>
      <c r="D4904" s="255" t="s">
        <v>39703</v>
      </c>
      <c r="E4904" s="450">
        <v>7</v>
      </c>
    </row>
    <row r="4905" spans="1:5" ht="13.5" customHeight="1" x14ac:dyDescent="0.25">
      <c r="A4905" s="264" t="s">
        <v>52365</v>
      </c>
      <c r="B4905" s="254" t="s">
        <v>52366</v>
      </c>
      <c r="C4905" s="254" t="s">
        <v>52367</v>
      </c>
      <c r="D4905" s="255" t="s">
        <v>39703</v>
      </c>
      <c r="E4905" s="450">
        <v>973</v>
      </c>
    </row>
    <row r="4906" spans="1:5" ht="13.5" customHeight="1" x14ac:dyDescent="0.25">
      <c r="A4906" s="264" t="s">
        <v>52368</v>
      </c>
      <c r="B4906" s="254" t="s">
        <v>52340</v>
      </c>
      <c r="C4906" s="254" t="s">
        <v>52369</v>
      </c>
      <c r="D4906" s="255" t="s">
        <v>39703</v>
      </c>
      <c r="E4906" s="450">
        <v>7</v>
      </c>
    </row>
    <row r="4907" spans="1:5" ht="13.5" customHeight="1" x14ac:dyDescent="0.25">
      <c r="A4907" s="264" t="s">
        <v>52370</v>
      </c>
      <c r="B4907" s="254" t="s">
        <v>52371</v>
      </c>
      <c r="C4907" s="254" t="s">
        <v>52372</v>
      </c>
      <c r="D4907" s="255" t="s">
        <v>39695</v>
      </c>
      <c r="E4907" s="450">
        <v>6</v>
      </c>
    </row>
    <row r="4908" spans="1:5" ht="13.5" customHeight="1" x14ac:dyDescent="0.25">
      <c r="A4908" s="264" t="s">
        <v>52373</v>
      </c>
      <c r="B4908" s="254" t="s">
        <v>52374</v>
      </c>
      <c r="C4908" s="254" t="s">
        <v>52375</v>
      </c>
      <c r="D4908" s="255" t="s">
        <v>39695</v>
      </c>
      <c r="E4908" s="450">
        <v>1</v>
      </c>
    </row>
    <row r="4909" spans="1:5" ht="13.5" customHeight="1" x14ac:dyDescent="0.25">
      <c r="A4909" s="264" t="s">
        <v>52376</v>
      </c>
      <c r="B4909" s="254" t="s">
        <v>52377</v>
      </c>
      <c r="C4909" s="254" t="s">
        <v>52378</v>
      </c>
      <c r="D4909" s="255" t="s">
        <v>39695</v>
      </c>
      <c r="E4909" s="450">
        <v>5</v>
      </c>
    </row>
    <row r="4910" spans="1:5" ht="13.5" customHeight="1" x14ac:dyDescent="0.25">
      <c r="A4910" s="264" t="s">
        <v>52379</v>
      </c>
      <c r="B4910" s="254" t="s">
        <v>52380</v>
      </c>
      <c r="C4910" s="254" t="s">
        <v>52381</v>
      </c>
      <c r="D4910" s="255" t="s">
        <v>39699</v>
      </c>
      <c r="E4910" s="450">
        <v>1</v>
      </c>
    </row>
    <row r="4911" spans="1:5" ht="13.5" customHeight="1" x14ac:dyDescent="0.25">
      <c r="A4911" s="264" t="s">
        <v>6963</v>
      </c>
      <c r="B4911" s="254" t="s">
        <v>52382</v>
      </c>
      <c r="C4911" s="254" t="s">
        <v>52383</v>
      </c>
      <c r="D4911" s="255" t="s">
        <v>39699</v>
      </c>
      <c r="E4911" s="450">
        <v>3</v>
      </c>
    </row>
    <row r="4912" spans="1:5" ht="13.5" customHeight="1" x14ac:dyDescent="0.25">
      <c r="A4912" s="264" t="s">
        <v>6966</v>
      </c>
      <c r="B4912" s="254" t="s">
        <v>52384</v>
      </c>
      <c r="C4912" s="254" t="s">
        <v>52385</v>
      </c>
      <c r="D4912" s="255" t="s">
        <v>39699</v>
      </c>
      <c r="E4912" s="450">
        <v>1</v>
      </c>
    </row>
    <row r="4913" spans="1:5" ht="13.5" customHeight="1" x14ac:dyDescent="0.25">
      <c r="A4913" s="264" t="s">
        <v>52386</v>
      </c>
      <c r="B4913" s="254" t="s">
        <v>52384</v>
      </c>
      <c r="C4913" s="254" t="s">
        <v>52387</v>
      </c>
      <c r="D4913" s="255" t="s">
        <v>39699</v>
      </c>
      <c r="E4913" s="450">
        <v>1</v>
      </c>
    </row>
    <row r="4914" spans="1:5" ht="13.5" customHeight="1" x14ac:dyDescent="0.25">
      <c r="A4914" s="264" t="s">
        <v>52388</v>
      </c>
      <c r="B4914" s="254" t="s">
        <v>52389</v>
      </c>
      <c r="C4914" s="254" t="s">
        <v>52390</v>
      </c>
      <c r="D4914" s="255" t="s">
        <v>39433</v>
      </c>
      <c r="E4914" s="450">
        <v>16</v>
      </c>
    </row>
    <row r="4915" spans="1:5" ht="13.5" customHeight="1" x14ac:dyDescent="0.25">
      <c r="A4915" s="264" t="s">
        <v>52391</v>
      </c>
      <c r="B4915" s="254" t="s">
        <v>52392</v>
      </c>
      <c r="C4915" s="254" t="s">
        <v>52393</v>
      </c>
      <c r="D4915" s="255" t="s">
        <v>39433</v>
      </c>
      <c r="E4915" s="450">
        <v>35</v>
      </c>
    </row>
    <row r="4916" spans="1:5" ht="13.5" customHeight="1" x14ac:dyDescent="0.25">
      <c r="A4916" s="264" t="s">
        <v>52394</v>
      </c>
      <c r="B4916" s="254" t="s">
        <v>52395</v>
      </c>
      <c r="C4916" s="254" t="s">
        <v>52396</v>
      </c>
      <c r="D4916" s="255" t="s">
        <v>39433</v>
      </c>
      <c r="E4916" s="450">
        <v>2</v>
      </c>
    </row>
    <row r="4917" spans="1:5" ht="13.5" customHeight="1" x14ac:dyDescent="0.25">
      <c r="A4917" s="264" t="s">
        <v>52397</v>
      </c>
      <c r="B4917" s="254" t="s">
        <v>52398</v>
      </c>
      <c r="C4917" s="254" t="s">
        <v>52399</v>
      </c>
      <c r="D4917" s="255" t="s">
        <v>39433</v>
      </c>
      <c r="E4917" s="450">
        <v>5</v>
      </c>
    </row>
    <row r="4918" spans="1:5" ht="13.5" customHeight="1" x14ac:dyDescent="0.25">
      <c r="A4918" s="264" t="s">
        <v>52400</v>
      </c>
      <c r="B4918" s="254" t="s">
        <v>52401</v>
      </c>
      <c r="C4918" s="254" t="s">
        <v>52402</v>
      </c>
      <c r="D4918" s="255" t="s">
        <v>39433</v>
      </c>
      <c r="E4918" s="450">
        <v>54</v>
      </c>
    </row>
    <row r="4919" spans="1:5" ht="13.5" customHeight="1" x14ac:dyDescent="0.25">
      <c r="A4919" s="264" t="s">
        <v>52403</v>
      </c>
      <c r="B4919" s="254" t="s">
        <v>52404</v>
      </c>
      <c r="C4919" s="254" t="s">
        <v>52405</v>
      </c>
      <c r="D4919" s="255" t="s">
        <v>39433</v>
      </c>
      <c r="E4919" s="450">
        <v>18</v>
      </c>
    </row>
    <row r="4920" spans="1:5" ht="13.5" customHeight="1" x14ac:dyDescent="0.25">
      <c r="A4920" s="264" t="s">
        <v>52406</v>
      </c>
      <c r="B4920" s="254" t="s">
        <v>52407</v>
      </c>
      <c r="C4920" s="254" t="s">
        <v>52408</v>
      </c>
      <c r="D4920" s="255" t="s">
        <v>39433</v>
      </c>
      <c r="E4920" s="450">
        <v>9</v>
      </c>
    </row>
    <row r="4921" spans="1:5" ht="13.5" customHeight="1" x14ac:dyDescent="0.25">
      <c r="A4921" s="264" t="s">
        <v>52409</v>
      </c>
      <c r="B4921" s="254" t="s">
        <v>52410</v>
      </c>
      <c r="C4921" s="254" t="s">
        <v>52411</v>
      </c>
      <c r="D4921" s="255" t="s">
        <v>39433</v>
      </c>
      <c r="E4921" s="450">
        <v>6</v>
      </c>
    </row>
    <row r="4922" spans="1:5" ht="13.5" customHeight="1" x14ac:dyDescent="0.25">
      <c r="A4922" s="264" t="s">
        <v>52412</v>
      </c>
      <c r="B4922" s="254" t="s">
        <v>52413</v>
      </c>
      <c r="C4922" s="254" t="s">
        <v>52414</v>
      </c>
      <c r="D4922" s="255" t="s">
        <v>39433</v>
      </c>
      <c r="E4922" s="450">
        <v>6</v>
      </c>
    </row>
    <row r="4923" spans="1:5" ht="13.5" customHeight="1" x14ac:dyDescent="0.25">
      <c r="A4923" s="264" t="s">
        <v>52415</v>
      </c>
      <c r="B4923" s="254" t="s">
        <v>52416</v>
      </c>
      <c r="C4923" s="254" t="s">
        <v>52417</v>
      </c>
      <c r="D4923" s="255" t="s">
        <v>39433</v>
      </c>
      <c r="E4923" s="450">
        <v>180</v>
      </c>
    </row>
    <row r="4924" spans="1:5" ht="13.5" customHeight="1" x14ac:dyDescent="0.25">
      <c r="A4924" s="264" t="s">
        <v>52418</v>
      </c>
      <c r="B4924" s="254" t="s">
        <v>52419</v>
      </c>
      <c r="C4924" s="254" t="s">
        <v>52420</v>
      </c>
      <c r="D4924" s="255" t="s">
        <v>39433</v>
      </c>
      <c r="E4924" s="450">
        <v>41</v>
      </c>
    </row>
    <row r="4925" spans="1:5" ht="13.5" customHeight="1" x14ac:dyDescent="0.25">
      <c r="A4925" s="264" t="s">
        <v>52421</v>
      </c>
      <c r="B4925" s="254" t="s">
        <v>52422</v>
      </c>
      <c r="C4925" s="254" t="s">
        <v>52423</v>
      </c>
      <c r="D4925" s="255" t="s">
        <v>39433</v>
      </c>
      <c r="E4925" s="450">
        <v>1</v>
      </c>
    </row>
    <row r="4926" spans="1:5" ht="13.5" customHeight="1" x14ac:dyDescent="0.25">
      <c r="A4926" s="264" t="s">
        <v>52424</v>
      </c>
      <c r="B4926" s="254" t="s">
        <v>52425</v>
      </c>
      <c r="C4926" s="254" t="s">
        <v>52426</v>
      </c>
      <c r="D4926" s="255" t="s">
        <v>39433</v>
      </c>
      <c r="E4926" s="450">
        <v>4</v>
      </c>
    </row>
    <row r="4927" spans="1:5" ht="13.5" customHeight="1" x14ac:dyDescent="0.25">
      <c r="A4927" s="264" t="s">
        <v>52427</v>
      </c>
      <c r="B4927" s="254" t="s">
        <v>52428</v>
      </c>
      <c r="C4927" s="254" t="s">
        <v>52429</v>
      </c>
      <c r="D4927" s="255" t="s">
        <v>39695</v>
      </c>
      <c r="E4927" s="450">
        <v>538</v>
      </c>
    </row>
    <row r="4928" spans="1:5" ht="13.5" customHeight="1" x14ac:dyDescent="0.25">
      <c r="A4928" s="264" t="s">
        <v>52430</v>
      </c>
      <c r="B4928" s="254" t="s">
        <v>52431</v>
      </c>
      <c r="C4928" s="254" t="s">
        <v>52432</v>
      </c>
      <c r="D4928" s="255" t="s">
        <v>39695</v>
      </c>
      <c r="E4928" s="450">
        <v>12</v>
      </c>
    </row>
    <row r="4929" spans="1:5" ht="13.5" customHeight="1" x14ac:dyDescent="0.25">
      <c r="A4929" s="264" t="s">
        <v>52433</v>
      </c>
      <c r="B4929" s="254" t="s">
        <v>42648</v>
      </c>
      <c r="C4929" s="254" t="s">
        <v>52434</v>
      </c>
      <c r="D4929" s="255" t="s">
        <v>39703</v>
      </c>
      <c r="E4929" s="450">
        <v>2</v>
      </c>
    </row>
    <row r="4930" spans="1:5" ht="13.5" customHeight="1" x14ac:dyDescent="0.25">
      <c r="A4930" s="264" t="s">
        <v>52435</v>
      </c>
      <c r="B4930" s="254" t="s">
        <v>42648</v>
      </c>
      <c r="C4930" s="254" t="s">
        <v>52436</v>
      </c>
      <c r="D4930" s="255" t="s">
        <v>39703</v>
      </c>
      <c r="E4930" s="450">
        <v>16</v>
      </c>
    </row>
    <row r="4931" spans="1:5" ht="13.5" customHeight="1" x14ac:dyDescent="0.25">
      <c r="A4931" s="264" t="s">
        <v>52437</v>
      </c>
      <c r="B4931" s="254" t="s">
        <v>52438</v>
      </c>
      <c r="C4931" s="254" t="s">
        <v>52439</v>
      </c>
      <c r="D4931" s="255" t="s">
        <v>39703</v>
      </c>
      <c r="E4931" s="450">
        <v>22</v>
      </c>
    </row>
    <row r="4932" spans="1:5" ht="13.5" customHeight="1" x14ac:dyDescent="0.25">
      <c r="A4932" s="264" t="s">
        <v>52440</v>
      </c>
      <c r="B4932" s="254" t="s">
        <v>52441</v>
      </c>
      <c r="C4932" s="254" t="s">
        <v>52442</v>
      </c>
      <c r="D4932" s="255" t="s">
        <v>39703</v>
      </c>
      <c r="E4932" s="450">
        <v>189</v>
      </c>
    </row>
    <row r="4933" spans="1:5" ht="13.5" customHeight="1" x14ac:dyDescent="0.25">
      <c r="A4933" s="264" t="s">
        <v>52443</v>
      </c>
      <c r="B4933" s="254" t="s">
        <v>52438</v>
      </c>
      <c r="C4933" s="254" t="s">
        <v>52444</v>
      </c>
      <c r="D4933" s="255" t="s">
        <v>39703</v>
      </c>
      <c r="E4933" s="450">
        <v>1</v>
      </c>
    </row>
    <row r="4934" spans="1:5" ht="13.5" customHeight="1" x14ac:dyDescent="0.25">
      <c r="A4934" s="264" t="s">
        <v>52445</v>
      </c>
      <c r="B4934" s="254" t="s">
        <v>52446</v>
      </c>
      <c r="C4934" s="254" t="s">
        <v>52447</v>
      </c>
      <c r="D4934" s="255" t="s">
        <v>39703</v>
      </c>
      <c r="E4934" s="450">
        <v>2</v>
      </c>
    </row>
    <row r="4935" spans="1:5" ht="13.5" customHeight="1" x14ac:dyDescent="0.25">
      <c r="A4935" s="264" t="s">
        <v>52448</v>
      </c>
      <c r="B4935" s="254" t="s">
        <v>52449</v>
      </c>
      <c r="C4935" s="254" t="s">
        <v>52450</v>
      </c>
      <c r="D4935" s="255" t="s">
        <v>40220</v>
      </c>
      <c r="E4935" s="450">
        <v>323.5</v>
      </c>
    </row>
    <row r="4936" spans="1:5" ht="13.5" customHeight="1" x14ac:dyDescent="0.25">
      <c r="A4936" s="264" t="s">
        <v>52451</v>
      </c>
      <c r="B4936" s="254" t="s">
        <v>52452</v>
      </c>
      <c r="C4936" s="254" t="s">
        <v>52453</v>
      </c>
      <c r="D4936" s="255" t="s">
        <v>39703</v>
      </c>
      <c r="E4936" s="450">
        <v>10</v>
      </c>
    </row>
    <row r="4937" spans="1:5" ht="13.5" customHeight="1" x14ac:dyDescent="0.25">
      <c r="A4937" s="264" t="s">
        <v>52454</v>
      </c>
      <c r="B4937" s="254" t="s">
        <v>52452</v>
      </c>
      <c r="C4937" s="254" t="s">
        <v>52455</v>
      </c>
      <c r="D4937" s="255" t="s">
        <v>39703</v>
      </c>
      <c r="E4937" s="450">
        <v>3</v>
      </c>
    </row>
    <row r="4938" spans="1:5" ht="13.5" customHeight="1" x14ac:dyDescent="0.25">
      <c r="A4938" s="264" t="s">
        <v>52456</v>
      </c>
      <c r="B4938" s="254" t="s">
        <v>40336</v>
      </c>
      <c r="C4938" s="254" t="s">
        <v>52457</v>
      </c>
      <c r="D4938" s="255" t="s">
        <v>39703</v>
      </c>
      <c r="E4938" s="450">
        <v>10</v>
      </c>
    </row>
    <row r="4939" spans="1:5" ht="13.5" customHeight="1" x14ac:dyDescent="0.25">
      <c r="A4939" s="264" t="s">
        <v>52458</v>
      </c>
      <c r="B4939" s="254" t="s">
        <v>40336</v>
      </c>
      <c r="C4939" s="254" t="s">
        <v>52459</v>
      </c>
      <c r="D4939" s="255" t="s">
        <v>39703</v>
      </c>
      <c r="E4939" s="450">
        <v>40</v>
      </c>
    </row>
    <row r="4940" spans="1:5" ht="13.5" customHeight="1" x14ac:dyDescent="0.25">
      <c r="A4940" s="264" t="s">
        <v>52460</v>
      </c>
      <c r="B4940" s="254" t="s">
        <v>52461</v>
      </c>
      <c r="C4940" s="254" t="s">
        <v>52462</v>
      </c>
      <c r="D4940" s="255" t="s">
        <v>39699</v>
      </c>
      <c r="E4940" s="450">
        <v>27</v>
      </c>
    </row>
    <row r="4941" spans="1:5" ht="13.5" customHeight="1" x14ac:dyDescent="0.25">
      <c r="A4941" s="264" t="s">
        <v>52463</v>
      </c>
      <c r="B4941" s="254" t="s">
        <v>52461</v>
      </c>
      <c r="C4941" s="254" t="s">
        <v>52464</v>
      </c>
      <c r="D4941" s="255" t="s">
        <v>39699</v>
      </c>
      <c r="E4941" s="450">
        <v>25</v>
      </c>
    </row>
    <row r="4942" spans="1:5" ht="13.5" customHeight="1" x14ac:dyDescent="0.25">
      <c r="A4942" s="264" t="s">
        <v>52465</v>
      </c>
      <c r="B4942" s="254" t="s">
        <v>52461</v>
      </c>
      <c r="C4942" s="254" t="s">
        <v>52466</v>
      </c>
      <c r="D4942" s="255" t="s">
        <v>39699</v>
      </c>
      <c r="E4942" s="450">
        <v>4</v>
      </c>
    </row>
    <row r="4943" spans="1:5" ht="13.5" customHeight="1" x14ac:dyDescent="0.25">
      <c r="A4943" s="264" t="s">
        <v>52467</v>
      </c>
      <c r="B4943" s="254" t="s">
        <v>52468</v>
      </c>
      <c r="C4943" s="254" t="s">
        <v>52469</v>
      </c>
      <c r="D4943" s="255" t="s">
        <v>40220</v>
      </c>
      <c r="E4943" s="450">
        <v>116.5</v>
      </c>
    </row>
    <row r="4944" spans="1:5" ht="13.5" customHeight="1" x14ac:dyDescent="0.25">
      <c r="A4944" s="264" t="s">
        <v>52470</v>
      </c>
      <c r="B4944" s="254" t="s">
        <v>52471</v>
      </c>
      <c r="C4944" s="254" t="s">
        <v>52472</v>
      </c>
      <c r="D4944" s="255" t="s">
        <v>40220</v>
      </c>
      <c r="E4944" s="450">
        <v>455</v>
      </c>
    </row>
    <row r="4945" spans="1:5" ht="13.5" customHeight="1" x14ac:dyDescent="0.25">
      <c r="A4945" s="264" t="s">
        <v>52473</v>
      </c>
      <c r="B4945" s="254" t="s">
        <v>52474</v>
      </c>
      <c r="C4945" s="254" t="s">
        <v>52475</v>
      </c>
      <c r="D4945" s="255" t="s">
        <v>40220</v>
      </c>
      <c r="E4945" s="450">
        <v>52</v>
      </c>
    </row>
    <row r="4946" spans="1:5" ht="13.5" customHeight="1" x14ac:dyDescent="0.25">
      <c r="A4946" s="264" t="s">
        <v>52476</v>
      </c>
      <c r="B4946" s="254" t="s">
        <v>52477</v>
      </c>
      <c r="C4946" s="254" t="s">
        <v>52478</v>
      </c>
      <c r="D4946" s="255" t="s">
        <v>40220</v>
      </c>
      <c r="E4946" s="450">
        <v>3</v>
      </c>
    </row>
    <row r="4947" spans="1:5" ht="13.5" customHeight="1" x14ac:dyDescent="0.25">
      <c r="A4947" s="264" t="s">
        <v>52479</v>
      </c>
      <c r="B4947" s="254" t="s">
        <v>42670</v>
      </c>
      <c r="C4947" s="254" t="s">
        <v>52480</v>
      </c>
      <c r="D4947" s="255" t="s">
        <v>39975</v>
      </c>
      <c r="E4947" s="450">
        <v>13</v>
      </c>
    </row>
    <row r="4948" spans="1:5" ht="13.5" customHeight="1" x14ac:dyDescent="0.25">
      <c r="A4948" s="264" t="s">
        <v>52481</v>
      </c>
      <c r="B4948" s="254" t="s">
        <v>52482</v>
      </c>
      <c r="C4948" s="254" t="s">
        <v>52483</v>
      </c>
      <c r="D4948" s="255" t="s">
        <v>39433</v>
      </c>
      <c r="E4948" s="450">
        <v>1</v>
      </c>
    </row>
    <row r="4949" spans="1:5" ht="13.5" customHeight="1" x14ac:dyDescent="0.25">
      <c r="A4949" s="264" t="s">
        <v>52484</v>
      </c>
      <c r="B4949" s="254" t="s">
        <v>52485</v>
      </c>
      <c r="C4949" s="254" t="s">
        <v>52483</v>
      </c>
      <c r="D4949" s="255" t="s">
        <v>39433</v>
      </c>
      <c r="E4949" s="450">
        <v>1</v>
      </c>
    </row>
    <row r="4950" spans="1:5" ht="13.5" customHeight="1" x14ac:dyDescent="0.25">
      <c r="A4950" s="264" t="s">
        <v>52486</v>
      </c>
      <c r="B4950" s="254" t="s">
        <v>52487</v>
      </c>
      <c r="C4950" s="254" t="s">
        <v>52488</v>
      </c>
      <c r="D4950" s="255" t="s">
        <v>39433</v>
      </c>
      <c r="E4950" s="450">
        <v>40</v>
      </c>
    </row>
    <row r="4951" spans="1:5" ht="13.5" customHeight="1" x14ac:dyDescent="0.25">
      <c r="A4951" s="264" t="s">
        <v>52489</v>
      </c>
      <c r="B4951" s="254" t="s">
        <v>52490</v>
      </c>
      <c r="C4951" s="254" t="s">
        <v>52491</v>
      </c>
      <c r="D4951" s="255" t="s">
        <v>39433</v>
      </c>
      <c r="E4951" s="450">
        <v>77</v>
      </c>
    </row>
    <row r="4952" spans="1:5" ht="13.5" customHeight="1" x14ac:dyDescent="0.25">
      <c r="A4952" s="264" t="s">
        <v>52492</v>
      </c>
      <c r="B4952" s="254" t="s">
        <v>52493</v>
      </c>
      <c r="C4952" s="254" t="s">
        <v>52494</v>
      </c>
      <c r="D4952" s="255" t="s">
        <v>39433</v>
      </c>
      <c r="E4952" s="450">
        <v>1</v>
      </c>
    </row>
    <row r="4953" spans="1:5" ht="13.5" customHeight="1" x14ac:dyDescent="0.25">
      <c r="A4953" s="264" t="s">
        <v>52495</v>
      </c>
      <c r="B4953" s="254" t="s">
        <v>52496</v>
      </c>
      <c r="C4953" s="254" t="s">
        <v>52497</v>
      </c>
      <c r="D4953" s="255" t="s">
        <v>39433</v>
      </c>
      <c r="E4953" s="450">
        <v>1</v>
      </c>
    </row>
    <row r="4954" spans="1:5" ht="13.5" customHeight="1" x14ac:dyDescent="0.25">
      <c r="A4954" s="264" t="s">
        <v>52498</v>
      </c>
      <c r="B4954" s="254" t="s">
        <v>52499</v>
      </c>
      <c r="C4954" s="254" t="s">
        <v>52500</v>
      </c>
      <c r="D4954" s="255" t="s">
        <v>39433</v>
      </c>
      <c r="E4954" s="450">
        <v>52</v>
      </c>
    </row>
    <row r="4955" spans="1:5" ht="13.5" customHeight="1" x14ac:dyDescent="0.25">
      <c r="A4955" s="264" t="s">
        <v>52501</v>
      </c>
      <c r="B4955" s="254" t="s">
        <v>52502</v>
      </c>
      <c r="C4955" s="254" t="s">
        <v>52503</v>
      </c>
      <c r="D4955" s="255" t="s">
        <v>39433</v>
      </c>
      <c r="E4955" s="450">
        <v>3</v>
      </c>
    </row>
    <row r="4956" spans="1:5" ht="13.5" customHeight="1" x14ac:dyDescent="0.25">
      <c r="A4956" s="264" t="s">
        <v>52504</v>
      </c>
      <c r="B4956" s="254" t="s">
        <v>52505</v>
      </c>
      <c r="C4956" s="254" t="s">
        <v>52506</v>
      </c>
      <c r="D4956" s="255" t="s">
        <v>39703</v>
      </c>
      <c r="E4956" s="450">
        <v>3</v>
      </c>
    </row>
    <row r="4957" spans="1:5" ht="13.5" customHeight="1" x14ac:dyDescent="0.25">
      <c r="A4957" s="264" t="s">
        <v>52507</v>
      </c>
      <c r="B4957" s="254" t="s">
        <v>52505</v>
      </c>
      <c r="C4957" s="254" t="s">
        <v>52508</v>
      </c>
      <c r="D4957" s="255" t="s">
        <v>39703</v>
      </c>
      <c r="E4957" s="450">
        <v>2</v>
      </c>
    </row>
    <row r="4958" spans="1:5" ht="13.5" customHeight="1" x14ac:dyDescent="0.25">
      <c r="A4958" s="264" t="s">
        <v>52509</v>
      </c>
      <c r="B4958" s="254" t="s">
        <v>52505</v>
      </c>
      <c r="C4958" s="254" t="s">
        <v>52510</v>
      </c>
      <c r="D4958" s="255" t="s">
        <v>39703</v>
      </c>
      <c r="E4958" s="450">
        <v>3</v>
      </c>
    </row>
    <row r="4959" spans="1:5" ht="13.5" customHeight="1" x14ac:dyDescent="0.25">
      <c r="A4959" s="264" t="s">
        <v>52511</v>
      </c>
      <c r="B4959" s="254" t="s">
        <v>52512</v>
      </c>
      <c r="C4959" s="254" t="s">
        <v>52513</v>
      </c>
      <c r="D4959" s="255" t="s">
        <v>39703</v>
      </c>
      <c r="E4959" s="450">
        <v>2</v>
      </c>
    </row>
    <row r="4960" spans="1:5" ht="13.5" customHeight="1" x14ac:dyDescent="0.25">
      <c r="A4960" s="264" t="s">
        <v>52514</v>
      </c>
      <c r="B4960" s="254" t="s">
        <v>52512</v>
      </c>
      <c r="C4960" s="254" t="s">
        <v>52515</v>
      </c>
      <c r="D4960" s="255" t="s">
        <v>39703</v>
      </c>
      <c r="E4960" s="450">
        <v>2</v>
      </c>
    </row>
    <row r="4961" spans="1:5" ht="13.5" customHeight="1" x14ac:dyDescent="0.25">
      <c r="A4961" s="264" t="s">
        <v>52516</v>
      </c>
      <c r="B4961" s="254" t="s">
        <v>52512</v>
      </c>
      <c r="C4961" s="254" t="s">
        <v>52517</v>
      </c>
      <c r="D4961" s="255" t="s">
        <v>39703</v>
      </c>
      <c r="E4961" s="450">
        <v>1</v>
      </c>
    </row>
    <row r="4962" spans="1:5" ht="13.5" customHeight="1" x14ac:dyDescent="0.25">
      <c r="A4962" s="264" t="s">
        <v>52518</v>
      </c>
      <c r="B4962" s="254" t="s">
        <v>52512</v>
      </c>
      <c r="C4962" s="254" t="s">
        <v>52519</v>
      </c>
      <c r="D4962" s="255" t="s">
        <v>39703</v>
      </c>
      <c r="E4962" s="450">
        <v>3</v>
      </c>
    </row>
    <row r="4963" spans="1:5" ht="13.5" customHeight="1" x14ac:dyDescent="0.25">
      <c r="A4963" s="264" t="s">
        <v>52520</v>
      </c>
      <c r="B4963" s="254" t="s">
        <v>52512</v>
      </c>
      <c r="C4963" s="254" t="s">
        <v>52521</v>
      </c>
      <c r="D4963" s="255" t="s">
        <v>39703</v>
      </c>
      <c r="E4963" s="450">
        <v>5</v>
      </c>
    </row>
    <row r="4964" spans="1:5" ht="13.5" customHeight="1" x14ac:dyDescent="0.25">
      <c r="A4964" s="264" t="s">
        <v>52522</v>
      </c>
      <c r="B4964" s="254" t="s">
        <v>52512</v>
      </c>
      <c r="C4964" s="254" t="s">
        <v>52523</v>
      </c>
      <c r="D4964" s="255" t="s">
        <v>39703</v>
      </c>
      <c r="E4964" s="450">
        <v>3</v>
      </c>
    </row>
    <row r="4965" spans="1:5" ht="13.5" customHeight="1" x14ac:dyDescent="0.25">
      <c r="A4965" s="264" t="s">
        <v>52524</v>
      </c>
      <c r="B4965" s="254" t="s">
        <v>52505</v>
      </c>
      <c r="C4965" s="254" t="s">
        <v>52525</v>
      </c>
      <c r="D4965" s="255" t="s">
        <v>39703</v>
      </c>
      <c r="E4965" s="450">
        <v>5</v>
      </c>
    </row>
    <row r="4966" spans="1:5" ht="13.5" customHeight="1" x14ac:dyDescent="0.25">
      <c r="A4966" s="264" t="s">
        <v>52526</v>
      </c>
      <c r="B4966" s="254" t="s">
        <v>52505</v>
      </c>
      <c r="C4966" s="254" t="s">
        <v>52527</v>
      </c>
      <c r="D4966" s="255" t="s">
        <v>39703</v>
      </c>
      <c r="E4966" s="450">
        <v>4</v>
      </c>
    </row>
    <row r="4967" spans="1:5" ht="13.5" customHeight="1" x14ac:dyDescent="0.25">
      <c r="A4967" s="264" t="s">
        <v>52528</v>
      </c>
      <c r="B4967" s="254" t="s">
        <v>52512</v>
      </c>
      <c r="C4967" s="254" t="s">
        <v>52529</v>
      </c>
      <c r="D4967" s="255" t="s">
        <v>39703</v>
      </c>
      <c r="E4967" s="450">
        <v>2</v>
      </c>
    </row>
    <row r="4968" spans="1:5" ht="13.5" customHeight="1" x14ac:dyDescent="0.25">
      <c r="A4968" s="264" t="s">
        <v>52530</v>
      </c>
      <c r="B4968" s="254" t="s">
        <v>52512</v>
      </c>
      <c r="C4968" s="254" t="s">
        <v>52531</v>
      </c>
      <c r="D4968" s="255" t="s">
        <v>39703</v>
      </c>
      <c r="E4968" s="450">
        <v>1</v>
      </c>
    </row>
    <row r="4969" spans="1:5" ht="13.5" customHeight="1" x14ac:dyDescent="0.25">
      <c r="A4969" s="264" t="s">
        <v>52532</v>
      </c>
      <c r="B4969" s="254" t="s">
        <v>52512</v>
      </c>
      <c r="C4969" s="254" t="s">
        <v>52533</v>
      </c>
      <c r="D4969" s="255" t="s">
        <v>39703</v>
      </c>
      <c r="E4969" s="450">
        <v>2</v>
      </c>
    </row>
    <row r="4970" spans="1:5" ht="13.5" customHeight="1" x14ac:dyDescent="0.25">
      <c r="A4970" s="264" t="s">
        <v>52534</v>
      </c>
      <c r="B4970" s="254" t="s">
        <v>52512</v>
      </c>
      <c r="C4970" s="254" t="s">
        <v>52535</v>
      </c>
      <c r="D4970" s="255" t="s">
        <v>39703</v>
      </c>
      <c r="E4970" s="450">
        <v>1</v>
      </c>
    </row>
    <row r="4971" spans="1:5" ht="13.5" customHeight="1" x14ac:dyDescent="0.25">
      <c r="A4971" s="264" t="s">
        <v>52536</v>
      </c>
      <c r="B4971" s="254" t="s">
        <v>52512</v>
      </c>
      <c r="C4971" s="254" t="s">
        <v>52537</v>
      </c>
      <c r="D4971" s="255" t="s">
        <v>39703</v>
      </c>
      <c r="E4971" s="450">
        <v>3</v>
      </c>
    </row>
    <row r="4972" spans="1:5" ht="13.5" customHeight="1" x14ac:dyDescent="0.25">
      <c r="A4972" s="264" t="s">
        <v>52538</v>
      </c>
      <c r="B4972" s="254" t="s">
        <v>52539</v>
      </c>
      <c r="C4972" s="254" t="s">
        <v>52540</v>
      </c>
      <c r="D4972" s="255" t="s">
        <v>39703</v>
      </c>
      <c r="E4972" s="450">
        <v>7</v>
      </c>
    </row>
    <row r="4973" spans="1:5" ht="13.5" customHeight="1" x14ac:dyDescent="0.25">
      <c r="A4973" s="264" t="s">
        <v>52541</v>
      </c>
      <c r="B4973" s="254" t="s">
        <v>52539</v>
      </c>
      <c r="C4973" s="254" t="s">
        <v>52542</v>
      </c>
      <c r="D4973" s="255" t="s">
        <v>39703</v>
      </c>
      <c r="E4973" s="450">
        <v>1</v>
      </c>
    </row>
    <row r="4974" spans="1:5" ht="13.5" customHeight="1" x14ac:dyDescent="0.25">
      <c r="A4974" s="264" t="s">
        <v>52543</v>
      </c>
      <c r="B4974" s="254" t="s">
        <v>52544</v>
      </c>
      <c r="C4974" s="254" t="s">
        <v>52545</v>
      </c>
      <c r="D4974" s="255" t="s">
        <v>39433</v>
      </c>
      <c r="E4974" s="450">
        <v>44</v>
      </c>
    </row>
    <row r="4975" spans="1:5" ht="13.5" customHeight="1" x14ac:dyDescent="0.25">
      <c r="A4975" s="264" t="s">
        <v>52546</v>
      </c>
      <c r="B4975" s="254" t="s">
        <v>52547</v>
      </c>
      <c r="C4975" s="254" t="s">
        <v>52548</v>
      </c>
      <c r="D4975" s="255" t="s">
        <v>39433</v>
      </c>
      <c r="E4975" s="450">
        <v>10</v>
      </c>
    </row>
    <row r="4976" spans="1:5" ht="13.5" customHeight="1" x14ac:dyDescent="0.25">
      <c r="A4976" s="264" t="s">
        <v>52549</v>
      </c>
      <c r="B4976" s="254" t="s">
        <v>52550</v>
      </c>
      <c r="C4976" s="254" t="s">
        <v>52551</v>
      </c>
      <c r="D4976" s="255" t="s">
        <v>39433</v>
      </c>
      <c r="E4976" s="450">
        <v>5</v>
      </c>
    </row>
    <row r="4977" spans="1:5" ht="13.5" customHeight="1" x14ac:dyDescent="0.25">
      <c r="A4977" s="264" t="s">
        <v>52552</v>
      </c>
      <c r="B4977" s="254" t="s">
        <v>52553</v>
      </c>
      <c r="C4977" s="254" t="s">
        <v>52554</v>
      </c>
      <c r="D4977" s="255" t="s">
        <v>39433</v>
      </c>
      <c r="E4977" s="450">
        <v>2</v>
      </c>
    </row>
    <row r="4978" spans="1:5" ht="13.5" customHeight="1" x14ac:dyDescent="0.25">
      <c r="A4978" s="264" t="s">
        <v>52555</v>
      </c>
      <c r="B4978" s="254" t="s">
        <v>52556</v>
      </c>
      <c r="C4978" s="254" t="s">
        <v>52557</v>
      </c>
      <c r="D4978" s="255" t="s">
        <v>39975</v>
      </c>
      <c r="E4978" s="450">
        <v>21</v>
      </c>
    </row>
    <row r="4979" spans="1:5" ht="13.5" customHeight="1" x14ac:dyDescent="0.25">
      <c r="A4979" s="264" t="s">
        <v>52558</v>
      </c>
      <c r="B4979" s="254" t="s">
        <v>52559</v>
      </c>
      <c r="C4979" s="254" t="s">
        <v>52560</v>
      </c>
      <c r="D4979" s="255" t="s">
        <v>39975</v>
      </c>
      <c r="E4979" s="450">
        <v>35</v>
      </c>
    </row>
    <row r="4980" spans="1:5" ht="13.5" customHeight="1" x14ac:dyDescent="0.25">
      <c r="A4980" s="264" t="s">
        <v>52561</v>
      </c>
      <c r="B4980" s="254" t="s">
        <v>52562</v>
      </c>
      <c r="C4980" s="254" t="s">
        <v>52563</v>
      </c>
      <c r="D4980" s="255" t="s">
        <v>39433</v>
      </c>
      <c r="E4980" s="450">
        <v>48</v>
      </c>
    </row>
    <row r="4981" spans="1:5" ht="13.5" customHeight="1" x14ac:dyDescent="0.25">
      <c r="A4981" s="264" t="s">
        <v>52564</v>
      </c>
      <c r="B4981" s="254" t="s">
        <v>52565</v>
      </c>
      <c r="C4981" s="254" t="s">
        <v>52566</v>
      </c>
      <c r="D4981" s="255" t="s">
        <v>39433</v>
      </c>
      <c r="E4981" s="450">
        <v>13</v>
      </c>
    </row>
    <row r="4982" spans="1:5" ht="13.5" customHeight="1" x14ac:dyDescent="0.25">
      <c r="A4982" s="264" t="s">
        <v>52567</v>
      </c>
      <c r="B4982" s="254" t="s">
        <v>52568</v>
      </c>
      <c r="C4982" s="254" t="s">
        <v>52569</v>
      </c>
      <c r="D4982" s="255" t="s">
        <v>39433</v>
      </c>
      <c r="E4982" s="450">
        <v>2</v>
      </c>
    </row>
    <row r="4983" spans="1:5" ht="13.5" customHeight="1" x14ac:dyDescent="0.25">
      <c r="A4983" s="264" t="s">
        <v>52570</v>
      </c>
      <c r="B4983" s="254" t="s">
        <v>52571</v>
      </c>
      <c r="C4983" s="254" t="s">
        <v>52572</v>
      </c>
      <c r="D4983" s="255" t="s">
        <v>39433</v>
      </c>
      <c r="E4983" s="450">
        <v>2</v>
      </c>
    </row>
    <row r="4984" spans="1:5" ht="13.5" customHeight="1" x14ac:dyDescent="0.25">
      <c r="A4984" s="264" t="s">
        <v>52573</v>
      </c>
      <c r="B4984" s="254" t="s">
        <v>52574</v>
      </c>
      <c r="C4984" s="254" t="s">
        <v>52575</v>
      </c>
      <c r="D4984" s="255" t="s">
        <v>39538</v>
      </c>
      <c r="E4984" s="450">
        <v>1</v>
      </c>
    </row>
    <row r="4985" spans="1:5" ht="13.5" customHeight="1" x14ac:dyDescent="0.25">
      <c r="A4985" s="264" t="s">
        <v>52576</v>
      </c>
      <c r="B4985" s="254" t="s">
        <v>52577</v>
      </c>
      <c r="C4985" s="254" t="s">
        <v>52578</v>
      </c>
      <c r="D4985" s="255" t="s">
        <v>39433</v>
      </c>
      <c r="E4985" s="450">
        <v>770</v>
      </c>
    </row>
    <row r="4986" spans="1:5" ht="13.5" customHeight="1" x14ac:dyDescent="0.25">
      <c r="A4986" s="264" t="s">
        <v>52579</v>
      </c>
      <c r="B4986" s="254" t="s">
        <v>52580</v>
      </c>
      <c r="C4986" s="254" t="s">
        <v>52581</v>
      </c>
      <c r="D4986" s="255" t="s">
        <v>39433</v>
      </c>
      <c r="E4986" s="450">
        <v>31</v>
      </c>
    </row>
    <row r="4987" spans="1:5" ht="13.5" customHeight="1" x14ac:dyDescent="0.25">
      <c r="A4987" s="264" t="s">
        <v>52582</v>
      </c>
      <c r="B4987" s="254" t="s">
        <v>52583</v>
      </c>
      <c r="C4987" s="254" t="s">
        <v>52584</v>
      </c>
      <c r="D4987" s="255" t="s">
        <v>39433</v>
      </c>
      <c r="E4987" s="450">
        <v>22</v>
      </c>
    </row>
    <row r="4988" spans="1:5" ht="13.5" customHeight="1" x14ac:dyDescent="0.25">
      <c r="A4988" s="264" t="s">
        <v>52585</v>
      </c>
      <c r="B4988" s="254" t="s">
        <v>52580</v>
      </c>
      <c r="C4988" s="254" t="s">
        <v>52586</v>
      </c>
      <c r="D4988" s="255" t="s">
        <v>39433</v>
      </c>
      <c r="E4988" s="450">
        <v>3</v>
      </c>
    </row>
    <row r="4989" spans="1:5" ht="13.5" customHeight="1" x14ac:dyDescent="0.25">
      <c r="A4989" s="264" t="s">
        <v>52587</v>
      </c>
      <c r="B4989" s="254" t="s">
        <v>52588</v>
      </c>
      <c r="C4989" s="254" t="s">
        <v>52589</v>
      </c>
      <c r="D4989" s="255" t="s">
        <v>39433</v>
      </c>
      <c r="E4989" s="450">
        <v>154</v>
      </c>
    </row>
    <row r="4990" spans="1:5" ht="13.5" customHeight="1" x14ac:dyDescent="0.25">
      <c r="A4990" s="264" t="s">
        <v>52590</v>
      </c>
      <c r="B4990" s="254" t="s">
        <v>52591</v>
      </c>
      <c r="C4990" s="254" t="s">
        <v>52592</v>
      </c>
      <c r="D4990" s="255" t="s">
        <v>39433</v>
      </c>
      <c r="E4990" s="450">
        <v>124</v>
      </c>
    </row>
    <row r="4991" spans="1:5" ht="13.5" customHeight="1" x14ac:dyDescent="0.25">
      <c r="A4991" s="264" t="s">
        <v>52593</v>
      </c>
      <c r="B4991" s="254" t="s">
        <v>52594</v>
      </c>
      <c r="C4991" s="254" t="s">
        <v>52595</v>
      </c>
      <c r="D4991" s="255" t="s">
        <v>39433</v>
      </c>
      <c r="E4991" s="450">
        <v>22</v>
      </c>
    </row>
    <row r="4992" spans="1:5" ht="13.5" customHeight="1" x14ac:dyDescent="0.25">
      <c r="A4992" s="264" t="s">
        <v>52596</v>
      </c>
      <c r="B4992" s="254" t="s">
        <v>52597</v>
      </c>
      <c r="C4992" s="254" t="s">
        <v>52598</v>
      </c>
      <c r="D4992" s="255" t="s">
        <v>39433</v>
      </c>
      <c r="E4992" s="450">
        <v>1</v>
      </c>
    </row>
    <row r="4993" spans="1:5" ht="13.5" customHeight="1" x14ac:dyDescent="0.25">
      <c r="A4993" s="264" t="s">
        <v>52599</v>
      </c>
      <c r="B4993" s="254" t="s">
        <v>52600</v>
      </c>
      <c r="C4993" s="254" t="s">
        <v>52601</v>
      </c>
      <c r="D4993" s="255" t="s">
        <v>39433</v>
      </c>
      <c r="E4993" s="450">
        <v>148</v>
      </c>
    </row>
    <row r="4994" spans="1:5" ht="13.5" customHeight="1" x14ac:dyDescent="0.25">
      <c r="A4994" s="264" t="s">
        <v>52602</v>
      </c>
      <c r="B4994" s="254" t="s">
        <v>52603</v>
      </c>
      <c r="C4994" s="254" t="s">
        <v>52604</v>
      </c>
      <c r="D4994" s="255" t="s">
        <v>39433</v>
      </c>
      <c r="E4994" s="450">
        <v>2</v>
      </c>
    </row>
    <row r="4995" spans="1:5" ht="13.5" customHeight="1" x14ac:dyDescent="0.25">
      <c r="A4995" s="264" t="s">
        <v>52605</v>
      </c>
      <c r="B4995" s="254" t="s">
        <v>52606</v>
      </c>
      <c r="C4995" s="254" t="s">
        <v>52607</v>
      </c>
      <c r="D4995" s="255" t="s">
        <v>39695</v>
      </c>
      <c r="E4995" s="450">
        <v>4</v>
      </c>
    </row>
    <row r="4996" spans="1:5" ht="13.5" customHeight="1" x14ac:dyDescent="0.25">
      <c r="A4996" s="264" t="s">
        <v>52608</v>
      </c>
      <c r="B4996" s="254" t="s">
        <v>52609</v>
      </c>
      <c r="C4996" s="254" t="s">
        <v>52610</v>
      </c>
      <c r="D4996" s="255" t="s">
        <v>39695</v>
      </c>
      <c r="E4996" s="450">
        <v>2</v>
      </c>
    </row>
    <row r="4997" spans="1:5" ht="13.5" customHeight="1" x14ac:dyDescent="0.25">
      <c r="A4997" s="264" t="s">
        <v>52611</v>
      </c>
      <c r="B4997" s="254" t="s">
        <v>52612</v>
      </c>
      <c r="C4997" s="254" t="s">
        <v>52613</v>
      </c>
      <c r="D4997" s="255" t="s">
        <v>39695</v>
      </c>
      <c r="E4997" s="450">
        <v>2</v>
      </c>
    </row>
    <row r="4998" spans="1:5" ht="13.5" customHeight="1" x14ac:dyDescent="0.25">
      <c r="A4998" s="264" t="s">
        <v>52614</v>
      </c>
      <c r="B4998" s="254" t="s">
        <v>52615</v>
      </c>
      <c r="C4998" s="254" t="s">
        <v>52616</v>
      </c>
      <c r="D4998" s="255" t="s">
        <v>39695</v>
      </c>
      <c r="E4998" s="450">
        <v>2</v>
      </c>
    </row>
    <row r="4999" spans="1:5" ht="13.5" customHeight="1" x14ac:dyDescent="0.25">
      <c r="A4999" s="264" t="s">
        <v>52617</v>
      </c>
      <c r="B4999" s="254" t="s">
        <v>52618</v>
      </c>
      <c r="C4999" s="254" t="s">
        <v>52619</v>
      </c>
      <c r="D4999" s="255" t="s">
        <v>39695</v>
      </c>
      <c r="E4999" s="450">
        <v>3</v>
      </c>
    </row>
    <row r="5000" spans="1:5" ht="13.5" customHeight="1" x14ac:dyDescent="0.25">
      <c r="A5000" s="264" t="s">
        <v>52620</v>
      </c>
      <c r="B5000" s="254" t="s">
        <v>52621</v>
      </c>
      <c r="C5000" s="254" t="s">
        <v>52622</v>
      </c>
      <c r="D5000" s="255" t="s">
        <v>39695</v>
      </c>
      <c r="E5000" s="450">
        <v>1</v>
      </c>
    </row>
    <row r="5001" spans="1:5" ht="13.5" customHeight="1" x14ac:dyDescent="0.25">
      <c r="A5001" s="264" t="s">
        <v>52623</v>
      </c>
      <c r="B5001" s="254" t="s">
        <v>52624</v>
      </c>
      <c r="C5001" s="254" t="s">
        <v>52625</v>
      </c>
      <c r="D5001" s="255" t="s">
        <v>39695</v>
      </c>
      <c r="E5001" s="450">
        <v>962.5</v>
      </c>
    </row>
    <row r="5002" spans="1:5" ht="13.5" customHeight="1" x14ac:dyDescent="0.25">
      <c r="A5002" s="264" t="s">
        <v>52626</v>
      </c>
      <c r="B5002" s="254" t="s">
        <v>52627</v>
      </c>
      <c r="C5002" s="254" t="s">
        <v>52625</v>
      </c>
      <c r="D5002" s="255" t="s">
        <v>39695</v>
      </c>
      <c r="E5002" s="450">
        <v>639</v>
      </c>
    </row>
    <row r="5003" spans="1:5" ht="13.5" customHeight="1" x14ac:dyDescent="0.25">
      <c r="A5003" s="264" t="s">
        <v>52628</v>
      </c>
      <c r="B5003" s="254" t="s">
        <v>52629</v>
      </c>
      <c r="C5003" s="254" t="s">
        <v>52630</v>
      </c>
      <c r="D5003" s="255" t="s">
        <v>39695</v>
      </c>
      <c r="E5003" s="450">
        <v>352</v>
      </c>
    </row>
    <row r="5004" spans="1:5" ht="13.5" customHeight="1" x14ac:dyDescent="0.25">
      <c r="A5004" s="264" t="s">
        <v>52631</v>
      </c>
      <c r="B5004" s="254" t="s">
        <v>52632</v>
      </c>
      <c r="C5004" s="254" t="s">
        <v>52633</v>
      </c>
      <c r="D5004" s="255" t="s">
        <v>39695</v>
      </c>
      <c r="E5004" s="450">
        <v>4</v>
      </c>
    </row>
    <row r="5005" spans="1:5" ht="13.5" customHeight="1" x14ac:dyDescent="0.25">
      <c r="A5005" s="264" t="s">
        <v>52634</v>
      </c>
      <c r="B5005" s="254" t="s">
        <v>39701</v>
      </c>
      <c r="C5005" s="254" t="s">
        <v>52635</v>
      </c>
      <c r="D5005" s="255" t="s">
        <v>39703</v>
      </c>
      <c r="E5005" s="450">
        <v>309</v>
      </c>
    </row>
    <row r="5006" spans="1:5" ht="13.5" customHeight="1" x14ac:dyDescent="0.25">
      <c r="A5006" s="264" t="s">
        <v>52636</v>
      </c>
      <c r="B5006" s="254" t="s">
        <v>39705</v>
      </c>
      <c r="C5006" s="254" t="s">
        <v>52637</v>
      </c>
      <c r="D5006" s="255" t="s">
        <v>39703</v>
      </c>
      <c r="E5006" s="450">
        <v>3</v>
      </c>
    </row>
    <row r="5007" spans="1:5" ht="13.5" customHeight="1" x14ac:dyDescent="0.25">
      <c r="A5007" s="264" t="s">
        <v>52638</v>
      </c>
      <c r="B5007" s="254" t="s">
        <v>39705</v>
      </c>
      <c r="C5007" s="254" t="s">
        <v>52639</v>
      </c>
      <c r="D5007" s="255" t="s">
        <v>39703</v>
      </c>
      <c r="E5007" s="450">
        <v>236</v>
      </c>
    </row>
    <row r="5008" spans="1:5" ht="13.5" customHeight="1" x14ac:dyDescent="0.25">
      <c r="A5008" s="264" t="s">
        <v>52640</v>
      </c>
      <c r="B5008" s="254" t="s">
        <v>39705</v>
      </c>
      <c r="C5008" s="254" t="s">
        <v>52641</v>
      </c>
      <c r="D5008" s="255" t="s">
        <v>39703</v>
      </c>
      <c r="E5008" s="450">
        <v>58</v>
      </c>
    </row>
    <row r="5009" spans="1:5" ht="13.5" customHeight="1" x14ac:dyDescent="0.25">
      <c r="A5009" s="264" t="s">
        <v>52642</v>
      </c>
      <c r="B5009" s="254" t="s">
        <v>52643</v>
      </c>
      <c r="C5009" s="254" t="s">
        <v>52644</v>
      </c>
      <c r="D5009" s="255" t="s">
        <v>39703</v>
      </c>
      <c r="E5009" s="450">
        <v>10</v>
      </c>
    </row>
    <row r="5010" spans="1:5" ht="13.5" customHeight="1" x14ac:dyDescent="0.25">
      <c r="A5010" s="264" t="s">
        <v>52645</v>
      </c>
      <c r="B5010" s="254" t="s">
        <v>39705</v>
      </c>
      <c r="C5010" s="254" t="s">
        <v>52646</v>
      </c>
      <c r="D5010" s="255" t="s">
        <v>39703</v>
      </c>
      <c r="E5010" s="450">
        <v>6</v>
      </c>
    </row>
    <row r="5011" spans="1:5" ht="13.5" customHeight="1" x14ac:dyDescent="0.25">
      <c r="A5011" s="264" t="s">
        <v>52647</v>
      </c>
      <c r="B5011" s="254" t="s">
        <v>52648</v>
      </c>
      <c r="C5011" s="254" t="s">
        <v>52649</v>
      </c>
      <c r="D5011" s="255" t="s">
        <v>39703</v>
      </c>
      <c r="E5011" s="450">
        <v>1</v>
      </c>
    </row>
    <row r="5012" spans="1:5" ht="13.5" customHeight="1" x14ac:dyDescent="0.25">
      <c r="A5012" s="264" t="s">
        <v>52650</v>
      </c>
      <c r="B5012" s="254" t="s">
        <v>39705</v>
      </c>
      <c r="C5012" s="254" t="s">
        <v>52651</v>
      </c>
      <c r="D5012" s="255" t="s">
        <v>39703</v>
      </c>
      <c r="E5012" s="450">
        <v>21</v>
      </c>
    </row>
    <row r="5013" spans="1:5" ht="13.5" customHeight="1" x14ac:dyDescent="0.25">
      <c r="A5013" s="264" t="s">
        <v>52652</v>
      </c>
      <c r="B5013" s="254" t="s">
        <v>52643</v>
      </c>
      <c r="C5013" s="254" t="s">
        <v>52653</v>
      </c>
      <c r="D5013" s="255" t="s">
        <v>39703</v>
      </c>
      <c r="E5013" s="450">
        <v>6</v>
      </c>
    </row>
    <row r="5014" spans="1:5" ht="13.5" customHeight="1" x14ac:dyDescent="0.25">
      <c r="A5014" s="264" t="s">
        <v>52654</v>
      </c>
      <c r="B5014" s="254" t="s">
        <v>39705</v>
      </c>
      <c r="C5014" s="254" t="s">
        <v>52655</v>
      </c>
      <c r="D5014" s="255" t="s">
        <v>39703</v>
      </c>
      <c r="E5014" s="450">
        <v>14</v>
      </c>
    </row>
    <row r="5015" spans="1:5" ht="13.5" customHeight="1" x14ac:dyDescent="0.25">
      <c r="A5015" s="264" t="s">
        <v>52656</v>
      </c>
      <c r="B5015" s="254" t="s">
        <v>51317</v>
      </c>
      <c r="C5015" s="254" t="s">
        <v>52657</v>
      </c>
      <c r="D5015" s="255" t="s">
        <v>39833</v>
      </c>
      <c r="E5015" s="450">
        <v>98</v>
      </c>
    </row>
    <row r="5016" spans="1:5" ht="13.5" customHeight="1" x14ac:dyDescent="0.25">
      <c r="A5016" s="264" t="s">
        <v>52658</v>
      </c>
      <c r="B5016" s="254" t="s">
        <v>52659</v>
      </c>
      <c r="C5016" s="254" t="s">
        <v>41726</v>
      </c>
      <c r="D5016" s="255" t="s">
        <v>39833</v>
      </c>
      <c r="E5016" s="450">
        <v>30</v>
      </c>
    </row>
    <row r="5017" spans="1:5" ht="13.5" customHeight="1" x14ac:dyDescent="0.25">
      <c r="A5017" s="264" t="s">
        <v>52660</v>
      </c>
      <c r="B5017" s="254" t="s">
        <v>52661</v>
      </c>
      <c r="C5017" s="254" t="s">
        <v>52662</v>
      </c>
      <c r="D5017" s="255" t="s">
        <v>39538</v>
      </c>
      <c r="E5017" s="450">
        <v>22</v>
      </c>
    </row>
    <row r="5018" spans="1:5" ht="13.5" customHeight="1" x14ac:dyDescent="0.25">
      <c r="A5018" s="264" t="s">
        <v>52663</v>
      </c>
      <c r="B5018" s="254" t="s">
        <v>52664</v>
      </c>
      <c r="C5018" s="254" t="s">
        <v>52665</v>
      </c>
      <c r="D5018" s="255" t="s">
        <v>39538</v>
      </c>
      <c r="E5018" s="450">
        <v>15</v>
      </c>
    </row>
    <row r="5019" spans="1:5" ht="13.5" customHeight="1" x14ac:dyDescent="0.25">
      <c r="A5019" s="264" t="s">
        <v>52666</v>
      </c>
      <c r="B5019" s="254" t="s">
        <v>52664</v>
      </c>
      <c r="C5019" s="254" t="s">
        <v>52667</v>
      </c>
      <c r="D5019" s="255" t="s">
        <v>39538</v>
      </c>
      <c r="E5019" s="450">
        <v>10.3</v>
      </c>
    </row>
    <row r="5020" spans="1:5" ht="13.5" customHeight="1" x14ac:dyDescent="0.25">
      <c r="A5020" s="264" t="s">
        <v>52668</v>
      </c>
      <c r="B5020" s="254" t="s">
        <v>52664</v>
      </c>
      <c r="C5020" s="254" t="s">
        <v>52669</v>
      </c>
      <c r="D5020" s="255" t="s">
        <v>39538</v>
      </c>
      <c r="E5020" s="450">
        <v>1</v>
      </c>
    </row>
    <row r="5021" spans="1:5" ht="13.5" customHeight="1" x14ac:dyDescent="0.25">
      <c r="A5021" s="264" t="s">
        <v>52670</v>
      </c>
      <c r="B5021" s="254" t="s">
        <v>52664</v>
      </c>
      <c r="C5021" s="254" t="s">
        <v>52671</v>
      </c>
      <c r="D5021" s="255" t="s">
        <v>39538</v>
      </c>
      <c r="E5021" s="450">
        <v>1</v>
      </c>
    </row>
    <row r="5022" spans="1:5" ht="13.5" customHeight="1" x14ac:dyDescent="0.25">
      <c r="A5022" s="264" t="s">
        <v>52672</v>
      </c>
      <c r="B5022" s="254" t="s">
        <v>52664</v>
      </c>
      <c r="C5022" s="254" t="s">
        <v>52673</v>
      </c>
      <c r="D5022" s="255" t="s">
        <v>39538</v>
      </c>
      <c r="E5022" s="450">
        <v>51.2</v>
      </c>
    </row>
    <row r="5023" spans="1:5" ht="13.5" customHeight="1" x14ac:dyDescent="0.25">
      <c r="A5023" s="264" t="s">
        <v>52674</v>
      </c>
      <c r="B5023" s="254" t="s">
        <v>52664</v>
      </c>
      <c r="C5023" s="254" t="s">
        <v>52675</v>
      </c>
      <c r="D5023" s="255" t="s">
        <v>39538</v>
      </c>
      <c r="E5023" s="450">
        <v>21.8</v>
      </c>
    </row>
    <row r="5024" spans="1:5" ht="13.5" customHeight="1" x14ac:dyDescent="0.25">
      <c r="A5024" s="264" t="s">
        <v>52676</v>
      </c>
      <c r="B5024" s="254" t="s">
        <v>52677</v>
      </c>
      <c r="C5024" s="254" t="s">
        <v>52678</v>
      </c>
      <c r="D5024" s="255" t="s">
        <v>39538</v>
      </c>
      <c r="E5024" s="450">
        <v>318</v>
      </c>
    </row>
    <row r="5025" spans="1:5" ht="13.5" customHeight="1" x14ac:dyDescent="0.25">
      <c r="A5025" s="264" t="s">
        <v>52679</v>
      </c>
      <c r="B5025" s="254" t="s">
        <v>52677</v>
      </c>
      <c r="C5025" s="254" t="s">
        <v>52680</v>
      </c>
      <c r="D5025" s="255" t="s">
        <v>39538</v>
      </c>
      <c r="E5025" s="450">
        <v>472.4</v>
      </c>
    </row>
    <row r="5026" spans="1:5" ht="13.5" customHeight="1" x14ac:dyDescent="0.25">
      <c r="A5026" s="264" t="s">
        <v>52681</v>
      </c>
      <c r="B5026" s="254" t="s">
        <v>52677</v>
      </c>
      <c r="C5026" s="254" t="s">
        <v>52682</v>
      </c>
      <c r="D5026" s="255" t="s">
        <v>39538</v>
      </c>
      <c r="E5026" s="450">
        <v>65.099999999999994</v>
      </c>
    </row>
    <row r="5027" spans="1:5" ht="13.5" customHeight="1" x14ac:dyDescent="0.25">
      <c r="A5027" s="264" t="s">
        <v>52683</v>
      </c>
      <c r="B5027" s="254" t="s">
        <v>52677</v>
      </c>
      <c r="C5027" s="254" t="s">
        <v>52684</v>
      </c>
      <c r="D5027" s="255" t="s">
        <v>39538</v>
      </c>
      <c r="E5027" s="450">
        <v>22</v>
      </c>
    </row>
    <row r="5028" spans="1:5" ht="13.5" customHeight="1" x14ac:dyDescent="0.25">
      <c r="A5028" s="264" t="s">
        <v>52685</v>
      </c>
      <c r="B5028" s="254" t="s">
        <v>52686</v>
      </c>
      <c r="C5028" s="254" t="s">
        <v>52687</v>
      </c>
      <c r="D5028" s="255" t="s">
        <v>39433</v>
      </c>
      <c r="E5028" s="450">
        <v>1</v>
      </c>
    </row>
    <row r="5029" spans="1:5" ht="13.5" customHeight="1" x14ac:dyDescent="0.25">
      <c r="A5029" s="264" t="s">
        <v>52688</v>
      </c>
      <c r="B5029" s="254" t="s">
        <v>52689</v>
      </c>
      <c r="C5029" s="254" t="s">
        <v>52690</v>
      </c>
      <c r="D5029" s="255" t="s">
        <v>39703</v>
      </c>
      <c r="E5029" s="450">
        <v>5</v>
      </c>
    </row>
    <row r="5030" spans="1:5" ht="13.5" customHeight="1" x14ac:dyDescent="0.25">
      <c r="A5030" s="264" t="s">
        <v>52691</v>
      </c>
      <c r="B5030" s="254" t="s">
        <v>52689</v>
      </c>
      <c r="C5030" s="254" t="s">
        <v>52692</v>
      </c>
      <c r="D5030" s="255" t="s">
        <v>39703</v>
      </c>
      <c r="E5030" s="450">
        <v>90</v>
      </c>
    </row>
    <row r="5031" spans="1:5" ht="13.5" customHeight="1" x14ac:dyDescent="0.25">
      <c r="A5031" s="264" t="s">
        <v>52693</v>
      </c>
      <c r="B5031" s="254" t="s">
        <v>52689</v>
      </c>
      <c r="C5031" s="254" t="s">
        <v>52694</v>
      </c>
      <c r="D5031" s="255" t="s">
        <v>39703</v>
      </c>
      <c r="E5031" s="450">
        <v>146.1</v>
      </c>
    </row>
    <row r="5032" spans="1:5" ht="13.5" customHeight="1" x14ac:dyDescent="0.25">
      <c r="A5032" s="264" t="s">
        <v>52695</v>
      </c>
      <c r="B5032" s="254" t="s">
        <v>52689</v>
      </c>
      <c r="C5032" s="254" t="s">
        <v>52696</v>
      </c>
      <c r="D5032" s="255" t="s">
        <v>39703</v>
      </c>
      <c r="E5032" s="450">
        <v>92</v>
      </c>
    </row>
    <row r="5033" spans="1:5" ht="13.5" customHeight="1" x14ac:dyDescent="0.25">
      <c r="A5033" s="264" t="s">
        <v>52697</v>
      </c>
      <c r="B5033" s="254" t="s">
        <v>52689</v>
      </c>
      <c r="C5033" s="254" t="s">
        <v>52698</v>
      </c>
      <c r="D5033" s="255" t="s">
        <v>39703</v>
      </c>
      <c r="E5033" s="450">
        <v>33</v>
      </c>
    </row>
    <row r="5034" spans="1:5" ht="13.5" customHeight="1" x14ac:dyDescent="0.25">
      <c r="A5034" s="264" t="s">
        <v>52699</v>
      </c>
      <c r="B5034" s="254" t="s">
        <v>52689</v>
      </c>
      <c r="C5034" s="254" t="s">
        <v>52700</v>
      </c>
      <c r="D5034" s="255" t="s">
        <v>39703</v>
      </c>
      <c r="E5034" s="450">
        <v>4</v>
      </c>
    </row>
    <row r="5035" spans="1:5" ht="13.5" customHeight="1" x14ac:dyDescent="0.25">
      <c r="A5035" s="264" t="s">
        <v>52701</v>
      </c>
      <c r="B5035" s="254" t="s">
        <v>52702</v>
      </c>
      <c r="C5035" s="254" t="s">
        <v>52703</v>
      </c>
      <c r="D5035" s="255" t="s">
        <v>39703</v>
      </c>
      <c r="E5035" s="450">
        <v>375</v>
      </c>
    </row>
    <row r="5036" spans="1:5" ht="13.5" customHeight="1" x14ac:dyDescent="0.25">
      <c r="A5036" s="264" t="s">
        <v>52704</v>
      </c>
      <c r="B5036" s="254" t="s">
        <v>52702</v>
      </c>
      <c r="C5036" s="254" t="s">
        <v>52705</v>
      </c>
      <c r="D5036" s="255" t="s">
        <v>39703</v>
      </c>
      <c r="E5036" s="450">
        <v>362</v>
      </c>
    </row>
    <row r="5037" spans="1:5" ht="13.5" customHeight="1" x14ac:dyDescent="0.25">
      <c r="A5037" s="264" t="s">
        <v>52706</v>
      </c>
      <c r="B5037" s="254" t="s">
        <v>52689</v>
      </c>
      <c r="C5037" s="254" t="s">
        <v>52707</v>
      </c>
      <c r="D5037" s="255" t="s">
        <v>39703</v>
      </c>
      <c r="E5037" s="450">
        <v>8</v>
      </c>
    </row>
    <row r="5038" spans="1:5" ht="13.5" customHeight="1" x14ac:dyDescent="0.25">
      <c r="A5038" s="264" t="s">
        <v>52708</v>
      </c>
      <c r="B5038" s="254" t="s">
        <v>52689</v>
      </c>
      <c r="C5038" s="254" t="s">
        <v>52709</v>
      </c>
      <c r="D5038" s="255" t="s">
        <v>39703</v>
      </c>
      <c r="E5038" s="450">
        <v>87</v>
      </c>
    </row>
    <row r="5039" spans="1:5" ht="13.5" customHeight="1" x14ac:dyDescent="0.25">
      <c r="A5039" s="264" t="s">
        <v>52710</v>
      </c>
      <c r="B5039" s="254" t="s">
        <v>52689</v>
      </c>
      <c r="C5039" s="254" t="s">
        <v>52711</v>
      </c>
      <c r="D5039" s="255" t="s">
        <v>39703</v>
      </c>
      <c r="E5039" s="450">
        <v>116</v>
      </c>
    </row>
    <row r="5040" spans="1:5" ht="13.5" customHeight="1" x14ac:dyDescent="0.25">
      <c r="A5040" s="264" t="s">
        <v>52712</v>
      </c>
      <c r="B5040" s="254" t="s">
        <v>52689</v>
      </c>
      <c r="C5040" s="254" t="s">
        <v>52713</v>
      </c>
      <c r="D5040" s="255" t="s">
        <v>39703</v>
      </c>
      <c r="E5040" s="450">
        <v>108</v>
      </c>
    </row>
    <row r="5041" spans="1:5" ht="13.5" customHeight="1" x14ac:dyDescent="0.25">
      <c r="A5041" s="264" t="s">
        <v>52714</v>
      </c>
      <c r="B5041" s="254" t="s">
        <v>52689</v>
      </c>
      <c r="C5041" s="254" t="s">
        <v>52715</v>
      </c>
      <c r="D5041" s="255" t="s">
        <v>39703</v>
      </c>
      <c r="E5041" s="450">
        <v>44</v>
      </c>
    </row>
    <row r="5042" spans="1:5" ht="13.5" customHeight="1" x14ac:dyDescent="0.25">
      <c r="A5042" s="264" t="s">
        <v>52716</v>
      </c>
      <c r="B5042" s="254" t="s">
        <v>52689</v>
      </c>
      <c r="C5042" s="254" t="s">
        <v>52717</v>
      </c>
      <c r="D5042" s="255" t="s">
        <v>39703</v>
      </c>
      <c r="E5042" s="450">
        <v>3</v>
      </c>
    </row>
    <row r="5043" spans="1:5" ht="13.5" customHeight="1" x14ac:dyDescent="0.25">
      <c r="A5043" s="264" t="s">
        <v>52718</v>
      </c>
      <c r="B5043" s="254" t="s">
        <v>52719</v>
      </c>
      <c r="C5043" s="254" t="s">
        <v>52720</v>
      </c>
      <c r="D5043" s="255" t="s">
        <v>39695</v>
      </c>
      <c r="E5043" s="450">
        <v>2</v>
      </c>
    </row>
    <row r="5044" spans="1:5" ht="13.5" customHeight="1" x14ac:dyDescent="0.25">
      <c r="A5044" s="264" t="s">
        <v>52721</v>
      </c>
      <c r="B5044" s="254" t="s">
        <v>52722</v>
      </c>
      <c r="C5044" s="254" t="s">
        <v>52723</v>
      </c>
      <c r="D5044" s="255" t="s">
        <v>39695</v>
      </c>
      <c r="E5044" s="450">
        <v>1096</v>
      </c>
    </row>
    <row r="5045" spans="1:5" ht="13.5" customHeight="1" x14ac:dyDescent="0.25">
      <c r="A5045" s="264" t="s">
        <v>52724</v>
      </c>
      <c r="B5045" s="254" t="s">
        <v>52725</v>
      </c>
      <c r="C5045" s="254" t="s">
        <v>52726</v>
      </c>
      <c r="D5045" s="255" t="s">
        <v>39695</v>
      </c>
      <c r="E5045" s="450">
        <v>356</v>
      </c>
    </row>
    <row r="5046" spans="1:5" ht="13.5" customHeight="1" x14ac:dyDescent="0.25">
      <c r="A5046" s="264" t="s">
        <v>52727</v>
      </c>
      <c r="B5046" s="254" t="s">
        <v>39701</v>
      </c>
      <c r="C5046" s="254" t="s">
        <v>52728</v>
      </c>
      <c r="D5046" s="255" t="s">
        <v>39703</v>
      </c>
      <c r="E5046" s="450">
        <v>3</v>
      </c>
    </row>
    <row r="5047" spans="1:5" ht="13.5" customHeight="1" x14ac:dyDescent="0.25">
      <c r="A5047" s="264" t="s">
        <v>52729</v>
      </c>
      <c r="B5047" s="254" t="s">
        <v>39705</v>
      </c>
      <c r="C5047" s="254" t="s">
        <v>52730</v>
      </c>
      <c r="D5047" s="255" t="s">
        <v>39703</v>
      </c>
      <c r="E5047" s="450">
        <v>3</v>
      </c>
    </row>
    <row r="5048" spans="1:5" ht="13.5" customHeight="1" x14ac:dyDescent="0.25">
      <c r="A5048" s="264" t="s">
        <v>52731</v>
      </c>
      <c r="B5048" s="254" t="s">
        <v>52732</v>
      </c>
      <c r="C5048" s="254" t="s">
        <v>52733</v>
      </c>
      <c r="D5048" s="255" t="s">
        <v>39538</v>
      </c>
      <c r="E5048" s="450">
        <v>17</v>
      </c>
    </row>
    <row r="5049" spans="1:5" ht="13.5" customHeight="1" x14ac:dyDescent="0.25">
      <c r="A5049" s="264" t="s">
        <v>52734</v>
      </c>
      <c r="B5049" s="254" t="s">
        <v>52735</v>
      </c>
      <c r="C5049" s="254" t="s">
        <v>52736</v>
      </c>
      <c r="D5049" s="255" t="s">
        <v>39695</v>
      </c>
      <c r="E5049" s="450">
        <v>1271</v>
      </c>
    </row>
    <row r="5050" spans="1:5" ht="13.5" customHeight="1" x14ac:dyDescent="0.25">
      <c r="A5050" s="264" t="s">
        <v>52737</v>
      </c>
      <c r="B5050" s="254" t="s">
        <v>52738</v>
      </c>
      <c r="C5050" s="254" t="s">
        <v>52739</v>
      </c>
      <c r="D5050" s="255" t="s">
        <v>39695</v>
      </c>
      <c r="E5050" s="450">
        <v>10</v>
      </c>
    </row>
    <row r="5051" spans="1:5" ht="13.5" customHeight="1" x14ac:dyDescent="0.25">
      <c r="A5051" s="264" t="s">
        <v>52740</v>
      </c>
      <c r="B5051" s="254" t="s">
        <v>52741</v>
      </c>
      <c r="C5051" s="254" t="s">
        <v>52742</v>
      </c>
      <c r="D5051" s="255" t="s">
        <v>39695</v>
      </c>
      <c r="E5051" s="450">
        <v>255.2</v>
      </c>
    </row>
    <row r="5052" spans="1:5" ht="13.5" customHeight="1" x14ac:dyDescent="0.25">
      <c r="A5052" s="264" t="s">
        <v>52743</v>
      </c>
      <c r="B5052" s="254" t="s">
        <v>52744</v>
      </c>
      <c r="C5052" s="254" t="s">
        <v>52745</v>
      </c>
      <c r="D5052" s="255" t="s">
        <v>39695</v>
      </c>
      <c r="E5052" s="450">
        <v>19</v>
      </c>
    </row>
    <row r="5053" spans="1:5" ht="13.5" customHeight="1" x14ac:dyDescent="0.25">
      <c r="A5053" s="264" t="s">
        <v>52746</v>
      </c>
      <c r="B5053" s="254" t="s">
        <v>52747</v>
      </c>
      <c r="C5053" s="254" t="s">
        <v>52748</v>
      </c>
      <c r="D5053" s="255" t="s">
        <v>39695</v>
      </c>
      <c r="E5053" s="450">
        <v>10</v>
      </c>
    </row>
    <row r="5054" spans="1:5" ht="13.5" customHeight="1" x14ac:dyDescent="0.25">
      <c r="A5054" s="264" t="s">
        <v>52749</v>
      </c>
      <c r="B5054" s="254" t="s">
        <v>52750</v>
      </c>
      <c r="C5054" s="254" t="s">
        <v>52751</v>
      </c>
      <c r="D5054" s="255" t="s">
        <v>39695</v>
      </c>
      <c r="E5054" s="450">
        <v>1</v>
      </c>
    </row>
    <row r="5055" spans="1:5" ht="13.5" customHeight="1" x14ac:dyDescent="0.25">
      <c r="A5055" s="264" t="s">
        <v>52752</v>
      </c>
      <c r="B5055" s="254" t="s">
        <v>52753</v>
      </c>
      <c r="C5055" s="254" t="s">
        <v>52754</v>
      </c>
      <c r="D5055" s="255" t="s">
        <v>39695</v>
      </c>
      <c r="E5055" s="450">
        <v>22</v>
      </c>
    </row>
    <row r="5056" spans="1:5" ht="13.5" customHeight="1" x14ac:dyDescent="0.25">
      <c r="A5056" s="264" t="s">
        <v>52755</v>
      </c>
      <c r="B5056" s="254" t="s">
        <v>52756</v>
      </c>
      <c r="C5056" s="254" t="s">
        <v>52757</v>
      </c>
      <c r="D5056" s="255" t="s">
        <v>39433</v>
      </c>
      <c r="E5056" s="450">
        <v>1</v>
      </c>
    </row>
    <row r="5057" spans="1:5" ht="13.5" customHeight="1" x14ac:dyDescent="0.25">
      <c r="A5057" s="264" t="s">
        <v>52758</v>
      </c>
      <c r="B5057" s="254" t="s">
        <v>52759</v>
      </c>
      <c r="C5057" s="254" t="s">
        <v>52760</v>
      </c>
      <c r="D5057" s="255" t="s">
        <v>39433</v>
      </c>
      <c r="E5057" s="450">
        <v>26</v>
      </c>
    </row>
    <row r="5058" spans="1:5" ht="13.5" customHeight="1" x14ac:dyDescent="0.25">
      <c r="A5058" s="264" t="s">
        <v>52761</v>
      </c>
      <c r="B5058" s="254" t="s">
        <v>52762</v>
      </c>
      <c r="C5058" s="254" t="s">
        <v>52763</v>
      </c>
      <c r="D5058" s="255" t="s">
        <v>39433</v>
      </c>
      <c r="E5058" s="450">
        <v>3</v>
      </c>
    </row>
    <row r="5059" spans="1:5" ht="13.5" customHeight="1" x14ac:dyDescent="0.25">
      <c r="A5059" s="264" t="s">
        <v>52764</v>
      </c>
      <c r="B5059" s="254" t="s">
        <v>52765</v>
      </c>
      <c r="C5059" s="254" t="s">
        <v>52766</v>
      </c>
      <c r="D5059" s="255" t="s">
        <v>39695</v>
      </c>
      <c r="E5059" s="450">
        <v>2</v>
      </c>
    </row>
    <row r="5060" spans="1:5" ht="13.5" customHeight="1" x14ac:dyDescent="0.25">
      <c r="A5060" s="264" t="s">
        <v>52767</v>
      </c>
      <c r="B5060" s="254" t="s">
        <v>52765</v>
      </c>
      <c r="C5060" s="254" t="s">
        <v>52768</v>
      </c>
      <c r="D5060" s="255" t="s">
        <v>39695</v>
      </c>
      <c r="E5060" s="450">
        <v>6</v>
      </c>
    </row>
    <row r="5061" spans="1:5" ht="13.5" customHeight="1" x14ac:dyDescent="0.25">
      <c r="A5061" s="264" t="s">
        <v>52769</v>
      </c>
      <c r="B5061" s="254" t="s">
        <v>40897</v>
      </c>
      <c r="C5061" s="254" t="s">
        <v>52770</v>
      </c>
      <c r="D5061" s="255" t="s">
        <v>39433</v>
      </c>
      <c r="E5061" s="450">
        <v>10</v>
      </c>
    </row>
    <row r="5062" spans="1:5" ht="13.5" customHeight="1" x14ac:dyDescent="0.25">
      <c r="A5062" s="264" t="s">
        <v>52771</v>
      </c>
      <c r="B5062" s="254" t="s">
        <v>52772</v>
      </c>
      <c r="C5062" s="254" t="s">
        <v>52773</v>
      </c>
      <c r="D5062" s="255" t="s">
        <v>39703</v>
      </c>
      <c r="E5062" s="450">
        <v>98</v>
      </c>
    </row>
    <row r="5063" spans="1:5" ht="13.5" customHeight="1" x14ac:dyDescent="0.25">
      <c r="A5063" s="264" t="s">
        <v>52774</v>
      </c>
      <c r="B5063" s="254" t="s">
        <v>52772</v>
      </c>
      <c r="C5063" s="254" t="s">
        <v>52775</v>
      </c>
      <c r="D5063" s="255" t="s">
        <v>39703</v>
      </c>
      <c r="E5063" s="450">
        <v>1538</v>
      </c>
    </row>
    <row r="5064" spans="1:5" ht="13.5" customHeight="1" x14ac:dyDescent="0.25">
      <c r="A5064" s="264" t="s">
        <v>52776</v>
      </c>
      <c r="B5064" s="254" t="s">
        <v>39950</v>
      </c>
      <c r="C5064" s="254" t="s">
        <v>52777</v>
      </c>
      <c r="D5064" s="255" t="s">
        <v>39703</v>
      </c>
      <c r="E5064" s="450">
        <v>7</v>
      </c>
    </row>
    <row r="5065" spans="1:5" ht="13.5" customHeight="1" x14ac:dyDescent="0.25">
      <c r="A5065" s="264" t="s">
        <v>52778</v>
      </c>
      <c r="B5065" s="254" t="s">
        <v>52779</v>
      </c>
      <c r="C5065" s="254" t="s">
        <v>52780</v>
      </c>
      <c r="D5065" s="255" t="s">
        <v>39703</v>
      </c>
      <c r="E5065" s="450">
        <v>2</v>
      </c>
    </row>
    <row r="5066" spans="1:5" ht="13.5" customHeight="1" x14ac:dyDescent="0.25">
      <c r="A5066" s="264" t="s">
        <v>52781</v>
      </c>
      <c r="B5066" s="254" t="s">
        <v>52782</v>
      </c>
      <c r="C5066" s="254" t="s">
        <v>52783</v>
      </c>
      <c r="D5066" s="255" t="s">
        <v>39703</v>
      </c>
      <c r="E5066" s="450">
        <v>1061</v>
      </c>
    </row>
    <row r="5067" spans="1:5" ht="13.5" customHeight="1" x14ac:dyDescent="0.25">
      <c r="A5067" s="264" t="s">
        <v>52784</v>
      </c>
      <c r="B5067" s="254" t="s">
        <v>52772</v>
      </c>
      <c r="C5067" s="254" t="s">
        <v>52785</v>
      </c>
      <c r="D5067" s="255" t="s">
        <v>39703</v>
      </c>
      <c r="E5067" s="450">
        <v>527</v>
      </c>
    </row>
    <row r="5068" spans="1:5" ht="13.5" customHeight="1" x14ac:dyDescent="0.25">
      <c r="A5068" s="264" t="s">
        <v>52786</v>
      </c>
      <c r="B5068" s="254" t="s">
        <v>39950</v>
      </c>
      <c r="C5068" s="254" t="s">
        <v>52787</v>
      </c>
      <c r="D5068" s="255" t="s">
        <v>39703</v>
      </c>
      <c r="E5068" s="450">
        <v>17</v>
      </c>
    </row>
    <row r="5069" spans="1:5" ht="13.5" customHeight="1" x14ac:dyDescent="0.25">
      <c r="A5069" s="264" t="s">
        <v>52788</v>
      </c>
      <c r="B5069" s="254" t="s">
        <v>52789</v>
      </c>
      <c r="C5069" s="254" t="s">
        <v>52790</v>
      </c>
      <c r="D5069" s="255" t="s">
        <v>39433</v>
      </c>
      <c r="E5069" s="450">
        <v>1</v>
      </c>
    </row>
    <row r="5070" spans="1:5" ht="13.5" customHeight="1" x14ac:dyDescent="0.25">
      <c r="A5070" s="264" t="s">
        <v>52791</v>
      </c>
      <c r="B5070" s="254" t="s">
        <v>52792</v>
      </c>
      <c r="C5070" s="254" t="s">
        <v>52793</v>
      </c>
      <c r="D5070" s="255" t="s">
        <v>39433</v>
      </c>
      <c r="E5070" s="450">
        <v>2</v>
      </c>
    </row>
    <row r="5071" spans="1:5" ht="13.5" customHeight="1" x14ac:dyDescent="0.25">
      <c r="A5071" s="264" t="s">
        <v>52794</v>
      </c>
      <c r="B5071" s="254" t="s">
        <v>52795</v>
      </c>
      <c r="C5071" s="254" t="s">
        <v>52796</v>
      </c>
      <c r="D5071" s="255" t="s">
        <v>39433</v>
      </c>
      <c r="E5071" s="450">
        <v>1</v>
      </c>
    </row>
    <row r="5072" spans="1:5" ht="13.5" customHeight="1" x14ac:dyDescent="0.25">
      <c r="A5072" s="264" t="s">
        <v>52797</v>
      </c>
      <c r="B5072" s="254" t="s">
        <v>52798</v>
      </c>
      <c r="C5072" s="254" t="s">
        <v>52799</v>
      </c>
      <c r="D5072" s="255" t="s">
        <v>39433</v>
      </c>
      <c r="E5072" s="450">
        <v>1</v>
      </c>
    </row>
    <row r="5073" spans="1:5" ht="13.5" customHeight="1" x14ac:dyDescent="0.25">
      <c r="A5073" s="264" t="s">
        <v>52800</v>
      </c>
      <c r="B5073" s="254" t="s">
        <v>52801</v>
      </c>
      <c r="C5073" s="254" t="s">
        <v>52802</v>
      </c>
      <c r="D5073" s="255" t="s">
        <v>39433</v>
      </c>
      <c r="E5073" s="450">
        <v>1</v>
      </c>
    </row>
    <row r="5074" spans="1:5" ht="13.5" customHeight="1" x14ac:dyDescent="0.25">
      <c r="A5074" s="264" t="s">
        <v>52803</v>
      </c>
      <c r="B5074" s="254" t="s">
        <v>52804</v>
      </c>
      <c r="C5074" s="254" t="s">
        <v>52805</v>
      </c>
      <c r="D5074" s="255" t="s">
        <v>39433</v>
      </c>
      <c r="E5074" s="450">
        <v>4</v>
      </c>
    </row>
    <row r="5075" spans="1:5" ht="13.5" customHeight="1" x14ac:dyDescent="0.25">
      <c r="A5075" s="264" t="s">
        <v>52806</v>
      </c>
      <c r="B5075" s="254" t="s">
        <v>52807</v>
      </c>
      <c r="C5075" s="254" t="s">
        <v>52808</v>
      </c>
      <c r="D5075" s="255" t="s">
        <v>39433</v>
      </c>
      <c r="E5075" s="450">
        <v>3</v>
      </c>
    </row>
    <row r="5076" spans="1:5" ht="13.5" customHeight="1" x14ac:dyDescent="0.25">
      <c r="A5076" s="264" t="s">
        <v>52809</v>
      </c>
      <c r="B5076" s="254" t="s">
        <v>52810</v>
      </c>
      <c r="C5076" s="254" t="s">
        <v>52811</v>
      </c>
      <c r="D5076" s="255" t="s">
        <v>39433</v>
      </c>
      <c r="E5076" s="450">
        <v>1</v>
      </c>
    </row>
    <row r="5077" spans="1:5" ht="13.5" customHeight="1" x14ac:dyDescent="0.25">
      <c r="A5077" s="264" t="s">
        <v>52812</v>
      </c>
      <c r="B5077" s="254" t="s">
        <v>52813</v>
      </c>
      <c r="C5077" s="254" t="s">
        <v>52814</v>
      </c>
      <c r="D5077" s="255" t="s">
        <v>39695</v>
      </c>
      <c r="E5077" s="450">
        <v>2</v>
      </c>
    </row>
    <row r="5078" spans="1:5" ht="13.5" customHeight="1" x14ac:dyDescent="0.25">
      <c r="A5078" s="264" t="s">
        <v>52815</v>
      </c>
      <c r="B5078" s="254" t="s">
        <v>52816</v>
      </c>
      <c r="C5078" s="254" t="s">
        <v>52817</v>
      </c>
      <c r="D5078" s="255" t="s">
        <v>39695</v>
      </c>
      <c r="E5078" s="450">
        <v>1</v>
      </c>
    </row>
    <row r="5079" spans="1:5" ht="13.5" customHeight="1" x14ac:dyDescent="0.25">
      <c r="A5079" s="264" t="s">
        <v>52818</v>
      </c>
      <c r="B5079" s="254" t="s">
        <v>52819</v>
      </c>
      <c r="C5079" s="254" t="s">
        <v>52820</v>
      </c>
      <c r="D5079" s="255" t="s">
        <v>39695</v>
      </c>
      <c r="E5079" s="450">
        <v>2</v>
      </c>
    </row>
    <row r="5080" spans="1:5" ht="13.5" customHeight="1" x14ac:dyDescent="0.25">
      <c r="A5080" s="264" t="s">
        <v>52821</v>
      </c>
      <c r="B5080" s="254" t="s">
        <v>52822</v>
      </c>
      <c r="C5080" s="254" t="s">
        <v>52823</v>
      </c>
      <c r="D5080" s="255" t="s">
        <v>39695</v>
      </c>
      <c r="E5080" s="450">
        <v>9</v>
      </c>
    </row>
    <row r="5081" spans="1:5" ht="13.5" customHeight="1" x14ac:dyDescent="0.25">
      <c r="A5081" s="264" t="s">
        <v>52824</v>
      </c>
      <c r="B5081" s="254" t="s">
        <v>52825</v>
      </c>
      <c r="C5081" s="254" t="s">
        <v>52826</v>
      </c>
      <c r="D5081" s="255" t="s">
        <v>39433</v>
      </c>
      <c r="E5081" s="450">
        <v>36</v>
      </c>
    </row>
    <row r="5082" spans="1:5" ht="13.5" customHeight="1" x14ac:dyDescent="0.25">
      <c r="A5082" s="264" t="s">
        <v>52827</v>
      </c>
      <c r="B5082" s="254" t="s">
        <v>52825</v>
      </c>
      <c r="C5082" s="254" t="s">
        <v>52828</v>
      </c>
      <c r="D5082" s="255" t="s">
        <v>39433</v>
      </c>
      <c r="E5082" s="450">
        <v>17</v>
      </c>
    </row>
    <row r="5083" spans="1:5" ht="13.5" customHeight="1" x14ac:dyDescent="0.25">
      <c r="A5083" s="264" t="s">
        <v>52829</v>
      </c>
      <c r="B5083" s="254" t="s">
        <v>52825</v>
      </c>
      <c r="C5083" s="254" t="s">
        <v>52830</v>
      </c>
      <c r="D5083" s="255" t="s">
        <v>39433</v>
      </c>
      <c r="E5083" s="450">
        <v>9</v>
      </c>
    </row>
    <row r="5084" spans="1:5" ht="13.5" customHeight="1" x14ac:dyDescent="0.25">
      <c r="A5084" s="264" t="s">
        <v>52831</v>
      </c>
      <c r="B5084" s="254" t="s">
        <v>52825</v>
      </c>
      <c r="C5084" s="254" t="s">
        <v>52832</v>
      </c>
      <c r="D5084" s="255" t="s">
        <v>39433</v>
      </c>
      <c r="E5084" s="450">
        <v>13</v>
      </c>
    </row>
    <row r="5085" spans="1:5" ht="13.5" customHeight="1" x14ac:dyDescent="0.25">
      <c r="A5085" s="264" t="s">
        <v>52833</v>
      </c>
      <c r="B5085" s="254" t="s">
        <v>52825</v>
      </c>
      <c r="C5085" s="254" t="s">
        <v>52834</v>
      </c>
      <c r="D5085" s="255" t="s">
        <v>39433</v>
      </c>
      <c r="E5085" s="450">
        <v>25</v>
      </c>
    </row>
    <row r="5086" spans="1:5" ht="13.5" customHeight="1" x14ac:dyDescent="0.25">
      <c r="A5086" s="264" t="s">
        <v>52835</v>
      </c>
      <c r="B5086" s="254" t="s">
        <v>52836</v>
      </c>
      <c r="C5086" s="254" t="s">
        <v>52837</v>
      </c>
      <c r="D5086" s="255" t="s">
        <v>39433</v>
      </c>
      <c r="E5086" s="450">
        <v>47</v>
      </c>
    </row>
    <row r="5087" spans="1:5" ht="13.5" customHeight="1" x14ac:dyDescent="0.25">
      <c r="A5087" s="264" t="s">
        <v>52838</v>
      </c>
      <c r="B5087" s="254" t="s">
        <v>52836</v>
      </c>
      <c r="C5087" s="254" t="s">
        <v>52839</v>
      </c>
      <c r="D5087" s="255" t="s">
        <v>39433</v>
      </c>
      <c r="E5087" s="450">
        <v>48</v>
      </c>
    </row>
    <row r="5088" spans="1:5" ht="13.5" customHeight="1" x14ac:dyDescent="0.25">
      <c r="A5088" s="264" t="s">
        <v>52840</v>
      </c>
      <c r="B5088" s="254" t="s">
        <v>52836</v>
      </c>
      <c r="C5088" s="254" t="s">
        <v>52841</v>
      </c>
      <c r="D5088" s="255" t="s">
        <v>39433</v>
      </c>
      <c r="E5088" s="450">
        <v>34</v>
      </c>
    </row>
    <row r="5089" spans="1:5" ht="13.5" customHeight="1" x14ac:dyDescent="0.25">
      <c r="A5089" s="264" t="s">
        <v>52842</v>
      </c>
      <c r="B5089" s="254" t="s">
        <v>52836</v>
      </c>
      <c r="C5089" s="254" t="s">
        <v>52843</v>
      </c>
      <c r="D5089" s="255" t="s">
        <v>39433</v>
      </c>
      <c r="E5089" s="450">
        <v>20</v>
      </c>
    </row>
    <row r="5090" spans="1:5" ht="13.5" customHeight="1" x14ac:dyDescent="0.25">
      <c r="A5090" s="264" t="s">
        <v>52844</v>
      </c>
      <c r="B5090" s="254" t="s">
        <v>52836</v>
      </c>
      <c r="C5090" s="254" t="s">
        <v>52845</v>
      </c>
      <c r="D5090" s="255" t="s">
        <v>39433</v>
      </c>
      <c r="E5090" s="450">
        <v>18</v>
      </c>
    </row>
    <row r="5091" spans="1:5" ht="13.5" customHeight="1" x14ac:dyDescent="0.25">
      <c r="A5091" s="264" t="s">
        <v>52846</v>
      </c>
      <c r="B5091" s="254" t="s">
        <v>52813</v>
      </c>
      <c r="C5091" s="254" t="s">
        <v>52847</v>
      </c>
      <c r="D5091" s="255" t="s">
        <v>39695</v>
      </c>
      <c r="E5091" s="450">
        <v>1</v>
      </c>
    </row>
    <row r="5092" spans="1:5" ht="13.5" customHeight="1" x14ac:dyDescent="0.25">
      <c r="A5092" s="264" t="s">
        <v>52848</v>
      </c>
      <c r="B5092" s="254" t="s">
        <v>52813</v>
      </c>
      <c r="C5092" s="254" t="s">
        <v>52849</v>
      </c>
      <c r="D5092" s="255" t="s">
        <v>39695</v>
      </c>
      <c r="E5092" s="450">
        <v>1</v>
      </c>
    </row>
    <row r="5093" spans="1:5" ht="13.5" customHeight="1" x14ac:dyDescent="0.25">
      <c r="A5093" s="264" t="s">
        <v>52850</v>
      </c>
      <c r="B5093" s="254" t="s">
        <v>52851</v>
      </c>
      <c r="C5093" s="254" t="s">
        <v>52852</v>
      </c>
      <c r="D5093" s="255" t="s">
        <v>39695</v>
      </c>
      <c r="E5093" s="450">
        <v>3</v>
      </c>
    </row>
    <row r="5094" spans="1:5" ht="13.5" customHeight="1" x14ac:dyDescent="0.25">
      <c r="A5094" s="264" t="s">
        <v>52853</v>
      </c>
      <c r="B5094" s="254" t="s">
        <v>52851</v>
      </c>
      <c r="C5094" s="254" t="s">
        <v>52854</v>
      </c>
      <c r="D5094" s="255" t="s">
        <v>39695</v>
      </c>
      <c r="E5094" s="450">
        <v>1</v>
      </c>
    </row>
    <row r="5095" spans="1:5" ht="13.5" customHeight="1" x14ac:dyDescent="0.25">
      <c r="A5095" s="264" t="s">
        <v>52855</v>
      </c>
      <c r="B5095" s="254" t="s">
        <v>52851</v>
      </c>
      <c r="C5095" s="254" t="s">
        <v>52856</v>
      </c>
      <c r="D5095" s="255" t="s">
        <v>39695</v>
      </c>
      <c r="E5095" s="450">
        <v>1</v>
      </c>
    </row>
    <row r="5096" spans="1:5" ht="13.5" customHeight="1" x14ac:dyDescent="0.25">
      <c r="A5096" s="264" t="s">
        <v>52857</v>
      </c>
      <c r="B5096" s="254" t="s">
        <v>52851</v>
      </c>
      <c r="C5096" s="254" t="s">
        <v>52858</v>
      </c>
      <c r="D5096" s="255" t="s">
        <v>39695</v>
      </c>
      <c r="E5096" s="450">
        <v>1</v>
      </c>
    </row>
    <row r="5097" spans="1:5" ht="13.5" customHeight="1" x14ac:dyDescent="0.25">
      <c r="A5097" s="264" t="s">
        <v>52859</v>
      </c>
      <c r="B5097" s="254" t="s">
        <v>52860</v>
      </c>
      <c r="C5097" s="254" t="s">
        <v>52861</v>
      </c>
      <c r="D5097" s="255" t="s">
        <v>39833</v>
      </c>
      <c r="E5097" s="450">
        <v>1</v>
      </c>
    </row>
    <row r="5098" spans="1:5" ht="13.5" customHeight="1" x14ac:dyDescent="0.25">
      <c r="A5098" s="264" t="s">
        <v>52862</v>
      </c>
      <c r="B5098" s="254" t="s">
        <v>52860</v>
      </c>
      <c r="C5098" s="254" t="s">
        <v>52863</v>
      </c>
      <c r="D5098" s="255" t="s">
        <v>39833</v>
      </c>
      <c r="E5098" s="450">
        <v>5</v>
      </c>
    </row>
    <row r="5099" spans="1:5" ht="13.5" customHeight="1" x14ac:dyDescent="0.25">
      <c r="A5099" s="264" t="s">
        <v>52864</v>
      </c>
      <c r="B5099" s="254" t="s">
        <v>52860</v>
      </c>
      <c r="C5099" s="254" t="s">
        <v>52865</v>
      </c>
      <c r="D5099" s="255" t="s">
        <v>39833</v>
      </c>
      <c r="E5099" s="450">
        <v>1</v>
      </c>
    </row>
    <row r="5100" spans="1:5" ht="13.5" customHeight="1" x14ac:dyDescent="0.25">
      <c r="A5100" s="264" t="s">
        <v>52866</v>
      </c>
      <c r="B5100" s="254" t="s">
        <v>52860</v>
      </c>
      <c r="C5100" s="254" t="s">
        <v>52867</v>
      </c>
      <c r="D5100" s="255" t="s">
        <v>39833</v>
      </c>
      <c r="E5100" s="450">
        <v>6.6</v>
      </c>
    </row>
    <row r="5101" spans="1:5" ht="13.5" customHeight="1" x14ac:dyDescent="0.25">
      <c r="A5101" s="264" t="s">
        <v>52868</v>
      </c>
      <c r="B5101" s="254" t="s">
        <v>52869</v>
      </c>
      <c r="C5101" s="254" t="s">
        <v>52870</v>
      </c>
      <c r="D5101" s="255" t="s">
        <v>39433</v>
      </c>
      <c r="E5101" s="450">
        <v>15</v>
      </c>
    </row>
    <row r="5102" spans="1:5" ht="13.5" customHeight="1" x14ac:dyDescent="0.25">
      <c r="A5102" s="264" t="s">
        <v>52871</v>
      </c>
      <c r="B5102" s="254" t="s">
        <v>52869</v>
      </c>
      <c r="C5102" s="254" t="s">
        <v>52872</v>
      </c>
      <c r="D5102" s="255" t="s">
        <v>39433</v>
      </c>
      <c r="E5102" s="450">
        <v>2</v>
      </c>
    </row>
    <row r="5103" spans="1:5" ht="13.5" customHeight="1" x14ac:dyDescent="0.25">
      <c r="A5103" s="264" t="s">
        <v>52873</v>
      </c>
      <c r="B5103" s="254" t="s">
        <v>52869</v>
      </c>
      <c r="C5103" s="254" t="s">
        <v>52874</v>
      </c>
      <c r="D5103" s="255" t="s">
        <v>39433</v>
      </c>
      <c r="E5103" s="450">
        <v>4</v>
      </c>
    </row>
    <row r="5104" spans="1:5" ht="13.5" customHeight="1" x14ac:dyDescent="0.25">
      <c r="A5104" s="264" t="s">
        <v>52875</v>
      </c>
      <c r="B5104" s="254" t="s">
        <v>52876</v>
      </c>
      <c r="C5104" s="254" t="s">
        <v>52877</v>
      </c>
      <c r="D5104" s="255" t="s">
        <v>39433</v>
      </c>
      <c r="E5104" s="450">
        <v>1</v>
      </c>
    </row>
    <row r="5105" spans="1:5" ht="13.5" customHeight="1" x14ac:dyDescent="0.25">
      <c r="A5105" s="264" t="s">
        <v>52878</v>
      </c>
      <c r="B5105" s="254" t="s">
        <v>52879</v>
      </c>
      <c r="C5105" s="254" t="s">
        <v>52880</v>
      </c>
      <c r="D5105" s="255" t="s">
        <v>39433</v>
      </c>
      <c r="E5105" s="450">
        <v>6</v>
      </c>
    </row>
    <row r="5106" spans="1:5" ht="13.5" customHeight="1" x14ac:dyDescent="0.25">
      <c r="A5106" s="264" t="s">
        <v>52881</v>
      </c>
      <c r="B5106" s="254" t="s">
        <v>52882</v>
      </c>
      <c r="C5106" s="254" t="s">
        <v>52883</v>
      </c>
      <c r="D5106" s="255" t="s">
        <v>39433</v>
      </c>
      <c r="E5106" s="450">
        <v>1</v>
      </c>
    </row>
    <row r="5107" spans="1:5" ht="13.5" customHeight="1" x14ac:dyDescent="0.25">
      <c r="A5107" s="264" t="s">
        <v>52884</v>
      </c>
      <c r="B5107" s="254" t="s">
        <v>52885</v>
      </c>
      <c r="C5107" s="254" t="s">
        <v>52886</v>
      </c>
      <c r="D5107" s="255" t="s">
        <v>39433</v>
      </c>
      <c r="E5107" s="450">
        <v>2</v>
      </c>
    </row>
    <row r="5108" spans="1:5" ht="13.5" customHeight="1" x14ac:dyDescent="0.25">
      <c r="A5108" s="264" t="s">
        <v>52887</v>
      </c>
      <c r="B5108" s="254" t="s">
        <v>52888</v>
      </c>
      <c r="C5108" s="254" t="s">
        <v>52889</v>
      </c>
      <c r="D5108" s="255" t="s">
        <v>39433</v>
      </c>
      <c r="E5108" s="450">
        <v>1</v>
      </c>
    </row>
    <row r="5109" spans="1:5" ht="13.5" customHeight="1" x14ac:dyDescent="0.25">
      <c r="A5109" s="264" t="s">
        <v>52890</v>
      </c>
      <c r="B5109" s="254" t="s">
        <v>52891</v>
      </c>
      <c r="C5109" s="254" t="s">
        <v>52892</v>
      </c>
      <c r="D5109" s="255" t="s">
        <v>39433</v>
      </c>
      <c r="E5109" s="450">
        <v>4</v>
      </c>
    </row>
    <row r="5110" spans="1:5" ht="13.5" customHeight="1" x14ac:dyDescent="0.25">
      <c r="A5110" s="264" t="s">
        <v>52893</v>
      </c>
      <c r="B5110" s="254" t="s">
        <v>52894</v>
      </c>
      <c r="C5110" s="254" t="s">
        <v>52895</v>
      </c>
      <c r="D5110" s="255" t="s">
        <v>39433</v>
      </c>
      <c r="E5110" s="450">
        <v>1</v>
      </c>
    </row>
    <row r="5111" spans="1:5" ht="13.5" customHeight="1" x14ac:dyDescent="0.25">
      <c r="A5111" s="264" t="s">
        <v>52896</v>
      </c>
      <c r="B5111" s="254" t="s">
        <v>52897</v>
      </c>
      <c r="C5111" s="254" t="s">
        <v>52898</v>
      </c>
      <c r="D5111" s="255" t="s">
        <v>39433</v>
      </c>
      <c r="E5111" s="450">
        <v>1</v>
      </c>
    </row>
    <row r="5112" spans="1:5" ht="13.5" customHeight="1" x14ac:dyDescent="0.25">
      <c r="A5112" s="264" t="s">
        <v>52899</v>
      </c>
      <c r="B5112" s="254" t="s">
        <v>52900</v>
      </c>
      <c r="C5112" s="254" t="s">
        <v>52901</v>
      </c>
      <c r="D5112" s="255" t="s">
        <v>40807</v>
      </c>
      <c r="E5112" s="450">
        <v>1</v>
      </c>
    </row>
    <row r="5113" spans="1:5" ht="13.5" customHeight="1" x14ac:dyDescent="0.25">
      <c r="A5113" s="264" t="s">
        <v>52902</v>
      </c>
      <c r="B5113" s="254" t="s">
        <v>52903</v>
      </c>
      <c r="C5113" s="254" t="s">
        <v>52904</v>
      </c>
      <c r="D5113" s="255" t="s">
        <v>39433</v>
      </c>
      <c r="E5113" s="450">
        <v>1</v>
      </c>
    </row>
    <row r="5114" spans="1:5" ht="13.5" customHeight="1" x14ac:dyDescent="0.25">
      <c r="A5114" s="264" t="s">
        <v>52905</v>
      </c>
      <c r="B5114" s="254" t="s">
        <v>52906</v>
      </c>
      <c r="C5114" s="254" t="s">
        <v>52907</v>
      </c>
      <c r="D5114" s="255" t="s">
        <v>39433</v>
      </c>
      <c r="E5114" s="450">
        <v>7</v>
      </c>
    </row>
    <row r="5115" spans="1:5" ht="13.5" customHeight="1" x14ac:dyDescent="0.25">
      <c r="A5115" s="264" t="s">
        <v>52908</v>
      </c>
      <c r="B5115" s="254" t="s">
        <v>52909</v>
      </c>
      <c r="C5115" s="254" t="s">
        <v>52910</v>
      </c>
      <c r="D5115" s="255" t="s">
        <v>39695</v>
      </c>
      <c r="E5115" s="450">
        <v>1074</v>
      </c>
    </row>
    <row r="5116" spans="1:5" ht="13.5" customHeight="1" x14ac:dyDescent="0.25">
      <c r="A5116" s="264" t="s">
        <v>52911</v>
      </c>
      <c r="B5116" s="254" t="s">
        <v>52912</v>
      </c>
      <c r="C5116" s="254" t="s">
        <v>52913</v>
      </c>
      <c r="D5116" s="255" t="s">
        <v>39695</v>
      </c>
      <c r="E5116" s="450">
        <v>102</v>
      </c>
    </row>
    <row r="5117" spans="1:5" ht="13.5" customHeight="1" x14ac:dyDescent="0.25">
      <c r="A5117" s="264" t="s">
        <v>52914</v>
      </c>
      <c r="B5117" s="254" t="s">
        <v>52915</v>
      </c>
      <c r="C5117" s="254" t="s">
        <v>52916</v>
      </c>
      <c r="D5117" s="255" t="s">
        <v>39433</v>
      </c>
      <c r="E5117" s="450">
        <v>2</v>
      </c>
    </row>
    <row r="5118" spans="1:5" ht="13.5" customHeight="1" x14ac:dyDescent="0.25">
      <c r="A5118" s="264" t="s">
        <v>52917</v>
      </c>
      <c r="B5118" s="254" t="s">
        <v>52918</v>
      </c>
      <c r="C5118" s="254" t="s">
        <v>52919</v>
      </c>
      <c r="D5118" s="255" t="s">
        <v>39695</v>
      </c>
      <c r="E5118" s="450">
        <v>1</v>
      </c>
    </row>
    <row r="5119" spans="1:5" ht="13.5" customHeight="1" x14ac:dyDescent="0.25">
      <c r="A5119" s="264" t="s">
        <v>16352</v>
      </c>
      <c r="B5119" s="254" t="s">
        <v>52920</v>
      </c>
      <c r="C5119" s="254" t="s">
        <v>52921</v>
      </c>
      <c r="D5119" s="255" t="s">
        <v>39695</v>
      </c>
      <c r="E5119" s="450">
        <v>8.2119999999999997</v>
      </c>
    </row>
    <row r="5120" spans="1:5" ht="13.5" customHeight="1" x14ac:dyDescent="0.25">
      <c r="A5120" s="264" t="s">
        <v>52922</v>
      </c>
      <c r="B5120" s="254" t="s">
        <v>52920</v>
      </c>
      <c r="C5120" s="254" t="s">
        <v>52923</v>
      </c>
      <c r="D5120" s="255" t="s">
        <v>39695</v>
      </c>
      <c r="E5120" s="450">
        <v>3</v>
      </c>
    </row>
    <row r="5121" spans="1:5" ht="13.5" customHeight="1" x14ac:dyDescent="0.25">
      <c r="A5121" s="264" t="s">
        <v>52924</v>
      </c>
      <c r="B5121" s="254" t="s">
        <v>52920</v>
      </c>
      <c r="C5121" s="254" t="s">
        <v>52925</v>
      </c>
      <c r="D5121" s="255" t="s">
        <v>39695</v>
      </c>
      <c r="E5121" s="450">
        <v>1</v>
      </c>
    </row>
    <row r="5122" spans="1:5" ht="13.5" customHeight="1" x14ac:dyDescent="0.25">
      <c r="A5122" s="264" t="s">
        <v>52926</v>
      </c>
      <c r="B5122" s="254" t="s">
        <v>52927</v>
      </c>
      <c r="C5122" s="254" t="s">
        <v>52928</v>
      </c>
      <c r="D5122" s="255" t="s">
        <v>39433</v>
      </c>
      <c r="E5122" s="450">
        <v>169</v>
      </c>
    </row>
    <row r="5123" spans="1:5" ht="13.5" customHeight="1" x14ac:dyDescent="0.25">
      <c r="A5123" s="264" t="s">
        <v>52929</v>
      </c>
      <c r="B5123" s="254" t="s">
        <v>52930</v>
      </c>
      <c r="C5123" s="254" t="s">
        <v>52931</v>
      </c>
      <c r="D5123" s="255" t="s">
        <v>39703</v>
      </c>
      <c r="E5123" s="450">
        <v>1</v>
      </c>
    </row>
    <row r="5124" spans="1:5" ht="13.5" customHeight="1" x14ac:dyDescent="0.25">
      <c r="A5124" s="264" t="s">
        <v>52932</v>
      </c>
      <c r="B5124" s="254" t="s">
        <v>52933</v>
      </c>
      <c r="C5124" s="254" t="s">
        <v>52934</v>
      </c>
      <c r="D5124" s="255" t="s">
        <v>39703</v>
      </c>
      <c r="E5124" s="450">
        <v>2</v>
      </c>
    </row>
    <row r="5125" spans="1:5" ht="13.5" customHeight="1" x14ac:dyDescent="0.25">
      <c r="A5125" s="264" t="s">
        <v>52935</v>
      </c>
      <c r="B5125" s="254" t="s">
        <v>52933</v>
      </c>
      <c r="C5125" s="254" t="s">
        <v>52936</v>
      </c>
      <c r="D5125" s="255" t="s">
        <v>39703</v>
      </c>
      <c r="E5125" s="450">
        <v>1</v>
      </c>
    </row>
    <row r="5126" spans="1:5" ht="13.5" customHeight="1" x14ac:dyDescent="0.25">
      <c r="A5126" s="264" t="s">
        <v>52937</v>
      </c>
      <c r="B5126" s="254" t="s">
        <v>42763</v>
      </c>
      <c r="C5126" s="254" t="s">
        <v>52938</v>
      </c>
      <c r="D5126" s="255" t="s">
        <v>39703</v>
      </c>
      <c r="E5126" s="450">
        <v>1</v>
      </c>
    </row>
    <row r="5127" spans="1:5" ht="13.5" customHeight="1" x14ac:dyDescent="0.25">
      <c r="A5127" s="264" t="s">
        <v>52939</v>
      </c>
      <c r="B5127" s="254" t="s">
        <v>42763</v>
      </c>
      <c r="C5127" s="254" t="s">
        <v>52940</v>
      </c>
      <c r="D5127" s="255" t="s">
        <v>39703</v>
      </c>
      <c r="E5127" s="450">
        <v>1</v>
      </c>
    </row>
    <row r="5128" spans="1:5" ht="13.5" customHeight="1" x14ac:dyDescent="0.25">
      <c r="A5128" s="264" t="s">
        <v>52941</v>
      </c>
      <c r="B5128" s="254" t="s">
        <v>42763</v>
      </c>
      <c r="C5128" s="254" t="s">
        <v>52942</v>
      </c>
      <c r="D5128" s="255" t="s">
        <v>39703</v>
      </c>
      <c r="E5128" s="450">
        <v>1</v>
      </c>
    </row>
    <row r="5129" spans="1:5" ht="13.5" customHeight="1" x14ac:dyDescent="0.25">
      <c r="A5129" s="264" t="s">
        <v>52943</v>
      </c>
      <c r="B5129" s="254" t="s">
        <v>42763</v>
      </c>
      <c r="C5129" s="254" t="s">
        <v>52944</v>
      </c>
      <c r="D5129" s="255" t="s">
        <v>39703</v>
      </c>
      <c r="E5129" s="450">
        <v>1</v>
      </c>
    </row>
    <row r="5130" spans="1:5" ht="13.5" customHeight="1" x14ac:dyDescent="0.25">
      <c r="A5130" s="264" t="s">
        <v>52945</v>
      </c>
      <c r="B5130" s="254" t="s">
        <v>42763</v>
      </c>
      <c r="C5130" s="254" t="s">
        <v>52946</v>
      </c>
      <c r="D5130" s="255" t="s">
        <v>39703</v>
      </c>
      <c r="E5130" s="450">
        <v>1</v>
      </c>
    </row>
    <row r="5131" spans="1:5" ht="13.5" customHeight="1" x14ac:dyDescent="0.25">
      <c r="A5131" s="264" t="s">
        <v>52947</v>
      </c>
      <c r="B5131" s="254" t="s">
        <v>52948</v>
      </c>
      <c r="C5131" s="254" t="s">
        <v>52949</v>
      </c>
      <c r="D5131" s="255" t="s">
        <v>39703</v>
      </c>
      <c r="E5131" s="450">
        <v>1</v>
      </c>
    </row>
    <row r="5132" spans="1:5" ht="13.5" customHeight="1" x14ac:dyDescent="0.25">
      <c r="A5132" s="264" t="s">
        <v>52950</v>
      </c>
      <c r="B5132" s="254" t="s">
        <v>52948</v>
      </c>
      <c r="C5132" s="254" t="s">
        <v>52951</v>
      </c>
      <c r="D5132" s="255" t="s">
        <v>39703</v>
      </c>
      <c r="E5132" s="450">
        <v>1</v>
      </c>
    </row>
    <row r="5133" spans="1:5" ht="13.5" customHeight="1" x14ac:dyDescent="0.25">
      <c r="A5133" s="264" t="s">
        <v>52952</v>
      </c>
      <c r="B5133" s="254" t="s">
        <v>52948</v>
      </c>
      <c r="C5133" s="254" t="s">
        <v>52953</v>
      </c>
      <c r="D5133" s="255" t="s">
        <v>39703</v>
      </c>
      <c r="E5133" s="450">
        <v>3</v>
      </c>
    </row>
    <row r="5134" spans="1:5" ht="13.5" customHeight="1" x14ac:dyDescent="0.25">
      <c r="A5134" s="264" t="s">
        <v>52954</v>
      </c>
      <c r="B5134" s="254" t="s">
        <v>42776</v>
      </c>
      <c r="C5134" s="254" t="s">
        <v>52955</v>
      </c>
      <c r="D5134" s="255" t="s">
        <v>39703</v>
      </c>
      <c r="E5134" s="450">
        <v>1</v>
      </c>
    </row>
    <row r="5135" spans="1:5" ht="13.5" customHeight="1" x14ac:dyDescent="0.25">
      <c r="A5135" s="264" t="s">
        <v>52956</v>
      </c>
      <c r="B5135" s="254" t="s">
        <v>40019</v>
      </c>
      <c r="C5135" s="254" t="s">
        <v>52957</v>
      </c>
      <c r="D5135" s="255" t="s">
        <v>39433</v>
      </c>
      <c r="E5135" s="450">
        <v>642</v>
      </c>
    </row>
    <row r="5136" spans="1:5" ht="13.5" customHeight="1" x14ac:dyDescent="0.25">
      <c r="A5136" s="264" t="s">
        <v>52958</v>
      </c>
      <c r="B5136" s="254" t="s">
        <v>40019</v>
      </c>
      <c r="C5136" s="254" t="s">
        <v>52959</v>
      </c>
      <c r="D5136" s="255" t="s">
        <v>39433</v>
      </c>
      <c r="E5136" s="450">
        <v>2902</v>
      </c>
    </row>
    <row r="5137" spans="1:5" ht="13.5" customHeight="1" x14ac:dyDescent="0.25">
      <c r="A5137" s="264" t="s">
        <v>52960</v>
      </c>
      <c r="B5137" s="254" t="s">
        <v>52961</v>
      </c>
      <c r="C5137" s="254" t="s">
        <v>52962</v>
      </c>
      <c r="D5137" s="255" t="s">
        <v>40807</v>
      </c>
      <c r="E5137" s="450">
        <v>44</v>
      </c>
    </row>
    <row r="5138" spans="1:5" ht="13.5" customHeight="1" x14ac:dyDescent="0.25">
      <c r="A5138" s="264" t="s">
        <v>52963</v>
      </c>
      <c r="B5138" s="254" t="s">
        <v>52964</v>
      </c>
      <c r="C5138" s="254" t="s">
        <v>52965</v>
      </c>
      <c r="D5138" s="255" t="s">
        <v>39433</v>
      </c>
      <c r="E5138" s="450">
        <v>14</v>
      </c>
    </row>
    <row r="5139" spans="1:5" ht="13.5" customHeight="1" x14ac:dyDescent="0.25">
      <c r="A5139" s="264" t="s">
        <v>52966</v>
      </c>
      <c r="B5139" s="254" t="s">
        <v>52964</v>
      </c>
      <c r="C5139" s="254" t="s">
        <v>52967</v>
      </c>
      <c r="D5139" s="255" t="s">
        <v>39433</v>
      </c>
      <c r="E5139" s="450">
        <v>8</v>
      </c>
    </row>
    <row r="5140" spans="1:5" ht="13.5" customHeight="1" x14ac:dyDescent="0.25">
      <c r="A5140" s="264" t="s">
        <v>52968</v>
      </c>
      <c r="B5140" s="254" t="s">
        <v>52964</v>
      </c>
      <c r="C5140" s="254" t="s">
        <v>52969</v>
      </c>
      <c r="D5140" s="255" t="s">
        <v>39433</v>
      </c>
      <c r="E5140" s="450">
        <v>1</v>
      </c>
    </row>
    <row r="5141" spans="1:5" ht="13.5" customHeight="1" x14ac:dyDescent="0.25">
      <c r="A5141" s="264" t="s">
        <v>52970</v>
      </c>
      <c r="B5141" s="254" t="s">
        <v>52971</v>
      </c>
      <c r="C5141" s="254" t="s">
        <v>52972</v>
      </c>
      <c r="D5141" s="255" t="s">
        <v>39433</v>
      </c>
      <c r="E5141" s="450">
        <v>28</v>
      </c>
    </row>
    <row r="5142" spans="1:5" ht="13.5" customHeight="1" x14ac:dyDescent="0.25">
      <c r="A5142" s="264" t="s">
        <v>52973</v>
      </c>
      <c r="B5142" s="254" t="s">
        <v>52591</v>
      </c>
      <c r="C5142" s="254" t="s">
        <v>52974</v>
      </c>
      <c r="D5142" s="255" t="s">
        <v>39433</v>
      </c>
      <c r="E5142" s="450">
        <v>13</v>
      </c>
    </row>
    <row r="5143" spans="1:5" ht="13.5" customHeight="1" x14ac:dyDescent="0.25">
      <c r="A5143" s="264" t="s">
        <v>52975</v>
      </c>
      <c r="B5143" s="254" t="s">
        <v>52591</v>
      </c>
      <c r="C5143" s="254" t="s">
        <v>52976</v>
      </c>
      <c r="D5143" s="255" t="s">
        <v>39433</v>
      </c>
      <c r="E5143" s="450">
        <v>12</v>
      </c>
    </row>
    <row r="5144" spans="1:5" ht="13.5" customHeight="1" x14ac:dyDescent="0.25">
      <c r="A5144" s="264" t="s">
        <v>52977</v>
      </c>
      <c r="B5144" s="254" t="s">
        <v>52591</v>
      </c>
      <c r="C5144" s="254" t="s">
        <v>52978</v>
      </c>
      <c r="D5144" s="255" t="s">
        <v>39433</v>
      </c>
      <c r="E5144" s="450">
        <v>2</v>
      </c>
    </row>
    <row r="5145" spans="1:5" ht="13.5" customHeight="1" x14ac:dyDescent="0.25">
      <c r="A5145" s="264" t="s">
        <v>52979</v>
      </c>
      <c r="B5145" s="254" t="s">
        <v>52980</v>
      </c>
      <c r="C5145" s="254" t="s">
        <v>52981</v>
      </c>
      <c r="D5145" s="255" t="s">
        <v>39433</v>
      </c>
      <c r="E5145" s="450">
        <v>1</v>
      </c>
    </row>
    <row r="5146" spans="1:5" ht="13.5" customHeight="1" x14ac:dyDescent="0.25">
      <c r="A5146" s="264" t="s">
        <v>52982</v>
      </c>
      <c r="B5146" s="254" t="s">
        <v>52983</v>
      </c>
      <c r="C5146" s="254" t="s">
        <v>52984</v>
      </c>
      <c r="D5146" s="255" t="s">
        <v>39433</v>
      </c>
      <c r="E5146" s="450">
        <v>28</v>
      </c>
    </row>
    <row r="5147" spans="1:5" ht="13.5" customHeight="1" x14ac:dyDescent="0.25">
      <c r="A5147" s="264" t="s">
        <v>52985</v>
      </c>
      <c r="B5147" s="254" t="s">
        <v>52983</v>
      </c>
      <c r="C5147" s="254" t="s">
        <v>52986</v>
      </c>
      <c r="D5147" s="255" t="s">
        <v>39433</v>
      </c>
      <c r="E5147" s="450">
        <v>210</v>
      </c>
    </row>
    <row r="5148" spans="1:5" ht="13.5" customHeight="1" x14ac:dyDescent="0.25">
      <c r="A5148" s="264" t="s">
        <v>52987</v>
      </c>
      <c r="B5148" s="254" t="s">
        <v>52983</v>
      </c>
      <c r="C5148" s="254" t="s">
        <v>52988</v>
      </c>
      <c r="D5148" s="255" t="s">
        <v>39433</v>
      </c>
      <c r="E5148" s="450">
        <v>712</v>
      </c>
    </row>
    <row r="5149" spans="1:5" ht="13.5" customHeight="1" x14ac:dyDescent="0.25">
      <c r="A5149" s="264" t="s">
        <v>52989</v>
      </c>
      <c r="B5149" s="254" t="s">
        <v>52983</v>
      </c>
      <c r="C5149" s="254" t="s">
        <v>52990</v>
      </c>
      <c r="D5149" s="255" t="s">
        <v>39433</v>
      </c>
      <c r="E5149" s="450">
        <v>269</v>
      </c>
    </row>
    <row r="5150" spans="1:5" ht="13.5" customHeight="1" x14ac:dyDescent="0.25">
      <c r="A5150" s="264" t="s">
        <v>52991</v>
      </c>
      <c r="B5150" s="254" t="s">
        <v>52983</v>
      </c>
      <c r="C5150" s="254" t="s">
        <v>52992</v>
      </c>
      <c r="D5150" s="255" t="s">
        <v>39433</v>
      </c>
      <c r="E5150" s="450">
        <v>417</v>
      </c>
    </row>
    <row r="5151" spans="1:5" ht="13.5" customHeight="1" x14ac:dyDescent="0.25">
      <c r="A5151" s="264" t="s">
        <v>52993</v>
      </c>
      <c r="B5151" s="254" t="s">
        <v>52994</v>
      </c>
      <c r="C5151" s="254" t="s">
        <v>52995</v>
      </c>
      <c r="D5151" s="255" t="s">
        <v>39433</v>
      </c>
      <c r="E5151" s="450">
        <v>17</v>
      </c>
    </row>
    <row r="5152" spans="1:5" ht="13.5" customHeight="1" x14ac:dyDescent="0.25">
      <c r="A5152" s="264" t="s">
        <v>52996</v>
      </c>
      <c r="B5152" s="254" t="s">
        <v>52997</v>
      </c>
      <c r="C5152" s="254" t="s">
        <v>52998</v>
      </c>
      <c r="D5152" s="255" t="s">
        <v>39433</v>
      </c>
      <c r="E5152" s="450">
        <v>10</v>
      </c>
    </row>
    <row r="5153" spans="1:5" ht="13.5" customHeight="1" x14ac:dyDescent="0.25">
      <c r="A5153" s="264" t="s">
        <v>52999</v>
      </c>
      <c r="B5153" s="254" t="s">
        <v>52994</v>
      </c>
      <c r="C5153" s="254" t="s">
        <v>53000</v>
      </c>
      <c r="D5153" s="255" t="s">
        <v>39433</v>
      </c>
      <c r="E5153" s="450">
        <v>6</v>
      </c>
    </row>
    <row r="5154" spans="1:5" ht="13.5" customHeight="1" x14ac:dyDescent="0.25">
      <c r="A5154" s="264" t="s">
        <v>53001</v>
      </c>
      <c r="B5154" s="254" t="s">
        <v>52994</v>
      </c>
      <c r="C5154" s="254" t="s">
        <v>53002</v>
      </c>
      <c r="D5154" s="255" t="s">
        <v>39433</v>
      </c>
      <c r="E5154" s="450">
        <v>12</v>
      </c>
    </row>
    <row r="5155" spans="1:5" ht="13.5" customHeight="1" x14ac:dyDescent="0.25">
      <c r="A5155" s="264" t="s">
        <v>53003</v>
      </c>
      <c r="B5155" s="254" t="s">
        <v>53004</v>
      </c>
      <c r="C5155" s="254" t="s">
        <v>53005</v>
      </c>
      <c r="D5155" s="255" t="s">
        <v>39433</v>
      </c>
      <c r="E5155" s="450">
        <v>1</v>
      </c>
    </row>
    <row r="5156" spans="1:5" ht="13.5" customHeight="1" x14ac:dyDescent="0.25">
      <c r="A5156" s="264" t="s">
        <v>53006</v>
      </c>
      <c r="B5156" s="254" t="s">
        <v>53007</v>
      </c>
      <c r="C5156" s="254" t="s">
        <v>53008</v>
      </c>
      <c r="D5156" s="255" t="s">
        <v>39433</v>
      </c>
      <c r="E5156" s="450">
        <v>2</v>
      </c>
    </row>
    <row r="5157" spans="1:5" ht="13.5" customHeight="1" x14ac:dyDescent="0.25">
      <c r="A5157" s="264" t="s">
        <v>53009</v>
      </c>
      <c r="B5157" s="254" t="s">
        <v>52997</v>
      </c>
      <c r="C5157" s="254" t="s">
        <v>53010</v>
      </c>
      <c r="D5157" s="255" t="s">
        <v>39433</v>
      </c>
      <c r="E5157" s="450">
        <v>2</v>
      </c>
    </row>
    <row r="5158" spans="1:5" ht="13.5" customHeight="1" x14ac:dyDescent="0.25">
      <c r="A5158" s="264" t="s">
        <v>53011</v>
      </c>
      <c r="B5158" s="254" t="s">
        <v>52677</v>
      </c>
      <c r="C5158" s="254" t="s">
        <v>53012</v>
      </c>
      <c r="D5158" s="255" t="s">
        <v>39538</v>
      </c>
      <c r="E5158" s="450">
        <v>4</v>
      </c>
    </row>
    <row r="5159" spans="1:5" ht="13.5" customHeight="1" x14ac:dyDescent="0.25">
      <c r="A5159" s="264" t="s">
        <v>53013</v>
      </c>
      <c r="B5159" s="254" t="s">
        <v>52677</v>
      </c>
      <c r="C5159" s="254" t="s">
        <v>53014</v>
      </c>
      <c r="D5159" s="255" t="s">
        <v>39538</v>
      </c>
      <c r="E5159" s="450">
        <v>1</v>
      </c>
    </row>
    <row r="5160" spans="1:5" ht="13.5" customHeight="1" x14ac:dyDescent="0.25">
      <c r="A5160" s="264" t="s">
        <v>53015</v>
      </c>
      <c r="B5160" s="254" t="s">
        <v>52677</v>
      </c>
      <c r="C5160" s="254" t="s">
        <v>53016</v>
      </c>
      <c r="D5160" s="255" t="s">
        <v>39538</v>
      </c>
      <c r="E5160" s="450">
        <v>595</v>
      </c>
    </row>
    <row r="5161" spans="1:5" ht="13.5" customHeight="1" x14ac:dyDescent="0.25">
      <c r="A5161" s="264" t="s">
        <v>53017</v>
      </c>
      <c r="B5161" s="254" t="s">
        <v>52677</v>
      </c>
      <c r="C5161" s="254" t="s">
        <v>53018</v>
      </c>
      <c r="D5161" s="255" t="s">
        <v>39538</v>
      </c>
      <c r="E5161" s="450">
        <v>206</v>
      </c>
    </row>
    <row r="5162" spans="1:5" ht="13.5" customHeight="1" x14ac:dyDescent="0.25">
      <c r="A5162" s="264" t="s">
        <v>53019</v>
      </c>
      <c r="B5162" s="254" t="s">
        <v>52677</v>
      </c>
      <c r="C5162" s="254" t="s">
        <v>53020</v>
      </c>
      <c r="D5162" s="255" t="s">
        <v>39538</v>
      </c>
      <c r="E5162" s="450">
        <v>721</v>
      </c>
    </row>
    <row r="5163" spans="1:5" ht="13.5" customHeight="1" x14ac:dyDescent="0.25">
      <c r="A5163" s="264" t="s">
        <v>53021</v>
      </c>
      <c r="B5163" s="254" t="s">
        <v>52677</v>
      </c>
      <c r="C5163" s="254" t="s">
        <v>53022</v>
      </c>
      <c r="D5163" s="255" t="s">
        <v>39538</v>
      </c>
      <c r="E5163" s="450">
        <v>315.8</v>
      </c>
    </row>
    <row r="5164" spans="1:5" ht="13.5" customHeight="1" x14ac:dyDescent="0.25">
      <c r="A5164" s="264" t="s">
        <v>53023</v>
      </c>
      <c r="B5164" s="254" t="s">
        <v>52677</v>
      </c>
      <c r="C5164" s="254" t="s">
        <v>53024</v>
      </c>
      <c r="D5164" s="255" t="s">
        <v>39538</v>
      </c>
      <c r="E5164" s="450">
        <v>49.6</v>
      </c>
    </row>
    <row r="5165" spans="1:5" ht="13.5" customHeight="1" x14ac:dyDescent="0.25">
      <c r="A5165" s="264" t="s">
        <v>53025</v>
      </c>
      <c r="B5165" s="254" t="s">
        <v>52677</v>
      </c>
      <c r="C5165" s="254" t="s">
        <v>53026</v>
      </c>
      <c r="D5165" s="255" t="s">
        <v>39538</v>
      </c>
      <c r="E5165" s="450">
        <v>51</v>
      </c>
    </row>
    <row r="5166" spans="1:5" ht="13.5" customHeight="1" x14ac:dyDescent="0.25">
      <c r="A5166" s="264" t="s">
        <v>53027</v>
      </c>
      <c r="B5166" s="254" t="s">
        <v>52677</v>
      </c>
      <c r="C5166" s="254" t="s">
        <v>53028</v>
      </c>
      <c r="D5166" s="255" t="s">
        <v>39538</v>
      </c>
      <c r="E5166" s="450">
        <v>38</v>
      </c>
    </row>
    <row r="5167" spans="1:5" ht="13.5" customHeight="1" x14ac:dyDescent="0.25">
      <c r="A5167" s="264" t="s">
        <v>53029</v>
      </c>
      <c r="B5167" s="254" t="s">
        <v>53030</v>
      </c>
      <c r="C5167" s="254" t="s">
        <v>53031</v>
      </c>
      <c r="D5167" s="255" t="s">
        <v>39433</v>
      </c>
      <c r="E5167" s="450">
        <v>17</v>
      </c>
    </row>
    <row r="5168" spans="1:5" ht="13.5" customHeight="1" x14ac:dyDescent="0.25">
      <c r="A5168" s="264" t="s">
        <v>53032</v>
      </c>
      <c r="B5168" s="254" t="s">
        <v>39676</v>
      </c>
      <c r="C5168" s="254" t="s">
        <v>53033</v>
      </c>
      <c r="D5168" s="255" t="s">
        <v>39433</v>
      </c>
      <c r="E5168" s="450">
        <v>142</v>
      </c>
    </row>
    <row r="5169" spans="1:5" ht="13.5" customHeight="1" x14ac:dyDescent="0.25">
      <c r="A5169" s="264" t="s">
        <v>53034</v>
      </c>
      <c r="B5169" s="254" t="s">
        <v>53035</v>
      </c>
      <c r="C5169" s="254" t="s">
        <v>53036</v>
      </c>
      <c r="D5169" s="255" t="s">
        <v>39433</v>
      </c>
      <c r="E5169" s="450">
        <v>36</v>
      </c>
    </row>
    <row r="5170" spans="1:5" ht="13.5" customHeight="1" x14ac:dyDescent="0.25">
      <c r="A5170" s="264" t="s">
        <v>53037</v>
      </c>
      <c r="B5170" s="254" t="s">
        <v>53035</v>
      </c>
      <c r="C5170" s="254" t="s">
        <v>53038</v>
      </c>
      <c r="D5170" s="255" t="s">
        <v>39433</v>
      </c>
      <c r="E5170" s="450">
        <v>23</v>
      </c>
    </row>
    <row r="5171" spans="1:5" ht="13.5" customHeight="1" x14ac:dyDescent="0.25">
      <c r="A5171" s="264" t="s">
        <v>53039</v>
      </c>
      <c r="B5171" s="254" t="s">
        <v>39620</v>
      </c>
      <c r="C5171" s="254" t="s">
        <v>53040</v>
      </c>
      <c r="D5171" s="255" t="s">
        <v>39433</v>
      </c>
      <c r="E5171" s="450">
        <v>2</v>
      </c>
    </row>
    <row r="5172" spans="1:5" ht="13.5" customHeight="1" x14ac:dyDescent="0.25">
      <c r="A5172" s="264" t="s">
        <v>53041</v>
      </c>
      <c r="B5172" s="254" t="s">
        <v>40280</v>
      </c>
      <c r="C5172" s="254" t="s">
        <v>53042</v>
      </c>
      <c r="D5172" s="255" t="s">
        <v>39433</v>
      </c>
      <c r="E5172" s="450">
        <v>1</v>
      </c>
    </row>
    <row r="5173" spans="1:5" ht="13.5" customHeight="1" x14ac:dyDescent="0.25">
      <c r="A5173" s="264" t="s">
        <v>53043</v>
      </c>
      <c r="B5173" s="254" t="s">
        <v>53044</v>
      </c>
      <c r="C5173" s="254" t="s">
        <v>53045</v>
      </c>
      <c r="D5173" s="255" t="s">
        <v>39433</v>
      </c>
      <c r="E5173" s="450">
        <v>4</v>
      </c>
    </row>
    <row r="5174" spans="1:5" ht="13.5" customHeight="1" x14ac:dyDescent="0.25">
      <c r="A5174" s="264" t="s">
        <v>53046</v>
      </c>
      <c r="B5174" s="254" t="s">
        <v>53047</v>
      </c>
      <c r="C5174" s="254" t="s">
        <v>53048</v>
      </c>
      <c r="D5174" s="255" t="s">
        <v>39433</v>
      </c>
      <c r="E5174" s="450">
        <v>3</v>
      </c>
    </row>
    <row r="5175" spans="1:5" ht="13.5" customHeight="1" x14ac:dyDescent="0.25">
      <c r="A5175" s="264" t="s">
        <v>53049</v>
      </c>
      <c r="B5175" s="254" t="s">
        <v>53044</v>
      </c>
      <c r="C5175" s="254" t="s">
        <v>53050</v>
      </c>
      <c r="D5175" s="255" t="s">
        <v>39433</v>
      </c>
      <c r="E5175" s="450">
        <v>3</v>
      </c>
    </row>
    <row r="5176" spans="1:5" ht="13.5" customHeight="1" x14ac:dyDescent="0.25">
      <c r="A5176" s="264" t="s">
        <v>53051</v>
      </c>
      <c r="B5176" s="254" t="s">
        <v>53052</v>
      </c>
      <c r="C5176" s="254" t="s">
        <v>53053</v>
      </c>
      <c r="D5176" s="255" t="s">
        <v>39433</v>
      </c>
      <c r="E5176" s="450">
        <v>39</v>
      </c>
    </row>
    <row r="5177" spans="1:5" ht="13.5" customHeight="1" x14ac:dyDescent="0.25">
      <c r="A5177" s="264" t="s">
        <v>53054</v>
      </c>
      <c r="B5177" s="254" t="s">
        <v>53052</v>
      </c>
      <c r="C5177" s="254" t="s">
        <v>53055</v>
      </c>
      <c r="D5177" s="255" t="s">
        <v>39433</v>
      </c>
      <c r="E5177" s="450">
        <v>23</v>
      </c>
    </row>
    <row r="5178" spans="1:5" ht="13.5" customHeight="1" x14ac:dyDescent="0.25">
      <c r="A5178" s="264" t="s">
        <v>53056</v>
      </c>
      <c r="B5178" s="254" t="s">
        <v>53057</v>
      </c>
      <c r="C5178" s="254" t="s">
        <v>53058</v>
      </c>
      <c r="D5178" s="255" t="s">
        <v>39433</v>
      </c>
      <c r="E5178" s="450">
        <v>16</v>
      </c>
    </row>
    <row r="5179" spans="1:5" ht="13.5" customHeight="1" x14ac:dyDescent="0.25">
      <c r="A5179" s="264" t="s">
        <v>53059</v>
      </c>
      <c r="B5179" s="254" t="s">
        <v>53060</v>
      </c>
      <c r="C5179" s="254" t="s">
        <v>53061</v>
      </c>
      <c r="D5179" s="255" t="s">
        <v>39433</v>
      </c>
      <c r="E5179" s="450">
        <v>4</v>
      </c>
    </row>
    <row r="5180" spans="1:5" ht="13.5" customHeight="1" x14ac:dyDescent="0.25">
      <c r="A5180" s="264" t="s">
        <v>53062</v>
      </c>
      <c r="B5180" s="254" t="s">
        <v>53063</v>
      </c>
      <c r="C5180" s="254" t="s">
        <v>53064</v>
      </c>
      <c r="D5180" s="255" t="s">
        <v>39433</v>
      </c>
      <c r="E5180" s="450">
        <v>197</v>
      </c>
    </row>
    <row r="5181" spans="1:5" ht="13.5" customHeight="1" x14ac:dyDescent="0.25">
      <c r="A5181" s="264" t="s">
        <v>53065</v>
      </c>
      <c r="B5181" s="254" t="s">
        <v>53066</v>
      </c>
      <c r="C5181" s="254" t="s">
        <v>53067</v>
      </c>
      <c r="D5181" s="255" t="s">
        <v>39433</v>
      </c>
      <c r="E5181" s="450">
        <v>11</v>
      </c>
    </row>
    <row r="5182" spans="1:5" ht="13.5" customHeight="1" x14ac:dyDescent="0.25">
      <c r="A5182" s="264" t="s">
        <v>53068</v>
      </c>
      <c r="B5182" s="254" t="s">
        <v>53069</v>
      </c>
      <c r="C5182" s="254" t="s">
        <v>53070</v>
      </c>
      <c r="D5182" s="255" t="s">
        <v>39433</v>
      </c>
      <c r="E5182" s="450">
        <v>44</v>
      </c>
    </row>
    <row r="5183" spans="1:5" ht="13.5" customHeight="1" x14ac:dyDescent="0.25">
      <c r="A5183" s="264" t="s">
        <v>53071</v>
      </c>
      <c r="B5183" s="254" t="s">
        <v>53072</v>
      </c>
      <c r="C5183" s="254" t="s">
        <v>53073</v>
      </c>
      <c r="D5183" s="255" t="s">
        <v>39433</v>
      </c>
      <c r="E5183" s="450">
        <v>203</v>
      </c>
    </row>
    <row r="5184" spans="1:5" ht="13.5" customHeight="1" x14ac:dyDescent="0.25">
      <c r="A5184" s="264" t="s">
        <v>53074</v>
      </c>
      <c r="B5184" s="254" t="s">
        <v>53075</v>
      </c>
      <c r="C5184" s="254" t="s">
        <v>53076</v>
      </c>
      <c r="D5184" s="255" t="s">
        <v>39433</v>
      </c>
      <c r="E5184" s="450">
        <v>1211</v>
      </c>
    </row>
    <row r="5185" spans="1:5" ht="13.5" customHeight="1" x14ac:dyDescent="0.25">
      <c r="A5185" s="264" t="s">
        <v>53077</v>
      </c>
      <c r="B5185" s="254" t="s">
        <v>53078</v>
      </c>
      <c r="C5185" s="254" t="s">
        <v>53079</v>
      </c>
      <c r="D5185" s="255" t="s">
        <v>39433</v>
      </c>
      <c r="E5185" s="450">
        <v>7</v>
      </c>
    </row>
    <row r="5186" spans="1:5" ht="13.5" customHeight="1" x14ac:dyDescent="0.25">
      <c r="A5186" s="264" t="s">
        <v>53080</v>
      </c>
      <c r="B5186" s="254" t="s">
        <v>53075</v>
      </c>
      <c r="C5186" s="254" t="s">
        <v>53081</v>
      </c>
      <c r="D5186" s="255" t="s">
        <v>39433</v>
      </c>
      <c r="E5186" s="450">
        <v>83</v>
      </c>
    </row>
    <row r="5187" spans="1:5" ht="13.5" customHeight="1" x14ac:dyDescent="0.25">
      <c r="A5187" s="264" t="s">
        <v>53082</v>
      </c>
      <c r="B5187" s="254" t="s">
        <v>53083</v>
      </c>
      <c r="C5187" s="254" t="s">
        <v>53084</v>
      </c>
      <c r="D5187" s="255" t="s">
        <v>39833</v>
      </c>
      <c r="E5187" s="450">
        <v>1</v>
      </c>
    </row>
    <row r="5188" spans="1:5" ht="13.5" customHeight="1" x14ac:dyDescent="0.25">
      <c r="A5188" s="264" t="s">
        <v>53085</v>
      </c>
      <c r="B5188" s="254" t="s">
        <v>53086</v>
      </c>
      <c r="C5188" s="254" t="s">
        <v>53087</v>
      </c>
      <c r="D5188" s="255" t="s">
        <v>39833</v>
      </c>
      <c r="E5188" s="450">
        <v>1</v>
      </c>
    </row>
    <row r="5189" spans="1:5" ht="13.5" customHeight="1" x14ac:dyDescent="0.25">
      <c r="A5189" s="264" t="s">
        <v>53088</v>
      </c>
      <c r="B5189" s="254" t="s">
        <v>53089</v>
      </c>
      <c r="C5189" s="254" t="s">
        <v>53090</v>
      </c>
      <c r="D5189" s="255" t="s">
        <v>39833</v>
      </c>
      <c r="E5189" s="450">
        <v>14</v>
      </c>
    </row>
    <row r="5190" spans="1:5" ht="13.5" customHeight="1" x14ac:dyDescent="0.25">
      <c r="A5190" s="264" t="s">
        <v>53091</v>
      </c>
      <c r="B5190" s="254" t="s">
        <v>53092</v>
      </c>
      <c r="C5190" s="254" t="s">
        <v>53093</v>
      </c>
      <c r="D5190" s="255" t="s">
        <v>39433</v>
      </c>
      <c r="E5190" s="450">
        <v>6</v>
      </c>
    </row>
    <row r="5191" spans="1:5" ht="13.5" customHeight="1" x14ac:dyDescent="0.25">
      <c r="A5191" s="264" t="s">
        <v>53094</v>
      </c>
      <c r="B5191" s="254" t="s">
        <v>53095</v>
      </c>
      <c r="C5191" s="254" t="s">
        <v>53096</v>
      </c>
      <c r="D5191" s="255" t="s">
        <v>39433</v>
      </c>
      <c r="E5191" s="450">
        <v>9</v>
      </c>
    </row>
    <row r="5192" spans="1:5" ht="13.5" customHeight="1" x14ac:dyDescent="0.25">
      <c r="A5192" s="264" t="s">
        <v>53097</v>
      </c>
      <c r="B5192" s="254" t="s">
        <v>53098</v>
      </c>
      <c r="C5192" s="254" t="s">
        <v>53099</v>
      </c>
      <c r="D5192" s="255" t="s">
        <v>39433</v>
      </c>
      <c r="E5192" s="450">
        <v>14</v>
      </c>
    </row>
    <row r="5193" spans="1:5" ht="13.5" customHeight="1" x14ac:dyDescent="0.25">
      <c r="A5193" s="264" t="s">
        <v>53100</v>
      </c>
      <c r="B5193" s="254" t="s">
        <v>53101</v>
      </c>
      <c r="C5193" s="254" t="s">
        <v>53102</v>
      </c>
      <c r="D5193" s="255" t="s">
        <v>39433</v>
      </c>
      <c r="E5193" s="450">
        <v>35</v>
      </c>
    </row>
    <row r="5194" spans="1:5" ht="13.5" customHeight="1" x14ac:dyDescent="0.25">
      <c r="A5194" s="264" t="s">
        <v>53103</v>
      </c>
      <c r="B5194" s="254" t="s">
        <v>53104</v>
      </c>
      <c r="C5194" s="254" t="s">
        <v>53105</v>
      </c>
      <c r="D5194" s="255" t="s">
        <v>39433</v>
      </c>
      <c r="E5194" s="450">
        <v>24</v>
      </c>
    </row>
    <row r="5195" spans="1:5" ht="13.5" customHeight="1" x14ac:dyDescent="0.25">
      <c r="A5195" s="264" t="s">
        <v>53106</v>
      </c>
      <c r="B5195" s="254" t="s">
        <v>53107</v>
      </c>
      <c r="C5195" s="254" t="s">
        <v>53108</v>
      </c>
      <c r="D5195" s="255" t="s">
        <v>39433</v>
      </c>
      <c r="E5195" s="450">
        <v>37</v>
      </c>
    </row>
    <row r="5196" spans="1:5" ht="13.5" customHeight="1" x14ac:dyDescent="0.25">
      <c r="A5196" s="264" t="s">
        <v>53109</v>
      </c>
      <c r="B5196" s="254" t="s">
        <v>53110</v>
      </c>
      <c r="C5196" s="254" t="s">
        <v>53111</v>
      </c>
      <c r="D5196" s="255" t="s">
        <v>39433</v>
      </c>
      <c r="E5196" s="450">
        <v>17</v>
      </c>
    </row>
    <row r="5197" spans="1:5" ht="13.5" customHeight="1" x14ac:dyDescent="0.25">
      <c r="A5197" s="264" t="s">
        <v>53112</v>
      </c>
      <c r="B5197" s="254" t="s">
        <v>53113</v>
      </c>
      <c r="C5197" s="254" t="s">
        <v>53114</v>
      </c>
      <c r="D5197" s="255" t="s">
        <v>39433</v>
      </c>
      <c r="E5197" s="450">
        <v>30</v>
      </c>
    </row>
    <row r="5198" spans="1:5" ht="13.5" customHeight="1" x14ac:dyDescent="0.25">
      <c r="A5198" s="264" t="s">
        <v>53115</v>
      </c>
      <c r="B5198" s="254" t="s">
        <v>53116</v>
      </c>
      <c r="C5198" s="254" t="s">
        <v>53117</v>
      </c>
      <c r="D5198" s="255" t="s">
        <v>39433</v>
      </c>
      <c r="E5198" s="450">
        <v>61</v>
      </c>
    </row>
    <row r="5199" spans="1:5" ht="13.5" customHeight="1" x14ac:dyDescent="0.25">
      <c r="A5199" s="264" t="s">
        <v>53118</v>
      </c>
      <c r="B5199" s="254" t="s">
        <v>53119</v>
      </c>
      <c r="C5199" s="254" t="s">
        <v>53120</v>
      </c>
      <c r="D5199" s="255" t="s">
        <v>39433</v>
      </c>
      <c r="E5199" s="450">
        <v>42</v>
      </c>
    </row>
    <row r="5200" spans="1:5" ht="13.5" customHeight="1" x14ac:dyDescent="0.25">
      <c r="A5200" s="264" t="s">
        <v>53121</v>
      </c>
      <c r="B5200" s="254" t="s">
        <v>53122</v>
      </c>
      <c r="C5200" s="254" t="s">
        <v>53123</v>
      </c>
      <c r="D5200" s="255" t="s">
        <v>39433</v>
      </c>
      <c r="E5200" s="450">
        <v>41</v>
      </c>
    </row>
    <row r="5201" spans="1:5" ht="13.5" customHeight="1" x14ac:dyDescent="0.25">
      <c r="A5201" s="264" t="s">
        <v>53124</v>
      </c>
      <c r="B5201" s="254" t="s">
        <v>53125</v>
      </c>
      <c r="C5201" s="254" t="s">
        <v>53126</v>
      </c>
      <c r="D5201" s="255" t="s">
        <v>39433</v>
      </c>
      <c r="E5201" s="450">
        <v>90</v>
      </c>
    </row>
    <row r="5202" spans="1:5" ht="13.5" customHeight="1" x14ac:dyDescent="0.25">
      <c r="A5202" s="264" t="s">
        <v>53127</v>
      </c>
      <c r="B5202" s="254" t="s">
        <v>53128</v>
      </c>
      <c r="C5202" s="254" t="s">
        <v>53129</v>
      </c>
      <c r="D5202" s="255" t="s">
        <v>39433</v>
      </c>
      <c r="E5202" s="450">
        <v>81</v>
      </c>
    </row>
    <row r="5203" spans="1:5" ht="13.5" customHeight="1" x14ac:dyDescent="0.25">
      <c r="A5203" s="264" t="s">
        <v>53130</v>
      </c>
      <c r="B5203" s="254" t="s">
        <v>53131</v>
      </c>
      <c r="C5203" s="254" t="s">
        <v>53132</v>
      </c>
      <c r="D5203" s="255" t="s">
        <v>39433</v>
      </c>
      <c r="E5203" s="450">
        <v>225</v>
      </c>
    </row>
    <row r="5204" spans="1:5" ht="13.5" customHeight="1" x14ac:dyDescent="0.25">
      <c r="A5204" s="264" t="s">
        <v>53133</v>
      </c>
      <c r="B5204" s="254" t="s">
        <v>53134</v>
      </c>
      <c r="C5204" s="254" t="s">
        <v>53135</v>
      </c>
      <c r="D5204" s="255" t="s">
        <v>39433</v>
      </c>
      <c r="E5204" s="450">
        <v>62</v>
      </c>
    </row>
    <row r="5205" spans="1:5" ht="13.5" customHeight="1" x14ac:dyDescent="0.25">
      <c r="A5205" s="264" t="s">
        <v>53136</v>
      </c>
      <c r="B5205" s="254" t="s">
        <v>53137</v>
      </c>
      <c r="C5205" s="254" t="s">
        <v>53138</v>
      </c>
      <c r="D5205" s="255" t="s">
        <v>39433</v>
      </c>
      <c r="E5205" s="450">
        <v>62</v>
      </c>
    </row>
    <row r="5206" spans="1:5" ht="13.5" customHeight="1" x14ac:dyDescent="0.25">
      <c r="A5206" s="264" t="s">
        <v>53139</v>
      </c>
      <c r="B5206" s="254" t="s">
        <v>53140</v>
      </c>
      <c r="C5206" s="254" t="s">
        <v>53141</v>
      </c>
      <c r="D5206" s="255" t="s">
        <v>39433</v>
      </c>
      <c r="E5206" s="450">
        <v>50</v>
      </c>
    </row>
    <row r="5207" spans="1:5" ht="13.5" customHeight="1" x14ac:dyDescent="0.25">
      <c r="A5207" s="264" t="s">
        <v>53142</v>
      </c>
      <c r="B5207" s="254" t="s">
        <v>53143</v>
      </c>
      <c r="C5207" s="254" t="s">
        <v>53144</v>
      </c>
      <c r="D5207" s="255" t="s">
        <v>39433</v>
      </c>
      <c r="E5207" s="450">
        <v>25</v>
      </c>
    </row>
    <row r="5208" spans="1:5" ht="13.5" customHeight="1" x14ac:dyDescent="0.25">
      <c r="A5208" s="264" t="s">
        <v>53145</v>
      </c>
      <c r="B5208" s="254" t="s">
        <v>53146</v>
      </c>
      <c r="C5208" s="254" t="s">
        <v>53147</v>
      </c>
      <c r="D5208" s="255" t="s">
        <v>39433</v>
      </c>
      <c r="E5208" s="450">
        <v>66</v>
      </c>
    </row>
    <row r="5209" spans="1:5" ht="13.5" customHeight="1" x14ac:dyDescent="0.25">
      <c r="A5209" s="264" t="s">
        <v>53148</v>
      </c>
      <c r="B5209" s="254" t="s">
        <v>53149</v>
      </c>
      <c r="C5209" s="254" t="s">
        <v>53150</v>
      </c>
      <c r="D5209" s="255" t="s">
        <v>39433</v>
      </c>
      <c r="E5209" s="450">
        <v>8</v>
      </c>
    </row>
    <row r="5210" spans="1:5" ht="13.5" customHeight="1" x14ac:dyDescent="0.25">
      <c r="A5210" s="264" t="s">
        <v>53151</v>
      </c>
      <c r="B5210" s="254" t="s">
        <v>53152</v>
      </c>
      <c r="C5210" s="254" t="s">
        <v>53153</v>
      </c>
      <c r="D5210" s="255" t="s">
        <v>39433</v>
      </c>
      <c r="E5210" s="450">
        <v>11</v>
      </c>
    </row>
    <row r="5211" spans="1:5" ht="13.5" customHeight="1" x14ac:dyDescent="0.25">
      <c r="A5211" s="264" t="s">
        <v>53154</v>
      </c>
      <c r="B5211" s="254" t="s">
        <v>53155</v>
      </c>
      <c r="C5211" s="254" t="s">
        <v>53156</v>
      </c>
      <c r="D5211" s="255" t="s">
        <v>39433</v>
      </c>
      <c r="E5211" s="450">
        <v>13</v>
      </c>
    </row>
    <row r="5212" spans="1:5" ht="13.5" customHeight="1" x14ac:dyDescent="0.25">
      <c r="A5212" s="264" t="s">
        <v>53157</v>
      </c>
      <c r="B5212" s="254" t="s">
        <v>53158</v>
      </c>
      <c r="C5212" s="254" t="s">
        <v>53159</v>
      </c>
      <c r="D5212" s="255" t="s">
        <v>39433</v>
      </c>
      <c r="E5212" s="450">
        <v>3</v>
      </c>
    </row>
    <row r="5213" spans="1:5" ht="13.5" customHeight="1" x14ac:dyDescent="0.25">
      <c r="A5213" s="264" t="s">
        <v>53160</v>
      </c>
      <c r="B5213" s="254" t="s">
        <v>53161</v>
      </c>
      <c r="C5213" s="254" t="s">
        <v>53162</v>
      </c>
      <c r="D5213" s="255" t="s">
        <v>39433</v>
      </c>
      <c r="E5213" s="450">
        <v>23</v>
      </c>
    </row>
    <row r="5214" spans="1:5" ht="13.5" customHeight="1" x14ac:dyDescent="0.25">
      <c r="A5214" s="264" t="s">
        <v>53163</v>
      </c>
      <c r="B5214" s="254" t="s">
        <v>53164</v>
      </c>
      <c r="C5214" s="254" t="s">
        <v>53165</v>
      </c>
      <c r="D5214" s="255" t="s">
        <v>39433</v>
      </c>
      <c r="E5214" s="450">
        <v>68</v>
      </c>
    </row>
    <row r="5215" spans="1:5" ht="13.5" customHeight="1" x14ac:dyDescent="0.25">
      <c r="A5215" s="264" t="s">
        <v>53166</v>
      </c>
      <c r="B5215" s="254" t="s">
        <v>53167</v>
      </c>
      <c r="C5215" s="254" t="s">
        <v>53168</v>
      </c>
      <c r="D5215" s="255" t="s">
        <v>39703</v>
      </c>
      <c r="E5215" s="450">
        <v>244</v>
      </c>
    </row>
    <row r="5216" spans="1:5" ht="13.5" customHeight="1" x14ac:dyDescent="0.25">
      <c r="A5216" s="264" t="s">
        <v>53169</v>
      </c>
      <c r="B5216" s="254" t="s">
        <v>53167</v>
      </c>
      <c r="C5216" s="254" t="s">
        <v>53170</v>
      </c>
      <c r="D5216" s="255" t="s">
        <v>39703</v>
      </c>
      <c r="E5216" s="450">
        <v>240</v>
      </c>
    </row>
    <row r="5217" spans="1:5" ht="13.5" customHeight="1" x14ac:dyDescent="0.25">
      <c r="A5217" s="264" t="s">
        <v>53171</v>
      </c>
      <c r="B5217" s="254" t="s">
        <v>53172</v>
      </c>
      <c r="C5217" s="254" t="s">
        <v>53173</v>
      </c>
      <c r="D5217" s="255" t="s">
        <v>39703</v>
      </c>
      <c r="E5217" s="450">
        <v>7</v>
      </c>
    </row>
    <row r="5218" spans="1:5" ht="13.5" customHeight="1" x14ac:dyDescent="0.25">
      <c r="A5218" s="264" t="s">
        <v>53174</v>
      </c>
      <c r="B5218" s="254" t="s">
        <v>53175</v>
      </c>
      <c r="C5218" s="254" t="s">
        <v>53176</v>
      </c>
      <c r="D5218" s="255" t="s">
        <v>39433</v>
      </c>
      <c r="E5218" s="450">
        <v>346.4</v>
      </c>
    </row>
    <row r="5219" spans="1:5" ht="13.5" customHeight="1" x14ac:dyDescent="0.25">
      <c r="A5219" s="264" t="s">
        <v>53177</v>
      </c>
      <c r="B5219" s="254" t="s">
        <v>53178</v>
      </c>
      <c r="C5219" s="254" t="s">
        <v>53179</v>
      </c>
      <c r="D5219" s="255" t="s">
        <v>39433</v>
      </c>
      <c r="E5219" s="450">
        <v>6</v>
      </c>
    </row>
    <row r="5220" spans="1:5" ht="13.5" customHeight="1" x14ac:dyDescent="0.25">
      <c r="A5220" s="264" t="s">
        <v>53180</v>
      </c>
      <c r="B5220" s="254" t="s">
        <v>53181</v>
      </c>
      <c r="C5220" s="254" t="s">
        <v>53182</v>
      </c>
      <c r="D5220" s="255" t="s">
        <v>39695</v>
      </c>
      <c r="E5220" s="450">
        <v>4</v>
      </c>
    </row>
    <row r="5221" spans="1:5" ht="13.5" customHeight="1" x14ac:dyDescent="0.25">
      <c r="A5221" s="264" t="s">
        <v>53183</v>
      </c>
      <c r="B5221" s="254" t="s">
        <v>53184</v>
      </c>
      <c r="C5221" s="254" t="s">
        <v>53185</v>
      </c>
      <c r="D5221" s="255" t="s">
        <v>39695</v>
      </c>
      <c r="E5221" s="450">
        <v>2</v>
      </c>
    </row>
    <row r="5222" spans="1:5" ht="13.5" customHeight="1" x14ac:dyDescent="0.25">
      <c r="A5222" s="264" t="s">
        <v>53186</v>
      </c>
      <c r="B5222" s="254" t="s">
        <v>53187</v>
      </c>
      <c r="C5222" s="254" t="s">
        <v>53188</v>
      </c>
      <c r="D5222" s="255" t="s">
        <v>39695</v>
      </c>
      <c r="E5222" s="450">
        <v>5</v>
      </c>
    </row>
    <row r="5223" spans="1:5" ht="13.5" customHeight="1" x14ac:dyDescent="0.25">
      <c r="A5223" s="264" t="s">
        <v>53189</v>
      </c>
      <c r="B5223" s="254" t="s">
        <v>53190</v>
      </c>
      <c r="C5223" s="254" t="s">
        <v>53191</v>
      </c>
      <c r="D5223" s="255" t="s">
        <v>39695</v>
      </c>
      <c r="E5223" s="450">
        <v>13</v>
      </c>
    </row>
    <row r="5224" spans="1:5" ht="13.5" customHeight="1" x14ac:dyDescent="0.25">
      <c r="A5224" s="264" t="s">
        <v>53192</v>
      </c>
      <c r="B5224" s="254" t="s">
        <v>53193</v>
      </c>
      <c r="C5224" s="254" t="s">
        <v>53194</v>
      </c>
      <c r="D5224" s="255" t="s">
        <v>39695</v>
      </c>
      <c r="E5224" s="450">
        <v>7</v>
      </c>
    </row>
    <row r="5225" spans="1:5" ht="13.5" customHeight="1" x14ac:dyDescent="0.25">
      <c r="A5225" s="264" t="s">
        <v>53195</v>
      </c>
      <c r="B5225" s="254" t="s">
        <v>53196</v>
      </c>
      <c r="C5225" s="254" t="s">
        <v>53197</v>
      </c>
      <c r="D5225" s="255" t="s">
        <v>39695</v>
      </c>
      <c r="E5225" s="450">
        <v>6</v>
      </c>
    </row>
    <row r="5226" spans="1:5" ht="13.5" customHeight="1" x14ac:dyDescent="0.25">
      <c r="A5226" s="264" t="s">
        <v>53198</v>
      </c>
      <c r="B5226" s="254" t="s">
        <v>53199</v>
      </c>
      <c r="C5226" s="254" t="s">
        <v>53200</v>
      </c>
      <c r="D5226" s="255" t="s">
        <v>39695</v>
      </c>
      <c r="E5226" s="450">
        <v>2</v>
      </c>
    </row>
    <row r="5227" spans="1:5" ht="13.5" customHeight="1" x14ac:dyDescent="0.25">
      <c r="A5227" s="264" t="s">
        <v>53201</v>
      </c>
      <c r="B5227" s="254" t="s">
        <v>53202</v>
      </c>
      <c r="C5227" s="254" t="s">
        <v>53203</v>
      </c>
      <c r="D5227" s="255" t="s">
        <v>39695</v>
      </c>
      <c r="E5227" s="450">
        <v>2</v>
      </c>
    </row>
    <row r="5228" spans="1:5" ht="13.5" customHeight="1" x14ac:dyDescent="0.25">
      <c r="A5228" s="264" t="s">
        <v>53204</v>
      </c>
      <c r="B5228" s="254" t="s">
        <v>53205</v>
      </c>
      <c r="C5228" s="254" t="s">
        <v>53206</v>
      </c>
      <c r="D5228" s="255" t="s">
        <v>39695</v>
      </c>
      <c r="E5228" s="450">
        <v>4</v>
      </c>
    </row>
    <row r="5229" spans="1:5" ht="13.5" customHeight="1" x14ac:dyDescent="0.25">
      <c r="A5229" s="264" t="s">
        <v>53207</v>
      </c>
      <c r="B5229" s="254" t="s">
        <v>53208</v>
      </c>
      <c r="C5229" s="254" t="s">
        <v>53209</v>
      </c>
      <c r="D5229" s="255" t="s">
        <v>40220</v>
      </c>
      <c r="E5229" s="450">
        <v>6</v>
      </c>
    </row>
    <row r="5230" spans="1:5" ht="13.5" customHeight="1" x14ac:dyDescent="0.25">
      <c r="A5230" s="264" t="s">
        <v>53210</v>
      </c>
      <c r="B5230" s="254" t="s">
        <v>53211</v>
      </c>
      <c r="C5230" s="254" t="s">
        <v>53212</v>
      </c>
      <c r="D5230" s="255" t="s">
        <v>40220</v>
      </c>
      <c r="E5230" s="450">
        <v>27</v>
      </c>
    </row>
    <row r="5231" spans="1:5" ht="13.5" customHeight="1" x14ac:dyDescent="0.25">
      <c r="A5231" s="264" t="s">
        <v>53213</v>
      </c>
      <c r="B5231" s="254" t="s">
        <v>53214</v>
      </c>
      <c r="C5231" s="254" t="s">
        <v>53209</v>
      </c>
      <c r="D5231" s="255" t="s">
        <v>40220</v>
      </c>
      <c r="E5231" s="450">
        <v>2</v>
      </c>
    </row>
    <row r="5232" spans="1:5" ht="13.5" customHeight="1" x14ac:dyDescent="0.25">
      <c r="A5232" s="264" t="s">
        <v>53215</v>
      </c>
      <c r="B5232" s="254" t="s">
        <v>53216</v>
      </c>
      <c r="C5232" s="254" t="s">
        <v>53212</v>
      </c>
      <c r="D5232" s="255" t="s">
        <v>40220</v>
      </c>
      <c r="E5232" s="450">
        <v>8</v>
      </c>
    </row>
    <row r="5233" spans="1:5" ht="13.5" customHeight="1" x14ac:dyDescent="0.25">
      <c r="A5233" s="264" t="s">
        <v>53217</v>
      </c>
      <c r="B5233" s="254" t="s">
        <v>53218</v>
      </c>
      <c r="C5233" s="254" t="s">
        <v>53209</v>
      </c>
      <c r="D5233" s="255" t="s">
        <v>40220</v>
      </c>
      <c r="E5233" s="450">
        <v>797.5</v>
      </c>
    </row>
    <row r="5234" spans="1:5" ht="13.5" customHeight="1" x14ac:dyDescent="0.25">
      <c r="A5234" s="264" t="s">
        <v>53219</v>
      </c>
      <c r="B5234" s="254" t="s">
        <v>53220</v>
      </c>
      <c r="C5234" s="254" t="s">
        <v>53212</v>
      </c>
      <c r="D5234" s="255" t="s">
        <v>40220</v>
      </c>
      <c r="E5234" s="450">
        <v>828</v>
      </c>
    </row>
    <row r="5235" spans="1:5" ht="13.5" customHeight="1" x14ac:dyDescent="0.25">
      <c r="A5235" s="264" t="s">
        <v>53221</v>
      </c>
      <c r="B5235" s="254" t="s">
        <v>53222</v>
      </c>
      <c r="C5235" s="254" t="s">
        <v>53209</v>
      </c>
      <c r="D5235" s="255" t="s">
        <v>40220</v>
      </c>
      <c r="E5235" s="450">
        <v>363.5</v>
      </c>
    </row>
    <row r="5236" spans="1:5" ht="13.5" customHeight="1" x14ac:dyDescent="0.25">
      <c r="A5236" s="264" t="s">
        <v>53223</v>
      </c>
      <c r="B5236" s="254" t="s">
        <v>53224</v>
      </c>
      <c r="C5236" s="254" t="s">
        <v>53212</v>
      </c>
      <c r="D5236" s="255" t="s">
        <v>40220</v>
      </c>
      <c r="E5236" s="450">
        <v>174</v>
      </c>
    </row>
    <row r="5237" spans="1:5" ht="13.5" customHeight="1" x14ac:dyDescent="0.25">
      <c r="A5237" s="264" t="s">
        <v>53225</v>
      </c>
      <c r="B5237" s="254" t="s">
        <v>53226</v>
      </c>
      <c r="C5237" s="254" t="s">
        <v>53227</v>
      </c>
      <c r="D5237" s="255" t="s">
        <v>39699</v>
      </c>
      <c r="E5237" s="450">
        <v>66</v>
      </c>
    </row>
    <row r="5238" spans="1:5" ht="13.5" customHeight="1" x14ac:dyDescent="0.25">
      <c r="A5238" s="264" t="s">
        <v>53228</v>
      </c>
      <c r="B5238" s="254" t="s">
        <v>53229</v>
      </c>
      <c r="C5238" s="254" t="s">
        <v>53230</v>
      </c>
      <c r="D5238" s="255" t="s">
        <v>39433</v>
      </c>
      <c r="E5238" s="450">
        <v>184</v>
      </c>
    </row>
    <row r="5239" spans="1:5" ht="13.5" customHeight="1" x14ac:dyDescent="0.25">
      <c r="A5239" s="264" t="s">
        <v>53231</v>
      </c>
      <c r="B5239" s="254" t="s">
        <v>53232</v>
      </c>
      <c r="C5239" s="254" t="s">
        <v>53233</v>
      </c>
      <c r="D5239" s="255" t="s">
        <v>39433</v>
      </c>
      <c r="E5239" s="450">
        <v>486</v>
      </c>
    </row>
    <row r="5240" spans="1:5" ht="13.5" customHeight="1" x14ac:dyDescent="0.25">
      <c r="A5240" s="264" t="s">
        <v>53234</v>
      </c>
      <c r="B5240" s="254" t="s">
        <v>53235</v>
      </c>
      <c r="C5240" s="254" t="s">
        <v>53236</v>
      </c>
      <c r="D5240" s="255" t="s">
        <v>39433</v>
      </c>
      <c r="E5240" s="450">
        <v>1986</v>
      </c>
    </row>
    <row r="5241" spans="1:5" ht="13.5" customHeight="1" x14ac:dyDescent="0.25">
      <c r="A5241" s="264" t="s">
        <v>53237</v>
      </c>
      <c r="B5241" s="254" t="s">
        <v>53238</v>
      </c>
      <c r="C5241" s="254" t="s">
        <v>53239</v>
      </c>
      <c r="D5241" s="255" t="s">
        <v>39433</v>
      </c>
      <c r="E5241" s="450">
        <v>39</v>
      </c>
    </row>
    <row r="5242" spans="1:5" ht="13.5" customHeight="1" x14ac:dyDescent="0.25">
      <c r="A5242" s="264" t="s">
        <v>53240</v>
      </c>
      <c r="B5242" s="254" t="s">
        <v>53241</v>
      </c>
      <c r="C5242" s="254" t="s">
        <v>53242</v>
      </c>
      <c r="D5242" s="255" t="s">
        <v>39433</v>
      </c>
      <c r="E5242" s="450">
        <v>45</v>
      </c>
    </row>
    <row r="5243" spans="1:5" ht="13.5" customHeight="1" x14ac:dyDescent="0.25">
      <c r="A5243" s="264" t="s">
        <v>53243</v>
      </c>
      <c r="B5243" s="254" t="s">
        <v>53244</v>
      </c>
      <c r="C5243" s="254" t="s">
        <v>53245</v>
      </c>
      <c r="D5243" s="255" t="s">
        <v>39433</v>
      </c>
      <c r="E5243" s="450">
        <v>18</v>
      </c>
    </row>
    <row r="5244" spans="1:5" ht="13.5" customHeight="1" x14ac:dyDescent="0.25">
      <c r="A5244" s="264" t="s">
        <v>53246</v>
      </c>
      <c r="B5244" s="254" t="s">
        <v>53247</v>
      </c>
      <c r="C5244" s="254" t="s">
        <v>53248</v>
      </c>
      <c r="D5244" s="255" t="s">
        <v>39695</v>
      </c>
      <c r="E5244" s="450">
        <v>59</v>
      </c>
    </row>
    <row r="5245" spans="1:5" ht="13.5" customHeight="1" x14ac:dyDescent="0.25">
      <c r="A5245" s="264" t="s">
        <v>53249</v>
      </c>
      <c r="B5245" s="254" t="s">
        <v>53250</v>
      </c>
      <c r="C5245" s="254" t="s">
        <v>53251</v>
      </c>
      <c r="D5245" s="255" t="s">
        <v>39433</v>
      </c>
      <c r="E5245" s="450">
        <v>2</v>
      </c>
    </row>
    <row r="5246" spans="1:5" ht="13.5" customHeight="1" x14ac:dyDescent="0.25">
      <c r="A5246" s="264" t="s">
        <v>53252</v>
      </c>
      <c r="B5246" s="254" t="s">
        <v>53253</v>
      </c>
      <c r="C5246" s="254" t="s">
        <v>53254</v>
      </c>
      <c r="D5246" s="255" t="s">
        <v>39433</v>
      </c>
      <c r="E5246" s="450">
        <v>48</v>
      </c>
    </row>
    <row r="5247" spans="1:5" ht="13.5" customHeight="1" x14ac:dyDescent="0.25">
      <c r="A5247" s="264" t="s">
        <v>53255</v>
      </c>
      <c r="B5247" s="254" t="s">
        <v>53253</v>
      </c>
      <c r="C5247" s="254" t="s">
        <v>53256</v>
      </c>
      <c r="D5247" s="255" t="s">
        <v>39433</v>
      </c>
      <c r="E5247" s="450">
        <v>1</v>
      </c>
    </row>
    <row r="5248" spans="1:5" ht="13.5" customHeight="1" x14ac:dyDescent="0.25">
      <c r="A5248" s="264" t="s">
        <v>53257</v>
      </c>
      <c r="B5248" s="254" t="s">
        <v>53258</v>
      </c>
      <c r="C5248" s="254" t="s">
        <v>53259</v>
      </c>
      <c r="D5248" s="255" t="s">
        <v>39433</v>
      </c>
      <c r="E5248" s="450">
        <v>1.9</v>
      </c>
    </row>
    <row r="5249" spans="1:5" ht="13.5" customHeight="1" x14ac:dyDescent="0.25">
      <c r="A5249" s="264" t="s">
        <v>53260</v>
      </c>
      <c r="B5249" s="254" t="s">
        <v>52903</v>
      </c>
      <c r="C5249" s="254" t="s">
        <v>53261</v>
      </c>
      <c r="D5249" s="255" t="s">
        <v>39433</v>
      </c>
      <c r="E5249" s="450">
        <v>3</v>
      </c>
    </row>
    <row r="5250" spans="1:5" ht="13.5" customHeight="1" x14ac:dyDescent="0.25">
      <c r="A5250" s="264" t="s">
        <v>53262</v>
      </c>
      <c r="B5250" s="254" t="s">
        <v>52193</v>
      </c>
      <c r="C5250" s="254" t="s">
        <v>53263</v>
      </c>
      <c r="D5250" s="255" t="s">
        <v>39433</v>
      </c>
      <c r="E5250" s="450">
        <v>2</v>
      </c>
    </row>
    <row r="5251" spans="1:5" ht="13.5" customHeight="1" x14ac:dyDescent="0.25">
      <c r="A5251" s="264" t="s">
        <v>53264</v>
      </c>
      <c r="B5251" s="254" t="s">
        <v>52193</v>
      </c>
      <c r="C5251" s="254" t="s">
        <v>53265</v>
      </c>
      <c r="D5251" s="255" t="s">
        <v>39433</v>
      </c>
      <c r="E5251" s="450">
        <v>2</v>
      </c>
    </row>
    <row r="5252" spans="1:5" ht="13.5" customHeight="1" x14ac:dyDescent="0.25">
      <c r="A5252" s="264" t="s">
        <v>53266</v>
      </c>
      <c r="B5252" s="254" t="s">
        <v>52193</v>
      </c>
      <c r="C5252" s="254" t="s">
        <v>53267</v>
      </c>
      <c r="D5252" s="255" t="s">
        <v>39433</v>
      </c>
      <c r="E5252" s="450">
        <v>4</v>
      </c>
    </row>
    <row r="5253" spans="1:5" ht="13.5" customHeight="1" x14ac:dyDescent="0.25">
      <c r="A5253" s="264" t="s">
        <v>53268</v>
      </c>
      <c r="B5253" s="254" t="s">
        <v>52193</v>
      </c>
      <c r="C5253" s="254" t="s">
        <v>53269</v>
      </c>
      <c r="D5253" s="255" t="s">
        <v>39433</v>
      </c>
      <c r="E5253" s="450">
        <v>2</v>
      </c>
    </row>
    <row r="5254" spans="1:5" ht="13.5" customHeight="1" x14ac:dyDescent="0.25">
      <c r="A5254" s="264" t="s">
        <v>53270</v>
      </c>
      <c r="B5254" s="254" t="s">
        <v>52193</v>
      </c>
      <c r="C5254" s="254" t="s">
        <v>53271</v>
      </c>
      <c r="D5254" s="255" t="s">
        <v>39433</v>
      </c>
      <c r="E5254" s="450">
        <v>4</v>
      </c>
    </row>
    <row r="5255" spans="1:5" ht="13.5" customHeight="1" x14ac:dyDescent="0.25">
      <c r="A5255" s="264" t="s">
        <v>53272</v>
      </c>
      <c r="B5255" s="254" t="s">
        <v>52193</v>
      </c>
      <c r="C5255" s="254" t="s">
        <v>53273</v>
      </c>
      <c r="D5255" s="255" t="s">
        <v>39433</v>
      </c>
      <c r="E5255" s="450">
        <v>3</v>
      </c>
    </row>
    <row r="5256" spans="1:5" ht="13.5" customHeight="1" x14ac:dyDescent="0.25">
      <c r="A5256" s="264" t="s">
        <v>53274</v>
      </c>
      <c r="B5256" s="254" t="s">
        <v>52193</v>
      </c>
      <c r="C5256" s="254" t="s">
        <v>53275</v>
      </c>
      <c r="D5256" s="255" t="s">
        <v>39433</v>
      </c>
      <c r="E5256" s="450">
        <v>3</v>
      </c>
    </row>
    <row r="5257" spans="1:5" ht="13.5" customHeight="1" x14ac:dyDescent="0.25">
      <c r="A5257" s="264" t="s">
        <v>53276</v>
      </c>
      <c r="B5257" s="254" t="s">
        <v>52193</v>
      </c>
      <c r="C5257" s="254" t="s">
        <v>53277</v>
      </c>
      <c r="D5257" s="255" t="s">
        <v>39433</v>
      </c>
      <c r="E5257" s="450">
        <v>1</v>
      </c>
    </row>
    <row r="5258" spans="1:5" ht="13.5" customHeight="1" x14ac:dyDescent="0.25">
      <c r="A5258" s="264" t="s">
        <v>53278</v>
      </c>
      <c r="B5258" s="254" t="s">
        <v>52193</v>
      </c>
      <c r="C5258" s="254" t="s">
        <v>53279</v>
      </c>
      <c r="D5258" s="255" t="s">
        <v>39433</v>
      </c>
      <c r="E5258" s="450">
        <v>4</v>
      </c>
    </row>
    <row r="5259" spans="1:5" ht="13.5" customHeight="1" x14ac:dyDescent="0.25">
      <c r="A5259" s="264" t="s">
        <v>53280</v>
      </c>
      <c r="B5259" s="254" t="s">
        <v>52193</v>
      </c>
      <c r="C5259" s="254" t="s">
        <v>53281</v>
      </c>
      <c r="D5259" s="255" t="s">
        <v>39433</v>
      </c>
      <c r="E5259" s="450">
        <v>4</v>
      </c>
    </row>
    <row r="5260" spans="1:5" ht="13.5" customHeight="1" x14ac:dyDescent="0.25">
      <c r="A5260" s="264" t="s">
        <v>53282</v>
      </c>
      <c r="B5260" s="254" t="s">
        <v>41292</v>
      </c>
      <c r="C5260" s="254" t="s">
        <v>53283</v>
      </c>
      <c r="D5260" s="255" t="s">
        <v>39433</v>
      </c>
      <c r="E5260" s="450">
        <v>3</v>
      </c>
    </row>
    <row r="5261" spans="1:5" ht="13.5" customHeight="1" x14ac:dyDescent="0.25">
      <c r="A5261" s="264" t="s">
        <v>53284</v>
      </c>
      <c r="B5261" s="254" t="s">
        <v>41292</v>
      </c>
      <c r="C5261" s="254" t="s">
        <v>53285</v>
      </c>
      <c r="D5261" s="255" t="s">
        <v>39433</v>
      </c>
      <c r="E5261" s="450">
        <v>4</v>
      </c>
    </row>
    <row r="5262" spans="1:5" ht="13.5" customHeight="1" x14ac:dyDescent="0.25">
      <c r="A5262" s="264" t="s">
        <v>53286</v>
      </c>
      <c r="B5262" s="254" t="s">
        <v>41292</v>
      </c>
      <c r="C5262" s="254" t="s">
        <v>53287</v>
      </c>
      <c r="D5262" s="255" t="s">
        <v>39433</v>
      </c>
      <c r="E5262" s="450">
        <v>4</v>
      </c>
    </row>
    <row r="5263" spans="1:5" ht="13.5" customHeight="1" x14ac:dyDescent="0.25">
      <c r="A5263" s="264" t="s">
        <v>53288</v>
      </c>
      <c r="B5263" s="254" t="s">
        <v>41292</v>
      </c>
      <c r="C5263" s="254" t="s">
        <v>53289</v>
      </c>
      <c r="D5263" s="255" t="s">
        <v>39433</v>
      </c>
      <c r="E5263" s="450">
        <v>9</v>
      </c>
    </row>
    <row r="5264" spans="1:5" ht="13.5" customHeight="1" x14ac:dyDescent="0.25">
      <c r="A5264" s="264" t="s">
        <v>53290</v>
      </c>
      <c r="B5264" s="254" t="s">
        <v>41292</v>
      </c>
      <c r="C5264" s="254" t="s">
        <v>53291</v>
      </c>
      <c r="D5264" s="255" t="s">
        <v>39433</v>
      </c>
      <c r="E5264" s="450">
        <v>6</v>
      </c>
    </row>
    <row r="5265" spans="1:5" ht="13.5" customHeight="1" x14ac:dyDescent="0.25">
      <c r="A5265" s="264" t="s">
        <v>53292</v>
      </c>
      <c r="B5265" s="254" t="s">
        <v>41292</v>
      </c>
      <c r="C5265" s="254" t="s">
        <v>53293</v>
      </c>
      <c r="D5265" s="255" t="s">
        <v>39433</v>
      </c>
      <c r="E5265" s="450">
        <v>13</v>
      </c>
    </row>
    <row r="5266" spans="1:5" ht="13.5" customHeight="1" x14ac:dyDescent="0.25">
      <c r="A5266" s="264" t="s">
        <v>53294</v>
      </c>
      <c r="B5266" s="254" t="s">
        <v>41292</v>
      </c>
      <c r="C5266" s="254" t="s">
        <v>53295</v>
      </c>
      <c r="D5266" s="255" t="s">
        <v>39433</v>
      </c>
      <c r="E5266" s="450">
        <v>4</v>
      </c>
    </row>
    <row r="5267" spans="1:5" ht="13.5" customHeight="1" x14ac:dyDescent="0.25">
      <c r="A5267" s="264" t="s">
        <v>53296</v>
      </c>
      <c r="B5267" s="254" t="s">
        <v>41292</v>
      </c>
      <c r="C5267" s="254" t="s">
        <v>53297</v>
      </c>
      <c r="D5267" s="255" t="s">
        <v>39433</v>
      </c>
      <c r="E5267" s="450">
        <v>1</v>
      </c>
    </row>
    <row r="5268" spans="1:5" ht="13.5" customHeight="1" x14ac:dyDescent="0.25">
      <c r="A5268" s="264" t="s">
        <v>53298</v>
      </c>
      <c r="B5268" s="254" t="s">
        <v>41292</v>
      </c>
      <c r="C5268" s="254" t="s">
        <v>53299</v>
      </c>
      <c r="D5268" s="255" t="s">
        <v>39433</v>
      </c>
      <c r="E5268" s="450">
        <v>8</v>
      </c>
    </row>
    <row r="5269" spans="1:5" ht="13.5" customHeight="1" x14ac:dyDescent="0.25">
      <c r="A5269" s="264" t="s">
        <v>53300</v>
      </c>
      <c r="B5269" s="254" t="s">
        <v>41292</v>
      </c>
      <c r="C5269" s="254" t="s">
        <v>53301</v>
      </c>
      <c r="D5269" s="255" t="s">
        <v>39433</v>
      </c>
      <c r="E5269" s="450">
        <v>8</v>
      </c>
    </row>
    <row r="5270" spans="1:5" ht="13.5" customHeight="1" x14ac:dyDescent="0.25">
      <c r="A5270" s="264" t="s">
        <v>53302</v>
      </c>
      <c r="B5270" s="254" t="s">
        <v>41292</v>
      </c>
      <c r="C5270" s="254" t="s">
        <v>53303</v>
      </c>
      <c r="D5270" s="255" t="s">
        <v>39433</v>
      </c>
      <c r="E5270" s="450">
        <v>20</v>
      </c>
    </row>
    <row r="5271" spans="1:5" ht="13.5" customHeight="1" x14ac:dyDescent="0.25">
      <c r="A5271" s="264" t="s">
        <v>53304</v>
      </c>
      <c r="B5271" s="254" t="s">
        <v>41292</v>
      </c>
      <c r="C5271" s="254" t="s">
        <v>53305</v>
      </c>
      <c r="D5271" s="255" t="s">
        <v>39433</v>
      </c>
      <c r="E5271" s="450">
        <v>25</v>
      </c>
    </row>
    <row r="5272" spans="1:5" ht="13.5" customHeight="1" x14ac:dyDescent="0.25">
      <c r="A5272" s="264" t="s">
        <v>53306</v>
      </c>
      <c r="B5272" s="254" t="s">
        <v>41292</v>
      </c>
      <c r="C5272" s="254" t="s">
        <v>53307</v>
      </c>
      <c r="D5272" s="255" t="s">
        <v>39433</v>
      </c>
      <c r="E5272" s="450">
        <v>2</v>
      </c>
    </row>
    <row r="5273" spans="1:5" ht="13.5" customHeight="1" x14ac:dyDescent="0.25">
      <c r="A5273" s="264" t="s">
        <v>53308</v>
      </c>
      <c r="B5273" s="254" t="s">
        <v>41292</v>
      </c>
      <c r="C5273" s="254" t="s">
        <v>53309</v>
      </c>
      <c r="D5273" s="255" t="s">
        <v>39433</v>
      </c>
      <c r="E5273" s="450">
        <v>5</v>
      </c>
    </row>
    <row r="5274" spans="1:5" ht="13.5" customHeight="1" x14ac:dyDescent="0.25">
      <c r="A5274" s="264" t="s">
        <v>53310</v>
      </c>
      <c r="B5274" s="254" t="s">
        <v>41292</v>
      </c>
      <c r="C5274" s="254" t="s">
        <v>53311</v>
      </c>
      <c r="D5274" s="255" t="s">
        <v>39433</v>
      </c>
      <c r="E5274" s="450">
        <v>2</v>
      </c>
    </row>
    <row r="5275" spans="1:5" ht="13.5" customHeight="1" x14ac:dyDescent="0.25">
      <c r="A5275" s="264" t="s">
        <v>53312</v>
      </c>
      <c r="B5275" s="254" t="s">
        <v>41292</v>
      </c>
      <c r="C5275" s="254" t="s">
        <v>53313</v>
      </c>
      <c r="D5275" s="255" t="s">
        <v>39433</v>
      </c>
      <c r="E5275" s="450">
        <v>1</v>
      </c>
    </row>
    <row r="5276" spans="1:5" ht="13.5" customHeight="1" x14ac:dyDescent="0.25">
      <c r="A5276" s="264" t="s">
        <v>53314</v>
      </c>
      <c r="B5276" s="254" t="s">
        <v>41292</v>
      </c>
      <c r="C5276" s="254" t="s">
        <v>53315</v>
      </c>
      <c r="D5276" s="255" t="s">
        <v>39433</v>
      </c>
      <c r="E5276" s="450">
        <v>6</v>
      </c>
    </row>
    <row r="5277" spans="1:5" ht="13.5" customHeight="1" x14ac:dyDescent="0.25">
      <c r="A5277" s="264" t="s">
        <v>53316</v>
      </c>
      <c r="B5277" s="254" t="s">
        <v>41289</v>
      </c>
      <c r="C5277" s="254" t="s">
        <v>53317</v>
      </c>
      <c r="D5277" s="255" t="s">
        <v>39433</v>
      </c>
      <c r="E5277" s="450">
        <v>4</v>
      </c>
    </row>
    <row r="5278" spans="1:5" ht="13.5" customHeight="1" x14ac:dyDescent="0.25">
      <c r="A5278" s="264" t="s">
        <v>53318</v>
      </c>
      <c r="B5278" s="254" t="s">
        <v>41289</v>
      </c>
      <c r="C5278" s="254" t="s">
        <v>53319</v>
      </c>
      <c r="D5278" s="255" t="s">
        <v>39433</v>
      </c>
      <c r="E5278" s="450">
        <v>9</v>
      </c>
    </row>
    <row r="5279" spans="1:5" ht="13.5" customHeight="1" x14ac:dyDescent="0.25">
      <c r="A5279" s="264" t="s">
        <v>53320</v>
      </c>
      <c r="B5279" s="254" t="s">
        <v>41289</v>
      </c>
      <c r="C5279" s="254" t="s">
        <v>53321</v>
      </c>
      <c r="D5279" s="255" t="s">
        <v>39433</v>
      </c>
      <c r="E5279" s="450">
        <v>36</v>
      </c>
    </row>
    <row r="5280" spans="1:5" ht="13.5" customHeight="1" x14ac:dyDescent="0.25">
      <c r="A5280" s="264" t="s">
        <v>53322</v>
      </c>
      <c r="B5280" s="254" t="s">
        <v>53323</v>
      </c>
      <c r="C5280" s="254" t="s">
        <v>53324</v>
      </c>
      <c r="D5280" s="255" t="s">
        <v>39433</v>
      </c>
      <c r="E5280" s="450">
        <v>0.1</v>
      </c>
    </row>
    <row r="5281" spans="1:5" ht="13.5" customHeight="1" x14ac:dyDescent="0.25">
      <c r="A5281" s="264" t="s">
        <v>53325</v>
      </c>
      <c r="B5281" s="254" t="s">
        <v>53323</v>
      </c>
      <c r="C5281" s="254" t="s">
        <v>53326</v>
      </c>
      <c r="D5281" s="255" t="s">
        <v>39433</v>
      </c>
      <c r="E5281" s="450">
        <v>0.1</v>
      </c>
    </row>
    <row r="5282" spans="1:5" ht="13.5" customHeight="1" x14ac:dyDescent="0.25">
      <c r="A5282" s="264" t="s">
        <v>53327</v>
      </c>
      <c r="B5282" s="254" t="s">
        <v>53323</v>
      </c>
      <c r="C5282" s="254" t="s">
        <v>53328</v>
      </c>
      <c r="D5282" s="255" t="s">
        <v>39433</v>
      </c>
      <c r="E5282" s="450">
        <v>0.1</v>
      </c>
    </row>
    <row r="5283" spans="1:5" ht="13.5" customHeight="1" x14ac:dyDescent="0.25">
      <c r="A5283" s="264" t="s">
        <v>53329</v>
      </c>
      <c r="B5283" s="254" t="s">
        <v>53330</v>
      </c>
      <c r="C5283" s="254" t="s">
        <v>53331</v>
      </c>
      <c r="D5283" s="255" t="s">
        <v>39695</v>
      </c>
      <c r="E5283" s="450">
        <v>1</v>
      </c>
    </row>
    <row r="5284" spans="1:5" ht="13.5" customHeight="1" x14ac:dyDescent="0.25">
      <c r="A5284" s="264" t="s">
        <v>53332</v>
      </c>
      <c r="B5284" s="254" t="s">
        <v>53333</v>
      </c>
      <c r="C5284" s="254" t="s">
        <v>53334</v>
      </c>
      <c r="D5284" s="255" t="s">
        <v>39433</v>
      </c>
      <c r="E5284" s="450">
        <v>92</v>
      </c>
    </row>
    <row r="5285" spans="1:5" ht="13.5" customHeight="1" x14ac:dyDescent="0.25">
      <c r="A5285" s="264" t="s">
        <v>53335</v>
      </c>
      <c r="B5285" s="254" t="s">
        <v>53336</v>
      </c>
      <c r="C5285" s="254" t="s">
        <v>53337</v>
      </c>
      <c r="D5285" s="255" t="s">
        <v>39433</v>
      </c>
      <c r="E5285" s="450">
        <v>1</v>
      </c>
    </row>
    <row r="5286" spans="1:5" ht="13.5" customHeight="1" x14ac:dyDescent="0.25">
      <c r="A5286" s="264" t="s">
        <v>53338</v>
      </c>
      <c r="B5286" s="254" t="s">
        <v>53339</v>
      </c>
      <c r="C5286" s="254" t="s">
        <v>53340</v>
      </c>
      <c r="D5286" s="255" t="s">
        <v>39433</v>
      </c>
      <c r="E5286" s="450">
        <v>36</v>
      </c>
    </row>
    <row r="5287" spans="1:5" ht="13.5" customHeight="1" x14ac:dyDescent="0.25">
      <c r="A5287" s="264" t="s">
        <v>53341</v>
      </c>
      <c r="B5287" s="254" t="s">
        <v>53342</v>
      </c>
      <c r="C5287" s="254" t="s">
        <v>53343</v>
      </c>
      <c r="D5287" s="255" t="s">
        <v>39433</v>
      </c>
      <c r="E5287" s="450">
        <v>80</v>
      </c>
    </row>
    <row r="5288" spans="1:5" ht="13.5" customHeight="1" x14ac:dyDescent="0.25">
      <c r="A5288" s="264" t="s">
        <v>53344</v>
      </c>
      <c r="B5288" s="254" t="s">
        <v>53345</v>
      </c>
      <c r="C5288" s="254" t="s">
        <v>53346</v>
      </c>
      <c r="D5288" s="255" t="s">
        <v>39433</v>
      </c>
      <c r="E5288" s="450">
        <v>3</v>
      </c>
    </row>
    <row r="5289" spans="1:5" ht="13.5" customHeight="1" x14ac:dyDescent="0.25">
      <c r="A5289" s="264" t="s">
        <v>53347</v>
      </c>
      <c r="B5289" s="254" t="s">
        <v>53348</v>
      </c>
      <c r="C5289" s="254" t="s">
        <v>53349</v>
      </c>
      <c r="D5289" s="255" t="s">
        <v>39695</v>
      </c>
      <c r="E5289" s="450">
        <v>1</v>
      </c>
    </row>
    <row r="5290" spans="1:5" ht="13.5" customHeight="1" x14ac:dyDescent="0.25">
      <c r="A5290" s="264" t="s">
        <v>53350</v>
      </c>
      <c r="B5290" s="254" t="s">
        <v>53351</v>
      </c>
      <c r="C5290" s="254" t="s">
        <v>53352</v>
      </c>
      <c r="D5290" s="255" t="s">
        <v>39695</v>
      </c>
      <c r="E5290" s="450">
        <v>1</v>
      </c>
    </row>
    <row r="5291" spans="1:5" ht="13.5" customHeight="1" x14ac:dyDescent="0.25">
      <c r="A5291" s="264" t="s">
        <v>53353</v>
      </c>
      <c r="B5291" s="254" t="s">
        <v>53354</v>
      </c>
      <c r="C5291" s="254" t="s">
        <v>53355</v>
      </c>
      <c r="D5291" s="255" t="s">
        <v>39695</v>
      </c>
      <c r="E5291" s="450">
        <v>23</v>
      </c>
    </row>
    <row r="5292" spans="1:5" ht="13.5" customHeight="1" x14ac:dyDescent="0.25">
      <c r="A5292" s="264" t="s">
        <v>53356</v>
      </c>
      <c r="B5292" s="254" t="s">
        <v>53357</v>
      </c>
      <c r="C5292" s="254" t="s">
        <v>53358</v>
      </c>
      <c r="D5292" s="255" t="s">
        <v>39695</v>
      </c>
      <c r="E5292" s="450">
        <v>110</v>
      </c>
    </row>
    <row r="5293" spans="1:5" ht="13.5" customHeight="1" x14ac:dyDescent="0.25">
      <c r="A5293" s="264" t="s">
        <v>53359</v>
      </c>
      <c r="B5293" s="254" t="s">
        <v>53357</v>
      </c>
      <c r="C5293" s="254" t="s">
        <v>53360</v>
      </c>
      <c r="D5293" s="255" t="s">
        <v>39695</v>
      </c>
      <c r="E5293" s="450">
        <v>75</v>
      </c>
    </row>
    <row r="5294" spans="1:5" ht="13.5" customHeight="1" x14ac:dyDescent="0.25">
      <c r="A5294" s="264" t="s">
        <v>53361</v>
      </c>
      <c r="B5294" s="254" t="s">
        <v>53362</v>
      </c>
      <c r="C5294" s="254" t="s">
        <v>53363</v>
      </c>
      <c r="D5294" s="255" t="s">
        <v>39695</v>
      </c>
      <c r="E5294" s="450">
        <v>216</v>
      </c>
    </row>
    <row r="5295" spans="1:5" ht="13.5" customHeight="1" x14ac:dyDescent="0.25">
      <c r="A5295" s="264" t="s">
        <v>53364</v>
      </c>
      <c r="B5295" s="254" t="s">
        <v>53365</v>
      </c>
      <c r="C5295" s="254" t="s">
        <v>53366</v>
      </c>
      <c r="D5295" s="255" t="s">
        <v>39699</v>
      </c>
      <c r="E5295" s="450">
        <v>1</v>
      </c>
    </row>
    <row r="5296" spans="1:5" ht="13.5" customHeight="1" x14ac:dyDescent="0.25">
      <c r="A5296" s="264" t="s">
        <v>53367</v>
      </c>
      <c r="B5296" s="254" t="s">
        <v>53368</v>
      </c>
      <c r="C5296" s="254" t="s">
        <v>53369</v>
      </c>
      <c r="D5296" s="255" t="s">
        <v>39975</v>
      </c>
      <c r="E5296" s="450">
        <v>12</v>
      </c>
    </row>
    <row r="5297" spans="1:5" ht="13.5" customHeight="1" x14ac:dyDescent="0.25">
      <c r="A5297" s="264" t="s">
        <v>53370</v>
      </c>
      <c r="B5297" s="254" t="s">
        <v>53371</v>
      </c>
      <c r="C5297" s="254" t="s">
        <v>53372</v>
      </c>
      <c r="D5297" s="255" t="s">
        <v>39975</v>
      </c>
      <c r="E5297" s="450">
        <v>25</v>
      </c>
    </row>
    <row r="5298" spans="1:5" ht="13.5" customHeight="1" x14ac:dyDescent="0.25">
      <c r="A5298" s="264" t="s">
        <v>53373</v>
      </c>
      <c r="B5298" s="254" t="s">
        <v>53374</v>
      </c>
      <c r="C5298" s="254" t="s">
        <v>53375</v>
      </c>
      <c r="D5298" s="255" t="s">
        <v>39975</v>
      </c>
      <c r="E5298" s="450">
        <v>82</v>
      </c>
    </row>
    <row r="5299" spans="1:5" ht="13.5" customHeight="1" x14ac:dyDescent="0.25">
      <c r="A5299" s="264" t="s">
        <v>53376</v>
      </c>
      <c r="B5299" s="254" t="s">
        <v>53377</v>
      </c>
      <c r="C5299" s="254" t="s">
        <v>53378</v>
      </c>
      <c r="D5299" s="255" t="s">
        <v>39975</v>
      </c>
      <c r="E5299" s="450">
        <v>44</v>
      </c>
    </row>
    <row r="5300" spans="1:5" ht="13.5" customHeight="1" x14ac:dyDescent="0.25">
      <c r="A5300" s="264" t="s">
        <v>53379</v>
      </c>
      <c r="B5300" s="254" t="s">
        <v>53380</v>
      </c>
      <c r="C5300" s="254" t="s">
        <v>53381</v>
      </c>
      <c r="D5300" s="255" t="s">
        <v>39975</v>
      </c>
      <c r="E5300" s="450">
        <v>3</v>
      </c>
    </row>
    <row r="5301" spans="1:5" ht="13.5" customHeight="1" x14ac:dyDescent="0.25">
      <c r="A5301" s="264" t="s">
        <v>53382</v>
      </c>
      <c r="B5301" s="254" t="s">
        <v>53383</v>
      </c>
      <c r="C5301" s="254" t="s">
        <v>53384</v>
      </c>
      <c r="D5301" s="255" t="s">
        <v>39975</v>
      </c>
      <c r="E5301" s="450">
        <v>75</v>
      </c>
    </row>
    <row r="5302" spans="1:5" ht="13.5" customHeight="1" x14ac:dyDescent="0.25">
      <c r="A5302" s="264" t="s">
        <v>53385</v>
      </c>
      <c r="B5302" s="254" t="s">
        <v>53386</v>
      </c>
      <c r="C5302" s="254" t="s">
        <v>53387</v>
      </c>
      <c r="D5302" s="255" t="s">
        <v>39975</v>
      </c>
      <c r="E5302" s="450">
        <v>1</v>
      </c>
    </row>
    <row r="5303" spans="1:5" ht="13.5" customHeight="1" x14ac:dyDescent="0.25">
      <c r="A5303" s="264" t="s">
        <v>53388</v>
      </c>
      <c r="B5303" s="254" t="s">
        <v>53389</v>
      </c>
      <c r="C5303" s="254" t="s">
        <v>53390</v>
      </c>
      <c r="D5303" s="255" t="s">
        <v>39975</v>
      </c>
      <c r="E5303" s="450">
        <v>2</v>
      </c>
    </row>
    <row r="5304" spans="1:5" ht="13.5" customHeight="1" x14ac:dyDescent="0.25">
      <c r="A5304" s="264" t="s">
        <v>53391</v>
      </c>
      <c r="B5304" s="254" t="s">
        <v>53392</v>
      </c>
      <c r="C5304" s="254" t="s">
        <v>53393</v>
      </c>
      <c r="D5304" s="255" t="s">
        <v>39975</v>
      </c>
      <c r="E5304" s="450">
        <v>8</v>
      </c>
    </row>
    <row r="5305" spans="1:5" ht="13.5" customHeight="1" x14ac:dyDescent="0.25">
      <c r="A5305" s="264" t="s">
        <v>53394</v>
      </c>
      <c r="B5305" s="254" t="s">
        <v>53395</v>
      </c>
      <c r="C5305" s="254" t="s">
        <v>53396</v>
      </c>
      <c r="D5305" s="255" t="s">
        <v>39975</v>
      </c>
      <c r="E5305" s="450">
        <v>10</v>
      </c>
    </row>
    <row r="5306" spans="1:5" ht="13.5" customHeight="1" x14ac:dyDescent="0.25">
      <c r="A5306" s="264" t="s">
        <v>53397</v>
      </c>
      <c r="B5306" s="254" t="s">
        <v>53398</v>
      </c>
      <c r="C5306" s="254" t="s">
        <v>53399</v>
      </c>
      <c r="D5306" s="255" t="s">
        <v>39975</v>
      </c>
      <c r="E5306" s="450">
        <v>13</v>
      </c>
    </row>
    <row r="5307" spans="1:5" ht="13.5" customHeight="1" x14ac:dyDescent="0.25">
      <c r="A5307" s="264" t="s">
        <v>53400</v>
      </c>
      <c r="B5307" s="254" t="s">
        <v>53401</v>
      </c>
      <c r="C5307" s="254" t="s">
        <v>53402</v>
      </c>
      <c r="D5307" s="255" t="s">
        <v>39975</v>
      </c>
      <c r="E5307" s="450">
        <v>84</v>
      </c>
    </row>
    <row r="5308" spans="1:5" ht="13.5" customHeight="1" x14ac:dyDescent="0.25">
      <c r="A5308" s="264" t="s">
        <v>53403</v>
      </c>
      <c r="B5308" s="254" t="s">
        <v>53404</v>
      </c>
      <c r="C5308" s="254" t="s">
        <v>53405</v>
      </c>
      <c r="D5308" s="255" t="s">
        <v>39975</v>
      </c>
      <c r="E5308" s="450">
        <v>58</v>
      </c>
    </row>
    <row r="5309" spans="1:5" ht="13.5" customHeight="1" x14ac:dyDescent="0.25">
      <c r="A5309" s="264" t="s">
        <v>53406</v>
      </c>
      <c r="B5309" s="254" t="s">
        <v>53407</v>
      </c>
      <c r="C5309" s="254" t="s">
        <v>53408</v>
      </c>
      <c r="D5309" s="255" t="s">
        <v>39975</v>
      </c>
      <c r="E5309" s="450">
        <v>2</v>
      </c>
    </row>
    <row r="5310" spans="1:5" ht="13.5" customHeight="1" x14ac:dyDescent="0.25">
      <c r="A5310" s="264" t="s">
        <v>53409</v>
      </c>
      <c r="B5310" s="254" t="s">
        <v>53410</v>
      </c>
      <c r="C5310" s="254" t="s">
        <v>53411</v>
      </c>
      <c r="D5310" s="255" t="s">
        <v>39975</v>
      </c>
      <c r="E5310" s="450">
        <v>823</v>
      </c>
    </row>
    <row r="5311" spans="1:5" ht="13.5" customHeight="1" x14ac:dyDescent="0.25">
      <c r="A5311" s="264" t="s">
        <v>53412</v>
      </c>
      <c r="B5311" s="254" t="s">
        <v>53413</v>
      </c>
      <c r="C5311" s="254" t="s">
        <v>53414</v>
      </c>
      <c r="D5311" s="255" t="s">
        <v>39975</v>
      </c>
      <c r="E5311" s="450">
        <v>99</v>
      </c>
    </row>
    <row r="5312" spans="1:5" ht="13.5" customHeight="1" x14ac:dyDescent="0.25">
      <c r="A5312" s="264" t="s">
        <v>53415</v>
      </c>
      <c r="B5312" s="254" t="s">
        <v>53416</v>
      </c>
      <c r="C5312" s="254" t="s">
        <v>53417</v>
      </c>
      <c r="D5312" s="255" t="s">
        <v>39975</v>
      </c>
      <c r="E5312" s="450">
        <v>69</v>
      </c>
    </row>
    <row r="5313" spans="1:5" ht="13.5" customHeight="1" x14ac:dyDescent="0.25">
      <c r="A5313" s="264" t="s">
        <v>53418</v>
      </c>
      <c r="B5313" s="254" t="s">
        <v>53419</v>
      </c>
      <c r="C5313" s="254" t="s">
        <v>53420</v>
      </c>
      <c r="D5313" s="255" t="s">
        <v>39975</v>
      </c>
      <c r="E5313" s="450">
        <v>135</v>
      </c>
    </row>
    <row r="5314" spans="1:5" ht="13.5" customHeight="1" x14ac:dyDescent="0.25">
      <c r="A5314" s="264" t="s">
        <v>53421</v>
      </c>
      <c r="B5314" s="254" t="s">
        <v>53422</v>
      </c>
      <c r="C5314" s="254" t="s">
        <v>53423</v>
      </c>
      <c r="D5314" s="255" t="s">
        <v>39975</v>
      </c>
      <c r="E5314" s="450">
        <v>10</v>
      </c>
    </row>
    <row r="5315" spans="1:5" ht="13.5" customHeight="1" x14ac:dyDescent="0.25">
      <c r="A5315" s="264" t="s">
        <v>53424</v>
      </c>
      <c r="B5315" s="254" t="s">
        <v>53425</v>
      </c>
      <c r="C5315" s="254" t="s">
        <v>53426</v>
      </c>
      <c r="D5315" s="255" t="s">
        <v>39975</v>
      </c>
      <c r="E5315" s="450">
        <v>9</v>
      </c>
    </row>
    <row r="5316" spans="1:5" ht="13.5" customHeight="1" x14ac:dyDescent="0.25">
      <c r="A5316" s="264" t="s">
        <v>53427</v>
      </c>
      <c r="B5316" s="254" t="s">
        <v>53428</v>
      </c>
      <c r="C5316" s="254" t="s">
        <v>53429</v>
      </c>
      <c r="D5316" s="255" t="s">
        <v>39975</v>
      </c>
      <c r="E5316" s="450">
        <v>481</v>
      </c>
    </row>
    <row r="5317" spans="1:5" ht="13.5" customHeight="1" x14ac:dyDescent="0.25">
      <c r="A5317" s="264" t="s">
        <v>53430</v>
      </c>
      <c r="B5317" s="254" t="s">
        <v>53431</v>
      </c>
      <c r="C5317" s="254" t="s">
        <v>53432</v>
      </c>
      <c r="D5317" s="255" t="s">
        <v>39975</v>
      </c>
      <c r="E5317" s="450">
        <v>208</v>
      </c>
    </row>
    <row r="5318" spans="1:5" ht="13.5" customHeight="1" x14ac:dyDescent="0.25">
      <c r="A5318" s="264" t="s">
        <v>53433</v>
      </c>
      <c r="B5318" s="254" t="s">
        <v>53434</v>
      </c>
      <c r="C5318" s="254" t="s">
        <v>53435</v>
      </c>
      <c r="D5318" s="255" t="s">
        <v>39975</v>
      </c>
      <c r="E5318" s="450">
        <v>145</v>
      </c>
    </row>
    <row r="5319" spans="1:5" ht="13.5" customHeight="1" x14ac:dyDescent="0.25">
      <c r="A5319" s="264" t="s">
        <v>53436</v>
      </c>
      <c r="B5319" s="254" t="s">
        <v>53437</v>
      </c>
      <c r="C5319" s="254" t="s">
        <v>53438</v>
      </c>
      <c r="D5319" s="255" t="s">
        <v>39975</v>
      </c>
      <c r="E5319" s="450">
        <v>42</v>
      </c>
    </row>
    <row r="5320" spans="1:5" ht="13.5" customHeight="1" x14ac:dyDescent="0.25">
      <c r="A5320" s="264" t="s">
        <v>53439</v>
      </c>
      <c r="B5320" s="254" t="s">
        <v>53440</v>
      </c>
      <c r="C5320" s="254" t="s">
        <v>53441</v>
      </c>
      <c r="D5320" s="255" t="s">
        <v>39975</v>
      </c>
      <c r="E5320" s="450">
        <v>3899</v>
      </c>
    </row>
    <row r="5321" spans="1:5" ht="13.5" customHeight="1" x14ac:dyDescent="0.25">
      <c r="A5321" s="264" t="s">
        <v>53442</v>
      </c>
      <c r="B5321" s="254" t="s">
        <v>53443</v>
      </c>
      <c r="C5321" s="254" t="s">
        <v>53444</v>
      </c>
      <c r="D5321" s="255" t="s">
        <v>39975</v>
      </c>
      <c r="E5321" s="450">
        <v>501</v>
      </c>
    </row>
    <row r="5322" spans="1:5" ht="13.5" customHeight="1" x14ac:dyDescent="0.25">
      <c r="A5322" s="264" t="s">
        <v>53445</v>
      </c>
      <c r="B5322" s="254" t="s">
        <v>53446</v>
      </c>
      <c r="C5322" s="254" t="s">
        <v>53447</v>
      </c>
      <c r="D5322" s="255" t="s">
        <v>39975</v>
      </c>
      <c r="E5322" s="450">
        <v>129</v>
      </c>
    </row>
    <row r="5323" spans="1:5" ht="13.5" customHeight="1" x14ac:dyDescent="0.25">
      <c r="A5323" s="264" t="s">
        <v>53448</v>
      </c>
      <c r="B5323" s="254" t="s">
        <v>53449</v>
      </c>
      <c r="C5323" s="254" t="s">
        <v>53450</v>
      </c>
      <c r="D5323" s="255" t="s">
        <v>39975</v>
      </c>
      <c r="E5323" s="450">
        <v>49</v>
      </c>
    </row>
    <row r="5324" spans="1:5" ht="13.5" customHeight="1" x14ac:dyDescent="0.25">
      <c r="A5324" s="264" t="s">
        <v>53451</v>
      </c>
      <c r="B5324" s="254" t="s">
        <v>53452</v>
      </c>
      <c r="C5324" s="254" t="s">
        <v>53453</v>
      </c>
      <c r="D5324" s="255" t="s">
        <v>39975</v>
      </c>
      <c r="E5324" s="450">
        <v>333</v>
      </c>
    </row>
    <row r="5325" spans="1:5" ht="13.5" customHeight="1" x14ac:dyDescent="0.25">
      <c r="A5325" s="264" t="s">
        <v>53454</v>
      </c>
      <c r="B5325" s="254" t="s">
        <v>53455</v>
      </c>
      <c r="C5325" s="254" t="s">
        <v>53456</v>
      </c>
      <c r="D5325" s="255" t="s">
        <v>39975</v>
      </c>
      <c r="E5325" s="450">
        <v>30</v>
      </c>
    </row>
    <row r="5326" spans="1:5" ht="13.5" customHeight="1" x14ac:dyDescent="0.25">
      <c r="A5326" s="264" t="s">
        <v>53457</v>
      </c>
      <c r="B5326" s="254" t="s">
        <v>53458</v>
      </c>
      <c r="C5326" s="254" t="s">
        <v>53459</v>
      </c>
      <c r="D5326" s="255" t="s">
        <v>39975</v>
      </c>
      <c r="E5326" s="450">
        <v>1</v>
      </c>
    </row>
    <row r="5327" spans="1:5" ht="13.5" customHeight="1" x14ac:dyDescent="0.25">
      <c r="A5327" s="264" t="s">
        <v>53460</v>
      </c>
      <c r="B5327" s="254" t="s">
        <v>53461</v>
      </c>
      <c r="C5327" s="254" t="s">
        <v>53462</v>
      </c>
      <c r="D5327" s="255" t="s">
        <v>39975</v>
      </c>
      <c r="E5327" s="450">
        <v>31</v>
      </c>
    </row>
    <row r="5328" spans="1:5" ht="13.5" customHeight="1" x14ac:dyDescent="0.25">
      <c r="A5328" s="264" t="s">
        <v>53463</v>
      </c>
      <c r="B5328" s="254" t="s">
        <v>53464</v>
      </c>
      <c r="C5328" s="254" t="s">
        <v>53465</v>
      </c>
      <c r="D5328" s="255" t="s">
        <v>39975</v>
      </c>
      <c r="E5328" s="450">
        <v>60</v>
      </c>
    </row>
    <row r="5329" spans="1:5" ht="13.5" customHeight="1" x14ac:dyDescent="0.25">
      <c r="A5329" s="264" t="s">
        <v>53466</v>
      </c>
      <c r="B5329" s="254" t="s">
        <v>53467</v>
      </c>
      <c r="C5329" s="254" t="s">
        <v>53468</v>
      </c>
      <c r="D5329" s="255" t="s">
        <v>39975</v>
      </c>
      <c r="E5329" s="450">
        <v>899</v>
      </c>
    </row>
    <row r="5330" spans="1:5" ht="13.5" customHeight="1" x14ac:dyDescent="0.25">
      <c r="A5330" s="264" t="s">
        <v>53469</v>
      </c>
      <c r="B5330" s="254" t="s">
        <v>53470</v>
      </c>
      <c r="C5330" s="254" t="s">
        <v>53471</v>
      </c>
      <c r="D5330" s="255" t="s">
        <v>39975</v>
      </c>
      <c r="E5330" s="450">
        <v>15</v>
      </c>
    </row>
    <row r="5331" spans="1:5" ht="13.5" customHeight="1" x14ac:dyDescent="0.25">
      <c r="A5331" s="264" t="s">
        <v>53472</v>
      </c>
      <c r="B5331" s="254" t="s">
        <v>53473</v>
      </c>
      <c r="C5331" s="254" t="s">
        <v>53474</v>
      </c>
      <c r="D5331" s="255" t="s">
        <v>39975</v>
      </c>
      <c r="E5331" s="450">
        <v>238</v>
      </c>
    </row>
    <row r="5332" spans="1:5" ht="13.5" customHeight="1" x14ac:dyDescent="0.25">
      <c r="A5332" s="264" t="s">
        <v>53475</v>
      </c>
      <c r="B5332" s="254" t="s">
        <v>53476</v>
      </c>
      <c r="C5332" s="254" t="s">
        <v>53477</v>
      </c>
      <c r="D5332" s="255" t="s">
        <v>39975</v>
      </c>
      <c r="E5332" s="450">
        <v>103</v>
      </c>
    </row>
    <row r="5333" spans="1:5" ht="13.5" customHeight="1" x14ac:dyDescent="0.25">
      <c r="A5333" s="264" t="s">
        <v>53478</v>
      </c>
      <c r="B5333" s="254" t="s">
        <v>53479</v>
      </c>
      <c r="C5333" s="254" t="s">
        <v>53477</v>
      </c>
      <c r="D5333" s="255" t="s">
        <v>39975</v>
      </c>
      <c r="E5333" s="450">
        <v>68</v>
      </c>
    </row>
    <row r="5334" spans="1:5" ht="13.5" customHeight="1" x14ac:dyDescent="0.25">
      <c r="A5334" s="264" t="s">
        <v>53480</v>
      </c>
      <c r="B5334" s="254" t="s">
        <v>53481</v>
      </c>
      <c r="C5334" s="254" t="s">
        <v>53477</v>
      </c>
      <c r="D5334" s="255" t="s">
        <v>39975</v>
      </c>
      <c r="E5334" s="450">
        <v>8</v>
      </c>
    </row>
    <row r="5335" spans="1:5" ht="13.5" customHeight="1" x14ac:dyDescent="0.25">
      <c r="A5335" s="264" t="s">
        <v>53482</v>
      </c>
      <c r="B5335" s="254" t="s">
        <v>53483</v>
      </c>
      <c r="C5335" s="254" t="s">
        <v>53484</v>
      </c>
      <c r="D5335" s="255" t="s">
        <v>39975</v>
      </c>
      <c r="E5335" s="450">
        <v>235</v>
      </c>
    </row>
    <row r="5336" spans="1:5" ht="13.5" customHeight="1" x14ac:dyDescent="0.25">
      <c r="A5336" s="264" t="s">
        <v>53485</v>
      </c>
      <c r="B5336" s="254" t="s">
        <v>53486</v>
      </c>
      <c r="C5336" s="254" t="s">
        <v>53487</v>
      </c>
      <c r="D5336" s="255" t="s">
        <v>39433</v>
      </c>
      <c r="E5336" s="450">
        <v>94</v>
      </c>
    </row>
    <row r="5337" spans="1:5" ht="13.5" customHeight="1" x14ac:dyDescent="0.25">
      <c r="A5337" s="264" t="s">
        <v>53488</v>
      </c>
      <c r="B5337" s="254" t="s">
        <v>53489</v>
      </c>
      <c r="C5337" s="254" t="s">
        <v>53490</v>
      </c>
      <c r="D5337" s="255" t="s">
        <v>39433</v>
      </c>
      <c r="E5337" s="450">
        <v>37</v>
      </c>
    </row>
    <row r="5338" spans="1:5" ht="13.5" customHeight="1" x14ac:dyDescent="0.25">
      <c r="A5338" s="264" t="s">
        <v>53491</v>
      </c>
      <c r="B5338" s="254" t="s">
        <v>53492</v>
      </c>
      <c r="C5338" s="254" t="s">
        <v>53493</v>
      </c>
      <c r="D5338" s="255" t="s">
        <v>39433</v>
      </c>
      <c r="E5338" s="450">
        <v>35</v>
      </c>
    </row>
    <row r="5339" spans="1:5" ht="13.5" customHeight="1" x14ac:dyDescent="0.25">
      <c r="A5339" s="264" t="s">
        <v>53494</v>
      </c>
      <c r="B5339" s="254" t="s">
        <v>53492</v>
      </c>
      <c r="C5339" s="254" t="s">
        <v>53495</v>
      </c>
      <c r="D5339" s="255" t="s">
        <v>39433</v>
      </c>
      <c r="E5339" s="450">
        <v>25</v>
      </c>
    </row>
    <row r="5340" spans="1:5" ht="13.5" customHeight="1" x14ac:dyDescent="0.25">
      <c r="A5340" s="264" t="s">
        <v>53496</v>
      </c>
      <c r="B5340" s="254" t="s">
        <v>53497</v>
      </c>
      <c r="C5340" s="254" t="s">
        <v>53498</v>
      </c>
      <c r="D5340" s="255" t="s">
        <v>39433</v>
      </c>
      <c r="E5340" s="450">
        <v>48</v>
      </c>
    </row>
    <row r="5341" spans="1:5" ht="13.5" customHeight="1" x14ac:dyDescent="0.25">
      <c r="A5341" s="264" t="s">
        <v>53499</v>
      </c>
      <c r="B5341" s="254" t="s">
        <v>53500</v>
      </c>
      <c r="C5341" s="254" t="s">
        <v>53501</v>
      </c>
      <c r="D5341" s="255" t="s">
        <v>39433</v>
      </c>
      <c r="E5341" s="450">
        <v>322</v>
      </c>
    </row>
    <row r="5342" spans="1:5" ht="13.5" customHeight="1" x14ac:dyDescent="0.25">
      <c r="A5342" s="264" t="s">
        <v>53502</v>
      </c>
      <c r="B5342" s="254" t="s">
        <v>52689</v>
      </c>
      <c r="C5342" s="254" t="s">
        <v>53503</v>
      </c>
      <c r="D5342" s="255" t="s">
        <v>39703</v>
      </c>
      <c r="E5342" s="450">
        <v>12</v>
      </c>
    </row>
    <row r="5343" spans="1:5" ht="13.5" customHeight="1" x14ac:dyDescent="0.25">
      <c r="A5343" s="264" t="s">
        <v>53504</v>
      </c>
      <c r="B5343" s="254" t="s">
        <v>53505</v>
      </c>
      <c r="C5343" s="254" t="s">
        <v>53506</v>
      </c>
      <c r="D5343" s="255" t="s">
        <v>39433</v>
      </c>
      <c r="E5343" s="450">
        <v>32</v>
      </c>
    </row>
    <row r="5344" spans="1:5" ht="13.5" customHeight="1" x14ac:dyDescent="0.25">
      <c r="A5344" s="264" t="s">
        <v>53507</v>
      </c>
      <c r="B5344" s="254" t="s">
        <v>53508</v>
      </c>
      <c r="C5344" s="254" t="s">
        <v>53509</v>
      </c>
      <c r="D5344" s="255" t="s">
        <v>39433</v>
      </c>
      <c r="E5344" s="450">
        <v>37</v>
      </c>
    </row>
    <row r="5345" spans="1:5" ht="13.5" customHeight="1" x14ac:dyDescent="0.25">
      <c r="A5345" s="264" t="s">
        <v>53510</v>
      </c>
      <c r="B5345" s="254" t="s">
        <v>53511</v>
      </c>
      <c r="C5345" s="254" t="s">
        <v>53512</v>
      </c>
      <c r="D5345" s="255" t="s">
        <v>39433</v>
      </c>
      <c r="E5345" s="450">
        <v>1</v>
      </c>
    </row>
    <row r="5346" spans="1:5" ht="13.5" customHeight="1" x14ac:dyDescent="0.25">
      <c r="A5346" s="264" t="s">
        <v>16383</v>
      </c>
      <c r="B5346" s="254" t="s">
        <v>53513</v>
      </c>
      <c r="C5346" s="254" t="s">
        <v>53514</v>
      </c>
      <c r="D5346" s="255" t="s">
        <v>39703</v>
      </c>
      <c r="E5346" s="450">
        <v>3</v>
      </c>
    </row>
    <row r="5347" spans="1:5" ht="13.5" customHeight="1" x14ac:dyDescent="0.25">
      <c r="A5347" s="264" t="s">
        <v>16386</v>
      </c>
      <c r="B5347" s="254" t="s">
        <v>53513</v>
      </c>
      <c r="C5347" s="254" t="s">
        <v>53515</v>
      </c>
      <c r="D5347" s="255" t="s">
        <v>39703</v>
      </c>
      <c r="E5347" s="450">
        <v>2</v>
      </c>
    </row>
    <row r="5348" spans="1:5" ht="13.5" customHeight="1" x14ac:dyDescent="0.25">
      <c r="A5348" s="264" t="s">
        <v>53516</v>
      </c>
      <c r="B5348" s="254" t="s">
        <v>53517</v>
      </c>
      <c r="C5348" s="254" t="s">
        <v>53518</v>
      </c>
      <c r="D5348" s="255" t="s">
        <v>39703</v>
      </c>
      <c r="E5348" s="450">
        <v>8</v>
      </c>
    </row>
    <row r="5349" spans="1:5" ht="13.5" customHeight="1" x14ac:dyDescent="0.25">
      <c r="A5349" s="264" t="s">
        <v>53519</v>
      </c>
      <c r="B5349" s="254" t="s">
        <v>53520</v>
      </c>
      <c r="C5349" s="254" t="s">
        <v>53521</v>
      </c>
      <c r="D5349" s="255" t="s">
        <v>39695</v>
      </c>
      <c r="E5349" s="450">
        <v>8</v>
      </c>
    </row>
    <row r="5350" spans="1:5" ht="13.5" customHeight="1" x14ac:dyDescent="0.25">
      <c r="A5350" s="264" t="s">
        <v>53522</v>
      </c>
      <c r="B5350" s="254" t="s">
        <v>53520</v>
      </c>
      <c r="C5350" s="254" t="s">
        <v>53523</v>
      </c>
      <c r="D5350" s="255" t="s">
        <v>39695</v>
      </c>
      <c r="E5350" s="450">
        <v>1</v>
      </c>
    </row>
    <row r="5351" spans="1:5" ht="13.5" customHeight="1" x14ac:dyDescent="0.25">
      <c r="A5351" s="264" t="s">
        <v>16390</v>
      </c>
      <c r="B5351" s="254" t="s">
        <v>53520</v>
      </c>
      <c r="C5351" s="254" t="s">
        <v>53524</v>
      </c>
      <c r="D5351" s="255" t="s">
        <v>39695</v>
      </c>
      <c r="E5351" s="450">
        <v>1</v>
      </c>
    </row>
    <row r="5352" spans="1:5" ht="13.5" customHeight="1" x14ac:dyDescent="0.25">
      <c r="A5352" s="264" t="s">
        <v>53525</v>
      </c>
      <c r="B5352" s="254" t="s">
        <v>53520</v>
      </c>
      <c r="C5352" s="254" t="s">
        <v>53526</v>
      </c>
      <c r="D5352" s="255" t="s">
        <v>39695</v>
      </c>
      <c r="E5352" s="450">
        <v>5</v>
      </c>
    </row>
    <row r="5353" spans="1:5" ht="13.5" customHeight="1" x14ac:dyDescent="0.25">
      <c r="A5353" s="264" t="s">
        <v>53527</v>
      </c>
      <c r="B5353" s="254" t="s">
        <v>53520</v>
      </c>
      <c r="C5353" s="254" t="s">
        <v>53528</v>
      </c>
      <c r="D5353" s="255" t="s">
        <v>39695</v>
      </c>
      <c r="E5353" s="450">
        <v>10</v>
      </c>
    </row>
    <row r="5354" spans="1:5" ht="13.5" customHeight="1" x14ac:dyDescent="0.25">
      <c r="A5354" s="264" t="s">
        <v>53529</v>
      </c>
      <c r="B5354" s="254" t="s">
        <v>53520</v>
      </c>
      <c r="C5354" s="254" t="s">
        <v>53530</v>
      </c>
      <c r="D5354" s="255" t="s">
        <v>39695</v>
      </c>
      <c r="E5354" s="450">
        <v>2</v>
      </c>
    </row>
    <row r="5355" spans="1:5" ht="13.5" customHeight="1" x14ac:dyDescent="0.25">
      <c r="A5355" s="264" t="s">
        <v>53531</v>
      </c>
      <c r="B5355" s="254" t="s">
        <v>53532</v>
      </c>
      <c r="C5355" s="254" t="s">
        <v>53533</v>
      </c>
      <c r="D5355" s="255" t="s">
        <v>39695</v>
      </c>
      <c r="E5355" s="450">
        <v>6</v>
      </c>
    </row>
    <row r="5356" spans="1:5" ht="13.5" customHeight="1" x14ac:dyDescent="0.25">
      <c r="A5356" s="264" t="s">
        <v>53534</v>
      </c>
      <c r="B5356" s="254" t="s">
        <v>53532</v>
      </c>
      <c r="C5356" s="254" t="s">
        <v>53535</v>
      </c>
      <c r="D5356" s="255" t="s">
        <v>39695</v>
      </c>
      <c r="E5356" s="450">
        <v>4</v>
      </c>
    </row>
    <row r="5357" spans="1:5" ht="13.5" customHeight="1" x14ac:dyDescent="0.25">
      <c r="A5357" s="264" t="s">
        <v>53536</v>
      </c>
      <c r="B5357" s="254" t="s">
        <v>53532</v>
      </c>
      <c r="C5357" s="254" t="s">
        <v>53537</v>
      </c>
      <c r="D5357" s="255" t="s">
        <v>39695</v>
      </c>
      <c r="E5357" s="450">
        <v>2</v>
      </c>
    </row>
    <row r="5358" spans="1:5" ht="13.5" customHeight="1" x14ac:dyDescent="0.25">
      <c r="A5358" s="264" t="s">
        <v>53538</v>
      </c>
      <c r="B5358" s="254" t="s">
        <v>53532</v>
      </c>
      <c r="C5358" s="254" t="s">
        <v>53539</v>
      </c>
      <c r="D5358" s="255" t="s">
        <v>39695</v>
      </c>
      <c r="E5358" s="450">
        <v>1</v>
      </c>
    </row>
    <row r="5359" spans="1:5" ht="13.5" customHeight="1" x14ac:dyDescent="0.25">
      <c r="A5359" s="264" t="s">
        <v>53540</v>
      </c>
      <c r="B5359" s="254" t="s">
        <v>53532</v>
      </c>
      <c r="C5359" s="254" t="s">
        <v>53541</v>
      </c>
      <c r="D5359" s="255" t="s">
        <v>39695</v>
      </c>
      <c r="E5359" s="450">
        <v>1</v>
      </c>
    </row>
    <row r="5360" spans="1:5" ht="13.5" customHeight="1" x14ac:dyDescent="0.25">
      <c r="A5360" s="264" t="s">
        <v>53542</v>
      </c>
      <c r="B5360" s="254" t="s">
        <v>53532</v>
      </c>
      <c r="C5360" s="254" t="s">
        <v>53543</v>
      </c>
      <c r="D5360" s="255" t="s">
        <v>39695</v>
      </c>
      <c r="E5360" s="450">
        <v>1</v>
      </c>
    </row>
    <row r="5361" spans="1:5" ht="13.5" customHeight="1" x14ac:dyDescent="0.25">
      <c r="A5361" s="264" t="s">
        <v>53544</v>
      </c>
      <c r="B5361" s="254" t="s">
        <v>53532</v>
      </c>
      <c r="C5361" s="254" t="s">
        <v>53545</v>
      </c>
      <c r="D5361" s="255" t="s">
        <v>39695</v>
      </c>
      <c r="E5361" s="450">
        <v>3</v>
      </c>
    </row>
    <row r="5362" spans="1:5" ht="13.5" customHeight="1" x14ac:dyDescent="0.25">
      <c r="A5362" s="264" t="s">
        <v>53546</v>
      </c>
      <c r="B5362" s="254" t="s">
        <v>53532</v>
      </c>
      <c r="C5362" s="254" t="s">
        <v>53547</v>
      </c>
      <c r="D5362" s="255" t="s">
        <v>39695</v>
      </c>
      <c r="E5362" s="450">
        <v>2</v>
      </c>
    </row>
    <row r="5363" spans="1:5" ht="13.5" customHeight="1" x14ac:dyDescent="0.25">
      <c r="A5363" s="264" t="s">
        <v>53548</v>
      </c>
      <c r="B5363" s="254" t="s">
        <v>53532</v>
      </c>
      <c r="C5363" s="254" t="s">
        <v>53549</v>
      </c>
      <c r="D5363" s="255" t="s">
        <v>39695</v>
      </c>
      <c r="E5363" s="450">
        <v>1</v>
      </c>
    </row>
    <row r="5364" spans="1:5" ht="13.5" customHeight="1" x14ac:dyDescent="0.25">
      <c r="A5364" s="264" t="s">
        <v>53550</v>
      </c>
      <c r="B5364" s="254" t="s">
        <v>53532</v>
      </c>
      <c r="C5364" s="254" t="s">
        <v>53551</v>
      </c>
      <c r="D5364" s="255" t="s">
        <v>39695</v>
      </c>
      <c r="E5364" s="450">
        <v>5</v>
      </c>
    </row>
    <row r="5365" spans="1:5" ht="13.5" customHeight="1" x14ac:dyDescent="0.25">
      <c r="A5365" s="264" t="s">
        <v>53552</v>
      </c>
      <c r="B5365" s="254" t="s">
        <v>53532</v>
      </c>
      <c r="C5365" s="254" t="s">
        <v>53553</v>
      </c>
      <c r="D5365" s="255" t="s">
        <v>39695</v>
      </c>
      <c r="E5365" s="450">
        <v>4</v>
      </c>
    </row>
    <row r="5366" spans="1:5" ht="13.5" customHeight="1" x14ac:dyDescent="0.25">
      <c r="A5366" s="264" t="s">
        <v>53554</v>
      </c>
      <c r="B5366" s="254" t="s">
        <v>53532</v>
      </c>
      <c r="C5366" s="254" t="s">
        <v>53555</v>
      </c>
      <c r="D5366" s="255" t="s">
        <v>39695</v>
      </c>
      <c r="E5366" s="450">
        <v>1</v>
      </c>
    </row>
    <row r="5367" spans="1:5" ht="13.5" customHeight="1" x14ac:dyDescent="0.25">
      <c r="A5367" s="264" t="s">
        <v>53556</v>
      </c>
      <c r="B5367" s="254" t="s">
        <v>53532</v>
      </c>
      <c r="C5367" s="254" t="s">
        <v>53557</v>
      </c>
      <c r="D5367" s="255" t="s">
        <v>39695</v>
      </c>
      <c r="E5367" s="450">
        <v>2</v>
      </c>
    </row>
    <row r="5368" spans="1:5" ht="13.5" customHeight="1" x14ac:dyDescent="0.25">
      <c r="A5368" s="264" t="s">
        <v>53558</v>
      </c>
      <c r="B5368" s="254" t="s">
        <v>53559</v>
      </c>
      <c r="C5368" s="254" t="s">
        <v>53560</v>
      </c>
      <c r="D5368" s="255" t="s">
        <v>39695</v>
      </c>
      <c r="E5368" s="450">
        <v>43</v>
      </c>
    </row>
    <row r="5369" spans="1:5" ht="13.5" customHeight="1" x14ac:dyDescent="0.25">
      <c r="A5369" s="264" t="s">
        <v>53561</v>
      </c>
      <c r="B5369" s="254" t="s">
        <v>53562</v>
      </c>
      <c r="C5369" s="254" t="s">
        <v>53563</v>
      </c>
      <c r="D5369" s="255" t="s">
        <v>39695</v>
      </c>
      <c r="E5369" s="450">
        <v>40</v>
      </c>
    </row>
    <row r="5370" spans="1:5" ht="13.5" customHeight="1" x14ac:dyDescent="0.25">
      <c r="A5370" s="264" t="s">
        <v>53564</v>
      </c>
      <c r="B5370" s="254" t="s">
        <v>53565</v>
      </c>
      <c r="C5370" s="254" t="s">
        <v>53566</v>
      </c>
      <c r="D5370" s="255" t="s">
        <v>39433</v>
      </c>
      <c r="E5370" s="450">
        <v>199</v>
      </c>
    </row>
    <row r="5371" spans="1:5" ht="13.5" customHeight="1" x14ac:dyDescent="0.25">
      <c r="A5371" s="264" t="s">
        <v>53567</v>
      </c>
      <c r="B5371" s="254" t="s">
        <v>53568</v>
      </c>
      <c r="C5371" s="254" t="s">
        <v>53569</v>
      </c>
      <c r="D5371" s="255" t="s">
        <v>39433</v>
      </c>
      <c r="E5371" s="450">
        <v>53</v>
      </c>
    </row>
    <row r="5372" spans="1:5" ht="13.5" customHeight="1" x14ac:dyDescent="0.25">
      <c r="A5372" s="264" t="s">
        <v>53570</v>
      </c>
      <c r="B5372" s="254" t="s">
        <v>53571</v>
      </c>
      <c r="C5372" s="254" t="s">
        <v>53572</v>
      </c>
      <c r="D5372" s="255" t="s">
        <v>39433</v>
      </c>
      <c r="E5372" s="450">
        <v>356</v>
      </c>
    </row>
    <row r="5373" spans="1:5" ht="13.5" customHeight="1" x14ac:dyDescent="0.25">
      <c r="A5373" s="264" t="s">
        <v>53573</v>
      </c>
      <c r="B5373" s="254" t="s">
        <v>53574</v>
      </c>
      <c r="C5373" s="254" t="s">
        <v>53575</v>
      </c>
      <c r="D5373" s="255" t="s">
        <v>39695</v>
      </c>
      <c r="E5373" s="450">
        <v>1</v>
      </c>
    </row>
    <row r="5374" spans="1:5" ht="13.5" customHeight="1" x14ac:dyDescent="0.25">
      <c r="A5374" s="264" t="s">
        <v>53576</v>
      </c>
      <c r="B5374" s="254" t="s">
        <v>53574</v>
      </c>
      <c r="C5374" s="254" t="s">
        <v>53577</v>
      </c>
      <c r="D5374" s="255" t="s">
        <v>39695</v>
      </c>
      <c r="E5374" s="450">
        <v>1</v>
      </c>
    </row>
    <row r="5375" spans="1:5" ht="13.5" customHeight="1" x14ac:dyDescent="0.25">
      <c r="A5375" s="264" t="s">
        <v>53578</v>
      </c>
      <c r="B5375" s="254" t="s">
        <v>41050</v>
      </c>
      <c r="C5375" s="254" t="s">
        <v>53579</v>
      </c>
      <c r="D5375" s="255" t="s">
        <v>39433</v>
      </c>
      <c r="E5375" s="450">
        <v>11</v>
      </c>
    </row>
    <row r="5376" spans="1:5" ht="13.5" customHeight="1" x14ac:dyDescent="0.25">
      <c r="A5376" s="264" t="s">
        <v>53580</v>
      </c>
      <c r="B5376" s="254" t="s">
        <v>53581</v>
      </c>
      <c r="C5376" s="254" t="s">
        <v>53582</v>
      </c>
      <c r="D5376" s="255" t="s">
        <v>39695</v>
      </c>
      <c r="E5376" s="450">
        <v>6</v>
      </c>
    </row>
    <row r="5377" spans="1:5" ht="13.5" customHeight="1" x14ac:dyDescent="0.25">
      <c r="A5377" s="264" t="s">
        <v>53583</v>
      </c>
      <c r="B5377" s="254" t="s">
        <v>53584</v>
      </c>
      <c r="C5377" s="254" t="s">
        <v>53585</v>
      </c>
      <c r="D5377" s="255" t="s">
        <v>39695</v>
      </c>
      <c r="E5377" s="450">
        <v>1</v>
      </c>
    </row>
    <row r="5378" spans="1:5" ht="13.5" customHeight="1" x14ac:dyDescent="0.25">
      <c r="A5378" s="264" t="s">
        <v>53586</v>
      </c>
      <c r="B5378" s="254" t="s">
        <v>53587</v>
      </c>
      <c r="C5378" s="254" t="s">
        <v>53588</v>
      </c>
      <c r="D5378" s="255" t="s">
        <v>39695</v>
      </c>
      <c r="E5378" s="450">
        <v>16</v>
      </c>
    </row>
    <row r="5379" spans="1:5" ht="13.5" customHeight="1" x14ac:dyDescent="0.25">
      <c r="A5379" s="264" t="s">
        <v>53589</v>
      </c>
      <c r="B5379" s="254" t="s">
        <v>53590</v>
      </c>
      <c r="C5379" s="254" t="s">
        <v>53591</v>
      </c>
      <c r="D5379" s="255" t="s">
        <v>39703</v>
      </c>
      <c r="E5379" s="450">
        <v>2</v>
      </c>
    </row>
    <row r="5380" spans="1:5" ht="13.5" customHeight="1" x14ac:dyDescent="0.25">
      <c r="A5380" s="264" t="s">
        <v>53592</v>
      </c>
      <c r="B5380" s="254" t="s">
        <v>53590</v>
      </c>
      <c r="C5380" s="254" t="s">
        <v>53593</v>
      </c>
      <c r="D5380" s="255" t="s">
        <v>39703</v>
      </c>
      <c r="E5380" s="450">
        <v>2</v>
      </c>
    </row>
    <row r="5381" spans="1:5" ht="13.5" customHeight="1" x14ac:dyDescent="0.25">
      <c r="A5381" s="264" t="s">
        <v>53594</v>
      </c>
      <c r="B5381" s="254" t="s">
        <v>53595</v>
      </c>
      <c r="C5381" s="254" t="s">
        <v>53596</v>
      </c>
      <c r="D5381" s="255" t="s">
        <v>39703</v>
      </c>
      <c r="E5381" s="450">
        <v>5</v>
      </c>
    </row>
    <row r="5382" spans="1:5" ht="13.5" customHeight="1" x14ac:dyDescent="0.25">
      <c r="A5382" s="264" t="s">
        <v>53597</v>
      </c>
      <c r="B5382" s="254" t="s">
        <v>42719</v>
      </c>
      <c r="C5382" s="254" t="s">
        <v>53598</v>
      </c>
      <c r="D5382" s="255" t="s">
        <v>39703</v>
      </c>
      <c r="E5382" s="450">
        <v>2</v>
      </c>
    </row>
    <row r="5383" spans="1:5" ht="13.5" customHeight="1" x14ac:dyDescent="0.25">
      <c r="A5383" s="264" t="s">
        <v>53599</v>
      </c>
      <c r="B5383" s="254" t="s">
        <v>42719</v>
      </c>
      <c r="C5383" s="254" t="s">
        <v>53600</v>
      </c>
      <c r="D5383" s="255" t="s">
        <v>39703</v>
      </c>
      <c r="E5383" s="450">
        <v>3</v>
      </c>
    </row>
    <row r="5384" spans="1:5" ht="13.5" customHeight="1" x14ac:dyDescent="0.25">
      <c r="A5384" s="264" t="s">
        <v>53601</v>
      </c>
      <c r="B5384" s="254" t="s">
        <v>42719</v>
      </c>
      <c r="C5384" s="254" t="s">
        <v>53602</v>
      </c>
      <c r="D5384" s="255" t="s">
        <v>39703</v>
      </c>
      <c r="E5384" s="450">
        <v>3</v>
      </c>
    </row>
    <row r="5385" spans="1:5" ht="13.5" customHeight="1" x14ac:dyDescent="0.25">
      <c r="A5385" s="264" t="s">
        <v>53603</v>
      </c>
      <c r="B5385" s="254" t="s">
        <v>53604</v>
      </c>
      <c r="C5385" s="254" t="s">
        <v>53605</v>
      </c>
      <c r="D5385" s="255" t="s">
        <v>39695</v>
      </c>
      <c r="E5385" s="450">
        <v>21</v>
      </c>
    </row>
    <row r="5386" spans="1:5" ht="13.5" customHeight="1" x14ac:dyDescent="0.25">
      <c r="A5386" s="264" t="s">
        <v>53606</v>
      </c>
      <c r="B5386" s="254" t="s">
        <v>53607</v>
      </c>
      <c r="C5386" s="254" t="s">
        <v>53608</v>
      </c>
      <c r="D5386" s="255" t="s">
        <v>39695</v>
      </c>
      <c r="E5386" s="450">
        <v>22</v>
      </c>
    </row>
    <row r="5387" spans="1:5" ht="13.5" customHeight="1" x14ac:dyDescent="0.25">
      <c r="A5387" s="264" t="s">
        <v>53609</v>
      </c>
      <c r="B5387" s="254" t="s">
        <v>53610</v>
      </c>
      <c r="C5387" s="254" t="s">
        <v>53611</v>
      </c>
      <c r="D5387" s="255" t="s">
        <v>39433</v>
      </c>
      <c r="E5387" s="450">
        <v>121.51</v>
      </c>
    </row>
    <row r="5388" spans="1:5" ht="13.5" customHeight="1" x14ac:dyDescent="0.25">
      <c r="A5388" s="264" t="s">
        <v>53612</v>
      </c>
      <c r="B5388" s="254" t="s">
        <v>53613</v>
      </c>
      <c r="C5388" s="254" t="s">
        <v>53614</v>
      </c>
      <c r="D5388" s="255" t="s">
        <v>39433</v>
      </c>
      <c r="E5388" s="450">
        <v>438</v>
      </c>
    </row>
    <row r="5389" spans="1:5" ht="13.5" customHeight="1" x14ac:dyDescent="0.25">
      <c r="A5389" s="264" t="s">
        <v>53615</v>
      </c>
      <c r="B5389" s="254" t="s">
        <v>53616</v>
      </c>
      <c r="C5389" s="254" t="s">
        <v>53617</v>
      </c>
      <c r="D5389" s="255" t="s">
        <v>39695</v>
      </c>
      <c r="E5389" s="450">
        <v>1304</v>
      </c>
    </row>
    <row r="5390" spans="1:5" ht="13.5" customHeight="1" x14ac:dyDescent="0.25">
      <c r="A5390" s="264" t="s">
        <v>53618</v>
      </c>
      <c r="B5390" s="254" t="s">
        <v>53619</v>
      </c>
      <c r="C5390" s="254" t="s">
        <v>53620</v>
      </c>
      <c r="D5390" s="255" t="s">
        <v>39695</v>
      </c>
      <c r="E5390" s="450">
        <v>390.5</v>
      </c>
    </row>
    <row r="5391" spans="1:5" ht="13.5" customHeight="1" x14ac:dyDescent="0.25">
      <c r="A5391" s="264" t="s">
        <v>53621</v>
      </c>
      <c r="B5391" s="254" t="s">
        <v>53622</v>
      </c>
      <c r="C5391" s="254" t="s">
        <v>53623</v>
      </c>
      <c r="D5391" s="255" t="s">
        <v>39695</v>
      </c>
      <c r="E5391" s="450">
        <v>9</v>
      </c>
    </row>
    <row r="5392" spans="1:5" ht="13.5" customHeight="1" x14ac:dyDescent="0.25">
      <c r="A5392" s="264" t="s">
        <v>53624</v>
      </c>
      <c r="B5392" s="254" t="s">
        <v>53625</v>
      </c>
      <c r="C5392" s="254" t="s">
        <v>53626</v>
      </c>
      <c r="D5392" s="255" t="s">
        <v>39433</v>
      </c>
      <c r="E5392" s="450">
        <v>7</v>
      </c>
    </row>
    <row r="5393" spans="1:5" ht="13.5" customHeight="1" x14ac:dyDescent="0.25">
      <c r="A5393" s="264" t="s">
        <v>53627</v>
      </c>
      <c r="B5393" s="254" t="s">
        <v>53628</v>
      </c>
      <c r="C5393" s="254" t="s">
        <v>53629</v>
      </c>
      <c r="D5393" s="255" t="s">
        <v>39433</v>
      </c>
      <c r="E5393" s="450">
        <v>6</v>
      </c>
    </row>
    <row r="5394" spans="1:5" ht="13.5" customHeight="1" x14ac:dyDescent="0.25">
      <c r="A5394" s="264" t="s">
        <v>53630</v>
      </c>
      <c r="B5394" s="254" t="s">
        <v>53631</v>
      </c>
      <c r="C5394" s="254" t="s">
        <v>53632</v>
      </c>
      <c r="D5394" s="255" t="s">
        <v>39433</v>
      </c>
      <c r="E5394" s="450">
        <v>32</v>
      </c>
    </row>
    <row r="5395" spans="1:5" ht="13.5" customHeight="1" x14ac:dyDescent="0.25">
      <c r="A5395" s="264" t="s">
        <v>53633</v>
      </c>
      <c r="B5395" s="254" t="s">
        <v>53634</v>
      </c>
      <c r="C5395" s="254" t="s">
        <v>53635</v>
      </c>
      <c r="D5395" s="255" t="s">
        <v>39433</v>
      </c>
      <c r="E5395" s="450">
        <v>2</v>
      </c>
    </row>
    <row r="5396" spans="1:5" ht="13.5" customHeight="1" x14ac:dyDescent="0.25">
      <c r="A5396" s="264" t="s">
        <v>53636</v>
      </c>
      <c r="B5396" s="254" t="s">
        <v>53637</v>
      </c>
      <c r="C5396" s="254" t="s">
        <v>53638</v>
      </c>
      <c r="D5396" s="255" t="s">
        <v>39433</v>
      </c>
      <c r="E5396" s="450">
        <v>176</v>
      </c>
    </row>
    <row r="5397" spans="1:5" ht="13.5" customHeight="1" x14ac:dyDescent="0.25">
      <c r="A5397" s="264" t="s">
        <v>53639</v>
      </c>
      <c r="B5397" s="254" t="s">
        <v>53640</v>
      </c>
      <c r="C5397" s="254" t="s">
        <v>53641</v>
      </c>
      <c r="D5397" s="255" t="s">
        <v>39433</v>
      </c>
      <c r="E5397" s="450">
        <v>35</v>
      </c>
    </row>
    <row r="5398" spans="1:5" ht="13.5" customHeight="1" x14ac:dyDescent="0.25">
      <c r="A5398" s="264" t="s">
        <v>53642</v>
      </c>
      <c r="B5398" s="254" t="s">
        <v>53643</v>
      </c>
      <c r="C5398" s="254" t="s">
        <v>53644</v>
      </c>
      <c r="D5398" s="255" t="s">
        <v>39433</v>
      </c>
      <c r="E5398" s="450">
        <v>8</v>
      </c>
    </row>
    <row r="5399" spans="1:5" ht="13.5" customHeight="1" x14ac:dyDescent="0.25">
      <c r="A5399" s="264" t="s">
        <v>53645</v>
      </c>
      <c r="B5399" s="254" t="s">
        <v>53646</v>
      </c>
      <c r="C5399" s="254" t="s">
        <v>53647</v>
      </c>
      <c r="D5399" s="255" t="s">
        <v>39433</v>
      </c>
      <c r="E5399" s="450">
        <v>89</v>
      </c>
    </row>
    <row r="5400" spans="1:5" ht="13.5" customHeight="1" x14ac:dyDescent="0.25">
      <c r="A5400" s="264" t="s">
        <v>53648</v>
      </c>
      <c r="B5400" s="254" t="s">
        <v>53649</v>
      </c>
      <c r="C5400" s="254" t="s">
        <v>53650</v>
      </c>
      <c r="D5400" s="255" t="s">
        <v>39433</v>
      </c>
      <c r="E5400" s="450">
        <v>16</v>
      </c>
    </row>
    <row r="5401" spans="1:5" ht="13.5" customHeight="1" x14ac:dyDescent="0.25">
      <c r="A5401" s="264" t="s">
        <v>53651</v>
      </c>
      <c r="B5401" s="254" t="s">
        <v>53652</v>
      </c>
      <c r="C5401" s="254" t="s">
        <v>53653</v>
      </c>
      <c r="D5401" s="255" t="s">
        <v>39433</v>
      </c>
      <c r="E5401" s="450">
        <v>3</v>
      </c>
    </row>
    <row r="5402" spans="1:5" ht="13.5" customHeight="1" x14ac:dyDescent="0.25">
      <c r="A5402" s="264" t="s">
        <v>53654</v>
      </c>
      <c r="B5402" s="254" t="s">
        <v>53655</v>
      </c>
      <c r="C5402" s="254" t="s">
        <v>53656</v>
      </c>
      <c r="D5402" s="255" t="s">
        <v>39433</v>
      </c>
      <c r="E5402" s="450">
        <v>151</v>
      </c>
    </row>
    <row r="5403" spans="1:5" ht="13.5" customHeight="1" x14ac:dyDescent="0.25">
      <c r="A5403" s="264" t="s">
        <v>53657</v>
      </c>
      <c r="B5403" s="254" t="s">
        <v>53658</v>
      </c>
      <c r="C5403" s="254" t="s">
        <v>53659</v>
      </c>
      <c r="D5403" s="255" t="s">
        <v>39433</v>
      </c>
      <c r="E5403" s="450">
        <v>2</v>
      </c>
    </row>
    <row r="5404" spans="1:5" ht="13.5" customHeight="1" x14ac:dyDescent="0.25">
      <c r="A5404" s="264" t="s">
        <v>53660</v>
      </c>
      <c r="B5404" s="254" t="s">
        <v>53661</v>
      </c>
      <c r="C5404" s="254" t="s">
        <v>53662</v>
      </c>
      <c r="D5404" s="255" t="s">
        <v>39433</v>
      </c>
      <c r="E5404" s="450">
        <v>2</v>
      </c>
    </row>
    <row r="5405" spans="1:5" ht="13.5" customHeight="1" x14ac:dyDescent="0.25">
      <c r="A5405" s="264" t="s">
        <v>53663</v>
      </c>
      <c r="B5405" s="254" t="s">
        <v>53664</v>
      </c>
      <c r="C5405" s="254" t="s">
        <v>53665</v>
      </c>
      <c r="D5405" s="255" t="s">
        <v>39433</v>
      </c>
      <c r="E5405" s="450">
        <v>1</v>
      </c>
    </row>
    <row r="5406" spans="1:5" ht="13.5" customHeight="1" x14ac:dyDescent="0.25">
      <c r="A5406" s="264" t="s">
        <v>53666</v>
      </c>
      <c r="B5406" s="254" t="s">
        <v>53667</v>
      </c>
      <c r="C5406" s="254" t="s">
        <v>53668</v>
      </c>
      <c r="D5406" s="255" t="s">
        <v>39433</v>
      </c>
      <c r="E5406" s="450">
        <v>6</v>
      </c>
    </row>
    <row r="5407" spans="1:5" ht="13.5" customHeight="1" x14ac:dyDescent="0.25">
      <c r="A5407" s="264" t="s">
        <v>53669</v>
      </c>
      <c r="B5407" s="254" t="s">
        <v>53670</v>
      </c>
      <c r="C5407" s="254" t="s">
        <v>53671</v>
      </c>
      <c r="D5407" s="255" t="s">
        <v>39433</v>
      </c>
      <c r="E5407" s="450">
        <v>8</v>
      </c>
    </row>
    <row r="5408" spans="1:5" ht="13.5" customHeight="1" x14ac:dyDescent="0.25">
      <c r="A5408" s="264" t="s">
        <v>53672</v>
      </c>
      <c r="B5408" s="254" t="s">
        <v>53673</v>
      </c>
      <c r="C5408" s="254" t="s">
        <v>53674</v>
      </c>
      <c r="D5408" s="255" t="s">
        <v>39538</v>
      </c>
      <c r="E5408" s="450">
        <v>4.4000000000000004</v>
      </c>
    </row>
    <row r="5409" spans="1:5" ht="13.5" customHeight="1" x14ac:dyDescent="0.25">
      <c r="A5409" s="264" t="s">
        <v>53675</v>
      </c>
      <c r="B5409" s="254" t="s">
        <v>40209</v>
      </c>
      <c r="C5409" s="254" t="s">
        <v>53676</v>
      </c>
      <c r="D5409" s="255" t="s">
        <v>39538</v>
      </c>
      <c r="E5409" s="450">
        <v>1</v>
      </c>
    </row>
    <row r="5410" spans="1:5" ht="13.5" customHeight="1" x14ac:dyDescent="0.25">
      <c r="A5410" s="264" t="s">
        <v>53677</v>
      </c>
      <c r="B5410" s="254" t="s">
        <v>53678</v>
      </c>
      <c r="C5410" s="254" t="s">
        <v>53679</v>
      </c>
      <c r="D5410" s="255" t="s">
        <v>39538</v>
      </c>
      <c r="E5410" s="450">
        <v>5</v>
      </c>
    </row>
    <row r="5411" spans="1:5" ht="13.5" customHeight="1" x14ac:dyDescent="0.25">
      <c r="A5411" s="264" t="s">
        <v>53680</v>
      </c>
      <c r="B5411" s="254" t="s">
        <v>53678</v>
      </c>
      <c r="C5411" s="254" t="s">
        <v>53681</v>
      </c>
      <c r="D5411" s="255" t="s">
        <v>39538</v>
      </c>
      <c r="E5411" s="450">
        <v>4</v>
      </c>
    </row>
    <row r="5412" spans="1:5" ht="13.5" customHeight="1" x14ac:dyDescent="0.25">
      <c r="A5412" s="264" t="s">
        <v>53682</v>
      </c>
      <c r="B5412" s="254" t="s">
        <v>53678</v>
      </c>
      <c r="C5412" s="254" t="s">
        <v>53683</v>
      </c>
      <c r="D5412" s="255" t="s">
        <v>39538</v>
      </c>
      <c r="E5412" s="450">
        <v>1</v>
      </c>
    </row>
    <row r="5413" spans="1:5" ht="13.5" customHeight="1" x14ac:dyDescent="0.25">
      <c r="A5413" s="264" t="s">
        <v>53684</v>
      </c>
      <c r="B5413" s="254" t="s">
        <v>53678</v>
      </c>
      <c r="C5413" s="254" t="s">
        <v>53685</v>
      </c>
      <c r="D5413" s="255" t="s">
        <v>39538</v>
      </c>
      <c r="E5413" s="450">
        <v>49</v>
      </c>
    </row>
    <row r="5414" spans="1:5" ht="13.5" customHeight="1" x14ac:dyDescent="0.25">
      <c r="A5414" s="264" t="s">
        <v>53686</v>
      </c>
      <c r="B5414" s="254" t="s">
        <v>53678</v>
      </c>
      <c r="C5414" s="254" t="s">
        <v>53687</v>
      </c>
      <c r="D5414" s="255" t="s">
        <v>39538</v>
      </c>
      <c r="E5414" s="450">
        <v>10</v>
      </c>
    </row>
    <row r="5415" spans="1:5" ht="13.5" customHeight="1" x14ac:dyDescent="0.25">
      <c r="A5415" s="264" t="s">
        <v>53688</v>
      </c>
      <c r="B5415" s="254" t="s">
        <v>53678</v>
      </c>
      <c r="C5415" s="254" t="s">
        <v>53689</v>
      </c>
      <c r="D5415" s="255" t="s">
        <v>39538</v>
      </c>
      <c r="E5415" s="450">
        <v>9</v>
      </c>
    </row>
    <row r="5416" spans="1:5" ht="13.5" customHeight="1" x14ac:dyDescent="0.25">
      <c r="A5416" s="264" t="s">
        <v>53690</v>
      </c>
      <c r="B5416" s="254" t="s">
        <v>53691</v>
      </c>
      <c r="C5416" s="254" t="s">
        <v>53692</v>
      </c>
      <c r="D5416" s="255" t="s">
        <v>39433</v>
      </c>
      <c r="E5416" s="450">
        <v>8</v>
      </c>
    </row>
    <row r="5417" spans="1:5" ht="13.5" customHeight="1" x14ac:dyDescent="0.25">
      <c r="A5417" s="264" t="s">
        <v>53693</v>
      </c>
      <c r="B5417" s="254" t="s">
        <v>53694</v>
      </c>
      <c r="C5417" s="254" t="s">
        <v>53695</v>
      </c>
      <c r="D5417" s="255" t="s">
        <v>39433</v>
      </c>
      <c r="E5417" s="450">
        <v>12</v>
      </c>
    </row>
    <row r="5418" spans="1:5" ht="13.5" customHeight="1" x14ac:dyDescent="0.25">
      <c r="A5418" s="264" t="s">
        <v>53696</v>
      </c>
      <c r="B5418" s="254" t="s">
        <v>53697</v>
      </c>
      <c r="C5418" s="254" t="s">
        <v>53698</v>
      </c>
      <c r="D5418" s="255" t="s">
        <v>39975</v>
      </c>
      <c r="E5418" s="450">
        <v>361</v>
      </c>
    </row>
    <row r="5419" spans="1:5" ht="13.5" customHeight="1" x14ac:dyDescent="0.25">
      <c r="A5419" s="264" t="s">
        <v>53699</v>
      </c>
      <c r="B5419" s="254" t="s">
        <v>53700</v>
      </c>
      <c r="C5419" s="254" t="s">
        <v>53701</v>
      </c>
      <c r="D5419" s="255" t="s">
        <v>39975</v>
      </c>
      <c r="E5419" s="450">
        <v>2771</v>
      </c>
    </row>
    <row r="5420" spans="1:5" ht="13.5" customHeight="1" x14ac:dyDescent="0.25">
      <c r="A5420" s="264" t="s">
        <v>53702</v>
      </c>
      <c r="B5420" s="254" t="s">
        <v>53703</v>
      </c>
      <c r="C5420" s="254" t="s">
        <v>53704</v>
      </c>
      <c r="D5420" s="255" t="s">
        <v>39975</v>
      </c>
      <c r="E5420" s="450">
        <v>1654</v>
      </c>
    </row>
    <row r="5421" spans="1:5" ht="13.5" customHeight="1" x14ac:dyDescent="0.25">
      <c r="A5421" s="264" t="s">
        <v>53705</v>
      </c>
      <c r="B5421" s="254" t="s">
        <v>53706</v>
      </c>
      <c r="C5421" s="254" t="s">
        <v>53707</v>
      </c>
      <c r="D5421" s="255" t="s">
        <v>39975</v>
      </c>
      <c r="E5421" s="450">
        <v>58</v>
      </c>
    </row>
    <row r="5422" spans="1:5" ht="13.5" customHeight="1" x14ac:dyDescent="0.25">
      <c r="A5422" s="264" t="s">
        <v>53708</v>
      </c>
      <c r="B5422" s="254" t="s">
        <v>53709</v>
      </c>
      <c r="C5422" s="254" t="s">
        <v>53710</v>
      </c>
      <c r="D5422" s="255" t="s">
        <v>39975</v>
      </c>
      <c r="E5422" s="450">
        <v>109</v>
      </c>
    </row>
    <row r="5423" spans="1:5" ht="13.5" customHeight="1" x14ac:dyDescent="0.25">
      <c r="A5423" s="264" t="s">
        <v>53711</v>
      </c>
      <c r="B5423" s="254" t="s">
        <v>53712</v>
      </c>
      <c r="C5423" s="254" t="s">
        <v>53713</v>
      </c>
      <c r="D5423" s="255" t="s">
        <v>39975</v>
      </c>
      <c r="E5423" s="450">
        <v>194</v>
      </c>
    </row>
    <row r="5424" spans="1:5" ht="13.5" customHeight="1" x14ac:dyDescent="0.25">
      <c r="A5424" s="264" t="s">
        <v>53714</v>
      </c>
      <c r="B5424" s="254" t="s">
        <v>53715</v>
      </c>
      <c r="C5424" s="254" t="s">
        <v>53716</v>
      </c>
      <c r="D5424" s="255" t="s">
        <v>39975</v>
      </c>
      <c r="E5424" s="450">
        <v>90</v>
      </c>
    </row>
    <row r="5425" spans="1:5" ht="13.5" customHeight="1" x14ac:dyDescent="0.25">
      <c r="A5425" s="264" t="s">
        <v>53717</v>
      </c>
      <c r="B5425" s="254" t="s">
        <v>53718</v>
      </c>
      <c r="C5425" s="254" t="s">
        <v>53719</v>
      </c>
      <c r="D5425" s="255" t="s">
        <v>39975</v>
      </c>
      <c r="E5425" s="450">
        <v>25</v>
      </c>
    </row>
    <row r="5426" spans="1:5" ht="13.5" customHeight="1" x14ac:dyDescent="0.25">
      <c r="A5426" s="264" t="s">
        <v>53720</v>
      </c>
      <c r="B5426" s="254" t="s">
        <v>53721</v>
      </c>
      <c r="C5426" s="254" t="s">
        <v>53722</v>
      </c>
      <c r="D5426" s="255" t="s">
        <v>39975</v>
      </c>
      <c r="E5426" s="450">
        <v>89</v>
      </c>
    </row>
    <row r="5427" spans="1:5" ht="13.5" customHeight="1" x14ac:dyDescent="0.25">
      <c r="A5427" s="264" t="s">
        <v>53723</v>
      </c>
      <c r="B5427" s="254" t="s">
        <v>53724</v>
      </c>
      <c r="C5427" s="254" t="s">
        <v>53725</v>
      </c>
      <c r="D5427" s="255" t="s">
        <v>39975</v>
      </c>
      <c r="E5427" s="450">
        <v>4</v>
      </c>
    </row>
    <row r="5428" spans="1:5" ht="13.5" customHeight="1" x14ac:dyDescent="0.25">
      <c r="A5428" s="264" t="s">
        <v>53726</v>
      </c>
      <c r="B5428" s="254" t="s">
        <v>53727</v>
      </c>
      <c r="C5428" s="254" t="s">
        <v>53728</v>
      </c>
      <c r="D5428" s="255" t="s">
        <v>39975</v>
      </c>
      <c r="E5428" s="450">
        <v>29</v>
      </c>
    </row>
    <row r="5429" spans="1:5" ht="13.5" customHeight="1" x14ac:dyDescent="0.25">
      <c r="A5429" s="264" t="s">
        <v>53729</v>
      </c>
      <c r="B5429" s="254" t="s">
        <v>53730</v>
      </c>
      <c r="C5429" s="254" t="s">
        <v>53731</v>
      </c>
      <c r="D5429" s="255" t="s">
        <v>39975</v>
      </c>
      <c r="E5429" s="450">
        <v>313</v>
      </c>
    </row>
    <row r="5430" spans="1:5" ht="13.5" customHeight="1" x14ac:dyDescent="0.25">
      <c r="A5430" s="264" t="s">
        <v>53732</v>
      </c>
      <c r="B5430" s="254" t="s">
        <v>53733</v>
      </c>
      <c r="C5430" s="254" t="s">
        <v>53734</v>
      </c>
      <c r="D5430" s="255" t="s">
        <v>39975</v>
      </c>
      <c r="E5430" s="450">
        <v>215</v>
      </c>
    </row>
    <row r="5431" spans="1:5" ht="13.5" customHeight="1" x14ac:dyDescent="0.25">
      <c r="A5431" s="264" t="s">
        <v>53735</v>
      </c>
      <c r="B5431" s="254" t="s">
        <v>53736</v>
      </c>
      <c r="C5431" s="254" t="s">
        <v>53737</v>
      </c>
      <c r="D5431" s="255" t="s">
        <v>39975</v>
      </c>
      <c r="E5431" s="450">
        <v>3848</v>
      </c>
    </row>
    <row r="5432" spans="1:5" ht="13.5" customHeight="1" x14ac:dyDescent="0.25">
      <c r="A5432" s="264" t="s">
        <v>53738</v>
      </c>
      <c r="B5432" s="254" t="s">
        <v>53739</v>
      </c>
      <c r="C5432" s="254" t="s">
        <v>53740</v>
      </c>
      <c r="D5432" s="255" t="s">
        <v>39975</v>
      </c>
      <c r="E5432" s="450">
        <v>1</v>
      </c>
    </row>
    <row r="5433" spans="1:5" ht="13.5" customHeight="1" x14ac:dyDescent="0.25">
      <c r="A5433" s="264" t="s">
        <v>53741</v>
      </c>
      <c r="B5433" s="254" t="s">
        <v>53742</v>
      </c>
      <c r="C5433" s="254" t="s">
        <v>53743</v>
      </c>
      <c r="D5433" s="255" t="s">
        <v>39975</v>
      </c>
      <c r="E5433" s="450">
        <v>9</v>
      </c>
    </row>
    <row r="5434" spans="1:5" ht="13.5" customHeight="1" x14ac:dyDescent="0.25">
      <c r="A5434" s="264" t="s">
        <v>53744</v>
      </c>
      <c r="B5434" s="254" t="s">
        <v>53745</v>
      </c>
      <c r="C5434" s="254" t="s">
        <v>53746</v>
      </c>
      <c r="D5434" s="255" t="s">
        <v>39975</v>
      </c>
      <c r="E5434" s="450">
        <v>6</v>
      </c>
    </row>
    <row r="5435" spans="1:5" ht="13.5" customHeight="1" x14ac:dyDescent="0.25">
      <c r="A5435" s="264" t="s">
        <v>53747</v>
      </c>
      <c r="B5435" s="254" t="s">
        <v>53748</v>
      </c>
      <c r="C5435" s="254" t="s">
        <v>53749</v>
      </c>
      <c r="D5435" s="255" t="s">
        <v>39975</v>
      </c>
      <c r="E5435" s="450">
        <v>2</v>
      </c>
    </row>
    <row r="5436" spans="1:5" ht="13.5" customHeight="1" x14ac:dyDescent="0.25">
      <c r="A5436" s="264" t="s">
        <v>53750</v>
      </c>
      <c r="B5436" s="254" t="s">
        <v>53751</v>
      </c>
      <c r="C5436" s="254" t="s">
        <v>53752</v>
      </c>
      <c r="D5436" s="255" t="s">
        <v>39975</v>
      </c>
      <c r="E5436" s="450">
        <v>108</v>
      </c>
    </row>
    <row r="5437" spans="1:5" ht="13.5" customHeight="1" x14ac:dyDescent="0.25">
      <c r="A5437" s="264" t="s">
        <v>53753</v>
      </c>
      <c r="B5437" s="254" t="s">
        <v>53754</v>
      </c>
      <c r="C5437" s="254" t="s">
        <v>53755</v>
      </c>
      <c r="D5437" s="255" t="s">
        <v>39975</v>
      </c>
      <c r="E5437" s="450">
        <v>11</v>
      </c>
    </row>
    <row r="5438" spans="1:5" ht="13.5" customHeight="1" x14ac:dyDescent="0.25">
      <c r="A5438" s="264" t="s">
        <v>53756</v>
      </c>
      <c r="B5438" s="254" t="s">
        <v>53757</v>
      </c>
      <c r="C5438" s="254" t="s">
        <v>53758</v>
      </c>
      <c r="D5438" s="255" t="s">
        <v>39975</v>
      </c>
      <c r="E5438" s="450">
        <v>7</v>
      </c>
    </row>
    <row r="5439" spans="1:5" ht="13.5" customHeight="1" x14ac:dyDescent="0.25">
      <c r="A5439" s="264" t="s">
        <v>53759</v>
      </c>
      <c r="B5439" s="254" t="s">
        <v>53760</v>
      </c>
      <c r="C5439" s="254" t="s">
        <v>53761</v>
      </c>
      <c r="D5439" s="255" t="s">
        <v>39975</v>
      </c>
      <c r="E5439" s="450">
        <v>96</v>
      </c>
    </row>
    <row r="5440" spans="1:5" ht="13.5" customHeight="1" x14ac:dyDescent="0.25">
      <c r="A5440" s="264" t="s">
        <v>53762</v>
      </c>
      <c r="B5440" s="254" t="s">
        <v>53763</v>
      </c>
      <c r="C5440" s="254" t="s">
        <v>53764</v>
      </c>
      <c r="D5440" s="255" t="s">
        <v>39975</v>
      </c>
      <c r="E5440" s="450">
        <v>25</v>
      </c>
    </row>
    <row r="5441" spans="1:5" ht="13.5" customHeight="1" x14ac:dyDescent="0.25">
      <c r="A5441" s="264" t="s">
        <v>53765</v>
      </c>
      <c r="B5441" s="254" t="s">
        <v>53766</v>
      </c>
      <c r="C5441" s="254" t="s">
        <v>53767</v>
      </c>
      <c r="D5441" s="255" t="s">
        <v>39975</v>
      </c>
      <c r="E5441" s="450">
        <v>8</v>
      </c>
    </row>
    <row r="5442" spans="1:5" ht="13.5" customHeight="1" x14ac:dyDescent="0.25">
      <c r="A5442" s="264" t="s">
        <v>53768</v>
      </c>
      <c r="B5442" s="254" t="s">
        <v>53769</v>
      </c>
      <c r="C5442" s="254" t="s">
        <v>53770</v>
      </c>
      <c r="D5442" s="255" t="s">
        <v>39975</v>
      </c>
      <c r="E5442" s="450">
        <v>3</v>
      </c>
    </row>
    <row r="5443" spans="1:5" ht="13.5" customHeight="1" x14ac:dyDescent="0.25">
      <c r="A5443" s="264" t="s">
        <v>53771</v>
      </c>
      <c r="B5443" s="254" t="s">
        <v>53772</v>
      </c>
      <c r="C5443" s="254" t="s">
        <v>53773</v>
      </c>
      <c r="D5443" s="255" t="s">
        <v>39975</v>
      </c>
      <c r="E5443" s="450">
        <v>1</v>
      </c>
    </row>
    <row r="5444" spans="1:5" ht="13.5" customHeight="1" x14ac:dyDescent="0.25">
      <c r="A5444" s="264" t="s">
        <v>53774</v>
      </c>
      <c r="B5444" s="254" t="s">
        <v>53775</v>
      </c>
      <c r="C5444" s="254" t="s">
        <v>53776</v>
      </c>
      <c r="D5444" s="255" t="s">
        <v>39975</v>
      </c>
      <c r="E5444" s="450">
        <v>58</v>
      </c>
    </row>
    <row r="5445" spans="1:5" ht="13.5" customHeight="1" x14ac:dyDescent="0.25">
      <c r="A5445" s="264" t="s">
        <v>53777</v>
      </c>
      <c r="B5445" s="254" t="s">
        <v>53778</v>
      </c>
      <c r="C5445" s="254" t="s">
        <v>53779</v>
      </c>
      <c r="D5445" s="255" t="s">
        <v>39975</v>
      </c>
      <c r="E5445" s="450">
        <v>31</v>
      </c>
    </row>
    <row r="5446" spans="1:5" ht="13.5" customHeight="1" x14ac:dyDescent="0.25">
      <c r="A5446" s="264" t="s">
        <v>53780</v>
      </c>
      <c r="B5446" s="254" t="s">
        <v>53781</v>
      </c>
      <c r="C5446" s="254" t="s">
        <v>53782</v>
      </c>
      <c r="D5446" s="255" t="s">
        <v>39975</v>
      </c>
      <c r="E5446" s="450">
        <v>2</v>
      </c>
    </row>
    <row r="5447" spans="1:5" ht="13.5" customHeight="1" x14ac:dyDescent="0.25">
      <c r="A5447" s="264" t="s">
        <v>53783</v>
      </c>
      <c r="B5447" s="254" t="s">
        <v>53784</v>
      </c>
      <c r="C5447" s="254" t="s">
        <v>53785</v>
      </c>
      <c r="D5447" s="255" t="s">
        <v>39975</v>
      </c>
      <c r="E5447" s="450">
        <v>6</v>
      </c>
    </row>
    <row r="5448" spans="1:5" ht="13.5" customHeight="1" x14ac:dyDescent="0.25">
      <c r="A5448" s="264" t="s">
        <v>53786</v>
      </c>
      <c r="B5448" s="254" t="s">
        <v>53787</v>
      </c>
      <c r="C5448" s="254" t="s">
        <v>53788</v>
      </c>
      <c r="D5448" s="255" t="s">
        <v>39975</v>
      </c>
      <c r="E5448" s="450">
        <v>46</v>
      </c>
    </row>
    <row r="5449" spans="1:5" ht="13.5" customHeight="1" x14ac:dyDescent="0.25">
      <c r="A5449" s="264" t="s">
        <v>53789</v>
      </c>
      <c r="B5449" s="254" t="s">
        <v>53787</v>
      </c>
      <c r="C5449" s="254" t="s">
        <v>53790</v>
      </c>
      <c r="D5449" s="255" t="s">
        <v>39975</v>
      </c>
      <c r="E5449" s="450">
        <v>1</v>
      </c>
    </row>
    <row r="5450" spans="1:5" ht="13.5" customHeight="1" x14ac:dyDescent="0.25">
      <c r="A5450" s="264" t="s">
        <v>53791</v>
      </c>
      <c r="B5450" s="254" t="s">
        <v>53792</v>
      </c>
      <c r="C5450" s="254" t="s">
        <v>53793</v>
      </c>
      <c r="D5450" s="255" t="s">
        <v>39975</v>
      </c>
      <c r="E5450" s="450">
        <v>202</v>
      </c>
    </row>
    <row r="5451" spans="1:5" ht="13.5" customHeight="1" x14ac:dyDescent="0.25">
      <c r="A5451" s="264" t="s">
        <v>53794</v>
      </c>
      <c r="B5451" s="254" t="s">
        <v>53792</v>
      </c>
      <c r="C5451" s="254" t="s">
        <v>53795</v>
      </c>
      <c r="D5451" s="255" t="s">
        <v>39975</v>
      </c>
      <c r="E5451" s="450">
        <v>13</v>
      </c>
    </row>
    <row r="5452" spans="1:5" ht="13.5" customHeight="1" x14ac:dyDescent="0.25">
      <c r="A5452" s="264" t="s">
        <v>53796</v>
      </c>
      <c r="B5452" s="254" t="s">
        <v>42648</v>
      </c>
      <c r="C5452" s="254" t="s">
        <v>53797</v>
      </c>
      <c r="D5452" s="255" t="s">
        <v>39703</v>
      </c>
      <c r="E5452" s="450">
        <v>235</v>
      </c>
    </row>
    <row r="5453" spans="1:5" ht="13.5" customHeight="1" x14ac:dyDescent="0.25">
      <c r="A5453" s="264" t="s">
        <v>53798</v>
      </c>
      <c r="B5453" s="254" t="s">
        <v>42648</v>
      </c>
      <c r="C5453" s="254" t="s">
        <v>53799</v>
      </c>
      <c r="D5453" s="255" t="s">
        <v>39703</v>
      </c>
      <c r="E5453" s="450">
        <v>266</v>
      </c>
    </row>
    <row r="5454" spans="1:5" ht="13.5" customHeight="1" x14ac:dyDescent="0.25">
      <c r="A5454" s="264" t="s">
        <v>53800</v>
      </c>
      <c r="B5454" s="254" t="s">
        <v>52446</v>
      </c>
      <c r="C5454" s="254" t="s">
        <v>53801</v>
      </c>
      <c r="D5454" s="255" t="s">
        <v>39703</v>
      </c>
      <c r="E5454" s="450">
        <v>29</v>
      </c>
    </row>
    <row r="5455" spans="1:5" ht="13.5" customHeight="1" x14ac:dyDescent="0.25">
      <c r="A5455" s="264" t="s">
        <v>53802</v>
      </c>
      <c r="B5455" s="254" t="s">
        <v>42648</v>
      </c>
      <c r="C5455" s="254" t="s">
        <v>53803</v>
      </c>
      <c r="D5455" s="255" t="s">
        <v>39703</v>
      </c>
      <c r="E5455" s="450">
        <v>3</v>
      </c>
    </row>
    <row r="5456" spans="1:5" ht="13.5" customHeight="1" x14ac:dyDescent="0.25">
      <c r="A5456" s="264" t="s">
        <v>53804</v>
      </c>
      <c r="B5456" s="254" t="s">
        <v>42648</v>
      </c>
      <c r="C5456" s="254" t="s">
        <v>53805</v>
      </c>
      <c r="D5456" s="255" t="s">
        <v>39703</v>
      </c>
      <c r="E5456" s="450">
        <v>37</v>
      </c>
    </row>
    <row r="5457" spans="1:5" ht="13.5" customHeight="1" x14ac:dyDescent="0.25">
      <c r="A5457" s="264" t="s">
        <v>53806</v>
      </c>
      <c r="B5457" s="254" t="s">
        <v>53807</v>
      </c>
      <c r="C5457" s="254" t="s">
        <v>53808</v>
      </c>
      <c r="D5457" s="255" t="s">
        <v>39433</v>
      </c>
      <c r="E5457" s="450">
        <v>2</v>
      </c>
    </row>
    <row r="5458" spans="1:5" ht="13.5" customHeight="1" x14ac:dyDescent="0.25">
      <c r="A5458" s="264" t="s">
        <v>53809</v>
      </c>
      <c r="B5458" s="254" t="s">
        <v>53810</v>
      </c>
      <c r="C5458" s="254" t="s">
        <v>53811</v>
      </c>
      <c r="D5458" s="255" t="s">
        <v>39433</v>
      </c>
      <c r="E5458" s="450">
        <v>1</v>
      </c>
    </row>
    <row r="5459" spans="1:5" ht="13.5" customHeight="1" x14ac:dyDescent="0.25">
      <c r="A5459" s="264" t="s">
        <v>53812</v>
      </c>
      <c r="B5459" s="254" t="s">
        <v>41112</v>
      </c>
      <c r="C5459" s="254" t="s">
        <v>53813</v>
      </c>
      <c r="D5459" s="255" t="s">
        <v>39433</v>
      </c>
      <c r="E5459" s="450">
        <v>6</v>
      </c>
    </row>
    <row r="5460" spans="1:5" ht="13.5" customHeight="1" x14ac:dyDescent="0.25">
      <c r="A5460" s="264" t="s">
        <v>53814</v>
      </c>
      <c r="B5460" s="254" t="s">
        <v>40333</v>
      </c>
      <c r="C5460" s="254" t="s">
        <v>53815</v>
      </c>
      <c r="D5460" s="255" t="s">
        <v>39703</v>
      </c>
      <c r="E5460" s="450">
        <v>1</v>
      </c>
    </row>
    <row r="5461" spans="1:5" ht="13.5" customHeight="1" x14ac:dyDescent="0.25">
      <c r="A5461" s="264" t="s">
        <v>53816</v>
      </c>
      <c r="B5461" s="254" t="s">
        <v>53817</v>
      </c>
      <c r="C5461" s="254" t="s">
        <v>53818</v>
      </c>
      <c r="D5461" s="255" t="s">
        <v>39703</v>
      </c>
      <c r="E5461" s="450">
        <v>1</v>
      </c>
    </row>
    <row r="5462" spans="1:5" ht="13.5" customHeight="1" x14ac:dyDescent="0.25">
      <c r="A5462" s="264" t="s">
        <v>53819</v>
      </c>
      <c r="B5462" s="254" t="s">
        <v>53820</v>
      </c>
      <c r="C5462" s="254" t="s">
        <v>53821</v>
      </c>
      <c r="D5462" s="255" t="s">
        <v>39433</v>
      </c>
      <c r="E5462" s="450">
        <v>18</v>
      </c>
    </row>
    <row r="5463" spans="1:5" ht="13.5" customHeight="1" x14ac:dyDescent="0.25">
      <c r="A5463" s="264" t="s">
        <v>53822</v>
      </c>
      <c r="B5463" s="254" t="s">
        <v>53823</v>
      </c>
      <c r="C5463" s="254" t="s">
        <v>53824</v>
      </c>
      <c r="D5463" s="255" t="s">
        <v>39433</v>
      </c>
      <c r="E5463" s="450">
        <v>5</v>
      </c>
    </row>
    <row r="5464" spans="1:5" ht="13.5" customHeight="1" x14ac:dyDescent="0.25">
      <c r="A5464" s="264" t="s">
        <v>53825</v>
      </c>
      <c r="B5464" s="254" t="s">
        <v>52869</v>
      </c>
      <c r="C5464" s="254" t="s">
        <v>53826</v>
      </c>
      <c r="D5464" s="255" t="s">
        <v>39433</v>
      </c>
      <c r="E5464" s="450">
        <v>76</v>
      </c>
    </row>
    <row r="5465" spans="1:5" ht="13.5" customHeight="1" x14ac:dyDescent="0.25">
      <c r="A5465" s="264" t="s">
        <v>53827</v>
      </c>
      <c r="B5465" s="254" t="s">
        <v>43166</v>
      </c>
      <c r="C5465" s="254" t="s">
        <v>53828</v>
      </c>
      <c r="D5465" s="255" t="s">
        <v>39433</v>
      </c>
      <c r="E5465" s="450">
        <v>8</v>
      </c>
    </row>
    <row r="5466" spans="1:5" ht="13.5" customHeight="1" x14ac:dyDescent="0.25">
      <c r="A5466" s="264" t="s">
        <v>53829</v>
      </c>
      <c r="B5466" s="254" t="s">
        <v>43166</v>
      </c>
      <c r="C5466" s="254" t="s">
        <v>53830</v>
      </c>
      <c r="D5466" s="255" t="s">
        <v>39433</v>
      </c>
      <c r="E5466" s="450">
        <v>13</v>
      </c>
    </row>
    <row r="5467" spans="1:5" ht="13.5" customHeight="1" x14ac:dyDescent="0.25">
      <c r="A5467" s="264" t="s">
        <v>53831</v>
      </c>
      <c r="B5467" s="254" t="s">
        <v>53823</v>
      </c>
      <c r="C5467" s="254" t="s">
        <v>53832</v>
      </c>
      <c r="D5467" s="255" t="s">
        <v>39433</v>
      </c>
      <c r="E5467" s="450">
        <v>951</v>
      </c>
    </row>
    <row r="5468" spans="1:5" ht="13.5" customHeight="1" x14ac:dyDescent="0.25">
      <c r="A5468" s="264" t="s">
        <v>53833</v>
      </c>
      <c r="B5468" s="254" t="s">
        <v>53823</v>
      </c>
      <c r="C5468" s="254" t="s">
        <v>53834</v>
      </c>
      <c r="D5468" s="255" t="s">
        <v>39433</v>
      </c>
      <c r="E5468" s="450">
        <v>33</v>
      </c>
    </row>
    <row r="5469" spans="1:5" ht="13.5" customHeight="1" x14ac:dyDescent="0.25">
      <c r="A5469" s="264" t="s">
        <v>53835</v>
      </c>
      <c r="B5469" s="254" t="s">
        <v>42287</v>
      </c>
      <c r="C5469" s="254" t="s">
        <v>53836</v>
      </c>
      <c r="D5469" s="255" t="s">
        <v>39433</v>
      </c>
      <c r="E5469" s="450">
        <v>595</v>
      </c>
    </row>
    <row r="5470" spans="1:5" ht="13.5" customHeight="1" x14ac:dyDescent="0.25">
      <c r="A5470" s="264" t="s">
        <v>53837</v>
      </c>
      <c r="B5470" s="254" t="s">
        <v>42287</v>
      </c>
      <c r="C5470" s="254" t="s">
        <v>53838</v>
      </c>
      <c r="D5470" s="255" t="s">
        <v>39433</v>
      </c>
      <c r="E5470" s="450">
        <v>3</v>
      </c>
    </row>
    <row r="5471" spans="1:5" ht="13.5" customHeight="1" x14ac:dyDescent="0.25">
      <c r="A5471" s="264" t="s">
        <v>53839</v>
      </c>
      <c r="B5471" s="254" t="s">
        <v>53840</v>
      </c>
      <c r="C5471" s="254" t="s">
        <v>53841</v>
      </c>
      <c r="D5471" s="255" t="s">
        <v>39433</v>
      </c>
      <c r="E5471" s="450">
        <v>2</v>
      </c>
    </row>
    <row r="5472" spans="1:5" ht="13.5" customHeight="1" x14ac:dyDescent="0.25">
      <c r="A5472" s="264" t="s">
        <v>53842</v>
      </c>
      <c r="B5472" s="254" t="s">
        <v>53840</v>
      </c>
      <c r="C5472" s="254" t="s">
        <v>53843</v>
      </c>
      <c r="D5472" s="255" t="s">
        <v>39433</v>
      </c>
      <c r="E5472" s="450">
        <v>11</v>
      </c>
    </row>
    <row r="5473" spans="1:5" ht="13.5" customHeight="1" x14ac:dyDescent="0.25">
      <c r="A5473" s="264" t="s">
        <v>53844</v>
      </c>
      <c r="B5473" s="254" t="s">
        <v>53840</v>
      </c>
      <c r="C5473" s="254" t="s">
        <v>53845</v>
      </c>
      <c r="D5473" s="255" t="s">
        <v>39433</v>
      </c>
      <c r="E5473" s="450">
        <v>41</v>
      </c>
    </row>
    <row r="5474" spans="1:5" ht="13.5" customHeight="1" x14ac:dyDescent="0.25">
      <c r="A5474" s="264" t="s">
        <v>53846</v>
      </c>
      <c r="B5474" s="254" t="s">
        <v>53847</v>
      </c>
      <c r="C5474" s="254" t="s">
        <v>53848</v>
      </c>
      <c r="D5474" s="255" t="s">
        <v>39433</v>
      </c>
      <c r="E5474" s="450">
        <v>93</v>
      </c>
    </row>
    <row r="5475" spans="1:5" ht="13.5" customHeight="1" x14ac:dyDescent="0.25">
      <c r="A5475" s="264" t="s">
        <v>53849</v>
      </c>
      <c r="B5475" s="254" t="s">
        <v>52903</v>
      </c>
      <c r="C5475" s="254" t="s">
        <v>53850</v>
      </c>
      <c r="D5475" s="255" t="s">
        <v>39433</v>
      </c>
      <c r="E5475" s="450">
        <v>578</v>
      </c>
    </row>
    <row r="5476" spans="1:5" ht="13.5" customHeight="1" x14ac:dyDescent="0.25">
      <c r="A5476" s="264" t="s">
        <v>53851</v>
      </c>
      <c r="B5476" s="254" t="s">
        <v>41286</v>
      </c>
      <c r="C5476" s="254" t="s">
        <v>53852</v>
      </c>
      <c r="D5476" s="255" t="s">
        <v>39433</v>
      </c>
      <c r="E5476" s="450">
        <v>40</v>
      </c>
    </row>
    <row r="5477" spans="1:5" ht="13.5" customHeight="1" x14ac:dyDescent="0.25">
      <c r="A5477" s="264" t="s">
        <v>53853</v>
      </c>
      <c r="B5477" s="254" t="s">
        <v>41286</v>
      </c>
      <c r="C5477" s="254" t="s">
        <v>53854</v>
      </c>
      <c r="D5477" s="255" t="s">
        <v>39433</v>
      </c>
      <c r="E5477" s="450">
        <v>55</v>
      </c>
    </row>
    <row r="5478" spans="1:5" ht="13.5" customHeight="1" x14ac:dyDescent="0.25">
      <c r="A5478" s="264" t="s">
        <v>53855</v>
      </c>
      <c r="B5478" s="254" t="s">
        <v>53856</v>
      </c>
      <c r="C5478" s="254" t="s">
        <v>53857</v>
      </c>
      <c r="D5478" s="255" t="s">
        <v>39433</v>
      </c>
      <c r="E5478" s="450">
        <v>2</v>
      </c>
    </row>
    <row r="5479" spans="1:5" ht="13.5" customHeight="1" x14ac:dyDescent="0.25">
      <c r="A5479" s="264" t="s">
        <v>53858</v>
      </c>
      <c r="B5479" s="254" t="s">
        <v>53859</v>
      </c>
      <c r="C5479" s="254" t="s">
        <v>53860</v>
      </c>
      <c r="D5479" s="255" t="s">
        <v>39433</v>
      </c>
      <c r="E5479" s="450">
        <v>3</v>
      </c>
    </row>
    <row r="5480" spans="1:5" ht="13.5" customHeight="1" x14ac:dyDescent="0.25">
      <c r="A5480" s="264" t="s">
        <v>53861</v>
      </c>
      <c r="B5480" s="254" t="s">
        <v>53862</v>
      </c>
      <c r="C5480" s="254" t="s">
        <v>53863</v>
      </c>
      <c r="D5480" s="255" t="s">
        <v>39975</v>
      </c>
      <c r="E5480" s="450">
        <v>3</v>
      </c>
    </row>
    <row r="5481" spans="1:5" ht="13.5" customHeight="1" x14ac:dyDescent="0.25">
      <c r="A5481" s="264" t="s">
        <v>53864</v>
      </c>
      <c r="B5481" s="254" t="s">
        <v>53862</v>
      </c>
      <c r="C5481" s="254" t="s">
        <v>53865</v>
      </c>
      <c r="D5481" s="255" t="s">
        <v>39975</v>
      </c>
      <c r="E5481" s="450">
        <v>311</v>
      </c>
    </row>
    <row r="5482" spans="1:5" ht="13.5" customHeight="1" x14ac:dyDescent="0.25">
      <c r="A5482" s="264" t="s">
        <v>53866</v>
      </c>
      <c r="B5482" s="254" t="s">
        <v>53867</v>
      </c>
      <c r="C5482" s="254" t="s">
        <v>53868</v>
      </c>
      <c r="D5482" s="255" t="s">
        <v>39975</v>
      </c>
      <c r="E5482" s="450">
        <v>8</v>
      </c>
    </row>
    <row r="5483" spans="1:5" ht="13.5" customHeight="1" x14ac:dyDescent="0.25">
      <c r="A5483" s="264" t="s">
        <v>53869</v>
      </c>
      <c r="B5483" s="254" t="s">
        <v>53870</v>
      </c>
      <c r="C5483" s="254" t="s">
        <v>53871</v>
      </c>
      <c r="D5483" s="255" t="s">
        <v>39975</v>
      </c>
      <c r="E5483" s="450">
        <v>4</v>
      </c>
    </row>
    <row r="5484" spans="1:5" ht="13.5" customHeight="1" x14ac:dyDescent="0.25">
      <c r="A5484" s="264" t="s">
        <v>53872</v>
      </c>
      <c r="B5484" s="254" t="s">
        <v>53873</v>
      </c>
      <c r="C5484" s="254" t="s">
        <v>53874</v>
      </c>
      <c r="D5484" s="255" t="s">
        <v>39975</v>
      </c>
      <c r="E5484" s="450">
        <v>3</v>
      </c>
    </row>
    <row r="5485" spans="1:5" ht="13.5" customHeight="1" x14ac:dyDescent="0.25">
      <c r="A5485" s="264" t="s">
        <v>53875</v>
      </c>
      <c r="B5485" s="254" t="s">
        <v>53876</v>
      </c>
      <c r="C5485" s="254" t="s">
        <v>53877</v>
      </c>
      <c r="D5485" s="255" t="s">
        <v>39975</v>
      </c>
      <c r="E5485" s="450">
        <v>6</v>
      </c>
    </row>
    <row r="5486" spans="1:5" ht="13.5" customHeight="1" x14ac:dyDescent="0.25">
      <c r="A5486" s="264" t="s">
        <v>53878</v>
      </c>
      <c r="B5486" s="254" t="s">
        <v>53879</v>
      </c>
      <c r="C5486" s="254" t="s">
        <v>53880</v>
      </c>
      <c r="D5486" s="255" t="s">
        <v>39695</v>
      </c>
      <c r="E5486" s="450">
        <v>6</v>
      </c>
    </row>
    <row r="5487" spans="1:5" ht="13.5" customHeight="1" x14ac:dyDescent="0.25">
      <c r="A5487" s="264" t="s">
        <v>53881</v>
      </c>
      <c r="B5487" s="254" t="s">
        <v>53879</v>
      </c>
      <c r="C5487" s="254" t="s">
        <v>53882</v>
      </c>
      <c r="D5487" s="255" t="s">
        <v>39695</v>
      </c>
      <c r="E5487" s="450">
        <v>138</v>
      </c>
    </row>
    <row r="5488" spans="1:5" ht="13.5" customHeight="1" x14ac:dyDescent="0.25">
      <c r="A5488" s="264" t="s">
        <v>53883</v>
      </c>
      <c r="B5488" s="254" t="s">
        <v>53884</v>
      </c>
      <c r="C5488" s="254" t="s">
        <v>53885</v>
      </c>
      <c r="D5488" s="255" t="s">
        <v>39695</v>
      </c>
      <c r="E5488" s="450">
        <v>50</v>
      </c>
    </row>
    <row r="5489" spans="1:5" ht="13.5" customHeight="1" x14ac:dyDescent="0.25">
      <c r="A5489" s="264" t="s">
        <v>53886</v>
      </c>
      <c r="B5489" s="254" t="s">
        <v>53887</v>
      </c>
      <c r="C5489" s="254" t="s">
        <v>53888</v>
      </c>
      <c r="D5489" s="255" t="s">
        <v>39703</v>
      </c>
      <c r="E5489" s="450">
        <v>160</v>
      </c>
    </row>
    <row r="5490" spans="1:5" ht="13.5" customHeight="1" x14ac:dyDescent="0.25">
      <c r="A5490" s="264" t="s">
        <v>53889</v>
      </c>
      <c r="B5490" s="254" t="s">
        <v>53890</v>
      </c>
      <c r="C5490" s="254" t="s">
        <v>53891</v>
      </c>
      <c r="D5490" s="255" t="s">
        <v>39703</v>
      </c>
      <c r="E5490" s="450">
        <v>1</v>
      </c>
    </row>
    <row r="5491" spans="1:5" ht="13.5" customHeight="1" x14ac:dyDescent="0.25">
      <c r="A5491" s="264" t="s">
        <v>53892</v>
      </c>
      <c r="B5491" s="254" t="s">
        <v>53890</v>
      </c>
      <c r="C5491" s="254" t="s">
        <v>53893</v>
      </c>
      <c r="D5491" s="255" t="s">
        <v>39703</v>
      </c>
      <c r="E5491" s="450">
        <v>130</v>
      </c>
    </row>
    <row r="5492" spans="1:5" ht="13.5" customHeight="1" x14ac:dyDescent="0.25">
      <c r="A5492" s="264" t="s">
        <v>53894</v>
      </c>
      <c r="B5492" s="254" t="s">
        <v>53890</v>
      </c>
      <c r="C5492" s="254" t="s">
        <v>53895</v>
      </c>
      <c r="D5492" s="255" t="s">
        <v>39703</v>
      </c>
      <c r="E5492" s="450">
        <v>34</v>
      </c>
    </row>
    <row r="5493" spans="1:5" ht="13.5" customHeight="1" x14ac:dyDescent="0.25">
      <c r="A5493" s="264" t="s">
        <v>53896</v>
      </c>
      <c r="B5493" s="254" t="s">
        <v>53887</v>
      </c>
      <c r="C5493" s="254" t="s">
        <v>53897</v>
      </c>
      <c r="D5493" s="255" t="s">
        <v>39703</v>
      </c>
      <c r="E5493" s="450">
        <v>160</v>
      </c>
    </row>
    <row r="5494" spans="1:5" ht="13.5" customHeight="1" x14ac:dyDescent="0.25">
      <c r="A5494" s="264" t="s">
        <v>53898</v>
      </c>
      <c r="B5494" s="254" t="s">
        <v>53887</v>
      </c>
      <c r="C5494" s="254" t="s">
        <v>53899</v>
      </c>
      <c r="D5494" s="255" t="s">
        <v>39703</v>
      </c>
      <c r="E5494" s="450">
        <v>1</v>
      </c>
    </row>
    <row r="5495" spans="1:5" ht="13.5" customHeight="1" x14ac:dyDescent="0.25">
      <c r="A5495" s="264" t="s">
        <v>53900</v>
      </c>
      <c r="B5495" s="254" t="s">
        <v>53887</v>
      </c>
      <c r="C5495" s="254" t="s">
        <v>53901</v>
      </c>
      <c r="D5495" s="255" t="s">
        <v>39703</v>
      </c>
      <c r="E5495" s="450">
        <v>3</v>
      </c>
    </row>
    <row r="5496" spans="1:5" ht="13.5" customHeight="1" x14ac:dyDescent="0.25">
      <c r="A5496" s="264" t="s">
        <v>53902</v>
      </c>
      <c r="B5496" s="254" t="s">
        <v>53903</v>
      </c>
      <c r="C5496" s="254" t="s">
        <v>53904</v>
      </c>
      <c r="D5496" s="255" t="s">
        <v>39833</v>
      </c>
      <c r="E5496" s="450">
        <v>2</v>
      </c>
    </row>
    <row r="5497" spans="1:5" ht="13.5" customHeight="1" x14ac:dyDescent="0.25">
      <c r="A5497" s="264" t="s">
        <v>53905</v>
      </c>
      <c r="B5497" s="254" t="s">
        <v>53906</v>
      </c>
      <c r="C5497" s="254" t="s">
        <v>53907</v>
      </c>
      <c r="D5497" s="255" t="s">
        <v>39433</v>
      </c>
      <c r="E5497" s="450">
        <v>403</v>
      </c>
    </row>
    <row r="5498" spans="1:5" ht="13.5" customHeight="1" x14ac:dyDescent="0.25">
      <c r="A5498" s="264" t="s">
        <v>53908</v>
      </c>
      <c r="B5498" s="254" t="s">
        <v>53909</v>
      </c>
      <c r="C5498" s="254" t="s">
        <v>53910</v>
      </c>
      <c r="D5498" s="255" t="s">
        <v>39433</v>
      </c>
      <c r="E5498" s="450">
        <v>76</v>
      </c>
    </row>
    <row r="5499" spans="1:5" ht="13.5" customHeight="1" x14ac:dyDescent="0.25">
      <c r="A5499" s="264" t="s">
        <v>53911</v>
      </c>
      <c r="B5499" s="254" t="s">
        <v>53912</v>
      </c>
      <c r="C5499" s="254" t="s">
        <v>53913</v>
      </c>
      <c r="D5499" s="255" t="s">
        <v>39433</v>
      </c>
      <c r="E5499" s="450">
        <v>1233</v>
      </c>
    </row>
    <row r="5500" spans="1:5" ht="13.5" customHeight="1" x14ac:dyDescent="0.25">
      <c r="A5500" s="264" t="s">
        <v>53914</v>
      </c>
      <c r="B5500" s="254" t="s">
        <v>53912</v>
      </c>
      <c r="C5500" s="254" t="s">
        <v>53915</v>
      </c>
      <c r="D5500" s="255" t="s">
        <v>39433</v>
      </c>
      <c r="E5500" s="450">
        <v>1528</v>
      </c>
    </row>
    <row r="5501" spans="1:5" ht="13.5" customHeight="1" x14ac:dyDescent="0.25">
      <c r="A5501" s="264" t="s">
        <v>53916</v>
      </c>
      <c r="B5501" s="254" t="s">
        <v>53917</v>
      </c>
      <c r="C5501" s="254" t="s">
        <v>53918</v>
      </c>
      <c r="D5501" s="255" t="s">
        <v>39433</v>
      </c>
      <c r="E5501" s="450">
        <v>1</v>
      </c>
    </row>
    <row r="5502" spans="1:5" ht="13.5" customHeight="1" x14ac:dyDescent="0.25">
      <c r="A5502" s="264" t="s">
        <v>53919</v>
      </c>
      <c r="B5502" s="254" t="s">
        <v>53920</v>
      </c>
      <c r="C5502" s="254" t="s">
        <v>53921</v>
      </c>
      <c r="D5502" s="255" t="s">
        <v>39695</v>
      </c>
      <c r="E5502" s="450">
        <v>71</v>
      </c>
    </row>
    <row r="5503" spans="1:5" ht="13.5" customHeight="1" x14ac:dyDescent="0.25">
      <c r="A5503" s="264" t="s">
        <v>53922</v>
      </c>
      <c r="B5503" s="254" t="s">
        <v>52702</v>
      </c>
      <c r="C5503" s="254" t="s">
        <v>53923</v>
      </c>
      <c r="D5503" s="255" t="s">
        <v>39703</v>
      </c>
      <c r="E5503" s="450">
        <v>11</v>
      </c>
    </row>
    <row r="5504" spans="1:5" ht="13.5" customHeight="1" x14ac:dyDescent="0.25">
      <c r="A5504" s="264" t="s">
        <v>53924</v>
      </c>
      <c r="B5504" s="254" t="s">
        <v>52702</v>
      </c>
      <c r="C5504" s="254" t="s">
        <v>53925</v>
      </c>
      <c r="D5504" s="255" t="s">
        <v>39703</v>
      </c>
      <c r="E5504" s="450">
        <v>6</v>
      </c>
    </row>
    <row r="5505" spans="1:5" ht="13.5" customHeight="1" x14ac:dyDescent="0.25">
      <c r="A5505" s="264" t="s">
        <v>53926</v>
      </c>
      <c r="B5505" s="254" t="s">
        <v>52689</v>
      </c>
      <c r="C5505" s="254" t="s">
        <v>53927</v>
      </c>
      <c r="D5505" s="255" t="s">
        <v>39703</v>
      </c>
      <c r="E5505" s="450">
        <v>6</v>
      </c>
    </row>
    <row r="5506" spans="1:5" ht="13.5" customHeight="1" x14ac:dyDescent="0.25">
      <c r="A5506" s="264" t="s">
        <v>53928</v>
      </c>
      <c r="B5506" s="254" t="s">
        <v>52689</v>
      </c>
      <c r="C5506" s="254" t="s">
        <v>53929</v>
      </c>
      <c r="D5506" s="255" t="s">
        <v>39703</v>
      </c>
      <c r="E5506" s="450">
        <v>2</v>
      </c>
    </row>
    <row r="5507" spans="1:5" ht="13.5" customHeight="1" x14ac:dyDescent="0.25">
      <c r="A5507" s="264" t="s">
        <v>53930</v>
      </c>
      <c r="B5507" s="254" t="s">
        <v>52689</v>
      </c>
      <c r="C5507" s="254" t="s">
        <v>53931</v>
      </c>
      <c r="D5507" s="255" t="s">
        <v>39703</v>
      </c>
      <c r="E5507" s="450">
        <v>1</v>
      </c>
    </row>
    <row r="5508" spans="1:5" ht="13.5" customHeight="1" x14ac:dyDescent="0.25">
      <c r="A5508" s="264" t="s">
        <v>53932</v>
      </c>
      <c r="B5508" s="254" t="s">
        <v>52689</v>
      </c>
      <c r="C5508" s="254" t="s">
        <v>53933</v>
      </c>
      <c r="D5508" s="255" t="s">
        <v>39703</v>
      </c>
      <c r="E5508" s="450">
        <v>1</v>
      </c>
    </row>
    <row r="5509" spans="1:5" ht="13.5" customHeight="1" x14ac:dyDescent="0.25">
      <c r="A5509" s="264" t="s">
        <v>53934</v>
      </c>
      <c r="B5509" s="254" t="s">
        <v>52689</v>
      </c>
      <c r="C5509" s="254" t="s">
        <v>53935</v>
      </c>
      <c r="D5509" s="255" t="s">
        <v>39703</v>
      </c>
      <c r="E5509" s="450">
        <v>2</v>
      </c>
    </row>
    <row r="5510" spans="1:5" ht="13.5" customHeight="1" x14ac:dyDescent="0.25">
      <c r="A5510" s="264" t="s">
        <v>53936</v>
      </c>
      <c r="B5510" s="254" t="s">
        <v>52689</v>
      </c>
      <c r="C5510" s="254" t="s">
        <v>53937</v>
      </c>
      <c r="D5510" s="255" t="s">
        <v>39703</v>
      </c>
      <c r="E5510" s="450">
        <v>1</v>
      </c>
    </row>
    <row r="5511" spans="1:5" ht="13.5" customHeight="1" x14ac:dyDescent="0.25">
      <c r="A5511" s="264" t="s">
        <v>53938</v>
      </c>
      <c r="B5511" s="254" t="s">
        <v>52689</v>
      </c>
      <c r="C5511" s="254" t="s">
        <v>53939</v>
      </c>
      <c r="D5511" s="255" t="s">
        <v>39703</v>
      </c>
      <c r="E5511" s="450">
        <v>2</v>
      </c>
    </row>
    <row r="5512" spans="1:5" ht="13.5" customHeight="1" x14ac:dyDescent="0.25">
      <c r="A5512" s="264" t="s">
        <v>53940</v>
      </c>
      <c r="B5512" s="254" t="s">
        <v>52689</v>
      </c>
      <c r="C5512" s="254" t="s">
        <v>53941</v>
      </c>
      <c r="D5512" s="255" t="s">
        <v>39703</v>
      </c>
      <c r="E5512" s="450">
        <v>2</v>
      </c>
    </row>
    <row r="5513" spans="1:5" ht="13.5" customHeight="1" x14ac:dyDescent="0.25">
      <c r="A5513" s="264" t="s">
        <v>53942</v>
      </c>
      <c r="B5513" s="254" t="s">
        <v>52689</v>
      </c>
      <c r="C5513" s="254" t="s">
        <v>53943</v>
      </c>
      <c r="D5513" s="255" t="s">
        <v>39703</v>
      </c>
      <c r="E5513" s="450">
        <v>2</v>
      </c>
    </row>
    <row r="5514" spans="1:5" ht="13.5" customHeight="1" x14ac:dyDescent="0.25">
      <c r="A5514" s="264" t="s">
        <v>53944</v>
      </c>
      <c r="B5514" s="254" t="s">
        <v>53945</v>
      </c>
      <c r="C5514" s="254" t="s">
        <v>53946</v>
      </c>
      <c r="D5514" s="255" t="s">
        <v>39975</v>
      </c>
      <c r="E5514" s="450">
        <v>116</v>
      </c>
    </row>
    <row r="5515" spans="1:5" ht="13.5" customHeight="1" x14ac:dyDescent="0.25">
      <c r="A5515" s="264" t="s">
        <v>53947</v>
      </c>
      <c r="B5515" s="254" t="s">
        <v>53948</v>
      </c>
      <c r="C5515" s="254" t="s">
        <v>53949</v>
      </c>
      <c r="D5515" s="255" t="s">
        <v>39975</v>
      </c>
      <c r="E5515" s="450">
        <v>103</v>
      </c>
    </row>
    <row r="5516" spans="1:5" ht="13.5" customHeight="1" x14ac:dyDescent="0.25">
      <c r="A5516" s="264" t="s">
        <v>53950</v>
      </c>
      <c r="B5516" s="254" t="s">
        <v>53951</v>
      </c>
      <c r="C5516" s="254" t="s">
        <v>53952</v>
      </c>
      <c r="D5516" s="255" t="s">
        <v>39975</v>
      </c>
      <c r="E5516" s="450">
        <v>138</v>
      </c>
    </row>
    <row r="5517" spans="1:5" ht="13.5" customHeight="1" x14ac:dyDescent="0.25">
      <c r="A5517" s="264" t="s">
        <v>53953</v>
      </c>
      <c r="B5517" s="254" t="s">
        <v>53951</v>
      </c>
      <c r="C5517" s="254" t="s">
        <v>53954</v>
      </c>
      <c r="D5517" s="255" t="s">
        <v>39975</v>
      </c>
      <c r="E5517" s="450">
        <v>55</v>
      </c>
    </row>
    <row r="5518" spans="1:5" ht="13.5" customHeight="1" x14ac:dyDescent="0.25">
      <c r="A5518" s="264" t="s">
        <v>53955</v>
      </c>
      <c r="B5518" s="254" t="s">
        <v>53956</v>
      </c>
      <c r="C5518" s="254" t="s">
        <v>53957</v>
      </c>
      <c r="D5518" s="255" t="s">
        <v>39433</v>
      </c>
      <c r="E5518" s="450">
        <v>188</v>
      </c>
    </row>
    <row r="5519" spans="1:5" ht="13.5" customHeight="1" x14ac:dyDescent="0.25">
      <c r="A5519" s="264" t="s">
        <v>53958</v>
      </c>
      <c r="B5519" s="254" t="s">
        <v>53959</v>
      </c>
      <c r="C5519" s="254" t="s">
        <v>53960</v>
      </c>
      <c r="D5519" s="255" t="s">
        <v>39433</v>
      </c>
      <c r="E5519" s="450">
        <v>1</v>
      </c>
    </row>
    <row r="5520" spans="1:5" ht="13.5" customHeight="1" x14ac:dyDescent="0.25">
      <c r="A5520" s="264" t="s">
        <v>53961</v>
      </c>
      <c r="B5520" s="254" t="s">
        <v>53962</v>
      </c>
      <c r="C5520" s="254" t="s">
        <v>53963</v>
      </c>
      <c r="D5520" s="255" t="s">
        <v>39975</v>
      </c>
      <c r="E5520" s="450">
        <v>8</v>
      </c>
    </row>
    <row r="5521" spans="1:5" ht="13.5" customHeight="1" x14ac:dyDescent="0.25">
      <c r="A5521" s="264" t="s">
        <v>53964</v>
      </c>
      <c r="B5521" s="254" t="s">
        <v>53965</v>
      </c>
      <c r="C5521" s="254" t="s">
        <v>53966</v>
      </c>
      <c r="D5521" s="255" t="s">
        <v>39975</v>
      </c>
      <c r="E5521" s="450">
        <v>5</v>
      </c>
    </row>
    <row r="5522" spans="1:5" ht="13.5" customHeight="1" x14ac:dyDescent="0.25">
      <c r="A5522" s="264" t="s">
        <v>53967</v>
      </c>
      <c r="B5522" s="254" t="s">
        <v>53968</v>
      </c>
      <c r="C5522" s="254" t="s">
        <v>53969</v>
      </c>
      <c r="D5522" s="255" t="s">
        <v>39975</v>
      </c>
      <c r="E5522" s="450">
        <v>1</v>
      </c>
    </row>
    <row r="5523" spans="1:5" ht="13.5" customHeight="1" x14ac:dyDescent="0.25">
      <c r="A5523" s="264" t="s">
        <v>53970</v>
      </c>
      <c r="B5523" s="254" t="s">
        <v>53971</v>
      </c>
      <c r="C5523" s="254" t="s">
        <v>53972</v>
      </c>
      <c r="D5523" s="255" t="s">
        <v>39975</v>
      </c>
      <c r="E5523" s="450">
        <v>52</v>
      </c>
    </row>
    <row r="5524" spans="1:5" ht="13.5" customHeight="1" x14ac:dyDescent="0.25">
      <c r="A5524" s="264" t="s">
        <v>53973</v>
      </c>
      <c r="B5524" s="254" t="s">
        <v>53974</v>
      </c>
      <c r="C5524" s="254" t="s">
        <v>53975</v>
      </c>
      <c r="D5524" s="255" t="s">
        <v>39975</v>
      </c>
      <c r="E5524" s="450">
        <v>2</v>
      </c>
    </row>
    <row r="5525" spans="1:5" ht="13.5" customHeight="1" x14ac:dyDescent="0.25">
      <c r="A5525" s="264" t="s">
        <v>53976</v>
      </c>
      <c r="B5525" s="254" t="s">
        <v>53977</v>
      </c>
      <c r="C5525" s="254" t="s">
        <v>53978</v>
      </c>
      <c r="D5525" s="255" t="s">
        <v>39975</v>
      </c>
      <c r="E5525" s="450">
        <v>20</v>
      </c>
    </row>
    <row r="5526" spans="1:5" ht="13.5" customHeight="1" x14ac:dyDescent="0.25">
      <c r="A5526" s="264" t="s">
        <v>53979</v>
      </c>
      <c r="B5526" s="254" t="s">
        <v>53980</v>
      </c>
      <c r="C5526" s="254" t="s">
        <v>53981</v>
      </c>
      <c r="D5526" s="255" t="s">
        <v>39975</v>
      </c>
      <c r="E5526" s="450">
        <v>1</v>
      </c>
    </row>
    <row r="5527" spans="1:5" ht="13.5" customHeight="1" x14ac:dyDescent="0.25">
      <c r="A5527" s="264" t="s">
        <v>53982</v>
      </c>
      <c r="B5527" s="254" t="s">
        <v>53983</v>
      </c>
      <c r="C5527" s="254" t="s">
        <v>53984</v>
      </c>
      <c r="D5527" s="255" t="s">
        <v>39975</v>
      </c>
      <c r="E5527" s="450">
        <v>80</v>
      </c>
    </row>
    <row r="5528" spans="1:5" ht="13.5" customHeight="1" x14ac:dyDescent="0.25">
      <c r="A5528" s="264" t="s">
        <v>53985</v>
      </c>
      <c r="B5528" s="254" t="s">
        <v>53986</v>
      </c>
      <c r="C5528" s="254" t="s">
        <v>53987</v>
      </c>
      <c r="D5528" s="255" t="s">
        <v>39975</v>
      </c>
      <c r="E5528" s="450">
        <v>50</v>
      </c>
    </row>
    <row r="5529" spans="1:5" ht="13.5" customHeight="1" x14ac:dyDescent="0.25">
      <c r="A5529" s="264" t="s">
        <v>53988</v>
      </c>
      <c r="B5529" s="254" t="s">
        <v>53989</v>
      </c>
      <c r="C5529" s="254" t="s">
        <v>53990</v>
      </c>
      <c r="D5529" s="255" t="s">
        <v>39975</v>
      </c>
      <c r="E5529" s="450">
        <v>14</v>
      </c>
    </row>
    <row r="5530" spans="1:5" ht="13.5" customHeight="1" x14ac:dyDescent="0.25">
      <c r="A5530" s="264" t="s">
        <v>53991</v>
      </c>
      <c r="B5530" s="254" t="s">
        <v>53992</v>
      </c>
      <c r="C5530" s="254" t="s">
        <v>53993</v>
      </c>
      <c r="D5530" s="255" t="s">
        <v>39975</v>
      </c>
      <c r="E5530" s="450">
        <v>497</v>
      </c>
    </row>
    <row r="5531" spans="1:5" ht="13.5" customHeight="1" x14ac:dyDescent="0.25">
      <c r="A5531" s="264" t="s">
        <v>53994</v>
      </c>
      <c r="B5531" s="254" t="s">
        <v>53995</v>
      </c>
      <c r="C5531" s="254" t="s">
        <v>53996</v>
      </c>
      <c r="D5531" s="255" t="s">
        <v>39975</v>
      </c>
      <c r="E5531" s="450">
        <v>71</v>
      </c>
    </row>
    <row r="5532" spans="1:5" ht="13.5" customHeight="1" x14ac:dyDescent="0.25">
      <c r="A5532" s="264" t="s">
        <v>53997</v>
      </c>
      <c r="B5532" s="254" t="s">
        <v>53998</v>
      </c>
      <c r="C5532" s="254" t="s">
        <v>53999</v>
      </c>
      <c r="D5532" s="255" t="s">
        <v>39975</v>
      </c>
      <c r="E5532" s="450">
        <v>73</v>
      </c>
    </row>
    <row r="5533" spans="1:5" ht="13.5" customHeight="1" x14ac:dyDescent="0.25">
      <c r="A5533" s="264" t="s">
        <v>54000</v>
      </c>
      <c r="B5533" s="254" t="s">
        <v>54001</v>
      </c>
      <c r="C5533" s="254" t="s">
        <v>54002</v>
      </c>
      <c r="D5533" s="255" t="s">
        <v>39975</v>
      </c>
      <c r="E5533" s="450">
        <v>504</v>
      </c>
    </row>
    <row r="5534" spans="1:5" ht="13.5" customHeight="1" x14ac:dyDescent="0.25">
      <c r="A5534" s="264" t="s">
        <v>54003</v>
      </c>
      <c r="B5534" s="254" t="s">
        <v>41672</v>
      </c>
      <c r="C5534" s="254" t="s">
        <v>54004</v>
      </c>
      <c r="D5534" s="255" t="s">
        <v>39538</v>
      </c>
      <c r="E5534" s="450">
        <v>9</v>
      </c>
    </row>
    <row r="5535" spans="1:5" ht="13.5" customHeight="1" x14ac:dyDescent="0.25">
      <c r="A5535" s="264" t="s">
        <v>54005</v>
      </c>
      <c r="B5535" s="254" t="s">
        <v>40225</v>
      </c>
      <c r="C5535" s="254" t="s">
        <v>54006</v>
      </c>
      <c r="D5535" s="255" t="s">
        <v>39538</v>
      </c>
      <c r="E5535" s="450">
        <v>8</v>
      </c>
    </row>
    <row r="5536" spans="1:5" ht="13.5" customHeight="1" x14ac:dyDescent="0.25">
      <c r="A5536" s="264" t="s">
        <v>54007</v>
      </c>
      <c r="B5536" s="254" t="s">
        <v>40188</v>
      </c>
      <c r="C5536" s="254" t="s">
        <v>54008</v>
      </c>
      <c r="D5536" s="255" t="s">
        <v>39538</v>
      </c>
      <c r="E5536" s="450">
        <v>28.4</v>
      </c>
    </row>
    <row r="5537" spans="1:5" ht="13.5" customHeight="1" x14ac:dyDescent="0.25">
      <c r="A5537" s="264" t="s">
        <v>54009</v>
      </c>
      <c r="B5537" s="254" t="s">
        <v>40188</v>
      </c>
      <c r="C5537" s="254" t="s">
        <v>54010</v>
      </c>
      <c r="D5537" s="255" t="s">
        <v>39538</v>
      </c>
      <c r="E5537" s="450">
        <v>0.1</v>
      </c>
    </row>
    <row r="5538" spans="1:5" ht="13.5" customHeight="1" x14ac:dyDescent="0.25">
      <c r="A5538" s="264" t="s">
        <v>54011</v>
      </c>
      <c r="B5538" s="254" t="s">
        <v>40188</v>
      </c>
      <c r="C5538" s="254" t="s">
        <v>54012</v>
      </c>
      <c r="D5538" s="255" t="s">
        <v>39538</v>
      </c>
      <c r="E5538" s="450">
        <v>1.2</v>
      </c>
    </row>
    <row r="5539" spans="1:5" ht="13.5" customHeight="1" x14ac:dyDescent="0.25">
      <c r="A5539" s="264" t="s">
        <v>54013</v>
      </c>
      <c r="B5539" s="254" t="s">
        <v>40188</v>
      </c>
      <c r="C5539" s="254" t="s">
        <v>54014</v>
      </c>
      <c r="D5539" s="255" t="s">
        <v>39538</v>
      </c>
      <c r="E5539" s="450">
        <v>7</v>
      </c>
    </row>
    <row r="5540" spans="1:5" ht="13.5" customHeight="1" x14ac:dyDescent="0.25">
      <c r="A5540" s="264" t="s">
        <v>54015</v>
      </c>
      <c r="B5540" s="254" t="s">
        <v>40188</v>
      </c>
      <c r="C5540" s="254" t="s">
        <v>54016</v>
      </c>
      <c r="D5540" s="255" t="s">
        <v>39538</v>
      </c>
      <c r="E5540" s="450">
        <v>4</v>
      </c>
    </row>
    <row r="5541" spans="1:5" ht="13.5" customHeight="1" x14ac:dyDescent="0.25">
      <c r="A5541" s="264" t="s">
        <v>54017</v>
      </c>
      <c r="B5541" s="254" t="s">
        <v>40188</v>
      </c>
      <c r="C5541" s="254" t="s">
        <v>54018</v>
      </c>
      <c r="D5541" s="255" t="s">
        <v>39538</v>
      </c>
      <c r="E5541" s="450">
        <v>2</v>
      </c>
    </row>
    <row r="5542" spans="1:5" ht="13.5" customHeight="1" x14ac:dyDescent="0.25">
      <c r="A5542" s="264" t="s">
        <v>54019</v>
      </c>
      <c r="B5542" s="254" t="s">
        <v>40188</v>
      </c>
      <c r="C5542" s="254" t="s">
        <v>54020</v>
      </c>
      <c r="D5542" s="255" t="s">
        <v>39538</v>
      </c>
      <c r="E5542" s="450">
        <v>43</v>
      </c>
    </row>
    <row r="5543" spans="1:5" ht="13.5" customHeight="1" x14ac:dyDescent="0.25">
      <c r="A5543" s="264" t="s">
        <v>54021</v>
      </c>
      <c r="B5543" s="254" t="s">
        <v>53820</v>
      </c>
      <c r="C5543" s="254" t="s">
        <v>54022</v>
      </c>
      <c r="D5543" s="255" t="s">
        <v>39433</v>
      </c>
      <c r="E5543" s="450">
        <v>12</v>
      </c>
    </row>
    <row r="5544" spans="1:5" ht="13.5" customHeight="1" x14ac:dyDescent="0.25">
      <c r="A5544" s="264" t="s">
        <v>54023</v>
      </c>
      <c r="B5544" s="254" t="s">
        <v>54024</v>
      </c>
      <c r="C5544" s="254" t="s">
        <v>54025</v>
      </c>
      <c r="D5544" s="255" t="s">
        <v>39433</v>
      </c>
      <c r="E5544" s="450">
        <v>980</v>
      </c>
    </row>
    <row r="5545" spans="1:5" ht="13.5" customHeight="1" x14ac:dyDescent="0.25">
      <c r="A5545" s="264" t="s">
        <v>54026</v>
      </c>
      <c r="B5545" s="254" t="s">
        <v>54024</v>
      </c>
      <c r="C5545" s="254" t="s">
        <v>54027</v>
      </c>
      <c r="D5545" s="255" t="s">
        <v>39433</v>
      </c>
      <c r="E5545" s="450">
        <v>505</v>
      </c>
    </row>
    <row r="5546" spans="1:5" ht="13.5" customHeight="1" x14ac:dyDescent="0.25">
      <c r="A5546" s="264" t="s">
        <v>54028</v>
      </c>
      <c r="B5546" s="254" t="s">
        <v>54029</v>
      </c>
      <c r="C5546" s="254" t="s">
        <v>54030</v>
      </c>
      <c r="D5546" s="255" t="s">
        <v>39433</v>
      </c>
      <c r="E5546" s="450">
        <v>397</v>
      </c>
    </row>
    <row r="5547" spans="1:5" ht="13.5" customHeight="1" x14ac:dyDescent="0.25">
      <c r="A5547" s="264" t="s">
        <v>54031</v>
      </c>
      <c r="B5547" s="254" t="s">
        <v>54029</v>
      </c>
      <c r="C5547" s="254" t="s">
        <v>54032</v>
      </c>
      <c r="D5547" s="255" t="s">
        <v>39433</v>
      </c>
      <c r="E5547" s="450">
        <v>217</v>
      </c>
    </row>
    <row r="5548" spans="1:5" ht="13.5" customHeight="1" x14ac:dyDescent="0.25">
      <c r="A5548" s="264" t="s">
        <v>54033</v>
      </c>
      <c r="B5548" s="254" t="s">
        <v>41248</v>
      </c>
      <c r="C5548" s="254" t="s">
        <v>54034</v>
      </c>
      <c r="D5548" s="255" t="s">
        <v>39433</v>
      </c>
      <c r="E5548" s="450">
        <v>4609</v>
      </c>
    </row>
    <row r="5549" spans="1:5" ht="13.5" customHeight="1" x14ac:dyDescent="0.25">
      <c r="A5549" s="264" t="s">
        <v>54035</v>
      </c>
      <c r="B5549" s="254" t="s">
        <v>43166</v>
      </c>
      <c r="C5549" s="254" t="s">
        <v>54036</v>
      </c>
      <c r="D5549" s="255" t="s">
        <v>39433</v>
      </c>
      <c r="E5549" s="450">
        <v>55</v>
      </c>
    </row>
    <row r="5550" spans="1:5" ht="13.5" customHeight="1" x14ac:dyDescent="0.25">
      <c r="A5550" s="264" t="s">
        <v>54037</v>
      </c>
      <c r="B5550" s="254" t="s">
        <v>54038</v>
      </c>
      <c r="C5550" s="254" t="s">
        <v>54039</v>
      </c>
      <c r="D5550" s="255" t="s">
        <v>39433</v>
      </c>
      <c r="E5550" s="450">
        <v>42</v>
      </c>
    </row>
    <row r="5551" spans="1:5" ht="13.5" customHeight="1" x14ac:dyDescent="0.25">
      <c r="A5551" s="264" t="s">
        <v>54040</v>
      </c>
      <c r="B5551" s="254" t="s">
        <v>54038</v>
      </c>
      <c r="C5551" s="254" t="s">
        <v>54041</v>
      </c>
      <c r="D5551" s="255" t="s">
        <v>39433</v>
      </c>
      <c r="E5551" s="450">
        <v>2</v>
      </c>
    </row>
    <row r="5552" spans="1:5" ht="13.5" customHeight="1" x14ac:dyDescent="0.25">
      <c r="A5552" s="264" t="s">
        <v>54042</v>
      </c>
      <c r="B5552" s="254" t="s">
        <v>40041</v>
      </c>
      <c r="C5552" s="254" t="s">
        <v>54043</v>
      </c>
      <c r="D5552" s="255" t="s">
        <v>39433</v>
      </c>
      <c r="E5552" s="450">
        <v>816</v>
      </c>
    </row>
    <row r="5553" spans="1:5" ht="13.5" customHeight="1" x14ac:dyDescent="0.25">
      <c r="A5553" s="264" t="s">
        <v>54044</v>
      </c>
      <c r="B5553" s="254" t="s">
        <v>54045</v>
      </c>
      <c r="C5553" s="254" t="s">
        <v>54046</v>
      </c>
      <c r="D5553" s="255" t="s">
        <v>39433</v>
      </c>
      <c r="E5553" s="450">
        <v>10</v>
      </c>
    </row>
    <row r="5554" spans="1:5" ht="13.5" customHeight="1" x14ac:dyDescent="0.25">
      <c r="A5554" s="264" t="s">
        <v>54047</v>
      </c>
      <c r="B5554" s="254" t="s">
        <v>54048</v>
      </c>
      <c r="C5554" s="254" t="s">
        <v>54049</v>
      </c>
      <c r="D5554" s="255" t="s">
        <v>39433</v>
      </c>
      <c r="E5554" s="450">
        <v>1</v>
      </c>
    </row>
    <row r="5555" spans="1:5" ht="13.5" customHeight="1" x14ac:dyDescent="0.25">
      <c r="A5555" s="264" t="s">
        <v>54050</v>
      </c>
      <c r="B5555" s="254" t="s">
        <v>54051</v>
      </c>
      <c r="C5555" s="254" t="s">
        <v>54052</v>
      </c>
      <c r="D5555" s="255" t="s">
        <v>39433</v>
      </c>
      <c r="E5555" s="450">
        <v>5</v>
      </c>
    </row>
    <row r="5556" spans="1:5" ht="13.5" customHeight="1" x14ac:dyDescent="0.25">
      <c r="A5556" s="264" t="s">
        <v>54053</v>
      </c>
      <c r="B5556" s="254" t="s">
        <v>54054</v>
      </c>
      <c r="C5556" s="254" t="s">
        <v>54055</v>
      </c>
      <c r="D5556" s="255" t="s">
        <v>39695</v>
      </c>
      <c r="E5556" s="450">
        <v>3</v>
      </c>
    </row>
    <row r="5557" spans="1:5" ht="13.5" customHeight="1" x14ac:dyDescent="0.25">
      <c r="A5557" s="264" t="s">
        <v>54056</v>
      </c>
      <c r="B5557" s="254" t="s">
        <v>54057</v>
      </c>
      <c r="C5557" s="254" t="s">
        <v>54058</v>
      </c>
      <c r="D5557" s="255" t="s">
        <v>39833</v>
      </c>
      <c r="E5557" s="450">
        <v>4</v>
      </c>
    </row>
    <row r="5558" spans="1:5" ht="13.5" customHeight="1" x14ac:dyDescent="0.25">
      <c r="A5558" s="264" t="s">
        <v>54059</v>
      </c>
      <c r="B5558" s="254" t="s">
        <v>54060</v>
      </c>
      <c r="C5558" s="254" t="s">
        <v>54061</v>
      </c>
      <c r="D5558" s="255" t="s">
        <v>39699</v>
      </c>
      <c r="E5558" s="450">
        <v>2</v>
      </c>
    </row>
    <row r="5559" spans="1:5" ht="13.5" customHeight="1" x14ac:dyDescent="0.25">
      <c r="A5559" s="264" t="s">
        <v>54062</v>
      </c>
      <c r="B5559" s="254" t="s">
        <v>54060</v>
      </c>
      <c r="C5559" s="254" t="s">
        <v>54063</v>
      </c>
      <c r="D5559" s="255" t="s">
        <v>39699</v>
      </c>
      <c r="E5559" s="450">
        <v>6</v>
      </c>
    </row>
    <row r="5560" spans="1:5" ht="13.5" customHeight="1" x14ac:dyDescent="0.25">
      <c r="A5560" s="264" t="s">
        <v>54064</v>
      </c>
      <c r="B5560" s="254" t="s">
        <v>54060</v>
      </c>
      <c r="C5560" s="254" t="s">
        <v>54065</v>
      </c>
      <c r="D5560" s="255" t="s">
        <v>39699</v>
      </c>
      <c r="E5560" s="450">
        <v>22</v>
      </c>
    </row>
    <row r="5561" spans="1:5" ht="13.5" customHeight="1" x14ac:dyDescent="0.25">
      <c r="A5561" s="264" t="s">
        <v>54066</v>
      </c>
      <c r="B5561" s="254" t="s">
        <v>54060</v>
      </c>
      <c r="C5561" s="254" t="s">
        <v>54067</v>
      </c>
      <c r="D5561" s="255" t="s">
        <v>39699</v>
      </c>
      <c r="E5561" s="450">
        <v>10</v>
      </c>
    </row>
    <row r="5562" spans="1:5" ht="13.5" customHeight="1" x14ac:dyDescent="0.25">
      <c r="A5562" s="264" t="s">
        <v>54068</v>
      </c>
      <c r="B5562" s="254" t="s">
        <v>54069</v>
      </c>
      <c r="C5562" s="254" t="s">
        <v>54070</v>
      </c>
      <c r="D5562" s="255" t="s">
        <v>39695</v>
      </c>
      <c r="E5562" s="450">
        <v>201</v>
      </c>
    </row>
    <row r="5563" spans="1:5" ht="13.5" customHeight="1" x14ac:dyDescent="0.25">
      <c r="A5563" s="264" t="s">
        <v>24693</v>
      </c>
      <c r="B5563" s="254" t="s">
        <v>24694</v>
      </c>
      <c r="C5563" s="254"/>
      <c r="D5563" s="255" t="s">
        <v>18926</v>
      </c>
      <c r="E5563" s="450">
        <v>1</v>
      </c>
    </row>
    <row r="5564" spans="1:5" ht="13.5" customHeight="1" x14ac:dyDescent="0.25">
      <c r="A5564" s="264" t="s">
        <v>54071</v>
      </c>
      <c r="B5564" s="254" t="s">
        <v>54072</v>
      </c>
      <c r="C5564" s="254"/>
      <c r="D5564" s="255" t="s">
        <v>39703</v>
      </c>
      <c r="E5564" s="450">
        <v>22</v>
      </c>
    </row>
    <row r="5565" spans="1:5" ht="13.5" customHeight="1" x14ac:dyDescent="0.25">
      <c r="A5565" s="264" t="s">
        <v>54073</v>
      </c>
      <c r="B5565" s="254" t="s">
        <v>54074</v>
      </c>
      <c r="C5565" s="254"/>
      <c r="D5565" s="255" t="s">
        <v>39695</v>
      </c>
      <c r="E5565" s="450">
        <v>35</v>
      </c>
    </row>
    <row r="5566" spans="1:5" ht="13.5" customHeight="1" x14ac:dyDescent="0.25">
      <c r="A5566" s="264" t="s">
        <v>54075</v>
      </c>
      <c r="B5566" s="254" t="s">
        <v>54076</v>
      </c>
      <c r="C5566" s="254" t="s">
        <v>54077</v>
      </c>
      <c r="D5566" s="255" t="s">
        <v>39699</v>
      </c>
      <c r="E5566" s="450">
        <v>17</v>
      </c>
    </row>
    <row r="5567" spans="1:5" ht="13.5" customHeight="1" x14ac:dyDescent="0.25">
      <c r="A5567" s="264" t="s">
        <v>54078</v>
      </c>
      <c r="B5567" s="254" t="s">
        <v>54079</v>
      </c>
      <c r="C5567" s="254"/>
      <c r="D5567" s="255" t="s">
        <v>39699</v>
      </c>
      <c r="E5567" s="450">
        <v>1</v>
      </c>
    </row>
    <row r="5568" spans="1:5" ht="13.5" customHeight="1" x14ac:dyDescent="0.25">
      <c r="A5568" s="264" t="s">
        <v>25278</v>
      </c>
      <c r="B5568" s="254" t="s">
        <v>25279</v>
      </c>
      <c r="C5568" s="254" t="s">
        <v>25280</v>
      </c>
      <c r="D5568" s="255" t="s">
        <v>18915</v>
      </c>
      <c r="E5568" s="450">
        <v>1</v>
      </c>
    </row>
    <row r="5569" spans="1:5" ht="13.5" customHeight="1" x14ac:dyDescent="0.25">
      <c r="A5569" s="264" t="s">
        <v>25281</v>
      </c>
      <c r="B5569" s="254" t="s">
        <v>25279</v>
      </c>
      <c r="C5569" s="254" t="s">
        <v>25282</v>
      </c>
      <c r="D5569" s="255" t="s">
        <v>18915</v>
      </c>
      <c r="E5569" s="450">
        <v>1</v>
      </c>
    </row>
    <row r="5570" spans="1:5" ht="13.5" customHeight="1" x14ac:dyDescent="0.25">
      <c r="A5570" s="264" t="s">
        <v>25283</v>
      </c>
      <c r="B5570" s="254" t="s">
        <v>25279</v>
      </c>
      <c r="C5570" s="254" t="s">
        <v>25284</v>
      </c>
      <c r="D5570" s="255" t="s">
        <v>18915</v>
      </c>
      <c r="E5570" s="450">
        <v>2</v>
      </c>
    </row>
    <row r="5571" spans="1:5" ht="13.5" customHeight="1" x14ac:dyDescent="0.25">
      <c r="A5571" s="264" t="s">
        <v>25288</v>
      </c>
      <c r="B5571" s="254" t="s">
        <v>25289</v>
      </c>
      <c r="C5571" s="254" t="s">
        <v>25290</v>
      </c>
      <c r="D5571" s="255" t="s">
        <v>18915</v>
      </c>
      <c r="E5571" s="450">
        <v>5</v>
      </c>
    </row>
    <row r="5572" spans="1:5" ht="13.5" customHeight="1" x14ac:dyDescent="0.25">
      <c r="A5572" s="264" t="s">
        <v>25291</v>
      </c>
      <c r="B5572" s="254" t="s">
        <v>25289</v>
      </c>
      <c r="C5572" s="254" t="s">
        <v>25292</v>
      </c>
      <c r="D5572" s="255" t="s">
        <v>18915</v>
      </c>
      <c r="E5572" s="450">
        <v>5</v>
      </c>
    </row>
    <row r="5573" spans="1:5" ht="13.5" customHeight="1" x14ac:dyDescent="0.25">
      <c r="A5573" s="264" t="s">
        <v>25295</v>
      </c>
      <c r="B5573" s="254" t="s">
        <v>25289</v>
      </c>
      <c r="C5573" s="254" t="s">
        <v>25296</v>
      </c>
      <c r="D5573" s="255" t="s">
        <v>18915</v>
      </c>
      <c r="E5573" s="450">
        <v>1</v>
      </c>
    </row>
    <row r="5574" spans="1:5" ht="13.5" customHeight="1" x14ac:dyDescent="0.25">
      <c r="A5574" s="264" t="s">
        <v>25301</v>
      </c>
      <c r="B5574" s="254" t="s">
        <v>25302</v>
      </c>
      <c r="C5574" s="254" t="s">
        <v>25303</v>
      </c>
      <c r="D5574" s="255" t="s">
        <v>18915</v>
      </c>
      <c r="E5574" s="450">
        <v>4</v>
      </c>
    </row>
    <row r="5575" spans="1:5" ht="13.5" customHeight="1" x14ac:dyDescent="0.25">
      <c r="A5575" s="264" t="s">
        <v>25304</v>
      </c>
      <c r="B5575" s="254" t="s">
        <v>25302</v>
      </c>
      <c r="C5575" s="254" t="s">
        <v>25305</v>
      </c>
      <c r="D5575" s="255" t="s">
        <v>18915</v>
      </c>
      <c r="E5575" s="450">
        <v>0.2</v>
      </c>
    </row>
    <row r="5576" spans="1:5" ht="13.5" customHeight="1" x14ac:dyDescent="0.25">
      <c r="A5576" s="264" t="s">
        <v>25306</v>
      </c>
      <c r="B5576" s="254" t="s">
        <v>25302</v>
      </c>
      <c r="C5576" s="254" t="s">
        <v>25307</v>
      </c>
      <c r="D5576" s="255" t="s">
        <v>18915</v>
      </c>
      <c r="E5576" s="450">
        <v>1.2</v>
      </c>
    </row>
    <row r="5577" spans="1:5" ht="13.5" customHeight="1" x14ac:dyDescent="0.25">
      <c r="A5577" s="264" t="s">
        <v>25313</v>
      </c>
      <c r="B5577" s="254" t="s">
        <v>25309</v>
      </c>
      <c r="C5577" s="254" t="s">
        <v>25314</v>
      </c>
      <c r="D5577" s="255" t="s">
        <v>18915</v>
      </c>
      <c r="E5577" s="450">
        <v>0.1</v>
      </c>
    </row>
    <row r="5578" spans="1:5" ht="13.5" customHeight="1" x14ac:dyDescent="0.25">
      <c r="A5578" s="264" t="s">
        <v>25327</v>
      </c>
      <c r="B5578" s="254" t="s">
        <v>25328</v>
      </c>
      <c r="C5578" s="254" t="s">
        <v>20904</v>
      </c>
      <c r="D5578" s="255" t="s">
        <v>18915</v>
      </c>
      <c r="E5578" s="450">
        <v>0.8</v>
      </c>
    </row>
    <row r="5579" spans="1:5" ht="13.5" customHeight="1" x14ac:dyDescent="0.25">
      <c r="A5579" s="264" t="s">
        <v>25329</v>
      </c>
      <c r="B5579" s="254" t="s">
        <v>25328</v>
      </c>
      <c r="C5579" s="254" t="s">
        <v>20906</v>
      </c>
      <c r="D5579" s="255" t="s">
        <v>18915</v>
      </c>
      <c r="E5579" s="450">
        <v>1.1000000000000001</v>
      </c>
    </row>
    <row r="5580" spans="1:5" ht="13.5" customHeight="1" x14ac:dyDescent="0.25">
      <c r="A5580" s="264" t="s">
        <v>25330</v>
      </c>
      <c r="B5580" s="254" t="s">
        <v>25328</v>
      </c>
      <c r="C5580" s="254" t="s">
        <v>20908</v>
      </c>
      <c r="D5580" s="255" t="s">
        <v>18915</v>
      </c>
      <c r="E5580" s="450">
        <v>1.5</v>
      </c>
    </row>
    <row r="5581" spans="1:5" ht="13.5" customHeight="1" x14ac:dyDescent="0.25">
      <c r="A5581" s="264" t="s">
        <v>25345</v>
      </c>
      <c r="B5581" s="254" t="s">
        <v>25346</v>
      </c>
      <c r="C5581" s="254" t="s">
        <v>25347</v>
      </c>
      <c r="D5581" s="255" t="s">
        <v>18915</v>
      </c>
      <c r="E5581" s="450">
        <v>1</v>
      </c>
    </row>
    <row r="5582" spans="1:5" ht="13.5" customHeight="1" x14ac:dyDescent="0.25">
      <c r="A5582" s="264" t="s">
        <v>25348</v>
      </c>
      <c r="B5582" s="254" t="s">
        <v>25346</v>
      </c>
      <c r="C5582" s="254" t="s">
        <v>25349</v>
      </c>
      <c r="D5582" s="255" t="s">
        <v>18915</v>
      </c>
      <c r="E5582" s="450">
        <v>4</v>
      </c>
    </row>
    <row r="5583" spans="1:5" ht="13.5" customHeight="1" x14ac:dyDescent="0.25">
      <c r="A5583" s="264" t="s">
        <v>25358</v>
      </c>
      <c r="B5583" s="254" t="s">
        <v>25346</v>
      </c>
      <c r="C5583" s="254" t="s">
        <v>25359</v>
      </c>
      <c r="D5583" s="255" t="s">
        <v>18915</v>
      </c>
      <c r="E5583" s="450">
        <v>197</v>
      </c>
    </row>
    <row r="5584" spans="1:5" ht="13.5" customHeight="1" x14ac:dyDescent="0.25">
      <c r="A5584" s="264" t="s">
        <v>25360</v>
      </c>
      <c r="B5584" s="254" t="s">
        <v>25346</v>
      </c>
      <c r="C5584" s="254" t="s">
        <v>25361</v>
      </c>
      <c r="D5584" s="255" t="s">
        <v>18915</v>
      </c>
      <c r="E5584" s="450">
        <v>50</v>
      </c>
    </row>
    <row r="5585" spans="1:5" ht="13.5" customHeight="1" x14ac:dyDescent="0.25">
      <c r="A5585" s="264" t="s">
        <v>25362</v>
      </c>
      <c r="B5585" s="254" t="s">
        <v>25346</v>
      </c>
      <c r="C5585" s="254" t="s">
        <v>25363</v>
      </c>
      <c r="D5585" s="255" t="s">
        <v>18915</v>
      </c>
      <c r="E5585" s="450">
        <v>263</v>
      </c>
    </row>
    <row r="5586" spans="1:5" ht="13.5" customHeight="1" x14ac:dyDescent="0.25">
      <c r="A5586" s="264" t="s">
        <v>25387</v>
      </c>
      <c r="B5586" s="254" t="s">
        <v>25388</v>
      </c>
      <c r="C5586" s="254" t="s">
        <v>25389</v>
      </c>
      <c r="D5586" s="255" t="s">
        <v>18915</v>
      </c>
      <c r="E5586" s="450">
        <v>0.5</v>
      </c>
    </row>
    <row r="5587" spans="1:5" ht="13.5" customHeight="1" x14ac:dyDescent="0.25">
      <c r="A5587" s="264" t="s">
        <v>25395</v>
      </c>
      <c r="B5587" s="254" t="s">
        <v>19258</v>
      </c>
      <c r="C5587" s="254" t="s">
        <v>25396</v>
      </c>
      <c r="D5587" s="255" t="s">
        <v>18915</v>
      </c>
      <c r="E5587" s="450">
        <v>28.2</v>
      </c>
    </row>
    <row r="5588" spans="1:5" ht="13.5" customHeight="1" x14ac:dyDescent="0.25">
      <c r="A5588" s="264" t="s">
        <v>25403</v>
      </c>
      <c r="B5588" s="254" t="s">
        <v>19258</v>
      </c>
      <c r="C5588" s="254" t="s">
        <v>25404</v>
      </c>
      <c r="D5588" s="255" t="s">
        <v>18915</v>
      </c>
      <c r="E5588" s="450">
        <v>0.25</v>
      </c>
    </row>
    <row r="5589" spans="1:5" ht="13.5" customHeight="1" x14ac:dyDescent="0.25">
      <c r="A5589" s="264" t="s">
        <v>54080</v>
      </c>
      <c r="B5589" s="254" t="s">
        <v>54081</v>
      </c>
      <c r="C5589" s="254" t="s">
        <v>54082</v>
      </c>
      <c r="D5589" s="255" t="s">
        <v>18915</v>
      </c>
      <c r="E5589" s="450">
        <v>1</v>
      </c>
    </row>
    <row r="5590" spans="1:5" ht="13.5" customHeight="1" x14ac:dyDescent="0.25">
      <c r="A5590" s="264" t="s">
        <v>25418</v>
      </c>
      <c r="B5590" s="254" t="s">
        <v>18913</v>
      </c>
      <c r="C5590" s="254" t="s">
        <v>25419</v>
      </c>
      <c r="D5590" s="255" t="s">
        <v>18915</v>
      </c>
      <c r="E5590" s="450">
        <v>3</v>
      </c>
    </row>
    <row r="5591" spans="1:5" ht="13.5" customHeight="1" x14ac:dyDescent="0.25">
      <c r="A5591" s="264" t="s">
        <v>54083</v>
      </c>
      <c r="B5591" s="254" t="s">
        <v>54084</v>
      </c>
      <c r="C5591" s="254" t="s">
        <v>54085</v>
      </c>
      <c r="D5591" s="255" t="s">
        <v>18915</v>
      </c>
      <c r="E5591" s="450">
        <v>249</v>
      </c>
    </row>
    <row r="5592" spans="1:5" ht="13.5" customHeight="1" x14ac:dyDescent="0.25">
      <c r="A5592" s="264" t="s">
        <v>54086</v>
      </c>
      <c r="B5592" s="254" t="s">
        <v>25911</v>
      </c>
      <c r="C5592" s="254" t="s">
        <v>54087</v>
      </c>
      <c r="D5592" s="255" t="s">
        <v>18915</v>
      </c>
      <c r="E5592" s="450">
        <v>27</v>
      </c>
    </row>
    <row r="5593" spans="1:5" ht="13.5" customHeight="1" x14ac:dyDescent="0.25">
      <c r="A5593" s="264" t="s">
        <v>25508</v>
      </c>
      <c r="B5593" s="254" t="s">
        <v>25509</v>
      </c>
      <c r="C5593" s="254" t="s">
        <v>25510</v>
      </c>
      <c r="D5593" s="255" t="s">
        <v>18915</v>
      </c>
      <c r="E5593" s="450">
        <v>2</v>
      </c>
    </row>
    <row r="5594" spans="1:5" ht="13.5" customHeight="1" x14ac:dyDescent="0.25">
      <c r="A5594" s="264" t="s">
        <v>25511</v>
      </c>
      <c r="B5594" s="254" t="s">
        <v>25509</v>
      </c>
      <c r="C5594" s="254" t="s">
        <v>25512</v>
      </c>
      <c r="D5594" s="255" t="s">
        <v>18915</v>
      </c>
      <c r="E5594" s="450">
        <v>3</v>
      </c>
    </row>
    <row r="5595" spans="1:5" ht="13.5" customHeight="1" x14ac:dyDescent="0.25">
      <c r="A5595" s="264" t="s">
        <v>25565</v>
      </c>
      <c r="B5595" s="254" t="s">
        <v>25561</v>
      </c>
      <c r="C5595" s="254" t="s">
        <v>25566</v>
      </c>
      <c r="D5595" s="255" t="s">
        <v>18915</v>
      </c>
      <c r="E5595" s="450">
        <v>1</v>
      </c>
    </row>
    <row r="5596" spans="1:5" ht="13.5" customHeight="1" x14ac:dyDescent="0.25">
      <c r="A5596" s="264" t="s">
        <v>54088</v>
      </c>
      <c r="B5596" s="254" t="s">
        <v>54089</v>
      </c>
      <c r="C5596" s="254" t="s">
        <v>54090</v>
      </c>
      <c r="D5596" s="255" t="s">
        <v>18915</v>
      </c>
      <c r="E5596" s="450">
        <v>2</v>
      </c>
    </row>
    <row r="5597" spans="1:5" ht="13.5" customHeight="1" x14ac:dyDescent="0.25">
      <c r="A5597" s="264" t="s">
        <v>25636</v>
      </c>
      <c r="B5597" s="254" t="s">
        <v>25509</v>
      </c>
      <c r="C5597" s="254" t="s">
        <v>25637</v>
      </c>
      <c r="D5597" s="255" t="s">
        <v>18915</v>
      </c>
      <c r="E5597" s="450">
        <v>2</v>
      </c>
    </row>
    <row r="5598" spans="1:5" ht="13.5" customHeight="1" x14ac:dyDescent="0.25">
      <c r="A5598" s="264" t="s">
        <v>25658</v>
      </c>
      <c r="B5598" s="254" t="s">
        <v>25652</v>
      </c>
      <c r="C5598" s="254" t="s">
        <v>25659</v>
      </c>
      <c r="D5598" s="255" t="s">
        <v>18915</v>
      </c>
      <c r="E5598" s="450">
        <v>0.08</v>
      </c>
    </row>
    <row r="5599" spans="1:5" ht="13.5" customHeight="1" x14ac:dyDescent="0.25">
      <c r="A5599" s="264" t="s">
        <v>54091</v>
      </c>
      <c r="B5599" s="254" t="s">
        <v>54092</v>
      </c>
      <c r="C5599" s="254" t="s">
        <v>19082</v>
      </c>
      <c r="D5599" s="255" t="s">
        <v>18915</v>
      </c>
      <c r="E5599" s="450">
        <v>1</v>
      </c>
    </row>
    <row r="5600" spans="1:5" ht="13.5" customHeight="1" x14ac:dyDescent="0.25">
      <c r="A5600" s="264" t="s">
        <v>54093</v>
      </c>
      <c r="B5600" s="254" t="s">
        <v>25706</v>
      </c>
      <c r="C5600" s="254" t="s">
        <v>54094</v>
      </c>
      <c r="D5600" s="255" t="s">
        <v>18915</v>
      </c>
      <c r="E5600" s="450">
        <v>363</v>
      </c>
    </row>
    <row r="5601" spans="1:5" ht="13.5" customHeight="1" x14ac:dyDescent="0.25">
      <c r="A5601" s="264" t="s">
        <v>54095</v>
      </c>
      <c r="B5601" s="254" t="s">
        <v>25713</v>
      </c>
      <c r="C5601" s="254" t="s">
        <v>54090</v>
      </c>
      <c r="D5601" s="255" t="s">
        <v>18915</v>
      </c>
      <c r="E5601" s="450">
        <v>4.2</v>
      </c>
    </row>
    <row r="5602" spans="1:5" ht="13.5" customHeight="1" x14ac:dyDescent="0.25">
      <c r="A5602" s="264" t="s">
        <v>54096</v>
      </c>
      <c r="B5602" s="254" t="s">
        <v>54097</v>
      </c>
      <c r="C5602" s="254" t="s">
        <v>54098</v>
      </c>
      <c r="D5602" s="255" t="s">
        <v>18915</v>
      </c>
      <c r="E5602" s="450">
        <v>0.2</v>
      </c>
    </row>
    <row r="5603" spans="1:5" ht="13.5" customHeight="1" x14ac:dyDescent="0.25">
      <c r="A5603" s="264" t="s">
        <v>54099</v>
      </c>
      <c r="B5603" s="254" t="s">
        <v>54100</v>
      </c>
      <c r="C5603" s="254" t="s">
        <v>54101</v>
      </c>
      <c r="D5603" s="255" t="s">
        <v>18915</v>
      </c>
      <c r="E5603" s="450">
        <v>1</v>
      </c>
    </row>
    <row r="5604" spans="1:5" ht="13.5" customHeight="1" x14ac:dyDescent="0.25">
      <c r="A5604" s="264" t="s">
        <v>25795</v>
      </c>
      <c r="B5604" s="254" t="s">
        <v>25787</v>
      </c>
      <c r="C5604" s="254" t="s">
        <v>25796</v>
      </c>
      <c r="D5604" s="255" t="s">
        <v>18915</v>
      </c>
      <c r="E5604" s="450">
        <v>12</v>
      </c>
    </row>
    <row r="5605" spans="1:5" ht="13.5" customHeight="1" x14ac:dyDescent="0.25">
      <c r="A5605" s="264" t="s">
        <v>25797</v>
      </c>
      <c r="B5605" s="254" t="s">
        <v>25787</v>
      </c>
      <c r="C5605" s="254" t="s">
        <v>25798</v>
      </c>
      <c r="D5605" s="255" t="s">
        <v>18915</v>
      </c>
      <c r="E5605" s="450">
        <v>7</v>
      </c>
    </row>
    <row r="5606" spans="1:5" ht="13.5" customHeight="1" x14ac:dyDescent="0.25">
      <c r="A5606" s="264" t="s">
        <v>25799</v>
      </c>
      <c r="B5606" s="254" t="s">
        <v>25787</v>
      </c>
      <c r="C5606" s="254" t="s">
        <v>25800</v>
      </c>
      <c r="D5606" s="255" t="s">
        <v>18915</v>
      </c>
      <c r="E5606" s="450">
        <v>48</v>
      </c>
    </row>
    <row r="5607" spans="1:5" ht="13.5" customHeight="1" x14ac:dyDescent="0.25">
      <c r="A5607" s="264" t="s">
        <v>25801</v>
      </c>
      <c r="B5607" s="254" t="s">
        <v>25787</v>
      </c>
      <c r="C5607" s="254" t="s">
        <v>25802</v>
      </c>
      <c r="D5607" s="255" t="s">
        <v>18915</v>
      </c>
      <c r="E5607" s="450">
        <v>265</v>
      </c>
    </row>
    <row r="5608" spans="1:5" ht="13.5" customHeight="1" x14ac:dyDescent="0.25">
      <c r="A5608" s="264" t="s">
        <v>54102</v>
      </c>
      <c r="B5608" s="254" t="s">
        <v>25806</v>
      </c>
      <c r="C5608" s="254" t="s">
        <v>54103</v>
      </c>
      <c r="D5608" s="255" t="s">
        <v>18915</v>
      </c>
      <c r="E5608" s="450">
        <v>365</v>
      </c>
    </row>
    <row r="5609" spans="1:5" ht="13.5" customHeight="1" x14ac:dyDescent="0.25">
      <c r="A5609" s="264" t="s">
        <v>25853</v>
      </c>
      <c r="B5609" s="254" t="s">
        <v>25849</v>
      </c>
      <c r="C5609" s="254" t="s">
        <v>25854</v>
      </c>
      <c r="D5609" s="255" t="s">
        <v>18915</v>
      </c>
      <c r="E5609" s="450">
        <v>257</v>
      </c>
    </row>
    <row r="5610" spans="1:5" ht="13.5" customHeight="1" x14ac:dyDescent="0.25">
      <c r="A5610" s="264" t="s">
        <v>25855</v>
      </c>
      <c r="B5610" s="254" t="s">
        <v>25849</v>
      </c>
      <c r="C5610" s="254" t="s">
        <v>25856</v>
      </c>
      <c r="D5610" s="255" t="s">
        <v>18915</v>
      </c>
      <c r="E5610" s="450">
        <v>185</v>
      </c>
    </row>
    <row r="5611" spans="1:5" ht="13.5" customHeight="1" x14ac:dyDescent="0.25">
      <c r="A5611" s="264" t="s">
        <v>54104</v>
      </c>
      <c r="B5611" s="254" t="s">
        <v>54105</v>
      </c>
      <c r="C5611" s="254" t="s">
        <v>54106</v>
      </c>
      <c r="D5611" s="255" t="s">
        <v>18915</v>
      </c>
      <c r="E5611" s="450">
        <v>1454</v>
      </c>
    </row>
    <row r="5612" spans="1:5" ht="13.5" customHeight="1" x14ac:dyDescent="0.25">
      <c r="A5612" s="264" t="s">
        <v>54107</v>
      </c>
      <c r="B5612" s="254" t="s">
        <v>25890</v>
      </c>
      <c r="C5612" s="254" t="s">
        <v>54108</v>
      </c>
      <c r="D5612" s="255" t="s">
        <v>18915</v>
      </c>
      <c r="E5612" s="450">
        <v>5</v>
      </c>
    </row>
    <row r="5613" spans="1:5" ht="13.5" customHeight="1" x14ac:dyDescent="0.25">
      <c r="A5613" s="264" t="s">
        <v>54109</v>
      </c>
      <c r="B5613" s="254" t="s">
        <v>21316</v>
      </c>
      <c r="C5613" s="254" t="s">
        <v>54110</v>
      </c>
      <c r="D5613" s="255" t="s">
        <v>18915</v>
      </c>
      <c r="E5613" s="450">
        <v>1</v>
      </c>
    </row>
    <row r="5614" spans="1:5" ht="13.5" customHeight="1" x14ac:dyDescent="0.25">
      <c r="A5614" s="264" t="s">
        <v>25962</v>
      </c>
      <c r="B5614" s="254" t="s">
        <v>25960</v>
      </c>
      <c r="C5614" s="254" t="s">
        <v>25963</v>
      </c>
      <c r="D5614" s="255" t="s">
        <v>18915</v>
      </c>
      <c r="E5614" s="450">
        <v>1</v>
      </c>
    </row>
    <row r="5615" spans="1:5" ht="13.5" customHeight="1" x14ac:dyDescent="0.25">
      <c r="A5615" s="264" t="s">
        <v>54111</v>
      </c>
      <c r="B5615" s="254" t="s">
        <v>25986</v>
      </c>
      <c r="C5615" s="254" t="s">
        <v>54112</v>
      </c>
      <c r="D5615" s="255" t="s">
        <v>18915</v>
      </c>
      <c r="E5615" s="450">
        <v>39</v>
      </c>
    </row>
    <row r="5616" spans="1:5" ht="13.5" customHeight="1" x14ac:dyDescent="0.25">
      <c r="A5616" s="264" t="s">
        <v>26061</v>
      </c>
      <c r="B5616" s="254" t="s">
        <v>25289</v>
      </c>
      <c r="C5616" s="254" t="s">
        <v>26062</v>
      </c>
      <c r="D5616" s="255" t="s">
        <v>18915</v>
      </c>
      <c r="E5616" s="450">
        <v>1</v>
      </c>
    </row>
    <row r="5617" spans="1:5" ht="13.5" customHeight="1" x14ac:dyDescent="0.25">
      <c r="A5617" s="264" t="s">
        <v>26146</v>
      </c>
      <c r="B5617" s="254" t="s">
        <v>26145</v>
      </c>
      <c r="C5617" s="254" t="s">
        <v>18935</v>
      </c>
      <c r="D5617" s="255" t="s">
        <v>18915</v>
      </c>
      <c r="E5617" s="450">
        <v>2</v>
      </c>
    </row>
    <row r="5618" spans="1:5" ht="13.5" customHeight="1" x14ac:dyDescent="0.25">
      <c r="A5618" s="264" t="s">
        <v>54113</v>
      </c>
      <c r="B5618" s="254" t="s">
        <v>25276</v>
      </c>
      <c r="C5618" s="254" t="s">
        <v>54114</v>
      </c>
      <c r="D5618" s="255" t="s">
        <v>18915</v>
      </c>
      <c r="E5618" s="450">
        <v>4</v>
      </c>
    </row>
    <row r="5619" spans="1:5" ht="13.5" customHeight="1" x14ac:dyDescent="0.25">
      <c r="A5619" s="264" t="s">
        <v>54115</v>
      </c>
      <c r="B5619" s="254" t="s">
        <v>25865</v>
      </c>
      <c r="C5619" s="254" t="s">
        <v>54116</v>
      </c>
      <c r="D5619" s="255" t="s">
        <v>18915</v>
      </c>
      <c r="E5619" s="450">
        <v>45</v>
      </c>
    </row>
    <row r="5620" spans="1:5" ht="13.5" customHeight="1" x14ac:dyDescent="0.25">
      <c r="A5620" s="264" t="s">
        <v>54117</v>
      </c>
      <c r="B5620" s="254" t="s">
        <v>54118</v>
      </c>
      <c r="C5620" s="254" t="s">
        <v>54119</v>
      </c>
      <c r="D5620" s="255" t="s">
        <v>18915</v>
      </c>
      <c r="E5620" s="450">
        <v>483</v>
      </c>
    </row>
    <row r="5621" spans="1:5" ht="13.5" customHeight="1" x14ac:dyDescent="0.25">
      <c r="A5621" s="264" t="s">
        <v>54120</v>
      </c>
      <c r="B5621" s="254" t="s">
        <v>54121</v>
      </c>
      <c r="C5621" s="254" t="s">
        <v>54122</v>
      </c>
      <c r="D5621" s="255" t="s">
        <v>18915</v>
      </c>
      <c r="E5621" s="450">
        <v>307</v>
      </c>
    </row>
    <row r="5622" spans="1:5" ht="13.5" customHeight="1" x14ac:dyDescent="0.25">
      <c r="A5622" s="264" t="s">
        <v>54123</v>
      </c>
      <c r="B5622" s="254" t="s">
        <v>25688</v>
      </c>
      <c r="C5622" s="254" t="s">
        <v>54124</v>
      </c>
      <c r="D5622" s="255" t="s">
        <v>18915</v>
      </c>
      <c r="E5622" s="450">
        <v>337</v>
      </c>
    </row>
    <row r="5623" spans="1:5" ht="13.5" customHeight="1" x14ac:dyDescent="0.25">
      <c r="A5623" s="264" t="s">
        <v>54125</v>
      </c>
      <c r="B5623" s="254" t="s">
        <v>26045</v>
      </c>
      <c r="C5623" s="254" t="s">
        <v>54126</v>
      </c>
      <c r="D5623" s="255" t="s">
        <v>18915</v>
      </c>
      <c r="E5623" s="450">
        <v>19</v>
      </c>
    </row>
    <row r="5624" spans="1:5" ht="13.5" customHeight="1" x14ac:dyDescent="0.25">
      <c r="A5624" s="264" t="s">
        <v>54127</v>
      </c>
      <c r="B5624" s="254" t="s">
        <v>54128</v>
      </c>
      <c r="C5624" s="254" t="s">
        <v>54129</v>
      </c>
      <c r="D5624" s="255" t="s">
        <v>18915</v>
      </c>
      <c r="E5624" s="450">
        <v>32</v>
      </c>
    </row>
    <row r="5625" spans="1:5" ht="13.5" customHeight="1" x14ac:dyDescent="0.25">
      <c r="A5625" s="264" t="s">
        <v>54130</v>
      </c>
      <c r="B5625" s="254" t="s">
        <v>25918</v>
      </c>
      <c r="C5625" s="254" t="s">
        <v>54131</v>
      </c>
      <c r="D5625" s="255" t="s">
        <v>18915</v>
      </c>
      <c r="E5625" s="450">
        <v>3</v>
      </c>
    </row>
    <row r="5626" spans="1:5" ht="13.5" customHeight="1" x14ac:dyDescent="0.25">
      <c r="A5626" s="264" t="s">
        <v>54132</v>
      </c>
      <c r="B5626" s="254" t="s">
        <v>25746</v>
      </c>
      <c r="C5626" s="254" t="s">
        <v>54133</v>
      </c>
      <c r="D5626" s="255" t="s">
        <v>18915</v>
      </c>
      <c r="E5626" s="450">
        <v>41</v>
      </c>
    </row>
    <row r="5627" spans="1:5" ht="13.5" customHeight="1" x14ac:dyDescent="0.25">
      <c r="A5627" s="264" t="s">
        <v>54134</v>
      </c>
      <c r="B5627" s="254" t="s">
        <v>25849</v>
      </c>
      <c r="C5627" s="254" t="s">
        <v>54135</v>
      </c>
      <c r="D5627" s="255" t="s">
        <v>18915</v>
      </c>
      <c r="E5627" s="450">
        <v>77</v>
      </c>
    </row>
    <row r="5628" spans="1:5" ht="13.5" customHeight="1" x14ac:dyDescent="0.25">
      <c r="A5628" s="264" t="s">
        <v>54136</v>
      </c>
      <c r="B5628" s="254" t="s">
        <v>54137</v>
      </c>
      <c r="C5628" s="254" t="s">
        <v>54138</v>
      </c>
      <c r="D5628" s="255" t="s">
        <v>18915</v>
      </c>
      <c r="E5628" s="450">
        <v>31</v>
      </c>
    </row>
    <row r="5629" spans="1:5" ht="13.5" customHeight="1" x14ac:dyDescent="0.25">
      <c r="A5629" s="264" t="s">
        <v>26220</v>
      </c>
      <c r="B5629" s="254" t="s">
        <v>26218</v>
      </c>
      <c r="C5629" s="254" t="s">
        <v>26221</v>
      </c>
      <c r="D5629" s="255" t="s">
        <v>18915</v>
      </c>
      <c r="E5629" s="450">
        <v>4</v>
      </c>
    </row>
    <row r="5630" spans="1:5" ht="13.5" customHeight="1" x14ac:dyDescent="0.25">
      <c r="A5630" s="264" t="s">
        <v>26222</v>
      </c>
      <c r="B5630" s="254" t="s">
        <v>26218</v>
      </c>
      <c r="C5630" s="254" t="s">
        <v>26223</v>
      </c>
      <c r="D5630" s="255" t="s">
        <v>18915</v>
      </c>
      <c r="E5630" s="450">
        <v>3</v>
      </c>
    </row>
    <row r="5631" spans="1:5" ht="13.5" customHeight="1" x14ac:dyDescent="0.25">
      <c r="A5631" s="264" t="s">
        <v>54139</v>
      </c>
      <c r="B5631" s="254" t="s">
        <v>54140</v>
      </c>
      <c r="C5631" s="254" t="s">
        <v>25505</v>
      </c>
      <c r="D5631" s="255" t="s">
        <v>18915</v>
      </c>
      <c r="E5631" s="450">
        <v>1122</v>
      </c>
    </row>
    <row r="5632" spans="1:5" ht="13.5" customHeight="1" x14ac:dyDescent="0.25">
      <c r="A5632" s="264" t="s">
        <v>54141</v>
      </c>
      <c r="B5632" s="254" t="s">
        <v>54140</v>
      </c>
      <c r="C5632" s="254" t="s">
        <v>21355</v>
      </c>
      <c r="D5632" s="255" t="s">
        <v>18915</v>
      </c>
      <c r="E5632" s="450">
        <v>858</v>
      </c>
    </row>
    <row r="5633" spans="1:5" ht="13.5" customHeight="1" x14ac:dyDescent="0.25">
      <c r="A5633" s="264" t="s">
        <v>54142</v>
      </c>
      <c r="B5633" s="254" t="s">
        <v>54140</v>
      </c>
      <c r="C5633" s="254" t="s">
        <v>54143</v>
      </c>
      <c r="D5633" s="255" t="s">
        <v>18915</v>
      </c>
      <c r="E5633" s="450">
        <v>147</v>
      </c>
    </row>
    <row r="5634" spans="1:5" ht="13.5" customHeight="1" x14ac:dyDescent="0.25">
      <c r="A5634" s="264" t="s">
        <v>54144</v>
      </c>
      <c r="B5634" s="254" t="s">
        <v>26302</v>
      </c>
      <c r="C5634" s="254" t="s">
        <v>54145</v>
      </c>
      <c r="D5634" s="255" t="s">
        <v>18915</v>
      </c>
      <c r="E5634" s="450">
        <v>14.664999999999999</v>
      </c>
    </row>
    <row r="5635" spans="1:5" ht="13.5" customHeight="1" x14ac:dyDescent="0.25">
      <c r="A5635" s="264" t="s">
        <v>54146</v>
      </c>
      <c r="B5635" s="254" t="s">
        <v>54147</v>
      </c>
      <c r="C5635" s="254" t="s">
        <v>54148</v>
      </c>
      <c r="D5635" s="255" t="s">
        <v>44808</v>
      </c>
      <c r="E5635" s="450">
        <v>22</v>
      </c>
    </row>
    <row r="5636" spans="1:5" ht="13.5" customHeight="1" x14ac:dyDescent="0.25">
      <c r="A5636" s="264" t="s">
        <v>54149</v>
      </c>
      <c r="B5636" s="254" t="s">
        <v>54147</v>
      </c>
      <c r="C5636" s="254" t="s">
        <v>54150</v>
      </c>
      <c r="D5636" s="255" t="s">
        <v>44808</v>
      </c>
      <c r="E5636" s="450">
        <v>185.1</v>
      </c>
    </row>
    <row r="5637" spans="1:5" ht="13.5" customHeight="1" x14ac:dyDescent="0.25">
      <c r="A5637" s="264" t="s">
        <v>54151</v>
      </c>
      <c r="B5637" s="254" t="s">
        <v>54147</v>
      </c>
      <c r="C5637" s="254" t="s">
        <v>54152</v>
      </c>
      <c r="D5637" s="255" t="s">
        <v>44808</v>
      </c>
      <c r="E5637" s="450">
        <v>86</v>
      </c>
    </row>
    <row r="5638" spans="1:5" ht="13.5" customHeight="1" x14ac:dyDescent="0.25">
      <c r="A5638" s="264" t="s">
        <v>54153</v>
      </c>
      <c r="B5638" s="254" t="s">
        <v>54147</v>
      </c>
      <c r="C5638" s="254" t="s">
        <v>54154</v>
      </c>
      <c r="D5638" s="255" t="s">
        <v>44808</v>
      </c>
      <c r="E5638" s="450">
        <v>6</v>
      </c>
    </row>
    <row r="5639" spans="1:5" ht="13.5" customHeight="1" x14ac:dyDescent="0.25">
      <c r="A5639" s="264" t="s">
        <v>54155</v>
      </c>
      <c r="B5639" s="254" t="s">
        <v>54147</v>
      </c>
      <c r="C5639" s="254" t="s">
        <v>54156</v>
      </c>
      <c r="D5639" s="255" t="s">
        <v>44808</v>
      </c>
      <c r="E5639" s="450">
        <v>136</v>
      </c>
    </row>
    <row r="5640" spans="1:5" ht="13.5" customHeight="1" x14ac:dyDescent="0.25">
      <c r="A5640" s="264" t="s">
        <v>54157</v>
      </c>
      <c r="B5640" s="254" t="s">
        <v>54158</v>
      </c>
      <c r="C5640" s="254" t="s">
        <v>54159</v>
      </c>
      <c r="D5640" s="255" t="s">
        <v>18915</v>
      </c>
      <c r="E5640" s="450">
        <v>64</v>
      </c>
    </row>
    <row r="5641" spans="1:5" ht="13.5" customHeight="1" x14ac:dyDescent="0.25">
      <c r="A5641" s="264" t="s">
        <v>54160</v>
      </c>
      <c r="B5641" s="254" t="s">
        <v>54161</v>
      </c>
      <c r="C5641" s="254" t="s">
        <v>54162</v>
      </c>
      <c r="D5641" s="255" t="s">
        <v>18915</v>
      </c>
      <c r="E5641" s="450">
        <v>9</v>
      </c>
    </row>
    <row r="5642" spans="1:5" ht="13.5" customHeight="1" x14ac:dyDescent="0.25">
      <c r="A5642" s="264" t="s">
        <v>54163</v>
      </c>
      <c r="B5642" s="254" t="s">
        <v>54164</v>
      </c>
      <c r="C5642" s="254" t="s">
        <v>54165</v>
      </c>
      <c r="D5642" s="255" t="s">
        <v>18915</v>
      </c>
      <c r="E5642" s="450">
        <v>52</v>
      </c>
    </row>
    <row r="5643" spans="1:5" ht="13.5" customHeight="1" x14ac:dyDescent="0.25">
      <c r="A5643" s="264" t="s">
        <v>54166</v>
      </c>
      <c r="B5643" s="254" t="s">
        <v>54167</v>
      </c>
      <c r="C5643" s="254" t="s">
        <v>54168</v>
      </c>
      <c r="D5643" s="255" t="s">
        <v>18915</v>
      </c>
      <c r="E5643" s="450">
        <v>5</v>
      </c>
    </row>
    <row r="5644" spans="1:5" ht="13.5" customHeight="1" x14ac:dyDescent="0.25">
      <c r="A5644" s="264" t="s">
        <v>54169</v>
      </c>
      <c r="B5644" s="254" t="s">
        <v>54170</v>
      </c>
      <c r="C5644" s="254" t="s">
        <v>54171</v>
      </c>
      <c r="D5644" s="255" t="s">
        <v>18915</v>
      </c>
      <c r="E5644" s="450">
        <v>1</v>
      </c>
    </row>
    <row r="5645" spans="1:5" ht="13.5" customHeight="1" x14ac:dyDescent="0.25">
      <c r="A5645" s="264" t="s">
        <v>54172</v>
      </c>
      <c r="B5645" s="254" t="s">
        <v>54173</v>
      </c>
      <c r="C5645" s="254" t="s">
        <v>54174</v>
      </c>
      <c r="D5645" s="255" t="s">
        <v>18915</v>
      </c>
      <c r="E5645" s="450">
        <v>46</v>
      </c>
    </row>
    <row r="5646" spans="1:5" ht="13.5" customHeight="1" x14ac:dyDescent="0.25">
      <c r="A5646" s="264" t="s">
        <v>54175</v>
      </c>
      <c r="B5646" s="254" t="s">
        <v>54176</v>
      </c>
      <c r="C5646" s="254" t="s">
        <v>54177</v>
      </c>
      <c r="D5646" s="255" t="s">
        <v>18915</v>
      </c>
      <c r="E5646" s="450">
        <v>540</v>
      </c>
    </row>
    <row r="5647" spans="1:5" ht="13.5" customHeight="1" x14ac:dyDescent="0.25">
      <c r="A5647" s="264" t="s">
        <v>54178</v>
      </c>
      <c r="B5647" s="254" t="s">
        <v>54179</v>
      </c>
      <c r="C5647" s="254" t="s">
        <v>54180</v>
      </c>
      <c r="D5647" s="255" t="s">
        <v>18915</v>
      </c>
      <c r="E5647" s="450">
        <v>20</v>
      </c>
    </row>
    <row r="5648" spans="1:5" ht="13.5" customHeight="1" x14ac:dyDescent="0.25">
      <c r="A5648" s="264" t="s">
        <v>54181</v>
      </c>
      <c r="B5648" s="254" t="s">
        <v>54182</v>
      </c>
      <c r="C5648" s="254" t="s">
        <v>54183</v>
      </c>
      <c r="D5648" s="255" t="s">
        <v>18915</v>
      </c>
      <c r="E5648" s="450">
        <v>934</v>
      </c>
    </row>
    <row r="5649" spans="1:5" ht="13.5" customHeight="1" x14ac:dyDescent="0.25">
      <c r="A5649" s="264" t="s">
        <v>54184</v>
      </c>
      <c r="B5649" s="254" t="s">
        <v>54185</v>
      </c>
      <c r="C5649" s="254" t="s">
        <v>54186</v>
      </c>
      <c r="D5649" s="255" t="s">
        <v>18915</v>
      </c>
      <c r="E5649" s="450">
        <v>278</v>
      </c>
    </row>
    <row r="5650" spans="1:5" ht="13.5" customHeight="1" x14ac:dyDescent="0.25">
      <c r="A5650" s="264" t="s">
        <v>54187</v>
      </c>
      <c r="B5650" s="254" t="s">
        <v>54188</v>
      </c>
      <c r="C5650" s="254" t="s">
        <v>54189</v>
      </c>
      <c r="D5650" s="255" t="s">
        <v>18915</v>
      </c>
      <c r="E5650" s="450">
        <v>381</v>
      </c>
    </row>
    <row r="5651" spans="1:5" ht="13.5" customHeight="1" x14ac:dyDescent="0.25">
      <c r="A5651" s="264" t="s">
        <v>54190</v>
      </c>
      <c r="B5651" s="254" t="s">
        <v>54191</v>
      </c>
      <c r="C5651" s="254" t="s">
        <v>54192</v>
      </c>
      <c r="D5651" s="255" t="s">
        <v>18915</v>
      </c>
      <c r="E5651" s="450">
        <v>789</v>
      </c>
    </row>
    <row r="5652" spans="1:5" ht="13.5" customHeight="1" x14ac:dyDescent="0.25">
      <c r="A5652" s="264" t="s">
        <v>54193</v>
      </c>
      <c r="B5652" s="254" t="s">
        <v>54194</v>
      </c>
      <c r="C5652" s="254" t="s">
        <v>54195</v>
      </c>
      <c r="D5652" s="255" t="s">
        <v>18915</v>
      </c>
      <c r="E5652" s="450">
        <v>516.33299999999997</v>
      </c>
    </row>
    <row r="5653" spans="1:5" ht="13.5" customHeight="1" x14ac:dyDescent="0.25">
      <c r="A5653" s="264" t="s">
        <v>54196</v>
      </c>
      <c r="B5653" s="254" t="s">
        <v>54197</v>
      </c>
      <c r="C5653" s="254" t="s">
        <v>54198</v>
      </c>
      <c r="D5653" s="255" t="s">
        <v>18915</v>
      </c>
      <c r="E5653" s="450">
        <v>65</v>
      </c>
    </row>
    <row r="5654" spans="1:5" ht="13.5" customHeight="1" x14ac:dyDescent="0.25">
      <c r="A5654" s="264" t="s">
        <v>54199</v>
      </c>
      <c r="B5654" s="254" t="s">
        <v>54200</v>
      </c>
      <c r="C5654" s="254" t="s">
        <v>54201</v>
      </c>
      <c r="D5654" s="255" t="s">
        <v>18915</v>
      </c>
      <c r="E5654" s="450">
        <v>54</v>
      </c>
    </row>
    <row r="5655" spans="1:5" ht="13.5" customHeight="1" x14ac:dyDescent="0.25">
      <c r="A5655" s="264" t="s">
        <v>54202</v>
      </c>
      <c r="B5655" s="254" t="s">
        <v>54203</v>
      </c>
      <c r="C5655" s="254" t="s">
        <v>54204</v>
      </c>
      <c r="D5655" s="255" t="s">
        <v>18915</v>
      </c>
      <c r="E5655" s="450">
        <v>61</v>
      </c>
    </row>
    <row r="5656" spans="1:5" ht="13.5" customHeight="1" x14ac:dyDescent="0.25">
      <c r="A5656" s="264" t="s">
        <v>54205</v>
      </c>
      <c r="B5656" s="254" t="s">
        <v>26422</v>
      </c>
      <c r="C5656" s="254" t="s">
        <v>54206</v>
      </c>
      <c r="D5656" s="255" t="s">
        <v>18915</v>
      </c>
      <c r="E5656" s="450">
        <v>1</v>
      </c>
    </row>
    <row r="5657" spans="1:5" ht="13.5" customHeight="1" x14ac:dyDescent="0.25">
      <c r="A5657" s="264" t="s">
        <v>54207</v>
      </c>
      <c r="B5657" s="254" t="s">
        <v>54208</v>
      </c>
      <c r="C5657" s="254" t="s">
        <v>54209</v>
      </c>
      <c r="D5657" s="255" t="s">
        <v>18915</v>
      </c>
      <c r="E5657" s="450">
        <v>2</v>
      </c>
    </row>
    <row r="5658" spans="1:5" ht="13.5" customHeight="1" x14ac:dyDescent="0.25">
      <c r="A5658" s="264" t="s">
        <v>54210</v>
      </c>
      <c r="B5658" s="254" t="s">
        <v>54208</v>
      </c>
      <c r="C5658" s="254" t="s">
        <v>54211</v>
      </c>
      <c r="D5658" s="255" t="s">
        <v>18915</v>
      </c>
      <c r="E5658" s="450">
        <v>46</v>
      </c>
    </row>
    <row r="5659" spans="1:5" ht="13.5" customHeight="1" x14ac:dyDescent="0.25">
      <c r="A5659" s="264" t="s">
        <v>54212</v>
      </c>
      <c r="B5659" s="254" t="s">
        <v>54213</v>
      </c>
      <c r="C5659" s="254" t="s">
        <v>54214</v>
      </c>
      <c r="D5659" s="255" t="s">
        <v>18915</v>
      </c>
      <c r="E5659" s="450">
        <v>1</v>
      </c>
    </row>
    <row r="5660" spans="1:5" ht="13.5" customHeight="1" x14ac:dyDescent="0.25">
      <c r="A5660" s="264" t="s">
        <v>54215</v>
      </c>
      <c r="B5660" s="254" t="s">
        <v>54213</v>
      </c>
      <c r="C5660" s="254" t="s">
        <v>54216</v>
      </c>
      <c r="D5660" s="255" t="s">
        <v>18915</v>
      </c>
      <c r="E5660" s="450">
        <v>10</v>
      </c>
    </row>
    <row r="5661" spans="1:5" ht="13.5" customHeight="1" x14ac:dyDescent="0.25">
      <c r="A5661" s="264" t="s">
        <v>54217</v>
      </c>
      <c r="B5661" s="254" t="s">
        <v>54213</v>
      </c>
      <c r="C5661" s="254" t="s">
        <v>54218</v>
      </c>
      <c r="D5661" s="255" t="s">
        <v>18915</v>
      </c>
      <c r="E5661" s="450">
        <v>4</v>
      </c>
    </row>
    <row r="5662" spans="1:5" ht="13.5" customHeight="1" x14ac:dyDescent="0.25">
      <c r="A5662" s="264" t="s">
        <v>54219</v>
      </c>
      <c r="B5662" s="254" t="s">
        <v>54213</v>
      </c>
      <c r="C5662" s="254" t="s">
        <v>54220</v>
      </c>
      <c r="D5662" s="255" t="s">
        <v>18915</v>
      </c>
      <c r="E5662" s="450">
        <v>33</v>
      </c>
    </row>
    <row r="5663" spans="1:5" ht="13.5" customHeight="1" x14ac:dyDescent="0.25">
      <c r="A5663" s="264" t="s">
        <v>54221</v>
      </c>
      <c r="B5663" s="254" t="s">
        <v>54222</v>
      </c>
      <c r="C5663" s="254" t="s">
        <v>54223</v>
      </c>
      <c r="D5663" s="255" t="s">
        <v>18915</v>
      </c>
      <c r="E5663" s="450">
        <v>4</v>
      </c>
    </row>
    <row r="5664" spans="1:5" ht="13.5" customHeight="1" x14ac:dyDescent="0.25">
      <c r="A5664" s="264" t="s">
        <v>54224</v>
      </c>
      <c r="B5664" s="254" t="s">
        <v>54225</v>
      </c>
      <c r="C5664" s="254" t="s">
        <v>54226</v>
      </c>
      <c r="D5664" s="255" t="s">
        <v>18915</v>
      </c>
      <c r="E5664" s="450">
        <v>1</v>
      </c>
    </row>
    <row r="5665" spans="1:5" ht="13.5" customHeight="1" x14ac:dyDescent="0.25">
      <c r="A5665" s="264" t="s">
        <v>54227</v>
      </c>
      <c r="B5665" s="254" t="s">
        <v>54228</v>
      </c>
      <c r="C5665" s="254" t="s">
        <v>54229</v>
      </c>
      <c r="D5665" s="255" t="s">
        <v>18915</v>
      </c>
      <c r="E5665" s="450">
        <v>59.1</v>
      </c>
    </row>
    <row r="5666" spans="1:5" ht="13.5" customHeight="1" x14ac:dyDescent="0.25">
      <c r="A5666" s="264" t="s">
        <v>54230</v>
      </c>
      <c r="B5666" s="254" t="s">
        <v>54228</v>
      </c>
      <c r="C5666" s="254" t="s">
        <v>54231</v>
      </c>
      <c r="D5666" s="255" t="s">
        <v>18915</v>
      </c>
      <c r="E5666" s="450">
        <v>44</v>
      </c>
    </row>
    <row r="5667" spans="1:5" ht="13.5" customHeight="1" x14ac:dyDescent="0.25">
      <c r="A5667" s="264" t="s">
        <v>54232</v>
      </c>
      <c r="B5667" s="254" t="s">
        <v>54228</v>
      </c>
      <c r="C5667" s="254" t="s">
        <v>54233</v>
      </c>
      <c r="D5667" s="255" t="s">
        <v>18915</v>
      </c>
      <c r="E5667" s="450">
        <v>116</v>
      </c>
    </row>
    <row r="5668" spans="1:5" ht="13.5" customHeight="1" x14ac:dyDescent="0.25">
      <c r="A5668" s="264" t="s">
        <v>54234</v>
      </c>
      <c r="B5668" s="254" t="s">
        <v>54228</v>
      </c>
      <c r="C5668" s="254" t="s">
        <v>54235</v>
      </c>
      <c r="D5668" s="255" t="s">
        <v>18915</v>
      </c>
      <c r="E5668" s="450">
        <v>11</v>
      </c>
    </row>
    <row r="5669" spans="1:5" ht="13.5" customHeight="1" x14ac:dyDescent="0.25">
      <c r="A5669" s="264" t="s">
        <v>54236</v>
      </c>
      <c r="B5669" s="254" t="s">
        <v>54228</v>
      </c>
      <c r="C5669" s="254" t="s">
        <v>54237</v>
      </c>
      <c r="D5669" s="255" t="s">
        <v>18915</v>
      </c>
      <c r="E5669" s="450">
        <v>8</v>
      </c>
    </row>
    <row r="5670" spans="1:5" ht="13.5" customHeight="1" x14ac:dyDescent="0.25">
      <c r="A5670" s="264" t="s">
        <v>54238</v>
      </c>
      <c r="B5670" s="254" t="s">
        <v>54239</v>
      </c>
      <c r="C5670" s="254" t="s">
        <v>54240</v>
      </c>
      <c r="D5670" s="255" t="s">
        <v>18915</v>
      </c>
      <c r="E5670" s="450">
        <v>52</v>
      </c>
    </row>
    <row r="5671" spans="1:5" ht="13.5" customHeight="1" x14ac:dyDescent="0.25">
      <c r="A5671" s="264" t="s">
        <v>54241</v>
      </c>
      <c r="B5671" s="254" t="s">
        <v>54239</v>
      </c>
      <c r="C5671" s="254" t="s">
        <v>54242</v>
      </c>
      <c r="D5671" s="255" t="s">
        <v>18915</v>
      </c>
      <c r="E5671" s="450">
        <v>3</v>
      </c>
    </row>
    <row r="5672" spans="1:5" ht="13.5" customHeight="1" x14ac:dyDescent="0.25">
      <c r="A5672" s="264" t="s">
        <v>54243</v>
      </c>
      <c r="B5672" s="254" t="s">
        <v>54244</v>
      </c>
      <c r="C5672" s="254" t="s">
        <v>54245</v>
      </c>
      <c r="D5672" s="255" t="s">
        <v>18915</v>
      </c>
      <c r="E5672" s="450">
        <v>246.4</v>
      </c>
    </row>
    <row r="5673" spans="1:5" ht="13.5" customHeight="1" x14ac:dyDescent="0.25">
      <c r="A5673" s="264" t="s">
        <v>54246</v>
      </c>
      <c r="B5673" s="254" t="s">
        <v>54247</v>
      </c>
      <c r="C5673" s="254" t="s">
        <v>54248</v>
      </c>
      <c r="D5673" s="255" t="s">
        <v>18915</v>
      </c>
      <c r="E5673" s="450">
        <v>417</v>
      </c>
    </row>
    <row r="5674" spans="1:5" ht="13.5" customHeight="1" x14ac:dyDescent="0.25">
      <c r="A5674" s="264" t="s">
        <v>54249</v>
      </c>
      <c r="B5674" s="254" t="s">
        <v>54250</v>
      </c>
      <c r="C5674" s="254" t="s">
        <v>54251</v>
      </c>
      <c r="D5674" s="255" t="s">
        <v>18915</v>
      </c>
      <c r="E5674" s="450">
        <v>463</v>
      </c>
    </row>
    <row r="5675" spans="1:5" ht="13.5" customHeight="1" x14ac:dyDescent="0.25">
      <c r="A5675" s="264" t="s">
        <v>54252</v>
      </c>
      <c r="B5675" s="254" t="s">
        <v>54253</v>
      </c>
      <c r="C5675" s="254" t="s">
        <v>54254</v>
      </c>
      <c r="D5675" s="255" t="s">
        <v>18915</v>
      </c>
      <c r="E5675" s="450">
        <v>176</v>
      </c>
    </row>
    <row r="5676" spans="1:5" ht="13.5" customHeight="1" x14ac:dyDescent="0.25">
      <c r="A5676" s="264" t="s">
        <v>54255</v>
      </c>
      <c r="B5676" s="254" t="s">
        <v>54256</v>
      </c>
      <c r="C5676" s="254" t="s">
        <v>54257</v>
      </c>
      <c r="D5676" s="255" t="s">
        <v>18915</v>
      </c>
      <c r="E5676" s="450">
        <v>3</v>
      </c>
    </row>
    <row r="5677" spans="1:5" ht="13.5" customHeight="1" x14ac:dyDescent="0.25">
      <c r="A5677" s="264" t="s">
        <v>54258</v>
      </c>
      <c r="B5677" s="254" t="s">
        <v>54259</v>
      </c>
      <c r="C5677" s="254" t="s">
        <v>54260</v>
      </c>
      <c r="D5677" s="255" t="s">
        <v>18915</v>
      </c>
      <c r="E5677" s="450">
        <v>3</v>
      </c>
    </row>
    <row r="5678" spans="1:5" ht="13.5" customHeight="1" x14ac:dyDescent="0.25">
      <c r="A5678" s="264" t="s">
        <v>54261</v>
      </c>
      <c r="B5678" s="254" t="s">
        <v>54262</v>
      </c>
      <c r="C5678" s="254" t="s">
        <v>54263</v>
      </c>
      <c r="D5678" s="255" t="s">
        <v>18915</v>
      </c>
      <c r="E5678" s="450">
        <v>90</v>
      </c>
    </row>
    <row r="5679" spans="1:5" ht="13.5" customHeight="1" x14ac:dyDescent="0.25">
      <c r="A5679" s="264" t="s">
        <v>26508</v>
      </c>
      <c r="B5679" s="254" t="s">
        <v>26509</v>
      </c>
      <c r="C5679" s="254" t="s">
        <v>26510</v>
      </c>
      <c r="D5679" s="255" t="s">
        <v>18915</v>
      </c>
      <c r="E5679" s="450">
        <v>1</v>
      </c>
    </row>
    <row r="5680" spans="1:5" ht="13.5" customHeight="1" x14ac:dyDescent="0.25">
      <c r="A5680" s="264" t="s">
        <v>26525</v>
      </c>
      <c r="B5680" s="254" t="s">
        <v>26526</v>
      </c>
      <c r="C5680" s="254" t="s">
        <v>26527</v>
      </c>
      <c r="D5680" s="255" t="s">
        <v>18915</v>
      </c>
      <c r="E5680" s="450">
        <v>2</v>
      </c>
    </row>
    <row r="5681" spans="1:5" ht="13.5" customHeight="1" x14ac:dyDescent="0.25">
      <c r="A5681" s="264" t="s">
        <v>54264</v>
      </c>
      <c r="B5681" s="254" t="s">
        <v>26542</v>
      </c>
      <c r="C5681" s="254" t="s">
        <v>54265</v>
      </c>
      <c r="D5681" s="255" t="s">
        <v>18915</v>
      </c>
      <c r="E5681" s="450">
        <v>7</v>
      </c>
    </row>
    <row r="5682" spans="1:5" ht="13.5" customHeight="1" x14ac:dyDescent="0.25">
      <c r="A5682" s="264" t="s">
        <v>54266</v>
      </c>
      <c r="B5682" s="254" t="s">
        <v>54267</v>
      </c>
      <c r="C5682" s="254" t="s">
        <v>54268</v>
      </c>
      <c r="D5682" s="255" t="s">
        <v>18915</v>
      </c>
      <c r="E5682" s="450">
        <v>3</v>
      </c>
    </row>
    <row r="5683" spans="1:5" ht="13.5" customHeight="1" x14ac:dyDescent="0.25">
      <c r="A5683" s="264" t="s">
        <v>54269</v>
      </c>
      <c r="B5683" s="254" t="s">
        <v>54267</v>
      </c>
      <c r="C5683" s="254" t="s">
        <v>54270</v>
      </c>
      <c r="D5683" s="255" t="s">
        <v>18915</v>
      </c>
      <c r="E5683" s="450">
        <v>6</v>
      </c>
    </row>
    <row r="5684" spans="1:5" ht="13.5" customHeight="1" x14ac:dyDescent="0.25">
      <c r="A5684" s="264" t="s">
        <v>54271</v>
      </c>
      <c r="B5684" s="254" t="s">
        <v>54272</v>
      </c>
      <c r="C5684" s="254" t="s">
        <v>54273</v>
      </c>
      <c r="D5684" s="255" t="s">
        <v>18915</v>
      </c>
      <c r="E5684" s="450">
        <v>228</v>
      </c>
    </row>
    <row r="5685" spans="1:5" ht="13.5" customHeight="1" x14ac:dyDescent="0.25">
      <c r="A5685" s="264" t="s">
        <v>54274</v>
      </c>
      <c r="B5685" s="254" t="s">
        <v>54272</v>
      </c>
      <c r="C5685" s="254" t="s">
        <v>54275</v>
      </c>
      <c r="D5685" s="255" t="s">
        <v>18915</v>
      </c>
      <c r="E5685" s="450">
        <v>739</v>
      </c>
    </row>
    <row r="5686" spans="1:5" ht="13.5" customHeight="1" x14ac:dyDescent="0.25">
      <c r="A5686" s="264" t="s">
        <v>54276</v>
      </c>
      <c r="B5686" s="254" t="s">
        <v>54277</v>
      </c>
      <c r="C5686" s="254" t="s">
        <v>54278</v>
      </c>
      <c r="D5686" s="255" t="s">
        <v>39975</v>
      </c>
      <c r="E5686" s="450">
        <v>1</v>
      </c>
    </row>
    <row r="5687" spans="1:5" ht="13.5" customHeight="1" x14ac:dyDescent="0.25">
      <c r="A5687" s="264" t="s">
        <v>54279</v>
      </c>
      <c r="B5687" s="254" t="s">
        <v>54280</v>
      </c>
      <c r="C5687" s="254" t="s">
        <v>54281</v>
      </c>
      <c r="D5687" s="255" t="s">
        <v>45039</v>
      </c>
      <c r="E5687" s="450">
        <v>53</v>
      </c>
    </row>
    <row r="5688" spans="1:5" ht="13.5" customHeight="1" x14ac:dyDescent="0.25">
      <c r="A5688" s="264" t="s">
        <v>54282</v>
      </c>
      <c r="B5688" s="254" t="s">
        <v>54283</v>
      </c>
      <c r="C5688" s="254" t="s">
        <v>54284</v>
      </c>
      <c r="D5688" s="255" t="s">
        <v>39975</v>
      </c>
      <c r="E5688" s="450">
        <v>325</v>
      </c>
    </row>
    <row r="5689" spans="1:5" ht="13.5" customHeight="1" x14ac:dyDescent="0.25">
      <c r="A5689" s="264" t="s">
        <v>54285</v>
      </c>
      <c r="B5689" s="254" t="s">
        <v>54286</v>
      </c>
      <c r="C5689" s="254" t="s">
        <v>54287</v>
      </c>
      <c r="D5689" s="255" t="s">
        <v>39975</v>
      </c>
      <c r="E5689" s="450">
        <v>1</v>
      </c>
    </row>
    <row r="5690" spans="1:5" ht="13.5" customHeight="1" x14ac:dyDescent="0.25">
      <c r="A5690" s="264" t="s">
        <v>54288</v>
      </c>
      <c r="B5690" s="254" t="s">
        <v>54289</v>
      </c>
      <c r="C5690" s="254" t="s">
        <v>54290</v>
      </c>
      <c r="D5690" s="255" t="s">
        <v>39975</v>
      </c>
      <c r="E5690" s="450">
        <v>58</v>
      </c>
    </row>
    <row r="5691" spans="1:5" ht="13.5" customHeight="1" x14ac:dyDescent="0.25">
      <c r="A5691" s="264" t="s">
        <v>54291</v>
      </c>
      <c r="B5691" s="254" t="s">
        <v>54292</v>
      </c>
      <c r="C5691" s="254" t="s">
        <v>54293</v>
      </c>
      <c r="D5691" s="255" t="s">
        <v>39975</v>
      </c>
      <c r="E5691" s="450">
        <v>34</v>
      </c>
    </row>
    <row r="5692" spans="1:5" ht="13.5" customHeight="1" x14ac:dyDescent="0.25">
      <c r="A5692" s="264" t="s">
        <v>54294</v>
      </c>
      <c r="B5692" s="254" t="s">
        <v>54295</v>
      </c>
      <c r="C5692" s="254" t="s">
        <v>54296</v>
      </c>
      <c r="D5692" s="255" t="s">
        <v>39975</v>
      </c>
      <c r="E5692" s="450">
        <v>230</v>
      </c>
    </row>
    <row r="5693" spans="1:5" ht="13.5" customHeight="1" x14ac:dyDescent="0.25">
      <c r="A5693" s="264" t="s">
        <v>54297</v>
      </c>
      <c r="B5693" s="254" t="s">
        <v>54298</v>
      </c>
      <c r="C5693" s="254" t="s">
        <v>54299</v>
      </c>
      <c r="D5693" s="255" t="s">
        <v>39975</v>
      </c>
      <c r="E5693" s="450">
        <v>41</v>
      </c>
    </row>
    <row r="5694" spans="1:5" ht="13.5" customHeight="1" x14ac:dyDescent="0.25">
      <c r="A5694" s="264" t="s">
        <v>54300</v>
      </c>
      <c r="B5694" s="254" t="s">
        <v>54301</v>
      </c>
      <c r="C5694" s="254" t="s">
        <v>54302</v>
      </c>
      <c r="D5694" s="255" t="s">
        <v>39975</v>
      </c>
      <c r="E5694" s="450">
        <v>5</v>
      </c>
    </row>
    <row r="5695" spans="1:5" ht="13.5" customHeight="1" x14ac:dyDescent="0.25">
      <c r="A5695" s="264" t="s">
        <v>54303</v>
      </c>
      <c r="B5695" s="254" t="s">
        <v>54304</v>
      </c>
      <c r="C5695" s="254" t="s">
        <v>54305</v>
      </c>
      <c r="D5695" s="255" t="s">
        <v>18915</v>
      </c>
      <c r="E5695" s="450">
        <v>3155.9999999999995</v>
      </c>
    </row>
    <row r="5696" spans="1:5" ht="13.5" customHeight="1" x14ac:dyDescent="0.25">
      <c r="A5696" s="264" t="s">
        <v>54306</v>
      </c>
      <c r="B5696" s="254" t="s">
        <v>54307</v>
      </c>
      <c r="C5696" s="254" t="s">
        <v>54308</v>
      </c>
      <c r="D5696" s="255" t="s">
        <v>18915</v>
      </c>
      <c r="E5696" s="450">
        <v>957</v>
      </c>
    </row>
    <row r="5697" spans="1:5" ht="13.5" customHeight="1" x14ac:dyDescent="0.25">
      <c r="A5697" s="264" t="s">
        <v>54309</v>
      </c>
      <c r="B5697" s="254" t="s">
        <v>54310</v>
      </c>
      <c r="C5697" s="254" t="s">
        <v>54311</v>
      </c>
      <c r="D5697" s="255" t="s">
        <v>18915</v>
      </c>
      <c r="E5697" s="450">
        <v>1404</v>
      </c>
    </row>
    <row r="5698" spans="1:5" ht="13.5" customHeight="1" x14ac:dyDescent="0.25">
      <c r="A5698" s="264" t="s">
        <v>54312</v>
      </c>
      <c r="B5698" s="254" t="s">
        <v>54313</v>
      </c>
      <c r="C5698" s="254" t="s">
        <v>54314</v>
      </c>
      <c r="D5698" s="255" t="s">
        <v>18915</v>
      </c>
      <c r="E5698" s="450">
        <v>1936</v>
      </c>
    </row>
    <row r="5699" spans="1:5" ht="13.5" customHeight="1" x14ac:dyDescent="0.25">
      <c r="A5699" s="264" t="s">
        <v>54315</v>
      </c>
      <c r="B5699" s="254" t="s">
        <v>54316</v>
      </c>
      <c r="C5699" s="254" t="s">
        <v>54317</v>
      </c>
      <c r="D5699" s="255" t="s">
        <v>18915</v>
      </c>
      <c r="E5699" s="450">
        <v>1532</v>
      </c>
    </row>
    <row r="5700" spans="1:5" ht="13.5" customHeight="1" x14ac:dyDescent="0.25">
      <c r="A5700" s="264" t="s">
        <v>54318</v>
      </c>
      <c r="B5700" s="254" t="s">
        <v>26777</v>
      </c>
      <c r="C5700" s="254" t="s">
        <v>54319</v>
      </c>
      <c r="D5700" s="255" t="s">
        <v>18915</v>
      </c>
      <c r="E5700" s="450">
        <v>7</v>
      </c>
    </row>
    <row r="5701" spans="1:5" ht="13.5" customHeight="1" x14ac:dyDescent="0.25">
      <c r="A5701" s="264" t="s">
        <v>54320</v>
      </c>
      <c r="B5701" s="254" t="s">
        <v>54321</v>
      </c>
      <c r="C5701" s="254" t="s">
        <v>54322</v>
      </c>
      <c r="D5701" s="255" t="s">
        <v>18915</v>
      </c>
      <c r="E5701" s="450">
        <v>2</v>
      </c>
    </row>
    <row r="5702" spans="1:5" ht="13.5" customHeight="1" x14ac:dyDescent="0.25">
      <c r="A5702" s="264" t="s">
        <v>54323</v>
      </c>
      <c r="B5702" s="254" t="s">
        <v>54324</v>
      </c>
      <c r="C5702" s="254" t="s">
        <v>54325</v>
      </c>
      <c r="D5702" s="255" t="s">
        <v>18915</v>
      </c>
      <c r="E5702" s="450">
        <v>1</v>
      </c>
    </row>
    <row r="5703" spans="1:5" ht="13.5" customHeight="1" x14ac:dyDescent="0.25">
      <c r="A5703" s="264" t="s">
        <v>54326</v>
      </c>
      <c r="B5703" s="254" t="s">
        <v>54327</v>
      </c>
      <c r="C5703" s="254" t="s">
        <v>54328</v>
      </c>
      <c r="D5703" s="255" t="s">
        <v>39975</v>
      </c>
      <c r="E5703" s="450">
        <v>1</v>
      </c>
    </row>
    <row r="5704" spans="1:5" ht="13.5" customHeight="1" x14ac:dyDescent="0.25">
      <c r="A5704" s="264" t="s">
        <v>54329</v>
      </c>
      <c r="B5704" s="254" t="s">
        <v>54330</v>
      </c>
      <c r="C5704" s="254" t="s">
        <v>54331</v>
      </c>
      <c r="D5704" s="255" t="s">
        <v>39975</v>
      </c>
      <c r="E5704" s="450">
        <v>129</v>
      </c>
    </row>
    <row r="5705" spans="1:5" ht="13.5" customHeight="1" x14ac:dyDescent="0.25">
      <c r="A5705" s="264" t="s">
        <v>54332</v>
      </c>
      <c r="B5705" s="254" t="s">
        <v>54333</v>
      </c>
      <c r="C5705" s="254" t="s">
        <v>54334</v>
      </c>
      <c r="D5705" s="255" t="s">
        <v>41767</v>
      </c>
      <c r="E5705" s="450">
        <v>1</v>
      </c>
    </row>
    <row r="5706" spans="1:5" ht="13.5" customHeight="1" x14ac:dyDescent="0.25">
      <c r="A5706" s="264" t="s">
        <v>54335</v>
      </c>
      <c r="B5706" s="254" t="s">
        <v>54336</v>
      </c>
      <c r="C5706" s="254" t="s">
        <v>54337</v>
      </c>
      <c r="D5706" s="255" t="s">
        <v>45039</v>
      </c>
      <c r="E5706" s="450">
        <v>3</v>
      </c>
    </row>
    <row r="5707" spans="1:5" ht="13.5" customHeight="1" x14ac:dyDescent="0.25">
      <c r="A5707" s="264" t="s">
        <v>54338</v>
      </c>
      <c r="B5707" s="254" t="s">
        <v>54339</v>
      </c>
      <c r="C5707" s="254" t="s">
        <v>54340</v>
      </c>
      <c r="D5707" s="255" t="s">
        <v>39975</v>
      </c>
      <c r="E5707" s="450">
        <v>283</v>
      </c>
    </row>
    <row r="5708" spans="1:5" ht="13.5" customHeight="1" x14ac:dyDescent="0.25">
      <c r="A5708" s="264" t="s">
        <v>54341</v>
      </c>
      <c r="B5708" s="254" t="s">
        <v>54342</v>
      </c>
      <c r="C5708" s="254" t="s">
        <v>54343</v>
      </c>
      <c r="D5708" s="255" t="s">
        <v>39975</v>
      </c>
      <c r="E5708" s="450">
        <v>257</v>
      </c>
    </row>
    <row r="5709" spans="1:5" ht="13.5" customHeight="1" x14ac:dyDescent="0.25">
      <c r="A5709" s="264" t="s">
        <v>54344</v>
      </c>
      <c r="B5709" s="254" t="s">
        <v>54345</v>
      </c>
      <c r="C5709" s="254" t="s">
        <v>54346</v>
      </c>
      <c r="D5709" s="255" t="s">
        <v>39975</v>
      </c>
      <c r="E5709" s="450">
        <v>7</v>
      </c>
    </row>
    <row r="5710" spans="1:5" ht="13.5" customHeight="1" x14ac:dyDescent="0.25">
      <c r="A5710" s="264" t="s">
        <v>54347</v>
      </c>
      <c r="B5710" s="254" t="s">
        <v>54348</v>
      </c>
      <c r="C5710" s="254" t="s">
        <v>54349</v>
      </c>
      <c r="D5710" s="255" t="s">
        <v>45039</v>
      </c>
      <c r="E5710" s="450">
        <v>93</v>
      </c>
    </row>
    <row r="5711" spans="1:5" ht="13.5" customHeight="1" x14ac:dyDescent="0.25">
      <c r="A5711" s="264" t="s">
        <v>54350</v>
      </c>
      <c r="B5711" s="254" t="s">
        <v>45050</v>
      </c>
      <c r="C5711" s="254" t="s">
        <v>54351</v>
      </c>
      <c r="D5711" s="255" t="s">
        <v>41767</v>
      </c>
      <c r="E5711" s="450">
        <v>22</v>
      </c>
    </row>
    <row r="5712" spans="1:5" ht="13.5" customHeight="1" x14ac:dyDescent="0.25">
      <c r="A5712" s="264" t="s">
        <v>54352</v>
      </c>
      <c r="B5712" s="254" t="s">
        <v>54353</v>
      </c>
      <c r="C5712" s="254" t="s">
        <v>54354</v>
      </c>
      <c r="D5712" s="255" t="s">
        <v>41767</v>
      </c>
      <c r="E5712" s="450">
        <v>38</v>
      </c>
    </row>
    <row r="5713" spans="1:5" ht="13.5" customHeight="1" x14ac:dyDescent="0.25">
      <c r="A5713" s="264" t="s">
        <v>54355</v>
      </c>
      <c r="B5713" s="254" t="s">
        <v>54356</v>
      </c>
      <c r="C5713" s="254" t="s">
        <v>54357</v>
      </c>
      <c r="D5713" s="255" t="s">
        <v>41767</v>
      </c>
      <c r="E5713" s="450">
        <v>31</v>
      </c>
    </row>
    <row r="5714" spans="1:5" ht="13.5" customHeight="1" x14ac:dyDescent="0.25">
      <c r="A5714" s="264" t="s">
        <v>54358</v>
      </c>
      <c r="B5714" s="254" t="s">
        <v>54359</v>
      </c>
      <c r="C5714" s="254" t="s">
        <v>54360</v>
      </c>
      <c r="D5714" s="255" t="s">
        <v>39975</v>
      </c>
      <c r="E5714" s="450">
        <v>30</v>
      </c>
    </row>
    <row r="5715" spans="1:5" ht="13.5" customHeight="1" x14ac:dyDescent="0.25">
      <c r="A5715" s="264" t="s">
        <v>54361</v>
      </c>
      <c r="B5715" s="254" t="s">
        <v>54362</v>
      </c>
      <c r="C5715" s="254" t="s">
        <v>54363</v>
      </c>
      <c r="D5715" s="255" t="s">
        <v>39975</v>
      </c>
      <c r="E5715" s="450">
        <v>37</v>
      </c>
    </row>
    <row r="5716" spans="1:5" ht="13.5" customHeight="1" x14ac:dyDescent="0.25">
      <c r="A5716" s="264" t="s">
        <v>54364</v>
      </c>
      <c r="B5716" s="254" t="s">
        <v>54365</v>
      </c>
      <c r="C5716" s="254" t="s">
        <v>54366</v>
      </c>
      <c r="D5716" s="255" t="s">
        <v>39975</v>
      </c>
      <c r="E5716" s="450">
        <v>37</v>
      </c>
    </row>
    <row r="5717" spans="1:5" ht="13.5" customHeight="1" x14ac:dyDescent="0.25">
      <c r="A5717" s="264" t="s">
        <v>54367</v>
      </c>
      <c r="B5717" s="254" t="s">
        <v>54368</v>
      </c>
      <c r="C5717" s="254" t="s">
        <v>54369</v>
      </c>
      <c r="D5717" s="255" t="s">
        <v>39975</v>
      </c>
      <c r="E5717" s="450">
        <v>23</v>
      </c>
    </row>
    <row r="5718" spans="1:5" ht="13.5" customHeight="1" x14ac:dyDescent="0.25">
      <c r="A5718" s="264" t="s">
        <v>54370</v>
      </c>
      <c r="B5718" s="254" t="s">
        <v>54371</v>
      </c>
      <c r="C5718" s="254" t="s">
        <v>54372</v>
      </c>
      <c r="D5718" s="255" t="s">
        <v>39975</v>
      </c>
      <c r="E5718" s="450">
        <v>168</v>
      </c>
    </row>
    <row r="5719" spans="1:5" ht="13.5" customHeight="1" x14ac:dyDescent="0.25">
      <c r="A5719" s="264" t="s">
        <v>54373</v>
      </c>
      <c r="B5719" s="254" t="s">
        <v>54374</v>
      </c>
      <c r="C5719" s="254" t="s">
        <v>54375</v>
      </c>
      <c r="D5719" s="255" t="s">
        <v>39975</v>
      </c>
      <c r="E5719" s="450">
        <v>54</v>
      </c>
    </row>
    <row r="5720" spans="1:5" ht="13.5" customHeight="1" x14ac:dyDescent="0.25">
      <c r="A5720" s="264" t="s">
        <v>54376</v>
      </c>
      <c r="B5720" s="254" t="s">
        <v>54377</v>
      </c>
      <c r="C5720" s="254" t="s">
        <v>54378</v>
      </c>
      <c r="D5720" s="255" t="s">
        <v>39975</v>
      </c>
      <c r="E5720" s="450">
        <v>297.2</v>
      </c>
    </row>
    <row r="5721" spans="1:5" ht="13.5" customHeight="1" x14ac:dyDescent="0.25">
      <c r="A5721" s="264" t="s">
        <v>54379</v>
      </c>
      <c r="B5721" s="254" t="s">
        <v>54380</v>
      </c>
      <c r="C5721" s="254" t="s">
        <v>54381</v>
      </c>
      <c r="D5721" s="255" t="s">
        <v>44592</v>
      </c>
      <c r="E5721" s="450">
        <v>53</v>
      </c>
    </row>
    <row r="5722" spans="1:5" ht="13.5" customHeight="1" x14ac:dyDescent="0.25">
      <c r="A5722" s="264" t="s">
        <v>54382</v>
      </c>
      <c r="B5722" s="254" t="s">
        <v>54383</v>
      </c>
      <c r="C5722" s="254" t="s">
        <v>54384</v>
      </c>
      <c r="D5722" s="255" t="s">
        <v>39975</v>
      </c>
      <c r="E5722" s="450">
        <v>984</v>
      </c>
    </row>
    <row r="5723" spans="1:5" ht="13.5" customHeight="1" x14ac:dyDescent="0.25">
      <c r="A5723" s="264" t="s">
        <v>54385</v>
      </c>
      <c r="B5723" s="254" t="s">
        <v>54386</v>
      </c>
      <c r="C5723" s="254" t="s">
        <v>54387</v>
      </c>
      <c r="D5723" s="255" t="s">
        <v>39975</v>
      </c>
      <c r="E5723" s="450">
        <v>30</v>
      </c>
    </row>
    <row r="5724" spans="1:5" ht="13.5" customHeight="1" x14ac:dyDescent="0.25">
      <c r="A5724" s="264" t="s">
        <v>54388</v>
      </c>
      <c r="B5724" s="254" t="s">
        <v>54386</v>
      </c>
      <c r="C5724" s="254" t="s">
        <v>54389</v>
      </c>
      <c r="D5724" s="255" t="s">
        <v>39975</v>
      </c>
      <c r="E5724" s="450">
        <v>467</v>
      </c>
    </row>
    <row r="5725" spans="1:5" ht="13.5" customHeight="1" x14ac:dyDescent="0.25">
      <c r="A5725" s="264" t="s">
        <v>54390</v>
      </c>
      <c r="B5725" s="254" t="s">
        <v>54386</v>
      </c>
      <c r="C5725" s="254" t="s">
        <v>54391</v>
      </c>
      <c r="D5725" s="255" t="s">
        <v>39975</v>
      </c>
      <c r="E5725" s="450">
        <v>246</v>
      </c>
    </row>
    <row r="5726" spans="1:5" ht="13.5" customHeight="1" x14ac:dyDescent="0.25">
      <c r="A5726" s="264" t="s">
        <v>54392</v>
      </c>
      <c r="B5726" s="254" t="s">
        <v>54386</v>
      </c>
      <c r="C5726" s="254" t="s">
        <v>54393</v>
      </c>
      <c r="D5726" s="255" t="s">
        <v>39975</v>
      </c>
      <c r="E5726" s="450">
        <v>1</v>
      </c>
    </row>
    <row r="5727" spans="1:5" ht="13.5" customHeight="1" x14ac:dyDescent="0.25">
      <c r="A5727" s="264" t="s">
        <v>54394</v>
      </c>
      <c r="B5727" s="254" t="s">
        <v>54395</v>
      </c>
      <c r="C5727" s="254" t="s">
        <v>54396</v>
      </c>
      <c r="D5727" s="255" t="s">
        <v>18915</v>
      </c>
      <c r="E5727" s="450">
        <v>464</v>
      </c>
    </row>
    <row r="5728" spans="1:5" ht="13.5" customHeight="1" x14ac:dyDescent="0.25">
      <c r="A5728" s="264" t="s">
        <v>54397</v>
      </c>
      <c r="B5728" s="254" t="s">
        <v>54398</v>
      </c>
      <c r="C5728" s="254" t="s">
        <v>54399</v>
      </c>
      <c r="D5728" s="255" t="s">
        <v>18915</v>
      </c>
      <c r="E5728" s="450">
        <v>1</v>
      </c>
    </row>
    <row r="5729" spans="1:5" ht="13.5" customHeight="1" x14ac:dyDescent="0.25">
      <c r="A5729" s="264" t="s">
        <v>54400</v>
      </c>
      <c r="B5729" s="254" t="s">
        <v>54401</v>
      </c>
      <c r="C5729" s="254" t="s">
        <v>54402</v>
      </c>
      <c r="D5729" s="255" t="s">
        <v>18915</v>
      </c>
      <c r="E5729" s="450">
        <v>48</v>
      </c>
    </row>
    <row r="5730" spans="1:5" ht="13.5" customHeight="1" x14ac:dyDescent="0.25">
      <c r="A5730" s="264" t="s">
        <v>54403</v>
      </c>
      <c r="B5730" s="254" t="s">
        <v>54404</v>
      </c>
      <c r="C5730" s="254" t="s">
        <v>54405</v>
      </c>
      <c r="D5730" s="255" t="s">
        <v>18915</v>
      </c>
      <c r="E5730" s="450">
        <v>4</v>
      </c>
    </row>
    <row r="5731" spans="1:5" ht="13.5" customHeight="1" x14ac:dyDescent="0.25">
      <c r="A5731" s="264" t="s">
        <v>54406</v>
      </c>
      <c r="B5731" s="254" t="s">
        <v>54407</v>
      </c>
      <c r="C5731" s="254" t="s">
        <v>54408</v>
      </c>
      <c r="D5731" s="255" t="s">
        <v>18915</v>
      </c>
      <c r="E5731" s="450">
        <v>2</v>
      </c>
    </row>
    <row r="5732" spans="1:5" ht="13.5" customHeight="1" x14ac:dyDescent="0.25">
      <c r="A5732" s="264" t="s">
        <v>54409</v>
      </c>
      <c r="B5732" s="254" t="s">
        <v>54410</v>
      </c>
      <c r="C5732" s="254" t="s">
        <v>54411</v>
      </c>
      <c r="D5732" s="255" t="s">
        <v>18915</v>
      </c>
      <c r="E5732" s="450">
        <v>4</v>
      </c>
    </row>
    <row r="5733" spans="1:5" ht="13.5" customHeight="1" x14ac:dyDescent="0.25">
      <c r="A5733" s="264" t="s">
        <v>54412</v>
      </c>
      <c r="B5733" s="254" t="s">
        <v>54410</v>
      </c>
      <c r="C5733" s="254" t="s">
        <v>54413</v>
      </c>
      <c r="D5733" s="255" t="s">
        <v>18915</v>
      </c>
      <c r="E5733" s="450">
        <v>1</v>
      </c>
    </row>
    <row r="5734" spans="1:5" ht="13.5" customHeight="1" x14ac:dyDescent="0.25">
      <c r="A5734" s="264" t="s">
        <v>54414</v>
      </c>
      <c r="B5734" s="254" t="s">
        <v>54415</v>
      </c>
      <c r="C5734" s="254" t="s">
        <v>54416</v>
      </c>
      <c r="D5734" s="255" t="s">
        <v>18915</v>
      </c>
      <c r="E5734" s="450">
        <v>3</v>
      </c>
    </row>
    <row r="5735" spans="1:5" ht="13.5" customHeight="1" x14ac:dyDescent="0.25">
      <c r="A5735" s="264" t="s">
        <v>54417</v>
      </c>
      <c r="B5735" s="254" t="s">
        <v>54418</v>
      </c>
      <c r="C5735" s="254" t="s">
        <v>54419</v>
      </c>
      <c r="D5735" s="255" t="s">
        <v>41767</v>
      </c>
      <c r="E5735" s="450">
        <v>4</v>
      </c>
    </row>
    <row r="5736" spans="1:5" ht="13.5" customHeight="1" x14ac:dyDescent="0.25">
      <c r="A5736" s="264" t="s">
        <v>54420</v>
      </c>
      <c r="B5736" s="254" t="s">
        <v>54421</v>
      </c>
      <c r="C5736" s="254" t="s">
        <v>54422</v>
      </c>
      <c r="D5736" s="255" t="s">
        <v>41767</v>
      </c>
      <c r="E5736" s="450">
        <v>5</v>
      </c>
    </row>
    <row r="5737" spans="1:5" ht="13.5" customHeight="1" x14ac:dyDescent="0.25">
      <c r="A5737" s="264" t="s">
        <v>54423</v>
      </c>
      <c r="B5737" s="254" t="s">
        <v>54424</v>
      </c>
      <c r="C5737" s="254" t="s">
        <v>54425</v>
      </c>
      <c r="D5737" s="255" t="s">
        <v>41767</v>
      </c>
      <c r="E5737" s="450">
        <v>20</v>
      </c>
    </row>
    <row r="5738" spans="1:5" ht="13.5" customHeight="1" x14ac:dyDescent="0.25">
      <c r="A5738" s="264" t="s">
        <v>54426</v>
      </c>
      <c r="B5738" s="254" t="s">
        <v>42858</v>
      </c>
      <c r="C5738" s="254" t="s">
        <v>54427</v>
      </c>
      <c r="D5738" s="255" t="s">
        <v>41773</v>
      </c>
      <c r="E5738" s="450">
        <v>26</v>
      </c>
    </row>
    <row r="5739" spans="1:5" ht="13.5" customHeight="1" x14ac:dyDescent="0.25">
      <c r="A5739" s="264" t="s">
        <v>54428</v>
      </c>
      <c r="B5739" s="254" t="s">
        <v>54429</v>
      </c>
      <c r="C5739" s="254" t="s">
        <v>54430</v>
      </c>
      <c r="D5739" s="255" t="s">
        <v>41773</v>
      </c>
      <c r="E5739" s="450">
        <v>2768</v>
      </c>
    </row>
    <row r="5740" spans="1:5" ht="13.5" customHeight="1" x14ac:dyDescent="0.25">
      <c r="A5740" s="264" t="s">
        <v>54431</v>
      </c>
      <c r="B5740" s="254" t="s">
        <v>54432</v>
      </c>
      <c r="C5740" s="254" t="s">
        <v>54433</v>
      </c>
      <c r="D5740" s="255" t="s">
        <v>41767</v>
      </c>
      <c r="E5740" s="450">
        <v>14</v>
      </c>
    </row>
    <row r="5741" spans="1:5" ht="13.5" customHeight="1" x14ac:dyDescent="0.25">
      <c r="A5741" s="264" t="s">
        <v>54434</v>
      </c>
      <c r="B5741" s="254" t="s">
        <v>54435</v>
      </c>
      <c r="C5741" s="254" t="s">
        <v>54436</v>
      </c>
      <c r="D5741" s="255" t="s">
        <v>41767</v>
      </c>
      <c r="E5741" s="450">
        <v>10</v>
      </c>
    </row>
    <row r="5742" spans="1:5" ht="13.5" customHeight="1" x14ac:dyDescent="0.25">
      <c r="A5742" s="264" t="s">
        <v>54437</v>
      </c>
      <c r="B5742" s="254" t="s">
        <v>54438</v>
      </c>
      <c r="C5742" s="254" t="s">
        <v>54439</v>
      </c>
      <c r="D5742" s="255" t="s">
        <v>41767</v>
      </c>
      <c r="E5742" s="450">
        <v>8</v>
      </c>
    </row>
    <row r="5743" spans="1:5" ht="13.5" customHeight="1" x14ac:dyDescent="0.25">
      <c r="A5743" s="264" t="s">
        <v>54440</v>
      </c>
      <c r="B5743" s="254" t="s">
        <v>54441</v>
      </c>
      <c r="C5743" s="254" t="s">
        <v>54442</v>
      </c>
      <c r="D5743" s="255" t="s">
        <v>41767</v>
      </c>
      <c r="E5743" s="450">
        <v>26</v>
      </c>
    </row>
    <row r="5744" spans="1:5" ht="13.5" customHeight="1" x14ac:dyDescent="0.25">
      <c r="A5744" s="264" t="s">
        <v>54443</v>
      </c>
      <c r="B5744" s="254" t="s">
        <v>54444</v>
      </c>
      <c r="C5744" s="254" t="s">
        <v>54445</v>
      </c>
      <c r="D5744" s="255" t="s">
        <v>41767</v>
      </c>
      <c r="E5744" s="450">
        <v>57</v>
      </c>
    </row>
    <row r="5745" spans="1:5" ht="13.5" customHeight="1" x14ac:dyDescent="0.25">
      <c r="A5745" s="264" t="s">
        <v>54446</v>
      </c>
      <c r="B5745" s="254" t="s">
        <v>54444</v>
      </c>
      <c r="C5745" s="254" t="s">
        <v>54447</v>
      </c>
      <c r="D5745" s="255" t="s">
        <v>41767</v>
      </c>
      <c r="E5745" s="450">
        <v>14</v>
      </c>
    </row>
    <row r="5746" spans="1:5" ht="13.5" customHeight="1" x14ac:dyDescent="0.25">
      <c r="A5746" s="264" t="s">
        <v>54448</v>
      </c>
      <c r="B5746" s="254" t="s">
        <v>54444</v>
      </c>
      <c r="C5746" s="254" t="s">
        <v>54449</v>
      </c>
      <c r="D5746" s="255" t="s">
        <v>41767</v>
      </c>
      <c r="E5746" s="450">
        <v>14</v>
      </c>
    </row>
    <row r="5747" spans="1:5" ht="13.5" customHeight="1" x14ac:dyDescent="0.25">
      <c r="A5747" s="264" t="s">
        <v>54450</v>
      </c>
      <c r="B5747" s="254" t="s">
        <v>54451</v>
      </c>
      <c r="C5747" s="254" t="s">
        <v>54452</v>
      </c>
      <c r="D5747" s="255" t="s">
        <v>41773</v>
      </c>
      <c r="E5747" s="450">
        <v>13</v>
      </c>
    </row>
    <row r="5748" spans="1:5" ht="13.5" customHeight="1" x14ac:dyDescent="0.25">
      <c r="A5748" s="264" t="s">
        <v>54453</v>
      </c>
      <c r="B5748" s="254" t="s">
        <v>54454</v>
      </c>
      <c r="C5748" s="254" t="s">
        <v>54455</v>
      </c>
      <c r="D5748" s="255" t="s">
        <v>39433</v>
      </c>
      <c r="E5748" s="450">
        <v>46</v>
      </c>
    </row>
    <row r="5749" spans="1:5" ht="13.5" customHeight="1" x14ac:dyDescent="0.25">
      <c r="A5749" s="264" t="s">
        <v>54456</v>
      </c>
      <c r="B5749" s="254" t="s">
        <v>54454</v>
      </c>
      <c r="C5749" s="254" t="s">
        <v>54457</v>
      </c>
      <c r="D5749" s="255" t="s">
        <v>39433</v>
      </c>
      <c r="E5749" s="450">
        <v>21</v>
      </c>
    </row>
    <row r="5750" spans="1:5" ht="13.5" customHeight="1" x14ac:dyDescent="0.25">
      <c r="A5750" s="264" t="s">
        <v>54458</v>
      </c>
      <c r="B5750" s="254" t="s">
        <v>54454</v>
      </c>
      <c r="C5750" s="254" t="s">
        <v>54459</v>
      </c>
      <c r="D5750" s="255" t="s">
        <v>39433</v>
      </c>
      <c r="E5750" s="450">
        <v>3</v>
      </c>
    </row>
    <row r="5751" spans="1:5" ht="13.5" customHeight="1" x14ac:dyDescent="0.25">
      <c r="A5751" s="264" t="s">
        <v>54460</v>
      </c>
      <c r="B5751" s="254" t="s">
        <v>54461</v>
      </c>
      <c r="C5751" s="254" t="s">
        <v>54462</v>
      </c>
      <c r="D5751" s="255" t="s">
        <v>39433</v>
      </c>
      <c r="E5751" s="450">
        <v>24</v>
      </c>
    </row>
    <row r="5752" spans="1:5" ht="13.5" customHeight="1" x14ac:dyDescent="0.25">
      <c r="A5752" s="264" t="s">
        <v>54463</v>
      </c>
      <c r="B5752" s="254" t="s">
        <v>43196</v>
      </c>
      <c r="C5752" s="254" t="s">
        <v>54464</v>
      </c>
      <c r="D5752" s="255" t="s">
        <v>39433</v>
      </c>
      <c r="E5752" s="450">
        <v>54</v>
      </c>
    </row>
    <row r="5753" spans="1:5" ht="13.5" customHeight="1" x14ac:dyDescent="0.25">
      <c r="A5753" s="264" t="s">
        <v>54465</v>
      </c>
      <c r="B5753" s="254" t="s">
        <v>54466</v>
      </c>
      <c r="C5753" s="254" t="s">
        <v>54467</v>
      </c>
      <c r="D5753" s="255" t="s">
        <v>41773</v>
      </c>
      <c r="E5753" s="450">
        <v>189.2</v>
      </c>
    </row>
    <row r="5754" spans="1:5" ht="13.5" customHeight="1" x14ac:dyDescent="0.25">
      <c r="A5754" s="264" t="s">
        <v>54468</v>
      </c>
      <c r="B5754" s="254" t="s">
        <v>54469</v>
      </c>
      <c r="C5754" s="254" t="s">
        <v>54470</v>
      </c>
      <c r="D5754" s="255" t="s">
        <v>39703</v>
      </c>
      <c r="E5754" s="450">
        <v>5</v>
      </c>
    </row>
    <row r="5755" spans="1:5" ht="13.5" customHeight="1" x14ac:dyDescent="0.25">
      <c r="A5755" s="264" t="s">
        <v>54471</v>
      </c>
      <c r="B5755" s="254" t="s">
        <v>54472</v>
      </c>
      <c r="C5755" s="254" t="s">
        <v>54473</v>
      </c>
      <c r="D5755" s="255" t="s">
        <v>39699</v>
      </c>
      <c r="E5755" s="450">
        <v>1</v>
      </c>
    </row>
    <row r="5756" spans="1:5" ht="13.5" customHeight="1" x14ac:dyDescent="0.25">
      <c r="A5756" s="264" t="s">
        <v>7129</v>
      </c>
      <c r="B5756" s="254" t="s">
        <v>54474</v>
      </c>
      <c r="C5756" s="254" t="s">
        <v>54475</v>
      </c>
      <c r="D5756" s="255" t="s">
        <v>54476</v>
      </c>
      <c r="E5756" s="450">
        <v>1</v>
      </c>
    </row>
    <row r="5757" spans="1:5" ht="13.5" customHeight="1" x14ac:dyDescent="0.25">
      <c r="A5757" s="264" t="s">
        <v>54477</v>
      </c>
      <c r="B5757" s="254" t="s">
        <v>54478</v>
      </c>
      <c r="C5757" s="254" t="s">
        <v>54479</v>
      </c>
      <c r="D5757" s="255" t="s">
        <v>54476</v>
      </c>
      <c r="E5757" s="450">
        <v>3</v>
      </c>
    </row>
    <row r="5758" spans="1:5" ht="13.5" customHeight="1" x14ac:dyDescent="0.25">
      <c r="A5758" s="264" t="s">
        <v>54480</v>
      </c>
      <c r="B5758" s="254" t="s">
        <v>54481</v>
      </c>
      <c r="C5758" s="254" t="s">
        <v>54482</v>
      </c>
      <c r="D5758" s="255" t="s">
        <v>54476</v>
      </c>
      <c r="E5758" s="450">
        <v>17</v>
      </c>
    </row>
    <row r="5759" spans="1:5" ht="13.5" customHeight="1" x14ac:dyDescent="0.25">
      <c r="A5759" s="264" t="s">
        <v>54483</v>
      </c>
      <c r="B5759" s="254" t="s">
        <v>54484</v>
      </c>
      <c r="C5759" s="254" t="s">
        <v>54485</v>
      </c>
      <c r="D5759" s="255" t="s">
        <v>39833</v>
      </c>
      <c r="E5759" s="450">
        <v>1</v>
      </c>
    </row>
    <row r="5760" spans="1:5" ht="13.5" customHeight="1" x14ac:dyDescent="0.25">
      <c r="A5760" s="264" t="s">
        <v>54486</v>
      </c>
      <c r="B5760" s="254" t="s">
        <v>54487</v>
      </c>
      <c r="C5760" s="254" t="s">
        <v>54488</v>
      </c>
      <c r="D5760" s="255" t="s">
        <v>39833</v>
      </c>
      <c r="E5760" s="450">
        <v>4</v>
      </c>
    </row>
    <row r="5761" spans="1:5" ht="13.5" customHeight="1" x14ac:dyDescent="0.25">
      <c r="A5761" s="264" t="s">
        <v>54489</v>
      </c>
      <c r="B5761" s="254" t="s">
        <v>54487</v>
      </c>
      <c r="C5761" s="254" t="s">
        <v>54490</v>
      </c>
      <c r="D5761" s="255" t="s">
        <v>39833</v>
      </c>
      <c r="E5761" s="450">
        <v>1</v>
      </c>
    </row>
    <row r="5762" spans="1:5" ht="13.5" customHeight="1" x14ac:dyDescent="0.25">
      <c r="A5762" s="264" t="s">
        <v>54491</v>
      </c>
      <c r="B5762" s="254" t="s">
        <v>54492</v>
      </c>
      <c r="C5762" s="254" t="s">
        <v>54493</v>
      </c>
      <c r="D5762" s="255" t="s">
        <v>39833</v>
      </c>
      <c r="E5762" s="450">
        <v>2</v>
      </c>
    </row>
    <row r="5763" spans="1:5" ht="13.5" customHeight="1" x14ac:dyDescent="0.25">
      <c r="A5763" s="264" t="s">
        <v>54494</v>
      </c>
      <c r="B5763" s="254" t="s">
        <v>54495</v>
      </c>
      <c r="C5763" s="254" t="s">
        <v>54496</v>
      </c>
      <c r="D5763" s="255" t="s">
        <v>39833</v>
      </c>
      <c r="E5763" s="450">
        <v>1</v>
      </c>
    </row>
    <row r="5764" spans="1:5" ht="13.5" customHeight="1" x14ac:dyDescent="0.25">
      <c r="A5764" s="264" t="s">
        <v>54497</v>
      </c>
      <c r="B5764" s="254" t="s">
        <v>54498</v>
      </c>
      <c r="C5764" s="254" t="s">
        <v>54499</v>
      </c>
      <c r="D5764" s="255" t="s">
        <v>39833</v>
      </c>
      <c r="E5764" s="450">
        <v>3</v>
      </c>
    </row>
    <row r="5765" spans="1:5" ht="13.5" customHeight="1" x14ac:dyDescent="0.25">
      <c r="A5765" s="264" t="s">
        <v>54500</v>
      </c>
      <c r="B5765" s="254" t="s">
        <v>54501</v>
      </c>
      <c r="C5765" s="254" t="s">
        <v>54502</v>
      </c>
      <c r="D5765" s="255" t="s">
        <v>39833</v>
      </c>
      <c r="E5765" s="450">
        <v>1</v>
      </c>
    </row>
    <row r="5766" spans="1:5" ht="13.5" customHeight="1" x14ac:dyDescent="0.25">
      <c r="A5766" s="264" t="s">
        <v>54503</v>
      </c>
      <c r="B5766" s="254" t="s">
        <v>54504</v>
      </c>
      <c r="C5766" s="254" t="s">
        <v>54505</v>
      </c>
      <c r="D5766" s="255" t="s">
        <v>39695</v>
      </c>
      <c r="E5766" s="450">
        <v>16</v>
      </c>
    </row>
    <row r="5767" spans="1:5" ht="13.5" customHeight="1" x14ac:dyDescent="0.25">
      <c r="A5767" s="264" t="s">
        <v>54506</v>
      </c>
      <c r="B5767" s="254" t="s">
        <v>54507</v>
      </c>
      <c r="C5767" s="254" t="s">
        <v>54508</v>
      </c>
      <c r="D5767" s="255" t="s">
        <v>39695</v>
      </c>
      <c r="E5767" s="450">
        <v>66</v>
      </c>
    </row>
    <row r="5768" spans="1:5" ht="13.5" customHeight="1" x14ac:dyDescent="0.25">
      <c r="A5768" s="264" t="s">
        <v>54509</v>
      </c>
      <c r="B5768" s="254" t="s">
        <v>54510</v>
      </c>
      <c r="C5768" s="254" t="s">
        <v>54511</v>
      </c>
      <c r="D5768" s="255" t="s">
        <v>39695</v>
      </c>
      <c r="E5768" s="450">
        <v>40</v>
      </c>
    </row>
    <row r="5769" spans="1:5" ht="13.5" customHeight="1" x14ac:dyDescent="0.25">
      <c r="A5769" s="264" t="s">
        <v>54512</v>
      </c>
      <c r="B5769" s="254" t="s">
        <v>54513</v>
      </c>
      <c r="C5769" s="254" t="s">
        <v>54514</v>
      </c>
      <c r="D5769" s="255" t="s">
        <v>39695</v>
      </c>
      <c r="E5769" s="450">
        <v>11</v>
      </c>
    </row>
    <row r="5770" spans="1:5" ht="13.5" customHeight="1" x14ac:dyDescent="0.25">
      <c r="A5770" s="264" t="s">
        <v>54515</v>
      </c>
      <c r="B5770" s="254" t="s">
        <v>54516</v>
      </c>
      <c r="C5770" s="254" t="s">
        <v>54517</v>
      </c>
      <c r="D5770" s="255" t="s">
        <v>39695</v>
      </c>
      <c r="E5770" s="450">
        <v>27</v>
      </c>
    </row>
    <row r="5771" spans="1:5" ht="13.5" customHeight="1" x14ac:dyDescent="0.25">
      <c r="A5771" s="264" t="s">
        <v>54518</v>
      </c>
      <c r="B5771" s="254" t="s">
        <v>54519</v>
      </c>
      <c r="C5771" s="254" t="s">
        <v>54520</v>
      </c>
      <c r="D5771" s="255" t="s">
        <v>39695</v>
      </c>
      <c r="E5771" s="450">
        <v>45</v>
      </c>
    </row>
    <row r="5772" spans="1:5" ht="13.5" customHeight="1" x14ac:dyDescent="0.25">
      <c r="A5772" s="264" t="s">
        <v>54521</v>
      </c>
      <c r="B5772" s="254" t="s">
        <v>54522</v>
      </c>
      <c r="C5772" s="254" t="s">
        <v>54523</v>
      </c>
      <c r="D5772" s="255" t="s">
        <v>39695</v>
      </c>
      <c r="E5772" s="450">
        <v>2</v>
      </c>
    </row>
    <row r="5773" spans="1:5" ht="13.5" customHeight="1" x14ac:dyDescent="0.25">
      <c r="A5773" s="264" t="s">
        <v>54524</v>
      </c>
      <c r="B5773" s="254" t="s">
        <v>54525</v>
      </c>
      <c r="C5773" s="254" t="s">
        <v>54526</v>
      </c>
      <c r="D5773" s="255" t="s">
        <v>39695</v>
      </c>
      <c r="E5773" s="450">
        <v>15</v>
      </c>
    </row>
    <row r="5774" spans="1:5" ht="13.5" customHeight="1" x14ac:dyDescent="0.25">
      <c r="A5774" s="264" t="s">
        <v>54527</v>
      </c>
      <c r="B5774" s="254" t="s">
        <v>54528</v>
      </c>
      <c r="C5774" s="254" t="s">
        <v>54529</v>
      </c>
      <c r="D5774" s="255" t="s">
        <v>39695</v>
      </c>
      <c r="E5774" s="450">
        <v>51</v>
      </c>
    </row>
    <row r="5775" spans="1:5" ht="13.5" customHeight="1" x14ac:dyDescent="0.25">
      <c r="A5775" s="264" t="s">
        <v>54530</v>
      </c>
      <c r="B5775" s="254" t="s">
        <v>54531</v>
      </c>
      <c r="C5775" s="254" t="s">
        <v>54532</v>
      </c>
      <c r="D5775" s="255" t="s">
        <v>39695</v>
      </c>
      <c r="E5775" s="450">
        <v>67</v>
      </c>
    </row>
    <row r="5776" spans="1:5" ht="13.5" customHeight="1" x14ac:dyDescent="0.25">
      <c r="A5776" s="264" t="s">
        <v>54533</v>
      </c>
      <c r="B5776" s="254" t="s">
        <v>54531</v>
      </c>
      <c r="C5776" s="254" t="s">
        <v>54534</v>
      </c>
      <c r="D5776" s="255" t="s">
        <v>39695</v>
      </c>
      <c r="E5776" s="450">
        <v>12</v>
      </c>
    </row>
    <row r="5777" spans="1:5" ht="13.5" customHeight="1" x14ac:dyDescent="0.25">
      <c r="A5777" s="264" t="s">
        <v>54535</v>
      </c>
      <c r="B5777" s="254" t="s">
        <v>54536</v>
      </c>
      <c r="C5777" s="254" t="s">
        <v>54537</v>
      </c>
      <c r="D5777" s="255" t="s">
        <v>39695</v>
      </c>
      <c r="E5777" s="450">
        <v>7</v>
      </c>
    </row>
    <row r="5778" spans="1:5" ht="13.5" customHeight="1" x14ac:dyDescent="0.25">
      <c r="A5778" s="264" t="s">
        <v>54538</v>
      </c>
      <c r="B5778" s="254" t="s">
        <v>54539</v>
      </c>
      <c r="C5778" s="254" t="s">
        <v>54540</v>
      </c>
      <c r="D5778" s="255" t="s">
        <v>39695</v>
      </c>
      <c r="E5778" s="450">
        <v>62</v>
      </c>
    </row>
    <row r="5779" spans="1:5" ht="13.5" customHeight="1" x14ac:dyDescent="0.25">
      <c r="A5779" s="264" t="s">
        <v>54541</v>
      </c>
      <c r="B5779" s="254" t="s">
        <v>54542</v>
      </c>
      <c r="C5779" s="254" t="s">
        <v>54543</v>
      </c>
      <c r="D5779" s="255" t="s">
        <v>39695</v>
      </c>
      <c r="E5779" s="450">
        <v>64</v>
      </c>
    </row>
    <row r="5780" spans="1:5" ht="13.5" customHeight="1" x14ac:dyDescent="0.25">
      <c r="A5780" s="264" t="s">
        <v>54544</v>
      </c>
      <c r="B5780" s="254" t="s">
        <v>54545</v>
      </c>
      <c r="C5780" s="254" t="s">
        <v>54546</v>
      </c>
      <c r="D5780" s="255" t="s">
        <v>39695</v>
      </c>
      <c r="E5780" s="450">
        <v>2</v>
      </c>
    </row>
    <row r="5781" spans="1:5" ht="13.5" customHeight="1" x14ac:dyDescent="0.25">
      <c r="A5781" s="264" t="s">
        <v>54547</v>
      </c>
      <c r="B5781" s="254" t="s">
        <v>54548</v>
      </c>
      <c r="C5781" s="254" t="s">
        <v>54549</v>
      </c>
      <c r="D5781" s="255" t="s">
        <v>39433</v>
      </c>
      <c r="E5781" s="450">
        <v>392</v>
      </c>
    </row>
    <row r="5782" spans="1:5" ht="13.5" customHeight="1" x14ac:dyDescent="0.25">
      <c r="A5782" s="264" t="s">
        <v>54550</v>
      </c>
      <c r="B5782" s="254" t="s">
        <v>54551</v>
      </c>
      <c r="C5782" s="254" t="s">
        <v>54552</v>
      </c>
      <c r="D5782" s="255" t="s">
        <v>39433</v>
      </c>
      <c r="E5782" s="450">
        <v>112</v>
      </c>
    </row>
    <row r="5783" spans="1:5" ht="13.5" customHeight="1" x14ac:dyDescent="0.25">
      <c r="A5783" s="264" t="s">
        <v>54553</v>
      </c>
      <c r="B5783" s="254" t="s">
        <v>54554</v>
      </c>
      <c r="C5783" s="254" t="s">
        <v>54555</v>
      </c>
      <c r="D5783" s="255" t="s">
        <v>39695</v>
      </c>
      <c r="E5783" s="450">
        <v>22</v>
      </c>
    </row>
    <row r="5784" spans="1:5" ht="13.5" customHeight="1" x14ac:dyDescent="0.25">
      <c r="A5784" s="264" t="s">
        <v>54556</v>
      </c>
      <c r="B5784" s="254" t="s">
        <v>54557</v>
      </c>
      <c r="C5784" s="254" t="s">
        <v>54558</v>
      </c>
      <c r="D5784" s="255" t="s">
        <v>39695</v>
      </c>
      <c r="E5784" s="450">
        <v>9</v>
      </c>
    </row>
    <row r="5785" spans="1:5" ht="13.5" customHeight="1" x14ac:dyDescent="0.25">
      <c r="A5785" s="264" t="s">
        <v>54559</v>
      </c>
      <c r="B5785" s="254" t="s">
        <v>54560</v>
      </c>
      <c r="C5785" s="254" t="s">
        <v>54561</v>
      </c>
      <c r="D5785" s="255" t="s">
        <v>39695</v>
      </c>
      <c r="E5785" s="450">
        <v>29</v>
      </c>
    </row>
    <row r="5786" spans="1:5" ht="13.5" customHeight="1" x14ac:dyDescent="0.25">
      <c r="A5786" s="264" t="s">
        <v>54562</v>
      </c>
      <c r="B5786" s="254" t="s">
        <v>54563</v>
      </c>
      <c r="C5786" s="254" t="s">
        <v>54564</v>
      </c>
      <c r="D5786" s="255" t="s">
        <v>39433</v>
      </c>
      <c r="E5786" s="450">
        <v>1</v>
      </c>
    </row>
    <row r="5787" spans="1:5" ht="13.5" customHeight="1" x14ac:dyDescent="0.25">
      <c r="A5787" s="264" t="s">
        <v>54565</v>
      </c>
      <c r="B5787" s="254" t="s">
        <v>54566</v>
      </c>
      <c r="C5787" s="254" t="s">
        <v>54567</v>
      </c>
      <c r="D5787" s="255" t="s">
        <v>39433</v>
      </c>
      <c r="E5787" s="450">
        <v>5</v>
      </c>
    </row>
    <row r="5788" spans="1:5" ht="13.5" customHeight="1" x14ac:dyDescent="0.25">
      <c r="A5788" s="264" t="s">
        <v>54568</v>
      </c>
      <c r="B5788" s="254" t="s">
        <v>54569</v>
      </c>
      <c r="C5788" s="254" t="s">
        <v>54570</v>
      </c>
      <c r="D5788" s="255" t="s">
        <v>39433</v>
      </c>
      <c r="E5788" s="450">
        <v>21</v>
      </c>
    </row>
    <row r="5789" spans="1:5" ht="13.5" customHeight="1" x14ac:dyDescent="0.25">
      <c r="A5789" s="264" t="s">
        <v>54571</v>
      </c>
      <c r="B5789" s="254" t="s">
        <v>54572</v>
      </c>
      <c r="C5789" s="254" t="s">
        <v>54573</v>
      </c>
      <c r="D5789" s="255" t="s">
        <v>39433</v>
      </c>
      <c r="E5789" s="450">
        <v>2</v>
      </c>
    </row>
    <row r="5790" spans="1:5" ht="13.5" customHeight="1" x14ac:dyDescent="0.25">
      <c r="A5790" s="264" t="s">
        <v>54574</v>
      </c>
      <c r="B5790" s="254" t="s">
        <v>54575</v>
      </c>
      <c r="C5790" s="254" t="s">
        <v>54576</v>
      </c>
      <c r="D5790" s="255" t="s">
        <v>39433</v>
      </c>
      <c r="E5790" s="450">
        <v>3</v>
      </c>
    </row>
    <row r="5791" spans="1:5" ht="13.5" customHeight="1" x14ac:dyDescent="0.25">
      <c r="A5791" s="264" t="s">
        <v>54577</v>
      </c>
      <c r="B5791" s="254" t="s">
        <v>54575</v>
      </c>
      <c r="C5791" s="254" t="s">
        <v>54578</v>
      </c>
      <c r="D5791" s="255" t="s">
        <v>39433</v>
      </c>
      <c r="E5791" s="450">
        <v>2</v>
      </c>
    </row>
    <row r="5792" spans="1:5" ht="13.5" customHeight="1" x14ac:dyDescent="0.25">
      <c r="A5792" s="264" t="s">
        <v>54579</v>
      </c>
      <c r="B5792" s="254" t="s">
        <v>54575</v>
      </c>
      <c r="C5792" s="254" t="s">
        <v>54580</v>
      </c>
      <c r="D5792" s="255" t="s">
        <v>39433</v>
      </c>
      <c r="E5792" s="450">
        <v>17</v>
      </c>
    </row>
    <row r="5793" spans="1:5" ht="13.5" customHeight="1" x14ac:dyDescent="0.25">
      <c r="A5793" s="264" t="s">
        <v>7133</v>
      </c>
      <c r="B5793" s="254" t="s">
        <v>54575</v>
      </c>
      <c r="C5793" s="254" t="s">
        <v>54581</v>
      </c>
      <c r="D5793" s="255" t="s">
        <v>39433</v>
      </c>
      <c r="E5793" s="450">
        <v>37</v>
      </c>
    </row>
    <row r="5794" spans="1:5" ht="13.5" customHeight="1" x14ac:dyDescent="0.25">
      <c r="A5794" s="264" t="s">
        <v>54582</v>
      </c>
      <c r="B5794" s="254" t="s">
        <v>54572</v>
      </c>
      <c r="C5794" s="254" t="s">
        <v>54583</v>
      </c>
      <c r="D5794" s="255" t="s">
        <v>39433</v>
      </c>
      <c r="E5794" s="450">
        <v>11</v>
      </c>
    </row>
    <row r="5795" spans="1:5" ht="13.5" customHeight="1" x14ac:dyDescent="0.25">
      <c r="A5795" s="264" t="s">
        <v>54584</v>
      </c>
      <c r="B5795" s="254" t="s">
        <v>54575</v>
      </c>
      <c r="C5795" s="254" t="s">
        <v>54585</v>
      </c>
      <c r="D5795" s="255" t="s">
        <v>39433</v>
      </c>
      <c r="E5795" s="450">
        <v>10</v>
      </c>
    </row>
    <row r="5796" spans="1:5" ht="13.5" customHeight="1" x14ac:dyDescent="0.25">
      <c r="A5796" s="264" t="s">
        <v>54586</v>
      </c>
      <c r="B5796" s="254" t="s">
        <v>54587</v>
      </c>
      <c r="C5796" s="254" t="s">
        <v>54588</v>
      </c>
      <c r="D5796" s="255" t="s">
        <v>39433</v>
      </c>
      <c r="E5796" s="450">
        <v>5</v>
      </c>
    </row>
    <row r="5797" spans="1:5" ht="13.5" customHeight="1" x14ac:dyDescent="0.25">
      <c r="A5797" s="264" t="s">
        <v>54589</v>
      </c>
      <c r="B5797" s="254" t="s">
        <v>54587</v>
      </c>
      <c r="C5797" s="254" t="s">
        <v>54590</v>
      </c>
      <c r="D5797" s="255" t="s">
        <v>39433</v>
      </c>
      <c r="E5797" s="450">
        <v>2</v>
      </c>
    </row>
    <row r="5798" spans="1:5" ht="13.5" customHeight="1" x14ac:dyDescent="0.25">
      <c r="A5798" s="264" t="s">
        <v>54591</v>
      </c>
      <c r="B5798" s="254" t="s">
        <v>54587</v>
      </c>
      <c r="C5798" s="254" t="s">
        <v>54592</v>
      </c>
      <c r="D5798" s="255" t="s">
        <v>39433</v>
      </c>
      <c r="E5798" s="450">
        <v>51</v>
      </c>
    </row>
    <row r="5799" spans="1:5" ht="13.5" customHeight="1" x14ac:dyDescent="0.25">
      <c r="A5799" s="264" t="s">
        <v>54593</v>
      </c>
      <c r="B5799" s="254" t="s">
        <v>54594</v>
      </c>
      <c r="C5799" s="254" t="s">
        <v>54595</v>
      </c>
      <c r="D5799" s="255" t="s">
        <v>39433</v>
      </c>
      <c r="E5799" s="450">
        <v>36</v>
      </c>
    </row>
    <row r="5800" spans="1:5" ht="13.5" customHeight="1" x14ac:dyDescent="0.25">
      <c r="A5800" s="264" t="s">
        <v>54596</v>
      </c>
      <c r="B5800" s="254" t="s">
        <v>54594</v>
      </c>
      <c r="C5800" s="254" t="s">
        <v>54597</v>
      </c>
      <c r="D5800" s="255" t="s">
        <v>39433</v>
      </c>
      <c r="E5800" s="450">
        <v>28</v>
      </c>
    </row>
    <row r="5801" spans="1:5" ht="13.5" customHeight="1" x14ac:dyDescent="0.25">
      <c r="A5801" s="264" t="s">
        <v>7136</v>
      </c>
      <c r="B5801" s="254" t="s">
        <v>54598</v>
      </c>
      <c r="C5801" s="254" t="s">
        <v>54599</v>
      </c>
      <c r="D5801" s="255" t="s">
        <v>39433</v>
      </c>
      <c r="E5801" s="450">
        <v>1</v>
      </c>
    </row>
    <row r="5802" spans="1:5" ht="13.5" customHeight="1" x14ac:dyDescent="0.25">
      <c r="A5802" s="264" t="s">
        <v>54600</v>
      </c>
      <c r="B5802" s="254" t="s">
        <v>54594</v>
      </c>
      <c r="C5802" s="254" t="s">
        <v>54601</v>
      </c>
      <c r="D5802" s="255" t="s">
        <v>39433</v>
      </c>
      <c r="E5802" s="450">
        <v>58</v>
      </c>
    </row>
    <row r="5803" spans="1:5" ht="13.5" customHeight="1" x14ac:dyDescent="0.25">
      <c r="A5803" s="264" t="s">
        <v>54602</v>
      </c>
      <c r="B5803" s="254" t="s">
        <v>54603</v>
      </c>
      <c r="C5803" s="254" t="s">
        <v>54604</v>
      </c>
      <c r="D5803" s="255" t="s">
        <v>39433</v>
      </c>
      <c r="E5803" s="450">
        <v>1</v>
      </c>
    </row>
    <row r="5804" spans="1:5" ht="13.5" customHeight="1" x14ac:dyDescent="0.25">
      <c r="A5804" s="264" t="s">
        <v>54605</v>
      </c>
      <c r="B5804" s="254" t="s">
        <v>54603</v>
      </c>
      <c r="C5804" s="254" t="s">
        <v>54606</v>
      </c>
      <c r="D5804" s="255" t="s">
        <v>39433</v>
      </c>
      <c r="E5804" s="450">
        <v>1</v>
      </c>
    </row>
    <row r="5805" spans="1:5" ht="13.5" customHeight="1" x14ac:dyDescent="0.25">
      <c r="A5805" s="264" t="s">
        <v>54607</v>
      </c>
      <c r="B5805" s="254" t="s">
        <v>54608</v>
      </c>
      <c r="C5805" s="254" t="s">
        <v>54609</v>
      </c>
      <c r="D5805" s="255" t="s">
        <v>39433</v>
      </c>
      <c r="E5805" s="450">
        <v>1</v>
      </c>
    </row>
    <row r="5806" spans="1:5" ht="13.5" customHeight="1" x14ac:dyDescent="0.25">
      <c r="A5806" s="264" t="s">
        <v>54610</v>
      </c>
      <c r="B5806" s="254" t="s">
        <v>54611</v>
      </c>
      <c r="C5806" s="254" t="s">
        <v>54612</v>
      </c>
      <c r="D5806" s="255" t="s">
        <v>39433</v>
      </c>
      <c r="E5806" s="450">
        <v>79</v>
      </c>
    </row>
    <row r="5807" spans="1:5" ht="13.5" customHeight="1" x14ac:dyDescent="0.25">
      <c r="A5807" s="264" t="s">
        <v>54613</v>
      </c>
      <c r="B5807" s="254" t="s">
        <v>54614</v>
      </c>
      <c r="C5807" s="254" t="s">
        <v>54615</v>
      </c>
      <c r="D5807" s="255" t="s">
        <v>39433</v>
      </c>
      <c r="E5807" s="450">
        <v>11</v>
      </c>
    </row>
    <row r="5808" spans="1:5" ht="13.5" customHeight="1" x14ac:dyDescent="0.25">
      <c r="A5808" s="264" t="s">
        <v>54616</v>
      </c>
      <c r="B5808" s="254" t="s">
        <v>54617</v>
      </c>
      <c r="C5808" s="254" t="s">
        <v>54618</v>
      </c>
      <c r="D5808" s="255" t="s">
        <v>39433</v>
      </c>
      <c r="E5808" s="450">
        <v>16</v>
      </c>
    </row>
    <row r="5809" spans="1:5" ht="13.5" customHeight="1" x14ac:dyDescent="0.25">
      <c r="A5809" s="264" t="s">
        <v>54619</v>
      </c>
      <c r="B5809" s="254" t="s">
        <v>54617</v>
      </c>
      <c r="C5809" s="254" t="s">
        <v>54620</v>
      </c>
      <c r="D5809" s="255" t="s">
        <v>39433</v>
      </c>
      <c r="E5809" s="450">
        <v>10</v>
      </c>
    </row>
    <row r="5810" spans="1:5" ht="13.5" customHeight="1" x14ac:dyDescent="0.25">
      <c r="A5810" s="264" t="s">
        <v>54621</v>
      </c>
      <c r="B5810" s="254" t="s">
        <v>54622</v>
      </c>
      <c r="C5810" s="254" t="s">
        <v>54623</v>
      </c>
      <c r="D5810" s="255" t="s">
        <v>39433</v>
      </c>
      <c r="E5810" s="450">
        <v>2</v>
      </c>
    </row>
    <row r="5811" spans="1:5" ht="13.5" customHeight="1" x14ac:dyDescent="0.25">
      <c r="A5811" s="264" t="s">
        <v>54624</v>
      </c>
      <c r="B5811" s="254" t="s">
        <v>54625</v>
      </c>
      <c r="C5811" s="254" t="s">
        <v>54626</v>
      </c>
      <c r="D5811" s="255" t="s">
        <v>39433</v>
      </c>
      <c r="E5811" s="450">
        <v>7</v>
      </c>
    </row>
    <row r="5812" spans="1:5" ht="13.5" customHeight="1" x14ac:dyDescent="0.25">
      <c r="A5812" s="264" t="s">
        <v>54627</v>
      </c>
      <c r="B5812" s="254" t="s">
        <v>54625</v>
      </c>
      <c r="C5812" s="254" t="s">
        <v>54628</v>
      </c>
      <c r="D5812" s="255" t="s">
        <v>39433</v>
      </c>
      <c r="E5812" s="450">
        <v>7</v>
      </c>
    </row>
    <row r="5813" spans="1:5" ht="13.5" customHeight="1" x14ac:dyDescent="0.25">
      <c r="A5813" s="264" t="s">
        <v>54629</v>
      </c>
      <c r="B5813" s="254" t="s">
        <v>54625</v>
      </c>
      <c r="C5813" s="254" t="s">
        <v>54630</v>
      </c>
      <c r="D5813" s="255" t="s">
        <v>39433</v>
      </c>
      <c r="E5813" s="450">
        <v>5</v>
      </c>
    </row>
    <row r="5814" spans="1:5" ht="13.5" customHeight="1" x14ac:dyDescent="0.25">
      <c r="A5814" s="264" t="s">
        <v>54631</v>
      </c>
      <c r="B5814" s="254" t="s">
        <v>54625</v>
      </c>
      <c r="C5814" s="254" t="s">
        <v>54632</v>
      </c>
      <c r="D5814" s="255" t="s">
        <v>39433</v>
      </c>
      <c r="E5814" s="450">
        <v>3</v>
      </c>
    </row>
    <row r="5815" spans="1:5" ht="13.5" customHeight="1" x14ac:dyDescent="0.25">
      <c r="A5815" s="264" t="s">
        <v>54633</v>
      </c>
      <c r="B5815" s="254" t="s">
        <v>54634</v>
      </c>
      <c r="C5815" s="254" t="s">
        <v>54635</v>
      </c>
      <c r="D5815" s="255" t="s">
        <v>39433</v>
      </c>
      <c r="E5815" s="450">
        <v>32</v>
      </c>
    </row>
    <row r="5816" spans="1:5" ht="13.5" customHeight="1" x14ac:dyDescent="0.25">
      <c r="A5816" s="264" t="s">
        <v>54636</v>
      </c>
      <c r="B5816" s="254" t="s">
        <v>42911</v>
      </c>
      <c r="C5816" s="254" t="s">
        <v>54637</v>
      </c>
      <c r="D5816" s="255" t="s">
        <v>39433</v>
      </c>
      <c r="E5816" s="450">
        <v>1</v>
      </c>
    </row>
    <row r="5817" spans="1:5" ht="13.5" customHeight="1" x14ac:dyDescent="0.25">
      <c r="A5817" s="264" t="s">
        <v>54638</v>
      </c>
      <c r="B5817" s="254" t="s">
        <v>42911</v>
      </c>
      <c r="C5817" s="254" t="s">
        <v>54639</v>
      </c>
      <c r="D5817" s="255" t="s">
        <v>39433</v>
      </c>
      <c r="E5817" s="450">
        <v>12</v>
      </c>
    </row>
    <row r="5818" spans="1:5" ht="13.5" customHeight="1" x14ac:dyDescent="0.25">
      <c r="A5818" s="264" t="s">
        <v>54640</v>
      </c>
      <c r="B5818" s="254" t="s">
        <v>54641</v>
      </c>
      <c r="C5818" s="254" t="s">
        <v>54642</v>
      </c>
      <c r="D5818" s="255" t="s">
        <v>39433</v>
      </c>
      <c r="E5818" s="450">
        <v>4</v>
      </c>
    </row>
    <row r="5819" spans="1:5" ht="13.5" customHeight="1" x14ac:dyDescent="0.25">
      <c r="A5819" s="264" t="s">
        <v>54643</v>
      </c>
      <c r="B5819" s="254" t="s">
        <v>54644</v>
      </c>
      <c r="C5819" s="254" t="s">
        <v>54645</v>
      </c>
      <c r="D5819" s="255" t="s">
        <v>39433</v>
      </c>
      <c r="E5819" s="450">
        <v>68</v>
      </c>
    </row>
    <row r="5820" spans="1:5" ht="13.5" customHeight="1" x14ac:dyDescent="0.25">
      <c r="A5820" s="264" t="s">
        <v>54646</v>
      </c>
      <c r="B5820" s="254" t="s">
        <v>54647</v>
      </c>
      <c r="C5820" s="254" t="s">
        <v>54648</v>
      </c>
      <c r="D5820" s="255" t="s">
        <v>39433</v>
      </c>
      <c r="E5820" s="450">
        <v>5</v>
      </c>
    </row>
    <row r="5821" spans="1:5" ht="13.5" customHeight="1" x14ac:dyDescent="0.25">
      <c r="A5821" s="264" t="s">
        <v>54649</v>
      </c>
      <c r="B5821" s="254" t="s">
        <v>54650</v>
      </c>
      <c r="C5821" s="254" t="s">
        <v>54651</v>
      </c>
      <c r="D5821" s="255" t="s">
        <v>39433</v>
      </c>
      <c r="E5821" s="450">
        <v>2</v>
      </c>
    </row>
    <row r="5822" spans="1:5" ht="13.5" customHeight="1" x14ac:dyDescent="0.25">
      <c r="A5822" s="264" t="s">
        <v>54652</v>
      </c>
      <c r="B5822" s="254" t="s">
        <v>54650</v>
      </c>
      <c r="C5822" s="254" t="s">
        <v>54653</v>
      </c>
      <c r="D5822" s="255" t="s">
        <v>39433</v>
      </c>
      <c r="E5822" s="450">
        <v>1</v>
      </c>
    </row>
    <row r="5823" spans="1:5" ht="13.5" customHeight="1" x14ac:dyDescent="0.25">
      <c r="A5823" s="264" t="s">
        <v>7138</v>
      </c>
      <c r="B5823" s="254" t="s">
        <v>54654</v>
      </c>
      <c r="C5823" s="254" t="s">
        <v>54655</v>
      </c>
      <c r="D5823" s="255" t="s">
        <v>39433</v>
      </c>
      <c r="E5823" s="450">
        <v>2</v>
      </c>
    </row>
    <row r="5824" spans="1:5" ht="13.5" customHeight="1" x14ac:dyDescent="0.25">
      <c r="A5824" s="264" t="s">
        <v>54656</v>
      </c>
      <c r="B5824" s="254" t="s">
        <v>54654</v>
      </c>
      <c r="C5824" s="254" t="s">
        <v>54657</v>
      </c>
      <c r="D5824" s="255" t="s">
        <v>39433</v>
      </c>
      <c r="E5824" s="450">
        <v>2</v>
      </c>
    </row>
    <row r="5825" spans="1:5" ht="13.5" customHeight="1" x14ac:dyDescent="0.25">
      <c r="A5825" s="264" t="s">
        <v>54658</v>
      </c>
      <c r="B5825" s="254" t="s">
        <v>54654</v>
      </c>
      <c r="C5825" s="254" t="s">
        <v>54659</v>
      </c>
      <c r="D5825" s="255" t="s">
        <v>39433</v>
      </c>
      <c r="E5825" s="450">
        <v>1</v>
      </c>
    </row>
    <row r="5826" spans="1:5" ht="13.5" customHeight="1" x14ac:dyDescent="0.25">
      <c r="A5826" s="264" t="s">
        <v>54660</v>
      </c>
      <c r="B5826" s="254" t="s">
        <v>54661</v>
      </c>
      <c r="C5826" s="254" t="s">
        <v>54662</v>
      </c>
      <c r="D5826" s="255" t="s">
        <v>39433</v>
      </c>
      <c r="E5826" s="450">
        <v>5</v>
      </c>
    </row>
    <row r="5827" spans="1:5" ht="13.5" customHeight="1" x14ac:dyDescent="0.25">
      <c r="A5827" s="264" t="s">
        <v>54663</v>
      </c>
      <c r="B5827" s="254" t="s">
        <v>54661</v>
      </c>
      <c r="C5827" s="254" t="s">
        <v>54664</v>
      </c>
      <c r="D5827" s="255" t="s">
        <v>39433</v>
      </c>
      <c r="E5827" s="450">
        <v>2</v>
      </c>
    </row>
    <row r="5828" spans="1:5" ht="13.5" customHeight="1" x14ac:dyDescent="0.25">
      <c r="A5828" s="264" t="s">
        <v>54665</v>
      </c>
      <c r="B5828" s="254" t="s">
        <v>54654</v>
      </c>
      <c r="C5828" s="254" t="s">
        <v>54666</v>
      </c>
      <c r="D5828" s="255" t="s">
        <v>39433</v>
      </c>
      <c r="E5828" s="450">
        <v>2</v>
      </c>
    </row>
    <row r="5829" spans="1:5" ht="13.5" customHeight="1" x14ac:dyDescent="0.25">
      <c r="A5829" s="264" t="s">
        <v>54667</v>
      </c>
      <c r="B5829" s="254" t="s">
        <v>54654</v>
      </c>
      <c r="C5829" s="254" t="s">
        <v>54668</v>
      </c>
      <c r="D5829" s="255" t="s">
        <v>39433</v>
      </c>
      <c r="E5829" s="450">
        <v>9</v>
      </c>
    </row>
    <row r="5830" spans="1:5" ht="13.5" customHeight="1" x14ac:dyDescent="0.25">
      <c r="A5830" s="264" t="s">
        <v>54669</v>
      </c>
      <c r="B5830" s="254" t="s">
        <v>54654</v>
      </c>
      <c r="C5830" s="254" t="s">
        <v>54670</v>
      </c>
      <c r="D5830" s="255" t="s">
        <v>39433</v>
      </c>
      <c r="E5830" s="450">
        <v>3</v>
      </c>
    </row>
    <row r="5831" spans="1:5" ht="13.5" customHeight="1" x14ac:dyDescent="0.25">
      <c r="A5831" s="264" t="s">
        <v>54671</v>
      </c>
      <c r="B5831" s="254" t="s">
        <v>54654</v>
      </c>
      <c r="C5831" s="254" t="s">
        <v>54672</v>
      </c>
      <c r="D5831" s="255" t="s">
        <v>39433</v>
      </c>
      <c r="E5831" s="450">
        <v>13</v>
      </c>
    </row>
    <row r="5832" spans="1:5" ht="13.5" customHeight="1" x14ac:dyDescent="0.25">
      <c r="A5832" s="264" t="s">
        <v>54673</v>
      </c>
      <c r="B5832" s="254" t="s">
        <v>54674</v>
      </c>
      <c r="C5832" s="254" t="s">
        <v>54675</v>
      </c>
      <c r="D5832" s="255" t="s">
        <v>39433</v>
      </c>
      <c r="E5832" s="450">
        <v>19</v>
      </c>
    </row>
    <row r="5833" spans="1:5" ht="13.5" customHeight="1" x14ac:dyDescent="0.25">
      <c r="A5833" s="264" t="s">
        <v>54676</v>
      </c>
      <c r="B5833" s="254" t="s">
        <v>54677</v>
      </c>
      <c r="C5833" s="254" t="s">
        <v>54678</v>
      </c>
      <c r="D5833" s="255" t="s">
        <v>39433</v>
      </c>
      <c r="E5833" s="450">
        <v>2</v>
      </c>
    </row>
    <row r="5834" spans="1:5" ht="13.5" customHeight="1" x14ac:dyDescent="0.25">
      <c r="A5834" s="264" t="s">
        <v>54679</v>
      </c>
      <c r="B5834" s="254" t="s">
        <v>41486</v>
      </c>
      <c r="C5834" s="254" t="s">
        <v>54680</v>
      </c>
      <c r="D5834" s="255" t="s">
        <v>39433</v>
      </c>
      <c r="E5834" s="450">
        <v>5</v>
      </c>
    </row>
    <row r="5835" spans="1:5" ht="13.5" customHeight="1" x14ac:dyDescent="0.25">
      <c r="A5835" s="264" t="s">
        <v>54681</v>
      </c>
      <c r="B5835" s="254" t="s">
        <v>41486</v>
      </c>
      <c r="C5835" s="254" t="s">
        <v>54682</v>
      </c>
      <c r="D5835" s="255" t="s">
        <v>39433</v>
      </c>
      <c r="E5835" s="450">
        <v>4</v>
      </c>
    </row>
    <row r="5836" spans="1:5" ht="13.5" customHeight="1" x14ac:dyDescent="0.25">
      <c r="A5836" s="264" t="s">
        <v>54683</v>
      </c>
      <c r="B5836" s="254" t="s">
        <v>54684</v>
      </c>
      <c r="C5836" s="254" t="s">
        <v>54685</v>
      </c>
      <c r="D5836" s="255" t="s">
        <v>39433</v>
      </c>
      <c r="E5836" s="450">
        <v>2</v>
      </c>
    </row>
    <row r="5837" spans="1:5" ht="13.5" customHeight="1" x14ac:dyDescent="0.25">
      <c r="A5837" s="264" t="s">
        <v>54686</v>
      </c>
      <c r="B5837" s="254" t="s">
        <v>54684</v>
      </c>
      <c r="C5837" s="254" t="s">
        <v>54687</v>
      </c>
      <c r="D5837" s="255" t="s">
        <v>39433</v>
      </c>
      <c r="E5837" s="450">
        <v>4</v>
      </c>
    </row>
    <row r="5838" spans="1:5" ht="13.5" customHeight="1" x14ac:dyDescent="0.25">
      <c r="A5838" s="264" t="s">
        <v>54688</v>
      </c>
      <c r="B5838" s="254" t="s">
        <v>54684</v>
      </c>
      <c r="C5838" s="254" t="s">
        <v>54689</v>
      </c>
      <c r="D5838" s="255" t="s">
        <v>39433</v>
      </c>
      <c r="E5838" s="450">
        <v>18</v>
      </c>
    </row>
    <row r="5839" spans="1:5" ht="13.5" customHeight="1" x14ac:dyDescent="0.25">
      <c r="A5839" s="264" t="s">
        <v>54690</v>
      </c>
      <c r="B5839" s="254" t="s">
        <v>41486</v>
      </c>
      <c r="C5839" s="254" t="s">
        <v>54691</v>
      </c>
      <c r="D5839" s="255" t="s">
        <v>39433</v>
      </c>
      <c r="E5839" s="450">
        <v>3</v>
      </c>
    </row>
    <row r="5840" spans="1:5" ht="13.5" customHeight="1" x14ac:dyDescent="0.25">
      <c r="A5840" s="264" t="s">
        <v>54692</v>
      </c>
      <c r="B5840" s="254" t="s">
        <v>41486</v>
      </c>
      <c r="C5840" s="254" t="s">
        <v>54693</v>
      </c>
      <c r="D5840" s="255" t="s">
        <v>39433</v>
      </c>
      <c r="E5840" s="450">
        <v>2</v>
      </c>
    </row>
    <row r="5841" spans="1:5" ht="13.5" customHeight="1" x14ac:dyDescent="0.25">
      <c r="A5841" s="264" t="s">
        <v>54694</v>
      </c>
      <c r="B5841" s="254" t="s">
        <v>41486</v>
      </c>
      <c r="C5841" s="254" t="s">
        <v>54695</v>
      </c>
      <c r="D5841" s="255" t="s">
        <v>39433</v>
      </c>
      <c r="E5841" s="450">
        <v>14</v>
      </c>
    </row>
    <row r="5842" spans="1:5" ht="13.5" customHeight="1" x14ac:dyDescent="0.25">
      <c r="A5842" s="264" t="s">
        <v>54696</v>
      </c>
      <c r="B5842" s="254" t="s">
        <v>41486</v>
      </c>
      <c r="C5842" s="254" t="s">
        <v>54697</v>
      </c>
      <c r="D5842" s="255" t="s">
        <v>39433</v>
      </c>
      <c r="E5842" s="450">
        <v>9</v>
      </c>
    </row>
    <row r="5843" spans="1:5" ht="13.5" customHeight="1" x14ac:dyDescent="0.25">
      <c r="A5843" s="264" t="s">
        <v>54698</v>
      </c>
      <c r="B5843" s="254" t="s">
        <v>54684</v>
      </c>
      <c r="C5843" s="254" t="s">
        <v>54699</v>
      </c>
      <c r="D5843" s="255" t="s">
        <v>39433</v>
      </c>
      <c r="E5843" s="450">
        <v>7</v>
      </c>
    </row>
    <row r="5844" spans="1:5" ht="13.5" customHeight="1" x14ac:dyDescent="0.25">
      <c r="A5844" s="264" t="s">
        <v>54700</v>
      </c>
      <c r="B5844" s="254" t="s">
        <v>54684</v>
      </c>
      <c r="C5844" s="254" t="s">
        <v>54701</v>
      </c>
      <c r="D5844" s="255" t="s">
        <v>39433</v>
      </c>
      <c r="E5844" s="450">
        <v>55</v>
      </c>
    </row>
    <row r="5845" spans="1:5" ht="13.5" customHeight="1" x14ac:dyDescent="0.25">
      <c r="A5845" s="264" t="s">
        <v>869</v>
      </c>
      <c r="B5845" s="254" t="s">
        <v>54684</v>
      </c>
      <c r="C5845" s="254" t="s">
        <v>54702</v>
      </c>
      <c r="D5845" s="255" t="s">
        <v>39433</v>
      </c>
      <c r="E5845" s="450">
        <v>3</v>
      </c>
    </row>
    <row r="5846" spans="1:5" ht="13.5" customHeight="1" x14ac:dyDescent="0.25">
      <c r="A5846" s="264" t="s">
        <v>54703</v>
      </c>
      <c r="B5846" s="254" t="s">
        <v>41486</v>
      </c>
      <c r="C5846" s="254" t="s">
        <v>54704</v>
      </c>
      <c r="D5846" s="255" t="s">
        <v>39433</v>
      </c>
      <c r="E5846" s="450">
        <v>1</v>
      </c>
    </row>
    <row r="5847" spans="1:5" ht="13.5" customHeight="1" x14ac:dyDescent="0.25">
      <c r="A5847" s="264" t="s">
        <v>54705</v>
      </c>
      <c r="B5847" s="254" t="s">
        <v>41486</v>
      </c>
      <c r="C5847" s="254" t="s">
        <v>54706</v>
      </c>
      <c r="D5847" s="255" t="s">
        <v>39433</v>
      </c>
      <c r="E5847" s="450">
        <v>4</v>
      </c>
    </row>
    <row r="5848" spans="1:5" ht="13.5" customHeight="1" x14ac:dyDescent="0.25">
      <c r="A5848" s="264" t="s">
        <v>54707</v>
      </c>
      <c r="B5848" s="254" t="s">
        <v>54684</v>
      </c>
      <c r="C5848" s="254" t="s">
        <v>54708</v>
      </c>
      <c r="D5848" s="255" t="s">
        <v>39433</v>
      </c>
      <c r="E5848" s="450">
        <v>1</v>
      </c>
    </row>
    <row r="5849" spans="1:5" ht="13.5" customHeight="1" x14ac:dyDescent="0.25">
      <c r="A5849" s="264" t="s">
        <v>54709</v>
      </c>
      <c r="B5849" s="254" t="s">
        <v>54684</v>
      </c>
      <c r="C5849" s="254" t="s">
        <v>54710</v>
      </c>
      <c r="D5849" s="255" t="s">
        <v>39433</v>
      </c>
      <c r="E5849" s="450">
        <v>4</v>
      </c>
    </row>
    <row r="5850" spans="1:5" ht="13.5" customHeight="1" x14ac:dyDescent="0.25">
      <c r="A5850" s="264" t="s">
        <v>54711</v>
      </c>
      <c r="B5850" s="254" t="s">
        <v>54684</v>
      </c>
      <c r="C5850" s="254" t="s">
        <v>54712</v>
      </c>
      <c r="D5850" s="255" t="s">
        <v>39433</v>
      </c>
      <c r="E5850" s="450">
        <v>13</v>
      </c>
    </row>
    <row r="5851" spans="1:5" ht="13.5" customHeight="1" x14ac:dyDescent="0.25">
      <c r="A5851" s="264" t="s">
        <v>54713</v>
      </c>
      <c r="B5851" s="254" t="s">
        <v>54684</v>
      </c>
      <c r="C5851" s="254" t="s">
        <v>54714</v>
      </c>
      <c r="D5851" s="255" t="s">
        <v>39433</v>
      </c>
      <c r="E5851" s="450">
        <v>2</v>
      </c>
    </row>
    <row r="5852" spans="1:5" ht="13.5" customHeight="1" x14ac:dyDescent="0.25">
      <c r="A5852" s="264" t="s">
        <v>54715</v>
      </c>
      <c r="B5852" s="254" t="s">
        <v>54684</v>
      </c>
      <c r="C5852" s="254" t="s">
        <v>54716</v>
      </c>
      <c r="D5852" s="255" t="s">
        <v>39433</v>
      </c>
      <c r="E5852" s="450">
        <v>1</v>
      </c>
    </row>
    <row r="5853" spans="1:5" ht="13.5" customHeight="1" x14ac:dyDescent="0.25">
      <c r="A5853" s="264" t="s">
        <v>54717</v>
      </c>
      <c r="B5853" s="254" t="s">
        <v>44294</v>
      </c>
      <c r="C5853" s="254" t="s">
        <v>54718</v>
      </c>
      <c r="D5853" s="255" t="s">
        <v>39433</v>
      </c>
      <c r="E5853" s="450">
        <v>1</v>
      </c>
    </row>
    <row r="5854" spans="1:5" ht="13.5" customHeight="1" x14ac:dyDescent="0.25">
      <c r="A5854" s="264" t="s">
        <v>54719</v>
      </c>
      <c r="B5854" s="254" t="s">
        <v>44294</v>
      </c>
      <c r="C5854" s="254" t="s">
        <v>54720</v>
      </c>
      <c r="D5854" s="255" t="s">
        <v>39433</v>
      </c>
      <c r="E5854" s="450">
        <v>2</v>
      </c>
    </row>
    <row r="5855" spans="1:5" ht="13.5" customHeight="1" x14ac:dyDescent="0.25">
      <c r="A5855" s="264" t="s">
        <v>54721</v>
      </c>
      <c r="B5855" s="254" t="s">
        <v>44294</v>
      </c>
      <c r="C5855" s="254" t="s">
        <v>54722</v>
      </c>
      <c r="D5855" s="255" t="s">
        <v>39433</v>
      </c>
      <c r="E5855" s="450">
        <v>1</v>
      </c>
    </row>
    <row r="5856" spans="1:5" ht="13.5" customHeight="1" x14ac:dyDescent="0.25">
      <c r="A5856" s="264" t="s">
        <v>54723</v>
      </c>
      <c r="B5856" s="254" t="s">
        <v>44303</v>
      </c>
      <c r="C5856" s="254" t="s">
        <v>54724</v>
      </c>
      <c r="D5856" s="255" t="s">
        <v>39433</v>
      </c>
      <c r="E5856" s="450">
        <v>6</v>
      </c>
    </row>
    <row r="5857" spans="1:5" ht="13.5" customHeight="1" x14ac:dyDescent="0.25">
      <c r="A5857" s="264" t="s">
        <v>54725</v>
      </c>
      <c r="B5857" s="254" t="s">
        <v>44303</v>
      </c>
      <c r="C5857" s="254" t="s">
        <v>54726</v>
      </c>
      <c r="D5857" s="255" t="s">
        <v>39433</v>
      </c>
      <c r="E5857" s="450">
        <v>1</v>
      </c>
    </row>
    <row r="5858" spans="1:5" ht="13.5" customHeight="1" x14ac:dyDescent="0.25">
      <c r="A5858" s="264" t="s">
        <v>54727</v>
      </c>
      <c r="B5858" s="254" t="s">
        <v>41480</v>
      </c>
      <c r="C5858" s="254" t="s">
        <v>54728</v>
      </c>
      <c r="D5858" s="255" t="s">
        <v>39433</v>
      </c>
      <c r="E5858" s="450">
        <v>94</v>
      </c>
    </row>
    <row r="5859" spans="1:5" ht="13.5" customHeight="1" x14ac:dyDescent="0.25">
      <c r="A5859" s="264" t="s">
        <v>54729</v>
      </c>
      <c r="B5859" s="254" t="s">
        <v>44314</v>
      </c>
      <c r="C5859" s="254" t="s">
        <v>54730</v>
      </c>
      <c r="D5859" s="255" t="s">
        <v>39433</v>
      </c>
      <c r="E5859" s="450">
        <v>206</v>
      </c>
    </row>
    <row r="5860" spans="1:5" ht="13.5" customHeight="1" x14ac:dyDescent="0.25">
      <c r="A5860" s="264" t="s">
        <v>54731</v>
      </c>
      <c r="B5860" s="254" t="s">
        <v>44294</v>
      </c>
      <c r="C5860" s="254" t="s">
        <v>54732</v>
      </c>
      <c r="D5860" s="255" t="s">
        <v>39433</v>
      </c>
      <c r="E5860" s="450">
        <v>1</v>
      </c>
    </row>
    <row r="5861" spans="1:5" ht="13.5" customHeight="1" x14ac:dyDescent="0.25">
      <c r="A5861" s="264" t="s">
        <v>54733</v>
      </c>
      <c r="B5861" s="254" t="s">
        <v>44294</v>
      </c>
      <c r="C5861" s="254" t="s">
        <v>54734</v>
      </c>
      <c r="D5861" s="255" t="s">
        <v>39433</v>
      </c>
      <c r="E5861" s="450">
        <v>8</v>
      </c>
    </row>
    <row r="5862" spans="1:5" ht="13.5" customHeight="1" x14ac:dyDescent="0.25">
      <c r="A5862" s="264" t="s">
        <v>54735</v>
      </c>
      <c r="B5862" s="254" t="s">
        <v>44294</v>
      </c>
      <c r="C5862" s="254" t="s">
        <v>54736</v>
      </c>
      <c r="D5862" s="255" t="s">
        <v>39433</v>
      </c>
      <c r="E5862" s="450">
        <v>5</v>
      </c>
    </row>
    <row r="5863" spans="1:5" ht="13.5" customHeight="1" x14ac:dyDescent="0.25">
      <c r="A5863" s="264" t="s">
        <v>54737</v>
      </c>
      <c r="B5863" s="254" t="s">
        <v>44294</v>
      </c>
      <c r="C5863" s="254" t="s">
        <v>54738</v>
      </c>
      <c r="D5863" s="255" t="s">
        <v>39433</v>
      </c>
      <c r="E5863" s="450">
        <v>1</v>
      </c>
    </row>
    <row r="5864" spans="1:5" ht="13.5" customHeight="1" x14ac:dyDescent="0.25">
      <c r="A5864" s="264" t="s">
        <v>54739</v>
      </c>
      <c r="B5864" s="254" t="s">
        <v>44303</v>
      </c>
      <c r="C5864" s="254" t="s">
        <v>54740</v>
      </c>
      <c r="D5864" s="255" t="s">
        <v>39433</v>
      </c>
      <c r="E5864" s="450">
        <v>3</v>
      </c>
    </row>
    <row r="5865" spans="1:5" ht="13.5" customHeight="1" x14ac:dyDescent="0.25">
      <c r="A5865" s="264" t="s">
        <v>7145</v>
      </c>
      <c r="B5865" s="254" t="s">
        <v>54741</v>
      </c>
      <c r="C5865" s="254" t="s">
        <v>54742</v>
      </c>
      <c r="D5865" s="255" t="s">
        <v>39433</v>
      </c>
      <c r="E5865" s="450">
        <v>32</v>
      </c>
    </row>
    <row r="5866" spans="1:5" ht="13.5" customHeight="1" x14ac:dyDescent="0.25">
      <c r="A5866" s="264" t="s">
        <v>54743</v>
      </c>
      <c r="B5866" s="254" t="s">
        <v>54744</v>
      </c>
      <c r="C5866" s="254" t="s">
        <v>54745</v>
      </c>
      <c r="D5866" s="255" t="s">
        <v>39433</v>
      </c>
      <c r="E5866" s="450">
        <v>6</v>
      </c>
    </row>
    <row r="5867" spans="1:5" ht="13.5" customHeight="1" x14ac:dyDescent="0.25">
      <c r="A5867" s="264" t="s">
        <v>54746</v>
      </c>
      <c r="B5867" s="254" t="s">
        <v>54747</v>
      </c>
      <c r="C5867" s="254" t="s">
        <v>54748</v>
      </c>
      <c r="D5867" s="255" t="s">
        <v>39433</v>
      </c>
      <c r="E5867" s="450">
        <v>2</v>
      </c>
    </row>
    <row r="5868" spans="1:5" ht="13.5" customHeight="1" x14ac:dyDescent="0.25">
      <c r="A5868" s="264" t="s">
        <v>54749</v>
      </c>
      <c r="B5868" s="254" t="s">
        <v>54750</v>
      </c>
      <c r="C5868" s="254" t="s">
        <v>54751</v>
      </c>
      <c r="D5868" s="255" t="s">
        <v>39433</v>
      </c>
      <c r="E5868" s="450">
        <v>1</v>
      </c>
    </row>
    <row r="5869" spans="1:5" ht="13.5" customHeight="1" x14ac:dyDescent="0.25">
      <c r="A5869" s="264" t="s">
        <v>54752</v>
      </c>
      <c r="B5869" s="254" t="s">
        <v>54753</v>
      </c>
      <c r="C5869" s="254" t="s">
        <v>54754</v>
      </c>
      <c r="D5869" s="255" t="s">
        <v>39433</v>
      </c>
      <c r="E5869" s="450">
        <v>2626</v>
      </c>
    </row>
    <row r="5870" spans="1:5" ht="13.5" customHeight="1" x14ac:dyDescent="0.25">
      <c r="A5870" s="264" t="s">
        <v>54755</v>
      </c>
      <c r="B5870" s="254" t="s">
        <v>54756</v>
      </c>
      <c r="C5870" s="254" t="s">
        <v>54757</v>
      </c>
      <c r="D5870" s="255" t="s">
        <v>39433</v>
      </c>
      <c r="E5870" s="450">
        <v>820</v>
      </c>
    </row>
    <row r="5871" spans="1:5" ht="13.5" customHeight="1" x14ac:dyDescent="0.25">
      <c r="A5871" s="264" t="s">
        <v>54758</v>
      </c>
      <c r="B5871" s="254" t="s">
        <v>54759</v>
      </c>
      <c r="C5871" s="254" t="s">
        <v>54760</v>
      </c>
      <c r="D5871" s="255" t="s">
        <v>39433</v>
      </c>
      <c r="E5871" s="450">
        <v>200</v>
      </c>
    </row>
    <row r="5872" spans="1:5" ht="13.5" customHeight="1" x14ac:dyDescent="0.25">
      <c r="A5872" s="264" t="s">
        <v>54761</v>
      </c>
      <c r="B5872" s="254" t="s">
        <v>54762</v>
      </c>
      <c r="C5872" s="254" t="s">
        <v>54763</v>
      </c>
      <c r="D5872" s="255" t="s">
        <v>39433</v>
      </c>
      <c r="E5872" s="450">
        <v>41</v>
      </c>
    </row>
    <row r="5873" spans="1:5" ht="13.5" customHeight="1" x14ac:dyDescent="0.25">
      <c r="A5873" s="264" t="s">
        <v>54764</v>
      </c>
      <c r="B5873" s="254" t="s">
        <v>54765</v>
      </c>
      <c r="C5873" s="254" t="s">
        <v>54766</v>
      </c>
      <c r="D5873" s="255" t="s">
        <v>39433</v>
      </c>
      <c r="E5873" s="450">
        <v>2</v>
      </c>
    </row>
    <row r="5874" spans="1:5" ht="13.5" customHeight="1" x14ac:dyDescent="0.25">
      <c r="A5874" s="264" t="s">
        <v>54767</v>
      </c>
      <c r="B5874" s="254" t="s">
        <v>54765</v>
      </c>
      <c r="C5874" s="254" t="s">
        <v>54768</v>
      </c>
      <c r="D5874" s="255" t="s">
        <v>39433</v>
      </c>
      <c r="E5874" s="450">
        <v>2</v>
      </c>
    </row>
    <row r="5875" spans="1:5" ht="13.5" customHeight="1" x14ac:dyDescent="0.25">
      <c r="A5875" s="264" t="s">
        <v>54769</v>
      </c>
      <c r="B5875" s="254" t="s">
        <v>54765</v>
      </c>
      <c r="C5875" s="254" t="s">
        <v>54770</v>
      </c>
      <c r="D5875" s="255" t="s">
        <v>39433</v>
      </c>
      <c r="E5875" s="450">
        <v>1</v>
      </c>
    </row>
    <row r="5876" spans="1:5" ht="13.5" customHeight="1" x14ac:dyDescent="0.25">
      <c r="A5876" s="264" t="s">
        <v>16420</v>
      </c>
      <c r="B5876" s="254" t="s">
        <v>54765</v>
      </c>
      <c r="C5876" s="254" t="s">
        <v>54771</v>
      </c>
      <c r="D5876" s="255" t="s">
        <v>39433</v>
      </c>
      <c r="E5876" s="450">
        <v>1</v>
      </c>
    </row>
    <row r="5877" spans="1:5" ht="13.5" customHeight="1" x14ac:dyDescent="0.25">
      <c r="A5877" s="264" t="s">
        <v>54772</v>
      </c>
      <c r="B5877" s="254" t="s">
        <v>41480</v>
      </c>
      <c r="C5877" s="254" t="s">
        <v>54773</v>
      </c>
      <c r="D5877" s="255" t="s">
        <v>39433</v>
      </c>
      <c r="E5877" s="450">
        <v>91</v>
      </c>
    </row>
    <row r="5878" spans="1:5" ht="13.5" customHeight="1" x14ac:dyDescent="0.25">
      <c r="A5878" s="264" t="s">
        <v>54774</v>
      </c>
      <c r="B5878" s="254" t="s">
        <v>44314</v>
      </c>
      <c r="C5878" s="254" t="s">
        <v>54775</v>
      </c>
      <c r="D5878" s="255" t="s">
        <v>39433</v>
      </c>
      <c r="E5878" s="450">
        <v>114</v>
      </c>
    </row>
    <row r="5879" spans="1:5" ht="13.5" customHeight="1" x14ac:dyDescent="0.25">
      <c r="A5879" s="264" t="s">
        <v>54776</v>
      </c>
      <c r="B5879" s="254" t="s">
        <v>54057</v>
      </c>
      <c r="C5879" s="254" t="s">
        <v>54777</v>
      </c>
      <c r="D5879" s="255" t="s">
        <v>39833</v>
      </c>
      <c r="E5879" s="450">
        <v>7</v>
      </c>
    </row>
    <row r="5880" spans="1:5" ht="13.5" customHeight="1" x14ac:dyDescent="0.25">
      <c r="A5880" s="264" t="s">
        <v>54778</v>
      </c>
      <c r="B5880" s="254" t="s">
        <v>54779</v>
      </c>
      <c r="C5880" s="254" t="s">
        <v>54780</v>
      </c>
      <c r="D5880" s="255" t="s">
        <v>39433</v>
      </c>
      <c r="E5880" s="450">
        <v>13</v>
      </c>
    </row>
    <row r="5881" spans="1:5" ht="13.5" customHeight="1" x14ac:dyDescent="0.25">
      <c r="A5881" s="264" t="s">
        <v>54781</v>
      </c>
      <c r="B5881" s="254" t="s">
        <v>54782</v>
      </c>
      <c r="C5881" s="254" t="s">
        <v>54783</v>
      </c>
      <c r="D5881" s="255" t="s">
        <v>39433</v>
      </c>
      <c r="E5881" s="450">
        <v>1477.1</v>
      </c>
    </row>
    <row r="5882" spans="1:5" ht="13.5" customHeight="1" x14ac:dyDescent="0.25">
      <c r="A5882" s="264" t="s">
        <v>54784</v>
      </c>
      <c r="B5882" s="254" t="s">
        <v>54785</v>
      </c>
      <c r="C5882" s="254" t="s">
        <v>54786</v>
      </c>
      <c r="D5882" s="255" t="s">
        <v>39433</v>
      </c>
      <c r="E5882" s="450">
        <v>388.1</v>
      </c>
    </row>
    <row r="5883" spans="1:5" ht="13.5" customHeight="1" x14ac:dyDescent="0.25">
      <c r="A5883" s="264" t="s">
        <v>54787</v>
      </c>
      <c r="B5883" s="254" t="s">
        <v>54788</v>
      </c>
      <c r="C5883" s="254" t="s">
        <v>54789</v>
      </c>
      <c r="D5883" s="255" t="s">
        <v>39433</v>
      </c>
      <c r="E5883" s="450">
        <v>3066.5</v>
      </c>
    </row>
    <row r="5884" spans="1:5" ht="13.5" customHeight="1" x14ac:dyDescent="0.25">
      <c r="A5884" s="264" t="s">
        <v>54790</v>
      </c>
      <c r="B5884" s="254" t="s">
        <v>54791</v>
      </c>
      <c r="C5884" s="254" t="s">
        <v>54792</v>
      </c>
      <c r="D5884" s="255" t="s">
        <v>39433</v>
      </c>
      <c r="E5884" s="450">
        <v>593</v>
      </c>
    </row>
    <row r="5885" spans="1:5" ht="13.5" customHeight="1" x14ac:dyDescent="0.25">
      <c r="A5885" s="264" t="s">
        <v>54793</v>
      </c>
      <c r="B5885" s="254" t="s">
        <v>54794</v>
      </c>
      <c r="C5885" s="254" t="s">
        <v>54795</v>
      </c>
      <c r="D5885" s="255" t="s">
        <v>39433</v>
      </c>
      <c r="E5885" s="450">
        <v>51</v>
      </c>
    </row>
    <row r="5886" spans="1:5" ht="13.5" customHeight="1" x14ac:dyDescent="0.25">
      <c r="A5886" s="264" t="s">
        <v>54796</v>
      </c>
      <c r="B5886" s="254" t="s">
        <v>54797</v>
      </c>
      <c r="C5886" s="254" t="s">
        <v>54798</v>
      </c>
      <c r="D5886" s="255" t="s">
        <v>39433</v>
      </c>
      <c r="E5886" s="450">
        <v>38</v>
      </c>
    </row>
    <row r="5887" spans="1:5" ht="13.5" customHeight="1" x14ac:dyDescent="0.25">
      <c r="A5887" s="264" t="s">
        <v>54799</v>
      </c>
      <c r="B5887" s="254" t="s">
        <v>54800</v>
      </c>
      <c r="C5887" s="254" t="s">
        <v>54801</v>
      </c>
      <c r="D5887" s="255" t="s">
        <v>39833</v>
      </c>
      <c r="E5887" s="450">
        <v>107</v>
      </c>
    </row>
    <row r="5888" spans="1:5" ht="13.5" customHeight="1" x14ac:dyDescent="0.25">
      <c r="A5888" s="264" t="s">
        <v>54802</v>
      </c>
      <c r="B5888" s="254" t="s">
        <v>54803</v>
      </c>
      <c r="C5888" s="254" t="s">
        <v>54804</v>
      </c>
      <c r="D5888" s="255" t="s">
        <v>39833</v>
      </c>
      <c r="E5888" s="450">
        <v>5</v>
      </c>
    </row>
    <row r="5889" spans="1:5" ht="13.5" customHeight="1" x14ac:dyDescent="0.25">
      <c r="A5889" s="264" t="s">
        <v>54805</v>
      </c>
      <c r="B5889" s="254" t="s">
        <v>54803</v>
      </c>
      <c r="C5889" s="254" t="s">
        <v>54806</v>
      </c>
      <c r="D5889" s="255" t="s">
        <v>39833</v>
      </c>
      <c r="E5889" s="450">
        <v>61.1</v>
      </c>
    </row>
    <row r="5890" spans="1:5" ht="13.5" customHeight="1" x14ac:dyDescent="0.25">
      <c r="A5890" s="264" t="s">
        <v>54807</v>
      </c>
      <c r="B5890" s="254" t="s">
        <v>54803</v>
      </c>
      <c r="C5890" s="254" t="s">
        <v>54808</v>
      </c>
      <c r="D5890" s="255" t="s">
        <v>39833</v>
      </c>
      <c r="E5890" s="450">
        <v>13</v>
      </c>
    </row>
    <row r="5891" spans="1:5" ht="13.5" customHeight="1" x14ac:dyDescent="0.25">
      <c r="A5891" s="264" t="s">
        <v>54809</v>
      </c>
      <c r="B5891" s="254" t="s">
        <v>54803</v>
      </c>
      <c r="C5891" s="254" t="s">
        <v>54810</v>
      </c>
      <c r="D5891" s="255" t="s">
        <v>39833</v>
      </c>
      <c r="E5891" s="450">
        <v>1</v>
      </c>
    </row>
    <row r="5892" spans="1:5" ht="13.5" customHeight="1" x14ac:dyDescent="0.25">
      <c r="A5892" s="264" t="s">
        <v>54811</v>
      </c>
      <c r="B5892" s="254" t="s">
        <v>54803</v>
      </c>
      <c r="C5892" s="254" t="s">
        <v>54812</v>
      </c>
      <c r="D5892" s="255" t="s">
        <v>39833</v>
      </c>
      <c r="E5892" s="450">
        <v>80</v>
      </c>
    </row>
    <row r="5893" spans="1:5" ht="13.5" customHeight="1" x14ac:dyDescent="0.25">
      <c r="A5893" s="264" t="s">
        <v>54813</v>
      </c>
      <c r="B5893" s="254" t="s">
        <v>54803</v>
      </c>
      <c r="C5893" s="254" t="s">
        <v>54814</v>
      </c>
      <c r="D5893" s="255" t="s">
        <v>39833</v>
      </c>
      <c r="E5893" s="450">
        <v>35</v>
      </c>
    </row>
    <row r="5894" spans="1:5" ht="13.5" customHeight="1" x14ac:dyDescent="0.25">
      <c r="A5894" s="264" t="s">
        <v>54815</v>
      </c>
      <c r="B5894" s="254" t="s">
        <v>54803</v>
      </c>
      <c r="C5894" s="254" t="s">
        <v>54816</v>
      </c>
      <c r="D5894" s="255" t="s">
        <v>39833</v>
      </c>
      <c r="E5894" s="450">
        <v>2</v>
      </c>
    </row>
    <row r="5895" spans="1:5" ht="13.5" customHeight="1" x14ac:dyDescent="0.25">
      <c r="A5895" s="264" t="s">
        <v>54817</v>
      </c>
      <c r="B5895" s="254" t="s">
        <v>54803</v>
      </c>
      <c r="C5895" s="254" t="s">
        <v>54818</v>
      </c>
      <c r="D5895" s="255" t="s">
        <v>39833</v>
      </c>
      <c r="E5895" s="450">
        <v>1</v>
      </c>
    </row>
    <row r="5896" spans="1:5" ht="13.5" customHeight="1" x14ac:dyDescent="0.25">
      <c r="A5896" s="264" t="s">
        <v>54819</v>
      </c>
      <c r="B5896" s="254" t="s">
        <v>54820</v>
      </c>
      <c r="C5896" s="254" t="s">
        <v>54821</v>
      </c>
      <c r="D5896" s="255" t="s">
        <v>39833</v>
      </c>
      <c r="E5896" s="450">
        <v>1</v>
      </c>
    </row>
    <row r="5897" spans="1:5" ht="13.5" customHeight="1" x14ac:dyDescent="0.25">
      <c r="A5897" s="264" t="s">
        <v>54822</v>
      </c>
      <c r="B5897" s="254" t="s">
        <v>54820</v>
      </c>
      <c r="C5897" s="254" t="s">
        <v>54823</v>
      </c>
      <c r="D5897" s="255" t="s">
        <v>39833</v>
      </c>
      <c r="E5897" s="450">
        <v>6</v>
      </c>
    </row>
    <row r="5898" spans="1:5" ht="13.5" customHeight="1" x14ac:dyDescent="0.25">
      <c r="A5898" s="264" t="s">
        <v>54824</v>
      </c>
      <c r="B5898" s="254" t="s">
        <v>54825</v>
      </c>
      <c r="C5898" s="254" t="s">
        <v>54826</v>
      </c>
      <c r="D5898" s="255" t="s">
        <v>39833</v>
      </c>
      <c r="E5898" s="450">
        <v>3</v>
      </c>
    </row>
    <row r="5899" spans="1:5" ht="13.5" customHeight="1" x14ac:dyDescent="0.25">
      <c r="A5899" s="264" t="s">
        <v>54827</v>
      </c>
      <c r="B5899" s="254" t="s">
        <v>54828</v>
      </c>
      <c r="C5899" s="254" t="s">
        <v>54829</v>
      </c>
      <c r="D5899" s="255" t="s">
        <v>39833</v>
      </c>
      <c r="E5899" s="450">
        <v>1</v>
      </c>
    </row>
    <row r="5900" spans="1:5" ht="13.5" customHeight="1" x14ac:dyDescent="0.25">
      <c r="A5900" s="264" t="s">
        <v>54830</v>
      </c>
      <c r="B5900" s="254" t="s">
        <v>54825</v>
      </c>
      <c r="C5900" s="254" t="s">
        <v>54831</v>
      </c>
      <c r="D5900" s="255" t="s">
        <v>39833</v>
      </c>
      <c r="E5900" s="450">
        <v>10</v>
      </c>
    </row>
    <row r="5901" spans="1:5" ht="13.5" customHeight="1" x14ac:dyDescent="0.25">
      <c r="A5901" s="264" t="s">
        <v>54832</v>
      </c>
      <c r="B5901" s="254" t="s">
        <v>54833</v>
      </c>
      <c r="C5901" s="254" t="s">
        <v>54834</v>
      </c>
      <c r="D5901" s="255" t="s">
        <v>39833</v>
      </c>
      <c r="E5901" s="450">
        <v>156</v>
      </c>
    </row>
    <row r="5902" spans="1:5" ht="13.5" customHeight="1" x14ac:dyDescent="0.25">
      <c r="A5902" s="264" t="s">
        <v>54835</v>
      </c>
      <c r="B5902" s="254" t="s">
        <v>54833</v>
      </c>
      <c r="C5902" s="254" t="s">
        <v>54836</v>
      </c>
      <c r="D5902" s="255" t="s">
        <v>39833</v>
      </c>
      <c r="E5902" s="450">
        <v>3</v>
      </c>
    </row>
    <row r="5903" spans="1:5" ht="13.5" customHeight="1" x14ac:dyDescent="0.25">
      <c r="A5903" s="264" t="s">
        <v>54837</v>
      </c>
      <c r="B5903" s="254" t="s">
        <v>54838</v>
      </c>
      <c r="C5903" s="254" t="s">
        <v>54839</v>
      </c>
      <c r="D5903" s="255" t="s">
        <v>39833</v>
      </c>
      <c r="E5903" s="450">
        <v>1</v>
      </c>
    </row>
    <row r="5904" spans="1:5" ht="13.5" customHeight="1" x14ac:dyDescent="0.25">
      <c r="A5904" s="264" t="s">
        <v>54840</v>
      </c>
      <c r="B5904" s="254" t="s">
        <v>54838</v>
      </c>
      <c r="C5904" s="254" t="s">
        <v>54841</v>
      </c>
      <c r="D5904" s="255" t="s">
        <v>39833</v>
      </c>
      <c r="E5904" s="450">
        <v>1</v>
      </c>
    </row>
    <row r="5905" spans="1:5" ht="13.5" customHeight="1" x14ac:dyDescent="0.25">
      <c r="A5905" s="264" t="s">
        <v>54842</v>
      </c>
      <c r="B5905" s="254" t="s">
        <v>54838</v>
      </c>
      <c r="C5905" s="254" t="s">
        <v>54843</v>
      </c>
      <c r="D5905" s="255" t="s">
        <v>39833</v>
      </c>
      <c r="E5905" s="450">
        <v>101</v>
      </c>
    </row>
    <row r="5906" spans="1:5" ht="13.5" customHeight="1" x14ac:dyDescent="0.25">
      <c r="A5906" s="264" t="s">
        <v>54844</v>
      </c>
      <c r="B5906" s="254" t="s">
        <v>54838</v>
      </c>
      <c r="C5906" s="254" t="s">
        <v>54845</v>
      </c>
      <c r="D5906" s="255" t="s">
        <v>39833</v>
      </c>
      <c r="E5906" s="450">
        <v>28</v>
      </c>
    </row>
    <row r="5907" spans="1:5" ht="13.5" customHeight="1" x14ac:dyDescent="0.25">
      <c r="A5907" s="264" t="s">
        <v>54846</v>
      </c>
      <c r="B5907" s="254" t="s">
        <v>54838</v>
      </c>
      <c r="C5907" s="254" t="s">
        <v>54847</v>
      </c>
      <c r="D5907" s="255" t="s">
        <v>39833</v>
      </c>
      <c r="E5907" s="450">
        <v>6</v>
      </c>
    </row>
    <row r="5908" spans="1:5" ht="13.5" customHeight="1" x14ac:dyDescent="0.25">
      <c r="A5908" s="264" t="s">
        <v>54848</v>
      </c>
      <c r="B5908" s="254" t="s">
        <v>54849</v>
      </c>
      <c r="C5908" s="254" t="s">
        <v>54850</v>
      </c>
      <c r="D5908" s="255" t="s">
        <v>40807</v>
      </c>
      <c r="E5908" s="450">
        <v>4</v>
      </c>
    </row>
    <row r="5909" spans="1:5" ht="13.5" customHeight="1" x14ac:dyDescent="0.25">
      <c r="A5909" s="264" t="s">
        <v>54851</v>
      </c>
      <c r="B5909" s="254" t="s">
        <v>54849</v>
      </c>
      <c r="C5909" s="254" t="s">
        <v>54852</v>
      </c>
      <c r="D5909" s="255" t="s">
        <v>40807</v>
      </c>
      <c r="E5909" s="450">
        <v>5</v>
      </c>
    </row>
    <row r="5910" spans="1:5" ht="13.5" customHeight="1" x14ac:dyDescent="0.25">
      <c r="A5910" s="264" t="s">
        <v>54853</v>
      </c>
      <c r="B5910" s="254" t="s">
        <v>54849</v>
      </c>
      <c r="C5910" s="254" t="s">
        <v>54854</v>
      </c>
      <c r="D5910" s="255" t="s">
        <v>40807</v>
      </c>
      <c r="E5910" s="450">
        <v>1</v>
      </c>
    </row>
    <row r="5911" spans="1:5" ht="13.5" customHeight="1" x14ac:dyDescent="0.25">
      <c r="A5911" s="264" t="s">
        <v>54855</v>
      </c>
      <c r="B5911" s="254" t="s">
        <v>54849</v>
      </c>
      <c r="C5911" s="254" t="s">
        <v>54856</v>
      </c>
      <c r="D5911" s="255" t="s">
        <v>40807</v>
      </c>
      <c r="E5911" s="450">
        <v>2</v>
      </c>
    </row>
    <row r="5912" spans="1:5" ht="13.5" customHeight="1" x14ac:dyDescent="0.25">
      <c r="A5912" s="264" t="s">
        <v>54857</v>
      </c>
      <c r="B5912" s="254" t="s">
        <v>54849</v>
      </c>
      <c r="C5912" s="254" t="s">
        <v>54858</v>
      </c>
      <c r="D5912" s="255" t="s">
        <v>40807</v>
      </c>
      <c r="E5912" s="450">
        <v>1</v>
      </c>
    </row>
    <row r="5913" spans="1:5" ht="13.5" customHeight="1" x14ac:dyDescent="0.25">
      <c r="A5913" s="264" t="s">
        <v>54859</v>
      </c>
      <c r="B5913" s="254" t="s">
        <v>54849</v>
      </c>
      <c r="C5913" s="254" t="s">
        <v>54860</v>
      </c>
      <c r="D5913" s="255" t="s">
        <v>40807</v>
      </c>
      <c r="E5913" s="450">
        <v>1</v>
      </c>
    </row>
    <row r="5914" spans="1:5" ht="13.5" customHeight="1" x14ac:dyDescent="0.25">
      <c r="A5914" s="264" t="s">
        <v>54861</v>
      </c>
      <c r="B5914" s="254" t="s">
        <v>54849</v>
      </c>
      <c r="C5914" s="254" t="s">
        <v>54862</v>
      </c>
      <c r="D5914" s="255" t="s">
        <v>40807</v>
      </c>
      <c r="E5914" s="450">
        <v>40</v>
      </c>
    </row>
    <row r="5915" spans="1:5" ht="13.5" customHeight="1" x14ac:dyDescent="0.25">
      <c r="A5915" s="264" t="s">
        <v>54863</v>
      </c>
      <c r="B5915" s="254" t="s">
        <v>54864</v>
      </c>
      <c r="C5915" s="254" t="s">
        <v>54865</v>
      </c>
      <c r="D5915" s="255" t="s">
        <v>40807</v>
      </c>
      <c r="E5915" s="450">
        <v>305</v>
      </c>
    </row>
    <row r="5916" spans="1:5" ht="13.5" customHeight="1" x14ac:dyDescent="0.25">
      <c r="A5916" s="264" t="s">
        <v>54866</v>
      </c>
      <c r="B5916" s="254" t="s">
        <v>54864</v>
      </c>
      <c r="C5916" s="254" t="s">
        <v>54867</v>
      </c>
      <c r="D5916" s="255" t="s">
        <v>40807</v>
      </c>
      <c r="E5916" s="450">
        <v>141</v>
      </c>
    </row>
    <row r="5917" spans="1:5" ht="13.5" customHeight="1" x14ac:dyDescent="0.25">
      <c r="A5917" s="264" t="s">
        <v>54868</v>
      </c>
      <c r="B5917" s="254" t="s">
        <v>43507</v>
      </c>
      <c r="C5917" s="254" t="s">
        <v>54869</v>
      </c>
      <c r="D5917" s="255" t="s">
        <v>39433</v>
      </c>
      <c r="E5917" s="450">
        <v>1</v>
      </c>
    </row>
    <row r="5918" spans="1:5" ht="13.5" customHeight="1" x14ac:dyDescent="0.25">
      <c r="A5918" s="264" t="s">
        <v>54870</v>
      </c>
      <c r="B5918" s="254" t="s">
        <v>54871</v>
      </c>
      <c r="C5918" s="254" t="s">
        <v>54872</v>
      </c>
      <c r="D5918" s="255" t="s">
        <v>39433</v>
      </c>
      <c r="E5918" s="450">
        <v>1</v>
      </c>
    </row>
    <row r="5919" spans="1:5" ht="13.5" customHeight="1" x14ac:dyDescent="0.25">
      <c r="A5919" s="264" t="s">
        <v>54873</v>
      </c>
      <c r="B5919" s="254" t="s">
        <v>44352</v>
      </c>
      <c r="C5919" s="254" t="s">
        <v>54874</v>
      </c>
      <c r="D5919" s="255" t="s">
        <v>39433</v>
      </c>
      <c r="E5919" s="450">
        <v>1</v>
      </c>
    </row>
    <row r="5920" spans="1:5" ht="13.5" customHeight="1" x14ac:dyDescent="0.25">
      <c r="A5920" s="264" t="s">
        <v>54875</v>
      </c>
      <c r="B5920" s="254" t="s">
        <v>54876</v>
      </c>
      <c r="C5920" s="254" t="s">
        <v>54877</v>
      </c>
      <c r="D5920" s="255" t="s">
        <v>39433</v>
      </c>
      <c r="E5920" s="450">
        <v>3</v>
      </c>
    </row>
    <row r="5921" spans="1:5" ht="13.5" customHeight="1" x14ac:dyDescent="0.25">
      <c r="A5921" s="264" t="s">
        <v>54878</v>
      </c>
      <c r="B5921" s="254" t="s">
        <v>40044</v>
      </c>
      <c r="C5921" s="254" t="s">
        <v>54879</v>
      </c>
      <c r="D5921" s="255" t="s">
        <v>39433</v>
      </c>
      <c r="E5921" s="450">
        <v>1</v>
      </c>
    </row>
    <row r="5922" spans="1:5" ht="13.5" customHeight="1" x14ac:dyDescent="0.25">
      <c r="A5922" s="264" t="s">
        <v>54880</v>
      </c>
      <c r="B5922" s="254" t="s">
        <v>54881</v>
      </c>
      <c r="C5922" s="254" t="s">
        <v>54882</v>
      </c>
      <c r="D5922" s="255" t="s">
        <v>39433</v>
      </c>
      <c r="E5922" s="450">
        <v>3</v>
      </c>
    </row>
    <row r="5923" spans="1:5" ht="13.5" customHeight="1" x14ac:dyDescent="0.25">
      <c r="A5923" s="264" t="s">
        <v>54883</v>
      </c>
      <c r="B5923" s="254" t="s">
        <v>54884</v>
      </c>
      <c r="C5923" s="254" t="s">
        <v>54885</v>
      </c>
      <c r="D5923" s="255" t="s">
        <v>39433</v>
      </c>
      <c r="E5923" s="450">
        <v>4</v>
      </c>
    </row>
    <row r="5924" spans="1:5" ht="13.5" customHeight="1" x14ac:dyDescent="0.25">
      <c r="A5924" s="264" t="s">
        <v>54886</v>
      </c>
      <c r="B5924" s="254" t="s">
        <v>54887</v>
      </c>
      <c r="C5924" s="254" t="s">
        <v>54888</v>
      </c>
      <c r="D5924" s="255" t="s">
        <v>39433</v>
      </c>
      <c r="E5924" s="450">
        <v>4</v>
      </c>
    </row>
    <row r="5925" spans="1:5" ht="13.5" customHeight="1" x14ac:dyDescent="0.25">
      <c r="A5925" s="264" t="s">
        <v>54889</v>
      </c>
      <c r="B5925" s="254" t="s">
        <v>54890</v>
      </c>
      <c r="C5925" s="254" t="s">
        <v>54891</v>
      </c>
      <c r="D5925" s="255" t="s">
        <v>39433</v>
      </c>
      <c r="E5925" s="450">
        <v>6</v>
      </c>
    </row>
    <row r="5926" spans="1:5" ht="13.5" customHeight="1" x14ac:dyDescent="0.25">
      <c r="A5926" s="264" t="s">
        <v>54892</v>
      </c>
      <c r="B5926" s="254" t="s">
        <v>54893</v>
      </c>
      <c r="C5926" s="254" t="s">
        <v>54894</v>
      </c>
      <c r="D5926" s="255" t="s">
        <v>39433</v>
      </c>
      <c r="E5926" s="450">
        <v>30</v>
      </c>
    </row>
    <row r="5927" spans="1:5" ht="13.5" customHeight="1" x14ac:dyDescent="0.25">
      <c r="A5927" s="264" t="s">
        <v>54895</v>
      </c>
      <c r="B5927" s="254" t="s">
        <v>54896</v>
      </c>
      <c r="C5927" s="254" t="s">
        <v>54897</v>
      </c>
      <c r="D5927" s="255" t="s">
        <v>39433</v>
      </c>
      <c r="E5927" s="450">
        <v>8</v>
      </c>
    </row>
    <row r="5928" spans="1:5" ht="13.5" customHeight="1" x14ac:dyDescent="0.25">
      <c r="A5928" s="264" t="s">
        <v>54898</v>
      </c>
      <c r="B5928" s="254" t="s">
        <v>41292</v>
      </c>
      <c r="C5928" s="254" t="s">
        <v>54899</v>
      </c>
      <c r="D5928" s="255" t="s">
        <v>39433</v>
      </c>
      <c r="E5928" s="450">
        <v>41</v>
      </c>
    </row>
    <row r="5929" spans="1:5" ht="13.5" customHeight="1" x14ac:dyDescent="0.25">
      <c r="A5929" s="264" t="s">
        <v>54900</v>
      </c>
      <c r="B5929" s="254" t="s">
        <v>41292</v>
      </c>
      <c r="C5929" s="254" t="s">
        <v>54901</v>
      </c>
      <c r="D5929" s="255" t="s">
        <v>39433</v>
      </c>
      <c r="E5929" s="450">
        <v>84</v>
      </c>
    </row>
    <row r="5930" spans="1:5" ht="13.5" customHeight="1" x14ac:dyDescent="0.25">
      <c r="A5930" s="264" t="s">
        <v>54902</v>
      </c>
      <c r="B5930" s="254" t="s">
        <v>41292</v>
      </c>
      <c r="C5930" s="254" t="s">
        <v>54903</v>
      </c>
      <c r="D5930" s="255" t="s">
        <v>39433</v>
      </c>
      <c r="E5930" s="450">
        <v>155</v>
      </c>
    </row>
    <row r="5931" spans="1:5" ht="13.5" customHeight="1" x14ac:dyDescent="0.25">
      <c r="A5931" s="264" t="s">
        <v>54904</v>
      </c>
      <c r="B5931" s="254" t="s">
        <v>54905</v>
      </c>
      <c r="C5931" s="254" t="s">
        <v>54906</v>
      </c>
      <c r="D5931" s="255" t="s">
        <v>39433</v>
      </c>
      <c r="E5931" s="450">
        <v>3</v>
      </c>
    </row>
    <row r="5932" spans="1:5" ht="13.5" customHeight="1" x14ac:dyDescent="0.25">
      <c r="A5932" s="264" t="s">
        <v>54907</v>
      </c>
      <c r="B5932" s="254" t="s">
        <v>54908</v>
      </c>
      <c r="C5932" s="254" t="s">
        <v>54909</v>
      </c>
      <c r="D5932" s="255" t="s">
        <v>39433</v>
      </c>
      <c r="E5932" s="450">
        <v>27</v>
      </c>
    </row>
    <row r="5933" spans="1:5" ht="13.5" customHeight="1" x14ac:dyDescent="0.25">
      <c r="A5933" s="264" t="s">
        <v>54910</v>
      </c>
      <c r="B5933" s="254" t="s">
        <v>54908</v>
      </c>
      <c r="C5933" s="254" t="s">
        <v>54911</v>
      </c>
      <c r="D5933" s="255" t="s">
        <v>39433</v>
      </c>
      <c r="E5933" s="450">
        <v>11</v>
      </c>
    </row>
    <row r="5934" spans="1:5" ht="13.5" customHeight="1" x14ac:dyDescent="0.25">
      <c r="A5934" s="264" t="s">
        <v>54912</v>
      </c>
      <c r="B5934" s="254" t="s">
        <v>54913</v>
      </c>
      <c r="C5934" s="254" t="s">
        <v>54913</v>
      </c>
      <c r="D5934" s="255" t="s">
        <v>39433</v>
      </c>
      <c r="E5934" s="450">
        <v>2</v>
      </c>
    </row>
    <row r="5935" spans="1:5" ht="13.5" customHeight="1" x14ac:dyDescent="0.25">
      <c r="A5935" s="264" t="s">
        <v>54914</v>
      </c>
      <c r="B5935" s="254" t="s">
        <v>54881</v>
      </c>
      <c r="C5935" s="254" t="s">
        <v>54915</v>
      </c>
      <c r="D5935" s="255" t="s">
        <v>39433</v>
      </c>
      <c r="E5935" s="450">
        <v>4</v>
      </c>
    </row>
    <row r="5936" spans="1:5" ht="13.5" customHeight="1" x14ac:dyDescent="0.25">
      <c r="A5936" s="264" t="s">
        <v>54916</v>
      </c>
      <c r="B5936" s="254" t="s">
        <v>54881</v>
      </c>
      <c r="C5936" s="254" t="s">
        <v>54917</v>
      </c>
      <c r="D5936" s="255" t="s">
        <v>39433</v>
      </c>
      <c r="E5936" s="450">
        <v>12</v>
      </c>
    </row>
    <row r="5937" spans="1:5" ht="13.5" customHeight="1" x14ac:dyDescent="0.25">
      <c r="A5937" s="264" t="s">
        <v>54918</v>
      </c>
      <c r="B5937" s="254" t="s">
        <v>54919</v>
      </c>
      <c r="C5937" s="254" t="s">
        <v>54920</v>
      </c>
      <c r="D5937" s="255" t="s">
        <v>39433</v>
      </c>
      <c r="E5937" s="450">
        <v>1</v>
      </c>
    </row>
    <row r="5938" spans="1:5" ht="13.5" customHeight="1" x14ac:dyDescent="0.25">
      <c r="A5938" s="264" t="s">
        <v>54921</v>
      </c>
      <c r="B5938" s="254" t="s">
        <v>54919</v>
      </c>
      <c r="C5938" s="254" t="s">
        <v>54922</v>
      </c>
      <c r="D5938" s="255" t="s">
        <v>39433</v>
      </c>
      <c r="E5938" s="450">
        <v>13</v>
      </c>
    </row>
    <row r="5939" spans="1:5" ht="13.5" customHeight="1" x14ac:dyDescent="0.25">
      <c r="A5939" s="264" t="s">
        <v>54923</v>
      </c>
      <c r="B5939" s="254" t="s">
        <v>54924</v>
      </c>
      <c r="C5939" s="254" t="s">
        <v>54925</v>
      </c>
      <c r="D5939" s="255" t="s">
        <v>39433</v>
      </c>
      <c r="E5939" s="450">
        <v>11</v>
      </c>
    </row>
    <row r="5940" spans="1:5" ht="13.5" customHeight="1" x14ac:dyDescent="0.25">
      <c r="A5940" s="264" t="s">
        <v>54926</v>
      </c>
      <c r="B5940" s="254" t="s">
        <v>54924</v>
      </c>
      <c r="C5940" s="254" t="s">
        <v>54927</v>
      </c>
      <c r="D5940" s="255" t="s">
        <v>39433</v>
      </c>
      <c r="E5940" s="450">
        <v>1</v>
      </c>
    </row>
    <row r="5941" spans="1:5" ht="13.5" customHeight="1" x14ac:dyDescent="0.25">
      <c r="A5941" s="264" t="s">
        <v>54928</v>
      </c>
      <c r="B5941" s="254" t="s">
        <v>54929</v>
      </c>
      <c r="C5941" s="254" t="s">
        <v>54930</v>
      </c>
      <c r="D5941" s="255" t="s">
        <v>39433</v>
      </c>
      <c r="E5941" s="450">
        <v>1</v>
      </c>
    </row>
    <row r="5942" spans="1:5" ht="13.5" customHeight="1" x14ac:dyDescent="0.25">
      <c r="A5942" s="264" t="s">
        <v>54931</v>
      </c>
      <c r="B5942" s="254" t="s">
        <v>54932</v>
      </c>
      <c r="C5942" s="254" t="s">
        <v>54933</v>
      </c>
      <c r="D5942" s="255" t="s">
        <v>39433</v>
      </c>
      <c r="E5942" s="450">
        <v>16</v>
      </c>
    </row>
    <row r="5943" spans="1:5" ht="13.5" customHeight="1" x14ac:dyDescent="0.25">
      <c r="A5943" s="264" t="s">
        <v>54934</v>
      </c>
      <c r="B5943" s="254" t="s">
        <v>54935</v>
      </c>
      <c r="C5943" s="254" t="s">
        <v>54936</v>
      </c>
      <c r="D5943" s="255" t="s">
        <v>39433</v>
      </c>
      <c r="E5943" s="450">
        <v>1</v>
      </c>
    </row>
    <row r="5944" spans="1:5" ht="13.5" customHeight="1" x14ac:dyDescent="0.25">
      <c r="A5944" s="264" t="s">
        <v>54937</v>
      </c>
      <c r="B5944" s="254" t="s">
        <v>54938</v>
      </c>
      <c r="C5944" s="254" t="s">
        <v>54939</v>
      </c>
      <c r="D5944" s="255" t="s">
        <v>39433</v>
      </c>
      <c r="E5944" s="450">
        <v>31</v>
      </c>
    </row>
    <row r="5945" spans="1:5" ht="13.5" customHeight="1" x14ac:dyDescent="0.25">
      <c r="A5945" s="264" t="s">
        <v>54940</v>
      </c>
      <c r="B5945" s="254" t="s">
        <v>54935</v>
      </c>
      <c r="C5945" s="254" t="s">
        <v>54941</v>
      </c>
      <c r="D5945" s="255" t="s">
        <v>39433</v>
      </c>
      <c r="E5945" s="450">
        <v>58</v>
      </c>
    </row>
    <row r="5946" spans="1:5" ht="13.5" customHeight="1" x14ac:dyDescent="0.25">
      <c r="A5946" s="264" t="s">
        <v>54942</v>
      </c>
      <c r="B5946" s="254" t="s">
        <v>54943</v>
      </c>
      <c r="C5946" s="254" t="s">
        <v>54944</v>
      </c>
      <c r="D5946" s="255" t="s">
        <v>39833</v>
      </c>
      <c r="E5946" s="450">
        <v>1</v>
      </c>
    </row>
    <row r="5947" spans="1:5" ht="13.5" customHeight="1" x14ac:dyDescent="0.25">
      <c r="A5947" s="264" t="s">
        <v>54945</v>
      </c>
      <c r="B5947" s="254" t="s">
        <v>54946</v>
      </c>
      <c r="C5947" s="254" t="s">
        <v>54947</v>
      </c>
      <c r="D5947" s="255" t="s">
        <v>39695</v>
      </c>
      <c r="E5947" s="450">
        <v>3</v>
      </c>
    </row>
    <row r="5948" spans="1:5" ht="13.5" customHeight="1" x14ac:dyDescent="0.25">
      <c r="A5948" s="264" t="s">
        <v>54948</v>
      </c>
      <c r="B5948" s="254" t="s">
        <v>54946</v>
      </c>
      <c r="C5948" s="254" t="s">
        <v>54949</v>
      </c>
      <c r="D5948" s="255" t="s">
        <v>39695</v>
      </c>
      <c r="E5948" s="450">
        <v>7</v>
      </c>
    </row>
    <row r="5949" spans="1:5" ht="13.5" customHeight="1" x14ac:dyDescent="0.25">
      <c r="A5949" s="264" t="s">
        <v>54950</v>
      </c>
      <c r="B5949" s="254" t="s">
        <v>54946</v>
      </c>
      <c r="C5949" s="254" t="s">
        <v>54951</v>
      </c>
      <c r="D5949" s="255" t="s">
        <v>39695</v>
      </c>
      <c r="E5949" s="450">
        <v>23</v>
      </c>
    </row>
    <row r="5950" spans="1:5" ht="13.5" customHeight="1" x14ac:dyDescent="0.25">
      <c r="A5950" s="264" t="s">
        <v>54952</v>
      </c>
      <c r="B5950" s="254" t="s">
        <v>54946</v>
      </c>
      <c r="C5950" s="254" t="s">
        <v>54953</v>
      </c>
      <c r="D5950" s="255" t="s">
        <v>39695</v>
      </c>
      <c r="E5950" s="450">
        <v>8</v>
      </c>
    </row>
    <row r="5951" spans="1:5" ht="13.5" customHeight="1" x14ac:dyDescent="0.25">
      <c r="A5951" s="264" t="s">
        <v>54954</v>
      </c>
      <c r="B5951" s="254" t="s">
        <v>54946</v>
      </c>
      <c r="C5951" s="254" t="s">
        <v>54955</v>
      </c>
      <c r="D5951" s="255" t="s">
        <v>39695</v>
      </c>
      <c r="E5951" s="450">
        <v>6</v>
      </c>
    </row>
    <row r="5952" spans="1:5" ht="13.5" customHeight="1" x14ac:dyDescent="0.25">
      <c r="A5952" s="264" t="s">
        <v>54956</v>
      </c>
      <c r="B5952" s="254" t="s">
        <v>54946</v>
      </c>
      <c r="C5952" s="254" t="s">
        <v>54957</v>
      </c>
      <c r="D5952" s="255" t="s">
        <v>39695</v>
      </c>
      <c r="E5952" s="450">
        <v>3</v>
      </c>
    </row>
    <row r="5953" spans="1:5" ht="13.5" customHeight="1" x14ac:dyDescent="0.25">
      <c r="A5953" s="264" t="s">
        <v>54958</v>
      </c>
      <c r="B5953" s="254" t="s">
        <v>54946</v>
      </c>
      <c r="C5953" s="254" t="s">
        <v>54959</v>
      </c>
      <c r="D5953" s="255" t="s">
        <v>39695</v>
      </c>
      <c r="E5953" s="450">
        <v>4</v>
      </c>
    </row>
    <row r="5954" spans="1:5" ht="13.5" customHeight="1" x14ac:dyDescent="0.25">
      <c r="A5954" s="264" t="s">
        <v>54960</v>
      </c>
      <c r="B5954" s="254" t="s">
        <v>54946</v>
      </c>
      <c r="C5954" s="254" t="s">
        <v>54961</v>
      </c>
      <c r="D5954" s="255" t="s">
        <v>39695</v>
      </c>
      <c r="E5954" s="450">
        <v>2</v>
      </c>
    </row>
    <row r="5955" spans="1:5" ht="13.5" customHeight="1" x14ac:dyDescent="0.25">
      <c r="A5955" s="264" t="s">
        <v>54962</v>
      </c>
      <c r="B5955" s="254" t="s">
        <v>54946</v>
      </c>
      <c r="C5955" s="254" t="s">
        <v>54963</v>
      </c>
      <c r="D5955" s="255" t="s">
        <v>39695</v>
      </c>
      <c r="E5955" s="450">
        <v>1</v>
      </c>
    </row>
    <row r="5956" spans="1:5" ht="13.5" customHeight="1" x14ac:dyDescent="0.25">
      <c r="A5956" s="264" t="s">
        <v>54964</v>
      </c>
      <c r="B5956" s="254" t="s">
        <v>54965</v>
      </c>
      <c r="C5956" s="254" t="s">
        <v>54966</v>
      </c>
      <c r="D5956" s="255" t="s">
        <v>39433</v>
      </c>
      <c r="E5956" s="450">
        <v>1</v>
      </c>
    </row>
    <row r="5957" spans="1:5" ht="13.5" customHeight="1" x14ac:dyDescent="0.25">
      <c r="A5957" s="264" t="s">
        <v>54967</v>
      </c>
      <c r="B5957" s="254" t="s">
        <v>54968</v>
      </c>
      <c r="C5957" s="254" t="s">
        <v>54969</v>
      </c>
      <c r="D5957" s="255" t="s">
        <v>39703</v>
      </c>
      <c r="E5957" s="450">
        <v>4</v>
      </c>
    </row>
    <row r="5958" spans="1:5" ht="13.5" customHeight="1" x14ac:dyDescent="0.25">
      <c r="A5958" s="264" t="s">
        <v>54970</v>
      </c>
      <c r="B5958" s="254" t="s">
        <v>54971</v>
      </c>
      <c r="C5958" s="254" t="s">
        <v>54972</v>
      </c>
      <c r="D5958" s="255" t="s">
        <v>39695</v>
      </c>
      <c r="E5958" s="450">
        <v>1</v>
      </c>
    </row>
    <row r="5959" spans="1:5" ht="13.5" customHeight="1" x14ac:dyDescent="0.25">
      <c r="A5959" s="264" t="s">
        <v>54973</v>
      </c>
      <c r="B5959" s="254" t="s">
        <v>54974</v>
      </c>
      <c r="C5959" s="254" t="s">
        <v>54975</v>
      </c>
      <c r="D5959" s="255" t="s">
        <v>39703</v>
      </c>
      <c r="E5959" s="450">
        <v>354</v>
      </c>
    </row>
    <row r="5960" spans="1:5" ht="13.5" customHeight="1" x14ac:dyDescent="0.25">
      <c r="A5960" s="264" t="s">
        <v>54976</v>
      </c>
      <c r="B5960" s="254" t="s">
        <v>54977</v>
      </c>
      <c r="C5960" s="254" t="s">
        <v>54978</v>
      </c>
      <c r="D5960" s="255" t="s">
        <v>39703</v>
      </c>
      <c r="E5960" s="450">
        <v>333</v>
      </c>
    </row>
    <row r="5961" spans="1:5" ht="13.5" customHeight="1" x14ac:dyDescent="0.25">
      <c r="A5961" s="264" t="s">
        <v>54979</v>
      </c>
      <c r="B5961" s="254" t="s">
        <v>54980</v>
      </c>
      <c r="C5961" s="254" t="s">
        <v>54981</v>
      </c>
      <c r="D5961" s="255" t="s">
        <v>39703</v>
      </c>
      <c r="E5961" s="450">
        <v>3</v>
      </c>
    </row>
    <row r="5962" spans="1:5" ht="13.5" customHeight="1" x14ac:dyDescent="0.25">
      <c r="A5962" s="264" t="s">
        <v>54982</v>
      </c>
      <c r="B5962" s="254" t="s">
        <v>54983</v>
      </c>
      <c r="C5962" s="254" t="s">
        <v>54984</v>
      </c>
      <c r="D5962" s="255" t="s">
        <v>39703</v>
      </c>
      <c r="E5962" s="450">
        <v>10</v>
      </c>
    </row>
    <row r="5963" spans="1:5" ht="13.5" customHeight="1" x14ac:dyDescent="0.25">
      <c r="A5963" s="264" t="s">
        <v>54985</v>
      </c>
      <c r="B5963" s="254" t="s">
        <v>54986</v>
      </c>
      <c r="C5963" s="254" t="s">
        <v>54987</v>
      </c>
      <c r="D5963" s="255" t="s">
        <v>39703</v>
      </c>
      <c r="E5963" s="450">
        <v>10</v>
      </c>
    </row>
    <row r="5964" spans="1:5" ht="13.5" customHeight="1" x14ac:dyDescent="0.25">
      <c r="A5964" s="264" t="s">
        <v>54988</v>
      </c>
      <c r="B5964" s="254" t="s">
        <v>54989</v>
      </c>
      <c r="C5964" s="254" t="s">
        <v>54990</v>
      </c>
      <c r="D5964" s="255" t="s">
        <v>40220</v>
      </c>
      <c r="E5964" s="450">
        <v>5</v>
      </c>
    </row>
    <row r="5965" spans="1:5" ht="13.5" customHeight="1" x14ac:dyDescent="0.25">
      <c r="A5965" s="264" t="s">
        <v>54991</v>
      </c>
      <c r="B5965" s="254" t="s">
        <v>54992</v>
      </c>
      <c r="C5965" s="254" t="s">
        <v>54993</v>
      </c>
      <c r="D5965" s="255" t="s">
        <v>39433</v>
      </c>
      <c r="E5965" s="450">
        <v>20</v>
      </c>
    </row>
    <row r="5966" spans="1:5" ht="13.5" customHeight="1" x14ac:dyDescent="0.25">
      <c r="A5966" s="264" t="s">
        <v>54994</v>
      </c>
      <c r="B5966" s="254" t="s">
        <v>54995</v>
      </c>
      <c r="C5966" s="254" t="s">
        <v>54996</v>
      </c>
      <c r="D5966" s="255" t="s">
        <v>39433</v>
      </c>
      <c r="E5966" s="450">
        <v>14</v>
      </c>
    </row>
    <row r="5967" spans="1:5" ht="13.5" customHeight="1" x14ac:dyDescent="0.25">
      <c r="A5967" s="264" t="s">
        <v>54997</v>
      </c>
      <c r="B5967" s="254" t="s">
        <v>54998</v>
      </c>
      <c r="C5967" s="254" t="s">
        <v>54999</v>
      </c>
      <c r="D5967" s="255" t="s">
        <v>39433</v>
      </c>
      <c r="E5967" s="450">
        <v>27</v>
      </c>
    </row>
    <row r="5968" spans="1:5" ht="13.5" customHeight="1" x14ac:dyDescent="0.25">
      <c r="A5968" s="264" t="s">
        <v>55000</v>
      </c>
      <c r="B5968" s="254" t="s">
        <v>55001</v>
      </c>
      <c r="C5968" s="254" t="s">
        <v>55002</v>
      </c>
      <c r="D5968" s="255" t="s">
        <v>39433</v>
      </c>
      <c r="E5968" s="450">
        <v>150</v>
      </c>
    </row>
    <row r="5969" spans="1:5" ht="13.5" customHeight="1" x14ac:dyDescent="0.25">
      <c r="A5969" s="264" t="s">
        <v>55003</v>
      </c>
      <c r="B5969" s="254" t="s">
        <v>55004</v>
      </c>
      <c r="C5969" s="254" t="s">
        <v>55005</v>
      </c>
      <c r="D5969" s="255" t="s">
        <v>39433</v>
      </c>
      <c r="E5969" s="450">
        <v>52</v>
      </c>
    </row>
    <row r="5970" spans="1:5" ht="13.5" customHeight="1" x14ac:dyDescent="0.25">
      <c r="A5970" s="264" t="s">
        <v>7158</v>
      </c>
      <c r="B5970" s="254" t="s">
        <v>55006</v>
      </c>
      <c r="C5970" s="254" t="s">
        <v>55007</v>
      </c>
      <c r="D5970" s="255" t="s">
        <v>39433</v>
      </c>
      <c r="E5970" s="450">
        <v>36</v>
      </c>
    </row>
    <row r="5971" spans="1:5" ht="13.5" customHeight="1" x14ac:dyDescent="0.25">
      <c r="A5971" s="264" t="s">
        <v>55008</v>
      </c>
      <c r="B5971" s="254" t="s">
        <v>55009</v>
      </c>
      <c r="C5971" s="254" t="s">
        <v>55010</v>
      </c>
      <c r="D5971" s="255" t="s">
        <v>39433</v>
      </c>
      <c r="E5971" s="450">
        <v>106</v>
      </c>
    </row>
    <row r="5972" spans="1:5" ht="13.5" customHeight="1" x14ac:dyDescent="0.25">
      <c r="A5972" s="264" t="s">
        <v>55011</v>
      </c>
      <c r="B5972" s="254" t="s">
        <v>55012</v>
      </c>
      <c r="C5972" s="254" t="s">
        <v>55013</v>
      </c>
      <c r="D5972" s="255" t="s">
        <v>39433</v>
      </c>
      <c r="E5972" s="450">
        <v>42</v>
      </c>
    </row>
    <row r="5973" spans="1:5" ht="13.5" customHeight="1" x14ac:dyDescent="0.25">
      <c r="A5973" s="264" t="s">
        <v>55014</v>
      </c>
      <c r="B5973" s="254" t="s">
        <v>55015</v>
      </c>
      <c r="C5973" s="254" t="s">
        <v>55016</v>
      </c>
      <c r="D5973" s="255" t="s">
        <v>39433</v>
      </c>
      <c r="E5973" s="450">
        <v>1184</v>
      </c>
    </row>
    <row r="5974" spans="1:5" ht="13.5" customHeight="1" x14ac:dyDescent="0.25">
      <c r="A5974" s="264" t="s">
        <v>55017</v>
      </c>
      <c r="B5974" s="254" t="s">
        <v>55018</v>
      </c>
      <c r="C5974" s="254" t="s">
        <v>55019</v>
      </c>
      <c r="D5974" s="255" t="s">
        <v>39433</v>
      </c>
      <c r="E5974" s="450">
        <v>50</v>
      </c>
    </row>
    <row r="5975" spans="1:5" ht="13.5" customHeight="1" x14ac:dyDescent="0.25">
      <c r="A5975" s="264" t="s">
        <v>55020</v>
      </c>
      <c r="B5975" s="254" t="s">
        <v>55021</v>
      </c>
      <c r="C5975" s="254" t="s">
        <v>55022</v>
      </c>
      <c r="D5975" s="255" t="s">
        <v>39433</v>
      </c>
      <c r="E5975" s="450">
        <v>3</v>
      </c>
    </row>
    <row r="5976" spans="1:5" ht="13.5" customHeight="1" x14ac:dyDescent="0.25">
      <c r="A5976" s="264" t="s">
        <v>55023</v>
      </c>
      <c r="B5976" s="254" t="s">
        <v>55024</v>
      </c>
      <c r="C5976" s="254" t="s">
        <v>55025</v>
      </c>
      <c r="D5976" s="255" t="s">
        <v>39433</v>
      </c>
      <c r="E5976" s="450">
        <v>951</v>
      </c>
    </row>
    <row r="5977" spans="1:5" ht="13.5" customHeight="1" x14ac:dyDescent="0.25">
      <c r="A5977" s="264" t="s">
        <v>55026</v>
      </c>
      <c r="B5977" s="254" t="s">
        <v>55027</v>
      </c>
      <c r="C5977" s="254" t="s">
        <v>55028</v>
      </c>
      <c r="D5977" s="255" t="s">
        <v>39433</v>
      </c>
      <c r="E5977" s="450">
        <v>388</v>
      </c>
    </row>
    <row r="5978" spans="1:5" ht="13.5" customHeight="1" x14ac:dyDescent="0.25">
      <c r="A5978" s="264" t="s">
        <v>55029</v>
      </c>
      <c r="B5978" s="254" t="s">
        <v>55030</v>
      </c>
      <c r="C5978" s="254" t="s">
        <v>55031</v>
      </c>
      <c r="D5978" s="255" t="s">
        <v>39433</v>
      </c>
      <c r="E5978" s="450">
        <v>8</v>
      </c>
    </row>
    <row r="5979" spans="1:5" ht="13.5" customHeight="1" x14ac:dyDescent="0.25">
      <c r="A5979" s="264" t="s">
        <v>55032</v>
      </c>
      <c r="B5979" s="254" t="s">
        <v>55033</v>
      </c>
      <c r="C5979" s="254" t="s">
        <v>55034</v>
      </c>
      <c r="D5979" s="255" t="s">
        <v>39433</v>
      </c>
      <c r="E5979" s="450">
        <v>59</v>
      </c>
    </row>
    <row r="5980" spans="1:5" ht="13.5" customHeight="1" x14ac:dyDescent="0.25">
      <c r="A5980" s="264" t="s">
        <v>55035</v>
      </c>
      <c r="B5980" s="254" t="s">
        <v>55036</v>
      </c>
      <c r="C5980" s="254" t="s">
        <v>55037</v>
      </c>
      <c r="D5980" s="255" t="s">
        <v>39433</v>
      </c>
      <c r="E5980" s="450">
        <v>6</v>
      </c>
    </row>
    <row r="5981" spans="1:5" ht="13.5" customHeight="1" x14ac:dyDescent="0.25">
      <c r="A5981" s="264" t="s">
        <v>55038</v>
      </c>
      <c r="B5981" s="254" t="s">
        <v>55039</v>
      </c>
      <c r="C5981" s="254" t="s">
        <v>55040</v>
      </c>
      <c r="D5981" s="255" t="s">
        <v>39433</v>
      </c>
      <c r="E5981" s="450">
        <v>1</v>
      </c>
    </row>
    <row r="5982" spans="1:5" ht="13.5" customHeight="1" x14ac:dyDescent="0.25">
      <c r="A5982" s="264" t="s">
        <v>55041</v>
      </c>
      <c r="B5982" s="254" t="s">
        <v>55042</v>
      </c>
      <c r="C5982" s="254" t="s">
        <v>55043</v>
      </c>
      <c r="D5982" s="255" t="s">
        <v>39433</v>
      </c>
      <c r="E5982" s="450">
        <v>440</v>
      </c>
    </row>
    <row r="5983" spans="1:5" ht="13.5" customHeight="1" x14ac:dyDescent="0.25">
      <c r="A5983" s="264" t="s">
        <v>55044</v>
      </c>
      <c r="B5983" s="254" t="s">
        <v>55045</v>
      </c>
      <c r="C5983" s="254" t="s">
        <v>55046</v>
      </c>
      <c r="D5983" s="255" t="s">
        <v>39433</v>
      </c>
      <c r="E5983" s="450">
        <v>1</v>
      </c>
    </row>
    <row r="5984" spans="1:5" ht="13.5" customHeight="1" x14ac:dyDescent="0.25">
      <c r="A5984" s="264" t="s">
        <v>55047</v>
      </c>
      <c r="B5984" s="254" t="s">
        <v>55048</v>
      </c>
      <c r="C5984" s="254" t="s">
        <v>55049</v>
      </c>
      <c r="D5984" s="255" t="s">
        <v>39433</v>
      </c>
      <c r="E5984" s="450">
        <v>4</v>
      </c>
    </row>
    <row r="5985" spans="1:5" ht="13.5" customHeight="1" x14ac:dyDescent="0.25">
      <c r="A5985" s="264" t="s">
        <v>55050</v>
      </c>
      <c r="B5985" s="254" t="s">
        <v>55051</v>
      </c>
      <c r="C5985" s="254" t="s">
        <v>55052</v>
      </c>
      <c r="D5985" s="255" t="s">
        <v>39433</v>
      </c>
      <c r="E5985" s="450">
        <v>18</v>
      </c>
    </row>
    <row r="5986" spans="1:5" ht="13.5" customHeight="1" x14ac:dyDescent="0.25">
      <c r="A5986" s="264" t="s">
        <v>55053</v>
      </c>
      <c r="B5986" s="254" t="s">
        <v>55054</v>
      </c>
      <c r="C5986" s="254" t="s">
        <v>55055</v>
      </c>
      <c r="D5986" s="255" t="s">
        <v>39433</v>
      </c>
      <c r="E5986" s="450">
        <v>5</v>
      </c>
    </row>
    <row r="5987" spans="1:5" ht="13.5" customHeight="1" x14ac:dyDescent="0.25">
      <c r="A5987" s="264" t="s">
        <v>55056</v>
      </c>
      <c r="B5987" s="254" t="s">
        <v>55057</v>
      </c>
      <c r="C5987" s="254" t="s">
        <v>55058</v>
      </c>
      <c r="D5987" s="255" t="s">
        <v>39433</v>
      </c>
      <c r="E5987" s="450">
        <v>24</v>
      </c>
    </row>
    <row r="5988" spans="1:5" ht="13.5" customHeight="1" x14ac:dyDescent="0.25">
      <c r="A5988" s="264" t="s">
        <v>55059</v>
      </c>
      <c r="B5988" s="254" t="s">
        <v>55060</v>
      </c>
      <c r="C5988" s="254" t="s">
        <v>55061</v>
      </c>
      <c r="D5988" s="255" t="s">
        <v>39433</v>
      </c>
      <c r="E5988" s="450">
        <v>1</v>
      </c>
    </row>
    <row r="5989" spans="1:5" ht="13.5" customHeight="1" x14ac:dyDescent="0.25">
      <c r="A5989" s="264" t="s">
        <v>55062</v>
      </c>
      <c r="B5989" s="254" t="s">
        <v>55054</v>
      </c>
      <c r="C5989" s="254" t="s">
        <v>55063</v>
      </c>
      <c r="D5989" s="255" t="s">
        <v>39433</v>
      </c>
      <c r="E5989" s="450">
        <v>50</v>
      </c>
    </row>
    <row r="5990" spans="1:5" ht="13.5" customHeight="1" x14ac:dyDescent="0.25">
      <c r="A5990" s="264" t="s">
        <v>55064</v>
      </c>
      <c r="B5990" s="254" t="s">
        <v>55065</v>
      </c>
      <c r="C5990" s="254" t="s">
        <v>55066</v>
      </c>
      <c r="D5990" s="255" t="s">
        <v>39433</v>
      </c>
      <c r="E5990" s="450">
        <v>78</v>
      </c>
    </row>
    <row r="5991" spans="1:5" ht="13.5" customHeight="1" x14ac:dyDescent="0.25">
      <c r="A5991" s="264" t="s">
        <v>55067</v>
      </c>
      <c r="B5991" s="254" t="s">
        <v>55068</v>
      </c>
      <c r="C5991" s="254" t="s">
        <v>55069</v>
      </c>
      <c r="D5991" s="255" t="s">
        <v>39433</v>
      </c>
      <c r="E5991" s="450">
        <v>143</v>
      </c>
    </row>
    <row r="5992" spans="1:5" ht="13.5" customHeight="1" x14ac:dyDescent="0.25">
      <c r="A5992" s="264" t="s">
        <v>55070</v>
      </c>
      <c r="B5992" s="254" t="s">
        <v>55071</v>
      </c>
      <c r="C5992" s="254" t="s">
        <v>55072</v>
      </c>
      <c r="D5992" s="255" t="s">
        <v>39433</v>
      </c>
      <c r="E5992" s="450">
        <v>9</v>
      </c>
    </row>
    <row r="5993" spans="1:5" ht="13.5" customHeight="1" x14ac:dyDescent="0.25">
      <c r="A5993" s="264" t="s">
        <v>55073</v>
      </c>
      <c r="B5993" s="254" t="s">
        <v>55074</v>
      </c>
      <c r="C5993" s="254" t="s">
        <v>55075</v>
      </c>
      <c r="D5993" s="255" t="s">
        <v>39433</v>
      </c>
      <c r="E5993" s="450">
        <v>35</v>
      </c>
    </row>
    <row r="5994" spans="1:5" ht="13.5" customHeight="1" x14ac:dyDescent="0.25">
      <c r="A5994" s="264" t="s">
        <v>55076</v>
      </c>
      <c r="B5994" s="254" t="s">
        <v>55077</v>
      </c>
      <c r="C5994" s="254" t="s">
        <v>55078</v>
      </c>
      <c r="D5994" s="255" t="s">
        <v>39433</v>
      </c>
      <c r="E5994" s="450">
        <v>3</v>
      </c>
    </row>
    <row r="5995" spans="1:5" ht="13.5" customHeight="1" x14ac:dyDescent="0.25">
      <c r="A5995" s="264" t="s">
        <v>55079</v>
      </c>
      <c r="B5995" s="254" t="s">
        <v>55080</v>
      </c>
      <c r="C5995" s="254" t="s">
        <v>55081</v>
      </c>
      <c r="D5995" s="255" t="s">
        <v>39433</v>
      </c>
      <c r="E5995" s="450">
        <v>12</v>
      </c>
    </row>
    <row r="5996" spans="1:5" ht="13.5" customHeight="1" x14ac:dyDescent="0.25">
      <c r="A5996" s="264" t="s">
        <v>55082</v>
      </c>
      <c r="B5996" s="254" t="s">
        <v>52772</v>
      </c>
      <c r="C5996" s="254" t="s">
        <v>55083</v>
      </c>
      <c r="D5996" s="255" t="s">
        <v>39703</v>
      </c>
      <c r="E5996" s="450">
        <v>265</v>
      </c>
    </row>
    <row r="5997" spans="1:5" ht="13.5" customHeight="1" x14ac:dyDescent="0.25">
      <c r="A5997" s="264" t="s">
        <v>55084</v>
      </c>
      <c r="B5997" s="254" t="s">
        <v>52779</v>
      </c>
      <c r="C5997" s="254" t="s">
        <v>55085</v>
      </c>
      <c r="D5997" s="255" t="s">
        <v>39703</v>
      </c>
      <c r="E5997" s="450">
        <v>1</v>
      </c>
    </row>
    <row r="5998" spans="1:5" ht="13.5" customHeight="1" x14ac:dyDescent="0.25">
      <c r="A5998" s="264" t="s">
        <v>55086</v>
      </c>
      <c r="B5998" s="254" t="s">
        <v>55087</v>
      </c>
      <c r="C5998" s="254" t="s">
        <v>55088</v>
      </c>
      <c r="D5998" s="255" t="s">
        <v>39703</v>
      </c>
      <c r="E5998" s="450">
        <v>4</v>
      </c>
    </row>
    <row r="5999" spans="1:5" ht="13.5" customHeight="1" x14ac:dyDescent="0.25">
      <c r="A5999" s="264" t="s">
        <v>55089</v>
      </c>
      <c r="B5999" s="254" t="s">
        <v>52772</v>
      </c>
      <c r="C5999" s="254" t="s">
        <v>55090</v>
      </c>
      <c r="D5999" s="255" t="s">
        <v>39703</v>
      </c>
      <c r="E5999" s="450">
        <v>4</v>
      </c>
    </row>
    <row r="6000" spans="1:5" ht="13.5" customHeight="1" x14ac:dyDescent="0.25">
      <c r="A6000" s="264" t="s">
        <v>55091</v>
      </c>
      <c r="B6000" s="254" t="s">
        <v>39950</v>
      </c>
      <c r="C6000" s="254" t="s">
        <v>55092</v>
      </c>
      <c r="D6000" s="255" t="s">
        <v>39703</v>
      </c>
      <c r="E6000" s="450">
        <v>120</v>
      </c>
    </row>
    <row r="6001" spans="1:5" ht="13.5" customHeight="1" x14ac:dyDescent="0.25">
      <c r="A6001" s="264" t="s">
        <v>55093</v>
      </c>
      <c r="B6001" s="254" t="s">
        <v>52772</v>
      </c>
      <c r="C6001" s="254" t="s">
        <v>55094</v>
      </c>
      <c r="D6001" s="255" t="s">
        <v>39703</v>
      </c>
      <c r="E6001" s="450">
        <v>15</v>
      </c>
    </row>
    <row r="6002" spans="1:5" ht="13.5" customHeight="1" x14ac:dyDescent="0.25">
      <c r="A6002" s="264" t="s">
        <v>55095</v>
      </c>
      <c r="B6002" s="254" t="s">
        <v>55096</v>
      </c>
      <c r="C6002" s="254" t="s">
        <v>55097</v>
      </c>
      <c r="D6002" s="255" t="s">
        <v>39695</v>
      </c>
      <c r="E6002" s="450">
        <v>37</v>
      </c>
    </row>
    <row r="6003" spans="1:5" ht="13.5" customHeight="1" x14ac:dyDescent="0.25">
      <c r="A6003" s="264" t="s">
        <v>55098</v>
      </c>
      <c r="B6003" s="254" t="s">
        <v>55099</v>
      </c>
      <c r="C6003" s="254" t="s">
        <v>55100</v>
      </c>
      <c r="D6003" s="255" t="s">
        <v>39433</v>
      </c>
      <c r="E6003" s="450">
        <v>2</v>
      </c>
    </row>
    <row r="6004" spans="1:5" ht="13.5" customHeight="1" x14ac:dyDescent="0.25">
      <c r="A6004" s="264" t="s">
        <v>55101</v>
      </c>
      <c r="B6004" s="254" t="s">
        <v>55102</v>
      </c>
      <c r="C6004" s="254" t="s">
        <v>55103</v>
      </c>
      <c r="D6004" s="255" t="s">
        <v>39433</v>
      </c>
      <c r="E6004" s="450">
        <v>3</v>
      </c>
    </row>
    <row r="6005" spans="1:5" ht="13.5" customHeight="1" x14ac:dyDescent="0.25">
      <c r="A6005" s="264" t="s">
        <v>55104</v>
      </c>
      <c r="B6005" s="254" t="s">
        <v>55105</v>
      </c>
      <c r="C6005" s="254" t="s">
        <v>55106</v>
      </c>
      <c r="D6005" s="255" t="s">
        <v>39433</v>
      </c>
      <c r="E6005" s="450">
        <v>8</v>
      </c>
    </row>
    <row r="6006" spans="1:5" ht="13.5" customHeight="1" x14ac:dyDescent="0.25">
      <c r="A6006" s="264" t="s">
        <v>55107</v>
      </c>
      <c r="B6006" s="254" t="s">
        <v>55108</v>
      </c>
      <c r="C6006" s="254" t="s">
        <v>55109</v>
      </c>
      <c r="D6006" s="255" t="s">
        <v>39433</v>
      </c>
      <c r="E6006" s="450">
        <v>9</v>
      </c>
    </row>
    <row r="6007" spans="1:5" ht="13.5" customHeight="1" x14ac:dyDescent="0.25">
      <c r="A6007" s="264" t="s">
        <v>55110</v>
      </c>
      <c r="B6007" s="254" t="s">
        <v>55111</v>
      </c>
      <c r="C6007" s="254" t="s">
        <v>55112</v>
      </c>
      <c r="D6007" s="255" t="s">
        <v>39433</v>
      </c>
      <c r="E6007" s="450">
        <v>6</v>
      </c>
    </row>
    <row r="6008" spans="1:5" ht="13.5" customHeight="1" x14ac:dyDescent="0.25">
      <c r="A6008" s="264" t="s">
        <v>55113</v>
      </c>
      <c r="B6008" s="254" t="s">
        <v>55114</v>
      </c>
      <c r="C6008" s="254" t="s">
        <v>55115</v>
      </c>
      <c r="D6008" s="255" t="s">
        <v>39433</v>
      </c>
      <c r="E6008" s="450">
        <v>9</v>
      </c>
    </row>
    <row r="6009" spans="1:5" ht="13.5" customHeight="1" x14ac:dyDescent="0.25">
      <c r="A6009" s="264" t="s">
        <v>55116</v>
      </c>
      <c r="B6009" s="254" t="s">
        <v>55117</v>
      </c>
      <c r="C6009" s="254" t="s">
        <v>55118</v>
      </c>
      <c r="D6009" s="255" t="s">
        <v>39433</v>
      </c>
      <c r="E6009" s="450">
        <v>3</v>
      </c>
    </row>
    <row r="6010" spans="1:5" ht="13.5" customHeight="1" x14ac:dyDescent="0.25">
      <c r="A6010" s="264" t="s">
        <v>55119</v>
      </c>
      <c r="B6010" s="254" t="s">
        <v>55120</v>
      </c>
      <c r="C6010" s="254" t="s">
        <v>55121</v>
      </c>
      <c r="D6010" s="255" t="s">
        <v>39433</v>
      </c>
      <c r="E6010" s="450">
        <v>3</v>
      </c>
    </row>
    <row r="6011" spans="1:5" ht="13.5" customHeight="1" x14ac:dyDescent="0.25">
      <c r="A6011" s="264" t="s">
        <v>55122</v>
      </c>
      <c r="B6011" s="254" t="s">
        <v>55123</v>
      </c>
      <c r="C6011" s="254" t="s">
        <v>55124</v>
      </c>
      <c r="D6011" s="255" t="s">
        <v>39433</v>
      </c>
      <c r="E6011" s="450">
        <v>1</v>
      </c>
    </row>
    <row r="6012" spans="1:5" ht="13.5" customHeight="1" x14ac:dyDescent="0.25">
      <c r="A6012" s="264" t="s">
        <v>55125</v>
      </c>
      <c r="B6012" s="254" t="s">
        <v>55126</v>
      </c>
      <c r="C6012" s="254" t="s">
        <v>55127</v>
      </c>
      <c r="D6012" s="255" t="s">
        <v>39433</v>
      </c>
      <c r="E6012" s="450">
        <v>43</v>
      </c>
    </row>
    <row r="6013" spans="1:5" ht="13.5" customHeight="1" x14ac:dyDescent="0.25">
      <c r="A6013" s="264" t="s">
        <v>55128</v>
      </c>
      <c r="B6013" s="254" t="s">
        <v>55129</v>
      </c>
      <c r="C6013" s="254" t="s">
        <v>55130</v>
      </c>
      <c r="D6013" s="255" t="s">
        <v>39433</v>
      </c>
      <c r="E6013" s="450">
        <v>1</v>
      </c>
    </row>
    <row r="6014" spans="1:5" ht="13.5" customHeight="1" x14ac:dyDescent="0.25">
      <c r="A6014" s="264" t="s">
        <v>55131</v>
      </c>
      <c r="B6014" s="254" t="s">
        <v>55132</v>
      </c>
      <c r="C6014" s="254" t="s">
        <v>55133</v>
      </c>
      <c r="D6014" s="255" t="s">
        <v>39695</v>
      </c>
      <c r="E6014" s="450">
        <v>51</v>
      </c>
    </row>
    <row r="6015" spans="1:5" ht="13.5" customHeight="1" x14ac:dyDescent="0.25">
      <c r="A6015" s="264" t="s">
        <v>55134</v>
      </c>
      <c r="B6015" s="254" t="s">
        <v>55135</v>
      </c>
      <c r="C6015" s="254" t="s">
        <v>55136</v>
      </c>
      <c r="D6015" s="255" t="s">
        <v>39695</v>
      </c>
      <c r="E6015" s="450">
        <v>10</v>
      </c>
    </row>
    <row r="6016" spans="1:5" ht="13.5" customHeight="1" x14ac:dyDescent="0.25">
      <c r="A6016" s="264" t="s">
        <v>55137</v>
      </c>
      <c r="B6016" s="254" t="s">
        <v>55138</v>
      </c>
      <c r="C6016" s="254" t="s">
        <v>55139</v>
      </c>
      <c r="D6016" s="255" t="s">
        <v>39695</v>
      </c>
      <c r="E6016" s="450">
        <v>2</v>
      </c>
    </row>
    <row r="6017" spans="1:5" ht="13.5" customHeight="1" x14ac:dyDescent="0.25">
      <c r="A6017" s="264" t="s">
        <v>55140</v>
      </c>
      <c r="B6017" s="254" t="s">
        <v>55138</v>
      </c>
      <c r="C6017" s="254" t="s">
        <v>55141</v>
      </c>
      <c r="D6017" s="255" t="s">
        <v>39695</v>
      </c>
      <c r="E6017" s="450">
        <v>6</v>
      </c>
    </row>
    <row r="6018" spans="1:5" ht="13.5" customHeight="1" x14ac:dyDescent="0.25">
      <c r="A6018" s="264" t="s">
        <v>55142</v>
      </c>
      <c r="B6018" s="254" t="s">
        <v>55138</v>
      </c>
      <c r="C6018" s="254" t="s">
        <v>55143</v>
      </c>
      <c r="D6018" s="255" t="s">
        <v>39695</v>
      </c>
      <c r="E6018" s="450">
        <v>1</v>
      </c>
    </row>
    <row r="6019" spans="1:5" ht="13.5" customHeight="1" x14ac:dyDescent="0.25">
      <c r="A6019" s="264" t="s">
        <v>55144</v>
      </c>
      <c r="B6019" s="254" t="s">
        <v>55145</v>
      </c>
      <c r="C6019" s="254" t="s">
        <v>55146</v>
      </c>
      <c r="D6019" s="255" t="s">
        <v>39695</v>
      </c>
      <c r="E6019" s="450">
        <v>26</v>
      </c>
    </row>
    <row r="6020" spans="1:5" ht="13.5" customHeight="1" x14ac:dyDescent="0.25">
      <c r="A6020" s="264" t="s">
        <v>55147</v>
      </c>
      <c r="B6020" s="254" t="s">
        <v>55148</v>
      </c>
      <c r="C6020" s="254" t="s">
        <v>55149</v>
      </c>
      <c r="D6020" s="255" t="s">
        <v>39695</v>
      </c>
      <c r="E6020" s="450">
        <v>10</v>
      </c>
    </row>
    <row r="6021" spans="1:5" ht="13.5" customHeight="1" x14ac:dyDescent="0.25">
      <c r="A6021" s="264" t="s">
        <v>55150</v>
      </c>
      <c r="B6021" s="254" t="s">
        <v>55151</v>
      </c>
      <c r="C6021" s="254" t="s">
        <v>55152</v>
      </c>
      <c r="D6021" s="255" t="s">
        <v>39695</v>
      </c>
      <c r="E6021" s="450">
        <v>2</v>
      </c>
    </row>
    <row r="6022" spans="1:5" ht="13.5" customHeight="1" x14ac:dyDescent="0.25">
      <c r="A6022" s="264" t="s">
        <v>55153</v>
      </c>
      <c r="B6022" s="254" t="s">
        <v>55154</v>
      </c>
      <c r="C6022" s="254" t="s">
        <v>55155</v>
      </c>
      <c r="D6022" s="255" t="s">
        <v>39699</v>
      </c>
      <c r="E6022" s="450">
        <v>3</v>
      </c>
    </row>
    <row r="6023" spans="1:5" ht="13.5" customHeight="1" x14ac:dyDescent="0.25">
      <c r="A6023" s="264" t="s">
        <v>55156</v>
      </c>
      <c r="B6023" s="254" t="s">
        <v>55157</v>
      </c>
      <c r="C6023" s="254" t="s">
        <v>55158</v>
      </c>
      <c r="D6023" s="255" t="s">
        <v>39699</v>
      </c>
      <c r="E6023" s="450">
        <v>1</v>
      </c>
    </row>
    <row r="6024" spans="1:5" ht="13.5" customHeight="1" x14ac:dyDescent="0.25">
      <c r="A6024" s="264" t="s">
        <v>55159</v>
      </c>
      <c r="B6024" s="254" t="s">
        <v>55160</v>
      </c>
      <c r="C6024" s="254" t="s">
        <v>55161</v>
      </c>
      <c r="D6024" s="255" t="s">
        <v>39695</v>
      </c>
      <c r="E6024" s="450">
        <v>22</v>
      </c>
    </row>
    <row r="6025" spans="1:5" ht="13.5" customHeight="1" x14ac:dyDescent="0.25">
      <c r="A6025" s="264" t="s">
        <v>55162</v>
      </c>
      <c r="B6025" s="254" t="s">
        <v>55163</v>
      </c>
      <c r="C6025" s="254" t="s">
        <v>55164</v>
      </c>
      <c r="D6025" s="255" t="s">
        <v>39699</v>
      </c>
      <c r="E6025" s="450">
        <v>1</v>
      </c>
    </row>
    <row r="6026" spans="1:5" ht="13.5" customHeight="1" x14ac:dyDescent="0.25">
      <c r="A6026" s="264" t="s">
        <v>55165</v>
      </c>
      <c r="B6026" s="254" t="s">
        <v>55166</v>
      </c>
      <c r="C6026" s="254" t="s">
        <v>55167</v>
      </c>
      <c r="D6026" s="255" t="s">
        <v>39699</v>
      </c>
      <c r="E6026" s="450">
        <v>1</v>
      </c>
    </row>
    <row r="6027" spans="1:5" ht="13.5" customHeight="1" x14ac:dyDescent="0.25">
      <c r="A6027" s="264" t="s">
        <v>55168</v>
      </c>
      <c r="B6027" s="254" t="s">
        <v>55169</v>
      </c>
      <c r="C6027" s="254" t="s">
        <v>55170</v>
      </c>
      <c r="D6027" s="255" t="s">
        <v>39699</v>
      </c>
      <c r="E6027" s="450">
        <v>1</v>
      </c>
    </row>
    <row r="6028" spans="1:5" ht="13.5" customHeight="1" x14ac:dyDescent="0.25">
      <c r="A6028" s="264" t="s">
        <v>55171</v>
      </c>
      <c r="B6028" s="254" t="s">
        <v>55172</v>
      </c>
      <c r="C6028" s="254" t="s">
        <v>55173</v>
      </c>
      <c r="D6028" s="255" t="s">
        <v>39699</v>
      </c>
      <c r="E6028" s="450">
        <v>6</v>
      </c>
    </row>
    <row r="6029" spans="1:5" ht="13.5" customHeight="1" x14ac:dyDescent="0.25">
      <c r="A6029" s="264" t="s">
        <v>55174</v>
      </c>
      <c r="B6029" s="254" t="s">
        <v>55175</v>
      </c>
      <c r="C6029" s="254" t="s">
        <v>55176</v>
      </c>
      <c r="D6029" s="255" t="s">
        <v>39699</v>
      </c>
      <c r="E6029" s="450">
        <v>1</v>
      </c>
    </row>
    <row r="6030" spans="1:5" ht="13.5" customHeight="1" x14ac:dyDescent="0.25">
      <c r="A6030" s="264" t="s">
        <v>55177</v>
      </c>
      <c r="B6030" s="254" t="s">
        <v>55178</v>
      </c>
      <c r="C6030" s="254" t="s">
        <v>55179</v>
      </c>
      <c r="D6030" s="255" t="s">
        <v>39695</v>
      </c>
      <c r="E6030" s="450">
        <v>1</v>
      </c>
    </row>
    <row r="6031" spans="1:5" ht="13.5" customHeight="1" x14ac:dyDescent="0.25">
      <c r="A6031" s="264" t="s">
        <v>55180</v>
      </c>
      <c r="B6031" s="254" t="s">
        <v>52371</v>
      </c>
      <c r="C6031" s="254" t="s">
        <v>55181</v>
      </c>
      <c r="D6031" s="255" t="s">
        <v>39695</v>
      </c>
      <c r="E6031" s="450">
        <v>41</v>
      </c>
    </row>
    <row r="6032" spans="1:5" ht="13.5" customHeight="1" x14ac:dyDescent="0.25">
      <c r="A6032" s="264" t="s">
        <v>55182</v>
      </c>
      <c r="B6032" s="254" t="s">
        <v>55183</v>
      </c>
      <c r="C6032" s="254" t="s">
        <v>55184</v>
      </c>
      <c r="D6032" s="255" t="s">
        <v>39433</v>
      </c>
      <c r="E6032" s="450">
        <v>29</v>
      </c>
    </row>
    <row r="6033" spans="1:5" ht="13.5" customHeight="1" x14ac:dyDescent="0.25">
      <c r="A6033" s="264" t="s">
        <v>55185</v>
      </c>
      <c r="B6033" s="254" t="s">
        <v>55183</v>
      </c>
      <c r="C6033" s="254" t="s">
        <v>55186</v>
      </c>
      <c r="D6033" s="255" t="s">
        <v>39433</v>
      </c>
      <c r="E6033" s="450">
        <v>894</v>
      </c>
    </row>
    <row r="6034" spans="1:5" ht="13.5" customHeight="1" x14ac:dyDescent="0.25">
      <c r="A6034" s="264" t="s">
        <v>7163</v>
      </c>
      <c r="B6034" s="254" t="s">
        <v>55183</v>
      </c>
      <c r="C6034" s="254" t="s">
        <v>55187</v>
      </c>
      <c r="D6034" s="255" t="s">
        <v>39433</v>
      </c>
      <c r="E6034" s="450">
        <v>1443</v>
      </c>
    </row>
    <row r="6035" spans="1:5" ht="13.5" customHeight="1" x14ac:dyDescent="0.25">
      <c r="A6035" s="264" t="s">
        <v>55188</v>
      </c>
      <c r="B6035" s="254" t="s">
        <v>55183</v>
      </c>
      <c r="C6035" s="254" t="s">
        <v>55189</v>
      </c>
      <c r="D6035" s="255" t="s">
        <v>39433</v>
      </c>
      <c r="E6035" s="450">
        <v>295</v>
      </c>
    </row>
    <row r="6036" spans="1:5" ht="13.5" customHeight="1" x14ac:dyDescent="0.25">
      <c r="A6036" s="264" t="s">
        <v>55190</v>
      </c>
      <c r="B6036" s="254" t="s">
        <v>55183</v>
      </c>
      <c r="C6036" s="254" t="s">
        <v>55191</v>
      </c>
      <c r="D6036" s="255" t="s">
        <v>39433</v>
      </c>
      <c r="E6036" s="450">
        <v>7</v>
      </c>
    </row>
    <row r="6037" spans="1:5" ht="13.5" customHeight="1" x14ac:dyDescent="0.25">
      <c r="A6037" s="264" t="s">
        <v>55192</v>
      </c>
      <c r="B6037" s="254" t="s">
        <v>55193</v>
      </c>
      <c r="C6037" s="254" t="s">
        <v>55194</v>
      </c>
      <c r="D6037" s="255" t="s">
        <v>39433</v>
      </c>
      <c r="E6037" s="450">
        <v>116</v>
      </c>
    </row>
    <row r="6038" spans="1:5" ht="13.5" customHeight="1" x14ac:dyDescent="0.25">
      <c r="A6038" s="264" t="s">
        <v>55195</v>
      </c>
      <c r="B6038" s="254" t="s">
        <v>55196</v>
      </c>
      <c r="C6038" s="254" t="s">
        <v>55197</v>
      </c>
      <c r="D6038" s="255" t="s">
        <v>39433</v>
      </c>
      <c r="E6038" s="450">
        <v>7</v>
      </c>
    </row>
    <row r="6039" spans="1:5" ht="13.5" customHeight="1" x14ac:dyDescent="0.25">
      <c r="A6039" s="264" t="s">
        <v>55198</v>
      </c>
      <c r="B6039" s="254" t="s">
        <v>55199</v>
      </c>
      <c r="C6039" s="254" t="s">
        <v>55200</v>
      </c>
      <c r="D6039" s="255" t="s">
        <v>39433</v>
      </c>
      <c r="E6039" s="450">
        <v>13</v>
      </c>
    </row>
    <row r="6040" spans="1:5" ht="13.5" customHeight="1" x14ac:dyDescent="0.25">
      <c r="A6040" s="264" t="s">
        <v>55201</v>
      </c>
      <c r="B6040" s="254" t="s">
        <v>55202</v>
      </c>
      <c r="C6040" s="254" t="s">
        <v>55203</v>
      </c>
      <c r="D6040" s="255" t="s">
        <v>39433</v>
      </c>
      <c r="E6040" s="450">
        <v>1</v>
      </c>
    </row>
    <row r="6041" spans="1:5" ht="13.5" customHeight="1" x14ac:dyDescent="0.25">
      <c r="A6041" s="264" t="s">
        <v>55204</v>
      </c>
      <c r="B6041" s="254" t="s">
        <v>43485</v>
      </c>
      <c r="C6041" s="254" t="s">
        <v>55205</v>
      </c>
      <c r="D6041" s="255" t="s">
        <v>39433</v>
      </c>
      <c r="E6041" s="450">
        <v>1</v>
      </c>
    </row>
    <row r="6042" spans="1:5" ht="13.5" customHeight="1" x14ac:dyDescent="0.25">
      <c r="A6042" s="264" t="s">
        <v>55206</v>
      </c>
      <c r="B6042" s="254" t="s">
        <v>51291</v>
      </c>
      <c r="C6042" s="254" t="s">
        <v>55207</v>
      </c>
      <c r="D6042" s="255" t="s">
        <v>39433</v>
      </c>
      <c r="E6042" s="450">
        <v>1</v>
      </c>
    </row>
    <row r="6043" spans="1:5" ht="13.5" customHeight="1" x14ac:dyDescent="0.25">
      <c r="A6043" s="264" t="s">
        <v>55208</v>
      </c>
      <c r="B6043" s="254" t="s">
        <v>51291</v>
      </c>
      <c r="C6043" s="254" t="s">
        <v>55209</v>
      </c>
      <c r="D6043" s="255" t="s">
        <v>39433</v>
      </c>
      <c r="E6043" s="450">
        <v>1</v>
      </c>
    </row>
    <row r="6044" spans="1:5" ht="13.5" customHeight="1" x14ac:dyDescent="0.25">
      <c r="A6044" s="264" t="s">
        <v>55210</v>
      </c>
      <c r="B6044" s="254" t="s">
        <v>55211</v>
      </c>
      <c r="C6044" s="254" t="s">
        <v>55212</v>
      </c>
      <c r="D6044" s="255" t="s">
        <v>39433</v>
      </c>
      <c r="E6044" s="450">
        <v>2</v>
      </c>
    </row>
    <row r="6045" spans="1:5" ht="13.5" customHeight="1" x14ac:dyDescent="0.25">
      <c r="A6045" s="264" t="s">
        <v>55213</v>
      </c>
      <c r="B6045" s="254" t="s">
        <v>55214</v>
      </c>
      <c r="C6045" s="254" t="s">
        <v>55215</v>
      </c>
      <c r="D6045" s="255" t="s">
        <v>39433</v>
      </c>
      <c r="E6045" s="450">
        <v>4</v>
      </c>
    </row>
    <row r="6046" spans="1:5" ht="13.5" customHeight="1" x14ac:dyDescent="0.25">
      <c r="A6046" s="264" t="s">
        <v>55216</v>
      </c>
      <c r="B6046" s="254" t="s">
        <v>55217</v>
      </c>
      <c r="C6046" s="254" t="s">
        <v>55218</v>
      </c>
      <c r="D6046" s="255" t="s">
        <v>39433</v>
      </c>
      <c r="E6046" s="450">
        <v>6</v>
      </c>
    </row>
    <row r="6047" spans="1:5" ht="13.5" customHeight="1" x14ac:dyDescent="0.25">
      <c r="A6047" s="264" t="s">
        <v>55219</v>
      </c>
      <c r="B6047" s="254" t="s">
        <v>55220</v>
      </c>
      <c r="C6047" s="254" t="s">
        <v>55221</v>
      </c>
      <c r="D6047" s="255" t="s">
        <v>39433</v>
      </c>
      <c r="E6047" s="450">
        <v>8</v>
      </c>
    </row>
    <row r="6048" spans="1:5" ht="13.5" customHeight="1" x14ac:dyDescent="0.25">
      <c r="A6048" s="264" t="s">
        <v>55222</v>
      </c>
      <c r="B6048" s="254" t="s">
        <v>55223</v>
      </c>
      <c r="C6048" s="254" t="s">
        <v>55224</v>
      </c>
      <c r="D6048" s="255" t="s">
        <v>39433</v>
      </c>
      <c r="E6048" s="450">
        <v>2</v>
      </c>
    </row>
    <row r="6049" spans="1:5" ht="13.5" customHeight="1" x14ac:dyDescent="0.25">
      <c r="A6049" s="264" t="s">
        <v>55225</v>
      </c>
      <c r="B6049" s="254" t="s">
        <v>55226</v>
      </c>
      <c r="C6049" s="254" t="s">
        <v>55227</v>
      </c>
      <c r="D6049" s="255" t="s">
        <v>39699</v>
      </c>
      <c r="E6049" s="450">
        <v>1</v>
      </c>
    </row>
    <row r="6050" spans="1:5" ht="13.5" customHeight="1" x14ac:dyDescent="0.25">
      <c r="A6050" s="264" t="s">
        <v>55228</v>
      </c>
      <c r="B6050" s="254" t="s">
        <v>55229</v>
      </c>
      <c r="C6050" s="254" t="s">
        <v>55230</v>
      </c>
      <c r="D6050" s="255" t="s">
        <v>39699</v>
      </c>
      <c r="E6050" s="450">
        <v>2</v>
      </c>
    </row>
    <row r="6051" spans="1:5" ht="13.5" customHeight="1" x14ac:dyDescent="0.25">
      <c r="A6051" s="264" t="s">
        <v>55231</v>
      </c>
      <c r="B6051" s="254" t="s">
        <v>55232</v>
      </c>
      <c r="C6051" s="254" t="s">
        <v>55233</v>
      </c>
      <c r="D6051" s="255" t="s">
        <v>39699</v>
      </c>
      <c r="E6051" s="450">
        <v>2</v>
      </c>
    </row>
    <row r="6052" spans="1:5" ht="13.5" customHeight="1" x14ac:dyDescent="0.25">
      <c r="A6052" s="264" t="s">
        <v>55234</v>
      </c>
      <c r="B6052" s="254" t="s">
        <v>55235</v>
      </c>
      <c r="C6052" s="254" t="s">
        <v>55236</v>
      </c>
      <c r="D6052" s="255" t="s">
        <v>39699</v>
      </c>
      <c r="E6052" s="450">
        <v>1</v>
      </c>
    </row>
    <row r="6053" spans="1:5" ht="13.5" customHeight="1" x14ac:dyDescent="0.25">
      <c r="A6053" s="264" t="s">
        <v>16431</v>
      </c>
      <c r="B6053" s="254" t="s">
        <v>55237</v>
      </c>
      <c r="C6053" s="254" t="s">
        <v>55238</v>
      </c>
      <c r="D6053" s="255" t="s">
        <v>39538</v>
      </c>
      <c r="E6053" s="450">
        <v>2.41</v>
      </c>
    </row>
    <row r="6054" spans="1:5" ht="13.5" customHeight="1" x14ac:dyDescent="0.25">
      <c r="A6054" s="264" t="s">
        <v>55239</v>
      </c>
      <c r="B6054" s="254" t="s">
        <v>55237</v>
      </c>
      <c r="C6054" s="254" t="s">
        <v>55240</v>
      </c>
      <c r="D6054" s="255" t="s">
        <v>39538</v>
      </c>
      <c r="E6054" s="450">
        <v>1</v>
      </c>
    </row>
    <row r="6055" spans="1:5" ht="13.5" customHeight="1" x14ac:dyDescent="0.25">
      <c r="A6055" s="264" t="s">
        <v>55241</v>
      </c>
      <c r="B6055" s="254" t="s">
        <v>55237</v>
      </c>
      <c r="C6055" s="254" t="s">
        <v>55242</v>
      </c>
      <c r="D6055" s="255" t="s">
        <v>39538</v>
      </c>
      <c r="E6055" s="450">
        <v>4</v>
      </c>
    </row>
    <row r="6056" spans="1:5" ht="13.5" customHeight="1" x14ac:dyDescent="0.25">
      <c r="A6056" s="264" t="s">
        <v>55243</v>
      </c>
      <c r="B6056" s="254" t="s">
        <v>55244</v>
      </c>
      <c r="C6056" s="254" t="s">
        <v>55245</v>
      </c>
      <c r="D6056" s="255" t="s">
        <v>39433</v>
      </c>
      <c r="E6056" s="450">
        <v>1</v>
      </c>
    </row>
    <row r="6057" spans="1:5" ht="13.5" customHeight="1" x14ac:dyDescent="0.25">
      <c r="A6057" s="264" t="s">
        <v>55246</v>
      </c>
      <c r="B6057" s="254" t="s">
        <v>55247</v>
      </c>
      <c r="C6057" s="254" t="s">
        <v>55248</v>
      </c>
      <c r="D6057" s="255" t="s">
        <v>39433</v>
      </c>
      <c r="E6057" s="450">
        <v>1</v>
      </c>
    </row>
    <row r="6058" spans="1:5" ht="13.5" customHeight="1" x14ac:dyDescent="0.25">
      <c r="A6058" s="264" t="s">
        <v>55249</v>
      </c>
      <c r="B6058" s="254" t="s">
        <v>55250</v>
      </c>
      <c r="C6058" s="254" t="s">
        <v>55251</v>
      </c>
      <c r="D6058" s="255" t="s">
        <v>39433</v>
      </c>
      <c r="E6058" s="450">
        <v>7</v>
      </c>
    </row>
    <row r="6059" spans="1:5" ht="13.5" customHeight="1" x14ac:dyDescent="0.25">
      <c r="A6059" s="264" t="s">
        <v>55252</v>
      </c>
      <c r="B6059" s="254" t="s">
        <v>55250</v>
      </c>
      <c r="C6059" s="254" t="s">
        <v>55253</v>
      </c>
      <c r="D6059" s="255" t="s">
        <v>39433</v>
      </c>
      <c r="E6059" s="450">
        <v>38</v>
      </c>
    </row>
    <row r="6060" spans="1:5" ht="13.5" customHeight="1" x14ac:dyDescent="0.25">
      <c r="A6060" s="264" t="s">
        <v>16432</v>
      </c>
      <c r="B6060" s="254" t="s">
        <v>55254</v>
      </c>
      <c r="C6060" s="254" t="s">
        <v>55255</v>
      </c>
      <c r="D6060" s="255" t="s">
        <v>39433</v>
      </c>
      <c r="E6060" s="450">
        <v>11</v>
      </c>
    </row>
    <row r="6061" spans="1:5" ht="13.5" customHeight="1" x14ac:dyDescent="0.25">
      <c r="A6061" s="264" t="s">
        <v>55256</v>
      </c>
      <c r="B6061" s="254" t="s">
        <v>55257</v>
      </c>
      <c r="C6061" s="254" t="s">
        <v>53209</v>
      </c>
      <c r="D6061" s="255" t="s">
        <v>40220</v>
      </c>
      <c r="E6061" s="450">
        <v>477</v>
      </c>
    </row>
    <row r="6062" spans="1:5" ht="13.5" customHeight="1" x14ac:dyDescent="0.25">
      <c r="A6062" s="264" t="s">
        <v>55258</v>
      </c>
      <c r="B6062" s="254" t="s">
        <v>55259</v>
      </c>
      <c r="C6062" s="254" t="s">
        <v>53212</v>
      </c>
      <c r="D6062" s="255" t="s">
        <v>40220</v>
      </c>
      <c r="E6062" s="450">
        <v>399</v>
      </c>
    </row>
    <row r="6063" spans="1:5" ht="13.5" customHeight="1" x14ac:dyDescent="0.25">
      <c r="A6063" s="264" t="s">
        <v>55260</v>
      </c>
      <c r="B6063" s="254" t="s">
        <v>55261</v>
      </c>
      <c r="C6063" s="254" t="s">
        <v>53209</v>
      </c>
      <c r="D6063" s="255" t="s">
        <v>40220</v>
      </c>
      <c r="E6063" s="450">
        <v>212</v>
      </c>
    </row>
    <row r="6064" spans="1:5" ht="13.5" customHeight="1" x14ac:dyDescent="0.25">
      <c r="A6064" s="264" t="s">
        <v>55262</v>
      </c>
      <c r="B6064" s="254" t="s">
        <v>55263</v>
      </c>
      <c r="C6064" s="254" t="s">
        <v>53212</v>
      </c>
      <c r="D6064" s="255" t="s">
        <v>40220</v>
      </c>
      <c r="E6064" s="450">
        <v>469</v>
      </c>
    </row>
    <row r="6065" spans="1:5" ht="13.5" customHeight="1" x14ac:dyDescent="0.25">
      <c r="A6065" s="264" t="s">
        <v>55264</v>
      </c>
      <c r="B6065" s="254" t="s">
        <v>55265</v>
      </c>
      <c r="C6065" s="254" t="s">
        <v>55266</v>
      </c>
      <c r="D6065" s="255" t="s">
        <v>39833</v>
      </c>
      <c r="E6065" s="450">
        <v>1</v>
      </c>
    </row>
    <row r="6066" spans="1:5" ht="13.5" customHeight="1" x14ac:dyDescent="0.25">
      <c r="A6066" s="264" t="s">
        <v>55267</v>
      </c>
      <c r="B6066" s="254" t="s">
        <v>55268</v>
      </c>
      <c r="C6066" s="254" t="s">
        <v>55269</v>
      </c>
      <c r="D6066" s="255" t="s">
        <v>39833</v>
      </c>
      <c r="E6066" s="450">
        <v>1</v>
      </c>
    </row>
    <row r="6067" spans="1:5" ht="13.5" customHeight="1" x14ac:dyDescent="0.25">
      <c r="A6067" s="264" t="s">
        <v>55270</v>
      </c>
      <c r="B6067" s="254" t="s">
        <v>55271</v>
      </c>
      <c r="C6067" s="254" t="s">
        <v>55272</v>
      </c>
      <c r="D6067" s="255" t="s">
        <v>39433</v>
      </c>
      <c r="E6067" s="450">
        <v>6</v>
      </c>
    </row>
    <row r="6068" spans="1:5" ht="13.5" customHeight="1" x14ac:dyDescent="0.25">
      <c r="A6068" s="264" t="s">
        <v>55273</v>
      </c>
      <c r="B6068" s="254" t="s">
        <v>55274</v>
      </c>
      <c r="C6068" s="254" t="s">
        <v>55275</v>
      </c>
      <c r="D6068" s="255" t="s">
        <v>39703</v>
      </c>
      <c r="E6068" s="450">
        <v>2</v>
      </c>
    </row>
    <row r="6069" spans="1:5" ht="13.5" customHeight="1" x14ac:dyDescent="0.25">
      <c r="A6069" s="264" t="s">
        <v>55276</v>
      </c>
      <c r="B6069" s="254" t="s">
        <v>55274</v>
      </c>
      <c r="C6069" s="254" t="s">
        <v>55277</v>
      </c>
      <c r="D6069" s="255" t="s">
        <v>39703</v>
      </c>
      <c r="E6069" s="450">
        <v>1</v>
      </c>
    </row>
    <row r="6070" spans="1:5" ht="13.5" customHeight="1" x14ac:dyDescent="0.25">
      <c r="A6070" s="264" t="s">
        <v>55278</v>
      </c>
      <c r="B6070" s="254" t="s">
        <v>55274</v>
      </c>
      <c r="C6070" s="254" t="s">
        <v>55279</v>
      </c>
      <c r="D6070" s="255" t="s">
        <v>39703</v>
      </c>
      <c r="E6070" s="450">
        <v>4</v>
      </c>
    </row>
    <row r="6071" spans="1:5" ht="13.5" customHeight="1" x14ac:dyDescent="0.25">
      <c r="A6071" s="264" t="s">
        <v>55280</v>
      </c>
      <c r="B6071" s="254" t="s">
        <v>42763</v>
      </c>
      <c r="C6071" s="254" t="s">
        <v>55281</v>
      </c>
      <c r="D6071" s="255" t="s">
        <v>39703</v>
      </c>
      <c r="E6071" s="450">
        <v>1</v>
      </c>
    </row>
    <row r="6072" spans="1:5" ht="13.5" customHeight="1" x14ac:dyDescent="0.25">
      <c r="A6072" s="264" t="s">
        <v>55282</v>
      </c>
      <c r="B6072" s="254" t="s">
        <v>55283</v>
      </c>
      <c r="C6072" s="254" t="s">
        <v>55284</v>
      </c>
      <c r="D6072" s="255" t="s">
        <v>39833</v>
      </c>
      <c r="E6072" s="450">
        <v>9.43</v>
      </c>
    </row>
    <row r="6073" spans="1:5" ht="13.5" customHeight="1" x14ac:dyDescent="0.25">
      <c r="A6073" s="264" t="s">
        <v>55285</v>
      </c>
      <c r="B6073" s="254" t="s">
        <v>55286</v>
      </c>
      <c r="C6073" s="254" t="s">
        <v>55287</v>
      </c>
      <c r="D6073" s="255" t="s">
        <v>39833</v>
      </c>
      <c r="E6073" s="450">
        <v>1</v>
      </c>
    </row>
    <row r="6074" spans="1:5" ht="13.5" customHeight="1" x14ac:dyDescent="0.25">
      <c r="A6074" s="264" t="s">
        <v>55288</v>
      </c>
      <c r="B6074" s="254" t="s">
        <v>55286</v>
      </c>
      <c r="C6074" s="254" t="s">
        <v>55289</v>
      </c>
      <c r="D6074" s="255" t="s">
        <v>39833</v>
      </c>
      <c r="E6074" s="450">
        <v>6</v>
      </c>
    </row>
    <row r="6075" spans="1:5" ht="13.5" customHeight="1" x14ac:dyDescent="0.25">
      <c r="A6075" s="264" t="s">
        <v>55290</v>
      </c>
      <c r="B6075" s="254" t="s">
        <v>55286</v>
      </c>
      <c r="C6075" s="254" t="s">
        <v>55291</v>
      </c>
      <c r="D6075" s="255" t="s">
        <v>39833</v>
      </c>
      <c r="E6075" s="450">
        <v>6.3</v>
      </c>
    </row>
    <row r="6076" spans="1:5" ht="13.5" customHeight="1" x14ac:dyDescent="0.25">
      <c r="A6076" s="264" t="s">
        <v>55292</v>
      </c>
      <c r="B6076" s="254" t="s">
        <v>55286</v>
      </c>
      <c r="C6076" s="254" t="s">
        <v>55293</v>
      </c>
      <c r="D6076" s="255" t="s">
        <v>39833</v>
      </c>
      <c r="E6076" s="450">
        <v>1</v>
      </c>
    </row>
    <row r="6077" spans="1:5" ht="13.5" customHeight="1" x14ac:dyDescent="0.25">
      <c r="A6077" s="264" t="s">
        <v>55294</v>
      </c>
      <c r="B6077" s="254" t="s">
        <v>55286</v>
      </c>
      <c r="C6077" s="254" t="s">
        <v>55295</v>
      </c>
      <c r="D6077" s="255" t="s">
        <v>39833</v>
      </c>
      <c r="E6077" s="450">
        <v>1</v>
      </c>
    </row>
    <row r="6078" spans="1:5" ht="13.5" customHeight="1" x14ac:dyDescent="0.25">
      <c r="A6078" s="264" t="s">
        <v>55296</v>
      </c>
      <c r="B6078" s="254" t="s">
        <v>55286</v>
      </c>
      <c r="C6078" s="254" t="s">
        <v>55297</v>
      </c>
      <c r="D6078" s="255" t="s">
        <v>39833</v>
      </c>
      <c r="E6078" s="450">
        <v>2</v>
      </c>
    </row>
    <row r="6079" spans="1:5" ht="13.5" customHeight="1" x14ac:dyDescent="0.25">
      <c r="A6079" s="264" t="s">
        <v>55298</v>
      </c>
      <c r="B6079" s="254" t="s">
        <v>55286</v>
      </c>
      <c r="C6079" s="254" t="s">
        <v>55299</v>
      </c>
      <c r="D6079" s="255" t="s">
        <v>39833</v>
      </c>
      <c r="E6079" s="450">
        <v>6</v>
      </c>
    </row>
    <row r="6080" spans="1:5" ht="13.5" customHeight="1" x14ac:dyDescent="0.25">
      <c r="A6080" s="264" t="s">
        <v>55300</v>
      </c>
      <c r="B6080" s="254" t="s">
        <v>55301</v>
      </c>
      <c r="C6080" s="254"/>
      <c r="D6080" s="255" t="s">
        <v>39833</v>
      </c>
      <c r="E6080" s="450">
        <v>1</v>
      </c>
    </row>
    <row r="6081" spans="1:5" ht="13.5" customHeight="1" x14ac:dyDescent="0.25">
      <c r="A6081" s="264" t="s">
        <v>55302</v>
      </c>
      <c r="B6081" s="254" t="s">
        <v>55303</v>
      </c>
      <c r="C6081" s="254"/>
      <c r="D6081" s="255" t="s">
        <v>39833</v>
      </c>
      <c r="E6081" s="450">
        <v>2</v>
      </c>
    </row>
    <row r="6082" spans="1:5" ht="13.5" customHeight="1" x14ac:dyDescent="0.25">
      <c r="A6082" s="264" t="s">
        <v>55304</v>
      </c>
      <c r="B6082" s="254" t="s">
        <v>55305</v>
      </c>
      <c r="C6082" s="254"/>
      <c r="D6082" s="255" t="s">
        <v>39833</v>
      </c>
      <c r="E6082" s="450">
        <v>1</v>
      </c>
    </row>
    <row r="6083" spans="1:5" ht="13.5" customHeight="1" x14ac:dyDescent="0.25">
      <c r="A6083" s="264" t="s">
        <v>55306</v>
      </c>
      <c r="B6083" s="254" t="s">
        <v>55307</v>
      </c>
      <c r="C6083" s="254" t="s">
        <v>55308</v>
      </c>
      <c r="D6083" s="255" t="s">
        <v>39433</v>
      </c>
      <c r="E6083" s="450">
        <v>1</v>
      </c>
    </row>
    <row r="6084" spans="1:5" ht="13.5" customHeight="1" x14ac:dyDescent="0.25">
      <c r="A6084" s="264" t="s">
        <v>55309</v>
      </c>
      <c r="B6084" s="254" t="s">
        <v>55310</v>
      </c>
      <c r="C6084" s="254" t="s">
        <v>55311</v>
      </c>
      <c r="D6084" s="255" t="s">
        <v>39433</v>
      </c>
      <c r="E6084" s="450">
        <v>3</v>
      </c>
    </row>
    <row r="6085" spans="1:5" ht="13.5" customHeight="1" x14ac:dyDescent="0.25">
      <c r="A6085" s="264" t="s">
        <v>55312</v>
      </c>
      <c r="B6085" s="254" t="s">
        <v>55313</v>
      </c>
      <c r="C6085" s="254" t="s">
        <v>55314</v>
      </c>
      <c r="D6085" s="255" t="s">
        <v>39699</v>
      </c>
      <c r="E6085" s="450">
        <v>2</v>
      </c>
    </row>
    <row r="6086" spans="1:5" ht="13.5" customHeight="1" x14ac:dyDescent="0.25">
      <c r="A6086" s="264" t="s">
        <v>55315</v>
      </c>
      <c r="B6086" s="254" t="s">
        <v>55316</v>
      </c>
      <c r="C6086" s="254" t="s">
        <v>55317</v>
      </c>
      <c r="D6086" s="255" t="s">
        <v>39695</v>
      </c>
      <c r="E6086" s="450">
        <v>1</v>
      </c>
    </row>
    <row r="6087" spans="1:5" ht="13.5" customHeight="1" x14ac:dyDescent="0.25">
      <c r="A6087" s="264" t="s">
        <v>55318</v>
      </c>
      <c r="B6087" s="254" t="s">
        <v>55319</v>
      </c>
      <c r="C6087" s="254" t="s">
        <v>55320</v>
      </c>
      <c r="D6087" s="255" t="s">
        <v>39695</v>
      </c>
      <c r="E6087" s="450">
        <v>1</v>
      </c>
    </row>
    <row r="6088" spans="1:5" ht="13.5" customHeight="1" x14ac:dyDescent="0.25">
      <c r="A6088" s="264" t="s">
        <v>55321</v>
      </c>
      <c r="B6088" s="254" t="s">
        <v>55322</v>
      </c>
      <c r="C6088" s="254" t="s">
        <v>55323</v>
      </c>
      <c r="D6088" s="255" t="s">
        <v>39695</v>
      </c>
      <c r="E6088" s="450">
        <v>572</v>
      </c>
    </row>
    <row r="6089" spans="1:5" ht="13.5" customHeight="1" x14ac:dyDescent="0.25">
      <c r="A6089" s="264" t="s">
        <v>55324</v>
      </c>
      <c r="B6089" s="254" t="s">
        <v>55325</v>
      </c>
      <c r="C6089" s="254" t="s">
        <v>55326</v>
      </c>
      <c r="D6089" s="255" t="s">
        <v>39695</v>
      </c>
      <c r="E6089" s="450">
        <v>414</v>
      </c>
    </row>
    <row r="6090" spans="1:5" ht="13.5" customHeight="1" x14ac:dyDescent="0.25">
      <c r="A6090" s="264" t="s">
        <v>55327</v>
      </c>
      <c r="B6090" s="254" t="s">
        <v>55328</v>
      </c>
      <c r="C6090" s="254" t="s">
        <v>55329</v>
      </c>
      <c r="D6090" s="255" t="s">
        <v>39703</v>
      </c>
      <c r="E6090" s="450">
        <v>6</v>
      </c>
    </row>
    <row r="6091" spans="1:5" ht="13.5" customHeight="1" x14ac:dyDescent="0.25">
      <c r="A6091" s="264" t="s">
        <v>55330</v>
      </c>
      <c r="B6091" s="254" t="s">
        <v>55331</v>
      </c>
      <c r="C6091" s="254" t="s">
        <v>55332</v>
      </c>
      <c r="D6091" s="255" t="s">
        <v>39703</v>
      </c>
      <c r="E6091" s="450">
        <v>355</v>
      </c>
    </row>
    <row r="6092" spans="1:5" ht="13.5" customHeight="1" x14ac:dyDescent="0.25">
      <c r="A6092" s="264" t="s">
        <v>55333</v>
      </c>
      <c r="B6092" s="254" t="s">
        <v>55334</v>
      </c>
      <c r="C6092" s="254" t="s">
        <v>55335</v>
      </c>
      <c r="D6092" s="255" t="s">
        <v>39703</v>
      </c>
      <c r="E6092" s="450">
        <v>1</v>
      </c>
    </row>
    <row r="6093" spans="1:5" ht="13.5" customHeight="1" x14ac:dyDescent="0.25">
      <c r="A6093" s="264" t="s">
        <v>55336</v>
      </c>
      <c r="B6093" s="254" t="s">
        <v>55337</v>
      </c>
      <c r="C6093" s="254" t="s">
        <v>55338</v>
      </c>
      <c r="D6093" s="255" t="s">
        <v>39699</v>
      </c>
      <c r="E6093" s="450">
        <v>9</v>
      </c>
    </row>
    <row r="6094" spans="1:5" ht="13.5" customHeight="1" x14ac:dyDescent="0.25">
      <c r="A6094" s="264" t="s">
        <v>55339</v>
      </c>
      <c r="B6094" s="254" t="s">
        <v>55337</v>
      </c>
      <c r="C6094" s="254" t="s">
        <v>55340</v>
      </c>
      <c r="D6094" s="255" t="s">
        <v>39699</v>
      </c>
      <c r="E6094" s="450">
        <v>8</v>
      </c>
    </row>
    <row r="6095" spans="1:5" ht="13.5" customHeight="1" x14ac:dyDescent="0.25">
      <c r="A6095" s="264" t="s">
        <v>55341</v>
      </c>
      <c r="B6095" s="254" t="s">
        <v>55337</v>
      </c>
      <c r="C6095" s="254" t="s">
        <v>55342</v>
      </c>
      <c r="D6095" s="255" t="s">
        <v>39699</v>
      </c>
      <c r="E6095" s="450">
        <v>9</v>
      </c>
    </row>
    <row r="6096" spans="1:5" ht="13.5" customHeight="1" x14ac:dyDescent="0.25">
      <c r="A6096" s="264" t="s">
        <v>55343</v>
      </c>
      <c r="B6096" s="254" t="s">
        <v>55337</v>
      </c>
      <c r="C6096" s="254" t="s">
        <v>55344</v>
      </c>
      <c r="D6096" s="255" t="s">
        <v>39699</v>
      </c>
      <c r="E6096" s="450">
        <v>1</v>
      </c>
    </row>
    <row r="6097" spans="1:5" ht="13.5" customHeight="1" x14ac:dyDescent="0.25">
      <c r="A6097" s="264" t="s">
        <v>55345</v>
      </c>
      <c r="B6097" s="254" t="s">
        <v>55346</v>
      </c>
      <c r="C6097" s="254" t="s">
        <v>55347</v>
      </c>
      <c r="D6097" s="255" t="s">
        <v>39433</v>
      </c>
      <c r="E6097" s="450">
        <v>1</v>
      </c>
    </row>
    <row r="6098" spans="1:5" ht="13.5" customHeight="1" x14ac:dyDescent="0.25">
      <c r="A6098" s="264" t="s">
        <v>55348</v>
      </c>
      <c r="B6098" s="254" t="s">
        <v>55349</v>
      </c>
      <c r="C6098" s="254" t="s">
        <v>55350</v>
      </c>
      <c r="D6098" s="255" t="s">
        <v>39433</v>
      </c>
      <c r="E6098" s="450">
        <v>19</v>
      </c>
    </row>
    <row r="6099" spans="1:5" ht="13.5" customHeight="1" x14ac:dyDescent="0.25">
      <c r="A6099" s="264" t="s">
        <v>55351</v>
      </c>
      <c r="B6099" s="254" t="s">
        <v>55349</v>
      </c>
      <c r="C6099" s="254" t="s">
        <v>55352</v>
      </c>
      <c r="D6099" s="255" t="s">
        <v>39433</v>
      </c>
      <c r="E6099" s="450">
        <v>24</v>
      </c>
    </row>
    <row r="6100" spans="1:5" ht="13.5" customHeight="1" x14ac:dyDescent="0.25">
      <c r="A6100" s="264" t="s">
        <v>55353</v>
      </c>
      <c r="B6100" s="254" t="s">
        <v>55354</v>
      </c>
      <c r="C6100" s="254" t="s">
        <v>55355</v>
      </c>
      <c r="D6100" s="255" t="s">
        <v>39433</v>
      </c>
      <c r="E6100" s="450">
        <v>374</v>
      </c>
    </row>
    <row r="6101" spans="1:5" ht="13.5" customHeight="1" x14ac:dyDescent="0.25">
      <c r="A6101" s="264" t="s">
        <v>55356</v>
      </c>
      <c r="B6101" s="254" t="s">
        <v>55354</v>
      </c>
      <c r="C6101" s="254" t="s">
        <v>55357</v>
      </c>
      <c r="D6101" s="255" t="s">
        <v>39433</v>
      </c>
      <c r="E6101" s="450">
        <v>203</v>
      </c>
    </row>
    <row r="6102" spans="1:5" ht="13.5" customHeight="1" x14ac:dyDescent="0.25">
      <c r="A6102" s="264" t="s">
        <v>55358</v>
      </c>
      <c r="B6102" s="254" t="s">
        <v>55359</v>
      </c>
      <c r="C6102" s="254" t="s">
        <v>55360</v>
      </c>
      <c r="D6102" s="255" t="s">
        <v>39433</v>
      </c>
      <c r="E6102" s="450">
        <v>113</v>
      </c>
    </row>
    <row r="6103" spans="1:5" ht="13.5" customHeight="1" x14ac:dyDescent="0.25">
      <c r="A6103" s="264" t="s">
        <v>55361</v>
      </c>
      <c r="B6103" s="254" t="s">
        <v>55359</v>
      </c>
      <c r="C6103" s="254" t="s">
        <v>55362</v>
      </c>
      <c r="D6103" s="255" t="s">
        <v>39433</v>
      </c>
      <c r="E6103" s="450">
        <v>91</v>
      </c>
    </row>
    <row r="6104" spans="1:5" ht="13.5" customHeight="1" x14ac:dyDescent="0.25">
      <c r="A6104" s="264" t="s">
        <v>55363</v>
      </c>
      <c r="B6104" s="254" t="s">
        <v>55364</v>
      </c>
      <c r="C6104" s="254" t="s">
        <v>55365</v>
      </c>
      <c r="D6104" s="255" t="s">
        <v>39433</v>
      </c>
      <c r="E6104" s="450">
        <v>1681</v>
      </c>
    </row>
    <row r="6105" spans="1:5" ht="13.5" customHeight="1" x14ac:dyDescent="0.25">
      <c r="A6105" s="264" t="s">
        <v>55366</v>
      </c>
      <c r="B6105" s="254" t="s">
        <v>55367</v>
      </c>
      <c r="C6105" s="254" t="s">
        <v>55368</v>
      </c>
      <c r="D6105" s="255" t="s">
        <v>39433</v>
      </c>
      <c r="E6105" s="450">
        <v>4</v>
      </c>
    </row>
    <row r="6106" spans="1:5" ht="13.5" customHeight="1" x14ac:dyDescent="0.25">
      <c r="A6106" s="264" t="s">
        <v>55369</v>
      </c>
      <c r="B6106" s="254" t="s">
        <v>55370</v>
      </c>
      <c r="C6106" s="254" t="s">
        <v>55371</v>
      </c>
      <c r="D6106" s="255" t="s">
        <v>39433</v>
      </c>
      <c r="E6106" s="450">
        <v>7</v>
      </c>
    </row>
    <row r="6107" spans="1:5" ht="13.5" customHeight="1" x14ac:dyDescent="0.25">
      <c r="A6107" s="264" t="s">
        <v>55372</v>
      </c>
      <c r="B6107" s="254" t="s">
        <v>55370</v>
      </c>
      <c r="C6107" s="254" t="s">
        <v>55373</v>
      </c>
      <c r="D6107" s="255" t="s">
        <v>39433</v>
      </c>
      <c r="E6107" s="450">
        <v>4</v>
      </c>
    </row>
    <row r="6108" spans="1:5" ht="13.5" customHeight="1" x14ac:dyDescent="0.25">
      <c r="A6108" s="264" t="s">
        <v>55374</v>
      </c>
      <c r="B6108" s="254" t="s">
        <v>55375</v>
      </c>
      <c r="C6108" s="254" t="s">
        <v>55376</v>
      </c>
      <c r="D6108" s="255" t="s">
        <v>39433</v>
      </c>
      <c r="E6108" s="450">
        <v>387</v>
      </c>
    </row>
    <row r="6109" spans="1:5" ht="13.5" customHeight="1" x14ac:dyDescent="0.25">
      <c r="A6109" s="264" t="s">
        <v>55377</v>
      </c>
      <c r="B6109" s="254" t="s">
        <v>44314</v>
      </c>
      <c r="C6109" s="254" t="s">
        <v>55378</v>
      </c>
      <c r="D6109" s="255" t="s">
        <v>39433</v>
      </c>
      <c r="E6109" s="450">
        <v>107</v>
      </c>
    </row>
    <row r="6110" spans="1:5" ht="13.5" customHeight="1" x14ac:dyDescent="0.25">
      <c r="A6110" s="264" t="s">
        <v>55379</v>
      </c>
      <c r="B6110" s="254" t="s">
        <v>55380</v>
      </c>
      <c r="C6110" s="254" t="s">
        <v>55381</v>
      </c>
      <c r="D6110" s="255" t="s">
        <v>39433</v>
      </c>
      <c r="E6110" s="450">
        <v>3</v>
      </c>
    </row>
    <row r="6111" spans="1:5" ht="13.5" customHeight="1" x14ac:dyDescent="0.25">
      <c r="A6111" s="264" t="s">
        <v>55382</v>
      </c>
      <c r="B6111" s="254" t="s">
        <v>40019</v>
      </c>
      <c r="C6111" s="254" t="s">
        <v>55383</v>
      </c>
      <c r="D6111" s="255" t="s">
        <v>39433</v>
      </c>
      <c r="E6111" s="450">
        <v>14</v>
      </c>
    </row>
    <row r="6112" spans="1:5" ht="13.5" customHeight="1" x14ac:dyDescent="0.25">
      <c r="A6112" s="264" t="s">
        <v>55384</v>
      </c>
      <c r="B6112" s="254" t="s">
        <v>55385</v>
      </c>
      <c r="C6112" s="254" t="s">
        <v>55386</v>
      </c>
      <c r="D6112" s="255" t="s">
        <v>40220</v>
      </c>
      <c r="E6112" s="450">
        <v>2235.1</v>
      </c>
    </row>
    <row r="6113" spans="1:5" ht="13.5" customHeight="1" x14ac:dyDescent="0.25">
      <c r="A6113" s="264" t="s">
        <v>27407</v>
      </c>
      <c r="B6113" s="254" t="s">
        <v>27408</v>
      </c>
      <c r="C6113" s="254" t="s">
        <v>27409</v>
      </c>
      <c r="D6113" s="255" t="s">
        <v>18883</v>
      </c>
      <c r="E6113" s="450">
        <v>0.01</v>
      </c>
    </row>
    <row r="6114" spans="1:5" ht="13.5" customHeight="1" x14ac:dyDescent="0.25">
      <c r="A6114" s="264" t="s">
        <v>55387</v>
      </c>
      <c r="B6114" s="254" t="s">
        <v>55388</v>
      </c>
      <c r="C6114" s="254" t="s">
        <v>55389</v>
      </c>
      <c r="D6114" s="255" t="s">
        <v>39975</v>
      </c>
      <c r="E6114" s="450">
        <v>2</v>
      </c>
    </row>
    <row r="6115" spans="1:5" ht="13.5" customHeight="1" x14ac:dyDescent="0.25">
      <c r="A6115" s="264" t="s">
        <v>27574</v>
      </c>
      <c r="B6115" s="254" t="s">
        <v>27575</v>
      </c>
      <c r="C6115" s="254" t="s">
        <v>19536</v>
      </c>
      <c r="D6115" s="255" t="s">
        <v>18883</v>
      </c>
      <c r="E6115" s="450">
        <v>0.01</v>
      </c>
    </row>
    <row r="6116" spans="1:5" ht="13.5" customHeight="1" x14ac:dyDescent="0.25">
      <c r="A6116" s="264" t="s">
        <v>27894</v>
      </c>
      <c r="B6116" s="254" t="s">
        <v>27889</v>
      </c>
      <c r="C6116" s="254" t="s">
        <v>27895</v>
      </c>
      <c r="D6116" s="255" t="s">
        <v>19070</v>
      </c>
      <c r="E6116" s="450">
        <v>0.45</v>
      </c>
    </row>
    <row r="6117" spans="1:5" ht="13.5" customHeight="1" x14ac:dyDescent="0.25">
      <c r="A6117" s="264" t="s">
        <v>55390</v>
      </c>
      <c r="B6117" s="254" t="s">
        <v>55391</v>
      </c>
      <c r="C6117" s="254" t="s">
        <v>55392</v>
      </c>
      <c r="D6117" s="255" t="s">
        <v>40220</v>
      </c>
      <c r="E6117" s="450">
        <v>324.5</v>
      </c>
    </row>
    <row r="6118" spans="1:5" ht="13.5" customHeight="1" x14ac:dyDescent="0.25">
      <c r="A6118" s="264" t="s">
        <v>29641</v>
      </c>
      <c r="B6118" s="254" t="s">
        <v>20468</v>
      </c>
      <c r="C6118" s="254" t="s">
        <v>29642</v>
      </c>
      <c r="D6118" s="255" t="s">
        <v>18887</v>
      </c>
      <c r="E6118" s="450">
        <v>2</v>
      </c>
    </row>
    <row r="6119" spans="1:5" ht="13.5" customHeight="1" x14ac:dyDescent="0.25">
      <c r="A6119" s="264" t="s">
        <v>29840</v>
      </c>
      <c r="B6119" s="254" t="s">
        <v>29841</v>
      </c>
      <c r="C6119" s="254" t="s">
        <v>29842</v>
      </c>
      <c r="D6119" s="255" t="s">
        <v>29812</v>
      </c>
      <c r="E6119" s="450">
        <v>4</v>
      </c>
    </row>
    <row r="6120" spans="1:5" ht="13.5" customHeight="1" x14ac:dyDescent="0.25">
      <c r="A6120" s="264" t="s">
        <v>29851</v>
      </c>
      <c r="B6120" s="254" t="s">
        <v>29852</v>
      </c>
      <c r="C6120" s="254" t="s">
        <v>29853</v>
      </c>
      <c r="D6120" s="255" t="s">
        <v>29812</v>
      </c>
      <c r="E6120" s="450">
        <v>6</v>
      </c>
    </row>
    <row r="6121" spans="1:5" ht="13.5" customHeight="1" x14ac:dyDescent="0.25">
      <c r="A6121" s="264" t="s">
        <v>29937</v>
      </c>
      <c r="B6121" s="254" t="s">
        <v>29938</v>
      </c>
      <c r="C6121" s="254" t="s">
        <v>29939</v>
      </c>
      <c r="D6121" s="255" t="s">
        <v>29812</v>
      </c>
      <c r="E6121" s="450">
        <v>1</v>
      </c>
    </row>
    <row r="6122" spans="1:5" ht="13.5" customHeight="1" x14ac:dyDescent="0.25">
      <c r="A6122" s="264" t="s">
        <v>30030</v>
      </c>
      <c r="B6122" s="254" t="s">
        <v>30031</v>
      </c>
      <c r="C6122" s="254" t="s">
        <v>30032</v>
      </c>
      <c r="D6122" s="255" t="s">
        <v>29812</v>
      </c>
      <c r="E6122" s="450">
        <v>1</v>
      </c>
    </row>
    <row r="6123" spans="1:5" ht="13.5" customHeight="1" x14ac:dyDescent="0.25">
      <c r="A6123" s="264" t="s">
        <v>55393</v>
      </c>
      <c r="B6123" s="254" t="s">
        <v>55394</v>
      </c>
      <c r="C6123" s="254" t="s">
        <v>55395</v>
      </c>
      <c r="D6123" s="255" t="s">
        <v>41795</v>
      </c>
      <c r="E6123" s="450">
        <v>1</v>
      </c>
    </row>
    <row r="6124" spans="1:5" ht="13.5" customHeight="1" x14ac:dyDescent="0.25">
      <c r="A6124" s="264" t="s">
        <v>55396</v>
      </c>
      <c r="B6124" s="254" t="s">
        <v>55394</v>
      </c>
      <c r="C6124" s="254" t="s">
        <v>55397</v>
      </c>
      <c r="D6124" s="255" t="s">
        <v>41795</v>
      </c>
      <c r="E6124" s="450">
        <v>1</v>
      </c>
    </row>
    <row r="6125" spans="1:5" ht="13.5" customHeight="1" x14ac:dyDescent="0.25">
      <c r="A6125" s="264" t="s">
        <v>55398</v>
      </c>
      <c r="B6125" s="254" t="s">
        <v>55399</v>
      </c>
      <c r="C6125" s="254" t="s">
        <v>55400</v>
      </c>
      <c r="D6125" s="255" t="s">
        <v>41795</v>
      </c>
      <c r="E6125" s="450">
        <v>1</v>
      </c>
    </row>
    <row r="6126" spans="1:5" ht="13.5" customHeight="1" x14ac:dyDescent="0.25">
      <c r="A6126" s="264" t="s">
        <v>55401</v>
      </c>
      <c r="B6126" s="254" t="s">
        <v>55402</v>
      </c>
      <c r="C6126" s="254" t="s">
        <v>55403</v>
      </c>
      <c r="D6126" s="255" t="s">
        <v>51411</v>
      </c>
      <c r="E6126" s="450">
        <v>7</v>
      </c>
    </row>
    <row r="6127" spans="1:5" ht="13.5" customHeight="1" x14ac:dyDescent="0.25">
      <c r="A6127" s="264" t="s">
        <v>55404</v>
      </c>
      <c r="B6127" s="254" t="s">
        <v>55402</v>
      </c>
      <c r="C6127" s="254" t="s">
        <v>55405</v>
      </c>
      <c r="D6127" s="255" t="s">
        <v>51411</v>
      </c>
      <c r="E6127" s="450">
        <v>6</v>
      </c>
    </row>
    <row r="6128" spans="1:5" ht="13.5" customHeight="1" x14ac:dyDescent="0.25">
      <c r="A6128" s="264" t="s">
        <v>55406</v>
      </c>
      <c r="B6128" s="254" t="s">
        <v>55402</v>
      </c>
      <c r="C6128" s="254" t="s">
        <v>55407</v>
      </c>
      <c r="D6128" s="255" t="s">
        <v>51411</v>
      </c>
      <c r="E6128" s="450">
        <v>3</v>
      </c>
    </row>
    <row r="6129" spans="1:5" ht="13.5" customHeight="1" x14ac:dyDescent="0.25">
      <c r="A6129" s="264" t="s">
        <v>55408</v>
      </c>
      <c r="B6129" s="254" t="s">
        <v>55402</v>
      </c>
      <c r="C6129" s="254" t="s">
        <v>55409</v>
      </c>
      <c r="D6129" s="255" t="s">
        <v>51411</v>
      </c>
      <c r="E6129" s="450">
        <v>59</v>
      </c>
    </row>
    <row r="6130" spans="1:5" ht="13.5" customHeight="1" x14ac:dyDescent="0.25">
      <c r="A6130" s="264" t="s">
        <v>55410</v>
      </c>
      <c r="B6130" s="254" t="s">
        <v>55402</v>
      </c>
      <c r="C6130" s="254" t="s">
        <v>55411</v>
      </c>
      <c r="D6130" s="255" t="s">
        <v>51411</v>
      </c>
      <c r="E6130" s="450">
        <v>59</v>
      </c>
    </row>
    <row r="6131" spans="1:5" ht="13.5" customHeight="1" x14ac:dyDescent="0.25">
      <c r="A6131" s="264" t="s">
        <v>55412</v>
      </c>
      <c r="B6131" s="254" t="s">
        <v>55402</v>
      </c>
      <c r="C6131" s="254" t="s">
        <v>55413</v>
      </c>
      <c r="D6131" s="255" t="s">
        <v>51411</v>
      </c>
      <c r="E6131" s="450">
        <v>37</v>
      </c>
    </row>
    <row r="6132" spans="1:5" ht="13.5" customHeight="1" x14ac:dyDescent="0.25">
      <c r="A6132" s="264" t="s">
        <v>55414</v>
      </c>
      <c r="B6132" s="254" t="s">
        <v>55402</v>
      </c>
      <c r="C6132" s="254" t="s">
        <v>55415</v>
      </c>
      <c r="D6132" s="255" t="s">
        <v>51411</v>
      </c>
      <c r="E6132" s="450">
        <v>18</v>
      </c>
    </row>
    <row r="6133" spans="1:5" ht="13.5" customHeight="1" x14ac:dyDescent="0.25">
      <c r="A6133" s="264" t="s">
        <v>55416</v>
      </c>
      <c r="B6133" s="254" t="s">
        <v>55402</v>
      </c>
      <c r="C6133" s="254" t="s">
        <v>55417</v>
      </c>
      <c r="D6133" s="255" t="s">
        <v>51411</v>
      </c>
      <c r="E6133" s="450">
        <v>43</v>
      </c>
    </row>
    <row r="6134" spans="1:5" ht="13.5" customHeight="1" x14ac:dyDescent="0.25">
      <c r="A6134" s="264" t="s">
        <v>55418</v>
      </c>
      <c r="B6134" s="254" t="s">
        <v>55402</v>
      </c>
      <c r="C6134" s="254" t="s">
        <v>55419</v>
      </c>
      <c r="D6134" s="255" t="s">
        <v>51411</v>
      </c>
      <c r="E6134" s="450">
        <v>34</v>
      </c>
    </row>
    <row r="6135" spans="1:5" ht="13.5" customHeight="1" x14ac:dyDescent="0.25">
      <c r="A6135" s="264" t="s">
        <v>55420</v>
      </c>
      <c r="B6135" s="254" t="s">
        <v>55402</v>
      </c>
      <c r="C6135" s="254" t="s">
        <v>55421</v>
      </c>
      <c r="D6135" s="255" t="s">
        <v>51411</v>
      </c>
      <c r="E6135" s="450">
        <v>39</v>
      </c>
    </row>
    <row r="6136" spans="1:5" ht="13.5" customHeight="1" x14ac:dyDescent="0.25">
      <c r="A6136" s="264" t="s">
        <v>55422</v>
      </c>
      <c r="B6136" s="254" t="s">
        <v>55402</v>
      </c>
      <c r="C6136" s="254" t="s">
        <v>55423</v>
      </c>
      <c r="D6136" s="255" t="s">
        <v>51411</v>
      </c>
      <c r="E6136" s="450">
        <v>1</v>
      </c>
    </row>
    <row r="6137" spans="1:5" ht="13.5" customHeight="1" x14ac:dyDescent="0.25">
      <c r="A6137" s="264" t="s">
        <v>55424</v>
      </c>
      <c r="B6137" s="254" t="s">
        <v>55425</v>
      </c>
      <c r="C6137" s="254" t="s">
        <v>55426</v>
      </c>
      <c r="D6137" s="255" t="s">
        <v>51411</v>
      </c>
      <c r="E6137" s="450">
        <v>8</v>
      </c>
    </row>
    <row r="6138" spans="1:5" ht="13.5" customHeight="1" x14ac:dyDescent="0.25">
      <c r="A6138" s="264" t="s">
        <v>55427</v>
      </c>
      <c r="B6138" s="254" t="s">
        <v>51512</v>
      </c>
      <c r="C6138" s="254" t="s">
        <v>55428</v>
      </c>
      <c r="D6138" s="255" t="s">
        <v>40807</v>
      </c>
      <c r="E6138" s="450">
        <v>1</v>
      </c>
    </row>
    <row r="6139" spans="1:5" ht="13.5" customHeight="1" x14ac:dyDescent="0.25">
      <c r="A6139" s="264" t="s">
        <v>55429</v>
      </c>
      <c r="B6139" s="254" t="s">
        <v>51512</v>
      </c>
      <c r="C6139" s="254" t="s">
        <v>55430</v>
      </c>
      <c r="D6139" s="255" t="s">
        <v>40807</v>
      </c>
      <c r="E6139" s="450">
        <v>1</v>
      </c>
    </row>
    <row r="6140" spans="1:5" ht="13.5" customHeight="1" x14ac:dyDescent="0.25">
      <c r="A6140" s="264" t="s">
        <v>55431</v>
      </c>
      <c r="B6140" s="254" t="s">
        <v>51512</v>
      </c>
      <c r="C6140" s="254" t="s">
        <v>55432</v>
      </c>
      <c r="D6140" s="255" t="s">
        <v>40807</v>
      </c>
      <c r="E6140" s="450">
        <v>1</v>
      </c>
    </row>
    <row r="6141" spans="1:5" ht="13.5" customHeight="1" x14ac:dyDescent="0.25">
      <c r="A6141" s="264" t="s">
        <v>55433</v>
      </c>
      <c r="B6141" s="254" t="s">
        <v>51512</v>
      </c>
      <c r="C6141" s="254" t="s">
        <v>55434</v>
      </c>
      <c r="D6141" s="255" t="s">
        <v>40807</v>
      </c>
      <c r="E6141" s="450">
        <v>2</v>
      </c>
    </row>
    <row r="6142" spans="1:5" ht="13.5" customHeight="1" x14ac:dyDescent="0.25">
      <c r="A6142" s="264" t="s">
        <v>55435</v>
      </c>
      <c r="B6142" s="254" t="s">
        <v>51515</v>
      </c>
      <c r="C6142" s="254" t="s">
        <v>55436</v>
      </c>
      <c r="D6142" s="255" t="s">
        <v>40807</v>
      </c>
      <c r="E6142" s="450">
        <v>1</v>
      </c>
    </row>
    <row r="6143" spans="1:5" ht="13.5" customHeight="1" x14ac:dyDescent="0.25">
      <c r="A6143" s="264" t="s">
        <v>55437</v>
      </c>
      <c r="B6143" s="254" t="s">
        <v>55438</v>
      </c>
      <c r="C6143" s="254" t="s">
        <v>55439</v>
      </c>
      <c r="D6143" s="255" t="s">
        <v>40807</v>
      </c>
      <c r="E6143" s="450">
        <v>29</v>
      </c>
    </row>
    <row r="6144" spans="1:5" ht="13.5" customHeight="1" x14ac:dyDescent="0.25">
      <c r="A6144" s="264" t="s">
        <v>55440</v>
      </c>
      <c r="B6144" s="254" t="s">
        <v>55438</v>
      </c>
      <c r="C6144" s="254" t="s">
        <v>55441</v>
      </c>
      <c r="D6144" s="255" t="s">
        <v>40807</v>
      </c>
      <c r="E6144" s="450">
        <v>134</v>
      </c>
    </row>
    <row r="6145" spans="1:5" ht="13.5" customHeight="1" x14ac:dyDescent="0.25">
      <c r="A6145" s="264" t="s">
        <v>55442</v>
      </c>
      <c r="B6145" s="254" t="s">
        <v>52028</v>
      </c>
      <c r="C6145" s="254" t="s">
        <v>55443</v>
      </c>
      <c r="D6145" s="255" t="s">
        <v>51411</v>
      </c>
      <c r="E6145" s="450">
        <v>27.6</v>
      </c>
    </row>
    <row r="6146" spans="1:5" ht="13.5" customHeight="1" x14ac:dyDescent="0.25">
      <c r="A6146" s="264" t="s">
        <v>55444</v>
      </c>
      <c r="B6146" s="254" t="s">
        <v>52028</v>
      </c>
      <c r="C6146" s="254" t="s">
        <v>55445</v>
      </c>
      <c r="D6146" s="255" t="s">
        <v>51411</v>
      </c>
      <c r="E6146" s="450">
        <v>2</v>
      </c>
    </row>
    <row r="6147" spans="1:5" ht="13.5" customHeight="1" x14ac:dyDescent="0.25">
      <c r="A6147" s="264" t="s">
        <v>55446</v>
      </c>
      <c r="B6147" s="254" t="s">
        <v>55447</v>
      </c>
      <c r="C6147" s="254" t="s">
        <v>55448</v>
      </c>
      <c r="D6147" s="255" t="s">
        <v>51415</v>
      </c>
      <c r="E6147" s="450">
        <v>9</v>
      </c>
    </row>
    <row r="6148" spans="1:5" ht="13.5" customHeight="1" x14ac:dyDescent="0.25">
      <c r="A6148" s="264" t="s">
        <v>55449</v>
      </c>
      <c r="B6148" s="254" t="s">
        <v>55450</v>
      </c>
      <c r="C6148" s="254" t="s">
        <v>55451</v>
      </c>
      <c r="D6148" s="255" t="s">
        <v>51415</v>
      </c>
      <c r="E6148" s="450">
        <v>1</v>
      </c>
    </row>
    <row r="6149" spans="1:5" ht="13.5" customHeight="1" x14ac:dyDescent="0.25">
      <c r="A6149" s="264" t="s">
        <v>55452</v>
      </c>
      <c r="B6149" s="254" t="s">
        <v>55453</v>
      </c>
      <c r="C6149" s="254" t="s">
        <v>55454</v>
      </c>
      <c r="D6149" s="255" t="s">
        <v>51415</v>
      </c>
      <c r="E6149" s="450">
        <v>5</v>
      </c>
    </row>
    <row r="6150" spans="1:5" ht="13.5" customHeight="1" x14ac:dyDescent="0.25">
      <c r="A6150" s="264" t="s">
        <v>55455</v>
      </c>
      <c r="B6150" s="254" t="s">
        <v>55456</v>
      </c>
      <c r="C6150" s="254" t="s">
        <v>55457</v>
      </c>
      <c r="D6150" s="255" t="s">
        <v>51415</v>
      </c>
      <c r="E6150" s="450">
        <v>67</v>
      </c>
    </row>
    <row r="6151" spans="1:5" ht="13.5" customHeight="1" x14ac:dyDescent="0.25">
      <c r="A6151" s="264" t="s">
        <v>55458</v>
      </c>
      <c r="B6151" s="254" t="s">
        <v>51892</v>
      </c>
      <c r="C6151" s="254" t="s">
        <v>55459</v>
      </c>
      <c r="D6151" s="255" t="s">
        <v>51411</v>
      </c>
      <c r="E6151" s="450">
        <v>142</v>
      </c>
    </row>
    <row r="6152" spans="1:5" ht="13.5" customHeight="1" x14ac:dyDescent="0.25">
      <c r="A6152" s="264" t="s">
        <v>55460</v>
      </c>
      <c r="B6152" s="254" t="s">
        <v>51917</v>
      </c>
      <c r="C6152" s="254" t="s">
        <v>55461</v>
      </c>
      <c r="D6152" s="255" t="s">
        <v>51411</v>
      </c>
      <c r="E6152" s="450">
        <v>1</v>
      </c>
    </row>
    <row r="6153" spans="1:5" ht="13.5" customHeight="1" x14ac:dyDescent="0.25">
      <c r="A6153" s="264" t="s">
        <v>55462</v>
      </c>
      <c r="B6153" s="254" t="s">
        <v>55463</v>
      </c>
      <c r="C6153" s="254" t="s">
        <v>55464</v>
      </c>
      <c r="D6153" s="255" t="s">
        <v>51411</v>
      </c>
      <c r="E6153" s="450">
        <v>4</v>
      </c>
    </row>
    <row r="6154" spans="1:5" ht="13.5" customHeight="1" x14ac:dyDescent="0.25">
      <c r="A6154" s="264" t="s">
        <v>55465</v>
      </c>
      <c r="B6154" s="254" t="s">
        <v>55466</v>
      </c>
      <c r="C6154" s="254" t="s">
        <v>55467</v>
      </c>
      <c r="D6154" s="255" t="s">
        <v>51411</v>
      </c>
      <c r="E6154" s="450">
        <v>36</v>
      </c>
    </row>
    <row r="6155" spans="1:5" ht="13.5" customHeight="1" x14ac:dyDescent="0.25">
      <c r="A6155" s="264" t="s">
        <v>55468</v>
      </c>
      <c r="B6155" s="254" t="s">
        <v>55466</v>
      </c>
      <c r="C6155" s="254" t="s">
        <v>55469</v>
      </c>
      <c r="D6155" s="255" t="s">
        <v>51411</v>
      </c>
      <c r="E6155" s="450">
        <v>34</v>
      </c>
    </row>
    <row r="6156" spans="1:5" ht="13.5" customHeight="1" x14ac:dyDescent="0.25">
      <c r="A6156" s="264" t="s">
        <v>55470</v>
      </c>
      <c r="B6156" s="254" t="s">
        <v>55466</v>
      </c>
      <c r="C6156" s="254" t="s">
        <v>55471</v>
      </c>
      <c r="D6156" s="255" t="s">
        <v>51411</v>
      </c>
      <c r="E6156" s="450">
        <v>4</v>
      </c>
    </row>
    <row r="6157" spans="1:5" ht="13.5" customHeight="1" x14ac:dyDescent="0.25">
      <c r="A6157" s="264" t="s">
        <v>55472</v>
      </c>
      <c r="B6157" s="254" t="s">
        <v>55466</v>
      </c>
      <c r="C6157" s="254" t="s">
        <v>55473</v>
      </c>
      <c r="D6157" s="255" t="s">
        <v>51411</v>
      </c>
      <c r="E6157" s="450">
        <v>11</v>
      </c>
    </row>
    <row r="6158" spans="1:5" ht="13.5" customHeight="1" x14ac:dyDescent="0.25">
      <c r="A6158" s="264" t="s">
        <v>55474</v>
      </c>
      <c r="B6158" s="254" t="s">
        <v>55475</v>
      </c>
      <c r="C6158" s="254" t="s">
        <v>55476</v>
      </c>
      <c r="D6158" s="255" t="s">
        <v>51411</v>
      </c>
      <c r="E6158" s="450">
        <v>1</v>
      </c>
    </row>
    <row r="6159" spans="1:5" ht="13.5" customHeight="1" x14ac:dyDescent="0.25">
      <c r="A6159" s="264" t="s">
        <v>16545</v>
      </c>
      <c r="B6159" s="254" t="s">
        <v>55477</v>
      </c>
      <c r="C6159" s="254" t="s">
        <v>55478</v>
      </c>
      <c r="D6159" s="255" t="s">
        <v>51411</v>
      </c>
      <c r="E6159" s="450">
        <v>2</v>
      </c>
    </row>
    <row r="6160" spans="1:5" ht="13.5" customHeight="1" x14ac:dyDescent="0.25">
      <c r="A6160" s="264" t="s">
        <v>55479</v>
      </c>
      <c r="B6160" s="254" t="s">
        <v>55480</v>
      </c>
      <c r="C6160" s="254" t="s">
        <v>55481</v>
      </c>
      <c r="D6160" s="255" t="s">
        <v>51411</v>
      </c>
      <c r="E6160" s="450">
        <v>9</v>
      </c>
    </row>
    <row r="6161" spans="1:5" ht="13.5" customHeight="1" x14ac:dyDescent="0.25">
      <c r="A6161" s="264" t="s">
        <v>16547</v>
      </c>
      <c r="B6161" s="254" t="s">
        <v>55482</v>
      </c>
      <c r="C6161" s="254" t="s">
        <v>55483</v>
      </c>
      <c r="D6161" s="255" t="s">
        <v>51411</v>
      </c>
      <c r="E6161" s="450">
        <v>1</v>
      </c>
    </row>
    <row r="6162" spans="1:5" ht="13.5" customHeight="1" x14ac:dyDescent="0.25">
      <c r="A6162" s="264" t="s">
        <v>55484</v>
      </c>
      <c r="B6162" s="254" t="s">
        <v>55485</v>
      </c>
      <c r="C6162" s="254" t="s">
        <v>55486</v>
      </c>
      <c r="D6162" s="255" t="s">
        <v>41638</v>
      </c>
      <c r="E6162" s="450">
        <v>13</v>
      </c>
    </row>
    <row r="6163" spans="1:5" ht="13.5" customHeight="1" x14ac:dyDescent="0.25">
      <c r="A6163" s="264" t="s">
        <v>55487</v>
      </c>
      <c r="B6163" s="254" t="s">
        <v>46434</v>
      </c>
      <c r="C6163" s="254" t="s">
        <v>55488</v>
      </c>
      <c r="D6163" s="255" t="s">
        <v>42008</v>
      </c>
      <c r="E6163" s="450">
        <v>2</v>
      </c>
    </row>
    <row r="6164" spans="1:5" ht="13.5" customHeight="1" x14ac:dyDescent="0.25">
      <c r="A6164" s="264" t="s">
        <v>55489</v>
      </c>
      <c r="B6164" s="254" t="s">
        <v>47404</v>
      </c>
      <c r="C6164" s="254" t="s">
        <v>55490</v>
      </c>
      <c r="D6164" s="255" t="s">
        <v>42008</v>
      </c>
      <c r="E6164" s="450">
        <v>1</v>
      </c>
    </row>
    <row r="6165" spans="1:5" ht="13.5" customHeight="1" x14ac:dyDescent="0.25">
      <c r="A6165" s="264" t="s">
        <v>55491</v>
      </c>
      <c r="B6165" s="254" t="s">
        <v>50692</v>
      </c>
      <c r="C6165" s="254" t="s">
        <v>55492</v>
      </c>
      <c r="D6165" s="255" t="s">
        <v>42008</v>
      </c>
      <c r="E6165" s="450">
        <v>22</v>
      </c>
    </row>
    <row r="6166" spans="1:5" ht="13.5" customHeight="1" x14ac:dyDescent="0.25">
      <c r="A6166" s="264" t="s">
        <v>55493</v>
      </c>
      <c r="B6166" s="254" t="s">
        <v>43690</v>
      </c>
      <c r="C6166" s="254" t="s">
        <v>55494</v>
      </c>
      <c r="D6166" s="255" t="s">
        <v>42008</v>
      </c>
      <c r="E6166" s="450">
        <v>1</v>
      </c>
    </row>
    <row r="6167" spans="1:5" ht="13.5" customHeight="1" x14ac:dyDescent="0.25">
      <c r="A6167" s="264" t="s">
        <v>55495</v>
      </c>
      <c r="B6167" s="254" t="s">
        <v>55496</v>
      </c>
      <c r="C6167" s="254" t="s">
        <v>55497</v>
      </c>
      <c r="D6167" s="255" t="s">
        <v>42008</v>
      </c>
      <c r="E6167" s="450">
        <v>2</v>
      </c>
    </row>
    <row r="6168" spans="1:5" ht="13.5" customHeight="1" x14ac:dyDescent="0.25">
      <c r="A6168" s="264" t="s">
        <v>55498</v>
      </c>
      <c r="B6168" s="254" t="s">
        <v>55496</v>
      </c>
      <c r="C6168" s="254" t="s">
        <v>55499</v>
      </c>
      <c r="D6168" s="255" t="s">
        <v>42008</v>
      </c>
      <c r="E6168" s="450">
        <v>113.1</v>
      </c>
    </row>
    <row r="6169" spans="1:5" ht="13.5" customHeight="1" x14ac:dyDescent="0.25">
      <c r="A6169" s="264" t="s">
        <v>55500</v>
      </c>
      <c r="B6169" s="254" t="s">
        <v>46313</v>
      </c>
      <c r="C6169" s="254" t="s">
        <v>55501</v>
      </c>
      <c r="D6169" s="255" t="s">
        <v>42008</v>
      </c>
      <c r="E6169" s="450">
        <v>16</v>
      </c>
    </row>
    <row r="6170" spans="1:5" ht="13.5" customHeight="1" x14ac:dyDescent="0.25">
      <c r="A6170" s="264" t="s">
        <v>7470</v>
      </c>
      <c r="B6170" s="254" t="s">
        <v>46399</v>
      </c>
      <c r="C6170" s="254" t="s">
        <v>55502</v>
      </c>
      <c r="D6170" s="255" t="s">
        <v>42008</v>
      </c>
      <c r="E6170" s="450">
        <v>225</v>
      </c>
    </row>
    <row r="6171" spans="1:5" ht="13.5" customHeight="1" x14ac:dyDescent="0.25">
      <c r="A6171" s="264" t="s">
        <v>55503</v>
      </c>
      <c r="B6171" s="254" t="s">
        <v>46399</v>
      </c>
      <c r="C6171" s="254" t="s">
        <v>55504</v>
      </c>
      <c r="D6171" s="255" t="s">
        <v>42008</v>
      </c>
      <c r="E6171" s="450">
        <v>1</v>
      </c>
    </row>
    <row r="6172" spans="1:5" ht="13.5" customHeight="1" x14ac:dyDescent="0.25">
      <c r="A6172" s="264" t="s">
        <v>55505</v>
      </c>
      <c r="B6172" s="254" t="s">
        <v>46399</v>
      </c>
      <c r="C6172" s="254" t="s">
        <v>55506</v>
      </c>
      <c r="D6172" s="255" t="s">
        <v>42008</v>
      </c>
      <c r="E6172" s="450">
        <v>22</v>
      </c>
    </row>
    <row r="6173" spans="1:5" ht="13.5" customHeight="1" x14ac:dyDescent="0.25">
      <c r="A6173" s="264" t="s">
        <v>55507</v>
      </c>
      <c r="B6173" s="254" t="s">
        <v>55508</v>
      </c>
      <c r="C6173" s="254" t="s">
        <v>55509</v>
      </c>
      <c r="D6173" s="255" t="s">
        <v>41866</v>
      </c>
      <c r="E6173" s="450">
        <v>109</v>
      </c>
    </row>
    <row r="6174" spans="1:5" ht="13.5" customHeight="1" x14ac:dyDescent="0.25">
      <c r="A6174" s="264" t="s">
        <v>55510</v>
      </c>
      <c r="B6174" s="254" t="s">
        <v>55511</v>
      </c>
      <c r="C6174" s="254" t="s">
        <v>55512</v>
      </c>
      <c r="D6174" s="255" t="s">
        <v>41866</v>
      </c>
      <c r="E6174" s="450">
        <v>18</v>
      </c>
    </row>
    <row r="6175" spans="1:5" ht="13.5" customHeight="1" x14ac:dyDescent="0.25">
      <c r="A6175" s="264" t="s">
        <v>55513</v>
      </c>
      <c r="B6175" s="254" t="s">
        <v>55514</v>
      </c>
      <c r="C6175" s="254" t="s">
        <v>55515</v>
      </c>
      <c r="D6175" s="255" t="s">
        <v>41866</v>
      </c>
      <c r="E6175" s="450">
        <v>4</v>
      </c>
    </row>
    <row r="6176" spans="1:5" ht="13.5" customHeight="1" x14ac:dyDescent="0.25">
      <c r="A6176" s="264" t="s">
        <v>55516</v>
      </c>
      <c r="B6176" s="254" t="s">
        <v>55517</v>
      </c>
      <c r="C6176" s="254" t="s">
        <v>55518</v>
      </c>
      <c r="D6176" s="255" t="s">
        <v>41866</v>
      </c>
      <c r="E6176" s="450">
        <v>17</v>
      </c>
    </row>
    <row r="6177" spans="1:5" ht="13.5" customHeight="1" x14ac:dyDescent="0.25">
      <c r="A6177" s="264" t="s">
        <v>55519</v>
      </c>
      <c r="B6177" s="254" t="s">
        <v>55520</v>
      </c>
      <c r="C6177" s="254" t="s">
        <v>55521</v>
      </c>
      <c r="D6177" s="255" t="s">
        <v>41866</v>
      </c>
      <c r="E6177" s="450">
        <v>17</v>
      </c>
    </row>
    <row r="6178" spans="1:5" ht="13.5" customHeight="1" x14ac:dyDescent="0.25">
      <c r="A6178" s="264" t="s">
        <v>55522</v>
      </c>
      <c r="B6178" s="254" t="s">
        <v>55523</v>
      </c>
      <c r="C6178" s="254" t="s">
        <v>55524</v>
      </c>
      <c r="D6178" s="255" t="s">
        <v>41866</v>
      </c>
      <c r="E6178" s="450">
        <v>103</v>
      </c>
    </row>
    <row r="6179" spans="1:5" ht="13.5" customHeight="1" x14ac:dyDescent="0.25">
      <c r="A6179" s="264" t="s">
        <v>55525</v>
      </c>
      <c r="B6179" s="254" t="s">
        <v>55526</v>
      </c>
      <c r="C6179" s="254" t="s">
        <v>55527</v>
      </c>
      <c r="D6179" s="255" t="s">
        <v>41866</v>
      </c>
      <c r="E6179" s="450">
        <v>82.2</v>
      </c>
    </row>
    <row r="6180" spans="1:5" ht="13.5" customHeight="1" x14ac:dyDescent="0.25">
      <c r="A6180" s="264" t="s">
        <v>55528</v>
      </c>
      <c r="B6180" s="254" t="s">
        <v>55529</v>
      </c>
      <c r="C6180" s="254" t="s">
        <v>55530</v>
      </c>
      <c r="D6180" s="255" t="s">
        <v>41866</v>
      </c>
      <c r="E6180" s="450">
        <v>1</v>
      </c>
    </row>
    <row r="6181" spans="1:5" ht="13.5" customHeight="1" x14ac:dyDescent="0.25">
      <c r="A6181" s="264" t="s">
        <v>55531</v>
      </c>
      <c r="B6181" s="254" t="s">
        <v>55532</v>
      </c>
      <c r="C6181" s="254" t="s">
        <v>55533</v>
      </c>
      <c r="D6181" s="255" t="s">
        <v>40328</v>
      </c>
      <c r="E6181" s="450">
        <v>27</v>
      </c>
    </row>
    <row r="6182" spans="1:5" ht="13.5" customHeight="1" x14ac:dyDescent="0.25">
      <c r="A6182" s="264" t="s">
        <v>55534</v>
      </c>
      <c r="B6182" s="254" t="s">
        <v>55535</v>
      </c>
      <c r="C6182" s="254" t="s">
        <v>55536</v>
      </c>
      <c r="D6182" s="255" t="s">
        <v>44792</v>
      </c>
      <c r="E6182" s="450">
        <v>3</v>
      </c>
    </row>
    <row r="6183" spans="1:5" ht="13.5" customHeight="1" x14ac:dyDescent="0.25">
      <c r="A6183" s="264" t="s">
        <v>55537</v>
      </c>
      <c r="B6183" s="254" t="s">
        <v>55538</v>
      </c>
      <c r="C6183" s="254" t="s">
        <v>55539</v>
      </c>
      <c r="D6183" s="255" t="s">
        <v>41773</v>
      </c>
      <c r="E6183" s="450">
        <v>30</v>
      </c>
    </row>
    <row r="6184" spans="1:5" ht="13.5" customHeight="1" x14ac:dyDescent="0.25">
      <c r="A6184" s="264" t="s">
        <v>55540</v>
      </c>
      <c r="B6184" s="254" t="s">
        <v>55541</v>
      </c>
      <c r="C6184" s="254" t="s">
        <v>55542</v>
      </c>
      <c r="D6184" s="255" t="s">
        <v>41773</v>
      </c>
      <c r="E6184" s="450">
        <v>3</v>
      </c>
    </row>
    <row r="6185" spans="1:5" ht="13.5" customHeight="1" x14ac:dyDescent="0.25">
      <c r="A6185" s="264" t="s">
        <v>55543</v>
      </c>
      <c r="B6185" s="254" t="s">
        <v>55544</v>
      </c>
      <c r="C6185" s="254" t="s">
        <v>55545</v>
      </c>
      <c r="D6185" s="255" t="s">
        <v>41773</v>
      </c>
      <c r="E6185" s="450">
        <v>19</v>
      </c>
    </row>
    <row r="6186" spans="1:5" ht="13.5" customHeight="1" x14ac:dyDescent="0.25">
      <c r="A6186" s="264" t="s">
        <v>55546</v>
      </c>
      <c r="B6186" s="254" t="s">
        <v>55547</v>
      </c>
      <c r="C6186" s="254" t="s">
        <v>55548</v>
      </c>
      <c r="D6186" s="255" t="s">
        <v>41773</v>
      </c>
      <c r="E6186" s="450">
        <v>14</v>
      </c>
    </row>
    <row r="6187" spans="1:5" ht="13.5" customHeight="1" x14ac:dyDescent="0.25">
      <c r="A6187" s="264" t="s">
        <v>55549</v>
      </c>
      <c r="B6187" s="254" t="s">
        <v>55550</v>
      </c>
      <c r="C6187" s="254" t="s">
        <v>55551</v>
      </c>
      <c r="D6187" s="255" t="s">
        <v>40328</v>
      </c>
      <c r="E6187" s="450">
        <v>4</v>
      </c>
    </row>
    <row r="6188" spans="1:5" ht="13.5" customHeight="1" x14ac:dyDescent="0.25">
      <c r="A6188" s="264" t="s">
        <v>55552</v>
      </c>
      <c r="B6188" s="254" t="s">
        <v>55553</v>
      </c>
      <c r="C6188" s="254" t="s">
        <v>55554</v>
      </c>
      <c r="D6188" s="255" t="s">
        <v>40942</v>
      </c>
      <c r="E6188" s="450">
        <v>26</v>
      </c>
    </row>
    <row r="6189" spans="1:5" ht="13.5" customHeight="1" x14ac:dyDescent="0.25">
      <c r="A6189" s="264" t="s">
        <v>55555</v>
      </c>
      <c r="B6189" s="254" t="s">
        <v>55556</v>
      </c>
      <c r="C6189" s="254" t="s">
        <v>55557</v>
      </c>
      <c r="D6189" s="255" t="s">
        <v>40942</v>
      </c>
      <c r="E6189" s="450">
        <v>614</v>
      </c>
    </row>
    <row r="6190" spans="1:5" ht="13.5" customHeight="1" x14ac:dyDescent="0.25">
      <c r="A6190" s="264" t="s">
        <v>55558</v>
      </c>
      <c r="B6190" s="254" t="s">
        <v>55559</v>
      </c>
      <c r="C6190" s="254" t="s">
        <v>55560</v>
      </c>
      <c r="D6190" s="255" t="s">
        <v>40942</v>
      </c>
      <c r="E6190" s="450">
        <v>6</v>
      </c>
    </row>
    <row r="6191" spans="1:5" ht="13.5" customHeight="1" x14ac:dyDescent="0.25">
      <c r="A6191" s="264" t="s">
        <v>55561</v>
      </c>
      <c r="B6191" s="254" t="s">
        <v>55562</v>
      </c>
      <c r="C6191" s="254" t="s">
        <v>55563</v>
      </c>
      <c r="D6191" s="255" t="s">
        <v>40942</v>
      </c>
      <c r="E6191" s="450">
        <v>92</v>
      </c>
    </row>
    <row r="6192" spans="1:5" ht="13.5" customHeight="1" x14ac:dyDescent="0.25">
      <c r="A6192" s="264" t="s">
        <v>55564</v>
      </c>
      <c r="B6192" s="254" t="s">
        <v>55565</v>
      </c>
      <c r="C6192" s="254" t="s">
        <v>55566</v>
      </c>
      <c r="D6192" s="255" t="s">
        <v>40942</v>
      </c>
      <c r="E6192" s="450">
        <v>704</v>
      </c>
    </row>
    <row r="6193" spans="1:5" ht="13.5" customHeight="1" x14ac:dyDescent="0.25">
      <c r="A6193" s="264" t="s">
        <v>55567</v>
      </c>
      <c r="B6193" s="254" t="s">
        <v>55568</v>
      </c>
      <c r="C6193" s="254" t="s">
        <v>55569</v>
      </c>
      <c r="D6193" s="255" t="s">
        <v>40942</v>
      </c>
      <c r="E6193" s="450">
        <v>116</v>
      </c>
    </row>
    <row r="6194" spans="1:5" ht="13.5" customHeight="1" x14ac:dyDescent="0.25">
      <c r="A6194" s="264" t="s">
        <v>55570</v>
      </c>
      <c r="B6194" s="254" t="s">
        <v>55571</v>
      </c>
      <c r="C6194" s="254" t="s">
        <v>55572</v>
      </c>
      <c r="D6194" s="255" t="s">
        <v>40328</v>
      </c>
      <c r="E6194" s="450">
        <v>4</v>
      </c>
    </row>
    <row r="6195" spans="1:5" ht="13.5" customHeight="1" x14ac:dyDescent="0.25">
      <c r="A6195" s="264" t="s">
        <v>55573</v>
      </c>
      <c r="B6195" s="254" t="s">
        <v>55574</v>
      </c>
      <c r="C6195" s="254" t="s">
        <v>55575</v>
      </c>
      <c r="D6195" s="255" t="s">
        <v>41866</v>
      </c>
      <c r="E6195" s="450">
        <v>1</v>
      </c>
    </row>
    <row r="6196" spans="1:5" ht="13.5" customHeight="1" x14ac:dyDescent="0.25">
      <c r="A6196" s="264" t="s">
        <v>55576</v>
      </c>
      <c r="B6196" s="254" t="s">
        <v>55577</v>
      </c>
      <c r="C6196" s="254" t="s">
        <v>55578</v>
      </c>
      <c r="D6196" s="255" t="s">
        <v>41884</v>
      </c>
      <c r="E6196" s="450">
        <v>4</v>
      </c>
    </row>
    <row r="6197" spans="1:5" ht="13.5" customHeight="1" x14ac:dyDescent="0.25">
      <c r="A6197" s="264" t="s">
        <v>55579</v>
      </c>
      <c r="B6197" s="254" t="s">
        <v>55580</v>
      </c>
      <c r="C6197" s="254" t="s">
        <v>55581</v>
      </c>
      <c r="D6197" s="255" t="s">
        <v>41884</v>
      </c>
      <c r="E6197" s="450">
        <v>1</v>
      </c>
    </row>
    <row r="6198" spans="1:5" ht="13.5" customHeight="1" x14ac:dyDescent="0.25">
      <c r="A6198" s="264" t="s">
        <v>55582</v>
      </c>
      <c r="B6198" s="254" t="s">
        <v>55583</v>
      </c>
      <c r="C6198" s="254" t="s">
        <v>55584</v>
      </c>
      <c r="D6198" s="255" t="s">
        <v>40328</v>
      </c>
      <c r="E6198" s="450">
        <v>131</v>
      </c>
    </row>
    <row r="6199" spans="1:5" ht="13.5" customHeight="1" x14ac:dyDescent="0.25">
      <c r="A6199" s="264" t="s">
        <v>55585</v>
      </c>
      <c r="B6199" s="254" t="s">
        <v>55586</v>
      </c>
      <c r="C6199" s="254" t="s">
        <v>55587</v>
      </c>
      <c r="D6199" s="255" t="s">
        <v>41866</v>
      </c>
      <c r="E6199" s="450">
        <v>143</v>
      </c>
    </row>
    <row r="6200" spans="1:5" ht="13.5" customHeight="1" x14ac:dyDescent="0.25">
      <c r="A6200" s="264" t="s">
        <v>55588</v>
      </c>
      <c r="B6200" s="254" t="s">
        <v>55589</v>
      </c>
      <c r="C6200" s="254" t="s">
        <v>55590</v>
      </c>
      <c r="D6200" s="255" t="s">
        <v>45039</v>
      </c>
      <c r="E6200" s="450">
        <v>1</v>
      </c>
    </row>
    <row r="6201" spans="1:5" ht="13.5" customHeight="1" x14ac:dyDescent="0.25">
      <c r="A6201" s="264" t="s">
        <v>55591</v>
      </c>
      <c r="B6201" s="254" t="s">
        <v>47409</v>
      </c>
      <c r="C6201" s="254" t="s">
        <v>55592</v>
      </c>
      <c r="D6201" s="255" t="s">
        <v>42008</v>
      </c>
      <c r="E6201" s="450">
        <v>646</v>
      </c>
    </row>
    <row r="6202" spans="1:5" ht="13.5" customHeight="1" x14ac:dyDescent="0.25">
      <c r="A6202" s="264" t="s">
        <v>55593</v>
      </c>
      <c r="B6202" s="254" t="s">
        <v>47409</v>
      </c>
      <c r="C6202" s="254" t="s">
        <v>55594</v>
      </c>
      <c r="D6202" s="255" t="s">
        <v>42008</v>
      </c>
      <c r="E6202" s="450">
        <v>9</v>
      </c>
    </row>
    <row r="6203" spans="1:5" ht="13.5" customHeight="1" x14ac:dyDescent="0.25">
      <c r="A6203" s="264" t="s">
        <v>55595</v>
      </c>
      <c r="B6203" s="254" t="s">
        <v>47409</v>
      </c>
      <c r="C6203" s="254" t="s">
        <v>55596</v>
      </c>
      <c r="D6203" s="255" t="s">
        <v>42008</v>
      </c>
      <c r="E6203" s="450">
        <v>19</v>
      </c>
    </row>
    <row r="6204" spans="1:5" ht="13.5" customHeight="1" x14ac:dyDescent="0.25">
      <c r="A6204" s="264" t="s">
        <v>55597</v>
      </c>
      <c r="B6204" s="254" t="s">
        <v>47409</v>
      </c>
      <c r="C6204" s="254" t="s">
        <v>55598</v>
      </c>
      <c r="D6204" s="255" t="s">
        <v>42008</v>
      </c>
      <c r="E6204" s="450">
        <v>3</v>
      </c>
    </row>
    <row r="6205" spans="1:5" ht="13.5" customHeight="1" x14ac:dyDescent="0.25">
      <c r="A6205" s="264" t="s">
        <v>55599</v>
      </c>
      <c r="B6205" s="254" t="s">
        <v>47409</v>
      </c>
      <c r="C6205" s="254" t="s">
        <v>55600</v>
      </c>
      <c r="D6205" s="255" t="s">
        <v>42008</v>
      </c>
      <c r="E6205" s="450">
        <v>31.1</v>
      </c>
    </row>
    <row r="6206" spans="1:5" ht="13.5" customHeight="1" x14ac:dyDescent="0.25">
      <c r="A6206" s="264" t="s">
        <v>55601</v>
      </c>
      <c r="B6206" s="254" t="s">
        <v>55602</v>
      </c>
      <c r="C6206" s="254" t="s">
        <v>55603</v>
      </c>
      <c r="D6206" s="255" t="s">
        <v>41866</v>
      </c>
      <c r="E6206" s="450">
        <v>10</v>
      </c>
    </row>
    <row r="6207" spans="1:5" ht="13.5" customHeight="1" x14ac:dyDescent="0.25">
      <c r="A6207" s="264" t="s">
        <v>55604</v>
      </c>
      <c r="B6207" s="254" t="s">
        <v>55605</v>
      </c>
      <c r="C6207" s="254" t="s">
        <v>55606</v>
      </c>
      <c r="D6207" s="255" t="s">
        <v>41866</v>
      </c>
      <c r="E6207" s="450">
        <v>84</v>
      </c>
    </row>
    <row r="6208" spans="1:5" ht="13.5" customHeight="1" x14ac:dyDescent="0.25">
      <c r="A6208" s="264" t="s">
        <v>55607</v>
      </c>
      <c r="B6208" s="254" t="s">
        <v>55608</v>
      </c>
      <c r="C6208" s="254" t="s">
        <v>55609</v>
      </c>
      <c r="D6208" s="255" t="s">
        <v>41866</v>
      </c>
      <c r="E6208" s="450">
        <v>269</v>
      </c>
    </row>
    <row r="6209" spans="1:5" ht="13.5" customHeight="1" x14ac:dyDescent="0.25">
      <c r="A6209" s="264" t="s">
        <v>55610</v>
      </c>
      <c r="B6209" s="254" t="s">
        <v>55611</v>
      </c>
      <c r="C6209" s="254" t="s">
        <v>55612</v>
      </c>
      <c r="D6209" s="255" t="s">
        <v>41866</v>
      </c>
      <c r="E6209" s="450">
        <v>13</v>
      </c>
    </row>
    <row r="6210" spans="1:5" ht="13.5" customHeight="1" x14ac:dyDescent="0.25">
      <c r="A6210" s="264" t="s">
        <v>55613</v>
      </c>
      <c r="B6210" s="254" t="s">
        <v>55614</v>
      </c>
      <c r="C6210" s="254" t="s">
        <v>55615</v>
      </c>
      <c r="D6210" s="255" t="s">
        <v>40328</v>
      </c>
      <c r="E6210" s="450">
        <v>462</v>
      </c>
    </row>
    <row r="6211" spans="1:5" ht="13.5" customHeight="1" x14ac:dyDescent="0.25">
      <c r="A6211" s="264" t="s">
        <v>55616</v>
      </c>
      <c r="B6211" s="254" t="s">
        <v>55617</v>
      </c>
      <c r="C6211" s="254" t="s">
        <v>55618</v>
      </c>
      <c r="D6211" s="255" t="s">
        <v>40328</v>
      </c>
      <c r="E6211" s="450">
        <v>7</v>
      </c>
    </row>
    <row r="6212" spans="1:5" ht="13.5" customHeight="1" x14ac:dyDescent="0.25">
      <c r="A6212" s="264" t="s">
        <v>55619</v>
      </c>
      <c r="B6212" s="254" t="s">
        <v>55620</v>
      </c>
      <c r="C6212" s="254" t="s">
        <v>55621</v>
      </c>
      <c r="D6212" s="255" t="s">
        <v>40328</v>
      </c>
      <c r="E6212" s="450">
        <v>25</v>
      </c>
    </row>
    <row r="6213" spans="1:5" ht="13.5" customHeight="1" x14ac:dyDescent="0.25">
      <c r="A6213" s="264" t="s">
        <v>55622</v>
      </c>
      <c r="B6213" s="254" t="s">
        <v>55623</v>
      </c>
      <c r="C6213" s="254" t="s">
        <v>55624</v>
      </c>
      <c r="D6213" s="255" t="s">
        <v>40328</v>
      </c>
      <c r="E6213" s="450">
        <v>457</v>
      </c>
    </row>
    <row r="6214" spans="1:5" ht="13.5" customHeight="1" x14ac:dyDescent="0.25">
      <c r="A6214" s="264" t="s">
        <v>55625</v>
      </c>
      <c r="B6214" s="254" t="s">
        <v>55626</v>
      </c>
      <c r="C6214" s="254" t="s">
        <v>55627</v>
      </c>
      <c r="D6214" s="255" t="s">
        <v>40328</v>
      </c>
      <c r="E6214" s="450">
        <v>233</v>
      </c>
    </row>
    <row r="6215" spans="1:5" ht="13.5" customHeight="1" x14ac:dyDescent="0.25">
      <c r="A6215" s="264" t="s">
        <v>55628</v>
      </c>
      <c r="B6215" s="254" t="s">
        <v>55629</v>
      </c>
      <c r="C6215" s="254" t="s">
        <v>55630</v>
      </c>
      <c r="D6215" s="255" t="s">
        <v>40328</v>
      </c>
      <c r="E6215" s="450">
        <v>2</v>
      </c>
    </row>
    <row r="6216" spans="1:5" ht="13.5" customHeight="1" x14ac:dyDescent="0.25">
      <c r="A6216" s="264" t="s">
        <v>55631</v>
      </c>
      <c r="B6216" s="254" t="s">
        <v>55632</v>
      </c>
      <c r="C6216" s="254" t="s">
        <v>55633</v>
      </c>
      <c r="D6216" s="255" t="s">
        <v>44792</v>
      </c>
      <c r="E6216" s="450">
        <v>22</v>
      </c>
    </row>
    <row r="6217" spans="1:5" ht="13.5" customHeight="1" x14ac:dyDescent="0.25">
      <c r="A6217" s="264" t="s">
        <v>55634</v>
      </c>
      <c r="B6217" s="254" t="s">
        <v>55635</v>
      </c>
      <c r="C6217" s="254" t="s">
        <v>55636</v>
      </c>
      <c r="D6217" s="255" t="s">
        <v>41884</v>
      </c>
      <c r="E6217" s="450">
        <v>3</v>
      </c>
    </row>
    <row r="6218" spans="1:5" ht="13.5" customHeight="1" x14ac:dyDescent="0.25">
      <c r="A6218" s="264" t="s">
        <v>55637</v>
      </c>
      <c r="B6218" s="254" t="s">
        <v>55638</v>
      </c>
      <c r="C6218" s="254" t="s">
        <v>55639</v>
      </c>
      <c r="D6218" s="255" t="s">
        <v>40328</v>
      </c>
      <c r="E6218" s="450">
        <v>1</v>
      </c>
    </row>
    <row r="6219" spans="1:5" ht="13.5" customHeight="1" x14ac:dyDescent="0.25">
      <c r="A6219" s="264" t="s">
        <v>55640</v>
      </c>
      <c r="B6219" s="254" t="s">
        <v>55641</v>
      </c>
      <c r="C6219" s="254" t="s">
        <v>55642</v>
      </c>
      <c r="D6219" s="255" t="s">
        <v>41884</v>
      </c>
      <c r="E6219" s="450">
        <v>8</v>
      </c>
    </row>
    <row r="6220" spans="1:5" ht="13.5" customHeight="1" x14ac:dyDescent="0.25">
      <c r="A6220" s="264" t="s">
        <v>55643</v>
      </c>
      <c r="B6220" s="254" t="s">
        <v>55644</v>
      </c>
      <c r="C6220" s="254" t="s">
        <v>55645</v>
      </c>
      <c r="D6220" s="255" t="s">
        <v>41866</v>
      </c>
      <c r="E6220" s="450">
        <v>8</v>
      </c>
    </row>
    <row r="6221" spans="1:5" ht="13.5" customHeight="1" x14ac:dyDescent="0.25">
      <c r="A6221" s="264" t="s">
        <v>55646</v>
      </c>
      <c r="B6221" s="254" t="s">
        <v>55647</v>
      </c>
      <c r="C6221" s="254" t="s">
        <v>55648</v>
      </c>
      <c r="D6221" s="255" t="s">
        <v>41866</v>
      </c>
      <c r="E6221" s="450">
        <v>220</v>
      </c>
    </row>
    <row r="6222" spans="1:5" ht="13.5" customHeight="1" x14ac:dyDescent="0.25">
      <c r="A6222" s="264" t="s">
        <v>55649</v>
      </c>
      <c r="B6222" s="254" t="s">
        <v>55650</v>
      </c>
      <c r="C6222" s="254" t="s">
        <v>55651</v>
      </c>
      <c r="D6222" s="255" t="s">
        <v>41866</v>
      </c>
      <c r="E6222" s="450">
        <v>157</v>
      </c>
    </row>
    <row r="6223" spans="1:5" ht="13.5" customHeight="1" x14ac:dyDescent="0.25">
      <c r="A6223" s="264" t="s">
        <v>55652</v>
      </c>
      <c r="B6223" s="254" t="s">
        <v>55653</v>
      </c>
      <c r="C6223" s="254" t="s">
        <v>55654</v>
      </c>
      <c r="D6223" s="255" t="s">
        <v>41866</v>
      </c>
      <c r="E6223" s="450">
        <v>622</v>
      </c>
    </row>
    <row r="6224" spans="1:5" ht="13.5" customHeight="1" x14ac:dyDescent="0.25">
      <c r="A6224" s="264" t="s">
        <v>55655</v>
      </c>
      <c r="B6224" s="254" t="s">
        <v>55656</v>
      </c>
      <c r="C6224" s="254" t="s">
        <v>55657</v>
      </c>
      <c r="D6224" s="255" t="s">
        <v>43203</v>
      </c>
      <c r="E6224" s="450">
        <v>10</v>
      </c>
    </row>
    <row r="6225" spans="1:5" ht="13.5" customHeight="1" x14ac:dyDescent="0.25">
      <c r="A6225" s="264" t="s">
        <v>55658</v>
      </c>
      <c r="B6225" s="254" t="s">
        <v>55656</v>
      </c>
      <c r="C6225" s="254" t="s">
        <v>55659</v>
      </c>
      <c r="D6225" s="255" t="s">
        <v>43203</v>
      </c>
      <c r="E6225" s="450">
        <v>2</v>
      </c>
    </row>
    <row r="6226" spans="1:5" ht="13.5" customHeight="1" x14ac:dyDescent="0.25">
      <c r="A6226" s="264" t="s">
        <v>55660</v>
      </c>
      <c r="B6226" s="254" t="s">
        <v>48452</v>
      </c>
      <c r="C6226" s="254" t="s">
        <v>55661</v>
      </c>
      <c r="D6226" s="255" t="s">
        <v>43203</v>
      </c>
      <c r="E6226" s="450">
        <v>1</v>
      </c>
    </row>
    <row r="6227" spans="1:5" ht="13.5" customHeight="1" x14ac:dyDescent="0.25">
      <c r="A6227" s="264" t="s">
        <v>55662</v>
      </c>
      <c r="B6227" s="254" t="s">
        <v>46434</v>
      </c>
      <c r="C6227" s="254" t="s">
        <v>55663</v>
      </c>
      <c r="D6227" s="255" t="s">
        <v>42008</v>
      </c>
      <c r="E6227" s="450">
        <v>8</v>
      </c>
    </row>
    <row r="6228" spans="1:5" ht="13.5" customHeight="1" x14ac:dyDescent="0.25">
      <c r="A6228" s="264" t="s">
        <v>55664</v>
      </c>
      <c r="B6228" s="254" t="s">
        <v>46420</v>
      </c>
      <c r="C6228" s="254" t="s">
        <v>55665</v>
      </c>
      <c r="D6228" s="255" t="s">
        <v>42008</v>
      </c>
      <c r="E6228" s="450">
        <v>3</v>
      </c>
    </row>
    <row r="6229" spans="1:5" ht="13.5" customHeight="1" x14ac:dyDescent="0.25">
      <c r="A6229" s="264" t="s">
        <v>55666</v>
      </c>
      <c r="B6229" s="254" t="s">
        <v>46442</v>
      </c>
      <c r="C6229" s="254" t="s">
        <v>55667</v>
      </c>
      <c r="D6229" s="255" t="s">
        <v>42008</v>
      </c>
      <c r="E6229" s="450">
        <v>301</v>
      </c>
    </row>
    <row r="6230" spans="1:5" ht="13.5" customHeight="1" x14ac:dyDescent="0.25">
      <c r="A6230" s="264" t="s">
        <v>55668</v>
      </c>
      <c r="B6230" s="254" t="s">
        <v>55669</v>
      </c>
      <c r="C6230" s="254" t="s">
        <v>55670</v>
      </c>
      <c r="D6230" s="255" t="s">
        <v>42008</v>
      </c>
      <c r="E6230" s="450">
        <v>7</v>
      </c>
    </row>
    <row r="6231" spans="1:5" ht="13.5" customHeight="1" x14ac:dyDescent="0.25">
      <c r="A6231" s="264" t="s">
        <v>55671</v>
      </c>
      <c r="B6231" s="254" t="s">
        <v>46313</v>
      </c>
      <c r="C6231" s="254" t="s">
        <v>55672</v>
      </c>
      <c r="D6231" s="255" t="s">
        <v>42008</v>
      </c>
      <c r="E6231" s="450">
        <v>78</v>
      </c>
    </row>
    <row r="6232" spans="1:5" ht="13.5" customHeight="1" x14ac:dyDescent="0.25">
      <c r="A6232" s="264" t="s">
        <v>7473</v>
      </c>
      <c r="B6232" s="254" t="s">
        <v>46313</v>
      </c>
      <c r="C6232" s="254" t="s">
        <v>55673</v>
      </c>
      <c r="D6232" s="255" t="s">
        <v>42008</v>
      </c>
      <c r="E6232" s="450">
        <v>70</v>
      </c>
    </row>
    <row r="6233" spans="1:5" ht="13.5" customHeight="1" x14ac:dyDescent="0.25">
      <c r="A6233" s="264" t="s">
        <v>55674</v>
      </c>
      <c r="B6233" s="254" t="s">
        <v>46313</v>
      </c>
      <c r="C6233" s="254" t="s">
        <v>55675</v>
      </c>
      <c r="D6233" s="255" t="s">
        <v>42008</v>
      </c>
      <c r="E6233" s="450">
        <v>9</v>
      </c>
    </row>
    <row r="6234" spans="1:5" ht="13.5" customHeight="1" x14ac:dyDescent="0.25">
      <c r="A6234" s="264" t="s">
        <v>55676</v>
      </c>
      <c r="B6234" s="254" t="s">
        <v>46313</v>
      </c>
      <c r="C6234" s="254" t="s">
        <v>55677</v>
      </c>
      <c r="D6234" s="255" t="s">
        <v>42008</v>
      </c>
      <c r="E6234" s="450">
        <v>20</v>
      </c>
    </row>
    <row r="6235" spans="1:5" ht="13.5" customHeight="1" x14ac:dyDescent="0.25">
      <c r="A6235" s="264" t="s">
        <v>55678</v>
      </c>
      <c r="B6235" s="254" t="s">
        <v>46313</v>
      </c>
      <c r="C6235" s="254" t="s">
        <v>55679</v>
      </c>
      <c r="D6235" s="255" t="s">
        <v>42008</v>
      </c>
      <c r="E6235" s="450">
        <v>90</v>
      </c>
    </row>
    <row r="6236" spans="1:5" ht="13.5" customHeight="1" x14ac:dyDescent="0.25">
      <c r="A6236" s="264" t="s">
        <v>55680</v>
      </c>
      <c r="B6236" s="254" t="s">
        <v>46399</v>
      </c>
      <c r="C6236" s="254" t="s">
        <v>55681</v>
      </c>
      <c r="D6236" s="255" t="s">
        <v>42008</v>
      </c>
      <c r="E6236" s="450">
        <v>1</v>
      </c>
    </row>
    <row r="6237" spans="1:5" ht="13.5" customHeight="1" x14ac:dyDescent="0.25">
      <c r="A6237" s="264" t="s">
        <v>55682</v>
      </c>
      <c r="B6237" s="254" t="s">
        <v>46399</v>
      </c>
      <c r="C6237" s="254" t="s">
        <v>55683</v>
      </c>
      <c r="D6237" s="255" t="s">
        <v>42008</v>
      </c>
      <c r="E6237" s="450">
        <v>373</v>
      </c>
    </row>
    <row r="6238" spans="1:5" ht="13.5" customHeight="1" x14ac:dyDescent="0.25">
      <c r="A6238" s="264" t="s">
        <v>55684</v>
      </c>
      <c r="B6238" s="254" t="s">
        <v>46399</v>
      </c>
      <c r="C6238" s="254" t="s">
        <v>55685</v>
      </c>
      <c r="D6238" s="255" t="s">
        <v>42008</v>
      </c>
      <c r="E6238" s="450">
        <v>2</v>
      </c>
    </row>
    <row r="6239" spans="1:5" ht="13.5" customHeight="1" x14ac:dyDescent="0.25">
      <c r="A6239" s="264" t="s">
        <v>55686</v>
      </c>
      <c r="B6239" s="254" t="s">
        <v>46399</v>
      </c>
      <c r="C6239" s="254" t="s">
        <v>55687</v>
      </c>
      <c r="D6239" s="255" t="s">
        <v>42008</v>
      </c>
      <c r="E6239" s="450">
        <v>43</v>
      </c>
    </row>
    <row r="6240" spans="1:5" ht="13.5" customHeight="1" x14ac:dyDescent="0.25">
      <c r="A6240" s="264" t="s">
        <v>55688</v>
      </c>
      <c r="B6240" s="254" t="s">
        <v>46399</v>
      </c>
      <c r="C6240" s="254" t="s">
        <v>55689</v>
      </c>
      <c r="D6240" s="255" t="s">
        <v>42008</v>
      </c>
      <c r="E6240" s="450">
        <v>18</v>
      </c>
    </row>
    <row r="6241" spans="1:5" ht="13.5" customHeight="1" x14ac:dyDescent="0.25">
      <c r="A6241" s="264" t="s">
        <v>55690</v>
      </c>
      <c r="B6241" s="254" t="s">
        <v>55691</v>
      </c>
      <c r="C6241" s="254" t="s">
        <v>55692</v>
      </c>
      <c r="D6241" s="255" t="s">
        <v>42008</v>
      </c>
      <c r="E6241" s="450">
        <v>7</v>
      </c>
    </row>
    <row r="6242" spans="1:5" ht="13.5" customHeight="1" x14ac:dyDescent="0.25">
      <c r="A6242" s="264" t="s">
        <v>55693</v>
      </c>
      <c r="B6242" s="254" t="s">
        <v>55694</v>
      </c>
      <c r="C6242" s="254" t="s">
        <v>55695</v>
      </c>
      <c r="D6242" s="255" t="s">
        <v>40328</v>
      </c>
      <c r="E6242" s="450">
        <v>7</v>
      </c>
    </row>
    <row r="6243" spans="1:5" ht="13.5" customHeight="1" x14ac:dyDescent="0.25">
      <c r="A6243" s="264" t="s">
        <v>55696</v>
      </c>
      <c r="B6243" s="254" t="s">
        <v>55697</v>
      </c>
      <c r="C6243" s="254" t="s">
        <v>55698</v>
      </c>
      <c r="D6243" s="255" t="s">
        <v>44722</v>
      </c>
      <c r="E6243" s="450">
        <v>11</v>
      </c>
    </row>
    <row r="6244" spans="1:5" ht="13.5" customHeight="1" x14ac:dyDescent="0.25">
      <c r="A6244" s="264" t="s">
        <v>55699</v>
      </c>
      <c r="B6244" s="254" t="s">
        <v>55700</v>
      </c>
      <c r="C6244" s="254" t="s">
        <v>55701</v>
      </c>
      <c r="D6244" s="255" t="s">
        <v>40328</v>
      </c>
      <c r="E6244" s="450">
        <v>1</v>
      </c>
    </row>
    <row r="6245" spans="1:5" ht="13.5" customHeight="1" x14ac:dyDescent="0.25">
      <c r="A6245" s="264" t="s">
        <v>55702</v>
      </c>
      <c r="B6245" s="254" t="s">
        <v>55703</v>
      </c>
      <c r="C6245" s="254" t="s">
        <v>55704</v>
      </c>
      <c r="D6245" s="255" t="s">
        <v>42008</v>
      </c>
      <c r="E6245" s="450">
        <v>65</v>
      </c>
    </row>
    <row r="6246" spans="1:5" ht="13.5" customHeight="1" x14ac:dyDescent="0.25">
      <c r="A6246" s="264" t="s">
        <v>55705</v>
      </c>
      <c r="B6246" s="254" t="s">
        <v>55703</v>
      </c>
      <c r="C6246" s="254" t="s">
        <v>55706</v>
      </c>
      <c r="D6246" s="255" t="s">
        <v>42008</v>
      </c>
      <c r="E6246" s="450">
        <v>625</v>
      </c>
    </row>
    <row r="6247" spans="1:5" ht="13.5" customHeight="1" x14ac:dyDescent="0.25">
      <c r="A6247" s="264" t="s">
        <v>55707</v>
      </c>
      <c r="B6247" s="254" t="s">
        <v>55708</v>
      </c>
      <c r="C6247" s="254" t="s">
        <v>55709</v>
      </c>
      <c r="D6247" s="255" t="s">
        <v>42008</v>
      </c>
      <c r="E6247" s="450">
        <v>19</v>
      </c>
    </row>
    <row r="6248" spans="1:5" ht="13.5" customHeight="1" x14ac:dyDescent="0.25">
      <c r="A6248" s="264" t="s">
        <v>55710</v>
      </c>
      <c r="B6248" s="254" t="s">
        <v>55711</v>
      </c>
      <c r="C6248" s="254" t="s">
        <v>55712</v>
      </c>
      <c r="D6248" s="255" t="s">
        <v>44722</v>
      </c>
      <c r="E6248" s="450">
        <v>3</v>
      </c>
    </row>
    <row r="6249" spans="1:5" ht="13.5" customHeight="1" x14ac:dyDescent="0.25">
      <c r="A6249" s="264" t="s">
        <v>55713</v>
      </c>
      <c r="B6249" s="254" t="s">
        <v>55714</v>
      </c>
      <c r="C6249" s="254" t="s">
        <v>55715</v>
      </c>
      <c r="D6249" s="255" t="s">
        <v>44722</v>
      </c>
      <c r="E6249" s="450">
        <v>3</v>
      </c>
    </row>
    <row r="6250" spans="1:5" ht="13.5" customHeight="1" x14ac:dyDescent="0.25">
      <c r="A6250" s="264" t="s">
        <v>55716</v>
      </c>
      <c r="B6250" s="254" t="s">
        <v>43309</v>
      </c>
      <c r="C6250" s="254" t="s">
        <v>55717</v>
      </c>
      <c r="D6250" s="255" t="s">
        <v>41832</v>
      </c>
      <c r="E6250" s="450">
        <v>436</v>
      </c>
    </row>
    <row r="6251" spans="1:5" ht="13.5" customHeight="1" x14ac:dyDescent="0.25">
      <c r="A6251" s="264" t="s">
        <v>55718</v>
      </c>
      <c r="B6251" s="254" t="s">
        <v>55719</v>
      </c>
      <c r="C6251" s="254" t="s">
        <v>55720</v>
      </c>
      <c r="D6251" s="255" t="s">
        <v>41884</v>
      </c>
      <c r="E6251" s="450">
        <v>6</v>
      </c>
    </row>
    <row r="6252" spans="1:5" ht="13.5" customHeight="1" x14ac:dyDescent="0.25">
      <c r="A6252" s="264" t="s">
        <v>55721</v>
      </c>
      <c r="B6252" s="254" t="s">
        <v>55722</v>
      </c>
      <c r="C6252" s="254" t="s">
        <v>55723</v>
      </c>
      <c r="D6252" s="255" t="s">
        <v>40328</v>
      </c>
      <c r="E6252" s="450">
        <v>1</v>
      </c>
    </row>
    <row r="6253" spans="1:5" ht="13.5" customHeight="1" x14ac:dyDescent="0.25">
      <c r="A6253" s="264" t="s">
        <v>55724</v>
      </c>
      <c r="B6253" s="254" t="s">
        <v>55725</v>
      </c>
      <c r="C6253" s="254" t="s">
        <v>55726</v>
      </c>
      <c r="D6253" s="255" t="s">
        <v>41884</v>
      </c>
      <c r="E6253" s="450">
        <v>211</v>
      </c>
    </row>
    <row r="6254" spans="1:5" ht="13.5" customHeight="1" x14ac:dyDescent="0.25">
      <c r="A6254" s="264" t="s">
        <v>55727</v>
      </c>
      <c r="B6254" s="254" t="s">
        <v>55728</v>
      </c>
      <c r="C6254" s="254" t="s">
        <v>55729</v>
      </c>
      <c r="D6254" s="255" t="s">
        <v>41884</v>
      </c>
      <c r="E6254" s="450">
        <v>121</v>
      </c>
    </row>
    <row r="6255" spans="1:5" ht="13.5" customHeight="1" x14ac:dyDescent="0.25">
      <c r="A6255" s="264" t="s">
        <v>55730</v>
      </c>
      <c r="B6255" s="254" t="s">
        <v>55731</v>
      </c>
      <c r="C6255" s="254" t="s">
        <v>55732</v>
      </c>
      <c r="D6255" s="255" t="s">
        <v>41866</v>
      </c>
      <c r="E6255" s="450">
        <v>5.9</v>
      </c>
    </row>
    <row r="6256" spans="1:5" ht="13.5" customHeight="1" x14ac:dyDescent="0.25">
      <c r="A6256" s="264" t="s">
        <v>16559</v>
      </c>
      <c r="B6256" s="254" t="s">
        <v>55733</v>
      </c>
      <c r="C6256" s="254" t="s">
        <v>55734</v>
      </c>
      <c r="D6256" s="255" t="s">
        <v>40328</v>
      </c>
      <c r="E6256" s="450">
        <v>2</v>
      </c>
    </row>
    <row r="6257" spans="1:5" ht="13.5" customHeight="1" x14ac:dyDescent="0.25">
      <c r="A6257" s="264" t="s">
        <v>55735</v>
      </c>
      <c r="B6257" s="254" t="s">
        <v>55736</v>
      </c>
      <c r="C6257" s="254" t="s">
        <v>55737</v>
      </c>
      <c r="D6257" s="255" t="s">
        <v>44792</v>
      </c>
      <c r="E6257" s="450">
        <v>1</v>
      </c>
    </row>
    <row r="6258" spans="1:5" ht="13.5" customHeight="1" x14ac:dyDescent="0.25">
      <c r="A6258" s="264" t="s">
        <v>55738</v>
      </c>
      <c r="B6258" s="254" t="s">
        <v>55739</v>
      </c>
      <c r="C6258" s="254" t="s">
        <v>55740</v>
      </c>
      <c r="D6258" s="255" t="s">
        <v>40328</v>
      </c>
      <c r="E6258" s="450">
        <v>1370.1</v>
      </c>
    </row>
    <row r="6259" spans="1:5" ht="13.5" customHeight="1" x14ac:dyDescent="0.25">
      <c r="A6259" s="264" t="s">
        <v>55741</v>
      </c>
      <c r="B6259" s="254" t="s">
        <v>55742</v>
      </c>
      <c r="C6259" s="254" t="s">
        <v>55743</v>
      </c>
      <c r="D6259" s="255" t="s">
        <v>41866</v>
      </c>
      <c r="E6259" s="450">
        <v>53</v>
      </c>
    </row>
    <row r="6260" spans="1:5" ht="13.5" customHeight="1" x14ac:dyDescent="0.25">
      <c r="A6260" s="264" t="s">
        <v>55744</v>
      </c>
      <c r="B6260" s="254" t="s">
        <v>55742</v>
      </c>
      <c r="C6260" s="254" t="s">
        <v>55745</v>
      </c>
      <c r="D6260" s="255" t="s">
        <v>41866</v>
      </c>
      <c r="E6260" s="450">
        <v>1</v>
      </c>
    </row>
    <row r="6261" spans="1:5" ht="13.5" customHeight="1" x14ac:dyDescent="0.25">
      <c r="A6261" s="264" t="s">
        <v>55746</v>
      </c>
      <c r="B6261" s="254" t="s">
        <v>55747</v>
      </c>
      <c r="C6261" s="254" t="s">
        <v>55748</v>
      </c>
      <c r="D6261" s="255" t="s">
        <v>43203</v>
      </c>
      <c r="E6261" s="450">
        <v>4</v>
      </c>
    </row>
    <row r="6262" spans="1:5" ht="13.5" customHeight="1" x14ac:dyDescent="0.25">
      <c r="A6262" s="264" t="s">
        <v>55749</v>
      </c>
      <c r="B6262" s="254" t="s">
        <v>55747</v>
      </c>
      <c r="C6262" s="254" t="s">
        <v>55750</v>
      </c>
      <c r="D6262" s="255" t="s">
        <v>43203</v>
      </c>
      <c r="E6262" s="450">
        <v>7</v>
      </c>
    </row>
    <row r="6263" spans="1:5" ht="13.5" customHeight="1" x14ac:dyDescent="0.25">
      <c r="A6263" s="264" t="s">
        <v>55751</v>
      </c>
      <c r="B6263" s="254" t="s">
        <v>55747</v>
      </c>
      <c r="C6263" s="254" t="s">
        <v>55752</v>
      </c>
      <c r="D6263" s="255" t="s">
        <v>43203</v>
      </c>
      <c r="E6263" s="450">
        <v>26</v>
      </c>
    </row>
    <row r="6264" spans="1:5" ht="13.5" customHeight="1" x14ac:dyDescent="0.25">
      <c r="A6264" s="264" t="s">
        <v>7490</v>
      </c>
      <c r="B6264" s="254" t="s">
        <v>55747</v>
      </c>
      <c r="C6264" s="254" t="s">
        <v>55753</v>
      </c>
      <c r="D6264" s="255" t="s">
        <v>43203</v>
      </c>
      <c r="E6264" s="450">
        <v>19</v>
      </c>
    </row>
    <row r="6265" spans="1:5" ht="13.5" customHeight="1" x14ac:dyDescent="0.25">
      <c r="A6265" s="264" t="s">
        <v>55754</v>
      </c>
      <c r="B6265" s="254" t="s">
        <v>55755</v>
      </c>
      <c r="C6265" s="254" t="s">
        <v>55756</v>
      </c>
      <c r="D6265" s="255" t="s">
        <v>43203</v>
      </c>
      <c r="E6265" s="450">
        <v>17</v>
      </c>
    </row>
    <row r="6266" spans="1:5" ht="13.5" customHeight="1" x14ac:dyDescent="0.25">
      <c r="A6266" s="264" t="s">
        <v>55757</v>
      </c>
      <c r="B6266" s="254" t="s">
        <v>55758</v>
      </c>
      <c r="C6266" s="254" t="s">
        <v>55759</v>
      </c>
      <c r="D6266" s="255" t="s">
        <v>44792</v>
      </c>
      <c r="E6266" s="450">
        <v>2</v>
      </c>
    </row>
    <row r="6267" spans="1:5" ht="13.5" customHeight="1" x14ac:dyDescent="0.25">
      <c r="A6267" s="264" t="s">
        <v>7492</v>
      </c>
      <c r="B6267" s="254" t="s">
        <v>55760</v>
      </c>
      <c r="C6267" s="254" t="s">
        <v>55761</v>
      </c>
      <c r="D6267" s="255" t="s">
        <v>44792</v>
      </c>
      <c r="E6267" s="450">
        <v>46</v>
      </c>
    </row>
    <row r="6268" spans="1:5" ht="13.5" customHeight="1" x14ac:dyDescent="0.25">
      <c r="A6268" s="264" t="s">
        <v>55762</v>
      </c>
      <c r="B6268" s="254" t="s">
        <v>55763</v>
      </c>
      <c r="C6268" s="254" t="s">
        <v>55764</v>
      </c>
      <c r="D6268" s="255" t="s">
        <v>44792</v>
      </c>
      <c r="E6268" s="450">
        <v>27</v>
      </c>
    </row>
    <row r="6269" spans="1:5" ht="13.5" customHeight="1" x14ac:dyDescent="0.25">
      <c r="A6269" s="264" t="s">
        <v>55765</v>
      </c>
      <c r="B6269" s="254" t="s">
        <v>55766</v>
      </c>
      <c r="C6269" s="254" t="s">
        <v>55767</v>
      </c>
      <c r="D6269" s="255" t="s">
        <v>44792</v>
      </c>
      <c r="E6269" s="450">
        <v>13</v>
      </c>
    </row>
    <row r="6270" spans="1:5" ht="13.5" customHeight="1" x14ac:dyDescent="0.25">
      <c r="A6270" s="264" t="s">
        <v>55768</v>
      </c>
      <c r="B6270" s="254" t="s">
        <v>55769</v>
      </c>
      <c r="C6270" s="254" t="s">
        <v>55770</v>
      </c>
      <c r="D6270" s="255" t="s">
        <v>44792</v>
      </c>
      <c r="E6270" s="450">
        <v>16</v>
      </c>
    </row>
    <row r="6271" spans="1:5" ht="13.5" customHeight="1" x14ac:dyDescent="0.25">
      <c r="A6271" s="264" t="s">
        <v>55771</v>
      </c>
      <c r="B6271" s="254" t="s">
        <v>55772</v>
      </c>
      <c r="C6271" s="254" t="s">
        <v>55773</v>
      </c>
      <c r="D6271" s="255" t="s">
        <v>44792</v>
      </c>
      <c r="E6271" s="450">
        <v>3</v>
      </c>
    </row>
    <row r="6272" spans="1:5" ht="13.5" customHeight="1" x14ac:dyDescent="0.25">
      <c r="A6272" s="264" t="s">
        <v>55774</v>
      </c>
      <c r="B6272" s="254" t="s">
        <v>55775</v>
      </c>
      <c r="C6272" s="254" t="s">
        <v>55776</v>
      </c>
      <c r="D6272" s="255" t="s">
        <v>44792</v>
      </c>
      <c r="E6272" s="450">
        <v>5</v>
      </c>
    </row>
    <row r="6273" spans="1:5" ht="13.5" customHeight="1" x14ac:dyDescent="0.25">
      <c r="A6273" s="264" t="s">
        <v>55777</v>
      </c>
      <c r="B6273" s="254" t="s">
        <v>55778</v>
      </c>
      <c r="C6273" s="254" t="s">
        <v>55779</v>
      </c>
      <c r="D6273" s="255" t="s">
        <v>44792</v>
      </c>
      <c r="E6273" s="450">
        <v>1</v>
      </c>
    </row>
    <row r="6274" spans="1:5" ht="13.5" customHeight="1" x14ac:dyDescent="0.25">
      <c r="A6274" s="264" t="s">
        <v>55780</v>
      </c>
      <c r="B6274" s="254" t="s">
        <v>55781</v>
      </c>
      <c r="C6274" s="254" t="s">
        <v>55782</v>
      </c>
      <c r="D6274" s="255" t="s">
        <v>44792</v>
      </c>
      <c r="E6274" s="450">
        <v>1</v>
      </c>
    </row>
    <row r="6275" spans="1:5" ht="13.5" customHeight="1" x14ac:dyDescent="0.25">
      <c r="A6275" s="264" t="s">
        <v>55783</v>
      </c>
      <c r="B6275" s="254" t="s">
        <v>55784</v>
      </c>
      <c r="C6275" s="254" t="s">
        <v>55767</v>
      </c>
      <c r="D6275" s="255" t="s">
        <v>44792</v>
      </c>
      <c r="E6275" s="450">
        <v>2</v>
      </c>
    </row>
    <row r="6276" spans="1:5" ht="13.5" customHeight="1" x14ac:dyDescent="0.25">
      <c r="A6276" s="264" t="s">
        <v>55785</v>
      </c>
      <c r="B6276" s="254" t="s">
        <v>55786</v>
      </c>
      <c r="C6276" s="254" t="s">
        <v>55787</v>
      </c>
      <c r="D6276" s="255" t="s">
        <v>41866</v>
      </c>
      <c r="E6276" s="450">
        <v>1</v>
      </c>
    </row>
    <row r="6277" spans="1:5" ht="13.5" customHeight="1" x14ac:dyDescent="0.25">
      <c r="A6277" s="264" t="s">
        <v>55788</v>
      </c>
      <c r="B6277" s="254" t="s">
        <v>55789</v>
      </c>
      <c r="C6277" s="254" t="s">
        <v>55790</v>
      </c>
      <c r="D6277" s="255" t="s">
        <v>41866</v>
      </c>
      <c r="E6277" s="450">
        <v>1</v>
      </c>
    </row>
    <row r="6278" spans="1:5" ht="13.5" customHeight="1" x14ac:dyDescent="0.25">
      <c r="A6278" s="264" t="s">
        <v>55791</v>
      </c>
      <c r="B6278" s="254" t="s">
        <v>55792</v>
      </c>
      <c r="C6278" s="254" t="s">
        <v>55764</v>
      </c>
      <c r="D6278" s="255" t="s">
        <v>44792</v>
      </c>
      <c r="E6278" s="450">
        <v>92</v>
      </c>
    </row>
    <row r="6279" spans="1:5" ht="13.5" customHeight="1" x14ac:dyDescent="0.25">
      <c r="A6279" s="264" t="s">
        <v>55793</v>
      </c>
      <c r="B6279" s="254" t="s">
        <v>55794</v>
      </c>
      <c r="C6279" s="254" t="s">
        <v>55767</v>
      </c>
      <c r="D6279" s="255" t="s">
        <v>44792</v>
      </c>
      <c r="E6279" s="450">
        <v>133</v>
      </c>
    </row>
    <row r="6280" spans="1:5" ht="13.5" customHeight="1" x14ac:dyDescent="0.25">
      <c r="A6280" s="264" t="s">
        <v>16563</v>
      </c>
      <c r="B6280" s="254" t="s">
        <v>55795</v>
      </c>
      <c r="C6280" s="254" t="s">
        <v>55776</v>
      </c>
      <c r="D6280" s="255" t="s">
        <v>44792</v>
      </c>
      <c r="E6280" s="450">
        <v>37</v>
      </c>
    </row>
    <row r="6281" spans="1:5" ht="13.5" customHeight="1" x14ac:dyDescent="0.25">
      <c r="A6281" s="264" t="s">
        <v>55796</v>
      </c>
      <c r="B6281" s="254" t="s">
        <v>55797</v>
      </c>
      <c r="C6281" s="254" t="s">
        <v>55798</v>
      </c>
      <c r="D6281" s="255" t="s">
        <v>44792</v>
      </c>
      <c r="E6281" s="450">
        <v>7</v>
      </c>
    </row>
    <row r="6282" spans="1:5" ht="13.5" customHeight="1" x14ac:dyDescent="0.25">
      <c r="A6282" s="264" t="s">
        <v>55799</v>
      </c>
      <c r="B6282" s="254" t="s">
        <v>55800</v>
      </c>
      <c r="C6282" s="254" t="s">
        <v>55782</v>
      </c>
      <c r="D6282" s="255" t="s">
        <v>44792</v>
      </c>
      <c r="E6282" s="450">
        <v>5</v>
      </c>
    </row>
    <row r="6283" spans="1:5" ht="13.5" customHeight="1" x14ac:dyDescent="0.25">
      <c r="A6283" s="264" t="s">
        <v>55801</v>
      </c>
      <c r="B6283" s="254" t="s">
        <v>55802</v>
      </c>
      <c r="C6283" s="254" t="s">
        <v>55803</v>
      </c>
      <c r="D6283" s="255" t="s">
        <v>43203</v>
      </c>
      <c r="E6283" s="450">
        <v>1</v>
      </c>
    </row>
    <row r="6284" spans="1:5" ht="13.5" customHeight="1" x14ac:dyDescent="0.25">
      <c r="A6284" s="264" t="s">
        <v>55804</v>
      </c>
      <c r="B6284" s="254" t="s">
        <v>55805</v>
      </c>
      <c r="C6284" s="254" t="s">
        <v>55806</v>
      </c>
      <c r="D6284" s="255" t="s">
        <v>43203</v>
      </c>
      <c r="E6284" s="450">
        <v>2</v>
      </c>
    </row>
    <row r="6285" spans="1:5" ht="13.5" customHeight="1" x14ac:dyDescent="0.25">
      <c r="A6285" s="264" t="s">
        <v>55807</v>
      </c>
      <c r="B6285" s="254" t="s">
        <v>55808</v>
      </c>
      <c r="C6285" s="254" t="s">
        <v>55809</v>
      </c>
      <c r="D6285" s="255" t="s">
        <v>43203</v>
      </c>
      <c r="E6285" s="450">
        <v>4</v>
      </c>
    </row>
    <row r="6286" spans="1:5" ht="13.5" customHeight="1" x14ac:dyDescent="0.25">
      <c r="A6286" s="264" t="s">
        <v>55810</v>
      </c>
      <c r="B6286" s="254" t="s">
        <v>55811</v>
      </c>
      <c r="C6286" s="254" t="s">
        <v>55812</v>
      </c>
      <c r="D6286" s="255" t="s">
        <v>43203</v>
      </c>
      <c r="E6286" s="450">
        <v>3</v>
      </c>
    </row>
    <row r="6287" spans="1:5" ht="13.5" customHeight="1" x14ac:dyDescent="0.25">
      <c r="A6287" s="264" t="s">
        <v>55813</v>
      </c>
      <c r="B6287" s="254" t="s">
        <v>55814</v>
      </c>
      <c r="C6287" s="254" t="s">
        <v>55815</v>
      </c>
      <c r="D6287" s="255" t="s">
        <v>43203</v>
      </c>
      <c r="E6287" s="450">
        <v>1</v>
      </c>
    </row>
    <row r="6288" spans="1:5" ht="13.5" customHeight="1" x14ac:dyDescent="0.25">
      <c r="A6288" s="264" t="s">
        <v>55816</v>
      </c>
      <c r="B6288" s="254" t="s">
        <v>55817</v>
      </c>
      <c r="C6288" s="254" t="s">
        <v>55818</v>
      </c>
      <c r="D6288" s="255" t="s">
        <v>43203</v>
      </c>
      <c r="E6288" s="450">
        <v>1</v>
      </c>
    </row>
    <row r="6289" spans="1:5" ht="13.5" customHeight="1" x14ac:dyDescent="0.25">
      <c r="A6289" s="264" t="s">
        <v>55819</v>
      </c>
      <c r="B6289" s="254" t="s">
        <v>55820</v>
      </c>
      <c r="C6289" s="254" t="s">
        <v>55821</v>
      </c>
      <c r="D6289" s="255" t="s">
        <v>43203</v>
      </c>
      <c r="E6289" s="450">
        <v>1</v>
      </c>
    </row>
    <row r="6290" spans="1:5" ht="13.5" customHeight="1" x14ac:dyDescent="0.25">
      <c r="A6290" s="264" t="s">
        <v>55822</v>
      </c>
      <c r="B6290" s="254" t="s">
        <v>55823</v>
      </c>
      <c r="C6290" s="254" t="s">
        <v>55824</v>
      </c>
      <c r="D6290" s="255" t="s">
        <v>43203</v>
      </c>
      <c r="E6290" s="450">
        <v>1</v>
      </c>
    </row>
    <row r="6291" spans="1:5" ht="13.5" customHeight="1" x14ac:dyDescent="0.25">
      <c r="A6291" s="264" t="s">
        <v>55825</v>
      </c>
      <c r="B6291" s="254" t="s">
        <v>55826</v>
      </c>
      <c r="C6291" s="254" t="s">
        <v>55827</v>
      </c>
      <c r="D6291" s="255" t="s">
        <v>43203</v>
      </c>
      <c r="E6291" s="450">
        <v>3</v>
      </c>
    </row>
    <row r="6292" spans="1:5" ht="13.5" customHeight="1" x14ac:dyDescent="0.25">
      <c r="A6292" s="264" t="s">
        <v>55828</v>
      </c>
      <c r="B6292" s="254" t="s">
        <v>55829</v>
      </c>
      <c r="C6292" s="254" t="s">
        <v>55830</v>
      </c>
      <c r="D6292" s="255" t="s">
        <v>43203</v>
      </c>
      <c r="E6292" s="450">
        <v>1</v>
      </c>
    </row>
    <row r="6293" spans="1:5" ht="13.5" customHeight="1" x14ac:dyDescent="0.25">
      <c r="A6293" s="264" t="s">
        <v>55831</v>
      </c>
      <c r="B6293" s="254" t="s">
        <v>55832</v>
      </c>
      <c r="C6293" s="254" t="s">
        <v>55833</v>
      </c>
      <c r="D6293" s="255" t="s">
        <v>43203</v>
      </c>
      <c r="E6293" s="450">
        <v>2</v>
      </c>
    </row>
    <row r="6294" spans="1:5" ht="13.5" customHeight="1" x14ac:dyDescent="0.25">
      <c r="A6294" s="264" t="s">
        <v>55834</v>
      </c>
      <c r="B6294" s="254" t="s">
        <v>55835</v>
      </c>
      <c r="C6294" s="254" t="s">
        <v>55836</v>
      </c>
      <c r="D6294" s="255" t="s">
        <v>43203</v>
      </c>
      <c r="E6294" s="450">
        <v>2</v>
      </c>
    </row>
    <row r="6295" spans="1:5" ht="13.5" customHeight="1" x14ac:dyDescent="0.25">
      <c r="A6295" s="264" t="s">
        <v>55837</v>
      </c>
      <c r="B6295" s="254" t="s">
        <v>55838</v>
      </c>
      <c r="C6295" s="254" t="s">
        <v>55839</v>
      </c>
      <c r="D6295" s="255" t="s">
        <v>43203</v>
      </c>
      <c r="E6295" s="450">
        <v>25</v>
      </c>
    </row>
    <row r="6296" spans="1:5" ht="13.5" customHeight="1" x14ac:dyDescent="0.25">
      <c r="A6296" s="264" t="s">
        <v>55840</v>
      </c>
      <c r="B6296" s="254" t="s">
        <v>55841</v>
      </c>
      <c r="C6296" s="254" t="s">
        <v>55842</v>
      </c>
      <c r="D6296" s="255" t="s">
        <v>43203</v>
      </c>
      <c r="E6296" s="450">
        <v>5</v>
      </c>
    </row>
    <row r="6297" spans="1:5" ht="13.5" customHeight="1" x14ac:dyDescent="0.25">
      <c r="A6297" s="264" t="s">
        <v>55843</v>
      </c>
      <c r="B6297" s="254" t="s">
        <v>55841</v>
      </c>
      <c r="C6297" s="254" t="s">
        <v>55844</v>
      </c>
      <c r="D6297" s="255" t="s">
        <v>43203</v>
      </c>
      <c r="E6297" s="450">
        <v>1</v>
      </c>
    </row>
    <row r="6298" spans="1:5" ht="13.5" customHeight="1" x14ac:dyDescent="0.25">
      <c r="A6298" s="264" t="s">
        <v>55845</v>
      </c>
      <c r="B6298" s="254" t="s">
        <v>55841</v>
      </c>
      <c r="C6298" s="254" t="s">
        <v>55846</v>
      </c>
      <c r="D6298" s="255" t="s">
        <v>43203</v>
      </c>
      <c r="E6298" s="450">
        <v>3</v>
      </c>
    </row>
    <row r="6299" spans="1:5" ht="13.5" customHeight="1" x14ac:dyDescent="0.25">
      <c r="A6299" s="264" t="s">
        <v>55847</v>
      </c>
      <c r="B6299" s="254" t="s">
        <v>55841</v>
      </c>
      <c r="C6299" s="254" t="s">
        <v>55848</v>
      </c>
      <c r="D6299" s="255" t="s">
        <v>43203</v>
      </c>
      <c r="E6299" s="450">
        <v>2</v>
      </c>
    </row>
    <row r="6300" spans="1:5" ht="13.5" customHeight="1" x14ac:dyDescent="0.25">
      <c r="A6300" s="264" t="s">
        <v>55849</v>
      </c>
      <c r="B6300" s="254" t="s">
        <v>55850</v>
      </c>
      <c r="C6300" s="254" t="s">
        <v>55851</v>
      </c>
      <c r="D6300" s="255" t="s">
        <v>43203</v>
      </c>
      <c r="E6300" s="450">
        <v>1</v>
      </c>
    </row>
    <row r="6301" spans="1:5" ht="13.5" customHeight="1" x14ac:dyDescent="0.25">
      <c r="A6301" s="264" t="s">
        <v>7501</v>
      </c>
      <c r="B6301" s="254" t="s">
        <v>55852</v>
      </c>
      <c r="C6301" s="254" t="s">
        <v>55853</v>
      </c>
      <c r="D6301" s="255" t="s">
        <v>43203</v>
      </c>
      <c r="E6301" s="450">
        <v>1</v>
      </c>
    </row>
    <row r="6302" spans="1:5" ht="13.5" customHeight="1" x14ac:dyDescent="0.25">
      <c r="A6302" s="264" t="s">
        <v>55854</v>
      </c>
      <c r="B6302" s="254" t="s">
        <v>55855</v>
      </c>
      <c r="C6302" s="254" t="s">
        <v>55856</v>
      </c>
      <c r="D6302" s="255" t="s">
        <v>43203</v>
      </c>
      <c r="E6302" s="450">
        <v>1</v>
      </c>
    </row>
    <row r="6303" spans="1:5" ht="13.5" customHeight="1" x14ac:dyDescent="0.25">
      <c r="A6303" s="264" t="s">
        <v>55857</v>
      </c>
      <c r="B6303" s="254" t="s">
        <v>55858</v>
      </c>
      <c r="C6303" s="254" t="s">
        <v>55859</v>
      </c>
      <c r="D6303" s="255" t="s">
        <v>43203</v>
      </c>
      <c r="E6303" s="450">
        <v>5</v>
      </c>
    </row>
    <row r="6304" spans="1:5" ht="13.5" customHeight="1" x14ac:dyDescent="0.25">
      <c r="A6304" s="264" t="s">
        <v>55860</v>
      </c>
      <c r="B6304" s="254" t="s">
        <v>55861</v>
      </c>
      <c r="C6304" s="254" t="s">
        <v>55862</v>
      </c>
      <c r="D6304" s="255" t="s">
        <v>43203</v>
      </c>
      <c r="E6304" s="450">
        <v>3</v>
      </c>
    </row>
    <row r="6305" spans="1:5" ht="13.5" customHeight="1" x14ac:dyDescent="0.25">
      <c r="A6305" s="264" t="s">
        <v>55863</v>
      </c>
      <c r="B6305" s="254" t="s">
        <v>55864</v>
      </c>
      <c r="C6305" s="254" t="s">
        <v>55865</v>
      </c>
      <c r="D6305" s="255" t="s">
        <v>43203</v>
      </c>
      <c r="E6305" s="450">
        <v>1</v>
      </c>
    </row>
    <row r="6306" spans="1:5" ht="13.5" customHeight="1" x14ac:dyDescent="0.25">
      <c r="A6306" s="264" t="s">
        <v>55866</v>
      </c>
      <c r="B6306" s="254" t="s">
        <v>55867</v>
      </c>
      <c r="C6306" s="254" t="s">
        <v>55868</v>
      </c>
      <c r="D6306" s="255" t="s">
        <v>43203</v>
      </c>
      <c r="E6306" s="450">
        <v>1</v>
      </c>
    </row>
    <row r="6307" spans="1:5" ht="13.5" customHeight="1" x14ac:dyDescent="0.25">
      <c r="A6307" s="264" t="s">
        <v>55869</v>
      </c>
      <c r="B6307" s="254" t="s">
        <v>55870</v>
      </c>
      <c r="C6307" s="254" t="s">
        <v>55871</v>
      </c>
      <c r="D6307" s="255" t="s">
        <v>43203</v>
      </c>
      <c r="E6307" s="450">
        <v>1</v>
      </c>
    </row>
    <row r="6308" spans="1:5" ht="13.5" customHeight="1" x14ac:dyDescent="0.25">
      <c r="A6308" s="264" t="s">
        <v>55872</v>
      </c>
      <c r="B6308" s="254" t="s">
        <v>55873</v>
      </c>
      <c r="C6308" s="254" t="s">
        <v>55874</v>
      </c>
      <c r="D6308" s="255" t="s">
        <v>40942</v>
      </c>
      <c r="E6308" s="450">
        <v>3</v>
      </c>
    </row>
    <row r="6309" spans="1:5" ht="13.5" customHeight="1" x14ac:dyDescent="0.25">
      <c r="A6309" s="264" t="s">
        <v>55875</v>
      </c>
      <c r="B6309" s="254" t="s">
        <v>55876</v>
      </c>
      <c r="C6309" s="254" t="s">
        <v>55877</v>
      </c>
      <c r="D6309" s="255" t="s">
        <v>40942</v>
      </c>
      <c r="E6309" s="450">
        <v>75</v>
      </c>
    </row>
    <row r="6310" spans="1:5" ht="13.5" customHeight="1" x14ac:dyDescent="0.25">
      <c r="A6310" s="264" t="s">
        <v>7504</v>
      </c>
      <c r="B6310" s="254" t="s">
        <v>55878</v>
      </c>
      <c r="C6310" s="254" t="s">
        <v>55877</v>
      </c>
      <c r="D6310" s="255" t="s">
        <v>40942</v>
      </c>
      <c r="E6310" s="450">
        <v>4</v>
      </c>
    </row>
    <row r="6311" spans="1:5" ht="13.5" customHeight="1" x14ac:dyDescent="0.25">
      <c r="A6311" s="264" t="s">
        <v>7507</v>
      </c>
      <c r="B6311" s="254" t="s">
        <v>55879</v>
      </c>
      <c r="C6311" s="254" t="s">
        <v>55880</v>
      </c>
      <c r="D6311" s="255" t="s">
        <v>40942</v>
      </c>
      <c r="E6311" s="450">
        <v>183</v>
      </c>
    </row>
    <row r="6312" spans="1:5" ht="13.5" customHeight="1" x14ac:dyDescent="0.25">
      <c r="A6312" s="264" t="s">
        <v>55881</v>
      </c>
      <c r="B6312" s="254" t="s">
        <v>55882</v>
      </c>
      <c r="C6312" s="254" t="s">
        <v>55883</v>
      </c>
      <c r="D6312" s="255" t="s">
        <v>40942</v>
      </c>
      <c r="E6312" s="450">
        <v>64</v>
      </c>
    </row>
    <row r="6313" spans="1:5" ht="13.5" customHeight="1" x14ac:dyDescent="0.25">
      <c r="A6313" s="264" t="s">
        <v>55884</v>
      </c>
      <c r="B6313" s="254" t="s">
        <v>55885</v>
      </c>
      <c r="C6313" s="254" t="s">
        <v>55886</v>
      </c>
      <c r="D6313" s="255" t="s">
        <v>40942</v>
      </c>
      <c r="E6313" s="450">
        <v>354</v>
      </c>
    </row>
    <row r="6314" spans="1:5" ht="13.5" customHeight="1" x14ac:dyDescent="0.25">
      <c r="A6314" s="264" t="s">
        <v>55887</v>
      </c>
      <c r="B6314" s="254" t="s">
        <v>55888</v>
      </c>
      <c r="C6314" s="254" t="s">
        <v>55889</v>
      </c>
      <c r="D6314" s="255" t="s">
        <v>40942</v>
      </c>
      <c r="E6314" s="450">
        <v>51</v>
      </c>
    </row>
    <row r="6315" spans="1:5" ht="13.5" customHeight="1" x14ac:dyDescent="0.25">
      <c r="A6315" s="264" t="s">
        <v>55890</v>
      </c>
      <c r="B6315" s="254" t="s">
        <v>55891</v>
      </c>
      <c r="C6315" s="254" t="s">
        <v>55892</v>
      </c>
      <c r="D6315" s="255" t="s">
        <v>40942</v>
      </c>
      <c r="E6315" s="450">
        <v>202</v>
      </c>
    </row>
    <row r="6316" spans="1:5" ht="13.5" customHeight="1" x14ac:dyDescent="0.25">
      <c r="A6316" s="264" t="s">
        <v>55893</v>
      </c>
      <c r="B6316" s="254" t="s">
        <v>55894</v>
      </c>
      <c r="C6316" s="254" t="s">
        <v>55895</v>
      </c>
      <c r="D6316" s="255" t="s">
        <v>40942</v>
      </c>
      <c r="E6316" s="450">
        <v>2</v>
      </c>
    </row>
    <row r="6317" spans="1:5" ht="13.5" customHeight="1" x14ac:dyDescent="0.25">
      <c r="A6317" s="264" t="s">
        <v>55896</v>
      </c>
      <c r="B6317" s="254" t="s">
        <v>55897</v>
      </c>
      <c r="C6317" s="254" t="s">
        <v>55898</v>
      </c>
      <c r="D6317" s="255" t="s">
        <v>40942</v>
      </c>
      <c r="E6317" s="450">
        <v>33</v>
      </c>
    </row>
    <row r="6318" spans="1:5" ht="13.5" customHeight="1" x14ac:dyDescent="0.25">
      <c r="A6318" s="264" t="s">
        <v>55899</v>
      </c>
      <c r="B6318" s="254" t="s">
        <v>55900</v>
      </c>
      <c r="C6318" s="254" t="s">
        <v>55901</v>
      </c>
      <c r="D6318" s="255" t="s">
        <v>40942</v>
      </c>
      <c r="E6318" s="450">
        <v>296.166</v>
      </c>
    </row>
    <row r="6319" spans="1:5" ht="13.5" customHeight="1" x14ac:dyDescent="0.25">
      <c r="A6319" s="264" t="s">
        <v>55902</v>
      </c>
      <c r="B6319" s="254" t="s">
        <v>55903</v>
      </c>
      <c r="C6319" s="254" t="s">
        <v>55904</v>
      </c>
      <c r="D6319" s="255" t="s">
        <v>40942</v>
      </c>
      <c r="E6319" s="450">
        <v>110</v>
      </c>
    </row>
    <row r="6320" spans="1:5" ht="13.5" customHeight="1" x14ac:dyDescent="0.25">
      <c r="A6320" s="264" t="s">
        <v>55905</v>
      </c>
      <c r="B6320" s="254" t="s">
        <v>55906</v>
      </c>
      <c r="C6320" s="254" t="s">
        <v>55907</v>
      </c>
      <c r="D6320" s="255" t="s">
        <v>40942</v>
      </c>
      <c r="E6320" s="450">
        <v>459</v>
      </c>
    </row>
    <row r="6321" spans="1:5" ht="13.5" customHeight="1" x14ac:dyDescent="0.25">
      <c r="A6321" s="264" t="s">
        <v>55908</v>
      </c>
      <c r="B6321" s="254" t="s">
        <v>55909</v>
      </c>
      <c r="C6321" s="254" t="s">
        <v>55910</v>
      </c>
      <c r="D6321" s="255" t="s">
        <v>40942</v>
      </c>
      <c r="E6321" s="450">
        <v>29</v>
      </c>
    </row>
    <row r="6322" spans="1:5" ht="13.5" customHeight="1" x14ac:dyDescent="0.25">
      <c r="A6322" s="264" t="s">
        <v>55911</v>
      </c>
      <c r="B6322" s="254" t="s">
        <v>55912</v>
      </c>
      <c r="C6322" s="254" t="s">
        <v>55913</v>
      </c>
      <c r="D6322" s="255" t="s">
        <v>40942</v>
      </c>
      <c r="E6322" s="450">
        <v>180</v>
      </c>
    </row>
    <row r="6323" spans="1:5" ht="13.5" customHeight="1" x14ac:dyDescent="0.25">
      <c r="A6323" s="264" t="s">
        <v>55914</v>
      </c>
      <c r="B6323" s="254" t="s">
        <v>55915</v>
      </c>
      <c r="C6323" s="254" t="s">
        <v>55916</v>
      </c>
      <c r="D6323" s="255" t="s">
        <v>44792</v>
      </c>
      <c r="E6323" s="450">
        <v>10</v>
      </c>
    </row>
    <row r="6324" spans="1:5" ht="13.5" customHeight="1" x14ac:dyDescent="0.25">
      <c r="A6324" s="264" t="s">
        <v>55917</v>
      </c>
      <c r="B6324" s="254" t="s">
        <v>55918</v>
      </c>
      <c r="C6324" s="254" t="s">
        <v>55919</v>
      </c>
      <c r="D6324" s="255" t="s">
        <v>44792</v>
      </c>
      <c r="E6324" s="450">
        <v>42</v>
      </c>
    </row>
    <row r="6325" spans="1:5" ht="13.5" customHeight="1" x14ac:dyDescent="0.25">
      <c r="A6325" s="264" t="s">
        <v>55920</v>
      </c>
      <c r="B6325" s="254" t="s">
        <v>55921</v>
      </c>
      <c r="C6325" s="254" t="s">
        <v>55922</v>
      </c>
      <c r="D6325" s="255" t="s">
        <v>40328</v>
      </c>
      <c r="E6325" s="450">
        <v>1497</v>
      </c>
    </row>
    <row r="6326" spans="1:5" ht="13.5" customHeight="1" x14ac:dyDescent="0.25">
      <c r="A6326" s="264" t="s">
        <v>55923</v>
      </c>
      <c r="B6326" s="254" t="s">
        <v>55924</v>
      </c>
      <c r="C6326" s="254" t="s">
        <v>55925</v>
      </c>
      <c r="D6326" s="255" t="s">
        <v>41638</v>
      </c>
      <c r="E6326" s="450">
        <v>4</v>
      </c>
    </row>
    <row r="6327" spans="1:5" ht="13.5" customHeight="1" x14ac:dyDescent="0.25">
      <c r="A6327" s="264" t="s">
        <v>55926</v>
      </c>
      <c r="B6327" s="254" t="s">
        <v>55927</v>
      </c>
      <c r="C6327" s="254" t="s">
        <v>55928</v>
      </c>
      <c r="D6327" s="255" t="s">
        <v>41638</v>
      </c>
      <c r="E6327" s="450">
        <v>21</v>
      </c>
    </row>
    <row r="6328" spans="1:5" ht="13.5" customHeight="1" x14ac:dyDescent="0.25">
      <c r="A6328" s="264" t="s">
        <v>55929</v>
      </c>
      <c r="B6328" s="254" t="s">
        <v>55930</v>
      </c>
      <c r="C6328" s="254" t="s">
        <v>55928</v>
      </c>
      <c r="D6328" s="255" t="s">
        <v>41638</v>
      </c>
      <c r="E6328" s="450">
        <v>1</v>
      </c>
    </row>
    <row r="6329" spans="1:5" ht="13.5" customHeight="1" x14ac:dyDescent="0.25">
      <c r="A6329" s="264" t="s">
        <v>55931</v>
      </c>
      <c r="B6329" s="254" t="s">
        <v>47779</v>
      </c>
      <c r="C6329" s="254" t="s">
        <v>55928</v>
      </c>
      <c r="D6329" s="255" t="s">
        <v>41638</v>
      </c>
      <c r="E6329" s="450">
        <v>6</v>
      </c>
    </row>
    <row r="6330" spans="1:5" ht="13.5" customHeight="1" x14ac:dyDescent="0.25">
      <c r="A6330" s="264" t="s">
        <v>55932</v>
      </c>
      <c r="B6330" s="254" t="s">
        <v>55933</v>
      </c>
      <c r="C6330" s="254" t="s">
        <v>55928</v>
      </c>
      <c r="D6330" s="255" t="s">
        <v>41638</v>
      </c>
      <c r="E6330" s="450">
        <v>4</v>
      </c>
    </row>
    <row r="6331" spans="1:5" ht="13.5" customHeight="1" x14ac:dyDescent="0.25">
      <c r="A6331" s="264" t="s">
        <v>55934</v>
      </c>
      <c r="B6331" s="254" t="s">
        <v>55935</v>
      </c>
      <c r="C6331" s="254" t="s">
        <v>55928</v>
      </c>
      <c r="D6331" s="255" t="s">
        <v>41638</v>
      </c>
      <c r="E6331" s="450">
        <v>43</v>
      </c>
    </row>
    <row r="6332" spans="1:5" ht="13.5" customHeight="1" x14ac:dyDescent="0.25">
      <c r="A6332" s="264" t="s">
        <v>55936</v>
      </c>
      <c r="B6332" s="254" t="s">
        <v>55937</v>
      </c>
      <c r="C6332" s="254" t="s">
        <v>55928</v>
      </c>
      <c r="D6332" s="255" t="s">
        <v>41638</v>
      </c>
      <c r="E6332" s="450">
        <v>5</v>
      </c>
    </row>
    <row r="6333" spans="1:5" ht="13.5" customHeight="1" x14ac:dyDescent="0.25">
      <c r="A6333" s="264" t="s">
        <v>55938</v>
      </c>
      <c r="B6333" s="254" t="s">
        <v>47785</v>
      </c>
      <c r="C6333" s="254" t="s">
        <v>55928</v>
      </c>
      <c r="D6333" s="255" t="s">
        <v>41638</v>
      </c>
      <c r="E6333" s="450">
        <v>3</v>
      </c>
    </row>
    <row r="6334" spans="1:5" ht="13.5" customHeight="1" x14ac:dyDescent="0.25">
      <c r="A6334" s="264" t="s">
        <v>55939</v>
      </c>
      <c r="B6334" s="254" t="s">
        <v>47787</v>
      </c>
      <c r="C6334" s="254" t="s">
        <v>55928</v>
      </c>
      <c r="D6334" s="255" t="s">
        <v>41638</v>
      </c>
      <c r="E6334" s="450">
        <v>67</v>
      </c>
    </row>
    <row r="6335" spans="1:5" ht="13.5" customHeight="1" x14ac:dyDescent="0.25">
      <c r="A6335" s="264" t="s">
        <v>55940</v>
      </c>
      <c r="B6335" s="254" t="s">
        <v>55941</v>
      </c>
      <c r="C6335" s="254" t="s">
        <v>55942</v>
      </c>
      <c r="D6335" s="255" t="s">
        <v>41638</v>
      </c>
      <c r="E6335" s="450">
        <v>15</v>
      </c>
    </row>
    <row r="6336" spans="1:5" ht="13.5" customHeight="1" x14ac:dyDescent="0.25">
      <c r="A6336" s="264" t="s">
        <v>55943</v>
      </c>
      <c r="B6336" s="254" t="s">
        <v>55944</v>
      </c>
      <c r="C6336" s="254" t="s">
        <v>55945</v>
      </c>
      <c r="D6336" s="255" t="s">
        <v>41866</v>
      </c>
      <c r="E6336" s="450">
        <v>192</v>
      </c>
    </row>
    <row r="6337" spans="1:5" ht="13.5" customHeight="1" x14ac:dyDescent="0.25">
      <c r="A6337" s="264" t="s">
        <v>55946</v>
      </c>
      <c r="B6337" s="254" t="s">
        <v>55947</v>
      </c>
      <c r="C6337" s="254" t="s">
        <v>55948</v>
      </c>
      <c r="D6337" s="255" t="s">
        <v>41884</v>
      </c>
      <c r="E6337" s="450">
        <v>1</v>
      </c>
    </row>
    <row r="6338" spans="1:5" ht="13.5" customHeight="1" x14ac:dyDescent="0.25">
      <c r="A6338" s="264" t="s">
        <v>55949</v>
      </c>
      <c r="B6338" s="254" t="s">
        <v>55950</v>
      </c>
      <c r="C6338" s="254" t="s">
        <v>55951</v>
      </c>
      <c r="D6338" s="255" t="s">
        <v>44792</v>
      </c>
      <c r="E6338" s="450">
        <v>219</v>
      </c>
    </row>
    <row r="6339" spans="1:5" ht="13.5" customHeight="1" x14ac:dyDescent="0.25">
      <c r="A6339" s="264" t="s">
        <v>7516</v>
      </c>
      <c r="B6339" s="254" t="s">
        <v>55952</v>
      </c>
      <c r="C6339" s="254" t="s">
        <v>55953</v>
      </c>
      <c r="D6339" s="255" t="s">
        <v>44792</v>
      </c>
      <c r="E6339" s="450">
        <v>2</v>
      </c>
    </row>
    <row r="6340" spans="1:5" ht="13.5" customHeight="1" x14ac:dyDescent="0.25">
      <c r="A6340" s="264" t="s">
        <v>7519</v>
      </c>
      <c r="B6340" s="254" t="s">
        <v>55954</v>
      </c>
      <c r="C6340" s="254" t="s">
        <v>55955</v>
      </c>
      <c r="D6340" s="255" t="s">
        <v>42008</v>
      </c>
      <c r="E6340" s="450">
        <v>355.6</v>
      </c>
    </row>
    <row r="6341" spans="1:5" ht="13.5" customHeight="1" x14ac:dyDescent="0.25">
      <c r="A6341" s="264" t="s">
        <v>55956</v>
      </c>
      <c r="B6341" s="254" t="s">
        <v>55957</v>
      </c>
      <c r="C6341" s="254" t="s">
        <v>55958</v>
      </c>
      <c r="D6341" s="255" t="s">
        <v>42008</v>
      </c>
      <c r="E6341" s="450">
        <v>78</v>
      </c>
    </row>
    <row r="6342" spans="1:5" ht="13.5" customHeight="1" x14ac:dyDescent="0.25">
      <c r="A6342" s="264" t="s">
        <v>55959</v>
      </c>
      <c r="B6342" s="254" t="s">
        <v>55960</v>
      </c>
      <c r="C6342" s="254" t="s">
        <v>55961</v>
      </c>
      <c r="D6342" s="255" t="s">
        <v>42008</v>
      </c>
      <c r="E6342" s="450">
        <v>17</v>
      </c>
    </row>
    <row r="6343" spans="1:5" ht="13.5" customHeight="1" x14ac:dyDescent="0.25">
      <c r="A6343" s="264" t="s">
        <v>55962</v>
      </c>
      <c r="B6343" s="254" t="s">
        <v>55960</v>
      </c>
      <c r="C6343" s="254" t="s">
        <v>55963</v>
      </c>
      <c r="D6343" s="255" t="s">
        <v>42008</v>
      </c>
      <c r="E6343" s="450">
        <v>1</v>
      </c>
    </row>
    <row r="6344" spans="1:5" ht="13.5" customHeight="1" x14ac:dyDescent="0.25">
      <c r="A6344" s="264" t="s">
        <v>55964</v>
      </c>
      <c r="B6344" s="254" t="s">
        <v>55965</v>
      </c>
      <c r="C6344" s="254" t="s">
        <v>55966</v>
      </c>
      <c r="D6344" s="255" t="s">
        <v>42008</v>
      </c>
      <c r="E6344" s="450">
        <v>8</v>
      </c>
    </row>
    <row r="6345" spans="1:5" ht="13.5" customHeight="1" x14ac:dyDescent="0.25">
      <c r="A6345" s="264" t="s">
        <v>55967</v>
      </c>
      <c r="B6345" s="254" t="s">
        <v>55968</v>
      </c>
      <c r="C6345" s="254" t="s">
        <v>55969</v>
      </c>
      <c r="D6345" s="255" t="s">
        <v>42008</v>
      </c>
      <c r="E6345" s="450">
        <v>21</v>
      </c>
    </row>
    <row r="6346" spans="1:5" ht="13.5" customHeight="1" x14ac:dyDescent="0.25">
      <c r="A6346" s="264" t="s">
        <v>55970</v>
      </c>
      <c r="B6346" s="254" t="s">
        <v>55960</v>
      </c>
      <c r="C6346" s="254" t="s">
        <v>55971</v>
      </c>
      <c r="D6346" s="255" t="s">
        <v>42008</v>
      </c>
      <c r="E6346" s="450">
        <v>46</v>
      </c>
    </row>
    <row r="6347" spans="1:5" ht="13.5" customHeight="1" x14ac:dyDescent="0.25">
      <c r="A6347" s="264" t="s">
        <v>55972</v>
      </c>
      <c r="B6347" s="254" t="s">
        <v>55973</v>
      </c>
      <c r="C6347" s="254" t="s">
        <v>55974</v>
      </c>
      <c r="D6347" s="255" t="s">
        <v>42008</v>
      </c>
      <c r="E6347" s="450">
        <v>1</v>
      </c>
    </row>
    <row r="6348" spans="1:5" ht="13.5" customHeight="1" x14ac:dyDescent="0.25">
      <c r="A6348" s="264" t="s">
        <v>55975</v>
      </c>
      <c r="B6348" s="254" t="s">
        <v>55965</v>
      </c>
      <c r="C6348" s="254" t="s">
        <v>55976</v>
      </c>
      <c r="D6348" s="255" t="s">
        <v>42008</v>
      </c>
      <c r="E6348" s="450">
        <v>217</v>
      </c>
    </row>
    <row r="6349" spans="1:5" ht="13.5" customHeight="1" x14ac:dyDescent="0.25">
      <c r="A6349" s="264" t="s">
        <v>55977</v>
      </c>
      <c r="B6349" s="254" t="s">
        <v>55978</v>
      </c>
      <c r="C6349" s="254" t="s">
        <v>55979</v>
      </c>
      <c r="D6349" s="255" t="s">
        <v>42008</v>
      </c>
      <c r="E6349" s="450">
        <v>59</v>
      </c>
    </row>
    <row r="6350" spans="1:5" ht="13.5" customHeight="1" x14ac:dyDescent="0.25">
      <c r="A6350" s="264" t="s">
        <v>55980</v>
      </c>
      <c r="B6350" s="254" t="s">
        <v>55981</v>
      </c>
      <c r="C6350" s="254" t="s">
        <v>55982</v>
      </c>
      <c r="D6350" s="255" t="s">
        <v>42008</v>
      </c>
      <c r="E6350" s="450">
        <v>3</v>
      </c>
    </row>
    <row r="6351" spans="1:5" ht="13.5" customHeight="1" x14ac:dyDescent="0.25">
      <c r="A6351" s="264" t="s">
        <v>55983</v>
      </c>
      <c r="B6351" s="254" t="s">
        <v>55984</v>
      </c>
      <c r="C6351" s="254" t="s">
        <v>55985</v>
      </c>
      <c r="D6351" s="255" t="s">
        <v>42008</v>
      </c>
      <c r="E6351" s="450">
        <v>13.4</v>
      </c>
    </row>
    <row r="6352" spans="1:5" ht="13.5" customHeight="1" x14ac:dyDescent="0.25">
      <c r="A6352" s="264" t="s">
        <v>55986</v>
      </c>
      <c r="B6352" s="254" t="s">
        <v>55987</v>
      </c>
      <c r="C6352" s="254" t="s">
        <v>55988</v>
      </c>
      <c r="D6352" s="255" t="s">
        <v>42008</v>
      </c>
      <c r="E6352" s="450">
        <v>4</v>
      </c>
    </row>
    <row r="6353" spans="1:5" ht="13.5" customHeight="1" x14ac:dyDescent="0.25">
      <c r="A6353" s="264" t="s">
        <v>55989</v>
      </c>
      <c r="B6353" s="254" t="s">
        <v>55990</v>
      </c>
      <c r="C6353" s="254" t="s">
        <v>55991</v>
      </c>
      <c r="D6353" s="255" t="s">
        <v>42008</v>
      </c>
      <c r="E6353" s="450">
        <v>1</v>
      </c>
    </row>
    <row r="6354" spans="1:5" ht="13.5" customHeight="1" x14ac:dyDescent="0.25">
      <c r="A6354" s="264" t="s">
        <v>55992</v>
      </c>
      <c r="B6354" s="254" t="s">
        <v>55993</v>
      </c>
      <c r="C6354" s="254" t="s">
        <v>55994</v>
      </c>
      <c r="D6354" s="255" t="s">
        <v>42008</v>
      </c>
      <c r="E6354" s="450">
        <v>1</v>
      </c>
    </row>
    <row r="6355" spans="1:5" ht="13.5" customHeight="1" x14ac:dyDescent="0.25">
      <c r="A6355" s="264" t="s">
        <v>55995</v>
      </c>
      <c r="B6355" s="254" t="s">
        <v>55993</v>
      </c>
      <c r="C6355" s="254" t="s">
        <v>55996</v>
      </c>
      <c r="D6355" s="255" t="s">
        <v>42008</v>
      </c>
      <c r="E6355" s="450">
        <v>5</v>
      </c>
    </row>
    <row r="6356" spans="1:5" ht="13.5" customHeight="1" x14ac:dyDescent="0.25">
      <c r="A6356" s="264" t="s">
        <v>55997</v>
      </c>
      <c r="B6356" s="254" t="s">
        <v>55998</v>
      </c>
      <c r="C6356" s="254" t="s">
        <v>55999</v>
      </c>
      <c r="D6356" s="255" t="s">
        <v>42008</v>
      </c>
      <c r="E6356" s="450">
        <v>1</v>
      </c>
    </row>
    <row r="6357" spans="1:5" ht="13.5" customHeight="1" x14ac:dyDescent="0.25">
      <c r="A6357" s="264" t="s">
        <v>56000</v>
      </c>
      <c r="B6357" s="254" t="s">
        <v>56001</v>
      </c>
      <c r="C6357" s="254" t="s">
        <v>56002</v>
      </c>
      <c r="D6357" s="255" t="s">
        <v>42008</v>
      </c>
      <c r="E6357" s="450">
        <v>4</v>
      </c>
    </row>
    <row r="6358" spans="1:5" ht="13.5" customHeight="1" x14ac:dyDescent="0.25">
      <c r="A6358" s="264" t="s">
        <v>56003</v>
      </c>
      <c r="B6358" s="254" t="s">
        <v>56004</v>
      </c>
      <c r="C6358" s="254" t="s">
        <v>56005</v>
      </c>
      <c r="D6358" s="255" t="s">
        <v>42008</v>
      </c>
      <c r="E6358" s="450">
        <v>18</v>
      </c>
    </row>
    <row r="6359" spans="1:5" ht="13.5" customHeight="1" x14ac:dyDescent="0.25">
      <c r="A6359" s="264" t="s">
        <v>56006</v>
      </c>
      <c r="B6359" s="254" t="s">
        <v>56004</v>
      </c>
      <c r="C6359" s="254" t="s">
        <v>56007</v>
      </c>
      <c r="D6359" s="255" t="s">
        <v>42008</v>
      </c>
      <c r="E6359" s="450">
        <v>32</v>
      </c>
    </row>
    <row r="6360" spans="1:5" ht="13.5" customHeight="1" x14ac:dyDescent="0.25">
      <c r="A6360" s="264" t="s">
        <v>56008</v>
      </c>
      <c r="B6360" s="254" t="s">
        <v>56009</v>
      </c>
      <c r="C6360" s="254" t="s">
        <v>56010</v>
      </c>
      <c r="D6360" s="255" t="s">
        <v>42008</v>
      </c>
      <c r="E6360" s="450">
        <v>3.4</v>
      </c>
    </row>
    <row r="6361" spans="1:5" ht="13.5" customHeight="1" x14ac:dyDescent="0.25">
      <c r="A6361" s="264" t="s">
        <v>56011</v>
      </c>
      <c r="B6361" s="254" t="s">
        <v>56012</v>
      </c>
      <c r="C6361" s="254" t="s">
        <v>56013</v>
      </c>
      <c r="D6361" s="255" t="s">
        <v>42008</v>
      </c>
      <c r="E6361" s="450">
        <v>106</v>
      </c>
    </row>
    <row r="6362" spans="1:5" ht="13.5" customHeight="1" x14ac:dyDescent="0.25">
      <c r="A6362" s="264" t="s">
        <v>56014</v>
      </c>
      <c r="B6362" s="254" t="s">
        <v>56015</v>
      </c>
      <c r="C6362" s="254" t="s">
        <v>56016</v>
      </c>
      <c r="D6362" s="255" t="s">
        <v>42008</v>
      </c>
      <c r="E6362" s="450">
        <v>25</v>
      </c>
    </row>
    <row r="6363" spans="1:5" ht="13.5" customHeight="1" x14ac:dyDescent="0.25">
      <c r="A6363" s="264" t="s">
        <v>56017</v>
      </c>
      <c r="B6363" s="254" t="s">
        <v>56018</v>
      </c>
      <c r="C6363" s="254" t="s">
        <v>56019</v>
      </c>
      <c r="D6363" s="255" t="s">
        <v>41884</v>
      </c>
      <c r="E6363" s="450">
        <v>62</v>
      </c>
    </row>
    <row r="6364" spans="1:5" ht="13.5" customHeight="1" x14ac:dyDescent="0.25">
      <c r="A6364" s="264" t="s">
        <v>56020</v>
      </c>
      <c r="B6364" s="254" t="s">
        <v>56021</v>
      </c>
      <c r="C6364" s="254" t="s">
        <v>56022</v>
      </c>
      <c r="D6364" s="255" t="s">
        <v>41884</v>
      </c>
      <c r="E6364" s="450">
        <v>1</v>
      </c>
    </row>
    <row r="6365" spans="1:5" ht="13.5" customHeight="1" x14ac:dyDescent="0.25">
      <c r="A6365" s="264" t="s">
        <v>56023</v>
      </c>
      <c r="B6365" s="254" t="s">
        <v>56024</v>
      </c>
      <c r="C6365" s="254" t="s">
        <v>56025</v>
      </c>
      <c r="D6365" s="255" t="s">
        <v>42008</v>
      </c>
      <c r="E6365" s="450">
        <v>93</v>
      </c>
    </row>
    <row r="6366" spans="1:5" ht="13.5" customHeight="1" x14ac:dyDescent="0.25">
      <c r="A6366" s="264" t="s">
        <v>56026</v>
      </c>
      <c r="B6366" s="254" t="s">
        <v>56027</v>
      </c>
      <c r="C6366" s="254" t="s">
        <v>56028</v>
      </c>
      <c r="D6366" s="255" t="s">
        <v>42008</v>
      </c>
      <c r="E6366" s="450">
        <v>1</v>
      </c>
    </row>
    <row r="6367" spans="1:5" ht="13.5" customHeight="1" x14ac:dyDescent="0.25">
      <c r="A6367" s="264" t="s">
        <v>56029</v>
      </c>
      <c r="B6367" s="254" t="s">
        <v>56027</v>
      </c>
      <c r="C6367" s="254" t="s">
        <v>56030</v>
      </c>
      <c r="D6367" s="255" t="s">
        <v>42008</v>
      </c>
      <c r="E6367" s="450">
        <v>5.9</v>
      </c>
    </row>
    <row r="6368" spans="1:5" ht="13.5" customHeight="1" x14ac:dyDescent="0.25">
      <c r="A6368" s="264" t="s">
        <v>56031</v>
      </c>
      <c r="B6368" s="254" t="s">
        <v>56032</v>
      </c>
      <c r="C6368" s="254" t="s">
        <v>56033</v>
      </c>
      <c r="D6368" s="255" t="s">
        <v>42008</v>
      </c>
      <c r="E6368" s="450">
        <v>1</v>
      </c>
    </row>
    <row r="6369" spans="1:5" ht="13.5" customHeight="1" x14ac:dyDescent="0.25">
      <c r="A6369" s="264" t="s">
        <v>56034</v>
      </c>
      <c r="B6369" s="254" t="s">
        <v>56035</v>
      </c>
      <c r="C6369" s="254" t="s">
        <v>56036</v>
      </c>
      <c r="D6369" s="255" t="s">
        <v>42008</v>
      </c>
      <c r="E6369" s="450">
        <v>6</v>
      </c>
    </row>
    <row r="6370" spans="1:5" ht="13.5" customHeight="1" x14ac:dyDescent="0.25">
      <c r="A6370" s="264" t="s">
        <v>56037</v>
      </c>
      <c r="B6370" s="254" t="s">
        <v>56038</v>
      </c>
      <c r="C6370" s="254" t="s">
        <v>56039</v>
      </c>
      <c r="D6370" s="255" t="s">
        <v>40328</v>
      </c>
      <c r="E6370" s="450">
        <v>2541</v>
      </c>
    </row>
    <row r="6371" spans="1:5" ht="13.5" customHeight="1" x14ac:dyDescent="0.25">
      <c r="A6371" s="264" t="s">
        <v>56040</v>
      </c>
      <c r="B6371" s="254" t="s">
        <v>56041</v>
      </c>
      <c r="C6371" s="254" t="s">
        <v>56042</v>
      </c>
      <c r="D6371" s="255" t="s">
        <v>40328</v>
      </c>
      <c r="E6371" s="450">
        <v>1358</v>
      </c>
    </row>
    <row r="6372" spans="1:5" ht="13.5" customHeight="1" x14ac:dyDescent="0.25">
      <c r="A6372" s="264" t="s">
        <v>56043</v>
      </c>
      <c r="B6372" s="254" t="s">
        <v>56044</v>
      </c>
      <c r="C6372" s="254" t="s">
        <v>56045</v>
      </c>
      <c r="D6372" s="255" t="s">
        <v>40328</v>
      </c>
      <c r="E6372" s="450">
        <v>506</v>
      </c>
    </row>
    <row r="6373" spans="1:5" ht="13.5" customHeight="1" x14ac:dyDescent="0.25">
      <c r="A6373" s="264" t="s">
        <v>56046</v>
      </c>
      <c r="B6373" s="254" t="s">
        <v>56047</v>
      </c>
      <c r="C6373" s="254" t="s">
        <v>56048</v>
      </c>
      <c r="D6373" s="255" t="s">
        <v>40328</v>
      </c>
      <c r="E6373" s="450">
        <v>115</v>
      </c>
    </row>
    <row r="6374" spans="1:5" ht="13.5" customHeight="1" x14ac:dyDescent="0.25">
      <c r="A6374" s="264" t="s">
        <v>56049</v>
      </c>
      <c r="B6374" s="254" t="s">
        <v>56050</v>
      </c>
      <c r="C6374" s="254" t="s">
        <v>56051</v>
      </c>
      <c r="D6374" s="255" t="s">
        <v>40328</v>
      </c>
      <c r="E6374" s="450">
        <v>1</v>
      </c>
    </row>
    <row r="6375" spans="1:5" ht="13.5" customHeight="1" x14ac:dyDescent="0.25">
      <c r="A6375" s="264" t="s">
        <v>56052</v>
      </c>
      <c r="B6375" s="254" t="s">
        <v>56053</v>
      </c>
      <c r="C6375" s="254" t="s">
        <v>56054</v>
      </c>
      <c r="D6375" s="255" t="s">
        <v>40328</v>
      </c>
      <c r="E6375" s="450">
        <v>934</v>
      </c>
    </row>
    <row r="6376" spans="1:5" ht="13.5" customHeight="1" x14ac:dyDescent="0.25">
      <c r="A6376" s="264" t="s">
        <v>56055</v>
      </c>
      <c r="B6376" s="254" t="s">
        <v>56056</v>
      </c>
      <c r="C6376" s="254" t="s">
        <v>56057</v>
      </c>
      <c r="D6376" s="255" t="s">
        <v>40328</v>
      </c>
      <c r="E6376" s="450">
        <v>18</v>
      </c>
    </row>
    <row r="6377" spans="1:5" ht="13.5" customHeight="1" x14ac:dyDescent="0.25">
      <c r="A6377" s="264" t="s">
        <v>56058</v>
      </c>
      <c r="B6377" s="254" t="s">
        <v>56059</v>
      </c>
      <c r="C6377" s="254" t="s">
        <v>56060</v>
      </c>
      <c r="D6377" s="255" t="s">
        <v>41832</v>
      </c>
      <c r="E6377" s="450">
        <v>19</v>
      </c>
    </row>
    <row r="6378" spans="1:5" ht="13.5" customHeight="1" x14ac:dyDescent="0.25">
      <c r="A6378" s="264" t="s">
        <v>56061</v>
      </c>
      <c r="B6378" s="254" t="s">
        <v>56062</v>
      </c>
      <c r="C6378" s="254" t="s">
        <v>56063</v>
      </c>
      <c r="D6378" s="255" t="s">
        <v>41866</v>
      </c>
      <c r="E6378" s="450">
        <v>1</v>
      </c>
    </row>
    <row r="6379" spans="1:5" ht="13.5" customHeight="1" x14ac:dyDescent="0.25">
      <c r="A6379" s="264" t="s">
        <v>56064</v>
      </c>
      <c r="B6379" s="254" t="s">
        <v>56065</v>
      </c>
      <c r="C6379" s="254" t="s">
        <v>56066</v>
      </c>
      <c r="D6379" s="255" t="s">
        <v>43203</v>
      </c>
      <c r="E6379" s="450">
        <v>33</v>
      </c>
    </row>
    <row r="6380" spans="1:5" ht="13.5" customHeight="1" x14ac:dyDescent="0.25">
      <c r="A6380" s="264" t="s">
        <v>56067</v>
      </c>
      <c r="B6380" s="254" t="s">
        <v>56068</v>
      </c>
      <c r="C6380" s="254" t="s">
        <v>56069</v>
      </c>
      <c r="D6380" s="255" t="s">
        <v>43203</v>
      </c>
      <c r="E6380" s="450">
        <v>8.1999999999999993</v>
      </c>
    </row>
    <row r="6381" spans="1:5" ht="13.5" customHeight="1" x14ac:dyDescent="0.25">
      <c r="A6381" s="264" t="s">
        <v>56070</v>
      </c>
      <c r="B6381" s="254" t="s">
        <v>56071</v>
      </c>
      <c r="C6381" s="254" t="s">
        <v>56072</v>
      </c>
      <c r="D6381" s="255" t="s">
        <v>43203</v>
      </c>
      <c r="E6381" s="450">
        <v>1</v>
      </c>
    </row>
    <row r="6382" spans="1:5" ht="13.5" customHeight="1" x14ac:dyDescent="0.25">
      <c r="A6382" s="264" t="s">
        <v>56073</v>
      </c>
      <c r="B6382" s="254" t="s">
        <v>56074</v>
      </c>
      <c r="C6382" s="254" t="s">
        <v>56075</v>
      </c>
      <c r="D6382" s="255" t="s">
        <v>41866</v>
      </c>
      <c r="E6382" s="450">
        <v>212</v>
      </c>
    </row>
    <row r="6383" spans="1:5" ht="13.5" customHeight="1" x14ac:dyDescent="0.25">
      <c r="A6383" s="264" t="s">
        <v>56076</v>
      </c>
      <c r="B6383" s="254" t="s">
        <v>56077</v>
      </c>
      <c r="C6383" s="254" t="s">
        <v>56078</v>
      </c>
      <c r="D6383" s="255" t="s">
        <v>41866</v>
      </c>
      <c r="E6383" s="450">
        <v>239</v>
      </c>
    </row>
    <row r="6384" spans="1:5" ht="13.5" customHeight="1" x14ac:dyDescent="0.25">
      <c r="A6384" s="264" t="s">
        <v>56079</v>
      </c>
      <c r="B6384" s="254" t="s">
        <v>56080</v>
      </c>
      <c r="C6384" s="254" t="s">
        <v>56081</v>
      </c>
      <c r="D6384" s="255" t="s">
        <v>41866</v>
      </c>
      <c r="E6384" s="450">
        <v>4</v>
      </c>
    </row>
    <row r="6385" spans="1:5" ht="13.5" customHeight="1" x14ac:dyDescent="0.25">
      <c r="A6385" s="264" t="s">
        <v>56082</v>
      </c>
      <c r="B6385" s="254" t="s">
        <v>56083</v>
      </c>
      <c r="C6385" s="254" t="s">
        <v>56084</v>
      </c>
      <c r="D6385" s="255" t="s">
        <v>41884</v>
      </c>
      <c r="E6385" s="450">
        <v>12</v>
      </c>
    </row>
    <row r="6386" spans="1:5" ht="13.5" customHeight="1" x14ac:dyDescent="0.25">
      <c r="A6386" s="264" t="s">
        <v>56085</v>
      </c>
      <c r="B6386" s="254" t="s">
        <v>56086</v>
      </c>
      <c r="C6386" s="254" t="s">
        <v>56087</v>
      </c>
      <c r="D6386" s="255" t="s">
        <v>41884</v>
      </c>
      <c r="E6386" s="450">
        <v>5</v>
      </c>
    </row>
    <row r="6387" spans="1:5" ht="13.5" customHeight="1" x14ac:dyDescent="0.25">
      <c r="A6387" s="264" t="s">
        <v>56088</v>
      </c>
      <c r="B6387" s="254" t="s">
        <v>56089</v>
      </c>
      <c r="C6387" s="254" t="s">
        <v>56090</v>
      </c>
      <c r="D6387" s="255" t="s">
        <v>40328</v>
      </c>
      <c r="E6387" s="450">
        <v>1</v>
      </c>
    </row>
    <row r="6388" spans="1:5" ht="13.5" customHeight="1" x14ac:dyDescent="0.25">
      <c r="A6388" s="264" t="s">
        <v>56091</v>
      </c>
      <c r="B6388" s="254" t="s">
        <v>56092</v>
      </c>
      <c r="C6388" s="254" t="s">
        <v>56093</v>
      </c>
      <c r="D6388" s="255" t="s">
        <v>41773</v>
      </c>
      <c r="E6388" s="450">
        <v>57</v>
      </c>
    </row>
    <row r="6389" spans="1:5" ht="13.5" customHeight="1" x14ac:dyDescent="0.25">
      <c r="A6389" s="264" t="s">
        <v>56094</v>
      </c>
      <c r="B6389" s="254" t="s">
        <v>56095</v>
      </c>
      <c r="C6389" s="254" t="s">
        <v>56096</v>
      </c>
      <c r="D6389" s="255" t="s">
        <v>41866</v>
      </c>
      <c r="E6389" s="450">
        <v>2</v>
      </c>
    </row>
    <row r="6390" spans="1:5" ht="13.5" customHeight="1" x14ac:dyDescent="0.25">
      <c r="A6390" s="264" t="s">
        <v>56097</v>
      </c>
      <c r="B6390" s="254" t="s">
        <v>56098</v>
      </c>
      <c r="C6390" s="254" t="s">
        <v>56099</v>
      </c>
      <c r="D6390" s="255" t="s">
        <v>41866</v>
      </c>
      <c r="E6390" s="450">
        <v>8</v>
      </c>
    </row>
    <row r="6391" spans="1:5" ht="13.5" customHeight="1" x14ac:dyDescent="0.25">
      <c r="A6391" s="264" t="s">
        <v>56100</v>
      </c>
      <c r="B6391" s="254" t="s">
        <v>56098</v>
      </c>
      <c r="C6391" s="254" t="s">
        <v>56101</v>
      </c>
      <c r="D6391" s="255" t="s">
        <v>41866</v>
      </c>
      <c r="E6391" s="450">
        <v>2</v>
      </c>
    </row>
    <row r="6392" spans="1:5" ht="13.5" customHeight="1" x14ac:dyDescent="0.25">
      <c r="A6392" s="264" t="s">
        <v>56102</v>
      </c>
      <c r="B6392" s="254" t="s">
        <v>56098</v>
      </c>
      <c r="C6392" s="254" t="s">
        <v>56103</v>
      </c>
      <c r="D6392" s="255" t="s">
        <v>41866</v>
      </c>
      <c r="E6392" s="450">
        <v>8.3000000000000007</v>
      </c>
    </row>
    <row r="6393" spans="1:5" ht="13.5" customHeight="1" x14ac:dyDescent="0.25">
      <c r="A6393" s="264" t="s">
        <v>56104</v>
      </c>
      <c r="B6393" s="254" t="s">
        <v>56105</v>
      </c>
      <c r="C6393" s="254" t="s">
        <v>56106</v>
      </c>
      <c r="D6393" s="255" t="s">
        <v>41866</v>
      </c>
      <c r="E6393" s="450">
        <v>9</v>
      </c>
    </row>
    <row r="6394" spans="1:5" ht="13.5" customHeight="1" x14ac:dyDescent="0.25">
      <c r="A6394" s="264" t="s">
        <v>56107</v>
      </c>
      <c r="B6394" s="254" t="s">
        <v>56108</v>
      </c>
      <c r="C6394" s="254" t="s">
        <v>56109</v>
      </c>
      <c r="D6394" s="255" t="s">
        <v>44792</v>
      </c>
      <c r="E6394" s="450">
        <v>2</v>
      </c>
    </row>
    <row r="6395" spans="1:5" ht="13.5" customHeight="1" x14ac:dyDescent="0.25">
      <c r="A6395" s="264" t="s">
        <v>56110</v>
      </c>
      <c r="B6395" s="254" t="s">
        <v>56111</v>
      </c>
      <c r="C6395" s="254" t="s">
        <v>56112</v>
      </c>
      <c r="D6395" s="255" t="s">
        <v>44792</v>
      </c>
      <c r="E6395" s="450">
        <v>126</v>
      </c>
    </row>
    <row r="6396" spans="1:5" ht="13.5" customHeight="1" x14ac:dyDescent="0.25">
      <c r="A6396" s="264" t="s">
        <v>56113</v>
      </c>
      <c r="B6396" s="254" t="s">
        <v>56114</v>
      </c>
      <c r="C6396" s="254" t="s">
        <v>56115</v>
      </c>
      <c r="D6396" s="255" t="s">
        <v>41866</v>
      </c>
      <c r="E6396" s="450">
        <v>313</v>
      </c>
    </row>
    <row r="6397" spans="1:5" ht="13.5" customHeight="1" x14ac:dyDescent="0.25">
      <c r="A6397" s="264" t="s">
        <v>56116</v>
      </c>
      <c r="B6397" s="254" t="s">
        <v>56117</v>
      </c>
      <c r="C6397" s="254" t="s">
        <v>56118</v>
      </c>
      <c r="D6397" s="255" t="s">
        <v>41884</v>
      </c>
      <c r="E6397" s="450">
        <v>28</v>
      </c>
    </row>
    <row r="6398" spans="1:5" ht="13.5" customHeight="1" x14ac:dyDescent="0.25">
      <c r="A6398" s="264" t="s">
        <v>56119</v>
      </c>
      <c r="B6398" s="254" t="s">
        <v>56120</v>
      </c>
      <c r="C6398" s="254" t="s">
        <v>56121</v>
      </c>
      <c r="D6398" s="255" t="s">
        <v>41884</v>
      </c>
      <c r="E6398" s="450">
        <v>31</v>
      </c>
    </row>
    <row r="6399" spans="1:5" ht="13.5" customHeight="1" x14ac:dyDescent="0.25">
      <c r="A6399" s="264" t="s">
        <v>56122</v>
      </c>
      <c r="B6399" s="254" t="s">
        <v>56123</v>
      </c>
      <c r="C6399" s="254" t="s">
        <v>56124</v>
      </c>
      <c r="D6399" s="255" t="s">
        <v>41884</v>
      </c>
      <c r="E6399" s="450">
        <v>50</v>
      </c>
    </row>
    <row r="6400" spans="1:5" ht="13.5" customHeight="1" x14ac:dyDescent="0.25">
      <c r="A6400" s="264" t="s">
        <v>56125</v>
      </c>
      <c r="B6400" s="254" t="s">
        <v>56123</v>
      </c>
      <c r="C6400" s="254" t="s">
        <v>56126</v>
      </c>
      <c r="D6400" s="255" t="s">
        <v>41884</v>
      </c>
      <c r="E6400" s="450">
        <v>23</v>
      </c>
    </row>
    <row r="6401" spans="1:5" ht="13.5" customHeight="1" x14ac:dyDescent="0.25">
      <c r="A6401" s="264" t="s">
        <v>56127</v>
      </c>
      <c r="B6401" s="254" t="s">
        <v>56128</v>
      </c>
      <c r="C6401" s="254" t="s">
        <v>56129</v>
      </c>
      <c r="D6401" s="255" t="s">
        <v>41884</v>
      </c>
      <c r="E6401" s="450">
        <v>11</v>
      </c>
    </row>
    <row r="6402" spans="1:5" ht="13.5" customHeight="1" x14ac:dyDescent="0.25">
      <c r="A6402" s="264" t="s">
        <v>56130</v>
      </c>
      <c r="B6402" s="254" t="s">
        <v>56131</v>
      </c>
      <c r="C6402" s="254" t="s">
        <v>56132</v>
      </c>
      <c r="D6402" s="255" t="s">
        <v>41884</v>
      </c>
      <c r="E6402" s="450">
        <v>3</v>
      </c>
    </row>
    <row r="6403" spans="1:5" ht="13.5" customHeight="1" x14ac:dyDescent="0.25">
      <c r="A6403" s="264" t="s">
        <v>56133</v>
      </c>
      <c r="B6403" s="254" t="s">
        <v>46259</v>
      </c>
      <c r="C6403" s="254" t="s">
        <v>56134</v>
      </c>
      <c r="D6403" s="255" t="s">
        <v>41866</v>
      </c>
      <c r="E6403" s="450">
        <v>146</v>
      </c>
    </row>
    <row r="6404" spans="1:5" ht="13.5" customHeight="1" x14ac:dyDescent="0.25">
      <c r="A6404" s="264" t="s">
        <v>56135</v>
      </c>
      <c r="B6404" s="254" t="s">
        <v>56136</v>
      </c>
      <c r="C6404" s="254" t="s">
        <v>56137</v>
      </c>
      <c r="D6404" s="255" t="s">
        <v>41866</v>
      </c>
      <c r="E6404" s="450">
        <v>13</v>
      </c>
    </row>
    <row r="6405" spans="1:5" ht="13.5" customHeight="1" x14ac:dyDescent="0.25">
      <c r="A6405" s="264" t="s">
        <v>56138</v>
      </c>
      <c r="B6405" s="254" t="s">
        <v>56139</v>
      </c>
      <c r="C6405" s="254" t="s">
        <v>56140</v>
      </c>
      <c r="D6405" s="255" t="s">
        <v>41866</v>
      </c>
      <c r="E6405" s="450">
        <v>18</v>
      </c>
    </row>
    <row r="6406" spans="1:5" ht="13.5" customHeight="1" x14ac:dyDescent="0.25">
      <c r="A6406" s="264" t="s">
        <v>56141</v>
      </c>
      <c r="B6406" s="254" t="s">
        <v>56142</v>
      </c>
      <c r="C6406" s="254" t="s">
        <v>56143</v>
      </c>
      <c r="D6406" s="255" t="s">
        <v>40328</v>
      </c>
      <c r="E6406" s="450">
        <v>1573</v>
      </c>
    </row>
    <row r="6407" spans="1:5" ht="13.5" customHeight="1" x14ac:dyDescent="0.25">
      <c r="A6407" s="264" t="s">
        <v>56144</v>
      </c>
      <c r="B6407" s="254" t="s">
        <v>49184</v>
      </c>
      <c r="C6407" s="254" t="s">
        <v>56145</v>
      </c>
      <c r="D6407" s="255" t="s">
        <v>40328</v>
      </c>
      <c r="E6407" s="450">
        <v>2848</v>
      </c>
    </row>
    <row r="6408" spans="1:5" ht="13.5" customHeight="1" x14ac:dyDescent="0.25">
      <c r="A6408" s="264" t="s">
        <v>56146</v>
      </c>
      <c r="B6408" s="254" t="s">
        <v>56147</v>
      </c>
      <c r="C6408" s="254" t="s">
        <v>56148</v>
      </c>
      <c r="D6408" s="255" t="s">
        <v>40328</v>
      </c>
      <c r="E6408" s="450">
        <v>3164</v>
      </c>
    </row>
    <row r="6409" spans="1:5" ht="13.5" customHeight="1" x14ac:dyDescent="0.25">
      <c r="A6409" s="264" t="s">
        <v>56149</v>
      </c>
      <c r="B6409" s="254" t="s">
        <v>56150</v>
      </c>
      <c r="C6409" s="254" t="s">
        <v>56151</v>
      </c>
      <c r="D6409" s="255" t="s">
        <v>42008</v>
      </c>
      <c r="E6409" s="450">
        <v>43</v>
      </c>
    </row>
    <row r="6410" spans="1:5" ht="13.5" customHeight="1" x14ac:dyDescent="0.25">
      <c r="A6410" s="264" t="s">
        <v>56152</v>
      </c>
      <c r="B6410" s="254" t="s">
        <v>56153</v>
      </c>
      <c r="C6410" s="254" t="s">
        <v>56154</v>
      </c>
      <c r="D6410" s="255" t="s">
        <v>41832</v>
      </c>
      <c r="E6410" s="450">
        <v>4612</v>
      </c>
    </row>
    <row r="6411" spans="1:5" ht="13.5" customHeight="1" x14ac:dyDescent="0.25">
      <c r="A6411" s="264" t="s">
        <v>56155</v>
      </c>
      <c r="B6411" s="254" t="s">
        <v>56156</v>
      </c>
      <c r="C6411" s="254" t="s">
        <v>56157</v>
      </c>
      <c r="D6411" s="255" t="s">
        <v>41832</v>
      </c>
      <c r="E6411" s="450">
        <v>1581</v>
      </c>
    </row>
    <row r="6412" spans="1:5" ht="13.5" customHeight="1" x14ac:dyDescent="0.25">
      <c r="A6412" s="264" t="s">
        <v>56158</v>
      </c>
      <c r="B6412" s="254" t="s">
        <v>56159</v>
      </c>
      <c r="C6412" s="254" t="s">
        <v>56160</v>
      </c>
      <c r="D6412" s="255" t="s">
        <v>44407</v>
      </c>
      <c r="E6412" s="450">
        <v>8</v>
      </c>
    </row>
    <row r="6413" spans="1:5" ht="13.5" customHeight="1" x14ac:dyDescent="0.25">
      <c r="A6413" s="264" t="s">
        <v>56161</v>
      </c>
      <c r="B6413" s="254" t="s">
        <v>56162</v>
      </c>
      <c r="C6413" s="254" t="s">
        <v>56163</v>
      </c>
      <c r="D6413" s="255" t="s">
        <v>44792</v>
      </c>
      <c r="E6413" s="450">
        <v>5</v>
      </c>
    </row>
    <row r="6414" spans="1:5" ht="13.5" customHeight="1" x14ac:dyDescent="0.25">
      <c r="A6414" s="264" t="s">
        <v>56164</v>
      </c>
      <c r="B6414" s="254" t="s">
        <v>46399</v>
      </c>
      <c r="C6414" s="254" t="s">
        <v>56165</v>
      </c>
      <c r="D6414" s="255" t="s">
        <v>42008</v>
      </c>
      <c r="E6414" s="450">
        <v>171</v>
      </c>
    </row>
    <row r="6415" spans="1:5" ht="13.5" customHeight="1" x14ac:dyDescent="0.25">
      <c r="A6415" s="264" t="s">
        <v>56166</v>
      </c>
      <c r="B6415" s="254" t="s">
        <v>46313</v>
      </c>
      <c r="C6415" s="254" t="s">
        <v>56167</v>
      </c>
      <c r="D6415" s="255" t="s">
        <v>42008</v>
      </c>
      <c r="E6415" s="450">
        <v>6</v>
      </c>
    </row>
    <row r="6416" spans="1:5" ht="13.5" customHeight="1" x14ac:dyDescent="0.25">
      <c r="A6416" s="264" t="s">
        <v>56168</v>
      </c>
      <c r="B6416" s="254" t="s">
        <v>56169</v>
      </c>
      <c r="C6416" s="254" t="s">
        <v>56170</v>
      </c>
      <c r="D6416" s="255" t="s">
        <v>41638</v>
      </c>
      <c r="E6416" s="450">
        <v>68</v>
      </c>
    </row>
    <row r="6417" spans="1:5" ht="13.5" customHeight="1" x14ac:dyDescent="0.25">
      <c r="A6417" s="264" t="s">
        <v>56171</v>
      </c>
      <c r="B6417" s="254" t="s">
        <v>56172</v>
      </c>
      <c r="C6417" s="254" t="s">
        <v>56173</v>
      </c>
      <c r="D6417" s="255" t="s">
        <v>41884</v>
      </c>
      <c r="E6417" s="450">
        <v>136</v>
      </c>
    </row>
    <row r="6418" spans="1:5" ht="13.5" customHeight="1" x14ac:dyDescent="0.25">
      <c r="A6418" s="264" t="s">
        <v>56174</v>
      </c>
      <c r="B6418" s="254" t="s">
        <v>56175</v>
      </c>
      <c r="C6418" s="254" t="s">
        <v>56176</v>
      </c>
      <c r="D6418" s="255" t="s">
        <v>41638</v>
      </c>
      <c r="E6418" s="450">
        <v>18</v>
      </c>
    </row>
    <row r="6419" spans="1:5" ht="13.5" customHeight="1" x14ac:dyDescent="0.25">
      <c r="A6419" s="264" t="s">
        <v>56177</v>
      </c>
      <c r="B6419" s="254" t="s">
        <v>56178</v>
      </c>
      <c r="C6419" s="254" t="s">
        <v>56179</v>
      </c>
      <c r="D6419" s="255" t="s">
        <v>43203</v>
      </c>
      <c r="E6419" s="450">
        <v>1</v>
      </c>
    </row>
    <row r="6420" spans="1:5" ht="13.5" customHeight="1" x14ac:dyDescent="0.25">
      <c r="A6420" s="264" t="s">
        <v>56180</v>
      </c>
      <c r="B6420" s="254" t="s">
        <v>56181</v>
      </c>
      <c r="C6420" s="254" t="s">
        <v>56182</v>
      </c>
      <c r="D6420" s="255" t="s">
        <v>43203</v>
      </c>
      <c r="E6420" s="450">
        <v>5</v>
      </c>
    </row>
    <row r="6421" spans="1:5" ht="13.5" customHeight="1" x14ac:dyDescent="0.25">
      <c r="A6421" s="264" t="s">
        <v>56183</v>
      </c>
      <c r="B6421" s="254" t="s">
        <v>56184</v>
      </c>
      <c r="C6421" s="254" t="s">
        <v>56185</v>
      </c>
      <c r="D6421" s="255" t="s">
        <v>42008</v>
      </c>
      <c r="E6421" s="450">
        <v>6.4</v>
      </c>
    </row>
    <row r="6422" spans="1:5" ht="13.5" customHeight="1" x14ac:dyDescent="0.25">
      <c r="A6422" s="264" t="s">
        <v>56186</v>
      </c>
      <c r="B6422" s="254" t="s">
        <v>56187</v>
      </c>
      <c r="C6422" s="254" t="s">
        <v>56188</v>
      </c>
      <c r="D6422" s="255" t="s">
        <v>42008</v>
      </c>
      <c r="E6422" s="450">
        <v>2</v>
      </c>
    </row>
    <row r="6423" spans="1:5" ht="13.5" customHeight="1" x14ac:dyDescent="0.25">
      <c r="A6423" s="264" t="s">
        <v>56189</v>
      </c>
      <c r="B6423" s="254" t="s">
        <v>56190</v>
      </c>
      <c r="C6423" s="254" t="s">
        <v>56191</v>
      </c>
      <c r="D6423" s="255" t="s">
        <v>42008</v>
      </c>
      <c r="E6423" s="450">
        <v>13</v>
      </c>
    </row>
    <row r="6424" spans="1:5" ht="13.5" customHeight="1" x14ac:dyDescent="0.25">
      <c r="A6424" s="264" t="s">
        <v>56192</v>
      </c>
      <c r="B6424" s="254" t="s">
        <v>56193</v>
      </c>
      <c r="C6424" s="254" t="s">
        <v>56194</v>
      </c>
      <c r="D6424" s="255" t="s">
        <v>42008</v>
      </c>
      <c r="E6424" s="450">
        <v>851</v>
      </c>
    </row>
    <row r="6425" spans="1:5" ht="13.5" customHeight="1" x14ac:dyDescent="0.25">
      <c r="A6425" s="264" t="s">
        <v>56195</v>
      </c>
      <c r="B6425" s="254" t="s">
        <v>56196</v>
      </c>
      <c r="C6425" s="254" t="s">
        <v>56197</v>
      </c>
      <c r="D6425" s="255" t="s">
        <v>42008</v>
      </c>
      <c r="E6425" s="450">
        <v>425.6</v>
      </c>
    </row>
    <row r="6426" spans="1:5" ht="13.5" customHeight="1" x14ac:dyDescent="0.25">
      <c r="A6426" s="264" t="s">
        <v>56198</v>
      </c>
      <c r="B6426" s="254" t="s">
        <v>56199</v>
      </c>
      <c r="C6426" s="254" t="s">
        <v>56200</v>
      </c>
      <c r="D6426" s="255" t="s">
        <v>40328</v>
      </c>
      <c r="E6426" s="450">
        <v>38</v>
      </c>
    </row>
    <row r="6427" spans="1:5" ht="13.5" customHeight="1" x14ac:dyDescent="0.25">
      <c r="A6427" s="264" t="s">
        <v>56201</v>
      </c>
      <c r="B6427" s="254" t="s">
        <v>56202</v>
      </c>
      <c r="C6427" s="254" t="s">
        <v>56203</v>
      </c>
      <c r="D6427" s="255" t="s">
        <v>40328</v>
      </c>
      <c r="E6427" s="450">
        <v>21</v>
      </c>
    </row>
    <row r="6428" spans="1:5" ht="13.5" customHeight="1" x14ac:dyDescent="0.25">
      <c r="A6428" s="264" t="s">
        <v>56204</v>
      </c>
      <c r="B6428" s="254" t="s">
        <v>56205</v>
      </c>
      <c r="C6428" s="254" t="s">
        <v>56206</v>
      </c>
      <c r="D6428" s="255" t="s">
        <v>40328</v>
      </c>
      <c r="E6428" s="450">
        <v>113</v>
      </c>
    </row>
    <row r="6429" spans="1:5" ht="13.5" customHeight="1" x14ac:dyDescent="0.25">
      <c r="A6429" s="264" t="s">
        <v>56207</v>
      </c>
      <c r="B6429" s="254" t="s">
        <v>56208</v>
      </c>
      <c r="C6429" s="254" t="s">
        <v>56209</v>
      </c>
      <c r="D6429" s="255" t="s">
        <v>41866</v>
      </c>
      <c r="E6429" s="450">
        <v>5</v>
      </c>
    </row>
    <row r="6430" spans="1:5" ht="13.5" customHeight="1" x14ac:dyDescent="0.25">
      <c r="A6430" s="264" t="s">
        <v>56210</v>
      </c>
      <c r="B6430" s="254" t="s">
        <v>56211</v>
      </c>
      <c r="C6430" s="254" t="s">
        <v>56212</v>
      </c>
      <c r="D6430" s="255" t="s">
        <v>41866</v>
      </c>
      <c r="E6430" s="450">
        <v>13</v>
      </c>
    </row>
    <row r="6431" spans="1:5" ht="13.5" customHeight="1" x14ac:dyDescent="0.25">
      <c r="A6431" s="264" t="s">
        <v>56213</v>
      </c>
      <c r="B6431" s="254" t="s">
        <v>56214</v>
      </c>
      <c r="C6431" s="254" t="s">
        <v>56215</v>
      </c>
      <c r="D6431" s="255" t="s">
        <v>40328</v>
      </c>
      <c r="E6431" s="450">
        <v>25</v>
      </c>
    </row>
    <row r="6432" spans="1:5" ht="13.5" customHeight="1" x14ac:dyDescent="0.25">
      <c r="A6432" s="264" t="s">
        <v>56216</v>
      </c>
      <c r="B6432" s="254" t="s">
        <v>56217</v>
      </c>
      <c r="C6432" s="254" t="s">
        <v>56218</v>
      </c>
      <c r="D6432" s="255" t="s">
        <v>40328</v>
      </c>
      <c r="E6432" s="450">
        <v>9</v>
      </c>
    </row>
    <row r="6433" spans="1:5" ht="13.5" customHeight="1" x14ac:dyDescent="0.25">
      <c r="A6433" s="264" t="s">
        <v>56219</v>
      </c>
      <c r="B6433" s="254" t="s">
        <v>56220</v>
      </c>
      <c r="C6433" s="254" t="s">
        <v>56221</v>
      </c>
      <c r="D6433" s="255" t="s">
        <v>40328</v>
      </c>
      <c r="E6433" s="450">
        <v>45</v>
      </c>
    </row>
    <row r="6434" spans="1:5" ht="13.5" customHeight="1" x14ac:dyDescent="0.25">
      <c r="A6434" s="264" t="s">
        <v>56222</v>
      </c>
      <c r="B6434" s="254" t="s">
        <v>56223</v>
      </c>
      <c r="C6434" s="254" t="s">
        <v>56224</v>
      </c>
      <c r="D6434" s="255" t="s">
        <v>44792</v>
      </c>
      <c r="E6434" s="450">
        <v>46</v>
      </c>
    </row>
    <row r="6435" spans="1:5" ht="13.5" customHeight="1" x14ac:dyDescent="0.25">
      <c r="A6435" s="264" t="s">
        <v>56225</v>
      </c>
      <c r="B6435" s="254" t="s">
        <v>56226</v>
      </c>
      <c r="C6435" s="254" t="s">
        <v>56227</v>
      </c>
      <c r="D6435" s="255" t="s">
        <v>41866</v>
      </c>
      <c r="E6435" s="450">
        <v>529</v>
      </c>
    </row>
    <row r="6436" spans="1:5" ht="13.5" customHeight="1" x14ac:dyDescent="0.25">
      <c r="A6436" s="264" t="s">
        <v>56228</v>
      </c>
      <c r="B6436" s="254" t="s">
        <v>56226</v>
      </c>
      <c r="C6436" s="254" t="s">
        <v>56229</v>
      </c>
      <c r="D6436" s="255" t="s">
        <v>41866</v>
      </c>
      <c r="E6436" s="450">
        <v>12</v>
      </c>
    </row>
    <row r="6437" spans="1:5" ht="13.5" customHeight="1" x14ac:dyDescent="0.25">
      <c r="A6437" s="264" t="s">
        <v>56230</v>
      </c>
      <c r="B6437" s="254" t="s">
        <v>56231</v>
      </c>
      <c r="C6437" s="254" t="s">
        <v>56232</v>
      </c>
      <c r="D6437" s="255" t="s">
        <v>44792</v>
      </c>
      <c r="E6437" s="450">
        <v>1</v>
      </c>
    </row>
    <row r="6438" spans="1:5" ht="13.5" customHeight="1" x14ac:dyDescent="0.25">
      <c r="A6438" s="264" t="s">
        <v>56233</v>
      </c>
      <c r="B6438" s="254" t="s">
        <v>56234</v>
      </c>
      <c r="C6438" s="254" t="s">
        <v>56235</v>
      </c>
      <c r="D6438" s="255" t="s">
        <v>41866</v>
      </c>
      <c r="E6438" s="450">
        <v>94</v>
      </c>
    </row>
    <row r="6439" spans="1:5" ht="13.5" customHeight="1" x14ac:dyDescent="0.25">
      <c r="A6439" s="264" t="s">
        <v>56236</v>
      </c>
      <c r="B6439" s="254" t="s">
        <v>56234</v>
      </c>
      <c r="C6439" s="254" t="s">
        <v>56237</v>
      </c>
      <c r="D6439" s="255" t="s">
        <v>41866</v>
      </c>
      <c r="E6439" s="450">
        <v>7</v>
      </c>
    </row>
    <row r="6440" spans="1:5" ht="13.5" customHeight="1" x14ac:dyDescent="0.25">
      <c r="A6440" s="264" t="s">
        <v>56238</v>
      </c>
      <c r="B6440" s="254" t="s">
        <v>56239</v>
      </c>
      <c r="C6440" s="254" t="s">
        <v>56240</v>
      </c>
      <c r="D6440" s="255" t="s">
        <v>41638</v>
      </c>
      <c r="E6440" s="450">
        <v>20</v>
      </c>
    </row>
    <row r="6441" spans="1:5" ht="13.5" customHeight="1" x14ac:dyDescent="0.25">
      <c r="A6441" s="264" t="s">
        <v>56241</v>
      </c>
      <c r="B6441" s="254" t="s">
        <v>56242</v>
      </c>
      <c r="C6441" s="254" t="s">
        <v>56243</v>
      </c>
      <c r="D6441" s="255" t="s">
        <v>44792</v>
      </c>
      <c r="E6441" s="450">
        <v>977</v>
      </c>
    </row>
    <row r="6442" spans="1:5" ht="13.5" customHeight="1" x14ac:dyDescent="0.25">
      <c r="A6442" s="264" t="s">
        <v>56244</v>
      </c>
      <c r="B6442" s="254" t="s">
        <v>56245</v>
      </c>
      <c r="C6442" s="254" t="s">
        <v>56246</v>
      </c>
      <c r="D6442" s="255" t="s">
        <v>40328</v>
      </c>
      <c r="E6442" s="450">
        <v>77</v>
      </c>
    </row>
    <row r="6443" spans="1:5" ht="13.5" customHeight="1" x14ac:dyDescent="0.25">
      <c r="A6443" s="264" t="s">
        <v>56247</v>
      </c>
      <c r="B6443" s="254" t="s">
        <v>56248</v>
      </c>
      <c r="C6443" s="254" t="s">
        <v>56249</v>
      </c>
      <c r="D6443" s="255" t="s">
        <v>45039</v>
      </c>
      <c r="E6443" s="450">
        <v>23</v>
      </c>
    </row>
    <row r="6444" spans="1:5" ht="13.5" customHeight="1" x14ac:dyDescent="0.25">
      <c r="A6444" s="264" t="s">
        <v>56250</v>
      </c>
      <c r="B6444" s="254" t="s">
        <v>56251</v>
      </c>
      <c r="C6444" s="254" t="s">
        <v>56252</v>
      </c>
      <c r="D6444" s="255" t="s">
        <v>40328</v>
      </c>
      <c r="E6444" s="450">
        <v>911</v>
      </c>
    </row>
    <row r="6445" spans="1:5" ht="13.5" customHeight="1" x14ac:dyDescent="0.25">
      <c r="A6445" s="264" t="s">
        <v>56253</v>
      </c>
      <c r="B6445" s="254" t="s">
        <v>56254</v>
      </c>
      <c r="C6445" s="254" t="s">
        <v>56255</v>
      </c>
      <c r="D6445" s="255" t="s">
        <v>40328</v>
      </c>
      <c r="E6445" s="450">
        <v>4</v>
      </c>
    </row>
    <row r="6446" spans="1:5" ht="13.5" customHeight="1" x14ac:dyDescent="0.25">
      <c r="A6446" s="264" t="s">
        <v>56256</v>
      </c>
      <c r="B6446" s="254" t="s">
        <v>56257</v>
      </c>
      <c r="C6446" s="254" t="s">
        <v>56258</v>
      </c>
      <c r="D6446" s="255" t="s">
        <v>41866</v>
      </c>
      <c r="E6446" s="450">
        <v>102</v>
      </c>
    </row>
    <row r="6447" spans="1:5" ht="13.5" customHeight="1" x14ac:dyDescent="0.25">
      <c r="A6447" s="264" t="s">
        <v>56259</v>
      </c>
      <c r="B6447" s="254" t="s">
        <v>56257</v>
      </c>
      <c r="C6447" s="254" t="s">
        <v>56260</v>
      </c>
      <c r="D6447" s="255" t="s">
        <v>41866</v>
      </c>
      <c r="E6447" s="450">
        <v>5</v>
      </c>
    </row>
    <row r="6448" spans="1:5" ht="13.5" customHeight="1" x14ac:dyDescent="0.25">
      <c r="A6448" s="264" t="s">
        <v>56261</v>
      </c>
      <c r="B6448" s="254" t="s">
        <v>56262</v>
      </c>
      <c r="C6448" s="254" t="s">
        <v>56263</v>
      </c>
      <c r="D6448" s="255" t="s">
        <v>41626</v>
      </c>
      <c r="E6448" s="450">
        <v>100</v>
      </c>
    </row>
    <row r="6449" spans="1:5" ht="13.5" customHeight="1" x14ac:dyDescent="0.25">
      <c r="A6449" s="264" t="s">
        <v>56264</v>
      </c>
      <c r="B6449" s="254" t="s">
        <v>56262</v>
      </c>
      <c r="C6449" s="254" t="s">
        <v>56265</v>
      </c>
      <c r="D6449" s="255" t="s">
        <v>41626</v>
      </c>
      <c r="E6449" s="450">
        <v>112</v>
      </c>
    </row>
    <row r="6450" spans="1:5" ht="13.5" customHeight="1" x14ac:dyDescent="0.25">
      <c r="A6450" s="264" t="s">
        <v>56266</v>
      </c>
      <c r="B6450" s="254" t="s">
        <v>56267</v>
      </c>
      <c r="C6450" s="254" t="s">
        <v>56268</v>
      </c>
      <c r="D6450" s="255" t="s">
        <v>41626</v>
      </c>
      <c r="E6450" s="450">
        <v>49</v>
      </c>
    </row>
    <row r="6451" spans="1:5" ht="13.5" customHeight="1" x14ac:dyDescent="0.25">
      <c r="A6451" s="264" t="s">
        <v>56269</v>
      </c>
      <c r="B6451" s="254" t="s">
        <v>56270</v>
      </c>
      <c r="C6451" s="254" t="s">
        <v>56271</v>
      </c>
      <c r="D6451" s="255" t="s">
        <v>40328</v>
      </c>
      <c r="E6451" s="450">
        <v>75</v>
      </c>
    </row>
    <row r="6452" spans="1:5" ht="13.5" customHeight="1" x14ac:dyDescent="0.25">
      <c r="A6452" s="264" t="s">
        <v>56272</v>
      </c>
      <c r="B6452" s="254" t="s">
        <v>56273</v>
      </c>
      <c r="C6452" s="254" t="s">
        <v>56274</v>
      </c>
      <c r="D6452" s="255" t="s">
        <v>41884</v>
      </c>
      <c r="E6452" s="450">
        <v>13</v>
      </c>
    </row>
    <row r="6453" spans="1:5" ht="13.5" customHeight="1" x14ac:dyDescent="0.25">
      <c r="A6453" s="264" t="s">
        <v>56275</v>
      </c>
      <c r="B6453" s="254" t="s">
        <v>56273</v>
      </c>
      <c r="C6453" s="254" t="s">
        <v>56276</v>
      </c>
      <c r="D6453" s="255" t="s">
        <v>41884</v>
      </c>
      <c r="E6453" s="450">
        <v>4</v>
      </c>
    </row>
    <row r="6454" spans="1:5" ht="13.5" customHeight="1" x14ac:dyDescent="0.25">
      <c r="A6454" s="264" t="s">
        <v>56277</v>
      </c>
      <c r="B6454" s="254" t="s">
        <v>56278</v>
      </c>
      <c r="C6454" s="254" t="s">
        <v>56279</v>
      </c>
      <c r="D6454" s="255" t="s">
        <v>42008</v>
      </c>
      <c r="E6454" s="450">
        <v>341</v>
      </c>
    </row>
    <row r="6455" spans="1:5" ht="13.5" customHeight="1" x14ac:dyDescent="0.25">
      <c r="A6455" s="264" t="s">
        <v>56280</v>
      </c>
      <c r="B6455" s="254" t="s">
        <v>56281</v>
      </c>
      <c r="C6455" s="254" t="s">
        <v>56282</v>
      </c>
      <c r="D6455" s="255" t="s">
        <v>41884</v>
      </c>
      <c r="E6455" s="450">
        <v>58</v>
      </c>
    </row>
    <row r="6456" spans="1:5" ht="13.5" customHeight="1" x14ac:dyDescent="0.25">
      <c r="A6456" s="264" t="s">
        <v>56283</v>
      </c>
      <c r="B6456" s="254" t="s">
        <v>56284</v>
      </c>
      <c r="C6456" s="254" t="s">
        <v>56285</v>
      </c>
      <c r="D6456" s="255" t="s">
        <v>41884</v>
      </c>
      <c r="E6456" s="450">
        <v>1</v>
      </c>
    </row>
    <row r="6457" spans="1:5" ht="13.5" customHeight="1" x14ac:dyDescent="0.25">
      <c r="A6457" s="264" t="s">
        <v>56286</v>
      </c>
      <c r="B6457" s="254" t="s">
        <v>56287</v>
      </c>
      <c r="C6457" s="254" t="s">
        <v>56288</v>
      </c>
      <c r="D6457" s="255" t="s">
        <v>41884</v>
      </c>
      <c r="E6457" s="450">
        <v>63</v>
      </c>
    </row>
    <row r="6458" spans="1:5" ht="13.5" customHeight="1" x14ac:dyDescent="0.25">
      <c r="A6458" s="264" t="s">
        <v>56289</v>
      </c>
      <c r="B6458" s="254" t="s">
        <v>56290</v>
      </c>
      <c r="C6458" s="254" t="s">
        <v>56291</v>
      </c>
      <c r="D6458" s="255" t="s">
        <v>41884</v>
      </c>
      <c r="E6458" s="450">
        <v>1</v>
      </c>
    </row>
    <row r="6459" spans="1:5" ht="13.5" customHeight="1" x14ac:dyDescent="0.25">
      <c r="A6459" s="264" t="s">
        <v>56292</v>
      </c>
      <c r="B6459" s="254" t="s">
        <v>56290</v>
      </c>
      <c r="C6459" s="254" t="s">
        <v>56293</v>
      </c>
      <c r="D6459" s="255" t="s">
        <v>41884</v>
      </c>
      <c r="E6459" s="450">
        <v>3</v>
      </c>
    </row>
    <row r="6460" spans="1:5" ht="13.5" customHeight="1" x14ac:dyDescent="0.25">
      <c r="A6460" s="264" t="s">
        <v>56294</v>
      </c>
      <c r="B6460" s="254" t="s">
        <v>56295</v>
      </c>
      <c r="C6460" s="254" t="s">
        <v>56296</v>
      </c>
      <c r="D6460" s="255" t="s">
        <v>41884</v>
      </c>
      <c r="E6460" s="450">
        <v>1</v>
      </c>
    </row>
    <row r="6461" spans="1:5" ht="13.5" customHeight="1" x14ac:dyDescent="0.25">
      <c r="A6461" s="264" t="s">
        <v>56297</v>
      </c>
      <c r="B6461" s="254" t="s">
        <v>56298</v>
      </c>
      <c r="C6461" s="254" t="s">
        <v>56299</v>
      </c>
      <c r="D6461" s="255" t="s">
        <v>41884</v>
      </c>
      <c r="E6461" s="450">
        <v>243</v>
      </c>
    </row>
    <row r="6462" spans="1:5" ht="13.5" customHeight="1" x14ac:dyDescent="0.25">
      <c r="A6462" s="264" t="s">
        <v>56300</v>
      </c>
      <c r="B6462" s="254" t="s">
        <v>56301</v>
      </c>
      <c r="C6462" s="254" t="s">
        <v>56302</v>
      </c>
      <c r="D6462" s="255" t="s">
        <v>41866</v>
      </c>
      <c r="E6462" s="450">
        <v>1</v>
      </c>
    </row>
    <row r="6463" spans="1:5" ht="13.5" customHeight="1" x14ac:dyDescent="0.25">
      <c r="A6463" s="264" t="s">
        <v>56303</v>
      </c>
      <c r="B6463" s="254" t="s">
        <v>56304</v>
      </c>
      <c r="C6463" s="254" t="s">
        <v>56305</v>
      </c>
      <c r="D6463" s="255" t="s">
        <v>42008</v>
      </c>
      <c r="E6463" s="450">
        <v>20</v>
      </c>
    </row>
    <row r="6464" spans="1:5" ht="13.5" customHeight="1" x14ac:dyDescent="0.25">
      <c r="A6464" s="264" t="s">
        <v>56306</v>
      </c>
      <c r="B6464" s="254" t="s">
        <v>56307</v>
      </c>
      <c r="C6464" s="254" t="s">
        <v>56308</v>
      </c>
      <c r="D6464" s="255" t="s">
        <v>42008</v>
      </c>
      <c r="E6464" s="450">
        <v>17</v>
      </c>
    </row>
    <row r="6465" spans="1:5" ht="13.5" customHeight="1" x14ac:dyDescent="0.25">
      <c r="A6465" s="264" t="s">
        <v>56309</v>
      </c>
      <c r="B6465" s="254" t="s">
        <v>56310</v>
      </c>
      <c r="C6465" s="254" t="s">
        <v>56311</v>
      </c>
      <c r="D6465" s="255" t="s">
        <v>41884</v>
      </c>
      <c r="E6465" s="450">
        <v>34</v>
      </c>
    </row>
    <row r="6466" spans="1:5" ht="13.5" customHeight="1" x14ac:dyDescent="0.25">
      <c r="A6466" s="264" t="s">
        <v>56312</v>
      </c>
      <c r="B6466" s="254" t="s">
        <v>56313</v>
      </c>
      <c r="C6466" s="254" t="s">
        <v>56314</v>
      </c>
      <c r="D6466" s="255" t="s">
        <v>41884</v>
      </c>
      <c r="E6466" s="450">
        <v>1</v>
      </c>
    </row>
    <row r="6467" spans="1:5" ht="13.5" customHeight="1" x14ac:dyDescent="0.25">
      <c r="A6467" s="264" t="s">
        <v>56315</v>
      </c>
      <c r="B6467" s="254" t="s">
        <v>56316</v>
      </c>
      <c r="C6467" s="254" t="s">
        <v>56317</v>
      </c>
      <c r="D6467" s="255" t="s">
        <v>41767</v>
      </c>
      <c r="E6467" s="450">
        <v>1</v>
      </c>
    </row>
    <row r="6468" spans="1:5" ht="13.5" customHeight="1" x14ac:dyDescent="0.25">
      <c r="A6468" s="264" t="s">
        <v>56318</v>
      </c>
      <c r="B6468" s="254" t="s">
        <v>56319</v>
      </c>
      <c r="C6468" s="254" t="s">
        <v>56320</v>
      </c>
      <c r="D6468" s="255" t="s">
        <v>41767</v>
      </c>
      <c r="E6468" s="450">
        <v>7</v>
      </c>
    </row>
    <row r="6469" spans="1:5" ht="13.5" customHeight="1" x14ac:dyDescent="0.25">
      <c r="A6469" s="264" t="s">
        <v>56321</v>
      </c>
      <c r="B6469" s="254" t="s">
        <v>56322</v>
      </c>
      <c r="C6469" s="254" t="s">
        <v>56323</v>
      </c>
      <c r="D6469" s="255" t="s">
        <v>41767</v>
      </c>
      <c r="E6469" s="450">
        <v>1</v>
      </c>
    </row>
    <row r="6470" spans="1:5" ht="13.5" customHeight="1" x14ac:dyDescent="0.25">
      <c r="A6470" s="264" t="s">
        <v>56324</v>
      </c>
      <c r="B6470" s="254" t="s">
        <v>56325</v>
      </c>
      <c r="C6470" s="254" t="s">
        <v>56326</v>
      </c>
      <c r="D6470" s="255" t="s">
        <v>41767</v>
      </c>
      <c r="E6470" s="450">
        <v>2</v>
      </c>
    </row>
    <row r="6471" spans="1:5" ht="13.5" customHeight="1" x14ac:dyDescent="0.25">
      <c r="A6471" s="264" t="s">
        <v>56327</v>
      </c>
      <c r="B6471" s="254" t="s">
        <v>56322</v>
      </c>
      <c r="C6471" s="254" t="s">
        <v>56328</v>
      </c>
      <c r="D6471" s="255" t="s">
        <v>41767</v>
      </c>
      <c r="E6471" s="450">
        <v>29</v>
      </c>
    </row>
    <row r="6472" spans="1:5" ht="13.5" customHeight="1" x14ac:dyDescent="0.25">
      <c r="A6472" s="264" t="s">
        <v>56329</v>
      </c>
      <c r="B6472" s="254" t="s">
        <v>56330</v>
      </c>
      <c r="C6472" s="254" t="s">
        <v>56331</v>
      </c>
      <c r="D6472" s="255" t="s">
        <v>41767</v>
      </c>
      <c r="E6472" s="450">
        <v>4</v>
      </c>
    </row>
    <row r="6473" spans="1:5" ht="13.5" customHeight="1" x14ac:dyDescent="0.25">
      <c r="A6473" s="264" t="s">
        <v>56332</v>
      </c>
      <c r="B6473" s="254" t="s">
        <v>56330</v>
      </c>
      <c r="C6473" s="254" t="s">
        <v>56333</v>
      </c>
      <c r="D6473" s="255" t="s">
        <v>41767</v>
      </c>
      <c r="E6473" s="450">
        <v>8</v>
      </c>
    </row>
    <row r="6474" spans="1:5" ht="13.5" customHeight="1" x14ac:dyDescent="0.25">
      <c r="A6474" s="264" t="s">
        <v>56334</v>
      </c>
      <c r="B6474" s="254" t="s">
        <v>56335</v>
      </c>
      <c r="C6474" s="254" t="s">
        <v>56336</v>
      </c>
      <c r="D6474" s="255" t="s">
        <v>41767</v>
      </c>
      <c r="E6474" s="450">
        <v>3</v>
      </c>
    </row>
    <row r="6475" spans="1:5" ht="13.5" customHeight="1" x14ac:dyDescent="0.25">
      <c r="A6475" s="264" t="s">
        <v>56337</v>
      </c>
      <c r="B6475" s="254" t="s">
        <v>56338</v>
      </c>
      <c r="C6475" s="254" t="s">
        <v>56339</v>
      </c>
      <c r="D6475" s="255" t="s">
        <v>41767</v>
      </c>
      <c r="E6475" s="450">
        <v>3</v>
      </c>
    </row>
    <row r="6476" spans="1:5" ht="13.5" customHeight="1" x14ac:dyDescent="0.25">
      <c r="A6476" s="264" t="s">
        <v>56340</v>
      </c>
      <c r="B6476" s="254" t="s">
        <v>56341</v>
      </c>
      <c r="C6476" s="254" t="s">
        <v>56342</v>
      </c>
      <c r="D6476" s="255" t="s">
        <v>41767</v>
      </c>
      <c r="E6476" s="450">
        <v>1</v>
      </c>
    </row>
    <row r="6477" spans="1:5" ht="13.5" customHeight="1" x14ac:dyDescent="0.25">
      <c r="A6477" s="264" t="s">
        <v>56343</v>
      </c>
      <c r="B6477" s="254" t="s">
        <v>56344</v>
      </c>
      <c r="C6477" s="254" t="s">
        <v>56345</v>
      </c>
      <c r="D6477" s="255" t="s">
        <v>41767</v>
      </c>
      <c r="E6477" s="450">
        <v>3</v>
      </c>
    </row>
    <row r="6478" spans="1:5" ht="13.5" customHeight="1" x14ac:dyDescent="0.25">
      <c r="A6478" s="264" t="s">
        <v>56346</v>
      </c>
      <c r="B6478" s="254" t="s">
        <v>56347</v>
      </c>
      <c r="C6478" s="254" t="s">
        <v>56348</v>
      </c>
      <c r="D6478" s="255" t="s">
        <v>41638</v>
      </c>
      <c r="E6478" s="450">
        <v>6</v>
      </c>
    </row>
    <row r="6479" spans="1:5" ht="13.5" customHeight="1" x14ac:dyDescent="0.25">
      <c r="A6479" s="264" t="s">
        <v>56349</v>
      </c>
      <c r="B6479" s="254" t="s">
        <v>56350</v>
      </c>
      <c r="C6479" s="254" t="s">
        <v>56351</v>
      </c>
      <c r="D6479" s="255" t="s">
        <v>41638</v>
      </c>
      <c r="E6479" s="450">
        <v>49</v>
      </c>
    </row>
    <row r="6480" spans="1:5" ht="13.5" customHeight="1" x14ac:dyDescent="0.25">
      <c r="A6480" s="264" t="s">
        <v>56352</v>
      </c>
      <c r="B6480" s="254" t="s">
        <v>56353</v>
      </c>
      <c r="C6480" s="254" t="s">
        <v>56354</v>
      </c>
      <c r="D6480" s="255" t="s">
        <v>40328</v>
      </c>
      <c r="E6480" s="450">
        <v>4</v>
      </c>
    </row>
    <row r="6481" spans="1:5" ht="13.5" customHeight="1" x14ac:dyDescent="0.25">
      <c r="A6481" s="264" t="s">
        <v>56355</v>
      </c>
      <c r="B6481" s="254" t="s">
        <v>56356</v>
      </c>
      <c r="C6481" s="254" t="s">
        <v>56357</v>
      </c>
      <c r="D6481" s="255" t="s">
        <v>40328</v>
      </c>
      <c r="E6481" s="450">
        <v>2</v>
      </c>
    </row>
    <row r="6482" spans="1:5" ht="13.5" customHeight="1" x14ac:dyDescent="0.25">
      <c r="A6482" s="264" t="s">
        <v>56358</v>
      </c>
      <c r="B6482" s="254" t="s">
        <v>56359</v>
      </c>
      <c r="C6482" s="254" t="s">
        <v>56360</v>
      </c>
      <c r="D6482" s="255" t="s">
        <v>40328</v>
      </c>
      <c r="E6482" s="450">
        <v>1</v>
      </c>
    </row>
    <row r="6483" spans="1:5" ht="13.5" customHeight="1" x14ac:dyDescent="0.25">
      <c r="A6483" s="264" t="s">
        <v>7605</v>
      </c>
      <c r="B6483" s="254" t="s">
        <v>56361</v>
      </c>
      <c r="C6483" s="254" t="s">
        <v>56362</v>
      </c>
      <c r="D6483" s="255" t="s">
        <v>40328</v>
      </c>
      <c r="E6483" s="450">
        <v>491</v>
      </c>
    </row>
    <row r="6484" spans="1:5" ht="13.5" customHeight="1" x14ac:dyDescent="0.25">
      <c r="A6484" s="264" t="s">
        <v>56363</v>
      </c>
      <c r="B6484" s="254" t="s">
        <v>56364</v>
      </c>
      <c r="C6484" s="254" t="s">
        <v>56365</v>
      </c>
      <c r="D6484" s="255" t="s">
        <v>40328</v>
      </c>
      <c r="E6484" s="450">
        <v>40</v>
      </c>
    </row>
    <row r="6485" spans="1:5" ht="13.5" customHeight="1" x14ac:dyDescent="0.25">
      <c r="A6485" s="264" t="s">
        <v>56366</v>
      </c>
      <c r="B6485" s="254" t="s">
        <v>56367</v>
      </c>
      <c r="C6485" s="254" t="s">
        <v>56368</v>
      </c>
      <c r="D6485" s="255" t="s">
        <v>40328</v>
      </c>
      <c r="E6485" s="450">
        <v>760</v>
      </c>
    </row>
    <row r="6486" spans="1:5" ht="13.5" customHeight="1" x14ac:dyDescent="0.25">
      <c r="A6486" s="264" t="s">
        <v>56369</v>
      </c>
      <c r="B6486" s="254" t="s">
        <v>56370</v>
      </c>
      <c r="C6486" s="254" t="s">
        <v>56371</v>
      </c>
      <c r="D6486" s="255" t="s">
        <v>40328</v>
      </c>
      <c r="E6486" s="450">
        <v>18</v>
      </c>
    </row>
    <row r="6487" spans="1:5" ht="13.5" customHeight="1" x14ac:dyDescent="0.25">
      <c r="A6487" s="264" t="s">
        <v>56372</v>
      </c>
      <c r="B6487" s="254" t="s">
        <v>56373</v>
      </c>
      <c r="C6487" s="254" t="s">
        <v>56374</v>
      </c>
      <c r="D6487" s="255" t="s">
        <v>40328</v>
      </c>
      <c r="E6487" s="450">
        <v>798</v>
      </c>
    </row>
    <row r="6488" spans="1:5" ht="13.5" customHeight="1" x14ac:dyDescent="0.25">
      <c r="A6488" s="264" t="s">
        <v>7606</v>
      </c>
      <c r="B6488" s="254" t="s">
        <v>56375</v>
      </c>
      <c r="C6488" s="254" t="s">
        <v>56376</v>
      </c>
      <c r="D6488" s="255" t="s">
        <v>40328</v>
      </c>
      <c r="E6488" s="450">
        <v>3</v>
      </c>
    </row>
    <row r="6489" spans="1:5" ht="13.5" customHeight="1" x14ac:dyDescent="0.25">
      <c r="A6489" s="264" t="s">
        <v>56377</v>
      </c>
      <c r="B6489" s="254" t="s">
        <v>56378</v>
      </c>
      <c r="C6489" s="254" t="s">
        <v>56379</v>
      </c>
      <c r="D6489" s="255" t="s">
        <v>40942</v>
      </c>
      <c r="E6489" s="450">
        <v>31</v>
      </c>
    </row>
    <row r="6490" spans="1:5" ht="13.5" customHeight="1" x14ac:dyDescent="0.25">
      <c r="A6490" s="264" t="s">
        <v>56380</v>
      </c>
      <c r="B6490" s="254" t="s">
        <v>56381</v>
      </c>
      <c r="C6490" s="254" t="s">
        <v>56382</v>
      </c>
      <c r="D6490" s="255" t="s">
        <v>40942</v>
      </c>
      <c r="E6490" s="450">
        <v>77</v>
      </c>
    </row>
    <row r="6491" spans="1:5" ht="13.5" customHeight="1" x14ac:dyDescent="0.25">
      <c r="A6491" s="264" t="s">
        <v>56383</v>
      </c>
      <c r="B6491" s="254" t="s">
        <v>56384</v>
      </c>
      <c r="C6491" s="254" t="s">
        <v>56385</v>
      </c>
      <c r="D6491" s="255" t="s">
        <v>40328</v>
      </c>
      <c r="E6491" s="450">
        <v>27</v>
      </c>
    </row>
    <row r="6492" spans="1:5" ht="13.5" customHeight="1" x14ac:dyDescent="0.25">
      <c r="A6492" s="264" t="s">
        <v>56386</v>
      </c>
      <c r="B6492" s="254" t="s">
        <v>56387</v>
      </c>
      <c r="C6492" s="254" t="s">
        <v>56388</v>
      </c>
      <c r="D6492" s="255" t="s">
        <v>40328</v>
      </c>
      <c r="E6492" s="450">
        <v>71</v>
      </c>
    </row>
    <row r="6493" spans="1:5" ht="13.5" customHeight="1" x14ac:dyDescent="0.25">
      <c r="A6493" s="264" t="s">
        <v>56389</v>
      </c>
      <c r="B6493" s="254" t="s">
        <v>56390</v>
      </c>
      <c r="C6493" s="254" t="s">
        <v>56391</v>
      </c>
      <c r="D6493" s="255" t="s">
        <v>45039</v>
      </c>
      <c r="E6493" s="450">
        <v>14</v>
      </c>
    </row>
    <row r="6494" spans="1:5" ht="13.5" customHeight="1" x14ac:dyDescent="0.25">
      <c r="A6494" s="264" t="s">
        <v>56392</v>
      </c>
      <c r="B6494" s="254" t="s">
        <v>56390</v>
      </c>
      <c r="C6494" s="254" t="s">
        <v>56393</v>
      </c>
      <c r="D6494" s="255" t="s">
        <v>45039</v>
      </c>
      <c r="E6494" s="450">
        <v>1</v>
      </c>
    </row>
    <row r="6495" spans="1:5" ht="13.5" customHeight="1" x14ac:dyDescent="0.25">
      <c r="A6495" s="264" t="s">
        <v>56394</v>
      </c>
      <c r="B6495" s="254" t="s">
        <v>56390</v>
      </c>
      <c r="C6495" s="254" t="s">
        <v>56395</v>
      </c>
      <c r="D6495" s="255" t="s">
        <v>45039</v>
      </c>
      <c r="E6495" s="450">
        <v>54</v>
      </c>
    </row>
    <row r="6496" spans="1:5" ht="13.5" customHeight="1" x14ac:dyDescent="0.25">
      <c r="A6496" s="264" t="s">
        <v>56396</v>
      </c>
      <c r="B6496" s="254" t="s">
        <v>56397</v>
      </c>
      <c r="C6496" s="254" t="s">
        <v>56398</v>
      </c>
      <c r="D6496" s="255" t="s">
        <v>44808</v>
      </c>
      <c r="E6496" s="450">
        <v>2</v>
      </c>
    </row>
    <row r="6497" spans="1:5" ht="13.5" customHeight="1" x14ac:dyDescent="0.25">
      <c r="A6497" s="264" t="s">
        <v>7609</v>
      </c>
      <c r="B6497" s="254" t="s">
        <v>56399</v>
      </c>
      <c r="C6497" s="254" t="s">
        <v>56400</v>
      </c>
      <c r="D6497" s="255" t="s">
        <v>41884</v>
      </c>
      <c r="E6497" s="450">
        <v>5</v>
      </c>
    </row>
    <row r="6498" spans="1:5" ht="13.5" customHeight="1" x14ac:dyDescent="0.25">
      <c r="A6498" s="264" t="s">
        <v>56401</v>
      </c>
      <c r="B6498" s="254" t="s">
        <v>56402</v>
      </c>
      <c r="C6498" s="254" t="s">
        <v>56403</v>
      </c>
      <c r="D6498" s="255" t="s">
        <v>40942</v>
      </c>
      <c r="E6498" s="450">
        <v>14</v>
      </c>
    </row>
    <row r="6499" spans="1:5" ht="13.5" customHeight="1" x14ac:dyDescent="0.25">
      <c r="A6499" s="264" t="s">
        <v>56404</v>
      </c>
      <c r="B6499" s="254" t="s">
        <v>56405</v>
      </c>
      <c r="C6499" s="254" t="s">
        <v>56406</v>
      </c>
      <c r="D6499" s="255" t="s">
        <v>40942</v>
      </c>
      <c r="E6499" s="450">
        <v>52</v>
      </c>
    </row>
    <row r="6500" spans="1:5" ht="13.5" customHeight="1" x14ac:dyDescent="0.25">
      <c r="A6500" s="264" t="s">
        <v>56407</v>
      </c>
      <c r="B6500" s="254" t="s">
        <v>56408</v>
      </c>
      <c r="C6500" s="254" t="s">
        <v>56409</v>
      </c>
      <c r="D6500" s="255" t="s">
        <v>40942</v>
      </c>
      <c r="E6500" s="450">
        <v>2</v>
      </c>
    </row>
    <row r="6501" spans="1:5" ht="13.5" customHeight="1" x14ac:dyDescent="0.25">
      <c r="A6501" s="264" t="s">
        <v>56410</v>
      </c>
      <c r="B6501" s="254" t="s">
        <v>56411</v>
      </c>
      <c r="C6501" s="254" t="s">
        <v>56412</v>
      </c>
      <c r="D6501" s="255" t="s">
        <v>40328</v>
      </c>
      <c r="E6501" s="450">
        <v>714</v>
      </c>
    </row>
    <row r="6502" spans="1:5" ht="13.5" customHeight="1" x14ac:dyDescent="0.25">
      <c r="A6502" s="264" t="s">
        <v>56413</v>
      </c>
      <c r="B6502" s="254" t="s">
        <v>56411</v>
      </c>
      <c r="C6502" s="254" t="s">
        <v>56414</v>
      </c>
      <c r="D6502" s="255" t="s">
        <v>40328</v>
      </c>
      <c r="E6502" s="450">
        <v>1484</v>
      </c>
    </row>
    <row r="6503" spans="1:5" ht="13.5" customHeight="1" x14ac:dyDescent="0.25">
      <c r="A6503" s="264" t="s">
        <v>56415</v>
      </c>
      <c r="B6503" s="254" t="s">
        <v>56416</v>
      </c>
      <c r="C6503" s="254" t="s">
        <v>56417</v>
      </c>
      <c r="D6503" s="255" t="s">
        <v>41767</v>
      </c>
      <c r="E6503" s="450">
        <v>36</v>
      </c>
    </row>
    <row r="6504" spans="1:5" ht="13.5" customHeight="1" x14ac:dyDescent="0.25">
      <c r="A6504" s="264" t="s">
        <v>56418</v>
      </c>
      <c r="B6504" s="254" t="s">
        <v>56419</v>
      </c>
      <c r="C6504" s="254" t="s">
        <v>56420</v>
      </c>
      <c r="D6504" s="255" t="s">
        <v>41866</v>
      </c>
      <c r="E6504" s="450">
        <v>1353</v>
      </c>
    </row>
    <row r="6505" spans="1:5" ht="13.5" customHeight="1" x14ac:dyDescent="0.25">
      <c r="A6505" s="264" t="s">
        <v>56421</v>
      </c>
      <c r="B6505" s="254" t="s">
        <v>56419</v>
      </c>
      <c r="C6505" s="254" t="s">
        <v>56422</v>
      </c>
      <c r="D6505" s="255" t="s">
        <v>41866</v>
      </c>
      <c r="E6505" s="450">
        <v>72.000000000000014</v>
      </c>
    </row>
    <row r="6506" spans="1:5" ht="13.5" customHeight="1" x14ac:dyDescent="0.25">
      <c r="A6506" s="264" t="s">
        <v>56423</v>
      </c>
      <c r="B6506" s="254" t="s">
        <v>56424</v>
      </c>
      <c r="C6506" s="254" t="s">
        <v>56425</v>
      </c>
      <c r="D6506" s="255" t="s">
        <v>42008</v>
      </c>
      <c r="E6506" s="450">
        <v>6</v>
      </c>
    </row>
    <row r="6507" spans="1:5" ht="13.5" customHeight="1" x14ac:dyDescent="0.25">
      <c r="A6507" s="264" t="s">
        <v>56426</v>
      </c>
      <c r="B6507" s="254" t="s">
        <v>56427</v>
      </c>
      <c r="C6507" s="254" t="s">
        <v>56428</v>
      </c>
      <c r="D6507" s="255" t="s">
        <v>45039</v>
      </c>
      <c r="E6507" s="450">
        <v>0.1</v>
      </c>
    </row>
    <row r="6508" spans="1:5" ht="13.5" customHeight="1" x14ac:dyDescent="0.25">
      <c r="A6508" s="264" t="s">
        <v>56429</v>
      </c>
      <c r="B6508" s="254" t="s">
        <v>56430</v>
      </c>
      <c r="C6508" s="254" t="s">
        <v>56431</v>
      </c>
      <c r="D6508" s="255" t="s">
        <v>45039</v>
      </c>
      <c r="E6508" s="450">
        <v>2</v>
      </c>
    </row>
    <row r="6509" spans="1:5" ht="13.5" customHeight="1" x14ac:dyDescent="0.25">
      <c r="A6509" s="264" t="s">
        <v>56432</v>
      </c>
      <c r="B6509" s="254" t="s">
        <v>56433</v>
      </c>
      <c r="C6509" s="254" t="s">
        <v>56434</v>
      </c>
      <c r="D6509" s="255" t="s">
        <v>45039</v>
      </c>
      <c r="E6509" s="450">
        <v>1</v>
      </c>
    </row>
    <row r="6510" spans="1:5" ht="13.5" customHeight="1" x14ac:dyDescent="0.25">
      <c r="A6510" s="264" t="s">
        <v>56435</v>
      </c>
      <c r="B6510" s="254" t="s">
        <v>56433</v>
      </c>
      <c r="C6510" s="254" t="s">
        <v>56436</v>
      </c>
      <c r="D6510" s="255" t="s">
        <v>45039</v>
      </c>
      <c r="E6510" s="450">
        <v>1</v>
      </c>
    </row>
    <row r="6511" spans="1:5" ht="13.5" customHeight="1" x14ac:dyDescent="0.25">
      <c r="A6511" s="264" t="s">
        <v>56437</v>
      </c>
      <c r="B6511" s="254" t="s">
        <v>56433</v>
      </c>
      <c r="C6511" s="254" t="s">
        <v>56438</v>
      </c>
      <c r="D6511" s="255" t="s">
        <v>45039</v>
      </c>
      <c r="E6511" s="450">
        <v>1</v>
      </c>
    </row>
    <row r="6512" spans="1:5" ht="13.5" customHeight="1" x14ac:dyDescent="0.25">
      <c r="A6512" s="264" t="s">
        <v>56439</v>
      </c>
      <c r="B6512" s="254" t="s">
        <v>56440</v>
      </c>
      <c r="C6512" s="254" t="s">
        <v>56441</v>
      </c>
      <c r="D6512" s="255" t="s">
        <v>44792</v>
      </c>
      <c r="E6512" s="450">
        <v>164</v>
      </c>
    </row>
    <row r="6513" spans="1:5" ht="13.5" customHeight="1" x14ac:dyDescent="0.25">
      <c r="A6513" s="264" t="s">
        <v>56442</v>
      </c>
      <c r="B6513" s="254" t="s">
        <v>56443</v>
      </c>
      <c r="C6513" s="254" t="s">
        <v>56371</v>
      </c>
      <c r="D6513" s="255" t="s">
        <v>40328</v>
      </c>
      <c r="E6513" s="450">
        <v>513</v>
      </c>
    </row>
    <row r="6514" spans="1:5" ht="13.5" customHeight="1" x14ac:dyDescent="0.25">
      <c r="A6514" s="264" t="s">
        <v>56444</v>
      </c>
      <c r="B6514" s="254" t="s">
        <v>56445</v>
      </c>
      <c r="C6514" s="254" t="s">
        <v>56446</v>
      </c>
      <c r="D6514" s="255" t="s">
        <v>41866</v>
      </c>
      <c r="E6514" s="450">
        <v>2</v>
      </c>
    </row>
    <row r="6515" spans="1:5" ht="13.5" customHeight="1" x14ac:dyDescent="0.25">
      <c r="A6515" s="264" t="s">
        <v>56447</v>
      </c>
      <c r="B6515" s="254" t="s">
        <v>56448</v>
      </c>
      <c r="C6515" s="254" t="s">
        <v>56449</v>
      </c>
      <c r="D6515" s="255" t="s">
        <v>41866</v>
      </c>
      <c r="E6515" s="450">
        <v>2</v>
      </c>
    </row>
    <row r="6516" spans="1:5" ht="13.5" customHeight="1" x14ac:dyDescent="0.25">
      <c r="A6516" s="264" t="s">
        <v>56450</v>
      </c>
      <c r="B6516" s="254" t="s">
        <v>56451</v>
      </c>
      <c r="C6516" s="254" t="s">
        <v>56452</v>
      </c>
      <c r="D6516" s="255" t="s">
        <v>41866</v>
      </c>
      <c r="E6516" s="450">
        <v>31</v>
      </c>
    </row>
    <row r="6517" spans="1:5" ht="13.5" customHeight="1" x14ac:dyDescent="0.25">
      <c r="A6517" s="264" t="s">
        <v>56453</v>
      </c>
      <c r="B6517" s="254" t="s">
        <v>56454</v>
      </c>
      <c r="C6517" s="254" t="s">
        <v>56455</v>
      </c>
      <c r="D6517" s="255" t="s">
        <v>41866</v>
      </c>
      <c r="E6517" s="450">
        <v>34</v>
      </c>
    </row>
    <row r="6518" spans="1:5" ht="13.5" customHeight="1" x14ac:dyDescent="0.25">
      <c r="A6518" s="264" t="s">
        <v>56456</v>
      </c>
      <c r="B6518" s="254" t="s">
        <v>56457</v>
      </c>
      <c r="C6518" s="254" t="s">
        <v>56458</v>
      </c>
      <c r="D6518" s="255" t="s">
        <v>41866</v>
      </c>
      <c r="E6518" s="450">
        <v>42</v>
      </c>
    </row>
    <row r="6519" spans="1:5" ht="13.5" customHeight="1" x14ac:dyDescent="0.25">
      <c r="A6519" s="264" t="s">
        <v>56459</v>
      </c>
      <c r="B6519" s="254" t="s">
        <v>56460</v>
      </c>
      <c r="C6519" s="254" t="s">
        <v>56461</v>
      </c>
      <c r="D6519" s="255" t="s">
        <v>41866</v>
      </c>
      <c r="E6519" s="450">
        <v>1</v>
      </c>
    </row>
    <row r="6520" spans="1:5" ht="13.5" customHeight="1" x14ac:dyDescent="0.25">
      <c r="A6520" s="264" t="s">
        <v>56462</v>
      </c>
      <c r="B6520" s="254" t="s">
        <v>56463</v>
      </c>
      <c r="C6520" s="254" t="s">
        <v>56464</v>
      </c>
      <c r="D6520" s="255" t="s">
        <v>41866</v>
      </c>
      <c r="E6520" s="450">
        <v>27</v>
      </c>
    </row>
    <row r="6521" spans="1:5" ht="13.5" customHeight="1" x14ac:dyDescent="0.25">
      <c r="A6521" s="264" t="s">
        <v>56465</v>
      </c>
      <c r="B6521" s="254" t="s">
        <v>56466</v>
      </c>
      <c r="C6521" s="254" t="s">
        <v>56467</v>
      </c>
      <c r="D6521" s="255" t="s">
        <v>41866</v>
      </c>
      <c r="E6521" s="450">
        <v>33</v>
      </c>
    </row>
    <row r="6522" spans="1:5" ht="13.5" customHeight="1" x14ac:dyDescent="0.25">
      <c r="A6522" s="264" t="s">
        <v>56468</v>
      </c>
      <c r="B6522" s="254" t="s">
        <v>47830</v>
      </c>
      <c r="C6522" s="254" t="s">
        <v>56469</v>
      </c>
      <c r="D6522" s="255" t="s">
        <v>40942</v>
      </c>
      <c r="E6522" s="450">
        <v>245</v>
      </c>
    </row>
    <row r="6523" spans="1:5" ht="13.5" customHeight="1" x14ac:dyDescent="0.25">
      <c r="A6523" s="264" t="s">
        <v>56470</v>
      </c>
      <c r="B6523" s="254" t="s">
        <v>56471</v>
      </c>
      <c r="C6523" s="254" t="s">
        <v>56472</v>
      </c>
      <c r="D6523" s="255" t="s">
        <v>42008</v>
      </c>
      <c r="E6523" s="450">
        <v>1</v>
      </c>
    </row>
    <row r="6524" spans="1:5" ht="13.5" customHeight="1" x14ac:dyDescent="0.25">
      <c r="A6524" s="264" t="s">
        <v>56473</v>
      </c>
      <c r="B6524" s="254" t="s">
        <v>56474</v>
      </c>
      <c r="C6524" s="254" t="s">
        <v>56475</v>
      </c>
      <c r="D6524" s="255" t="s">
        <v>42008</v>
      </c>
      <c r="E6524" s="450">
        <v>3</v>
      </c>
    </row>
    <row r="6525" spans="1:5" ht="13.5" customHeight="1" x14ac:dyDescent="0.25">
      <c r="A6525" s="264" t="s">
        <v>56476</v>
      </c>
      <c r="B6525" s="254" t="s">
        <v>56477</v>
      </c>
      <c r="C6525" s="254" t="s">
        <v>56478</v>
      </c>
      <c r="D6525" s="255" t="s">
        <v>42008</v>
      </c>
      <c r="E6525" s="450">
        <v>1</v>
      </c>
    </row>
    <row r="6526" spans="1:5" ht="13.5" customHeight="1" x14ac:dyDescent="0.25">
      <c r="A6526" s="264" t="s">
        <v>56479</v>
      </c>
      <c r="B6526" s="254" t="s">
        <v>45615</v>
      </c>
      <c r="C6526" s="254" t="s">
        <v>56480</v>
      </c>
      <c r="D6526" s="255" t="s">
        <v>40328</v>
      </c>
      <c r="E6526" s="450">
        <v>202</v>
      </c>
    </row>
    <row r="6527" spans="1:5" ht="13.5" customHeight="1" x14ac:dyDescent="0.25">
      <c r="A6527" s="264" t="s">
        <v>56481</v>
      </c>
      <c r="B6527" s="254" t="s">
        <v>56482</v>
      </c>
      <c r="C6527" s="254" t="s">
        <v>56483</v>
      </c>
      <c r="D6527" s="255" t="s">
        <v>41884</v>
      </c>
      <c r="E6527" s="450">
        <v>399</v>
      </c>
    </row>
    <row r="6528" spans="1:5" ht="13.5" customHeight="1" x14ac:dyDescent="0.25">
      <c r="A6528" s="264" t="s">
        <v>56484</v>
      </c>
      <c r="B6528" s="254" t="s">
        <v>56485</v>
      </c>
      <c r="C6528" s="254" t="s">
        <v>56486</v>
      </c>
      <c r="D6528" s="255" t="s">
        <v>41866</v>
      </c>
      <c r="E6528" s="450">
        <v>116</v>
      </c>
    </row>
    <row r="6529" spans="1:5" ht="13.5" customHeight="1" x14ac:dyDescent="0.25">
      <c r="A6529" s="264" t="s">
        <v>56487</v>
      </c>
      <c r="B6529" s="254" t="s">
        <v>56488</v>
      </c>
      <c r="C6529" s="254" t="s">
        <v>56489</v>
      </c>
      <c r="D6529" s="255" t="s">
        <v>41866</v>
      </c>
      <c r="E6529" s="450">
        <v>7</v>
      </c>
    </row>
    <row r="6530" spans="1:5" ht="13.5" customHeight="1" x14ac:dyDescent="0.25">
      <c r="A6530" s="264" t="s">
        <v>56490</v>
      </c>
      <c r="B6530" s="254" t="s">
        <v>56491</v>
      </c>
      <c r="C6530" s="254" t="s">
        <v>56492</v>
      </c>
      <c r="D6530" s="255" t="s">
        <v>40328</v>
      </c>
      <c r="E6530" s="450">
        <v>158</v>
      </c>
    </row>
    <row r="6531" spans="1:5" ht="13.5" customHeight="1" x14ac:dyDescent="0.25">
      <c r="A6531" s="264" t="s">
        <v>56493</v>
      </c>
      <c r="B6531" s="254" t="s">
        <v>56494</v>
      </c>
      <c r="C6531" s="254" t="s">
        <v>56495</v>
      </c>
      <c r="D6531" s="255" t="s">
        <v>41866</v>
      </c>
      <c r="E6531" s="450">
        <v>238</v>
      </c>
    </row>
    <row r="6532" spans="1:5" ht="13.5" customHeight="1" x14ac:dyDescent="0.25">
      <c r="A6532" s="264" t="s">
        <v>56496</v>
      </c>
      <c r="B6532" s="254" t="s">
        <v>56497</v>
      </c>
      <c r="C6532" s="254" t="s">
        <v>56498</v>
      </c>
      <c r="D6532" s="255" t="s">
        <v>45039</v>
      </c>
      <c r="E6532" s="450">
        <v>465</v>
      </c>
    </row>
    <row r="6533" spans="1:5" ht="13.5" customHeight="1" x14ac:dyDescent="0.25">
      <c r="A6533" s="264" t="s">
        <v>56499</v>
      </c>
      <c r="B6533" s="254" t="s">
        <v>56500</v>
      </c>
      <c r="C6533" s="254" t="s">
        <v>56501</v>
      </c>
      <c r="D6533" s="255" t="s">
        <v>41884</v>
      </c>
      <c r="E6533" s="450">
        <v>276</v>
      </c>
    </row>
    <row r="6534" spans="1:5" ht="13.5" customHeight="1" x14ac:dyDescent="0.25">
      <c r="A6534" s="264" t="s">
        <v>56502</v>
      </c>
      <c r="B6534" s="254" t="s">
        <v>56503</v>
      </c>
      <c r="C6534" s="254" t="s">
        <v>56504</v>
      </c>
      <c r="D6534" s="255" t="s">
        <v>45039</v>
      </c>
      <c r="E6534" s="450">
        <v>67</v>
      </c>
    </row>
    <row r="6535" spans="1:5" ht="13.5" customHeight="1" x14ac:dyDescent="0.25">
      <c r="A6535" s="264" t="s">
        <v>56505</v>
      </c>
      <c r="B6535" s="254" t="s">
        <v>56506</v>
      </c>
      <c r="C6535" s="254" t="s">
        <v>56507</v>
      </c>
      <c r="D6535" s="255" t="s">
        <v>41638</v>
      </c>
      <c r="E6535" s="450">
        <v>61</v>
      </c>
    </row>
    <row r="6536" spans="1:5" ht="13.5" customHeight="1" x14ac:dyDescent="0.25">
      <c r="A6536" s="264" t="s">
        <v>56508</v>
      </c>
      <c r="B6536" s="254" t="s">
        <v>56509</v>
      </c>
      <c r="C6536" s="254" t="s">
        <v>56510</v>
      </c>
      <c r="D6536" s="255" t="s">
        <v>41638</v>
      </c>
      <c r="E6536" s="450">
        <v>99</v>
      </c>
    </row>
    <row r="6537" spans="1:5" ht="13.5" customHeight="1" x14ac:dyDescent="0.25">
      <c r="A6537" s="264" t="s">
        <v>56511</v>
      </c>
      <c r="B6537" s="254" t="s">
        <v>56512</v>
      </c>
      <c r="C6537" s="254" t="s">
        <v>56513</v>
      </c>
      <c r="D6537" s="255" t="s">
        <v>40942</v>
      </c>
      <c r="E6537" s="450">
        <v>31</v>
      </c>
    </row>
    <row r="6538" spans="1:5" ht="13.5" customHeight="1" x14ac:dyDescent="0.25">
      <c r="A6538" s="264" t="s">
        <v>56514</v>
      </c>
      <c r="B6538" s="254" t="s">
        <v>56515</v>
      </c>
      <c r="C6538" s="254" t="s">
        <v>56516</v>
      </c>
      <c r="D6538" s="255" t="s">
        <v>45039</v>
      </c>
      <c r="E6538" s="450">
        <v>1</v>
      </c>
    </row>
    <row r="6539" spans="1:5" ht="13.5" customHeight="1" x14ac:dyDescent="0.25">
      <c r="A6539" s="264" t="s">
        <v>56517</v>
      </c>
      <c r="B6539" s="254" t="s">
        <v>56518</v>
      </c>
      <c r="C6539" s="254" t="s">
        <v>56519</v>
      </c>
      <c r="D6539" s="255" t="s">
        <v>41884</v>
      </c>
      <c r="E6539" s="450">
        <v>29</v>
      </c>
    </row>
    <row r="6540" spans="1:5" ht="13.5" customHeight="1" x14ac:dyDescent="0.25">
      <c r="A6540" s="264" t="s">
        <v>56520</v>
      </c>
      <c r="B6540" s="254" t="s">
        <v>56518</v>
      </c>
      <c r="C6540" s="254" t="s">
        <v>56521</v>
      </c>
      <c r="D6540" s="255" t="s">
        <v>41884</v>
      </c>
      <c r="E6540" s="450">
        <v>4</v>
      </c>
    </row>
    <row r="6541" spans="1:5" ht="13.5" customHeight="1" x14ac:dyDescent="0.25">
      <c r="A6541" s="264" t="s">
        <v>56522</v>
      </c>
      <c r="B6541" s="254" t="s">
        <v>56523</v>
      </c>
      <c r="C6541" s="254" t="s">
        <v>56524</v>
      </c>
      <c r="D6541" s="255" t="s">
        <v>41884</v>
      </c>
      <c r="E6541" s="450">
        <v>4</v>
      </c>
    </row>
    <row r="6542" spans="1:5" ht="13.5" customHeight="1" x14ac:dyDescent="0.25">
      <c r="A6542" s="264" t="s">
        <v>56525</v>
      </c>
      <c r="B6542" s="254" t="s">
        <v>56526</v>
      </c>
      <c r="C6542" s="254" t="s">
        <v>56527</v>
      </c>
      <c r="D6542" s="255" t="s">
        <v>41884</v>
      </c>
      <c r="E6542" s="450">
        <v>44</v>
      </c>
    </row>
    <row r="6543" spans="1:5" ht="13.5" customHeight="1" x14ac:dyDescent="0.25">
      <c r="A6543" s="264" t="s">
        <v>56528</v>
      </c>
      <c r="B6543" s="254" t="s">
        <v>56529</v>
      </c>
      <c r="C6543" s="254" t="s">
        <v>56530</v>
      </c>
      <c r="D6543" s="255" t="s">
        <v>41884</v>
      </c>
      <c r="E6543" s="450">
        <v>2</v>
      </c>
    </row>
    <row r="6544" spans="1:5" ht="13.5" customHeight="1" x14ac:dyDescent="0.25">
      <c r="A6544" s="264" t="s">
        <v>56531</v>
      </c>
      <c r="B6544" s="254" t="s">
        <v>56532</v>
      </c>
      <c r="C6544" s="254" t="s">
        <v>56533</v>
      </c>
      <c r="D6544" s="255" t="s">
        <v>45039</v>
      </c>
      <c r="E6544" s="450">
        <v>94</v>
      </c>
    </row>
    <row r="6545" spans="1:5" ht="13.5" customHeight="1" x14ac:dyDescent="0.25">
      <c r="A6545" s="264" t="s">
        <v>56534</v>
      </c>
      <c r="B6545" s="254" t="s">
        <v>56535</v>
      </c>
      <c r="C6545" s="254" t="s">
        <v>56536</v>
      </c>
      <c r="D6545" s="255" t="s">
        <v>40942</v>
      </c>
      <c r="E6545" s="450">
        <v>20</v>
      </c>
    </row>
    <row r="6546" spans="1:5" ht="13.5" customHeight="1" x14ac:dyDescent="0.25">
      <c r="A6546" s="264" t="s">
        <v>56537</v>
      </c>
      <c r="B6546" s="254" t="s">
        <v>56538</v>
      </c>
      <c r="C6546" s="254" t="s">
        <v>56539</v>
      </c>
      <c r="D6546" s="255" t="s">
        <v>40942</v>
      </c>
      <c r="E6546" s="450">
        <v>123</v>
      </c>
    </row>
    <row r="6547" spans="1:5" ht="13.5" customHeight="1" x14ac:dyDescent="0.25">
      <c r="A6547" s="264" t="s">
        <v>56540</v>
      </c>
      <c r="B6547" s="254" t="s">
        <v>56541</v>
      </c>
      <c r="C6547" s="254" t="s">
        <v>56542</v>
      </c>
      <c r="D6547" s="255" t="s">
        <v>40942</v>
      </c>
      <c r="E6547" s="450">
        <v>39</v>
      </c>
    </row>
    <row r="6548" spans="1:5" ht="13.5" customHeight="1" x14ac:dyDescent="0.25">
      <c r="A6548" s="264" t="s">
        <v>16604</v>
      </c>
      <c r="B6548" s="254" t="s">
        <v>56543</v>
      </c>
      <c r="C6548" s="254" t="s">
        <v>56544</v>
      </c>
      <c r="D6548" s="255" t="s">
        <v>40942</v>
      </c>
      <c r="E6548" s="450">
        <v>85</v>
      </c>
    </row>
    <row r="6549" spans="1:5" ht="13.5" customHeight="1" x14ac:dyDescent="0.25">
      <c r="A6549" s="264" t="s">
        <v>56545</v>
      </c>
      <c r="B6549" s="254" t="s">
        <v>56546</v>
      </c>
      <c r="C6549" s="254" t="s">
        <v>56547</v>
      </c>
      <c r="D6549" s="255" t="s">
        <v>40942</v>
      </c>
      <c r="E6549" s="450">
        <v>8</v>
      </c>
    </row>
    <row r="6550" spans="1:5" ht="13.5" customHeight="1" x14ac:dyDescent="0.25">
      <c r="A6550" s="264" t="s">
        <v>56548</v>
      </c>
      <c r="B6550" s="254" t="s">
        <v>44837</v>
      </c>
      <c r="C6550" s="254" t="s">
        <v>56549</v>
      </c>
      <c r="D6550" s="255" t="s">
        <v>41866</v>
      </c>
      <c r="E6550" s="450">
        <v>324</v>
      </c>
    </row>
    <row r="6551" spans="1:5" ht="13.5" customHeight="1" x14ac:dyDescent="0.25">
      <c r="A6551" s="264" t="s">
        <v>56550</v>
      </c>
      <c r="B6551" s="254" t="s">
        <v>56551</v>
      </c>
      <c r="C6551" s="254" t="s">
        <v>56552</v>
      </c>
      <c r="D6551" s="255" t="s">
        <v>41866</v>
      </c>
      <c r="E6551" s="450">
        <v>33</v>
      </c>
    </row>
    <row r="6552" spans="1:5" ht="13.5" customHeight="1" x14ac:dyDescent="0.25">
      <c r="A6552" s="264" t="s">
        <v>56553</v>
      </c>
      <c r="B6552" s="254" t="s">
        <v>56551</v>
      </c>
      <c r="C6552" s="254" t="s">
        <v>56554</v>
      </c>
      <c r="D6552" s="255" t="s">
        <v>41866</v>
      </c>
      <c r="E6552" s="450">
        <v>162</v>
      </c>
    </row>
    <row r="6553" spans="1:5" ht="13.5" customHeight="1" x14ac:dyDescent="0.25">
      <c r="A6553" s="264" t="s">
        <v>56555</v>
      </c>
      <c r="B6553" s="254" t="s">
        <v>56551</v>
      </c>
      <c r="C6553" s="254" t="s">
        <v>56556</v>
      </c>
      <c r="D6553" s="255" t="s">
        <v>41866</v>
      </c>
      <c r="E6553" s="450">
        <v>1</v>
      </c>
    </row>
    <row r="6554" spans="1:5" ht="13.5" customHeight="1" x14ac:dyDescent="0.25">
      <c r="A6554" s="264" t="s">
        <v>56557</v>
      </c>
      <c r="B6554" s="254" t="s">
        <v>56551</v>
      </c>
      <c r="C6554" s="254" t="s">
        <v>56558</v>
      </c>
      <c r="D6554" s="255" t="s">
        <v>41866</v>
      </c>
      <c r="E6554" s="450">
        <v>42</v>
      </c>
    </row>
    <row r="6555" spans="1:5" ht="13.5" customHeight="1" x14ac:dyDescent="0.25">
      <c r="A6555" s="264" t="s">
        <v>56559</v>
      </c>
      <c r="B6555" s="254" t="s">
        <v>56551</v>
      </c>
      <c r="C6555" s="254" t="s">
        <v>56560</v>
      </c>
      <c r="D6555" s="255" t="s">
        <v>41866</v>
      </c>
      <c r="E6555" s="450">
        <v>45</v>
      </c>
    </row>
    <row r="6556" spans="1:5" ht="13.5" customHeight="1" x14ac:dyDescent="0.25">
      <c r="A6556" s="264" t="s">
        <v>56561</v>
      </c>
      <c r="B6556" s="254" t="s">
        <v>56562</v>
      </c>
      <c r="C6556" s="254" t="s">
        <v>56563</v>
      </c>
      <c r="D6556" s="255" t="s">
        <v>41866</v>
      </c>
      <c r="E6556" s="450">
        <v>2</v>
      </c>
    </row>
    <row r="6557" spans="1:5" ht="13.5" customHeight="1" x14ac:dyDescent="0.25">
      <c r="A6557" s="264" t="s">
        <v>56564</v>
      </c>
      <c r="B6557" s="254" t="s">
        <v>56565</v>
      </c>
      <c r="C6557" s="254" t="s">
        <v>56566</v>
      </c>
      <c r="D6557" s="255" t="s">
        <v>41866</v>
      </c>
      <c r="E6557" s="450">
        <v>3</v>
      </c>
    </row>
    <row r="6558" spans="1:5" ht="13.5" customHeight="1" x14ac:dyDescent="0.25">
      <c r="A6558" s="264" t="s">
        <v>56567</v>
      </c>
      <c r="B6558" s="254" t="s">
        <v>56565</v>
      </c>
      <c r="C6558" s="254" t="s">
        <v>56568</v>
      </c>
      <c r="D6558" s="255" t="s">
        <v>41866</v>
      </c>
      <c r="E6558" s="450">
        <v>2</v>
      </c>
    </row>
    <row r="6559" spans="1:5" ht="13.5" customHeight="1" x14ac:dyDescent="0.25">
      <c r="A6559" s="264" t="s">
        <v>56569</v>
      </c>
      <c r="B6559" s="254" t="s">
        <v>56570</v>
      </c>
      <c r="C6559" s="254" t="s">
        <v>56571</v>
      </c>
      <c r="D6559" s="255" t="s">
        <v>41866</v>
      </c>
      <c r="E6559" s="450">
        <v>54</v>
      </c>
    </row>
    <row r="6560" spans="1:5" ht="13.5" customHeight="1" x14ac:dyDescent="0.25">
      <c r="A6560" s="264" t="s">
        <v>56572</v>
      </c>
      <c r="B6560" s="254" t="s">
        <v>56570</v>
      </c>
      <c r="C6560" s="254" t="s">
        <v>56573</v>
      </c>
      <c r="D6560" s="255" t="s">
        <v>41866</v>
      </c>
      <c r="E6560" s="450">
        <v>206</v>
      </c>
    </row>
    <row r="6561" spans="1:5" ht="13.5" customHeight="1" x14ac:dyDescent="0.25">
      <c r="A6561" s="264" t="s">
        <v>56574</v>
      </c>
      <c r="B6561" s="254" t="s">
        <v>56570</v>
      </c>
      <c r="C6561" s="254" t="s">
        <v>56575</v>
      </c>
      <c r="D6561" s="255" t="s">
        <v>41866</v>
      </c>
      <c r="E6561" s="450">
        <v>6</v>
      </c>
    </row>
    <row r="6562" spans="1:5" ht="13.5" customHeight="1" x14ac:dyDescent="0.25">
      <c r="A6562" s="264" t="s">
        <v>56576</v>
      </c>
      <c r="B6562" s="254" t="s">
        <v>56577</v>
      </c>
      <c r="C6562" s="254" t="s">
        <v>56578</v>
      </c>
      <c r="D6562" s="255" t="s">
        <v>41866</v>
      </c>
      <c r="E6562" s="450">
        <v>9</v>
      </c>
    </row>
    <row r="6563" spans="1:5" ht="13.5" customHeight="1" x14ac:dyDescent="0.25">
      <c r="A6563" s="264" t="s">
        <v>56579</v>
      </c>
      <c r="B6563" s="254" t="s">
        <v>56577</v>
      </c>
      <c r="C6563" s="254" t="s">
        <v>56580</v>
      </c>
      <c r="D6563" s="255" t="s">
        <v>41866</v>
      </c>
      <c r="E6563" s="450">
        <v>1</v>
      </c>
    </row>
    <row r="6564" spans="1:5" ht="13.5" customHeight="1" x14ac:dyDescent="0.25">
      <c r="A6564" s="264" t="s">
        <v>56581</v>
      </c>
      <c r="B6564" s="254" t="s">
        <v>56582</v>
      </c>
      <c r="C6564" s="254" t="s">
        <v>56583</v>
      </c>
      <c r="D6564" s="255" t="s">
        <v>41866</v>
      </c>
      <c r="E6564" s="450">
        <v>69</v>
      </c>
    </row>
    <row r="6565" spans="1:5" ht="13.5" customHeight="1" x14ac:dyDescent="0.25">
      <c r="A6565" s="264" t="s">
        <v>56584</v>
      </c>
      <c r="B6565" s="254" t="s">
        <v>56585</v>
      </c>
      <c r="C6565" s="254" t="s">
        <v>56586</v>
      </c>
      <c r="D6565" s="255" t="s">
        <v>41866</v>
      </c>
      <c r="E6565" s="450">
        <v>22</v>
      </c>
    </row>
    <row r="6566" spans="1:5" ht="13.5" customHeight="1" x14ac:dyDescent="0.25">
      <c r="A6566" s="264" t="s">
        <v>56587</v>
      </c>
      <c r="B6566" s="254" t="s">
        <v>56588</v>
      </c>
      <c r="C6566" s="254" t="s">
        <v>56589</v>
      </c>
      <c r="D6566" s="255" t="s">
        <v>41866</v>
      </c>
      <c r="E6566" s="450">
        <v>1</v>
      </c>
    </row>
    <row r="6567" spans="1:5" ht="13.5" customHeight="1" x14ac:dyDescent="0.25">
      <c r="A6567" s="264" t="s">
        <v>56590</v>
      </c>
      <c r="B6567" s="254" t="s">
        <v>56591</v>
      </c>
      <c r="C6567" s="254" t="s">
        <v>56592</v>
      </c>
      <c r="D6567" s="255" t="s">
        <v>41866</v>
      </c>
      <c r="E6567" s="450">
        <v>1</v>
      </c>
    </row>
    <row r="6568" spans="1:5" ht="13.5" customHeight="1" x14ac:dyDescent="0.25">
      <c r="A6568" s="264" t="s">
        <v>56593</v>
      </c>
      <c r="B6568" s="254" t="s">
        <v>48651</v>
      </c>
      <c r="C6568" s="254" t="s">
        <v>56594</v>
      </c>
      <c r="D6568" s="255" t="s">
        <v>41866</v>
      </c>
      <c r="E6568" s="450">
        <v>1</v>
      </c>
    </row>
    <row r="6569" spans="1:5" ht="13.5" customHeight="1" x14ac:dyDescent="0.25">
      <c r="A6569" s="264" t="s">
        <v>56595</v>
      </c>
      <c r="B6569" s="254" t="s">
        <v>56596</v>
      </c>
      <c r="C6569" s="254" t="s">
        <v>56597</v>
      </c>
      <c r="D6569" s="255" t="s">
        <v>41866</v>
      </c>
      <c r="E6569" s="450">
        <v>18</v>
      </c>
    </row>
    <row r="6570" spans="1:5" ht="13.5" customHeight="1" x14ac:dyDescent="0.25">
      <c r="A6570" s="264" t="s">
        <v>56598</v>
      </c>
      <c r="B6570" s="254" t="s">
        <v>56599</v>
      </c>
      <c r="C6570" s="254" t="s">
        <v>56600</v>
      </c>
      <c r="D6570" s="255" t="s">
        <v>41866</v>
      </c>
      <c r="E6570" s="450">
        <v>6</v>
      </c>
    </row>
    <row r="6571" spans="1:5" ht="13.5" customHeight="1" x14ac:dyDescent="0.25">
      <c r="A6571" s="264" t="s">
        <v>56601</v>
      </c>
      <c r="B6571" s="254" t="s">
        <v>56602</v>
      </c>
      <c r="C6571" s="254" t="s">
        <v>56603</v>
      </c>
      <c r="D6571" s="255" t="s">
        <v>41866</v>
      </c>
      <c r="E6571" s="450">
        <v>42</v>
      </c>
    </row>
    <row r="6572" spans="1:5" ht="13.5" customHeight="1" x14ac:dyDescent="0.25">
      <c r="A6572" s="264" t="s">
        <v>56604</v>
      </c>
      <c r="B6572" s="254" t="s">
        <v>56605</v>
      </c>
      <c r="C6572" s="254" t="s">
        <v>56606</v>
      </c>
      <c r="D6572" s="255" t="s">
        <v>41866</v>
      </c>
      <c r="E6572" s="450">
        <v>1</v>
      </c>
    </row>
    <row r="6573" spans="1:5" ht="13.5" customHeight="1" x14ac:dyDescent="0.25">
      <c r="A6573" s="264" t="s">
        <v>56607</v>
      </c>
      <c r="B6573" s="254" t="s">
        <v>56608</v>
      </c>
      <c r="C6573" s="254" t="s">
        <v>56609</v>
      </c>
      <c r="D6573" s="255" t="s">
        <v>41866</v>
      </c>
      <c r="E6573" s="450">
        <v>5</v>
      </c>
    </row>
    <row r="6574" spans="1:5" ht="13.5" customHeight="1" x14ac:dyDescent="0.25">
      <c r="A6574" s="264" t="s">
        <v>56610</v>
      </c>
      <c r="B6574" s="254" t="s">
        <v>56608</v>
      </c>
      <c r="C6574" s="254" t="s">
        <v>56611</v>
      </c>
      <c r="D6574" s="255" t="s">
        <v>41866</v>
      </c>
      <c r="E6574" s="450">
        <v>3</v>
      </c>
    </row>
    <row r="6575" spans="1:5" ht="13.5" customHeight="1" x14ac:dyDescent="0.25">
      <c r="A6575" s="264" t="s">
        <v>56612</v>
      </c>
      <c r="B6575" s="254" t="s">
        <v>44837</v>
      </c>
      <c r="C6575" s="254" t="s">
        <v>56613</v>
      </c>
      <c r="D6575" s="255" t="s">
        <v>41866</v>
      </c>
      <c r="E6575" s="450">
        <v>1</v>
      </c>
    </row>
    <row r="6576" spans="1:5" ht="13.5" customHeight="1" x14ac:dyDescent="0.25">
      <c r="A6576" s="264" t="s">
        <v>56614</v>
      </c>
      <c r="B6576" s="254" t="s">
        <v>44837</v>
      </c>
      <c r="C6576" s="254" t="s">
        <v>56615</v>
      </c>
      <c r="D6576" s="255" t="s">
        <v>41866</v>
      </c>
      <c r="E6576" s="450">
        <v>20</v>
      </c>
    </row>
    <row r="6577" spans="1:5" ht="13.5" customHeight="1" x14ac:dyDescent="0.25">
      <c r="A6577" s="264" t="s">
        <v>56616</v>
      </c>
      <c r="B6577" s="254" t="s">
        <v>56617</v>
      </c>
      <c r="C6577" s="254" t="s">
        <v>56618</v>
      </c>
      <c r="D6577" s="255" t="s">
        <v>41866</v>
      </c>
      <c r="E6577" s="450">
        <v>51.1</v>
      </c>
    </row>
    <row r="6578" spans="1:5" ht="13.5" customHeight="1" x14ac:dyDescent="0.25">
      <c r="A6578" s="264" t="s">
        <v>56619</v>
      </c>
      <c r="B6578" s="254" t="s">
        <v>56620</v>
      </c>
      <c r="C6578" s="254" t="s">
        <v>56621</v>
      </c>
      <c r="D6578" s="255" t="s">
        <v>41866</v>
      </c>
      <c r="E6578" s="450">
        <v>34</v>
      </c>
    </row>
    <row r="6579" spans="1:5" ht="13.5" customHeight="1" x14ac:dyDescent="0.25">
      <c r="A6579" s="264" t="s">
        <v>56622</v>
      </c>
      <c r="B6579" s="254" t="s">
        <v>56623</v>
      </c>
      <c r="C6579" s="254" t="s">
        <v>56624</v>
      </c>
      <c r="D6579" s="255" t="s">
        <v>41866</v>
      </c>
      <c r="E6579" s="450">
        <v>8</v>
      </c>
    </row>
    <row r="6580" spans="1:5" ht="13.5" customHeight="1" x14ac:dyDescent="0.25">
      <c r="A6580" s="264" t="s">
        <v>56625</v>
      </c>
      <c r="B6580" s="254" t="s">
        <v>56623</v>
      </c>
      <c r="C6580" s="254" t="s">
        <v>56626</v>
      </c>
      <c r="D6580" s="255" t="s">
        <v>41866</v>
      </c>
      <c r="E6580" s="450">
        <v>136</v>
      </c>
    </row>
    <row r="6581" spans="1:5" ht="13.5" customHeight="1" x14ac:dyDescent="0.25">
      <c r="A6581" s="264" t="s">
        <v>56627</v>
      </c>
      <c r="B6581" s="254" t="s">
        <v>56623</v>
      </c>
      <c r="C6581" s="254" t="s">
        <v>56628</v>
      </c>
      <c r="D6581" s="255" t="s">
        <v>41866</v>
      </c>
      <c r="E6581" s="450">
        <v>37</v>
      </c>
    </row>
    <row r="6582" spans="1:5" ht="13.5" customHeight="1" x14ac:dyDescent="0.25">
      <c r="A6582" s="264" t="s">
        <v>56629</v>
      </c>
      <c r="B6582" s="254" t="s">
        <v>56630</v>
      </c>
      <c r="C6582" s="254" t="s">
        <v>56631</v>
      </c>
      <c r="D6582" s="255" t="s">
        <v>41866</v>
      </c>
      <c r="E6582" s="450">
        <v>1</v>
      </c>
    </row>
    <row r="6583" spans="1:5" ht="13.5" customHeight="1" x14ac:dyDescent="0.25">
      <c r="A6583" s="264" t="s">
        <v>56632</v>
      </c>
      <c r="B6583" s="254" t="s">
        <v>56633</v>
      </c>
      <c r="C6583" s="254" t="s">
        <v>56634</v>
      </c>
      <c r="D6583" s="255" t="s">
        <v>42008</v>
      </c>
      <c r="E6583" s="450">
        <v>26</v>
      </c>
    </row>
    <row r="6584" spans="1:5" ht="13.5" customHeight="1" x14ac:dyDescent="0.25">
      <c r="A6584" s="264" t="s">
        <v>56635</v>
      </c>
      <c r="B6584" s="254" t="s">
        <v>56636</v>
      </c>
      <c r="C6584" s="254" t="s">
        <v>56637</v>
      </c>
      <c r="D6584" s="255" t="s">
        <v>42008</v>
      </c>
      <c r="E6584" s="450">
        <v>20</v>
      </c>
    </row>
    <row r="6585" spans="1:5" ht="13.5" customHeight="1" x14ac:dyDescent="0.25">
      <c r="A6585" s="264" t="s">
        <v>56638</v>
      </c>
      <c r="B6585" s="254" t="s">
        <v>56639</v>
      </c>
      <c r="C6585" s="254" t="s">
        <v>56640</v>
      </c>
      <c r="D6585" s="255" t="s">
        <v>42008</v>
      </c>
      <c r="E6585" s="450">
        <v>2</v>
      </c>
    </row>
    <row r="6586" spans="1:5" ht="13.5" customHeight="1" x14ac:dyDescent="0.25">
      <c r="A6586" s="264" t="s">
        <v>56641</v>
      </c>
      <c r="B6586" s="254" t="s">
        <v>56642</v>
      </c>
      <c r="C6586" s="254" t="s">
        <v>56643</v>
      </c>
      <c r="D6586" s="255" t="s">
        <v>42008</v>
      </c>
      <c r="E6586" s="450">
        <v>1</v>
      </c>
    </row>
    <row r="6587" spans="1:5" ht="13.5" customHeight="1" x14ac:dyDescent="0.25">
      <c r="A6587" s="264" t="s">
        <v>56644</v>
      </c>
      <c r="B6587" s="254" t="s">
        <v>56645</v>
      </c>
      <c r="C6587" s="254" t="s">
        <v>56646</v>
      </c>
      <c r="D6587" s="255" t="s">
        <v>42008</v>
      </c>
      <c r="E6587" s="450">
        <v>114</v>
      </c>
    </row>
    <row r="6588" spans="1:5" ht="13.5" customHeight="1" x14ac:dyDescent="0.25">
      <c r="A6588" s="264" t="s">
        <v>56647</v>
      </c>
      <c r="B6588" s="254" t="s">
        <v>56648</v>
      </c>
      <c r="C6588" s="254" t="s">
        <v>56649</v>
      </c>
      <c r="D6588" s="255" t="s">
        <v>41884</v>
      </c>
      <c r="E6588" s="450">
        <v>11</v>
      </c>
    </row>
    <row r="6589" spans="1:5" ht="13.5" customHeight="1" x14ac:dyDescent="0.25">
      <c r="A6589" s="264" t="s">
        <v>56650</v>
      </c>
      <c r="B6589" s="254" t="s">
        <v>56651</v>
      </c>
      <c r="C6589" s="254" t="s">
        <v>56652</v>
      </c>
      <c r="D6589" s="255" t="s">
        <v>41884</v>
      </c>
      <c r="E6589" s="450">
        <v>14</v>
      </c>
    </row>
    <row r="6590" spans="1:5" ht="13.5" customHeight="1" x14ac:dyDescent="0.25">
      <c r="A6590" s="264" t="s">
        <v>56653</v>
      </c>
      <c r="B6590" s="254" t="s">
        <v>56654</v>
      </c>
      <c r="C6590" s="254" t="s">
        <v>56655</v>
      </c>
      <c r="D6590" s="255" t="s">
        <v>41884</v>
      </c>
      <c r="E6590" s="450">
        <v>1062</v>
      </c>
    </row>
    <row r="6591" spans="1:5" ht="13.5" customHeight="1" x14ac:dyDescent="0.25">
      <c r="A6591" s="264" t="s">
        <v>56656</v>
      </c>
      <c r="B6591" s="254" t="s">
        <v>56657</v>
      </c>
      <c r="C6591" s="254" t="s">
        <v>56658</v>
      </c>
      <c r="D6591" s="255" t="s">
        <v>40328</v>
      </c>
      <c r="E6591" s="450">
        <v>1</v>
      </c>
    </row>
    <row r="6592" spans="1:5" ht="13.5" customHeight="1" x14ac:dyDescent="0.25">
      <c r="A6592" s="264" t="s">
        <v>56659</v>
      </c>
      <c r="B6592" s="254" t="s">
        <v>56660</v>
      </c>
      <c r="C6592" s="254" t="s">
        <v>56661</v>
      </c>
      <c r="D6592" s="255" t="s">
        <v>40328</v>
      </c>
      <c r="E6592" s="450">
        <v>160</v>
      </c>
    </row>
    <row r="6593" spans="1:5" ht="13.5" customHeight="1" x14ac:dyDescent="0.25">
      <c r="A6593" s="264" t="s">
        <v>56662</v>
      </c>
      <c r="B6593" s="254" t="s">
        <v>56663</v>
      </c>
      <c r="C6593" s="254" t="s">
        <v>56664</v>
      </c>
      <c r="D6593" s="255" t="s">
        <v>44592</v>
      </c>
      <c r="E6593" s="450">
        <v>940</v>
      </c>
    </row>
    <row r="6594" spans="1:5" ht="13.5" customHeight="1" x14ac:dyDescent="0.25">
      <c r="A6594" s="264" t="s">
        <v>56665</v>
      </c>
      <c r="B6594" s="254" t="s">
        <v>56666</v>
      </c>
      <c r="C6594" s="254" t="s">
        <v>56667</v>
      </c>
      <c r="D6594" s="255" t="s">
        <v>40942</v>
      </c>
      <c r="E6594" s="450">
        <v>20</v>
      </c>
    </row>
    <row r="6595" spans="1:5" ht="13.5" customHeight="1" x14ac:dyDescent="0.25">
      <c r="A6595" s="264" t="s">
        <v>56668</v>
      </c>
      <c r="B6595" s="254" t="s">
        <v>56669</v>
      </c>
      <c r="C6595" s="254" t="s">
        <v>56670</v>
      </c>
      <c r="D6595" s="255" t="s">
        <v>40942</v>
      </c>
      <c r="E6595" s="450">
        <v>114</v>
      </c>
    </row>
    <row r="6596" spans="1:5" ht="13.5" customHeight="1" x14ac:dyDescent="0.25">
      <c r="A6596" s="264" t="s">
        <v>56671</v>
      </c>
      <c r="B6596" s="254" t="s">
        <v>56672</v>
      </c>
      <c r="C6596" s="254" t="s">
        <v>56673</v>
      </c>
      <c r="D6596" s="255" t="s">
        <v>40942</v>
      </c>
      <c r="E6596" s="450">
        <v>3</v>
      </c>
    </row>
    <row r="6597" spans="1:5" ht="13.5" customHeight="1" x14ac:dyDescent="0.25">
      <c r="A6597" s="264" t="s">
        <v>56674</v>
      </c>
      <c r="B6597" s="254" t="s">
        <v>56675</v>
      </c>
      <c r="C6597" s="254" t="s">
        <v>56676</v>
      </c>
      <c r="D6597" s="255" t="s">
        <v>40942</v>
      </c>
      <c r="E6597" s="450">
        <v>25</v>
      </c>
    </row>
    <row r="6598" spans="1:5" ht="13.5" customHeight="1" x14ac:dyDescent="0.25">
      <c r="A6598" s="264" t="s">
        <v>56677</v>
      </c>
      <c r="B6598" s="254" t="s">
        <v>56678</v>
      </c>
      <c r="C6598" s="254" t="s">
        <v>56679</v>
      </c>
      <c r="D6598" s="255" t="s">
        <v>40942</v>
      </c>
      <c r="E6598" s="450">
        <v>25</v>
      </c>
    </row>
    <row r="6599" spans="1:5" ht="13.5" customHeight="1" x14ac:dyDescent="0.25">
      <c r="A6599" s="264" t="s">
        <v>56680</v>
      </c>
      <c r="B6599" s="254" t="s">
        <v>56681</v>
      </c>
      <c r="C6599" s="254" t="s">
        <v>56682</v>
      </c>
      <c r="D6599" s="255" t="s">
        <v>40942</v>
      </c>
      <c r="E6599" s="450">
        <v>26.5</v>
      </c>
    </row>
    <row r="6600" spans="1:5" ht="13.5" customHeight="1" x14ac:dyDescent="0.25">
      <c r="A6600" s="264" t="s">
        <v>56683</v>
      </c>
      <c r="B6600" s="254" t="s">
        <v>56684</v>
      </c>
      <c r="C6600" s="254" t="s">
        <v>56685</v>
      </c>
      <c r="D6600" s="255" t="s">
        <v>41884</v>
      </c>
      <c r="E6600" s="450">
        <v>20</v>
      </c>
    </row>
    <row r="6601" spans="1:5" ht="13.5" customHeight="1" x14ac:dyDescent="0.25">
      <c r="A6601" s="264" t="s">
        <v>56686</v>
      </c>
      <c r="B6601" s="254" t="s">
        <v>56687</v>
      </c>
      <c r="C6601" s="254" t="s">
        <v>56688</v>
      </c>
      <c r="D6601" s="255" t="s">
        <v>41773</v>
      </c>
      <c r="E6601" s="450">
        <v>623</v>
      </c>
    </row>
    <row r="6602" spans="1:5" ht="13.5" customHeight="1" x14ac:dyDescent="0.25">
      <c r="A6602" s="264" t="s">
        <v>56689</v>
      </c>
      <c r="B6602" s="254" t="s">
        <v>56687</v>
      </c>
      <c r="C6602" s="254" t="s">
        <v>56690</v>
      </c>
      <c r="D6602" s="255" t="s">
        <v>41773</v>
      </c>
      <c r="E6602" s="450">
        <v>136</v>
      </c>
    </row>
    <row r="6603" spans="1:5" ht="13.5" customHeight="1" x14ac:dyDescent="0.25">
      <c r="A6603" s="264" t="s">
        <v>56691</v>
      </c>
      <c r="B6603" s="254" t="s">
        <v>56687</v>
      </c>
      <c r="C6603" s="254" t="s">
        <v>56692</v>
      </c>
      <c r="D6603" s="255" t="s">
        <v>41773</v>
      </c>
      <c r="E6603" s="450">
        <v>96</v>
      </c>
    </row>
    <row r="6604" spans="1:5" ht="13.5" customHeight="1" x14ac:dyDescent="0.25">
      <c r="A6604" s="264" t="s">
        <v>56693</v>
      </c>
      <c r="B6604" s="254" t="s">
        <v>56687</v>
      </c>
      <c r="C6604" s="254" t="s">
        <v>56694</v>
      </c>
      <c r="D6604" s="255" t="s">
        <v>41773</v>
      </c>
      <c r="E6604" s="450">
        <v>26.000000000000004</v>
      </c>
    </row>
    <row r="6605" spans="1:5" ht="13.5" customHeight="1" x14ac:dyDescent="0.25">
      <c r="A6605" s="264" t="s">
        <v>56695</v>
      </c>
      <c r="B6605" s="254" t="s">
        <v>56687</v>
      </c>
      <c r="C6605" s="254" t="s">
        <v>56696</v>
      </c>
      <c r="D6605" s="255" t="s">
        <v>41773</v>
      </c>
      <c r="E6605" s="450">
        <v>17</v>
      </c>
    </row>
    <row r="6606" spans="1:5" ht="13.5" customHeight="1" x14ac:dyDescent="0.25">
      <c r="A6606" s="264" t="s">
        <v>56697</v>
      </c>
      <c r="B6606" s="254" t="s">
        <v>56698</v>
      </c>
      <c r="C6606" s="254" t="s">
        <v>56699</v>
      </c>
      <c r="D6606" s="255" t="s">
        <v>42008</v>
      </c>
      <c r="E6606" s="450">
        <v>9</v>
      </c>
    </row>
    <row r="6607" spans="1:5" ht="13.5" customHeight="1" x14ac:dyDescent="0.25">
      <c r="A6607" s="264" t="s">
        <v>56700</v>
      </c>
      <c r="B6607" s="254" t="s">
        <v>56698</v>
      </c>
      <c r="C6607" s="254" t="s">
        <v>56701</v>
      </c>
      <c r="D6607" s="255" t="s">
        <v>42008</v>
      </c>
      <c r="E6607" s="450">
        <v>7</v>
      </c>
    </row>
    <row r="6608" spans="1:5" ht="13.5" customHeight="1" x14ac:dyDescent="0.25">
      <c r="A6608" s="264" t="s">
        <v>56702</v>
      </c>
      <c r="B6608" s="254" t="s">
        <v>56703</v>
      </c>
      <c r="C6608" s="254" t="s">
        <v>56704</v>
      </c>
      <c r="D6608" s="255" t="s">
        <v>41767</v>
      </c>
      <c r="E6608" s="450">
        <v>19</v>
      </c>
    </row>
    <row r="6609" spans="1:5" ht="13.5" customHeight="1" x14ac:dyDescent="0.25">
      <c r="A6609" s="264" t="s">
        <v>56705</v>
      </c>
      <c r="B6609" s="254" t="s">
        <v>56706</v>
      </c>
      <c r="C6609" s="254" t="s">
        <v>56707</v>
      </c>
      <c r="D6609" s="255" t="s">
        <v>40942</v>
      </c>
      <c r="E6609" s="450">
        <v>33</v>
      </c>
    </row>
    <row r="6610" spans="1:5" ht="13.5" customHeight="1" x14ac:dyDescent="0.25">
      <c r="A6610" s="264" t="s">
        <v>56708</v>
      </c>
      <c r="B6610" s="254" t="s">
        <v>56709</v>
      </c>
      <c r="C6610" s="254" t="s">
        <v>56710</v>
      </c>
      <c r="D6610" s="255" t="s">
        <v>41767</v>
      </c>
      <c r="E6610" s="450">
        <v>1</v>
      </c>
    </row>
    <row r="6611" spans="1:5" ht="13.5" customHeight="1" x14ac:dyDescent="0.25">
      <c r="A6611" s="264" t="s">
        <v>56711</v>
      </c>
      <c r="B6611" s="254" t="s">
        <v>46678</v>
      </c>
      <c r="C6611" s="254" t="s">
        <v>56712</v>
      </c>
      <c r="D6611" s="255" t="s">
        <v>41767</v>
      </c>
      <c r="E6611" s="450">
        <v>5</v>
      </c>
    </row>
    <row r="6612" spans="1:5" ht="13.5" customHeight="1" x14ac:dyDescent="0.25">
      <c r="A6612" s="264" t="s">
        <v>56713</v>
      </c>
      <c r="B6612" s="254" t="s">
        <v>46678</v>
      </c>
      <c r="C6612" s="254" t="s">
        <v>56714</v>
      </c>
      <c r="D6612" s="255" t="s">
        <v>41767</v>
      </c>
      <c r="E6612" s="450">
        <v>7</v>
      </c>
    </row>
    <row r="6613" spans="1:5" ht="13.5" customHeight="1" x14ac:dyDescent="0.25">
      <c r="A6613" s="264" t="s">
        <v>56715</v>
      </c>
      <c r="B6613" s="254" t="s">
        <v>56716</v>
      </c>
      <c r="C6613" s="254" t="s">
        <v>56717</v>
      </c>
      <c r="D6613" s="255" t="s">
        <v>41767</v>
      </c>
      <c r="E6613" s="450">
        <v>12</v>
      </c>
    </row>
    <row r="6614" spans="1:5" ht="13.5" customHeight="1" x14ac:dyDescent="0.25">
      <c r="A6614" s="264" t="s">
        <v>56718</v>
      </c>
      <c r="B6614" s="254" t="s">
        <v>56716</v>
      </c>
      <c r="C6614" s="254" t="s">
        <v>56719</v>
      </c>
      <c r="D6614" s="255" t="s">
        <v>41767</v>
      </c>
      <c r="E6614" s="450">
        <v>3</v>
      </c>
    </row>
    <row r="6615" spans="1:5" ht="13.5" customHeight="1" x14ac:dyDescent="0.25">
      <c r="A6615" s="264" t="s">
        <v>56720</v>
      </c>
      <c r="B6615" s="254" t="s">
        <v>56721</v>
      </c>
      <c r="C6615" s="254" t="s">
        <v>56722</v>
      </c>
      <c r="D6615" s="255" t="s">
        <v>45039</v>
      </c>
      <c r="E6615" s="450">
        <v>459</v>
      </c>
    </row>
    <row r="6616" spans="1:5" ht="13.5" customHeight="1" x14ac:dyDescent="0.25">
      <c r="A6616" s="264" t="s">
        <v>56723</v>
      </c>
      <c r="B6616" s="254" t="s">
        <v>56724</v>
      </c>
      <c r="C6616" s="254" t="s">
        <v>56725</v>
      </c>
      <c r="D6616" s="255" t="s">
        <v>41773</v>
      </c>
      <c r="E6616" s="450">
        <v>31</v>
      </c>
    </row>
    <row r="6617" spans="1:5" ht="13.5" customHeight="1" x14ac:dyDescent="0.25">
      <c r="A6617" s="264" t="s">
        <v>56726</v>
      </c>
      <c r="B6617" s="254" t="s">
        <v>56724</v>
      </c>
      <c r="C6617" s="254" t="s">
        <v>56727</v>
      </c>
      <c r="D6617" s="255" t="s">
        <v>41773</v>
      </c>
      <c r="E6617" s="450">
        <v>3</v>
      </c>
    </row>
    <row r="6618" spans="1:5" ht="13.5" customHeight="1" x14ac:dyDescent="0.25">
      <c r="A6618" s="264" t="s">
        <v>56728</v>
      </c>
      <c r="B6618" s="254" t="s">
        <v>56724</v>
      </c>
      <c r="C6618" s="254" t="s">
        <v>56729</v>
      </c>
      <c r="D6618" s="255" t="s">
        <v>41773</v>
      </c>
      <c r="E6618" s="450">
        <v>352</v>
      </c>
    </row>
    <row r="6619" spans="1:5" ht="13.5" customHeight="1" x14ac:dyDescent="0.25">
      <c r="A6619" s="264" t="s">
        <v>56730</v>
      </c>
      <c r="B6619" s="254" t="s">
        <v>56724</v>
      </c>
      <c r="C6619" s="254" t="s">
        <v>56731</v>
      </c>
      <c r="D6619" s="255" t="s">
        <v>41773</v>
      </c>
      <c r="E6619" s="450">
        <v>1446</v>
      </c>
    </row>
    <row r="6620" spans="1:5" ht="13.5" customHeight="1" x14ac:dyDescent="0.25">
      <c r="A6620" s="264" t="s">
        <v>56732</v>
      </c>
      <c r="B6620" s="254" t="s">
        <v>56724</v>
      </c>
      <c r="C6620" s="254" t="s">
        <v>56733</v>
      </c>
      <c r="D6620" s="255" t="s">
        <v>41773</v>
      </c>
      <c r="E6620" s="450">
        <v>1281</v>
      </c>
    </row>
    <row r="6621" spans="1:5" ht="13.5" customHeight="1" x14ac:dyDescent="0.25">
      <c r="A6621" s="264" t="s">
        <v>56734</v>
      </c>
      <c r="B6621" s="254" t="s">
        <v>56724</v>
      </c>
      <c r="C6621" s="254" t="s">
        <v>56735</v>
      </c>
      <c r="D6621" s="255" t="s">
        <v>41773</v>
      </c>
      <c r="E6621" s="450">
        <v>237</v>
      </c>
    </row>
    <row r="6622" spans="1:5" ht="13.5" customHeight="1" x14ac:dyDescent="0.25">
      <c r="A6622" s="264" t="s">
        <v>56736</v>
      </c>
      <c r="B6622" s="254" t="s">
        <v>56724</v>
      </c>
      <c r="C6622" s="254" t="s">
        <v>56737</v>
      </c>
      <c r="D6622" s="255" t="s">
        <v>41773</v>
      </c>
      <c r="E6622" s="450">
        <v>15</v>
      </c>
    </row>
    <row r="6623" spans="1:5" ht="13.5" customHeight="1" x14ac:dyDescent="0.25">
      <c r="A6623" s="264" t="s">
        <v>56738</v>
      </c>
      <c r="B6623" s="254" t="s">
        <v>56739</v>
      </c>
      <c r="C6623" s="254" t="s">
        <v>56740</v>
      </c>
      <c r="D6623" s="255" t="s">
        <v>40328</v>
      </c>
      <c r="E6623" s="450">
        <v>7</v>
      </c>
    </row>
    <row r="6624" spans="1:5" ht="13.5" customHeight="1" x14ac:dyDescent="0.25">
      <c r="A6624" s="264" t="s">
        <v>56741</v>
      </c>
      <c r="B6624" s="254" t="s">
        <v>56742</v>
      </c>
      <c r="C6624" s="254" t="s">
        <v>56743</v>
      </c>
      <c r="D6624" s="255" t="s">
        <v>40328</v>
      </c>
      <c r="E6624" s="450">
        <v>1</v>
      </c>
    </row>
    <row r="6625" spans="1:5" ht="13.5" customHeight="1" x14ac:dyDescent="0.25">
      <c r="A6625" s="264" t="s">
        <v>56744</v>
      </c>
      <c r="B6625" s="254" t="s">
        <v>56745</v>
      </c>
      <c r="C6625" s="254" t="s">
        <v>56746</v>
      </c>
      <c r="D6625" s="255" t="s">
        <v>41638</v>
      </c>
      <c r="E6625" s="450">
        <v>46</v>
      </c>
    </row>
    <row r="6626" spans="1:5" ht="13.5" customHeight="1" x14ac:dyDescent="0.25">
      <c r="A6626" s="264" t="s">
        <v>56747</v>
      </c>
      <c r="B6626" s="254" t="s">
        <v>56748</v>
      </c>
      <c r="C6626" s="254" t="s">
        <v>56749</v>
      </c>
      <c r="D6626" s="255" t="s">
        <v>40328</v>
      </c>
      <c r="E6626" s="450">
        <v>26</v>
      </c>
    </row>
    <row r="6627" spans="1:5" ht="13.5" customHeight="1" x14ac:dyDescent="0.25">
      <c r="A6627" s="264" t="s">
        <v>56750</v>
      </c>
      <c r="B6627" s="254" t="s">
        <v>56751</v>
      </c>
      <c r="C6627" s="254" t="s">
        <v>56752</v>
      </c>
      <c r="D6627" s="255" t="s">
        <v>40328</v>
      </c>
      <c r="E6627" s="450">
        <v>26</v>
      </c>
    </row>
    <row r="6628" spans="1:5" ht="13.5" customHeight="1" x14ac:dyDescent="0.25">
      <c r="A6628" s="264" t="s">
        <v>56753</v>
      </c>
      <c r="B6628" s="254" t="s">
        <v>56754</v>
      </c>
      <c r="C6628" s="254" t="s">
        <v>56755</v>
      </c>
      <c r="D6628" s="255" t="s">
        <v>41884</v>
      </c>
      <c r="E6628" s="450">
        <v>591</v>
      </c>
    </row>
    <row r="6629" spans="1:5" ht="13.5" customHeight="1" x14ac:dyDescent="0.25">
      <c r="A6629" s="264" t="s">
        <v>56756</v>
      </c>
      <c r="B6629" s="254" t="s">
        <v>46313</v>
      </c>
      <c r="C6629" s="254" t="s">
        <v>56757</v>
      </c>
      <c r="D6629" s="255" t="s">
        <v>42008</v>
      </c>
      <c r="E6629" s="450">
        <v>73</v>
      </c>
    </row>
    <row r="6630" spans="1:5" ht="13.5" customHeight="1" x14ac:dyDescent="0.25">
      <c r="A6630" s="264" t="s">
        <v>56758</v>
      </c>
      <c r="B6630" s="254" t="s">
        <v>46313</v>
      </c>
      <c r="C6630" s="254" t="s">
        <v>56759</v>
      </c>
      <c r="D6630" s="255" t="s">
        <v>42008</v>
      </c>
      <c r="E6630" s="450">
        <v>220</v>
      </c>
    </row>
    <row r="6631" spans="1:5" ht="13.5" customHeight="1" x14ac:dyDescent="0.25">
      <c r="A6631" s="264" t="s">
        <v>56760</v>
      </c>
      <c r="B6631" s="254" t="s">
        <v>46313</v>
      </c>
      <c r="C6631" s="254" t="s">
        <v>56761</v>
      </c>
      <c r="D6631" s="255" t="s">
        <v>42008</v>
      </c>
      <c r="E6631" s="450">
        <v>89</v>
      </c>
    </row>
    <row r="6632" spans="1:5" ht="13.5" customHeight="1" x14ac:dyDescent="0.25">
      <c r="A6632" s="264" t="s">
        <v>56762</v>
      </c>
      <c r="B6632" s="254" t="s">
        <v>56763</v>
      </c>
      <c r="C6632" s="254" t="s">
        <v>56764</v>
      </c>
      <c r="D6632" s="255" t="s">
        <v>42008</v>
      </c>
      <c r="E6632" s="450">
        <v>39</v>
      </c>
    </row>
    <row r="6633" spans="1:5" ht="13.5" customHeight="1" x14ac:dyDescent="0.25">
      <c r="A6633" s="264" t="s">
        <v>56765</v>
      </c>
      <c r="B6633" s="254" t="s">
        <v>56766</v>
      </c>
      <c r="C6633" s="254" t="s">
        <v>56767</v>
      </c>
      <c r="D6633" s="255" t="s">
        <v>44808</v>
      </c>
      <c r="E6633" s="450">
        <v>8</v>
      </c>
    </row>
    <row r="6634" spans="1:5" ht="13.5" customHeight="1" x14ac:dyDescent="0.25">
      <c r="A6634" s="264" t="s">
        <v>56768</v>
      </c>
      <c r="B6634" s="254" t="s">
        <v>56769</v>
      </c>
      <c r="C6634" s="254" t="s">
        <v>56770</v>
      </c>
      <c r="D6634" s="255" t="s">
        <v>44808</v>
      </c>
      <c r="E6634" s="450">
        <v>23</v>
      </c>
    </row>
    <row r="6635" spans="1:5" ht="13.5" customHeight="1" x14ac:dyDescent="0.25">
      <c r="A6635" s="264" t="s">
        <v>56771</v>
      </c>
      <c r="B6635" s="254" t="s">
        <v>56772</v>
      </c>
      <c r="C6635" s="254" t="s">
        <v>56773</v>
      </c>
      <c r="D6635" s="255" t="s">
        <v>41773</v>
      </c>
      <c r="E6635" s="450">
        <v>578</v>
      </c>
    </row>
    <row r="6636" spans="1:5" ht="13.5" customHeight="1" x14ac:dyDescent="0.25">
      <c r="A6636" s="264" t="s">
        <v>56774</v>
      </c>
      <c r="B6636" s="254" t="s">
        <v>56775</v>
      </c>
      <c r="C6636" s="254" t="s">
        <v>56776</v>
      </c>
      <c r="D6636" s="255" t="s">
        <v>41773</v>
      </c>
      <c r="E6636" s="450">
        <v>56</v>
      </c>
    </row>
    <row r="6637" spans="1:5" ht="13.5" customHeight="1" x14ac:dyDescent="0.25">
      <c r="A6637" s="264" t="s">
        <v>56777</v>
      </c>
      <c r="B6637" s="254" t="s">
        <v>56778</v>
      </c>
      <c r="C6637" s="254" t="s">
        <v>56779</v>
      </c>
      <c r="D6637" s="255" t="s">
        <v>41884</v>
      </c>
      <c r="E6637" s="450">
        <v>29</v>
      </c>
    </row>
    <row r="6638" spans="1:5" ht="13.5" customHeight="1" x14ac:dyDescent="0.25">
      <c r="A6638" s="264" t="s">
        <v>56780</v>
      </c>
      <c r="B6638" s="254" t="s">
        <v>47830</v>
      </c>
      <c r="C6638" s="254" t="s">
        <v>56781</v>
      </c>
      <c r="D6638" s="255" t="s">
        <v>40942</v>
      </c>
      <c r="E6638" s="450">
        <v>104</v>
      </c>
    </row>
    <row r="6639" spans="1:5" ht="13.5" customHeight="1" x14ac:dyDescent="0.25">
      <c r="A6639" s="264" t="s">
        <v>56782</v>
      </c>
      <c r="B6639" s="254" t="s">
        <v>56783</v>
      </c>
      <c r="C6639" s="254" t="s">
        <v>56784</v>
      </c>
      <c r="D6639" s="255" t="s">
        <v>43203</v>
      </c>
      <c r="E6639" s="450">
        <v>1</v>
      </c>
    </row>
    <row r="6640" spans="1:5" ht="13.5" customHeight="1" x14ac:dyDescent="0.25">
      <c r="A6640" s="264" t="s">
        <v>56785</v>
      </c>
      <c r="B6640" s="254" t="s">
        <v>56786</v>
      </c>
      <c r="C6640" s="254" t="s">
        <v>56787</v>
      </c>
      <c r="D6640" s="255" t="s">
        <v>40328</v>
      </c>
      <c r="E6640" s="450">
        <v>2</v>
      </c>
    </row>
    <row r="6641" spans="1:5" ht="13.5" customHeight="1" x14ac:dyDescent="0.25">
      <c r="A6641" s="264" t="s">
        <v>56788</v>
      </c>
      <c r="B6641" s="254" t="s">
        <v>56789</v>
      </c>
      <c r="C6641" s="254" t="s">
        <v>56790</v>
      </c>
      <c r="D6641" s="255" t="s">
        <v>41884</v>
      </c>
      <c r="E6641" s="450">
        <v>28</v>
      </c>
    </row>
    <row r="6642" spans="1:5" ht="13.5" customHeight="1" x14ac:dyDescent="0.25">
      <c r="A6642" s="264" t="s">
        <v>56791</v>
      </c>
      <c r="B6642" s="254" t="s">
        <v>56792</v>
      </c>
      <c r="C6642" s="254" t="s">
        <v>56793</v>
      </c>
      <c r="D6642" s="255" t="s">
        <v>44792</v>
      </c>
      <c r="E6642" s="450">
        <v>1</v>
      </c>
    </row>
    <row r="6643" spans="1:5" ht="13.5" customHeight="1" x14ac:dyDescent="0.25">
      <c r="A6643" s="264" t="s">
        <v>7623</v>
      </c>
      <c r="B6643" s="254" t="s">
        <v>56794</v>
      </c>
      <c r="C6643" s="254" t="s">
        <v>56795</v>
      </c>
      <c r="D6643" s="255" t="s">
        <v>40328</v>
      </c>
      <c r="E6643" s="450">
        <v>1741</v>
      </c>
    </row>
    <row r="6644" spans="1:5" ht="13.5" customHeight="1" x14ac:dyDescent="0.25">
      <c r="A6644" s="264" t="s">
        <v>56796</v>
      </c>
      <c r="B6644" s="254" t="s">
        <v>56797</v>
      </c>
      <c r="C6644" s="254" t="s">
        <v>56798</v>
      </c>
      <c r="D6644" s="255" t="s">
        <v>41767</v>
      </c>
      <c r="E6644" s="450">
        <v>1</v>
      </c>
    </row>
    <row r="6645" spans="1:5" ht="13.5" customHeight="1" x14ac:dyDescent="0.25">
      <c r="A6645" s="264" t="s">
        <v>56799</v>
      </c>
      <c r="B6645" s="254" t="s">
        <v>54451</v>
      </c>
      <c r="C6645" s="254" t="s">
        <v>56800</v>
      </c>
      <c r="D6645" s="255" t="s">
        <v>41773</v>
      </c>
      <c r="E6645" s="450">
        <v>38</v>
      </c>
    </row>
    <row r="6646" spans="1:5" ht="13.5" customHeight="1" x14ac:dyDescent="0.25">
      <c r="A6646" s="264" t="s">
        <v>31792</v>
      </c>
      <c r="B6646" s="254" t="s">
        <v>31759</v>
      </c>
      <c r="C6646" s="254" t="s">
        <v>31793</v>
      </c>
      <c r="D6646" s="255" t="s">
        <v>31754</v>
      </c>
      <c r="E6646" s="450">
        <v>1</v>
      </c>
    </row>
    <row r="6647" spans="1:5" ht="13.5" customHeight="1" x14ac:dyDescent="0.25">
      <c r="A6647" s="264" t="s">
        <v>56801</v>
      </c>
      <c r="B6647" s="254" t="s">
        <v>56802</v>
      </c>
      <c r="C6647" s="254" t="s">
        <v>56803</v>
      </c>
      <c r="D6647" s="255" t="s">
        <v>44722</v>
      </c>
      <c r="E6647" s="450">
        <v>3</v>
      </c>
    </row>
    <row r="6648" spans="1:5" ht="13.5" customHeight="1" x14ac:dyDescent="0.25">
      <c r="A6648" s="264" t="s">
        <v>56804</v>
      </c>
      <c r="B6648" s="254" t="s">
        <v>56805</v>
      </c>
      <c r="C6648" s="254" t="s">
        <v>56806</v>
      </c>
      <c r="D6648" s="255" t="s">
        <v>44722</v>
      </c>
      <c r="E6648" s="450">
        <v>13</v>
      </c>
    </row>
    <row r="6649" spans="1:5" ht="13.5" customHeight="1" x14ac:dyDescent="0.25">
      <c r="A6649" s="264" t="s">
        <v>56807</v>
      </c>
      <c r="B6649" s="254" t="s">
        <v>56808</v>
      </c>
      <c r="C6649" s="254" t="s">
        <v>56809</v>
      </c>
      <c r="D6649" s="255" t="s">
        <v>44722</v>
      </c>
      <c r="E6649" s="450">
        <v>2</v>
      </c>
    </row>
    <row r="6650" spans="1:5" ht="13.5" customHeight="1" x14ac:dyDescent="0.25">
      <c r="A6650" s="264" t="s">
        <v>56810</v>
      </c>
      <c r="B6650" s="254" t="s">
        <v>56811</v>
      </c>
      <c r="C6650" s="254" t="s">
        <v>56812</v>
      </c>
      <c r="D6650" s="255" t="s">
        <v>44722</v>
      </c>
      <c r="E6650" s="450">
        <v>15</v>
      </c>
    </row>
    <row r="6651" spans="1:5" ht="13.5" customHeight="1" x14ac:dyDescent="0.25">
      <c r="A6651" s="264" t="s">
        <v>56813</v>
      </c>
      <c r="B6651" s="254" t="s">
        <v>56814</v>
      </c>
      <c r="C6651" s="254" t="s">
        <v>56815</v>
      </c>
      <c r="D6651" s="255" t="s">
        <v>44722</v>
      </c>
      <c r="E6651" s="450">
        <v>3</v>
      </c>
    </row>
    <row r="6652" spans="1:5" ht="13.5" customHeight="1" x14ac:dyDescent="0.25">
      <c r="A6652" s="264" t="s">
        <v>56816</v>
      </c>
      <c r="B6652" s="254" t="s">
        <v>56817</v>
      </c>
      <c r="C6652" s="254" t="s">
        <v>56818</v>
      </c>
      <c r="D6652" s="255" t="s">
        <v>44722</v>
      </c>
      <c r="E6652" s="450">
        <v>3</v>
      </c>
    </row>
    <row r="6653" spans="1:5" ht="13.5" customHeight="1" x14ac:dyDescent="0.25">
      <c r="A6653" s="264" t="s">
        <v>56819</v>
      </c>
      <c r="B6653" s="254" t="s">
        <v>56820</v>
      </c>
      <c r="C6653" s="254" t="s">
        <v>56821</v>
      </c>
      <c r="D6653" s="255" t="s">
        <v>44722</v>
      </c>
      <c r="E6653" s="450">
        <v>33</v>
      </c>
    </row>
    <row r="6654" spans="1:5" ht="13.5" customHeight="1" x14ac:dyDescent="0.25">
      <c r="A6654" s="264" t="s">
        <v>56822</v>
      </c>
      <c r="B6654" s="254" t="s">
        <v>56820</v>
      </c>
      <c r="C6654" s="254" t="s">
        <v>56823</v>
      </c>
      <c r="D6654" s="255" t="s">
        <v>44722</v>
      </c>
      <c r="E6654" s="450">
        <v>70</v>
      </c>
    </row>
    <row r="6655" spans="1:5" ht="13.5" customHeight="1" x14ac:dyDescent="0.25">
      <c r="A6655" s="264" t="s">
        <v>56824</v>
      </c>
      <c r="B6655" s="254" t="s">
        <v>56820</v>
      </c>
      <c r="C6655" s="254" t="s">
        <v>56825</v>
      </c>
      <c r="D6655" s="255" t="s">
        <v>44722</v>
      </c>
      <c r="E6655" s="450">
        <v>15</v>
      </c>
    </row>
    <row r="6656" spans="1:5" ht="13.5" customHeight="1" x14ac:dyDescent="0.25">
      <c r="A6656" s="264" t="s">
        <v>56826</v>
      </c>
      <c r="B6656" s="254" t="s">
        <v>56827</v>
      </c>
      <c r="C6656" s="254" t="s">
        <v>56828</v>
      </c>
      <c r="D6656" s="255" t="s">
        <v>44722</v>
      </c>
      <c r="E6656" s="450">
        <v>1</v>
      </c>
    </row>
    <row r="6657" spans="1:5" ht="13.5" customHeight="1" x14ac:dyDescent="0.25">
      <c r="A6657" s="264" t="s">
        <v>56829</v>
      </c>
      <c r="B6657" s="254" t="s">
        <v>56830</v>
      </c>
      <c r="C6657" s="254" t="s">
        <v>56831</v>
      </c>
      <c r="D6657" s="255" t="s">
        <v>44722</v>
      </c>
      <c r="E6657" s="450">
        <v>2</v>
      </c>
    </row>
    <row r="6658" spans="1:5" ht="13.5" customHeight="1" x14ac:dyDescent="0.25">
      <c r="A6658" s="264" t="s">
        <v>56832</v>
      </c>
      <c r="B6658" s="254" t="s">
        <v>56833</v>
      </c>
      <c r="C6658" s="254" t="s">
        <v>56834</v>
      </c>
      <c r="D6658" s="255" t="s">
        <v>44722</v>
      </c>
      <c r="E6658" s="450">
        <v>4</v>
      </c>
    </row>
    <row r="6659" spans="1:5" ht="13.5" customHeight="1" x14ac:dyDescent="0.25">
      <c r="A6659" s="264" t="s">
        <v>56835</v>
      </c>
      <c r="B6659" s="254" t="s">
        <v>56836</v>
      </c>
      <c r="C6659" s="254" t="s">
        <v>56837</v>
      </c>
      <c r="D6659" s="255" t="s">
        <v>44722</v>
      </c>
      <c r="E6659" s="450">
        <v>1</v>
      </c>
    </row>
    <row r="6660" spans="1:5" ht="13.5" customHeight="1" x14ac:dyDescent="0.25">
      <c r="A6660" s="264" t="s">
        <v>56838</v>
      </c>
      <c r="B6660" s="254" t="s">
        <v>56839</v>
      </c>
      <c r="C6660" s="254" t="s">
        <v>56840</v>
      </c>
      <c r="D6660" s="255" t="s">
        <v>44722</v>
      </c>
      <c r="E6660" s="450">
        <v>3</v>
      </c>
    </row>
    <row r="6661" spans="1:5" ht="13.5" customHeight="1" x14ac:dyDescent="0.25">
      <c r="A6661" s="264" t="s">
        <v>56841</v>
      </c>
      <c r="B6661" s="254" t="s">
        <v>56842</v>
      </c>
      <c r="C6661" s="254" t="s">
        <v>56843</v>
      </c>
      <c r="D6661" s="255" t="s">
        <v>44722</v>
      </c>
      <c r="E6661" s="450">
        <v>44</v>
      </c>
    </row>
    <row r="6662" spans="1:5" ht="13.5" customHeight="1" x14ac:dyDescent="0.25">
      <c r="A6662" s="264" t="s">
        <v>56844</v>
      </c>
      <c r="B6662" s="254" t="s">
        <v>56842</v>
      </c>
      <c r="C6662" s="254" t="s">
        <v>56845</v>
      </c>
      <c r="D6662" s="255" t="s">
        <v>44722</v>
      </c>
      <c r="E6662" s="450">
        <v>82</v>
      </c>
    </row>
    <row r="6663" spans="1:5" ht="13.5" customHeight="1" x14ac:dyDescent="0.25">
      <c r="A6663" s="264" t="s">
        <v>56846</v>
      </c>
      <c r="B6663" s="254" t="s">
        <v>56842</v>
      </c>
      <c r="C6663" s="254" t="s">
        <v>56847</v>
      </c>
      <c r="D6663" s="255" t="s">
        <v>44722</v>
      </c>
      <c r="E6663" s="450">
        <v>42</v>
      </c>
    </row>
    <row r="6664" spans="1:5" ht="13.5" customHeight="1" x14ac:dyDescent="0.25">
      <c r="A6664" s="264" t="s">
        <v>56848</v>
      </c>
      <c r="B6664" s="254" t="s">
        <v>56842</v>
      </c>
      <c r="C6664" s="254" t="s">
        <v>56849</v>
      </c>
      <c r="D6664" s="255" t="s">
        <v>44722</v>
      </c>
      <c r="E6664" s="450">
        <v>1</v>
      </c>
    </row>
    <row r="6665" spans="1:5" ht="13.5" customHeight="1" x14ac:dyDescent="0.25">
      <c r="A6665" s="264" t="s">
        <v>56850</v>
      </c>
      <c r="B6665" s="254" t="s">
        <v>56842</v>
      </c>
      <c r="C6665" s="254" t="s">
        <v>56851</v>
      </c>
      <c r="D6665" s="255" t="s">
        <v>44722</v>
      </c>
      <c r="E6665" s="450">
        <v>57</v>
      </c>
    </row>
    <row r="6666" spans="1:5" ht="13.5" customHeight="1" x14ac:dyDescent="0.25">
      <c r="A6666" s="264" t="s">
        <v>56852</v>
      </c>
      <c r="B6666" s="254" t="s">
        <v>56842</v>
      </c>
      <c r="C6666" s="254" t="s">
        <v>56853</v>
      </c>
      <c r="D6666" s="255" t="s">
        <v>44722</v>
      </c>
      <c r="E6666" s="450">
        <v>177</v>
      </c>
    </row>
    <row r="6667" spans="1:5" ht="13.5" customHeight="1" x14ac:dyDescent="0.25">
      <c r="A6667" s="264" t="s">
        <v>56854</v>
      </c>
      <c r="B6667" s="254" t="s">
        <v>56842</v>
      </c>
      <c r="C6667" s="254" t="s">
        <v>56855</v>
      </c>
      <c r="D6667" s="255" t="s">
        <v>44722</v>
      </c>
      <c r="E6667" s="450">
        <v>13</v>
      </c>
    </row>
    <row r="6668" spans="1:5" ht="13.5" customHeight="1" x14ac:dyDescent="0.25">
      <c r="A6668" s="264" t="s">
        <v>56856</v>
      </c>
      <c r="B6668" s="254" t="s">
        <v>56857</v>
      </c>
      <c r="C6668" s="254" t="s">
        <v>56858</v>
      </c>
      <c r="D6668" s="255" t="s">
        <v>44722</v>
      </c>
      <c r="E6668" s="450">
        <v>2</v>
      </c>
    </row>
    <row r="6669" spans="1:5" ht="13.5" customHeight="1" x14ac:dyDescent="0.25">
      <c r="A6669" s="264" t="s">
        <v>56859</v>
      </c>
      <c r="B6669" s="254" t="s">
        <v>56860</v>
      </c>
      <c r="C6669" s="254" t="s">
        <v>56861</v>
      </c>
      <c r="D6669" s="255" t="s">
        <v>44722</v>
      </c>
      <c r="E6669" s="450">
        <v>5</v>
      </c>
    </row>
    <row r="6670" spans="1:5" ht="13.5" customHeight="1" x14ac:dyDescent="0.25">
      <c r="A6670" s="264" t="s">
        <v>56862</v>
      </c>
      <c r="B6670" s="254" t="s">
        <v>56863</v>
      </c>
      <c r="C6670" s="254" t="s">
        <v>56864</v>
      </c>
      <c r="D6670" s="255" t="s">
        <v>40807</v>
      </c>
      <c r="E6670" s="450">
        <v>1</v>
      </c>
    </row>
    <row r="6671" spans="1:5" ht="13.5" customHeight="1" x14ac:dyDescent="0.25">
      <c r="A6671" s="264" t="s">
        <v>56865</v>
      </c>
      <c r="B6671" s="254" t="s">
        <v>56866</v>
      </c>
      <c r="C6671" s="254" t="s">
        <v>56867</v>
      </c>
      <c r="D6671" s="255" t="s">
        <v>40807</v>
      </c>
      <c r="E6671" s="450">
        <v>2</v>
      </c>
    </row>
    <row r="6672" spans="1:5" ht="13.5" customHeight="1" x14ac:dyDescent="0.25">
      <c r="A6672" s="264" t="s">
        <v>56868</v>
      </c>
      <c r="B6672" s="254" t="s">
        <v>51461</v>
      </c>
      <c r="C6672" s="254" t="s">
        <v>56869</v>
      </c>
      <c r="D6672" s="255" t="s">
        <v>40807</v>
      </c>
      <c r="E6672" s="450">
        <v>3</v>
      </c>
    </row>
    <row r="6673" spans="1:5" ht="13.5" customHeight="1" x14ac:dyDescent="0.25">
      <c r="A6673" s="264" t="s">
        <v>56870</v>
      </c>
      <c r="B6673" s="254" t="s">
        <v>56871</v>
      </c>
      <c r="C6673" s="254" t="s">
        <v>56872</v>
      </c>
      <c r="D6673" s="255" t="s">
        <v>51415</v>
      </c>
      <c r="E6673" s="450">
        <v>10</v>
      </c>
    </row>
    <row r="6674" spans="1:5" ht="13.5" customHeight="1" x14ac:dyDescent="0.25">
      <c r="A6674" s="264" t="s">
        <v>56873</v>
      </c>
      <c r="B6674" s="254" t="s">
        <v>56874</v>
      </c>
      <c r="C6674" s="254" t="s">
        <v>56875</v>
      </c>
      <c r="D6674" s="255" t="s">
        <v>51415</v>
      </c>
      <c r="E6674" s="450">
        <v>24</v>
      </c>
    </row>
    <row r="6675" spans="1:5" ht="13.5" customHeight="1" x14ac:dyDescent="0.25">
      <c r="A6675" s="264" t="s">
        <v>56876</v>
      </c>
      <c r="B6675" s="254" t="s">
        <v>56877</v>
      </c>
      <c r="C6675" s="254" t="s">
        <v>56878</v>
      </c>
      <c r="D6675" s="255" t="s">
        <v>51415</v>
      </c>
      <c r="E6675" s="450">
        <v>2</v>
      </c>
    </row>
    <row r="6676" spans="1:5" ht="13.5" customHeight="1" x14ac:dyDescent="0.25">
      <c r="A6676" s="264" t="s">
        <v>56879</v>
      </c>
      <c r="B6676" s="254" t="s">
        <v>56877</v>
      </c>
      <c r="C6676" s="254" t="s">
        <v>56880</v>
      </c>
      <c r="D6676" s="255" t="s">
        <v>51415</v>
      </c>
      <c r="E6676" s="450">
        <v>13</v>
      </c>
    </row>
    <row r="6677" spans="1:5" ht="13.5" customHeight="1" x14ac:dyDescent="0.25">
      <c r="A6677" s="264" t="s">
        <v>56881</v>
      </c>
      <c r="B6677" s="254" t="s">
        <v>56877</v>
      </c>
      <c r="C6677" s="254" t="s">
        <v>56882</v>
      </c>
      <c r="D6677" s="255" t="s">
        <v>51415</v>
      </c>
      <c r="E6677" s="450">
        <v>1</v>
      </c>
    </row>
    <row r="6678" spans="1:5" ht="13.5" customHeight="1" x14ac:dyDescent="0.25">
      <c r="A6678" s="264" t="s">
        <v>56883</v>
      </c>
      <c r="B6678" s="254" t="s">
        <v>56884</v>
      </c>
      <c r="C6678" s="254" t="s">
        <v>56885</v>
      </c>
      <c r="D6678" s="255" t="s">
        <v>51415</v>
      </c>
      <c r="E6678" s="450">
        <v>1</v>
      </c>
    </row>
    <row r="6679" spans="1:5" ht="13.5" customHeight="1" x14ac:dyDescent="0.25">
      <c r="A6679" s="264" t="s">
        <v>56886</v>
      </c>
      <c r="B6679" s="254" t="s">
        <v>56887</v>
      </c>
      <c r="C6679" s="254" t="s">
        <v>56888</v>
      </c>
      <c r="D6679" s="255" t="s">
        <v>51415</v>
      </c>
      <c r="E6679" s="450">
        <v>53</v>
      </c>
    </row>
    <row r="6680" spans="1:5" ht="13.5" customHeight="1" x14ac:dyDescent="0.25">
      <c r="A6680" s="264" t="s">
        <v>56889</v>
      </c>
      <c r="B6680" s="254" t="s">
        <v>56890</v>
      </c>
      <c r="C6680" s="254" t="s">
        <v>56891</v>
      </c>
      <c r="D6680" s="255" t="s">
        <v>51415</v>
      </c>
      <c r="E6680" s="450">
        <v>39</v>
      </c>
    </row>
    <row r="6681" spans="1:5" ht="13.5" customHeight="1" x14ac:dyDescent="0.25">
      <c r="A6681" s="264" t="s">
        <v>56892</v>
      </c>
      <c r="B6681" s="254" t="s">
        <v>56893</v>
      </c>
      <c r="C6681" s="254" t="s">
        <v>56894</v>
      </c>
      <c r="D6681" s="255" t="s">
        <v>51415</v>
      </c>
      <c r="E6681" s="450">
        <v>5</v>
      </c>
    </row>
    <row r="6682" spans="1:5" ht="13.5" customHeight="1" x14ac:dyDescent="0.25">
      <c r="A6682" s="264" t="s">
        <v>56895</v>
      </c>
      <c r="B6682" s="254" t="s">
        <v>56896</v>
      </c>
      <c r="C6682" s="254" t="s">
        <v>56897</v>
      </c>
      <c r="D6682" s="255" t="s">
        <v>51415</v>
      </c>
      <c r="E6682" s="450">
        <v>14</v>
      </c>
    </row>
    <row r="6683" spans="1:5" ht="13.5" customHeight="1" x14ac:dyDescent="0.25">
      <c r="A6683" s="264" t="s">
        <v>56898</v>
      </c>
      <c r="B6683" s="254" t="s">
        <v>56899</v>
      </c>
      <c r="C6683" s="254" t="s">
        <v>56900</v>
      </c>
      <c r="D6683" s="255" t="s">
        <v>51415</v>
      </c>
      <c r="E6683" s="450">
        <v>1</v>
      </c>
    </row>
    <row r="6684" spans="1:5" ht="13.5" customHeight="1" x14ac:dyDescent="0.25">
      <c r="A6684" s="264" t="s">
        <v>56901</v>
      </c>
      <c r="B6684" s="254" t="s">
        <v>51900</v>
      </c>
      <c r="C6684" s="254" t="s">
        <v>56902</v>
      </c>
      <c r="D6684" s="255" t="s">
        <v>51415</v>
      </c>
      <c r="E6684" s="450">
        <v>3</v>
      </c>
    </row>
    <row r="6685" spans="1:5" ht="13.5" customHeight="1" x14ac:dyDescent="0.25">
      <c r="A6685" s="264" t="s">
        <v>56903</v>
      </c>
      <c r="B6685" s="254" t="s">
        <v>56904</v>
      </c>
      <c r="C6685" s="254" t="s">
        <v>56905</v>
      </c>
      <c r="D6685" s="255" t="s">
        <v>51415</v>
      </c>
      <c r="E6685" s="450">
        <v>6</v>
      </c>
    </row>
    <row r="6686" spans="1:5" ht="13.5" customHeight="1" x14ac:dyDescent="0.25">
      <c r="A6686" s="264" t="s">
        <v>56906</v>
      </c>
      <c r="B6686" s="254" t="s">
        <v>56907</v>
      </c>
      <c r="C6686" s="254" t="s">
        <v>56908</v>
      </c>
      <c r="D6686" s="255" t="s">
        <v>51415</v>
      </c>
      <c r="E6686" s="450">
        <v>29</v>
      </c>
    </row>
    <row r="6687" spans="1:5" ht="13.5" customHeight="1" x14ac:dyDescent="0.25">
      <c r="A6687" s="264" t="s">
        <v>56909</v>
      </c>
      <c r="B6687" s="254" t="s">
        <v>56907</v>
      </c>
      <c r="C6687" s="254" t="s">
        <v>56910</v>
      </c>
      <c r="D6687" s="255" t="s">
        <v>51415</v>
      </c>
      <c r="E6687" s="450">
        <v>3</v>
      </c>
    </row>
    <row r="6688" spans="1:5" ht="13.5" customHeight="1" x14ac:dyDescent="0.25">
      <c r="A6688" s="264" t="s">
        <v>56911</v>
      </c>
      <c r="B6688" s="254" t="s">
        <v>56907</v>
      </c>
      <c r="C6688" s="254" t="s">
        <v>56912</v>
      </c>
      <c r="D6688" s="255" t="s">
        <v>51415</v>
      </c>
      <c r="E6688" s="450">
        <v>173</v>
      </c>
    </row>
    <row r="6689" spans="1:5" ht="13.5" customHeight="1" x14ac:dyDescent="0.25">
      <c r="A6689" s="264" t="s">
        <v>56913</v>
      </c>
      <c r="B6689" s="254" t="s">
        <v>56914</v>
      </c>
      <c r="C6689" s="254" t="s">
        <v>56915</v>
      </c>
      <c r="D6689" s="255" t="s">
        <v>51415</v>
      </c>
      <c r="E6689" s="450">
        <v>3</v>
      </c>
    </row>
    <row r="6690" spans="1:5" ht="13.5" customHeight="1" x14ac:dyDescent="0.25">
      <c r="A6690" s="264" t="s">
        <v>56916</v>
      </c>
      <c r="B6690" s="254" t="s">
        <v>56917</v>
      </c>
      <c r="C6690" s="254" t="s">
        <v>56918</v>
      </c>
      <c r="D6690" s="255" t="s">
        <v>51415</v>
      </c>
      <c r="E6690" s="450">
        <v>1</v>
      </c>
    </row>
    <row r="6691" spans="1:5" ht="13.5" customHeight="1" x14ac:dyDescent="0.25">
      <c r="A6691" s="264" t="s">
        <v>56919</v>
      </c>
      <c r="B6691" s="254" t="s">
        <v>56920</v>
      </c>
      <c r="C6691" s="254" t="s">
        <v>56921</v>
      </c>
      <c r="D6691" s="255" t="s">
        <v>51415</v>
      </c>
      <c r="E6691" s="450">
        <v>1</v>
      </c>
    </row>
    <row r="6692" spans="1:5" ht="13.5" customHeight="1" x14ac:dyDescent="0.25">
      <c r="A6692" s="264" t="s">
        <v>56922</v>
      </c>
      <c r="B6692" s="254" t="s">
        <v>56923</v>
      </c>
      <c r="C6692" s="254" t="s">
        <v>56924</v>
      </c>
      <c r="D6692" s="255" t="s">
        <v>51415</v>
      </c>
      <c r="E6692" s="450">
        <v>73</v>
      </c>
    </row>
    <row r="6693" spans="1:5" ht="13.5" customHeight="1" x14ac:dyDescent="0.25">
      <c r="A6693" s="264" t="s">
        <v>56925</v>
      </c>
      <c r="B6693" s="254" t="s">
        <v>56926</v>
      </c>
      <c r="C6693" s="254" t="s">
        <v>56927</v>
      </c>
      <c r="D6693" s="255" t="s">
        <v>51411</v>
      </c>
      <c r="E6693" s="450">
        <v>2</v>
      </c>
    </row>
    <row r="6694" spans="1:5" ht="13.5" customHeight="1" x14ac:dyDescent="0.25">
      <c r="A6694" s="264" t="s">
        <v>56928</v>
      </c>
      <c r="B6694" s="254" t="s">
        <v>56929</v>
      </c>
      <c r="C6694" s="254" t="s">
        <v>56930</v>
      </c>
      <c r="D6694" s="255" t="s">
        <v>51411</v>
      </c>
      <c r="E6694" s="450">
        <v>76.22</v>
      </c>
    </row>
    <row r="6695" spans="1:5" ht="13.5" customHeight="1" x14ac:dyDescent="0.25">
      <c r="A6695" s="264" t="s">
        <v>56931</v>
      </c>
      <c r="B6695" s="254" t="s">
        <v>56929</v>
      </c>
      <c r="C6695" s="254" t="s">
        <v>56932</v>
      </c>
      <c r="D6695" s="255" t="s">
        <v>51411</v>
      </c>
      <c r="E6695" s="450">
        <v>23</v>
      </c>
    </row>
    <row r="6696" spans="1:5" ht="13.5" customHeight="1" x14ac:dyDescent="0.25">
      <c r="A6696" s="264" t="s">
        <v>7668</v>
      </c>
      <c r="B6696" s="254" t="s">
        <v>56933</v>
      </c>
      <c r="C6696" s="254" t="s">
        <v>56934</v>
      </c>
      <c r="D6696" s="255" t="s">
        <v>51411</v>
      </c>
      <c r="E6696" s="450">
        <v>32</v>
      </c>
    </row>
    <row r="6697" spans="1:5" ht="13.5" customHeight="1" x14ac:dyDescent="0.25">
      <c r="A6697" s="264" t="s">
        <v>56935</v>
      </c>
      <c r="B6697" s="254" t="s">
        <v>56936</v>
      </c>
      <c r="C6697" s="254" t="s">
        <v>56937</v>
      </c>
      <c r="D6697" s="255" t="s">
        <v>51411</v>
      </c>
      <c r="E6697" s="450">
        <v>1</v>
      </c>
    </row>
    <row r="6698" spans="1:5" ht="13.5" customHeight="1" x14ac:dyDescent="0.25">
      <c r="A6698" s="264" t="s">
        <v>56938</v>
      </c>
      <c r="B6698" s="254" t="s">
        <v>56936</v>
      </c>
      <c r="C6698" s="254" t="s">
        <v>56939</v>
      </c>
      <c r="D6698" s="255" t="s">
        <v>51411</v>
      </c>
      <c r="E6698" s="450">
        <v>5</v>
      </c>
    </row>
    <row r="6699" spans="1:5" ht="13.5" customHeight="1" x14ac:dyDescent="0.25">
      <c r="A6699" s="264" t="s">
        <v>56940</v>
      </c>
      <c r="B6699" s="254" t="s">
        <v>56936</v>
      </c>
      <c r="C6699" s="254" t="s">
        <v>56941</v>
      </c>
      <c r="D6699" s="255" t="s">
        <v>51411</v>
      </c>
      <c r="E6699" s="450">
        <v>2</v>
      </c>
    </row>
    <row r="6700" spans="1:5" ht="13.5" customHeight="1" x14ac:dyDescent="0.25">
      <c r="A6700" s="264" t="s">
        <v>56942</v>
      </c>
      <c r="B6700" s="254" t="s">
        <v>56936</v>
      </c>
      <c r="C6700" s="254" t="s">
        <v>56943</v>
      </c>
      <c r="D6700" s="255" t="s">
        <v>51411</v>
      </c>
      <c r="E6700" s="450">
        <v>4</v>
      </c>
    </row>
    <row r="6701" spans="1:5" ht="13.5" customHeight="1" x14ac:dyDescent="0.25">
      <c r="A6701" s="264" t="s">
        <v>7670</v>
      </c>
      <c r="B6701" s="254" t="s">
        <v>56944</v>
      </c>
      <c r="C6701" s="254" t="s">
        <v>56945</v>
      </c>
      <c r="D6701" s="255" t="s">
        <v>51411</v>
      </c>
      <c r="E6701" s="450">
        <v>5</v>
      </c>
    </row>
    <row r="6702" spans="1:5" ht="13.5" customHeight="1" x14ac:dyDescent="0.25">
      <c r="A6702" s="264" t="s">
        <v>56946</v>
      </c>
      <c r="B6702" s="254" t="s">
        <v>56944</v>
      </c>
      <c r="C6702" s="254" t="s">
        <v>56947</v>
      </c>
      <c r="D6702" s="255" t="s">
        <v>51411</v>
      </c>
      <c r="E6702" s="450">
        <v>18</v>
      </c>
    </row>
    <row r="6703" spans="1:5" ht="13.5" customHeight="1" x14ac:dyDescent="0.25">
      <c r="A6703" s="264" t="s">
        <v>56948</v>
      </c>
      <c r="B6703" s="254" t="s">
        <v>56944</v>
      </c>
      <c r="C6703" s="254" t="s">
        <v>56949</v>
      </c>
      <c r="D6703" s="255" t="s">
        <v>51411</v>
      </c>
      <c r="E6703" s="450">
        <v>6</v>
      </c>
    </row>
    <row r="6704" spans="1:5" ht="13.5" customHeight="1" x14ac:dyDescent="0.25">
      <c r="A6704" s="264" t="s">
        <v>56950</v>
      </c>
      <c r="B6704" s="254" t="s">
        <v>56936</v>
      </c>
      <c r="C6704" s="254" t="s">
        <v>56951</v>
      </c>
      <c r="D6704" s="255" t="s">
        <v>51411</v>
      </c>
      <c r="E6704" s="450">
        <v>1</v>
      </c>
    </row>
    <row r="6705" spans="1:5" ht="13.5" customHeight="1" x14ac:dyDescent="0.25">
      <c r="A6705" s="264" t="s">
        <v>56952</v>
      </c>
      <c r="B6705" s="254" t="s">
        <v>56936</v>
      </c>
      <c r="C6705" s="254" t="s">
        <v>56953</v>
      </c>
      <c r="D6705" s="255" t="s">
        <v>51411</v>
      </c>
      <c r="E6705" s="450">
        <v>3</v>
      </c>
    </row>
    <row r="6706" spans="1:5" ht="13.5" customHeight="1" x14ac:dyDescent="0.25">
      <c r="A6706" s="264" t="s">
        <v>56954</v>
      </c>
      <c r="B6706" s="254" t="s">
        <v>56955</v>
      </c>
      <c r="C6706" s="254" t="s">
        <v>56956</v>
      </c>
      <c r="D6706" s="255" t="s">
        <v>51411</v>
      </c>
      <c r="E6706" s="450">
        <v>3</v>
      </c>
    </row>
    <row r="6707" spans="1:5" ht="13.5" customHeight="1" x14ac:dyDescent="0.25">
      <c r="A6707" s="264" t="s">
        <v>56957</v>
      </c>
      <c r="B6707" s="254" t="s">
        <v>56955</v>
      </c>
      <c r="C6707" s="254" t="s">
        <v>56958</v>
      </c>
      <c r="D6707" s="255" t="s">
        <v>51411</v>
      </c>
      <c r="E6707" s="450">
        <v>1</v>
      </c>
    </row>
    <row r="6708" spans="1:5" ht="13.5" customHeight="1" x14ac:dyDescent="0.25">
      <c r="A6708" s="264" t="s">
        <v>16627</v>
      </c>
      <c r="B6708" s="254" t="s">
        <v>56959</v>
      </c>
      <c r="C6708" s="254" t="s">
        <v>56960</v>
      </c>
      <c r="D6708" s="255" t="s">
        <v>39433</v>
      </c>
      <c r="E6708" s="450">
        <v>1</v>
      </c>
    </row>
    <row r="6709" spans="1:5" ht="13.5" customHeight="1" x14ac:dyDescent="0.25">
      <c r="A6709" s="264" t="s">
        <v>56961</v>
      </c>
      <c r="B6709" s="254" t="s">
        <v>56962</v>
      </c>
      <c r="C6709" s="254" t="s">
        <v>56963</v>
      </c>
      <c r="D6709" s="255" t="s">
        <v>39433</v>
      </c>
      <c r="E6709" s="450">
        <v>84</v>
      </c>
    </row>
    <row r="6710" spans="1:5" ht="13.5" customHeight="1" x14ac:dyDescent="0.25">
      <c r="A6710" s="264" t="s">
        <v>56964</v>
      </c>
      <c r="B6710" s="254" t="s">
        <v>56962</v>
      </c>
      <c r="C6710" s="254" t="s">
        <v>56965</v>
      </c>
      <c r="D6710" s="255" t="s">
        <v>39433</v>
      </c>
      <c r="E6710" s="450">
        <v>9</v>
      </c>
    </row>
    <row r="6711" spans="1:5" ht="13.5" customHeight="1" x14ac:dyDescent="0.25">
      <c r="A6711" s="264" t="s">
        <v>56966</v>
      </c>
      <c r="B6711" s="254" t="s">
        <v>56967</v>
      </c>
      <c r="C6711" s="254" t="s">
        <v>56968</v>
      </c>
      <c r="D6711" s="255" t="s">
        <v>40807</v>
      </c>
      <c r="E6711" s="450">
        <v>1</v>
      </c>
    </row>
    <row r="6712" spans="1:5" ht="13.5" customHeight="1" x14ac:dyDescent="0.25">
      <c r="A6712" s="264" t="s">
        <v>56969</v>
      </c>
      <c r="B6712" s="254" t="s">
        <v>56970</v>
      </c>
      <c r="C6712" s="254" t="s">
        <v>56971</v>
      </c>
      <c r="D6712" s="255" t="s">
        <v>40807</v>
      </c>
      <c r="E6712" s="450">
        <v>54</v>
      </c>
    </row>
    <row r="6713" spans="1:5" ht="13.5" customHeight="1" x14ac:dyDescent="0.25">
      <c r="A6713" s="264" t="s">
        <v>56972</v>
      </c>
      <c r="B6713" s="254" t="s">
        <v>56970</v>
      </c>
      <c r="C6713" s="254" t="s">
        <v>56973</v>
      </c>
      <c r="D6713" s="255" t="s">
        <v>40807</v>
      </c>
      <c r="E6713" s="450">
        <v>2</v>
      </c>
    </row>
    <row r="6714" spans="1:5" ht="13.5" customHeight="1" x14ac:dyDescent="0.25">
      <c r="A6714" s="264" t="s">
        <v>16630</v>
      </c>
      <c r="B6714" s="254" t="s">
        <v>56970</v>
      </c>
      <c r="C6714" s="254" t="s">
        <v>56974</v>
      </c>
      <c r="D6714" s="255" t="s">
        <v>40807</v>
      </c>
      <c r="E6714" s="450">
        <v>7</v>
      </c>
    </row>
    <row r="6715" spans="1:5" ht="13.5" customHeight="1" x14ac:dyDescent="0.25">
      <c r="A6715" s="264" t="s">
        <v>1080</v>
      </c>
      <c r="B6715" s="254" t="s">
        <v>56970</v>
      </c>
      <c r="C6715" s="254" t="s">
        <v>56975</v>
      </c>
      <c r="D6715" s="255" t="s">
        <v>40807</v>
      </c>
      <c r="E6715" s="450">
        <v>14</v>
      </c>
    </row>
    <row r="6716" spans="1:5" ht="13.5" customHeight="1" x14ac:dyDescent="0.25">
      <c r="A6716" s="264" t="s">
        <v>56976</v>
      </c>
      <c r="B6716" s="254" t="s">
        <v>56970</v>
      </c>
      <c r="C6716" s="254" t="s">
        <v>56977</v>
      </c>
      <c r="D6716" s="255" t="s">
        <v>40807</v>
      </c>
      <c r="E6716" s="450">
        <v>4</v>
      </c>
    </row>
    <row r="6717" spans="1:5" ht="13.5" customHeight="1" x14ac:dyDescent="0.25">
      <c r="A6717" s="264" t="s">
        <v>56978</v>
      </c>
      <c r="B6717" s="254" t="s">
        <v>56979</v>
      </c>
      <c r="C6717" s="254" t="s">
        <v>56980</v>
      </c>
      <c r="D6717" s="255" t="s">
        <v>40807</v>
      </c>
      <c r="E6717" s="450">
        <v>1</v>
      </c>
    </row>
    <row r="6718" spans="1:5" ht="13.5" customHeight="1" x14ac:dyDescent="0.25">
      <c r="A6718" s="264" t="s">
        <v>56981</v>
      </c>
      <c r="B6718" s="254" t="s">
        <v>56970</v>
      </c>
      <c r="C6718" s="254" t="s">
        <v>56982</v>
      </c>
      <c r="D6718" s="255" t="s">
        <v>40807</v>
      </c>
      <c r="E6718" s="450">
        <v>11</v>
      </c>
    </row>
    <row r="6719" spans="1:5" ht="13.5" customHeight="1" x14ac:dyDescent="0.25">
      <c r="A6719" s="264" t="s">
        <v>56983</v>
      </c>
      <c r="B6719" s="254" t="s">
        <v>56979</v>
      </c>
      <c r="C6719" s="254" t="s">
        <v>56984</v>
      </c>
      <c r="D6719" s="255" t="s">
        <v>40807</v>
      </c>
      <c r="E6719" s="450">
        <v>42</v>
      </c>
    </row>
    <row r="6720" spans="1:5" ht="13.5" customHeight="1" x14ac:dyDescent="0.25">
      <c r="A6720" s="264" t="s">
        <v>56985</v>
      </c>
      <c r="B6720" s="254" t="s">
        <v>56979</v>
      </c>
      <c r="C6720" s="254" t="s">
        <v>56986</v>
      </c>
      <c r="D6720" s="255" t="s">
        <v>40807</v>
      </c>
      <c r="E6720" s="450">
        <v>1</v>
      </c>
    </row>
    <row r="6721" spans="1:5" ht="13.5" customHeight="1" x14ac:dyDescent="0.25">
      <c r="A6721" s="264" t="s">
        <v>56987</v>
      </c>
      <c r="B6721" s="254" t="s">
        <v>56979</v>
      </c>
      <c r="C6721" s="254" t="s">
        <v>56988</v>
      </c>
      <c r="D6721" s="255" t="s">
        <v>40807</v>
      </c>
      <c r="E6721" s="450">
        <v>5</v>
      </c>
    </row>
    <row r="6722" spans="1:5" ht="13.5" customHeight="1" x14ac:dyDescent="0.25">
      <c r="A6722" s="264" t="s">
        <v>56989</v>
      </c>
      <c r="B6722" s="254" t="s">
        <v>56979</v>
      </c>
      <c r="C6722" s="254" t="s">
        <v>56990</v>
      </c>
      <c r="D6722" s="255" t="s">
        <v>40807</v>
      </c>
      <c r="E6722" s="450">
        <v>1</v>
      </c>
    </row>
    <row r="6723" spans="1:5" ht="13.5" customHeight="1" x14ac:dyDescent="0.25">
      <c r="A6723" s="264" t="s">
        <v>56991</v>
      </c>
      <c r="B6723" s="254" t="s">
        <v>56979</v>
      </c>
      <c r="C6723" s="254" t="s">
        <v>56992</v>
      </c>
      <c r="D6723" s="255" t="s">
        <v>40807</v>
      </c>
      <c r="E6723" s="450">
        <v>25</v>
      </c>
    </row>
    <row r="6724" spans="1:5" ht="13.5" customHeight="1" x14ac:dyDescent="0.25">
      <c r="A6724" s="264" t="s">
        <v>56993</v>
      </c>
      <c r="B6724" s="254" t="s">
        <v>56979</v>
      </c>
      <c r="C6724" s="254" t="s">
        <v>56994</v>
      </c>
      <c r="D6724" s="255" t="s">
        <v>40807</v>
      </c>
      <c r="E6724" s="450">
        <v>1</v>
      </c>
    </row>
    <row r="6725" spans="1:5" ht="13.5" customHeight="1" x14ac:dyDescent="0.25">
      <c r="A6725" s="264" t="s">
        <v>56995</v>
      </c>
      <c r="B6725" s="254" t="s">
        <v>56996</v>
      </c>
      <c r="C6725" s="254" t="s">
        <v>56997</v>
      </c>
      <c r="D6725" s="255" t="s">
        <v>40807</v>
      </c>
      <c r="E6725" s="450">
        <v>53</v>
      </c>
    </row>
    <row r="6726" spans="1:5" ht="13.5" customHeight="1" x14ac:dyDescent="0.25">
      <c r="A6726" s="264" t="s">
        <v>56998</v>
      </c>
      <c r="B6726" s="254" t="s">
        <v>56996</v>
      </c>
      <c r="C6726" s="254" t="s">
        <v>56999</v>
      </c>
      <c r="D6726" s="255" t="s">
        <v>40807</v>
      </c>
      <c r="E6726" s="450">
        <v>24</v>
      </c>
    </row>
    <row r="6727" spans="1:5" ht="13.5" customHeight="1" x14ac:dyDescent="0.25">
      <c r="A6727" s="264" t="s">
        <v>57000</v>
      </c>
      <c r="B6727" s="254" t="s">
        <v>57001</v>
      </c>
      <c r="C6727" s="254" t="s">
        <v>57002</v>
      </c>
      <c r="D6727" s="255" t="s">
        <v>40807</v>
      </c>
      <c r="E6727" s="450">
        <v>3</v>
      </c>
    </row>
    <row r="6728" spans="1:5" ht="13.5" customHeight="1" x14ac:dyDescent="0.25">
      <c r="A6728" s="264" t="s">
        <v>57003</v>
      </c>
      <c r="B6728" s="254" t="s">
        <v>57004</v>
      </c>
      <c r="C6728" s="254" t="s">
        <v>57005</v>
      </c>
      <c r="D6728" s="255" t="s">
        <v>40807</v>
      </c>
      <c r="E6728" s="450">
        <v>5</v>
      </c>
    </row>
    <row r="6729" spans="1:5" ht="13.5" customHeight="1" x14ac:dyDescent="0.25">
      <c r="A6729" s="264" t="s">
        <v>57006</v>
      </c>
      <c r="B6729" s="254" t="s">
        <v>57007</v>
      </c>
      <c r="C6729" s="254" t="s">
        <v>57008</v>
      </c>
      <c r="D6729" s="255" t="s">
        <v>51411</v>
      </c>
      <c r="E6729" s="450">
        <v>48</v>
      </c>
    </row>
    <row r="6730" spans="1:5" ht="13.5" customHeight="1" x14ac:dyDescent="0.25">
      <c r="A6730" s="264" t="s">
        <v>57009</v>
      </c>
      <c r="B6730" s="254" t="s">
        <v>57010</v>
      </c>
      <c r="C6730" s="254" t="s">
        <v>57011</v>
      </c>
      <c r="D6730" s="255" t="s">
        <v>51411</v>
      </c>
      <c r="E6730" s="450">
        <v>51</v>
      </c>
    </row>
    <row r="6731" spans="1:5" ht="13.5" customHeight="1" x14ac:dyDescent="0.25">
      <c r="A6731" s="264" t="s">
        <v>57012</v>
      </c>
      <c r="B6731" s="254" t="s">
        <v>57010</v>
      </c>
      <c r="C6731" s="254" t="s">
        <v>57013</v>
      </c>
      <c r="D6731" s="255" t="s">
        <v>51411</v>
      </c>
      <c r="E6731" s="450">
        <v>14</v>
      </c>
    </row>
    <row r="6732" spans="1:5" ht="13.5" customHeight="1" x14ac:dyDescent="0.25">
      <c r="A6732" s="264" t="s">
        <v>57014</v>
      </c>
      <c r="B6732" s="254" t="s">
        <v>57010</v>
      </c>
      <c r="C6732" s="254" t="s">
        <v>57015</v>
      </c>
      <c r="D6732" s="255" t="s">
        <v>51411</v>
      </c>
      <c r="E6732" s="450">
        <v>4</v>
      </c>
    </row>
    <row r="6733" spans="1:5" ht="13.5" customHeight="1" x14ac:dyDescent="0.25">
      <c r="A6733" s="264" t="s">
        <v>57016</v>
      </c>
      <c r="B6733" s="254" t="s">
        <v>57017</v>
      </c>
      <c r="C6733" s="254" t="s">
        <v>57018</v>
      </c>
      <c r="D6733" s="255" t="s">
        <v>51411</v>
      </c>
      <c r="E6733" s="450">
        <v>1</v>
      </c>
    </row>
    <row r="6734" spans="1:5" ht="13.5" customHeight="1" x14ac:dyDescent="0.25">
      <c r="A6734" s="264" t="s">
        <v>57019</v>
      </c>
      <c r="B6734" s="254" t="s">
        <v>51578</v>
      </c>
      <c r="C6734" s="254" t="s">
        <v>57020</v>
      </c>
      <c r="D6734" s="255" t="s">
        <v>51411</v>
      </c>
      <c r="E6734" s="450">
        <v>70</v>
      </c>
    </row>
    <row r="6735" spans="1:5" ht="13.5" customHeight="1" x14ac:dyDescent="0.25">
      <c r="A6735" s="264" t="s">
        <v>57021</v>
      </c>
      <c r="B6735" s="254" t="s">
        <v>57022</v>
      </c>
      <c r="C6735" s="254" t="s">
        <v>57023</v>
      </c>
      <c r="D6735" s="255" t="s">
        <v>44722</v>
      </c>
      <c r="E6735" s="450">
        <v>1</v>
      </c>
    </row>
    <row r="6736" spans="1:5" ht="13.5" customHeight="1" x14ac:dyDescent="0.25">
      <c r="A6736" s="264" t="s">
        <v>57024</v>
      </c>
      <c r="B6736" s="254" t="s">
        <v>57025</v>
      </c>
      <c r="C6736" s="254" t="s">
        <v>57026</v>
      </c>
      <c r="D6736" s="255" t="s">
        <v>41795</v>
      </c>
      <c r="E6736" s="450">
        <v>15</v>
      </c>
    </row>
    <row r="6737" spans="1:5" ht="13.5" customHeight="1" x14ac:dyDescent="0.25">
      <c r="A6737" s="264" t="s">
        <v>57027</v>
      </c>
      <c r="B6737" s="254" t="s">
        <v>57028</v>
      </c>
      <c r="C6737" s="254" t="s">
        <v>57026</v>
      </c>
      <c r="D6737" s="255" t="s">
        <v>41795</v>
      </c>
      <c r="E6737" s="450">
        <v>35</v>
      </c>
    </row>
    <row r="6738" spans="1:5" ht="13.5" customHeight="1" x14ac:dyDescent="0.25">
      <c r="A6738" s="264" t="s">
        <v>57029</v>
      </c>
      <c r="B6738" s="254" t="s">
        <v>57030</v>
      </c>
      <c r="C6738" s="254" t="s">
        <v>57026</v>
      </c>
      <c r="D6738" s="255" t="s">
        <v>41795</v>
      </c>
      <c r="E6738" s="450">
        <v>43</v>
      </c>
    </row>
    <row r="6739" spans="1:5" ht="13.5" customHeight="1" x14ac:dyDescent="0.25">
      <c r="A6739" s="264" t="s">
        <v>57031</v>
      </c>
      <c r="B6739" s="254" t="s">
        <v>57032</v>
      </c>
      <c r="C6739" s="254" t="s">
        <v>57026</v>
      </c>
      <c r="D6739" s="255" t="s">
        <v>41795</v>
      </c>
      <c r="E6739" s="450">
        <v>3</v>
      </c>
    </row>
    <row r="6740" spans="1:5" ht="13.5" customHeight="1" x14ac:dyDescent="0.25">
      <c r="A6740" s="264" t="s">
        <v>57033</v>
      </c>
      <c r="B6740" s="254" t="s">
        <v>57034</v>
      </c>
      <c r="C6740" s="254" t="s">
        <v>57035</v>
      </c>
      <c r="D6740" s="255" t="s">
        <v>51415</v>
      </c>
      <c r="E6740" s="450">
        <v>16</v>
      </c>
    </row>
    <row r="6741" spans="1:5" ht="13.5" customHeight="1" x14ac:dyDescent="0.25">
      <c r="A6741" s="264" t="s">
        <v>57036</v>
      </c>
      <c r="B6741" s="254" t="s">
        <v>51892</v>
      </c>
      <c r="C6741" s="254" t="s">
        <v>57037</v>
      </c>
      <c r="D6741" s="255" t="s">
        <v>51411</v>
      </c>
      <c r="E6741" s="450">
        <v>21</v>
      </c>
    </row>
    <row r="6742" spans="1:5" ht="13.5" customHeight="1" x14ac:dyDescent="0.25">
      <c r="A6742" s="264" t="s">
        <v>57038</v>
      </c>
      <c r="B6742" s="254" t="s">
        <v>57039</v>
      </c>
      <c r="C6742" s="254" t="s">
        <v>57040</v>
      </c>
      <c r="D6742" s="255" t="s">
        <v>51415</v>
      </c>
      <c r="E6742" s="450">
        <v>253</v>
      </c>
    </row>
    <row r="6743" spans="1:5" ht="13.5" customHeight="1" x14ac:dyDescent="0.25">
      <c r="A6743" s="264" t="s">
        <v>57041</v>
      </c>
      <c r="B6743" s="254" t="s">
        <v>57039</v>
      </c>
      <c r="C6743" s="254" t="s">
        <v>57042</v>
      </c>
      <c r="D6743" s="255" t="s">
        <v>51415</v>
      </c>
      <c r="E6743" s="450">
        <v>3</v>
      </c>
    </row>
    <row r="6744" spans="1:5" ht="13.5" customHeight="1" x14ac:dyDescent="0.25">
      <c r="A6744" s="264" t="s">
        <v>57043</v>
      </c>
      <c r="B6744" s="254" t="s">
        <v>57044</v>
      </c>
      <c r="C6744" s="254" t="s">
        <v>57045</v>
      </c>
      <c r="D6744" s="255" t="s">
        <v>51415</v>
      </c>
      <c r="E6744" s="450">
        <v>5</v>
      </c>
    </row>
    <row r="6745" spans="1:5" ht="13.5" customHeight="1" x14ac:dyDescent="0.25">
      <c r="A6745" s="264" t="s">
        <v>57046</v>
      </c>
      <c r="B6745" s="254" t="s">
        <v>57047</v>
      </c>
      <c r="C6745" s="254" t="s">
        <v>57048</v>
      </c>
      <c r="D6745" s="255" t="s">
        <v>51415</v>
      </c>
      <c r="E6745" s="450">
        <v>6</v>
      </c>
    </row>
    <row r="6746" spans="1:5" ht="13.5" customHeight="1" x14ac:dyDescent="0.25">
      <c r="A6746" s="264" t="s">
        <v>57049</v>
      </c>
      <c r="B6746" s="254" t="s">
        <v>57047</v>
      </c>
      <c r="C6746" s="254" t="s">
        <v>57050</v>
      </c>
      <c r="D6746" s="255" t="s">
        <v>51415</v>
      </c>
      <c r="E6746" s="450">
        <v>6</v>
      </c>
    </row>
    <row r="6747" spans="1:5" ht="13.5" customHeight="1" x14ac:dyDescent="0.25">
      <c r="A6747" s="264" t="s">
        <v>57051</v>
      </c>
      <c r="B6747" s="254" t="s">
        <v>57047</v>
      </c>
      <c r="C6747" s="254" t="s">
        <v>57052</v>
      </c>
      <c r="D6747" s="255" t="s">
        <v>51415</v>
      </c>
      <c r="E6747" s="450">
        <v>2</v>
      </c>
    </row>
    <row r="6748" spans="1:5" ht="13.5" customHeight="1" x14ac:dyDescent="0.25">
      <c r="A6748" s="264" t="s">
        <v>57053</v>
      </c>
      <c r="B6748" s="254" t="s">
        <v>57047</v>
      </c>
      <c r="C6748" s="254" t="s">
        <v>57054</v>
      </c>
      <c r="D6748" s="255" t="s">
        <v>51415</v>
      </c>
      <c r="E6748" s="450">
        <v>55</v>
      </c>
    </row>
    <row r="6749" spans="1:5" ht="13.5" customHeight="1" x14ac:dyDescent="0.25">
      <c r="A6749" s="264" t="s">
        <v>57055</v>
      </c>
      <c r="B6749" s="254" t="s">
        <v>57056</v>
      </c>
      <c r="C6749" s="254" t="s">
        <v>57057</v>
      </c>
      <c r="D6749" s="255" t="s">
        <v>51415</v>
      </c>
      <c r="E6749" s="450">
        <v>45</v>
      </c>
    </row>
    <row r="6750" spans="1:5" ht="13.5" customHeight="1" x14ac:dyDescent="0.25">
      <c r="A6750" s="264" t="s">
        <v>57058</v>
      </c>
      <c r="B6750" s="254" t="s">
        <v>57059</v>
      </c>
      <c r="C6750" s="254" t="s">
        <v>57060</v>
      </c>
      <c r="D6750" s="255" t="s">
        <v>51415</v>
      </c>
      <c r="E6750" s="450">
        <v>6</v>
      </c>
    </row>
    <row r="6751" spans="1:5" ht="13.5" customHeight="1" x14ac:dyDescent="0.25">
      <c r="A6751" s="264" t="s">
        <v>57061</v>
      </c>
      <c r="B6751" s="254" t="s">
        <v>57062</v>
      </c>
      <c r="C6751" s="254" t="s">
        <v>57063</v>
      </c>
      <c r="D6751" s="255" t="s">
        <v>51415</v>
      </c>
      <c r="E6751" s="450">
        <v>240</v>
      </c>
    </row>
    <row r="6752" spans="1:5" ht="13.5" customHeight="1" x14ac:dyDescent="0.25">
      <c r="A6752" s="264" t="s">
        <v>57064</v>
      </c>
      <c r="B6752" s="254" t="s">
        <v>57062</v>
      </c>
      <c r="C6752" s="254" t="s">
        <v>57065</v>
      </c>
      <c r="D6752" s="255" t="s">
        <v>51415</v>
      </c>
      <c r="E6752" s="450">
        <v>30</v>
      </c>
    </row>
    <row r="6753" spans="1:5" ht="13.5" customHeight="1" x14ac:dyDescent="0.25">
      <c r="A6753" s="264" t="s">
        <v>57066</v>
      </c>
      <c r="B6753" s="254" t="s">
        <v>57062</v>
      </c>
      <c r="C6753" s="254" t="s">
        <v>57067</v>
      </c>
      <c r="D6753" s="255" t="s">
        <v>51415</v>
      </c>
      <c r="E6753" s="450">
        <v>80</v>
      </c>
    </row>
    <row r="6754" spans="1:5" ht="13.5" customHeight="1" x14ac:dyDescent="0.25">
      <c r="A6754" s="264" t="s">
        <v>57068</v>
      </c>
      <c r="B6754" s="254" t="s">
        <v>57069</v>
      </c>
      <c r="C6754" s="254" t="s">
        <v>57070</v>
      </c>
      <c r="D6754" s="255" t="s">
        <v>51415</v>
      </c>
      <c r="E6754" s="450">
        <v>2</v>
      </c>
    </row>
    <row r="6755" spans="1:5" ht="13.5" customHeight="1" x14ac:dyDescent="0.25">
      <c r="A6755" s="264" t="s">
        <v>16632</v>
      </c>
      <c r="B6755" s="254" t="s">
        <v>57069</v>
      </c>
      <c r="C6755" s="254" t="s">
        <v>57071</v>
      </c>
      <c r="D6755" s="255" t="s">
        <v>51415</v>
      </c>
      <c r="E6755" s="450">
        <v>1.33</v>
      </c>
    </row>
    <row r="6756" spans="1:5" ht="13.5" customHeight="1" x14ac:dyDescent="0.25">
      <c r="A6756" s="264" t="s">
        <v>57072</v>
      </c>
      <c r="B6756" s="254" t="s">
        <v>57069</v>
      </c>
      <c r="C6756" s="254" t="s">
        <v>57073</v>
      </c>
      <c r="D6756" s="255" t="s">
        <v>51415</v>
      </c>
      <c r="E6756" s="450">
        <v>2</v>
      </c>
    </row>
    <row r="6757" spans="1:5" ht="13.5" customHeight="1" x14ac:dyDescent="0.25">
      <c r="A6757" s="264" t="s">
        <v>57074</v>
      </c>
      <c r="B6757" s="254" t="s">
        <v>57075</v>
      </c>
      <c r="C6757" s="254" t="s">
        <v>57076</v>
      </c>
      <c r="D6757" s="255" t="s">
        <v>51415</v>
      </c>
      <c r="E6757" s="450">
        <v>26</v>
      </c>
    </row>
    <row r="6758" spans="1:5" ht="13.5" customHeight="1" x14ac:dyDescent="0.25">
      <c r="A6758" s="264" t="s">
        <v>57077</v>
      </c>
      <c r="B6758" s="254" t="s">
        <v>57078</v>
      </c>
      <c r="C6758" s="254" t="s">
        <v>57079</v>
      </c>
      <c r="D6758" s="255" t="s">
        <v>51415</v>
      </c>
      <c r="E6758" s="450">
        <v>7</v>
      </c>
    </row>
    <row r="6759" spans="1:5" ht="13.5" customHeight="1" x14ac:dyDescent="0.25">
      <c r="A6759" s="264" t="s">
        <v>57080</v>
      </c>
      <c r="B6759" s="254" t="s">
        <v>57078</v>
      </c>
      <c r="C6759" s="254" t="s">
        <v>57081</v>
      </c>
      <c r="D6759" s="255" t="s">
        <v>51415</v>
      </c>
      <c r="E6759" s="450">
        <v>27</v>
      </c>
    </row>
    <row r="6760" spans="1:5" ht="13.5" customHeight="1" x14ac:dyDescent="0.25">
      <c r="A6760" s="264" t="s">
        <v>57082</v>
      </c>
      <c r="B6760" s="254" t="s">
        <v>57078</v>
      </c>
      <c r="C6760" s="254" t="s">
        <v>57083</v>
      </c>
      <c r="D6760" s="255" t="s">
        <v>51415</v>
      </c>
      <c r="E6760" s="450">
        <v>10</v>
      </c>
    </row>
    <row r="6761" spans="1:5" ht="13.5" customHeight="1" x14ac:dyDescent="0.25">
      <c r="A6761" s="264" t="s">
        <v>57084</v>
      </c>
      <c r="B6761" s="254" t="s">
        <v>57085</v>
      </c>
      <c r="C6761" s="254" t="s">
        <v>57086</v>
      </c>
      <c r="D6761" s="255" t="s">
        <v>51415</v>
      </c>
      <c r="E6761" s="450">
        <v>1</v>
      </c>
    </row>
    <row r="6762" spans="1:5" ht="13.5" customHeight="1" x14ac:dyDescent="0.25">
      <c r="A6762" s="264" t="s">
        <v>57087</v>
      </c>
      <c r="B6762" s="254" t="s">
        <v>57088</v>
      </c>
      <c r="C6762" s="254" t="s">
        <v>57089</v>
      </c>
      <c r="D6762" s="255" t="s">
        <v>51415</v>
      </c>
      <c r="E6762" s="450">
        <v>9</v>
      </c>
    </row>
    <row r="6763" spans="1:5" ht="13.5" customHeight="1" x14ac:dyDescent="0.25">
      <c r="A6763" s="264" t="s">
        <v>57090</v>
      </c>
      <c r="B6763" s="254" t="s">
        <v>57088</v>
      </c>
      <c r="C6763" s="254" t="s">
        <v>57091</v>
      </c>
      <c r="D6763" s="255" t="s">
        <v>51415</v>
      </c>
      <c r="E6763" s="450">
        <v>115</v>
      </c>
    </row>
    <row r="6764" spans="1:5" ht="13.5" customHeight="1" x14ac:dyDescent="0.25">
      <c r="A6764" s="264" t="s">
        <v>57092</v>
      </c>
      <c r="B6764" s="254" t="s">
        <v>57088</v>
      </c>
      <c r="C6764" s="254" t="s">
        <v>57093</v>
      </c>
      <c r="D6764" s="255" t="s">
        <v>51415</v>
      </c>
      <c r="E6764" s="450">
        <v>229</v>
      </c>
    </row>
    <row r="6765" spans="1:5" ht="13.5" customHeight="1" x14ac:dyDescent="0.25">
      <c r="A6765" s="264" t="s">
        <v>57094</v>
      </c>
      <c r="B6765" s="254" t="s">
        <v>57088</v>
      </c>
      <c r="C6765" s="254" t="s">
        <v>57095</v>
      </c>
      <c r="D6765" s="255" t="s">
        <v>51415</v>
      </c>
      <c r="E6765" s="450">
        <v>26</v>
      </c>
    </row>
    <row r="6766" spans="1:5" ht="13.5" customHeight="1" x14ac:dyDescent="0.25">
      <c r="A6766" s="264" t="s">
        <v>57096</v>
      </c>
      <c r="B6766" s="254" t="s">
        <v>57088</v>
      </c>
      <c r="C6766" s="254" t="s">
        <v>57097</v>
      </c>
      <c r="D6766" s="255" t="s">
        <v>51415</v>
      </c>
      <c r="E6766" s="450">
        <v>40</v>
      </c>
    </row>
    <row r="6767" spans="1:5" ht="13.5" customHeight="1" x14ac:dyDescent="0.25">
      <c r="A6767" s="264" t="s">
        <v>57098</v>
      </c>
      <c r="B6767" s="254" t="s">
        <v>57088</v>
      </c>
      <c r="C6767" s="254" t="s">
        <v>57099</v>
      </c>
      <c r="D6767" s="255" t="s">
        <v>51415</v>
      </c>
      <c r="E6767" s="450">
        <v>96</v>
      </c>
    </row>
    <row r="6768" spans="1:5" ht="13.5" customHeight="1" x14ac:dyDescent="0.25">
      <c r="A6768" s="264" t="s">
        <v>57100</v>
      </c>
      <c r="B6768" s="254" t="s">
        <v>57088</v>
      </c>
      <c r="C6768" s="254" t="s">
        <v>57101</v>
      </c>
      <c r="D6768" s="255" t="s">
        <v>51415</v>
      </c>
      <c r="E6768" s="450">
        <v>375</v>
      </c>
    </row>
    <row r="6769" spans="1:5" ht="13.5" customHeight="1" x14ac:dyDescent="0.25">
      <c r="A6769" s="264" t="s">
        <v>57102</v>
      </c>
      <c r="B6769" s="254" t="s">
        <v>57088</v>
      </c>
      <c r="C6769" s="254" t="s">
        <v>57103</v>
      </c>
      <c r="D6769" s="255" t="s">
        <v>51415</v>
      </c>
      <c r="E6769" s="450">
        <v>8</v>
      </c>
    </row>
    <row r="6770" spans="1:5" ht="13.5" customHeight="1" x14ac:dyDescent="0.25">
      <c r="A6770" s="264" t="s">
        <v>57104</v>
      </c>
      <c r="B6770" s="254" t="s">
        <v>57088</v>
      </c>
      <c r="C6770" s="254" t="s">
        <v>57105</v>
      </c>
      <c r="D6770" s="255" t="s">
        <v>51415</v>
      </c>
      <c r="E6770" s="450">
        <v>1</v>
      </c>
    </row>
    <row r="6771" spans="1:5" ht="13.5" customHeight="1" x14ac:dyDescent="0.25">
      <c r="A6771" s="264" t="s">
        <v>57106</v>
      </c>
      <c r="B6771" s="254" t="s">
        <v>57107</v>
      </c>
      <c r="C6771" s="254" t="s">
        <v>57108</v>
      </c>
      <c r="D6771" s="255" t="s">
        <v>51415</v>
      </c>
      <c r="E6771" s="450">
        <v>1</v>
      </c>
    </row>
    <row r="6772" spans="1:5" ht="13.5" customHeight="1" x14ac:dyDescent="0.25">
      <c r="A6772" s="264" t="s">
        <v>57109</v>
      </c>
      <c r="B6772" s="254" t="s">
        <v>57110</v>
      </c>
      <c r="C6772" s="254" t="s">
        <v>57111</v>
      </c>
      <c r="D6772" s="255" t="s">
        <v>51411</v>
      </c>
      <c r="E6772" s="450">
        <v>9</v>
      </c>
    </row>
    <row r="6773" spans="1:5" ht="13.5" customHeight="1" x14ac:dyDescent="0.25">
      <c r="A6773" s="264" t="s">
        <v>57112</v>
      </c>
      <c r="B6773" s="254" t="s">
        <v>57110</v>
      </c>
      <c r="C6773" s="254" t="s">
        <v>57113</v>
      </c>
      <c r="D6773" s="255" t="s">
        <v>51411</v>
      </c>
      <c r="E6773" s="450">
        <v>11</v>
      </c>
    </row>
    <row r="6774" spans="1:5" ht="13.5" customHeight="1" x14ac:dyDescent="0.25">
      <c r="A6774" s="264" t="s">
        <v>57114</v>
      </c>
      <c r="B6774" s="254" t="s">
        <v>57110</v>
      </c>
      <c r="C6774" s="254" t="s">
        <v>57115</v>
      </c>
      <c r="D6774" s="255" t="s">
        <v>51411</v>
      </c>
      <c r="E6774" s="450">
        <v>61</v>
      </c>
    </row>
    <row r="6775" spans="1:5" ht="13.5" customHeight="1" x14ac:dyDescent="0.25">
      <c r="A6775" s="264" t="s">
        <v>57116</v>
      </c>
      <c r="B6775" s="254" t="s">
        <v>57110</v>
      </c>
      <c r="C6775" s="254" t="s">
        <v>57117</v>
      </c>
      <c r="D6775" s="255" t="s">
        <v>51411</v>
      </c>
      <c r="E6775" s="450">
        <v>31</v>
      </c>
    </row>
    <row r="6776" spans="1:5" ht="13.5" customHeight="1" x14ac:dyDescent="0.25">
      <c r="A6776" s="264" t="s">
        <v>57118</v>
      </c>
      <c r="B6776" s="254" t="s">
        <v>57110</v>
      </c>
      <c r="C6776" s="254" t="s">
        <v>57119</v>
      </c>
      <c r="D6776" s="255" t="s">
        <v>51411</v>
      </c>
      <c r="E6776" s="450">
        <v>7</v>
      </c>
    </row>
    <row r="6777" spans="1:5" ht="13.5" customHeight="1" x14ac:dyDescent="0.25">
      <c r="A6777" s="264" t="s">
        <v>57120</v>
      </c>
      <c r="B6777" s="254" t="s">
        <v>57121</v>
      </c>
      <c r="C6777" s="254" t="s">
        <v>57122</v>
      </c>
      <c r="D6777" s="255" t="s">
        <v>51411</v>
      </c>
      <c r="E6777" s="450">
        <v>89</v>
      </c>
    </row>
    <row r="6778" spans="1:5" ht="13.5" customHeight="1" x14ac:dyDescent="0.25">
      <c r="A6778" s="264" t="s">
        <v>57123</v>
      </c>
      <c r="B6778" s="254" t="s">
        <v>57124</v>
      </c>
      <c r="C6778" s="254" t="s">
        <v>57125</v>
      </c>
      <c r="D6778" s="255" t="s">
        <v>40807</v>
      </c>
      <c r="E6778" s="450">
        <v>1</v>
      </c>
    </row>
    <row r="6779" spans="1:5" ht="13.5" customHeight="1" x14ac:dyDescent="0.25">
      <c r="A6779" s="264" t="s">
        <v>57126</v>
      </c>
      <c r="B6779" s="254" t="s">
        <v>57127</v>
      </c>
      <c r="C6779" s="254" t="s">
        <v>57128</v>
      </c>
      <c r="D6779" s="255" t="s">
        <v>51411</v>
      </c>
      <c r="E6779" s="450">
        <v>2</v>
      </c>
    </row>
    <row r="6780" spans="1:5" ht="13.5" customHeight="1" x14ac:dyDescent="0.25">
      <c r="A6780" s="264" t="s">
        <v>57129</v>
      </c>
      <c r="B6780" s="254" t="s">
        <v>57130</v>
      </c>
      <c r="C6780" s="254" t="s">
        <v>57131</v>
      </c>
      <c r="D6780" s="255" t="s">
        <v>40807</v>
      </c>
      <c r="E6780" s="450">
        <v>1</v>
      </c>
    </row>
    <row r="6781" spans="1:5" ht="13.5" customHeight="1" x14ac:dyDescent="0.25">
      <c r="A6781" s="264" t="s">
        <v>57132</v>
      </c>
      <c r="B6781" s="254" t="s">
        <v>57133</v>
      </c>
      <c r="C6781" s="254" t="s">
        <v>57134</v>
      </c>
      <c r="D6781" s="255" t="s">
        <v>40807</v>
      </c>
      <c r="E6781" s="450">
        <v>12</v>
      </c>
    </row>
    <row r="6782" spans="1:5" ht="13.5" customHeight="1" x14ac:dyDescent="0.25">
      <c r="A6782" s="264" t="s">
        <v>16646</v>
      </c>
      <c r="B6782" s="254" t="s">
        <v>57135</v>
      </c>
      <c r="C6782" s="254" t="s">
        <v>57136</v>
      </c>
      <c r="D6782" s="255" t="s">
        <v>40807</v>
      </c>
      <c r="E6782" s="450">
        <v>8</v>
      </c>
    </row>
    <row r="6783" spans="1:5" ht="13.5" customHeight="1" x14ac:dyDescent="0.25">
      <c r="A6783" s="264" t="s">
        <v>57137</v>
      </c>
      <c r="B6783" s="254" t="s">
        <v>57138</v>
      </c>
      <c r="C6783" s="254" t="s">
        <v>57139</v>
      </c>
      <c r="D6783" s="255" t="s">
        <v>40807</v>
      </c>
      <c r="E6783" s="450">
        <v>11</v>
      </c>
    </row>
    <row r="6784" spans="1:5" ht="13.5" customHeight="1" x14ac:dyDescent="0.25">
      <c r="A6784" s="264" t="s">
        <v>57140</v>
      </c>
      <c r="B6784" s="254" t="s">
        <v>57138</v>
      </c>
      <c r="C6784" s="254" t="s">
        <v>57141</v>
      </c>
      <c r="D6784" s="255" t="s">
        <v>40807</v>
      </c>
      <c r="E6784" s="450">
        <v>9</v>
      </c>
    </row>
    <row r="6785" spans="1:5" ht="13.5" customHeight="1" x14ac:dyDescent="0.25">
      <c r="A6785" s="264" t="s">
        <v>57142</v>
      </c>
      <c r="B6785" s="254" t="s">
        <v>57143</v>
      </c>
      <c r="C6785" s="254" t="s">
        <v>57144</v>
      </c>
      <c r="D6785" s="255" t="s">
        <v>44722</v>
      </c>
      <c r="E6785" s="450">
        <v>1</v>
      </c>
    </row>
    <row r="6786" spans="1:5" ht="13.5" customHeight="1" x14ac:dyDescent="0.25">
      <c r="A6786" s="264" t="s">
        <v>57145</v>
      </c>
      <c r="B6786" s="254" t="s">
        <v>57146</v>
      </c>
      <c r="C6786" s="254" t="s">
        <v>57147</v>
      </c>
      <c r="D6786" s="255" t="s">
        <v>44722</v>
      </c>
      <c r="E6786" s="450">
        <v>7</v>
      </c>
    </row>
    <row r="6787" spans="1:5" ht="13.5" customHeight="1" x14ac:dyDescent="0.25">
      <c r="A6787" s="264" t="s">
        <v>57148</v>
      </c>
      <c r="B6787" s="254" t="s">
        <v>57146</v>
      </c>
      <c r="C6787" s="254" t="s">
        <v>57149</v>
      </c>
      <c r="D6787" s="255" t="s">
        <v>44722</v>
      </c>
      <c r="E6787" s="450">
        <v>1</v>
      </c>
    </row>
    <row r="6788" spans="1:5" ht="13.5" customHeight="1" x14ac:dyDescent="0.25">
      <c r="A6788" s="264" t="s">
        <v>57150</v>
      </c>
      <c r="B6788" s="254" t="s">
        <v>57143</v>
      </c>
      <c r="C6788" s="254" t="s">
        <v>57151</v>
      </c>
      <c r="D6788" s="255" t="s">
        <v>44722</v>
      </c>
      <c r="E6788" s="450">
        <v>6</v>
      </c>
    </row>
    <row r="6789" spans="1:5" ht="13.5" customHeight="1" x14ac:dyDescent="0.25">
      <c r="A6789" s="264" t="s">
        <v>57152</v>
      </c>
      <c r="B6789" s="254" t="s">
        <v>57153</v>
      </c>
      <c r="C6789" s="254" t="s">
        <v>57154</v>
      </c>
      <c r="D6789" s="255" t="s">
        <v>44722</v>
      </c>
      <c r="E6789" s="450">
        <v>1</v>
      </c>
    </row>
    <row r="6790" spans="1:5" ht="13.5" customHeight="1" x14ac:dyDescent="0.25">
      <c r="A6790" s="264" t="s">
        <v>57155</v>
      </c>
      <c r="B6790" s="254" t="s">
        <v>57156</v>
      </c>
      <c r="C6790" s="254" t="s">
        <v>57157</v>
      </c>
      <c r="D6790" s="255" t="s">
        <v>44722</v>
      </c>
      <c r="E6790" s="450">
        <v>1</v>
      </c>
    </row>
    <row r="6791" spans="1:5" ht="13.5" customHeight="1" x14ac:dyDescent="0.25">
      <c r="A6791" s="264" t="s">
        <v>57158</v>
      </c>
      <c r="B6791" s="254" t="s">
        <v>57159</v>
      </c>
      <c r="C6791" s="254" t="s">
        <v>57160</v>
      </c>
      <c r="D6791" s="255" t="s">
        <v>44722</v>
      </c>
      <c r="E6791" s="450">
        <v>1</v>
      </c>
    </row>
    <row r="6792" spans="1:5" ht="13.5" customHeight="1" x14ac:dyDescent="0.25">
      <c r="A6792" s="264" t="s">
        <v>57161</v>
      </c>
      <c r="B6792" s="254" t="s">
        <v>57162</v>
      </c>
      <c r="C6792" s="254" t="s">
        <v>57163</v>
      </c>
      <c r="D6792" s="255" t="s">
        <v>44722</v>
      </c>
      <c r="E6792" s="450">
        <v>1</v>
      </c>
    </row>
    <row r="6793" spans="1:5" ht="13.5" customHeight="1" x14ac:dyDescent="0.25">
      <c r="A6793" s="264" t="s">
        <v>57164</v>
      </c>
      <c r="B6793" s="254" t="s">
        <v>57162</v>
      </c>
      <c r="C6793" s="254" t="s">
        <v>57165</v>
      </c>
      <c r="D6793" s="255" t="s">
        <v>44722</v>
      </c>
      <c r="E6793" s="450">
        <v>17</v>
      </c>
    </row>
    <row r="6794" spans="1:5" ht="13.5" customHeight="1" x14ac:dyDescent="0.25">
      <c r="A6794" s="264" t="s">
        <v>57166</v>
      </c>
      <c r="B6794" s="254" t="s">
        <v>57162</v>
      </c>
      <c r="C6794" s="254" t="s">
        <v>57167</v>
      </c>
      <c r="D6794" s="255" t="s">
        <v>44722</v>
      </c>
      <c r="E6794" s="450">
        <v>3</v>
      </c>
    </row>
    <row r="6795" spans="1:5" ht="13.5" customHeight="1" x14ac:dyDescent="0.25">
      <c r="A6795" s="264" t="s">
        <v>57168</v>
      </c>
      <c r="B6795" s="254" t="s">
        <v>57169</v>
      </c>
      <c r="C6795" s="254" t="s">
        <v>57170</v>
      </c>
      <c r="D6795" s="255" t="s">
        <v>44722</v>
      </c>
      <c r="E6795" s="450">
        <v>1</v>
      </c>
    </row>
    <row r="6796" spans="1:5" ht="13.5" customHeight="1" x14ac:dyDescent="0.25">
      <c r="A6796" s="264" t="s">
        <v>57171</v>
      </c>
      <c r="B6796" s="254" t="s">
        <v>57172</v>
      </c>
      <c r="C6796" s="254" t="s">
        <v>57173</v>
      </c>
      <c r="D6796" s="255" t="s">
        <v>44722</v>
      </c>
      <c r="E6796" s="450">
        <v>14</v>
      </c>
    </row>
    <row r="6797" spans="1:5" ht="13.5" customHeight="1" x14ac:dyDescent="0.25">
      <c r="A6797" s="264" t="s">
        <v>57174</v>
      </c>
      <c r="B6797" s="254" t="s">
        <v>57172</v>
      </c>
      <c r="C6797" s="254" t="s">
        <v>57175</v>
      </c>
      <c r="D6797" s="255" t="s">
        <v>44722</v>
      </c>
      <c r="E6797" s="450">
        <v>8</v>
      </c>
    </row>
    <row r="6798" spans="1:5" ht="13.5" customHeight="1" x14ac:dyDescent="0.25">
      <c r="A6798" s="264" t="s">
        <v>57176</v>
      </c>
      <c r="B6798" s="254" t="s">
        <v>57172</v>
      </c>
      <c r="C6798" s="254" t="s">
        <v>57177</v>
      </c>
      <c r="D6798" s="255" t="s">
        <v>44722</v>
      </c>
      <c r="E6798" s="450">
        <v>2</v>
      </c>
    </row>
    <row r="6799" spans="1:5" ht="13.5" customHeight="1" x14ac:dyDescent="0.25">
      <c r="A6799" s="264" t="s">
        <v>16652</v>
      </c>
      <c r="B6799" s="254" t="s">
        <v>57178</v>
      </c>
      <c r="C6799" s="254" t="s">
        <v>57179</v>
      </c>
      <c r="D6799" s="255" t="s">
        <v>44722</v>
      </c>
      <c r="E6799" s="450">
        <v>4.0999999999999996</v>
      </c>
    </row>
    <row r="6800" spans="1:5" ht="13.5" customHeight="1" x14ac:dyDescent="0.25">
      <c r="A6800" s="264" t="s">
        <v>57180</v>
      </c>
      <c r="B6800" s="254" t="s">
        <v>57181</v>
      </c>
      <c r="C6800" s="254" t="s">
        <v>57182</v>
      </c>
      <c r="D6800" s="255" t="s">
        <v>44722</v>
      </c>
      <c r="E6800" s="450">
        <v>7</v>
      </c>
    </row>
    <row r="6801" spans="1:5" ht="13.5" customHeight="1" x14ac:dyDescent="0.25">
      <c r="A6801" s="264" t="s">
        <v>57183</v>
      </c>
      <c r="B6801" s="254" t="s">
        <v>57181</v>
      </c>
      <c r="C6801" s="254" t="s">
        <v>57184</v>
      </c>
      <c r="D6801" s="255" t="s">
        <v>44722</v>
      </c>
      <c r="E6801" s="450">
        <v>14</v>
      </c>
    </row>
    <row r="6802" spans="1:5" ht="13.5" customHeight="1" x14ac:dyDescent="0.25">
      <c r="A6802" s="264" t="s">
        <v>57185</v>
      </c>
      <c r="B6802" s="254" t="s">
        <v>57186</v>
      </c>
      <c r="C6802" s="254" t="s">
        <v>57187</v>
      </c>
      <c r="D6802" s="255" t="s">
        <v>51362</v>
      </c>
      <c r="E6802" s="450">
        <v>2</v>
      </c>
    </row>
    <row r="6803" spans="1:5" ht="13.5" customHeight="1" x14ac:dyDescent="0.25">
      <c r="A6803" s="264" t="s">
        <v>57188</v>
      </c>
      <c r="B6803" s="254" t="s">
        <v>57189</v>
      </c>
      <c r="C6803" s="254" t="s">
        <v>57190</v>
      </c>
      <c r="D6803" s="255" t="s">
        <v>41795</v>
      </c>
      <c r="E6803" s="450">
        <v>28</v>
      </c>
    </row>
    <row r="6804" spans="1:5" ht="13.5" customHeight="1" x14ac:dyDescent="0.25">
      <c r="A6804" s="264" t="s">
        <v>57191</v>
      </c>
      <c r="B6804" s="254" t="s">
        <v>57192</v>
      </c>
      <c r="C6804" s="254" t="s">
        <v>57193</v>
      </c>
      <c r="D6804" s="255" t="s">
        <v>41795</v>
      </c>
      <c r="E6804" s="450">
        <v>6</v>
      </c>
    </row>
    <row r="6805" spans="1:5" ht="13.5" customHeight="1" x14ac:dyDescent="0.25">
      <c r="A6805" s="264" t="s">
        <v>57194</v>
      </c>
      <c r="B6805" s="254" t="s">
        <v>57195</v>
      </c>
      <c r="C6805" s="254" t="s">
        <v>57196</v>
      </c>
      <c r="D6805" s="255" t="s">
        <v>41795</v>
      </c>
      <c r="E6805" s="450">
        <v>48</v>
      </c>
    </row>
    <row r="6806" spans="1:5" ht="13.5" customHeight="1" x14ac:dyDescent="0.25">
      <c r="A6806" s="264" t="s">
        <v>57197</v>
      </c>
      <c r="B6806" s="254" t="s">
        <v>57198</v>
      </c>
      <c r="C6806" s="254" t="s">
        <v>57193</v>
      </c>
      <c r="D6806" s="255" t="s">
        <v>41795</v>
      </c>
      <c r="E6806" s="450">
        <v>79</v>
      </c>
    </row>
    <row r="6807" spans="1:5" ht="13.5" customHeight="1" x14ac:dyDescent="0.25">
      <c r="A6807" s="264" t="s">
        <v>57199</v>
      </c>
      <c r="B6807" s="254" t="s">
        <v>57200</v>
      </c>
      <c r="C6807" s="254" t="s">
        <v>57201</v>
      </c>
      <c r="D6807" s="255" t="s">
        <v>41795</v>
      </c>
      <c r="E6807" s="450">
        <v>3</v>
      </c>
    </row>
    <row r="6808" spans="1:5" ht="13.5" customHeight="1" x14ac:dyDescent="0.25">
      <c r="A6808" s="264" t="s">
        <v>57202</v>
      </c>
      <c r="B6808" s="254" t="s">
        <v>57203</v>
      </c>
      <c r="C6808" s="254" t="s">
        <v>57204</v>
      </c>
      <c r="D6808" s="255" t="s">
        <v>41795</v>
      </c>
      <c r="E6808" s="450">
        <v>7</v>
      </c>
    </row>
    <row r="6809" spans="1:5" ht="13.5" customHeight="1" x14ac:dyDescent="0.25">
      <c r="A6809" s="264" t="s">
        <v>57205</v>
      </c>
      <c r="B6809" s="254" t="s">
        <v>57206</v>
      </c>
      <c r="C6809" s="254" t="s">
        <v>57207</v>
      </c>
      <c r="D6809" s="255" t="s">
        <v>41795</v>
      </c>
      <c r="E6809" s="450">
        <v>1</v>
      </c>
    </row>
    <row r="6810" spans="1:5" ht="13.5" customHeight="1" x14ac:dyDescent="0.25">
      <c r="A6810" s="264" t="s">
        <v>57208</v>
      </c>
      <c r="B6810" s="254" t="s">
        <v>57203</v>
      </c>
      <c r="C6810" s="254" t="s">
        <v>57209</v>
      </c>
      <c r="D6810" s="255" t="s">
        <v>41795</v>
      </c>
      <c r="E6810" s="450">
        <v>28</v>
      </c>
    </row>
    <row r="6811" spans="1:5" ht="13.5" customHeight="1" x14ac:dyDescent="0.25">
      <c r="A6811" s="264" t="s">
        <v>57210</v>
      </c>
      <c r="B6811" s="254" t="s">
        <v>57206</v>
      </c>
      <c r="C6811" s="254" t="s">
        <v>57211</v>
      </c>
      <c r="D6811" s="255" t="s">
        <v>41795</v>
      </c>
      <c r="E6811" s="450">
        <v>25</v>
      </c>
    </row>
    <row r="6812" spans="1:5" ht="13.5" customHeight="1" x14ac:dyDescent="0.25">
      <c r="A6812" s="264" t="s">
        <v>57212</v>
      </c>
      <c r="B6812" s="254" t="s">
        <v>57213</v>
      </c>
      <c r="C6812" s="254" t="s">
        <v>57214</v>
      </c>
      <c r="D6812" s="255" t="s">
        <v>40807</v>
      </c>
      <c r="E6812" s="450">
        <v>1</v>
      </c>
    </row>
    <row r="6813" spans="1:5" ht="13.5" customHeight="1" x14ac:dyDescent="0.25">
      <c r="A6813" s="264" t="s">
        <v>57215</v>
      </c>
      <c r="B6813" s="254" t="s">
        <v>57213</v>
      </c>
      <c r="C6813" s="254" t="s">
        <v>57216</v>
      </c>
      <c r="D6813" s="255" t="s">
        <v>40807</v>
      </c>
      <c r="E6813" s="450">
        <v>31</v>
      </c>
    </row>
    <row r="6814" spans="1:5" ht="13.5" customHeight="1" x14ac:dyDescent="0.25">
      <c r="A6814" s="264" t="s">
        <v>57217</v>
      </c>
      <c r="B6814" s="254" t="s">
        <v>57213</v>
      </c>
      <c r="C6814" s="254" t="s">
        <v>57218</v>
      </c>
      <c r="D6814" s="255" t="s">
        <v>40807</v>
      </c>
      <c r="E6814" s="450">
        <v>25</v>
      </c>
    </row>
    <row r="6815" spans="1:5" ht="13.5" customHeight="1" x14ac:dyDescent="0.25">
      <c r="A6815" s="264" t="s">
        <v>57219</v>
      </c>
      <c r="B6815" s="254" t="s">
        <v>57213</v>
      </c>
      <c r="C6815" s="254" t="s">
        <v>57220</v>
      </c>
      <c r="D6815" s="255" t="s">
        <v>40807</v>
      </c>
      <c r="E6815" s="450">
        <v>6</v>
      </c>
    </row>
    <row r="6816" spans="1:5" ht="13.5" customHeight="1" x14ac:dyDescent="0.25">
      <c r="A6816" s="264" t="s">
        <v>57221</v>
      </c>
      <c r="B6816" s="254" t="s">
        <v>57213</v>
      </c>
      <c r="C6816" s="254" t="s">
        <v>57222</v>
      </c>
      <c r="D6816" s="255" t="s">
        <v>40807</v>
      </c>
      <c r="E6816" s="450">
        <v>2</v>
      </c>
    </row>
    <row r="6817" spans="1:5" ht="13.5" customHeight="1" x14ac:dyDescent="0.25">
      <c r="A6817" s="264" t="s">
        <v>57223</v>
      </c>
      <c r="B6817" s="254" t="s">
        <v>57224</v>
      </c>
      <c r="C6817" s="254" t="s">
        <v>57225</v>
      </c>
      <c r="D6817" s="255" t="s">
        <v>40807</v>
      </c>
      <c r="E6817" s="450">
        <v>2</v>
      </c>
    </row>
    <row r="6818" spans="1:5" ht="13.5" customHeight="1" x14ac:dyDescent="0.25">
      <c r="A6818" s="264" t="s">
        <v>57226</v>
      </c>
      <c r="B6818" s="254" t="s">
        <v>57224</v>
      </c>
      <c r="C6818" s="254" t="s">
        <v>57227</v>
      </c>
      <c r="D6818" s="255" t="s">
        <v>40807</v>
      </c>
      <c r="E6818" s="450">
        <v>1</v>
      </c>
    </row>
    <row r="6819" spans="1:5" ht="13.5" customHeight="1" x14ac:dyDescent="0.25">
      <c r="A6819" s="264" t="s">
        <v>57228</v>
      </c>
      <c r="B6819" s="254" t="s">
        <v>57224</v>
      </c>
      <c r="C6819" s="254" t="s">
        <v>57229</v>
      </c>
      <c r="D6819" s="255" t="s">
        <v>40807</v>
      </c>
      <c r="E6819" s="450">
        <v>1</v>
      </c>
    </row>
    <row r="6820" spans="1:5" ht="13.5" customHeight="1" x14ac:dyDescent="0.25">
      <c r="A6820" s="264" t="s">
        <v>57230</v>
      </c>
      <c r="B6820" s="254" t="s">
        <v>52028</v>
      </c>
      <c r="C6820" s="254" t="s">
        <v>57231</v>
      </c>
      <c r="D6820" s="255" t="s">
        <v>51411</v>
      </c>
      <c r="E6820" s="450">
        <v>67</v>
      </c>
    </row>
    <row r="6821" spans="1:5" ht="13.5" customHeight="1" x14ac:dyDescent="0.25">
      <c r="A6821" s="264" t="s">
        <v>57232</v>
      </c>
      <c r="B6821" s="254" t="s">
        <v>57233</v>
      </c>
      <c r="C6821" s="254" t="s">
        <v>57234</v>
      </c>
      <c r="D6821" s="255" t="s">
        <v>51411</v>
      </c>
      <c r="E6821" s="450">
        <v>4</v>
      </c>
    </row>
    <row r="6822" spans="1:5" ht="13.5" customHeight="1" x14ac:dyDescent="0.25">
      <c r="A6822" s="264" t="s">
        <v>57235</v>
      </c>
      <c r="B6822" s="254" t="s">
        <v>51689</v>
      </c>
      <c r="C6822" s="254" t="s">
        <v>57236</v>
      </c>
      <c r="D6822" s="255" t="s">
        <v>51411</v>
      </c>
      <c r="E6822" s="450">
        <v>16</v>
      </c>
    </row>
    <row r="6823" spans="1:5" ht="13.5" customHeight="1" x14ac:dyDescent="0.25">
      <c r="A6823" s="264" t="s">
        <v>57237</v>
      </c>
      <c r="B6823" s="254" t="s">
        <v>51689</v>
      </c>
      <c r="C6823" s="254" t="s">
        <v>57238</v>
      </c>
      <c r="D6823" s="255" t="s">
        <v>51411</v>
      </c>
      <c r="E6823" s="450">
        <v>2</v>
      </c>
    </row>
    <row r="6824" spans="1:5" ht="13.5" customHeight="1" x14ac:dyDescent="0.25">
      <c r="A6824" s="264" t="s">
        <v>57239</v>
      </c>
      <c r="B6824" s="254" t="s">
        <v>57240</v>
      </c>
      <c r="C6824" s="254" t="s">
        <v>57241</v>
      </c>
      <c r="D6824" s="255" t="s">
        <v>51411</v>
      </c>
      <c r="E6824" s="450">
        <v>6</v>
      </c>
    </row>
    <row r="6825" spans="1:5" ht="13.5" customHeight="1" x14ac:dyDescent="0.25">
      <c r="A6825" s="264" t="s">
        <v>57242</v>
      </c>
      <c r="B6825" s="254" t="s">
        <v>57243</v>
      </c>
      <c r="C6825" s="254" t="s">
        <v>57244</v>
      </c>
      <c r="D6825" s="255" t="s">
        <v>51411</v>
      </c>
      <c r="E6825" s="450">
        <v>37</v>
      </c>
    </row>
    <row r="6826" spans="1:5" ht="13.5" customHeight="1" x14ac:dyDescent="0.25">
      <c r="A6826" s="264" t="s">
        <v>57245</v>
      </c>
      <c r="B6826" s="254" t="s">
        <v>57246</v>
      </c>
      <c r="C6826" s="254" t="s">
        <v>57247</v>
      </c>
      <c r="D6826" s="255" t="s">
        <v>51411</v>
      </c>
      <c r="E6826" s="450">
        <v>113</v>
      </c>
    </row>
    <row r="6827" spans="1:5" ht="13.5" customHeight="1" x14ac:dyDescent="0.25">
      <c r="A6827" s="264" t="s">
        <v>57248</v>
      </c>
      <c r="B6827" s="254" t="s">
        <v>57249</v>
      </c>
      <c r="C6827" s="254" t="s">
        <v>57250</v>
      </c>
      <c r="D6827" s="255" t="s">
        <v>51411</v>
      </c>
      <c r="E6827" s="450">
        <v>17</v>
      </c>
    </row>
    <row r="6828" spans="1:5" ht="13.5" customHeight="1" x14ac:dyDescent="0.25">
      <c r="A6828" s="264" t="s">
        <v>57251</v>
      </c>
      <c r="B6828" s="254" t="s">
        <v>57252</v>
      </c>
      <c r="C6828" s="254" t="s">
        <v>57253</v>
      </c>
      <c r="D6828" s="255" t="s">
        <v>51411</v>
      </c>
      <c r="E6828" s="450">
        <v>1</v>
      </c>
    </row>
    <row r="6829" spans="1:5" ht="13.5" customHeight="1" x14ac:dyDescent="0.25">
      <c r="A6829" s="264" t="s">
        <v>57254</v>
      </c>
      <c r="B6829" s="254" t="s">
        <v>57255</v>
      </c>
      <c r="C6829" s="254" t="s">
        <v>57256</v>
      </c>
      <c r="D6829" s="255" t="s">
        <v>51411</v>
      </c>
      <c r="E6829" s="450">
        <v>83</v>
      </c>
    </row>
    <row r="6830" spans="1:5" ht="13.5" customHeight="1" x14ac:dyDescent="0.25">
      <c r="A6830" s="264" t="s">
        <v>57257</v>
      </c>
      <c r="B6830" s="254" t="s">
        <v>57255</v>
      </c>
      <c r="C6830" s="254" t="s">
        <v>57258</v>
      </c>
      <c r="D6830" s="255" t="s">
        <v>51411</v>
      </c>
      <c r="E6830" s="450">
        <v>13</v>
      </c>
    </row>
    <row r="6831" spans="1:5" ht="13.5" customHeight="1" x14ac:dyDescent="0.25">
      <c r="A6831" s="264" t="s">
        <v>57259</v>
      </c>
      <c r="B6831" s="254" t="s">
        <v>57260</v>
      </c>
      <c r="C6831" s="254" t="s">
        <v>57261</v>
      </c>
      <c r="D6831" s="255" t="s">
        <v>44722</v>
      </c>
      <c r="E6831" s="450">
        <v>2</v>
      </c>
    </row>
    <row r="6832" spans="1:5" ht="13.5" customHeight="1" x14ac:dyDescent="0.25">
      <c r="A6832" s="264" t="s">
        <v>57262</v>
      </c>
      <c r="B6832" s="254" t="s">
        <v>57263</v>
      </c>
      <c r="C6832" s="254" t="s">
        <v>57264</v>
      </c>
      <c r="D6832" s="255" t="s">
        <v>44722</v>
      </c>
      <c r="E6832" s="450">
        <v>10</v>
      </c>
    </row>
    <row r="6833" spans="1:5" ht="13.5" customHeight="1" x14ac:dyDescent="0.25">
      <c r="A6833" s="264" t="s">
        <v>57265</v>
      </c>
      <c r="B6833" s="254" t="s">
        <v>57266</v>
      </c>
      <c r="C6833" s="254" t="s">
        <v>57267</v>
      </c>
      <c r="D6833" s="255" t="s">
        <v>51415</v>
      </c>
      <c r="E6833" s="450">
        <v>1</v>
      </c>
    </row>
    <row r="6834" spans="1:5" ht="13.5" customHeight="1" x14ac:dyDescent="0.25">
      <c r="A6834" s="264" t="s">
        <v>57268</v>
      </c>
      <c r="B6834" s="254" t="s">
        <v>57269</v>
      </c>
      <c r="C6834" s="254" t="s">
        <v>57270</v>
      </c>
      <c r="D6834" s="255" t="s">
        <v>51415</v>
      </c>
      <c r="E6834" s="450">
        <v>7</v>
      </c>
    </row>
    <row r="6835" spans="1:5" ht="13.5" customHeight="1" x14ac:dyDescent="0.25">
      <c r="A6835" s="264" t="s">
        <v>57271</v>
      </c>
      <c r="B6835" s="254" t="s">
        <v>57272</v>
      </c>
      <c r="C6835" s="254" t="s">
        <v>57273</v>
      </c>
      <c r="D6835" s="255" t="s">
        <v>51415</v>
      </c>
      <c r="E6835" s="450">
        <v>122</v>
      </c>
    </row>
    <row r="6836" spans="1:5" ht="13.5" customHeight="1" x14ac:dyDescent="0.25">
      <c r="A6836" s="264" t="s">
        <v>57274</v>
      </c>
      <c r="B6836" s="254" t="s">
        <v>57275</v>
      </c>
      <c r="C6836" s="254" t="s">
        <v>57276</v>
      </c>
      <c r="D6836" s="255" t="s">
        <v>51415</v>
      </c>
      <c r="E6836" s="450">
        <v>40</v>
      </c>
    </row>
    <row r="6837" spans="1:5" ht="13.5" customHeight="1" x14ac:dyDescent="0.25">
      <c r="A6837" s="264" t="s">
        <v>57277</v>
      </c>
      <c r="B6837" s="254" t="s">
        <v>57278</v>
      </c>
      <c r="C6837" s="254" t="s">
        <v>57279</v>
      </c>
      <c r="D6837" s="255" t="s">
        <v>51415</v>
      </c>
      <c r="E6837" s="450">
        <v>103</v>
      </c>
    </row>
    <row r="6838" spans="1:5" ht="13.5" customHeight="1" x14ac:dyDescent="0.25">
      <c r="A6838" s="264" t="s">
        <v>57280</v>
      </c>
      <c r="B6838" s="254" t="s">
        <v>56907</v>
      </c>
      <c r="C6838" s="254" t="s">
        <v>57281</v>
      </c>
      <c r="D6838" s="255" t="s">
        <v>51415</v>
      </c>
      <c r="E6838" s="450">
        <v>44</v>
      </c>
    </row>
    <row r="6839" spans="1:5" ht="13.5" customHeight="1" x14ac:dyDescent="0.25">
      <c r="A6839" s="264" t="s">
        <v>57282</v>
      </c>
      <c r="B6839" s="254" t="s">
        <v>57283</v>
      </c>
      <c r="C6839" s="254" t="s">
        <v>57284</v>
      </c>
      <c r="D6839" s="255" t="s">
        <v>51415</v>
      </c>
      <c r="E6839" s="450">
        <v>1</v>
      </c>
    </row>
    <row r="6840" spans="1:5" ht="13.5" customHeight="1" x14ac:dyDescent="0.25">
      <c r="A6840" s="264" t="s">
        <v>57285</v>
      </c>
      <c r="B6840" s="254" t="s">
        <v>57286</v>
      </c>
      <c r="C6840" s="254" t="s">
        <v>57287</v>
      </c>
      <c r="D6840" s="255" t="s">
        <v>51415</v>
      </c>
      <c r="E6840" s="450">
        <v>6</v>
      </c>
    </row>
    <row r="6841" spans="1:5" ht="13.5" customHeight="1" x14ac:dyDescent="0.25">
      <c r="A6841" s="264" t="s">
        <v>57288</v>
      </c>
      <c r="B6841" s="254" t="s">
        <v>57289</v>
      </c>
      <c r="C6841" s="254" t="s">
        <v>57290</v>
      </c>
      <c r="D6841" s="255" t="s">
        <v>51415</v>
      </c>
      <c r="E6841" s="450">
        <v>1</v>
      </c>
    </row>
    <row r="6842" spans="1:5" ht="13.5" customHeight="1" x14ac:dyDescent="0.25">
      <c r="A6842" s="264" t="s">
        <v>57291</v>
      </c>
      <c r="B6842" s="254" t="s">
        <v>57292</v>
      </c>
      <c r="C6842" s="254" t="s">
        <v>57293</v>
      </c>
      <c r="D6842" s="255" t="s">
        <v>51415</v>
      </c>
      <c r="E6842" s="450">
        <v>14</v>
      </c>
    </row>
    <row r="6843" spans="1:5" ht="13.5" customHeight="1" x14ac:dyDescent="0.25">
      <c r="A6843" s="264" t="s">
        <v>16657</v>
      </c>
      <c r="B6843" s="254" t="s">
        <v>57294</v>
      </c>
      <c r="C6843" s="254" t="s">
        <v>57295</v>
      </c>
      <c r="D6843" s="255" t="s">
        <v>51415</v>
      </c>
      <c r="E6843" s="450">
        <v>2</v>
      </c>
    </row>
    <row r="6844" spans="1:5" ht="13.5" customHeight="1" x14ac:dyDescent="0.25">
      <c r="A6844" s="264" t="s">
        <v>57296</v>
      </c>
      <c r="B6844" s="254" t="s">
        <v>57297</v>
      </c>
      <c r="C6844" s="254" t="s">
        <v>57298</v>
      </c>
      <c r="D6844" s="255" t="s">
        <v>51415</v>
      </c>
      <c r="E6844" s="450">
        <v>4</v>
      </c>
    </row>
    <row r="6845" spans="1:5" ht="13.5" customHeight="1" x14ac:dyDescent="0.25">
      <c r="A6845" s="264" t="s">
        <v>57299</v>
      </c>
      <c r="B6845" s="254" t="s">
        <v>57297</v>
      </c>
      <c r="C6845" s="254" t="s">
        <v>57300</v>
      </c>
      <c r="D6845" s="255" t="s">
        <v>51415</v>
      </c>
      <c r="E6845" s="450">
        <v>4</v>
      </c>
    </row>
    <row r="6846" spans="1:5" ht="13.5" customHeight="1" x14ac:dyDescent="0.25">
      <c r="A6846" s="264" t="s">
        <v>57301</v>
      </c>
      <c r="B6846" s="254" t="s">
        <v>57297</v>
      </c>
      <c r="C6846" s="254" t="s">
        <v>57302</v>
      </c>
      <c r="D6846" s="255" t="s">
        <v>51415</v>
      </c>
      <c r="E6846" s="450">
        <v>4</v>
      </c>
    </row>
    <row r="6847" spans="1:5" ht="13.5" customHeight="1" x14ac:dyDescent="0.25">
      <c r="A6847" s="264" t="s">
        <v>57303</v>
      </c>
      <c r="B6847" s="254" t="s">
        <v>57304</v>
      </c>
      <c r="C6847" s="254" t="s">
        <v>57305</v>
      </c>
      <c r="D6847" s="255" t="s">
        <v>51411</v>
      </c>
      <c r="E6847" s="450">
        <v>46</v>
      </c>
    </row>
    <row r="6848" spans="1:5" ht="13.5" customHeight="1" x14ac:dyDescent="0.25">
      <c r="A6848" s="264" t="s">
        <v>57306</v>
      </c>
      <c r="B6848" s="254" t="s">
        <v>57307</v>
      </c>
      <c r="C6848" s="254" t="s">
        <v>57308</v>
      </c>
      <c r="D6848" s="255" t="s">
        <v>51415</v>
      </c>
      <c r="E6848" s="450">
        <v>3</v>
      </c>
    </row>
    <row r="6849" spans="1:5" ht="13.5" customHeight="1" x14ac:dyDescent="0.25">
      <c r="A6849" s="264" t="s">
        <v>57309</v>
      </c>
      <c r="B6849" s="254" t="s">
        <v>57310</v>
      </c>
      <c r="C6849" s="254" t="s">
        <v>57311</v>
      </c>
      <c r="D6849" s="255" t="s">
        <v>51415</v>
      </c>
      <c r="E6849" s="450">
        <v>30</v>
      </c>
    </row>
    <row r="6850" spans="1:5" ht="13.5" customHeight="1" x14ac:dyDescent="0.25">
      <c r="A6850" s="264" t="s">
        <v>57312</v>
      </c>
      <c r="B6850" s="254" t="s">
        <v>57313</v>
      </c>
      <c r="C6850" s="254" t="s">
        <v>57314</v>
      </c>
      <c r="D6850" s="255" t="s">
        <v>51415</v>
      </c>
      <c r="E6850" s="450">
        <v>12</v>
      </c>
    </row>
    <row r="6851" spans="1:5" ht="13.5" customHeight="1" x14ac:dyDescent="0.25">
      <c r="A6851" s="264" t="s">
        <v>57315</v>
      </c>
      <c r="B6851" s="254" t="s">
        <v>57316</v>
      </c>
      <c r="C6851" s="254" t="s">
        <v>57317</v>
      </c>
      <c r="D6851" s="255" t="s">
        <v>51415</v>
      </c>
      <c r="E6851" s="450">
        <v>6</v>
      </c>
    </row>
    <row r="6852" spans="1:5" ht="13.5" customHeight="1" x14ac:dyDescent="0.25">
      <c r="A6852" s="264" t="s">
        <v>57318</v>
      </c>
      <c r="B6852" s="254" t="s">
        <v>57319</v>
      </c>
      <c r="C6852" s="254" t="s">
        <v>57320</v>
      </c>
      <c r="D6852" s="255" t="s">
        <v>51415</v>
      </c>
      <c r="E6852" s="450">
        <v>97</v>
      </c>
    </row>
    <row r="6853" spans="1:5" ht="13.5" customHeight="1" x14ac:dyDescent="0.25">
      <c r="A6853" s="264" t="s">
        <v>57321</v>
      </c>
      <c r="B6853" s="254" t="s">
        <v>57322</v>
      </c>
      <c r="C6853" s="254" t="s">
        <v>57323</v>
      </c>
      <c r="D6853" s="255" t="s">
        <v>51415</v>
      </c>
      <c r="E6853" s="450">
        <v>1</v>
      </c>
    </row>
    <row r="6854" spans="1:5" ht="13.5" customHeight="1" x14ac:dyDescent="0.25">
      <c r="A6854" s="264" t="s">
        <v>57324</v>
      </c>
      <c r="B6854" s="254" t="s">
        <v>57325</v>
      </c>
      <c r="C6854" s="254" t="s">
        <v>57326</v>
      </c>
      <c r="D6854" s="255" t="s">
        <v>51415</v>
      </c>
      <c r="E6854" s="450">
        <v>4</v>
      </c>
    </row>
    <row r="6855" spans="1:5" ht="13.5" customHeight="1" x14ac:dyDescent="0.25">
      <c r="A6855" s="264" t="s">
        <v>57327</v>
      </c>
      <c r="B6855" s="254" t="s">
        <v>57328</v>
      </c>
      <c r="C6855" s="254" t="s">
        <v>57329</v>
      </c>
      <c r="D6855" s="255" t="s">
        <v>51415</v>
      </c>
      <c r="E6855" s="450">
        <v>147</v>
      </c>
    </row>
    <row r="6856" spans="1:5" ht="13.5" customHeight="1" x14ac:dyDescent="0.25">
      <c r="A6856" s="264" t="s">
        <v>57330</v>
      </c>
      <c r="B6856" s="254" t="s">
        <v>57328</v>
      </c>
      <c r="C6856" s="254" t="s">
        <v>57331</v>
      </c>
      <c r="D6856" s="255" t="s">
        <v>51415</v>
      </c>
      <c r="E6856" s="450">
        <v>93</v>
      </c>
    </row>
    <row r="6857" spans="1:5" ht="13.5" customHeight="1" x14ac:dyDescent="0.25">
      <c r="A6857" s="264" t="s">
        <v>57332</v>
      </c>
      <c r="B6857" s="254" t="s">
        <v>57328</v>
      </c>
      <c r="C6857" s="254" t="s">
        <v>57333</v>
      </c>
      <c r="D6857" s="255" t="s">
        <v>51415</v>
      </c>
      <c r="E6857" s="450">
        <v>8</v>
      </c>
    </row>
    <row r="6858" spans="1:5" ht="13.5" customHeight="1" x14ac:dyDescent="0.25">
      <c r="A6858" s="264" t="s">
        <v>57334</v>
      </c>
      <c r="B6858" s="254" t="s">
        <v>57328</v>
      </c>
      <c r="C6858" s="254" t="s">
        <v>57335</v>
      </c>
      <c r="D6858" s="255" t="s">
        <v>51415</v>
      </c>
      <c r="E6858" s="450">
        <v>55</v>
      </c>
    </row>
    <row r="6859" spans="1:5" ht="13.5" customHeight="1" x14ac:dyDescent="0.25">
      <c r="A6859" s="264" t="s">
        <v>57336</v>
      </c>
      <c r="B6859" s="254" t="s">
        <v>57328</v>
      </c>
      <c r="C6859" s="254" t="s">
        <v>57337</v>
      </c>
      <c r="D6859" s="255" t="s">
        <v>51415</v>
      </c>
      <c r="E6859" s="450">
        <v>7</v>
      </c>
    </row>
    <row r="6860" spans="1:5" ht="13.5" customHeight="1" x14ac:dyDescent="0.25">
      <c r="A6860" s="264" t="s">
        <v>57338</v>
      </c>
      <c r="B6860" s="254" t="s">
        <v>57328</v>
      </c>
      <c r="C6860" s="254" t="s">
        <v>57339</v>
      </c>
      <c r="D6860" s="255" t="s">
        <v>51415</v>
      </c>
      <c r="E6860" s="450">
        <v>2</v>
      </c>
    </row>
    <row r="6861" spans="1:5" ht="13.5" customHeight="1" x14ac:dyDescent="0.25">
      <c r="A6861" s="264" t="s">
        <v>57340</v>
      </c>
      <c r="B6861" s="254" t="s">
        <v>57328</v>
      </c>
      <c r="C6861" s="254" t="s">
        <v>57341</v>
      </c>
      <c r="D6861" s="255" t="s">
        <v>51415</v>
      </c>
      <c r="E6861" s="450">
        <v>4</v>
      </c>
    </row>
    <row r="6862" spans="1:5" ht="13.5" customHeight="1" x14ac:dyDescent="0.25">
      <c r="A6862" s="264" t="s">
        <v>57342</v>
      </c>
      <c r="B6862" s="254" t="s">
        <v>57328</v>
      </c>
      <c r="C6862" s="254" t="s">
        <v>57343</v>
      </c>
      <c r="D6862" s="255" t="s">
        <v>51415</v>
      </c>
      <c r="E6862" s="450">
        <v>2</v>
      </c>
    </row>
    <row r="6863" spans="1:5" ht="13.5" customHeight="1" x14ac:dyDescent="0.25">
      <c r="A6863" s="264" t="s">
        <v>57344</v>
      </c>
      <c r="B6863" s="254" t="s">
        <v>57345</v>
      </c>
      <c r="C6863" s="254" t="s">
        <v>57346</v>
      </c>
      <c r="D6863" s="255" t="s">
        <v>51415</v>
      </c>
      <c r="E6863" s="450">
        <v>1</v>
      </c>
    </row>
    <row r="6864" spans="1:5" ht="13.5" customHeight="1" x14ac:dyDescent="0.25">
      <c r="A6864" s="264" t="s">
        <v>57347</v>
      </c>
      <c r="B6864" s="254" t="s">
        <v>57348</v>
      </c>
      <c r="C6864" s="254" t="s">
        <v>57349</v>
      </c>
      <c r="D6864" s="255" t="s">
        <v>51415</v>
      </c>
      <c r="E6864" s="450">
        <v>36</v>
      </c>
    </row>
    <row r="6865" spans="1:5" ht="13.5" customHeight="1" x14ac:dyDescent="0.25">
      <c r="A6865" s="264" t="s">
        <v>57350</v>
      </c>
      <c r="B6865" s="254" t="s">
        <v>57351</v>
      </c>
      <c r="C6865" s="254" t="s">
        <v>57352</v>
      </c>
      <c r="D6865" s="255" t="s">
        <v>51415</v>
      </c>
      <c r="E6865" s="450">
        <v>4</v>
      </c>
    </row>
    <row r="6866" spans="1:5" ht="13.5" customHeight="1" x14ac:dyDescent="0.25">
      <c r="A6866" s="264" t="s">
        <v>57353</v>
      </c>
      <c r="B6866" s="254" t="s">
        <v>51636</v>
      </c>
      <c r="C6866" s="254" t="s">
        <v>57354</v>
      </c>
      <c r="D6866" s="255" t="s">
        <v>51415</v>
      </c>
      <c r="E6866" s="450">
        <v>1</v>
      </c>
    </row>
    <row r="6867" spans="1:5" ht="13.5" customHeight="1" x14ac:dyDescent="0.25">
      <c r="A6867" s="264" t="s">
        <v>57355</v>
      </c>
      <c r="B6867" s="254" t="s">
        <v>51892</v>
      </c>
      <c r="C6867" s="254" t="s">
        <v>57356</v>
      </c>
      <c r="D6867" s="255" t="s">
        <v>51411</v>
      </c>
      <c r="E6867" s="450">
        <v>107</v>
      </c>
    </row>
    <row r="6868" spans="1:5" ht="13.5" customHeight="1" x14ac:dyDescent="0.25">
      <c r="A6868" s="264" t="s">
        <v>57357</v>
      </c>
      <c r="B6868" s="254" t="s">
        <v>57358</v>
      </c>
      <c r="C6868" s="254" t="s">
        <v>57359</v>
      </c>
      <c r="D6868" s="255" t="s">
        <v>51415</v>
      </c>
      <c r="E6868" s="450">
        <v>1</v>
      </c>
    </row>
    <row r="6869" spans="1:5" ht="13.5" customHeight="1" x14ac:dyDescent="0.25">
      <c r="A6869" s="264" t="s">
        <v>57360</v>
      </c>
      <c r="B6869" s="254" t="s">
        <v>51892</v>
      </c>
      <c r="C6869" s="254" t="s">
        <v>57361</v>
      </c>
      <c r="D6869" s="255" t="s">
        <v>51411</v>
      </c>
      <c r="E6869" s="450">
        <v>165</v>
      </c>
    </row>
    <row r="6870" spans="1:5" ht="13.5" customHeight="1" x14ac:dyDescent="0.25">
      <c r="A6870" s="264" t="s">
        <v>57362</v>
      </c>
      <c r="B6870" s="254" t="s">
        <v>57363</v>
      </c>
      <c r="C6870" s="254" t="s">
        <v>57364</v>
      </c>
      <c r="D6870" s="255" t="s">
        <v>51415</v>
      </c>
      <c r="E6870" s="450">
        <v>90</v>
      </c>
    </row>
    <row r="6871" spans="1:5" ht="13.5" customHeight="1" x14ac:dyDescent="0.25">
      <c r="A6871" s="264" t="s">
        <v>57365</v>
      </c>
      <c r="B6871" s="254" t="s">
        <v>57363</v>
      </c>
      <c r="C6871" s="254" t="s">
        <v>57366</v>
      </c>
      <c r="D6871" s="255" t="s">
        <v>51415</v>
      </c>
      <c r="E6871" s="450">
        <v>24</v>
      </c>
    </row>
    <row r="6872" spans="1:5" ht="13.5" customHeight="1" x14ac:dyDescent="0.25">
      <c r="A6872" s="264" t="s">
        <v>57367</v>
      </c>
      <c r="B6872" s="254" t="s">
        <v>57368</v>
      </c>
      <c r="C6872" s="254" t="s">
        <v>57369</v>
      </c>
      <c r="D6872" s="255" t="s">
        <v>51415</v>
      </c>
      <c r="E6872" s="450">
        <v>80</v>
      </c>
    </row>
    <row r="6873" spans="1:5" ht="13.5" customHeight="1" x14ac:dyDescent="0.25">
      <c r="A6873" s="264" t="s">
        <v>16662</v>
      </c>
      <c r="B6873" s="254" t="s">
        <v>57370</v>
      </c>
      <c r="C6873" s="254" t="s">
        <v>57371</v>
      </c>
      <c r="D6873" s="255" t="s">
        <v>39433</v>
      </c>
      <c r="E6873" s="450">
        <v>624</v>
      </c>
    </row>
    <row r="6874" spans="1:5" ht="13.5" customHeight="1" x14ac:dyDescent="0.25">
      <c r="A6874" s="264" t="s">
        <v>57372</v>
      </c>
      <c r="B6874" s="254" t="s">
        <v>57373</v>
      </c>
      <c r="C6874" s="254" t="s">
        <v>57374</v>
      </c>
      <c r="D6874" s="255" t="s">
        <v>39433</v>
      </c>
      <c r="E6874" s="450">
        <v>518</v>
      </c>
    </row>
    <row r="6875" spans="1:5" ht="13.5" customHeight="1" x14ac:dyDescent="0.25">
      <c r="A6875" s="264" t="s">
        <v>57375</v>
      </c>
      <c r="B6875" s="254" t="s">
        <v>57376</v>
      </c>
      <c r="C6875" s="254" t="s">
        <v>57377</v>
      </c>
      <c r="D6875" s="255" t="s">
        <v>39433</v>
      </c>
      <c r="E6875" s="450">
        <v>93</v>
      </c>
    </row>
    <row r="6876" spans="1:5" ht="13.5" customHeight="1" x14ac:dyDescent="0.25">
      <c r="A6876" s="264" t="s">
        <v>57378</v>
      </c>
      <c r="B6876" s="254" t="s">
        <v>57379</v>
      </c>
      <c r="C6876" s="254" t="s">
        <v>57380</v>
      </c>
      <c r="D6876" s="255" t="s">
        <v>39433</v>
      </c>
      <c r="E6876" s="450">
        <v>314</v>
      </c>
    </row>
    <row r="6877" spans="1:5" ht="13.5" customHeight="1" x14ac:dyDescent="0.25">
      <c r="A6877" s="264" t="s">
        <v>57381</v>
      </c>
      <c r="B6877" s="254" t="s">
        <v>57382</v>
      </c>
      <c r="C6877" s="254" t="s">
        <v>57383</v>
      </c>
      <c r="D6877" s="255" t="s">
        <v>39538</v>
      </c>
      <c r="E6877" s="450">
        <v>5</v>
      </c>
    </row>
    <row r="6878" spans="1:5" ht="13.5" customHeight="1" x14ac:dyDescent="0.25">
      <c r="A6878" s="264" t="s">
        <v>57384</v>
      </c>
      <c r="B6878" s="254" t="s">
        <v>57382</v>
      </c>
      <c r="C6878" s="254" t="s">
        <v>57385</v>
      </c>
      <c r="D6878" s="255" t="s">
        <v>39538</v>
      </c>
      <c r="E6878" s="450">
        <v>2</v>
      </c>
    </row>
    <row r="6879" spans="1:5" ht="13.5" customHeight="1" x14ac:dyDescent="0.25">
      <c r="A6879" s="264" t="s">
        <v>57386</v>
      </c>
      <c r="B6879" s="254" t="s">
        <v>57387</v>
      </c>
      <c r="C6879" s="254" t="s">
        <v>57388</v>
      </c>
      <c r="D6879" s="255" t="s">
        <v>39433</v>
      </c>
      <c r="E6879" s="450">
        <v>13</v>
      </c>
    </row>
    <row r="6880" spans="1:5" ht="13.5" customHeight="1" x14ac:dyDescent="0.25">
      <c r="A6880" s="264" t="s">
        <v>57389</v>
      </c>
      <c r="B6880" s="254" t="s">
        <v>57387</v>
      </c>
      <c r="C6880" s="254" t="s">
        <v>57390</v>
      </c>
      <c r="D6880" s="255" t="s">
        <v>39433</v>
      </c>
      <c r="E6880" s="450">
        <v>9</v>
      </c>
    </row>
    <row r="6881" spans="1:5" ht="13.5" customHeight="1" x14ac:dyDescent="0.25">
      <c r="A6881" s="264" t="s">
        <v>57391</v>
      </c>
      <c r="B6881" s="254" t="s">
        <v>57387</v>
      </c>
      <c r="C6881" s="254" t="s">
        <v>57392</v>
      </c>
      <c r="D6881" s="255" t="s">
        <v>39433</v>
      </c>
      <c r="E6881" s="450">
        <v>3</v>
      </c>
    </row>
    <row r="6882" spans="1:5" ht="13.5" customHeight="1" x14ac:dyDescent="0.25">
      <c r="A6882" s="264" t="s">
        <v>57393</v>
      </c>
      <c r="B6882" s="254" t="s">
        <v>57387</v>
      </c>
      <c r="C6882" s="254" t="s">
        <v>57394</v>
      </c>
      <c r="D6882" s="255" t="s">
        <v>39433</v>
      </c>
      <c r="E6882" s="450">
        <v>4</v>
      </c>
    </row>
    <row r="6883" spans="1:5" ht="13.5" customHeight="1" x14ac:dyDescent="0.25">
      <c r="A6883" s="264" t="s">
        <v>57395</v>
      </c>
      <c r="B6883" s="254" t="s">
        <v>57396</v>
      </c>
      <c r="C6883" s="254" t="s">
        <v>57397</v>
      </c>
      <c r="D6883" s="255" t="s">
        <v>39975</v>
      </c>
      <c r="E6883" s="450">
        <v>92</v>
      </c>
    </row>
    <row r="6884" spans="1:5" ht="13.5" customHeight="1" x14ac:dyDescent="0.25">
      <c r="A6884" s="264" t="s">
        <v>7744</v>
      </c>
      <c r="B6884" s="254" t="s">
        <v>57398</v>
      </c>
      <c r="C6884" s="254" t="s">
        <v>57399</v>
      </c>
      <c r="D6884" s="255" t="s">
        <v>39975</v>
      </c>
      <c r="E6884" s="450">
        <v>35</v>
      </c>
    </row>
    <row r="6885" spans="1:5" ht="13.5" customHeight="1" x14ac:dyDescent="0.25">
      <c r="A6885" s="264" t="s">
        <v>57400</v>
      </c>
      <c r="B6885" s="254" t="s">
        <v>57401</v>
      </c>
      <c r="C6885" s="254" t="s">
        <v>57402</v>
      </c>
      <c r="D6885" s="255" t="s">
        <v>39975</v>
      </c>
      <c r="E6885" s="450">
        <v>2</v>
      </c>
    </row>
    <row r="6886" spans="1:5" ht="13.5" customHeight="1" x14ac:dyDescent="0.25">
      <c r="A6886" s="264" t="s">
        <v>57403</v>
      </c>
      <c r="B6886" s="254" t="s">
        <v>57404</v>
      </c>
      <c r="C6886" s="254" t="s">
        <v>57405</v>
      </c>
      <c r="D6886" s="255" t="s">
        <v>39975</v>
      </c>
      <c r="E6886" s="450">
        <v>1</v>
      </c>
    </row>
    <row r="6887" spans="1:5" ht="13.5" customHeight="1" x14ac:dyDescent="0.25">
      <c r="A6887" s="264" t="s">
        <v>57406</v>
      </c>
      <c r="B6887" s="254" t="s">
        <v>57407</v>
      </c>
      <c r="C6887" s="254" t="s">
        <v>57408</v>
      </c>
      <c r="D6887" s="255" t="s">
        <v>39975</v>
      </c>
      <c r="E6887" s="450">
        <v>1</v>
      </c>
    </row>
    <row r="6888" spans="1:5" ht="13.5" customHeight="1" x14ac:dyDescent="0.25">
      <c r="A6888" s="264" t="s">
        <v>57409</v>
      </c>
      <c r="B6888" s="254" t="s">
        <v>57410</v>
      </c>
      <c r="C6888" s="254" t="s">
        <v>57411</v>
      </c>
      <c r="D6888" s="255" t="s">
        <v>39975</v>
      </c>
      <c r="E6888" s="450">
        <v>7</v>
      </c>
    </row>
    <row r="6889" spans="1:5" ht="13.5" customHeight="1" x14ac:dyDescent="0.25">
      <c r="A6889" s="264" t="s">
        <v>57412</v>
      </c>
      <c r="B6889" s="254" t="s">
        <v>57410</v>
      </c>
      <c r="C6889" s="254" t="s">
        <v>57413</v>
      </c>
      <c r="D6889" s="255" t="s">
        <v>39975</v>
      </c>
      <c r="E6889" s="450">
        <v>2</v>
      </c>
    </row>
    <row r="6890" spans="1:5" ht="13.5" customHeight="1" x14ac:dyDescent="0.25">
      <c r="A6890" s="264" t="s">
        <v>57414</v>
      </c>
      <c r="B6890" s="254" t="s">
        <v>57415</v>
      </c>
      <c r="C6890" s="254" t="s">
        <v>57416</v>
      </c>
      <c r="D6890" s="255" t="s">
        <v>39975</v>
      </c>
      <c r="E6890" s="450">
        <v>1</v>
      </c>
    </row>
    <row r="6891" spans="1:5" ht="13.5" customHeight="1" x14ac:dyDescent="0.25">
      <c r="A6891" s="264" t="s">
        <v>57417</v>
      </c>
      <c r="B6891" s="254" t="s">
        <v>57418</v>
      </c>
      <c r="C6891" s="254" t="s">
        <v>57419</v>
      </c>
      <c r="D6891" s="255" t="s">
        <v>39975</v>
      </c>
      <c r="E6891" s="450">
        <v>20</v>
      </c>
    </row>
    <row r="6892" spans="1:5" ht="13.5" customHeight="1" x14ac:dyDescent="0.25">
      <c r="A6892" s="264" t="s">
        <v>57420</v>
      </c>
      <c r="B6892" s="254" t="s">
        <v>57418</v>
      </c>
      <c r="C6892" s="254" t="s">
        <v>57421</v>
      </c>
      <c r="D6892" s="255" t="s">
        <v>39975</v>
      </c>
      <c r="E6892" s="450">
        <v>28</v>
      </c>
    </row>
    <row r="6893" spans="1:5" ht="13.5" customHeight="1" x14ac:dyDescent="0.25">
      <c r="A6893" s="264" t="s">
        <v>57422</v>
      </c>
      <c r="B6893" s="254" t="s">
        <v>57418</v>
      </c>
      <c r="C6893" s="254" t="s">
        <v>57423</v>
      </c>
      <c r="D6893" s="255" t="s">
        <v>39975</v>
      </c>
      <c r="E6893" s="450">
        <v>2</v>
      </c>
    </row>
    <row r="6894" spans="1:5" ht="13.5" customHeight="1" x14ac:dyDescent="0.25">
      <c r="A6894" s="264" t="s">
        <v>57424</v>
      </c>
      <c r="B6894" s="254" t="s">
        <v>57425</v>
      </c>
      <c r="C6894" s="254" t="s">
        <v>57426</v>
      </c>
      <c r="D6894" s="255" t="s">
        <v>39703</v>
      </c>
      <c r="E6894" s="450">
        <v>1</v>
      </c>
    </row>
    <row r="6895" spans="1:5" ht="13.5" customHeight="1" x14ac:dyDescent="0.25">
      <c r="A6895" s="264" t="s">
        <v>57427</v>
      </c>
      <c r="B6895" s="254" t="s">
        <v>57428</v>
      </c>
      <c r="C6895" s="254" t="s">
        <v>57429</v>
      </c>
      <c r="D6895" s="255" t="s">
        <v>39703</v>
      </c>
      <c r="E6895" s="450">
        <v>1</v>
      </c>
    </row>
    <row r="6896" spans="1:5" ht="13.5" customHeight="1" x14ac:dyDescent="0.25">
      <c r="A6896" s="264" t="s">
        <v>57430</v>
      </c>
      <c r="B6896" s="254" t="s">
        <v>57431</v>
      </c>
      <c r="C6896" s="254" t="s">
        <v>57432</v>
      </c>
      <c r="D6896" s="255" t="s">
        <v>39703</v>
      </c>
      <c r="E6896" s="450">
        <v>2</v>
      </c>
    </row>
    <row r="6897" spans="1:5" ht="13.5" customHeight="1" x14ac:dyDescent="0.25">
      <c r="A6897" s="264" t="s">
        <v>57433</v>
      </c>
      <c r="B6897" s="254" t="s">
        <v>57434</v>
      </c>
      <c r="C6897" s="254" t="s">
        <v>57435</v>
      </c>
      <c r="D6897" s="255" t="s">
        <v>39703</v>
      </c>
      <c r="E6897" s="450">
        <v>1</v>
      </c>
    </row>
    <row r="6898" spans="1:5" ht="13.5" customHeight="1" x14ac:dyDescent="0.25">
      <c r="A6898" s="264" t="s">
        <v>57436</v>
      </c>
      <c r="B6898" s="254" t="s">
        <v>57437</v>
      </c>
      <c r="C6898" s="254" t="s">
        <v>57438</v>
      </c>
      <c r="D6898" s="255" t="s">
        <v>39538</v>
      </c>
      <c r="E6898" s="450">
        <v>2</v>
      </c>
    </row>
    <row r="6899" spans="1:5" ht="13.5" customHeight="1" x14ac:dyDescent="0.25">
      <c r="A6899" s="264" t="s">
        <v>57439</v>
      </c>
      <c r="B6899" s="254" t="s">
        <v>57437</v>
      </c>
      <c r="C6899" s="254" t="s">
        <v>57440</v>
      </c>
      <c r="D6899" s="255" t="s">
        <v>39538</v>
      </c>
      <c r="E6899" s="450">
        <v>12</v>
      </c>
    </row>
    <row r="6900" spans="1:5" ht="13.5" customHeight="1" x14ac:dyDescent="0.25">
      <c r="A6900" s="264" t="s">
        <v>57441</v>
      </c>
      <c r="B6900" s="254" t="s">
        <v>57437</v>
      </c>
      <c r="C6900" s="254" t="s">
        <v>57442</v>
      </c>
      <c r="D6900" s="255" t="s">
        <v>39538</v>
      </c>
      <c r="E6900" s="450">
        <v>1</v>
      </c>
    </row>
    <row r="6901" spans="1:5" ht="13.5" customHeight="1" x14ac:dyDescent="0.25">
      <c r="A6901" s="264" t="s">
        <v>57443</v>
      </c>
      <c r="B6901" s="254" t="s">
        <v>57437</v>
      </c>
      <c r="C6901" s="254" t="s">
        <v>57444</v>
      </c>
      <c r="D6901" s="255" t="s">
        <v>39538</v>
      </c>
      <c r="E6901" s="450">
        <v>5</v>
      </c>
    </row>
    <row r="6902" spans="1:5" ht="13.5" customHeight="1" x14ac:dyDescent="0.25">
      <c r="A6902" s="264" t="s">
        <v>57445</v>
      </c>
      <c r="B6902" s="254" t="s">
        <v>57437</v>
      </c>
      <c r="C6902" s="254" t="s">
        <v>57446</v>
      </c>
      <c r="D6902" s="255" t="s">
        <v>39538</v>
      </c>
      <c r="E6902" s="450">
        <v>2</v>
      </c>
    </row>
    <row r="6903" spans="1:5" ht="13.5" customHeight="1" x14ac:dyDescent="0.25">
      <c r="A6903" s="264" t="s">
        <v>57447</v>
      </c>
      <c r="B6903" s="254" t="s">
        <v>57448</v>
      </c>
      <c r="C6903" s="254" t="s">
        <v>57449</v>
      </c>
      <c r="D6903" s="255" t="s">
        <v>39975</v>
      </c>
      <c r="E6903" s="450">
        <v>22</v>
      </c>
    </row>
    <row r="6904" spans="1:5" ht="13.5" customHeight="1" x14ac:dyDescent="0.25">
      <c r="A6904" s="264" t="s">
        <v>57450</v>
      </c>
      <c r="B6904" s="254" t="s">
        <v>57451</v>
      </c>
      <c r="C6904" s="254" t="s">
        <v>57452</v>
      </c>
      <c r="D6904" s="255" t="s">
        <v>39975</v>
      </c>
      <c r="E6904" s="450">
        <v>1</v>
      </c>
    </row>
    <row r="6905" spans="1:5" ht="13.5" customHeight="1" x14ac:dyDescent="0.25">
      <c r="A6905" s="264" t="s">
        <v>57453</v>
      </c>
      <c r="B6905" s="254" t="s">
        <v>57454</v>
      </c>
      <c r="C6905" s="254" t="s">
        <v>57455</v>
      </c>
      <c r="D6905" s="255" t="s">
        <v>39975</v>
      </c>
      <c r="E6905" s="450">
        <v>12</v>
      </c>
    </row>
    <row r="6906" spans="1:5" ht="13.5" customHeight="1" x14ac:dyDescent="0.25">
      <c r="A6906" s="264" t="s">
        <v>57456</v>
      </c>
      <c r="B6906" s="254" t="s">
        <v>57454</v>
      </c>
      <c r="C6906" s="254" t="s">
        <v>57457</v>
      </c>
      <c r="D6906" s="255" t="s">
        <v>39975</v>
      </c>
      <c r="E6906" s="450">
        <v>10</v>
      </c>
    </row>
    <row r="6907" spans="1:5" ht="13.5" customHeight="1" x14ac:dyDescent="0.25">
      <c r="A6907" s="264" t="s">
        <v>57458</v>
      </c>
      <c r="B6907" s="254" t="s">
        <v>57459</v>
      </c>
      <c r="C6907" s="254" t="s">
        <v>57460</v>
      </c>
      <c r="D6907" s="255" t="s">
        <v>39975</v>
      </c>
      <c r="E6907" s="450">
        <v>1</v>
      </c>
    </row>
    <row r="6908" spans="1:5" ht="13.5" customHeight="1" x14ac:dyDescent="0.25">
      <c r="A6908" s="264" t="s">
        <v>57461</v>
      </c>
      <c r="B6908" s="254" t="s">
        <v>57459</v>
      </c>
      <c r="C6908" s="254" t="s">
        <v>57462</v>
      </c>
      <c r="D6908" s="255" t="s">
        <v>39975</v>
      </c>
      <c r="E6908" s="450">
        <v>1</v>
      </c>
    </row>
    <row r="6909" spans="1:5" ht="13.5" customHeight="1" x14ac:dyDescent="0.25">
      <c r="A6909" s="264" t="s">
        <v>57463</v>
      </c>
      <c r="B6909" s="254" t="s">
        <v>57459</v>
      </c>
      <c r="C6909" s="254" t="s">
        <v>57464</v>
      </c>
      <c r="D6909" s="255" t="s">
        <v>39975</v>
      </c>
      <c r="E6909" s="450">
        <v>7</v>
      </c>
    </row>
    <row r="6910" spans="1:5" ht="13.5" customHeight="1" x14ac:dyDescent="0.25">
      <c r="A6910" s="264" t="s">
        <v>57465</v>
      </c>
      <c r="B6910" s="254" t="s">
        <v>43451</v>
      </c>
      <c r="C6910" s="254" t="s">
        <v>57466</v>
      </c>
      <c r="D6910" s="255" t="s">
        <v>39833</v>
      </c>
      <c r="E6910" s="450">
        <v>2</v>
      </c>
    </row>
    <row r="6911" spans="1:5" ht="13.5" customHeight="1" x14ac:dyDescent="0.25">
      <c r="A6911" s="264" t="s">
        <v>57467</v>
      </c>
      <c r="B6911" s="254" t="s">
        <v>43451</v>
      </c>
      <c r="C6911" s="254" t="s">
        <v>57468</v>
      </c>
      <c r="D6911" s="255" t="s">
        <v>39833</v>
      </c>
      <c r="E6911" s="450">
        <v>1</v>
      </c>
    </row>
    <row r="6912" spans="1:5" ht="13.5" customHeight="1" x14ac:dyDescent="0.25">
      <c r="A6912" s="264" t="s">
        <v>57469</v>
      </c>
      <c r="B6912" s="254" t="s">
        <v>43451</v>
      </c>
      <c r="C6912" s="254" t="s">
        <v>57470</v>
      </c>
      <c r="D6912" s="255" t="s">
        <v>39833</v>
      </c>
      <c r="E6912" s="450">
        <v>2</v>
      </c>
    </row>
    <row r="6913" spans="1:5" ht="13.5" customHeight="1" x14ac:dyDescent="0.25">
      <c r="A6913" s="264" t="s">
        <v>57471</v>
      </c>
      <c r="B6913" s="254" t="s">
        <v>43451</v>
      </c>
      <c r="C6913" s="254" t="s">
        <v>57472</v>
      </c>
      <c r="D6913" s="255" t="s">
        <v>39833</v>
      </c>
      <c r="E6913" s="450">
        <v>4</v>
      </c>
    </row>
    <row r="6914" spans="1:5" ht="13.5" customHeight="1" x14ac:dyDescent="0.25">
      <c r="A6914" s="264" t="s">
        <v>57473</v>
      </c>
      <c r="B6914" s="254" t="s">
        <v>57474</v>
      </c>
      <c r="C6914" s="254" t="s">
        <v>57475</v>
      </c>
      <c r="D6914" s="255" t="s">
        <v>40220</v>
      </c>
      <c r="E6914" s="450">
        <v>482.5</v>
      </c>
    </row>
    <row r="6915" spans="1:5" ht="13.5" customHeight="1" x14ac:dyDescent="0.25">
      <c r="A6915" s="264" t="s">
        <v>57476</v>
      </c>
      <c r="B6915" s="254" t="s">
        <v>57477</v>
      </c>
      <c r="C6915" s="254" t="s">
        <v>57478</v>
      </c>
      <c r="D6915" s="255" t="s">
        <v>40220</v>
      </c>
      <c r="E6915" s="450">
        <v>1809.3</v>
      </c>
    </row>
    <row r="6916" spans="1:5" ht="13.5" customHeight="1" x14ac:dyDescent="0.25">
      <c r="A6916" s="264" t="s">
        <v>57479</v>
      </c>
      <c r="B6916" s="254" t="s">
        <v>57480</v>
      </c>
      <c r="C6916" s="254" t="s">
        <v>57481</v>
      </c>
      <c r="D6916" s="255" t="s">
        <v>40220</v>
      </c>
      <c r="E6916" s="450">
        <v>653.6</v>
      </c>
    </row>
    <row r="6917" spans="1:5" ht="13.5" customHeight="1" x14ac:dyDescent="0.25">
      <c r="A6917" s="264" t="s">
        <v>57482</v>
      </c>
      <c r="B6917" s="254" t="s">
        <v>57483</v>
      </c>
      <c r="C6917" s="254" t="s">
        <v>57484</v>
      </c>
      <c r="D6917" s="255" t="s">
        <v>39833</v>
      </c>
      <c r="E6917" s="450">
        <v>8</v>
      </c>
    </row>
    <row r="6918" spans="1:5" ht="13.5" customHeight="1" x14ac:dyDescent="0.25">
      <c r="A6918" s="264" t="s">
        <v>57485</v>
      </c>
      <c r="B6918" s="254" t="s">
        <v>57486</v>
      </c>
      <c r="C6918" s="254" t="s">
        <v>57487</v>
      </c>
      <c r="D6918" s="255" t="s">
        <v>39833</v>
      </c>
      <c r="E6918" s="450">
        <v>1</v>
      </c>
    </row>
    <row r="6919" spans="1:5" ht="13.5" customHeight="1" x14ac:dyDescent="0.25">
      <c r="A6919" s="264" t="s">
        <v>57488</v>
      </c>
      <c r="B6919" s="254" t="s">
        <v>57486</v>
      </c>
      <c r="C6919" s="254" t="s">
        <v>57489</v>
      </c>
      <c r="D6919" s="255" t="s">
        <v>39833</v>
      </c>
      <c r="E6919" s="450">
        <v>18</v>
      </c>
    </row>
    <row r="6920" spans="1:5" ht="13.5" customHeight="1" x14ac:dyDescent="0.25">
      <c r="A6920" s="264" t="s">
        <v>57490</v>
      </c>
      <c r="B6920" s="254" t="s">
        <v>57491</v>
      </c>
      <c r="C6920" s="254" t="s">
        <v>57492</v>
      </c>
      <c r="D6920" s="255" t="s">
        <v>39695</v>
      </c>
      <c r="E6920" s="450">
        <v>3</v>
      </c>
    </row>
    <row r="6921" spans="1:5" ht="13.5" customHeight="1" x14ac:dyDescent="0.25">
      <c r="A6921" s="264" t="s">
        <v>57493</v>
      </c>
      <c r="B6921" s="254" t="s">
        <v>42651</v>
      </c>
      <c r="C6921" s="254" t="s">
        <v>57494</v>
      </c>
      <c r="D6921" s="255" t="s">
        <v>39695</v>
      </c>
      <c r="E6921" s="450">
        <v>1</v>
      </c>
    </row>
    <row r="6922" spans="1:5" ht="13.5" customHeight="1" x14ac:dyDescent="0.25">
      <c r="A6922" s="264" t="s">
        <v>7747</v>
      </c>
      <c r="B6922" s="254" t="s">
        <v>57495</v>
      </c>
      <c r="C6922" s="254" t="s">
        <v>57496</v>
      </c>
      <c r="D6922" s="255" t="s">
        <v>39703</v>
      </c>
      <c r="E6922" s="450">
        <v>248</v>
      </c>
    </row>
    <row r="6923" spans="1:5" ht="13.5" customHeight="1" x14ac:dyDescent="0.25">
      <c r="A6923" s="264" t="s">
        <v>7750</v>
      </c>
      <c r="B6923" s="254" t="s">
        <v>57497</v>
      </c>
      <c r="C6923" s="254" t="s">
        <v>57498</v>
      </c>
      <c r="D6923" s="255" t="s">
        <v>39433</v>
      </c>
      <c r="E6923" s="450">
        <v>7</v>
      </c>
    </row>
    <row r="6924" spans="1:5" ht="13.5" customHeight="1" x14ac:dyDescent="0.25">
      <c r="A6924" s="264" t="s">
        <v>7754</v>
      </c>
      <c r="B6924" s="254" t="s">
        <v>57497</v>
      </c>
      <c r="C6924" s="254" t="s">
        <v>57499</v>
      </c>
      <c r="D6924" s="255" t="s">
        <v>39433</v>
      </c>
      <c r="E6924" s="450">
        <v>18</v>
      </c>
    </row>
    <row r="6925" spans="1:5" ht="13.5" customHeight="1" x14ac:dyDescent="0.25">
      <c r="A6925" s="264" t="s">
        <v>57500</v>
      </c>
      <c r="B6925" s="254" t="s">
        <v>57497</v>
      </c>
      <c r="C6925" s="254" t="s">
        <v>57501</v>
      </c>
      <c r="D6925" s="255" t="s">
        <v>39433</v>
      </c>
      <c r="E6925" s="450">
        <v>1</v>
      </c>
    </row>
    <row r="6926" spans="1:5" ht="13.5" customHeight="1" x14ac:dyDescent="0.25">
      <c r="A6926" s="264" t="s">
        <v>57502</v>
      </c>
      <c r="B6926" s="254" t="s">
        <v>55375</v>
      </c>
      <c r="C6926" s="254" t="s">
        <v>57503</v>
      </c>
      <c r="D6926" s="255" t="s">
        <v>39433</v>
      </c>
      <c r="E6926" s="450">
        <v>156</v>
      </c>
    </row>
    <row r="6927" spans="1:5" ht="13.5" customHeight="1" x14ac:dyDescent="0.25">
      <c r="A6927" s="264" t="s">
        <v>57504</v>
      </c>
      <c r="B6927" s="254" t="s">
        <v>57505</v>
      </c>
      <c r="C6927" s="254" t="s">
        <v>57506</v>
      </c>
      <c r="D6927" s="255" t="s">
        <v>39433</v>
      </c>
      <c r="E6927" s="450">
        <v>12</v>
      </c>
    </row>
    <row r="6928" spans="1:5" ht="13.5" customHeight="1" x14ac:dyDescent="0.25">
      <c r="A6928" s="264" t="s">
        <v>57507</v>
      </c>
      <c r="B6928" s="254" t="s">
        <v>57508</v>
      </c>
      <c r="C6928" s="254" t="s">
        <v>57509</v>
      </c>
      <c r="D6928" s="255" t="s">
        <v>39433</v>
      </c>
      <c r="E6928" s="450">
        <v>228</v>
      </c>
    </row>
    <row r="6929" spans="1:5" ht="13.5" customHeight="1" x14ac:dyDescent="0.25">
      <c r="A6929" s="264" t="s">
        <v>16667</v>
      </c>
      <c r="B6929" s="254" t="s">
        <v>57510</v>
      </c>
      <c r="C6929" s="254" t="s">
        <v>57511</v>
      </c>
      <c r="D6929" s="255" t="s">
        <v>39433</v>
      </c>
      <c r="E6929" s="450">
        <v>624</v>
      </c>
    </row>
    <row r="6930" spans="1:5" ht="13.5" customHeight="1" x14ac:dyDescent="0.25">
      <c r="A6930" s="264" t="s">
        <v>57512</v>
      </c>
      <c r="B6930" s="254" t="s">
        <v>57513</v>
      </c>
      <c r="C6930" s="254" t="s">
        <v>57514</v>
      </c>
      <c r="D6930" s="255" t="s">
        <v>41773</v>
      </c>
      <c r="E6930" s="450">
        <v>4</v>
      </c>
    </row>
    <row r="6931" spans="1:5" ht="13.5" customHeight="1" x14ac:dyDescent="0.25">
      <c r="A6931" s="264" t="s">
        <v>57515</v>
      </c>
      <c r="B6931" s="254" t="s">
        <v>57513</v>
      </c>
      <c r="C6931" s="254" t="s">
        <v>57516</v>
      </c>
      <c r="D6931" s="255" t="s">
        <v>41773</v>
      </c>
      <c r="E6931" s="450">
        <v>4</v>
      </c>
    </row>
    <row r="6932" spans="1:5" ht="13.5" customHeight="1" x14ac:dyDescent="0.25">
      <c r="A6932" s="264" t="s">
        <v>57517</v>
      </c>
      <c r="B6932" s="254" t="s">
        <v>57518</v>
      </c>
      <c r="C6932" s="254" t="s">
        <v>57516</v>
      </c>
      <c r="D6932" s="255" t="s">
        <v>41773</v>
      </c>
      <c r="E6932" s="450">
        <v>1</v>
      </c>
    </row>
    <row r="6933" spans="1:5" ht="13.5" customHeight="1" x14ac:dyDescent="0.25">
      <c r="A6933" s="264" t="s">
        <v>57519</v>
      </c>
      <c r="B6933" s="254" t="s">
        <v>57520</v>
      </c>
      <c r="C6933" s="254" t="s">
        <v>57521</v>
      </c>
      <c r="D6933" s="255" t="s">
        <v>39433</v>
      </c>
      <c r="E6933" s="450">
        <v>700</v>
      </c>
    </row>
    <row r="6934" spans="1:5" ht="13.5" customHeight="1" x14ac:dyDescent="0.25">
      <c r="A6934" s="264" t="s">
        <v>57522</v>
      </c>
      <c r="B6934" s="254" t="s">
        <v>57523</v>
      </c>
      <c r="C6934" s="254" t="s">
        <v>57524</v>
      </c>
      <c r="D6934" s="255" t="s">
        <v>39703</v>
      </c>
      <c r="E6934" s="450">
        <v>1</v>
      </c>
    </row>
    <row r="6935" spans="1:5" ht="13.5" customHeight="1" x14ac:dyDescent="0.25">
      <c r="A6935" s="264" t="s">
        <v>57525</v>
      </c>
      <c r="B6935" s="254" t="s">
        <v>57523</v>
      </c>
      <c r="C6935" s="254" t="s">
        <v>57526</v>
      </c>
      <c r="D6935" s="255" t="s">
        <v>39703</v>
      </c>
      <c r="E6935" s="450">
        <v>2</v>
      </c>
    </row>
    <row r="6936" spans="1:5" ht="13.5" customHeight="1" x14ac:dyDescent="0.25">
      <c r="A6936" s="264" t="s">
        <v>57527</v>
      </c>
      <c r="B6936" s="254" t="s">
        <v>57528</v>
      </c>
      <c r="C6936" s="254" t="s">
        <v>57529</v>
      </c>
      <c r="D6936" s="255" t="s">
        <v>39703</v>
      </c>
      <c r="E6936" s="450">
        <v>1</v>
      </c>
    </row>
    <row r="6937" spans="1:5" ht="13.5" customHeight="1" x14ac:dyDescent="0.25">
      <c r="A6937" s="264" t="s">
        <v>57530</v>
      </c>
      <c r="B6937" s="254" t="s">
        <v>57528</v>
      </c>
      <c r="C6937" s="254" t="s">
        <v>57531</v>
      </c>
      <c r="D6937" s="255" t="s">
        <v>39703</v>
      </c>
      <c r="E6937" s="450">
        <v>1</v>
      </c>
    </row>
    <row r="6938" spans="1:5" ht="13.5" customHeight="1" x14ac:dyDescent="0.25">
      <c r="A6938" s="264" t="s">
        <v>57532</v>
      </c>
      <c r="B6938" s="254" t="s">
        <v>57533</v>
      </c>
      <c r="C6938" s="254" t="s">
        <v>57534</v>
      </c>
      <c r="D6938" s="255" t="s">
        <v>39433</v>
      </c>
      <c r="E6938" s="450">
        <v>4</v>
      </c>
    </row>
    <row r="6939" spans="1:5" ht="13.5" customHeight="1" x14ac:dyDescent="0.25">
      <c r="A6939" s="264" t="s">
        <v>57535</v>
      </c>
      <c r="B6939" s="254" t="s">
        <v>57536</v>
      </c>
      <c r="C6939" s="254" t="s">
        <v>57537</v>
      </c>
      <c r="D6939" s="255" t="s">
        <v>39433</v>
      </c>
      <c r="E6939" s="450">
        <v>4</v>
      </c>
    </row>
    <row r="6940" spans="1:5" ht="13.5" customHeight="1" x14ac:dyDescent="0.25">
      <c r="A6940" s="264" t="s">
        <v>57538</v>
      </c>
      <c r="B6940" s="254" t="s">
        <v>57539</v>
      </c>
      <c r="C6940" s="254" t="s">
        <v>57540</v>
      </c>
      <c r="D6940" s="255" t="s">
        <v>39433</v>
      </c>
      <c r="E6940" s="450">
        <v>5</v>
      </c>
    </row>
    <row r="6941" spans="1:5" ht="13.5" customHeight="1" x14ac:dyDescent="0.25">
      <c r="A6941" s="264" t="s">
        <v>57541</v>
      </c>
      <c r="B6941" s="254" t="s">
        <v>57539</v>
      </c>
      <c r="C6941" s="254" t="s">
        <v>57542</v>
      </c>
      <c r="D6941" s="255" t="s">
        <v>39433</v>
      </c>
      <c r="E6941" s="450">
        <v>3</v>
      </c>
    </row>
    <row r="6942" spans="1:5" ht="13.5" customHeight="1" x14ac:dyDescent="0.25">
      <c r="A6942" s="264" t="s">
        <v>57543</v>
      </c>
      <c r="B6942" s="254" t="s">
        <v>57539</v>
      </c>
      <c r="C6942" s="254" t="s">
        <v>57544</v>
      </c>
      <c r="D6942" s="255" t="s">
        <v>39433</v>
      </c>
      <c r="E6942" s="450">
        <v>8</v>
      </c>
    </row>
    <row r="6943" spans="1:5" ht="13.5" customHeight="1" x14ac:dyDescent="0.25">
      <c r="A6943" s="264" t="s">
        <v>57545</v>
      </c>
      <c r="B6943" s="254" t="s">
        <v>57546</v>
      </c>
      <c r="C6943" s="254" t="s">
        <v>57547</v>
      </c>
      <c r="D6943" s="255" t="s">
        <v>39433</v>
      </c>
      <c r="E6943" s="450">
        <v>5</v>
      </c>
    </row>
    <row r="6944" spans="1:5" ht="13.5" customHeight="1" x14ac:dyDescent="0.25">
      <c r="A6944" s="264" t="s">
        <v>57548</v>
      </c>
      <c r="B6944" s="254" t="s">
        <v>57546</v>
      </c>
      <c r="C6944" s="254" t="s">
        <v>57549</v>
      </c>
      <c r="D6944" s="255" t="s">
        <v>39433</v>
      </c>
      <c r="E6944" s="450">
        <v>6</v>
      </c>
    </row>
    <row r="6945" spans="1:5" ht="13.5" customHeight="1" x14ac:dyDescent="0.25">
      <c r="A6945" s="264" t="s">
        <v>57550</v>
      </c>
      <c r="B6945" s="254" t="s">
        <v>39791</v>
      </c>
      <c r="C6945" s="254" t="s">
        <v>57551</v>
      </c>
      <c r="D6945" s="255" t="s">
        <v>39433</v>
      </c>
      <c r="E6945" s="450">
        <v>2</v>
      </c>
    </row>
    <row r="6946" spans="1:5" ht="13.5" customHeight="1" x14ac:dyDescent="0.25">
      <c r="A6946" s="264" t="s">
        <v>57552</v>
      </c>
      <c r="B6946" s="254" t="s">
        <v>39791</v>
      </c>
      <c r="C6946" s="254" t="s">
        <v>57553</v>
      </c>
      <c r="D6946" s="255" t="s">
        <v>39433</v>
      </c>
      <c r="E6946" s="450">
        <v>19</v>
      </c>
    </row>
    <row r="6947" spans="1:5" ht="13.5" customHeight="1" x14ac:dyDescent="0.25">
      <c r="A6947" s="264" t="s">
        <v>57554</v>
      </c>
      <c r="B6947" s="254" t="s">
        <v>39794</v>
      </c>
      <c r="C6947" s="254" t="s">
        <v>57555</v>
      </c>
      <c r="D6947" s="255" t="s">
        <v>39433</v>
      </c>
      <c r="E6947" s="450">
        <v>2</v>
      </c>
    </row>
    <row r="6948" spans="1:5" ht="13.5" customHeight="1" x14ac:dyDescent="0.25">
      <c r="A6948" s="264" t="s">
        <v>57556</v>
      </c>
      <c r="B6948" s="254" t="s">
        <v>57557</v>
      </c>
      <c r="C6948" s="254" t="s">
        <v>57558</v>
      </c>
      <c r="D6948" s="255" t="s">
        <v>39433</v>
      </c>
      <c r="E6948" s="450">
        <v>26</v>
      </c>
    </row>
    <row r="6949" spans="1:5" ht="13.5" customHeight="1" x14ac:dyDescent="0.25">
      <c r="A6949" s="264" t="s">
        <v>57559</v>
      </c>
      <c r="B6949" s="254" t="s">
        <v>57560</v>
      </c>
      <c r="C6949" s="254" t="s">
        <v>57561</v>
      </c>
      <c r="D6949" s="255" t="s">
        <v>39433</v>
      </c>
      <c r="E6949" s="450">
        <v>21</v>
      </c>
    </row>
    <row r="6950" spans="1:5" ht="13.5" customHeight="1" x14ac:dyDescent="0.25">
      <c r="A6950" s="264" t="s">
        <v>57562</v>
      </c>
      <c r="B6950" s="254" t="s">
        <v>57560</v>
      </c>
      <c r="C6950" s="254" t="s">
        <v>57563</v>
      </c>
      <c r="D6950" s="255" t="s">
        <v>39433</v>
      </c>
      <c r="E6950" s="450">
        <v>2</v>
      </c>
    </row>
    <row r="6951" spans="1:5" ht="13.5" customHeight="1" x14ac:dyDescent="0.25">
      <c r="A6951" s="264" t="s">
        <v>57564</v>
      </c>
      <c r="B6951" s="254" t="s">
        <v>57560</v>
      </c>
      <c r="C6951" s="254" t="s">
        <v>57565</v>
      </c>
      <c r="D6951" s="255" t="s">
        <v>39433</v>
      </c>
      <c r="E6951" s="450">
        <v>8</v>
      </c>
    </row>
    <row r="6952" spans="1:5" ht="13.5" customHeight="1" x14ac:dyDescent="0.25">
      <c r="A6952" s="264" t="s">
        <v>57566</v>
      </c>
      <c r="B6952" s="254" t="s">
        <v>57567</v>
      </c>
      <c r="C6952" s="254" t="s">
        <v>57568</v>
      </c>
      <c r="D6952" s="255" t="s">
        <v>39433</v>
      </c>
      <c r="E6952" s="450">
        <v>12</v>
      </c>
    </row>
    <row r="6953" spans="1:5" ht="13.5" customHeight="1" x14ac:dyDescent="0.25">
      <c r="A6953" s="264" t="s">
        <v>7774</v>
      </c>
      <c r="B6953" s="254" t="s">
        <v>41903</v>
      </c>
      <c r="C6953" s="254" t="s">
        <v>57569</v>
      </c>
      <c r="D6953" s="255" t="s">
        <v>39433</v>
      </c>
      <c r="E6953" s="450">
        <v>5</v>
      </c>
    </row>
    <row r="6954" spans="1:5" ht="13.5" customHeight="1" x14ac:dyDescent="0.25">
      <c r="A6954" s="264" t="s">
        <v>57570</v>
      </c>
      <c r="B6954" s="254" t="s">
        <v>57571</v>
      </c>
      <c r="C6954" s="254" t="s">
        <v>57572</v>
      </c>
      <c r="D6954" s="255" t="s">
        <v>39433</v>
      </c>
      <c r="E6954" s="450">
        <v>68</v>
      </c>
    </row>
    <row r="6955" spans="1:5" ht="13.5" customHeight="1" x14ac:dyDescent="0.25">
      <c r="A6955" s="264" t="s">
        <v>57573</v>
      </c>
      <c r="B6955" s="254" t="s">
        <v>42879</v>
      </c>
      <c r="C6955" s="254" t="s">
        <v>57574</v>
      </c>
      <c r="D6955" s="255" t="s">
        <v>39433</v>
      </c>
      <c r="E6955" s="450">
        <v>1</v>
      </c>
    </row>
    <row r="6956" spans="1:5" ht="13.5" customHeight="1" x14ac:dyDescent="0.25">
      <c r="A6956" s="264" t="s">
        <v>57575</v>
      </c>
      <c r="B6956" s="254" t="s">
        <v>57576</v>
      </c>
      <c r="C6956" s="254" t="s">
        <v>57577</v>
      </c>
      <c r="D6956" s="255" t="s">
        <v>39433</v>
      </c>
      <c r="E6956" s="450">
        <v>1</v>
      </c>
    </row>
    <row r="6957" spans="1:5" ht="13.5" customHeight="1" x14ac:dyDescent="0.25">
      <c r="A6957" s="264" t="s">
        <v>57578</v>
      </c>
      <c r="B6957" s="254" t="s">
        <v>57571</v>
      </c>
      <c r="C6957" s="254" t="s">
        <v>57579</v>
      </c>
      <c r="D6957" s="255" t="s">
        <v>39433</v>
      </c>
      <c r="E6957" s="450">
        <v>65.5</v>
      </c>
    </row>
    <row r="6958" spans="1:5" ht="13.5" customHeight="1" x14ac:dyDescent="0.25">
      <c r="A6958" s="264" t="s">
        <v>57580</v>
      </c>
      <c r="B6958" s="254" t="s">
        <v>57581</v>
      </c>
      <c r="C6958" s="254" t="s">
        <v>57582</v>
      </c>
      <c r="D6958" s="255" t="s">
        <v>39433</v>
      </c>
      <c r="E6958" s="450">
        <v>50</v>
      </c>
    </row>
    <row r="6959" spans="1:5" ht="13.5" customHeight="1" x14ac:dyDescent="0.25">
      <c r="A6959" s="264" t="s">
        <v>57583</v>
      </c>
      <c r="B6959" s="254" t="s">
        <v>57584</v>
      </c>
      <c r="C6959" s="254" t="s">
        <v>57585</v>
      </c>
      <c r="D6959" s="255" t="s">
        <v>39433</v>
      </c>
      <c r="E6959" s="450">
        <v>5</v>
      </c>
    </row>
    <row r="6960" spans="1:5" ht="13.5" customHeight="1" x14ac:dyDescent="0.25">
      <c r="A6960" s="264" t="s">
        <v>57586</v>
      </c>
      <c r="B6960" s="254" t="s">
        <v>42373</v>
      </c>
      <c r="C6960" s="254" t="s">
        <v>57587</v>
      </c>
      <c r="D6960" s="255" t="s">
        <v>39433</v>
      </c>
      <c r="E6960" s="450">
        <v>188</v>
      </c>
    </row>
    <row r="6961" spans="1:5" ht="13.5" customHeight="1" x14ac:dyDescent="0.25">
      <c r="A6961" s="264" t="s">
        <v>57588</v>
      </c>
      <c r="B6961" s="254" t="s">
        <v>42885</v>
      </c>
      <c r="C6961" s="254" t="s">
        <v>57589</v>
      </c>
      <c r="D6961" s="255" t="s">
        <v>39433</v>
      </c>
      <c r="E6961" s="450">
        <v>40</v>
      </c>
    </row>
    <row r="6962" spans="1:5" ht="13.5" customHeight="1" x14ac:dyDescent="0.25">
      <c r="A6962" s="264" t="s">
        <v>57590</v>
      </c>
      <c r="B6962" s="254" t="s">
        <v>57591</v>
      </c>
      <c r="C6962" s="254" t="s">
        <v>57592</v>
      </c>
      <c r="D6962" s="255" t="s">
        <v>39433</v>
      </c>
      <c r="E6962" s="450">
        <v>26</v>
      </c>
    </row>
    <row r="6963" spans="1:5" ht="13.5" customHeight="1" x14ac:dyDescent="0.25">
      <c r="A6963" s="264" t="s">
        <v>57593</v>
      </c>
      <c r="B6963" s="254" t="s">
        <v>39527</v>
      </c>
      <c r="C6963" s="254" t="s">
        <v>57594</v>
      </c>
      <c r="D6963" s="255" t="s">
        <v>39433</v>
      </c>
      <c r="E6963" s="450">
        <v>17</v>
      </c>
    </row>
    <row r="6964" spans="1:5" ht="13.5" customHeight="1" x14ac:dyDescent="0.25">
      <c r="A6964" s="264" t="s">
        <v>57595</v>
      </c>
      <c r="B6964" s="254" t="s">
        <v>39527</v>
      </c>
      <c r="C6964" s="254" t="s">
        <v>57596</v>
      </c>
      <c r="D6964" s="255" t="s">
        <v>39433</v>
      </c>
      <c r="E6964" s="450">
        <v>8</v>
      </c>
    </row>
    <row r="6965" spans="1:5" ht="13.5" customHeight="1" x14ac:dyDescent="0.25">
      <c r="A6965" s="264" t="s">
        <v>57597</v>
      </c>
      <c r="B6965" s="254" t="s">
        <v>57598</v>
      </c>
      <c r="C6965" s="254" t="s">
        <v>57599</v>
      </c>
      <c r="D6965" s="255" t="s">
        <v>39433</v>
      </c>
      <c r="E6965" s="450">
        <v>27</v>
      </c>
    </row>
    <row r="6966" spans="1:5" ht="13.5" customHeight="1" x14ac:dyDescent="0.25">
      <c r="A6966" s="264" t="s">
        <v>57600</v>
      </c>
      <c r="B6966" s="254" t="s">
        <v>57601</v>
      </c>
      <c r="C6966" s="254" t="s">
        <v>57602</v>
      </c>
      <c r="D6966" s="255" t="s">
        <v>39433</v>
      </c>
      <c r="E6966" s="450">
        <v>90</v>
      </c>
    </row>
    <row r="6967" spans="1:5" ht="13.5" customHeight="1" x14ac:dyDescent="0.25">
      <c r="A6967" s="264" t="s">
        <v>57603</v>
      </c>
      <c r="B6967" s="254" t="s">
        <v>42732</v>
      </c>
      <c r="C6967" s="254" t="s">
        <v>57604</v>
      </c>
      <c r="D6967" s="255" t="s">
        <v>39433</v>
      </c>
      <c r="E6967" s="450">
        <v>56</v>
      </c>
    </row>
    <row r="6968" spans="1:5" ht="13.5" customHeight="1" x14ac:dyDescent="0.25">
      <c r="A6968" s="264" t="s">
        <v>57605</v>
      </c>
      <c r="B6968" s="254" t="s">
        <v>57606</v>
      </c>
      <c r="C6968" s="254" t="s">
        <v>57607</v>
      </c>
      <c r="D6968" s="255" t="s">
        <v>39538</v>
      </c>
      <c r="E6968" s="450">
        <v>14</v>
      </c>
    </row>
    <row r="6969" spans="1:5" ht="13.5" customHeight="1" x14ac:dyDescent="0.25">
      <c r="A6969" s="264" t="s">
        <v>57608</v>
      </c>
      <c r="B6969" s="254" t="s">
        <v>57609</v>
      </c>
      <c r="C6969" s="254" t="s">
        <v>57610</v>
      </c>
      <c r="D6969" s="255" t="s">
        <v>39538</v>
      </c>
      <c r="E6969" s="450">
        <v>3</v>
      </c>
    </row>
    <row r="6970" spans="1:5" ht="13.5" customHeight="1" x14ac:dyDescent="0.25">
      <c r="A6970" s="264" t="s">
        <v>57611</v>
      </c>
      <c r="B6970" s="254" t="s">
        <v>53500</v>
      </c>
      <c r="C6970" s="254" t="s">
        <v>57612</v>
      </c>
      <c r="D6970" s="255" t="s">
        <v>39433</v>
      </c>
      <c r="E6970" s="450">
        <v>21</v>
      </c>
    </row>
    <row r="6971" spans="1:5" ht="13.5" customHeight="1" x14ac:dyDescent="0.25">
      <c r="A6971" s="264" t="s">
        <v>57613</v>
      </c>
      <c r="B6971" s="254" t="s">
        <v>53500</v>
      </c>
      <c r="C6971" s="254" t="s">
        <v>57614</v>
      </c>
      <c r="D6971" s="255" t="s">
        <v>39433</v>
      </c>
      <c r="E6971" s="450">
        <v>14</v>
      </c>
    </row>
    <row r="6972" spans="1:5" ht="13.5" customHeight="1" x14ac:dyDescent="0.25">
      <c r="A6972" s="264" t="s">
        <v>57615</v>
      </c>
      <c r="B6972" s="254" t="s">
        <v>57616</v>
      </c>
      <c r="C6972" s="254" t="s">
        <v>57617</v>
      </c>
      <c r="D6972" s="255" t="s">
        <v>39433</v>
      </c>
      <c r="E6972" s="450">
        <v>1</v>
      </c>
    </row>
    <row r="6973" spans="1:5" ht="13.5" customHeight="1" x14ac:dyDescent="0.25">
      <c r="A6973" s="264" t="s">
        <v>57618</v>
      </c>
      <c r="B6973" s="254" t="s">
        <v>57619</v>
      </c>
      <c r="C6973" s="254" t="s">
        <v>57620</v>
      </c>
      <c r="D6973" s="255" t="s">
        <v>39433</v>
      </c>
      <c r="E6973" s="450">
        <v>28</v>
      </c>
    </row>
    <row r="6974" spans="1:5" ht="13.5" customHeight="1" x14ac:dyDescent="0.25">
      <c r="A6974" s="264" t="s">
        <v>57621</v>
      </c>
      <c r="B6974" s="254" t="s">
        <v>57622</v>
      </c>
      <c r="C6974" s="254" t="s">
        <v>57623</v>
      </c>
      <c r="D6974" s="255" t="s">
        <v>39433</v>
      </c>
      <c r="E6974" s="450">
        <v>112</v>
      </c>
    </row>
    <row r="6975" spans="1:5" ht="13.5" customHeight="1" x14ac:dyDescent="0.25">
      <c r="A6975" s="264" t="s">
        <v>16669</v>
      </c>
      <c r="B6975" s="254" t="s">
        <v>57624</v>
      </c>
      <c r="C6975" s="254" t="s">
        <v>57625</v>
      </c>
      <c r="D6975" s="255" t="s">
        <v>39433</v>
      </c>
      <c r="E6975" s="450">
        <v>24</v>
      </c>
    </row>
    <row r="6976" spans="1:5" ht="13.5" customHeight="1" x14ac:dyDescent="0.25">
      <c r="A6976" s="264" t="s">
        <v>57626</v>
      </c>
      <c r="B6976" s="254" t="s">
        <v>57627</v>
      </c>
      <c r="C6976" s="254" t="s">
        <v>57628</v>
      </c>
      <c r="D6976" s="255" t="s">
        <v>39433</v>
      </c>
      <c r="E6976" s="450">
        <v>30</v>
      </c>
    </row>
    <row r="6977" spans="1:5" ht="13.5" customHeight="1" x14ac:dyDescent="0.25">
      <c r="A6977" s="264" t="s">
        <v>57629</v>
      </c>
      <c r="B6977" s="254" t="s">
        <v>57630</v>
      </c>
      <c r="C6977" s="254" t="s">
        <v>57631</v>
      </c>
      <c r="D6977" s="255" t="s">
        <v>39433</v>
      </c>
      <c r="E6977" s="450">
        <v>3</v>
      </c>
    </row>
    <row r="6978" spans="1:5" ht="13.5" customHeight="1" x14ac:dyDescent="0.25">
      <c r="A6978" s="264" t="s">
        <v>57632</v>
      </c>
      <c r="B6978" s="254" t="s">
        <v>53030</v>
      </c>
      <c r="C6978" s="254" t="s">
        <v>57633</v>
      </c>
      <c r="D6978" s="255" t="s">
        <v>39433</v>
      </c>
      <c r="E6978" s="450">
        <v>81</v>
      </c>
    </row>
    <row r="6979" spans="1:5" ht="13.5" customHeight="1" x14ac:dyDescent="0.25">
      <c r="A6979" s="264" t="s">
        <v>57634</v>
      </c>
      <c r="B6979" s="254" t="s">
        <v>53030</v>
      </c>
      <c r="C6979" s="254" t="s">
        <v>57635</v>
      </c>
      <c r="D6979" s="255" t="s">
        <v>39433</v>
      </c>
      <c r="E6979" s="450">
        <v>256</v>
      </c>
    </row>
    <row r="6980" spans="1:5" ht="13.5" customHeight="1" x14ac:dyDescent="0.25">
      <c r="A6980" s="264" t="s">
        <v>57636</v>
      </c>
      <c r="B6980" s="254" t="s">
        <v>57637</v>
      </c>
      <c r="C6980" s="254" t="s">
        <v>57638</v>
      </c>
      <c r="D6980" s="255" t="s">
        <v>39433</v>
      </c>
      <c r="E6980" s="450">
        <v>2</v>
      </c>
    </row>
    <row r="6981" spans="1:5" ht="13.5" customHeight="1" x14ac:dyDescent="0.25">
      <c r="A6981" s="264" t="s">
        <v>16676</v>
      </c>
      <c r="B6981" s="254" t="s">
        <v>57637</v>
      </c>
      <c r="C6981" s="254" t="s">
        <v>57639</v>
      </c>
      <c r="D6981" s="255" t="s">
        <v>39433</v>
      </c>
      <c r="E6981" s="450">
        <v>1</v>
      </c>
    </row>
    <row r="6982" spans="1:5" ht="13.5" customHeight="1" x14ac:dyDescent="0.25">
      <c r="A6982" s="264" t="s">
        <v>57640</v>
      </c>
      <c r="B6982" s="254" t="s">
        <v>57637</v>
      </c>
      <c r="C6982" s="254" t="s">
        <v>57641</v>
      </c>
      <c r="D6982" s="255" t="s">
        <v>39433</v>
      </c>
      <c r="E6982" s="450">
        <v>8</v>
      </c>
    </row>
    <row r="6983" spans="1:5" ht="13.5" customHeight="1" x14ac:dyDescent="0.25">
      <c r="A6983" s="264" t="s">
        <v>57642</v>
      </c>
      <c r="B6983" s="254" t="s">
        <v>57643</v>
      </c>
      <c r="C6983" s="254" t="s">
        <v>57644</v>
      </c>
      <c r="D6983" s="255" t="s">
        <v>39433</v>
      </c>
      <c r="E6983" s="450">
        <v>4</v>
      </c>
    </row>
    <row r="6984" spans="1:5" ht="13.5" customHeight="1" x14ac:dyDescent="0.25">
      <c r="A6984" s="264" t="s">
        <v>57645</v>
      </c>
      <c r="B6984" s="254" t="s">
        <v>57646</v>
      </c>
      <c r="C6984" s="254" t="s">
        <v>57647</v>
      </c>
      <c r="D6984" s="255" t="s">
        <v>39433</v>
      </c>
      <c r="E6984" s="450">
        <v>34</v>
      </c>
    </row>
    <row r="6985" spans="1:5" ht="13.5" customHeight="1" x14ac:dyDescent="0.25">
      <c r="A6985" s="264" t="s">
        <v>57648</v>
      </c>
      <c r="B6985" s="254" t="s">
        <v>57646</v>
      </c>
      <c r="C6985" s="254" t="s">
        <v>57649</v>
      </c>
      <c r="D6985" s="255" t="s">
        <v>39433</v>
      </c>
      <c r="E6985" s="450">
        <v>4</v>
      </c>
    </row>
    <row r="6986" spans="1:5" ht="13.5" customHeight="1" x14ac:dyDescent="0.25">
      <c r="A6986" s="264" t="s">
        <v>57650</v>
      </c>
      <c r="B6986" s="254" t="s">
        <v>57651</v>
      </c>
      <c r="C6986" s="254" t="s">
        <v>57652</v>
      </c>
      <c r="D6986" s="255" t="s">
        <v>40807</v>
      </c>
      <c r="E6986" s="450">
        <v>1</v>
      </c>
    </row>
    <row r="6987" spans="1:5" ht="13.5" customHeight="1" x14ac:dyDescent="0.25">
      <c r="A6987" s="264" t="s">
        <v>57653</v>
      </c>
      <c r="B6987" s="254" t="s">
        <v>57654</v>
      </c>
      <c r="C6987" s="254" t="s">
        <v>57655</v>
      </c>
      <c r="D6987" s="255" t="s">
        <v>39703</v>
      </c>
      <c r="E6987" s="450">
        <v>141</v>
      </c>
    </row>
    <row r="6988" spans="1:5" ht="13.5" customHeight="1" x14ac:dyDescent="0.25">
      <c r="A6988" s="264" t="s">
        <v>57656</v>
      </c>
      <c r="B6988" s="254" t="s">
        <v>57654</v>
      </c>
      <c r="C6988" s="254" t="s">
        <v>57657</v>
      </c>
      <c r="D6988" s="255" t="s">
        <v>39703</v>
      </c>
      <c r="E6988" s="450">
        <v>233</v>
      </c>
    </row>
    <row r="6989" spans="1:5" ht="13.5" customHeight="1" x14ac:dyDescent="0.25">
      <c r="A6989" s="264" t="s">
        <v>57658</v>
      </c>
      <c r="B6989" s="254" t="s">
        <v>57654</v>
      </c>
      <c r="C6989" s="254" t="s">
        <v>57659</v>
      </c>
      <c r="D6989" s="255" t="s">
        <v>39703</v>
      </c>
      <c r="E6989" s="450">
        <v>129</v>
      </c>
    </row>
    <row r="6990" spans="1:5" ht="13.5" customHeight="1" x14ac:dyDescent="0.25">
      <c r="A6990" s="264" t="s">
        <v>57660</v>
      </c>
      <c r="B6990" s="254" t="s">
        <v>57654</v>
      </c>
      <c r="C6990" s="254" t="s">
        <v>57661</v>
      </c>
      <c r="D6990" s="255" t="s">
        <v>39703</v>
      </c>
      <c r="E6990" s="450">
        <v>236</v>
      </c>
    </row>
    <row r="6991" spans="1:5" ht="13.5" customHeight="1" x14ac:dyDescent="0.25">
      <c r="A6991" s="264" t="s">
        <v>57662</v>
      </c>
      <c r="B6991" s="254" t="s">
        <v>57663</v>
      </c>
      <c r="C6991" s="254" t="s">
        <v>57664</v>
      </c>
      <c r="D6991" s="255" t="s">
        <v>39695</v>
      </c>
      <c r="E6991" s="450">
        <v>1</v>
      </c>
    </row>
    <row r="6992" spans="1:5" ht="13.5" customHeight="1" x14ac:dyDescent="0.25">
      <c r="A6992" s="264" t="s">
        <v>57665</v>
      </c>
      <c r="B6992" s="254" t="s">
        <v>57666</v>
      </c>
      <c r="C6992" s="254" t="s">
        <v>57667</v>
      </c>
      <c r="D6992" s="255" t="s">
        <v>39695</v>
      </c>
      <c r="E6992" s="450">
        <v>1</v>
      </c>
    </row>
    <row r="6993" spans="1:5" ht="13.5" customHeight="1" x14ac:dyDescent="0.25">
      <c r="A6993" s="264" t="s">
        <v>57668</v>
      </c>
      <c r="B6993" s="254" t="s">
        <v>57669</v>
      </c>
      <c r="C6993" s="254" t="s">
        <v>57670</v>
      </c>
      <c r="D6993" s="255" t="s">
        <v>39695</v>
      </c>
      <c r="E6993" s="450">
        <v>4</v>
      </c>
    </row>
    <row r="6994" spans="1:5" ht="13.5" customHeight="1" x14ac:dyDescent="0.25">
      <c r="A6994" s="264" t="s">
        <v>57671</v>
      </c>
      <c r="B6994" s="254" t="s">
        <v>57672</v>
      </c>
      <c r="C6994" s="254" t="s">
        <v>57673</v>
      </c>
      <c r="D6994" s="255" t="s">
        <v>39695</v>
      </c>
      <c r="E6994" s="450">
        <v>1</v>
      </c>
    </row>
    <row r="6995" spans="1:5" ht="13.5" customHeight="1" x14ac:dyDescent="0.25">
      <c r="A6995" s="264" t="s">
        <v>57674</v>
      </c>
      <c r="B6995" s="254" t="s">
        <v>57675</v>
      </c>
      <c r="C6995" s="254" t="s">
        <v>57676</v>
      </c>
      <c r="D6995" s="255" t="s">
        <v>39695</v>
      </c>
      <c r="E6995" s="450">
        <v>1</v>
      </c>
    </row>
    <row r="6996" spans="1:5" ht="13.5" customHeight="1" x14ac:dyDescent="0.25">
      <c r="A6996" s="264" t="s">
        <v>57677</v>
      </c>
      <c r="B6996" s="254" t="s">
        <v>57678</v>
      </c>
      <c r="C6996" s="254" t="s">
        <v>57679</v>
      </c>
      <c r="D6996" s="255" t="s">
        <v>39695</v>
      </c>
      <c r="E6996" s="450">
        <v>4</v>
      </c>
    </row>
    <row r="6997" spans="1:5" ht="13.5" customHeight="1" x14ac:dyDescent="0.25">
      <c r="A6997" s="264" t="s">
        <v>57680</v>
      </c>
      <c r="B6997" s="254" t="s">
        <v>57681</v>
      </c>
      <c r="C6997" s="254" t="s">
        <v>57682</v>
      </c>
      <c r="D6997" s="255" t="s">
        <v>39695</v>
      </c>
      <c r="E6997" s="450">
        <v>1</v>
      </c>
    </row>
    <row r="6998" spans="1:5" ht="13.5" customHeight="1" x14ac:dyDescent="0.25">
      <c r="A6998" s="264" t="s">
        <v>57683</v>
      </c>
      <c r="B6998" s="254" t="s">
        <v>54765</v>
      </c>
      <c r="C6998" s="254" t="s">
        <v>57684</v>
      </c>
      <c r="D6998" s="255" t="s">
        <v>39433</v>
      </c>
      <c r="E6998" s="450">
        <v>1</v>
      </c>
    </row>
    <row r="6999" spans="1:5" ht="13.5" customHeight="1" x14ac:dyDescent="0.25">
      <c r="A6999" s="264" t="s">
        <v>57685</v>
      </c>
      <c r="B6999" s="254" t="s">
        <v>54765</v>
      </c>
      <c r="C6999" s="254" t="s">
        <v>57686</v>
      </c>
      <c r="D6999" s="255" t="s">
        <v>39433</v>
      </c>
      <c r="E6999" s="450">
        <v>3</v>
      </c>
    </row>
    <row r="7000" spans="1:5" ht="13.5" customHeight="1" x14ac:dyDescent="0.25">
      <c r="A7000" s="264" t="s">
        <v>57687</v>
      </c>
      <c r="B7000" s="254" t="s">
        <v>54765</v>
      </c>
      <c r="C7000" s="254" t="s">
        <v>57688</v>
      </c>
      <c r="D7000" s="255" t="s">
        <v>39433</v>
      </c>
      <c r="E7000" s="450">
        <v>6</v>
      </c>
    </row>
    <row r="7001" spans="1:5" ht="13.5" customHeight="1" x14ac:dyDescent="0.25">
      <c r="A7001" s="264" t="s">
        <v>57689</v>
      </c>
      <c r="B7001" s="254" t="s">
        <v>54765</v>
      </c>
      <c r="C7001" s="254" t="s">
        <v>57690</v>
      </c>
      <c r="D7001" s="255" t="s">
        <v>39433</v>
      </c>
      <c r="E7001" s="450">
        <v>4</v>
      </c>
    </row>
    <row r="7002" spans="1:5" ht="13.5" customHeight="1" x14ac:dyDescent="0.25">
      <c r="A7002" s="264" t="s">
        <v>57691</v>
      </c>
      <c r="B7002" s="254" t="s">
        <v>54765</v>
      </c>
      <c r="C7002" s="254" t="s">
        <v>57692</v>
      </c>
      <c r="D7002" s="255" t="s">
        <v>39433</v>
      </c>
      <c r="E7002" s="450">
        <v>12</v>
      </c>
    </row>
    <row r="7003" spans="1:5" ht="13.5" customHeight="1" x14ac:dyDescent="0.25">
      <c r="A7003" s="264" t="s">
        <v>57693</v>
      </c>
      <c r="B7003" s="254" t="s">
        <v>54765</v>
      </c>
      <c r="C7003" s="254" t="s">
        <v>57694</v>
      </c>
      <c r="D7003" s="255" t="s">
        <v>39433</v>
      </c>
      <c r="E7003" s="450">
        <v>10</v>
      </c>
    </row>
    <row r="7004" spans="1:5" ht="13.5" customHeight="1" x14ac:dyDescent="0.25">
      <c r="A7004" s="264" t="s">
        <v>57695</v>
      </c>
      <c r="B7004" s="254" t="s">
        <v>54765</v>
      </c>
      <c r="C7004" s="254" t="s">
        <v>57696</v>
      </c>
      <c r="D7004" s="255" t="s">
        <v>39433</v>
      </c>
      <c r="E7004" s="450">
        <v>1</v>
      </c>
    </row>
    <row r="7005" spans="1:5" ht="13.5" customHeight="1" x14ac:dyDescent="0.25">
      <c r="A7005" s="264" t="s">
        <v>57697</v>
      </c>
      <c r="B7005" s="254" t="s">
        <v>54765</v>
      </c>
      <c r="C7005" s="254" t="s">
        <v>57698</v>
      </c>
      <c r="D7005" s="255" t="s">
        <v>39433</v>
      </c>
      <c r="E7005" s="450">
        <v>3</v>
      </c>
    </row>
    <row r="7006" spans="1:5" ht="13.5" customHeight="1" x14ac:dyDescent="0.25">
      <c r="A7006" s="264" t="s">
        <v>57699</v>
      </c>
      <c r="B7006" s="254" t="s">
        <v>54765</v>
      </c>
      <c r="C7006" s="254" t="s">
        <v>57700</v>
      </c>
      <c r="D7006" s="255" t="s">
        <v>39433</v>
      </c>
      <c r="E7006" s="450">
        <v>8</v>
      </c>
    </row>
    <row r="7007" spans="1:5" ht="13.5" customHeight="1" x14ac:dyDescent="0.25">
      <c r="A7007" s="264" t="s">
        <v>57701</v>
      </c>
      <c r="B7007" s="254" t="s">
        <v>54765</v>
      </c>
      <c r="C7007" s="254" t="s">
        <v>57702</v>
      </c>
      <c r="D7007" s="255" t="s">
        <v>39433</v>
      </c>
      <c r="E7007" s="450">
        <v>7</v>
      </c>
    </row>
    <row r="7008" spans="1:5" ht="13.5" customHeight="1" x14ac:dyDescent="0.25">
      <c r="A7008" s="264" t="s">
        <v>57703</v>
      </c>
      <c r="B7008" s="254" t="s">
        <v>54765</v>
      </c>
      <c r="C7008" s="254" t="s">
        <v>57704</v>
      </c>
      <c r="D7008" s="255" t="s">
        <v>39433</v>
      </c>
      <c r="E7008" s="450">
        <v>4</v>
      </c>
    </row>
    <row r="7009" spans="1:5" ht="13.5" customHeight="1" x14ac:dyDescent="0.25">
      <c r="A7009" s="264" t="s">
        <v>57705</v>
      </c>
      <c r="B7009" s="254" t="s">
        <v>54765</v>
      </c>
      <c r="C7009" s="254" t="s">
        <v>57706</v>
      </c>
      <c r="D7009" s="255" t="s">
        <v>39433</v>
      </c>
      <c r="E7009" s="450">
        <v>12</v>
      </c>
    </row>
    <row r="7010" spans="1:5" ht="13.5" customHeight="1" x14ac:dyDescent="0.25">
      <c r="A7010" s="264" t="s">
        <v>57707</v>
      </c>
      <c r="B7010" s="254" t="s">
        <v>54765</v>
      </c>
      <c r="C7010" s="254" t="s">
        <v>57708</v>
      </c>
      <c r="D7010" s="255" t="s">
        <v>39433</v>
      </c>
      <c r="E7010" s="450">
        <v>1</v>
      </c>
    </row>
    <row r="7011" spans="1:5" ht="13.5" customHeight="1" x14ac:dyDescent="0.25">
      <c r="A7011" s="264" t="s">
        <v>57709</v>
      </c>
      <c r="B7011" s="254" t="s">
        <v>54765</v>
      </c>
      <c r="C7011" s="254" t="s">
        <v>57710</v>
      </c>
      <c r="D7011" s="255" t="s">
        <v>39433</v>
      </c>
      <c r="E7011" s="450">
        <v>2</v>
      </c>
    </row>
    <row r="7012" spans="1:5" ht="13.5" customHeight="1" x14ac:dyDescent="0.25">
      <c r="A7012" s="264" t="s">
        <v>57711</v>
      </c>
      <c r="B7012" s="254" t="s">
        <v>54765</v>
      </c>
      <c r="C7012" s="254" t="s">
        <v>57712</v>
      </c>
      <c r="D7012" s="255" t="s">
        <v>39433</v>
      </c>
      <c r="E7012" s="450">
        <v>1</v>
      </c>
    </row>
    <row r="7013" spans="1:5" ht="13.5" customHeight="1" x14ac:dyDescent="0.25">
      <c r="A7013" s="264" t="s">
        <v>57713</v>
      </c>
      <c r="B7013" s="254" t="s">
        <v>57714</v>
      </c>
      <c r="C7013" s="254" t="s">
        <v>57715</v>
      </c>
      <c r="D7013" s="255" t="s">
        <v>39433</v>
      </c>
      <c r="E7013" s="450">
        <v>4</v>
      </c>
    </row>
    <row r="7014" spans="1:5" ht="13.5" customHeight="1" x14ac:dyDescent="0.25">
      <c r="A7014" s="264" t="s">
        <v>57716</v>
      </c>
      <c r="B7014" s="254" t="s">
        <v>57714</v>
      </c>
      <c r="C7014" s="254" t="s">
        <v>57717</v>
      </c>
      <c r="D7014" s="255" t="s">
        <v>39433</v>
      </c>
      <c r="E7014" s="450">
        <v>6</v>
      </c>
    </row>
    <row r="7015" spans="1:5" ht="13.5" customHeight="1" x14ac:dyDescent="0.25">
      <c r="A7015" s="264" t="s">
        <v>57718</v>
      </c>
      <c r="B7015" s="254" t="s">
        <v>57714</v>
      </c>
      <c r="C7015" s="254" t="s">
        <v>57719</v>
      </c>
      <c r="D7015" s="255" t="s">
        <v>39433</v>
      </c>
      <c r="E7015" s="450">
        <v>1</v>
      </c>
    </row>
    <row r="7016" spans="1:5" ht="13.5" customHeight="1" x14ac:dyDescent="0.25">
      <c r="A7016" s="264" t="s">
        <v>57720</v>
      </c>
      <c r="B7016" s="254" t="s">
        <v>57714</v>
      </c>
      <c r="C7016" s="254" t="s">
        <v>57721</v>
      </c>
      <c r="D7016" s="255" t="s">
        <v>39433</v>
      </c>
      <c r="E7016" s="450">
        <v>1</v>
      </c>
    </row>
    <row r="7017" spans="1:5" ht="13.5" customHeight="1" x14ac:dyDescent="0.25">
      <c r="A7017" s="264" t="s">
        <v>57722</v>
      </c>
      <c r="B7017" s="254" t="s">
        <v>57714</v>
      </c>
      <c r="C7017" s="254" t="s">
        <v>57723</v>
      </c>
      <c r="D7017" s="255" t="s">
        <v>39433</v>
      </c>
      <c r="E7017" s="450">
        <v>4</v>
      </c>
    </row>
    <row r="7018" spans="1:5" ht="13.5" customHeight="1" x14ac:dyDescent="0.25">
      <c r="A7018" s="264" t="s">
        <v>57724</v>
      </c>
      <c r="B7018" s="254" t="s">
        <v>57714</v>
      </c>
      <c r="C7018" s="254" t="s">
        <v>57725</v>
      </c>
      <c r="D7018" s="255" t="s">
        <v>39433</v>
      </c>
      <c r="E7018" s="450">
        <v>1</v>
      </c>
    </row>
    <row r="7019" spans="1:5" ht="13.5" customHeight="1" x14ac:dyDescent="0.25">
      <c r="A7019" s="264" t="s">
        <v>57726</v>
      </c>
      <c r="B7019" s="254" t="s">
        <v>57714</v>
      </c>
      <c r="C7019" s="254" t="s">
        <v>57727</v>
      </c>
      <c r="D7019" s="255" t="s">
        <v>39433</v>
      </c>
      <c r="E7019" s="450">
        <v>1</v>
      </c>
    </row>
    <row r="7020" spans="1:5" ht="13.5" customHeight="1" x14ac:dyDescent="0.25">
      <c r="A7020" s="264" t="s">
        <v>57728</v>
      </c>
      <c r="B7020" s="254" t="s">
        <v>57714</v>
      </c>
      <c r="C7020" s="254" t="s">
        <v>57729</v>
      </c>
      <c r="D7020" s="255" t="s">
        <v>39433</v>
      </c>
      <c r="E7020" s="450">
        <v>19</v>
      </c>
    </row>
    <row r="7021" spans="1:5" ht="13.5" customHeight="1" x14ac:dyDescent="0.25">
      <c r="A7021" s="264" t="s">
        <v>57730</v>
      </c>
      <c r="B7021" s="254" t="s">
        <v>57731</v>
      </c>
      <c r="C7021" s="254" t="s">
        <v>57732</v>
      </c>
      <c r="D7021" s="255" t="s">
        <v>39433</v>
      </c>
      <c r="E7021" s="450">
        <v>29</v>
      </c>
    </row>
    <row r="7022" spans="1:5" ht="13.5" customHeight="1" x14ac:dyDescent="0.25">
      <c r="A7022" s="264" t="s">
        <v>57733</v>
      </c>
      <c r="B7022" s="254" t="s">
        <v>57731</v>
      </c>
      <c r="C7022" s="254" t="s">
        <v>57734</v>
      </c>
      <c r="D7022" s="255" t="s">
        <v>39433</v>
      </c>
      <c r="E7022" s="450">
        <v>16</v>
      </c>
    </row>
    <row r="7023" spans="1:5" ht="13.5" customHeight="1" x14ac:dyDescent="0.25">
      <c r="A7023" s="264" t="s">
        <v>57735</v>
      </c>
      <c r="B7023" s="254" t="s">
        <v>57510</v>
      </c>
      <c r="C7023" s="254" t="s">
        <v>57736</v>
      </c>
      <c r="D7023" s="255" t="s">
        <v>39433</v>
      </c>
      <c r="E7023" s="450">
        <v>11</v>
      </c>
    </row>
    <row r="7024" spans="1:5" ht="13.5" customHeight="1" x14ac:dyDescent="0.25">
      <c r="A7024" s="264" t="s">
        <v>57737</v>
      </c>
      <c r="B7024" s="254" t="s">
        <v>43166</v>
      </c>
      <c r="C7024" s="254" t="s">
        <v>57738</v>
      </c>
      <c r="D7024" s="255" t="s">
        <v>39433</v>
      </c>
      <c r="E7024" s="450">
        <v>3</v>
      </c>
    </row>
    <row r="7025" spans="1:5" ht="13.5" customHeight="1" x14ac:dyDescent="0.25">
      <c r="A7025" s="264" t="s">
        <v>57739</v>
      </c>
      <c r="B7025" s="254" t="s">
        <v>57740</v>
      </c>
      <c r="C7025" s="254" t="s">
        <v>57741</v>
      </c>
      <c r="D7025" s="255" t="s">
        <v>39538</v>
      </c>
      <c r="E7025" s="450">
        <v>7</v>
      </c>
    </row>
    <row r="7026" spans="1:5" ht="13.5" customHeight="1" x14ac:dyDescent="0.25">
      <c r="A7026" s="264" t="s">
        <v>57742</v>
      </c>
      <c r="B7026" s="254" t="s">
        <v>57740</v>
      </c>
      <c r="C7026" s="254" t="s">
        <v>57743</v>
      </c>
      <c r="D7026" s="255" t="s">
        <v>39538</v>
      </c>
      <c r="E7026" s="450">
        <v>6</v>
      </c>
    </row>
    <row r="7027" spans="1:5" ht="13.5" customHeight="1" x14ac:dyDescent="0.25">
      <c r="A7027" s="264" t="s">
        <v>57744</v>
      </c>
      <c r="B7027" s="254" t="s">
        <v>40034</v>
      </c>
      <c r="C7027" s="254" t="s">
        <v>57745</v>
      </c>
      <c r="D7027" s="255" t="s">
        <v>39433</v>
      </c>
      <c r="E7027" s="450">
        <v>9</v>
      </c>
    </row>
    <row r="7028" spans="1:5" ht="13.5" customHeight="1" x14ac:dyDescent="0.25">
      <c r="A7028" s="264" t="s">
        <v>57746</v>
      </c>
      <c r="B7028" s="254" t="s">
        <v>57747</v>
      </c>
      <c r="C7028" s="254" t="s">
        <v>57748</v>
      </c>
      <c r="D7028" s="255" t="s">
        <v>39433</v>
      </c>
      <c r="E7028" s="450">
        <v>25</v>
      </c>
    </row>
    <row r="7029" spans="1:5" ht="13.5" customHeight="1" x14ac:dyDescent="0.25">
      <c r="A7029" s="264" t="s">
        <v>57749</v>
      </c>
      <c r="B7029" s="254" t="s">
        <v>57750</v>
      </c>
      <c r="C7029" s="254" t="s">
        <v>57751</v>
      </c>
      <c r="D7029" s="255" t="s">
        <v>39433</v>
      </c>
      <c r="E7029" s="450">
        <v>14</v>
      </c>
    </row>
    <row r="7030" spans="1:5" ht="13.5" customHeight="1" x14ac:dyDescent="0.25">
      <c r="A7030" s="264" t="s">
        <v>57752</v>
      </c>
      <c r="B7030" s="254" t="s">
        <v>57753</v>
      </c>
      <c r="C7030" s="254" t="s">
        <v>57754</v>
      </c>
      <c r="D7030" s="255" t="s">
        <v>39433</v>
      </c>
      <c r="E7030" s="450">
        <v>3</v>
      </c>
    </row>
    <row r="7031" spans="1:5" ht="13.5" customHeight="1" x14ac:dyDescent="0.25">
      <c r="A7031" s="264" t="s">
        <v>57755</v>
      </c>
      <c r="B7031" s="254" t="s">
        <v>43498</v>
      </c>
      <c r="C7031" s="254" t="s">
        <v>57756</v>
      </c>
      <c r="D7031" s="255" t="s">
        <v>39433</v>
      </c>
      <c r="E7031" s="450">
        <v>2</v>
      </c>
    </row>
    <row r="7032" spans="1:5" ht="13.5" customHeight="1" x14ac:dyDescent="0.25">
      <c r="A7032" s="264" t="s">
        <v>57757</v>
      </c>
      <c r="B7032" s="254" t="s">
        <v>42558</v>
      </c>
      <c r="C7032" s="254" t="s">
        <v>57758</v>
      </c>
      <c r="D7032" s="255" t="s">
        <v>40807</v>
      </c>
      <c r="E7032" s="450">
        <v>1</v>
      </c>
    </row>
    <row r="7033" spans="1:5" ht="13.5" customHeight="1" x14ac:dyDescent="0.25">
      <c r="A7033" s="264" t="s">
        <v>57759</v>
      </c>
      <c r="B7033" s="254" t="s">
        <v>42558</v>
      </c>
      <c r="C7033" s="254" t="s">
        <v>57760</v>
      </c>
      <c r="D7033" s="255" t="s">
        <v>40807</v>
      </c>
      <c r="E7033" s="450">
        <v>1</v>
      </c>
    </row>
    <row r="7034" spans="1:5" ht="13.5" customHeight="1" x14ac:dyDescent="0.25">
      <c r="A7034" s="264" t="s">
        <v>57761</v>
      </c>
      <c r="B7034" s="254" t="s">
        <v>57762</v>
      </c>
      <c r="C7034" s="254" t="s">
        <v>57763</v>
      </c>
      <c r="D7034" s="255" t="s">
        <v>40807</v>
      </c>
      <c r="E7034" s="450">
        <v>1</v>
      </c>
    </row>
    <row r="7035" spans="1:5" ht="13.5" customHeight="1" x14ac:dyDescent="0.25">
      <c r="A7035" s="264" t="s">
        <v>57764</v>
      </c>
      <c r="B7035" s="254" t="s">
        <v>57765</v>
      </c>
      <c r="C7035" s="254" t="s">
        <v>57766</v>
      </c>
      <c r="D7035" s="255" t="s">
        <v>39433</v>
      </c>
      <c r="E7035" s="450">
        <v>1</v>
      </c>
    </row>
    <row r="7036" spans="1:5" ht="13.5" customHeight="1" x14ac:dyDescent="0.25">
      <c r="A7036" s="264" t="s">
        <v>57767</v>
      </c>
      <c r="B7036" s="254" t="s">
        <v>57765</v>
      </c>
      <c r="C7036" s="254" t="s">
        <v>57768</v>
      </c>
      <c r="D7036" s="255" t="s">
        <v>39433</v>
      </c>
      <c r="E7036" s="450">
        <v>1</v>
      </c>
    </row>
    <row r="7037" spans="1:5" ht="13.5" customHeight="1" x14ac:dyDescent="0.25">
      <c r="A7037" s="264" t="s">
        <v>57769</v>
      </c>
      <c r="B7037" s="254" t="s">
        <v>44346</v>
      </c>
      <c r="C7037" s="254" t="s">
        <v>57770</v>
      </c>
      <c r="D7037" s="255" t="s">
        <v>39433</v>
      </c>
      <c r="E7037" s="450">
        <v>2</v>
      </c>
    </row>
    <row r="7038" spans="1:5" ht="13.5" customHeight="1" x14ac:dyDescent="0.25">
      <c r="A7038" s="264" t="s">
        <v>57771</v>
      </c>
      <c r="B7038" s="254" t="s">
        <v>44346</v>
      </c>
      <c r="C7038" s="254" t="s">
        <v>57772</v>
      </c>
      <c r="D7038" s="255" t="s">
        <v>39433</v>
      </c>
      <c r="E7038" s="450">
        <v>1</v>
      </c>
    </row>
    <row r="7039" spans="1:5" ht="13.5" customHeight="1" x14ac:dyDescent="0.25">
      <c r="A7039" s="264" t="s">
        <v>57773</v>
      </c>
      <c r="B7039" s="254" t="s">
        <v>44346</v>
      </c>
      <c r="C7039" s="254" t="s">
        <v>57774</v>
      </c>
      <c r="D7039" s="255" t="s">
        <v>39433</v>
      </c>
      <c r="E7039" s="450">
        <v>3</v>
      </c>
    </row>
    <row r="7040" spans="1:5" ht="13.5" customHeight="1" x14ac:dyDescent="0.25">
      <c r="A7040" s="264" t="s">
        <v>57775</v>
      </c>
      <c r="B7040" s="254" t="s">
        <v>44346</v>
      </c>
      <c r="C7040" s="254" t="s">
        <v>57776</v>
      </c>
      <c r="D7040" s="255" t="s">
        <v>39433</v>
      </c>
      <c r="E7040" s="450">
        <v>1</v>
      </c>
    </row>
    <row r="7041" spans="1:5" ht="13.5" customHeight="1" x14ac:dyDescent="0.25">
      <c r="A7041" s="264" t="s">
        <v>57777</v>
      </c>
      <c r="B7041" s="254" t="s">
        <v>44346</v>
      </c>
      <c r="C7041" s="254" t="s">
        <v>57778</v>
      </c>
      <c r="D7041" s="255" t="s">
        <v>39433</v>
      </c>
      <c r="E7041" s="450">
        <v>1</v>
      </c>
    </row>
    <row r="7042" spans="1:5" ht="13.5" customHeight="1" x14ac:dyDescent="0.25">
      <c r="A7042" s="264" t="s">
        <v>57779</v>
      </c>
      <c r="B7042" s="254" t="s">
        <v>57780</v>
      </c>
      <c r="C7042" s="254" t="s">
        <v>57781</v>
      </c>
      <c r="D7042" s="255" t="s">
        <v>39433</v>
      </c>
      <c r="E7042" s="450">
        <v>1</v>
      </c>
    </row>
    <row r="7043" spans="1:5" ht="13.5" customHeight="1" x14ac:dyDescent="0.25">
      <c r="A7043" s="264" t="s">
        <v>57782</v>
      </c>
      <c r="B7043" s="254" t="s">
        <v>57780</v>
      </c>
      <c r="C7043" s="254" t="s">
        <v>57783</v>
      </c>
      <c r="D7043" s="255" t="s">
        <v>39433</v>
      </c>
      <c r="E7043" s="450">
        <v>2</v>
      </c>
    </row>
    <row r="7044" spans="1:5" ht="13.5" customHeight="1" x14ac:dyDescent="0.25">
      <c r="A7044" s="264" t="s">
        <v>57784</v>
      </c>
      <c r="B7044" s="254" t="s">
        <v>57780</v>
      </c>
      <c r="C7044" s="254" t="s">
        <v>57785</v>
      </c>
      <c r="D7044" s="255" t="s">
        <v>39433</v>
      </c>
      <c r="E7044" s="450">
        <v>4</v>
      </c>
    </row>
    <row r="7045" spans="1:5" ht="13.5" customHeight="1" x14ac:dyDescent="0.25">
      <c r="A7045" s="264" t="s">
        <v>57786</v>
      </c>
      <c r="B7045" s="254" t="s">
        <v>57780</v>
      </c>
      <c r="C7045" s="254" t="s">
        <v>57787</v>
      </c>
      <c r="D7045" s="255" t="s">
        <v>39433</v>
      </c>
      <c r="E7045" s="450">
        <v>2</v>
      </c>
    </row>
    <row r="7046" spans="1:5" ht="13.5" customHeight="1" x14ac:dyDescent="0.25">
      <c r="A7046" s="264" t="s">
        <v>57788</v>
      </c>
      <c r="B7046" s="254" t="s">
        <v>51243</v>
      </c>
      <c r="C7046" s="254" t="s">
        <v>57789</v>
      </c>
      <c r="D7046" s="255" t="s">
        <v>39433</v>
      </c>
      <c r="E7046" s="450">
        <v>3</v>
      </c>
    </row>
    <row r="7047" spans="1:5" ht="13.5" customHeight="1" x14ac:dyDescent="0.25">
      <c r="A7047" s="264" t="s">
        <v>57790</v>
      </c>
      <c r="B7047" s="254" t="s">
        <v>44363</v>
      </c>
      <c r="C7047" s="254" t="s">
        <v>57791</v>
      </c>
      <c r="D7047" s="255" t="s">
        <v>39433</v>
      </c>
      <c r="E7047" s="450">
        <v>2</v>
      </c>
    </row>
    <row r="7048" spans="1:5" ht="13.5" customHeight="1" x14ac:dyDescent="0.25">
      <c r="A7048" s="264" t="s">
        <v>57792</v>
      </c>
      <c r="B7048" s="254" t="s">
        <v>44363</v>
      </c>
      <c r="C7048" s="254" t="s">
        <v>57793</v>
      </c>
      <c r="D7048" s="255" t="s">
        <v>39433</v>
      </c>
      <c r="E7048" s="450">
        <v>3</v>
      </c>
    </row>
    <row r="7049" spans="1:5" ht="13.5" customHeight="1" x14ac:dyDescent="0.25">
      <c r="A7049" s="264" t="s">
        <v>57794</v>
      </c>
      <c r="B7049" s="254" t="s">
        <v>44363</v>
      </c>
      <c r="C7049" s="254" t="s">
        <v>57795</v>
      </c>
      <c r="D7049" s="255" t="s">
        <v>39433</v>
      </c>
      <c r="E7049" s="450">
        <v>28</v>
      </c>
    </row>
    <row r="7050" spans="1:5" ht="13.5" customHeight="1" x14ac:dyDescent="0.25">
      <c r="A7050" s="264" t="s">
        <v>57796</v>
      </c>
      <c r="B7050" s="254" t="s">
        <v>51243</v>
      </c>
      <c r="C7050" s="254" t="s">
        <v>57797</v>
      </c>
      <c r="D7050" s="255" t="s">
        <v>39433</v>
      </c>
      <c r="E7050" s="450">
        <v>2</v>
      </c>
    </row>
    <row r="7051" spans="1:5" ht="13.5" customHeight="1" x14ac:dyDescent="0.25">
      <c r="A7051" s="264" t="s">
        <v>57798</v>
      </c>
      <c r="B7051" s="254" t="s">
        <v>42566</v>
      </c>
      <c r="C7051" s="254" t="s">
        <v>57799</v>
      </c>
      <c r="D7051" s="255" t="s">
        <v>39433</v>
      </c>
      <c r="E7051" s="450">
        <v>1</v>
      </c>
    </row>
    <row r="7052" spans="1:5" ht="13.5" customHeight="1" x14ac:dyDescent="0.25">
      <c r="A7052" s="264" t="s">
        <v>57800</v>
      </c>
      <c r="B7052" s="254" t="s">
        <v>57801</v>
      </c>
      <c r="C7052" s="254" t="s">
        <v>57802</v>
      </c>
      <c r="D7052" s="255" t="s">
        <v>39433</v>
      </c>
      <c r="E7052" s="450">
        <v>3</v>
      </c>
    </row>
    <row r="7053" spans="1:5" ht="13.5" customHeight="1" x14ac:dyDescent="0.25">
      <c r="A7053" s="264" t="s">
        <v>57803</v>
      </c>
      <c r="B7053" s="254" t="s">
        <v>39701</v>
      </c>
      <c r="C7053" s="254" t="s">
        <v>57804</v>
      </c>
      <c r="D7053" s="255" t="s">
        <v>39703</v>
      </c>
      <c r="E7053" s="450">
        <v>38</v>
      </c>
    </row>
    <row r="7054" spans="1:5" ht="13.5" customHeight="1" x14ac:dyDescent="0.25">
      <c r="A7054" s="264" t="s">
        <v>57805</v>
      </c>
      <c r="B7054" s="254" t="s">
        <v>39705</v>
      </c>
      <c r="C7054" s="254" t="s">
        <v>57806</v>
      </c>
      <c r="D7054" s="255" t="s">
        <v>39703</v>
      </c>
      <c r="E7054" s="450">
        <v>17</v>
      </c>
    </row>
    <row r="7055" spans="1:5" ht="13.5" customHeight="1" x14ac:dyDescent="0.25">
      <c r="A7055" s="264" t="s">
        <v>57807</v>
      </c>
      <c r="B7055" s="254" t="s">
        <v>57808</v>
      </c>
      <c r="C7055" s="254" t="s">
        <v>57809</v>
      </c>
      <c r="D7055" s="255" t="s">
        <v>39433</v>
      </c>
      <c r="E7055" s="450">
        <v>19</v>
      </c>
    </row>
    <row r="7056" spans="1:5" ht="13.5" customHeight="1" x14ac:dyDescent="0.25">
      <c r="A7056" s="264" t="s">
        <v>57810</v>
      </c>
      <c r="B7056" s="254" t="s">
        <v>57811</v>
      </c>
      <c r="C7056" s="254" t="s">
        <v>57812</v>
      </c>
      <c r="D7056" s="255" t="s">
        <v>39433</v>
      </c>
      <c r="E7056" s="450">
        <v>6</v>
      </c>
    </row>
    <row r="7057" spans="1:5" ht="13.5" customHeight="1" x14ac:dyDescent="0.25">
      <c r="A7057" s="264" t="s">
        <v>57813</v>
      </c>
      <c r="B7057" s="254" t="s">
        <v>57814</v>
      </c>
      <c r="C7057" s="254" t="s">
        <v>57815</v>
      </c>
      <c r="D7057" s="255" t="s">
        <v>39703</v>
      </c>
      <c r="E7057" s="450">
        <v>1</v>
      </c>
    </row>
    <row r="7058" spans="1:5" ht="13.5" customHeight="1" x14ac:dyDescent="0.25">
      <c r="A7058" s="264" t="s">
        <v>57816</v>
      </c>
      <c r="B7058" s="254" t="s">
        <v>57817</v>
      </c>
      <c r="C7058" s="254" t="s">
        <v>57818</v>
      </c>
      <c r="D7058" s="255" t="s">
        <v>39703</v>
      </c>
      <c r="E7058" s="450">
        <v>1</v>
      </c>
    </row>
    <row r="7059" spans="1:5" ht="13.5" customHeight="1" x14ac:dyDescent="0.25">
      <c r="A7059" s="264" t="s">
        <v>57819</v>
      </c>
      <c r="B7059" s="254" t="s">
        <v>57820</v>
      </c>
      <c r="C7059" s="254" t="s">
        <v>57821</v>
      </c>
      <c r="D7059" s="255" t="s">
        <v>39703</v>
      </c>
      <c r="E7059" s="450">
        <v>1</v>
      </c>
    </row>
    <row r="7060" spans="1:5" ht="13.5" customHeight="1" x14ac:dyDescent="0.25">
      <c r="A7060" s="264" t="s">
        <v>57822</v>
      </c>
      <c r="B7060" s="254" t="s">
        <v>57817</v>
      </c>
      <c r="C7060" s="254" t="s">
        <v>57823</v>
      </c>
      <c r="D7060" s="255" t="s">
        <v>39703</v>
      </c>
      <c r="E7060" s="450">
        <v>3</v>
      </c>
    </row>
    <row r="7061" spans="1:5" ht="13.5" customHeight="1" x14ac:dyDescent="0.25">
      <c r="A7061" s="264" t="s">
        <v>57824</v>
      </c>
      <c r="B7061" s="254" t="s">
        <v>57825</v>
      </c>
      <c r="C7061" s="254" t="s">
        <v>57826</v>
      </c>
      <c r="D7061" s="255" t="s">
        <v>39703</v>
      </c>
      <c r="E7061" s="450">
        <v>2</v>
      </c>
    </row>
    <row r="7062" spans="1:5" ht="13.5" customHeight="1" x14ac:dyDescent="0.25">
      <c r="A7062" s="264" t="s">
        <v>57827</v>
      </c>
      <c r="B7062" s="254" t="s">
        <v>57828</v>
      </c>
      <c r="C7062" s="254" t="s">
        <v>57829</v>
      </c>
      <c r="D7062" s="255" t="s">
        <v>39695</v>
      </c>
      <c r="E7062" s="450">
        <v>10</v>
      </c>
    </row>
    <row r="7063" spans="1:5" ht="13.5" customHeight="1" x14ac:dyDescent="0.25">
      <c r="A7063" s="264" t="s">
        <v>57830</v>
      </c>
      <c r="B7063" s="254" t="s">
        <v>57831</v>
      </c>
      <c r="C7063" s="254" t="s">
        <v>57832</v>
      </c>
      <c r="D7063" s="255" t="s">
        <v>39695</v>
      </c>
      <c r="E7063" s="450">
        <v>10</v>
      </c>
    </row>
    <row r="7064" spans="1:5" ht="13.5" customHeight="1" x14ac:dyDescent="0.25">
      <c r="A7064" s="264" t="s">
        <v>57833</v>
      </c>
      <c r="B7064" s="254" t="s">
        <v>57834</v>
      </c>
      <c r="C7064" s="254" t="s">
        <v>57835</v>
      </c>
      <c r="D7064" s="255" t="s">
        <v>39695</v>
      </c>
      <c r="E7064" s="450">
        <v>91</v>
      </c>
    </row>
    <row r="7065" spans="1:5" ht="13.5" customHeight="1" x14ac:dyDescent="0.25">
      <c r="A7065" s="264" t="s">
        <v>57836</v>
      </c>
      <c r="B7065" s="254" t="s">
        <v>57834</v>
      </c>
      <c r="C7065" s="254" t="s">
        <v>57837</v>
      </c>
      <c r="D7065" s="255" t="s">
        <v>39695</v>
      </c>
      <c r="E7065" s="450">
        <v>10</v>
      </c>
    </row>
    <row r="7066" spans="1:5" ht="13.5" customHeight="1" x14ac:dyDescent="0.25">
      <c r="A7066" s="264" t="s">
        <v>57838</v>
      </c>
      <c r="B7066" s="254" t="s">
        <v>57834</v>
      </c>
      <c r="C7066" s="254" t="s">
        <v>57839</v>
      </c>
      <c r="D7066" s="255" t="s">
        <v>39695</v>
      </c>
      <c r="E7066" s="450">
        <v>1</v>
      </c>
    </row>
    <row r="7067" spans="1:5" ht="13.5" customHeight="1" x14ac:dyDescent="0.25">
      <c r="A7067" s="264" t="s">
        <v>57840</v>
      </c>
      <c r="B7067" s="254" t="s">
        <v>57841</v>
      </c>
      <c r="C7067" s="254" t="s">
        <v>57842</v>
      </c>
      <c r="D7067" s="255" t="s">
        <v>39695</v>
      </c>
      <c r="E7067" s="450">
        <v>215</v>
      </c>
    </row>
    <row r="7068" spans="1:5" ht="13.5" customHeight="1" x14ac:dyDescent="0.25">
      <c r="A7068" s="264" t="s">
        <v>57843</v>
      </c>
      <c r="B7068" s="254" t="s">
        <v>57841</v>
      </c>
      <c r="C7068" s="254" t="s">
        <v>57844</v>
      </c>
      <c r="D7068" s="255" t="s">
        <v>39695</v>
      </c>
      <c r="E7068" s="450">
        <v>558</v>
      </c>
    </row>
    <row r="7069" spans="1:5" ht="13.5" customHeight="1" x14ac:dyDescent="0.25">
      <c r="A7069" s="264" t="s">
        <v>57845</v>
      </c>
      <c r="B7069" s="254" t="s">
        <v>57841</v>
      </c>
      <c r="C7069" s="254" t="s">
        <v>57846</v>
      </c>
      <c r="D7069" s="255" t="s">
        <v>39695</v>
      </c>
      <c r="E7069" s="450">
        <v>16</v>
      </c>
    </row>
    <row r="7070" spans="1:5" ht="13.5" customHeight="1" x14ac:dyDescent="0.25">
      <c r="A7070" s="264" t="s">
        <v>57847</v>
      </c>
      <c r="B7070" s="254" t="s">
        <v>57841</v>
      </c>
      <c r="C7070" s="254" t="s">
        <v>57848</v>
      </c>
      <c r="D7070" s="255" t="s">
        <v>39695</v>
      </c>
      <c r="E7070" s="450">
        <v>16</v>
      </c>
    </row>
    <row r="7071" spans="1:5" ht="13.5" customHeight="1" x14ac:dyDescent="0.25">
      <c r="A7071" s="264" t="s">
        <v>57849</v>
      </c>
      <c r="B7071" s="254" t="s">
        <v>57850</v>
      </c>
      <c r="C7071" s="254" t="s">
        <v>57851</v>
      </c>
      <c r="D7071" s="255" t="s">
        <v>39695</v>
      </c>
      <c r="E7071" s="450">
        <v>1070</v>
      </c>
    </row>
    <row r="7072" spans="1:5" ht="13.5" customHeight="1" x14ac:dyDescent="0.25">
      <c r="A7072" s="264" t="s">
        <v>57852</v>
      </c>
      <c r="B7072" s="254" t="s">
        <v>57853</v>
      </c>
      <c r="C7072" s="254" t="s">
        <v>57854</v>
      </c>
      <c r="D7072" s="255" t="s">
        <v>39695</v>
      </c>
      <c r="E7072" s="450">
        <v>50</v>
      </c>
    </row>
    <row r="7073" spans="1:5" ht="13.5" customHeight="1" x14ac:dyDescent="0.25">
      <c r="A7073" s="264" t="s">
        <v>57855</v>
      </c>
      <c r="B7073" s="254" t="s">
        <v>57853</v>
      </c>
      <c r="C7073" s="254" t="s">
        <v>57856</v>
      </c>
      <c r="D7073" s="255" t="s">
        <v>39695</v>
      </c>
      <c r="E7073" s="450">
        <v>2</v>
      </c>
    </row>
    <row r="7074" spans="1:5" ht="13.5" customHeight="1" x14ac:dyDescent="0.25">
      <c r="A7074" s="264" t="s">
        <v>57857</v>
      </c>
      <c r="B7074" s="254" t="s">
        <v>57853</v>
      </c>
      <c r="C7074" s="254" t="s">
        <v>57858</v>
      </c>
      <c r="D7074" s="255" t="s">
        <v>39695</v>
      </c>
      <c r="E7074" s="450">
        <v>57</v>
      </c>
    </row>
    <row r="7075" spans="1:5" ht="13.5" customHeight="1" x14ac:dyDescent="0.25">
      <c r="A7075" s="264" t="s">
        <v>57859</v>
      </c>
      <c r="B7075" s="254" t="s">
        <v>57860</v>
      </c>
      <c r="C7075" s="254" t="s">
        <v>57861</v>
      </c>
      <c r="D7075" s="255" t="s">
        <v>39695</v>
      </c>
      <c r="E7075" s="450">
        <v>1</v>
      </c>
    </row>
    <row r="7076" spans="1:5" ht="13.5" customHeight="1" x14ac:dyDescent="0.25">
      <c r="A7076" s="264" t="s">
        <v>57862</v>
      </c>
      <c r="B7076" s="254" t="s">
        <v>57863</v>
      </c>
      <c r="C7076" s="254" t="s">
        <v>57864</v>
      </c>
      <c r="D7076" s="255" t="s">
        <v>39975</v>
      </c>
      <c r="E7076" s="450">
        <v>11</v>
      </c>
    </row>
    <row r="7077" spans="1:5" ht="13.5" customHeight="1" x14ac:dyDescent="0.25">
      <c r="A7077" s="264" t="s">
        <v>57865</v>
      </c>
      <c r="B7077" s="254" t="s">
        <v>57866</v>
      </c>
      <c r="C7077" s="254" t="s">
        <v>57867</v>
      </c>
      <c r="D7077" s="255" t="s">
        <v>39975</v>
      </c>
      <c r="E7077" s="450">
        <v>1</v>
      </c>
    </row>
    <row r="7078" spans="1:5" ht="13.5" customHeight="1" x14ac:dyDescent="0.25">
      <c r="A7078" s="264" t="s">
        <v>57868</v>
      </c>
      <c r="B7078" s="254" t="s">
        <v>57869</v>
      </c>
      <c r="C7078" s="254" t="s">
        <v>57870</v>
      </c>
      <c r="D7078" s="255" t="s">
        <v>39975</v>
      </c>
      <c r="E7078" s="450">
        <v>13</v>
      </c>
    </row>
    <row r="7079" spans="1:5" ht="13.5" customHeight="1" x14ac:dyDescent="0.25">
      <c r="A7079" s="264" t="s">
        <v>57871</v>
      </c>
      <c r="B7079" s="254" t="s">
        <v>57872</v>
      </c>
      <c r="C7079" s="254" t="s">
        <v>57873</v>
      </c>
      <c r="D7079" s="255" t="s">
        <v>39975</v>
      </c>
      <c r="E7079" s="450">
        <v>1</v>
      </c>
    </row>
    <row r="7080" spans="1:5" ht="13.5" customHeight="1" x14ac:dyDescent="0.25">
      <c r="A7080" s="264" t="s">
        <v>16687</v>
      </c>
      <c r="B7080" s="254" t="s">
        <v>57872</v>
      </c>
      <c r="C7080" s="254" t="s">
        <v>57874</v>
      </c>
      <c r="D7080" s="255" t="s">
        <v>39975</v>
      </c>
      <c r="E7080" s="450">
        <v>0.24</v>
      </c>
    </row>
    <row r="7081" spans="1:5" ht="13.5" customHeight="1" x14ac:dyDescent="0.25">
      <c r="A7081" s="264" t="s">
        <v>57875</v>
      </c>
      <c r="B7081" s="254" t="s">
        <v>57876</v>
      </c>
      <c r="C7081" s="254" t="s">
        <v>57877</v>
      </c>
      <c r="D7081" s="255" t="s">
        <v>39433</v>
      </c>
      <c r="E7081" s="450">
        <v>12</v>
      </c>
    </row>
    <row r="7082" spans="1:5" ht="13.5" customHeight="1" x14ac:dyDescent="0.25">
      <c r="A7082" s="264" t="s">
        <v>57878</v>
      </c>
      <c r="B7082" s="254" t="s">
        <v>57879</v>
      </c>
      <c r="C7082" s="254" t="s">
        <v>57880</v>
      </c>
      <c r="D7082" s="255" t="s">
        <v>39433</v>
      </c>
      <c r="E7082" s="450">
        <v>134</v>
      </c>
    </row>
    <row r="7083" spans="1:5" ht="13.5" customHeight="1" x14ac:dyDescent="0.25">
      <c r="A7083" s="264" t="s">
        <v>16690</v>
      </c>
      <c r="B7083" s="254" t="s">
        <v>57881</v>
      </c>
      <c r="C7083" s="254" t="s">
        <v>57882</v>
      </c>
      <c r="D7083" s="255" t="s">
        <v>39433</v>
      </c>
      <c r="E7083" s="450">
        <v>50</v>
      </c>
    </row>
    <row r="7084" spans="1:5" ht="13.5" customHeight="1" x14ac:dyDescent="0.25">
      <c r="A7084" s="264" t="s">
        <v>57883</v>
      </c>
      <c r="B7084" s="254" t="s">
        <v>57884</v>
      </c>
      <c r="C7084" s="254" t="s">
        <v>57885</v>
      </c>
      <c r="D7084" s="255" t="s">
        <v>39433</v>
      </c>
      <c r="E7084" s="450">
        <v>6</v>
      </c>
    </row>
    <row r="7085" spans="1:5" ht="13.5" customHeight="1" x14ac:dyDescent="0.25">
      <c r="A7085" s="264" t="s">
        <v>57886</v>
      </c>
      <c r="B7085" s="254" t="s">
        <v>57887</v>
      </c>
      <c r="C7085" s="254" t="s">
        <v>57888</v>
      </c>
      <c r="D7085" s="255" t="s">
        <v>39433</v>
      </c>
      <c r="E7085" s="450">
        <v>14</v>
      </c>
    </row>
    <row r="7086" spans="1:5" ht="13.5" customHeight="1" x14ac:dyDescent="0.25">
      <c r="A7086" s="264" t="s">
        <v>57889</v>
      </c>
      <c r="B7086" s="254" t="s">
        <v>57890</v>
      </c>
      <c r="C7086" s="254" t="s">
        <v>57891</v>
      </c>
      <c r="D7086" s="255" t="s">
        <v>39975</v>
      </c>
      <c r="E7086" s="450">
        <v>168</v>
      </c>
    </row>
    <row r="7087" spans="1:5" ht="13.5" customHeight="1" x14ac:dyDescent="0.25">
      <c r="A7087" s="264" t="s">
        <v>57892</v>
      </c>
      <c r="B7087" s="254" t="s">
        <v>57890</v>
      </c>
      <c r="C7087" s="254" t="s">
        <v>57893</v>
      </c>
      <c r="D7087" s="255" t="s">
        <v>39975</v>
      </c>
      <c r="E7087" s="450">
        <v>1</v>
      </c>
    </row>
    <row r="7088" spans="1:5" ht="13.5" customHeight="1" x14ac:dyDescent="0.25">
      <c r="A7088" s="264" t="s">
        <v>57894</v>
      </c>
      <c r="B7088" s="254" t="s">
        <v>57895</v>
      </c>
      <c r="C7088" s="254" t="s">
        <v>57896</v>
      </c>
      <c r="D7088" s="255" t="s">
        <v>41773</v>
      </c>
      <c r="E7088" s="450">
        <v>1</v>
      </c>
    </row>
    <row r="7089" spans="1:5" ht="13.5" customHeight="1" x14ac:dyDescent="0.25">
      <c r="A7089" s="264" t="s">
        <v>57897</v>
      </c>
      <c r="B7089" s="254" t="s">
        <v>57898</v>
      </c>
      <c r="C7089" s="254" t="s">
        <v>57899</v>
      </c>
      <c r="D7089" s="255" t="s">
        <v>39975</v>
      </c>
      <c r="E7089" s="450">
        <v>11</v>
      </c>
    </row>
    <row r="7090" spans="1:5" ht="13.5" customHeight="1" x14ac:dyDescent="0.25">
      <c r="A7090" s="264" t="s">
        <v>57900</v>
      </c>
      <c r="B7090" s="254" t="s">
        <v>57898</v>
      </c>
      <c r="C7090" s="254" t="s">
        <v>57901</v>
      </c>
      <c r="D7090" s="255" t="s">
        <v>39975</v>
      </c>
      <c r="E7090" s="450">
        <v>45</v>
      </c>
    </row>
    <row r="7091" spans="1:5" ht="13.5" customHeight="1" x14ac:dyDescent="0.25">
      <c r="A7091" s="264" t="s">
        <v>57902</v>
      </c>
      <c r="B7091" s="254" t="s">
        <v>57898</v>
      </c>
      <c r="C7091" s="254" t="s">
        <v>57903</v>
      </c>
      <c r="D7091" s="255" t="s">
        <v>39975</v>
      </c>
      <c r="E7091" s="450">
        <v>198</v>
      </c>
    </row>
    <row r="7092" spans="1:5" ht="13.5" customHeight="1" x14ac:dyDescent="0.25">
      <c r="A7092" s="264" t="s">
        <v>57904</v>
      </c>
      <c r="B7092" s="254" t="s">
        <v>57898</v>
      </c>
      <c r="C7092" s="254" t="s">
        <v>57905</v>
      </c>
      <c r="D7092" s="255" t="s">
        <v>39975</v>
      </c>
      <c r="E7092" s="450">
        <v>7</v>
      </c>
    </row>
    <row r="7093" spans="1:5" ht="13.5" customHeight="1" x14ac:dyDescent="0.25">
      <c r="A7093" s="264" t="s">
        <v>57906</v>
      </c>
      <c r="B7093" s="254" t="s">
        <v>57907</v>
      </c>
      <c r="C7093" s="254" t="s">
        <v>57908</v>
      </c>
      <c r="D7093" s="255" t="s">
        <v>39975</v>
      </c>
      <c r="E7093" s="450">
        <v>13</v>
      </c>
    </row>
    <row r="7094" spans="1:5" ht="13.5" customHeight="1" x14ac:dyDescent="0.25">
      <c r="A7094" s="264" t="s">
        <v>57909</v>
      </c>
      <c r="B7094" s="254" t="s">
        <v>57907</v>
      </c>
      <c r="C7094" s="254" t="s">
        <v>57910</v>
      </c>
      <c r="D7094" s="255" t="s">
        <v>39975</v>
      </c>
      <c r="E7094" s="450">
        <v>4</v>
      </c>
    </row>
    <row r="7095" spans="1:5" ht="13.5" customHeight="1" x14ac:dyDescent="0.25">
      <c r="A7095" s="264" t="s">
        <v>57911</v>
      </c>
      <c r="B7095" s="254" t="s">
        <v>57907</v>
      </c>
      <c r="C7095" s="254" t="s">
        <v>57912</v>
      </c>
      <c r="D7095" s="255" t="s">
        <v>39975</v>
      </c>
      <c r="E7095" s="450">
        <v>39</v>
      </c>
    </row>
    <row r="7096" spans="1:5" ht="13.5" customHeight="1" x14ac:dyDescent="0.25">
      <c r="A7096" s="264" t="s">
        <v>57913</v>
      </c>
      <c r="B7096" s="254" t="s">
        <v>57914</v>
      </c>
      <c r="C7096" s="254" t="s">
        <v>57915</v>
      </c>
      <c r="D7096" s="255" t="s">
        <v>39975</v>
      </c>
      <c r="E7096" s="450">
        <v>24</v>
      </c>
    </row>
    <row r="7097" spans="1:5" ht="13.5" customHeight="1" x14ac:dyDescent="0.25">
      <c r="A7097" s="264" t="s">
        <v>57916</v>
      </c>
      <c r="B7097" s="254" t="s">
        <v>57917</v>
      </c>
      <c r="C7097" s="254" t="s">
        <v>57918</v>
      </c>
      <c r="D7097" s="255" t="s">
        <v>39975</v>
      </c>
      <c r="E7097" s="450">
        <v>80</v>
      </c>
    </row>
    <row r="7098" spans="1:5" ht="13.5" customHeight="1" x14ac:dyDescent="0.25">
      <c r="A7098" s="264" t="s">
        <v>57919</v>
      </c>
      <c r="B7098" s="254" t="s">
        <v>57920</v>
      </c>
      <c r="C7098" s="254" t="s">
        <v>57921</v>
      </c>
      <c r="D7098" s="255" t="s">
        <v>39975</v>
      </c>
      <c r="E7098" s="450">
        <v>26</v>
      </c>
    </row>
    <row r="7099" spans="1:5" ht="13.5" customHeight="1" x14ac:dyDescent="0.25">
      <c r="A7099" s="264" t="s">
        <v>57922</v>
      </c>
      <c r="B7099" s="254" t="s">
        <v>57923</v>
      </c>
      <c r="C7099" s="254" t="s">
        <v>57924</v>
      </c>
      <c r="D7099" s="255" t="s">
        <v>39975</v>
      </c>
      <c r="E7099" s="450">
        <v>266</v>
      </c>
    </row>
    <row r="7100" spans="1:5" ht="13.5" customHeight="1" x14ac:dyDescent="0.25">
      <c r="A7100" s="264" t="s">
        <v>57925</v>
      </c>
      <c r="B7100" s="254" t="s">
        <v>57926</v>
      </c>
      <c r="C7100" s="254" t="s">
        <v>57927</v>
      </c>
      <c r="D7100" s="255" t="s">
        <v>39975</v>
      </c>
      <c r="E7100" s="450">
        <v>11</v>
      </c>
    </row>
    <row r="7101" spans="1:5" ht="13.5" customHeight="1" x14ac:dyDescent="0.25">
      <c r="A7101" s="264" t="s">
        <v>57928</v>
      </c>
      <c r="B7101" s="254" t="s">
        <v>57929</v>
      </c>
      <c r="C7101" s="254" t="s">
        <v>57930</v>
      </c>
      <c r="D7101" s="255" t="s">
        <v>39975</v>
      </c>
      <c r="E7101" s="450">
        <v>1</v>
      </c>
    </row>
    <row r="7102" spans="1:5" ht="13.5" customHeight="1" x14ac:dyDescent="0.25">
      <c r="A7102" s="264" t="s">
        <v>57931</v>
      </c>
      <c r="B7102" s="254" t="s">
        <v>57932</v>
      </c>
      <c r="C7102" s="254" t="s">
        <v>57933</v>
      </c>
      <c r="D7102" s="255" t="s">
        <v>39975</v>
      </c>
      <c r="E7102" s="450">
        <v>2</v>
      </c>
    </row>
    <row r="7103" spans="1:5" ht="13.5" customHeight="1" x14ac:dyDescent="0.25">
      <c r="A7103" s="264" t="s">
        <v>57934</v>
      </c>
      <c r="B7103" s="254" t="s">
        <v>57935</v>
      </c>
      <c r="C7103" s="254" t="s">
        <v>57936</v>
      </c>
      <c r="D7103" s="255" t="s">
        <v>39975</v>
      </c>
      <c r="E7103" s="450">
        <v>84</v>
      </c>
    </row>
    <row r="7104" spans="1:5" ht="13.5" customHeight="1" x14ac:dyDescent="0.25">
      <c r="A7104" s="264" t="s">
        <v>57937</v>
      </c>
      <c r="B7104" s="254" t="s">
        <v>57938</v>
      </c>
      <c r="C7104" s="254" t="s">
        <v>57939</v>
      </c>
      <c r="D7104" s="255" t="s">
        <v>39975</v>
      </c>
      <c r="E7104" s="450">
        <v>149</v>
      </c>
    </row>
    <row r="7105" spans="1:5" ht="13.5" customHeight="1" x14ac:dyDescent="0.25">
      <c r="A7105" s="264" t="s">
        <v>57940</v>
      </c>
      <c r="B7105" s="254" t="s">
        <v>57941</v>
      </c>
      <c r="C7105" s="254" t="s">
        <v>57942</v>
      </c>
      <c r="D7105" s="255" t="s">
        <v>39975</v>
      </c>
      <c r="E7105" s="450">
        <v>28</v>
      </c>
    </row>
    <row r="7106" spans="1:5" ht="13.5" customHeight="1" x14ac:dyDescent="0.25">
      <c r="A7106" s="264" t="s">
        <v>57943</v>
      </c>
      <c r="B7106" s="254" t="s">
        <v>57944</v>
      </c>
      <c r="C7106" s="254" t="s">
        <v>57945</v>
      </c>
      <c r="D7106" s="255" t="s">
        <v>39975</v>
      </c>
      <c r="E7106" s="450">
        <v>150</v>
      </c>
    </row>
    <row r="7107" spans="1:5" ht="13.5" customHeight="1" x14ac:dyDescent="0.25">
      <c r="A7107" s="264" t="s">
        <v>57946</v>
      </c>
      <c r="B7107" s="254" t="s">
        <v>57947</v>
      </c>
      <c r="C7107" s="254" t="s">
        <v>57948</v>
      </c>
      <c r="D7107" s="255" t="s">
        <v>39975</v>
      </c>
      <c r="E7107" s="450">
        <v>2</v>
      </c>
    </row>
    <row r="7108" spans="1:5" ht="13.5" customHeight="1" x14ac:dyDescent="0.25">
      <c r="A7108" s="264" t="s">
        <v>57949</v>
      </c>
      <c r="B7108" s="254" t="s">
        <v>57950</v>
      </c>
      <c r="C7108" s="254" t="s">
        <v>57951</v>
      </c>
      <c r="D7108" s="255" t="s">
        <v>39975</v>
      </c>
      <c r="E7108" s="450">
        <v>9</v>
      </c>
    </row>
    <row r="7109" spans="1:5" ht="13.5" customHeight="1" x14ac:dyDescent="0.25">
      <c r="A7109" s="264" t="s">
        <v>57952</v>
      </c>
      <c r="B7109" s="254" t="s">
        <v>57953</v>
      </c>
      <c r="C7109" s="254" t="s">
        <v>57954</v>
      </c>
      <c r="D7109" s="255" t="s">
        <v>39975</v>
      </c>
      <c r="E7109" s="450">
        <v>1434</v>
      </c>
    </row>
    <row r="7110" spans="1:5" ht="13.5" customHeight="1" x14ac:dyDescent="0.25">
      <c r="A7110" s="264" t="s">
        <v>57955</v>
      </c>
      <c r="B7110" s="254" t="s">
        <v>57956</v>
      </c>
      <c r="C7110" s="254" t="s">
        <v>57957</v>
      </c>
      <c r="D7110" s="255" t="s">
        <v>39975</v>
      </c>
      <c r="E7110" s="450">
        <v>107.15</v>
      </c>
    </row>
    <row r="7111" spans="1:5" ht="13.5" customHeight="1" x14ac:dyDescent="0.25">
      <c r="A7111" s="264" t="s">
        <v>57958</v>
      </c>
      <c r="B7111" s="254" t="s">
        <v>57959</v>
      </c>
      <c r="C7111" s="254" t="s">
        <v>57960</v>
      </c>
      <c r="D7111" s="255" t="s">
        <v>39975</v>
      </c>
      <c r="E7111" s="450">
        <v>100</v>
      </c>
    </row>
    <row r="7112" spans="1:5" ht="13.5" customHeight="1" x14ac:dyDescent="0.25">
      <c r="A7112" s="264" t="s">
        <v>57961</v>
      </c>
      <c r="B7112" s="254" t="s">
        <v>57962</v>
      </c>
      <c r="C7112" s="254" t="s">
        <v>57963</v>
      </c>
      <c r="D7112" s="255" t="s">
        <v>39975</v>
      </c>
      <c r="E7112" s="450">
        <v>305.2</v>
      </c>
    </row>
    <row r="7113" spans="1:5" ht="13.5" customHeight="1" x14ac:dyDescent="0.25">
      <c r="A7113" s="264" t="s">
        <v>57964</v>
      </c>
      <c r="B7113" s="254" t="s">
        <v>57965</v>
      </c>
      <c r="C7113" s="254" t="s">
        <v>57966</v>
      </c>
      <c r="D7113" s="255" t="s">
        <v>39975</v>
      </c>
      <c r="E7113" s="450">
        <v>1</v>
      </c>
    </row>
    <row r="7114" spans="1:5" ht="13.5" customHeight="1" x14ac:dyDescent="0.25">
      <c r="A7114" s="264" t="s">
        <v>57967</v>
      </c>
      <c r="B7114" s="254" t="s">
        <v>57968</v>
      </c>
      <c r="C7114" s="254" t="s">
        <v>57969</v>
      </c>
      <c r="D7114" s="255" t="s">
        <v>39975</v>
      </c>
      <c r="E7114" s="450">
        <v>42</v>
      </c>
    </row>
    <row r="7115" spans="1:5" ht="13.5" customHeight="1" x14ac:dyDescent="0.25">
      <c r="A7115" s="264" t="s">
        <v>57970</v>
      </c>
      <c r="B7115" s="254" t="s">
        <v>57971</v>
      </c>
      <c r="C7115" s="254" t="s">
        <v>57972</v>
      </c>
      <c r="D7115" s="255" t="s">
        <v>39975</v>
      </c>
      <c r="E7115" s="450">
        <v>28</v>
      </c>
    </row>
    <row r="7116" spans="1:5" ht="13.5" customHeight="1" x14ac:dyDescent="0.25">
      <c r="A7116" s="264" t="s">
        <v>57973</v>
      </c>
      <c r="B7116" s="254" t="s">
        <v>57974</v>
      </c>
      <c r="C7116" s="254" t="s">
        <v>57975</v>
      </c>
      <c r="D7116" s="255" t="s">
        <v>39695</v>
      </c>
      <c r="E7116" s="450">
        <v>202</v>
      </c>
    </row>
    <row r="7117" spans="1:5" ht="13.5" customHeight="1" x14ac:dyDescent="0.25">
      <c r="A7117" s="264" t="s">
        <v>57976</v>
      </c>
      <c r="B7117" s="254" t="s">
        <v>54531</v>
      </c>
      <c r="C7117" s="254" t="s">
        <v>57977</v>
      </c>
      <c r="D7117" s="255" t="s">
        <v>39695</v>
      </c>
      <c r="E7117" s="450">
        <v>2</v>
      </c>
    </row>
    <row r="7118" spans="1:5" ht="13.5" customHeight="1" x14ac:dyDescent="0.25">
      <c r="A7118" s="264" t="s">
        <v>57978</v>
      </c>
      <c r="B7118" s="254" t="s">
        <v>54531</v>
      </c>
      <c r="C7118" s="254" t="s">
        <v>57979</v>
      </c>
      <c r="D7118" s="255" t="s">
        <v>39695</v>
      </c>
      <c r="E7118" s="450">
        <v>134</v>
      </c>
    </row>
    <row r="7119" spans="1:5" ht="13.5" customHeight="1" x14ac:dyDescent="0.25">
      <c r="A7119" s="264" t="s">
        <v>57980</v>
      </c>
      <c r="B7119" s="254" t="s">
        <v>54531</v>
      </c>
      <c r="C7119" s="254" t="s">
        <v>57981</v>
      </c>
      <c r="D7119" s="255" t="s">
        <v>39695</v>
      </c>
      <c r="E7119" s="450">
        <v>46</v>
      </c>
    </row>
    <row r="7120" spans="1:5" ht="13.5" customHeight="1" x14ac:dyDescent="0.25">
      <c r="A7120" s="264" t="s">
        <v>57982</v>
      </c>
      <c r="B7120" s="254" t="s">
        <v>54531</v>
      </c>
      <c r="C7120" s="254" t="s">
        <v>57983</v>
      </c>
      <c r="D7120" s="255" t="s">
        <v>39695</v>
      </c>
      <c r="E7120" s="450">
        <v>2</v>
      </c>
    </row>
    <row r="7121" spans="1:5" ht="13.5" customHeight="1" x14ac:dyDescent="0.25">
      <c r="A7121" s="264" t="s">
        <v>57984</v>
      </c>
      <c r="B7121" s="254" t="s">
        <v>52912</v>
      </c>
      <c r="C7121" s="254" t="s">
        <v>57985</v>
      </c>
      <c r="D7121" s="255" t="s">
        <v>39695</v>
      </c>
      <c r="E7121" s="450">
        <v>197</v>
      </c>
    </row>
    <row r="7122" spans="1:5" ht="13.5" customHeight="1" x14ac:dyDescent="0.25">
      <c r="A7122" s="264" t="s">
        <v>57986</v>
      </c>
      <c r="B7122" s="254" t="s">
        <v>52912</v>
      </c>
      <c r="C7122" s="254" t="s">
        <v>57987</v>
      </c>
      <c r="D7122" s="255" t="s">
        <v>39695</v>
      </c>
      <c r="E7122" s="450">
        <v>4</v>
      </c>
    </row>
    <row r="7123" spans="1:5" ht="13.5" customHeight="1" x14ac:dyDescent="0.25">
      <c r="A7123" s="264" t="s">
        <v>57988</v>
      </c>
      <c r="B7123" s="254" t="s">
        <v>52912</v>
      </c>
      <c r="C7123" s="254" t="s">
        <v>57989</v>
      </c>
      <c r="D7123" s="255" t="s">
        <v>39695</v>
      </c>
      <c r="E7123" s="450">
        <v>105</v>
      </c>
    </row>
    <row r="7124" spans="1:5" ht="13.5" customHeight="1" x14ac:dyDescent="0.25">
      <c r="A7124" s="264" t="s">
        <v>57990</v>
      </c>
      <c r="B7124" s="254" t="s">
        <v>57991</v>
      </c>
      <c r="C7124" s="254" t="s">
        <v>57992</v>
      </c>
      <c r="D7124" s="255" t="s">
        <v>39695</v>
      </c>
      <c r="E7124" s="450">
        <v>2</v>
      </c>
    </row>
    <row r="7125" spans="1:5" ht="13.5" customHeight="1" x14ac:dyDescent="0.25">
      <c r="A7125" s="264" t="s">
        <v>57993</v>
      </c>
      <c r="B7125" s="254" t="s">
        <v>57994</v>
      </c>
      <c r="C7125" s="254" t="s">
        <v>57995</v>
      </c>
      <c r="D7125" s="255" t="s">
        <v>39538</v>
      </c>
      <c r="E7125" s="450">
        <v>4</v>
      </c>
    </row>
    <row r="7126" spans="1:5" ht="13.5" customHeight="1" x14ac:dyDescent="0.25">
      <c r="A7126" s="264" t="s">
        <v>57996</v>
      </c>
      <c r="B7126" s="254" t="s">
        <v>57997</v>
      </c>
      <c r="C7126" s="254" t="s">
        <v>57998</v>
      </c>
      <c r="D7126" s="255" t="s">
        <v>39433</v>
      </c>
      <c r="E7126" s="450">
        <v>3</v>
      </c>
    </row>
    <row r="7127" spans="1:5" ht="13.5" customHeight="1" x14ac:dyDescent="0.25">
      <c r="A7127" s="264" t="s">
        <v>57999</v>
      </c>
      <c r="B7127" s="254" t="s">
        <v>58000</v>
      </c>
      <c r="C7127" s="254" t="s">
        <v>58001</v>
      </c>
      <c r="D7127" s="255" t="s">
        <v>39433</v>
      </c>
      <c r="E7127" s="450">
        <v>1</v>
      </c>
    </row>
    <row r="7128" spans="1:5" ht="13.5" customHeight="1" x14ac:dyDescent="0.25">
      <c r="A7128" s="264" t="s">
        <v>58002</v>
      </c>
      <c r="B7128" s="254" t="s">
        <v>58003</v>
      </c>
      <c r="C7128" s="254" t="s">
        <v>58004</v>
      </c>
      <c r="D7128" s="255" t="s">
        <v>39433</v>
      </c>
      <c r="E7128" s="450">
        <v>1</v>
      </c>
    </row>
    <row r="7129" spans="1:5" ht="13.5" customHeight="1" x14ac:dyDescent="0.25">
      <c r="A7129" s="264" t="s">
        <v>58005</v>
      </c>
      <c r="B7129" s="254" t="s">
        <v>58006</v>
      </c>
      <c r="C7129" s="254" t="s">
        <v>58007</v>
      </c>
      <c r="D7129" s="255" t="s">
        <v>39433</v>
      </c>
      <c r="E7129" s="450">
        <v>338</v>
      </c>
    </row>
    <row r="7130" spans="1:5" ht="13.5" customHeight="1" x14ac:dyDescent="0.25">
      <c r="A7130" s="264" t="s">
        <v>58008</v>
      </c>
      <c r="B7130" s="254" t="s">
        <v>58009</v>
      </c>
      <c r="C7130" s="254" t="s">
        <v>58010</v>
      </c>
      <c r="D7130" s="255" t="s">
        <v>39433</v>
      </c>
      <c r="E7130" s="450">
        <v>47</v>
      </c>
    </row>
    <row r="7131" spans="1:5" ht="13.5" customHeight="1" x14ac:dyDescent="0.25">
      <c r="A7131" s="264" t="s">
        <v>58011</v>
      </c>
      <c r="B7131" s="254" t="s">
        <v>58012</v>
      </c>
      <c r="C7131" s="254" t="s">
        <v>58013</v>
      </c>
      <c r="D7131" s="255" t="s">
        <v>39433</v>
      </c>
      <c r="E7131" s="450">
        <v>14</v>
      </c>
    </row>
    <row r="7132" spans="1:5" ht="13.5" customHeight="1" x14ac:dyDescent="0.25">
      <c r="A7132" s="264" t="s">
        <v>58014</v>
      </c>
      <c r="B7132" s="254" t="s">
        <v>58015</v>
      </c>
      <c r="C7132" s="254" t="s">
        <v>58016</v>
      </c>
      <c r="D7132" s="255" t="s">
        <v>39433</v>
      </c>
      <c r="E7132" s="450">
        <v>93</v>
      </c>
    </row>
    <row r="7133" spans="1:5" ht="13.5" customHeight="1" x14ac:dyDescent="0.25">
      <c r="A7133" s="264" t="s">
        <v>58017</v>
      </c>
      <c r="B7133" s="254" t="s">
        <v>58018</v>
      </c>
      <c r="C7133" s="254" t="s">
        <v>58019</v>
      </c>
      <c r="D7133" s="255" t="s">
        <v>39433</v>
      </c>
      <c r="E7133" s="450">
        <v>383</v>
      </c>
    </row>
    <row r="7134" spans="1:5" ht="13.5" customHeight="1" x14ac:dyDescent="0.25">
      <c r="A7134" s="264" t="s">
        <v>58020</v>
      </c>
      <c r="B7134" s="254" t="s">
        <v>58021</v>
      </c>
      <c r="C7134" s="254" t="s">
        <v>58022</v>
      </c>
      <c r="D7134" s="255" t="s">
        <v>39433</v>
      </c>
      <c r="E7134" s="450">
        <v>1</v>
      </c>
    </row>
    <row r="7135" spans="1:5" ht="13.5" customHeight="1" x14ac:dyDescent="0.25">
      <c r="A7135" s="264" t="s">
        <v>58023</v>
      </c>
      <c r="B7135" s="254" t="s">
        <v>58024</v>
      </c>
      <c r="C7135" s="254" t="s">
        <v>58025</v>
      </c>
      <c r="D7135" s="255" t="s">
        <v>39538</v>
      </c>
      <c r="E7135" s="450">
        <v>2</v>
      </c>
    </row>
    <row r="7136" spans="1:5" ht="13.5" customHeight="1" x14ac:dyDescent="0.25">
      <c r="A7136" s="264" t="s">
        <v>58026</v>
      </c>
      <c r="B7136" s="254" t="s">
        <v>58024</v>
      </c>
      <c r="C7136" s="254" t="s">
        <v>58027</v>
      </c>
      <c r="D7136" s="255" t="s">
        <v>39538</v>
      </c>
      <c r="E7136" s="450">
        <v>2</v>
      </c>
    </row>
    <row r="7137" spans="1:5" ht="13.5" customHeight="1" x14ac:dyDescent="0.25">
      <c r="A7137" s="264" t="s">
        <v>58028</v>
      </c>
      <c r="B7137" s="254" t="s">
        <v>58029</v>
      </c>
      <c r="C7137" s="254" t="s">
        <v>58030</v>
      </c>
      <c r="D7137" s="255" t="s">
        <v>39433</v>
      </c>
      <c r="E7137" s="450">
        <v>4</v>
      </c>
    </row>
    <row r="7138" spans="1:5" ht="13.5" customHeight="1" x14ac:dyDescent="0.25">
      <c r="A7138" s="264" t="s">
        <v>7817</v>
      </c>
      <c r="B7138" s="254" t="s">
        <v>58029</v>
      </c>
      <c r="C7138" s="254" t="s">
        <v>58031</v>
      </c>
      <c r="D7138" s="255" t="s">
        <v>39433</v>
      </c>
      <c r="E7138" s="450">
        <v>6</v>
      </c>
    </row>
    <row r="7139" spans="1:5" ht="13.5" customHeight="1" x14ac:dyDescent="0.25">
      <c r="A7139" s="264" t="s">
        <v>58032</v>
      </c>
      <c r="B7139" s="254" t="s">
        <v>58033</v>
      </c>
      <c r="C7139" s="254" t="s">
        <v>58034</v>
      </c>
      <c r="D7139" s="255" t="s">
        <v>39433</v>
      </c>
      <c r="E7139" s="450">
        <v>2</v>
      </c>
    </row>
    <row r="7140" spans="1:5" ht="13.5" customHeight="1" x14ac:dyDescent="0.25">
      <c r="A7140" s="264" t="s">
        <v>58035</v>
      </c>
      <c r="B7140" s="254" t="s">
        <v>58036</v>
      </c>
      <c r="C7140" s="254" t="s">
        <v>58037</v>
      </c>
      <c r="D7140" s="255" t="s">
        <v>39433</v>
      </c>
      <c r="E7140" s="450">
        <v>45</v>
      </c>
    </row>
    <row r="7141" spans="1:5" ht="13.5" customHeight="1" x14ac:dyDescent="0.25">
      <c r="A7141" s="264" t="s">
        <v>58038</v>
      </c>
      <c r="B7141" s="254" t="s">
        <v>58039</v>
      </c>
      <c r="C7141" s="254" t="s">
        <v>58040</v>
      </c>
      <c r="D7141" s="255" t="s">
        <v>39433</v>
      </c>
      <c r="E7141" s="450">
        <v>3</v>
      </c>
    </row>
    <row r="7142" spans="1:5" ht="13.5" customHeight="1" x14ac:dyDescent="0.25">
      <c r="A7142" s="264" t="s">
        <v>58041</v>
      </c>
      <c r="B7142" s="254" t="s">
        <v>58042</v>
      </c>
      <c r="C7142" s="254" t="s">
        <v>58043</v>
      </c>
      <c r="D7142" s="255" t="s">
        <v>39433</v>
      </c>
      <c r="E7142" s="450">
        <v>3</v>
      </c>
    </row>
    <row r="7143" spans="1:5" ht="13.5" customHeight="1" x14ac:dyDescent="0.25">
      <c r="A7143" s="264" t="s">
        <v>58044</v>
      </c>
      <c r="B7143" s="254" t="s">
        <v>58042</v>
      </c>
      <c r="C7143" s="254" t="s">
        <v>58045</v>
      </c>
      <c r="D7143" s="255" t="s">
        <v>39433</v>
      </c>
      <c r="E7143" s="450">
        <v>2</v>
      </c>
    </row>
    <row r="7144" spans="1:5" ht="13.5" customHeight="1" x14ac:dyDescent="0.25">
      <c r="A7144" s="264" t="s">
        <v>58046</v>
      </c>
      <c r="B7144" s="254" t="s">
        <v>58042</v>
      </c>
      <c r="C7144" s="254" t="s">
        <v>58047</v>
      </c>
      <c r="D7144" s="255" t="s">
        <v>39433</v>
      </c>
      <c r="E7144" s="450">
        <v>4</v>
      </c>
    </row>
    <row r="7145" spans="1:5" ht="13.5" customHeight="1" x14ac:dyDescent="0.25">
      <c r="A7145" s="264" t="s">
        <v>58048</v>
      </c>
      <c r="B7145" s="254" t="s">
        <v>58049</v>
      </c>
      <c r="C7145" s="254" t="s">
        <v>58050</v>
      </c>
      <c r="D7145" s="255" t="s">
        <v>39433</v>
      </c>
      <c r="E7145" s="450">
        <v>2</v>
      </c>
    </row>
    <row r="7146" spans="1:5" ht="13.5" customHeight="1" x14ac:dyDescent="0.25">
      <c r="A7146" s="264" t="s">
        <v>58051</v>
      </c>
      <c r="B7146" s="254" t="s">
        <v>58049</v>
      </c>
      <c r="C7146" s="254" t="s">
        <v>58052</v>
      </c>
      <c r="D7146" s="255" t="s">
        <v>39433</v>
      </c>
      <c r="E7146" s="450">
        <v>4</v>
      </c>
    </row>
    <row r="7147" spans="1:5" ht="13.5" customHeight="1" x14ac:dyDescent="0.25">
      <c r="A7147" s="264" t="s">
        <v>58053</v>
      </c>
      <c r="B7147" s="254" t="s">
        <v>58054</v>
      </c>
      <c r="C7147" s="254" t="s">
        <v>58055</v>
      </c>
      <c r="D7147" s="255" t="s">
        <v>39433</v>
      </c>
      <c r="E7147" s="450">
        <v>2</v>
      </c>
    </row>
    <row r="7148" spans="1:5" ht="13.5" customHeight="1" x14ac:dyDescent="0.25">
      <c r="A7148" s="264" t="s">
        <v>58056</v>
      </c>
      <c r="B7148" s="254" t="s">
        <v>58057</v>
      </c>
      <c r="C7148" s="254" t="s">
        <v>58058</v>
      </c>
      <c r="D7148" s="255" t="s">
        <v>39433</v>
      </c>
      <c r="E7148" s="450">
        <v>2</v>
      </c>
    </row>
    <row r="7149" spans="1:5" ht="13.5" customHeight="1" x14ac:dyDescent="0.25">
      <c r="A7149" s="264" t="s">
        <v>58059</v>
      </c>
      <c r="B7149" s="254" t="s">
        <v>58060</v>
      </c>
      <c r="C7149" s="254" t="s">
        <v>58061</v>
      </c>
      <c r="D7149" s="255" t="s">
        <v>39433</v>
      </c>
      <c r="E7149" s="450">
        <v>12</v>
      </c>
    </row>
    <row r="7150" spans="1:5" ht="13.5" customHeight="1" x14ac:dyDescent="0.25">
      <c r="A7150" s="264" t="s">
        <v>58062</v>
      </c>
      <c r="B7150" s="254" t="s">
        <v>58060</v>
      </c>
      <c r="C7150" s="254" t="s">
        <v>58063</v>
      </c>
      <c r="D7150" s="255" t="s">
        <v>39433</v>
      </c>
      <c r="E7150" s="450">
        <v>5</v>
      </c>
    </row>
    <row r="7151" spans="1:5" ht="13.5" customHeight="1" x14ac:dyDescent="0.25">
      <c r="A7151" s="264" t="s">
        <v>58064</v>
      </c>
      <c r="B7151" s="254" t="s">
        <v>58065</v>
      </c>
      <c r="C7151" s="254" t="s">
        <v>58066</v>
      </c>
      <c r="D7151" s="255" t="s">
        <v>39433</v>
      </c>
      <c r="E7151" s="450">
        <v>4</v>
      </c>
    </row>
    <row r="7152" spans="1:5" ht="13.5" customHeight="1" x14ac:dyDescent="0.25">
      <c r="A7152" s="264" t="s">
        <v>58067</v>
      </c>
      <c r="B7152" s="254" t="s">
        <v>58068</v>
      </c>
      <c r="C7152" s="254" t="s">
        <v>58069</v>
      </c>
      <c r="D7152" s="255" t="s">
        <v>39433</v>
      </c>
      <c r="E7152" s="450">
        <v>3</v>
      </c>
    </row>
    <row r="7153" spans="1:5" ht="13.5" customHeight="1" x14ac:dyDescent="0.25">
      <c r="A7153" s="264" t="s">
        <v>58070</v>
      </c>
      <c r="B7153" s="254" t="s">
        <v>58068</v>
      </c>
      <c r="C7153" s="254" t="s">
        <v>58071</v>
      </c>
      <c r="D7153" s="255" t="s">
        <v>39433</v>
      </c>
      <c r="E7153" s="450">
        <v>3</v>
      </c>
    </row>
    <row r="7154" spans="1:5" ht="13.5" customHeight="1" x14ac:dyDescent="0.25">
      <c r="A7154" s="264" t="s">
        <v>58072</v>
      </c>
      <c r="B7154" s="254" t="s">
        <v>58073</v>
      </c>
      <c r="C7154" s="254" t="s">
        <v>58074</v>
      </c>
      <c r="D7154" s="255" t="s">
        <v>39433</v>
      </c>
      <c r="E7154" s="450">
        <v>2</v>
      </c>
    </row>
    <row r="7155" spans="1:5" ht="13.5" customHeight="1" x14ac:dyDescent="0.25">
      <c r="A7155" s="264" t="s">
        <v>58075</v>
      </c>
      <c r="B7155" s="254" t="s">
        <v>58076</v>
      </c>
      <c r="C7155" s="254" t="s">
        <v>58074</v>
      </c>
      <c r="D7155" s="255" t="s">
        <v>39433</v>
      </c>
      <c r="E7155" s="450">
        <v>1</v>
      </c>
    </row>
    <row r="7156" spans="1:5" ht="13.5" customHeight="1" x14ac:dyDescent="0.25">
      <c r="A7156" s="264" t="s">
        <v>58077</v>
      </c>
      <c r="B7156" s="254" t="s">
        <v>58078</v>
      </c>
      <c r="C7156" s="254" t="s">
        <v>58079</v>
      </c>
      <c r="D7156" s="255" t="s">
        <v>39433</v>
      </c>
      <c r="E7156" s="450">
        <v>2</v>
      </c>
    </row>
    <row r="7157" spans="1:5" ht="13.5" customHeight="1" x14ac:dyDescent="0.25">
      <c r="A7157" s="264" t="s">
        <v>58080</v>
      </c>
      <c r="B7157" s="254" t="s">
        <v>58081</v>
      </c>
      <c r="C7157" s="254" t="s">
        <v>58082</v>
      </c>
      <c r="D7157" s="255" t="s">
        <v>39433</v>
      </c>
      <c r="E7157" s="450">
        <v>401</v>
      </c>
    </row>
    <row r="7158" spans="1:5" ht="13.5" customHeight="1" x14ac:dyDescent="0.25">
      <c r="A7158" s="264" t="s">
        <v>58083</v>
      </c>
      <c r="B7158" s="254" t="s">
        <v>58084</v>
      </c>
      <c r="C7158" s="254" t="s">
        <v>58085</v>
      </c>
      <c r="D7158" s="255" t="s">
        <v>39433</v>
      </c>
      <c r="E7158" s="450">
        <v>32</v>
      </c>
    </row>
    <row r="7159" spans="1:5" ht="13.5" customHeight="1" x14ac:dyDescent="0.25">
      <c r="A7159" s="264" t="s">
        <v>58086</v>
      </c>
      <c r="B7159" s="254" t="s">
        <v>58087</v>
      </c>
      <c r="C7159" s="254" t="s">
        <v>58088</v>
      </c>
      <c r="D7159" s="255" t="s">
        <v>39433</v>
      </c>
      <c r="E7159" s="450">
        <v>1</v>
      </c>
    </row>
    <row r="7160" spans="1:5" ht="13.5" customHeight="1" x14ac:dyDescent="0.25">
      <c r="A7160" s="264" t="s">
        <v>58089</v>
      </c>
      <c r="B7160" s="254" t="s">
        <v>58090</v>
      </c>
      <c r="C7160" s="254" t="s">
        <v>58091</v>
      </c>
      <c r="D7160" s="255" t="s">
        <v>39433</v>
      </c>
      <c r="E7160" s="450">
        <v>20</v>
      </c>
    </row>
    <row r="7161" spans="1:5" ht="13.5" customHeight="1" x14ac:dyDescent="0.25">
      <c r="A7161" s="264" t="s">
        <v>58092</v>
      </c>
      <c r="B7161" s="254" t="s">
        <v>58093</v>
      </c>
      <c r="C7161" s="254" t="s">
        <v>58094</v>
      </c>
      <c r="D7161" s="255" t="s">
        <v>39433</v>
      </c>
      <c r="E7161" s="450">
        <v>69</v>
      </c>
    </row>
    <row r="7162" spans="1:5" ht="13.5" customHeight="1" x14ac:dyDescent="0.25">
      <c r="A7162" s="264" t="s">
        <v>58095</v>
      </c>
      <c r="B7162" s="254" t="s">
        <v>58096</v>
      </c>
      <c r="C7162" s="254" t="s">
        <v>58097</v>
      </c>
      <c r="D7162" s="255" t="s">
        <v>39433</v>
      </c>
      <c r="E7162" s="450">
        <v>33</v>
      </c>
    </row>
    <row r="7163" spans="1:5" ht="13.5" customHeight="1" x14ac:dyDescent="0.25">
      <c r="A7163" s="264" t="s">
        <v>58098</v>
      </c>
      <c r="B7163" s="254" t="s">
        <v>58099</v>
      </c>
      <c r="C7163" s="254" t="s">
        <v>58100</v>
      </c>
      <c r="D7163" s="255" t="s">
        <v>39433</v>
      </c>
      <c r="E7163" s="450">
        <v>23</v>
      </c>
    </row>
    <row r="7164" spans="1:5" ht="13.5" customHeight="1" x14ac:dyDescent="0.25">
      <c r="A7164" s="264" t="s">
        <v>58101</v>
      </c>
      <c r="B7164" s="254" t="s">
        <v>58102</v>
      </c>
      <c r="C7164" s="254" t="s">
        <v>58103</v>
      </c>
      <c r="D7164" s="255" t="s">
        <v>39433</v>
      </c>
      <c r="E7164" s="450">
        <v>1</v>
      </c>
    </row>
    <row r="7165" spans="1:5" ht="13.5" customHeight="1" x14ac:dyDescent="0.25">
      <c r="A7165" s="264" t="s">
        <v>58104</v>
      </c>
      <c r="B7165" s="254" t="s">
        <v>58105</v>
      </c>
      <c r="C7165" s="254" t="s">
        <v>58106</v>
      </c>
      <c r="D7165" s="255" t="s">
        <v>39433</v>
      </c>
      <c r="E7165" s="450">
        <v>4</v>
      </c>
    </row>
    <row r="7166" spans="1:5" ht="13.5" customHeight="1" x14ac:dyDescent="0.25">
      <c r="A7166" s="264" t="s">
        <v>58107</v>
      </c>
      <c r="B7166" s="254" t="s">
        <v>58108</v>
      </c>
      <c r="C7166" s="254" t="s">
        <v>58109</v>
      </c>
      <c r="D7166" s="255" t="s">
        <v>39433</v>
      </c>
      <c r="E7166" s="450">
        <v>149</v>
      </c>
    </row>
    <row r="7167" spans="1:5" ht="13.5" customHeight="1" x14ac:dyDescent="0.25">
      <c r="A7167" s="264" t="s">
        <v>58110</v>
      </c>
      <c r="B7167" s="254" t="s">
        <v>58111</v>
      </c>
      <c r="C7167" s="254" t="s">
        <v>58112</v>
      </c>
      <c r="D7167" s="255" t="s">
        <v>39433</v>
      </c>
      <c r="E7167" s="450">
        <v>7</v>
      </c>
    </row>
    <row r="7168" spans="1:5" ht="13.5" customHeight="1" x14ac:dyDescent="0.25">
      <c r="A7168" s="264" t="s">
        <v>58113</v>
      </c>
      <c r="B7168" s="254" t="s">
        <v>58114</v>
      </c>
      <c r="C7168" s="254" t="s">
        <v>58115</v>
      </c>
      <c r="D7168" s="255" t="s">
        <v>39433</v>
      </c>
      <c r="E7168" s="450">
        <v>13</v>
      </c>
    </row>
    <row r="7169" spans="1:5" ht="13.5" customHeight="1" x14ac:dyDescent="0.25">
      <c r="A7169" s="264" t="s">
        <v>58116</v>
      </c>
      <c r="B7169" s="254" t="s">
        <v>58117</v>
      </c>
      <c r="C7169" s="254" t="s">
        <v>58118</v>
      </c>
      <c r="D7169" s="255" t="s">
        <v>39433</v>
      </c>
      <c r="E7169" s="450">
        <v>238</v>
      </c>
    </row>
    <row r="7170" spans="1:5" ht="13.5" customHeight="1" x14ac:dyDescent="0.25">
      <c r="A7170" s="264" t="s">
        <v>58119</v>
      </c>
      <c r="B7170" s="254" t="s">
        <v>58120</v>
      </c>
      <c r="C7170" s="254" t="s">
        <v>58121</v>
      </c>
      <c r="D7170" s="255" t="s">
        <v>39433</v>
      </c>
      <c r="E7170" s="450">
        <v>1</v>
      </c>
    </row>
    <row r="7171" spans="1:5" ht="13.5" customHeight="1" x14ac:dyDescent="0.25">
      <c r="A7171" s="264" t="s">
        <v>58122</v>
      </c>
      <c r="B7171" s="254" t="s">
        <v>58123</v>
      </c>
      <c r="C7171" s="254" t="s">
        <v>58124</v>
      </c>
      <c r="D7171" s="255" t="s">
        <v>39433</v>
      </c>
      <c r="E7171" s="450">
        <v>34</v>
      </c>
    </row>
    <row r="7172" spans="1:5" ht="13.5" customHeight="1" x14ac:dyDescent="0.25">
      <c r="A7172" s="264" t="s">
        <v>58125</v>
      </c>
      <c r="B7172" s="254" t="s">
        <v>58126</v>
      </c>
      <c r="C7172" s="254" t="s">
        <v>58127</v>
      </c>
      <c r="D7172" s="255" t="s">
        <v>39433</v>
      </c>
      <c r="E7172" s="450">
        <v>629</v>
      </c>
    </row>
    <row r="7173" spans="1:5" ht="13.5" customHeight="1" x14ac:dyDescent="0.25">
      <c r="A7173" s="264" t="s">
        <v>58128</v>
      </c>
      <c r="B7173" s="254" t="s">
        <v>58117</v>
      </c>
      <c r="C7173" s="254" t="s">
        <v>58129</v>
      </c>
      <c r="D7173" s="255" t="s">
        <v>39433</v>
      </c>
      <c r="E7173" s="450">
        <v>285</v>
      </c>
    </row>
    <row r="7174" spans="1:5" ht="13.5" customHeight="1" x14ac:dyDescent="0.25">
      <c r="A7174" s="264" t="s">
        <v>58130</v>
      </c>
      <c r="B7174" s="254" t="s">
        <v>58131</v>
      </c>
      <c r="C7174" s="254" t="s">
        <v>58132</v>
      </c>
      <c r="D7174" s="255" t="s">
        <v>39433</v>
      </c>
      <c r="E7174" s="450">
        <v>55</v>
      </c>
    </row>
    <row r="7175" spans="1:5" ht="13.5" customHeight="1" x14ac:dyDescent="0.25">
      <c r="A7175" s="264" t="s">
        <v>58133</v>
      </c>
      <c r="B7175" s="254" t="s">
        <v>58131</v>
      </c>
      <c r="C7175" s="254" t="s">
        <v>58134</v>
      </c>
      <c r="D7175" s="255" t="s">
        <v>39433</v>
      </c>
      <c r="E7175" s="450">
        <v>11</v>
      </c>
    </row>
    <row r="7176" spans="1:5" ht="13.5" customHeight="1" x14ac:dyDescent="0.25">
      <c r="A7176" s="264" t="s">
        <v>58135</v>
      </c>
      <c r="B7176" s="254" t="s">
        <v>43190</v>
      </c>
      <c r="C7176" s="254" t="s">
        <v>58136</v>
      </c>
      <c r="D7176" s="255" t="s">
        <v>39433</v>
      </c>
      <c r="E7176" s="450">
        <v>88</v>
      </c>
    </row>
    <row r="7177" spans="1:5" ht="13.5" customHeight="1" x14ac:dyDescent="0.25">
      <c r="A7177" s="264" t="s">
        <v>58137</v>
      </c>
      <c r="B7177" s="254" t="s">
        <v>58138</v>
      </c>
      <c r="C7177" s="254" t="s">
        <v>58139</v>
      </c>
      <c r="D7177" s="255" t="s">
        <v>39433</v>
      </c>
      <c r="E7177" s="450">
        <v>75</v>
      </c>
    </row>
    <row r="7178" spans="1:5" ht="13.5" customHeight="1" x14ac:dyDescent="0.25">
      <c r="A7178" s="264" t="s">
        <v>58140</v>
      </c>
      <c r="B7178" s="254" t="s">
        <v>58141</v>
      </c>
      <c r="C7178" s="254" t="s">
        <v>58142</v>
      </c>
      <c r="D7178" s="255" t="s">
        <v>39433</v>
      </c>
      <c r="E7178" s="450">
        <v>28</v>
      </c>
    </row>
    <row r="7179" spans="1:5" ht="13.5" customHeight="1" x14ac:dyDescent="0.25">
      <c r="A7179" s="264" t="s">
        <v>58143</v>
      </c>
      <c r="B7179" s="254" t="s">
        <v>58144</v>
      </c>
      <c r="C7179" s="254" t="s">
        <v>58145</v>
      </c>
      <c r="D7179" s="255" t="s">
        <v>39433</v>
      </c>
      <c r="E7179" s="450">
        <v>4</v>
      </c>
    </row>
    <row r="7180" spans="1:5" ht="13.5" customHeight="1" x14ac:dyDescent="0.25">
      <c r="A7180" s="264" t="s">
        <v>58146</v>
      </c>
      <c r="B7180" s="254" t="s">
        <v>58144</v>
      </c>
      <c r="C7180" s="254" t="s">
        <v>58147</v>
      </c>
      <c r="D7180" s="255" t="s">
        <v>39433</v>
      </c>
      <c r="E7180" s="450">
        <v>15</v>
      </c>
    </row>
    <row r="7181" spans="1:5" ht="13.5" customHeight="1" x14ac:dyDescent="0.25">
      <c r="A7181" s="264" t="s">
        <v>58148</v>
      </c>
      <c r="B7181" s="254" t="s">
        <v>58144</v>
      </c>
      <c r="C7181" s="254" t="s">
        <v>58149</v>
      </c>
      <c r="D7181" s="255" t="s">
        <v>39433</v>
      </c>
      <c r="E7181" s="450">
        <v>3</v>
      </c>
    </row>
    <row r="7182" spans="1:5" ht="13.5" customHeight="1" x14ac:dyDescent="0.25">
      <c r="A7182" s="264" t="s">
        <v>58150</v>
      </c>
      <c r="B7182" s="254" t="s">
        <v>58144</v>
      </c>
      <c r="C7182" s="254" t="s">
        <v>58151</v>
      </c>
      <c r="D7182" s="255" t="s">
        <v>39433</v>
      </c>
      <c r="E7182" s="450">
        <v>12</v>
      </c>
    </row>
    <row r="7183" spans="1:5" ht="13.5" customHeight="1" x14ac:dyDescent="0.25">
      <c r="A7183" s="264" t="s">
        <v>58152</v>
      </c>
      <c r="B7183" s="254" t="s">
        <v>58153</v>
      </c>
      <c r="C7183" s="254" t="s">
        <v>58154</v>
      </c>
      <c r="D7183" s="255" t="s">
        <v>39538</v>
      </c>
      <c r="E7183" s="450">
        <v>6</v>
      </c>
    </row>
    <row r="7184" spans="1:5" ht="13.5" customHeight="1" x14ac:dyDescent="0.25">
      <c r="A7184" s="264" t="s">
        <v>58155</v>
      </c>
      <c r="B7184" s="254" t="s">
        <v>58153</v>
      </c>
      <c r="C7184" s="254" t="s">
        <v>58156</v>
      </c>
      <c r="D7184" s="255" t="s">
        <v>39538</v>
      </c>
      <c r="E7184" s="450">
        <v>640.5</v>
      </c>
    </row>
    <row r="7185" spans="1:5" ht="13.5" customHeight="1" x14ac:dyDescent="0.25">
      <c r="A7185" s="264" t="s">
        <v>58157</v>
      </c>
      <c r="B7185" s="254" t="s">
        <v>58153</v>
      </c>
      <c r="C7185" s="254" t="s">
        <v>58158</v>
      </c>
      <c r="D7185" s="255" t="s">
        <v>39538</v>
      </c>
      <c r="E7185" s="450">
        <v>523.1</v>
      </c>
    </row>
    <row r="7186" spans="1:5" ht="13.5" customHeight="1" x14ac:dyDescent="0.25">
      <c r="A7186" s="264" t="s">
        <v>58159</v>
      </c>
      <c r="B7186" s="254" t="s">
        <v>58153</v>
      </c>
      <c r="C7186" s="254" t="s">
        <v>58160</v>
      </c>
      <c r="D7186" s="255" t="s">
        <v>39538</v>
      </c>
      <c r="E7186" s="450">
        <v>1105.2</v>
      </c>
    </row>
    <row r="7187" spans="1:5" ht="13.5" customHeight="1" x14ac:dyDescent="0.25">
      <c r="A7187" s="264" t="s">
        <v>58161</v>
      </c>
      <c r="B7187" s="254" t="s">
        <v>58153</v>
      </c>
      <c r="C7187" s="254" t="s">
        <v>58162</v>
      </c>
      <c r="D7187" s="255" t="s">
        <v>39538</v>
      </c>
      <c r="E7187" s="450">
        <v>13</v>
      </c>
    </row>
    <row r="7188" spans="1:5" ht="13.5" customHeight="1" x14ac:dyDescent="0.25">
      <c r="A7188" s="264" t="s">
        <v>58163</v>
      </c>
      <c r="B7188" s="254" t="s">
        <v>58153</v>
      </c>
      <c r="C7188" s="254" t="s">
        <v>58164</v>
      </c>
      <c r="D7188" s="255" t="s">
        <v>39538</v>
      </c>
      <c r="E7188" s="450">
        <v>106</v>
      </c>
    </row>
    <row r="7189" spans="1:5" ht="13.5" customHeight="1" x14ac:dyDescent="0.25">
      <c r="A7189" s="264" t="s">
        <v>58165</v>
      </c>
      <c r="B7189" s="254" t="s">
        <v>58153</v>
      </c>
      <c r="C7189" s="254" t="s">
        <v>58166</v>
      </c>
      <c r="D7189" s="255" t="s">
        <v>39538</v>
      </c>
      <c r="E7189" s="450">
        <v>71</v>
      </c>
    </row>
    <row r="7190" spans="1:5" ht="13.5" customHeight="1" x14ac:dyDescent="0.25">
      <c r="A7190" s="264" t="s">
        <v>58167</v>
      </c>
      <c r="B7190" s="254" t="s">
        <v>58168</v>
      </c>
      <c r="C7190" s="254" t="s">
        <v>58169</v>
      </c>
      <c r="D7190" s="255" t="s">
        <v>39538</v>
      </c>
      <c r="E7190" s="450">
        <v>29.2</v>
      </c>
    </row>
    <row r="7191" spans="1:5" ht="13.5" customHeight="1" x14ac:dyDescent="0.25">
      <c r="A7191" s="264" t="s">
        <v>58170</v>
      </c>
      <c r="B7191" s="254" t="s">
        <v>58171</v>
      </c>
      <c r="C7191" s="254" t="s">
        <v>58172</v>
      </c>
      <c r="D7191" s="255" t="s">
        <v>39538</v>
      </c>
      <c r="E7191" s="450">
        <v>4.2</v>
      </c>
    </row>
    <row r="7192" spans="1:5" ht="13.5" customHeight="1" x14ac:dyDescent="0.25">
      <c r="A7192" s="264" t="s">
        <v>58173</v>
      </c>
      <c r="B7192" s="254" t="s">
        <v>58168</v>
      </c>
      <c r="C7192" s="254" t="s">
        <v>58174</v>
      </c>
      <c r="D7192" s="255" t="s">
        <v>39538</v>
      </c>
      <c r="E7192" s="450">
        <v>109.9</v>
      </c>
    </row>
    <row r="7193" spans="1:5" ht="13.5" customHeight="1" x14ac:dyDescent="0.25">
      <c r="A7193" s="264" t="s">
        <v>58175</v>
      </c>
      <c r="B7193" s="254" t="s">
        <v>58176</v>
      </c>
      <c r="C7193" s="254" t="s">
        <v>58177</v>
      </c>
      <c r="D7193" s="255" t="s">
        <v>39538</v>
      </c>
      <c r="E7193" s="450">
        <v>8</v>
      </c>
    </row>
    <row r="7194" spans="1:5" ht="13.5" customHeight="1" x14ac:dyDescent="0.25">
      <c r="A7194" s="264" t="s">
        <v>58178</v>
      </c>
      <c r="B7194" s="254" t="s">
        <v>58176</v>
      </c>
      <c r="C7194" s="254" t="s">
        <v>58179</v>
      </c>
      <c r="D7194" s="255" t="s">
        <v>39538</v>
      </c>
      <c r="E7194" s="450">
        <v>6</v>
      </c>
    </row>
    <row r="7195" spans="1:5" ht="13.5" customHeight="1" x14ac:dyDescent="0.25">
      <c r="A7195" s="264" t="s">
        <v>7837</v>
      </c>
      <c r="B7195" s="254" t="s">
        <v>58180</v>
      </c>
      <c r="C7195" s="254" t="s">
        <v>58181</v>
      </c>
      <c r="D7195" s="255" t="s">
        <v>39433</v>
      </c>
      <c r="E7195" s="450">
        <v>31</v>
      </c>
    </row>
    <row r="7196" spans="1:5" ht="13.5" customHeight="1" x14ac:dyDescent="0.25">
      <c r="A7196" s="264" t="s">
        <v>58182</v>
      </c>
      <c r="B7196" s="254" t="s">
        <v>58183</v>
      </c>
      <c r="C7196" s="254" t="s">
        <v>58184</v>
      </c>
      <c r="D7196" s="255" t="s">
        <v>39433</v>
      </c>
      <c r="E7196" s="450">
        <v>56</v>
      </c>
    </row>
    <row r="7197" spans="1:5" ht="13.5" customHeight="1" x14ac:dyDescent="0.25">
      <c r="A7197" s="264" t="s">
        <v>58185</v>
      </c>
      <c r="B7197" s="254" t="s">
        <v>53035</v>
      </c>
      <c r="C7197" s="254" t="s">
        <v>58186</v>
      </c>
      <c r="D7197" s="255" t="s">
        <v>39433</v>
      </c>
      <c r="E7197" s="450">
        <v>113</v>
      </c>
    </row>
    <row r="7198" spans="1:5" ht="13.5" customHeight="1" x14ac:dyDescent="0.25">
      <c r="A7198" s="264" t="s">
        <v>58187</v>
      </c>
      <c r="B7198" s="254" t="s">
        <v>53035</v>
      </c>
      <c r="C7198" s="254" t="s">
        <v>58188</v>
      </c>
      <c r="D7198" s="255" t="s">
        <v>39433</v>
      </c>
      <c r="E7198" s="450">
        <v>22</v>
      </c>
    </row>
    <row r="7199" spans="1:5" ht="13.5" customHeight="1" x14ac:dyDescent="0.25">
      <c r="A7199" s="264" t="s">
        <v>58189</v>
      </c>
      <c r="B7199" s="254" t="s">
        <v>53044</v>
      </c>
      <c r="C7199" s="254" t="s">
        <v>58190</v>
      </c>
      <c r="D7199" s="255" t="s">
        <v>39433</v>
      </c>
      <c r="E7199" s="450">
        <v>69</v>
      </c>
    </row>
    <row r="7200" spans="1:5" ht="13.5" customHeight="1" x14ac:dyDescent="0.25">
      <c r="A7200" s="264" t="s">
        <v>58191</v>
      </c>
      <c r="B7200" s="254" t="s">
        <v>53044</v>
      </c>
      <c r="C7200" s="254" t="s">
        <v>58192</v>
      </c>
      <c r="D7200" s="255" t="s">
        <v>39433</v>
      </c>
      <c r="E7200" s="450">
        <v>13</v>
      </c>
    </row>
    <row r="7201" spans="1:5" ht="13.5" customHeight="1" x14ac:dyDescent="0.25">
      <c r="A7201" s="264" t="s">
        <v>58193</v>
      </c>
      <c r="B7201" s="254" t="s">
        <v>58194</v>
      </c>
      <c r="C7201" s="254" t="s">
        <v>58195</v>
      </c>
      <c r="D7201" s="255" t="s">
        <v>39703</v>
      </c>
      <c r="E7201" s="450">
        <v>1228.2</v>
      </c>
    </row>
    <row r="7202" spans="1:5" ht="13.5" customHeight="1" x14ac:dyDescent="0.25">
      <c r="A7202" s="264" t="s">
        <v>58196</v>
      </c>
      <c r="B7202" s="254" t="s">
        <v>58194</v>
      </c>
      <c r="C7202" s="254" t="s">
        <v>58197</v>
      </c>
      <c r="D7202" s="255" t="s">
        <v>39703</v>
      </c>
      <c r="E7202" s="450">
        <v>1192</v>
      </c>
    </row>
    <row r="7203" spans="1:5" ht="13.5" customHeight="1" x14ac:dyDescent="0.25">
      <c r="A7203" s="264" t="s">
        <v>58198</v>
      </c>
      <c r="B7203" s="254" t="s">
        <v>58199</v>
      </c>
      <c r="C7203" s="254" t="s">
        <v>58200</v>
      </c>
      <c r="D7203" s="255" t="s">
        <v>39703</v>
      </c>
      <c r="E7203" s="450">
        <v>1215.5999999999999</v>
      </c>
    </row>
    <row r="7204" spans="1:5" ht="13.5" customHeight="1" x14ac:dyDescent="0.25">
      <c r="A7204" s="264" t="s">
        <v>58201</v>
      </c>
      <c r="B7204" s="254" t="s">
        <v>58199</v>
      </c>
      <c r="C7204" s="254" t="s">
        <v>58202</v>
      </c>
      <c r="D7204" s="255" t="s">
        <v>39703</v>
      </c>
      <c r="E7204" s="450">
        <v>18</v>
      </c>
    </row>
    <row r="7205" spans="1:5" ht="13.5" customHeight="1" x14ac:dyDescent="0.25">
      <c r="A7205" s="264" t="s">
        <v>58203</v>
      </c>
      <c r="B7205" s="254" t="s">
        <v>58204</v>
      </c>
      <c r="C7205" s="254" t="s">
        <v>58205</v>
      </c>
      <c r="D7205" s="255" t="s">
        <v>39703</v>
      </c>
      <c r="E7205" s="450">
        <v>1086</v>
      </c>
    </row>
    <row r="7206" spans="1:5" ht="13.5" customHeight="1" x14ac:dyDescent="0.25">
      <c r="A7206" s="264" t="s">
        <v>58206</v>
      </c>
      <c r="B7206" s="254" t="s">
        <v>58207</v>
      </c>
      <c r="C7206" s="254" t="s">
        <v>58208</v>
      </c>
      <c r="D7206" s="255" t="s">
        <v>42008</v>
      </c>
      <c r="E7206" s="450">
        <v>12418.4</v>
      </c>
    </row>
    <row r="7207" spans="1:5" ht="13.5" customHeight="1" x14ac:dyDescent="0.25">
      <c r="A7207" s="264" t="s">
        <v>58209</v>
      </c>
      <c r="B7207" s="254" t="s">
        <v>58210</v>
      </c>
      <c r="C7207" s="254" t="s">
        <v>58211</v>
      </c>
      <c r="D7207" s="255" t="s">
        <v>42008</v>
      </c>
      <c r="E7207" s="450">
        <v>6957</v>
      </c>
    </row>
    <row r="7208" spans="1:5" ht="13.5" customHeight="1" x14ac:dyDescent="0.25">
      <c r="A7208" s="264" t="s">
        <v>58212</v>
      </c>
      <c r="B7208" s="254" t="s">
        <v>58213</v>
      </c>
      <c r="C7208" s="254" t="s">
        <v>58208</v>
      </c>
      <c r="D7208" s="255" t="s">
        <v>42008</v>
      </c>
      <c r="E7208" s="450">
        <v>328.1</v>
      </c>
    </row>
    <row r="7209" spans="1:5" ht="13.5" customHeight="1" x14ac:dyDescent="0.25">
      <c r="A7209" s="264" t="s">
        <v>58214</v>
      </c>
      <c r="B7209" s="254" t="s">
        <v>58215</v>
      </c>
      <c r="C7209" s="254" t="s">
        <v>58211</v>
      </c>
      <c r="D7209" s="255" t="s">
        <v>42008</v>
      </c>
      <c r="E7209" s="450">
        <v>438</v>
      </c>
    </row>
    <row r="7210" spans="1:5" ht="13.5" customHeight="1" x14ac:dyDescent="0.25">
      <c r="A7210" s="264" t="s">
        <v>58216</v>
      </c>
      <c r="B7210" s="254" t="s">
        <v>58217</v>
      </c>
      <c r="C7210" s="254" t="s">
        <v>58218</v>
      </c>
      <c r="D7210" s="255" t="s">
        <v>39833</v>
      </c>
      <c r="E7210" s="450">
        <v>1</v>
      </c>
    </row>
    <row r="7211" spans="1:5" ht="13.5" customHeight="1" x14ac:dyDescent="0.25">
      <c r="A7211" s="264" t="s">
        <v>58219</v>
      </c>
      <c r="B7211" s="254" t="s">
        <v>58220</v>
      </c>
      <c r="C7211" s="254" t="s">
        <v>58221</v>
      </c>
      <c r="D7211" s="255" t="s">
        <v>39833</v>
      </c>
      <c r="E7211" s="450">
        <v>20</v>
      </c>
    </row>
    <row r="7212" spans="1:5" ht="13.5" customHeight="1" x14ac:dyDescent="0.25">
      <c r="A7212" s="264" t="s">
        <v>58222</v>
      </c>
      <c r="B7212" s="254" t="s">
        <v>58223</v>
      </c>
      <c r="C7212" s="254" t="s">
        <v>58224</v>
      </c>
      <c r="D7212" s="255" t="s">
        <v>39975</v>
      </c>
      <c r="E7212" s="450">
        <v>106</v>
      </c>
    </row>
    <row r="7213" spans="1:5" ht="13.5" customHeight="1" x14ac:dyDescent="0.25">
      <c r="A7213" s="264" t="s">
        <v>58225</v>
      </c>
      <c r="B7213" s="254" t="s">
        <v>58226</v>
      </c>
      <c r="C7213" s="254" t="s">
        <v>58227</v>
      </c>
      <c r="D7213" s="255" t="s">
        <v>39833</v>
      </c>
      <c r="E7213" s="450">
        <v>197</v>
      </c>
    </row>
    <row r="7214" spans="1:5" ht="13.5" customHeight="1" x14ac:dyDescent="0.25">
      <c r="A7214" s="264" t="s">
        <v>58228</v>
      </c>
      <c r="B7214" s="254" t="s">
        <v>58229</v>
      </c>
      <c r="C7214" s="254" t="s">
        <v>58230</v>
      </c>
      <c r="D7214" s="255" t="s">
        <v>39833</v>
      </c>
      <c r="E7214" s="450">
        <v>1</v>
      </c>
    </row>
    <row r="7215" spans="1:5" ht="13.5" customHeight="1" x14ac:dyDescent="0.25">
      <c r="A7215" s="264" t="s">
        <v>58231</v>
      </c>
      <c r="B7215" s="254" t="s">
        <v>58232</v>
      </c>
      <c r="C7215" s="254" t="s">
        <v>58233</v>
      </c>
      <c r="D7215" s="255" t="s">
        <v>39833</v>
      </c>
      <c r="E7215" s="450">
        <v>20</v>
      </c>
    </row>
    <row r="7216" spans="1:5" ht="13.5" customHeight="1" x14ac:dyDescent="0.25">
      <c r="A7216" s="264" t="s">
        <v>58234</v>
      </c>
      <c r="B7216" s="254" t="s">
        <v>58235</v>
      </c>
      <c r="C7216" s="254" t="s">
        <v>58236</v>
      </c>
      <c r="D7216" s="255" t="s">
        <v>39833</v>
      </c>
      <c r="E7216" s="450">
        <v>60</v>
      </c>
    </row>
    <row r="7217" spans="1:5" ht="13.5" customHeight="1" x14ac:dyDescent="0.25">
      <c r="A7217" s="264" t="s">
        <v>58237</v>
      </c>
      <c r="B7217" s="254" t="s">
        <v>58238</v>
      </c>
      <c r="C7217" s="254" t="s">
        <v>58239</v>
      </c>
      <c r="D7217" s="255" t="s">
        <v>39833</v>
      </c>
      <c r="E7217" s="450">
        <v>4.5</v>
      </c>
    </row>
    <row r="7218" spans="1:5" ht="13.5" customHeight="1" x14ac:dyDescent="0.25">
      <c r="A7218" s="264" t="s">
        <v>58240</v>
      </c>
      <c r="B7218" s="254" t="s">
        <v>58241</v>
      </c>
      <c r="C7218" s="254" t="s">
        <v>58242</v>
      </c>
      <c r="D7218" s="255" t="s">
        <v>39833</v>
      </c>
      <c r="E7218" s="450">
        <v>7</v>
      </c>
    </row>
    <row r="7219" spans="1:5" ht="13.5" customHeight="1" x14ac:dyDescent="0.25">
      <c r="A7219" s="264" t="s">
        <v>58243</v>
      </c>
      <c r="B7219" s="254" t="s">
        <v>58244</v>
      </c>
      <c r="C7219" s="254" t="s">
        <v>58245</v>
      </c>
      <c r="D7219" s="255" t="s">
        <v>39833</v>
      </c>
      <c r="E7219" s="450">
        <v>1</v>
      </c>
    </row>
    <row r="7220" spans="1:5" ht="13.5" customHeight="1" x14ac:dyDescent="0.25">
      <c r="A7220" s="264" t="s">
        <v>58246</v>
      </c>
      <c r="B7220" s="254" t="s">
        <v>58247</v>
      </c>
      <c r="C7220" s="254" t="s">
        <v>58248</v>
      </c>
      <c r="D7220" s="255" t="s">
        <v>39833</v>
      </c>
      <c r="E7220" s="450">
        <v>283</v>
      </c>
    </row>
    <row r="7221" spans="1:5" ht="13.5" customHeight="1" x14ac:dyDescent="0.25">
      <c r="A7221" s="264" t="s">
        <v>58249</v>
      </c>
      <c r="B7221" s="254" t="s">
        <v>58247</v>
      </c>
      <c r="C7221" s="254" t="s">
        <v>58250</v>
      </c>
      <c r="D7221" s="255" t="s">
        <v>39833</v>
      </c>
      <c r="E7221" s="450">
        <v>153</v>
      </c>
    </row>
    <row r="7222" spans="1:5" ht="13.5" customHeight="1" x14ac:dyDescent="0.25">
      <c r="A7222" s="264" t="s">
        <v>58251</v>
      </c>
      <c r="B7222" s="254" t="s">
        <v>58252</v>
      </c>
      <c r="C7222" s="254" t="s">
        <v>58253</v>
      </c>
      <c r="D7222" s="255" t="s">
        <v>39833</v>
      </c>
      <c r="E7222" s="450">
        <v>14</v>
      </c>
    </row>
    <row r="7223" spans="1:5" ht="13.5" customHeight="1" x14ac:dyDescent="0.25">
      <c r="A7223" s="264" t="s">
        <v>58254</v>
      </c>
      <c r="B7223" s="254" t="s">
        <v>58255</v>
      </c>
      <c r="C7223" s="254" t="s">
        <v>58256</v>
      </c>
      <c r="D7223" s="255" t="s">
        <v>39433</v>
      </c>
      <c r="E7223" s="450">
        <v>7</v>
      </c>
    </row>
    <row r="7224" spans="1:5" ht="13.5" customHeight="1" x14ac:dyDescent="0.25">
      <c r="A7224" s="264" t="s">
        <v>58257</v>
      </c>
      <c r="B7224" s="254" t="s">
        <v>58258</v>
      </c>
      <c r="C7224" s="254" t="s">
        <v>58259</v>
      </c>
      <c r="D7224" s="255" t="s">
        <v>39433</v>
      </c>
      <c r="E7224" s="450">
        <v>4</v>
      </c>
    </row>
    <row r="7225" spans="1:5" ht="13.5" customHeight="1" x14ac:dyDescent="0.25">
      <c r="A7225" s="264" t="s">
        <v>58260</v>
      </c>
      <c r="B7225" s="254" t="s">
        <v>58261</v>
      </c>
      <c r="C7225" s="254" t="s">
        <v>58262</v>
      </c>
      <c r="D7225" s="255" t="s">
        <v>39433</v>
      </c>
      <c r="E7225" s="450">
        <v>68</v>
      </c>
    </row>
    <row r="7226" spans="1:5" ht="13.5" customHeight="1" x14ac:dyDescent="0.25">
      <c r="A7226" s="264" t="s">
        <v>7868</v>
      </c>
      <c r="B7226" s="254" t="s">
        <v>58263</v>
      </c>
      <c r="C7226" s="254" t="s">
        <v>58264</v>
      </c>
      <c r="D7226" s="255" t="s">
        <v>39433</v>
      </c>
      <c r="E7226" s="450">
        <v>1</v>
      </c>
    </row>
    <row r="7227" spans="1:5" ht="13.5" customHeight="1" x14ac:dyDescent="0.25">
      <c r="A7227" s="264" t="s">
        <v>58265</v>
      </c>
      <c r="B7227" s="254" t="s">
        <v>58266</v>
      </c>
      <c r="C7227" s="254" t="s">
        <v>58267</v>
      </c>
      <c r="D7227" s="255" t="s">
        <v>39433</v>
      </c>
      <c r="E7227" s="450">
        <v>2</v>
      </c>
    </row>
    <row r="7228" spans="1:5" ht="13.5" customHeight="1" x14ac:dyDescent="0.25">
      <c r="A7228" s="264" t="s">
        <v>58268</v>
      </c>
      <c r="B7228" s="254" t="s">
        <v>58269</v>
      </c>
      <c r="C7228" s="254" t="s">
        <v>58270</v>
      </c>
      <c r="D7228" s="255" t="s">
        <v>39433</v>
      </c>
      <c r="E7228" s="450">
        <v>2</v>
      </c>
    </row>
    <row r="7229" spans="1:5" ht="13.5" customHeight="1" x14ac:dyDescent="0.25">
      <c r="A7229" s="264" t="s">
        <v>58271</v>
      </c>
      <c r="B7229" s="254" t="s">
        <v>58272</v>
      </c>
      <c r="C7229" s="254" t="s">
        <v>58273</v>
      </c>
      <c r="D7229" s="255" t="s">
        <v>39433</v>
      </c>
      <c r="E7229" s="450">
        <v>1</v>
      </c>
    </row>
    <row r="7230" spans="1:5" ht="13.5" customHeight="1" x14ac:dyDescent="0.25">
      <c r="A7230" s="264" t="s">
        <v>58274</v>
      </c>
      <c r="B7230" s="254" t="s">
        <v>58275</v>
      </c>
      <c r="C7230" s="254" t="s">
        <v>58276</v>
      </c>
      <c r="D7230" s="255" t="s">
        <v>39433</v>
      </c>
      <c r="E7230" s="450">
        <v>1</v>
      </c>
    </row>
    <row r="7231" spans="1:5" ht="13.5" customHeight="1" x14ac:dyDescent="0.25">
      <c r="A7231" s="264" t="s">
        <v>58277</v>
      </c>
      <c r="B7231" s="254" t="s">
        <v>58278</v>
      </c>
      <c r="C7231" s="254" t="s">
        <v>58279</v>
      </c>
      <c r="D7231" s="255" t="s">
        <v>39433</v>
      </c>
      <c r="E7231" s="450">
        <v>1</v>
      </c>
    </row>
    <row r="7232" spans="1:5" ht="13.5" customHeight="1" x14ac:dyDescent="0.25">
      <c r="A7232" s="264" t="s">
        <v>58280</v>
      </c>
      <c r="B7232" s="254" t="s">
        <v>58281</v>
      </c>
      <c r="C7232" s="254" t="s">
        <v>58282</v>
      </c>
      <c r="D7232" s="255" t="s">
        <v>39433</v>
      </c>
      <c r="E7232" s="450">
        <v>1</v>
      </c>
    </row>
    <row r="7233" spans="1:5" ht="13.5" customHeight="1" x14ac:dyDescent="0.25">
      <c r="A7233" s="264" t="s">
        <v>58283</v>
      </c>
      <c r="B7233" s="254" t="s">
        <v>58284</v>
      </c>
      <c r="C7233" s="254" t="s">
        <v>58285</v>
      </c>
      <c r="D7233" s="255" t="s">
        <v>39433</v>
      </c>
      <c r="E7233" s="450">
        <v>2</v>
      </c>
    </row>
    <row r="7234" spans="1:5" ht="13.5" customHeight="1" x14ac:dyDescent="0.25">
      <c r="A7234" s="264" t="s">
        <v>58286</v>
      </c>
      <c r="B7234" s="254" t="s">
        <v>58287</v>
      </c>
      <c r="C7234" s="254" t="s">
        <v>58288</v>
      </c>
      <c r="D7234" s="255" t="s">
        <v>39433</v>
      </c>
      <c r="E7234" s="450">
        <v>6</v>
      </c>
    </row>
    <row r="7235" spans="1:5" ht="13.5" customHeight="1" x14ac:dyDescent="0.25">
      <c r="A7235" s="264" t="s">
        <v>58289</v>
      </c>
      <c r="B7235" s="254" t="s">
        <v>58290</v>
      </c>
      <c r="C7235" s="254" t="s">
        <v>58291</v>
      </c>
      <c r="D7235" s="255" t="s">
        <v>39433</v>
      </c>
      <c r="E7235" s="450">
        <v>80</v>
      </c>
    </row>
    <row r="7236" spans="1:5" ht="13.5" customHeight="1" x14ac:dyDescent="0.25">
      <c r="A7236" s="264" t="s">
        <v>58292</v>
      </c>
      <c r="B7236" s="254" t="s">
        <v>58293</v>
      </c>
      <c r="C7236" s="254" t="s">
        <v>58294</v>
      </c>
      <c r="D7236" s="255" t="s">
        <v>39433</v>
      </c>
      <c r="E7236" s="450">
        <v>19</v>
      </c>
    </row>
    <row r="7237" spans="1:5" ht="13.5" customHeight="1" x14ac:dyDescent="0.25">
      <c r="A7237" s="264" t="s">
        <v>58295</v>
      </c>
      <c r="B7237" s="254" t="s">
        <v>58296</v>
      </c>
      <c r="C7237" s="254" t="s">
        <v>58297</v>
      </c>
      <c r="D7237" s="255" t="s">
        <v>39433</v>
      </c>
      <c r="E7237" s="450">
        <v>112</v>
      </c>
    </row>
    <row r="7238" spans="1:5" ht="13.5" customHeight="1" x14ac:dyDescent="0.25">
      <c r="A7238" s="264" t="s">
        <v>58298</v>
      </c>
      <c r="B7238" s="254" t="s">
        <v>58299</v>
      </c>
      <c r="C7238" s="254" t="s">
        <v>58300</v>
      </c>
      <c r="D7238" s="255" t="s">
        <v>39433</v>
      </c>
      <c r="E7238" s="450">
        <v>498</v>
      </c>
    </row>
    <row r="7239" spans="1:5" ht="13.5" customHeight="1" x14ac:dyDescent="0.25">
      <c r="A7239" s="264" t="s">
        <v>58301</v>
      </c>
      <c r="B7239" s="254" t="s">
        <v>58302</v>
      </c>
      <c r="C7239" s="254" t="s">
        <v>58303</v>
      </c>
      <c r="D7239" s="255" t="s">
        <v>39433</v>
      </c>
      <c r="E7239" s="450">
        <v>287</v>
      </c>
    </row>
    <row r="7240" spans="1:5" ht="13.5" customHeight="1" x14ac:dyDescent="0.25">
      <c r="A7240" s="264" t="s">
        <v>58304</v>
      </c>
      <c r="B7240" s="254" t="s">
        <v>58305</v>
      </c>
      <c r="C7240" s="254" t="s">
        <v>58306</v>
      </c>
      <c r="D7240" s="255" t="s">
        <v>39433</v>
      </c>
      <c r="E7240" s="450">
        <v>150</v>
      </c>
    </row>
    <row r="7241" spans="1:5" ht="13.5" customHeight="1" x14ac:dyDescent="0.25">
      <c r="A7241" s="264" t="s">
        <v>58307</v>
      </c>
      <c r="B7241" s="254" t="s">
        <v>58308</v>
      </c>
      <c r="C7241" s="254" t="s">
        <v>58309</v>
      </c>
      <c r="D7241" s="255" t="s">
        <v>39433</v>
      </c>
      <c r="E7241" s="450">
        <v>220</v>
      </c>
    </row>
    <row r="7242" spans="1:5" ht="13.5" customHeight="1" x14ac:dyDescent="0.25">
      <c r="A7242" s="264" t="s">
        <v>58310</v>
      </c>
      <c r="B7242" s="254" t="s">
        <v>58311</v>
      </c>
      <c r="C7242" s="254" t="s">
        <v>58312</v>
      </c>
      <c r="D7242" s="255" t="s">
        <v>39433</v>
      </c>
      <c r="E7242" s="450">
        <v>205</v>
      </c>
    </row>
    <row r="7243" spans="1:5" ht="13.5" customHeight="1" x14ac:dyDescent="0.25">
      <c r="A7243" s="264" t="s">
        <v>58313</v>
      </c>
      <c r="B7243" s="254" t="s">
        <v>58314</v>
      </c>
      <c r="C7243" s="254" t="s">
        <v>58315</v>
      </c>
      <c r="D7243" s="255" t="s">
        <v>39433</v>
      </c>
      <c r="E7243" s="450">
        <v>58</v>
      </c>
    </row>
    <row r="7244" spans="1:5" ht="13.5" customHeight="1" x14ac:dyDescent="0.25">
      <c r="A7244" s="264" t="s">
        <v>58316</v>
      </c>
      <c r="B7244" s="254" t="s">
        <v>58317</v>
      </c>
      <c r="C7244" s="254" t="s">
        <v>58318</v>
      </c>
      <c r="D7244" s="255" t="s">
        <v>39433</v>
      </c>
      <c r="E7244" s="450">
        <v>2</v>
      </c>
    </row>
    <row r="7245" spans="1:5" ht="13.5" customHeight="1" x14ac:dyDescent="0.25">
      <c r="A7245" s="264" t="s">
        <v>58319</v>
      </c>
      <c r="B7245" s="254" t="s">
        <v>58320</v>
      </c>
      <c r="C7245" s="254" t="s">
        <v>58321</v>
      </c>
      <c r="D7245" s="255" t="s">
        <v>39433</v>
      </c>
      <c r="E7245" s="450">
        <v>3</v>
      </c>
    </row>
    <row r="7246" spans="1:5" ht="13.5" customHeight="1" x14ac:dyDescent="0.25">
      <c r="A7246" s="264" t="s">
        <v>58322</v>
      </c>
      <c r="B7246" s="254" t="s">
        <v>58323</v>
      </c>
      <c r="C7246" s="254" t="s">
        <v>58324</v>
      </c>
      <c r="D7246" s="255" t="s">
        <v>39433</v>
      </c>
      <c r="E7246" s="450">
        <v>13</v>
      </c>
    </row>
    <row r="7247" spans="1:5" ht="13.5" customHeight="1" x14ac:dyDescent="0.25">
      <c r="A7247" s="264" t="s">
        <v>58325</v>
      </c>
      <c r="B7247" s="254" t="s">
        <v>58326</v>
      </c>
      <c r="C7247" s="254" t="s">
        <v>58327</v>
      </c>
      <c r="D7247" s="255" t="s">
        <v>39433</v>
      </c>
      <c r="E7247" s="450">
        <v>8</v>
      </c>
    </row>
    <row r="7248" spans="1:5" ht="13.5" customHeight="1" x14ac:dyDescent="0.25">
      <c r="A7248" s="264" t="s">
        <v>58328</v>
      </c>
      <c r="B7248" s="254" t="s">
        <v>58329</v>
      </c>
      <c r="C7248" s="254" t="s">
        <v>58330</v>
      </c>
      <c r="D7248" s="255" t="s">
        <v>39433</v>
      </c>
      <c r="E7248" s="450">
        <v>42</v>
      </c>
    </row>
    <row r="7249" spans="1:5" ht="13.5" customHeight="1" x14ac:dyDescent="0.25">
      <c r="A7249" s="264" t="s">
        <v>58331</v>
      </c>
      <c r="B7249" s="254" t="s">
        <v>58332</v>
      </c>
      <c r="C7249" s="254" t="s">
        <v>58333</v>
      </c>
      <c r="D7249" s="255" t="s">
        <v>39433</v>
      </c>
      <c r="E7249" s="450">
        <v>54</v>
      </c>
    </row>
    <row r="7250" spans="1:5" ht="13.5" customHeight="1" x14ac:dyDescent="0.25">
      <c r="A7250" s="264" t="s">
        <v>58334</v>
      </c>
      <c r="B7250" s="254" t="s">
        <v>58335</v>
      </c>
      <c r="C7250" s="254" t="s">
        <v>58336</v>
      </c>
      <c r="D7250" s="255" t="s">
        <v>39433</v>
      </c>
      <c r="E7250" s="450">
        <v>80</v>
      </c>
    </row>
    <row r="7251" spans="1:5" ht="13.5" customHeight="1" x14ac:dyDescent="0.25">
      <c r="A7251" s="264" t="s">
        <v>58337</v>
      </c>
      <c r="B7251" s="254" t="s">
        <v>58338</v>
      </c>
      <c r="C7251" s="254" t="s">
        <v>58339</v>
      </c>
      <c r="D7251" s="255" t="s">
        <v>39433</v>
      </c>
      <c r="E7251" s="450">
        <v>3</v>
      </c>
    </row>
    <row r="7252" spans="1:5" ht="13.5" customHeight="1" x14ac:dyDescent="0.25">
      <c r="A7252" s="264" t="s">
        <v>58340</v>
      </c>
      <c r="B7252" s="254" t="s">
        <v>58341</v>
      </c>
      <c r="C7252" s="254" t="s">
        <v>58342</v>
      </c>
      <c r="D7252" s="255" t="s">
        <v>39433</v>
      </c>
      <c r="E7252" s="450">
        <v>46</v>
      </c>
    </row>
    <row r="7253" spans="1:5" ht="13.5" customHeight="1" x14ac:dyDescent="0.25">
      <c r="A7253" s="264" t="s">
        <v>58343</v>
      </c>
      <c r="B7253" s="254" t="s">
        <v>58344</v>
      </c>
      <c r="C7253" s="254" t="s">
        <v>58345</v>
      </c>
      <c r="D7253" s="255" t="s">
        <v>39433</v>
      </c>
      <c r="E7253" s="450">
        <v>157</v>
      </c>
    </row>
    <row r="7254" spans="1:5" ht="13.5" customHeight="1" x14ac:dyDescent="0.25">
      <c r="A7254" s="264" t="s">
        <v>58346</v>
      </c>
      <c r="B7254" s="254" t="s">
        <v>58347</v>
      </c>
      <c r="C7254" s="254" t="s">
        <v>58348</v>
      </c>
      <c r="D7254" s="255" t="s">
        <v>39433</v>
      </c>
      <c r="E7254" s="450">
        <v>22</v>
      </c>
    </row>
    <row r="7255" spans="1:5" ht="13.5" customHeight="1" x14ac:dyDescent="0.25">
      <c r="A7255" s="264" t="s">
        <v>58349</v>
      </c>
      <c r="B7255" s="254" t="s">
        <v>58350</v>
      </c>
      <c r="C7255" s="254" t="s">
        <v>58351</v>
      </c>
      <c r="D7255" s="255" t="s">
        <v>39433</v>
      </c>
      <c r="E7255" s="450">
        <v>3</v>
      </c>
    </row>
    <row r="7256" spans="1:5" ht="13.5" customHeight="1" x14ac:dyDescent="0.25">
      <c r="A7256" s="264" t="s">
        <v>58352</v>
      </c>
      <c r="B7256" s="254" t="s">
        <v>58353</v>
      </c>
      <c r="C7256" s="254" t="s">
        <v>58354</v>
      </c>
      <c r="D7256" s="255" t="s">
        <v>39433</v>
      </c>
      <c r="E7256" s="450">
        <v>1</v>
      </c>
    </row>
    <row r="7257" spans="1:5" ht="13.5" customHeight="1" x14ac:dyDescent="0.25">
      <c r="A7257" s="264" t="s">
        <v>58355</v>
      </c>
      <c r="B7257" s="254" t="s">
        <v>58356</v>
      </c>
      <c r="C7257" s="254" t="s">
        <v>58357</v>
      </c>
      <c r="D7257" s="255" t="s">
        <v>39433</v>
      </c>
      <c r="E7257" s="450">
        <v>1</v>
      </c>
    </row>
    <row r="7258" spans="1:5" ht="13.5" customHeight="1" x14ac:dyDescent="0.25">
      <c r="A7258" s="264" t="s">
        <v>58358</v>
      </c>
      <c r="B7258" s="254" t="s">
        <v>58359</v>
      </c>
      <c r="C7258" s="254" t="s">
        <v>58360</v>
      </c>
      <c r="D7258" s="255" t="s">
        <v>39433</v>
      </c>
      <c r="E7258" s="450">
        <v>6</v>
      </c>
    </row>
    <row r="7259" spans="1:5" ht="13.5" customHeight="1" x14ac:dyDescent="0.25">
      <c r="A7259" s="264" t="s">
        <v>58361</v>
      </c>
      <c r="B7259" s="254" t="s">
        <v>58362</v>
      </c>
      <c r="C7259" s="254" t="s">
        <v>58363</v>
      </c>
      <c r="D7259" s="255" t="s">
        <v>39433</v>
      </c>
      <c r="E7259" s="450">
        <v>11</v>
      </c>
    </row>
    <row r="7260" spans="1:5" ht="13.5" customHeight="1" x14ac:dyDescent="0.25">
      <c r="A7260" s="264" t="s">
        <v>58364</v>
      </c>
      <c r="B7260" s="254" t="s">
        <v>58365</v>
      </c>
      <c r="C7260" s="254" t="s">
        <v>58366</v>
      </c>
      <c r="D7260" s="255" t="s">
        <v>39433</v>
      </c>
      <c r="E7260" s="450">
        <v>76</v>
      </c>
    </row>
    <row r="7261" spans="1:5" ht="13.5" customHeight="1" x14ac:dyDescent="0.25">
      <c r="A7261" s="264" t="s">
        <v>58367</v>
      </c>
      <c r="B7261" s="254" t="s">
        <v>58368</v>
      </c>
      <c r="C7261" s="254" t="s">
        <v>58369</v>
      </c>
      <c r="D7261" s="255" t="s">
        <v>39433</v>
      </c>
      <c r="E7261" s="450">
        <v>43</v>
      </c>
    </row>
    <row r="7262" spans="1:5" ht="13.5" customHeight="1" x14ac:dyDescent="0.25">
      <c r="A7262" s="264" t="s">
        <v>58370</v>
      </c>
      <c r="B7262" s="254" t="s">
        <v>58371</v>
      </c>
      <c r="C7262" s="254" t="s">
        <v>58372</v>
      </c>
      <c r="D7262" s="255" t="s">
        <v>39433</v>
      </c>
      <c r="E7262" s="450">
        <v>1</v>
      </c>
    </row>
    <row r="7263" spans="1:5" ht="13.5" customHeight="1" x14ac:dyDescent="0.25">
      <c r="A7263" s="264" t="s">
        <v>58373</v>
      </c>
      <c r="B7263" s="254" t="s">
        <v>58374</v>
      </c>
      <c r="C7263" s="254" t="s">
        <v>58375</v>
      </c>
      <c r="D7263" s="255" t="s">
        <v>39433</v>
      </c>
      <c r="E7263" s="450">
        <v>2</v>
      </c>
    </row>
    <row r="7264" spans="1:5" ht="13.5" customHeight="1" x14ac:dyDescent="0.25">
      <c r="A7264" s="264" t="s">
        <v>58376</v>
      </c>
      <c r="B7264" s="254" t="s">
        <v>58377</v>
      </c>
      <c r="C7264" s="254" t="s">
        <v>58378</v>
      </c>
      <c r="D7264" s="255" t="s">
        <v>39433</v>
      </c>
      <c r="E7264" s="450">
        <v>73</v>
      </c>
    </row>
    <row r="7265" spans="1:5" ht="13.5" customHeight="1" x14ac:dyDescent="0.25">
      <c r="A7265" s="264" t="s">
        <v>58379</v>
      </c>
      <c r="B7265" s="254" t="s">
        <v>58380</v>
      </c>
      <c r="C7265" s="254" t="s">
        <v>58381</v>
      </c>
      <c r="D7265" s="255" t="s">
        <v>39433</v>
      </c>
      <c r="E7265" s="450">
        <v>8</v>
      </c>
    </row>
    <row r="7266" spans="1:5" ht="13.5" customHeight="1" x14ac:dyDescent="0.25">
      <c r="A7266" s="264" t="s">
        <v>58382</v>
      </c>
      <c r="B7266" s="254" t="s">
        <v>58383</v>
      </c>
      <c r="C7266" s="254" t="s">
        <v>58384</v>
      </c>
      <c r="D7266" s="255" t="s">
        <v>39433</v>
      </c>
      <c r="E7266" s="450">
        <v>21</v>
      </c>
    </row>
    <row r="7267" spans="1:5" ht="13.5" customHeight="1" x14ac:dyDescent="0.25">
      <c r="A7267" s="264" t="s">
        <v>58385</v>
      </c>
      <c r="B7267" s="254" t="s">
        <v>58386</v>
      </c>
      <c r="C7267" s="254" t="s">
        <v>58387</v>
      </c>
      <c r="D7267" s="255" t="s">
        <v>39433</v>
      </c>
      <c r="E7267" s="450">
        <v>6</v>
      </c>
    </row>
    <row r="7268" spans="1:5" ht="13.5" customHeight="1" x14ac:dyDescent="0.25">
      <c r="A7268" s="264" t="s">
        <v>58388</v>
      </c>
      <c r="B7268" s="254" t="s">
        <v>58389</v>
      </c>
      <c r="C7268" s="254" t="s">
        <v>58390</v>
      </c>
      <c r="D7268" s="255" t="s">
        <v>39433</v>
      </c>
      <c r="E7268" s="450">
        <v>3</v>
      </c>
    </row>
    <row r="7269" spans="1:5" ht="13.5" customHeight="1" x14ac:dyDescent="0.25">
      <c r="A7269" s="264" t="s">
        <v>58391</v>
      </c>
      <c r="B7269" s="254" t="s">
        <v>58392</v>
      </c>
      <c r="C7269" s="254" t="s">
        <v>58393</v>
      </c>
      <c r="D7269" s="255" t="s">
        <v>39433</v>
      </c>
      <c r="E7269" s="450">
        <v>46</v>
      </c>
    </row>
    <row r="7270" spans="1:5" ht="13.5" customHeight="1" x14ac:dyDescent="0.25">
      <c r="A7270" s="264" t="s">
        <v>58394</v>
      </c>
      <c r="B7270" s="254" t="s">
        <v>58395</v>
      </c>
      <c r="C7270" s="254" t="s">
        <v>58396</v>
      </c>
      <c r="D7270" s="255" t="s">
        <v>39433</v>
      </c>
      <c r="E7270" s="450">
        <v>34</v>
      </c>
    </row>
    <row r="7271" spans="1:5" ht="13.5" customHeight="1" x14ac:dyDescent="0.25">
      <c r="A7271" s="264" t="s">
        <v>58397</v>
      </c>
      <c r="B7271" s="254" t="s">
        <v>58398</v>
      </c>
      <c r="C7271" s="254" t="s">
        <v>58399</v>
      </c>
      <c r="D7271" s="255" t="s">
        <v>39433</v>
      </c>
      <c r="E7271" s="450">
        <v>9</v>
      </c>
    </row>
    <row r="7272" spans="1:5" ht="13.5" customHeight="1" x14ac:dyDescent="0.25">
      <c r="A7272" s="264" t="s">
        <v>58400</v>
      </c>
      <c r="B7272" s="254" t="s">
        <v>58401</v>
      </c>
      <c r="C7272" s="254" t="s">
        <v>58402</v>
      </c>
      <c r="D7272" s="255" t="s">
        <v>39433</v>
      </c>
      <c r="E7272" s="450">
        <v>2</v>
      </c>
    </row>
    <row r="7273" spans="1:5" ht="13.5" customHeight="1" x14ac:dyDescent="0.25">
      <c r="A7273" s="264" t="s">
        <v>58403</v>
      </c>
      <c r="B7273" s="254" t="s">
        <v>58404</v>
      </c>
      <c r="C7273" s="254" t="s">
        <v>58405</v>
      </c>
      <c r="D7273" s="255" t="s">
        <v>39433</v>
      </c>
      <c r="E7273" s="450">
        <v>1</v>
      </c>
    </row>
    <row r="7274" spans="1:5" ht="13.5" customHeight="1" x14ac:dyDescent="0.25">
      <c r="A7274" s="264" t="s">
        <v>58406</v>
      </c>
      <c r="B7274" s="254" t="s">
        <v>58407</v>
      </c>
      <c r="C7274" s="254" t="s">
        <v>58408</v>
      </c>
      <c r="D7274" s="255" t="s">
        <v>39433</v>
      </c>
      <c r="E7274" s="450">
        <v>1</v>
      </c>
    </row>
    <row r="7275" spans="1:5" ht="13.5" customHeight="1" x14ac:dyDescent="0.25">
      <c r="A7275" s="264" t="s">
        <v>58409</v>
      </c>
      <c r="B7275" s="254" t="s">
        <v>58410</v>
      </c>
      <c r="C7275" s="254" t="s">
        <v>58411</v>
      </c>
      <c r="D7275" s="255" t="s">
        <v>39433</v>
      </c>
      <c r="E7275" s="450">
        <v>2</v>
      </c>
    </row>
    <row r="7276" spans="1:5" ht="13.5" customHeight="1" x14ac:dyDescent="0.25">
      <c r="A7276" s="264" t="s">
        <v>58412</v>
      </c>
      <c r="B7276" s="254" t="s">
        <v>58413</v>
      </c>
      <c r="C7276" s="254" t="s">
        <v>58414</v>
      </c>
      <c r="D7276" s="255" t="s">
        <v>39433</v>
      </c>
      <c r="E7276" s="450">
        <v>7</v>
      </c>
    </row>
    <row r="7277" spans="1:5" ht="13.5" customHeight="1" x14ac:dyDescent="0.25">
      <c r="A7277" s="264" t="s">
        <v>58415</v>
      </c>
      <c r="B7277" s="254" t="s">
        <v>58416</v>
      </c>
      <c r="C7277" s="254" t="s">
        <v>58417</v>
      </c>
      <c r="D7277" s="255" t="s">
        <v>39433</v>
      </c>
      <c r="E7277" s="450">
        <v>27</v>
      </c>
    </row>
    <row r="7278" spans="1:5" ht="13.5" customHeight="1" x14ac:dyDescent="0.25">
      <c r="A7278" s="264" t="s">
        <v>58418</v>
      </c>
      <c r="B7278" s="254" t="s">
        <v>58419</v>
      </c>
      <c r="C7278" s="254" t="s">
        <v>58420</v>
      </c>
      <c r="D7278" s="255" t="s">
        <v>39433</v>
      </c>
      <c r="E7278" s="450">
        <v>6</v>
      </c>
    </row>
    <row r="7279" spans="1:5" ht="13.5" customHeight="1" x14ac:dyDescent="0.25">
      <c r="A7279" s="264" t="s">
        <v>58421</v>
      </c>
      <c r="B7279" s="254" t="s">
        <v>58422</v>
      </c>
      <c r="C7279" s="254" t="s">
        <v>58423</v>
      </c>
      <c r="D7279" s="255" t="s">
        <v>39433</v>
      </c>
      <c r="E7279" s="450">
        <v>13</v>
      </c>
    </row>
    <row r="7280" spans="1:5" ht="13.5" customHeight="1" x14ac:dyDescent="0.25">
      <c r="A7280" s="264" t="s">
        <v>58424</v>
      </c>
      <c r="B7280" s="254" t="s">
        <v>58425</v>
      </c>
      <c r="C7280" s="254" t="s">
        <v>58426</v>
      </c>
      <c r="D7280" s="255" t="s">
        <v>39433</v>
      </c>
      <c r="E7280" s="450">
        <v>10</v>
      </c>
    </row>
    <row r="7281" spans="1:5" ht="13.5" customHeight="1" x14ac:dyDescent="0.25">
      <c r="A7281" s="264" t="s">
        <v>58427</v>
      </c>
      <c r="B7281" s="254" t="s">
        <v>58428</v>
      </c>
      <c r="C7281" s="254" t="s">
        <v>58429</v>
      </c>
      <c r="D7281" s="255" t="s">
        <v>39433</v>
      </c>
      <c r="E7281" s="450">
        <v>1</v>
      </c>
    </row>
    <row r="7282" spans="1:5" ht="13.5" customHeight="1" x14ac:dyDescent="0.25">
      <c r="A7282" s="264" t="s">
        <v>58430</v>
      </c>
      <c r="B7282" s="254" t="s">
        <v>58431</v>
      </c>
      <c r="C7282" s="254" t="s">
        <v>58432</v>
      </c>
      <c r="D7282" s="255" t="s">
        <v>39433</v>
      </c>
      <c r="E7282" s="450">
        <v>1</v>
      </c>
    </row>
    <row r="7283" spans="1:5" ht="13.5" customHeight="1" x14ac:dyDescent="0.25">
      <c r="A7283" s="264" t="s">
        <v>58433</v>
      </c>
      <c r="B7283" s="254" t="s">
        <v>58434</v>
      </c>
      <c r="C7283" s="254" t="s">
        <v>58435</v>
      </c>
      <c r="D7283" s="255" t="s">
        <v>39433</v>
      </c>
      <c r="E7283" s="450">
        <v>4</v>
      </c>
    </row>
    <row r="7284" spans="1:5" ht="13.5" customHeight="1" x14ac:dyDescent="0.25">
      <c r="A7284" s="264" t="s">
        <v>58436</v>
      </c>
      <c r="B7284" s="254" t="s">
        <v>58437</v>
      </c>
      <c r="C7284" s="254" t="s">
        <v>58438</v>
      </c>
      <c r="D7284" s="255" t="s">
        <v>39433</v>
      </c>
      <c r="E7284" s="450">
        <v>2</v>
      </c>
    </row>
    <row r="7285" spans="1:5" ht="13.5" customHeight="1" x14ac:dyDescent="0.25">
      <c r="A7285" s="264" t="s">
        <v>58439</v>
      </c>
      <c r="B7285" s="254" t="s">
        <v>58440</v>
      </c>
      <c r="C7285" s="254" t="s">
        <v>58441</v>
      </c>
      <c r="D7285" s="255" t="s">
        <v>39433</v>
      </c>
      <c r="E7285" s="450">
        <v>2</v>
      </c>
    </row>
    <row r="7286" spans="1:5" ht="13.5" customHeight="1" x14ac:dyDescent="0.25">
      <c r="A7286" s="264" t="s">
        <v>58442</v>
      </c>
      <c r="B7286" s="254" t="s">
        <v>58443</v>
      </c>
      <c r="C7286" s="254" t="s">
        <v>58444</v>
      </c>
      <c r="D7286" s="255" t="s">
        <v>39433</v>
      </c>
      <c r="E7286" s="450">
        <v>5</v>
      </c>
    </row>
    <row r="7287" spans="1:5" ht="13.5" customHeight="1" x14ac:dyDescent="0.25">
      <c r="A7287" s="264" t="s">
        <v>58445</v>
      </c>
      <c r="B7287" s="254" t="s">
        <v>58446</v>
      </c>
      <c r="C7287" s="254" t="s">
        <v>58447</v>
      </c>
      <c r="D7287" s="255" t="s">
        <v>39433</v>
      </c>
      <c r="E7287" s="450">
        <v>1</v>
      </c>
    </row>
    <row r="7288" spans="1:5" ht="13.5" customHeight="1" x14ac:dyDescent="0.25">
      <c r="A7288" s="264" t="s">
        <v>58448</v>
      </c>
      <c r="B7288" s="254" t="s">
        <v>58449</v>
      </c>
      <c r="C7288" s="254" t="s">
        <v>58450</v>
      </c>
      <c r="D7288" s="255" t="s">
        <v>39433</v>
      </c>
      <c r="E7288" s="450">
        <v>1</v>
      </c>
    </row>
    <row r="7289" spans="1:5" ht="13.5" customHeight="1" x14ac:dyDescent="0.25">
      <c r="A7289" s="264" t="s">
        <v>58451</v>
      </c>
      <c r="B7289" s="254" t="s">
        <v>58452</v>
      </c>
      <c r="C7289" s="254" t="s">
        <v>58453</v>
      </c>
      <c r="D7289" s="255" t="s">
        <v>39433</v>
      </c>
      <c r="E7289" s="450">
        <v>1</v>
      </c>
    </row>
    <row r="7290" spans="1:5" ht="13.5" customHeight="1" x14ac:dyDescent="0.25">
      <c r="A7290" s="264" t="s">
        <v>58454</v>
      </c>
      <c r="B7290" s="254" t="s">
        <v>58455</v>
      </c>
      <c r="C7290" s="254" t="s">
        <v>58456</v>
      </c>
      <c r="D7290" s="255" t="s">
        <v>39433</v>
      </c>
      <c r="E7290" s="450">
        <v>7</v>
      </c>
    </row>
    <row r="7291" spans="1:5" ht="13.5" customHeight="1" x14ac:dyDescent="0.25">
      <c r="A7291" s="264" t="s">
        <v>58457</v>
      </c>
      <c r="B7291" s="254" t="s">
        <v>58458</v>
      </c>
      <c r="C7291" s="254" t="s">
        <v>58459</v>
      </c>
      <c r="D7291" s="255" t="s">
        <v>39433</v>
      </c>
      <c r="E7291" s="450">
        <v>2</v>
      </c>
    </row>
    <row r="7292" spans="1:5" ht="13.5" customHeight="1" x14ac:dyDescent="0.25">
      <c r="A7292" s="264" t="s">
        <v>58460</v>
      </c>
      <c r="B7292" s="254" t="s">
        <v>58461</v>
      </c>
      <c r="C7292" s="254" t="s">
        <v>58462</v>
      </c>
      <c r="D7292" s="255" t="s">
        <v>39433</v>
      </c>
      <c r="E7292" s="450">
        <v>1</v>
      </c>
    </row>
    <row r="7293" spans="1:5" ht="13.5" customHeight="1" x14ac:dyDescent="0.25">
      <c r="A7293" s="264" t="s">
        <v>58463</v>
      </c>
      <c r="B7293" s="254" t="s">
        <v>58464</v>
      </c>
      <c r="C7293" s="254" t="s">
        <v>58465</v>
      </c>
      <c r="D7293" s="255" t="s">
        <v>39433</v>
      </c>
      <c r="E7293" s="450">
        <v>1</v>
      </c>
    </row>
    <row r="7294" spans="1:5" ht="13.5" customHeight="1" x14ac:dyDescent="0.25">
      <c r="A7294" s="264" t="s">
        <v>58466</v>
      </c>
      <c r="B7294" s="254" t="s">
        <v>58467</v>
      </c>
      <c r="C7294" s="254" t="s">
        <v>58468</v>
      </c>
      <c r="D7294" s="255" t="s">
        <v>39433</v>
      </c>
      <c r="E7294" s="450">
        <v>1</v>
      </c>
    </row>
    <row r="7295" spans="1:5" ht="13.5" customHeight="1" x14ac:dyDescent="0.25">
      <c r="A7295" s="264" t="s">
        <v>58469</v>
      </c>
      <c r="B7295" s="254" t="s">
        <v>58470</v>
      </c>
      <c r="C7295" s="254" t="s">
        <v>58471</v>
      </c>
      <c r="D7295" s="255" t="s">
        <v>39433</v>
      </c>
      <c r="E7295" s="450">
        <v>13</v>
      </c>
    </row>
    <row r="7296" spans="1:5" ht="13.5" customHeight="1" x14ac:dyDescent="0.25">
      <c r="A7296" s="264" t="s">
        <v>58472</v>
      </c>
      <c r="B7296" s="254" t="s">
        <v>58473</v>
      </c>
      <c r="C7296" s="254" t="s">
        <v>58474</v>
      </c>
      <c r="D7296" s="255" t="s">
        <v>39433</v>
      </c>
      <c r="E7296" s="450">
        <v>2</v>
      </c>
    </row>
    <row r="7297" spans="1:5" ht="13.5" customHeight="1" x14ac:dyDescent="0.25">
      <c r="A7297" s="264" t="s">
        <v>58475</v>
      </c>
      <c r="B7297" s="254" t="s">
        <v>58476</v>
      </c>
      <c r="C7297" s="254" t="s">
        <v>58477</v>
      </c>
      <c r="D7297" s="255" t="s">
        <v>39433</v>
      </c>
      <c r="E7297" s="450">
        <v>1</v>
      </c>
    </row>
    <row r="7298" spans="1:5" ht="13.5" customHeight="1" x14ac:dyDescent="0.25">
      <c r="A7298" s="264" t="s">
        <v>58478</v>
      </c>
      <c r="B7298" s="254" t="s">
        <v>58479</v>
      </c>
      <c r="C7298" s="254" t="s">
        <v>58480</v>
      </c>
      <c r="D7298" s="255" t="s">
        <v>39433</v>
      </c>
      <c r="E7298" s="450">
        <v>1</v>
      </c>
    </row>
    <row r="7299" spans="1:5" ht="13.5" customHeight="1" x14ac:dyDescent="0.25">
      <c r="A7299" s="264" t="s">
        <v>58481</v>
      </c>
      <c r="B7299" s="254" t="s">
        <v>58482</v>
      </c>
      <c r="C7299" s="254" t="s">
        <v>58483</v>
      </c>
      <c r="D7299" s="255" t="s">
        <v>39433</v>
      </c>
      <c r="E7299" s="450">
        <v>3</v>
      </c>
    </row>
    <row r="7300" spans="1:5" ht="13.5" customHeight="1" x14ac:dyDescent="0.25">
      <c r="A7300" s="264" t="s">
        <v>58484</v>
      </c>
      <c r="B7300" s="254" t="s">
        <v>58485</v>
      </c>
      <c r="C7300" s="254" t="s">
        <v>58486</v>
      </c>
      <c r="D7300" s="255" t="s">
        <v>39433</v>
      </c>
      <c r="E7300" s="450">
        <v>43</v>
      </c>
    </row>
    <row r="7301" spans="1:5" ht="13.5" customHeight="1" x14ac:dyDescent="0.25">
      <c r="A7301" s="264" t="s">
        <v>58487</v>
      </c>
      <c r="B7301" s="254" t="s">
        <v>58488</v>
      </c>
      <c r="C7301" s="254" t="s">
        <v>58489</v>
      </c>
      <c r="D7301" s="255" t="s">
        <v>39433</v>
      </c>
      <c r="E7301" s="450">
        <v>61</v>
      </c>
    </row>
    <row r="7302" spans="1:5" ht="13.5" customHeight="1" x14ac:dyDescent="0.25">
      <c r="A7302" s="264" t="s">
        <v>58490</v>
      </c>
      <c r="B7302" s="254" t="s">
        <v>58491</v>
      </c>
      <c r="C7302" s="254" t="s">
        <v>58492</v>
      </c>
      <c r="D7302" s="255" t="s">
        <v>39433</v>
      </c>
      <c r="E7302" s="450">
        <v>2</v>
      </c>
    </row>
    <row r="7303" spans="1:5" ht="13.5" customHeight="1" x14ac:dyDescent="0.25">
      <c r="A7303" s="264" t="s">
        <v>58493</v>
      </c>
      <c r="B7303" s="254" t="s">
        <v>58494</v>
      </c>
      <c r="C7303" s="254" t="s">
        <v>58495</v>
      </c>
      <c r="D7303" s="255" t="s">
        <v>39695</v>
      </c>
      <c r="E7303" s="450">
        <v>2</v>
      </c>
    </row>
    <row r="7304" spans="1:5" ht="13.5" customHeight="1" x14ac:dyDescent="0.25">
      <c r="A7304" s="264" t="s">
        <v>58496</v>
      </c>
      <c r="B7304" s="254" t="s">
        <v>58494</v>
      </c>
      <c r="C7304" s="254" t="s">
        <v>58497</v>
      </c>
      <c r="D7304" s="255" t="s">
        <v>39695</v>
      </c>
      <c r="E7304" s="450">
        <v>3</v>
      </c>
    </row>
    <row r="7305" spans="1:5" ht="13.5" customHeight="1" x14ac:dyDescent="0.25">
      <c r="A7305" s="264" t="s">
        <v>58498</v>
      </c>
      <c r="B7305" s="254" t="s">
        <v>58499</v>
      </c>
      <c r="C7305" s="254" t="s">
        <v>58500</v>
      </c>
      <c r="D7305" s="255" t="s">
        <v>39695</v>
      </c>
      <c r="E7305" s="450">
        <v>28</v>
      </c>
    </row>
    <row r="7306" spans="1:5" ht="13.5" customHeight="1" x14ac:dyDescent="0.25">
      <c r="A7306" s="264" t="s">
        <v>58501</v>
      </c>
      <c r="B7306" s="254" t="s">
        <v>58502</v>
      </c>
      <c r="C7306" s="254" t="s">
        <v>58503</v>
      </c>
      <c r="D7306" s="255" t="s">
        <v>39695</v>
      </c>
      <c r="E7306" s="450">
        <v>17</v>
      </c>
    </row>
    <row r="7307" spans="1:5" ht="13.5" customHeight="1" x14ac:dyDescent="0.25">
      <c r="A7307" s="264" t="s">
        <v>58504</v>
      </c>
      <c r="B7307" s="254" t="s">
        <v>58505</v>
      </c>
      <c r="C7307" s="254" t="s">
        <v>58506</v>
      </c>
      <c r="D7307" s="255" t="s">
        <v>39695</v>
      </c>
      <c r="E7307" s="450">
        <v>27</v>
      </c>
    </row>
    <row r="7308" spans="1:5" ht="13.5" customHeight="1" x14ac:dyDescent="0.25">
      <c r="A7308" s="264" t="s">
        <v>58507</v>
      </c>
      <c r="B7308" s="254" t="s">
        <v>54531</v>
      </c>
      <c r="C7308" s="254" t="s">
        <v>58508</v>
      </c>
      <c r="D7308" s="255" t="s">
        <v>39695</v>
      </c>
      <c r="E7308" s="450">
        <v>54</v>
      </c>
    </row>
    <row r="7309" spans="1:5" ht="13.5" customHeight="1" x14ac:dyDescent="0.25">
      <c r="A7309" s="264" t="s">
        <v>58509</v>
      </c>
      <c r="B7309" s="254" t="s">
        <v>58510</v>
      </c>
      <c r="C7309" s="254" t="s">
        <v>58511</v>
      </c>
      <c r="D7309" s="255" t="s">
        <v>39695</v>
      </c>
      <c r="E7309" s="450">
        <v>1</v>
      </c>
    </row>
    <row r="7310" spans="1:5" ht="13.5" customHeight="1" x14ac:dyDescent="0.25">
      <c r="A7310" s="264" t="s">
        <v>58512</v>
      </c>
      <c r="B7310" s="254" t="s">
        <v>58513</v>
      </c>
      <c r="C7310" s="254" t="s">
        <v>58514</v>
      </c>
      <c r="D7310" s="255" t="s">
        <v>39695</v>
      </c>
      <c r="E7310" s="450">
        <v>3</v>
      </c>
    </row>
    <row r="7311" spans="1:5" ht="13.5" customHeight="1" x14ac:dyDescent="0.25">
      <c r="A7311" s="264" t="s">
        <v>58515</v>
      </c>
      <c r="B7311" s="254" t="s">
        <v>58516</v>
      </c>
      <c r="C7311" s="254" t="s">
        <v>58517</v>
      </c>
      <c r="D7311" s="255" t="s">
        <v>39695</v>
      </c>
      <c r="E7311" s="450">
        <v>1</v>
      </c>
    </row>
    <row r="7312" spans="1:5" ht="13.5" customHeight="1" x14ac:dyDescent="0.25">
      <c r="A7312" s="264" t="s">
        <v>58518</v>
      </c>
      <c r="B7312" s="254" t="s">
        <v>58516</v>
      </c>
      <c r="C7312" s="254" t="s">
        <v>58519</v>
      </c>
      <c r="D7312" s="255" t="s">
        <v>39695</v>
      </c>
      <c r="E7312" s="450">
        <v>9</v>
      </c>
    </row>
    <row r="7313" spans="1:5" ht="13.5" customHeight="1" x14ac:dyDescent="0.25">
      <c r="A7313" s="264" t="s">
        <v>58520</v>
      </c>
      <c r="B7313" s="254" t="s">
        <v>58521</v>
      </c>
      <c r="C7313" s="254" t="s">
        <v>58522</v>
      </c>
      <c r="D7313" s="255" t="s">
        <v>39703</v>
      </c>
      <c r="E7313" s="450">
        <v>5</v>
      </c>
    </row>
    <row r="7314" spans="1:5" ht="13.5" customHeight="1" x14ac:dyDescent="0.25">
      <c r="A7314" s="264" t="s">
        <v>58523</v>
      </c>
      <c r="B7314" s="254" t="s">
        <v>58521</v>
      </c>
      <c r="C7314" s="254" t="s">
        <v>58524</v>
      </c>
      <c r="D7314" s="255" t="s">
        <v>39703</v>
      </c>
      <c r="E7314" s="450">
        <v>2</v>
      </c>
    </row>
    <row r="7315" spans="1:5" ht="13.5" customHeight="1" x14ac:dyDescent="0.25">
      <c r="A7315" s="264" t="s">
        <v>58525</v>
      </c>
      <c r="B7315" s="254" t="s">
        <v>58521</v>
      </c>
      <c r="C7315" s="254" t="s">
        <v>58526</v>
      </c>
      <c r="D7315" s="255" t="s">
        <v>39703</v>
      </c>
      <c r="E7315" s="450">
        <v>2</v>
      </c>
    </row>
    <row r="7316" spans="1:5" ht="13.5" customHeight="1" x14ac:dyDescent="0.25">
      <c r="A7316" s="264" t="s">
        <v>58527</v>
      </c>
      <c r="B7316" s="254" t="s">
        <v>58528</v>
      </c>
      <c r="C7316" s="254" t="s">
        <v>58529</v>
      </c>
      <c r="D7316" s="255" t="s">
        <v>39433</v>
      </c>
      <c r="E7316" s="450">
        <v>6</v>
      </c>
    </row>
    <row r="7317" spans="1:5" ht="13.5" customHeight="1" x14ac:dyDescent="0.25">
      <c r="A7317" s="264" t="s">
        <v>58530</v>
      </c>
      <c r="B7317" s="254" t="s">
        <v>58528</v>
      </c>
      <c r="C7317" s="254" t="s">
        <v>58531</v>
      </c>
      <c r="D7317" s="255" t="s">
        <v>39433</v>
      </c>
      <c r="E7317" s="450">
        <v>9.1</v>
      </c>
    </row>
    <row r="7318" spans="1:5" ht="13.5" customHeight="1" x14ac:dyDescent="0.25">
      <c r="A7318" s="264" t="s">
        <v>58532</v>
      </c>
      <c r="B7318" s="254" t="s">
        <v>54908</v>
      </c>
      <c r="C7318" s="254" t="s">
        <v>58533</v>
      </c>
      <c r="D7318" s="255" t="s">
        <v>39433</v>
      </c>
      <c r="E7318" s="450">
        <v>205</v>
      </c>
    </row>
    <row r="7319" spans="1:5" ht="13.5" customHeight="1" x14ac:dyDescent="0.25">
      <c r="A7319" s="264" t="s">
        <v>58534</v>
      </c>
      <c r="B7319" s="254" t="s">
        <v>43182</v>
      </c>
      <c r="C7319" s="254" t="s">
        <v>58535</v>
      </c>
      <c r="D7319" s="255" t="s">
        <v>39433</v>
      </c>
      <c r="E7319" s="450">
        <v>3</v>
      </c>
    </row>
    <row r="7320" spans="1:5" ht="13.5" customHeight="1" x14ac:dyDescent="0.25">
      <c r="A7320" s="264" t="s">
        <v>58536</v>
      </c>
      <c r="B7320" s="254" t="s">
        <v>58537</v>
      </c>
      <c r="C7320" s="254" t="s">
        <v>58538</v>
      </c>
      <c r="D7320" s="255" t="s">
        <v>39433</v>
      </c>
      <c r="E7320" s="450">
        <v>9</v>
      </c>
    </row>
    <row r="7321" spans="1:5" ht="13.5" customHeight="1" x14ac:dyDescent="0.25">
      <c r="A7321" s="264" t="s">
        <v>58539</v>
      </c>
      <c r="B7321" s="254" t="s">
        <v>58540</v>
      </c>
      <c r="C7321" s="254" t="s">
        <v>58541</v>
      </c>
      <c r="D7321" s="255" t="s">
        <v>39433</v>
      </c>
      <c r="E7321" s="450">
        <v>1</v>
      </c>
    </row>
    <row r="7322" spans="1:5" ht="13.5" customHeight="1" x14ac:dyDescent="0.25">
      <c r="A7322" s="264" t="s">
        <v>58542</v>
      </c>
      <c r="B7322" s="254" t="s">
        <v>58543</v>
      </c>
      <c r="C7322" s="254" t="s">
        <v>58544</v>
      </c>
      <c r="D7322" s="255" t="s">
        <v>39433</v>
      </c>
      <c r="E7322" s="450">
        <v>1</v>
      </c>
    </row>
    <row r="7323" spans="1:5" ht="13.5" customHeight="1" x14ac:dyDescent="0.25">
      <c r="A7323" s="264" t="s">
        <v>58545</v>
      </c>
      <c r="B7323" s="254" t="s">
        <v>58546</v>
      </c>
      <c r="C7323" s="254" t="s">
        <v>58547</v>
      </c>
      <c r="D7323" s="255" t="s">
        <v>39433</v>
      </c>
      <c r="E7323" s="450">
        <v>1</v>
      </c>
    </row>
    <row r="7324" spans="1:5" ht="13.5" customHeight="1" x14ac:dyDescent="0.25">
      <c r="A7324" s="264" t="s">
        <v>58548</v>
      </c>
      <c r="B7324" s="254" t="s">
        <v>58543</v>
      </c>
      <c r="C7324" s="254" t="s">
        <v>58549</v>
      </c>
      <c r="D7324" s="255" t="s">
        <v>39433</v>
      </c>
      <c r="E7324" s="450">
        <v>2</v>
      </c>
    </row>
    <row r="7325" spans="1:5" ht="13.5" customHeight="1" x14ac:dyDescent="0.25">
      <c r="A7325" s="264" t="s">
        <v>58550</v>
      </c>
      <c r="B7325" s="254" t="s">
        <v>58543</v>
      </c>
      <c r="C7325" s="254" t="s">
        <v>58551</v>
      </c>
      <c r="D7325" s="255" t="s">
        <v>39433</v>
      </c>
      <c r="E7325" s="450">
        <v>6</v>
      </c>
    </row>
    <row r="7326" spans="1:5" ht="13.5" customHeight="1" x14ac:dyDescent="0.25">
      <c r="A7326" s="264" t="s">
        <v>58552</v>
      </c>
      <c r="B7326" s="254" t="s">
        <v>58543</v>
      </c>
      <c r="C7326" s="254" t="s">
        <v>58553</v>
      </c>
      <c r="D7326" s="255" t="s">
        <v>39433</v>
      </c>
      <c r="E7326" s="450">
        <v>15</v>
      </c>
    </row>
    <row r="7327" spans="1:5" ht="13.5" customHeight="1" x14ac:dyDescent="0.25">
      <c r="A7327" s="264" t="s">
        <v>58554</v>
      </c>
      <c r="B7327" s="254" t="s">
        <v>58543</v>
      </c>
      <c r="C7327" s="254" t="s">
        <v>58555</v>
      </c>
      <c r="D7327" s="255" t="s">
        <v>39433</v>
      </c>
      <c r="E7327" s="450">
        <v>1</v>
      </c>
    </row>
    <row r="7328" spans="1:5" ht="13.5" customHeight="1" x14ac:dyDescent="0.25">
      <c r="A7328" s="264" t="s">
        <v>58556</v>
      </c>
      <c r="B7328" s="254" t="s">
        <v>58557</v>
      </c>
      <c r="C7328" s="254" t="s">
        <v>58558</v>
      </c>
      <c r="D7328" s="255" t="s">
        <v>39433</v>
      </c>
      <c r="E7328" s="450">
        <v>1</v>
      </c>
    </row>
    <row r="7329" spans="1:5" ht="13.5" customHeight="1" x14ac:dyDescent="0.25">
      <c r="A7329" s="264" t="s">
        <v>58559</v>
      </c>
      <c r="B7329" s="254" t="s">
        <v>58560</v>
      </c>
      <c r="C7329" s="254" t="s">
        <v>58561</v>
      </c>
      <c r="D7329" s="255" t="s">
        <v>39433</v>
      </c>
      <c r="E7329" s="450">
        <v>11</v>
      </c>
    </row>
    <row r="7330" spans="1:5" ht="13.5" customHeight="1" x14ac:dyDescent="0.25">
      <c r="A7330" s="264" t="s">
        <v>58562</v>
      </c>
      <c r="B7330" s="254" t="s">
        <v>52193</v>
      </c>
      <c r="C7330" s="254" t="s">
        <v>58563</v>
      </c>
      <c r="D7330" s="255" t="s">
        <v>39433</v>
      </c>
      <c r="E7330" s="450">
        <v>40</v>
      </c>
    </row>
    <row r="7331" spans="1:5" ht="13.5" customHeight="1" x14ac:dyDescent="0.25">
      <c r="A7331" s="264" t="s">
        <v>58564</v>
      </c>
      <c r="B7331" s="254" t="s">
        <v>52193</v>
      </c>
      <c r="C7331" s="254" t="s">
        <v>58565</v>
      </c>
      <c r="D7331" s="255" t="s">
        <v>39433</v>
      </c>
      <c r="E7331" s="450">
        <v>45</v>
      </c>
    </row>
    <row r="7332" spans="1:5" ht="13.5" customHeight="1" x14ac:dyDescent="0.25">
      <c r="A7332" s="264" t="s">
        <v>58566</v>
      </c>
      <c r="B7332" s="254" t="s">
        <v>52193</v>
      </c>
      <c r="C7332" s="254" t="s">
        <v>58567</v>
      </c>
      <c r="D7332" s="255" t="s">
        <v>39433</v>
      </c>
      <c r="E7332" s="450">
        <v>14</v>
      </c>
    </row>
    <row r="7333" spans="1:5" ht="13.5" customHeight="1" x14ac:dyDescent="0.25">
      <c r="A7333" s="264" t="s">
        <v>58568</v>
      </c>
      <c r="B7333" s="254" t="s">
        <v>52193</v>
      </c>
      <c r="C7333" s="254" t="s">
        <v>58569</v>
      </c>
      <c r="D7333" s="255" t="s">
        <v>39433</v>
      </c>
      <c r="E7333" s="450">
        <v>2</v>
      </c>
    </row>
    <row r="7334" spans="1:5" ht="13.5" customHeight="1" x14ac:dyDescent="0.25">
      <c r="A7334" s="264" t="s">
        <v>58570</v>
      </c>
      <c r="B7334" s="254" t="s">
        <v>41292</v>
      </c>
      <c r="C7334" s="254" t="s">
        <v>58571</v>
      </c>
      <c r="D7334" s="255" t="s">
        <v>39433</v>
      </c>
      <c r="E7334" s="450">
        <v>6</v>
      </c>
    </row>
    <row r="7335" spans="1:5" ht="13.5" customHeight="1" x14ac:dyDescent="0.25">
      <c r="A7335" s="264" t="s">
        <v>58572</v>
      </c>
      <c r="B7335" s="254" t="s">
        <v>41292</v>
      </c>
      <c r="C7335" s="254" t="s">
        <v>58573</v>
      </c>
      <c r="D7335" s="255" t="s">
        <v>39433</v>
      </c>
      <c r="E7335" s="450">
        <v>6</v>
      </c>
    </row>
    <row r="7336" spans="1:5" ht="13.5" customHeight="1" x14ac:dyDescent="0.25">
      <c r="A7336" s="264" t="s">
        <v>58574</v>
      </c>
      <c r="B7336" s="254" t="s">
        <v>41292</v>
      </c>
      <c r="C7336" s="254" t="s">
        <v>58575</v>
      </c>
      <c r="D7336" s="255" t="s">
        <v>39433</v>
      </c>
      <c r="E7336" s="450">
        <v>53</v>
      </c>
    </row>
    <row r="7337" spans="1:5" ht="13.5" customHeight="1" x14ac:dyDescent="0.25">
      <c r="A7337" s="264" t="s">
        <v>58576</v>
      </c>
      <c r="B7337" s="254" t="s">
        <v>41292</v>
      </c>
      <c r="C7337" s="254" t="s">
        <v>58577</v>
      </c>
      <c r="D7337" s="255" t="s">
        <v>39433</v>
      </c>
      <c r="E7337" s="450">
        <v>144</v>
      </c>
    </row>
    <row r="7338" spans="1:5" ht="13.5" customHeight="1" x14ac:dyDescent="0.25">
      <c r="A7338" s="264" t="s">
        <v>58578</v>
      </c>
      <c r="B7338" s="254" t="s">
        <v>41292</v>
      </c>
      <c r="C7338" s="254" t="s">
        <v>58579</v>
      </c>
      <c r="D7338" s="255" t="s">
        <v>39433</v>
      </c>
      <c r="E7338" s="450">
        <v>48</v>
      </c>
    </row>
    <row r="7339" spans="1:5" ht="13.5" customHeight="1" x14ac:dyDescent="0.25">
      <c r="A7339" s="264" t="s">
        <v>58580</v>
      </c>
      <c r="B7339" s="254" t="s">
        <v>41292</v>
      </c>
      <c r="C7339" s="254" t="s">
        <v>58581</v>
      </c>
      <c r="D7339" s="255" t="s">
        <v>39433</v>
      </c>
      <c r="E7339" s="450">
        <v>8</v>
      </c>
    </row>
    <row r="7340" spans="1:5" ht="13.5" customHeight="1" x14ac:dyDescent="0.25">
      <c r="A7340" s="264" t="s">
        <v>58582</v>
      </c>
      <c r="B7340" s="254" t="s">
        <v>41292</v>
      </c>
      <c r="C7340" s="254" t="s">
        <v>58583</v>
      </c>
      <c r="D7340" s="255" t="s">
        <v>39433</v>
      </c>
      <c r="E7340" s="450">
        <v>60</v>
      </c>
    </row>
    <row r="7341" spans="1:5" ht="13.5" customHeight="1" x14ac:dyDescent="0.25">
      <c r="A7341" s="264" t="s">
        <v>58584</v>
      </c>
      <c r="B7341" s="254" t="s">
        <v>41292</v>
      </c>
      <c r="C7341" s="254" t="s">
        <v>58585</v>
      </c>
      <c r="D7341" s="255" t="s">
        <v>39433</v>
      </c>
      <c r="E7341" s="450">
        <v>4</v>
      </c>
    </row>
    <row r="7342" spans="1:5" ht="13.5" customHeight="1" x14ac:dyDescent="0.25">
      <c r="A7342" s="264" t="s">
        <v>58586</v>
      </c>
      <c r="B7342" s="254" t="s">
        <v>41292</v>
      </c>
      <c r="C7342" s="254" t="s">
        <v>58587</v>
      </c>
      <c r="D7342" s="255" t="s">
        <v>39433</v>
      </c>
      <c r="E7342" s="450">
        <v>9</v>
      </c>
    </row>
    <row r="7343" spans="1:5" ht="13.5" customHeight="1" x14ac:dyDescent="0.25">
      <c r="A7343" s="264" t="s">
        <v>58588</v>
      </c>
      <c r="B7343" s="254" t="s">
        <v>58589</v>
      </c>
      <c r="C7343" s="254" t="s">
        <v>58590</v>
      </c>
      <c r="D7343" s="255" t="s">
        <v>39433</v>
      </c>
      <c r="E7343" s="450">
        <v>8</v>
      </c>
    </row>
    <row r="7344" spans="1:5" ht="13.5" customHeight="1" x14ac:dyDescent="0.25">
      <c r="A7344" s="264" t="s">
        <v>58591</v>
      </c>
      <c r="B7344" s="254" t="s">
        <v>58589</v>
      </c>
      <c r="C7344" s="254" t="s">
        <v>58592</v>
      </c>
      <c r="D7344" s="255" t="s">
        <v>39433</v>
      </c>
      <c r="E7344" s="450">
        <v>3</v>
      </c>
    </row>
    <row r="7345" spans="1:5" ht="13.5" customHeight="1" x14ac:dyDescent="0.25">
      <c r="A7345" s="264" t="s">
        <v>58593</v>
      </c>
      <c r="B7345" s="254" t="s">
        <v>58589</v>
      </c>
      <c r="C7345" s="254" t="s">
        <v>58594</v>
      </c>
      <c r="D7345" s="255" t="s">
        <v>39433</v>
      </c>
      <c r="E7345" s="450">
        <v>12</v>
      </c>
    </row>
    <row r="7346" spans="1:5" ht="13.5" customHeight="1" x14ac:dyDescent="0.25">
      <c r="A7346" s="264" t="s">
        <v>58595</v>
      </c>
      <c r="B7346" s="254" t="s">
        <v>58589</v>
      </c>
      <c r="C7346" s="254" t="s">
        <v>58596</v>
      </c>
      <c r="D7346" s="255" t="s">
        <v>39433</v>
      </c>
      <c r="E7346" s="450">
        <v>3</v>
      </c>
    </row>
    <row r="7347" spans="1:5" ht="13.5" customHeight="1" x14ac:dyDescent="0.25">
      <c r="A7347" s="264" t="s">
        <v>58597</v>
      </c>
      <c r="B7347" s="254" t="s">
        <v>58589</v>
      </c>
      <c r="C7347" s="254" t="s">
        <v>58598</v>
      </c>
      <c r="D7347" s="255" t="s">
        <v>39433</v>
      </c>
      <c r="E7347" s="450">
        <v>6</v>
      </c>
    </row>
    <row r="7348" spans="1:5" ht="13.5" customHeight="1" x14ac:dyDescent="0.25">
      <c r="A7348" s="264" t="s">
        <v>58599</v>
      </c>
      <c r="B7348" s="254" t="s">
        <v>40044</v>
      </c>
      <c r="C7348" s="254" t="s">
        <v>58600</v>
      </c>
      <c r="D7348" s="255" t="s">
        <v>39433</v>
      </c>
      <c r="E7348" s="450">
        <v>1</v>
      </c>
    </row>
    <row r="7349" spans="1:5" ht="13.5" customHeight="1" x14ac:dyDescent="0.25">
      <c r="A7349" s="264" t="s">
        <v>58601</v>
      </c>
      <c r="B7349" s="254" t="s">
        <v>58602</v>
      </c>
      <c r="C7349" s="254" t="s">
        <v>58603</v>
      </c>
      <c r="D7349" s="255" t="s">
        <v>39695</v>
      </c>
      <c r="E7349" s="450">
        <v>6</v>
      </c>
    </row>
    <row r="7350" spans="1:5" ht="13.5" customHeight="1" x14ac:dyDescent="0.25">
      <c r="A7350" s="264" t="s">
        <v>58604</v>
      </c>
      <c r="B7350" s="254" t="s">
        <v>58605</v>
      </c>
      <c r="C7350" s="254" t="s">
        <v>58606</v>
      </c>
      <c r="D7350" s="255" t="s">
        <v>39695</v>
      </c>
      <c r="E7350" s="450">
        <v>27</v>
      </c>
    </row>
    <row r="7351" spans="1:5" ht="13.5" customHeight="1" x14ac:dyDescent="0.25">
      <c r="A7351" s="264" t="s">
        <v>58607</v>
      </c>
      <c r="B7351" s="254" t="s">
        <v>58608</v>
      </c>
      <c r="C7351" s="254" t="s">
        <v>58609</v>
      </c>
      <c r="D7351" s="255" t="s">
        <v>39433</v>
      </c>
      <c r="E7351" s="450">
        <v>1</v>
      </c>
    </row>
    <row r="7352" spans="1:5" ht="13.5" customHeight="1" x14ac:dyDescent="0.25">
      <c r="A7352" s="264" t="s">
        <v>58610</v>
      </c>
      <c r="B7352" s="254" t="s">
        <v>58611</v>
      </c>
      <c r="C7352" s="254" t="s">
        <v>58612</v>
      </c>
      <c r="D7352" s="255" t="s">
        <v>39433</v>
      </c>
      <c r="E7352" s="450">
        <v>6</v>
      </c>
    </row>
    <row r="7353" spans="1:5" ht="13.5" customHeight="1" x14ac:dyDescent="0.25">
      <c r="A7353" s="264" t="s">
        <v>58613</v>
      </c>
      <c r="B7353" s="254" t="s">
        <v>58614</v>
      </c>
      <c r="C7353" s="254" t="s">
        <v>58615</v>
      </c>
      <c r="D7353" s="255" t="s">
        <v>39433</v>
      </c>
      <c r="E7353" s="450">
        <v>3</v>
      </c>
    </row>
    <row r="7354" spans="1:5" ht="13.5" customHeight="1" x14ac:dyDescent="0.25">
      <c r="A7354" s="264" t="s">
        <v>58616</v>
      </c>
      <c r="B7354" s="254" t="s">
        <v>58617</v>
      </c>
      <c r="C7354" s="254" t="s">
        <v>58618</v>
      </c>
      <c r="D7354" s="255" t="s">
        <v>39433</v>
      </c>
      <c r="E7354" s="450">
        <v>167</v>
      </c>
    </row>
    <row r="7355" spans="1:5" ht="13.5" customHeight="1" x14ac:dyDescent="0.25">
      <c r="A7355" s="264" t="s">
        <v>58619</v>
      </c>
      <c r="B7355" s="254" t="s">
        <v>58617</v>
      </c>
      <c r="C7355" s="254" t="s">
        <v>58620</v>
      </c>
      <c r="D7355" s="255" t="s">
        <v>39433</v>
      </c>
      <c r="E7355" s="450">
        <v>16</v>
      </c>
    </row>
    <row r="7356" spans="1:5" ht="13.5" customHeight="1" x14ac:dyDescent="0.25">
      <c r="A7356" s="264" t="s">
        <v>58621</v>
      </c>
      <c r="B7356" s="254" t="s">
        <v>58622</v>
      </c>
      <c r="C7356" s="254" t="s">
        <v>58623</v>
      </c>
      <c r="D7356" s="255" t="s">
        <v>39433</v>
      </c>
      <c r="E7356" s="450">
        <v>6</v>
      </c>
    </row>
    <row r="7357" spans="1:5" ht="13.5" customHeight="1" x14ac:dyDescent="0.25">
      <c r="A7357" s="264" t="s">
        <v>58624</v>
      </c>
      <c r="B7357" s="254" t="s">
        <v>58625</v>
      </c>
      <c r="C7357" s="254" t="s">
        <v>58626</v>
      </c>
      <c r="D7357" s="255" t="s">
        <v>39433</v>
      </c>
      <c r="E7357" s="450">
        <v>1</v>
      </c>
    </row>
    <row r="7358" spans="1:5" ht="13.5" customHeight="1" x14ac:dyDescent="0.25">
      <c r="A7358" s="264" t="s">
        <v>58627</v>
      </c>
      <c r="B7358" s="254" t="s">
        <v>58628</v>
      </c>
      <c r="C7358" s="254" t="s">
        <v>58629</v>
      </c>
      <c r="D7358" s="255" t="s">
        <v>39433</v>
      </c>
      <c r="E7358" s="450">
        <v>1</v>
      </c>
    </row>
    <row r="7359" spans="1:5" ht="13.5" customHeight="1" x14ac:dyDescent="0.25">
      <c r="A7359" s="264" t="s">
        <v>58630</v>
      </c>
      <c r="B7359" s="254" t="s">
        <v>58631</v>
      </c>
      <c r="C7359" s="254" t="s">
        <v>58632</v>
      </c>
      <c r="D7359" s="255" t="s">
        <v>39433</v>
      </c>
      <c r="E7359" s="450">
        <v>1</v>
      </c>
    </row>
    <row r="7360" spans="1:5" ht="13.5" customHeight="1" x14ac:dyDescent="0.25">
      <c r="A7360" s="264" t="s">
        <v>58633</v>
      </c>
      <c r="B7360" s="254" t="s">
        <v>58634</v>
      </c>
      <c r="C7360" s="254" t="s">
        <v>58635</v>
      </c>
      <c r="D7360" s="255" t="s">
        <v>39433</v>
      </c>
      <c r="E7360" s="450">
        <v>1</v>
      </c>
    </row>
    <row r="7361" spans="1:5" ht="13.5" customHeight="1" x14ac:dyDescent="0.25">
      <c r="A7361" s="264" t="s">
        <v>58636</v>
      </c>
      <c r="B7361" s="254" t="s">
        <v>58637</v>
      </c>
      <c r="C7361" s="254" t="s">
        <v>58638</v>
      </c>
      <c r="D7361" s="255" t="s">
        <v>39433</v>
      </c>
      <c r="E7361" s="450">
        <v>6</v>
      </c>
    </row>
    <row r="7362" spans="1:5" ht="13.5" customHeight="1" x14ac:dyDescent="0.25">
      <c r="A7362" s="264" t="s">
        <v>58639</v>
      </c>
      <c r="B7362" s="254" t="s">
        <v>58637</v>
      </c>
      <c r="C7362" s="254" t="s">
        <v>58640</v>
      </c>
      <c r="D7362" s="255" t="s">
        <v>39433</v>
      </c>
      <c r="E7362" s="450">
        <v>1</v>
      </c>
    </row>
    <row r="7363" spans="1:5" ht="13.5" customHeight="1" x14ac:dyDescent="0.25">
      <c r="A7363" s="264" t="s">
        <v>58641</v>
      </c>
      <c r="B7363" s="254" t="s">
        <v>58642</v>
      </c>
      <c r="C7363" s="254" t="s">
        <v>58643</v>
      </c>
      <c r="D7363" s="255" t="s">
        <v>39433</v>
      </c>
      <c r="E7363" s="450">
        <v>8</v>
      </c>
    </row>
    <row r="7364" spans="1:5" ht="13.5" customHeight="1" x14ac:dyDescent="0.25">
      <c r="A7364" s="264" t="s">
        <v>58644</v>
      </c>
      <c r="B7364" s="254" t="s">
        <v>58645</v>
      </c>
      <c r="C7364" s="254" t="s">
        <v>58646</v>
      </c>
      <c r="D7364" s="255" t="s">
        <v>39433</v>
      </c>
      <c r="E7364" s="450">
        <v>1</v>
      </c>
    </row>
    <row r="7365" spans="1:5" ht="13.5" customHeight="1" x14ac:dyDescent="0.25">
      <c r="A7365" s="264" t="s">
        <v>58647</v>
      </c>
      <c r="B7365" s="254" t="s">
        <v>58648</v>
      </c>
      <c r="C7365" s="254" t="s">
        <v>58649</v>
      </c>
      <c r="D7365" s="255" t="s">
        <v>39433</v>
      </c>
      <c r="E7365" s="450">
        <v>4</v>
      </c>
    </row>
    <row r="7366" spans="1:5" ht="13.5" customHeight="1" x14ac:dyDescent="0.25">
      <c r="A7366" s="264" t="s">
        <v>58650</v>
      </c>
      <c r="B7366" s="254" t="s">
        <v>58651</v>
      </c>
      <c r="C7366" s="254" t="s">
        <v>58652</v>
      </c>
      <c r="D7366" s="255" t="s">
        <v>39433</v>
      </c>
      <c r="E7366" s="450">
        <v>7</v>
      </c>
    </row>
    <row r="7367" spans="1:5" ht="13.5" customHeight="1" x14ac:dyDescent="0.25">
      <c r="A7367" s="264" t="s">
        <v>58653</v>
      </c>
      <c r="B7367" s="254" t="s">
        <v>58651</v>
      </c>
      <c r="C7367" s="254" t="s">
        <v>58654</v>
      </c>
      <c r="D7367" s="255" t="s">
        <v>39433</v>
      </c>
      <c r="E7367" s="450">
        <v>3</v>
      </c>
    </row>
    <row r="7368" spans="1:5" ht="13.5" customHeight="1" x14ac:dyDescent="0.25">
      <c r="A7368" s="264" t="s">
        <v>58655</v>
      </c>
      <c r="B7368" s="254" t="s">
        <v>58651</v>
      </c>
      <c r="C7368" s="254" t="s">
        <v>58656</v>
      </c>
      <c r="D7368" s="255" t="s">
        <v>39433</v>
      </c>
      <c r="E7368" s="450">
        <v>1</v>
      </c>
    </row>
    <row r="7369" spans="1:5" ht="13.5" customHeight="1" x14ac:dyDescent="0.25">
      <c r="A7369" s="264" t="s">
        <v>58657</v>
      </c>
      <c r="B7369" s="254" t="s">
        <v>58651</v>
      </c>
      <c r="C7369" s="254" t="s">
        <v>58658</v>
      </c>
      <c r="D7369" s="255" t="s">
        <v>39433</v>
      </c>
      <c r="E7369" s="450">
        <v>1</v>
      </c>
    </row>
    <row r="7370" spans="1:5" ht="13.5" customHeight="1" x14ac:dyDescent="0.25">
      <c r="A7370" s="264" t="s">
        <v>58659</v>
      </c>
      <c r="B7370" s="254" t="s">
        <v>58660</v>
      </c>
      <c r="C7370" s="254" t="s">
        <v>58661</v>
      </c>
      <c r="D7370" s="255" t="s">
        <v>39433</v>
      </c>
      <c r="E7370" s="450">
        <v>1</v>
      </c>
    </row>
    <row r="7371" spans="1:5" ht="13.5" customHeight="1" x14ac:dyDescent="0.25">
      <c r="A7371" s="264" t="s">
        <v>58662</v>
      </c>
      <c r="B7371" s="254" t="s">
        <v>58660</v>
      </c>
      <c r="C7371" s="254" t="s">
        <v>58663</v>
      </c>
      <c r="D7371" s="255" t="s">
        <v>39433</v>
      </c>
      <c r="E7371" s="450">
        <v>4</v>
      </c>
    </row>
    <row r="7372" spans="1:5" ht="13.5" customHeight="1" x14ac:dyDescent="0.25">
      <c r="A7372" s="264" t="s">
        <v>58664</v>
      </c>
      <c r="B7372" s="254" t="s">
        <v>58660</v>
      </c>
      <c r="C7372" s="254" t="s">
        <v>58665</v>
      </c>
      <c r="D7372" s="255" t="s">
        <v>39433</v>
      </c>
      <c r="E7372" s="450">
        <v>1</v>
      </c>
    </row>
    <row r="7373" spans="1:5" ht="13.5" customHeight="1" x14ac:dyDescent="0.25">
      <c r="A7373" s="264" t="s">
        <v>58666</v>
      </c>
      <c r="B7373" s="254" t="s">
        <v>58660</v>
      </c>
      <c r="C7373" s="254" t="s">
        <v>58667</v>
      </c>
      <c r="D7373" s="255" t="s">
        <v>39433</v>
      </c>
      <c r="E7373" s="450">
        <v>3</v>
      </c>
    </row>
    <row r="7374" spans="1:5" ht="13.5" customHeight="1" x14ac:dyDescent="0.25">
      <c r="A7374" s="264" t="s">
        <v>58668</v>
      </c>
      <c r="B7374" s="254" t="s">
        <v>58669</v>
      </c>
      <c r="C7374" s="254" t="s">
        <v>58670</v>
      </c>
      <c r="D7374" s="255" t="s">
        <v>39433</v>
      </c>
      <c r="E7374" s="450">
        <v>1</v>
      </c>
    </row>
    <row r="7375" spans="1:5" ht="13.5" customHeight="1" x14ac:dyDescent="0.25">
      <c r="A7375" s="264" t="s">
        <v>58671</v>
      </c>
      <c r="B7375" s="254" t="s">
        <v>58672</v>
      </c>
      <c r="C7375" s="254" t="s">
        <v>58673</v>
      </c>
      <c r="D7375" s="255" t="s">
        <v>39433</v>
      </c>
      <c r="E7375" s="450">
        <v>3</v>
      </c>
    </row>
    <row r="7376" spans="1:5" ht="13.5" customHeight="1" x14ac:dyDescent="0.25">
      <c r="A7376" s="264" t="s">
        <v>58674</v>
      </c>
      <c r="B7376" s="254" t="s">
        <v>58675</v>
      </c>
      <c r="C7376" s="254" t="s">
        <v>58676</v>
      </c>
      <c r="D7376" s="255" t="s">
        <v>39433</v>
      </c>
      <c r="E7376" s="450">
        <v>9</v>
      </c>
    </row>
    <row r="7377" spans="1:5" ht="13.5" customHeight="1" x14ac:dyDescent="0.25">
      <c r="A7377" s="264" t="s">
        <v>58677</v>
      </c>
      <c r="B7377" s="254" t="s">
        <v>58678</v>
      </c>
      <c r="C7377" s="254" t="s">
        <v>58679</v>
      </c>
      <c r="D7377" s="255" t="s">
        <v>39433</v>
      </c>
      <c r="E7377" s="450">
        <v>1</v>
      </c>
    </row>
    <row r="7378" spans="1:5" ht="13.5" customHeight="1" x14ac:dyDescent="0.25">
      <c r="A7378" s="264" t="s">
        <v>58680</v>
      </c>
      <c r="B7378" s="254" t="s">
        <v>58681</v>
      </c>
      <c r="C7378" s="254" t="s">
        <v>58682</v>
      </c>
      <c r="D7378" s="255" t="s">
        <v>39433</v>
      </c>
      <c r="E7378" s="450">
        <v>2</v>
      </c>
    </row>
    <row r="7379" spans="1:5" ht="13.5" customHeight="1" x14ac:dyDescent="0.25">
      <c r="A7379" s="264" t="s">
        <v>58683</v>
      </c>
      <c r="B7379" s="254" t="s">
        <v>58681</v>
      </c>
      <c r="C7379" s="254" t="s">
        <v>58684</v>
      </c>
      <c r="D7379" s="255" t="s">
        <v>39433</v>
      </c>
      <c r="E7379" s="450">
        <v>1</v>
      </c>
    </row>
    <row r="7380" spans="1:5" ht="13.5" customHeight="1" x14ac:dyDescent="0.25">
      <c r="A7380" s="264" t="s">
        <v>58685</v>
      </c>
      <c r="B7380" s="254" t="s">
        <v>58686</v>
      </c>
      <c r="C7380" s="254" t="s">
        <v>58687</v>
      </c>
      <c r="D7380" s="255" t="s">
        <v>39433</v>
      </c>
      <c r="E7380" s="450">
        <v>20</v>
      </c>
    </row>
    <row r="7381" spans="1:5" ht="13.5" customHeight="1" x14ac:dyDescent="0.25">
      <c r="A7381" s="264" t="s">
        <v>58688</v>
      </c>
      <c r="B7381" s="254" t="s">
        <v>58686</v>
      </c>
      <c r="C7381" s="254" t="s">
        <v>58689</v>
      </c>
      <c r="D7381" s="255" t="s">
        <v>39433</v>
      </c>
      <c r="E7381" s="450">
        <v>2</v>
      </c>
    </row>
    <row r="7382" spans="1:5" ht="13.5" customHeight="1" x14ac:dyDescent="0.25">
      <c r="A7382" s="264" t="s">
        <v>58690</v>
      </c>
      <c r="B7382" s="254" t="s">
        <v>58686</v>
      </c>
      <c r="C7382" s="254" t="s">
        <v>58691</v>
      </c>
      <c r="D7382" s="255" t="s">
        <v>39433</v>
      </c>
      <c r="E7382" s="450">
        <v>2</v>
      </c>
    </row>
    <row r="7383" spans="1:5" ht="13.5" customHeight="1" x14ac:dyDescent="0.25">
      <c r="A7383" s="264" t="s">
        <v>58692</v>
      </c>
      <c r="B7383" s="254" t="s">
        <v>58693</v>
      </c>
      <c r="C7383" s="254" t="s">
        <v>58694</v>
      </c>
      <c r="D7383" s="255" t="s">
        <v>39433</v>
      </c>
      <c r="E7383" s="450">
        <v>2</v>
      </c>
    </row>
    <row r="7384" spans="1:5" ht="13.5" customHeight="1" x14ac:dyDescent="0.25">
      <c r="A7384" s="264" t="s">
        <v>58695</v>
      </c>
      <c r="B7384" s="254" t="s">
        <v>58693</v>
      </c>
      <c r="C7384" s="254" t="s">
        <v>58696</v>
      </c>
      <c r="D7384" s="255" t="s">
        <v>39433</v>
      </c>
      <c r="E7384" s="450">
        <v>1</v>
      </c>
    </row>
    <row r="7385" spans="1:5" ht="13.5" customHeight="1" x14ac:dyDescent="0.25">
      <c r="A7385" s="264" t="s">
        <v>58697</v>
      </c>
      <c r="B7385" s="254" t="s">
        <v>58698</v>
      </c>
      <c r="C7385" s="254" t="s">
        <v>58699</v>
      </c>
      <c r="D7385" s="255" t="s">
        <v>39433</v>
      </c>
      <c r="E7385" s="450">
        <v>11</v>
      </c>
    </row>
    <row r="7386" spans="1:5" ht="13.5" customHeight="1" x14ac:dyDescent="0.25">
      <c r="A7386" s="264" t="s">
        <v>58700</v>
      </c>
      <c r="B7386" s="254" t="s">
        <v>58698</v>
      </c>
      <c r="C7386" s="254" t="s">
        <v>58701</v>
      </c>
      <c r="D7386" s="255" t="s">
        <v>39433</v>
      </c>
      <c r="E7386" s="450">
        <v>16</v>
      </c>
    </row>
    <row r="7387" spans="1:5" ht="13.5" customHeight="1" x14ac:dyDescent="0.25">
      <c r="A7387" s="264" t="s">
        <v>58702</v>
      </c>
      <c r="B7387" s="254" t="s">
        <v>58698</v>
      </c>
      <c r="C7387" s="254" t="s">
        <v>58703</v>
      </c>
      <c r="D7387" s="255" t="s">
        <v>39433</v>
      </c>
      <c r="E7387" s="450">
        <v>20</v>
      </c>
    </row>
    <row r="7388" spans="1:5" ht="13.5" customHeight="1" x14ac:dyDescent="0.25">
      <c r="A7388" s="264" t="s">
        <v>58704</v>
      </c>
      <c r="B7388" s="254" t="s">
        <v>58698</v>
      </c>
      <c r="C7388" s="254" t="s">
        <v>58705</v>
      </c>
      <c r="D7388" s="255" t="s">
        <v>39433</v>
      </c>
      <c r="E7388" s="450">
        <v>3</v>
      </c>
    </row>
    <row r="7389" spans="1:5" ht="13.5" customHeight="1" x14ac:dyDescent="0.25">
      <c r="A7389" s="264" t="s">
        <v>58706</v>
      </c>
      <c r="B7389" s="254" t="s">
        <v>58707</v>
      </c>
      <c r="C7389" s="254" t="s">
        <v>58708</v>
      </c>
      <c r="D7389" s="255" t="s">
        <v>39433</v>
      </c>
      <c r="E7389" s="450">
        <v>244</v>
      </c>
    </row>
    <row r="7390" spans="1:5" ht="13.5" customHeight="1" x14ac:dyDescent="0.25">
      <c r="A7390" s="264" t="s">
        <v>58709</v>
      </c>
      <c r="B7390" s="254" t="s">
        <v>58707</v>
      </c>
      <c r="C7390" s="254" t="s">
        <v>58710</v>
      </c>
      <c r="D7390" s="255" t="s">
        <v>39433</v>
      </c>
      <c r="E7390" s="450">
        <v>30</v>
      </c>
    </row>
    <row r="7391" spans="1:5" ht="13.5" customHeight="1" x14ac:dyDescent="0.25">
      <c r="A7391" s="264" t="s">
        <v>58711</v>
      </c>
      <c r="B7391" s="254" t="s">
        <v>58707</v>
      </c>
      <c r="C7391" s="254" t="s">
        <v>58712</v>
      </c>
      <c r="D7391" s="255" t="s">
        <v>39433</v>
      </c>
      <c r="E7391" s="450">
        <v>3</v>
      </c>
    </row>
    <row r="7392" spans="1:5" ht="13.5" customHeight="1" x14ac:dyDescent="0.25">
      <c r="A7392" s="264" t="s">
        <v>58713</v>
      </c>
      <c r="B7392" s="254" t="s">
        <v>58707</v>
      </c>
      <c r="C7392" s="254" t="s">
        <v>58714</v>
      </c>
      <c r="D7392" s="255" t="s">
        <v>39433</v>
      </c>
      <c r="E7392" s="450">
        <v>1</v>
      </c>
    </row>
    <row r="7393" spans="1:5" ht="13.5" customHeight="1" x14ac:dyDescent="0.25">
      <c r="A7393" s="264" t="s">
        <v>58715</v>
      </c>
      <c r="B7393" s="254" t="s">
        <v>58707</v>
      </c>
      <c r="C7393" s="254" t="s">
        <v>58716</v>
      </c>
      <c r="D7393" s="255" t="s">
        <v>39433</v>
      </c>
      <c r="E7393" s="450">
        <v>11</v>
      </c>
    </row>
    <row r="7394" spans="1:5" ht="13.5" customHeight="1" x14ac:dyDescent="0.25">
      <c r="A7394" s="264" t="s">
        <v>58717</v>
      </c>
      <c r="B7394" s="254" t="s">
        <v>58707</v>
      </c>
      <c r="C7394" s="254" t="s">
        <v>58718</v>
      </c>
      <c r="D7394" s="255" t="s">
        <v>39433</v>
      </c>
      <c r="E7394" s="450">
        <v>5</v>
      </c>
    </row>
    <row r="7395" spans="1:5" ht="13.5" customHeight="1" x14ac:dyDescent="0.25">
      <c r="A7395" s="264" t="s">
        <v>58719</v>
      </c>
      <c r="B7395" s="254" t="s">
        <v>58707</v>
      </c>
      <c r="C7395" s="254" t="s">
        <v>58720</v>
      </c>
      <c r="D7395" s="255" t="s">
        <v>39433</v>
      </c>
      <c r="E7395" s="450">
        <v>4</v>
      </c>
    </row>
    <row r="7396" spans="1:5" ht="13.5" customHeight="1" x14ac:dyDescent="0.25">
      <c r="A7396" s="264" t="s">
        <v>58721</v>
      </c>
      <c r="B7396" s="254" t="s">
        <v>58707</v>
      </c>
      <c r="C7396" s="254" t="s">
        <v>58722</v>
      </c>
      <c r="D7396" s="255" t="s">
        <v>39433</v>
      </c>
      <c r="E7396" s="450">
        <v>1</v>
      </c>
    </row>
    <row r="7397" spans="1:5" ht="13.5" customHeight="1" x14ac:dyDescent="0.25">
      <c r="A7397" s="264" t="s">
        <v>58723</v>
      </c>
      <c r="B7397" s="254" t="s">
        <v>58724</v>
      </c>
      <c r="C7397" s="254" t="s">
        <v>58725</v>
      </c>
      <c r="D7397" s="255" t="s">
        <v>39433</v>
      </c>
      <c r="E7397" s="450">
        <v>716</v>
      </c>
    </row>
    <row r="7398" spans="1:5" ht="13.5" customHeight="1" x14ac:dyDescent="0.25">
      <c r="A7398" s="264" t="s">
        <v>58726</v>
      </c>
      <c r="B7398" s="254" t="s">
        <v>58724</v>
      </c>
      <c r="C7398" s="254" t="s">
        <v>58727</v>
      </c>
      <c r="D7398" s="255" t="s">
        <v>39433</v>
      </c>
      <c r="E7398" s="450">
        <v>101</v>
      </c>
    </row>
    <row r="7399" spans="1:5" ht="13.5" customHeight="1" x14ac:dyDescent="0.25">
      <c r="A7399" s="264" t="s">
        <v>58728</v>
      </c>
      <c r="B7399" s="254" t="s">
        <v>58724</v>
      </c>
      <c r="C7399" s="254" t="s">
        <v>58729</v>
      </c>
      <c r="D7399" s="255" t="s">
        <v>39433</v>
      </c>
      <c r="E7399" s="450">
        <v>19</v>
      </c>
    </row>
    <row r="7400" spans="1:5" ht="13.5" customHeight="1" x14ac:dyDescent="0.25">
      <c r="A7400" s="264" t="s">
        <v>58730</v>
      </c>
      <c r="B7400" s="254" t="s">
        <v>58724</v>
      </c>
      <c r="C7400" s="254" t="s">
        <v>58731</v>
      </c>
      <c r="D7400" s="255" t="s">
        <v>39433</v>
      </c>
      <c r="E7400" s="450">
        <v>8</v>
      </c>
    </row>
    <row r="7401" spans="1:5" ht="13.5" customHeight="1" x14ac:dyDescent="0.25">
      <c r="A7401" s="264" t="s">
        <v>58732</v>
      </c>
      <c r="B7401" s="254" t="s">
        <v>58733</v>
      </c>
      <c r="C7401" s="254" t="s">
        <v>58734</v>
      </c>
      <c r="D7401" s="255" t="s">
        <v>39695</v>
      </c>
      <c r="E7401" s="450">
        <v>1</v>
      </c>
    </row>
    <row r="7402" spans="1:5" ht="13.5" customHeight="1" x14ac:dyDescent="0.25">
      <c r="A7402" s="264" t="s">
        <v>58735</v>
      </c>
      <c r="B7402" s="254" t="s">
        <v>58736</v>
      </c>
      <c r="C7402" s="254" t="s">
        <v>58737</v>
      </c>
      <c r="D7402" s="255" t="s">
        <v>39695</v>
      </c>
      <c r="E7402" s="450">
        <v>441</v>
      </c>
    </row>
    <row r="7403" spans="1:5" ht="13.5" customHeight="1" x14ac:dyDescent="0.25">
      <c r="A7403" s="264" t="s">
        <v>58738</v>
      </c>
      <c r="B7403" s="254" t="s">
        <v>58739</v>
      </c>
      <c r="C7403" s="254" t="s">
        <v>58740</v>
      </c>
      <c r="D7403" s="255" t="s">
        <v>39695</v>
      </c>
      <c r="E7403" s="450">
        <v>183</v>
      </c>
    </row>
    <row r="7404" spans="1:5" ht="13.5" customHeight="1" x14ac:dyDescent="0.25">
      <c r="A7404" s="264" t="s">
        <v>58741</v>
      </c>
      <c r="B7404" s="254" t="s">
        <v>58742</v>
      </c>
      <c r="C7404" s="254" t="s">
        <v>58743</v>
      </c>
      <c r="D7404" s="255" t="s">
        <v>39695</v>
      </c>
      <c r="E7404" s="450">
        <v>5</v>
      </c>
    </row>
    <row r="7405" spans="1:5" ht="13.5" customHeight="1" x14ac:dyDescent="0.25">
      <c r="A7405" s="264" t="s">
        <v>58744</v>
      </c>
      <c r="B7405" s="254" t="s">
        <v>58745</v>
      </c>
      <c r="C7405" s="254" t="s">
        <v>58746</v>
      </c>
      <c r="D7405" s="255" t="s">
        <v>39695</v>
      </c>
      <c r="E7405" s="450">
        <v>213</v>
      </c>
    </row>
    <row r="7406" spans="1:5" ht="13.5" customHeight="1" x14ac:dyDescent="0.25">
      <c r="A7406" s="264" t="s">
        <v>58747</v>
      </c>
      <c r="B7406" s="254" t="s">
        <v>58748</v>
      </c>
      <c r="C7406" s="254" t="s">
        <v>58749</v>
      </c>
      <c r="D7406" s="255" t="s">
        <v>39695</v>
      </c>
      <c r="E7406" s="450">
        <v>5</v>
      </c>
    </row>
    <row r="7407" spans="1:5" ht="13.5" customHeight="1" x14ac:dyDescent="0.25">
      <c r="A7407" s="264" t="s">
        <v>58750</v>
      </c>
      <c r="B7407" s="254" t="s">
        <v>58751</v>
      </c>
      <c r="C7407" s="254" t="s">
        <v>58752</v>
      </c>
      <c r="D7407" s="255" t="s">
        <v>39833</v>
      </c>
      <c r="E7407" s="450">
        <v>108</v>
      </c>
    </row>
    <row r="7408" spans="1:5" ht="13.5" customHeight="1" x14ac:dyDescent="0.25">
      <c r="A7408" s="264" t="s">
        <v>58753</v>
      </c>
      <c r="B7408" s="254" t="s">
        <v>58754</v>
      </c>
      <c r="C7408" s="254" t="s">
        <v>58755</v>
      </c>
      <c r="D7408" s="255" t="s">
        <v>39833</v>
      </c>
      <c r="E7408" s="450">
        <v>113</v>
      </c>
    </row>
    <row r="7409" spans="1:5" ht="13.5" customHeight="1" x14ac:dyDescent="0.25">
      <c r="A7409" s="264" t="s">
        <v>58756</v>
      </c>
      <c r="B7409" s="254" t="s">
        <v>58757</v>
      </c>
      <c r="C7409" s="254" t="s">
        <v>58758</v>
      </c>
      <c r="D7409" s="255" t="s">
        <v>39833</v>
      </c>
      <c r="E7409" s="450">
        <v>5</v>
      </c>
    </row>
    <row r="7410" spans="1:5" ht="13.5" customHeight="1" x14ac:dyDescent="0.25">
      <c r="A7410" s="264" t="s">
        <v>58759</v>
      </c>
      <c r="B7410" s="254" t="s">
        <v>58760</v>
      </c>
      <c r="C7410" s="254" t="s">
        <v>58761</v>
      </c>
      <c r="D7410" s="255" t="s">
        <v>39833</v>
      </c>
      <c r="E7410" s="450">
        <v>5</v>
      </c>
    </row>
    <row r="7411" spans="1:5" ht="13.5" customHeight="1" x14ac:dyDescent="0.25">
      <c r="A7411" s="264" t="s">
        <v>58762</v>
      </c>
      <c r="B7411" s="254" t="s">
        <v>58763</v>
      </c>
      <c r="C7411" s="254" t="s">
        <v>58764</v>
      </c>
      <c r="D7411" s="255" t="s">
        <v>39833</v>
      </c>
      <c r="E7411" s="450">
        <v>73</v>
      </c>
    </row>
    <row r="7412" spans="1:5" ht="13.5" customHeight="1" x14ac:dyDescent="0.25">
      <c r="A7412" s="264" t="s">
        <v>58765</v>
      </c>
      <c r="B7412" s="254" t="s">
        <v>58766</v>
      </c>
      <c r="C7412" s="254" t="s">
        <v>58767</v>
      </c>
      <c r="D7412" s="255" t="s">
        <v>39833</v>
      </c>
      <c r="E7412" s="450">
        <v>30</v>
      </c>
    </row>
    <row r="7413" spans="1:5" ht="13.5" customHeight="1" x14ac:dyDescent="0.25">
      <c r="A7413" s="264" t="s">
        <v>58768</v>
      </c>
      <c r="B7413" s="254" t="s">
        <v>58769</v>
      </c>
      <c r="C7413" s="254" t="s">
        <v>58770</v>
      </c>
      <c r="D7413" s="255" t="s">
        <v>39833</v>
      </c>
      <c r="E7413" s="450">
        <v>26</v>
      </c>
    </row>
    <row r="7414" spans="1:5" ht="13.5" customHeight="1" x14ac:dyDescent="0.25">
      <c r="A7414" s="264" t="s">
        <v>58771</v>
      </c>
      <c r="B7414" s="254" t="s">
        <v>58772</v>
      </c>
      <c r="C7414" s="254" t="s">
        <v>58773</v>
      </c>
      <c r="D7414" s="255" t="s">
        <v>39833</v>
      </c>
      <c r="E7414" s="450">
        <v>140</v>
      </c>
    </row>
    <row r="7415" spans="1:5" ht="13.5" customHeight="1" x14ac:dyDescent="0.25">
      <c r="A7415" s="264" t="s">
        <v>58774</v>
      </c>
      <c r="B7415" s="254" t="s">
        <v>58775</v>
      </c>
      <c r="C7415" s="254" t="s">
        <v>58776</v>
      </c>
      <c r="D7415" s="255" t="s">
        <v>39833</v>
      </c>
      <c r="E7415" s="450">
        <v>42</v>
      </c>
    </row>
    <row r="7416" spans="1:5" ht="13.5" customHeight="1" x14ac:dyDescent="0.25">
      <c r="A7416" s="264" t="s">
        <v>58777</v>
      </c>
      <c r="B7416" s="254" t="s">
        <v>54531</v>
      </c>
      <c r="C7416" s="254" t="s">
        <v>58778</v>
      </c>
      <c r="D7416" s="255" t="s">
        <v>39695</v>
      </c>
      <c r="E7416" s="450">
        <v>28</v>
      </c>
    </row>
    <row r="7417" spans="1:5" ht="13.5" customHeight="1" x14ac:dyDescent="0.25">
      <c r="A7417" s="264" t="s">
        <v>58779</v>
      </c>
      <c r="B7417" s="254" t="s">
        <v>52288</v>
      </c>
      <c r="C7417" s="254" t="s">
        <v>58780</v>
      </c>
      <c r="D7417" s="255" t="s">
        <v>39703</v>
      </c>
      <c r="E7417" s="450">
        <v>2</v>
      </c>
    </row>
    <row r="7418" spans="1:5" ht="13.5" customHeight="1" x14ac:dyDescent="0.25">
      <c r="A7418" s="264" t="s">
        <v>58781</v>
      </c>
      <c r="B7418" s="254" t="s">
        <v>58782</v>
      </c>
      <c r="C7418" s="254" t="s">
        <v>58783</v>
      </c>
      <c r="D7418" s="255" t="s">
        <v>39703</v>
      </c>
      <c r="E7418" s="450">
        <v>40</v>
      </c>
    </row>
    <row r="7419" spans="1:5" ht="13.5" customHeight="1" x14ac:dyDescent="0.25">
      <c r="A7419" s="264" t="s">
        <v>58784</v>
      </c>
      <c r="B7419" s="254" t="s">
        <v>52298</v>
      </c>
      <c r="C7419" s="254" t="s">
        <v>58785</v>
      </c>
      <c r="D7419" s="255" t="s">
        <v>39703</v>
      </c>
      <c r="E7419" s="450">
        <v>5</v>
      </c>
    </row>
    <row r="7420" spans="1:5" ht="13.5" customHeight="1" x14ac:dyDescent="0.25">
      <c r="A7420" s="264" t="s">
        <v>58786</v>
      </c>
      <c r="B7420" s="254" t="s">
        <v>42943</v>
      </c>
      <c r="C7420" s="254" t="s">
        <v>58787</v>
      </c>
      <c r="D7420" s="255" t="s">
        <v>39703</v>
      </c>
      <c r="E7420" s="450">
        <v>10</v>
      </c>
    </row>
    <row r="7421" spans="1:5" ht="13.5" customHeight="1" x14ac:dyDescent="0.25">
      <c r="A7421" s="264" t="s">
        <v>58788</v>
      </c>
      <c r="B7421" s="254" t="s">
        <v>42943</v>
      </c>
      <c r="C7421" s="254" t="s">
        <v>58789</v>
      </c>
      <c r="D7421" s="255" t="s">
        <v>39703</v>
      </c>
      <c r="E7421" s="450">
        <v>3</v>
      </c>
    </row>
    <row r="7422" spans="1:5" ht="13.5" customHeight="1" x14ac:dyDescent="0.25">
      <c r="A7422" s="264" t="s">
        <v>58790</v>
      </c>
      <c r="B7422" s="254" t="s">
        <v>58791</v>
      </c>
      <c r="C7422" s="254" t="s">
        <v>58792</v>
      </c>
      <c r="D7422" s="255" t="s">
        <v>39703</v>
      </c>
      <c r="E7422" s="450">
        <v>26</v>
      </c>
    </row>
    <row r="7423" spans="1:5" ht="13.5" customHeight="1" x14ac:dyDescent="0.25">
      <c r="A7423" s="264" t="s">
        <v>58793</v>
      </c>
      <c r="B7423" s="254" t="s">
        <v>58794</v>
      </c>
      <c r="C7423" s="254" t="s">
        <v>58795</v>
      </c>
      <c r="D7423" s="255" t="s">
        <v>39703</v>
      </c>
      <c r="E7423" s="450">
        <v>8</v>
      </c>
    </row>
    <row r="7424" spans="1:5" ht="13.5" customHeight="1" x14ac:dyDescent="0.25">
      <c r="A7424" s="264" t="s">
        <v>58796</v>
      </c>
      <c r="B7424" s="254" t="s">
        <v>58794</v>
      </c>
      <c r="C7424" s="254" t="s">
        <v>58797</v>
      </c>
      <c r="D7424" s="255" t="s">
        <v>39703</v>
      </c>
      <c r="E7424" s="450">
        <v>8</v>
      </c>
    </row>
    <row r="7425" spans="1:5" ht="13.5" customHeight="1" x14ac:dyDescent="0.25">
      <c r="A7425" s="264" t="s">
        <v>58798</v>
      </c>
      <c r="B7425" s="254" t="s">
        <v>58799</v>
      </c>
      <c r="C7425" s="254" t="s">
        <v>58800</v>
      </c>
      <c r="D7425" s="255" t="s">
        <v>39703</v>
      </c>
      <c r="E7425" s="450">
        <v>8</v>
      </c>
    </row>
    <row r="7426" spans="1:5" ht="13.5" customHeight="1" x14ac:dyDescent="0.25">
      <c r="A7426" s="264" t="s">
        <v>58801</v>
      </c>
      <c r="B7426" s="254" t="s">
        <v>58799</v>
      </c>
      <c r="C7426" s="254" t="s">
        <v>58802</v>
      </c>
      <c r="D7426" s="255" t="s">
        <v>39703</v>
      </c>
      <c r="E7426" s="450">
        <v>3</v>
      </c>
    </row>
    <row r="7427" spans="1:5" ht="13.5" customHeight="1" x14ac:dyDescent="0.25">
      <c r="A7427" s="264" t="s">
        <v>58803</v>
      </c>
      <c r="B7427" s="254" t="s">
        <v>58804</v>
      </c>
      <c r="C7427" s="254" t="s">
        <v>58805</v>
      </c>
      <c r="D7427" s="255" t="s">
        <v>39695</v>
      </c>
      <c r="E7427" s="450">
        <v>1</v>
      </c>
    </row>
    <row r="7428" spans="1:5" ht="13.5" customHeight="1" x14ac:dyDescent="0.25">
      <c r="A7428" s="264" t="s">
        <v>58806</v>
      </c>
      <c r="B7428" s="254" t="s">
        <v>58807</v>
      </c>
      <c r="C7428" s="254" t="s">
        <v>58808</v>
      </c>
      <c r="D7428" s="255" t="s">
        <v>39695</v>
      </c>
      <c r="E7428" s="450">
        <v>1</v>
      </c>
    </row>
    <row r="7429" spans="1:5" ht="13.5" customHeight="1" x14ac:dyDescent="0.25">
      <c r="A7429" s="264" t="s">
        <v>58809</v>
      </c>
      <c r="B7429" s="254" t="s">
        <v>58810</v>
      </c>
      <c r="C7429" s="254" t="s">
        <v>58811</v>
      </c>
      <c r="D7429" s="255" t="s">
        <v>39695</v>
      </c>
      <c r="E7429" s="450">
        <v>7</v>
      </c>
    </row>
    <row r="7430" spans="1:5" ht="13.5" customHeight="1" x14ac:dyDescent="0.25">
      <c r="A7430" s="264" t="s">
        <v>58812</v>
      </c>
      <c r="B7430" s="254" t="s">
        <v>58813</v>
      </c>
      <c r="C7430" s="254" t="s">
        <v>58814</v>
      </c>
      <c r="D7430" s="255" t="s">
        <v>39695</v>
      </c>
      <c r="E7430" s="450">
        <v>65</v>
      </c>
    </row>
    <row r="7431" spans="1:5" ht="13.5" customHeight="1" x14ac:dyDescent="0.25">
      <c r="A7431" s="264" t="s">
        <v>58815</v>
      </c>
      <c r="B7431" s="254" t="s">
        <v>58816</v>
      </c>
      <c r="C7431" s="254" t="s">
        <v>58817</v>
      </c>
      <c r="D7431" s="255" t="s">
        <v>39695</v>
      </c>
      <c r="E7431" s="450">
        <v>4</v>
      </c>
    </row>
    <row r="7432" spans="1:5" ht="13.5" customHeight="1" x14ac:dyDescent="0.25">
      <c r="A7432" s="264" t="s">
        <v>58818</v>
      </c>
      <c r="B7432" s="254" t="s">
        <v>58819</v>
      </c>
      <c r="C7432" s="254" t="s">
        <v>58820</v>
      </c>
      <c r="D7432" s="255" t="s">
        <v>39695</v>
      </c>
      <c r="E7432" s="450">
        <v>49</v>
      </c>
    </row>
    <row r="7433" spans="1:5" ht="13.5" customHeight="1" x14ac:dyDescent="0.25">
      <c r="A7433" s="264" t="s">
        <v>58821</v>
      </c>
      <c r="B7433" s="254" t="s">
        <v>58822</v>
      </c>
      <c r="C7433" s="254" t="s">
        <v>58823</v>
      </c>
      <c r="D7433" s="255" t="s">
        <v>39695</v>
      </c>
      <c r="E7433" s="450">
        <v>27</v>
      </c>
    </row>
    <row r="7434" spans="1:5" ht="13.5" customHeight="1" x14ac:dyDescent="0.25">
      <c r="A7434" s="264" t="s">
        <v>58824</v>
      </c>
      <c r="B7434" s="254" t="s">
        <v>58825</v>
      </c>
      <c r="C7434" s="254" t="s">
        <v>58826</v>
      </c>
      <c r="D7434" s="255" t="s">
        <v>39695</v>
      </c>
      <c r="E7434" s="450">
        <v>33</v>
      </c>
    </row>
    <row r="7435" spans="1:5" ht="13.5" customHeight="1" x14ac:dyDescent="0.25">
      <c r="A7435" s="264" t="s">
        <v>58827</v>
      </c>
      <c r="B7435" s="254" t="s">
        <v>58828</v>
      </c>
      <c r="C7435" s="254" t="s">
        <v>58829</v>
      </c>
      <c r="D7435" s="255" t="s">
        <v>39695</v>
      </c>
      <c r="E7435" s="450">
        <v>4</v>
      </c>
    </row>
    <row r="7436" spans="1:5" ht="13.5" customHeight="1" x14ac:dyDescent="0.25">
      <c r="A7436" s="264" t="s">
        <v>58830</v>
      </c>
      <c r="B7436" s="254" t="s">
        <v>58831</v>
      </c>
      <c r="C7436" s="254" t="s">
        <v>58832</v>
      </c>
      <c r="D7436" s="255" t="s">
        <v>39695</v>
      </c>
      <c r="E7436" s="450">
        <v>9</v>
      </c>
    </row>
    <row r="7437" spans="1:5" ht="13.5" customHeight="1" x14ac:dyDescent="0.25">
      <c r="A7437" s="264" t="s">
        <v>58833</v>
      </c>
      <c r="B7437" s="254" t="s">
        <v>58834</v>
      </c>
      <c r="C7437" s="254" t="s">
        <v>58835</v>
      </c>
      <c r="D7437" s="255" t="s">
        <v>39695</v>
      </c>
      <c r="E7437" s="450">
        <v>9</v>
      </c>
    </row>
    <row r="7438" spans="1:5" ht="13.5" customHeight="1" x14ac:dyDescent="0.25">
      <c r="A7438" s="264" t="s">
        <v>58836</v>
      </c>
      <c r="B7438" s="254" t="s">
        <v>58837</v>
      </c>
      <c r="C7438" s="254" t="s">
        <v>58838</v>
      </c>
      <c r="D7438" s="255" t="s">
        <v>39695</v>
      </c>
      <c r="E7438" s="450">
        <v>4</v>
      </c>
    </row>
    <row r="7439" spans="1:5" ht="13.5" customHeight="1" x14ac:dyDescent="0.25">
      <c r="A7439" s="264" t="s">
        <v>58839</v>
      </c>
      <c r="B7439" s="254" t="s">
        <v>58840</v>
      </c>
      <c r="C7439" s="254" t="s">
        <v>58841</v>
      </c>
      <c r="D7439" s="255" t="s">
        <v>39695</v>
      </c>
      <c r="E7439" s="450">
        <v>227</v>
      </c>
    </row>
    <row r="7440" spans="1:5" ht="13.5" customHeight="1" x14ac:dyDescent="0.25">
      <c r="A7440" s="264" t="s">
        <v>58842</v>
      </c>
      <c r="B7440" s="254" t="s">
        <v>58843</v>
      </c>
      <c r="C7440" s="254" t="s">
        <v>58844</v>
      </c>
      <c r="D7440" s="255" t="s">
        <v>39695</v>
      </c>
      <c r="E7440" s="450">
        <v>69</v>
      </c>
    </row>
    <row r="7441" spans="1:5" ht="13.5" customHeight="1" x14ac:dyDescent="0.25">
      <c r="A7441" s="264" t="s">
        <v>58845</v>
      </c>
      <c r="B7441" s="254" t="s">
        <v>58846</v>
      </c>
      <c r="C7441" s="254" t="s">
        <v>58847</v>
      </c>
      <c r="D7441" s="255" t="s">
        <v>39695</v>
      </c>
      <c r="E7441" s="450">
        <v>177</v>
      </c>
    </row>
    <row r="7442" spans="1:5" ht="13.5" customHeight="1" x14ac:dyDescent="0.25">
      <c r="A7442" s="264" t="s">
        <v>58848</v>
      </c>
      <c r="B7442" s="254" t="s">
        <v>58843</v>
      </c>
      <c r="C7442" s="254" t="s">
        <v>58849</v>
      </c>
      <c r="D7442" s="255" t="s">
        <v>39695</v>
      </c>
      <c r="E7442" s="450">
        <v>30</v>
      </c>
    </row>
    <row r="7443" spans="1:5" ht="13.5" customHeight="1" x14ac:dyDescent="0.25">
      <c r="A7443" s="264" t="s">
        <v>58850</v>
      </c>
      <c r="B7443" s="254" t="s">
        <v>58846</v>
      </c>
      <c r="C7443" s="254" t="s">
        <v>58851</v>
      </c>
      <c r="D7443" s="255" t="s">
        <v>39695</v>
      </c>
      <c r="E7443" s="450">
        <v>130</v>
      </c>
    </row>
    <row r="7444" spans="1:5" ht="13.5" customHeight="1" x14ac:dyDescent="0.25">
      <c r="A7444" s="264" t="s">
        <v>58852</v>
      </c>
      <c r="B7444" s="254" t="s">
        <v>58853</v>
      </c>
      <c r="C7444" s="254" t="s">
        <v>58854</v>
      </c>
      <c r="D7444" s="255" t="s">
        <v>39695</v>
      </c>
      <c r="E7444" s="450">
        <v>13</v>
      </c>
    </row>
    <row r="7445" spans="1:5" ht="13.5" customHeight="1" x14ac:dyDescent="0.25">
      <c r="A7445" s="264" t="s">
        <v>58855</v>
      </c>
      <c r="B7445" s="254" t="s">
        <v>58853</v>
      </c>
      <c r="C7445" s="254" t="s">
        <v>58856</v>
      </c>
      <c r="D7445" s="255" t="s">
        <v>39695</v>
      </c>
      <c r="E7445" s="450">
        <v>3</v>
      </c>
    </row>
    <row r="7446" spans="1:5" ht="13.5" customHeight="1" x14ac:dyDescent="0.25">
      <c r="A7446" s="264" t="s">
        <v>58857</v>
      </c>
      <c r="B7446" s="254" t="s">
        <v>58858</v>
      </c>
      <c r="C7446" s="254" t="s">
        <v>58859</v>
      </c>
      <c r="D7446" s="255" t="s">
        <v>39695</v>
      </c>
      <c r="E7446" s="450">
        <v>1</v>
      </c>
    </row>
    <row r="7447" spans="1:5" ht="13.5" customHeight="1" x14ac:dyDescent="0.25">
      <c r="A7447" s="264" t="s">
        <v>58860</v>
      </c>
      <c r="B7447" s="254" t="s">
        <v>58861</v>
      </c>
      <c r="C7447" s="254" t="s">
        <v>58862</v>
      </c>
      <c r="D7447" s="255" t="s">
        <v>39695</v>
      </c>
      <c r="E7447" s="450">
        <v>1</v>
      </c>
    </row>
    <row r="7448" spans="1:5" ht="13.5" customHeight="1" x14ac:dyDescent="0.25">
      <c r="A7448" s="264" t="s">
        <v>58863</v>
      </c>
      <c r="B7448" s="254" t="s">
        <v>58864</v>
      </c>
      <c r="C7448" s="254" t="s">
        <v>58865</v>
      </c>
      <c r="D7448" s="255" t="s">
        <v>39695</v>
      </c>
      <c r="E7448" s="450">
        <v>3</v>
      </c>
    </row>
    <row r="7449" spans="1:5" ht="13.5" customHeight="1" x14ac:dyDescent="0.25">
      <c r="A7449" s="264" t="s">
        <v>58866</v>
      </c>
      <c r="B7449" s="254" t="s">
        <v>58864</v>
      </c>
      <c r="C7449" s="254" t="s">
        <v>58867</v>
      </c>
      <c r="D7449" s="255" t="s">
        <v>39695</v>
      </c>
      <c r="E7449" s="450">
        <v>22</v>
      </c>
    </row>
    <row r="7450" spans="1:5" ht="13.5" customHeight="1" x14ac:dyDescent="0.25">
      <c r="A7450" s="264" t="s">
        <v>58868</v>
      </c>
      <c r="B7450" s="254" t="s">
        <v>58864</v>
      </c>
      <c r="C7450" s="254" t="s">
        <v>58869</v>
      </c>
      <c r="D7450" s="255" t="s">
        <v>39695</v>
      </c>
      <c r="E7450" s="450">
        <v>2</v>
      </c>
    </row>
    <row r="7451" spans="1:5" ht="13.5" customHeight="1" x14ac:dyDescent="0.25">
      <c r="A7451" s="264" t="s">
        <v>58870</v>
      </c>
      <c r="B7451" s="254" t="s">
        <v>58871</v>
      </c>
      <c r="C7451" s="254" t="s">
        <v>58872</v>
      </c>
      <c r="D7451" s="255" t="s">
        <v>39699</v>
      </c>
      <c r="E7451" s="450">
        <v>2</v>
      </c>
    </row>
    <row r="7452" spans="1:5" ht="13.5" customHeight="1" x14ac:dyDescent="0.25">
      <c r="A7452" s="264" t="s">
        <v>58873</v>
      </c>
      <c r="B7452" s="254" t="s">
        <v>58874</v>
      </c>
      <c r="C7452" s="254" t="s">
        <v>58875</v>
      </c>
      <c r="D7452" s="255" t="s">
        <v>39699</v>
      </c>
      <c r="E7452" s="450">
        <v>4</v>
      </c>
    </row>
    <row r="7453" spans="1:5" ht="13.5" customHeight="1" x14ac:dyDescent="0.25">
      <c r="A7453" s="264" t="s">
        <v>58876</v>
      </c>
      <c r="B7453" s="254" t="s">
        <v>58877</v>
      </c>
      <c r="C7453" s="254" t="s">
        <v>58878</v>
      </c>
      <c r="D7453" s="255" t="s">
        <v>39699</v>
      </c>
      <c r="E7453" s="450">
        <v>48</v>
      </c>
    </row>
    <row r="7454" spans="1:5" ht="13.5" customHeight="1" x14ac:dyDescent="0.25">
      <c r="A7454" s="264" t="s">
        <v>58879</v>
      </c>
      <c r="B7454" s="254" t="s">
        <v>58880</v>
      </c>
      <c r="C7454" s="254" t="s">
        <v>58881</v>
      </c>
      <c r="D7454" s="255" t="s">
        <v>39699</v>
      </c>
      <c r="E7454" s="450">
        <v>124</v>
      </c>
    </row>
    <row r="7455" spans="1:5" ht="13.5" customHeight="1" x14ac:dyDescent="0.25">
      <c r="A7455" s="264" t="s">
        <v>58882</v>
      </c>
      <c r="B7455" s="254" t="s">
        <v>58883</v>
      </c>
      <c r="C7455" s="254" t="s">
        <v>58884</v>
      </c>
      <c r="D7455" s="255" t="s">
        <v>39699</v>
      </c>
      <c r="E7455" s="450">
        <v>174</v>
      </c>
    </row>
    <row r="7456" spans="1:5" ht="13.5" customHeight="1" x14ac:dyDescent="0.25">
      <c r="A7456" s="264" t="s">
        <v>58885</v>
      </c>
      <c r="B7456" s="254" t="s">
        <v>58886</v>
      </c>
      <c r="C7456" s="254" t="s">
        <v>58887</v>
      </c>
      <c r="D7456" s="255" t="s">
        <v>39699</v>
      </c>
      <c r="E7456" s="450">
        <v>12</v>
      </c>
    </row>
    <row r="7457" spans="1:5" ht="13.5" customHeight="1" x14ac:dyDescent="0.25">
      <c r="A7457" s="264" t="s">
        <v>58888</v>
      </c>
      <c r="B7457" s="254" t="s">
        <v>58889</v>
      </c>
      <c r="C7457" s="254" t="s">
        <v>58890</v>
      </c>
      <c r="D7457" s="255" t="s">
        <v>39699</v>
      </c>
      <c r="E7457" s="450">
        <v>11</v>
      </c>
    </row>
    <row r="7458" spans="1:5" ht="13.5" customHeight="1" x14ac:dyDescent="0.25">
      <c r="A7458" s="264" t="s">
        <v>58891</v>
      </c>
      <c r="B7458" s="254" t="s">
        <v>58892</v>
      </c>
      <c r="C7458" s="254" t="s">
        <v>58893</v>
      </c>
      <c r="D7458" s="255" t="s">
        <v>39975</v>
      </c>
      <c r="E7458" s="450">
        <v>13</v>
      </c>
    </row>
    <row r="7459" spans="1:5" ht="13.5" customHeight="1" x14ac:dyDescent="0.25">
      <c r="A7459" s="264" t="s">
        <v>58894</v>
      </c>
      <c r="B7459" s="254" t="s">
        <v>58895</v>
      </c>
      <c r="C7459" s="254" t="s">
        <v>58896</v>
      </c>
      <c r="D7459" s="255" t="s">
        <v>39975</v>
      </c>
      <c r="E7459" s="450">
        <v>4</v>
      </c>
    </row>
    <row r="7460" spans="1:5" ht="13.5" customHeight="1" x14ac:dyDescent="0.25">
      <c r="A7460" s="264" t="s">
        <v>58897</v>
      </c>
      <c r="B7460" s="254" t="s">
        <v>58898</v>
      </c>
      <c r="C7460" s="254" t="s">
        <v>58899</v>
      </c>
      <c r="D7460" s="255" t="s">
        <v>39975</v>
      </c>
      <c r="E7460" s="450">
        <v>35</v>
      </c>
    </row>
    <row r="7461" spans="1:5" ht="13.5" customHeight="1" x14ac:dyDescent="0.25">
      <c r="A7461" s="264" t="s">
        <v>58900</v>
      </c>
      <c r="B7461" s="254" t="s">
        <v>54744</v>
      </c>
      <c r="C7461" s="254" t="s">
        <v>58901</v>
      </c>
      <c r="D7461" s="255" t="s">
        <v>39433</v>
      </c>
      <c r="E7461" s="450">
        <v>1</v>
      </c>
    </row>
    <row r="7462" spans="1:5" ht="13.5" customHeight="1" x14ac:dyDescent="0.25">
      <c r="A7462" s="264" t="s">
        <v>58902</v>
      </c>
      <c r="B7462" s="254" t="s">
        <v>54744</v>
      </c>
      <c r="C7462" s="254" t="s">
        <v>58903</v>
      </c>
      <c r="D7462" s="255" t="s">
        <v>39433</v>
      </c>
      <c r="E7462" s="450">
        <v>3</v>
      </c>
    </row>
    <row r="7463" spans="1:5" ht="13.5" customHeight="1" x14ac:dyDescent="0.25">
      <c r="A7463" s="264" t="s">
        <v>58904</v>
      </c>
      <c r="B7463" s="254" t="s">
        <v>54759</v>
      </c>
      <c r="C7463" s="254" t="s">
        <v>58905</v>
      </c>
      <c r="D7463" s="255" t="s">
        <v>39433</v>
      </c>
      <c r="E7463" s="450">
        <v>13</v>
      </c>
    </row>
    <row r="7464" spans="1:5" ht="13.5" customHeight="1" x14ac:dyDescent="0.25">
      <c r="A7464" s="264" t="s">
        <v>58906</v>
      </c>
      <c r="B7464" s="254" t="s">
        <v>54762</v>
      </c>
      <c r="C7464" s="254" t="s">
        <v>58907</v>
      </c>
      <c r="D7464" s="255" t="s">
        <v>39433</v>
      </c>
      <c r="E7464" s="450">
        <v>8</v>
      </c>
    </row>
    <row r="7465" spans="1:5" ht="13.5" customHeight="1" x14ac:dyDescent="0.25">
      <c r="A7465" s="264" t="s">
        <v>58908</v>
      </c>
      <c r="B7465" s="254" t="s">
        <v>44285</v>
      </c>
      <c r="C7465" s="254" t="s">
        <v>58909</v>
      </c>
      <c r="D7465" s="255" t="s">
        <v>39433</v>
      </c>
      <c r="E7465" s="450">
        <v>610</v>
      </c>
    </row>
    <row r="7466" spans="1:5" ht="13.5" customHeight="1" x14ac:dyDescent="0.25">
      <c r="A7466" s="264" t="s">
        <v>58910</v>
      </c>
      <c r="B7466" s="254" t="s">
        <v>44289</v>
      </c>
      <c r="C7466" s="254" t="s">
        <v>58911</v>
      </c>
      <c r="D7466" s="255" t="s">
        <v>39433</v>
      </c>
      <c r="E7466" s="450">
        <v>303</v>
      </c>
    </row>
    <row r="7467" spans="1:5" ht="13.5" customHeight="1" x14ac:dyDescent="0.25">
      <c r="A7467" s="264" t="s">
        <v>58912</v>
      </c>
      <c r="B7467" s="254" t="s">
        <v>44285</v>
      </c>
      <c r="C7467" s="254" t="s">
        <v>58913</v>
      </c>
      <c r="D7467" s="255" t="s">
        <v>39433</v>
      </c>
      <c r="E7467" s="450">
        <v>144</v>
      </c>
    </row>
    <row r="7468" spans="1:5" ht="13.5" customHeight="1" x14ac:dyDescent="0.25">
      <c r="A7468" s="264" t="s">
        <v>58914</v>
      </c>
      <c r="B7468" s="254" t="s">
        <v>44289</v>
      </c>
      <c r="C7468" s="254" t="s">
        <v>58915</v>
      </c>
      <c r="D7468" s="255" t="s">
        <v>39433</v>
      </c>
      <c r="E7468" s="450">
        <v>51</v>
      </c>
    </row>
    <row r="7469" spans="1:5" ht="13.5" customHeight="1" x14ac:dyDescent="0.25">
      <c r="A7469" s="264" t="s">
        <v>58916</v>
      </c>
      <c r="B7469" s="254" t="s">
        <v>58917</v>
      </c>
      <c r="C7469" s="254" t="s">
        <v>58918</v>
      </c>
      <c r="D7469" s="255" t="s">
        <v>39433</v>
      </c>
      <c r="E7469" s="450">
        <v>41</v>
      </c>
    </row>
    <row r="7470" spans="1:5" ht="13.5" customHeight="1" x14ac:dyDescent="0.25">
      <c r="A7470" s="264" t="s">
        <v>58919</v>
      </c>
      <c r="B7470" s="254" t="s">
        <v>58917</v>
      </c>
      <c r="C7470" s="254" t="s">
        <v>58920</v>
      </c>
      <c r="D7470" s="255" t="s">
        <v>39433</v>
      </c>
      <c r="E7470" s="450">
        <v>3</v>
      </c>
    </row>
    <row r="7471" spans="1:5" ht="13.5" customHeight="1" x14ac:dyDescent="0.25">
      <c r="A7471" s="264" t="s">
        <v>58921</v>
      </c>
      <c r="B7471" s="254" t="s">
        <v>58922</v>
      </c>
      <c r="C7471" s="254" t="s">
        <v>58923</v>
      </c>
      <c r="D7471" s="255" t="s">
        <v>39433</v>
      </c>
      <c r="E7471" s="450">
        <v>11</v>
      </c>
    </row>
    <row r="7472" spans="1:5" ht="13.5" customHeight="1" x14ac:dyDescent="0.25">
      <c r="A7472" s="264" t="s">
        <v>58924</v>
      </c>
      <c r="B7472" s="254" t="s">
        <v>58922</v>
      </c>
      <c r="C7472" s="254" t="s">
        <v>58925</v>
      </c>
      <c r="D7472" s="255" t="s">
        <v>39433</v>
      </c>
      <c r="E7472" s="450">
        <v>3</v>
      </c>
    </row>
    <row r="7473" spans="1:5" ht="13.5" customHeight="1" x14ac:dyDescent="0.25">
      <c r="A7473" s="264" t="s">
        <v>58926</v>
      </c>
      <c r="B7473" s="254" t="s">
        <v>40034</v>
      </c>
      <c r="C7473" s="254" t="s">
        <v>58927</v>
      </c>
      <c r="D7473" s="255" t="s">
        <v>39433</v>
      </c>
      <c r="E7473" s="450">
        <v>45</v>
      </c>
    </row>
    <row r="7474" spans="1:5" ht="13.5" customHeight="1" x14ac:dyDescent="0.25">
      <c r="A7474" s="264" t="s">
        <v>58928</v>
      </c>
      <c r="B7474" s="254" t="s">
        <v>57497</v>
      </c>
      <c r="C7474" s="254" t="s">
        <v>58929</v>
      </c>
      <c r="D7474" s="255" t="s">
        <v>39433</v>
      </c>
      <c r="E7474" s="450">
        <v>89</v>
      </c>
    </row>
    <row r="7475" spans="1:5" ht="13.5" customHeight="1" x14ac:dyDescent="0.25">
      <c r="A7475" s="264" t="s">
        <v>58930</v>
      </c>
      <c r="B7475" s="254" t="s">
        <v>54744</v>
      </c>
      <c r="C7475" s="254" t="s">
        <v>58931</v>
      </c>
      <c r="D7475" s="255" t="s">
        <v>39433</v>
      </c>
      <c r="E7475" s="450">
        <v>1</v>
      </c>
    </row>
    <row r="7476" spans="1:5" ht="13.5" customHeight="1" x14ac:dyDescent="0.25">
      <c r="A7476" s="264" t="s">
        <v>58932</v>
      </c>
      <c r="B7476" s="254" t="s">
        <v>58933</v>
      </c>
      <c r="C7476" s="254" t="s">
        <v>58934</v>
      </c>
      <c r="D7476" s="255" t="s">
        <v>39433</v>
      </c>
      <c r="E7476" s="450">
        <v>19</v>
      </c>
    </row>
    <row r="7477" spans="1:5" ht="13.5" customHeight="1" x14ac:dyDescent="0.25">
      <c r="A7477" s="264" t="s">
        <v>58935</v>
      </c>
      <c r="B7477" s="254" t="s">
        <v>58936</v>
      </c>
      <c r="C7477" s="254" t="s">
        <v>58937</v>
      </c>
      <c r="D7477" s="255" t="s">
        <v>39695</v>
      </c>
      <c r="E7477" s="450">
        <v>16</v>
      </c>
    </row>
    <row r="7478" spans="1:5" ht="13.5" customHeight="1" x14ac:dyDescent="0.25">
      <c r="A7478" s="264" t="s">
        <v>58938</v>
      </c>
      <c r="B7478" s="254" t="s">
        <v>58939</v>
      </c>
      <c r="C7478" s="254" t="s">
        <v>58940</v>
      </c>
      <c r="D7478" s="255" t="s">
        <v>39695</v>
      </c>
      <c r="E7478" s="450">
        <v>1</v>
      </c>
    </row>
    <row r="7479" spans="1:5" ht="13.5" customHeight="1" x14ac:dyDescent="0.25">
      <c r="A7479" s="264" t="s">
        <v>58941</v>
      </c>
      <c r="B7479" s="254" t="s">
        <v>58942</v>
      </c>
      <c r="C7479" s="254" t="s">
        <v>58943</v>
      </c>
      <c r="D7479" s="255" t="s">
        <v>39433</v>
      </c>
      <c r="E7479" s="450">
        <v>16</v>
      </c>
    </row>
    <row r="7480" spans="1:5" ht="13.5" customHeight="1" x14ac:dyDescent="0.25">
      <c r="A7480" s="264" t="s">
        <v>58944</v>
      </c>
      <c r="B7480" s="254" t="s">
        <v>58945</v>
      </c>
      <c r="C7480" s="254" t="s">
        <v>58946</v>
      </c>
      <c r="D7480" s="255" t="s">
        <v>39433</v>
      </c>
      <c r="E7480" s="450">
        <v>9</v>
      </c>
    </row>
    <row r="7481" spans="1:5" ht="13.5" customHeight="1" x14ac:dyDescent="0.25">
      <c r="A7481" s="264" t="s">
        <v>58947</v>
      </c>
      <c r="B7481" s="254" t="s">
        <v>58948</v>
      </c>
      <c r="C7481" s="254" t="s">
        <v>58949</v>
      </c>
      <c r="D7481" s="255" t="s">
        <v>39433</v>
      </c>
      <c r="E7481" s="450">
        <v>2</v>
      </c>
    </row>
    <row r="7482" spans="1:5" ht="13.5" customHeight="1" x14ac:dyDescent="0.25">
      <c r="A7482" s="264" t="s">
        <v>58950</v>
      </c>
      <c r="B7482" s="254" t="s">
        <v>58951</v>
      </c>
      <c r="C7482" s="254" t="s">
        <v>58952</v>
      </c>
      <c r="D7482" s="255" t="s">
        <v>39433</v>
      </c>
      <c r="E7482" s="450">
        <v>8</v>
      </c>
    </row>
    <row r="7483" spans="1:5" ht="13.5" customHeight="1" x14ac:dyDescent="0.25">
      <c r="A7483" s="264" t="s">
        <v>58953</v>
      </c>
      <c r="B7483" s="254" t="s">
        <v>58954</v>
      </c>
      <c r="C7483" s="254" t="s">
        <v>58955</v>
      </c>
      <c r="D7483" s="255" t="s">
        <v>39699</v>
      </c>
      <c r="E7483" s="450">
        <v>1</v>
      </c>
    </row>
    <row r="7484" spans="1:5" ht="13.5" customHeight="1" x14ac:dyDescent="0.25">
      <c r="A7484" s="264" t="s">
        <v>58956</v>
      </c>
      <c r="B7484" s="254" t="s">
        <v>58954</v>
      </c>
      <c r="C7484" s="254" t="s">
        <v>58957</v>
      </c>
      <c r="D7484" s="255" t="s">
        <v>39699</v>
      </c>
      <c r="E7484" s="450">
        <v>6</v>
      </c>
    </row>
    <row r="7485" spans="1:5" ht="13.5" customHeight="1" x14ac:dyDescent="0.25">
      <c r="A7485" s="264" t="s">
        <v>58958</v>
      </c>
      <c r="B7485" s="254" t="s">
        <v>58954</v>
      </c>
      <c r="C7485" s="254" t="s">
        <v>58959</v>
      </c>
      <c r="D7485" s="255" t="s">
        <v>39699</v>
      </c>
      <c r="E7485" s="450">
        <v>2</v>
      </c>
    </row>
    <row r="7486" spans="1:5" ht="13.5" customHeight="1" x14ac:dyDescent="0.25">
      <c r="A7486" s="264" t="s">
        <v>58960</v>
      </c>
      <c r="B7486" s="254" t="s">
        <v>58954</v>
      </c>
      <c r="C7486" s="254" t="s">
        <v>58961</v>
      </c>
      <c r="D7486" s="255" t="s">
        <v>39699</v>
      </c>
      <c r="E7486" s="450">
        <v>5</v>
      </c>
    </row>
    <row r="7487" spans="1:5" ht="13.5" customHeight="1" x14ac:dyDescent="0.25">
      <c r="A7487" s="264" t="s">
        <v>58962</v>
      </c>
      <c r="B7487" s="254" t="s">
        <v>58963</v>
      </c>
      <c r="C7487" s="254" t="s">
        <v>58964</v>
      </c>
      <c r="D7487" s="255" t="s">
        <v>39699</v>
      </c>
      <c r="E7487" s="450">
        <v>4</v>
      </c>
    </row>
    <row r="7488" spans="1:5" ht="13.5" customHeight="1" x14ac:dyDescent="0.25">
      <c r="A7488" s="264" t="s">
        <v>58965</v>
      </c>
      <c r="B7488" s="254" t="s">
        <v>58954</v>
      </c>
      <c r="C7488" s="254" t="s">
        <v>58966</v>
      </c>
      <c r="D7488" s="255" t="s">
        <v>39699</v>
      </c>
      <c r="E7488" s="450">
        <v>1</v>
      </c>
    </row>
    <row r="7489" spans="1:5" ht="13.5" customHeight="1" x14ac:dyDescent="0.25">
      <c r="A7489" s="264" t="s">
        <v>58967</v>
      </c>
      <c r="B7489" s="254" t="s">
        <v>58954</v>
      </c>
      <c r="C7489" s="254" t="s">
        <v>58968</v>
      </c>
      <c r="D7489" s="255" t="s">
        <v>39699</v>
      </c>
      <c r="E7489" s="450">
        <v>8</v>
      </c>
    </row>
    <row r="7490" spans="1:5" ht="13.5" customHeight="1" x14ac:dyDescent="0.25">
      <c r="A7490" s="264" t="s">
        <v>58969</v>
      </c>
      <c r="B7490" s="254" t="s">
        <v>58970</v>
      </c>
      <c r="C7490" s="254" t="s">
        <v>58971</v>
      </c>
      <c r="D7490" s="255" t="s">
        <v>39703</v>
      </c>
      <c r="E7490" s="450">
        <v>7</v>
      </c>
    </row>
    <row r="7491" spans="1:5" ht="13.5" customHeight="1" x14ac:dyDescent="0.25">
      <c r="A7491" s="264" t="s">
        <v>58972</v>
      </c>
      <c r="B7491" s="254" t="s">
        <v>58973</v>
      </c>
      <c r="C7491" s="254" t="s">
        <v>58974</v>
      </c>
      <c r="D7491" s="255" t="s">
        <v>39703</v>
      </c>
      <c r="E7491" s="450">
        <v>5</v>
      </c>
    </row>
    <row r="7492" spans="1:5" ht="13.5" customHeight="1" x14ac:dyDescent="0.25">
      <c r="A7492" s="264" t="s">
        <v>58975</v>
      </c>
      <c r="B7492" s="254" t="s">
        <v>58976</v>
      </c>
      <c r="C7492" s="254" t="s">
        <v>58977</v>
      </c>
      <c r="D7492" s="255" t="s">
        <v>39433</v>
      </c>
      <c r="E7492" s="450">
        <v>38</v>
      </c>
    </row>
    <row r="7493" spans="1:5" ht="13.5" customHeight="1" x14ac:dyDescent="0.25">
      <c r="A7493" s="264" t="s">
        <v>58978</v>
      </c>
      <c r="B7493" s="254" t="s">
        <v>58976</v>
      </c>
      <c r="C7493" s="254" t="s">
        <v>58979</v>
      </c>
      <c r="D7493" s="255" t="s">
        <v>39433</v>
      </c>
      <c r="E7493" s="450">
        <v>3</v>
      </c>
    </row>
    <row r="7494" spans="1:5" ht="13.5" customHeight="1" x14ac:dyDescent="0.25">
      <c r="A7494" s="264" t="s">
        <v>58980</v>
      </c>
      <c r="B7494" s="254" t="s">
        <v>58976</v>
      </c>
      <c r="C7494" s="254" t="s">
        <v>58981</v>
      </c>
      <c r="D7494" s="255" t="s">
        <v>39433</v>
      </c>
      <c r="E7494" s="450">
        <v>19</v>
      </c>
    </row>
    <row r="7495" spans="1:5" ht="13.5" customHeight="1" x14ac:dyDescent="0.25">
      <c r="A7495" s="264" t="s">
        <v>58982</v>
      </c>
      <c r="B7495" s="254" t="s">
        <v>58976</v>
      </c>
      <c r="C7495" s="254" t="s">
        <v>58983</v>
      </c>
      <c r="D7495" s="255" t="s">
        <v>39433</v>
      </c>
      <c r="E7495" s="450">
        <v>2</v>
      </c>
    </row>
    <row r="7496" spans="1:5" ht="13.5" customHeight="1" x14ac:dyDescent="0.25">
      <c r="A7496" s="264" t="s">
        <v>58984</v>
      </c>
      <c r="B7496" s="254" t="s">
        <v>58985</v>
      </c>
      <c r="C7496" s="254" t="s">
        <v>58986</v>
      </c>
      <c r="D7496" s="255" t="s">
        <v>39433</v>
      </c>
      <c r="E7496" s="450">
        <v>312</v>
      </c>
    </row>
    <row r="7497" spans="1:5" ht="13.5" customHeight="1" x14ac:dyDescent="0.25">
      <c r="A7497" s="264" t="s">
        <v>58987</v>
      </c>
      <c r="B7497" s="254" t="s">
        <v>58988</v>
      </c>
      <c r="C7497" s="254" t="s">
        <v>58989</v>
      </c>
      <c r="D7497" s="255" t="s">
        <v>39433</v>
      </c>
      <c r="E7497" s="450">
        <v>1</v>
      </c>
    </row>
    <row r="7498" spans="1:5" ht="13.5" customHeight="1" x14ac:dyDescent="0.25">
      <c r="A7498" s="264" t="s">
        <v>58990</v>
      </c>
      <c r="B7498" s="254" t="s">
        <v>58991</v>
      </c>
      <c r="C7498" s="254" t="s">
        <v>58992</v>
      </c>
      <c r="D7498" s="255" t="s">
        <v>39433</v>
      </c>
      <c r="E7498" s="450">
        <v>318</v>
      </c>
    </row>
    <row r="7499" spans="1:5" ht="13.5" customHeight="1" x14ac:dyDescent="0.25">
      <c r="A7499" s="264" t="s">
        <v>58993</v>
      </c>
      <c r="B7499" s="254" t="s">
        <v>58994</v>
      </c>
      <c r="C7499" s="254" t="s">
        <v>58995</v>
      </c>
      <c r="D7499" s="255" t="s">
        <v>39433</v>
      </c>
      <c r="E7499" s="450">
        <v>1</v>
      </c>
    </row>
    <row r="7500" spans="1:5" ht="13.5" customHeight="1" x14ac:dyDescent="0.25">
      <c r="A7500" s="264" t="s">
        <v>58996</v>
      </c>
      <c r="B7500" s="254" t="s">
        <v>58997</v>
      </c>
      <c r="C7500" s="254" t="s">
        <v>58998</v>
      </c>
      <c r="D7500" s="255" t="s">
        <v>39433</v>
      </c>
      <c r="E7500" s="450">
        <v>10</v>
      </c>
    </row>
    <row r="7501" spans="1:5" ht="13.5" customHeight="1" x14ac:dyDescent="0.25">
      <c r="A7501" s="264" t="s">
        <v>58999</v>
      </c>
      <c r="B7501" s="254" t="s">
        <v>59000</v>
      </c>
      <c r="C7501" s="254" t="s">
        <v>59001</v>
      </c>
      <c r="D7501" s="255" t="s">
        <v>39433</v>
      </c>
      <c r="E7501" s="450">
        <v>5</v>
      </c>
    </row>
    <row r="7502" spans="1:5" ht="13.5" customHeight="1" x14ac:dyDescent="0.25">
      <c r="A7502" s="264" t="s">
        <v>59002</v>
      </c>
      <c r="B7502" s="254" t="s">
        <v>59003</v>
      </c>
      <c r="C7502" s="254" t="s">
        <v>59004</v>
      </c>
      <c r="D7502" s="255" t="s">
        <v>39433</v>
      </c>
      <c r="E7502" s="450">
        <v>14</v>
      </c>
    </row>
    <row r="7503" spans="1:5" ht="13.5" customHeight="1" x14ac:dyDescent="0.25">
      <c r="A7503" s="264" t="s">
        <v>59005</v>
      </c>
      <c r="B7503" s="254" t="s">
        <v>59006</v>
      </c>
      <c r="C7503" s="254" t="s">
        <v>59007</v>
      </c>
      <c r="D7503" s="255" t="s">
        <v>39433</v>
      </c>
      <c r="E7503" s="450">
        <v>6</v>
      </c>
    </row>
    <row r="7504" spans="1:5" ht="13.5" customHeight="1" x14ac:dyDescent="0.25">
      <c r="A7504" s="264" t="s">
        <v>59008</v>
      </c>
      <c r="B7504" s="254" t="s">
        <v>59009</v>
      </c>
      <c r="C7504" s="254" t="s">
        <v>59010</v>
      </c>
      <c r="D7504" s="255" t="s">
        <v>39433</v>
      </c>
      <c r="E7504" s="450">
        <v>218</v>
      </c>
    </row>
    <row r="7505" spans="1:5" ht="13.5" customHeight="1" x14ac:dyDescent="0.25">
      <c r="A7505" s="264" t="s">
        <v>59011</v>
      </c>
      <c r="B7505" s="254" t="s">
        <v>59012</v>
      </c>
      <c r="C7505" s="254" t="s">
        <v>59013</v>
      </c>
      <c r="D7505" s="255" t="s">
        <v>39433</v>
      </c>
      <c r="E7505" s="450">
        <v>6</v>
      </c>
    </row>
    <row r="7506" spans="1:5" ht="13.5" customHeight="1" x14ac:dyDescent="0.25">
      <c r="A7506" s="264" t="s">
        <v>59014</v>
      </c>
      <c r="B7506" s="254" t="s">
        <v>59015</v>
      </c>
      <c r="C7506" s="254" t="s">
        <v>59016</v>
      </c>
      <c r="D7506" s="255" t="s">
        <v>39695</v>
      </c>
      <c r="E7506" s="450">
        <v>1</v>
      </c>
    </row>
    <row r="7507" spans="1:5" ht="13.5" customHeight="1" x14ac:dyDescent="0.25">
      <c r="A7507" s="264" t="s">
        <v>59017</v>
      </c>
      <c r="B7507" s="254" t="s">
        <v>59018</v>
      </c>
      <c r="C7507" s="254" t="s">
        <v>59019</v>
      </c>
      <c r="D7507" s="255" t="s">
        <v>39695</v>
      </c>
      <c r="E7507" s="450">
        <v>46</v>
      </c>
    </row>
    <row r="7508" spans="1:5" ht="13.5" customHeight="1" x14ac:dyDescent="0.25">
      <c r="A7508" s="264" t="s">
        <v>59020</v>
      </c>
      <c r="B7508" s="254" t="s">
        <v>59021</v>
      </c>
      <c r="C7508" s="254" t="s">
        <v>59022</v>
      </c>
      <c r="D7508" s="255" t="s">
        <v>39695</v>
      </c>
      <c r="E7508" s="450">
        <v>61</v>
      </c>
    </row>
    <row r="7509" spans="1:5" ht="13.5" customHeight="1" x14ac:dyDescent="0.25">
      <c r="A7509" s="264" t="s">
        <v>59023</v>
      </c>
      <c r="B7509" s="254" t="s">
        <v>59024</v>
      </c>
      <c r="C7509" s="254" t="s">
        <v>59025</v>
      </c>
      <c r="D7509" s="255" t="s">
        <v>39695</v>
      </c>
      <c r="E7509" s="450">
        <v>8</v>
      </c>
    </row>
    <row r="7510" spans="1:5" ht="13.5" customHeight="1" x14ac:dyDescent="0.25">
      <c r="A7510" s="264" t="s">
        <v>59026</v>
      </c>
      <c r="B7510" s="254" t="s">
        <v>59027</v>
      </c>
      <c r="C7510" s="254" t="s">
        <v>59028</v>
      </c>
      <c r="D7510" s="255" t="s">
        <v>39433</v>
      </c>
      <c r="E7510" s="450">
        <v>10</v>
      </c>
    </row>
    <row r="7511" spans="1:5" ht="13.5" customHeight="1" x14ac:dyDescent="0.25">
      <c r="A7511" s="264" t="s">
        <v>59029</v>
      </c>
      <c r="B7511" s="254" t="s">
        <v>59030</v>
      </c>
      <c r="C7511" s="254" t="s">
        <v>59031</v>
      </c>
      <c r="D7511" s="255" t="s">
        <v>39433</v>
      </c>
      <c r="E7511" s="450">
        <v>2</v>
      </c>
    </row>
    <row r="7512" spans="1:5" ht="13.5" customHeight="1" x14ac:dyDescent="0.25">
      <c r="A7512" s="264" t="s">
        <v>59032</v>
      </c>
      <c r="B7512" s="254" t="s">
        <v>59033</v>
      </c>
      <c r="C7512" s="254" t="s">
        <v>59034</v>
      </c>
      <c r="D7512" s="255" t="s">
        <v>39433</v>
      </c>
      <c r="E7512" s="450">
        <v>2</v>
      </c>
    </row>
    <row r="7513" spans="1:5" ht="13.5" customHeight="1" x14ac:dyDescent="0.25">
      <c r="A7513" s="264" t="s">
        <v>59035</v>
      </c>
      <c r="B7513" s="254" t="s">
        <v>59036</v>
      </c>
      <c r="C7513" s="254" t="s">
        <v>59037</v>
      </c>
      <c r="D7513" s="255" t="s">
        <v>39433</v>
      </c>
      <c r="E7513" s="450">
        <v>11</v>
      </c>
    </row>
    <row r="7514" spans="1:5" ht="13.5" customHeight="1" x14ac:dyDescent="0.25">
      <c r="A7514" s="264" t="s">
        <v>59038</v>
      </c>
      <c r="B7514" s="254" t="s">
        <v>59039</v>
      </c>
      <c r="C7514" s="254" t="s">
        <v>59040</v>
      </c>
      <c r="D7514" s="255" t="s">
        <v>39433</v>
      </c>
      <c r="E7514" s="450">
        <v>6</v>
      </c>
    </row>
    <row r="7515" spans="1:5" ht="13.5" customHeight="1" x14ac:dyDescent="0.25">
      <c r="A7515" s="264" t="s">
        <v>59041</v>
      </c>
      <c r="B7515" s="254" t="s">
        <v>59039</v>
      </c>
      <c r="C7515" s="254" t="s">
        <v>59042</v>
      </c>
      <c r="D7515" s="255" t="s">
        <v>39433</v>
      </c>
      <c r="E7515" s="450">
        <v>2</v>
      </c>
    </row>
    <row r="7516" spans="1:5" ht="13.5" customHeight="1" x14ac:dyDescent="0.25">
      <c r="A7516" s="264" t="s">
        <v>59043</v>
      </c>
      <c r="B7516" s="254" t="s">
        <v>59039</v>
      </c>
      <c r="C7516" s="254" t="s">
        <v>59044</v>
      </c>
      <c r="D7516" s="255" t="s">
        <v>39433</v>
      </c>
      <c r="E7516" s="450">
        <v>1</v>
      </c>
    </row>
    <row r="7517" spans="1:5" ht="13.5" customHeight="1" x14ac:dyDescent="0.25">
      <c r="A7517" s="264" t="s">
        <v>59045</v>
      </c>
      <c r="B7517" s="254" t="s">
        <v>59039</v>
      </c>
      <c r="C7517" s="254" t="s">
        <v>59046</v>
      </c>
      <c r="D7517" s="255" t="s">
        <v>39433</v>
      </c>
      <c r="E7517" s="450">
        <v>1</v>
      </c>
    </row>
    <row r="7518" spans="1:5" ht="13.5" customHeight="1" x14ac:dyDescent="0.25">
      <c r="A7518" s="264" t="s">
        <v>59047</v>
      </c>
      <c r="B7518" s="254" t="s">
        <v>59048</v>
      </c>
      <c r="C7518" s="254" t="s">
        <v>59049</v>
      </c>
      <c r="D7518" s="255" t="s">
        <v>39433</v>
      </c>
      <c r="E7518" s="450">
        <v>2</v>
      </c>
    </row>
    <row r="7519" spans="1:5" ht="13.5" customHeight="1" x14ac:dyDescent="0.25">
      <c r="A7519" s="264" t="s">
        <v>59050</v>
      </c>
      <c r="B7519" s="254" t="s">
        <v>59051</v>
      </c>
      <c r="C7519" s="254" t="s">
        <v>59052</v>
      </c>
      <c r="D7519" s="255" t="s">
        <v>39433</v>
      </c>
      <c r="E7519" s="450">
        <v>1</v>
      </c>
    </row>
    <row r="7520" spans="1:5" ht="13.5" customHeight="1" x14ac:dyDescent="0.25">
      <c r="A7520" s="264" t="s">
        <v>59053</v>
      </c>
      <c r="B7520" s="254" t="s">
        <v>59039</v>
      </c>
      <c r="C7520" s="254" t="s">
        <v>59054</v>
      </c>
      <c r="D7520" s="255" t="s">
        <v>39433</v>
      </c>
      <c r="E7520" s="450">
        <v>19</v>
      </c>
    </row>
    <row r="7521" spans="1:5" ht="13.5" customHeight="1" x14ac:dyDescent="0.25">
      <c r="A7521" s="264" t="s">
        <v>59055</v>
      </c>
      <c r="B7521" s="254" t="s">
        <v>59039</v>
      </c>
      <c r="C7521" s="254" t="s">
        <v>59056</v>
      </c>
      <c r="D7521" s="255" t="s">
        <v>39433</v>
      </c>
      <c r="E7521" s="450">
        <v>6</v>
      </c>
    </row>
    <row r="7522" spans="1:5" ht="13.5" customHeight="1" x14ac:dyDescent="0.25">
      <c r="A7522" s="264" t="s">
        <v>59057</v>
      </c>
      <c r="B7522" s="254" t="s">
        <v>59058</v>
      </c>
      <c r="C7522" s="254" t="s">
        <v>59059</v>
      </c>
      <c r="D7522" s="255" t="s">
        <v>39433</v>
      </c>
      <c r="E7522" s="450">
        <v>87</v>
      </c>
    </row>
    <row r="7523" spans="1:5" ht="13.5" customHeight="1" x14ac:dyDescent="0.25">
      <c r="A7523" s="264" t="s">
        <v>59060</v>
      </c>
      <c r="B7523" s="254" t="s">
        <v>59061</v>
      </c>
      <c r="C7523" s="254" t="s">
        <v>59062</v>
      </c>
      <c r="D7523" s="255" t="s">
        <v>39433</v>
      </c>
      <c r="E7523" s="450">
        <v>2</v>
      </c>
    </row>
    <row r="7524" spans="1:5" ht="13.5" customHeight="1" x14ac:dyDescent="0.25">
      <c r="A7524" s="264" t="s">
        <v>59063</v>
      </c>
      <c r="B7524" s="254" t="s">
        <v>59064</v>
      </c>
      <c r="C7524" s="254" t="s">
        <v>59065</v>
      </c>
      <c r="D7524" s="255" t="s">
        <v>39433</v>
      </c>
      <c r="E7524" s="450">
        <v>2</v>
      </c>
    </row>
    <row r="7525" spans="1:5" ht="13.5" customHeight="1" x14ac:dyDescent="0.25">
      <c r="A7525" s="264" t="s">
        <v>59066</v>
      </c>
      <c r="B7525" s="254" t="s">
        <v>59067</v>
      </c>
      <c r="C7525" s="254" t="s">
        <v>59068</v>
      </c>
      <c r="D7525" s="255" t="s">
        <v>39433</v>
      </c>
      <c r="E7525" s="450">
        <v>9</v>
      </c>
    </row>
    <row r="7526" spans="1:5" ht="13.5" customHeight="1" x14ac:dyDescent="0.25">
      <c r="A7526" s="264" t="s">
        <v>59069</v>
      </c>
      <c r="B7526" s="254" t="s">
        <v>59070</v>
      </c>
      <c r="C7526" s="254" t="s">
        <v>59071</v>
      </c>
      <c r="D7526" s="255" t="s">
        <v>39433</v>
      </c>
      <c r="E7526" s="450">
        <v>24</v>
      </c>
    </row>
    <row r="7527" spans="1:5" ht="13.5" customHeight="1" x14ac:dyDescent="0.25">
      <c r="A7527" s="264" t="s">
        <v>59072</v>
      </c>
      <c r="B7527" s="254" t="s">
        <v>59073</v>
      </c>
      <c r="C7527" s="254" t="s">
        <v>59074</v>
      </c>
      <c r="D7527" s="255" t="s">
        <v>39433</v>
      </c>
      <c r="E7527" s="450">
        <v>35</v>
      </c>
    </row>
    <row r="7528" spans="1:5" ht="13.5" customHeight="1" x14ac:dyDescent="0.25">
      <c r="A7528" s="264" t="s">
        <v>59075</v>
      </c>
      <c r="B7528" s="254" t="s">
        <v>59073</v>
      </c>
      <c r="C7528" s="254" t="s">
        <v>59076</v>
      </c>
      <c r="D7528" s="255" t="s">
        <v>39433</v>
      </c>
      <c r="E7528" s="450">
        <v>19</v>
      </c>
    </row>
    <row r="7529" spans="1:5" ht="13.5" customHeight="1" x14ac:dyDescent="0.25">
      <c r="A7529" s="264" t="s">
        <v>59077</v>
      </c>
      <c r="B7529" s="254" t="s">
        <v>59073</v>
      </c>
      <c r="C7529" s="254" t="s">
        <v>59078</v>
      </c>
      <c r="D7529" s="255" t="s">
        <v>39433</v>
      </c>
      <c r="E7529" s="450">
        <v>5</v>
      </c>
    </row>
    <row r="7530" spans="1:5" ht="13.5" customHeight="1" x14ac:dyDescent="0.25">
      <c r="A7530" s="264" t="s">
        <v>59079</v>
      </c>
      <c r="B7530" s="254" t="s">
        <v>59073</v>
      </c>
      <c r="C7530" s="254" t="s">
        <v>59080</v>
      </c>
      <c r="D7530" s="255" t="s">
        <v>39433</v>
      </c>
      <c r="E7530" s="450">
        <v>1</v>
      </c>
    </row>
    <row r="7531" spans="1:5" ht="13.5" customHeight="1" x14ac:dyDescent="0.25">
      <c r="A7531" s="264" t="s">
        <v>59081</v>
      </c>
      <c r="B7531" s="254" t="s">
        <v>59082</v>
      </c>
      <c r="C7531" s="254" t="s">
        <v>59083</v>
      </c>
      <c r="D7531" s="255" t="s">
        <v>39695</v>
      </c>
      <c r="E7531" s="450">
        <v>3</v>
      </c>
    </row>
    <row r="7532" spans="1:5" ht="13.5" customHeight="1" x14ac:dyDescent="0.25">
      <c r="A7532" s="264" t="s">
        <v>59084</v>
      </c>
      <c r="B7532" s="254" t="s">
        <v>59085</v>
      </c>
      <c r="C7532" s="254" t="s">
        <v>59086</v>
      </c>
      <c r="D7532" s="255" t="s">
        <v>39695</v>
      </c>
      <c r="E7532" s="450">
        <v>94</v>
      </c>
    </row>
    <row r="7533" spans="1:5" ht="13.5" customHeight="1" x14ac:dyDescent="0.25">
      <c r="A7533" s="264" t="s">
        <v>59087</v>
      </c>
      <c r="B7533" s="254" t="s">
        <v>59088</v>
      </c>
      <c r="C7533" s="254" t="s">
        <v>59089</v>
      </c>
      <c r="D7533" s="255" t="s">
        <v>39695</v>
      </c>
      <c r="E7533" s="450">
        <v>17</v>
      </c>
    </row>
    <row r="7534" spans="1:5" ht="13.5" customHeight="1" x14ac:dyDescent="0.25">
      <c r="A7534" s="264" t="s">
        <v>59090</v>
      </c>
      <c r="B7534" s="254" t="s">
        <v>59091</v>
      </c>
      <c r="C7534" s="254" t="s">
        <v>59092</v>
      </c>
      <c r="D7534" s="255" t="s">
        <v>39695</v>
      </c>
      <c r="E7534" s="450">
        <v>43</v>
      </c>
    </row>
    <row r="7535" spans="1:5" ht="13.5" customHeight="1" x14ac:dyDescent="0.25">
      <c r="A7535" s="264" t="s">
        <v>59093</v>
      </c>
      <c r="B7535" s="254" t="s">
        <v>59091</v>
      </c>
      <c r="C7535" s="254" t="s">
        <v>59094</v>
      </c>
      <c r="D7535" s="255" t="s">
        <v>39695</v>
      </c>
      <c r="E7535" s="450">
        <v>37</v>
      </c>
    </row>
    <row r="7536" spans="1:5" ht="13.5" customHeight="1" x14ac:dyDescent="0.25">
      <c r="A7536" s="264" t="s">
        <v>59095</v>
      </c>
      <c r="B7536" s="254" t="s">
        <v>59096</v>
      </c>
      <c r="C7536" s="254" t="s">
        <v>59097</v>
      </c>
      <c r="D7536" s="255" t="s">
        <v>39833</v>
      </c>
      <c r="E7536" s="450">
        <v>1</v>
      </c>
    </row>
    <row r="7537" spans="1:5" ht="13.5" customHeight="1" x14ac:dyDescent="0.25">
      <c r="A7537" s="264" t="s">
        <v>59098</v>
      </c>
      <c r="B7537" s="254" t="s">
        <v>59096</v>
      </c>
      <c r="C7537" s="254" t="s">
        <v>59099</v>
      </c>
      <c r="D7537" s="255" t="s">
        <v>39833</v>
      </c>
      <c r="E7537" s="450">
        <v>7</v>
      </c>
    </row>
    <row r="7538" spans="1:5" ht="13.5" customHeight="1" x14ac:dyDescent="0.25">
      <c r="A7538" s="264" t="s">
        <v>59100</v>
      </c>
      <c r="B7538" s="254" t="s">
        <v>59096</v>
      </c>
      <c r="C7538" s="254" t="s">
        <v>59101</v>
      </c>
      <c r="D7538" s="255" t="s">
        <v>39833</v>
      </c>
      <c r="E7538" s="450">
        <v>1</v>
      </c>
    </row>
    <row r="7539" spans="1:5" ht="13.5" customHeight="1" x14ac:dyDescent="0.25">
      <c r="A7539" s="264" t="s">
        <v>59102</v>
      </c>
      <c r="B7539" s="254" t="s">
        <v>59103</v>
      </c>
      <c r="C7539" s="254" t="s">
        <v>59104</v>
      </c>
      <c r="D7539" s="255" t="s">
        <v>39833</v>
      </c>
      <c r="E7539" s="450">
        <v>2</v>
      </c>
    </row>
    <row r="7540" spans="1:5" ht="13.5" customHeight="1" x14ac:dyDescent="0.25">
      <c r="A7540" s="264" t="s">
        <v>59105</v>
      </c>
      <c r="B7540" s="254" t="s">
        <v>59106</v>
      </c>
      <c r="C7540" s="254" t="s">
        <v>59107</v>
      </c>
      <c r="D7540" s="255" t="s">
        <v>39833</v>
      </c>
      <c r="E7540" s="450">
        <v>1</v>
      </c>
    </row>
    <row r="7541" spans="1:5" ht="13.5" customHeight="1" x14ac:dyDescent="0.25">
      <c r="A7541" s="264" t="s">
        <v>59108</v>
      </c>
      <c r="B7541" s="254" t="s">
        <v>59109</v>
      </c>
      <c r="C7541" s="254" t="s">
        <v>59110</v>
      </c>
      <c r="D7541" s="255" t="s">
        <v>39833</v>
      </c>
      <c r="E7541" s="450">
        <v>14</v>
      </c>
    </row>
    <row r="7542" spans="1:5" ht="13.5" customHeight="1" x14ac:dyDescent="0.25">
      <c r="A7542" s="264" t="s">
        <v>59111</v>
      </c>
      <c r="B7542" s="254" t="s">
        <v>59109</v>
      </c>
      <c r="C7542" s="254" t="s">
        <v>59112</v>
      </c>
      <c r="D7542" s="255" t="s">
        <v>39833</v>
      </c>
      <c r="E7542" s="450">
        <v>1</v>
      </c>
    </row>
    <row r="7543" spans="1:5" ht="13.5" customHeight="1" x14ac:dyDescent="0.25">
      <c r="A7543" s="264" t="s">
        <v>59113</v>
      </c>
      <c r="B7543" s="254" t="s">
        <v>59109</v>
      </c>
      <c r="C7543" s="254" t="s">
        <v>59114</v>
      </c>
      <c r="D7543" s="255" t="s">
        <v>39833</v>
      </c>
      <c r="E7543" s="450">
        <v>1</v>
      </c>
    </row>
    <row r="7544" spans="1:5" ht="13.5" customHeight="1" x14ac:dyDescent="0.25">
      <c r="A7544" s="264" t="s">
        <v>59115</v>
      </c>
      <c r="B7544" s="254" t="s">
        <v>59116</v>
      </c>
      <c r="C7544" s="254" t="s">
        <v>59117</v>
      </c>
      <c r="D7544" s="255" t="s">
        <v>39433</v>
      </c>
      <c r="E7544" s="450">
        <v>26</v>
      </c>
    </row>
    <row r="7545" spans="1:5" ht="13.5" customHeight="1" x14ac:dyDescent="0.25">
      <c r="A7545" s="264" t="s">
        <v>59118</v>
      </c>
      <c r="B7545" s="254" t="s">
        <v>59119</v>
      </c>
      <c r="C7545" s="254" t="s">
        <v>59120</v>
      </c>
      <c r="D7545" s="255" t="s">
        <v>39433</v>
      </c>
      <c r="E7545" s="450">
        <v>8</v>
      </c>
    </row>
    <row r="7546" spans="1:5" ht="13.5" customHeight="1" x14ac:dyDescent="0.25">
      <c r="A7546" s="264" t="s">
        <v>59121</v>
      </c>
      <c r="B7546" s="254" t="s">
        <v>59122</v>
      </c>
      <c r="C7546" s="254" t="s">
        <v>59123</v>
      </c>
      <c r="D7546" s="255" t="s">
        <v>39433</v>
      </c>
      <c r="E7546" s="450">
        <v>14</v>
      </c>
    </row>
    <row r="7547" spans="1:5" ht="13.5" customHeight="1" x14ac:dyDescent="0.25">
      <c r="A7547" s="264" t="s">
        <v>59124</v>
      </c>
      <c r="B7547" s="254" t="s">
        <v>59125</v>
      </c>
      <c r="C7547" s="254" t="s">
        <v>59126</v>
      </c>
      <c r="D7547" s="255" t="s">
        <v>39433</v>
      </c>
      <c r="E7547" s="450">
        <v>1567</v>
      </c>
    </row>
    <row r="7548" spans="1:5" ht="13.5" customHeight="1" x14ac:dyDescent="0.25">
      <c r="A7548" s="264" t="s">
        <v>59127</v>
      </c>
      <c r="B7548" s="254" t="s">
        <v>59125</v>
      </c>
      <c r="C7548" s="254" t="s">
        <v>59128</v>
      </c>
      <c r="D7548" s="255" t="s">
        <v>39433</v>
      </c>
      <c r="E7548" s="450">
        <v>716</v>
      </c>
    </row>
    <row r="7549" spans="1:5" ht="13.5" customHeight="1" x14ac:dyDescent="0.25">
      <c r="A7549" s="264" t="s">
        <v>59129</v>
      </c>
      <c r="B7549" s="254" t="s">
        <v>59130</v>
      </c>
      <c r="C7549" s="254" t="s">
        <v>59131</v>
      </c>
      <c r="D7549" s="255" t="s">
        <v>39433</v>
      </c>
      <c r="E7549" s="450">
        <v>3</v>
      </c>
    </row>
    <row r="7550" spans="1:5" ht="13.5" customHeight="1" x14ac:dyDescent="0.25">
      <c r="A7550" s="264" t="s">
        <v>59132</v>
      </c>
      <c r="B7550" s="254" t="s">
        <v>59130</v>
      </c>
      <c r="C7550" s="254" t="s">
        <v>59133</v>
      </c>
      <c r="D7550" s="255" t="s">
        <v>39433</v>
      </c>
      <c r="E7550" s="450">
        <v>33</v>
      </c>
    </row>
    <row r="7551" spans="1:5" ht="13.5" customHeight="1" x14ac:dyDescent="0.25">
      <c r="A7551" s="264" t="s">
        <v>59134</v>
      </c>
      <c r="B7551" s="254" t="s">
        <v>59130</v>
      </c>
      <c r="C7551" s="254" t="s">
        <v>59135</v>
      </c>
      <c r="D7551" s="255" t="s">
        <v>39433</v>
      </c>
      <c r="E7551" s="450">
        <v>6</v>
      </c>
    </row>
    <row r="7552" spans="1:5" ht="13.5" customHeight="1" x14ac:dyDescent="0.25">
      <c r="A7552" s="264" t="s">
        <v>59136</v>
      </c>
      <c r="B7552" s="254" t="s">
        <v>59137</v>
      </c>
      <c r="C7552" s="254" t="s">
        <v>59138</v>
      </c>
      <c r="D7552" s="255" t="s">
        <v>39433</v>
      </c>
      <c r="E7552" s="450">
        <v>1</v>
      </c>
    </row>
    <row r="7553" spans="1:5" ht="13.5" customHeight="1" x14ac:dyDescent="0.25">
      <c r="A7553" s="264" t="s">
        <v>59139</v>
      </c>
      <c r="B7553" s="254" t="s">
        <v>59140</v>
      </c>
      <c r="C7553" s="254" t="s">
        <v>59141</v>
      </c>
      <c r="D7553" s="255" t="s">
        <v>39433</v>
      </c>
      <c r="E7553" s="450">
        <v>10</v>
      </c>
    </row>
    <row r="7554" spans="1:5" ht="13.5" customHeight="1" x14ac:dyDescent="0.25">
      <c r="A7554" s="264" t="s">
        <v>59142</v>
      </c>
      <c r="B7554" s="254" t="s">
        <v>59143</v>
      </c>
      <c r="C7554" s="254" t="s">
        <v>59144</v>
      </c>
      <c r="D7554" s="255" t="s">
        <v>39538</v>
      </c>
      <c r="E7554" s="450">
        <v>2</v>
      </c>
    </row>
    <row r="7555" spans="1:5" ht="13.5" customHeight="1" x14ac:dyDescent="0.25">
      <c r="A7555" s="264" t="s">
        <v>59145</v>
      </c>
      <c r="B7555" s="254" t="s">
        <v>59143</v>
      </c>
      <c r="C7555" s="254" t="s">
        <v>59146</v>
      </c>
      <c r="D7555" s="255" t="s">
        <v>39538</v>
      </c>
      <c r="E7555" s="450">
        <v>1</v>
      </c>
    </row>
    <row r="7556" spans="1:5" ht="13.5" customHeight="1" x14ac:dyDescent="0.25">
      <c r="A7556" s="264" t="s">
        <v>59147</v>
      </c>
      <c r="B7556" s="254" t="s">
        <v>59148</v>
      </c>
      <c r="C7556" s="254" t="s">
        <v>59149</v>
      </c>
      <c r="D7556" s="255" t="s">
        <v>39433</v>
      </c>
      <c r="E7556" s="450">
        <v>5</v>
      </c>
    </row>
    <row r="7557" spans="1:5" ht="13.5" customHeight="1" x14ac:dyDescent="0.25">
      <c r="A7557" s="264" t="s">
        <v>59150</v>
      </c>
      <c r="B7557" s="254" t="s">
        <v>59151</v>
      </c>
      <c r="C7557" s="254" t="s">
        <v>59152</v>
      </c>
      <c r="D7557" s="255" t="s">
        <v>39433</v>
      </c>
      <c r="E7557" s="450">
        <v>9</v>
      </c>
    </row>
    <row r="7558" spans="1:5" ht="13.5" customHeight="1" x14ac:dyDescent="0.25">
      <c r="A7558" s="264" t="s">
        <v>59153</v>
      </c>
      <c r="B7558" s="254" t="s">
        <v>59154</v>
      </c>
      <c r="C7558" s="254" t="s">
        <v>59155</v>
      </c>
      <c r="D7558" s="255" t="s">
        <v>39433</v>
      </c>
      <c r="E7558" s="450">
        <v>6</v>
      </c>
    </row>
    <row r="7559" spans="1:5" ht="13.5" customHeight="1" x14ac:dyDescent="0.25">
      <c r="A7559" s="264" t="s">
        <v>59156</v>
      </c>
      <c r="B7559" s="254" t="s">
        <v>59157</v>
      </c>
      <c r="C7559" s="254" t="s">
        <v>59158</v>
      </c>
      <c r="D7559" s="255" t="s">
        <v>39538</v>
      </c>
      <c r="E7559" s="450">
        <v>1</v>
      </c>
    </row>
    <row r="7560" spans="1:5" ht="13.5" customHeight="1" x14ac:dyDescent="0.25">
      <c r="A7560" s="264" t="s">
        <v>59159</v>
      </c>
      <c r="B7560" s="254" t="s">
        <v>59160</v>
      </c>
      <c r="C7560" s="254" t="s">
        <v>59161</v>
      </c>
      <c r="D7560" s="255" t="s">
        <v>39433</v>
      </c>
      <c r="E7560" s="450">
        <v>1</v>
      </c>
    </row>
    <row r="7561" spans="1:5" ht="13.5" customHeight="1" x14ac:dyDescent="0.25">
      <c r="A7561" s="264" t="s">
        <v>59162</v>
      </c>
      <c r="B7561" s="254" t="s">
        <v>59163</v>
      </c>
      <c r="C7561" s="254" t="s">
        <v>59164</v>
      </c>
      <c r="D7561" s="255" t="s">
        <v>39433</v>
      </c>
      <c r="E7561" s="450">
        <v>0.1</v>
      </c>
    </row>
    <row r="7562" spans="1:5" ht="13.5" customHeight="1" x14ac:dyDescent="0.25">
      <c r="A7562" s="264" t="s">
        <v>59165</v>
      </c>
      <c r="B7562" s="254" t="s">
        <v>59166</v>
      </c>
      <c r="C7562" s="254" t="s">
        <v>59167</v>
      </c>
      <c r="D7562" s="255" t="s">
        <v>40807</v>
      </c>
      <c r="E7562" s="450">
        <v>4</v>
      </c>
    </row>
    <row r="7563" spans="1:5" ht="13.5" customHeight="1" x14ac:dyDescent="0.25">
      <c r="A7563" s="264" t="s">
        <v>59168</v>
      </c>
      <c r="B7563" s="254" t="s">
        <v>59169</v>
      </c>
      <c r="C7563" s="254" t="s">
        <v>59170</v>
      </c>
      <c r="D7563" s="255" t="s">
        <v>40807</v>
      </c>
      <c r="E7563" s="450">
        <v>1</v>
      </c>
    </row>
    <row r="7564" spans="1:5" ht="13.5" customHeight="1" x14ac:dyDescent="0.25">
      <c r="A7564" s="264" t="s">
        <v>59171</v>
      </c>
      <c r="B7564" s="254" t="s">
        <v>59172</v>
      </c>
      <c r="C7564" s="254" t="s">
        <v>59173</v>
      </c>
      <c r="D7564" s="255" t="s">
        <v>40807</v>
      </c>
      <c r="E7564" s="450">
        <v>1</v>
      </c>
    </row>
    <row r="7565" spans="1:5" ht="13.5" customHeight="1" x14ac:dyDescent="0.25">
      <c r="A7565" s="264" t="s">
        <v>59174</v>
      </c>
      <c r="B7565" s="254" t="s">
        <v>59175</v>
      </c>
      <c r="C7565" s="254" t="s">
        <v>59176</v>
      </c>
      <c r="D7565" s="255" t="s">
        <v>39699</v>
      </c>
      <c r="E7565" s="450">
        <v>1</v>
      </c>
    </row>
    <row r="7566" spans="1:5" ht="13.5" customHeight="1" x14ac:dyDescent="0.25">
      <c r="A7566" s="264" t="s">
        <v>59177</v>
      </c>
      <c r="B7566" s="254" t="s">
        <v>59175</v>
      </c>
      <c r="C7566" s="254" t="s">
        <v>59178</v>
      </c>
      <c r="D7566" s="255" t="s">
        <v>39699</v>
      </c>
      <c r="E7566" s="450">
        <v>1</v>
      </c>
    </row>
    <row r="7567" spans="1:5" ht="13.5" customHeight="1" x14ac:dyDescent="0.25">
      <c r="A7567" s="264" t="s">
        <v>59179</v>
      </c>
      <c r="B7567" s="254" t="s">
        <v>59175</v>
      </c>
      <c r="C7567" s="254" t="s">
        <v>59180</v>
      </c>
      <c r="D7567" s="255" t="s">
        <v>39699</v>
      </c>
      <c r="E7567" s="450">
        <v>1</v>
      </c>
    </row>
    <row r="7568" spans="1:5" ht="13.5" customHeight="1" x14ac:dyDescent="0.25">
      <c r="A7568" s="264" t="s">
        <v>59181</v>
      </c>
      <c r="B7568" s="254" t="s">
        <v>59175</v>
      </c>
      <c r="C7568" s="254" t="s">
        <v>59182</v>
      </c>
      <c r="D7568" s="255" t="s">
        <v>39699</v>
      </c>
      <c r="E7568" s="450">
        <v>1</v>
      </c>
    </row>
    <row r="7569" spans="1:5" ht="13.5" customHeight="1" x14ac:dyDescent="0.25">
      <c r="A7569" s="264" t="s">
        <v>59183</v>
      </c>
      <c r="B7569" s="254" t="s">
        <v>59175</v>
      </c>
      <c r="C7569" s="254" t="s">
        <v>59184</v>
      </c>
      <c r="D7569" s="255" t="s">
        <v>39699</v>
      </c>
      <c r="E7569" s="450">
        <v>1</v>
      </c>
    </row>
    <row r="7570" spans="1:5" ht="13.5" customHeight="1" x14ac:dyDescent="0.25">
      <c r="A7570" s="264" t="s">
        <v>59185</v>
      </c>
      <c r="B7570" s="254" t="s">
        <v>59186</v>
      </c>
      <c r="C7570" s="254" t="s">
        <v>59187</v>
      </c>
      <c r="D7570" s="255" t="s">
        <v>39433</v>
      </c>
      <c r="E7570" s="450">
        <v>10</v>
      </c>
    </row>
    <row r="7571" spans="1:5" ht="13.5" customHeight="1" x14ac:dyDescent="0.25">
      <c r="A7571" s="264" t="s">
        <v>59188</v>
      </c>
      <c r="B7571" s="254" t="s">
        <v>59186</v>
      </c>
      <c r="C7571" s="254" t="s">
        <v>59189</v>
      </c>
      <c r="D7571" s="255" t="s">
        <v>39433</v>
      </c>
      <c r="E7571" s="450">
        <v>13</v>
      </c>
    </row>
    <row r="7572" spans="1:5" ht="13.5" customHeight="1" x14ac:dyDescent="0.25">
      <c r="A7572" s="264" t="s">
        <v>59190</v>
      </c>
      <c r="B7572" s="254" t="s">
        <v>59186</v>
      </c>
      <c r="C7572" s="254" t="s">
        <v>59191</v>
      </c>
      <c r="D7572" s="255" t="s">
        <v>39433</v>
      </c>
      <c r="E7572" s="450">
        <v>11</v>
      </c>
    </row>
    <row r="7573" spans="1:5" ht="13.5" customHeight="1" x14ac:dyDescent="0.25">
      <c r="A7573" s="264" t="s">
        <v>59192</v>
      </c>
      <c r="B7573" s="254" t="s">
        <v>59186</v>
      </c>
      <c r="C7573" s="254" t="s">
        <v>59193</v>
      </c>
      <c r="D7573" s="255" t="s">
        <v>39433</v>
      </c>
      <c r="E7573" s="450">
        <v>2</v>
      </c>
    </row>
    <row r="7574" spans="1:5" ht="13.5" customHeight="1" x14ac:dyDescent="0.25">
      <c r="A7574" s="264" t="s">
        <v>59194</v>
      </c>
      <c r="B7574" s="254" t="s">
        <v>59195</v>
      </c>
      <c r="C7574" s="254" t="s">
        <v>59196</v>
      </c>
      <c r="D7574" s="255" t="s">
        <v>39433</v>
      </c>
      <c r="E7574" s="450">
        <v>29</v>
      </c>
    </row>
    <row r="7575" spans="1:5" ht="13.5" customHeight="1" x14ac:dyDescent="0.25">
      <c r="A7575" s="264" t="s">
        <v>59197</v>
      </c>
      <c r="B7575" s="254" t="s">
        <v>59195</v>
      </c>
      <c r="C7575" s="254" t="s">
        <v>59198</v>
      </c>
      <c r="D7575" s="255" t="s">
        <v>39433</v>
      </c>
      <c r="E7575" s="450">
        <v>21</v>
      </c>
    </row>
    <row r="7576" spans="1:5" ht="13.5" customHeight="1" x14ac:dyDescent="0.25">
      <c r="A7576" s="264" t="s">
        <v>59199</v>
      </c>
      <c r="B7576" s="254" t="s">
        <v>59186</v>
      </c>
      <c r="C7576" s="254" t="s">
        <v>59200</v>
      </c>
      <c r="D7576" s="255" t="s">
        <v>39433</v>
      </c>
      <c r="E7576" s="450">
        <v>1</v>
      </c>
    </row>
    <row r="7577" spans="1:5" ht="13.5" customHeight="1" x14ac:dyDescent="0.25">
      <c r="A7577" s="264" t="s">
        <v>59201</v>
      </c>
      <c r="B7577" s="254" t="s">
        <v>59202</v>
      </c>
      <c r="C7577" s="254" t="s">
        <v>59203</v>
      </c>
      <c r="D7577" s="255" t="s">
        <v>39433</v>
      </c>
      <c r="E7577" s="450">
        <v>178</v>
      </c>
    </row>
    <row r="7578" spans="1:5" ht="13.5" customHeight="1" x14ac:dyDescent="0.25">
      <c r="A7578" s="264" t="s">
        <v>59204</v>
      </c>
      <c r="B7578" s="254" t="s">
        <v>59205</v>
      </c>
      <c r="C7578" s="254" t="s">
        <v>59206</v>
      </c>
      <c r="D7578" s="255" t="s">
        <v>39433</v>
      </c>
      <c r="E7578" s="450">
        <v>113</v>
      </c>
    </row>
    <row r="7579" spans="1:5" ht="13.5" customHeight="1" x14ac:dyDescent="0.25">
      <c r="A7579" s="264" t="s">
        <v>59207</v>
      </c>
      <c r="B7579" s="254" t="s">
        <v>59208</v>
      </c>
      <c r="C7579" s="254" t="s">
        <v>59209</v>
      </c>
      <c r="D7579" s="255" t="s">
        <v>39433</v>
      </c>
      <c r="E7579" s="450">
        <v>76</v>
      </c>
    </row>
    <row r="7580" spans="1:5" ht="13.5" customHeight="1" x14ac:dyDescent="0.25">
      <c r="A7580" s="264" t="s">
        <v>59210</v>
      </c>
      <c r="B7580" s="254" t="s">
        <v>59211</v>
      </c>
      <c r="C7580" s="254" t="s">
        <v>59212</v>
      </c>
      <c r="D7580" s="255" t="s">
        <v>39433</v>
      </c>
      <c r="E7580" s="450">
        <v>1</v>
      </c>
    </row>
    <row r="7581" spans="1:5" ht="13.5" customHeight="1" x14ac:dyDescent="0.25">
      <c r="A7581" s="264" t="s">
        <v>59213</v>
      </c>
      <c r="B7581" s="254" t="s">
        <v>59214</v>
      </c>
      <c r="C7581" s="254" t="s">
        <v>59215</v>
      </c>
      <c r="D7581" s="255" t="s">
        <v>39695</v>
      </c>
      <c r="E7581" s="450">
        <v>169</v>
      </c>
    </row>
    <row r="7582" spans="1:5" ht="13.5" customHeight="1" x14ac:dyDescent="0.25">
      <c r="A7582" s="264" t="s">
        <v>59216</v>
      </c>
      <c r="B7582" s="254" t="s">
        <v>59214</v>
      </c>
      <c r="C7582" s="254" t="s">
        <v>59217</v>
      </c>
      <c r="D7582" s="255" t="s">
        <v>39695</v>
      </c>
      <c r="E7582" s="450">
        <v>367</v>
      </c>
    </row>
    <row r="7583" spans="1:5" ht="13.5" customHeight="1" x14ac:dyDescent="0.25">
      <c r="A7583" s="264" t="s">
        <v>59218</v>
      </c>
      <c r="B7583" s="254" t="s">
        <v>59219</v>
      </c>
      <c r="C7583" s="254" t="s">
        <v>59220</v>
      </c>
      <c r="D7583" s="255" t="s">
        <v>39695</v>
      </c>
      <c r="E7583" s="450">
        <v>3</v>
      </c>
    </row>
    <row r="7584" spans="1:5" ht="13.5" customHeight="1" x14ac:dyDescent="0.25">
      <c r="A7584" s="264" t="s">
        <v>59221</v>
      </c>
      <c r="B7584" s="254" t="s">
        <v>59219</v>
      </c>
      <c r="C7584" s="254" t="s">
        <v>59222</v>
      </c>
      <c r="D7584" s="255" t="s">
        <v>39695</v>
      </c>
      <c r="E7584" s="450">
        <v>8</v>
      </c>
    </row>
    <row r="7585" spans="1:5" ht="13.5" customHeight="1" x14ac:dyDescent="0.25">
      <c r="A7585" s="264" t="s">
        <v>59223</v>
      </c>
      <c r="B7585" s="254" t="s">
        <v>59219</v>
      </c>
      <c r="C7585" s="254" t="s">
        <v>59224</v>
      </c>
      <c r="D7585" s="255" t="s">
        <v>39695</v>
      </c>
      <c r="E7585" s="450">
        <v>1</v>
      </c>
    </row>
    <row r="7586" spans="1:5" ht="13.5" customHeight="1" x14ac:dyDescent="0.25">
      <c r="A7586" s="264" t="s">
        <v>59225</v>
      </c>
      <c r="B7586" s="254" t="s">
        <v>59226</v>
      </c>
      <c r="C7586" s="254" t="s">
        <v>59227</v>
      </c>
      <c r="D7586" s="255" t="s">
        <v>39433</v>
      </c>
      <c r="E7586" s="450">
        <v>28</v>
      </c>
    </row>
    <row r="7587" spans="1:5" ht="13.5" customHeight="1" x14ac:dyDescent="0.25">
      <c r="A7587" s="264" t="s">
        <v>59228</v>
      </c>
      <c r="B7587" s="254" t="s">
        <v>59229</v>
      </c>
      <c r="C7587" s="254" t="s">
        <v>59230</v>
      </c>
      <c r="D7587" s="255" t="s">
        <v>39433</v>
      </c>
      <c r="E7587" s="450">
        <v>18</v>
      </c>
    </row>
    <row r="7588" spans="1:5" ht="13.5" customHeight="1" x14ac:dyDescent="0.25">
      <c r="A7588" s="264" t="s">
        <v>59231</v>
      </c>
      <c r="B7588" s="254" t="s">
        <v>59232</v>
      </c>
      <c r="C7588" s="254" t="s">
        <v>59233</v>
      </c>
      <c r="D7588" s="255" t="s">
        <v>39433</v>
      </c>
      <c r="E7588" s="450">
        <v>210</v>
      </c>
    </row>
    <row r="7589" spans="1:5" ht="13.5" customHeight="1" x14ac:dyDescent="0.25">
      <c r="A7589" s="264" t="s">
        <v>59234</v>
      </c>
      <c r="B7589" s="254" t="s">
        <v>59235</v>
      </c>
      <c r="C7589" s="254" t="s">
        <v>59236</v>
      </c>
      <c r="D7589" s="255" t="s">
        <v>39433</v>
      </c>
      <c r="E7589" s="450">
        <v>17</v>
      </c>
    </row>
    <row r="7590" spans="1:5" ht="13.5" customHeight="1" x14ac:dyDescent="0.25">
      <c r="A7590" s="264" t="s">
        <v>59237</v>
      </c>
      <c r="B7590" s="254" t="s">
        <v>59238</v>
      </c>
      <c r="C7590" s="254" t="s">
        <v>59239</v>
      </c>
      <c r="D7590" s="255" t="s">
        <v>39433</v>
      </c>
      <c r="E7590" s="450">
        <v>160</v>
      </c>
    </row>
    <row r="7591" spans="1:5" ht="13.5" customHeight="1" x14ac:dyDescent="0.25">
      <c r="A7591" s="264" t="s">
        <v>59240</v>
      </c>
      <c r="B7591" s="254" t="s">
        <v>59241</v>
      </c>
      <c r="C7591" s="254" t="s">
        <v>59242</v>
      </c>
      <c r="D7591" s="255" t="s">
        <v>39433</v>
      </c>
      <c r="E7591" s="450">
        <v>43</v>
      </c>
    </row>
    <row r="7592" spans="1:5" ht="13.5" customHeight="1" x14ac:dyDescent="0.25">
      <c r="A7592" s="264" t="s">
        <v>59243</v>
      </c>
      <c r="B7592" s="254" t="s">
        <v>59244</v>
      </c>
      <c r="C7592" s="254" t="s">
        <v>59245</v>
      </c>
      <c r="D7592" s="255" t="s">
        <v>39433</v>
      </c>
      <c r="E7592" s="450">
        <v>80</v>
      </c>
    </row>
    <row r="7593" spans="1:5" ht="13.5" customHeight="1" x14ac:dyDescent="0.25">
      <c r="A7593" s="264" t="s">
        <v>59246</v>
      </c>
      <c r="B7593" s="254" t="s">
        <v>59247</v>
      </c>
      <c r="C7593" s="254" t="s">
        <v>59248</v>
      </c>
      <c r="D7593" s="255" t="s">
        <v>39433</v>
      </c>
      <c r="E7593" s="450">
        <v>54</v>
      </c>
    </row>
    <row r="7594" spans="1:5" ht="13.5" customHeight="1" x14ac:dyDescent="0.25">
      <c r="A7594" s="264" t="s">
        <v>59249</v>
      </c>
      <c r="B7594" s="254" t="s">
        <v>59250</v>
      </c>
      <c r="C7594" s="254" t="s">
        <v>59251</v>
      </c>
      <c r="D7594" s="255" t="s">
        <v>39433</v>
      </c>
      <c r="E7594" s="450">
        <v>1187</v>
      </c>
    </row>
    <row r="7595" spans="1:5" ht="13.5" customHeight="1" x14ac:dyDescent="0.25">
      <c r="A7595" s="264" t="s">
        <v>59252</v>
      </c>
      <c r="B7595" s="254" t="s">
        <v>59253</v>
      </c>
      <c r="C7595" s="254" t="s">
        <v>59254</v>
      </c>
      <c r="D7595" s="255" t="s">
        <v>39433</v>
      </c>
      <c r="E7595" s="450">
        <v>81</v>
      </c>
    </row>
    <row r="7596" spans="1:5" ht="13.5" customHeight="1" x14ac:dyDescent="0.25">
      <c r="A7596" s="264" t="s">
        <v>59255</v>
      </c>
      <c r="B7596" s="254" t="s">
        <v>59256</v>
      </c>
      <c r="C7596" s="254" t="s">
        <v>59257</v>
      </c>
      <c r="D7596" s="255" t="s">
        <v>39433</v>
      </c>
      <c r="E7596" s="450">
        <v>27</v>
      </c>
    </row>
    <row r="7597" spans="1:5" ht="13.5" customHeight="1" x14ac:dyDescent="0.25">
      <c r="A7597" s="264" t="s">
        <v>59258</v>
      </c>
      <c r="B7597" s="254" t="s">
        <v>59259</v>
      </c>
      <c r="C7597" s="254" t="s">
        <v>59260</v>
      </c>
      <c r="D7597" s="255" t="s">
        <v>39433</v>
      </c>
      <c r="E7597" s="450">
        <v>6</v>
      </c>
    </row>
    <row r="7598" spans="1:5" ht="13.5" customHeight="1" x14ac:dyDescent="0.25">
      <c r="A7598" s="264" t="s">
        <v>59261</v>
      </c>
      <c r="B7598" s="254" t="s">
        <v>59262</v>
      </c>
      <c r="C7598" s="254" t="s">
        <v>59263</v>
      </c>
      <c r="D7598" s="255" t="s">
        <v>39433</v>
      </c>
      <c r="E7598" s="450">
        <v>42</v>
      </c>
    </row>
    <row r="7599" spans="1:5" ht="13.5" customHeight="1" x14ac:dyDescent="0.25">
      <c r="A7599" s="264" t="s">
        <v>59264</v>
      </c>
      <c r="B7599" s="254" t="s">
        <v>59265</v>
      </c>
      <c r="C7599" s="254" t="s">
        <v>59266</v>
      </c>
      <c r="D7599" s="255" t="s">
        <v>39433</v>
      </c>
      <c r="E7599" s="450">
        <v>16</v>
      </c>
    </row>
    <row r="7600" spans="1:5" ht="13.5" customHeight="1" x14ac:dyDescent="0.25">
      <c r="A7600" s="264" t="s">
        <v>59267</v>
      </c>
      <c r="B7600" s="254" t="s">
        <v>59268</v>
      </c>
      <c r="C7600" s="254" t="s">
        <v>59269</v>
      </c>
      <c r="D7600" s="255" t="s">
        <v>39433</v>
      </c>
      <c r="E7600" s="450">
        <v>78</v>
      </c>
    </row>
    <row r="7601" spans="1:5" ht="13.5" customHeight="1" x14ac:dyDescent="0.25">
      <c r="A7601" s="264" t="s">
        <v>59270</v>
      </c>
      <c r="B7601" s="254" t="s">
        <v>59271</v>
      </c>
      <c r="C7601" s="254" t="s">
        <v>59272</v>
      </c>
      <c r="D7601" s="255" t="s">
        <v>39433</v>
      </c>
      <c r="E7601" s="450">
        <v>50</v>
      </c>
    </row>
    <row r="7602" spans="1:5" ht="13.5" customHeight="1" x14ac:dyDescent="0.25">
      <c r="A7602" s="264" t="s">
        <v>59273</v>
      </c>
      <c r="B7602" s="254" t="s">
        <v>59274</v>
      </c>
      <c r="C7602" s="254" t="s">
        <v>59275</v>
      </c>
      <c r="D7602" s="255" t="s">
        <v>39433</v>
      </c>
      <c r="E7602" s="450">
        <v>252</v>
      </c>
    </row>
    <row r="7603" spans="1:5" ht="13.5" customHeight="1" x14ac:dyDescent="0.25">
      <c r="A7603" s="264" t="s">
        <v>59276</v>
      </c>
      <c r="B7603" s="254" t="s">
        <v>59277</v>
      </c>
      <c r="C7603" s="254" t="s">
        <v>59278</v>
      </c>
      <c r="D7603" s="255" t="s">
        <v>39433</v>
      </c>
      <c r="E7603" s="450">
        <v>69</v>
      </c>
    </row>
    <row r="7604" spans="1:5" ht="13.5" customHeight="1" x14ac:dyDescent="0.25">
      <c r="A7604" s="264" t="s">
        <v>59279</v>
      </c>
      <c r="B7604" s="254" t="s">
        <v>59280</v>
      </c>
      <c r="C7604" s="254" t="s">
        <v>59281</v>
      </c>
      <c r="D7604" s="255" t="s">
        <v>39433</v>
      </c>
      <c r="E7604" s="450">
        <v>27</v>
      </c>
    </row>
    <row r="7605" spans="1:5" ht="13.5" customHeight="1" x14ac:dyDescent="0.25">
      <c r="A7605" s="264" t="s">
        <v>59282</v>
      </c>
      <c r="B7605" s="254" t="s">
        <v>59283</v>
      </c>
      <c r="C7605" s="254" t="s">
        <v>59284</v>
      </c>
      <c r="D7605" s="255" t="s">
        <v>39433</v>
      </c>
      <c r="E7605" s="450">
        <v>306</v>
      </c>
    </row>
    <row r="7606" spans="1:5" ht="13.5" customHeight="1" x14ac:dyDescent="0.25">
      <c r="A7606" s="264" t="s">
        <v>59285</v>
      </c>
      <c r="B7606" s="254" t="s">
        <v>59286</v>
      </c>
      <c r="C7606" s="254" t="s">
        <v>59287</v>
      </c>
      <c r="D7606" s="255" t="s">
        <v>39433</v>
      </c>
      <c r="E7606" s="450">
        <v>411</v>
      </c>
    </row>
    <row r="7607" spans="1:5" ht="13.5" customHeight="1" x14ac:dyDescent="0.25">
      <c r="A7607" s="264" t="s">
        <v>59288</v>
      </c>
      <c r="B7607" s="254" t="s">
        <v>59289</v>
      </c>
      <c r="C7607" s="254" t="s">
        <v>59290</v>
      </c>
      <c r="D7607" s="255" t="s">
        <v>39433</v>
      </c>
      <c r="E7607" s="450">
        <v>65</v>
      </c>
    </row>
    <row r="7608" spans="1:5" ht="13.5" customHeight="1" x14ac:dyDescent="0.25">
      <c r="A7608" s="264" t="s">
        <v>59291</v>
      </c>
      <c r="B7608" s="254" t="s">
        <v>59253</v>
      </c>
      <c r="C7608" s="254" t="s">
        <v>59292</v>
      </c>
      <c r="D7608" s="255" t="s">
        <v>39433</v>
      </c>
      <c r="E7608" s="450">
        <v>464</v>
      </c>
    </row>
    <row r="7609" spans="1:5" ht="13.5" customHeight="1" x14ac:dyDescent="0.25">
      <c r="A7609" s="264" t="s">
        <v>59293</v>
      </c>
      <c r="B7609" s="254" t="s">
        <v>59294</v>
      </c>
      <c r="C7609" s="254" t="s">
        <v>59295</v>
      </c>
      <c r="D7609" s="255" t="s">
        <v>39975</v>
      </c>
      <c r="E7609" s="450">
        <v>25</v>
      </c>
    </row>
    <row r="7610" spans="1:5" ht="13.5" customHeight="1" x14ac:dyDescent="0.25">
      <c r="A7610" s="264" t="s">
        <v>59296</v>
      </c>
      <c r="B7610" s="254" t="s">
        <v>59297</v>
      </c>
      <c r="C7610" s="254" t="s">
        <v>59298</v>
      </c>
      <c r="D7610" s="255" t="s">
        <v>39433</v>
      </c>
      <c r="E7610" s="450">
        <v>55</v>
      </c>
    </row>
    <row r="7611" spans="1:5" ht="13.5" customHeight="1" x14ac:dyDescent="0.25">
      <c r="A7611" s="264" t="s">
        <v>59299</v>
      </c>
      <c r="B7611" s="254" t="s">
        <v>59300</v>
      </c>
      <c r="C7611" s="254" t="s">
        <v>59301</v>
      </c>
      <c r="D7611" s="255" t="s">
        <v>39433</v>
      </c>
      <c r="E7611" s="450">
        <v>175</v>
      </c>
    </row>
    <row r="7612" spans="1:5" ht="13.5" customHeight="1" x14ac:dyDescent="0.25">
      <c r="A7612" s="264" t="s">
        <v>59302</v>
      </c>
      <c r="B7612" s="254" t="s">
        <v>59303</v>
      </c>
      <c r="C7612" s="254" t="s">
        <v>59304</v>
      </c>
      <c r="D7612" s="255" t="s">
        <v>39433</v>
      </c>
      <c r="E7612" s="450">
        <v>1</v>
      </c>
    </row>
    <row r="7613" spans="1:5" ht="13.5" customHeight="1" x14ac:dyDescent="0.25">
      <c r="A7613" s="264" t="s">
        <v>59305</v>
      </c>
      <c r="B7613" s="254" t="s">
        <v>59306</v>
      </c>
      <c r="C7613" s="254" t="s">
        <v>59307</v>
      </c>
      <c r="D7613" s="255" t="s">
        <v>39538</v>
      </c>
      <c r="E7613" s="450">
        <v>3</v>
      </c>
    </row>
    <row r="7614" spans="1:5" ht="13.5" customHeight="1" x14ac:dyDescent="0.25">
      <c r="A7614" s="264" t="s">
        <v>59308</v>
      </c>
      <c r="B7614" s="254" t="s">
        <v>59309</v>
      </c>
      <c r="C7614" s="254" t="s">
        <v>59310</v>
      </c>
      <c r="D7614" s="255" t="s">
        <v>39833</v>
      </c>
      <c r="E7614" s="450">
        <v>2</v>
      </c>
    </row>
    <row r="7615" spans="1:5" ht="13.5" customHeight="1" x14ac:dyDescent="0.25">
      <c r="A7615" s="264" t="s">
        <v>59311</v>
      </c>
      <c r="B7615" s="254" t="s">
        <v>59309</v>
      </c>
      <c r="C7615" s="254" t="s">
        <v>59312</v>
      </c>
      <c r="D7615" s="255" t="s">
        <v>39833</v>
      </c>
      <c r="E7615" s="450">
        <v>1</v>
      </c>
    </row>
    <row r="7616" spans="1:5" ht="13.5" customHeight="1" x14ac:dyDescent="0.25">
      <c r="A7616" s="264" t="s">
        <v>59313</v>
      </c>
      <c r="B7616" s="254" t="s">
        <v>59314</v>
      </c>
      <c r="C7616" s="254" t="s">
        <v>59315</v>
      </c>
      <c r="D7616" s="255" t="s">
        <v>39833</v>
      </c>
      <c r="E7616" s="450">
        <v>3</v>
      </c>
    </row>
    <row r="7617" spans="1:5" ht="13.5" customHeight="1" x14ac:dyDescent="0.25">
      <c r="A7617" s="264" t="s">
        <v>59316</v>
      </c>
      <c r="B7617" s="254" t="s">
        <v>59314</v>
      </c>
      <c r="C7617" s="254" t="s">
        <v>59317</v>
      </c>
      <c r="D7617" s="255" t="s">
        <v>39833</v>
      </c>
      <c r="E7617" s="450">
        <v>14</v>
      </c>
    </row>
    <row r="7618" spans="1:5" ht="13.5" customHeight="1" x14ac:dyDescent="0.25">
      <c r="A7618" s="264" t="s">
        <v>59318</v>
      </c>
      <c r="B7618" s="254" t="s">
        <v>59319</v>
      </c>
      <c r="C7618" s="254" t="s">
        <v>59320</v>
      </c>
      <c r="D7618" s="255" t="s">
        <v>39833</v>
      </c>
      <c r="E7618" s="450">
        <v>71</v>
      </c>
    </row>
    <row r="7619" spans="1:5" ht="13.5" customHeight="1" x14ac:dyDescent="0.25">
      <c r="A7619" s="264" t="s">
        <v>59321</v>
      </c>
      <c r="B7619" s="254" t="s">
        <v>59319</v>
      </c>
      <c r="C7619" s="254" t="s">
        <v>59322</v>
      </c>
      <c r="D7619" s="255" t="s">
        <v>39833</v>
      </c>
      <c r="E7619" s="450">
        <v>237</v>
      </c>
    </row>
    <row r="7620" spans="1:5" ht="13.5" customHeight="1" x14ac:dyDescent="0.25">
      <c r="A7620" s="264" t="s">
        <v>59323</v>
      </c>
      <c r="B7620" s="254" t="s">
        <v>59319</v>
      </c>
      <c r="C7620" s="254" t="s">
        <v>59324</v>
      </c>
      <c r="D7620" s="255" t="s">
        <v>39833</v>
      </c>
      <c r="E7620" s="450">
        <v>21</v>
      </c>
    </row>
    <row r="7621" spans="1:5" ht="13.5" customHeight="1" x14ac:dyDescent="0.25">
      <c r="A7621" s="264" t="s">
        <v>59325</v>
      </c>
      <c r="B7621" s="254" t="s">
        <v>59326</v>
      </c>
      <c r="C7621" s="254" t="s">
        <v>59327</v>
      </c>
      <c r="D7621" s="255" t="s">
        <v>39833</v>
      </c>
      <c r="E7621" s="450">
        <v>2</v>
      </c>
    </row>
    <row r="7622" spans="1:5" ht="13.5" customHeight="1" x14ac:dyDescent="0.25">
      <c r="A7622" s="264" t="s">
        <v>59328</v>
      </c>
      <c r="B7622" s="254" t="s">
        <v>59326</v>
      </c>
      <c r="C7622" s="254" t="s">
        <v>59329</v>
      </c>
      <c r="D7622" s="255" t="s">
        <v>39833</v>
      </c>
      <c r="E7622" s="450">
        <v>3</v>
      </c>
    </row>
    <row r="7623" spans="1:5" ht="13.5" customHeight="1" x14ac:dyDescent="0.25">
      <c r="A7623" s="264" t="s">
        <v>59330</v>
      </c>
      <c r="B7623" s="254" t="s">
        <v>59326</v>
      </c>
      <c r="C7623" s="254" t="s">
        <v>59331</v>
      </c>
      <c r="D7623" s="255" t="s">
        <v>39833</v>
      </c>
      <c r="E7623" s="450">
        <v>5</v>
      </c>
    </row>
    <row r="7624" spans="1:5" ht="13.5" customHeight="1" x14ac:dyDescent="0.25">
      <c r="A7624" s="264" t="s">
        <v>59332</v>
      </c>
      <c r="B7624" s="254" t="s">
        <v>59333</v>
      </c>
      <c r="C7624" s="254" t="s">
        <v>59334</v>
      </c>
      <c r="D7624" s="255" t="s">
        <v>39833</v>
      </c>
      <c r="E7624" s="450">
        <v>14</v>
      </c>
    </row>
    <row r="7625" spans="1:5" ht="13.5" customHeight="1" x14ac:dyDescent="0.25">
      <c r="A7625" s="264" t="s">
        <v>59335</v>
      </c>
      <c r="B7625" s="254" t="s">
        <v>59333</v>
      </c>
      <c r="C7625" s="254" t="s">
        <v>59336</v>
      </c>
      <c r="D7625" s="255" t="s">
        <v>39833</v>
      </c>
      <c r="E7625" s="450">
        <v>1</v>
      </c>
    </row>
    <row r="7626" spans="1:5" ht="13.5" customHeight="1" x14ac:dyDescent="0.25">
      <c r="A7626" s="264" t="s">
        <v>59337</v>
      </c>
      <c r="B7626" s="254" t="s">
        <v>59338</v>
      </c>
      <c r="C7626" s="254" t="s">
        <v>59339</v>
      </c>
      <c r="D7626" s="255" t="s">
        <v>39833</v>
      </c>
      <c r="E7626" s="450">
        <v>2</v>
      </c>
    </row>
    <row r="7627" spans="1:5" ht="13.5" customHeight="1" x14ac:dyDescent="0.25">
      <c r="A7627" s="264" t="s">
        <v>59340</v>
      </c>
      <c r="B7627" s="254" t="s">
        <v>59338</v>
      </c>
      <c r="C7627" s="254" t="s">
        <v>59341</v>
      </c>
      <c r="D7627" s="255" t="s">
        <v>39833</v>
      </c>
      <c r="E7627" s="450">
        <v>3</v>
      </c>
    </row>
    <row r="7628" spans="1:5" ht="13.5" customHeight="1" x14ac:dyDescent="0.25">
      <c r="A7628" s="264" t="s">
        <v>59342</v>
      </c>
      <c r="B7628" s="254" t="s">
        <v>59343</v>
      </c>
      <c r="C7628" s="254" t="s">
        <v>59344</v>
      </c>
      <c r="D7628" s="255" t="s">
        <v>39833</v>
      </c>
      <c r="E7628" s="450">
        <v>3</v>
      </c>
    </row>
    <row r="7629" spans="1:5" ht="13.5" customHeight="1" x14ac:dyDescent="0.25">
      <c r="A7629" s="264" t="s">
        <v>59345</v>
      </c>
      <c r="B7629" s="254" t="s">
        <v>59346</v>
      </c>
      <c r="C7629" s="254" t="s">
        <v>59347</v>
      </c>
      <c r="D7629" s="255" t="s">
        <v>39833</v>
      </c>
      <c r="E7629" s="450">
        <v>1</v>
      </c>
    </row>
    <row r="7630" spans="1:5" ht="13.5" customHeight="1" x14ac:dyDescent="0.25">
      <c r="A7630" s="264" t="s">
        <v>59348</v>
      </c>
      <c r="B7630" s="254" t="s">
        <v>59349</v>
      </c>
      <c r="C7630" s="254" t="s">
        <v>59350</v>
      </c>
      <c r="D7630" s="255" t="s">
        <v>39833</v>
      </c>
      <c r="E7630" s="450">
        <v>2</v>
      </c>
    </row>
    <row r="7631" spans="1:5" ht="13.5" customHeight="1" x14ac:dyDescent="0.25">
      <c r="A7631" s="264" t="s">
        <v>59351</v>
      </c>
      <c r="B7631" s="254" t="s">
        <v>59349</v>
      </c>
      <c r="C7631" s="254" t="s">
        <v>59352</v>
      </c>
      <c r="D7631" s="255" t="s">
        <v>39833</v>
      </c>
      <c r="E7631" s="450">
        <v>2</v>
      </c>
    </row>
    <row r="7632" spans="1:5" ht="13.5" customHeight="1" x14ac:dyDescent="0.25">
      <c r="A7632" s="264" t="s">
        <v>59353</v>
      </c>
      <c r="B7632" s="254" t="s">
        <v>58782</v>
      </c>
      <c r="C7632" s="254" t="s">
        <v>59354</v>
      </c>
      <c r="D7632" s="255" t="s">
        <v>39703</v>
      </c>
      <c r="E7632" s="450">
        <v>45</v>
      </c>
    </row>
    <row r="7633" spans="1:5" ht="13.5" customHeight="1" x14ac:dyDescent="0.25">
      <c r="A7633" s="264" t="s">
        <v>59355</v>
      </c>
      <c r="B7633" s="254" t="s">
        <v>59356</v>
      </c>
      <c r="C7633" s="254" t="s">
        <v>59357</v>
      </c>
      <c r="D7633" s="255" t="s">
        <v>39699</v>
      </c>
      <c r="E7633" s="450">
        <v>173</v>
      </c>
    </row>
    <row r="7634" spans="1:5" ht="13.5" customHeight="1" x14ac:dyDescent="0.25">
      <c r="A7634" s="264" t="s">
        <v>59358</v>
      </c>
      <c r="B7634" s="254" t="s">
        <v>59359</v>
      </c>
      <c r="C7634" s="254" t="s">
        <v>59360</v>
      </c>
      <c r="D7634" s="255" t="s">
        <v>39699</v>
      </c>
      <c r="E7634" s="450">
        <v>5</v>
      </c>
    </row>
    <row r="7635" spans="1:5" ht="13.5" customHeight="1" x14ac:dyDescent="0.25">
      <c r="A7635" s="264" t="s">
        <v>59361</v>
      </c>
      <c r="B7635" s="254" t="s">
        <v>59362</v>
      </c>
      <c r="C7635" s="254" t="s">
        <v>59363</v>
      </c>
      <c r="D7635" s="255" t="s">
        <v>39699</v>
      </c>
      <c r="E7635" s="450">
        <v>12</v>
      </c>
    </row>
    <row r="7636" spans="1:5" ht="13.5" customHeight="1" x14ac:dyDescent="0.25">
      <c r="A7636" s="264" t="s">
        <v>59364</v>
      </c>
      <c r="B7636" s="254" t="s">
        <v>59365</v>
      </c>
      <c r="C7636" s="254" t="s">
        <v>59366</v>
      </c>
      <c r="D7636" s="255" t="s">
        <v>39695</v>
      </c>
      <c r="E7636" s="450">
        <v>1</v>
      </c>
    </row>
    <row r="7637" spans="1:5" ht="13.5" customHeight="1" x14ac:dyDescent="0.25">
      <c r="A7637" s="264" t="s">
        <v>59367</v>
      </c>
      <c r="B7637" s="254" t="s">
        <v>59368</v>
      </c>
      <c r="C7637" s="254" t="s">
        <v>59369</v>
      </c>
      <c r="D7637" s="255" t="s">
        <v>39695</v>
      </c>
      <c r="E7637" s="450">
        <v>6</v>
      </c>
    </row>
    <row r="7638" spans="1:5" ht="13.5" customHeight="1" x14ac:dyDescent="0.25">
      <c r="A7638" s="264" t="s">
        <v>59370</v>
      </c>
      <c r="B7638" s="254" t="s">
        <v>59371</v>
      </c>
      <c r="C7638" s="254" t="s">
        <v>59372</v>
      </c>
      <c r="D7638" s="255" t="s">
        <v>39433</v>
      </c>
      <c r="E7638" s="450">
        <v>2</v>
      </c>
    </row>
    <row r="7639" spans="1:5" ht="13.5" customHeight="1" x14ac:dyDescent="0.25">
      <c r="A7639" s="264" t="s">
        <v>59373</v>
      </c>
      <c r="B7639" s="254" t="s">
        <v>59371</v>
      </c>
      <c r="C7639" s="254" t="s">
        <v>59374</v>
      </c>
      <c r="D7639" s="255" t="s">
        <v>39433</v>
      </c>
      <c r="E7639" s="450">
        <v>3</v>
      </c>
    </row>
    <row r="7640" spans="1:5" ht="13.5" customHeight="1" x14ac:dyDescent="0.25">
      <c r="A7640" s="264" t="s">
        <v>59375</v>
      </c>
      <c r="B7640" s="254" t="s">
        <v>59376</v>
      </c>
      <c r="C7640" s="254" t="s">
        <v>59377</v>
      </c>
      <c r="D7640" s="255" t="s">
        <v>39433</v>
      </c>
      <c r="E7640" s="450">
        <v>20</v>
      </c>
    </row>
    <row r="7641" spans="1:5" ht="13.5" customHeight="1" x14ac:dyDescent="0.25">
      <c r="A7641" s="264" t="s">
        <v>59378</v>
      </c>
      <c r="B7641" s="254" t="s">
        <v>59379</v>
      </c>
      <c r="C7641" s="254" t="s">
        <v>59380</v>
      </c>
      <c r="D7641" s="255" t="s">
        <v>39433</v>
      </c>
      <c r="E7641" s="450">
        <v>367</v>
      </c>
    </row>
    <row r="7642" spans="1:5" ht="13.5" customHeight="1" x14ac:dyDescent="0.25">
      <c r="A7642" s="264" t="s">
        <v>59381</v>
      </c>
      <c r="B7642" s="254" t="s">
        <v>59379</v>
      </c>
      <c r="C7642" s="254" t="s">
        <v>59382</v>
      </c>
      <c r="D7642" s="255" t="s">
        <v>39433</v>
      </c>
      <c r="E7642" s="450">
        <v>45</v>
      </c>
    </row>
    <row r="7643" spans="1:5" ht="13.5" customHeight="1" x14ac:dyDescent="0.25">
      <c r="A7643" s="264" t="s">
        <v>59383</v>
      </c>
      <c r="B7643" s="254" t="s">
        <v>59379</v>
      </c>
      <c r="C7643" s="254" t="s">
        <v>59384</v>
      </c>
      <c r="D7643" s="255" t="s">
        <v>39433</v>
      </c>
      <c r="E7643" s="450">
        <v>5</v>
      </c>
    </row>
    <row r="7644" spans="1:5" ht="13.5" customHeight="1" x14ac:dyDescent="0.25">
      <c r="A7644" s="264" t="s">
        <v>59385</v>
      </c>
      <c r="B7644" s="254" t="s">
        <v>59386</v>
      </c>
      <c r="C7644" s="254" t="s">
        <v>59387</v>
      </c>
      <c r="D7644" s="255" t="s">
        <v>39433</v>
      </c>
      <c r="E7644" s="450">
        <v>4</v>
      </c>
    </row>
    <row r="7645" spans="1:5" ht="13.5" customHeight="1" x14ac:dyDescent="0.25">
      <c r="A7645" s="264" t="s">
        <v>59388</v>
      </c>
      <c r="B7645" s="254" t="s">
        <v>59389</v>
      </c>
      <c r="C7645" s="254" t="s">
        <v>59390</v>
      </c>
      <c r="D7645" s="255" t="s">
        <v>39833</v>
      </c>
      <c r="E7645" s="450">
        <v>1</v>
      </c>
    </row>
    <row r="7646" spans="1:5" ht="13.5" customHeight="1" x14ac:dyDescent="0.25">
      <c r="A7646" s="264" t="s">
        <v>59391</v>
      </c>
      <c r="B7646" s="254" t="s">
        <v>59392</v>
      </c>
      <c r="C7646" s="254" t="s">
        <v>59393</v>
      </c>
      <c r="D7646" s="255" t="s">
        <v>39833</v>
      </c>
      <c r="E7646" s="450">
        <v>27</v>
      </c>
    </row>
    <row r="7647" spans="1:5" ht="13.5" customHeight="1" x14ac:dyDescent="0.25">
      <c r="A7647" s="264" t="s">
        <v>59394</v>
      </c>
      <c r="B7647" s="254" t="s">
        <v>59392</v>
      </c>
      <c r="C7647" s="254" t="s">
        <v>59395</v>
      </c>
      <c r="D7647" s="255" t="s">
        <v>39833</v>
      </c>
      <c r="E7647" s="450">
        <v>83</v>
      </c>
    </row>
    <row r="7648" spans="1:5" ht="13.5" customHeight="1" x14ac:dyDescent="0.25">
      <c r="A7648" s="264" t="s">
        <v>59396</v>
      </c>
      <c r="B7648" s="254" t="s">
        <v>59392</v>
      </c>
      <c r="C7648" s="254" t="s">
        <v>59397</v>
      </c>
      <c r="D7648" s="255" t="s">
        <v>39833</v>
      </c>
      <c r="E7648" s="450">
        <v>35</v>
      </c>
    </row>
    <row r="7649" spans="1:5" ht="13.5" customHeight="1" x14ac:dyDescent="0.25">
      <c r="A7649" s="264" t="s">
        <v>59398</v>
      </c>
      <c r="B7649" s="254" t="s">
        <v>59392</v>
      </c>
      <c r="C7649" s="254" t="s">
        <v>59399</v>
      </c>
      <c r="D7649" s="255" t="s">
        <v>39833</v>
      </c>
      <c r="E7649" s="450">
        <v>2</v>
      </c>
    </row>
    <row r="7650" spans="1:5" ht="13.5" customHeight="1" x14ac:dyDescent="0.25">
      <c r="A7650" s="264" t="s">
        <v>59400</v>
      </c>
      <c r="B7650" s="254" t="s">
        <v>59392</v>
      </c>
      <c r="C7650" s="254" t="s">
        <v>59401</v>
      </c>
      <c r="D7650" s="255" t="s">
        <v>39833</v>
      </c>
      <c r="E7650" s="450">
        <v>5</v>
      </c>
    </row>
    <row r="7651" spans="1:5" ht="13.5" customHeight="1" x14ac:dyDescent="0.25">
      <c r="A7651" s="264" t="s">
        <v>59402</v>
      </c>
      <c r="B7651" s="254" t="s">
        <v>59392</v>
      </c>
      <c r="C7651" s="254" t="s">
        <v>59403</v>
      </c>
      <c r="D7651" s="255" t="s">
        <v>39833</v>
      </c>
      <c r="E7651" s="450">
        <v>5</v>
      </c>
    </row>
    <row r="7652" spans="1:5" ht="13.5" customHeight="1" x14ac:dyDescent="0.25">
      <c r="A7652" s="264" t="s">
        <v>59404</v>
      </c>
      <c r="B7652" s="254" t="s">
        <v>59405</v>
      </c>
      <c r="C7652" s="254" t="s">
        <v>59406</v>
      </c>
      <c r="D7652" s="255" t="s">
        <v>39833</v>
      </c>
      <c r="E7652" s="450">
        <v>24</v>
      </c>
    </row>
    <row r="7653" spans="1:5" ht="13.5" customHeight="1" x14ac:dyDescent="0.25">
      <c r="A7653" s="264" t="s">
        <v>59407</v>
      </c>
      <c r="B7653" s="254" t="s">
        <v>59408</v>
      </c>
      <c r="C7653" s="254" t="s">
        <v>59409</v>
      </c>
      <c r="D7653" s="255" t="s">
        <v>39833</v>
      </c>
      <c r="E7653" s="450">
        <v>1</v>
      </c>
    </row>
    <row r="7654" spans="1:5" ht="13.5" customHeight="1" x14ac:dyDescent="0.25">
      <c r="A7654" s="264" t="s">
        <v>59410</v>
      </c>
      <c r="B7654" s="254" t="s">
        <v>59411</v>
      </c>
      <c r="C7654" s="254" t="s">
        <v>59412</v>
      </c>
      <c r="D7654" s="255" t="s">
        <v>39833</v>
      </c>
      <c r="E7654" s="450">
        <v>4</v>
      </c>
    </row>
    <row r="7655" spans="1:5" ht="13.5" customHeight="1" x14ac:dyDescent="0.25">
      <c r="A7655" s="264" t="s">
        <v>59413</v>
      </c>
      <c r="B7655" s="254" t="s">
        <v>59414</v>
      </c>
      <c r="C7655" s="254" t="s">
        <v>59415</v>
      </c>
      <c r="D7655" s="255" t="s">
        <v>39833</v>
      </c>
      <c r="E7655" s="450">
        <v>7</v>
      </c>
    </row>
    <row r="7656" spans="1:5" ht="13.5" customHeight="1" x14ac:dyDescent="0.25">
      <c r="A7656" s="264" t="s">
        <v>59416</v>
      </c>
      <c r="B7656" s="254" t="s">
        <v>42763</v>
      </c>
      <c r="C7656" s="254" t="s">
        <v>59417</v>
      </c>
      <c r="D7656" s="255" t="s">
        <v>39703</v>
      </c>
      <c r="E7656" s="450">
        <v>1</v>
      </c>
    </row>
    <row r="7657" spans="1:5" ht="13.5" customHeight="1" x14ac:dyDescent="0.25">
      <c r="A7657" s="264" t="s">
        <v>59418</v>
      </c>
      <c r="B7657" s="254" t="s">
        <v>59419</v>
      </c>
      <c r="C7657" s="254" t="s">
        <v>59420</v>
      </c>
      <c r="D7657" s="255" t="s">
        <v>39975</v>
      </c>
      <c r="E7657" s="450">
        <v>1</v>
      </c>
    </row>
    <row r="7658" spans="1:5" ht="13.5" customHeight="1" x14ac:dyDescent="0.25">
      <c r="A7658" s="264" t="s">
        <v>59421</v>
      </c>
      <c r="B7658" s="254" t="s">
        <v>42670</v>
      </c>
      <c r="C7658" s="254" t="s">
        <v>59422</v>
      </c>
      <c r="D7658" s="255" t="s">
        <v>39975</v>
      </c>
      <c r="E7658" s="450">
        <v>1</v>
      </c>
    </row>
    <row r="7659" spans="1:5" ht="13.5" customHeight="1" x14ac:dyDescent="0.25">
      <c r="A7659" s="264" t="s">
        <v>59423</v>
      </c>
      <c r="B7659" s="254" t="s">
        <v>59424</v>
      </c>
      <c r="C7659" s="254" t="s">
        <v>59425</v>
      </c>
      <c r="D7659" s="255" t="s">
        <v>39433</v>
      </c>
      <c r="E7659" s="450">
        <v>31</v>
      </c>
    </row>
    <row r="7660" spans="1:5" ht="13.5" customHeight="1" x14ac:dyDescent="0.25">
      <c r="A7660" s="264" t="s">
        <v>59426</v>
      </c>
      <c r="B7660" s="254" t="s">
        <v>59427</v>
      </c>
      <c r="C7660" s="254" t="s">
        <v>59428</v>
      </c>
      <c r="D7660" s="255" t="s">
        <v>39433</v>
      </c>
      <c r="E7660" s="450">
        <v>8</v>
      </c>
    </row>
    <row r="7661" spans="1:5" ht="13.5" customHeight="1" x14ac:dyDescent="0.25">
      <c r="A7661" s="264" t="s">
        <v>59429</v>
      </c>
      <c r="B7661" s="254" t="s">
        <v>59430</v>
      </c>
      <c r="C7661" s="254" t="s">
        <v>59431</v>
      </c>
      <c r="D7661" s="255" t="s">
        <v>39433</v>
      </c>
      <c r="E7661" s="450">
        <v>1</v>
      </c>
    </row>
    <row r="7662" spans="1:5" ht="13.5" customHeight="1" x14ac:dyDescent="0.25">
      <c r="A7662" s="264" t="s">
        <v>59432</v>
      </c>
      <c r="B7662" s="254" t="s">
        <v>59430</v>
      </c>
      <c r="C7662" s="254" t="s">
        <v>59433</v>
      </c>
      <c r="D7662" s="255" t="s">
        <v>39433</v>
      </c>
      <c r="E7662" s="450">
        <v>2</v>
      </c>
    </row>
    <row r="7663" spans="1:5" ht="13.5" customHeight="1" x14ac:dyDescent="0.25">
      <c r="A7663" s="264" t="s">
        <v>59434</v>
      </c>
      <c r="B7663" s="254" t="s">
        <v>59435</v>
      </c>
      <c r="C7663" s="254" t="s">
        <v>59436</v>
      </c>
      <c r="D7663" s="255" t="s">
        <v>39433</v>
      </c>
      <c r="E7663" s="450">
        <v>2</v>
      </c>
    </row>
    <row r="7664" spans="1:5" ht="13.5" customHeight="1" x14ac:dyDescent="0.25">
      <c r="A7664" s="264" t="s">
        <v>59437</v>
      </c>
      <c r="B7664" s="254" t="s">
        <v>59435</v>
      </c>
      <c r="C7664" s="254" t="s">
        <v>59438</v>
      </c>
      <c r="D7664" s="255" t="s">
        <v>39433</v>
      </c>
      <c r="E7664" s="450">
        <v>2</v>
      </c>
    </row>
    <row r="7665" spans="1:5" ht="13.5" customHeight="1" x14ac:dyDescent="0.25">
      <c r="A7665" s="264" t="s">
        <v>59439</v>
      </c>
      <c r="B7665" s="254" t="s">
        <v>59440</v>
      </c>
      <c r="C7665" s="254" t="s">
        <v>59441</v>
      </c>
      <c r="D7665" s="255" t="s">
        <v>39433</v>
      </c>
      <c r="E7665" s="450">
        <v>1</v>
      </c>
    </row>
    <row r="7666" spans="1:5" ht="13.5" customHeight="1" x14ac:dyDescent="0.25">
      <c r="A7666" s="264" t="s">
        <v>59442</v>
      </c>
      <c r="B7666" s="254" t="s">
        <v>59443</v>
      </c>
      <c r="C7666" s="254" t="s">
        <v>59444</v>
      </c>
      <c r="D7666" s="255" t="s">
        <v>39433</v>
      </c>
      <c r="E7666" s="450">
        <v>1</v>
      </c>
    </row>
    <row r="7667" spans="1:5" ht="13.5" customHeight="1" x14ac:dyDescent="0.25">
      <c r="A7667" s="264" t="s">
        <v>59445</v>
      </c>
      <c r="B7667" s="254" t="s">
        <v>52903</v>
      </c>
      <c r="C7667" s="254" t="s">
        <v>59446</v>
      </c>
      <c r="D7667" s="255" t="s">
        <v>39433</v>
      </c>
      <c r="E7667" s="450">
        <v>4</v>
      </c>
    </row>
    <row r="7668" spans="1:5" ht="13.5" customHeight="1" x14ac:dyDescent="0.25">
      <c r="A7668" s="264" t="s">
        <v>59447</v>
      </c>
      <c r="B7668" s="254" t="s">
        <v>59448</v>
      </c>
      <c r="C7668" s="254" t="s">
        <v>59449</v>
      </c>
      <c r="D7668" s="255" t="s">
        <v>39433</v>
      </c>
      <c r="E7668" s="450">
        <v>10</v>
      </c>
    </row>
    <row r="7669" spans="1:5" ht="13.5" customHeight="1" x14ac:dyDescent="0.25">
      <c r="A7669" s="264" t="s">
        <v>59450</v>
      </c>
      <c r="B7669" s="254" t="s">
        <v>51243</v>
      </c>
      <c r="C7669" s="254" t="s">
        <v>59451</v>
      </c>
      <c r="D7669" s="255" t="s">
        <v>39433</v>
      </c>
      <c r="E7669" s="450">
        <v>1</v>
      </c>
    </row>
    <row r="7670" spans="1:5" ht="13.5" customHeight="1" x14ac:dyDescent="0.25">
      <c r="A7670" s="264" t="s">
        <v>59452</v>
      </c>
      <c r="B7670" s="254" t="s">
        <v>59453</v>
      </c>
      <c r="C7670" s="254" t="s">
        <v>59454</v>
      </c>
      <c r="D7670" s="255" t="s">
        <v>39433</v>
      </c>
      <c r="E7670" s="450">
        <v>1</v>
      </c>
    </row>
    <row r="7671" spans="1:5" ht="13.5" customHeight="1" x14ac:dyDescent="0.25">
      <c r="A7671" s="264" t="s">
        <v>59455</v>
      </c>
      <c r="B7671" s="254" t="s">
        <v>41486</v>
      </c>
      <c r="C7671" s="254" t="s">
        <v>59456</v>
      </c>
      <c r="D7671" s="255" t="s">
        <v>39433</v>
      </c>
      <c r="E7671" s="450">
        <v>1</v>
      </c>
    </row>
    <row r="7672" spans="1:5" ht="13.5" customHeight="1" x14ac:dyDescent="0.25">
      <c r="A7672" s="264" t="s">
        <v>59457</v>
      </c>
      <c r="B7672" s="254" t="s">
        <v>41486</v>
      </c>
      <c r="C7672" s="254" t="s">
        <v>59458</v>
      </c>
      <c r="D7672" s="255" t="s">
        <v>39433</v>
      </c>
      <c r="E7672" s="450">
        <v>2</v>
      </c>
    </row>
    <row r="7673" spans="1:5" ht="13.5" customHeight="1" x14ac:dyDescent="0.25">
      <c r="A7673" s="264" t="s">
        <v>59459</v>
      </c>
      <c r="B7673" s="254" t="s">
        <v>54684</v>
      </c>
      <c r="C7673" s="254" t="s">
        <v>59460</v>
      </c>
      <c r="D7673" s="255" t="s">
        <v>39433</v>
      </c>
      <c r="E7673" s="450">
        <v>1</v>
      </c>
    </row>
    <row r="7674" spans="1:5" ht="13.5" customHeight="1" x14ac:dyDescent="0.25">
      <c r="A7674" s="264" t="s">
        <v>59461</v>
      </c>
      <c r="B7674" s="254" t="s">
        <v>54684</v>
      </c>
      <c r="C7674" s="254" t="s">
        <v>59462</v>
      </c>
      <c r="D7674" s="255" t="s">
        <v>39433</v>
      </c>
      <c r="E7674" s="450">
        <v>1</v>
      </c>
    </row>
    <row r="7675" spans="1:5" ht="13.5" customHeight="1" x14ac:dyDescent="0.25">
      <c r="A7675" s="264" t="s">
        <v>59463</v>
      </c>
      <c r="B7675" s="254" t="s">
        <v>54684</v>
      </c>
      <c r="C7675" s="254" t="s">
        <v>59464</v>
      </c>
      <c r="D7675" s="255" t="s">
        <v>39433</v>
      </c>
      <c r="E7675" s="450">
        <v>3</v>
      </c>
    </row>
    <row r="7676" spans="1:5" ht="13.5" customHeight="1" x14ac:dyDescent="0.25">
      <c r="A7676" s="264" t="s">
        <v>59465</v>
      </c>
      <c r="B7676" s="254" t="s">
        <v>41486</v>
      </c>
      <c r="C7676" s="254" t="s">
        <v>59466</v>
      </c>
      <c r="D7676" s="255" t="s">
        <v>39433</v>
      </c>
      <c r="E7676" s="450">
        <v>1</v>
      </c>
    </row>
    <row r="7677" spans="1:5" ht="13.5" customHeight="1" x14ac:dyDescent="0.25">
      <c r="A7677" s="264" t="s">
        <v>59467</v>
      </c>
      <c r="B7677" s="254" t="s">
        <v>41486</v>
      </c>
      <c r="C7677" s="254" t="s">
        <v>59468</v>
      </c>
      <c r="D7677" s="255" t="s">
        <v>39433</v>
      </c>
      <c r="E7677" s="450">
        <v>1</v>
      </c>
    </row>
    <row r="7678" spans="1:5" ht="13.5" customHeight="1" x14ac:dyDescent="0.25">
      <c r="A7678" s="264" t="s">
        <v>59469</v>
      </c>
      <c r="B7678" s="254" t="s">
        <v>54684</v>
      </c>
      <c r="C7678" s="254" t="s">
        <v>59470</v>
      </c>
      <c r="D7678" s="255" t="s">
        <v>39433</v>
      </c>
      <c r="E7678" s="450">
        <v>1</v>
      </c>
    </row>
    <row r="7679" spans="1:5" ht="13.5" customHeight="1" x14ac:dyDescent="0.25">
      <c r="A7679" s="264" t="s">
        <v>59471</v>
      </c>
      <c r="B7679" s="254" t="s">
        <v>54684</v>
      </c>
      <c r="C7679" s="254" t="s">
        <v>59472</v>
      </c>
      <c r="D7679" s="255" t="s">
        <v>39433</v>
      </c>
      <c r="E7679" s="450">
        <v>3</v>
      </c>
    </row>
    <row r="7680" spans="1:5" ht="13.5" customHeight="1" x14ac:dyDescent="0.25">
      <c r="A7680" s="264" t="s">
        <v>59473</v>
      </c>
      <c r="B7680" s="254" t="s">
        <v>54684</v>
      </c>
      <c r="C7680" s="254" t="s">
        <v>59474</v>
      </c>
      <c r="D7680" s="255" t="s">
        <v>39433</v>
      </c>
      <c r="E7680" s="450">
        <v>10</v>
      </c>
    </row>
    <row r="7681" spans="1:5" ht="13.5" customHeight="1" x14ac:dyDescent="0.25">
      <c r="A7681" s="264" t="s">
        <v>59475</v>
      </c>
      <c r="B7681" s="254" t="s">
        <v>54684</v>
      </c>
      <c r="C7681" s="254" t="s">
        <v>59476</v>
      </c>
      <c r="D7681" s="255" t="s">
        <v>39433</v>
      </c>
      <c r="E7681" s="450">
        <v>1</v>
      </c>
    </row>
    <row r="7682" spans="1:5" ht="13.5" customHeight="1" x14ac:dyDescent="0.25">
      <c r="A7682" s="264" t="s">
        <v>59477</v>
      </c>
      <c r="B7682" s="254" t="s">
        <v>54684</v>
      </c>
      <c r="C7682" s="254" t="s">
        <v>59478</v>
      </c>
      <c r="D7682" s="255" t="s">
        <v>39433</v>
      </c>
      <c r="E7682" s="450">
        <v>1</v>
      </c>
    </row>
    <row r="7683" spans="1:5" ht="13.5" customHeight="1" x14ac:dyDescent="0.25">
      <c r="A7683" s="264" t="s">
        <v>59479</v>
      </c>
      <c r="B7683" s="254" t="s">
        <v>54684</v>
      </c>
      <c r="C7683" s="254" t="s">
        <v>59480</v>
      </c>
      <c r="D7683" s="255" t="s">
        <v>39433</v>
      </c>
      <c r="E7683" s="450">
        <v>3</v>
      </c>
    </row>
    <row r="7684" spans="1:5" ht="13.5" customHeight="1" x14ac:dyDescent="0.25">
      <c r="A7684" s="264" t="s">
        <v>59481</v>
      </c>
      <c r="B7684" s="254" t="s">
        <v>44303</v>
      </c>
      <c r="C7684" s="254" t="s">
        <v>59482</v>
      </c>
      <c r="D7684" s="255" t="s">
        <v>39433</v>
      </c>
      <c r="E7684" s="450">
        <v>1</v>
      </c>
    </row>
    <row r="7685" spans="1:5" ht="13.5" customHeight="1" x14ac:dyDescent="0.25">
      <c r="A7685" s="264" t="s">
        <v>59483</v>
      </c>
      <c r="B7685" s="254" t="s">
        <v>44303</v>
      </c>
      <c r="C7685" s="254" t="s">
        <v>59484</v>
      </c>
      <c r="D7685" s="255" t="s">
        <v>39433</v>
      </c>
      <c r="E7685" s="450">
        <v>3</v>
      </c>
    </row>
    <row r="7686" spans="1:5" ht="13.5" customHeight="1" x14ac:dyDescent="0.25">
      <c r="A7686" s="264" t="s">
        <v>59485</v>
      </c>
      <c r="B7686" s="254" t="s">
        <v>44294</v>
      </c>
      <c r="C7686" s="254" t="s">
        <v>59486</v>
      </c>
      <c r="D7686" s="255" t="s">
        <v>39433</v>
      </c>
      <c r="E7686" s="450">
        <v>2</v>
      </c>
    </row>
    <row r="7687" spans="1:5" ht="13.5" customHeight="1" x14ac:dyDescent="0.25">
      <c r="A7687" s="264" t="s">
        <v>59487</v>
      </c>
      <c r="B7687" s="254" t="s">
        <v>44294</v>
      </c>
      <c r="C7687" s="254" t="s">
        <v>59488</v>
      </c>
      <c r="D7687" s="255" t="s">
        <v>39433</v>
      </c>
      <c r="E7687" s="450">
        <v>1</v>
      </c>
    </row>
    <row r="7688" spans="1:5" ht="13.5" customHeight="1" x14ac:dyDescent="0.25">
      <c r="A7688" s="264" t="s">
        <v>59489</v>
      </c>
      <c r="B7688" s="254" t="s">
        <v>44303</v>
      </c>
      <c r="C7688" s="254" t="s">
        <v>59490</v>
      </c>
      <c r="D7688" s="255" t="s">
        <v>39433</v>
      </c>
      <c r="E7688" s="450">
        <v>6</v>
      </c>
    </row>
    <row r="7689" spans="1:5" ht="13.5" customHeight="1" x14ac:dyDescent="0.25">
      <c r="A7689" s="264" t="s">
        <v>59491</v>
      </c>
      <c r="B7689" s="254" t="s">
        <v>44303</v>
      </c>
      <c r="C7689" s="254" t="s">
        <v>59492</v>
      </c>
      <c r="D7689" s="255" t="s">
        <v>39433</v>
      </c>
      <c r="E7689" s="450">
        <v>5</v>
      </c>
    </row>
    <row r="7690" spans="1:5" ht="13.5" customHeight="1" x14ac:dyDescent="0.25">
      <c r="A7690" s="264" t="s">
        <v>59493</v>
      </c>
      <c r="B7690" s="254" t="s">
        <v>44303</v>
      </c>
      <c r="C7690" s="254" t="s">
        <v>59494</v>
      </c>
      <c r="D7690" s="255" t="s">
        <v>39433</v>
      </c>
      <c r="E7690" s="450">
        <v>1</v>
      </c>
    </row>
    <row r="7691" spans="1:5" ht="13.5" customHeight="1" x14ac:dyDescent="0.25">
      <c r="A7691" s="264" t="s">
        <v>59495</v>
      </c>
      <c r="B7691" s="254" t="s">
        <v>44303</v>
      </c>
      <c r="C7691" s="254" t="s">
        <v>59496</v>
      </c>
      <c r="D7691" s="255" t="s">
        <v>39433</v>
      </c>
      <c r="E7691" s="450">
        <v>3</v>
      </c>
    </row>
    <row r="7692" spans="1:5" ht="13.5" customHeight="1" x14ac:dyDescent="0.25">
      <c r="A7692" s="264" t="s">
        <v>59497</v>
      </c>
      <c r="B7692" s="254" t="s">
        <v>59498</v>
      </c>
      <c r="C7692" s="254" t="s">
        <v>59499</v>
      </c>
      <c r="D7692" s="255" t="s">
        <v>39433</v>
      </c>
      <c r="E7692" s="450">
        <v>24</v>
      </c>
    </row>
    <row r="7693" spans="1:5" ht="13.5" customHeight="1" x14ac:dyDescent="0.25">
      <c r="A7693" s="264" t="s">
        <v>59500</v>
      </c>
      <c r="B7693" s="254" t="s">
        <v>59501</v>
      </c>
      <c r="C7693" s="254" t="s">
        <v>59502</v>
      </c>
      <c r="D7693" s="255" t="s">
        <v>39433</v>
      </c>
      <c r="E7693" s="450">
        <v>20</v>
      </c>
    </row>
    <row r="7694" spans="1:5" ht="13.5" customHeight="1" x14ac:dyDescent="0.25">
      <c r="A7694" s="264" t="s">
        <v>59503</v>
      </c>
      <c r="B7694" s="254" t="s">
        <v>59504</v>
      </c>
      <c r="C7694" s="254" t="s">
        <v>59505</v>
      </c>
      <c r="D7694" s="255" t="s">
        <v>39433</v>
      </c>
      <c r="E7694" s="450">
        <v>94</v>
      </c>
    </row>
    <row r="7695" spans="1:5" ht="13.5" customHeight="1" x14ac:dyDescent="0.25">
      <c r="A7695" s="264" t="s">
        <v>59506</v>
      </c>
      <c r="B7695" s="254" t="s">
        <v>59504</v>
      </c>
      <c r="C7695" s="254" t="s">
        <v>59507</v>
      </c>
      <c r="D7695" s="255" t="s">
        <v>39433</v>
      </c>
      <c r="E7695" s="450">
        <v>224</v>
      </c>
    </row>
    <row r="7696" spans="1:5" ht="13.5" customHeight="1" x14ac:dyDescent="0.25">
      <c r="A7696" s="264" t="s">
        <v>59508</v>
      </c>
      <c r="B7696" s="254" t="s">
        <v>59509</v>
      </c>
      <c r="C7696" s="254" t="s">
        <v>59510</v>
      </c>
      <c r="D7696" s="255" t="s">
        <v>39433</v>
      </c>
      <c r="E7696" s="450">
        <v>11</v>
      </c>
    </row>
    <row r="7697" spans="1:5" ht="13.5" customHeight="1" x14ac:dyDescent="0.25">
      <c r="A7697" s="264" t="s">
        <v>59511</v>
      </c>
      <c r="B7697" s="254" t="s">
        <v>59512</v>
      </c>
      <c r="C7697" s="254" t="s">
        <v>59513</v>
      </c>
      <c r="D7697" s="255" t="s">
        <v>39433</v>
      </c>
      <c r="E7697" s="450">
        <v>3</v>
      </c>
    </row>
    <row r="7698" spans="1:5" ht="13.5" customHeight="1" x14ac:dyDescent="0.25">
      <c r="A7698" s="264" t="s">
        <v>59514</v>
      </c>
      <c r="B7698" s="254" t="s">
        <v>59515</v>
      </c>
      <c r="C7698" s="254" t="s">
        <v>59516</v>
      </c>
      <c r="D7698" s="255" t="s">
        <v>39433</v>
      </c>
      <c r="E7698" s="450">
        <v>4</v>
      </c>
    </row>
    <row r="7699" spans="1:5" ht="13.5" customHeight="1" x14ac:dyDescent="0.25">
      <c r="A7699" s="264" t="s">
        <v>59517</v>
      </c>
      <c r="B7699" s="254" t="s">
        <v>58183</v>
      </c>
      <c r="C7699" s="254" t="s">
        <v>59518</v>
      </c>
      <c r="D7699" s="255" t="s">
        <v>39433</v>
      </c>
      <c r="E7699" s="450">
        <v>2</v>
      </c>
    </row>
    <row r="7700" spans="1:5" ht="13.5" customHeight="1" x14ac:dyDescent="0.25">
      <c r="A7700" s="264" t="s">
        <v>59519</v>
      </c>
      <c r="B7700" s="254" t="s">
        <v>58183</v>
      </c>
      <c r="C7700" s="254" t="s">
        <v>59520</v>
      </c>
      <c r="D7700" s="255" t="s">
        <v>39433</v>
      </c>
      <c r="E7700" s="450">
        <v>10</v>
      </c>
    </row>
    <row r="7701" spans="1:5" ht="13.5" customHeight="1" x14ac:dyDescent="0.25">
      <c r="A7701" s="264" t="s">
        <v>59521</v>
      </c>
      <c r="B7701" s="254" t="s">
        <v>58183</v>
      </c>
      <c r="C7701" s="254" t="s">
        <v>59522</v>
      </c>
      <c r="D7701" s="255" t="s">
        <v>39433</v>
      </c>
      <c r="E7701" s="450">
        <v>6</v>
      </c>
    </row>
    <row r="7702" spans="1:5" ht="13.5" customHeight="1" x14ac:dyDescent="0.25">
      <c r="A7702" s="264" t="s">
        <v>59523</v>
      </c>
      <c r="B7702" s="254" t="s">
        <v>58183</v>
      </c>
      <c r="C7702" s="254" t="s">
        <v>59524</v>
      </c>
      <c r="D7702" s="255" t="s">
        <v>39433</v>
      </c>
      <c r="E7702" s="450">
        <v>5</v>
      </c>
    </row>
    <row r="7703" spans="1:5" ht="13.5" customHeight="1" x14ac:dyDescent="0.25">
      <c r="A7703" s="264" t="s">
        <v>59525</v>
      </c>
      <c r="B7703" s="254" t="s">
        <v>59526</v>
      </c>
      <c r="C7703" s="254" t="s">
        <v>59527</v>
      </c>
      <c r="D7703" s="255" t="s">
        <v>39433</v>
      </c>
      <c r="E7703" s="450">
        <v>6</v>
      </c>
    </row>
    <row r="7704" spans="1:5" ht="13.5" customHeight="1" x14ac:dyDescent="0.25">
      <c r="A7704" s="264" t="s">
        <v>59528</v>
      </c>
      <c r="B7704" s="254" t="s">
        <v>58183</v>
      </c>
      <c r="C7704" s="254" t="s">
        <v>59529</v>
      </c>
      <c r="D7704" s="255" t="s">
        <v>39433</v>
      </c>
      <c r="E7704" s="450">
        <v>46</v>
      </c>
    </row>
    <row r="7705" spans="1:5" ht="13.5" customHeight="1" x14ac:dyDescent="0.25">
      <c r="A7705" s="264" t="s">
        <v>59530</v>
      </c>
      <c r="B7705" s="254" t="s">
        <v>59526</v>
      </c>
      <c r="C7705" s="254" t="s">
        <v>59531</v>
      </c>
      <c r="D7705" s="255" t="s">
        <v>39433</v>
      </c>
      <c r="E7705" s="450">
        <v>6</v>
      </c>
    </row>
    <row r="7706" spans="1:5" ht="13.5" customHeight="1" x14ac:dyDescent="0.25">
      <c r="A7706" s="264" t="s">
        <v>59532</v>
      </c>
      <c r="B7706" s="254" t="s">
        <v>58180</v>
      </c>
      <c r="C7706" s="254" t="s">
        <v>59533</v>
      </c>
      <c r="D7706" s="255" t="s">
        <v>39433</v>
      </c>
      <c r="E7706" s="450">
        <v>18</v>
      </c>
    </row>
    <row r="7707" spans="1:5" ht="13.5" customHeight="1" x14ac:dyDescent="0.25">
      <c r="A7707" s="264" t="s">
        <v>59534</v>
      </c>
      <c r="B7707" s="254" t="s">
        <v>58183</v>
      </c>
      <c r="C7707" s="254" t="s">
        <v>59535</v>
      </c>
      <c r="D7707" s="255" t="s">
        <v>39433</v>
      </c>
      <c r="E7707" s="450">
        <v>27</v>
      </c>
    </row>
    <row r="7708" spans="1:5" ht="13.5" customHeight="1" x14ac:dyDescent="0.25">
      <c r="A7708" s="264" t="s">
        <v>59536</v>
      </c>
      <c r="B7708" s="254" t="s">
        <v>58183</v>
      </c>
      <c r="C7708" s="254" t="s">
        <v>59537</v>
      </c>
      <c r="D7708" s="255" t="s">
        <v>39433</v>
      </c>
      <c r="E7708" s="450">
        <v>6</v>
      </c>
    </row>
    <row r="7709" spans="1:5" ht="13.5" customHeight="1" x14ac:dyDescent="0.25">
      <c r="A7709" s="264" t="s">
        <v>59538</v>
      </c>
      <c r="B7709" s="254" t="s">
        <v>59539</v>
      </c>
      <c r="C7709" s="254" t="s">
        <v>59540</v>
      </c>
      <c r="D7709" s="255" t="s">
        <v>39433</v>
      </c>
      <c r="E7709" s="450">
        <v>40</v>
      </c>
    </row>
    <row r="7710" spans="1:5" ht="13.5" customHeight="1" x14ac:dyDescent="0.25">
      <c r="A7710" s="264" t="s">
        <v>59541</v>
      </c>
      <c r="B7710" s="254" t="s">
        <v>59542</v>
      </c>
      <c r="C7710" s="254" t="s">
        <v>59543</v>
      </c>
      <c r="D7710" s="255" t="s">
        <v>39433</v>
      </c>
      <c r="E7710" s="450">
        <v>29</v>
      </c>
    </row>
    <row r="7711" spans="1:5" ht="13.5" customHeight="1" x14ac:dyDescent="0.25">
      <c r="A7711" s="264" t="s">
        <v>59544</v>
      </c>
      <c r="B7711" s="254" t="s">
        <v>59545</v>
      </c>
      <c r="C7711" s="254" t="s">
        <v>59546</v>
      </c>
      <c r="D7711" s="255" t="s">
        <v>39433</v>
      </c>
      <c r="E7711" s="450">
        <v>107</v>
      </c>
    </row>
    <row r="7712" spans="1:5" ht="13.5" customHeight="1" x14ac:dyDescent="0.25">
      <c r="A7712" s="264" t="s">
        <v>59547</v>
      </c>
      <c r="B7712" s="254" t="s">
        <v>59548</v>
      </c>
      <c r="C7712" s="254" t="s">
        <v>59549</v>
      </c>
      <c r="D7712" s="255" t="s">
        <v>39433</v>
      </c>
      <c r="E7712" s="450">
        <v>44</v>
      </c>
    </row>
    <row r="7713" spans="1:5" ht="13.5" customHeight="1" x14ac:dyDescent="0.25">
      <c r="A7713" s="264" t="s">
        <v>59550</v>
      </c>
      <c r="B7713" s="254" t="s">
        <v>59551</v>
      </c>
      <c r="C7713" s="254" t="s">
        <v>59552</v>
      </c>
      <c r="D7713" s="255" t="s">
        <v>39433</v>
      </c>
      <c r="E7713" s="450">
        <v>7</v>
      </c>
    </row>
    <row r="7714" spans="1:5" ht="13.5" customHeight="1" x14ac:dyDescent="0.25">
      <c r="A7714" s="264" t="s">
        <v>59553</v>
      </c>
      <c r="B7714" s="254" t="s">
        <v>59554</v>
      </c>
      <c r="C7714" s="254" t="s">
        <v>59555</v>
      </c>
      <c r="D7714" s="255" t="s">
        <v>39695</v>
      </c>
      <c r="E7714" s="450">
        <v>292</v>
      </c>
    </row>
    <row r="7715" spans="1:5" ht="13.5" customHeight="1" x14ac:dyDescent="0.25">
      <c r="A7715" s="264" t="s">
        <v>8093</v>
      </c>
      <c r="B7715" s="254" t="s">
        <v>59556</v>
      </c>
      <c r="C7715" s="254" t="s">
        <v>59557</v>
      </c>
      <c r="D7715" s="255" t="s">
        <v>40220</v>
      </c>
      <c r="E7715" s="450">
        <v>1039.5</v>
      </c>
    </row>
    <row r="7716" spans="1:5" ht="13.5" customHeight="1" x14ac:dyDescent="0.25">
      <c r="A7716" s="264" t="s">
        <v>59558</v>
      </c>
      <c r="B7716" s="254" t="s">
        <v>59559</v>
      </c>
      <c r="C7716" s="254" t="s">
        <v>59560</v>
      </c>
      <c r="D7716" s="255" t="s">
        <v>40220</v>
      </c>
      <c r="E7716" s="450">
        <v>130</v>
      </c>
    </row>
    <row r="7717" spans="1:5" ht="13.5" customHeight="1" x14ac:dyDescent="0.25">
      <c r="A7717" s="264" t="s">
        <v>8097</v>
      </c>
      <c r="B7717" s="254" t="s">
        <v>59561</v>
      </c>
      <c r="C7717" s="254" t="s">
        <v>59562</v>
      </c>
      <c r="D7717" s="255" t="s">
        <v>40220</v>
      </c>
      <c r="E7717" s="450">
        <v>1</v>
      </c>
    </row>
    <row r="7718" spans="1:5" ht="13.5" customHeight="1" x14ac:dyDescent="0.25">
      <c r="A7718" s="264" t="s">
        <v>59563</v>
      </c>
      <c r="B7718" s="254" t="s">
        <v>42636</v>
      </c>
      <c r="C7718" s="254" t="s">
        <v>59564</v>
      </c>
      <c r="D7718" s="255" t="s">
        <v>39433</v>
      </c>
      <c r="E7718" s="450">
        <v>3</v>
      </c>
    </row>
    <row r="7719" spans="1:5" ht="13.5" customHeight="1" x14ac:dyDescent="0.25">
      <c r="A7719" s="264" t="s">
        <v>59565</v>
      </c>
      <c r="B7719" s="254" t="s">
        <v>42636</v>
      </c>
      <c r="C7719" s="254" t="s">
        <v>59566</v>
      </c>
      <c r="D7719" s="255" t="s">
        <v>39433</v>
      </c>
      <c r="E7719" s="450">
        <v>2</v>
      </c>
    </row>
    <row r="7720" spans="1:5" ht="13.5" customHeight="1" x14ac:dyDescent="0.25">
      <c r="A7720" s="264" t="s">
        <v>59567</v>
      </c>
      <c r="B7720" s="254" t="s">
        <v>59568</v>
      </c>
      <c r="C7720" s="254" t="s">
        <v>59569</v>
      </c>
      <c r="D7720" s="255" t="s">
        <v>39699</v>
      </c>
      <c r="E7720" s="450">
        <v>6</v>
      </c>
    </row>
    <row r="7721" spans="1:5" ht="13.5" customHeight="1" x14ac:dyDescent="0.25">
      <c r="A7721" s="264" t="s">
        <v>59570</v>
      </c>
      <c r="B7721" s="254" t="s">
        <v>59571</v>
      </c>
      <c r="C7721" s="254" t="s">
        <v>59572</v>
      </c>
      <c r="D7721" s="255" t="s">
        <v>39699</v>
      </c>
      <c r="E7721" s="450">
        <v>5</v>
      </c>
    </row>
    <row r="7722" spans="1:5" ht="13.5" customHeight="1" x14ac:dyDescent="0.25">
      <c r="A7722" s="264" t="s">
        <v>59573</v>
      </c>
      <c r="B7722" s="254" t="s">
        <v>59574</v>
      </c>
      <c r="C7722" s="254" t="s">
        <v>59575</v>
      </c>
      <c r="D7722" s="255" t="s">
        <v>39699</v>
      </c>
      <c r="E7722" s="450">
        <v>18</v>
      </c>
    </row>
    <row r="7723" spans="1:5" ht="13.5" customHeight="1" x14ac:dyDescent="0.25">
      <c r="A7723" s="264" t="s">
        <v>59576</v>
      </c>
      <c r="B7723" s="254" t="s">
        <v>59577</v>
      </c>
      <c r="C7723" s="254" t="s">
        <v>59578</v>
      </c>
      <c r="D7723" s="255" t="s">
        <v>39699</v>
      </c>
      <c r="E7723" s="450">
        <v>5</v>
      </c>
    </row>
    <row r="7724" spans="1:5" ht="13.5" customHeight="1" x14ac:dyDescent="0.25">
      <c r="A7724" s="264" t="s">
        <v>59579</v>
      </c>
      <c r="B7724" s="254" t="s">
        <v>59580</v>
      </c>
      <c r="C7724" s="254" t="s">
        <v>59581</v>
      </c>
      <c r="D7724" s="255" t="s">
        <v>39699</v>
      </c>
      <c r="E7724" s="450">
        <v>12</v>
      </c>
    </row>
    <row r="7725" spans="1:5" ht="13.5" customHeight="1" x14ac:dyDescent="0.25">
      <c r="A7725" s="264" t="s">
        <v>59582</v>
      </c>
      <c r="B7725" s="254" t="s">
        <v>59583</v>
      </c>
      <c r="C7725" s="254" t="s">
        <v>59584</v>
      </c>
      <c r="D7725" s="255" t="s">
        <v>39699</v>
      </c>
      <c r="E7725" s="450">
        <v>5</v>
      </c>
    </row>
    <row r="7726" spans="1:5" ht="13.5" customHeight="1" x14ac:dyDescent="0.25">
      <c r="A7726" s="264" t="s">
        <v>59585</v>
      </c>
      <c r="B7726" s="254" t="s">
        <v>59583</v>
      </c>
      <c r="C7726" s="254" t="s">
        <v>59586</v>
      </c>
      <c r="D7726" s="255" t="s">
        <v>39699</v>
      </c>
      <c r="E7726" s="450">
        <v>12</v>
      </c>
    </row>
    <row r="7727" spans="1:5" ht="13.5" customHeight="1" x14ac:dyDescent="0.25">
      <c r="A7727" s="264" t="s">
        <v>59587</v>
      </c>
      <c r="B7727" s="254" t="s">
        <v>59588</v>
      </c>
      <c r="C7727" s="254" t="s">
        <v>59589</v>
      </c>
      <c r="D7727" s="255" t="s">
        <v>39833</v>
      </c>
      <c r="E7727" s="450">
        <v>1</v>
      </c>
    </row>
    <row r="7728" spans="1:5" ht="13.5" customHeight="1" x14ac:dyDescent="0.25">
      <c r="A7728" s="264" t="s">
        <v>59590</v>
      </c>
      <c r="B7728" s="254" t="s">
        <v>59591</v>
      </c>
      <c r="C7728" s="254" t="s">
        <v>59592</v>
      </c>
      <c r="D7728" s="255" t="s">
        <v>39833</v>
      </c>
      <c r="E7728" s="450">
        <v>4</v>
      </c>
    </row>
    <row r="7729" spans="1:5" ht="13.5" customHeight="1" x14ac:dyDescent="0.25">
      <c r="A7729" s="264" t="s">
        <v>59593</v>
      </c>
      <c r="B7729" s="254" t="s">
        <v>39963</v>
      </c>
      <c r="C7729" s="254" t="s">
        <v>59594</v>
      </c>
      <c r="D7729" s="255" t="s">
        <v>39703</v>
      </c>
      <c r="E7729" s="450">
        <v>237</v>
      </c>
    </row>
    <row r="7730" spans="1:5" ht="13.5" customHeight="1" x14ac:dyDescent="0.25">
      <c r="A7730" s="264" t="s">
        <v>59595</v>
      </c>
      <c r="B7730" s="254" t="s">
        <v>39968</v>
      </c>
      <c r="C7730" s="254" t="s">
        <v>59596</v>
      </c>
      <c r="D7730" s="255" t="s">
        <v>39703</v>
      </c>
      <c r="E7730" s="450">
        <v>88</v>
      </c>
    </row>
    <row r="7731" spans="1:5" ht="13.5" customHeight="1" x14ac:dyDescent="0.25">
      <c r="A7731" s="264" t="s">
        <v>59597</v>
      </c>
      <c r="B7731" s="254" t="s">
        <v>59598</v>
      </c>
      <c r="C7731" s="254" t="s">
        <v>59599</v>
      </c>
      <c r="D7731" s="255" t="s">
        <v>39538</v>
      </c>
      <c r="E7731" s="450">
        <v>6</v>
      </c>
    </row>
    <row r="7732" spans="1:5" ht="13.5" customHeight="1" x14ac:dyDescent="0.25">
      <c r="A7732" s="264" t="s">
        <v>59600</v>
      </c>
      <c r="B7732" s="254" t="s">
        <v>59601</v>
      </c>
      <c r="C7732" s="254" t="s">
        <v>59602</v>
      </c>
      <c r="D7732" s="255" t="s">
        <v>39433</v>
      </c>
      <c r="E7732" s="450">
        <v>16</v>
      </c>
    </row>
    <row r="7733" spans="1:5" ht="13.5" customHeight="1" x14ac:dyDescent="0.25">
      <c r="A7733" s="264" t="s">
        <v>8110</v>
      </c>
      <c r="B7733" s="254" t="s">
        <v>59603</v>
      </c>
      <c r="C7733" s="254" t="s">
        <v>59604</v>
      </c>
      <c r="D7733" s="255" t="s">
        <v>39433</v>
      </c>
      <c r="E7733" s="450">
        <v>52</v>
      </c>
    </row>
    <row r="7734" spans="1:5" ht="13.5" customHeight="1" x14ac:dyDescent="0.25">
      <c r="A7734" s="264" t="s">
        <v>59605</v>
      </c>
      <c r="B7734" s="254" t="s">
        <v>59606</v>
      </c>
      <c r="C7734" s="254" t="s">
        <v>59607</v>
      </c>
      <c r="D7734" s="255" t="s">
        <v>39433</v>
      </c>
      <c r="E7734" s="450">
        <v>9</v>
      </c>
    </row>
    <row r="7735" spans="1:5" ht="13.5" customHeight="1" x14ac:dyDescent="0.25">
      <c r="A7735" s="264" t="s">
        <v>59608</v>
      </c>
      <c r="B7735" s="254" t="s">
        <v>59609</v>
      </c>
      <c r="C7735" s="254" t="s">
        <v>59610</v>
      </c>
      <c r="D7735" s="255" t="s">
        <v>39433</v>
      </c>
      <c r="E7735" s="450">
        <v>22</v>
      </c>
    </row>
    <row r="7736" spans="1:5" ht="13.5" customHeight="1" x14ac:dyDescent="0.25">
      <c r="A7736" s="264" t="s">
        <v>8111</v>
      </c>
      <c r="B7736" s="254" t="s">
        <v>59611</v>
      </c>
      <c r="C7736" s="254" t="s">
        <v>59612</v>
      </c>
      <c r="D7736" s="255" t="s">
        <v>39433</v>
      </c>
      <c r="E7736" s="450">
        <v>86</v>
      </c>
    </row>
    <row r="7737" spans="1:5" ht="13.5" customHeight="1" x14ac:dyDescent="0.25">
      <c r="A7737" s="264" t="s">
        <v>59613</v>
      </c>
      <c r="B7737" s="254" t="s">
        <v>59614</v>
      </c>
      <c r="C7737" s="254" t="s">
        <v>59615</v>
      </c>
      <c r="D7737" s="255" t="s">
        <v>39433</v>
      </c>
      <c r="E7737" s="450">
        <v>3</v>
      </c>
    </row>
    <row r="7738" spans="1:5" ht="13.5" customHeight="1" x14ac:dyDescent="0.25">
      <c r="A7738" s="264" t="s">
        <v>59616</v>
      </c>
      <c r="B7738" s="254" t="s">
        <v>59617</v>
      </c>
      <c r="C7738" s="254" t="s">
        <v>59618</v>
      </c>
      <c r="D7738" s="255" t="s">
        <v>39433</v>
      </c>
      <c r="E7738" s="450">
        <v>9</v>
      </c>
    </row>
    <row r="7739" spans="1:5" ht="13.5" customHeight="1" x14ac:dyDescent="0.25">
      <c r="A7739" s="264" t="s">
        <v>59619</v>
      </c>
      <c r="B7739" s="254" t="s">
        <v>59620</v>
      </c>
      <c r="C7739" s="254" t="s">
        <v>59621</v>
      </c>
      <c r="D7739" s="255" t="s">
        <v>39433</v>
      </c>
      <c r="E7739" s="450">
        <v>9</v>
      </c>
    </row>
    <row r="7740" spans="1:5" ht="13.5" customHeight="1" x14ac:dyDescent="0.25">
      <c r="A7740" s="264" t="s">
        <v>59622</v>
      </c>
      <c r="B7740" s="254" t="s">
        <v>59623</v>
      </c>
      <c r="C7740" s="254" t="s">
        <v>59624</v>
      </c>
      <c r="D7740" s="255" t="s">
        <v>39433</v>
      </c>
      <c r="E7740" s="450">
        <v>1</v>
      </c>
    </row>
    <row r="7741" spans="1:5" ht="13.5" customHeight="1" x14ac:dyDescent="0.25">
      <c r="A7741" s="264" t="s">
        <v>59625</v>
      </c>
      <c r="B7741" s="254" t="s">
        <v>59626</v>
      </c>
      <c r="C7741" s="254" t="s">
        <v>59627</v>
      </c>
      <c r="D7741" s="255" t="s">
        <v>39433</v>
      </c>
      <c r="E7741" s="450">
        <v>6</v>
      </c>
    </row>
    <row r="7742" spans="1:5" ht="13.5" customHeight="1" x14ac:dyDescent="0.25">
      <c r="A7742" s="264" t="s">
        <v>16785</v>
      </c>
      <c r="B7742" s="254" t="s">
        <v>59628</v>
      </c>
      <c r="C7742" s="254" t="s">
        <v>59629</v>
      </c>
      <c r="D7742" s="255" t="s">
        <v>39433</v>
      </c>
      <c r="E7742" s="450">
        <v>968</v>
      </c>
    </row>
    <row r="7743" spans="1:5" ht="13.5" customHeight="1" x14ac:dyDescent="0.25">
      <c r="A7743" s="264" t="s">
        <v>59630</v>
      </c>
      <c r="B7743" s="254" t="s">
        <v>59631</v>
      </c>
      <c r="C7743" s="254" t="s">
        <v>59632</v>
      </c>
      <c r="D7743" s="255" t="s">
        <v>39433</v>
      </c>
      <c r="E7743" s="450">
        <v>20</v>
      </c>
    </row>
    <row r="7744" spans="1:5" ht="13.5" customHeight="1" x14ac:dyDescent="0.25">
      <c r="A7744" s="264" t="s">
        <v>16787</v>
      </c>
      <c r="B7744" s="254" t="s">
        <v>59633</v>
      </c>
      <c r="C7744" s="254" t="s">
        <v>59634</v>
      </c>
      <c r="D7744" s="255" t="s">
        <v>39975</v>
      </c>
      <c r="E7744" s="450">
        <v>3</v>
      </c>
    </row>
    <row r="7745" spans="1:5" ht="13.5" customHeight="1" x14ac:dyDescent="0.25">
      <c r="A7745" s="264" t="s">
        <v>59635</v>
      </c>
      <c r="B7745" s="254" t="s">
        <v>59636</v>
      </c>
      <c r="C7745" s="254" t="s">
        <v>59637</v>
      </c>
      <c r="D7745" s="255" t="s">
        <v>39433</v>
      </c>
      <c r="E7745" s="450">
        <v>16</v>
      </c>
    </row>
    <row r="7746" spans="1:5" ht="13.5" customHeight="1" x14ac:dyDescent="0.25">
      <c r="A7746" s="264" t="s">
        <v>59638</v>
      </c>
      <c r="B7746" s="254" t="s">
        <v>59636</v>
      </c>
      <c r="C7746" s="254" t="s">
        <v>59639</v>
      </c>
      <c r="D7746" s="255" t="s">
        <v>39433</v>
      </c>
      <c r="E7746" s="450">
        <v>11</v>
      </c>
    </row>
    <row r="7747" spans="1:5" ht="13.5" customHeight="1" x14ac:dyDescent="0.25">
      <c r="A7747" s="264" t="s">
        <v>59640</v>
      </c>
      <c r="B7747" s="254" t="s">
        <v>59641</v>
      </c>
      <c r="C7747" s="254" t="s">
        <v>59642</v>
      </c>
      <c r="D7747" s="255" t="s">
        <v>39433</v>
      </c>
      <c r="E7747" s="450">
        <v>1</v>
      </c>
    </row>
    <row r="7748" spans="1:5" ht="13.5" customHeight="1" x14ac:dyDescent="0.25">
      <c r="A7748" s="264" t="s">
        <v>59643</v>
      </c>
      <c r="B7748" s="254" t="s">
        <v>59644</v>
      </c>
      <c r="C7748" s="254" t="s">
        <v>59645</v>
      </c>
      <c r="D7748" s="255" t="s">
        <v>39433</v>
      </c>
      <c r="E7748" s="450">
        <v>1</v>
      </c>
    </row>
    <row r="7749" spans="1:5" ht="13.5" customHeight="1" x14ac:dyDescent="0.25">
      <c r="A7749" s="264" t="s">
        <v>59646</v>
      </c>
      <c r="B7749" s="254" t="s">
        <v>59644</v>
      </c>
      <c r="C7749" s="254" t="s">
        <v>59647</v>
      </c>
      <c r="D7749" s="255" t="s">
        <v>39433</v>
      </c>
      <c r="E7749" s="450">
        <v>1</v>
      </c>
    </row>
    <row r="7750" spans="1:5" ht="13.5" customHeight="1" x14ac:dyDescent="0.25">
      <c r="A7750" s="264" t="s">
        <v>59648</v>
      </c>
      <c r="B7750" s="254" t="s">
        <v>59649</v>
      </c>
      <c r="C7750" s="254" t="s">
        <v>59650</v>
      </c>
      <c r="D7750" s="255" t="s">
        <v>39433</v>
      </c>
      <c r="E7750" s="450">
        <v>6</v>
      </c>
    </row>
    <row r="7751" spans="1:5" ht="13.5" customHeight="1" x14ac:dyDescent="0.25">
      <c r="A7751" s="264" t="s">
        <v>59651</v>
      </c>
      <c r="B7751" s="254" t="s">
        <v>59649</v>
      </c>
      <c r="C7751" s="254" t="s">
        <v>59652</v>
      </c>
      <c r="D7751" s="255" t="s">
        <v>39433</v>
      </c>
      <c r="E7751" s="450">
        <v>6</v>
      </c>
    </row>
    <row r="7752" spans="1:5" ht="13.5" customHeight="1" x14ac:dyDescent="0.25">
      <c r="A7752" s="264" t="s">
        <v>59653</v>
      </c>
      <c r="B7752" s="254" t="s">
        <v>59649</v>
      </c>
      <c r="C7752" s="254" t="s">
        <v>59654</v>
      </c>
      <c r="D7752" s="255" t="s">
        <v>39433</v>
      </c>
      <c r="E7752" s="450">
        <v>11</v>
      </c>
    </row>
    <row r="7753" spans="1:5" ht="13.5" customHeight="1" x14ac:dyDescent="0.25">
      <c r="A7753" s="264" t="s">
        <v>59655</v>
      </c>
      <c r="B7753" s="254" t="s">
        <v>59656</v>
      </c>
      <c r="C7753" s="254" t="s">
        <v>59657</v>
      </c>
      <c r="D7753" s="255" t="s">
        <v>39695</v>
      </c>
      <c r="E7753" s="450">
        <v>14</v>
      </c>
    </row>
    <row r="7754" spans="1:5" ht="13.5" customHeight="1" x14ac:dyDescent="0.25">
      <c r="A7754" s="264" t="s">
        <v>59658</v>
      </c>
      <c r="B7754" s="254" t="s">
        <v>59659</v>
      </c>
      <c r="C7754" s="254" t="s">
        <v>59660</v>
      </c>
      <c r="D7754" s="255" t="s">
        <v>39433</v>
      </c>
      <c r="E7754" s="450">
        <v>5</v>
      </c>
    </row>
    <row r="7755" spans="1:5" ht="13.5" customHeight="1" x14ac:dyDescent="0.25">
      <c r="A7755" s="264" t="s">
        <v>59661</v>
      </c>
      <c r="B7755" s="254" t="s">
        <v>59662</v>
      </c>
      <c r="C7755" s="254" t="s">
        <v>59663</v>
      </c>
      <c r="D7755" s="255" t="s">
        <v>40807</v>
      </c>
      <c r="E7755" s="450">
        <v>15</v>
      </c>
    </row>
    <row r="7756" spans="1:5" ht="13.5" customHeight="1" x14ac:dyDescent="0.25">
      <c r="A7756" s="264" t="s">
        <v>59664</v>
      </c>
      <c r="B7756" s="254" t="s">
        <v>59662</v>
      </c>
      <c r="C7756" s="254" t="s">
        <v>59665</v>
      </c>
      <c r="D7756" s="255" t="s">
        <v>40807</v>
      </c>
      <c r="E7756" s="450">
        <v>13</v>
      </c>
    </row>
    <row r="7757" spans="1:5" ht="13.5" customHeight="1" x14ac:dyDescent="0.25">
      <c r="A7757" s="264" t="s">
        <v>16798</v>
      </c>
      <c r="B7757" s="254" t="s">
        <v>59662</v>
      </c>
      <c r="C7757" s="254" t="s">
        <v>59666</v>
      </c>
      <c r="D7757" s="255" t="s">
        <v>40807</v>
      </c>
      <c r="E7757" s="450">
        <v>293</v>
      </c>
    </row>
    <row r="7758" spans="1:5" ht="13.5" customHeight="1" x14ac:dyDescent="0.25">
      <c r="A7758" s="264" t="s">
        <v>59667</v>
      </c>
      <c r="B7758" s="254" t="s">
        <v>59662</v>
      </c>
      <c r="C7758" s="254" t="s">
        <v>59668</v>
      </c>
      <c r="D7758" s="255" t="s">
        <v>40807</v>
      </c>
      <c r="E7758" s="450">
        <v>10</v>
      </c>
    </row>
    <row r="7759" spans="1:5" ht="13.5" customHeight="1" x14ac:dyDescent="0.25">
      <c r="A7759" s="264" t="s">
        <v>59669</v>
      </c>
      <c r="B7759" s="254" t="s">
        <v>59662</v>
      </c>
      <c r="C7759" s="254" t="s">
        <v>59670</v>
      </c>
      <c r="D7759" s="255" t="s">
        <v>40807</v>
      </c>
      <c r="E7759" s="450">
        <v>27</v>
      </c>
    </row>
    <row r="7760" spans="1:5" ht="13.5" customHeight="1" x14ac:dyDescent="0.25">
      <c r="A7760" s="264" t="s">
        <v>59671</v>
      </c>
      <c r="B7760" s="254" t="s">
        <v>59662</v>
      </c>
      <c r="C7760" s="254" t="s">
        <v>59672</v>
      </c>
      <c r="D7760" s="255" t="s">
        <v>40807</v>
      </c>
      <c r="E7760" s="450">
        <v>1</v>
      </c>
    </row>
    <row r="7761" spans="1:5" ht="13.5" customHeight="1" x14ac:dyDescent="0.25">
      <c r="A7761" s="264" t="s">
        <v>59673</v>
      </c>
      <c r="B7761" s="254" t="s">
        <v>59662</v>
      </c>
      <c r="C7761" s="254" t="s">
        <v>59674</v>
      </c>
      <c r="D7761" s="255" t="s">
        <v>40807</v>
      </c>
      <c r="E7761" s="450">
        <v>10</v>
      </c>
    </row>
    <row r="7762" spans="1:5" ht="13.5" customHeight="1" x14ac:dyDescent="0.25">
      <c r="A7762" s="264" t="s">
        <v>59675</v>
      </c>
      <c r="B7762" s="254" t="s">
        <v>59662</v>
      </c>
      <c r="C7762" s="254" t="s">
        <v>59676</v>
      </c>
      <c r="D7762" s="255" t="s">
        <v>40807</v>
      </c>
      <c r="E7762" s="450">
        <v>5</v>
      </c>
    </row>
    <row r="7763" spans="1:5" ht="13.5" customHeight="1" x14ac:dyDescent="0.25">
      <c r="A7763" s="264" t="s">
        <v>59677</v>
      </c>
      <c r="B7763" s="254" t="s">
        <v>59662</v>
      </c>
      <c r="C7763" s="254" t="s">
        <v>59678</v>
      </c>
      <c r="D7763" s="255" t="s">
        <v>40807</v>
      </c>
      <c r="E7763" s="450">
        <v>5</v>
      </c>
    </row>
    <row r="7764" spans="1:5" ht="13.5" customHeight="1" x14ac:dyDescent="0.25">
      <c r="A7764" s="264" t="s">
        <v>59679</v>
      </c>
      <c r="B7764" s="254" t="s">
        <v>59662</v>
      </c>
      <c r="C7764" s="254" t="s">
        <v>59680</v>
      </c>
      <c r="D7764" s="255" t="s">
        <v>40807</v>
      </c>
      <c r="E7764" s="450">
        <v>5</v>
      </c>
    </row>
    <row r="7765" spans="1:5" ht="13.5" customHeight="1" x14ac:dyDescent="0.25">
      <c r="A7765" s="264" t="s">
        <v>59681</v>
      </c>
      <c r="B7765" s="254" t="s">
        <v>59662</v>
      </c>
      <c r="C7765" s="254" t="s">
        <v>59682</v>
      </c>
      <c r="D7765" s="255" t="s">
        <v>40807</v>
      </c>
      <c r="E7765" s="450">
        <v>18</v>
      </c>
    </row>
    <row r="7766" spans="1:5" ht="13.5" customHeight="1" x14ac:dyDescent="0.25">
      <c r="A7766" s="264" t="s">
        <v>59683</v>
      </c>
      <c r="B7766" s="254" t="s">
        <v>59662</v>
      </c>
      <c r="C7766" s="254" t="s">
        <v>59684</v>
      </c>
      <c r="D7766" s="255" t="s">
        <v>40807</v>
      </c>
      <c r="E7766" s="450">
        <v>16</v>
      </c>
    </row>
    <row r="7767" spans="1:5" ht="13.5" customHeight="1" x14ac:dyDescent="0.25">
      <c r="A7767" s="264" t="s">
        <v>59685</v>
      </c>
      <c r="B7767" s="254" t="s">
        <v>59662</v>
      </c>
      <c r="C7767" s="254" t="s">
        <v>59686</v>
      </c>
      <c r="D7767" s="255" t="s">
        <v>40807</v>
      </c>
      <c r="E7767" s="450">
        <v>19</v>
      </c>
    </row>
    <row r="7768" spans="1:5" ht="13.5" customHeight="1" x14ac:dyDescent="0.25">
      <c r="A7768" s="264" t="s">
        <v>59687</v>
      </c>
      <c r="B7768" s="254" t="s">
        <v>59688</v>
      </c>
      <c r="C7768" s="254" t="s">
        <v>59689</v>
      </c>
      <c r="D7768" s="255" t="s">
        <v>40807</v>
      </c>
      <c r="E7768" s="450">
        <v>2</v>
      </c>
    </row>
    <row r="7769" spans="1:5" ht="13.5" customHeight="1" x14ac:dyDescent="0.25">
      <c r="A7769" s="264" t="s">
        <v>59690</v>
      </c>
      <c r="B7769" s="254" t="s">
        <v>59688</v>
      </c>
      <c r="C7769" s="254" t="s">
        <v>59691</v>
      </c>
      <c r="D7769" s="255" t="s">
        <v>40807</v>
      </c>
      <c r="E7769" s="450">
        <v>3</v>
      </c>
    </row>
    <row r="7770" spans="1:5" ht="13.5" customHeight="1" x14ac:dyDescent="0.25">
      <c r="A7770" s="264" t="s">
        <v>59692</v>
      </c>
      <c r="B7770" s="254" t="s">
        <v>59688</v>
      </c>
      <c r="C7770" s="254" t="s">
        <v>59693</v>
      </c>
      <c r="D7770" s="255" t="s">
        <v>40807</v>
      </c>
      <c r="E7770" s="450">
        <v>1</v>
      </c>
    </row>
    <row r="7771" spans="1:5" ht="13.5" customHeight="1" x14ac:dyDescent="0.25">
      <c r="A7771" s="264" t="s">
        <v>59694</v>
      </c>
      <c r="B7771" s="254" t="s">
        <v>59662</v>
      </c>
      <c r="C7771" s="254" t="s">
        <v>59695</v>
      </c>
      <c r="D7771" s="255" t="s">
        <v>40807</v>
      </c>
      <c r="E7771" s="450">
        <v>2</v>
      </c>
    </row>
    <row r="7772" spans="1:5" ht="13.5" customHeight="1" x14ac:dyDescent="0.25">
      <c r="A7772" s="264" t="s">
        <v>59696</v>
      </c>
      <c r="B7772" s="254" t="s">
        <v>59662</v>
      </c>
      <c r="C7772" s="254" t="s">
        <v>59697</v>
      </c>
      <c r="D7772" s="255" t="s">
        <v>40807</v>
      </c>
      <c r="E7772" s="450">
        <v>1</v>
      </c>
    </row>
    <row r="7773" spans="1:5" ht="13.5" customHeight="1" x14ac:dyDescent="0.25">
      <c r="A7773" s="264" t="s">
        <v>59698</v>
      </c>
      <c r="B7773" s="254" t="s">
        <v>59699</v>
      </c>
      <c r="C7773" s="254" t="s">
        <v>59700</v>
      </c>
      <c r="D7773" s="255" t="s">
        <v>40807</v>
      </c>
      <c r="E7773" s="450">
        <v>1</v>
      </c>
    </row>
    <row r="7774" spans="1:5" ht="13.5" customHeight="1" x14ac:dyDescent="0.25">
      <c r="A7774" s="264" t="s">
        <v>59701</v>
      </c>
      <c r="B7774" s="254" t="s">
        <v>59699</v>
      </c>
      <c r="C7774" s="254" t="s">
        <v>59702</v>
      </c>
      <c r="D7774" s="255" t="s">
        <v>40807</v>
      </c>
      <c r="E7774" s="450">
        <v>1</v>
      </c>
    </row>
    <row r="7775" spans="1:5" ht="13.5" customHeight="1" x14ac:dyDescent="0.25">
      <c r="A7775" s="264" t="s">
        <v>59703</v>
      </c>
      <c r="B7775" s="254" t="s">
        <v>59699</v>
      </c>
      <c r="C7775" s="254" t="s">
        <v>59704</v>
      </c>
      <c r="D7775" s="255" t="s">
        <v>40807</v>
      </c>
      <c r="E7775" s="450">
        <v>1</v>
      </c>
    </row>
    <row r="7776" spans="1:5" ht="13.5" customHeight="1" x14ac:dyDescent="0.25">
      <c r="A7776" s="264" t="s">
        <v>59705</v>
      </c>
      <c r="B7776" s="254" t="s">
        <v>59662</v>
      </c>
      <c r="C7776" s="254" t="s">
        <v>59706</v>
      </c>
      <c r="D7776" s="255" t="s">
        <v>40807</v>
      </c>
      <c r="E7776" s="450">
        <v>616</v>
      </c>
    </row>
    <row r="7777" spans="1:5" ht="13.5" customHeight="1" x14ac:dyDescent="0.25">
      <c r="A7777" s="264" t="s">
        <v>59707</v>
      </c>
      <c r="B7777" s="254" t="s">
        <v>59662</v>
      </c>
      <c r="C7777" s="254" t="s">
        <v>59708</v>
      </c>
      <c r="D7777" s="255" t="s">
        <v>40807</v>
      </c>
      <c r="E7777" s="450">
        <v>806.99999999999989</v>
      </c>
    </row>
    <row r="7778" spans="1:5" ht="13.5" customHeight="1" x14ac:dyDescent="0.25">
      <c r="A7778" s="264" t="s">
        <v>59709</v>
      </c>
      <c r="B7778" s="254" t="s">
        <v>59662</v>
      </c>
      <c r="C7778" s="254" t="s">
        <v>59710</v>
      </c>
      <c r="D7778" s="255" t="s">
        <v>40807</v>
      </c>
      <c r="E7778" s="450">
        <v>2057</v>
      </c>
    </row>
    <row r="7779" spans="1:5" ht="13.5" customHeight="1" x14ac:dyDescent="0.25">
      <c r="A7779" s="264" t="s">
        <v>59711</v>
      </c>
      <c r="B7779" s="254" t="s">
        <v>59712</v>
      </c>
      <c r="C7779" s="254" t="s">
        <v>59713</v>
      </c>
      <c r="D7779" s="255" t="s">
        <v>40807</v>
      </c>
      <c r="E7779" s="450">
        <v>6</v>
      </c>
    </row>
    <row r="7780" spans="1:5" ht="13.5" customHeight="1" x14ac:dyDescent="0.25">
      <c r="A7780" s="264" t="s">
        <v>59714</v>
      </c>
      <c r="B7780" s="254" t="s">
        <v>59712</v>
      </c>
      <c r="C7780" s="254" t="s">
        <v>59715</v>
      </c>
      <c r="D7780" s="255" t="s">
        <v>40807</v>
      </c>
      <c r="E7780" s="450">
        <v>3</v>
      </c>
    </row>
    <row r="7781" spans="1:5" ht="13.5" customHeight="1" x14ac:dyDescent="0.25">
      <c r="A7781" s="264" t="s">
        <v>59716</v>
      </c>
      <c r="B7781" s="254" t="s">
        <v>59712</v>
      </c>
      <c r="C7781" s="254" t="s">
        <v>59717</v>
      </c>
      <c r="D7781" s="255" t="s">
        <v>40807</v>
      </c>
      <c r="E7781" s="450">
        <v>22</v>
      </c>
    </row>
    <row r="7782" spans="1:5" ht="13.5" customHeight="1" x14ac:dyDescent="0.25">
      <c r="A7782" s="264" t="s">
        <v>59718</v>
      </c>
      <c r="B7782" s="254" t="s">
        <v>59712</v>
      </c>
      <c r="C7782" s="254" t="s">
        <v>59719</v>
      </c>
      <c r="D7782" s="255" t="s">
        <v>40807</v>
      </c>
      <c r="E7782" s="450">
        <v>1</v>
      </c>
    </row>
    <row r="7783" spans="1:5" ht="13.5" customHeight="1" x14ac:dyDescent="0.25">
      <c r="A7783" s="264" t="s">
        <v>59720</v>
      </c>
      <c r="B7783" s="254" t="s">
        <v>59712</v>
      </c>
      <c r="C7783" s="254" t="s">
        <v>59721</v>
      </c>
      <c r="D7783" s="255" t="s">
        <v>40807</v>
      </c>
      <c r="E7783" s="450">
        <v>2</v>
      </c>
    </row>
    <row r="7784" spans="1:5" ht="13.5" customHeight="1" x14ac:dyDescent="0.25">
      <c r="A7784" s="264" t="s">
        <v>59722</v>
      </c>
      <c r="B7784" s="254" t="s">
        <v>59712</v>
      </c>
      <c r="C7784" s="254" t="s">
        <v>59723</v>
      </c>
      <c r="D7784" s="255" t="s">
        <v>40807</v>
      </c>
      <c r="E7784" s="450">
        <v>2</v>
      </c>
    </row>
    <row r="7785" spans="1:5" ht="13.5" customHeight="1" x14ac:dyDescent="0.25">
      <c r="A7785" s="264" t="s">
        <v>59724</v>
      </c>
      <c r="B7785" s="254" t="s">
        <v>59712</v>
      </c>
      <c r="C7785" s="254" t="s">
        <v>59725</v>
      </c>
      <c r="D7785" s="255" t="s">
        <v>40807</v>
      </c>
      <c r="E7785" s="450">
        <v>1</v>
      </c>
    </row>
    <row r="7786" spans="1:5" ht="13.5" customHeight="1" x14ac:dyDescent="0.25">
      <c r="A7786" s="264" t="s">
        <v>59726</v>
      </c>
      <c r="B7786" s="254" t="s">
        <v>59712</v>
      </c>
      <c r="C7786" s="254" t="s">
        <v>59727</v>
      </c>
      <c r="D7786" s="255" t="s">
        <v>40807</v>
      </c>
      <c r="E7786" s="450">
        <v>1</v>
      </c>
    </row>
    <row r="7787" spans="1:5" ht="13.5" customHeight="1" x14ac:dyDescent="0.25">
      <c r="A7787" s="264" t="s">
        <v>59728</v>
      </c>
      <c r="B7787" s="254" t="s">
        <v>59712</v>
      </c>
      <c r="C7787" s="254" t="s">
        <v>59729</v>
      </c>
      <c r="D7787" s="255" t="s">
        <v>40807</v>
      </c>
      <c r="E7787" s="450">
        <v>1</v>
      </c>
    </row>
    <row r="7788" spans="1:5" ht="13.5" customHeight="1" x14ac:dyDescent="0.25">
      <c r="A7788" s="264" t="s">
        <v>59730</v>
      </c>
      <c r="B7788" s="254" t="s">
        <v>59712</v>
      </c>
      <c r="C7788" s="254" t="s">
        <v>59731</v>
      </c>
      <c r="D7788" s="255" t="s">
        <v>40807</v>
      </c>
      <c r="E7788" s="450">
        <v>1</v>
      </c>
    </row>
    <row r="7789" spans="1:5" ht="13.5" customHeight="1" x14ac:dyDescent="0.25">
      <c r="A7789" s="264" t="s">
        <v>59732</v>
      </c>
      <c r="B7789" s="254" t="s">
        <v>59712</v>
      </c>
      <c r="C7789" s="254" t="s">
        <v>59733</v>
      </c>
      <c r="D7789" s="255" t="s">
        <v>40807</v>
      </c>
      <c r="E7789" s="450">
        <v>54</v>
      </c>
    </row>
    <row r="7790" spans="1:5" ht="13.5" customHeight="1" x14ac:dyDescent="0.25">
      <c r="A7790" s="264" t="s">
        <v>59734</v>
      </c>
      <c r="B7790" s="254" t="s">
        <v>59712</v>
      </c>
      <c r="C7790" s="254" t="s">
        <v>59735</v>
      </c>
      <c r="D7790" s="255" t="s">
        <v>40807</v>
      </c>
      <c r="E7790" s="450">
        <v>98</v>
      </c>
    </row>
    <row r="7791" spans="1:5" ht="13.5" customHeight="1" x14ac:dyDescent="0.25">
      <c r="A7791" s="264" t="s">
        <v>59736</v>
      </c>
      <c r="B7791" s="254" t="s">
        <v>59712</v>
      </c>
      <c r="C7791" s="254" t="s">
        <v>59737</v>
      </c>
      <c r="D7791" s="255" t="s">
        <v>40807</v>
      </c>
      <c r="E7791" s="450">
        <v>115</v>
      </c>
    </row>
    <row r="7792" spans="1:5" ht="13.5" customHeight="1" x14ac:dyDescent="0.25">
      <c r="A7792" s="264" t="s">
        <v>59738</v>
      </c>
      <c r="B7792" s="254" t="s">
        <v>59739</v>
      </c>
      <c r="C7792" s="254" t="s">
        <v>59740</v>
      </c>
      <c r="D7792" s="255" t="s">
        <v>40807</v>
      </c>
      <c r="E7792" s="450">
        <v>1</v>
      </c>
    </row>
    <row r="7793" spans="1:5" ht="13.5" customHeight="1" x14ac:dyDescent="0.25">
      <c r="A7793" s="264" t="s">
        <v>59741</v>
      </c>
      <c r="B7793" s="254" t="s">
        <v>59739</v>
      </c>
      <c r="C7793" s="254" t="s">
        <v>59742</v>
      </c>
      <c r="D7793" s="255" t="s">
        <v>40807</v>
      </c>
      <c r="E7793" s="450">
        <v>1</v>
      </c>
    </row>
    <row r="7794" spans="1:5" ht="13.5" customHeight="1" x14ac:dyDescent="0.25">
      <c r="A7794" s="264" t="s">
        <v>16801</v>
      </c>
      <c r="B7794" s="254" t="s">
        <v>59743</v>
      </c>
      <c r="C7794" s="254" t="s">
        <v>59744</v>
      </c>
      <c r="D7794" s="255" t="s">
        <v>40807</v>
      </c>
      <c r="E7794" s="450">
        <v>0.2</v>
      </c>
    </row>
    <row r="7795" spans="1:5" ht="13.5" customHeight="1" x14ac:dyDescent="0.25">
      <c r="A7795" s="264" t="s">
        <v>59745</v>
      </c>
      <c r="B7795" s="254" t="s">
        <v>59746</v>
      </c>
      <c r="C7795" s="254" t="s">
        <v>59747</v>
      </c>
      <c r="D7795" s="255" t="s">
        <v>39833</v>
      </c>
      <c r="E7795" s="450">
        <v>14</v>
      </c>
    </row>
    <row r="7796" spans="1:5" ht="13.5" customHeight="1" x14ac:dyDescent="0.25">
      <c r="A7796" s="264" t="s">
        <v>59748</v>
      </c>
      <c r="B7796" s="254" t="s">
        <v>59749</v>
      </c>
      <c r="C7796" s="254" t="s">
        <v>59750</v>
      </c>
      <c r="D7796" s="255" t="s">
        <v>39833</v>
      </c>
      <c r="E7796" s="450">
        <v>8</v>
      </c>
    </row>
    <row r="7797" spans="1:5" ht="13.5" customHeight="1" x14ac:dyDescent="0.25">
      <c r="A7797" s="264" t="s">
        <v>59751</v>
      </c>
      <c r="B7797" s="254" t="s">
        <v>59752</v>
      </c>
      <c r="C7797" s="254" t="s">
        <v>59753</v>
      </c>
      <c r="D7797" s="255" t="s">
        <v>39433</v>
      </c>
      <c r="E7797" s="450">
        <v>32</v>
      </c>
    </row>
    <row r="7798" spans="1:5" ht="13.5" customHeight="1" x14ac:dyDescent="0.25">
      <c r="A7798" s="264" t="s">
        <v>59754</v>
      </c>
      <c r="B7798" s="254" t="s">
        <v>59755</v>
      </c>
      <c r="C7798" s="254" t="s">
        <v>59756</v>
      </c>
      <c r="D7798" s="255" t="s">
        <v>39433</v>
      </c>
      <c r="E7798" s="450">
        <v>16</v>
      </c>
    </row>
    <row r="7799" spans="1:5" ht="13.5" customHeight="1" x14ac:dyDescent="0.25">
      <c r="A7799" s="264" t="s">
        <v>59757</v>
      </c>
      <c r="B7799" s="254" t="s">
        <v>59758</v>
      </c>
      <c r="C7799" s="254" t="s">
        <v>59759</v>
      </c>
      <c r="D7799" s="255" t="s">
        <v>39433</v>
      </c>
      <c r="E7799" s="450">
        <v>2</v>
      </c>
    </row>
    <row r="7800" spans="1:5" ht="13.5" customHeight="1" x14ac:dyDescent="0.25">
      <c r="A7800" s="264" t="s">
        <v>59760</v>
      </c>
      <c r="B7800" s="254" t="s">
        <v>59119</v>
      </c>
      <c r="C7800" s="254" t="s">
        <v>59761</v>
      </c>
      <c r="D7800" s="255" t="s">
        <v>39433</v>
      </c>
      <c r="E7800" s="450">
        <v>12</v>
      </c>
    </row>
    <row r="7801" spans="1:5" ht="13.5" customHeight="1" x14ac:dyDescent="0.25">
      <c r="A7801" s="264" t="s">
        <v>59762</v>
      </c>
      <c r="B7801" s="254" t="s">
        <v>59122</v>
      </c>
      <c r="C7801" s="254" t="s">
        <v>59763</v>
      </c>
      <c r="D7801" s="255" t="s">
        <v>39433</v>
      </c>
      <c r="E7801" s="450">
        <v>434</v>
      </c>
    </row>
    <row r="7802" spans="1:5" ht="13.5" customHeight="1" x14ac:dyDescent="0.25">
      <c r="A7802" s="264" t="s">
        <v>59764</v>
      </c>
      <c r="B7802" s="254" t="s">
        <v>59765</v>
      </c>
      <c r="C7802" s="254" t="s">
        <v>59766</v>
      </c>
      <c r="D7802" s="255" t="s">
        <v>40220</v>
      </c>
      <c r="E7802" s="450">
        <v>22</v>
      </c>
    </row>
    <row r="7803" spans="1:5" ht="13.5" customHeight="1" x14ac:dyDescent="0.25">
      <c r="A7803" s="264" t="s">
        <v>59767</v>
      </c>
      <c r="B7803" s="254" t="s">
        <v>59768</v>
      </c>
      <c r="C7803" s="254" t="s">
        <v>59769</v>
      </c>
      <c r="D7803" s="255" t="s">
        <v>40220</v>
      </c>
      <c r="E7803" s="450">
        <v>6</v>
      </c>
    </row>
    <row r="7804" spans="1:5" ht="13.5" customHeight="1" x14ac:dyDescent="0.25">
      <c r="A7804" s="264" t="s">
        <v>59770</v>
      </c>
      <c r="B7804" s="254" t="s">
        <v>59771</v>
      </c>
      <c r="C7804" s="254" t="s">
        <v>59772</v>
      </c>
      <c r="D7804" s="255" t="s">
        <v>40220</v>
      </c>
      <c r="E7804" s="450">
        <v>4</v>
      </c>
    </row>
    <row r="7805" spans="1:5" ht="13.5" customHeight="1" x14ac:dyDescent="0.25">
      <c r="A7805" s="264" t="s">
        <v>59773</v>
      </c>
      <c r="B7805" s="254" t="s">
        <v>39968</v>
      </c>
      <c r="C7805" s="254" t="s">
        <v>59774</v>
      </c>
      <c r="D7805" s="255" t="s">
        <v>39703</v>
      </c>
      <c r="E7805" s="450">
        <v>150</v>
      </c>
    </row>
    <row r="7806" spans="1:5" ht="13.5" customHeight="1" x14ac:dyDescent="0.25">
      <c r="A7806" s="264" t="s">
        <v>16818</v>
      </c>
      <c r="B7806" s="254" t="s">
        <v>59775</v>
      </c>
      <c r="C7806" s="254" t="s">
        <v>59776</v>
      </c>
      <c r="D7806" s="255" t="s">
        <v>39433</v>
      </c>
      <c r="E7806" s="450">
        <v>8</v>
      </c>
    </row>
    <row r="7807" spans="1:5" ht="13.5" customHeight="1" x14ac:dyDescent="0.25">
      <c r="A7807" s="264" t="s">
        <v>59777</v>
      </c>
      <c r="B7807" s="254" t="s">
        <v>59778</v>
      </c>
      <c r="C7807" s="254" t="s">
        <v>59779</v>
      </c>
      <c r="D7807" s="255" t="s">
        <v>39433</v>
      </c>
      <c r="E7807" s="450">
        <v>23</v>
      </c>
    </row>
    <row r="7808" spans="1:5" ht="13.5" customHeight="1" x14ac:dyDescent="0.25">
      <c r="A7808" s="264" t="s">
        <v>59780</v>
      </c>
      <c r="B7808" s="254" t="s">
        <v>59781</v>
      </c>
      <c r="C7808" s="254" t="s">
        <v>59782</v>
      </c>
      <c r="D7808" s="255" t="s">
        <v>39433</v>
      </c>
      <c r="E7808" s="450">
        <v>118</v>
      </c>
    </row>
    <row r="7809" spans="1:5" ht="13.5" customHeight="1" x14ac:dyDescent="0.25">
      <c r="A7809" s="264" t="s">
        <v>59783</v>
      </c>
      <c r="B7809" s="254" t="s">
        <v>59784</v>
      </c>
      <c r="C7809" s="254" t="s">
        <v>59785</v>
      </c>
      <c r="D7809" s="255" t="s">
        <v>39433</v>
      </c>
      <c r="E7809" s="450">
        <v>13</v>
      </c>
    </row>
    <row r="7810" spans="1:5" ht="13.5" customHeight="1" x14ac:dyDescent="0.25">
      <c r="A7810" s="264" t="s">
        <v>59786</v>
      </c>
      <c r="B7810" s="254" t="s">
        <v>59787</v>
      </c>
      <c r="C7810" s="254" t="s">
        <v>59788</v>
      </c>
      <c r="D7810" s="255" t="s">
        <v>39433</v>
      </c>
      <c r="E7810" s="450">
        <v>1</v>
      </c>
    </row>
    <row r="7811" spans="1:5" ht="13.5" customHeight="1" x14ac:dyDescent="0.25">
      <c r="A7811" s="264" t="s">
        <v>59789</v>
      </c>
      <c r="B7811" s="254" t="s">
        <v>59787</v>
      </c>
      <c r="C7811" s="254" t="s">
        <v>59790</v>
      </c>
      <c r="D7811" s="255" t="s">
        <v>39433</v>
      </c>
      <c r="E7811" s="450">
        <v>29</v>
      </c>
    </row>
    <row r="7812" spans="1:5" ht="13.5" customHeight="1" x14ac:dyDescent="0.25">
      <c r="A7812" s="264" t="s">
        <v>59791</v>
      </c>
      <c r="B7812" s="254" t="s">
        <v>59792</v>
      </c>
      <c r="C7812" s="254" t="s">
        <v>59793</v>
      </c>
      <c r="D7812" s="255" t="s">
        <v>39433</v>
      </c>
      <c r="E7812" s="450">
        <v>40</v>
      </c>
    </row>
    <row r="7813" spans="1:5" ht="13.5" customHeight="1" x14ac:dyDescent="0.25">
      <c r="A7813" s="264" t="s">
        <v>59794</v>
      </c>
      <c r="B7813" s="254" t="s">
        <v>59775</v>
      </c>
      <c r="C7813" s="254" t="s">
        <v>59795</v>
      </c>
      <c r="D7813" s="255" t="s">
        <v>39433</v>
      </c>
      <c r="E7813" s="450">
        <v>131</v>
      </c>
    </row>
    <row r="7814" spans="1:5" ht="13.5" customHeight="1" x14ac:dyDescent="0.25">
      <c r="A7814" s="264" t="s">
        <v>59796</v>
      </c>
      <c r="B7814" s="254" t="s">
        <v>59797</v>
      </c>
      <c r="C7814" s="254" t="s">
        <v>59798</v>
      </c>
      <c r="D7814" s="255" t="s">
        <v>39699</v>
      </c>
      <c r="E7814" s="450">
        <v>1</v>
      </c>
    </row>
    <row r="7815" spans="1:5" ht="13.5" customHeight="1" x14ac:dyDescent="0.25">
      <c r="A7815" s="264" t="s">
        <v>59799</v>
      </c>
      <c r="B7815" s="254" t="s">
        <v>59800</v>
      </c>
      <c r="C7815" s="254" t="s">
        <v>59801</v>
      </c>
      <c r="D7815" s="255" t="s">
        <v>39433</v>
      </c>
      <c r="E7815" s="450">
        <v>4</v>
      </c>
    </row>
    <row r="7816" spans="1:5" ht="13.5" customHeight="1" x14ac:dyDescent="0.25">
      <c r="A7816" s="264" t="s">
        <v>59802</v>
      </c>
      <c r="B7816" s="254" t="s">
        <v>59800</v>
      </c>
      <c r="C7816" s="254" t="s">
        <v>59803</v>
      </c>
      <c r="D7816" s="255" t="s">
        <v>39433</v>
      </c>
      <c r="E7816" s="450">
        <v>2</v>
      </c>
    </row>
    <row r="7817" spans="1:5" ht="13.5" customHeight="1" x14ac:dyDescent="0.25">
      <c r="A7817" s="264" t="s">
        <v>59804</v>
      </c>
      <c r="B7817" s="254" t="s">
        <v>59805</v>
      </c>
      <c r="C7817" s="254" t="s">
        <v>59806</v>
      </c>
      <c r="D7817" s="255" t="s">
        <v>39433</v>
      </c>
      <c r="E7817" s="450">
        <v>11</v>
      </c>
    </row>
    <row r="7818" spans="1:5" ht="13.5" customHeight="1" x14ac:dyDescent="0.25">
      <c r="A7818" s="264" t="s">
        <v>59807</v>
      </c>
      <c r="B7818" s="254" t="s">
        <v>59808</v>
      </c>
      <c r="C7818" s="254" t="s">
        <v>59809</v>
      </c>
      <c r="D7818" s="255" t="s">
        <v>39433</v>
      </c>
      <c r="E7818" s="450">
        <v>45</v>
      </c>
    </row>
    <row r="7819" spans="1:5" ht="13.5" customHeight="1" x14ac:dyDescent="0.25">
      <c r="A7819" s="264" t="s">
        <v>59810</v>
      </c>
      <c r="B7819" s="254" t="s">
        <v>59808</v>
      </c>
      <c r="C7819" s="254" t="s">
        <v>59811</v>
      </c>
      <c r="D7819" s="255" t="s">
        <v>39433</v>
      </c>
      <c r="E7819" s="450">
        <v>19</v>
      </c>
    </row>
    <row r="7820" spans="1:5" ht="13.5" customHeight="1" x14ac:dyDescent="0.25">
      <c r="A7820" s="264" t="s">
        <v>59812</v>
      </c>
      <c r="B7820" s="254" t="s">
        <v>59813</v>
      </c>
      <c r="C7820" s="254" t="s">
        <v>59814</v>
      </c>
      <c r="D7820" s="255" t="s">
        <v>39433</v>
      </c>
      <c r="E7820" s="450">
        <v>1</v>
      </c>
    </row>
    <row r="7821" spans="1:5" ht="13.5" customHeight="1" x14ac:dyDescent="0.25">
      <c r="A7821" s="264" t="s">
        <v>59815</v>
      </c>
      <c r="B7821" s="254" t="s">
        <v>59816</v>
      </c>
      <c r="C7821" s="254" t="s">
        <v>59817</v>
      </c>
      <c r="D7821" s="255" t="s">
        <v>39433</v>
      </c>
      <c r="E7821" s="450">
        <v>12</v>
      </c>
    </row>
    <row r="7822" spans="1:5" ht="13.5" customHeight="1" x14ac:dyDescent="0.25">
      <c r="A7822" s="264" t="s">
        <v>59818</v>
      </c>
      <c r="B7822" s="254" t="s">
        <v>59819</v>
      </c>
      <c r="C7822" s="254" t="s">
        <v>59820</v>
      </c>
      <c r="D7822" s="255" t="s">
        <v>39433</v>
      </c>
      <c r="E7822" s="450">
        <v>2</v>
      </c>
    </row>
    <row r="7823" spans="1:5" ht="13.5" customHeight="1" x14ac:dyDescent="0.25">
      <c r="A7823" s="264" t="s">
        <v>59821</v>
      </c>
      <c r="B7823" s="254" t="s">
        <v>59816</v>
      </c>
      <c r="C7823" s="254" t="s">
        <v>59822</v>
      </c>
      <c r="D7823" s="255" t="s">
        <v>39433</v>
      </c>
      <c r="E7823" s="450">
        <v>4</v>
      </c>
    </row>
    <row r="7824" spans="1:5" ht="13.5" customHeight="1" x14ac:dyDescent="0.25">
      <c r="A7824" s="264" t="s">
        <v>59823</v>
      </c>
      <c r="B7824" s="254" t="s">
        <v>59824</v>
      </c>
      <c r="C7824" s="254" t="s">
        <v>59825</v>
      </c>
      <c r="D7824" s="255" t="s">
        <v>39433</v>
      </c>
      <c r="E7824" s="450">
        <v>1</v>
      </c>
    </row>
    <row r="7825" spans="1:5" ht="13.5" customHeight="1" x14ac:dyDescent="0.25">
      <c r="A7825" s="264" t="s">
        <v>59826</v>
      </c>
      <c r="B7825" s="254" t="s">
        <v>59827</v>
      </c>
      <c r="C7825" s="254" t="s">
        <v>59828</v>
      </c>
      <c r="D7825" s="255" t="s">
        <v>39433</v>
      </c>
      <c r="E7825" s="450">
        <v>53</v>
      </c>
    </row>
    <row r="7826" spans="1:5" ht="13.5" customHeight="1" x14ac:dyDescent="0.25">
      <c r="A7826" s="264" t="s">
        <v>59829</v>
      </c>
      <c r="B7826" s="254" t="s">
        <v>59827</v>
      </c>
      <c r="C7826" s="254" t="s">
        <v>59830</v>
      </c>
      <c r="D7826" s="255" t="s">
        <v>39433</v>
      </c>
      <c r="E7826" s="450">
        <v>99</v>
      </c>
    </row>
    <row r="7827" spans="1:5" ht="13.5" customHeight="1" x14ac:dyDescent="0.25">
      <c r="A7827" s="264" t="s">
        <v>59831</v>
      </c>
      <c r="B7827" s="254" t="s">
        <v>59832</v>
      </c>
      <c r="C7827" s="254" t="s">
        <v>59833</v>
      </c>
      <c r="D7827" s="255" t="s">
        <v>39433</v>
      </c>
      <c r="E7827" s="450">
        <v>2</v>
      </c>
    </row>
    <row r="7828" spans="1:5" ht="13.5" customHeight="1" x14ac:dyDescent="0.25">
      <c r="A7828" s="264" t="s">
        <v>59834</v>
      </c>
      <c r="B7828" s="254" t="s">
        <v>59835</v>
      </c>
      <c r="C7828" s="254" t="s">
        <v>59836</v>
      </c>
      <c r="D7828" s="255" t="s">
        <v>40220</v>
      </c>
      <c r="E7828" s="450">
        <v>3</v>
      </c>
    </row>
    <row r="7829" spans="1:5" ht="13.5" customHeight="1" x14ac:dyDescent="0.25">
      <c r="A7829" s="264" t="s">
        <v>59837</v>
      </c>
      <c r="B7829" s="254" t="s">
        <v>59838</v>
      </c>
      <c r="C7829" s="254" t="s">
        <v>59839</v>
      </c>
      <c r="D7829" s="255" t="s">
        <v>40220</v>
      </c>
      <c r="E7829" s="450">
        <v>97.5</v>
      </c>
    </row>
    <row r="7830" spans="1:5" ht="13.5" customHeight="1" x14ac:dyDescent="0.25">
      <c r="A7830" s="264" t="s">
        <v>59840</v>
      </c>
      <c r="B7830" s="254" t="s">
        <v>59841</v>
      </c>
      <c r="C7830" s="254" t="s">
        <v>59842</v>
      </c>
      <c r="D7830" s="255" t="s">
        <v>40220</v>
      </c>
      <c r="E7830" s="450">
        <v>1</v>
      </c>
    </row>
    <row r="7831" spans="1:5" ht="13.5" customHeight="1" x14ac:dyDescent="0.25">
      <c r="A7831" s="264" t="s">
        <v>59843</v>
      </c>
      <c r="B7831" s="254" t="s">
        <v>59844</v>
      </c>
      <c r="C7831" s="254" t="s">
        <v>59845</v>
      </c>
      <c r="D7831" s="255" t="s">
        <v>40220</v>
      </c>
      <c r="E7831" s="450">
        <v>28.5</v>
      </c>
    </row>
    <row r="7832" spans="1:5" ht="13.5" customHeight="1" x14ac:dyDescent="0.25">
      <c r="A7832" s="264" t="s">
        <v>59846</v>
      </c>
      <c r="B7832" s="254" t="s">
        <v>59847</v>
      </c>
      <c r="C7832" s="254" t="s">
        <v>59848</v>
      </c>
      <c r="D7832" s="255" t="s">
        <v>40220</v>
      </c>
      <c r="E7832" s="450">
        <v>5</v>
      </c>
    </row>
    <row r="7833" spans="1:5" ht="13.5" customHeight="1" x14ac:dyDescent="0.25">
      <c r="A7833" s="264" t="s">
        <v>59849</v>
      </c>
      <c r="B7833" s="254" t="s">
        <v>59850</v>
      </c>
      <c r="C7833" s="254" t="s">
        <v>59851</v>
      </c>
      <c r="D7833" s="255" t="s">
        <v>40220</v>
      </c>
      <c r="E7833" s="450">
        <v>365</v>
      </c>
    </row>
    <row r="7834" spans="1:5" ht="13.5" customHeight="1" x14ac:dyDescent="0.25">
      <c r="A7834" s="264" t="s">
        <v>59852</v>
      </c>
      <c r="B7834" s="254" t="s">
        <v>59853</v>
      </c>
      <c r="C7834" s="254" t="s">
        <v>59854</v>
      </c>
      <c r="D7834" s="255" t="s">
        <v>39699</v>
      </c>
      <c r="E7834" s="450">
        <v>11</v>
      </c>
    </row>
    <row r="7835" spans="1:5" ht="13.5" customHeight="1" x14ac:dyDescent="0.25">
      <c r="A7835" s="264" t="s">
        <v>59855</v>
      </c>
      <c r="B7835" s="254" t="s">
        <v>59853</v>
      </c>
      <c r="C7835" s="254" t="s">
        <v>59856</v>
      </c>
      <c r="D7835" s="255" t="s">
        <v>39699</v>
      </c>
      <c r="E7835" s="450">
        <v>11</v>
      </c>
    </row>
    <row r="7836" spans="1:5" ht="13.5" customHeight="1" x14ac:dyDescent="0.25">
      <c r="A7836" s="264" t="s">
        <v>59857</v>
      </c>
      <c r="B7836" s="254" t="s">
        <v>59853</v>
      </c>
      <c r="C7836" s="254" t="s">
        <v>59858</v>
      </c>
      <c r="D7836" s="255" t="s">
        <v>39699</v>
      </c>
      <c r="E7836" s="450">
        <v>11</v>
      </c>
    </row>
    <row r="7837" spans="1:5" ht="13.5" customHeight="1" x14ac:dyDescent="0.25">
      <c r="A7837" s="264" t="s">
        <v>59859</v>
      </c>
      <c r="B7837" s="254" t="s">
        <v>59860</v>
      </c>
      <c r="C7837" s="254" t="s">
        <v>59861</v>
      </c>
      <c r="D7837" s="255" t="s">
        <v>39433</v>
      </c>
      <c r="E7837" s="450">
        <v>20</v>
      </c>
    </row>
    <row r="7838" spans="1:5" ht="13.5" customHeight="1" x14ac:dyDescent="0.25">
      <c r="A7838" s="264" t="s">
        <v>59862</v>
      </c>
      <c r="B7838" s="254" t="s">
        <v>41292</v>
      </c>
      <c r="C7838" s="254" t="s">
        <v>59863</v>
      </c>
      <c r="D7838" s="255" t="s">
        <v>39433</v>
      </c>
      <c r="E7838" s="450">
        <v>60</v>
      </c>
    </row>
    <row r="7839" spans="1:5" ht="13.5" customHeight="1" x14ac:dyDescent="0.25">
      <c r="A7839" s="264" t="s">
        <v>59864</v>
      </c>
      <c r="B7839" s="254" t="s">
        <v>40188</v>
      </c>
      <c r="C7839" s="254" t="s">
        <v>59865</v>
      </c>
      <c r="D7839" s="255" t="s">
        <v>39538</v>
      </c>
      <c r="E7839" s="450">
        <v>286.5</v>
      </c>
    </row>
    <row r="7840" spans="1:5" ht="13.5" customHeight="1" x14ac:dyDescent="0.25">
      <c r="A7840" s="264" t="s">
        <v>59866</v>
      </c>
      <c r="B7840" s="254" t="s">
        <v>40188</v>
      </c>
      <c r="C7840" s="254" t="s">
        <v>59867</v>
      </c>
      <c r="D7840" s="255" t="s">
        <v>39538</v>
      </c>
      <c r="E7840" s="450">
        <v>26</v>
      </c>
    </row>
    <row r="7841" spans="1:5" ht="13.5" customHeight="1" x14ac:dyDescent="0.25">
      <c r="A7841" s="264" t="s">
        <v>59868</v>
      </c>
      <c r="B7841" s="254" t="s">
        <v>59869</v>
      </c>
      <c r="C7841" s="254" t="s">
        <v>59870</v>
      </c>
      <c r="D7841" s="255" t="s">
        <v>39699</v>
      </c>
      <c r="E7841" s="450">
        <v>2</v>
      </c>
    </row>
    <row r="7842" spans="1:5" ht="13.5" customHeight="1" x14ac:dyDescent="0.25">
      <c r="A7842" s="264" t="s">
        <v>59871</v>
      </c>
      <c r="B7842" s="254" t="s">
        <v>59872</v>
      </c>
      <c r="C7842" s="254" t="s">
        <v>59873</v>
      </c>
      <c r="D7842" s="255" t="s">
        <v>39433</v>
      </c>
      <c r="E7842" s="450">
        <v>261</v>
      </c>
    </row>
    <row r="7843" spans="1:5" ht="13.5" customHeight="1" x14ac:dyDescent="0.25">
      <c r="A7843" s="264" t="s">
        <v>59874</v>
      </c>
      <c r="B7843" s="254" t="s">
        <v>57637</v>
      </c>
      <c r="C7843" s="254" t="s">
        <v>59875</v>
      </c>
      <c r="D7843" s="255" t="s">
        <v>39433</v>
      </c>
      <c r="E7843" s="450">
        <v>1</v>
      </c>
    </row>
    <row r="7844" spans="1:5" ht="13.5" customHeight="1" x14ac:dyDescent="0.25">
      <c r="A7844" s="264" t="s">
        <v>59876</v>
      </c>
      <c r="B7844" s="254" t="s">
        <v>59039</v>
      </c>
      <c r="C7844" s="254" t="s">
        <v>59877</v>
      </c>
      <c r="D7844" s="255" t="s">
        <v>39433</v>
      </c>
      <c r="E7844" s="450">
        <v>277</v>
      </c>
    </row>
    <row r="7845" spans="1:5" ht="13.5" customHeight="1" x14ac:dyDescent="0.25">
      <c r="A7845" s="264" t="s">
        <v>59878</v>
      </c>
      <c r="B7845" s="254" t="s">
        <v>59879</v>
      </c>
      <c r="C7845" s="254" t="s">
        <v>59880</v>
      </c>
      <c r="D7845" s="255" t="s">
        <v>39433</v>
      </c>
      <c r="E7845" s="450">
        <v>150</v>
      </c>
    </row>
    <row r="7846" spans="1:5" ht="13.5" customHeight="1" x14ac:dyDescent="0.25">
      <c r="A7846" s="264" t="s">
        <v>59881</v>
      </c>
      <c r="B7846" s="254" t="s">
        <v>59882</v>
      </c>
      <c r="C7846" s="254" t="s">
        <v>59883</v>
      </c>
      <c r="D7846" s="255" t="s">
        <v>39699</v>
      </c>
      <c r="E7846" s="450">
        <v>17</v>
      </c>
    </row>
    <row r="7847" spans="1:5" ht="13.5" customHeight="1" x14ac:dyDescent="0.25">
      <c r="A7847" s="264" t="s">
        <v>59884</v>
      </c>
      <c r="B7847" s="254" t="s">
        <v>59885</v>
      </c>
      <c r="C7847" s="254" t="s">
        <v>59886</v>
      </c>
      <c r="D7847" s="255" t="s">
        <v>39699</v>
      </c>
      <c r="E7847" s="450">
        <v>4</v>
      </c>
    </row>
    <row r="7848" spans="1:5" ht="13.5" customHeight="1" x14ac:dyDescent="0.25">
      <c r="A7848" s="264" t="s">
        <v>59887</v>
      </c>
      <c r="B7848" s="254" t="s">
        <v>59888</v>
      </c>
      <c r="C7848" s="254" t="s">
        <v>59889</v>
      </c>
      <c r="D7848" s="255" t="s">
        <v>39695</v>
      </c>
      <c r="E7848" s="450">
        <v>5</v>
      </c>
    </row>
    <row r="7849" spans="1:5" ht="13.5" customHeight="1" x14ac:dyDescent="0.25">
      <c r="A7849" s="264" t="s">
        <v>59890</v>
      </c>
      <c r="B7849" s="254" t="s">
        <v>59891</v>
      </c>
      <c r="C7849" s="254" t="s">
        <v>59892</v>
      </c>
      <c r="D7849" s="255" t="s">
        <v>39699</v>
      </c>
      <c r="E7849" s="450">
        <v>5</v>
      </c>
    </row>
    <row r="7850" spans="1:5" ht="13.5" customHeight="1" x14ac:dyDescent="0.25">
      <c r="A7850" s="264" t="s">
        <v>8146</v>
      </c>
      <c r="B7850" s="254" t="s">
        <v>59893</v>
      </c>
      <c r="C7850" s="254" t="s">
        <v>59894</v>
      </c>
      <c r="D7850" s="255" t="s">
        <v>39699</v>
      </c>
      <c r="E7850" s="450">
        <v>1</v>
      </c>
    </row>
    <row r="7851" spans="1:5" ht="13.5" customHeight="1" x14ac:dyDescent="0.25">
      <c r="A7851" s="264" t="s">
        <v>59895</v>
      </c>
      <c r="B7851" s="254" t="s">
        <v>59896</v>
      </c>
      <c r="C7851" s="254" t="s">
        <v>59897</v>
      </c>
      <c r="D7851" s="255" t="s">
        <v>39699</v>
      </c>
      <c r="E7851" s="450">
        <v>110</v>
      </c>
    </row>
    <row r="7852" spans="1:5" ht="13.5" customHeight="1" x14ac:dyDescent="0.25">
      <c r="A7852" s="264" t="s">
        <v>59898</v>
      </c>
      <c r="B7852" s="254" t="s">
        <v>59899</v>
      </c>
      <c r="C7852" s="254" t="s">
        <v>59900</v>
      </c>
      <c r="D7852" s="255" t="s">
        <v>39699</v>
      </c>
      <c r="E7852" s="450">
        <v>9</v>
      </c>
    </row>
    <row r="7853" spans="1:5" ht="13.5" customHeight="1" x14ac:dyDescent="0.25">
      <c r="A7853" s="264" t="s">
        <v>59901</v>
      </c>
      <c r="B7853" s="254" t="s">
        <v>59902</v>
      </c>
      <c r="C7853" s="254" t="s">
        <v>59903</v>
      </c>
      <c r="D7853" s="255" t="s">
        <v>39699</v>
      </c>
      <c r="E7853" s="450">
        <v>1</v>
      </c>
    </row>
    <row r="7854" spans="1:5" ht="13.5" customHeight="1" x14ac:dyDescent="0.25">
      <c r="A7854" s="264" t="s">
        <v>59904</v>
      </c>
      <c r="B7854" s="254" t="s">
        <v>59905</v>
      </c>
      <c r="C7854" s="254" t="s">
        <v>59906</v>
      </c>
      <c r="D7854" s="255" t="s">
        <v>39699</v>
      </c>
      <c r="E7854" s="450">
        <v>8</v>
      </c>
    </row>
    <row r="7855" spans="1:5" ht="13.5" customHeight="1" x14ac:dyDescent="0.25">
      <c r="A7855" s="264" t="s">
        <v>59907</v>
      </c>
      <c r="B7855" s="254" t="s">
        <v>59908</v>
      </c>
      <c r="C7855" s="254" t="s">
        <v>59909</v>
      </c>
      <c r="D7855" s="255" t="s">
        <v>39699</v>
      </c>
      <c r="E7855" s="450">
        <v>7</v>
      </c>
    </row>
    <row r="7856" spans="1:5" ht="13.5" customHeight="1" x14ac:dyDescent="0.25">
      <c r="A7856" s="264" t="s">
        <v>59910</v>
      </c>
      <c r="B7856" s="254" t="s">
        <v>59911</v>
      </c>
      <c r="C7856" s="254" t="s">
        <v>59912</v>
      </c>
      <c r="D7856" s="255" t="s">
        <v>39703</v>
      </c>
      <c r="E7856" s="450">
        <v>36</v>
      </c>
    </row>
    <row r="7857" spans="1:5" ht="13.5" customHeight="1" x14ac:dyDescent="0.25">
      <c r="A7857" s="264" t="s">
        <v>59913</v>
      </c>
      <c r="B7857" s="254" t="s">
        <v>59914</v>
      </c>
      <c r="C7857" s="254" t="s">
        <v>59915</v>
      </c>
      <c r="D7857" s="255" t="s">
        <v>39699</v>
      </c>
      <c r="E7857" s="450">
        <v>7</v>
      </c>
    </row>
    <row r="7858" spans="1:5" ht="13.5" customHeight="1" x14ac:dyDescent="0.25">
      <c r="A7858" s="264" t="s">
        <v>59916</v>
      </c>
      <c r="B7858" s="254" t="s">
        <v>59917</v>
      </c>
      <c r="C7858" s="254" t="s">
        <v>59918</v>
      </c>
      <c r="D7858" s="255" t="s">
        <v>39695</v>
      </c>
      <c r="E7858" s="450">
        <v>1</v>
      </c>
    </row>
    <row r="7859" spans="1:5" ht="13.5" customHeight="1" x14ac:dyDescent="0.25">
      <c r="A7859" s="264" t="s">
        <v>59919</v>
      </c>
      <c r="B7859" s="254" t="s">
        <v>59902</v>
      </c>
      <c r="C7859" s="254" t="s">
        <v>59920</v>
      </c>
      <c r="D7859" s="255" t="s">
        <v>39699</v>
      </c>
      <c r="E7859" s="450">
        <v>1</v>
      </c>
    </row>
    <row r="7860" spans="1:5" ht="13.5" customHeight="1" x14ac:dyDescent="0.25">
      <c r="A7860" s="264" t="s">
        <v>59921</v>
      </c>
      <c r="B7860" s="254" t="s">
        <v>59902</v>
      </c>
      <c r="C7860" s="254" t="s">
        <v>59922</v>
      </c>
      <c r="D7860" s="255" t="s">
        <v>39699</v>
      </c>
      <c r="E7860" s="450">
        <v>1</v>
      </c>
    </row>
    <row r="7861" spans="1:5" ht="13.5" customHeight="1" x14ac:dyDescent="0.25">
      <c r="A7861" s="264" t="s">
        <v>59923</v>
      </c>
      <c r="B7861" s="254" t="s">
        <v>59905</v>
      </c>
      <c r="C7861" s="254" t="s">
        <v>59924</v>
      </c>
      <c r="D7861" s="255" t="s">
        <v>39699</v>
      </c>
      <c r="E7861" s="450">
        <v>7</v>
      </c>
    </row>
    <row r="7862" spans="1:5" ht="13.5" customHeight="1" x14ac:dyDescent="0.25">
      <c r="A7862" s="264" t="s">
        <v>59925</v>
      </c>
      <c r="B7862" s="254" t="s">
        <v>59926</v>
      </c>
      <c r="C7862" s="254" t="s">
        <v>59927</v>
      </c>
      <c r="D7862" s="255" t="s">
        <v>39699</v>
      </c>
      <c r="E7862" s="450">
        <v>1</v>
      </c>
    </row>
    <row r="7863" spans="1:5" ht="13.5" customHeight="1" x14ac:dyDescent="0.25">
      <c r="A7863" s="264" t="s">
        <v>59928</v>
      </c>
      <c r="B7863" s="254" t="s">
        <v>59905</v>
      </c>
      <c r="C7863" s="254" t="s">
        <v>59929</v>
      </c>
      <c r="D7863" s="255" t="s">
        <v>39699</v>
      </c>
      <c r="E7863" s="450">
        <v>7</v>
      </c>
    </row>
    <row r="7864" spans="1:5" ht="13.5" customHeight="1" x14ac:dyDescent="0.25">
      <c r="A7864" s="264" t="s">
        <v>59930</v>
      </c>
      <c r="B7864" s="254" t="s">
        <v>59931</v>
      </c>
      <c r="C7864" s="254" t="s">
        <v>59932</v>
      </c>
      <c r="D7864" s="255" t="s">
        <v>39699</v>
      </c>
      <c r="E7864" s="450">
        <v>1</v>
      </c>
    </row>
    <row r="7865" spans="1:5" ht="13.5" customHeight="1" x14ac:dyDescent="0.25">
      <c r="A7865" s="264" t="s">
        <v>8168</v>
      </c>
      <c r="B7865" s="254" t="s">
        <v>59933</v>
      </c>
      <c r="C7865" s="254" t="s">
        <v>59934</v>
      </c>
      <c r="D7865" s="255" t="s">
        <v>39703</v>
      </c>
      <c r="E7865" s="450">
        <v>37</v>
      </c>
    </row>
    <row r="7866" spans="1:5" ht="13.5" customHeight="1" x14ac:dyDescent="0.25">
      <c r="A7866" s="264" t="s">
        <v>59935</v>
      </c>
      <c r="B7866" s="254" t="s">
        <v>59936</v>
      </c>
      <c r="C7866" s="254" t="s">
        <v>59937</v>
      </c>
      <c r="D7866" s="255" t="s">
        <v>39695</v>
      </c>
      <c r="E7866" s="450">
        <v>6</v>
      </c>
    </row>
    <row r="7867" spans="1:5" ht="13.5" customHeight="1" x14ac:dyDescent="0.25">
      <c r="A7867" s="264" t="s">
        <v>59938</v>
      </c>
      <c r="B7867" s="254" t="s">
        <v>59939</v>
      </c>
      <c r="C7867" s="254" t="s">
        <v>59940</v>
      </c>
      <c r="D7867" s="255" t="s">
        <v>39695</v>
      </c>
      <c r="E7867" s="450">
        <v>1</v>
      </c>
    </row>
    <row r="7868" spans="1:5" ht="13.5" customHeight="1" x14ac:dyDescent="0.25">
      <c r="A7868" s="264" t="s">
        <v>59941</v>
      </c>
      <c r="B7868" s="254" t="s">
        <v>59942</v>
      </c>
      <c r="C7868" s="254" t="s">
        <v>59943</v>
      </c>
      <c r="D7868" s="255" t="s">
        <v>39695</v>
      </c>
      <c r="E7868" s="450">
        <v>34</v>
      </c>
    </row>
    <row r="7869" spans="1:5" ht="13.5" customHeight="1" x14ac:dyDescent="0.25">
      <c r="A7869" s="264" t="s">
        <v>59944</v>
      </c>
      <c r="B7869" s="254" t="s">
        <v>59945</v>
      </c>
      <c r="C7869" s="254" t="s">
        <v>59946</v>
      </c>
      <c r="D7869" s="255" t="s">
        <v>39703</v>
      </c>
      <c r="E7869" s="450">
        <v>1</v>
      </c>
    </row>
    <row r="7870" spans="1:5" ht="13.5" customHeight="1" x14ac:dyDescent="0.25">
      <c r="A7870" s="264" t="s">
        <v>59947</v>
      </c>
      <c r="B7870" s="254" t="s">
        <v>59948</v>
      </c>
      <c r="C7870" s="254" t="s">
        <v>59949</v>
      </c>
      <c r="D7870" s="255" t="s">
        <v>39703</v>
      </c>
      <c r="E7870" s="450">
        <v>3</v>
      </c>
    </row>
    <row r="7871" spans="1:5" ht="13.5" customHeight="1" x14ac:dyDescent="0.25">
      <c r="A7871" s="264" t="s">
        <v>59950</v>
      </c>
      <c r="B7871" s="254" t="s">
        <v>59951</v>
      </c>
      <c r="C7871" s="254" t="s">
        <v>59952</v>
      </c>
      <c r="D7871" s="255" t="s">
        <v>39695</v>
      </c>
      <c r="E7871" s="450">
        <v>11</v>
      </c>
    </row>
    <row r="7872" spans="1:5" ht="13.5" customHeight="1" x14ac:dyDescent="0.25">
      <c r="A7872" s="264" t="s">
        <v>59953</v>
      </c>
      <c r="B7872" s="254" t="s">
        <v>59954</v>
      </c>
      <c r="C7872" s="254" t="s">
        <v>59955</v>
      </c>
      <c r="D7872" s="255" t="s">
        <v>39695</v>
      </c>
      <c r="E7872" s="450">
        <v>2</v>
      </c>
    </row>
    <row r="7873" spans="1:5" ht="13.5" customHeight="1" x14ac:dyDescent="0.25">
      <c r="A7873" s="264" t="s">
        <v>59956</v>
      </c>
      <c r="B7873" s="254" t="s">
        <v>59957</v>
      </c>
      <c r="C7873" s="254" t="s">
        <v>59958</v>
      </c>
      <c r="D7873" s="255" t="s">
        <v>39695</v>
      </c>
      <c r="E7873" s="450">
        <v>2</v>
      </c>
    </row>
    <row r="7874" spans="1:5" ht="13.5" customHeight="1" x14ac:dyDescent="0.25">
      <c r="A7874" s="264" t="s">
        <v>59959</v>
      </c>
      <c r="B7874" s="254" t="s">
        <v>59960</v>
      </c>
      <c r="C7874" s="254" t="s">
        <v>59961</v>
      </c>
      <c r="D7874" s="255" t="s">
        <v>39695</v>
      </c>
      <c r="E7874" s="450">
        <v>64</v>
      </c>
    </row>
    <row r="7875" spans="1:5" ht="13.5" customHeight="1" x14ac:dyDescent="0.25">
      <c r="A7875" s="264" t="s">
        <v>59962</v>
      </c>
      <c r="B7875" s="254" t="s">
        <v>59963</v>
      </c>
      <c r="C7875" s="254" t="s">
        <v>59964</v>
      </c>
      <c r="D7875" s="255" t="s">
        <v>39695</v>
      </c>
      <c r="E7875" s="450">
        <v>1</v>
      </c>
    </row>
    <row r="7876" spans="1:5" ht="13.5" customHeight="1" x14ac:dyDescent="0.25">
      <c r="A7876" s="264" t="s">
        <v>59965</v>
      </c>
      <c r="B7876" s="254" t="s">
        <v>59966</v>
      </c>
      <c r="C7876" s="254" t="s">
        <v>59967</v>
      </c>
      <c r="D7876" s="255" t="s">
        <v>39695</v>
      </c>
      <c r="E7876" s="450">
        <v>2</v>
      </c>
    </row>
    <row r="7877" spans="1:5" ht="13.5" customHeight="1" x14ac:dyDescent="0.25">
      <c r="A7877" s="264" t="s">
        <v>59968</v>
      </c>
      <c r="B7877" s="254" t="s">
        <v>59969</v>
      </c>
      <c r="C7877" s="254" t="s">
        <v>59970</v>
      </c>
      <c r="D7877" s="255" t="s">
        <v>39433</v>
      </c>
      <c r="E7877" s="450">
        <v>102</v>
      </c>
    </row>
    <row r="7878" spans="1:5" ht="13.5" customHeight="1" x14ac:dyDescent="0.25">
      <c r="A7878" s="264" t="s">
        <v>59971</v>
      </c>
      <c r="B7878" s="254" t="s">
        <v>59972</v>
      </c>
      <c r="C7878" s="254" t="s">
        <v>59973</v>
      </c>
      <c r="D7878" s="255" t="s">
        <v>39433</v>
      </c>
      <c r="E7878" s="450">
        <v>1</v>
      </c>
    </row>
    <row r="7879" spans="1:5" ht="13.5" customHeight="1" x14ac:dyDescent="0.25">
      <c r="A7879" s="264" t="s">
        <v>59974</v>
      </c>
      <c r="B7879" s="254" t="s">
        <v>59975</v>
      </c>
      <c r="C7879" s="254" t="s">
        <v>59976</v>
      </c>
      <c r="D7879" s="255" t="s">
        <v>39433</v>
      </c>
      <c r="E7879" s="450">
        <v>4</v>
      </c>
    </row>
    <row r="7880" spans="1:5" ht="13.5" customHeight="1" x14ac:dyDescent="0.25">
      <c r="A7880" s="264" t="s">
        <v>59977</v>
      </c>
      <c r="B7880" s="254" t="s">
        <v>59978</v>
      </c>
      <c r="C7880" s="254" t="s">
        <v>59979</v>
      </c>
      <c r="D7880" s="255" t="s">
        <v>39433</v>
      </c>
      <c r="E7880" s="450">
        <v>1</v>
      </c>
    </row>
    <row r="7881" spans="1:5" ht="13.5" customHeight="1" x14ac:dyDescent="0.25">
      <c r="A7881" s="264" t="s">
        <v>59980</v>
      </c>
      <c r="B7881" s="254" t="s">
        <v>59981</v>
      </c>
      <c r="C7881" s="254" t="s">
        <v>59982</v>
      </c>
      <c r="D7881" s="255" t="s">
        <v>39695</v>
      </c>
      <c r="E7881" s="450">
        <v>1</v>
      </c>
    </row>
    <row r="7882" spans="1:5" ht="13.5" customHeight="1" x14ac:dyDescent="0.25">
      <c r="A7882" s="264" t="s">
        <v>59983</v>
      </c>
      <c r="B7882" s="254" t="s">
        <v>59984</v>
      </c>
      <c r="C7882" s="254" t="s">
        <v>59985</v>
      </c>
      <c r="D7882" s="255" t="s">
        <v>39695</v>
      </c>
      <c r="E7882" s="450">
        <v>76</v>
      </c>
    </row>
    <row r="7883" spans="1:5" ht="13.5" customHeight="1" x14ac:dyDescent="0.25">
      <c r="A7883" s="264" t="s">
        <v>59986</v>
      </c>
      <c r="B7883" s="254" t="s">
        <v>59073</v>
      </c>
      <c r="C7883" s="254" t="s">
        <v>59987</v>
      </c>
      <c r="D7883" s="255" t="s">
        <v>39433</v>
      </c>
      <c r="E7883" s="450">
        <v>24</v>
      </c>
    </row>
    <row r="7884" spans="1:5" ht="13.5" customHeight="1" x14ac:dyDescent="0.25">
      <c r="A7884" s="264" t="s">
        <v>59988</v>
      </c>
      <c r="B7884" s="254" t="s">
        <v>59989</v>
      </c>
      <c r="C7884" s="254" t="s">
        <v>59990</v>
      </c>
      <c r="D7884" s="255" t="s">
        <v>39433</v>
      </c>
      <c r="E7884" s="450">
        <v>39</v>
      </c>
    </row>
    <row r="7885" spans="1:5" ht="13.5" customHeight="1" x14ac:dyDescent="0.25">
      <c r="A7885" s="264" t="s">
        <v>59991</v>
      </c>
      <c r="B7885" s="254" t="s">
        <v>59992</v>
      </c>
      <c r="C7885" s="254" t="s">
        <v>59993</v>
      </c>
      <c r="D7885" s="255" t="s">
        <v>39433</v>
      </c>
      <c r="E7885" s="450">
        <v>188</v>
      </c>
    </row>
    <row r="7886" spans="1:5" ht="13.5" customHeight="1" x14ac:dyDescent="0.25">
      <c r="A7886" s="264" t="s">
        <v>59994</v>
      </c>
      <c r="B7886" s="254" t="s">
        <v>59995</v>
      </c>
      <c r="C7886" s="254" t="s">
        <v>59996</v>
      </c>
      <c r="D7886" s="255" t="s">
        <v>39433</v>
      </c>
      <c r="E7886" s="450">
        <v>206</v>
      </c>
    </row>
    <row r="7887" spans="1:5" ht="13.5" customHeight="1" x14ac:dyDescent="0.25">
      <c r="A7887" s="264" t="s">
        <v>59997</v>
      </c>
      <c r="B7887" s="254" t="s">
        <v>59998</v>
      </c>
      <c r="C7887" s="254" t="s">
        <v>59999</v>
      </c>
      <c r="D7887" s="255" t="s">
        <v>39433</v>
      </c>
      <c r="E7887" s="450">
        <v>7</v>
      </c>
    </row>
    <row r="7888" spans="1:5" ht="13.5" customHeight="1" x14ac:dyDescent="0.25">
      <c r="A7888" s="264" t="s">
        <v>60000</v>
      </c>
      <c r="B7888" s="254" t="s">
        <v>60001</v>
      </c>
      <c r="C7888" s="254" t="s">
        <v>60002</v>
      </c>
      <c r="D7888" s="255" t="s">
        <v>39433</v>
      </c>
      <c r="E7888" s="450">
        <v>262</v>
      </c>
    </row>
    <row r="7889" spans="1:5" ht="13.5" customHeight="1" x14ac:dyDescent="0.25">
      <c r="A7889" s="264" t="s">
        <v>60003</v>
      </c>
      <c r="B7889" s="254" t="s">
        <v>59998</v>
      </c>
      <c r="C7889" s="254" t="s">
        <v>60004</v>
      </c>
      <c r="D7889" s="255" t="s">
        <v>39433</v>
      </c>
      <c r="E7889" s="450">
        <v>1</v>
      </c>
    </row>
    <row r="7890" spans="1:5" ht="13.5" customHeight="1" x14ac:dyDescent="0.25">
      <c r="A7890" s="264" t="s">
        <v>60005</v>
      </c>
      <c r="B7890" s="254" t="s">
        <v>60001</v>
      </c>
      <c r="C7890" s="254" t="s">
        <v>60006</v>
      </c>
      <c r="D7890" s="255" t="s">
        <v>39433</v>
      </c>
      <c r="E7890" s="450">
        <v>22</v>
      </c>
    </row>
    <row r="7891" spans="1:5" ht="13.5" customHeight="1" x14ac:dyDescent="0.25">
      <c r="A7891" s="264" t="s">
        <v>60007</v>
      </c>
      <c r="B7891" s="254" t="s">
        <v>60008</v>
      </c>
      <c r="C7891" s="254" t="s">
        <v>60009</v>
      </c>
      <c r="D7891" s="255" t="s">
        <v>39433</v>
      </c>
      <c r="E7891" s="450">
        <v>40</v>
      </c>
    </row>
    <row r="7892" spans="1:5" ht="13.5" customHeight="1" x14ac:dyDescent="0.25">
      <c r="A7892" s="264" t="s">
        <v>60010</v>
      </c>
      <c r="B7892" s="254" t="s">
        <v>59998</v>
      </c>
      <c r="C7892" s="254" t="s">
        <v>60011</v>
      </c>
      <c r="D7892" s="255" t="s">
        <v>39433</v>
      </c>
      <c r="E7892" s="450">
        <v>2</v>
      </c>
    </row>
    <row r="7893" spans="1:5" ht="13.5" customHeight="1" x14ac:dyDescent="0.25">
      <c r="A7893" s="264" t="s">
        <v>60012</v>
      </c>
      <c r="B7893" s="254" t="s">
        <v>59998</v>
      </c>
      <c r="C7893" s="254" t="s">
        <v>60013</v>
      </c>
      <c r="D7893" s="255" t="s">
        <v>39433</v>
      </c>
      <c r="E7893" s="450">
        <v>1</v>
      </c>
    </row>
    <row r="7894" spans="1:5" ht="13.5" customHeight="1" x14ac:dyDescent="0.25">
      <c r="A7894" s="264" t="s">
        <v>60014</v>
      </c>
      <c r="B7894" s="254" t="s">
        <v>60015</v>
      </c>
      <c r="C7894" s="254" t="s">
        <v>60016</v>
      </c>
      <c r="D7894" s="255" t="s">
        <v>39433</v>
      </c>
      <c r="E7894" s="450">
        <v>6</v>
      </c>
    </row>
    <row r="7895" spans="1:5" ht="13.5" customHeight="1" x14ac:dyDescent="0.25">
      <c r="A7895" s="264" t="s">
        <v>60017</v>
      </c>
      <c r="B7895" s="254" t="s">
        <v>60018</v>
      </c>
      <c r="C7895" s="254" t="s">
        <v>60019</v>
      </c>
      <c r="D7895" s="255" t="s">
        <v>39699</v>
      </c>
      <c r="E7895" s="450">
        <v>1</v>
      </c>
    </row>
    <row r="7896" spans="1:5" ht="13.5" customHeight="1" x14ac:dyDescent="0.25">
      <c r="A7896" s="264" t="s">
        <v>60020</v>
      </c>
      <c r="B7896" s="254" t="s">
        <v>54531</v>
      </c>
      <c r="C7896" s="254" t="s">
        <v>60021</v>
      </c>
      <c r="D7896" s="255" t="s">
        <v>39695</v>
      </c>
      <c r="E7896" s="450">
        <v>15</v>
      </c>
    </row>
    <row r="7897" spans="1:5" ht="13.5" customHeight="1" x14ac:dyDescent="0.25">
      <c r="A7897" s="264" t="s">
        <v>60022</v>
      </c>
      <c r="B7897" s="254" t="s">
        <v>60023</v>
      </c>
      <c r="C7897" s="254" t="s">
        <v>60024</v>
      </c>
      <c r="D7897" s="255" t="s">
        <v>39703</v>
      </c>
      <c r="E7897" s="450">
        <v>108</v>
      </c>
    </row>
    <row r="7898" spans="1:5" ht="13.5" customHeight="1" x14ac:dyDescent="0.25">
      <c r="A7898" s="264" t="s">
        <v>60025</v>
      </c>
      <c r="B7898" s="254" t="s">
        <v>60026</v>
      </c>
      <c r="C7898" s="254" t="s">
        <v>60027</v>
      </c>
      <c r="D7898" s="255" t="s">
        <v>39695</v>
      </c>
      <c r="E7898" s="450">
        <v>1</v>
      </c>
    </row>
    <row r="7899" spans="1:5" ht="13.5" customHeight="1" x14ac:dyDescent="0.25">
      <c r="A7899" s="264" t="s">
        <v>60028</v>
      </c>
      <c r="B7899" s="254" t="s">
        <v>60029</v>
      </c>
      <c r="C7899" s="254" t="s">
        <v>60030</v>
      </c>
      <c r="D7899" s="255" t="s">
        <v>39699</v>
      </c>
      <c r="E7899" s="450">
        <v>4</v>
      </c>
    </row>
    <row r="7900" spans="1:5" ht="13.5" customHeight="1" x14ac:dyDescent="0.25">
      <c r="A7900" s="264" t="s">
        <v>60031</v>
      </c>
      <c r="B7900" s="254" t="s">
        <v>60029</v>
      </c>
      <c r="C7900" s="254" t="s">
        <v>60032</v>
      </c>
      <c r="D7900" s="255" t="s">
        <v>39699</v>
      </c>
      <c r="E7900" s="450">
        <v>3</v>
      </c>
    </row>
    <row r="7901" spans="1:5" ht="13.5" customHeight="1" x14ac:dyDescent="0.25">
      <c r="A7901" s="264" t="s">
        <v>60033</v>
      </c>
      <c r="B7901" s="254" t="s">
        <v>60034</v>
      </c>
      <c r="C7901" s="254" t="s">
        <v>60035</v>
      </c>
      <c r="D7901" s="255" t="s">
        <v>39695</v>
      </c>
      <c r="E7901" s="450">
        <v>794</v>
      </c>
    </row>
    <row r="7902" spans="1:5" ht="13.5" customHeight="1" x14ac:dyDescent="0.25">
      <c r="A7902" s="264" t="s">
        <v>60036</v>
      </c>
      <c r="B7902" s="254" t="s">
        <v>60037</v>
      </c>
      <c r="C7902" s="254" t="s">
        <v>60038</v>
      </c>
      <c r="D7902" s="255" t="s">
        <v>39695</v>
      </c>
      <c r="E7902" s="450">
        <v>625</v>
      </c>
    </row>
    <row r="7903" spans="1:5" ht="13.5" customHeight="1" x14ac:dyDescent="0.25">
      <c r="A7903" s="264" t="s">
        <v>60039</v>
      </c>
      <c r="B7903" s="254" t="s">
        <v>60040</v>
      </c>
      <c r="C7903" s="254" t="s">
        <v>60041</v>
      </c>
      <c r="D7903" s="255" t="s">
        <v>39433</v>
      </c>
      <c r="E7903" s="450">
        <v>167</v>
      </c>
    </row>
    <row r="7904" spans="1:5" ht="13.5" customHeight="1" x14ac:dyDescent="0.25">
      <c r="A7904" s="264" t="s">
        <v>60042</v>
      </c>
      <c r="B7904" s="254" t="s">
        <v>60043</v>
      </c>
      <c r="C7904" s="254" t="s">
        <v>60044</v>
      </c>
      <c r="D7904" s="255" t="s">
        <v>39433</v>
      </c>
      <c r="E7904" s="450">
        <v>3</v>
      </c>
    </row>
    <row r="7905" spans="1:5" ht="13.5" customHeight="1" x14ac:dyDescent="0.25">
      <c r="A7905" s="264" t="s">
        <v>60045</v>
      </c>
      <c r="B7905" s="254" t="s">
        <v>60046</v>
      </c>
      <c r="C7905" s="254" t="s">
        <v>60047</v>
      </c>
      <c r="D7905" s="255" t="s">
        <v>39433</v>
      </c>
      <c r="E7905" s="450">
        <v>145</v>
      </c>
    </row>
    <row r="7906" spans="1:5" ht="13.5" customHeight="1" x14ac:dyDescent="0.25">
      <c r="A7906" s="264" t="s">
        <v>60048</v>
      </c>
      <c r="B7906" s="254" t="s">
        <v>60049</v>
      </c>
      <c r="C7906" s="254" t="s">
        <v>60050</v>
      </c>
      <c r="D7906" s="255" t="s">
        <v>39433</v>
      </c>
      <c r="E7906" s="450">
        <v>3</v>
      </c>
    </row>
    <row r="7907" spans="1:5" ht="13.5" customHeight="1" x14ac:dyDescent="0.25">
      <c r="A7907" s="264" t="s">
        <v>60051</v>
      </c>
      <c r="B7907" s="254" t="s">
        <v>60052</v>
      </c>
      <c r="C7907" s="254" t="s">
        <v>60053</v>
      </c>
      <c r="D7907" s="255" t="s">
        <v>39433</v>
      </c>
      <c r="E7907" s="450">
        <v>2</v>
      </c>
    </row>
    <row r="7908" spans="1:5" ht="13.5" customHeight="1" x14ac:dyDescent="0.25">
      <c r="A7908" s="264" t="s">
        <v>60054</v>
      </c>
      <c r="B7908" s="254" t="s">
        <v>60055</v>
      </c>
      <c r="C7908" s="254" t="s">
        <v>60056</v>
      </c>
      <c r="D7908" s="255" t="s">
        <v>39699</v>
      </c>
      <c r="E7908" s="450">
        <v>8</v>
      </c>
    </row>
    <row r="7909" spans="1:5" ht="13.5" customHeight="1" x14ac:dyDescent="0.25">
      <c r="A7909" s="264" t="s">
        <v>60057</v>
      </c>
      <c r="B7909" s="254" t="s">
        <v>60058</v>
      </c>
      <c r="C7909" s="254" t="s">
        <v>60059</v>
      </c>
      <c r="D7909" s="255" t="s">
        <v>39699</v>
      </c>
      <c r="E7909" s="450">
        <v>8</v>
      </c>
    </row>
    <row r="7910" spans="1:5" ht="13.5" customHeight="1" x14ac:dyDescent="0.25">
      <c r="A7910" s="264" t="s">
        <v>60060</v>
      </c>
      <c r="B7910" s="254" t="s">
        <v>60061</v>
      </c>
      <c r="C7910" s="254" t="s">
        <v>60062</v>
      </c>
      <c r="D7910" s="255" t="s">
        <v>40220</v>
      </c>
      <c r="E7910" s="450">
        <v>174</v>
      </c>
    </row>
    <row r="7911" spans="1:5" ht="13.5" customHeight="1" x14ac:dyDescent="0.25">
      <c r="A7911" s="264" t="s">
        <v>60063</v>
      </c>
      <c r="B7911" s="254" t="s">
        <v>60064</v>
      </c>
      <c r="C7911" s="254" t="s">
        <v>60065</v>
      </c>
      <c r="D7911" s="255" t="s">
        <v>40220</v>
      </c>
      <c r="E7911" s="450">
        <v>2</v>
      </c>
    </row>
    <row r="7912" spans="1:5" ht="13.5" customHeight="1" x14ac:dyDescent="0.25">
      <c r="A7912" s="264" t="s">
        <v>60066</v>
      </c>
      <c r="B7912" s="254" t="s">
        <v>60067</v>
      </c>
      <c r="C7912" s="254" t="s">
        <v>60068</v>
      </c>
      <c r="D7912" s="255" t="s">
        <v>39433</v>
      </c>
      <c r="E7912" s="450">
        <v>3</v>
      </c>
    </row>
    <row r="7913" spans="1:5" ht="13.5" customHeight="1" x14ac:dyDescent="0.25">
      <c r="A7913" s="264" t="s">
        <v>60069</v>
      </c>
      <c r="B7913" s="254" t="s">
        <v>60070</v>
      </c>
      <c r="C7913" s="254" t="s">
        <v>60071</v>
      </c>
      <c r="D7913" s="255" t="s">
        <v>39433</v>
      </c>
      <c r="E7913" s="450">
        <v>106</v>
      </c>
    </row>
    <row r="7914" spans="1:5" ht="13.5" customHeight="1" x14ac:dyDescent="0.25">
      <c r="A7914" s="264" t="s">
        <v>60072</v>
      </c>
      <c r="B7914" s="254" t="s">
        <v>60073</v>
      </c>
      <c r="C7914" s="254" t="s">
        <v>60074</v>
      </c>
      <c r="D7914" s="255" t="s">
        <v>39433</v>
      </c>
      <c r="E7914" s="450">
        <v>18</v>
      </c>
    </row>
    <row r="7915" spans="1:5" ht="13.5" customHeight="1" x14ac:dyDescent="0.25">
      <c r="A7915" s="264" t="s">
        <v>60075</v>
      </c>
      <c r="B7915" s="254" t="s">
        <v>60073</v>
      </c>
      <c r="C7915" s="254" t="s">
        <v>60076</v>
      </c>
      <c r="D7915" s="255" t="s">
        <v>39433</v>
      </c>
      <c r="E7915" s="450">
        <v>2</v>
      </c>
    </row>
    <row r="7916" spans="1:5" ht="13.5" customHeight="1" x14ac:dyDescent="0.25">
      <c r="A7916" s="264" t="s">
        <v>60077</v>
      </c>
      <c r="B7916" s="254" t="s">
        <v>43132</v>
      </c>
      <c r="C7916" s="254" t="s">
        <v>60078</v>
      </c>
      <c r="D7916" s="255" t="s">
        <v>39433</v>
      </c>
      <c r="E7916" s="450">
        <v>4</v>
      </c>
    </row>
    <row r="7917" spans="1:5" ht="13.5" customHeight="1" x14ac:dyDescent="0.25">
      <c r="A7917" s="264" t="s">
        <v>60079</v>
      </c>
      <c r="B7917" s="254" t="s">
        <v>60080</v>
      </c>
      <c r="C7917" s="254" t="s">
        <v>60081</v>
      </c>
      <c r="D7917" s="255" t="s">
        <v>39433</v>
      </c>
      <c r="E7917" s="450">
        <v>3</v>
      </c>
    </row>
    <row r="7918" spans="1:5" ht="13.5" customHeight="1" x14ac:dyDescent="0.25">
      <c r="A7918" s="264" t="s">
        <v>60082</v>
      </c>
      <c r="B7918" s="254" t="s">
        <v>60083</v>
      </c>
      <c r="C7918" s="254" t="s">
        <v>60084</v>
      </c>
      <c r="D7918" s="255" t="s">
        <v>39433</v>
      </c>
      <c r="E7918" s="450">
        <v>1</v>
      </c>
    </row>
    <row r="7919" spans="1:5" ht="13.5" customHeight="1" x14ac:dyDescent="0.25">
      <c r="A7919" s="264" t="s">
        <v>60085</v>
      </c>
      <c r="B7919" s="254" t="s">
        <v>60086</v>
      </c>
      <c r="C7919" s="254" t="s">
        <v>60087</v>
      </c>
      <c r="D7919" s="255" t="s">
        <v>39433</v>
      </c>
      <c r="E7919" s="450">
        <v>11</v>
      </c>
    </row>
    <row r="7920" spans="1:5" ht="13.5" customHeight="1" x14ac:dyDescent="0.25">
      <c r="A7920" s="264" t="s">
        <v>60088</v>
      </c>
      <c r="B7920" s="254" t="s">
        <v>59781</v>
      </c>
      <c r="C7920" s="254" t="s">
        <v>60089</v>
      </c>
      <c r="D7920" s="255" t="s">
        <v>39433</v>
      </c>
      <c r="E7920" s="450">
        <v>194</v>
      </c>
    </row>
    <row r="7921" spans="1:5" ht="13.5" customHeight="1" x14ac:dyDescent="0.25">
      <c r="A7921" s="264" t="s">
        <v>60090</v>
      </c>
      <c r="B7921" s="254" t="s">
        <v>59787</v>
      </c>
      <c r="C7921" s="254" t="s">
        <v>60091</v>
      </c>
      <c r="D7921" s="255" t="s">
        <v>39433</v>
      </c>
      <c r="E7921" s="450">
        <v>263</v>
      </c>
    </row>
    <row r="7922" spans="1:5" ht="13.5" customHeight="1" x14ac:dyDescent="0.25">
      <c r="A7922" s="264" t="s">
        <v>60092</v>
      </c>
      <c r="B7922" s="254" t="s">
        <v>60093</v>
      </c>
      <c r="C7922" s="254" t="s">
        <v>60094</v>
      </c>
      <c r="D7922" s="255" t="s">
        <v>39433</v>
      </c>
      <c r="E7922" s="450">
        <v>23</v>
      </c>
    </row>
    <row r="7923" spans="1:5" ht="13.5" customHeight="1" x14ac:dyDescent="0.25">
      <c r="A7923" s="264" t="s">
        <v>60095</v>
      </c>
      <c r="B7923" s="254" t="s">
        <v>59787</v>
      </c>
      <c r="C7923" s="254" t="s">
        <v>60096</v>
      </c>
      <c r="D7923" s="255" t="s">
        <v>39433</v>
      </c>
      <c r="E7923" s="450">
        <v>1</v>
      </c>
    </row>
    <row r="7924" spans="1:5" ht="13.5" customHeight="1" x14ac:dyDescent="0.25">
      <c r="A7924" s="264" t="s">
        <v>60097</v>
      </c>
      <c r="B7924" s="254" t="s">
        <v>59787</v>
      </c>
      <c r="C7924" s="254" t="s">
        <v>60098</v>
      </c>
      <c r="D7924" s="255" t="s">
        <v>39433</v>
      </c>
      <c r="E7924" s="450">
        <v>38</v>
      </c>
    </row>
    <row r="7925" spans="1:5" ht="13.5" customHeight="1" x14ac:dyDescent="0.25">
      <c r="A7925" s="264" t="s">
        <v>60099</v>
      </c>
      <c r="B7925" s="254" t="s">
        <v>59787</v>
      </c>
      <c r="C7925" s="254" t="s">
        <v>60100</v>
      </c>
      <c r="D7925" s="255" t="s">
        <v>39433</v>
      </c>
      <c r="E7925" s="450">
        <v>38</v>
      </c>
    </row>
    <row r="7926" spans="1:5" ht="13.5" customHeight="1" x14ac:dyDescent="0.25">
      <c r="A7926" s="264" t="s">
        <v>60101</v>
      </c>
      <c r="B7926" s="254" t="s">
        <v>60102</v>
      </c>
      <c r="C7926" s="254" t="s">
        <v>60103</v>
      </c>
      <c r="D7926" s="255" t="s">
        <v>39433</v>
      </c>
      <c r="E7926" s="450">
        <v>283</v>
      </c>
    </row>
    <row r="7927" spans="1:5" ht="13.5" customHeight="1" x14ac:dyDescent="0.25">
      <c r="A7927" s="264" t="s">
        <v>60104</v>
      </c>
      <c r="B7927" s="254" t="s">
        <v>60105</v>
      </c>
      <c r="C7927" s="254" t="s">
        <v>60106</v>
      </c>
      <c r="D7927" s="255" t="s">
        <v>39433</v>
      </c>
      <c r="E7927" s="450">
        <v>797</v>
      </c>
    </row>
    <row r="7928" spans="1:5" ht="13.5" customHeight="1" x14ac:dyDescent="0.25">
      <c r="A7928" s="264" t="s">
        <v>60107</v>
      </c>
      <c r="B7928" s="254" t="s">
        <v>60108</v>
      </c>
      <c r="C7928" s="254" t="s">
        <v>60109</v>
      </c>
      <c r="D7928" s="255" t="s">
        <v>39433</v>
      </c>
      <c r="E7928" s="450">
        <v>974</v>
      </c>
    </row>
    <row r="7929" spans="1:5" ht="13.5" customHeight="1" x14ac:dyDescent="0.25">
      <c r="A7929" s="264" t="s">
        <v>60110</v>
      </c>
      <c r="B7929" s="254" t="s">
        <v>60105</v>
      </c>
      <c r="C7929" s="254" t="s">
        <v>60111</v>
      </c>
      <c r="D7929" s="255" t="s">
        <v>39433</v>
      </c>
      <c r="E7929" s="450">
        <v>1</v>
      </c>
    </row>
    <row r="7930" spans="1:5" ht="13.5" customHeight="1" x14ac:dyDescent="0.25">
      <c r="A7930" s="264" t="s">
        <v>60112</v>
      </c>
      <c r="B7930" s="254" t="s">
        <v>60105</v>
      </c>
      <c r="C7930" s="254" t="s">
        <v>60113</v>
      </c>
      <c r="D7930" s="255" t="s">
        <v>39433</v>
      </c>
      <c r="E7930" s="450">
        <v>5</v>
      </c>
    </row>
    <row r="7931" spans="1:5" ht="13.5" customHeight="1" x14ac:dyDescent="0.25">
      <c r="A7931" s="264" t="s">
        <v>60114</v>
      </c>
      <c r="B7931" s="254" t="s">
        <v>60115</v>
      </c>
      <c r="C7931" s="254" t="s">
        <v>60116</v>
      </c>
      <c r="D7931" s="255" t="s">
        <v>39433</v>
      </c>
      <c r="E7931" s="450">
        <v>4</v>
      </c>
    </row>
    <row r="7932" spans="1:5" ht="13.5" customHeight="1" x14ac:dyDescent="0.25">
      <c r="A7932" s="264" t="s">
        <v>60117</v>
      </c>
      <c r="B7932" s="254" t="s">
        <v>60118</v>
      </c>
      <c r="C7932" s="254" t="s">
        <v>60119</v>
      </c>
      <c r="D7932" s="255" t="s">
        <v>39433</v>
      </c>
      <c r="E7932" s="450">
        <v>2</v>
      </c>
    </row>
    <row r="7933" spans="1:5" ht="13.5" customHeight="1" x14ac:dyDescent="0.25">
      <c r="A7933" s="264" t="s">
        <v>60120</v>
      </c>
      <c r="B7933" s="254" t="s">
        <v>60121</v>
      </c>
      <c r="C7933" s="254" t="s">
        <v>60122</v>
      </c>
      <c r="D7933" s="255" t="s">
        <v>39433</v>
      </c>
      <c r="E7933" s="450">
        <v>2</v>
      </c>
    </row>
    <row r="7934" spans="1:5" ht="13.5" customHeight="1" x14ac:dyDescent="0.25">
      <c r="A7934" s="264" t="s">
        <v>60123</v>
      </c>
      <c r="B7934" s="254" t="s">
        <v>60124</v>
      </c>
      <c r="C7934" s="254" t="s">
        <v>60125</v>
      </c>
      <c r="D7934" s="255" t="s">
        <v>39433</v>
      </c>
      <c r="E7934" s="450">
        <v>17</v>
      </c>
    </row>
    <row r="7935" spans="1:5" ht="13.5" customHeight="1" x14ac:dyDescent="0.25">
      <c r="A7935" s="264" t="s">
        <v>60126</v>
      </c>
      <c r="B7935" s="254" t="s">
        <v>60124</v>
      </c>
      <c r="C7935" s="254" t="s">
        <v>60127</v>
      </c>
      <c r="D7935" s="255" t="s">
        <v>39433</v>
      </c>
      <c r="E7935" s="450">
        <v>11</v>
      </c>
    </row>
    <row r="7936" spans="1:5" ht="13.5" customHeight="1" x14ac:dyDescent="0.25">
      <c r="A7936" s="264" t="s">
        <v>60128</v>
      </c>
      <c r="B7936" s="254" t="s">
        <v>60124</v>
      </c>
      <c r="C7936" s="254" t="s">
        <v>60129</v>
      </c>
      <c r="D7936" s="255" t="s">
        <v>39433</v>
      </c>
      <c r="E7936" s="450">
        <v>4</v>
      </c>
    </row>
    <row r="7937" spans="1:5" ht="13.5" customHeight="1" x14ac:dyDescent="0.25">
      <c r="A7937" s="264" t="s">
        <v>60130</v>
      </c>
      <c r="B7937" s="254" t="s">
        <v>60131</v>
      </c>
      <c r="C7937" s="254" t="s">
        <v>60132</v>
      </c>
      <c r="D7937" s="255" t="s">
        <v>39433</v>
      </c>
      <c r="E7937" s="450">
        <v>158</v>
      </c>
    </row>
    <row r="7938" spans="1:5" ht="13.5" customHeight="1" x14ac:dyDescent="0.25">
      <c r="A7938" s="264" t="s">
        <v>60133</v>
      </c>
      <c r="B7938" s="254" t="s">
        <v>60131</v>
      </c>
      <c r="C7938" s="254" t="s">
        <v>60134</v>
      </c>
      <c r="D7938" s="255" t="s">
        <v>39433</v>
      </c>
      <c r="E7938" s="450">
        <v>1</v>
      </c>
    </row>
    <row r="7939" spans="1:5" ht="13.5" customHeight="1" x14ac:dyDescent="0.25">
      <c r="A7939" s="264" t="s">
        <v>60135</v>
      </c>
      <c r="B7939" s="254" t="s">
        <v>60136</v>
      </c>
      <c r="C7939" s="254" t="s">
        <v>60137</v>
      </c>
      <c r="D7939" s="255" t="s">
        <v>39433</v>
      </c>
      <c r="E7939" s="450">
        <v>3</v>
      </c>
    </row>
    <row r="7940" spans="1:5" ht="13.5" customHeight="1" x14ac:dyDescent="0.25">
      <c r="A7940" s="264" t="s">
        <v>60138</v>
      </c>
      <c r="B7940" s="254" t="s">
        <v>60139</v>
      </c>
      <c r="C7940" s="254" t="s">
        <v>60140</v>
      </c>
      <c r="D7940" s="255" t="s">
        <v>39433</v>
      </c>
      <c r="E7940" s="450">
        <v>2</v>
      </c>
    </row>
    <row r="7941" spans="1:5" ht="13.5" customHeight="1" x14ac:dyDescent="0.25">
      <c r="A7941" s="264" t="s">
        <v>60141</v>
      </c>
      <c r="B7941" s="254" t="s">
        <v>60142</v>
      </c>
      <c r="C7941" s="254" t="s">
        <v>60143</v>
      </c>
      <c r="D7941" s="255" t="s">
        <v>39433</v>
      </c>
      <c r="E7941" s="450">
        <v>1</v>
      </c>
    </row>
    <row r="7942" spans="1:5" ht="13.5" customHeight="1" x14ac:dyDescent="0.25">
      <c r="A7942" s="264" t="s">
        <v>60144</v>
      </c>
      <c r="B7942" s="254" t="s">
        <v>60145</v>
      </c>
      <c r="C7942" s="254" t="s">
        <v>60146</v>
      </c>
      <c r="D7942" s="255" t="s">
        <v>39433</v>
      </c>
      <c r="E7942" s="450">
        <v>9</v>
      </c>
    </row>
    <row r="7943" spans="1:5" ht="13.5" customHeight="1" x14ac:dyDescent="0.25">
      <c r="A7943" s="264" t="s">
        <v>60147</v>
      </c>
      <c r="B7943" s="254" t="s">
        <v>60148</v>
      </c>
      <c r="C7943" s="254" t="s">
        <v>60149</v>
      </c>
      <c r="D7943" s="255" t="s">
        <v>39433</v>
      </c>
      <c r="E7943" s="450">
        <v>15</v>
      </c>
    </row>
    <row r="7944" spans="1:5" ht="13.5" customHeight="1" x14ac:dyDescent="0.25">
      <c r="A7944" s="264" t="s">
        <v>60150</v>
      </c>
      <c r="B7944" s="254" t="s">
        <v>60151</v>
      </c>
      <c r="C7944" s="254" t="s">
        <v>60152</v>
      </c>
      <c r="D7944" s="255" t="s">
        <v>39433</v>
      </c>
      <c r="E7944" s="450">
        <v>1</v>
      </c>
    </row>
    <row r="7945" spans="1:5" ht="13.5" customHeight="1" x14ac:dyDescent="0.25">
      <c r="A7945" s="264" t="s">
        <v>60153</v>
      </c>
      <c r="B7945" s="254" t="s">
        <v>60154</v>
      </c>
      <c r="C7945" s="254" t="s">
        <v>60155</v>
      </c>
      <c r="D7945" s="255" t="s">
        <v>39433</v>
      </c>
      <c r="E7945" s="450">
        <v>2</v>
      </c>
    </row>
    <row r="7946" spans="1:5" ht="13.5" customHeight="1" x14ac:dyDescent="0.25">
      <c r="A7946" s="264" t="s">
        <v>60156</v>
      </c>
      <c r="B7946" s="254" t="s">
        <v>60157</v>
      </c>
      <c r="C7946" s="254" t="s">
        <v>60158</v>
      </c>
      <c r="D7946" s="255" t="s">
        <v>39433</v>
      </c>
      <c r="E7946" s="450">
        <v>1</v>
      </c>
    </row>
    <row r="7947" spans="1:5" ht="13.5" customHeight="1" x14ac:dyDescent="0.25">
      <c r="A7947" s="264" t="s">
        <v>60159</v>
      </c>
      <c r="B7947" s="254" t="s">
        <v>60160</v>
      </c>
      <c r="C7947" s="254" t="s">
        <v>60161</v>
      </c>
      <c r="D7947" s="255" t="s">
        <v>39433</v>
      </c>
      <c r="E7947" s="450">
        <v>11</v>
      </c>
    </row>
    <row r="7948" spans="1:5" ht="13.5" customHeight="1" x14ac:dyDescent="0.25">
      <c r="A7948" s="264" t="s">
        <v>60162</v>
      </c>
      <c r="B7948" s="254" t="s">
        <v>60163</v>
      </c>
      <c r="C7948" s="254" t="s">
        <v>60164</v>
      </c>
      <c r="D7948" s="255" t="s">
        <v>39433</v>
      </c>
      <c r="E7948" s="450">
        <v>15</v>
      </c>
    </row>
    <row r="7949" spans="1:5" ht="13.5" customHeight="1" x14ac:dyDescent="0.25">
      <c r="A7949" s="264" t="s">
        <v>60165</v>
      </c>
      <c r="B7949" s="254" t="s">
        <v>60166</v>
      </c>
      <c r="C7949" s="254" t="s">
        <v>60167</v>
      </c>
      <c r="D7949" s="255" t="s">
        <v>39433</v>
      </c>
      <c r="E7949" s="450">
        <v>34</v>
      </c>
    </row>
    <row r="7950" spans="1:5" ht="13.5" customHeight="1" x14ac:dyDescent="0.25">
      <c r="A7950" s="264" t="s">
        <v>60168</v>
      </c>
      <c r="B7950" s="254" t="s">
        <v>60169</v>
      </c>
      <c r="C7950" s="254" t="s">
        <v>60170</v>
      </c>
      <c r="D7950" s="255" t="s">
        <v>39433</v>
      </c>
      <c r="E7950" s="450">
        <v>7</v>
      </c>
    </row>
    <row r="7951" spans="1:5" ht="13.5" customHeight="1" x14ac:dyDescent="0.25">
      <c r="A7951" s="264" t="s">
        <v>60171</v>
      </c>
      <c r="B7951" s="254" t="s">
        <v>60172</v>
      </c>
      <c r="C7951" s="254" t="s">
        <v>60173</v>
      </c>
      <c r="D7951" s="255" t="s">
        <v>39433</v>
      </c>
      <c r="E7951" s="450">
        <v>1</v>
      </c>
    </row>
    <row r="7952" spans="1:5" ht="13.5" customHeight="1" x14ac:dyDescent="0.25">
      <c r="A7952" s="264" t="s">
        <v>60174</v>
      </c>
      <c r="B7952" s="254" t="s">
        <v>60172</v>
      </c>
      <c r="C7952" s="254" t="s">
        <v>60175</v>
      </c>
      <c r="D7952" s="255" t="s">
        <v>39433</v>
      </c>
      <c r="E7952" s="450">
        <v>3</v>
      </c>
    </row>
    <row r="7953" spans="1:5" ht="13.5" customHeight="1" x14ac:dyDescent="0.25">
      <c r="A7953" s="264" t="s">
        <v>60176</v>
      </c>
      <c r="B7953" s="254" t="s">
        <v>41292</v>
      </c>
      <c r="C7953" s="254" t="s">
        <v>60177</v>
      </c>
      <c r="D7953" s="255" t="s">
        <v>39433</v>
      </c>
      <c r="E7953" s="450">
        <v>14</v>
      </c>
    </row>
    <row r="7954" spans="1:5" ht="13.5" customHeight="1" x14ac:dyDescent="0.25">
      <c r="A7954" s="264" t="s">
        <v>60178</v>
      </c>
      <c r="B7954" s="254" t="s">
        <v>41292</v>
      </c>
      <c r="C7954" s="254" t="s">
        <v>60179</v>
      </c>
      <c r="D7954" s="255" t="s">
        <v>39433</v>
      </c>
      <c r="E7954" s="450">
        <v>2</v>
      </c>
    </row>
    <row r="7955" spans="1:5" ht="13.5" customHeight="1" x14ac:dyDescent="0.25">
      <c r="A7955" s="264" t="s">
        <v>60180</v>
      </c>
      <c r="B7955" s="254" t="s">
        <v>60181</v>
      </c>
      <c r="C7955" s="254" t="s">
        <v>60182</v>
      </c>
      <c r="D7955" s="255" t="s">
        <v>39433</v>
      </c>
      <c r="E7955" s="450">
        <v>4</v>
      </c>
    </row>
    <row r="7956" spans="1:5" ht="13.5" customHeight="1" x14ac:dyDescent="0.25">
      <c r="A7956" s="264" t="s">
        <v>60183</v>
      </c>
      <c r="B7956" s="254" t="s">
        <v>41303</v>
      </c>
      <c r="C7956" s="254" t="s">
        <v>60184</v>
      </c>
      <c r="D7956" s="255" t="s">
        <v>39433</v>
      </c>
      <c r="E7956" s="450">
        <v>1</v>
      </c>
    </row>
    <row r="7957" spans="1:5" ht="13.5" customHeight="1" x14ac:dyDescent="0.25">
      <c r="A7957" s="264" t="s">
        <v>60185</v>
      </c>
      <c r="B7957" s="254" t="s">
        <v>41303</v>
      </c>
      <c r="C7957" s="254" t="s">
        <v>60186</v>
      </c>
      <c r="D7957" s="255" t="s">
        <v>39433</v>
      </c>
      <c r="E7957" s="450">
        <v>1</v>
      </c>
    </row>
    <row r="7958" spans="1:5" ht="13.5" customHeight="1" x14ac:dyDescent="0.25">
      <c r="A7958" s="264" t="s">
        <v>60187</v>
      </c>
      <c r="B7958" s="254" t="s">
        <v>41292</v>
      </c>
      <c r="C7958" s="254" t="s">
        <v>60188</v>
      </c>
      <c r="D7958" s="255" t="s">
        <v>39433</v>
      </c>
      <c r="E7958" s="450">
        <v>4</v>
      </c>
    </row>
    <row r="7959" spans="1:5" ht="13.5" customHeight="1" x14ac:dyDescent="0.25">
      <c r="A7959" s="264" t="s">
        <v>60189</v>
      </c>
      <c r="B7959" s="254" t="s">
        <v>41292</v>
      </c>
      <c r="C7959" s="254" t="s">
        <v>60190</v>
      </c>
      <c r="D7959" s="255" t="s">
        <v>39433</v>
      </c>
      <c r="E7959" s="450">
        <v>1</v>
      </c>
    </row>
    <row r="7960" spans="1:5" ht="13.5" customHeight="1" x14ac:dyDescent="0.25">
      <c r="A7960" s="264" t="s">
        <v>60191</v>
      </c>
      <c r="B7960" s="254" t="s">
        <v>41303</v>
      </c>
      <c r="C7960" s="254" t="s">
        <v>60192</v>
      </c>
      <c r="D7960" s="255" t="s">
        <v>39433</v>
      </c>
      <c r="E7960" s="450">
        <v>1</v>
      </c>
    </row>
    <row r="7961" spans="1:5" ht="13.5" customHeight="1" x14ac:dyDescent="0.25">
      <c r="A7961" s="264" t="s">
        <v>60193</v>
      </c>
      <c r="B7961" s="254" t="s">
        <v>41303</v>
      </c>
      <c r="C7961" s="254" t="s">
        <v>60194</v>
      </c>
      <c r="D7961" s="255" t="s">
        <v>39433</v>
      </c>
      <c r="E7961" s="450">
        <v>1</v>
      </c>
    </row>
    <row r="7962" spans="1:5" ht="13.5" customHeight="1" x14ac:dyDescent="0.25">
      <c r="A7962" s="264" t="s">
        <v>60195</v>
      </c>
      <c r="B7962" s="254" t="s">
        <v>52903</v>
      </c>
      <c r="C7962" s="254" t="s">
        <v>60196</v>
      </c>
      <c r="D7962" s="255" t="s">
        <v>39433</v>
      </c>
      <c r="E7962" s="450">
        <v>2</v>
      </c>
    </row>
    <row r="7963" spans="1:5" ht="13.5" customHeight="1" x14ac:dyDescent="0.25">
      <c r="A7963" s="264" t="s">
        <v>60197</v>
      </c>
      <c r="B7963" s="254" t="s">
        <v>41303</v>
      </c>
      <c r="C7963" s="254" t="s">
        <v>60198</v>
      </c>
      <c r="D7963" s="255" t="s">
        <v>39433</v>
      </c>
      <c r="E7963" s="450">
        <v>1</v>
      </c>
    </row>
    <row r="7964" spans="1:5" ht="13.5" customHeight="1" x14ac:dyDescent="0.25">
      <c r="A7964" s="264" t="s">
        <v>60199</v>
      </c>
      <c r="B7964" s="254" t="s">
        <v>60200</v>
      </c>
      <c r="C7964" s="254" t="s">
        <v>60201</v>
      </c>
      <c r="D7964" s="255" t="s">
        <v>39433</v>
      </c>
      <c r="E7964" s="450">
        <v>2</v>
      </c>
    </row>
    <row r="7965" spans="1:5" ht="13.5" customHeight="1" x14ac:dyDescent="0.25">
      <c r="A7965" s="264" t="s">
        <v>60202</v>
      </c>
      <c r="B7965" s="254" t="s">
        <v>60203</v>
      </c>
      <c r="C7965" s="254" t="s">
        <v>60204</v>
      </c>
      <c r="D7965" s="255" t="s">
        <v>39433</v>
      </c>
      <c r="E7965" s="450">
        <v>1</v>
      </c>
    </row>
    <row r="7966" spans="1:5" ht="13.5" customHeight="1" x14ac:dyDescent="0.25">
      <c r="A7966" s="264" t="s">
        <v>60205</v>
      </c>
      <c r="B7966" s="254" t="s">
        <v>60206</v>
      </c>
      <c r="C7966" s="254" t="s">
        <v>60207</v>
      </c>
      <c r="D7966" s="255" t="s">
        <v>39433</v>
      </c>
      <c r="E7966" s="450">
        <v>1</v>
      </c>
    </row>
    <row r="7967" spans="1:5" ht="13.5" customHeight="1" x14ac:dyDescent="0.25">
      <c r="A7967" s="264" t="s">
        <v>60208</v>
      </c>
      <c r="B7967" s="254" t="s">
        <v>60209</v>
      </c>
      <c r="C7967" s="254" t="s">
        <v>60210</v>
      </c>
      <c r="D7967" s="255" t="s">
        <v>39433</v>
      </c>
      <c r="E7967" s="450">
        <v>1</v>
      </c>
    </row>
    <row r="7968" spans="1:5" ht="13.5" customHeight="1" x14ac:dyDescent="0.25">
      <c r="A7968" s="264" t="s">
        <v>60211</v>
      </c>
      <c r="B7968" s="254" t="s">
        <v>60212</v>
      </c>
      <c r="C7968" s="254" t="s">
        <v>60213</v>
      </c>
      <c r="D7968" s="255" t="s">
        <v>39433</v>
      </c>
      <c r="E7968" s="450">
        <v>1</v>
      </c>
    </row>
    <row r="7969" spans="1:5" ht="13.5" customHeight="1" x14ac:dyDescent="0.25">
      <c r="A7969" s="264" t="s">
        <v>60214</v>
      </c>
      <c r="B7969" s="254" t="s">
        <v>60215</v>
      </c>
      <c r="C7969" s="254" t="s">
        <v>60216</v>
      </c>
      <c r="D7969" s="255" t="s">
        <v>39433</v>
      </c>
      <c r="E7969" s="450">
        <v>2</v>
      </c>
    </row>
    <row r="7970" spans="1:5" ht="13.5" customHeight="1" x14ac:dyDescent="0.25">
      <c r="A7970" s="264" t="s">
        <v>60217</v>
      </c>
      <c r="B7970" s="254" t="s">
        <v>54924</v>
      </c>
      <c r="C7970" s="254" t="s">
        <v>60218</v>
      </c>
      <c r="D7970" s="255" t="s">
        <v>39433</v>
      </c>
      <c r="E7970" s="450">
        <v>1</v>
      </c>
    </row>
    <row r="7971" spans="1:5" ht="13.5" customHeight="1" x14ac:dyDescent="0.25">
      <c r="A7971" s="264" t="s">
        <v>60219</v>
      </c>
      <c r="B7971" s="254" t="s">
        <v>60220</v>
      </c>
      <c r="C7971" s="254" t="s">
        <v>60221</v>
      </c>
      <c r="D7971" s="255" t="s">
        <v>39433</v>
      </c>
      <c r="E7971" s="450">
        <v>4</v>
      </c>
    </row>
    <row r="7972" spans="1:5" ht="13.5" customHeight="1" x14ac:dyDescent="0.25">
      <c r="A7972" s="264" t="s">
        <v>60222</v>
      </c>
      <c r="B7972" s="254" t="s">
        <v>60209</v>
      </c>
      <c r="C7972" s="254" t="s">
        <v>60223</v>
      </c>
      <c r="D7972" s="255" t="s">
        <v>39433</v>
      </c>
      <c r="E7972" s="450">
        <v>2</v>
      </c>
    </row>
    <row r="7973" spans="1:5" ht="13.5" customHeight="1" x14ac:dyDescent="0.25">
      <c r="A7973" s="264" t="s">
        <v>60224</v>
      </c>
      <c r="B7973" s="254" t="s">
        <v>60215</v>
      </c>
      <c r="C7973" s="254" t="s">
        <v>60225</v>
      </c>
      <c r="D7973" s="255" t="s">
        <v>39433</v>
      </c>
      <c r="E7973" s="450">
        <v>1</v>
      </c>
    </row>
    <row r="7974" spans="1:5" ht="13.5" customHeight="1" x14ac:dyDescent="0.25">
      <c r="A7974" s="264" t="s">
        <v>60226</v>
      </c>
      <c r="B7974" s="254" t="s">
        <v>40188</v>
      </c>
      <c r="C7974" s="254" t="s">
        <v>60227</v>
      </c>
      <c r="D7974" s="255" t="s">
        <v>39538</v>
      </c>
      <c r="E7974" s="450">
        <v>4.4000000000000004</v>
      </c>
    </row>
    <row r="7975" spans="1:5" ht="13.5" customHeight="1" x14ac:dyDescent="0.25">
      <c r="A7975" s="264" t="s">
        <v>60228</v>
      </c>
      <c r="B7975" s="254" t="s">
        <v>60229</v>
      </c>
      <c r="C7975" s="254" t="s">
        <v>60230</v>
      </c>
      <c r="D7975" s="255" t="s">
        <v>39695</v>
      </c>
      <c r="E7975" s="450">
        <v>38</v>
      </c>
    </row>
    <row r="7976" spans="1:5" ht="13.5" customHeight="1" x14ac:dyDescent="0.25">
      <c r="A7976" s="264" t="s">
        <v>60231</v>
      </c>
      <c r="B7976" s="254" t="s">
        <v>60232</v>
      </c>
      <c r="C7976" s="254" t="s">
        <v>60233</v>
      </c>
      <c r="D7976" s="255" t="s">
        <v>39695</v>
      </c>
      <c r="E7976" s="450">
        <v>97</v>
      </c>
    </row>
    <row r="7977" spans="1:5" ht="13.5" customHeight="1" x14ac:dyDescent="0.25">
      <c r="A7977" s="264" t="s">
        <v>60234</v>
      </c>
      <c r="B7977" s="254" t="s">
        <v>60232</v>
      </c>
      <c r="C7977" s="254" t="s">
        <v>60235</v>
      </c>
      <c r="D7977" s="255" t="s">
        <v>39695</v>
      </c>
      <c r="E7977" s="450">
        <v>13</v>
      </c>
    </row>
    <row r="7978" spans="1:5" ht="13.5" customHeight="1" x14ac:dyDescent="0.25">
      <c r="A7978" s="264" t="s">
        <v>60236</v>
      </c>
      <c r="B7978" s="254" t="s">
        <v>54531</v>
      </c>
      <c r="C7978" s="254" t="s">
        <v>60237</v>
      </c>
      <c r="D7978" s="255" t="s">
        <v>39695</v>
      </c>
      <c r="E7978" s="450">
        <v>23</v>
      </c>
    </row>
    <row r="7979" spans="1:5" ht="13.5" customHeight="1" x14ac:dyDescent="0.25">
      <c r="A7979" s="264" t="s">
        <v>60238</v>
      </c>
      <c r="B7979" s="254" t="s">
        <v>59933</v>
      </c>
      <c r="C7979" s="254" t="s">
        <v>60239</v>
      </c>
      <c r="D7979" s="255" t="s">
        <v>39703</v>
      </c>
      <c r="E7979" s="450">
        <v>7</v>
      </c>
    </row>
    <row r="7980" spans="1:5" ht="13.5" customHeight="1" x14ac:dyDescent="0.25">
      <c r="A7980" s="264" t="s">
        <v>60240</v>
      </c>
      <c r="B7980" s="254" t="s">
        <v>59911</v>
      </c>
      <c r="C7980" s="254" t="s">
        <v>60241</v>
      </c>
      <c r="D7980" s="255" t="s">
        <v>39703</v>
      </c>
      <c r="E7980" s="450">
        <v>6</v>
      </c>
    </row>
    <row r="7981" spans="1:5" ht="13.5" customHeight="1" x14ac:dyDescent="0.25">
      <c r="A7981" s="264" t="s">
        <v>60242</v>
      </c>
      <c r="B7981" s="254" t="s">
        <v>41292</v>
      </c>
      <c r="C7981" s="254" t="s">
        <v>60243</v>
      </c>
      <c r="D7981" s="255" t="s">
        <v>39433</v>
      </c>
      <c r="E7981" s="450">
        <v>1</v>
      </c>
    </row>
    <row r="7982" spans="1:5" ht="13.5" customHeight="1" x14ac:dyDescent="0.25">
      <c r="A7982" s="264" t="s">
        <v>60244</v>
      </c>
      <c r="B7982" s="254" t="s">
        <v>41292</v>
      </c>
      <c r="C7982" s="254" t="s">
        <v>60245</v>
      </c>
      <c r="D7982" s="255" t="s">
        <v>39433</v>
      </c>
      <c r="E7982" s="450">
        <v>47</v>
      </c>
    </row>
    <row r="7983" spans="1:5" ht="13.5" customHeight="1" x14ac:dyDescent="0.25">
      <c r="A7983" s="264" t="s">
        <v>60246</v>
      </c>
      <c r="B7983" s="254" t="s">
        <v>41292</v>
      </c>
      <c r="C7983" s="254" t="s">
        <v>60247</v>
      </c>
      <c r="D7983" s="255" t="s">
        <v>39433</v>
      </c>
      <c r="E7983" s="450">
        <v>6</v>
      </c>
    </row>
    <row r="7984" spans="1:5" ht="13.5" customHeight="1" x14ac:dyDescent="0.25">
      <c r="A7984" s="264" t="s">
        <v>60248</v>
      </c>
      <c r="B7984" s="254" t="s">
        <v>54881</v>
      </c>
      <c r="C7984" s="254" t="s">
        <v>60249</v>
      </c>
      <c r="D7984" s="255" t="s">
        <v>39433</v>
      </c>
      <c r="E7984" s="450">
        <v>8</v>
      </c>
    </row>
    <row r="7985" spans="1:5" ht="13.5" customHeight="1" x14ac:dyDescent="0.25">
      <c r="A7985" s="264" t="s">
        <v>60250</v>
      </c>
      <c r="B7985" s="254" t="s">
        <v>60251</v>
      </c>
      <c r="C7985" s="254" t="s">
        <v>60252</v>
      </c>
      <c r="D7985" s="255" t="s">
        <v>39433</v>
      </c>
      <c r="E7985" s="450">
        <v>22</v>
      </c>
    </row>
    <row r="7986" spans="1:5" ht="13.5" customHeight="1" x14ac:dyDescent="0.25">
      <c r="A7986" s="264" t="s">
        <v>60253</v>
      </c>
      <c r="B7986" s="254" t="s">
        <v>60254</v>
      </c>
      <c r="C7986" s="254" t="s">
        <v>60255</v>
      </c>
      <c r="D7986" s="255" t="s">
        <v>39433</v>
      </c>
      <c r="E7986" s="450">
        <v>12</v>
      </c>
    </row>
    <row r="7987" spans="1:5" ht="13.5" customHeight="1" x14ac:dyDescent="0.25">
      <c r="A7987" s="264" t="s">
        <v>60256</v>
      </c>
      <c r="B7987" s="254" t="s">
        <v>60257</v>
      </c>
      <c r="C7987" s="254" t="s">
        <v>60258</v>
      </c>
      <c r="D7987" s="255" t="s">
        <v>39433</v>
      </c>
      <c r="E7987" s="450">
        <v>67</v>
      </c>
    </row>
    <row r="7988" spans="1:5" ht="13.5" customHeight="1" x14ac:dyDescent="0.25">
      <c r="A7988" s="264" t="s">
        <v>60259</v>
      </c>
      <c r="B7988" s="254" t="s">
        <v>60260</v>
      </c>
      <c r="C7988" s="254" t="s">
        <v>60261</v>
      </c>
      <c r="D7988" s="255" t="s">
        <v>39433</v>
      </c>
      <c r="E7988" s="450">
        <v>22</v>
      </c>
    </row>
    <row r="7989" spans="1:5" ht="13.5" customHeight="1" x14ac:dyDescent="0.25">
      <c r="A7989" s="264" t="s">
        <v>60262</v>
      </c>
      <c r="B7989" s="254" t="s">
        <v>60263</v>
      </c>
      <c r="C7989" s="254" t="s">
        <v>60264</v>
      </c>
      <c r="D7989" s="255" t="s">
        <v>39433</v>
      </c>
      <c r="E7989" s="450">
        <v>90</v>
      </c>
    </row>
    <row r="7990" spans="1:5" ht="13.5" customHeight="1" x14ac:dyDescent="0.25">
      <c r="A7990" s="264" t="s">
        <v>60265</v>
      </c>
      <c r="B7990" s="254" t="s">
        <v>60266</v>
      </c>
      <c r="C7990" s="254" t="s">
        <v>60267</v>
      </c>
      <c r="D7990" s="255" t="s">
        <v>39433</v>
      </c>
      <c r="E7990" s="450">
        <v>90</v>
      </c>
    </row>
    <row r="7991" spans="1:5" ht="13.5" customHeight="1" x14ac:dyDescent="0.25">
      <c r="A7991" s="264" t="s">
        <v>60268</v>
      </c>
      <c r="B7991" s="254" t="s">
        <v>40333</v>
      </c>
      <c r="C7991" s="254" t="s">
        <v>60269</v>
      </c>
      <c r="D7991" s="255" t="s">
        <v>39703</v>
      </c>
      <c r="E7991" s="450">
        <v>30</v>
      </c>
    </row>
    <row r="7992" spans="1:5" ht="13.5" customHeight="1" x14ac:dyDescent="0.25">
      <c r="A7992" s="264" t="s">
        <v>60270</v>
      </c>
      <c r="B7992" s="254" t="s">
        <v>60271</v>
      </c>
      <c r="C7992" s="254" t="s">
        <v>60272</v>
      </c>
      <c r="D7992" s="255" t="s">
        <v>39695</v>
      </c>
      <c r="E7992" s="450">
        <v>172</v>
      </c>
    </row>
    <row r="7993" spans="1:5" ht="13.5" customHeight="1" x14ac:dyDescent="0.25">
      <c r="A7993" s="264" t="s">
        <v>60273</v>
      </c>
      <c r="B7993" s="254" t="s">
        <v>60274</v>
      </c>
      <c r="C7993" s="254" t="s">
        <v>60275</v>
      </c>
      <c r="D7993" s="255" t="s">
        <v>40220</v>
      </c>
      <c r="E7993" s="450">
        <v>63</v>
      </c>
    </row>
    <row r="7994" spans="1:5" ht="13.5" customHeight="1" x14ac:dyDescent="0.25">
      <c r="A7994" s="264" t="s">
        <v>60276</v>
      </c>
      <c r="B7994" s="254" t="s">
        <v>60277</v>
      </c>
      <c r="C7994" s="254" t="s">
        <v>60278</v>
      </c>
      <c r="D7994" s="255" t="s">
        <v>40220</v>
      </c>
      <c r="E7994" s="450">
        <v>195</v>
      </c>
    </row>
    <row r="7995" spans="1:5" ht="13.5" customHeight="1" x14ac:dyDescent="0.25">
      <c r="A7995" s="264" t="s">
        <v>60279</v>
      </c>
      <c r="B7995" s="254" t="s">
        <v>60280</v>
      </c>
      <c r="C7995" s="254" t="s">
        <v>60281</v>
      </c>
      <c r="D7995" s="255" t="s">
        <v>40220</v>
      </c>
      <c r="E7995" s="450">
        <v>109</v>
      </c>
    </row>
    <row r="7996" spans="1:5" ht="13.5" customHeight="1" x14ac:dyDescent="0.25">
      <c r="A7996" s="264" t="s">
        <v>60282</v>
      </c>
      <c r="B7996" s="254" t="s">
        <v>60283</v>
      </c>
      <c r="C7996" s="254" t="s">
        <v>60284</v>
      </c>
      <c r="D7996" s="255" t="s">
        <v>39433</v>
      </c>
      <c r="E7996" s="450">
        <v>38</v>
      </c>
    </row>
    <row r="7997" spans="1:5" ht="13.5" customHeight="1" x14ac:dyDescent="0.25">
      <c r="A7997" s="264" t="s">
        <v>60285</v>
      </c>
      <c r="B7997" s="254" t="s">
        <v>60286</v>
      </c>
      <c r="C7997" s="254" t="s">
        <v>60287</v>
      </c>
      <c r="D7997" s="255" t="s">
        <v>39433</v>
      </c>
      <c r="E7997" s="450">
        <v>16</v>
      </c>
    </row>
    <row r="7998" spans="1:5" ht="13.5" customHeight="1" x14ac:dyDescent="0.25">
      <c r="A7998" s="264" t="s">
        <v>60288</v>
      </c>
      <c r="B7998" s="254" t="s">
        <v>60289</v>
      </c>
      <c r="C7998" s="254" t="s">
        <v>60290</v>
      </c>
      <c r="D7998" s="255" t="s">
        <v>39433</v>
      </c>
      <c r="E7998" s="450">
        <v>14</v>
      </c>
    </row>
    <row r="7999" spans="1:5" ht="13.5" customHeight="1" x14ac:dyDescent="0.25">
      <c r="A7999" s="264" t="s">
        <v>60291</v>
      </c>
      <c r="B7999" s="254" t="s">
        <v>60292</v>
      </c>
      <c r="C7999" s="254" t="s">
        <v>60293</v>
      </c>
      <c r="D7999" s="255" t="s">
        <v>39433</v>
      </c>
      <c r="E7999" s="450">
        <v>28</v>
      </c>
    </row>
    <row r="8000" spans="1:5" ht="13.5" customHeight="1" x14ac:dyDescent="0.25">
      <c r="A8000" s="264" t="s">
        <v>60294</v>
      </c>
      <c r="B8000" s="254" t="s">
        <v>60295</v>
      </c>
      <c r="C8000" s="254" t="s">
        <v>60296</v>
      </c>
      <c r="D8000" s="255" t="s">
        <v>39433</v>
      </c>
      <c r="E8000" s="450">
        <v>50</v>
      </c>
    </row>
    <row r="8001" spans="1:5" ht="13.5" customHeight="1" x14ac:dyDescent="0.25">
      <c r="A8001" s="264" t="s">
        <v>60297</v>
      </c>
      <c r="B8001" s="254" t="s">
        <v>54060</v>
      </c>
      <c r="C8001" s="254" t="s">
        <v>60298</v>
      </c>
      <c r="D8001" s="255" t="s">
        <v>39699</v>
      </c>
      <c r="E8001" s="450">
        <v>15</v>
      </c>
    </row>
    <row r="8002" spans="1:5" ht="13.5" customHeight="1" x14ac:dyDescent="0.25">
      <c r="A8002" s="264" t="s">
        <v>60299</v>
      </c>
      <c r="B8002" s="254" t="s">
        <v>60300</v>
      </c>
      <c r="C8002" s="254" t="s">
        <v>60301</v>
      </c>
      <c r="D8002" s="255" t="s">
        <v>39433</v>
      </c>
      <c r="E8002" s="450">
        <v>47</v>
      </c>
    </row>
    <row r="8003" spans="1:5" ht="13.5" customHeight="1" x14ac:dyDescent="0.25">
      <c r="A8003" s="264" t="s">
        <v>60302</v>
      </c>
      <c r="B8003" s="254" t="s">
        <v>60303</v>
      </c>
      <c r="C8003" s="254" t="s">
        <v>60304</v>
      </c>
      <c r="D8003" s="255" t="s">
        <v>39538</v>
      </c>
      <c r="E8003" s="450">
        <v>1</v>
      </c>
    </row>
    <row r="8004" spans="1:5" ht="13.5" customHeight="1" x14ac:dyDescent="0.25">
      <c r="A8004" s="264" t="s">
        <v>60305</v>
      </c>
      <c r="B8004" s="254" t="s">
        <v>60303</v>
      </c>
      <c r="C8004" s="254" t="s">
        <v>60306</v>
      </c>
      <c r="D8004" s="255" t="s">
        <v>39538</v>
      </c>
      <c r="E8004" s="450">
        <v>3</v>
      </c>
    </row>
    <row r="8005" spans="1:5" ht="13.5" customHeight="1" x14ac:dyDescent="0.25">
      <c r="A8005" s="264" t="s">
        <v>60307</v>
      </c>
      <c r="B8005" s="254" t="s">
        <v>60303</v>
      </c>
      <c r="C8005" s="254" t="s">
        <v>60308</v>
      </c>
      <c r="D8005" s="255" t="s">
        <v>39538</v>
      </c>
      <c r="E8005" s="450">
        <v>2</v>
      </c>
    </row>
    <row r="8006" spans="1:5" ht="13.5" customHeight="1" x14ac:dyDescent="0.25">
      <c r="A8006" s="264" t="s">
        <v>60309</v>
      </c>
      <c r="B8006" s="254" t="s">
        <v>60303</v>
      </c>
      <c r="C8006" s="254" t="s">
        <v>60310</v>
      </c>
      <c r="D8006" s="255" t="s">
        <v>39538</v>
      </c>
      <c r="E8006" s="450">
        <v>1</v>
      </c>
    </row>
    <row r="8007" spans="1:5" ht="13.5" customHeight="1" x14ac:dyDescent="0.25">
      <c r="A8007" s="264" t="s">
        <v>60311</v>
      </c>
      <c r="B8007" s="254" t="s">
        <v>60303</v>
      </c>
      <c r="C8007" s="254" t="s">
        <v>60312</v>
      </c>
      <c r="D8007" s="255" t="s">
        <v>39538</v>
      </c>
      <c r="E8007" s="450">
        <v>4</v>
      </c>
    </row>
    <row r="8008" spans="1:5" ht="13.5" customHeight="1" x14ac:dyDescent="0.25">
      <c r="A8008" s="264" t="s">
        <v>60313</v>
      </c>
      <c r="B8008" s="254" t="s">
        <v>60303</v>
      </c>
      <c r="C8008" s="254" t="s">
        <v>60314</v>
      </c>
      <c r="D8008" s="255" t="s">
        <v>39538</v>
      </c>
      <c r="E8008" s="450">
        <v>2</v>
      </c>
    </row>
    <row r="8009" spans="1:5" ht="13.5" customHeight="1" x14ac:dyDescent="0.25">
      <c r="A8009" s="264" t="s">
        <v>60315</v>
      </c>
      <c r="B8009" s="254" t="s">
        <v>60303</v>
      </c>
      <c r="C8009" s="254" t="s">
        <v>60316</v>
      </c>
      <c r="D8009" s="255" t="s">
        <v>39538</v>
      </c>
      <c r="E8009" s="450">
        <v>2</v>
      </c>
    </row>
    <row r="8010" spans="1:5" ht="13.5" customHeight="1" x14ac:dyDescent="0.25">
      <c r="A8010" s="264" t="s">
        <v>60317</v>
      </c>
      <c r="B8010" s="254" t="s">
        <v>60303</v>
      </c>
      <c r="C8010" s="254" t="s">
        <v>60318</v>
      </c>
      <c r="D8010" s="255" t="s">
        <v>39538</v>
      </c>
      <c r="E8010" s="450">
        <v>2</v>
      </c>
    </row>
    <row r="8011" spans="1:5" ht="13.5" customHeight="1" x14ac:dyDescent="0.25">
      <c r="A8011" s="264" t="s">
        <v>60319</v>
      </c>
      <c r="B8011" s="254" t="s">
        <v>60320</v>
      </c>
      <c r="C8011" s="254" t="s">
        <v>60321</v>
      </c>
      <c r="D8011" s="255" t="s">
        <v>39433</v>
      </c>
      <c r="E8011" s="450">
        <v>19</v>
      </c>
    </row>
    <row r="8012" spans="1:5" ht="13.5" customHeight="1" x14ac:dyDescent="0.25">
      <c r="A8012" s="264" t="s">
        <v>60322</v>
      </c>
      <c r="B8012" s="254" t="s">
        <v>60323</v>
      </c>
      <c r="C8012" s="254" t="s">
        <v>60324</v>
      </c>
      <c r="D8012" s="255" t="s">
        <v>39433</v>
      </c>
      <c r="E8012" s="450">
        <v>2</v>
      </c>
    </row>
    <row r="8013" spans="1:5" ht="13.5" customHeight="1" x14ac:dyDescent="0.25">
      <c r="A8013" s="264" t="s">
        <v>60325</v>
      </c>
      <c r="B8013" s="254" t="s">
        <v>60326</v>
      </c>
      <c r="C8013" s="254" t="s">
        <v>60327</v>
      </c>
      <c r="D8013" s="255" t="s">
        <v>39433</v>
      </c>
      <c r="E8013" s="450">
        <v>1</v>
      </c>
    </row>
    <row r="8014" spans="1:5" ht="13.5" customHeight="1" x14ac:dyDescent="0.25">
      <c r="A8014" s="264" t="s">
        <v>60328</v>
      </c>
      <c r="B8014" s="254" t="s">
        <v>60329</v>
      </c>
      <c r="C8014" s="254" t="s">
        <v>60330</v>
      </c>
      <c r="D8014" s="255" t="s">
        <v>39433</v>
      </c>
      <c r="E8014" s="450">
        <v>1</v>
      </c>
    </row>
    <row r="8015" spans="1:5" ht="13.5" customHeight="1" x14ac:dyDescent="0.25">
      <c r="A8015" s="264" t="s">
        <v>60331</v>
      </c>
      <c r="B8015" s="254" t="s">
        <v>60332</v>
      </c>
      <c r="C8015" s="254" t="s">
        <v>60333</v>
      </c>
      <c r="D8015" s="255" t="s">
        <v>39433</v>
      </c>
      <c r="E8015" s="450">
        <v>1</v>
      </c>
    </row>
    <row r="8016" spans="1:5" ht="13.5" customHeight="1" x14ac:dyDescent="0.25">
      <c r="A8016" s="264" t="s">
        <v>60334</v>
      </c>
      <c r="B8016" s="254" t="s">
        <v>60335</v>
      </c>
      <c r="C8016" s="254" t="s">
        <v>60336</v>
      </c>
      <c r="D8016" s="255" t="s">
        <v>39433</v>
      </c>
      <c r="E8016" s="450">
        <v>2</v>
      </c>
    </row>
    <row r="8017" spans="1:5" ht="13.5" customHeight="1" x14ac:dyDescent="0.25">
      <c r="A8017" s="264" t="s">
        <v>60337</v>
      </c>
      <c r="B8017" s="254" t="s">
        <v>60338</v>
      </c>
      <c r="C8017" s="254" t="s">
        <v>60339</v>
      </c>
      <c r="D8017" s="255" t="s">
        <v>39433</v>
      </c>
      <c r="E8017" s="450">
        <v>8</v>
      </c>
    </row>
    <row r="8018" spans="1:5" ht="13.5" customHeight="1" x14ac:dyDescent="0.25">
      <c r="A8018" s="264" t="s">
        <v>60340</v>
      </c>
      <c r="B8018" s="254" t="s">
        <v>60341</v>
      </c>
      <c r="C8018" s="254" t="s">
        <v>60342</v>
      </c>
      <c r="D8018" s="255" t="s">
        <v>39433</v>
      </c>
      <c r="E8018" s="450">
        <v>22</v>
      </c>
    </row>
    <row r="8019" spans="1:5" ht="13.5" customHeight="1" x14ac:dyDescent="0.25">
      <c r="A8019" s="264" t="s">
        <v>60343</v>
      </c>
      <c r="B8019" s="254" t="s">
        <v>60341</v>
      </c>
      <c r="C8019" s="254" t="s">
        <v>60344</v>
      </c>
      <c r="D8019" s="255" t="s">
        <v>39433</v>
      </c>
      <c r="E8019" s="450">
        <v>16</v>
      </c>
    </row>
    <row r="8020" spans="1:5" ht="13.5" customHeight="1" x14ac:dyDescent="0.25">
      <c r="A8020" s="264" t="s">
        <v>60345</v>
      </c>
      <c r="B8020" s="254" t="s">
        <v>60346</v>
      </c>
      <c r="C8020" s="254" t="s">
        <v>60347</v>
      </c>
      <c r="D8020" s="255" t="s">
        <v>39433</v>
      </c>
      <c r="E8020" s="450">
        <v>22</v>
      </c>
    </row>
    <row r="8021" spans="1:5" ht="13.5" customHeight="1" x14ac:dyDescent="0.25">
      <c r="A8021" s="264" t="s">
        <v>60348</v>
      </c>
      <c r="B8021" s="254" t="s">
        <v>41292</v>
      </c>
      <c r="C8021" s="254" t="s">
        <v>60349</v>
      </c>
      <c r="D8021" s="255" t="s">
        <v>39433</v>
      </c>
      <c r="E8021" s="450">
        <v>3</v>
      </c>
    </row>
    <row r="8022" spans="1:5" ht="13.5" customHeight="1" x14ac:dyDescent="0.25">
      <c r="A8022" s="264" t="s">
        <v>60350</v>
      </c>
      <c r="B8022" s="254" t="s">
        <v>41292</v>
      </c>
      <c r="C8022" s="254" t="s">
        <v>60351</v>
      </c>
      <c r="D8022" s="255" t="s">
        <v>39433</v>
      </c>
      <c r="E8022" s="450">
        <v>56</v>
      </c>
    </row>
    <row r="8023" spans="1:5" ht="13.5" customHeight="1" x14ac:dyDescent="0.25">
      <c r="A8023" s="264" t="s">
        <v>60352</v>
      </c>
      <c r="B8023" s="254" t="s">
        <v>41292</v>
      </c>
      <c r="C8023" s="254" t="s">
        <v>60353</v>
      </c>
      <c r="D8023" s="255" t="s">
        <v>39433</v>
      </c>
      <c r="E8023" s="450">
        <v>36</v>
      </c>
    </row>
    <row r="8024" spans="1:5" ht="13.5" customHeight="1" x14ac:dyDescent="0.25">
      <c r="A8024" s="264" t="s">
        <v>60354</v>
      </c>
      <c r="B8024" s="254" t="s">
        <v>41292</v>
      </c>
      <c r="C8024" s="254" t="s">
        <v>60355</v>
      </c>
      <c r="D8024" s="255" t="s">
        <v>39433</v>
      </c>
      <c r="E8024" s="450">
        <v>4</v>
      </c>
    </row>
    <row r="8025" spans="1:5" ht="13.5" customHeight="1" x14ac:dyDescent="0.25">
      <c r="A8025" s="264" t="s">
        <v>60356</v>
      </c>
      <c r="B8025" s="254" t="s">
        <v>41292</v>
      </c>
      <c r="C8025" s="254" t="s">
        <v>60357</v>
      </c>
      <c r="D8025" s="255" t="s">
        <v>39433</v>
      </c>
      <c r="E8025" s="450">
        <v>7</v>
      </c>
    </row>
    <row r="8026" spans="1:5" ht="13.5" customHeight="1" x14ac:dyDescent="0.25">
      <c r="A8026" s="264" t="s">
        <v>8200</v>
      </c>
      <c r="B8026" s="254" t="s">
        <v>41292</v>
      </c>
      <c r="C8026" s="254" t="s">
        <v>60358</v>
      </c>
      <c r="D8026" s="255" t="s">
        <v>39433</v>
      </c>
      <c r="E8026" s="450">
        <v>5</v>
      </c>
    </row>
    <row r="8027" spans="1:5" ht="13.5" customHeight="1" x14ac:dyDescent="0.25">
      <c r="A8027" s="264" t="s">
        <v>60359</v>
      </c>
      <c r="B8027" s="254" t="s">
        <v>41292</v>
      </c>
      <c r="C8027" s="254" t="s">
        <v>60360</v>
      </c>
      <c r="D8027" s="255" t="s">
        <v>39433</v>
      </c>
      <c r="E8027" s="450">
        <v>4</v>
      </c>
    </row>
    <row r="8028" spans="1:5" ht="13.5" customHeight="1" x14ac:dyDescent="0.25">
      <c r="A8028" s="264" t="s">
        <v>60361</v>
      </c>
      <c r="B8028" s="254" t="s">
        <v>41292</v>
      </c>
      <c r="C8028" s="254" t="s">
        <v>60362</v>
      </c>
      <c r="D8028" s="255" t="s">
        <v>39433</v>
      </c>
      <c r="E8028" s="450">
        <v>25</v>
      </c>
    </row>
    <row r="8029" spans="1:5" ht="13.5" customHeight="1" x14ac:dyDescent="0.25">
      <c r="A8029" s="264" t="s">
        <v>60363</v>
      </c>
      <c r="B8029" s="254" t="s">
        <v>41292</v>
      </c>
      <c r="C8029" s="254" t="s">
        <v>60364</v>
      </c>
      <c r="D8029" s="255" t="s">
        <v>39433</v>
      </c>
      <c r="E8029" s="450">
        <v>3</v>
      </c>
    </row>
    <row r="8030" spans="1:5" ht="13.5" customHeight="1" x14ac:dyDescent="0.25">
      <c r="A8030" s="264" t="s">
        <v>60365</v>
      </c>
      <c r="B8030" s="254" t="s">
        <v>41292</v>
      </c>
      <c r="C8030" s="254" t="s">
        <v>60366</v>
      </c>
      <c r="D8030" s="255" t="s">
        <v>39433</v>
      </c>
      <c r="E8030" s="450">
        <v>2</v>
      </c>
    </row>
    <row r="8031" spans="1:5" ht="13.5" customHeight="1" x14ac:dyDescent="0.25">
      <c r="A8031" s="264" t="s">
        <v>60367</v>
      </c>
      <c r="B8031" s="254" t="s">
        <v>42287</v>
      </c>
      <c r="C8031" s="254" t="s">
        <v>60368</v>
      </c>
      <c r="D8031" s="255" t="s">
        <v>39433</v>
      </c>
      <c r="E8031" s="450">
        <v>2</v>
      </c>
    </row>
    <row r="8032" spans="1:5" ht="13.5" customHeight="1" x14ac:dyDescent="0.25">
      <c r="A8032" s="264" t="s">
        <v>60369</v>
      </c>
      <c r="B8032" s="254" t="s">
        <v>42287</v>
      </c>
      <c r="C8032" s="254" t="s">
        <v>60370</v>
      </c>
      <c r="D8032" s="255" t="s">
        <v>39433</v>
      </c>
      <c r="E8032" s="450">
        <v>1</v>
      </c>
    </row>
    <row r="8033" spans="1:5" ht="13.5" customHeight="1" x14ac:dyDescent="0.25">
      <c r="A8033" s="264" t="s">
        <v>60371</v>
      </c>
      <c r="B8033" s="254" t="s">
        <v>41303</v>
      </c>
      <c r="C8033" s="254" t="s">
        <v>60372</v>
      </c>
      <c r="D8033" s="255" t="s">
        <v>39433</v>
      </c>
      <c r="E8033" s="450">
        <v>5</v>
      </c>
    </row>
    <row r="8034" spans="1:5" ht="13.5" customHeight="1" x14ac:dyDescent="0.25">
      <c r="A8034" s="264" t="s">
        <v>60373</v>
      </c>
      <c r="B8034" s="254" t="s">
        <v>41303</v>
      </c>
      <c r="C8034" s="254" t="s">
        <v>60374</v>
      </c>
      <c r="D8034" s="255" t="s">
        <v>39433</v>
      </c>
      <c r="E8034" s="450">
        <v>4</v>
      </c>
    </row>
    <row r="8035" spans="1:5" ht="13.5" customHeight="1" x14ac:dyDescent="0.25">
      <c r="A8035" s="264" t="s">
        <v>60375</v>
      </c>
      <c r="B8035" s="254" t="s">
        <v>41303</v>
      </c>
      <c r="C8035" s="254" t="s">
        <v>60376</v>
      </c>
      <c r="D8035" s="255" t="s">
        <v>39433</v>
      </c>
      <c r="E8035" s="450">
        <v>1</v>
      </c>
    </row>
    <row r="8036" spans="1:5" ht="13.5" customHeight="1" x14ac:dyDescent="0.25">
      <c r="A8036" s="264" t="s">
        <v>60377</v>
      </c>
      <c r="B8036" s="254" t="s">
        <v>41303</v>
      </c>
      <c r="C8036" s="254" t="s">
        <v>60378</v>
      </c>
      <c r="D8036" s="255" t="s">
        <v>39433</v>
      </c>
      <c r="E8036" s="450">
        <v>1</v>
      </c>
    </row>
    <row r="8037" spans="1:5" ht="13.5" customHeight="1" x14ac:dyDescent="0.25">
      <c r="A8037" s="264" t="s">
        <v>60379</v>
      </c>
      <c r="B8037" s="254" t="s">
        <v>60380</v>
      </c>
      <c r="C8037" s="254" t="s">
        <v>60381</v>
      </c>
      <c r="D8037" s="255" t="s">
        <v>39433</v>
      </c>
      <c r="E8037" s="450">
        <v>1</v>
      </c>
    </row>
    <row r="8038" spans="1:5" ht="13.5" customHeight="1" x14ac:dyDescent="0.25">
      <c r="A8038" s="264" t="s">
        <v>60382</v>
      </c>
      <c r="B8038" s="254" t="s">
        <v>60380</v>
      </c>
      <c r="C8038" s="254" t="s">
        <v>60383</v>
      </c>
      <c r="D8038" s="255" t="s">
        <v>39433</v>
      </c>
      <c r="E8038" s="450">
        <v>1</v>
      </c>
    </row>
    <row r="8039" spans="1:5" ht="13.5" customHeight="1" x14ac:dyDescent="0.25">
      <c r="A8039" s="264" t="s">
        <v>60384</v>
      </c>
      <c r="B8039" s="254" t="s">
        <v>60380</v>
      </c>
      <c r="C8039" s="254" t="s">
        <v>60385</v>
      </c>
      <c r="D8039" s="255" t="s">
        <v>39433</v>
      </c>
      <c r="E8039" s="450">
        <v>1</v>
      </c>
    </row>
    <row r="8040" spans="1:5" ht="13.5" customHeight="1" x14ac:dyDescent="0.25">
      <c r="A8040" s="264" t="s">
        <v>60386</v>
      </c>
      <c r="B8040" s="254" t="s">
        <v>60380</v>
      </c>
      <c r="C8040" s="254" t="s">
        <v>60387</v>
      </c>
      <c r="D8040" s="255" t="s">
        <v>39433</v>
      </c>
      <c r="E8040" s="450">
        <v>1</v>
      </c>
    </row>
    <row r="8041" spans="1:5" ht="13.5" customHeight="1" x14ac:dyDescent="0.25">
      <c r="A8041" s="264" t="s">
        <v>60388</v>
      </c>
      <c r="B8041" s="254" t="s">
        <v>60380</v>
      </c>
      <c r="C8041" s="254" t="s">
        <v>60389</v>
      </c>
      <c r="D8041" s="255" t="s">
        <v>39433</v>
      </c>
      <c r="E8041" s="450">
        <v>2</v>
      </c>
    </row>
    <row r="8042" spans="1:5" ht="13.5" customHeight="1" x14ac:dyDescent="0.25">
      <c r="A8042" s="264" t="s">
        <v>60390</v>
      </c>
      <c r="B8042" s="254" t="s">
        <v>60391</v>
      </c>
      <c r="C8042" s="254" t="s">
        <v>60392</v>
      </c>
      <c r="D8042" s="255" t="s">
        <v>39433</v>
      </c>
      <c r="E8042" s="450">
        <v>7</v>
      </c>
    </row>
    <row r="8043" spans="1:5" ht="13.5" customHeight="1" x14ac:dyDescent="0.25">
      <c r="A8043" s="264" t="s">
        <v>60393</v>
      </c>
      <c r="B8043" s="254" t="s">
        <v>60391</v>
      </c>
      <c r="C8043" s="254" t="s">
        <v>60394</v>
      </c>
      <c r="D8043" s="255" t="s">
        <v>39433</v>
      </c>
      <c r="E8043" s="450">
        <v>3</v>
      </c>
    </row>
    <row r="8044" spans="1:5" ht="13.5" customHeight="1" x14ac:dyDescent="0.25">
      <c r="A8044" s="264" t="s">
        <v>60395</v>
      </c>
      <c r="B8044" s="254" t="s">
        <v>60396</v>
      </c>
      <c r="C8044" s="254" t="s">
        <v>60397</v>
      </c>
      <c r="D8044" s="255" t="s">
        <v>39433</v>
      </c>
      <c r="E8044" s="450">
        <v>2</v>
      </c>
    </row>
    <row r="8045" spans="1:5" ht="13.5" customHeight="1" x14ac:dyDescent="0.25">
      <c r="A8045" s="264" t="s">
        <v>60398</v>
      </c>
      <c r="B8045" s="254" t="s">
        <v>60399</v>
      </c>
      <c r="C8045" s="254" t="s">
        <v>60400</v>
      </c>
      <c r="D8045" s="255" t="s">
        <v>39433</v>
      </c>
      <c r="E8045" s="450">
        <v>2</v>
      </c>
    </row>
    <row r="8046" spans="1:5" ht="13.5" customHeight="1" x14ac:dyDescent="0.25">
      <c r="A8046" s="264" t="s">
        <v>60401</v>
      </c>
      <c r="B8046" s="254" t="s">
        <v>60402</v>
      </c>
      <c r="C8046" s="254" t="s">
        <v>60403</v>
      </c>
      <c r="D8046" s="255" t="s">
        <v>39433</v>
      </c>
      <c r="E8046" s="450">
        <v>94</v>
      </c>
    </row>
    <row r="8047" spans="1:5" ht="13.5" customHeight="1" x14ac:dyDescent="0.25">
      <c r="A8047" s="264" t="s">
        <v>60404</v>
      </c>
      <c r="B8047" s="254" t="s">
        <v>60405</v>
      </c>
      <c r="C8047" s="254" t="s">
        <v>60406</v>
      </c>
      <c r="D8047" s="255" t="s">
        <v>39433</v>
      </c>
      <c r="E8047" s="450">
        <v>1</v>
      </c>
    </row>
    <row r="8048" spans="1:5" ht="13.5" customHeight="1" x14ac:dyDescent="0.25">
      <c r="A8048" s="264" t="s">
        <v>60407</v>
      </c>
      <c r="B8048" s="254" t="s">
        <v>60408</v>
      </c>
      <c r="C8048" s="254" t="s">
        <v>60409</v>
      </c>
      <c r="D8048" s="255" t="s">
        <v>39433</v>
      </c>
      <c r="E8048" s="450">
        <v>2</v>
      </c>
    </row>
    <row r="8049" spans="1:5" ht="13.5" customHeight="1" x14ac:dyDescent="0.25">
      <c r="A8049" s="264" t="s">
        <v>60410</v>
      </c>
      <c r="B8049" s="254" t="s">
        <v>54454</v>
      </c>
      <c r="C8049" s="254" t="s">
        <v>60411</v>
      </c>
      <c r="D8049" s="255" t="s">
        <v>39433</v>
      </c>
      <c r="E8049" s="450">
        <v>10</v>
      </c>
    </row>
    <row r="8050" spans="1:5" ht="13.5" customHeight="1" x14ac:dyDescent="0.25">
      <c r="A8050" s="264" t="s">
        <v>60412</v>
      </c>
      <c r="B8050" s="254" t="s">
        <v>60413</v>
      </c>
      <c r="C8050" s="254" t="s">
        <v>60414</v>
      </c>
      <c r="D8050" s="255" t="s">
        <v>39433</v>
      </c>
      <c r="E8050" s="450">
        <v>573</v>
      </c>
    </row>
    <row r="8051" spans="1:5" ht="13.5" customHeight="1" x14ac:dyDescent="0.25">
      <c r="A8051" s="264" t="s">
        <v>60415</v>
      </c>
      <c r="B8051" s="254" t="s">
        <v>60416</v>
      </c>
      <c r="C8051" s="254" t="s">
        <v>60417</v>
      </c>
      <c r="D8051" s="255" t="s">
        <v>39433</v>
      </c>
      <c r="E8051" s="450">
        <v>8</v>
      </c>
    </row>
    <row r="8052" spans="1:5" ht="13.5" customHeight="1" x14ac:dyDescent="0.25">
      <c r="A8052" s="264" t="s">
        <v>60418</v>
      </c>
      <c r="B8052" s="254" t="s">
        <v>60419</v>
      </c>
      <c r="C8052" s="254" t="s">
        <v>60420</v>
      </c>
      <c r="D8052" s="255" t="s">
        <v>39433</v>
      </c>
      <c r="E8052" s="450">
        <v>47</v>
      </c>
    </row>
    <row r="8053" spans="1:5" ht="13.5" customHeight="1" x14ac:dyDescent="0.25">
      <c r="A8053" s="264" t="s">
        <v>60421</v>
      </c>
      <c r="B8053" s="254" t="s">
        <v>60422</v>
      </c>
      <c r="C8053" s="254" t="s">
        <v>60423</v>
      </c>
      <c r="D8053" s="255" t="s">
        <v>39433</v>
      </c>
      <c r="E8053" s="450">
        <v>38</v>
      </c>
    </row>
    <row r="8054" spans="1:5" ht="13.5" customHeight="1" x14ac:dyDescent="0.25">
      <c r="A8054" s="264" t="s">
        <v>60424</v>
      </c>
      <c r="B8054" s="254" t="s">
        <v>42287</v>
      </c>
      <c r="C8054" s="254" t="s">
        <v>60425</v>
      </c>
      <c r="D8054" s="255" t="s">
        <v>39433</v>
      </c>
      <c r="E8054" s="450">
        <v>19</v>
      </c>
    </row>
    <row r="8055" spans="1:5" ht="13.5" customHeight="1" x14ac:dyDescent="0.25">
      <c r="A8055" s="264" t="s">
        <v>60426</v>
      </c>
      <c r="B8055" s="254" t="s">
        <v>60427</v>
      </c>
      <c r="C8055" s="254" t="s">
        <v>60428</v>
      </c>
      <c r="D8055" s="255" t="s">
        <v>39433</v>
      </c>
      <c r="E8055" s="450">
        <v>1</v>
      </c>
    </row>
    <row r="8056" spans="1:5" ht="13.5" customHeight="1" x14ac:dyDescent="0.25">
      <c r="A8056" s="264" t="s">
        <v>60429</v>
      </c>
      <c r="B8056" s="254" t="s">
        <v>57510</v>
      </c>
      <c r="C8056" s="254" t="s">
        <v>60430</v>
      </c>
      <c r="D8056" s="255" t="s">
        <v>39433</v>
      </c>
      <c r="E8056" s="450">
        <v>11</v>
      </c>
    </row>
    <row r="8057" spans="1:5" ht="13.5" customHeight="1" x14ac:dyDescent="0.25">
      <c r="A8057" s="264" t="s">
        <v>60431</v>
      </c>
      <c r="B8057" s="254" t="s">
        <v>54677</v>
      </c>
      <c r="C8057" s="254" t="s">
        <v>60432</v>
      </c>
      <c r="D8057" s="255" t="s">
        <v>39433</v>
      </c>
      <c r="E8057" s="450">
        <v>40</v>
      </c>
    </row>
    <row r="8058" spans="1:5" ht="13.5" customHeight="1" x14ac:dyDescent="0.25">
      <c r="A8058" s="264" t="s">
        <v>60433</v>
      </c>
      <c r="B8058" s="254" t="s">
        <v>60434</v>
      </c>
      <c r="C8058" s="254" t="s">
        <v>60435</v>
      </c>
      <c r="D8058" s="255" t="s">
        <v>39433</v>
      </c>
      <c r="E8058" s="450">
        <v>2</v>
      </c>
    </row>
    <row r="8059" spans="1:5" ht="13.5" customHeight="1" x14ac:dyDescent="0.25">
      <c r="A8059" s="264" t="s">
        <v>60436</v>
      </c>
      <c r="B8059" s="254" t="s">
        <v>60437</v>
      </c>
      <c r="C8059" s="254" t="s">
        <v>60438</v>
      </c>
      <c r="D8059" s="255" t="s">
        <v>39433</v>
      </c>
      <c r="E8059" s="450">
        <v>9</v>
      </c>
    </row>
    <row r="8060" spans="1:5" ht="13.5" customHeight="1" x14ac:dyDescent="0.25">
      <c r="A8060" s="264" t="s">
        <v>60439</v>
      </c>
      <c r="B8060" s="254" t="s">
        <v>60437</v>
      </c>
      <c r="C8060" s="254" t="s">
        <v>60440</v>
      </c>
      <c r="D8060" s="255" t="s">
        <v>39433</v>
      </c>
      <c r="E8060" s="450">
        <v>10</v>
      </c>
    </row>
    <row r="8061" spans="1:5" ht="13.5" customHeight="1" x14ac:dyDescent="0.25">
      <c r="A8061" s="264" t="s">
        <v>60441</v>
      </c>
      <c r="B8061" s="254" t="s">
        <v>60442</v>
      </c>
      <c r="C8061" s="254" t="s">
        <v>60443</v>
      </c>
      <c r="D8061" s="255" t="s">
        <v>39433</v>
      </c>
      <c r="E8061" s="450">
        <v>4</v>
      </c>
    </row>
    <row r="8062" spans="1:5" ht="13.5" customHeight="1" x14ac:dyDescent="0.25">
      <c r="A8062" s="264" t="s">
        <v>60444</v>
      </c>
      <c r="B8062" s="254" t="s">
        <v>60442</v>
      </c>
      <c r="C8062" s="254" t="s">
        <v>60445</v>
      </c>
      <c r="D8062" s="255" t="s">
        <v>39433</v>
      </c>
      <c r="E8062" s="450">
        <v>6</v>
      </c>
    </row>
    <row r="8063" spans="1:5" ht="13.5" customHeight="1" x14ac:dyDescent="0.25">
      <c r="A8063" s="264" t="s">
        <v>60446</v>
      </c>
      <c r="B8063" s="254" t="s">
        <v>58546</v>
      </c>
      <c r="C8063" s="254" t="s">
        <v>60447</v>
      </c>
      <c r="D8063" s="255" t="s">
        <v>39433</v>
      </c>
      <c r="E8063" s="450">
        <v>3</v>
      </c>
    </row>
    <row r="8064" spans="1:5" ht="13.5" customHeight="1" x14ac:dyDescent="0.25">
      <c r="A8064" s="264" t="s">
        <v>60448</v>
      </c>
      <c r="B8064" s="254" t="s">
        <v>58546</v>
      </c>
      <c r="C8064" s="254" t="s">
        <v>60449</v>
      </c>
      <c r="D8064" s="255" t="s">
        <v>39433</v>
      </c>
      <c r="E8064" s="450">
        <v>3</v>
      </c>
    </row>
    <row r="8065" spans="1:5" ht="13.5" customHeight="1" x14ac:dyDescent="0.25">
      <c r="A8065" s="264" t="s">
        <v>60450</v>
      </c>
      <c r="B8065" s="254" t="s">
        <v>60451</v>
      </c>
      <c r="C8065" s="254" t="s">
        <v>60452</v>
      </c>
      <c r="D8065" s="255" t="s">
        <v>39433</v>
      </c>
      <c r="E8065" s="450">
        <v>1</v>
      </c>
    </row>
    <row r="8066" spans="1:5" ht="13.5" customHeight="1" x14ac:dyDescent="0.25">
      <c r="A8066" s="264" t="s">
        <v>60453</v>
      </c>
      <c r="B8066" s="254" t="s">
        <v>60451</v>
      </c>
      <c r="C8066" s="254" t="s">
        <v>60454</v>
      </c>
      <c r="D8066" s="255" t="s">
        <v>39433</v>
      </c>
      <c r="E8066" s="450">
        <v>2</v>
      </c>
    </row>
    <row r="8067" spans="1:5" ht="13.5" customHeight="1" x14ac:dyDescent="0.25">
      <c r="A8067" s="264" t="s">
        <v>60455</v>
      </c>
      <c r="B8067" s="254" t="s">
        <v>58546</v>
      </c>
      <c r="C8067" s="254" t="s">
        <v>60456</v>
      </c>
      <c r="D8067" s="255" t="s">
        <v>39433</v>
      </c>
      <c r="E8067" s="450">
        <v>23</v>
      </c>
    </row>
    <row r="8068" spans="1:5" ht="13.5" customHeight="1" x14ac:dyDescent="0.25">
      <c r="A8068" s="264" t="s">
        <v>60457</v>
      </c>
      <c r="B8068" s="254" t="s">
        <v>60451</v>
      </c>
      <c r="C8068" s="254" t="s">
        <v>60458</v>
      </c>
      <c r="D8068" s="255" t="s">
        <v>39433</v>
      </c>
      <c r="E8068" s="450">
        <v>19</v>
      </c>
    </row>
    <row r="8069" spans="1:5" ht="13.5" customHeight="1" x14ac:dyDescent="0.25">
      <c r="A8069" s="264" t="s">
        <v>60459</v>
      </c>
      <c r="B8069" s="254" t="s">
        <v>54929</v>
      </c>
      <c r="C8069" s="254" t="s">
        <v>60460</v>
      </c>
      <c r="D8069" s="255" t="s">
        <v>39433</v>
      </c>
      <c r="E8069" s="450">
        <v>20</v>
      </c>
    </row>
    <row r="8070" spans="1:5" ht="13.5" customHeight="1" x14ac:dyDescent="0.25">
      <c r="A8070" s="264" t="s">
        <v>60461</v>
      </c>
      <c r="B8070" s="254" t="s">
        <v>54929</v>
      </c>
      <c r="C8070" s="254" t="s">
        <v>60462</v>
      </c>
      <c r="D8070" s="255" t="s">
        <v>39433</v>
      </c>
      <c r="E8070" s="450">
        <v>25</v>
      </c>
    </row>
    <row r="8071" spans="1:5" ht="13.5" customHeight="1" x14ac:dyDescent="0.25">
      <c r="A8071" s="264" t="s">
        <v>60463</v>
      </c>
      <c r="B8071" s="254" t="s">
        <v>40034</v>
      </c>
      <c r="C8071" s="254" t="s">
        <v>60464</v>
      </c>
      <c r="D8071" s="255" t="s">
        <v>39433</v>
      </c>
      <c r="E8071" s="450">
        <v>23</v>
      </c>
    </row>
    <row r="8072" spans="1:5" ht="13.5" customHeight="1" x14ac:dyDescent="0.25">
      <c r="A8072" s="264" t="s">
        <v>60465</v>
      </c>
      <c r="B8072" s="254" t="s">
        <v>40034</v>
      </c>
      <c r="C8072" s="254" t="s">
        <v>60466</v>
      </c>
      <c r="D8072" s="255" t="s">
        <v>39433</v>
      </c>
      <c r="E8072" s="450">
        <v>12</v>
      </c>
    </row>
    <row r="8073" spans="1:5" ht="13.5" customHeight="1" x14ac:dyDescent="0.25">
      <c r="A8073" s="264" t="s">
        <v>60467</v>
      </c>
      <c r="B8073" s="254" t="s">
        <v>60468</v>
      </c>
      <c r="C8073" s="254" t="s">
        <v>60469</v>
      </c>
      <c r="D8073" s="255" t="s">
        <v>39433</v>
      </c>
      <c r="E8073" s="450">
        <v>28</v>
      </c>
    </row>
    <row r="8074" spans="1:5" ht="13.5" customHeight="1" x14ac:dyDescent="0.25">
      <c r="A8074" s="264" t="s">
        <v>60470</v>
      </c>
      <c r="B8074" s="254" t="s">
        <v>60471</v>
      </c>
      <c r="C8074" s="254" t="s">
        <v>60472</v>
      </c>
      <c r="D8074" s="255" t="s">
        <v>39433</v>
      </c>
      <c r="E8074" s="450">
        <v>5</v>
      </c>
    </row>
    <row r="8075" spans="1:5" ht="13.5" customHeight="1" x14ac:dyDescent="0.25">
      <c r="A8075" s="264" t="s">
        <v>60473</v>
      </c>
      <c r="B8075" s="254" t="s">
        <v>40034</v>
      </c>
      <c r="C8075" s="254" t="s">
        <v>60474</v>
      </c>
      <c r="D8075" s="255" t="s">
        <v>39433</v>
      </c>
      <c r="E8075" s="450">
        <v>27</v>
      </c>
    </row>
    <row r="8076" spans="1:5" ht="13.5" customHeight="1" x14ac:dyDescent="0.25">
      <c r="A8076" s="264" t="s">
        <v>60475</v>
      </c>
      <c r="B8076" s="254" t="s">
        <v>40034</v>
      </c>
      <c r="C8076" s="254" t="s">
        <v>60476</v>
      </c>
      <c r="D8076" s="255" t="s">
        <v>39433</v>
      </c>
      <c r="E8076" s="450">
        <v>21</v>
      </c>
    </row>
    <row r="8077" spans="1:5" ht="13.5" customHeight="1" x14ac:dyDescent="0.25">
      <c r="A8077" s="264" t="s">
        <v>60477</v>
      </c>
      <c r="B8077" s="254" t="s">
        <v>57497</v>
      </c>
      <c r="C8077" s="254" t="s">
        <v>60478</v>
      </c>
      <c r="D8077" s="255" t="s">
        <v>39433</v>
      </c>
      <c r="E8077" s="450">
        <v>1</v>
      </c>
    </row>
    <row r="8078" spans="1:5" ht="13.5" customHeight="1" x14ac:dyDescent="0.25">
      <c r="A8078" s="264" t="s">
        <v>60479</v>
      </c>
      <c r="B8078" s="254" t="s">
        <v>57497</v>
      </c>
      <c r="C8078" s="254" t="s">
        <v>60480</v>
      </c>
      <c r="D8078" s="255" t="s">
        <v>39433</v>
      </c>
      <c r="E8078" s="450">
        <v>29</v>
      </c>
    </row>
    <row r="8079" spans="1:5" ht="13.5" customHeight="1" x14ac:dyDescent="0.25">
      <c r="A8079" s="264" t="s">
        <v>60481</v>
      </c>
      <c r="B8079" s="254" t="s">
        <v>57497</v>
      </c>
      <c r="C8079" s="254" t="s">
        <v>60482</v>
      </c>
      <c r="D8079" s="255" t="s">
        <v>39433</v>
      </c>
      <c r="E8079" s="450">
        <v>34</v>
      </c>
    </row>
    <row r="8080" spans="1:5" ht="13.5" customHeight="1" x14ac:dyDescent="0.25">
      <c r="A8080" s="264" t="s">
        <v>60483</v>
      </c>
      <c r="B8080" s="254" t="s">
        <v>57497</v>
      </c>
      <c r="C8080" s="254" t="s">
        <v>60484</v>
      </c>
      <c r="D8080" s="255" t="s">
        <v>39433</v>
      </c>
      <c r="E8080" s="450">
        <v>42</v>
      </c>
    </row>
    <row r="8081" spans="1:5" ht="13.5" customHeight="1" x14ac:dyDescent="0.25">
      <c r="A8081" s="264" t="s">
        <v>60485</v>
      </c>
      <c r="B8081" s="254" t="s">
        <v>57497</v>
      </c>
      <c r="C8081" s="254" t="s">
        <v>60486</v>
      </c>
      <c r="D8081" s="255" t="s">
        <v>39433</v>
      </c>
      <c r="E8081" s="450">
        <v>52</v>
      </c>
    </row>
    <row r="8082" spans="1:5" ht="13.5" customHeight="1" x14ac:dyDescent="0.25">
      <c r="A8082" s="264" t="s">
        <v>60487</v>
      </c>
      <c r="B8082" s="254" t="s">
        <v>60488</v>
      </c>
      <c r="C8082" s="254" t="s">
        <v>60489</v>
      </c>
      <c r="D8082" s="255" t="s">
        <v>39433</v>
      </c>
      <c r="E8082" s="450">
        <v>16</v>
      </c>
    </row>
    <row r="8083" spans="1:5" ht="13.5" customHeight="1" x14ac:dyDescent="0.25">
      <c r="A8083" s="264" t="s">
        <v>60490</v>
      </c>
      <c r="B8083" s="254" t="s">
        <v>60488</v>
      </c>
      <c r="C8083" s="254" t="s">
        <v>60491</v>
      </c>
      <c r="D8083" s="255" t="s">
        <v>39433</v>
      </c>
      <c r="E8083" s="450">
        <v>9</v>
      </c>
    </row>
    <row r="8084" spans="1:5" ht="13.5" customHeight="1" x14ac:dyDescent="0.25">
      <c r="A8084" s="264" t="s">
        <v>60492</v>
      </c>
      <c r="B8084" s="254" t="s">
        <v>60493</v>
      </c>
      <c r="C8084" s="254" t="s">
        <v>60494</v>
      </c>
      <c r="D8084" s="255" t="s">
        <v>39433</v>
      </c>
      <c r="E8084" s="450">
        <v>1</v>
      </c>
    </row>
    <row r="8085" spans="1:5" ht="13.5" customHeight="1" x14ac:dyDescent="0.25">
      <c r="A8085" s="264" t="s">
        <v>60495</v>
      </c>
      <c r="B8085" s="254" t="s">
        <v>60496</v>
      </c>
      <c r="C8085" s="254" t="s">
        <v>60497</v>
      </c>
      <c r="D8085" s="255" t="s">
        <v>39433</v>
      </c>
      <c r="E8085" s="450">
        <v>1</v>
      </c>
    </row>
    <row r="8086" spans="1:5" ht="13.5" customHeight="1" x14ac:dyDescent="0.25">
      <c r="A8086" s="264" t="s">
        <v>60498</v>
      </c>
      <c r="B8086" s="254" t="s">
        <v>60499</v>
      </c>
      <c r="C8086" s="254" t="s">
        <v>60500</v>
      </c>
      <c r="D8086" s="255" t="s">
        <v>39433</v>
      </c>
      <c r="E8086" s="450">
        <v>2</v>
      </c>
    </row>
    <row r="8087" spans="1:5" ht="13.5" customHeight="1" x14ac:dyDescent="0.25">
      <c r="A8087" s="264" t="s">
        <v>60501</v>
      </c>
      <c r="B8087" s="254" t="s">
        <v>60502</v>
      </c>
      <c r="C8087" s="254" t="s">
        <v>60503</v>
      </c>
      <c r="D8087" s="255" t="s">
        <v>39695</v>
      </c>
      <c r="E8087" s="450">
        <v>3</v>
      </c>
    </row>
    <row r="8088" spans="1:5" ht="13.5" customHeight="1" x14ac:dyDescent="0.25">
      <c r="A8088" s="264" t="s">
        <v>60504</v>
      </c>
      <c r="B8088" s="254" t="s">
        <v>60505</v>
      </c>
      <c r="C8088" s="254" t="s">
        <v>60506</v>
      </c>
      <c r="D8088" s="255" t="s">
        <v>39695</v>
      </c>
      <c r="E8088" s="450">
        <v>1</v>
      </c>
    </row>
    <row r="8089" spans="1:5" ht="13.5" customHeight="1" x14ac:dyDescent="0.25">
      <c r="A8089" s="264" t="s">
        <v>60507</v>
      </c>
      <c r="B8089" s="254" t="s">
        <v>60508</v>
      </c>
      <c r="C8089" s="254" t="s">
        <v>60509</v>
      </c>
      <c r="D8089" s="255" t="s">
        <v>39433</v>
      </c>
      <c r="E8089" s="450">
        <v>33</v>
      </c>
    </row>
    <row r="8090" spans="1:5" ht="13.5" customHeight="1" x14ac:dyDescent="0.25">
      <c r="A8090" s="264" t="s">
        <v>60510</v>
      </c>
      <c r="B8090" s="254" t="s">
        <v>60511</v>
      </c>
      <c r="C8090" s="254" t="s">
        <v>60512</v>
      </c>
      <c r="D8090" s="255" t="s">
        <v>39433</v>
      </c>
      <c r="E8090" s="450">
        <v>1</v>
      </c>
    </row>
    <row r="8091" spans="1:5" ht="13.5" customHeight="1" x14ac:dyDescent="0.25">
      <c r="A8091" s="264" t="s">
        <v>60513</v>
      </c>
      <c r="B8091" s="254" t="s">
        <v>60514</v>
      </c>
      <c r="C8091" s="254" t="s">
        <v>60515</v>
      </c>
      <c r="D8091" s="255" t="s">
        <v>39433</v>
      </c>
      <c r="E8091" s="450">
        <v>7</v>
      </c>
    </row>
    <row r="8092" spans="1:5" ht="13.5" customHeight="1" x14ac:dyDescent="0.25">
      <c r="A8092" s="264" t="s">
        <v>60516</v>
      </c>
      <c r="B8092" s="254" t="s">
        <v>60517</v>
      </c>
      <c r="C8092" s="254" t="s">
        <v>60518</v>
      </c>
      <c r="D8092" s="255" t="s">
        <v>39703</v>
      </c>
      <c r="E8092" s="450">
        <v>3</v>
      </c>
    </row>
    <row r="8093" spans="1:5" ht="13.5" customHeight="1" x14ac:dyDescent="0.25">
      <c r="A8093" s="264" t="s">
        <v>60519</v>
      </c>
      <c r="B8093" s="254" t="s">
        <v>60520</v>
      </c>
      <c r="C8093" s="254" t="s">
        <v>60521</v>
      </c>
      <c r="D8093" s="255" t="s">
        <v>39703</v>
      </c>
      <c r="E8093" s="450">
        <v>7</v>
      </c>
    </row>
    <row r="8094" spans="1:5" ht="13.5" customHeight="1" x14ac:dyDescent="0.25">
      <c r="A8094" s="264" t="s">
        <v>60522</v>
      </c>
      <c r="B8094" s="254" t="s">
        <v>60523</v>
      </c>
      <c r="C8094" s="254" t="s">
        <v>60524</v>
      </c>
      <c r="D8094" s="255" t="s">
        <v>39433</v>
      </c>
      <c r="E8094" s="450">
        <v>140</v>
      </c>
    </row>
    <row r="8095" spans="1:5" ht="13.5" customHeight="1" x14ac:dyDescent="0.25">
      <c r="A8095" s="264" t="s">
        <v>60525</v>
      </c>
      <c r="B8095" s="254" t="s">
        <v>60526</v>
      </c>
      <c r="C8095" s="254" t="s">
        <v>60527</v>
      </c>
      <c r="D8095" s="255" t="s">
        <v>39433</v>
      </c>
      <c r="E8095" s="450">
        <v>2</v>
      </c>
    </row>
    <row r="8096" spans="1:5" ht="13.5" customHeight="1" x14ac:dyDescent="0.25">
      <c r="A8096" s="264" t="s">
        <v>60528</v>
      </c>
      <c r="B8096" s="254" t="s">
        <v>60529</v>
      </c>
      <c r="C8096" s="254" t="s">
        <v>60530</v>
      </c>
      <c r="D8096" s="255" t="s">
        <v>39433</v>
      </c>
      <c r="E8096" s="450">
        <v>2</v>
      </c>
    </row>
    <row r="8097" spans="1:5" ht="13.5" customHeight="1" x14ac:dyDescent="0.25">
      <c r="A8097" s="264" t="s">
        <v>60531</v>
      </c>
      <c r="B8097" s="254" t="s">
        <v>60532</v>
      </c>
      <c r="C8097" s="254" t="s">
        <v>60533</v>
      </c>
      <c r="D8097" s="255" t="s">
        <v>39433</v>
      </c>
      <c r="E8097" s="450">
        <v>196</v>
      </c>
    </row>
    <row r="8098" spans="1:5" ht="13.5" customHeight="1" x14ac:dyDescent="0.25">
      <c r="A8098" s="264" t="s">
        <v>60534</v>
      </c>
      <c r="B8098" s="254" t="s">
        <v>60535</v>
      </c>
      <c r="C8098" s="254" t="s">
        <v>60536</v>
      </c>
      <c r="D8098" s="255" t="s">
        <v>39433</v>
      </c>
      <c r="E8098" s="450">
        <v>6</v>
      </c>
    </row>
    <row r="8099" spans="1:5" ht="13.5" customHeight="1" x14ac:dyDescent="0.25">
      <c r="A8099" s="264" t="s">
        <v>60537</v>
      </c>
      <c r="B8099" s="254" t="s">
        <v>60538</v>
      </c>
      <c r="C8099" s="254" t="s">
        <v>60539</v>
      </c>
      <c r="D8099" s="255" t="s">
        <v>39433</v>
      </c>
      <c r="E8099" s="450">
        <v>20</v>
      </c>
    </row>
    <row r="8100" spans="1:5" ht="13.5" customHeight="1" x14ac:dyDescent="0.25">
      <c r="A8100" s="264" t="s">
        <v>60540</v>
      </c>
      <c r="B8100" s="254" t="s">
        <v>60541</v>
      </c>
      <c r="C8100" s="254" t="s">
        <v>60542</v>
      </c>
      <c r="D8100" s="255" t="s">
        <v>39433</v>
      </c>
      <c r="E8100" s="450">
        <v>4</v>
      </c>
    </row>
    <row r="8101" spans="1:5" ht="13.5" customHeight="1" x14ac:dyDescent="0.25">
      <c r="A8101" s="264" t="s">
        <v>60543</v>
      </c>
      <c r="B8101" s="254" t="s">
        <v>60544</v>
      </c>
      <c r="C8101" s="254" t="s">
        <v>60545</v>
      </c>
      <c r="D8101" s="255" t="s">
        <v>39433</v>
      </c>
      <c r="E8101" s="450">
        <v>16</v>
      </c>
    </row>
    <row r="8102" spans="1:5" ht="13.5" customHeight="1" x14ac:dyDescent="0.25">
      <c r="A8102" s="264" t="s">
        <v>60546</v>
      </c>
      <c r="B8102" s="254" t="s">
        <v>60547</v>
      </c>
      <c r="C8102" s="254" t="s">
        <v>60548</v>
      </c>
      <c r="D8102" s="255" t="s">
        <v>39433</v>
      </c>
      <c r="E8102" s="450">
        <v>1</v>
      </c>
    </row>
    <row r="8103" spans="1:5" ht="13.5" customHeight="1" x14ac:dyDescent="0.25">
      <c r="A8103" s="264" t="s">
        <v>60549</v>
      </c>
      <c r="B8103" s="254" t="s">
        <v>60550</v>
      </c>
      <c r="C8103" s="254" t="s">
        <v>60551</v>
      </c>
      <c r="D8103" s="255" t="s">
        <v>39433</v>
      </c>
      <c r="E8103" s="450">
        <v>2</v>
      </c>
    </row>
    <row r="8104" spans="1:5" ht="13.5" customHeight="1" x14ac:dyDescent="0.25">
      <c r="A8104" s="264" t="s">
        <v>60552</v>
      </c>
      <c r="B8104" s="254" t="s">
        <v>60553</v>
      </c>
      <c r="C8104" s="254" t="s">
        <v>60554</v>
      </c>
      <c r="D8104" s="255" t="s">
        <v>39433</v>
      </c>
      <c r="E8104" s="450">
        <v>12</v>
      </c>
    </row>
    <row r="8105" spans="1:5" ht="13.5" customHeight="1" x14ac:dyDescent="0.25">
      <c r="A8105" s="264" t="s">
        <v>60555</v>
      </c>
      <c r="B8105" s="254" t="s">
        <v>60556</v>
      </c>
      <c r="C8105" s="254" t="s">
        <v>60557</v>
      </c>
      <c r="D8105" s="255" t="s">
        <v>39433</v>
      </c>
      <c r="E8105" s="450">
        <v>2</v>
      </c>
    </row>
    <row r="8106" spans="1:5" ht="13.5" customHeight="1" x14ac:dyDescent="0.25">
      <c r="A8106" s="264" t="s">
        <v>60558</v>
      </c>
      <c r="B8106" s="254" t="s">
        <v>60559</v>
      </c>
      <c r="C8106" s="254" t="s">
        <v>60560</v>
      </c>
      <c r="D8106" s="255" t="s">
        <v>39433</v>
      </c>
      <c r="E8106" s="450">
        <v>1</v>
      </c>
    </row>
    <row r="8107" spans="1:5" ht="13.5" customHeight="1" x14ac:dyDescent="0.25">
      <c r="A8107" s="264" t="s">
        <v>60561</v>
      </c>
      <c r="B8107" s="254" t="s">
        <v>60562</v>
      </c>
      <c r="C8107" s="254" t="s">
        <v>60563</v>
      </c>
      <c r="D8107" s="255" t="s">
        <v>39433</v>
      </c>
      <c r="E8107" s="450">
        <v>1</v>
      </c>
    </row>
    <row r="8108" spans="1:5" ht="13.5" customHeight="1" x14ac:dyDescent="0.25">
      <c r="A8108" s="264" t="s">
        <v>60564</v>
      </c>
      <c r="B8108" s="254" t="s">
        <v>60565</v>
      </c>
      <c r="C8108" s="254" t="s">
        <v>60566</v>
      </c>
      <c r="D8108" s="255" t="s">
        <v>39433</v>
      </c>
      <c r="E8108" s="450">
        <v>3</v>
      </c>
    </row>
    <row r="8109" spans="1:5" ht="13.5" customHeight="1" x14ac:dyDescent="0.25">
      <c r="A8109" s="264" t="s">
        <v>60567</v>
      </c>
      <c r="B8109" s="254" t="s">
        <v>60568</v>
      </c>
      <c r="C8109" s="254" t="s">
        <v>60569</v>
      </c>
      <c r="D8109" s="255" t="s">
        <v>39433</v>
      </c>
      <c r="E8109" s="450">
        <v>2</v>
      </c>
    </row>
    <row r="8110" spans="1:5" ht="13.5" customHeight="1" x14ac:dyDescent="0.25">
      <c r="A8110" s="264" t="s">
        <v>60570</v>
      </c>
      <c r="B8110" s="254" t="s">
        <v>60571</v>
      </c>
      <c r="C8110" s="254" t="s">
        <v>60572</v>
      </c>
      <c r="D8110" s="255" t="s">
        <v>39703</v>
      </c>
      <c r="E8110" s="450">
        <v>19</v>
      </c>
    </row>
    <row r="8111" spans="1:5" ht="13.5" customHeight="1" x14ac:dyDescent="0.25">
      <c r="A8111" s="264" t="s">
        <v>60573</v>
      </c>
      <c r="B8111" s="254" t="s">
        <v>60574</v>
      </c>
      <c r="C8111" s="254" t="s">
        <v>60575</v>
      </c>
      <c r="D8111" s="255" t="s">
        <v>39433</v>
      </c>
      <c r="E8111" s="450">
        <v>12</v>
      </c>
    </row>
    <row r="8112" spans="1:5" ht="13.5" customHeight="1" x14ac:dyDescent="0.25">
      <c r="A8112" s="264" t="s">
        <v>60576</v>
      </c>
      <c r="B8112" s="254" t="s">
        <v>60577</v>
      </c>
      <c r="C8112" s="254" t="s">
        <v>60578</v>
      </c>
      <c r="D8112" s="255" t="s">
        <v>39433</v>
      </c>
      <c r="E8112" s="450">
        <v>28</v>
      </c>
    </row>
    <row r="8113" spans="1:5" ht="13.5" customHeight="1" x14ac:dyDescent="0.25">
      <c r="A8113" s="264" t="s">
        <v>60579</v>
      </c>
      <c r="B8113" s="254" t="s">
        <v>60580</v>
      </c>
      <c r="C8113" s="254" t="s">
        <v>60581</v>
      </c>
      <c r="D8113" s="255" t="s">
        <v>39433</v>
      </c>
      <c r="E8113" s="450">
        <v>2</v>
      </c>
    </row>
    <row r="8114" spans="1:5" ht="13.5" customHeight="1" x14ac:dyDescent="0.25">
      <c r="A8114" s="264" t="s">
        <v>60582</v>
      </c>
      <c r="B8114" s="254" t="s">
        <v>60583</v>
      </c>
      <c r="C8114" s="254" t="s">
        <v>60584</v>
      </c>
      <c r="D8114" s="255" t="s">
        <v>39433</v>
      </c>
      <c r="E8114" s="450">
        <v>1</v>
      </c>
    </row>
    <row r="8115" spans="1:5" ht="13.5" customHeight="1" x14ac:dyDescent="0.25">
      <c r="A8115" s="264" t="s">
        <v>60585</v>
      </c>
      <c r="B8115" s="254" t="s">
        <v>60586</v>
      </c>
      <c r="C8115" s="254" t="s">
        <v>60587</v>
      </c>
      <c r="D8115" s="255" t="s">
        <v>39703</v>
      </c>
      <c r="E8115" s="450">
        <v>1</v>
      </c>
    </row>
    <row r="8116" spans="1:5" ht="13.5" customHeight="1" x14ac:dyDescent="0.25">
      <c r="A8116" s="264" t="s">
        <v>60588</v>
      </c>
      <c r="B8116" s="254" t="s">
        <v>60589</v>
      </c>
      <c r="C8116" s="254" t="s">
        <v>60590</v>
      </c>
      <c r="D8116" s="255" t="s">
        <v>39703</v>
      </c>
      <c r="E8116" s="450">
        <v>19</v>
      </c>
    </row>
    <row r="8117" spans="1:5" ht="13.5" customHeight="1" x14ac:dyDescent="0.25">
      <c r="A8117" s="264" t="s">
        <v>60591</v>
      </c>
      <c r="B8117" s="254" t="s">
        <v>60592</v>
      </c>
      <c r="C8117" s="254" t="s">
        <v>60593</v>
      </c>
      <c r="D8117" s="255" t="s">
        <v>39703</v>
      </c>
      <c r="E8117" s="450">
        <v>3</v>
      </c>
    </row>
    <row r="8118" spans="1:5" ht="13.5" customHeight="1" x14ac:dyDescent="0.25">
      <c r="A8118" s="264" t="s">
        <v>60594</v>
      </c>
      <c r="B8118" s="254" t="s">
        <v>60595</v>
      </c>
      <c r="C8118" s="254" t="s">
        <v>60596</v>
      </c>
      <c r="D8118" s="255" t="s">
        <v>39703</v>
      </c>
      <c r="E8118" s="450">
        <v>3</v>
      </c>
    </row>
    <row r="8119" spans="1:5" ht="13.5" customHeight="1" x14ac:dyDescent="0.25">
      <c r="A8119" s="264" t="s">
        <v>60597</v>
      </c>
      <c r="B8119" s="254" t="s">
        <v>60589</v>
      </c>
      <c r="C8119" s="254" t="s">
        <v>60598</v>
      </c>
      <c r="D8119" s="255" t="s">
        <v>39703</v>
      </c>
      <c r="E8119" s="450">
        <v>19</v>
      </c>
    </row>
    <row r="8120" spans="1:5" ht="13.5" customHeight="1" x14ac:dyDescent="0.25">
      <c r="A8120" s="264" t="s">
        <v>60599</v>
      </c>
      <c r="B8120" s="254" t="s">
        <v>60600</v>
      </c>
      <c r="C8120" s="254" t="s">
        <v>60601</v>
      </c>
      <c r="D8120" s="255" t="s">
        <v>39695</v>
      </c>
      <c r="E8120" s="450">
        <v>241</v>
      </c>
    </row>
    <row r="8121" spans="1:5" ht="13.5" customHeight="1" x14ac:dyDescent="0.25">
      <c r="A8121" s="264" t="s">
        <v>60602</v>
      </c>
      <c r="B8121" s="254" t="s">
        <v>42845</v>
      </c>
      <c r="C8121" s="254" t="s">
        <v>60603</v>
      </c>
      <c r="D8121" s="255" t="s">
        <v>39699</v>
      </c>
      <c r="E8121" s="450">
        <v>6</v>
      </c>
    </row>
    <row r="8122" spans="1:5" ht="13.5" customHeight="1" x14ac:dyDescent="0.25">
      <c r="A8122" s="264" t="s">
        <v>60604</v>
      </c>
      <c r="B8122" s="254" t="s">
        <v>42845</v>
      </c>
      <c r="C8122" s="254" t="s">
        <v>60605</v>
      </c>
      <c r="D8122" s="255" t="s">
        <v>39699</v>
      </c>
      <c r="E8122" s="450">
        <v>6</v>
      </c>
    </row>
    <row r="8123" spans="1:5" ht="13.5" customHeight="1" x14ac:dyDescent="0.25">
      <c r="A8123" s="264" t="s">
        <v>60606</v>
      </c>
      <c r="B8123" s="254" t="s">
        <v>60600</v>
      </c>
      <c r="C8123" s="254" t="s">
        <v>60607</v>
      </c>
      <c r="D8123" s="255" t="s">
        <v>39695</v>
      </c>
      <c r="E8123" s="450">
        <v>86</v>
      </c>
    </row>
    <row r="8124" spans="1:5" ht="13.5" customHeight="1" x14ac:dyDescent="0.25">
      <c r="A8124" s="264" t="s">
        <v>60608</v>
      </c>
      <c r="B8124" s="254" t="s">
        <v>60600</v>
      </c>
      <c r="C8124" s="254" t="s">
        <v>60609</v>
      </c>
      <c r="D8124" s="255" t="s">
        <v>39695</v>
      </c>
      <c r="E8124" s="450">
        <v>467</v>
      </c>
    </row>
    <row r="8125" spans="1:5" ht="13.5" customHeight="1" x14ac:dyDescent="0.25">
      <c r="A8125" s="264" t="s">
        <v>60610</v>
      </c>
      <c r="B8125" s="254" t="s">
        <v>60611</v>
      </c>
      <c r="C8125" s="254" t="s">
        <v>60612</v>
      </c>
      <c r="D8125" s="255" t="s">
        <v>39695</v>
      </c>
      <c r="E8125" s="450">
        <v>132</v>
      </c>
    </row>
    <row r="8126" spans="1:5" ht="13.5" customHeight="1" x14ac:dyDescent="0.25">
      <c r="A8126" s="264" t="s">
        <v>60613</v>
      </c>
      <c r="B8126" s="254" t="s">
        <v>60614</v>
      </c>
      <c r="C8126" s="254" t="s">
        <v>60615</v>
      </c>
      <c r="D8126" s="255" t="s">
        <v>39695</v>
      </c>
      <c r="E8126" s="450">
        <v>245</v>
      </c>
    </row>
    <row r="8127" spans="1:5" ht="13.5" customHeight="1" x14ac:dyDescent="0.25">
      <c r="A8127" s="264" t="s">
        <v>60616</v>
      </c>
      <c r="B8127" s="254" t="s">
        <v>60617</v>
      </c>
      <c r="C8127" s="254" t="s">
        <v>60618</v>
      </c>
      <c r="D8127" s="255" t="s">
        <v>39433</v>
      </c>
      <c r="E8127" s="450">
        <v>58</v>
      </c>
    </row>
    <row r="8128" spans="1:5" ht="13.5" customHeight="1" x14ac:dyDescent="0.25">
      <c r="A8128" s="264" t="s">
        <v>60619</v>
      </c>
      <c r="B8128" s="254" t="s">
        <v>60620</v>
      </c>
      <c r="C8128" s="254" t="s">
        <v>60621</v>
      </c>
      <c r="D8128" s="255" t="s">
        <v>39433</v>
      </c>
      <c r="E8128" s="450">
        <v>114</v>
      </c>
    </row>
    <row r="8129" spans="1:5" ht="13.5" customHeight="1" x14ac:dyDescent="0.25">
      <c r="A8129" s="264" t="s">
        <v>60622</v>
      </c>
      <c r="B8129" s="254" t="s">
        <v>60623</v>
      </c>
      <c r="C8129" s="254" t="s">
        <v>60624</v>
      </c>
      <c r="D8129" s="255" t="s">
        <v>39433</v>
      </c>
      <c r="E8129" s="450">
        <v>1</v>
      </c>
    </row>
    <row r="8130" spans="1:5" ht="13.5" customHeight="1" x14ac:dyDescent="0.25">
      <c r="A8130" s="264" t="s">
        <v>60625</v>
      </c>
      <c r="B8130" s="254" t="s">
        <v>60626</v>
      </c>
      <c r="C8130" s="254" t="s">
        <v>60627</v>
      </c>
      <c r="D8130" s="255" t="s">
        <v>39433</v>
      </c>
      <c r="E8130" s="450">
        <v>333</v>
      </c>
    </row>
    <row r="8131" spans="1:5" ht="13.5" customHeight="1" x14ac:dyDescent="0.25">
      <c r="A8131" s="264" t="s">
        <v>60628</v>
      </c>
      <c r="B8131" s="254" t="s">
        <v>60629</v>
      </c>
      <c r="C8131" s="254" t="s">
        <v>60630</v>
      </c>
      <c r="D8131" s="255" t="s">
        <v>39433</v>
      </c>
      <c r="E8131" s="450">
        <v>21</v>
      </c>
    </row>
    <row r="8132" spans="1:5" ht="13.5" customHeight="1" x14ac:dyDescent="0.25">
      <c r="A8132" s="264" t="s">
        <v>60631</v>
      </c>
      <c r="B8132" s="254" t="s">
        <v>60632</v>
      </c>
      <c r="C8132" s="254" t="s">
        <v>60633</v>
      </c>
      <c r="D8132" s="255" t="s">
        <v>39433</v>
      </c>
      <c r="E8132" s="450">
        <v>4</v>
      </c>
    </row>
    <row r="8133" spans="1:5" ht="13.5" customHeight="1" x14ac:dyDescent="0.25">
      <c r="A8133" s="264" t="s">
        <v>60634</v>
      </c>
      <c r="B8133" s="254" t="s">
        <v>60635</v>
      </c>
      <c r="C8133" s="254" t="s">
        <v>60636</v>
      </c>
      <c r="D8133" s="255" t="s">
        <v>39433</v>
      </c>
      <c r="E8133" s="450">
        <v>1076</v>
      </c>
    </row>
    <row r="8134" spans="1:5" ht="13.5" customHeight="1" x14ac:dyDescent="0.25">
      <c r="A8134" s="264" t="s">
        <v>60637</v>
      </c>
      <c r="B8134" s="254" t="s">
        <v>60638</v>
      </c>
      <c r="C8134" s="254" t="s">
        <v>60639</v>
      </c>
      <c r="D8134" s="255" t="s">
        <v>39433</v>
      </c>
      <c r="E8134" s="450">
        <v>12</v>
      </c>
    </row>
    <row r="8135" spans="1:5" ht="13.5" customHeight="1" x14ac:dyDescent="0.25">
      <c r="A8135" s="264" t="s">
        <v>60640</v>
      </c>
      <c r="B8135" s="254" t="s">
        <v>60641</v>
      </c>
      <c r="C8135" s="254" t="s">
        <v>60642</v>
      </c>
      <c r="D8135" s="255" t="s">
        <v>39433</v>
      </c>
      <c r="E8135" s="450">
        <v>4</v>
      </c>
    </row>
    <row r="8136" spans="1:5" ht="13.5" customHeight="1" x14ac:dyDescent="0.25">
      <c r="A8136" s="264" t="s">
        <v>60643</v>
      </c>
      <c r="B8136" s="254" t="s">
        <v>60644</v>
      </c>
      <c r="C8136" s="254" t="s">
        <v>60645</v>
      </c>
      <c r="D8136" s="255" t="s">
        <v>39433</v>
      </c>
      <c r="E8136" s="450">
        <v>3</v>
      </c>
    </row>
    <row r="8137" spans="1:5" ht="13.5" customHeight="1" x14ac:dyDescent="0.25">
      <c r="A8137" s="264" t="s">
        <v>60646</v>
      </c>
      <c r="B8137" s="254" t="s">
        <v>60647</v>
      </c>
      <c r="C8137" s="254" t="s">
        <v>60648</v>
      </c>
      <c r="D8137" s="255" t="s">
        <v>39433</v>
      </c>
      <c r="E8137" s="450">
        <v>8</v>
      </c>
    </row>
    <row r="8138" spans="1:5" ht="13.5" customHeight="1" x14ac:dyDescent="0.25">
      <c r="A8138" s="264" t="s">
        <v>60649</v>
      </c>
      <c r="B8138" s="254" t="s">
        <v>60650</v>
      </c>
      <c r="C8138" s="254" t="s">
        <v>60651</v>
      </c>
      <c r="D8138" s="255" t="s">
        <v>39433</v>
      </c>
      <c r="E8138" s="450">
        <v>1</v>
      </c>
    </row>
    <row r="8139" spans="1:5" ht="13.5" customHeight="1" x14ac:dyDescent="0.25">
      <c r="A8139" s="264" t="s">
        <v>60652</v>
      </c>
      <c r="B8139" s="254" t="s">
        <v>60653</v>
      </c>
      <c r="C8139" s="254" t="s">
        <v>60654</v>
      </c>
      <c r="D8139" s="255" t="s">
        <v>39433</v>
      </c>
      <c r="E8139" s="450">
        <v>20</v>
      </c>
    </row>
    <row r="8140" spans="1:5" ht="13.5" customHeight="1" x14ac:dyDescent="0.25">
      <c r="A8140" s="264" t="s">
        <v>60655</v>
      </c>
      <c r="B8140" s="254" t="s">
        <v>60656</v>
      </c>
      <c r="C8140" s="254" t="s">
        <v>60657</v>
      </c>
      <c r="D8140" s="255" t="s">
        <v>39433</v>
      </c>
      <c r="E8140" s="450">
        <v>9</v>
      </c>
    </row>
    <row r="8141" spans="1:5" ht="13.5" customHeight="1" x14ac:dyDescent="0.25">
      <c r="A8141" s="264" t="s">
        <v>60658</v>
      </c>
      <c r="B8141" s="254" t="s">
        <v>60659</v>
      </c>
      <c r="C8141" s="254" t="s">
        <v>60660</v>
      </c>
      <c r="D8141" s="255" t="s">
        <v>39433</v>
      </c>
      <c r="E8141" s="450">
        <v>1</v>
      </c>
    </row>
    <row r="8142" spans="1:5" ht="13.5" customHeight="1" x14ac:dyDescent="0.25">
      <c r="A8142" s="264" t="s">
        <v>60661</v>
      </c>
      <c r="B8142" s="254" t="s">
        <v>60662</v>
      </c>
      <c r="C8142" s="254" t="s">
        <v>60663</v>
      </c>
      <c r="D8142" s="255" t="s">
        <v>39433</v>
      </c>
      <c r="E8142" s="450">
        <v>1</v>
      </c>
    </row>
    <row r="8143" spans="1:5" ht="13.5" customHeight="1" x14ac:dyDescent="0.25">
      <c r="A8143" s="264" t="s">
        <v>60664</v>
      </c>
      <c r="B8143" s="254" t="s">
        <v>60665</v>
      </c>
      <c r="C8143" s="254" t="s">
        <v>60666</v>
      </c>
      <c r="D8143" s="255" t="s">
        <v>39433</v>
      </c>
      <c r="E8143" s="450">
        <v>4</v>
      </c>
    </row>
    <row r="8144" spans="1:5" ht="13.5" customHeight="1" x14ac:dyDescent="0.25">
      <c r="A8144" s="264" t="s">
        <v>60667</v>
      </c>
      <c r="B8144" s="254" t="s">
        <v>60668</v>
      </c>
      <c r="C8144" s="254" t="s">
        <v>60669</v>
      </c>
      <c r="D8144" s="255" t="s">
        <v>39433</v>
      </c>
      <c r="E8144" s="450">
        <v>7</v>
      </c>
    </row>
    <row r="8145" spans="1:5" ht="13.5" customHeight="1" x14ac:dyDescent="0.25">
      <c r="A8145" s="264" t="s">
        <v>60670</v>
      </c>
      <c r="B8145" s="254" t="s">
        <v>60671</v>
      </c>
      <c r="C8145" s="254" t="s">
        <v>60672</v>
      </c>
      <c r="D8145" s="255" t="s">
        <v>39433</v>
      </c>
      <c r="E8145" s="450">
        <v>4</v>
      </c>
    </row>
    <row r="8146" spans="1:5" ht="13.5" customHeight="1" x14ac:dyDescent="0.25">
      <c r="A8146" s="264" t="s">
        <v>60673</v>
      </c>
      <c r="B8146" s="254" t="s">
        <v>60674</v>
      </c>
      <c r="C8146" s="254" t="s">
        <v>60675</v>
      </c>
      <c r="D8146" s="255" t="s">
        <v>39433</v>
      </c>
      <c r="E8146" s="450">
        <v>4</v>
      </c>
    </row>
    <row r="8147" spans="1:5" ht="13.5" customHeight="1" x14ac:dyDescent="0.25">
      <c r="A8147" s="264" t="s">
        <v>60676</v>
      </c>
      <c r="B8147" s="254" t="s">
        <v>60677</v>
      </c>
      <c r="C8147" s="254" t="s">
        <v>60678</v>
      </c>
      <c r="D8147" s="255" t="s">
        <v>39433</v>
      </c>
      <c r="E8147" s="450">
        <v>4</v>
      </c>
    </row>
    <row r="8148" spans="1:5" ht="13.5" customHeight="1" x14ac:dyDescent="0.25">
      <c r="A8148" s="264" t="s">
        <v>60679</v>
      </c>
      <c r="B8148" s="254" t="s">
        <v>60680</v>
      </c>
      <c r="C8148" s="254" t="s">
        <v>60681</v>
      </c>
      <c r="D8148" s="255" t="s">
        <v>39433</v>
      </c>
      <c r="E8148" s="450">
        <v>2</v>
      </c>
    </row>
    <row r="8149" spans="1:5" ht="13.5" customHeight="1" x14ac:dyDescent="0.25">
      <c r="A8149" s="264" t="s">
        <v>60682</v>
      </c>
      <c r="B8149" s="254" t="s">
        <v>54908</v>
      </c>
      <c r="C8149" s="254" t="s">
        <v>60683</v>
      </c>
      <c r="D8149" s="255" t="s">
        <v>39433</v>
      </c>
      <c r="E8149" s="450">
        <v>10</v>
      </c>
    </row>
    <row r="8150" spans="1:5" ht="13.5" customHeight="1" x14ac:dyDescent="0.25">
      <c r="A8150" s="264" t="s">
        <v>60684</v>
      </c>
      <c r="B8150" s="254" t="s">
        <v>60685</v>
      </c>
      <c r="C8150" s="254" t="s">
        <v>60686</v>
      </c>
      <c r="D8150" s="255" t="s">
        <v>39433</v>
      </c>
      <c r="E8150" s="450">
        <v>1</v>
      </c>
    </row>
    <row r="8151" spans="1:5" ht="13.5" customHeight="1" x14ac:dyDescent="0.25">
      <c r="A8151" s="264" t="s">
        <v>60687</v>
      </c>
      <c r="B8151" s="254" t="s">
        <v>60688</v>
      </c>
      <c r="C8151" s="254" t="s">
        <v>60689</v>
      </c>
      <c r="D8151" s="255" t="s">
        <v>39433</v>
      </c>
      <c r="E8151" s="450">
        <v>30</v>
      </c>
    </row>
    <row r="8152" spans="1:5" ht="13.5" customHeight="1" x14ac:dyDescent="0.25">
      <c r="A8152" s="264" t="s">
        <v>60690</v>
      </c>
      <c r="B8152" s="254" t="s">
        <v>60691</v>
      </c>
      <c r="C8152" s="254" t="s">
        <v>60692</v>
      </c>
      <c r="D8152" s="255" t="s">
        <v>39433</v>
      </c>
      <c r="E8152" s="450">
        <v>99</v>
      </c>
    </row>
    <row r="8153" spans="1:5" ht="13.5" customHeight="1" x14ac:dyDescent="0.25">
      <c r="A8153" s="264" t="s">
        <v>60693</v>
      </c>
      <c r="B8153" s="254" t="s">
        <v>60694</v>
      </c>
      <c r="C8153" s="254" t="s">
        <v>60695</v>
      </c>
      <c r="D8153" s="255" t="s">
        <v>40220</v>
      </c>
      <c r="E8153" s="450">
        <v>6</v>
      </c>
    </row>
    <row r="8154" spans="1:5" ht="13.5" customHeight="1" x14ac:dyDescent="0.25">
      <c r="A8154" s="264" t="s">
        <v>60696</v>
      </c>
      <c r="B8154" s="254" t="s">
        <v>60697</v>
      </c>
      <c r="C8154" s="254" t="s">
        <v>60698</v>
      </c>
      <c r="D8154" s="255" t="s">
        <v>40220</v>
      </c>
      <c r="E8154" s="450">
        <v>5</v>
      </c>
    </row>
    <row r="8155" spans="1:5" ht="13.5" customHeight="1" x14ac:dyDescent="0.25">
      <c r="A8155" s="264" t="s">
        <v>60699</v>
      </c>
      <c r="B8155" s="254" t="s">
        <v>60700</v>
      </c>
      <c r="C8155" s="254" t="s">
        <v>60701</v>
      </c>
      <c r="D8155" s="255" t="s">
        <v>39695</v>
      </c>
      <c r="E8155" s="450">
        <v>72</v>
      </c>
    </row>
    <row r="8156" spans="1:5" ht="13.5" customHeight="1" x14ac:dyDescent="0.25">
      <c r="A8156" s="264" t="s">
        <v>60702</v>
      </c>
      <c r="B8156" s="254" t="s">
        <v>60703</v>
      </c>
      <c r="C8156" s="254" t="s">
        <v>60704</v>
      </c>
      <c r="D8156" s="255" t="s">
        <v>39695</v>
      </c>
      <c r="E8156" s="450">
        <v>54</v>
      </c>
    </row>
    <row r="8157" spans="1:5" ht="13.5" customHeight="1" x14ac:dyDescent="0.25">
      <c r="A8157" s="264" t="s">
        <v>60705</v>
      </c>
      <c r="B8157" s="254" t="s">
        <v>60706</v>
      </c>
      <c r="C8157" s="254" t="s">
        <v>60707</v>
      </c>
      <c r="D8157" s="255" t="s">
        <v>39695</v>
      </c>
      <c r="E8157" s="450">
        <v>75</v>
      </c>
    </row>
    <row r="8158" spans="1:5" ht="13.5" customHeight="1" x14ac:dyDescent="0.25">
      <c r="A8158" s="264" t="s">
        <v>60708</v>
      </c>
      <c r="B8158" s="254" t="s">
        <v>60709</v>
      </c>
      <c r="C8158" s="254" t="s">
        <v>60710</v>
      </c>
      <c r="D8158" s="255" t="s">
        <v>39695</v>
      </c>
      <c r="E8158" s="450">
        <v>2</v>
      </c>
    </row>
    <row r="8159" spans="1:5" ht="13.5" customHeight="1" x14ac:dyDescent="0.25">
      <c r="A8159" s="264" t="s">
        <v>60711</v>
      </c>
      <c r="B8159" s="254" t="s">
        <v>60712</v>
      </c>
      <c r="C8159" s="254" t="s">
        <v>60713</v>
      </c>
      <c r="D8159" s="255" t="s">
        <v>39695</v>
      </c>
      <c r="E8159" s="450">
        <v>3</v>
      </c>
    </row>
    <row r="8160" spans="1:5" ht="13.5" customHeight="1" x14ac:dyDescent="0.25">
      <c r="A8160" s="264" t="s">
        <v>60714</v>
      </c>
      <c r="B8160" s="254" t="s">
        <v>60715</v>
      </c>
      <c r="C8160" s="254" t="s">
        <v>60716</v>
      </c>
      <c r="D8160" s="255" t="s">
        <v>39695</v>
      </c>
      <c r="E8160" s="450">
        <v>16</v>
      </c>
    </row>
    <row r="8161" spans="1:5" ht="13.5" customHeight="1" x14ac:dyDescent="0.25">
      <c r="A8161" s="264" t="s">
        <v>60717</v>
      </c>
      <c r="B8161" s="254" t="s">
        <v>60718</v>
      </c>
      <c r="C8161" s="254" t="s">
        <v>60719</v>
      </c>
      <c r="D8161" s="255" t="s">
        <v>39703</v>
      </c>
      <c r="E8161" s="450">
        <v>1</v>
      </c>
    </row>
    <row r="8162" spans="1:5" ht="13.5" customHeight="1" x14ac:dyDescent="0.25">
      <c r="A8162" s="264" t="s">
        <v>60720</v>
      </c>
      <c r="B8162" s="254" t="s">
        <v>60721</v>
      </c>
      <c r="C8162" s="254" t="s">
        <v>60722</v>
      </c>
      <c r="D8162" s="255" t="s">
        <v>39433</v>
      </c>
      <c r="E8162" s="450">
        <v>33</v>
      </c>
    </row>
    <row r="8163" spans="1:5" ht="13.5" customHeight="1" x14ac:dyDescent="0.25">
      <c r="A8163" s="264" t="s">
        <v>60723</v>
      </c>
      <c r="B8163" s="254" t="s">
        <v>53820</v>
      </c>
      <c r="C8163" s="254" t="s">
        <v>60724</v>
      </c>
      <c r="D8163" s="255" t="s">
        <v>39433</v>
      </c>
      <c r="E8163" s="450">
        <v>2</v>
      </c>
    </row>
    <row r="8164" spans="1:5" ht="13.5" customHeight="1" x14ac:dyDescent="0.25">
      <c r="A8164" s="264" t="s">
        <v>60725</v>
      </c>
      <c r="B8164" s="254" t="s">
        <v>58557</v>
      </c>
      <c r="C8164" s="254" t="s">
        <v>60726</v>
      </c>
      <c r="D8164" s="255" t="s">
        <v>39433</v>
      </c>
      <c r="E8164" s="450">
        <v>7</v>
      </c>
    </row>
    <row r="8165" spans="1:5" ht="13.5" customHeight="1" x14ac:dyDescent="0.25">
      <c r="A8165" s="264" t="s">
        <v>60727</v>
      </c>
      <c r="B8165" s="254" t="s">
        <v>58557</v>
      </c>
      <c r="C8165" s="254" t="s">
        <v>60728</v>
      </c>
      <c r="D8165" s="255" t="s">
        <v>39433</v>
      </c>
      <c r="E8165" s="450">
        <v>8</v>
      </c>
    </row>
    <row r="8166" spans="1:5" ht="13.5" customHeight="1" x14ac:dyDescent="0.25">
      <c r="A8166" s="264" t="s">
        <v>60729</v>
      </c>
      <c r="B8166" s="254" t="s">
        <v>41292</v>
      </c>
      <c r="C8166" s="254" t="s">
        <v>60730</v>
      </c>
      <c r="D8166" s="255" t="s">
        <v>39433</v>
      </c>
      <c r="E8166" s="450">
        <v>21</v>
      </c>
    </row>
    <row r="8167" spans="1:5" ht="13.5" customHeight="1" x14ac:dyDescent="0.25">
      <c r="A8167" s="264" t="s">
        <v>60731</v>
      </c>
      <c r="B8167" s="254" t="s">
        <v>60732</v>
      </c>
      <c r="C8167" s="254" t="s">
        <v>60733</v>
      </c>
      <c r="D8167" s="255" t="s">
        <v>39433</v>
      </c>
      <c r="E8167" s="450">
        <v>55</v>
      </c>
    </row>
    <row r="8168" spans="1:5" ht="13.5" customHeight="1" x14ac:dyDescent="0.25">
      <c r="A8168" s="264" t="s">
        <v>60734</v>
      </c>
      <c r="B8168" s="254" t="s">
        <v>60735</v>
      </c>
      <c r="C8168" s="254" t="s">
        <v>60736</v>
      </c>
      <c r="D8168" s="255" t="s">
        <v>39433</v>
      </c>
      <c r="E8168" s="450">
        <v>16</v>
      </c>
    </row>
    <row r="8169" spans="1:5" x14ac:dyDescent="0.25">
      <c r="A8169" s="264" t="s">
        <v>60737</v>
      </c>
      <c r="B8169" s="254" t="s">
        <v>54974</v>
      </c>
      <c r="C8169" s="254" t="s">
        <v>60738</v>
      </c>
      <c r="D8169" s="255" t="s">
        <v>39703</v>
      </c>
      <c r="E8169" s="450">
        <v>3</v>
      </c>
    </row>
    <row r="8170" spans="1:5" x14ac:dyDescent="0.25">
      <c r="A8170" s="264" t="s">
        <v>60739</v>
      </c>
      <c r="B8170" s="254" t="s">
        <v>60740</v>
      </c>
      <c r="C8170" s="254" t="s">
        <v>60741</v>
      </c>
      <c r="D8170" s="255" t="s">
        <v>39703</v>
      </c>
      <c r="E8170" s="450">
        <v>4</v>
      </c>
    </row>
    <row r="8171" spans="1:5" x14ac:dyDescent="0.25">
      <c r="A8171" s="264" t="s">
        <v>60742</v>
      </c>
      <c r="B8171" s="254" t="s">
        <v>54977</v>
      </c>
      <c r="C8171" s="254" t="s">
        <v>60743</v>
      </c>
      <c r="D8171" s="255" t="s">
        <v>39703</v>
      </c>
      <c r="E8171" s="450">
        <v>32</v>
      </c>
    </row>
    <row r="8172" spans="1:5" x14ac:dyDescent="0.25">
      <c r="A8172" s="264" t="s">
        <v>60744</v>
      </c>
      <c r="B8172" s="254" t="s">
        <v>60745</v>
      </c>
      <c r="C8172" s="254" t="s">
        <v>60746</v>
      </c>
      <c r="D8172" s="255" t="s">
        <v>39703</v>
      </c>
      <c r="E8172" s="450">
        <v>1</v>
      </c>
    </row>
    <row r="8173" spans="1:5" x14ac:dyDescent="0.25">
      <c r="A8173" s="264" t="s">
        <v>60747</v>
      </c>
      <c r="B8173" s="254" t="s">
        <v>60748</v>
      </c>
      <c r="C8173" s="254" t="s">
        <v>60749</v>
      </c>
      <c r="D8173" s="255" t="s">
        <v>39695</v>
      </c>
      <c r="E8173" s="450">
        <v>4</v>
      </c>
    </row>
    <row r="8174" spans="1:5" x14ac:dyDescent="0.25">
      <c r="A8174" s="264" t="s">
        <v>60750</v>
      </c>
      <c r="B8174" s="254" t="s">
        <v>60751</v>
      </c>
      <c r="C8174" s="254" t="s">
        <v>60752</v>
      </c>
      <c r="D8174" s="255" t="s">
        <v>39699</v>
      </c>
      <c r="E8174" s="450">
        <v>2</v>
      </c>
    </row>
    <row r="8175" spans="1:5" x14ac:dyDescent="0.25">
      <c r="A8175" s="264" t="s">
        <v>60753</v>
      </c>
      <c r="B8175" s="254" t="s">
        <v>60751</v>
      </c>
      <c r="C8175" s="254" t="s">
        <v>60754</v>
      </c>
      <c r="D8175" s="255" t="s">
        <v>39699</v>
      </c>
      <c r="E8175" s="450">
        <v>1</v>
      </c>
    </row>
    <row r="8176" spans="1:5" x14ac:dyDescent="0.25">
      <c r="A8176" s="264" t="s">
        <v>60755</v>
      </c>
      <c r="B8176" s="254" t="s">
        <v>60751</v>
      </c>
      <c r="C8176" s="254" t="s">
        <v>60756</v>
      </c>
      <c r="D8176" s="255" t="s">
        <v>39699</v>
      </c>
      <c r="E8176" s="450">
        <v>2</v>
      </c>
    </row>
    <row r="8177" spans="1:5" x14ac:dyDescent="0.25">
      <c r="A8177" s="264" t="s">
        <v>60757</v>
      </c>
      <c r="B8177" s="254" t="s">
        <v>60758</v>
      </c>
      <c r="C8177" s="254" t="s">
        <v>60759</v>
      </c>
      <c r="D8177" s="255" t="s">
        <v>39695</v>
      </c>
      <c r="E8177" s="450">
        <v>32</v>
      </c>
    </row>
    <row r="8178" spans="1:5" x14ac:dyDescent="0.25">
      <c r="A8178" s="264" t="s">
        <v>60760</v>
      </c>
      <c r="B8178" s="254" t="s">
        <v>60761</v>
      </c>
      <c r="C8178" s="254" t="s">
        <v>60762</v>
      </c>
      <c r="D8178" s="255" t="s">
        <v>39433</v>
      </c>
      <c r="E8178" s="450">
        <v>7</v>
      </c>
    </row>
    <row r="8179" spans="1:5" x14ac:dyDescent="0.25">
      <c r="A8179" s="264" t="s">
        <v>60763</v>
      </c>
      <c r="B8179" s="254" t="s">
        <v>60764</v>
      </c>
      <c r="C8179" s="254" t="s">
        <v>60765</v>
      </c>
      <c r="D8179" s="255" t="s">
        <v>39433</v>
      </c>
      <c r="E8179" s="450">
        <v>1</v>
      </c>
    </row>
    <row r="8180" spans="1:5" x14ac:dyDescent="0.25">
      <c r="A8180" s="264" t="s">
        <v>60766</v>
      </c>
      <c r="B8180" s="254" t="s">
        <v>60767</v>
      </c>
      <c r="C8180" s="254" t="s">
        <v>60768</v>
      </c>
      <c r="D8180" s="255" t="s">
        <v>39433</v>
      </c>
      <c r="E8180" s="450">
        <v>1</v>
      </c>
    </row>
    <row r="8181" spans="1:5" x14ac:dyDescent="0.25">
      <c r="A8181" s="264" t="s">
        <v>60769</v>
      </c>
      <c r="B8181" s="254" t="s">
        <v>60770</v>
      </c>
      <c r="C8181" s="254" t="s">
        <v>60771</v>
      </c>
      <c r="D8181" s="255" t="s">
        <v>39433</v>
      </c>
      <c r="E8181" s="450">
        <v>5</v>
      </c>
    </row>
    <row r="8182" spans="1:5" x14ac:dyDescent="0.25">
      <c r="A8182" s="264" t="s">
        <v>60772</v>
      </c>
      <c r="B8182" s="254" t="s">
        <v>60773</v>
      </c>
      <c r="C8182" s="254" t="s">
        <v>60774</v>
      </c>
      <c r="D8182" s="255" t="s">
        <v>39433</v>
      </c>
      <c r="E8182" s="450">
        <v>1</v>
      </c>
    </row>
    <row r="8183" spans="1:5" x14ac:dyDescent="0.25">
      <c r="A8183" s="264" t="s">
        <v>60775</v>
      </c>
      <c r="B8183" s="254" t="s">
        <v>60776</v>
      </c>
      <c r="C8183" s="254" t="s">
        <v>60777</v>
      </c>
      <c r="D8183" s="255" t="s">
        <v>39433</v>
      </c>
      <c r="E8183" s="450">
        <v>1</v>
      </c>
    </row>
    <row r="8184" spans="1:5" x14ac:dyDescent="0.25">
      <c r="A8184" s="264" t="s">
        <v>60778</v>
      </c>
      <c r="B8184" s="254" t="s">
        <v>60779</v>
      </c>
      <c r="C8184" s="254" t="s">
        <v>60780</v>
      </c>
      <c r="D8184" s="255" t="s">
        <v>39433</v>
      </c>
      <c r="E8184" s="450">
        <v>1</v>
      </c>
    </row>
    <row r="8185" spans="1:5" x14ac:dyDescent="0.25">
      <c r="A8185" s="264" t="s">
        <v>60781</v>
      </c>
      <c r="B8185" s="254" t="s">
        <v>60782</v>
      </c>
      <c r="C8185" s="254" t="s">
        <v>60783</v>
      </c>
      <c r="D8185" s="255" t="s">
        <v>39433</v>
      </c>
      <c r="E8185" s="450">
        <v>1</v>
      </c>
    </row>
    <row r="8186" spans="1:5" x14ac:dyDescent="0.25">
      <c r="A8186" s="264" t="s">
        <v>60784</v>
      </c>
      <c r="B8186" s="254" t="s">
        <v>60785</v>
      </c>
      <c r="C8186" s="254" t="s">
        <v>60786</v>
      </c>
      <c r="D8186" s="255" t="s">
        <v>39433</v>
      </c>
      <c r="E8186" s="450">
        <v>2</v>
      </c>
    </row>
    <row r="8187" spans="1:5" x14ac:dyDescent="0.25">
      <c r="A8187" s="264" t="s">
        <v>60787</v>
      </c>
      <c r="B8187" s="254" t="s">
        <v>60788</v>
      </c>
      <c r="C8187" s="254" t="s">
        <v>60789</v>
      </c>
      <c r="D8187" s="255" t="s">
        <v>39433</v>
      </c>
      <c r="E8187" s="450">
        <v>3</v>
      </c>
    </row>
    <row r="8188" spans="1:5" x14ac:dyDescent="0.25">
      <c r="A8188" s="264" t="s">
        <v>60790</v>
      </c>
      <c r="B8188" s="254" t="s">
        <v>60791</v>
      </c>
      <c r="C8188" s="254" t="s">
        <v>60792</v>
      </c>
      <c r="D8188" s="255" t="s">
        <v>39433</v>
      </c>
      <c r="E8188" s="450">
        <v>3</v>
      </c>
    </row>
    <row r="8189" spans="1:5" x14ac:dyDescent="0.25">
      <c r="A8189" s="264" t="s">
        <v>60793</v>
      </c>
      <c r="B8189" s="254" t="s">
        <v>60791</v>
      </c>
      <c r="C8189" s="254" t="s">
        <v>60794</v>
      </c>
      <c r="D8189" s="255" t="s">
        <v>39433</v>
      </c>
      <c r="E8189" s="450">
        <v>2</v>
      </c>
    </row>
    <row r="8190" spans="1:5" x14ac:dyDescent="0.25">
      <c r="A8190" s="264" t="s">
        <v>60795</v>
      </c>
      <c r="B8190" s="254" t="s">
        <v>60796</v>
      </c>
      <c r="C8190" s="254" t="s">
        <v>60797</v>
      </c>
      <c r="D8190" s="255" t="s">
        <v>39433</v>
      </c>
      <c r="E8190" s="450">
        <v>58</v>
      </c>
    </row>
    <row r="8191" spans="1:5" x14ac:dyDescent="0.25">
      <c r="A8191" s="264" t="s">
        <v>60798</v>
      </c>
      <c r="B8191" s="254" t="s">
        <v>60796</v>
      </c>
      <c r="C8191" s="254" t="s">
        <v>60799</v>
      </c>
      <c r="D8191" s="255" t="s">
        <v>39433</v>
      </c>
      <c r="E8191" s="450">
        <v>83</v>
      </c>
    </row>
    <row r="8192" spans="1:5" x14ac:dyDescent="0.25">
      <c r="A8192" s="264" t="s">
        <v>60800</v>
      </c>
      <c r="B8192" s="254" t="s">
        <v>60796</v>
      </c>
      <c r="C8192" s="254" t="s">
        <v>60801</v>
      </c>
      <c r="D8192" s="255" t="s">
        <v>39433</v>
      </c>
      <c r="E8192" s="450">
        <v>21</v>
      </c>
    </row>
    <row r="8193" spans="1:5" x14ac:dyDescent="0.25">
      <c r="A8193" s="264" t="s">
        <v>60802</v>
      </c>
      <c r="B8193" s="254" t="s">
        <v>60796</v>
      </c>
      <c r="C8193" s="254" t="s">
        <v>60803</v>
      </c>
      <c r="D8193" s="255" t="s">
        <v>39433</v>
      </c>
      <c r="E8193" s="450">
        <v>14</v>
      </c>
    </row>
    <row r="8194" spans="1:5" x14ac:dyDescent="0.25">
      <c r="A8194" s="264" t="s">
        <v>60804</v>
      </c>
      <c r="B8194" s="254" t="s">
        <v>60796</v>
      </c>
      <c r="C8194" s="254" t="s">
        <v>60805</v>
      </c>
      <c r="D8194" s="255" t="s">
        <v>39433</v>
      </c>
      <c r="E8194" s="450">
        <v>65</v>
      </c>
    </row>
    <row r="8195" spans="1:5" x14ac:dyDescent="0.25">
      <c r="A8195" s="264" t="s">
        <v>60806</v>
      </c>
      <c r="B8195" s="254" t="s">
        <v>60796</v>
      </c>
      <c r="C8195" s="254" t="s">
        <v>60807</v>
      </c>
      <c r="D8195" s="255" t="s">
        <v>39433</v>
      </c>
      <c r="E8195" s="450">
        <v>14</v>
      </c>
    </row>
    <row r="8196" spans="1:5" x14ac:dyDescent="0.25">
      <c r="A8196" s="264" t="s">
        <v>60808</v>
      </c>
      <c r="B8196" s="254" t="s">
        <v>60809</v>
      </c>
      <c r="C8196" s="254" t="s">
        <v>60810</v>
      </c>
      <c r="D8196" s="255" t="s">
        <v>39433</v>
      </c>
      <c r="E8196" s="450">
        <v>15</v>
      </c>
    </row>
    <row r="8197" spans="1:5" x14ac:dyDescent="0.25">
      <c r="A8197" s="264" t="s">
        <v>60811</v>
      </c>
      <c r="B8197" s="254" t="s">
        <v>60809</v>
      </c>
      <c r="C8197" s="254" t="s">
        <v>60812</v>
      </c>
      <c r="D8197" s="255" t="s">
        <v>39433</v>
      </c>
      <c r="E8197" s="450">
        <v>27</v>
      </c>
    </row>
    <row r="8198" spans="1:5" x14ac:dyDescent="0.25">
      <c r="A8198" s="264" t="s">
        <v>60813</v>
      </c>
      <c r="B8198" s="254" t="s">
        <v>60809</v>
      </c>
      <c r="C8198" s="254" t="s">
        <v>60814</v>
      </c>
      <c r="D8198" s="255" t="s">
        <v>39433</v>
      </c>
      <c r="E8198" s="450">
        <v>18</v>
      </c>
    </row>
    <row r="8199" spans="1:5" x14ac:dyDescent="0.25">
      <c r="A8199" s="264" t="s">
        <v>60815</v>
      </c>
      <c r="B8199" s="254" t="s">
        <v>60809</v>
      </c>
      <c r="C8199" s="254" t="s">
        <v>60816</v>
      </c>
      <c r="D8199" s="255" t="s">
        <v>39433</v>
      </c>
      <c r="E8199" s="450">
        <v>4</v>
      </c>
    </row>
    <row r="8200" spans="1:5" x14ac:dyDescent="0.25">
      <c r="A8200" s="264" t="s">
        <v>60817</v>
      </c>
      <c r="B8200" s="254" t="s">
        <v>60809</v>
      </c>
      <c r="C8200" s="254" t="s">
        <v>60818</v>
      </c>
      <c r="D8200" s="255" t="s">
        <v>39433</v>
      </c>
      <c r="E8200" s="450">
        <v>1</v>
      </c>
    </row>
    <row r="8201" spans="1:5" x14ac:dyDescent="0.25">
      <c r="A8201" s="264" t="s">
        <v>60819</v>
      </c>
      <c r="B8201" s="254" t="s">
        <v>60820</v>
      </c>
      <c r="C8201" s="254" t="s">
        <v>60821</v>
      </c>
      <c r="D8201" s="255" t="s">
        <v>39695</v>
      </c>
      <c r="E8201" s="450">
        <v>7</v>
      </c>
    </row>
    <row r="8202" spans="1:5" x14ac:dyDescent="0.25">
      <c r="A8202" s="264" t="s">
        <v>60822</v>
      </c>
      <c r="B8202" s="254" t="s">
        <v>60823</v>
      </c>
      <c r="C8202" s="254" t="s">
        <v>60824</v>
      </c>
      <c r="D8202" s="255" t="s">
        <v>39695</v>
      </c>
      <c r="E8202" s="450">
        <v>2</v>
      </c>
    </row>
    <row r="8203" spans="1:5" x14ac:dyDescent="0.25">
      <c r="A8203" s="264" t="s">
        <v>60825</v>
      </c>
      <c r="B8203" s="254" t="s">
        <v>39918</v>
      </c>
      <c r="C8203" s="254" t="s">
        <v>60826</v>
      </c>
      <c r="D8203" s="255" t="s">
        <v>39695</v>
      </c>
      <c r="E8203" s="450">
        <v>2</v>
      </c>
    </row>
    <row r="8204" spans="1:5" x14ac:dyDescent="0.25">
      <c r="A8204" s="264" t="s">
        <v>60827</v>
      </c>
      <c r="B8204" s="254" t="s">
        <v>39893</v>
      </c>
      <c r="C8204" s="254" t="s">
        <v>60828</v>
      </c>
      <c r="D8204" s="255" t="s">
        <v>39695</v>
      </c>
      <c r="E8204" s="450">
        <v>2</v>
      </c>
    </row>
    <row r="8205" spans="1:5" x14ac:dyDescent="0.25">
      <c r="A8205" s="264" t="s">
        <v>60829</v>
      </c>
      <c r="B8205" s="254" t="s">
        <v>39893</v>
      </c>
      <c r="C8205" s="254" t="s">
        <v>60830</v>
      </c>
      <c r="D8205" s="255" t="s">
        <v>39695</v>
      </c>
      <c r="E8205" s="450">
        <v>1</v>
      </c>
    </row>
    <row r="8206" spans="1:5" x14ac:dyDescent="0.25">
      <c r="A8206" s="264" t="s">
        <v>60831</v>
      </c>
      <c r="B8206" s="254" t="s">
        <v>52920</v>
      </c>
      <c r="C8206" s="254" t="s">
        <v>60832</v>
      </c>
      <c r="D8206" s="255" t="s">
        <v>39695</v>
      </c>
      <c r="E8206" s="450">
        <v>1</v>
      </c>
    </row>
    <row r="8207" spans="1:5" x14ac:dyDescent="0.25">
      <c r="A8207" s="264" t="s">
        <v>60833</v>
      </c>
      <c r="B8207" s="254" t="s">
        <v>60834</v>
      </c>
      <c r="C8207" s="254" t="s">
        <v>60835</v>
      </c>
      <c r="D8207" s="255" t="s">
        <v>39695</v>
      </c>
      <c r="E8207" s="450">
        <v>11</v>
      </c>
    </row>
    <row r="8208" spans="1:5" x14ac:dyDescent="0.25">
      <c r="A8208" s="264" t="s">
        <v>60836</v>
      </c>
      <c r="B8208" s="254" t="s">
        <v>60834</v>
      </c>
      <c r="C8208" s="254" t="s">
        <v>60837</v>
      </c>
      <c r="D8208" s="255" t="s">
        <v>39695</v>
      </c>
      <c r="E8208" s="450">
        <v>3</v>
      </c>
    </row>
    <row r="8209" spans="1:5" x14ac:dyDescent="0.25">
      <c r="A8209" s="264" t="s">
        <v>60838</v>
      </c>
      <c r="B8209" s="254" t="s">
        <v>60839</v>
      </c>
      <c r="C8209" s="254" t="s">
        <v>60840</v>
      </c>
      <c r="D8209" s="255" t="s">
        <v>39703</v>
      </c>
      <c r="E8209" s="450">
        <v>33</v>
      </c>
    </row>
    <row r="8210" spans="1:5" x14ac:dyDescent="0.25">
      <c r="A8210" s="264" t="s">
        <v>60841</v>
      </c>
      <c r="B8210" s="254" t="s">
        <v>60839</v>
      </c>
      <c r="C8210" s="254" t="s">
        <v>60842</v>
      </c>
      <c r="D8210" s="255" t="s">
        <v>39703</v>
      </c>
      <c r="E8210" s="450">
        <v>38</v>
      </c>
    </row>
    <row r="8211" spans="1:5" x14ac:dyDescent="0.25">
      <c r="A8211" s="264" t="s">
        <v>60843</v>
      </c>
      <c r="B8211" s="254" t="s">
        <v>60844</v>
      </c>
      <c r="C8211" s="254" t="s">
        <v>60845</v>
      </c>
      <c r="D8211" s="255" t="s">
        <v>39703</v>
      </c>
      <c r="E8211" s="450">
        <v>42</v>
      </c>
    </row>
    <row r="8212" spans="1:5" x14ac:dyDescent="0.25">
      <c r="A8212" s="264" t="s">
        <v>60846</v>
      </c>
      <c r="B8212" s="254" t="s">
        <v>60839</v>
      </c>
      <c r="C8212" s="254" t="s">
        <v>60847</v>
      </c>
      <c r="D8212" s="255" t="s">
        <v>39703</v>
      </c>
      <c r="E8212" s="450">
        <v>42</v>
      </c>
    </row>
    <row r="8213" spans="1:5" x14ac:dyDescent="0.25">
      <c r="A8213" s="264" t="s">
        <v>60848</v>
      </c>
      <c r="B8213" s="254" t="s">
        <v>60839</v>
      </c>
      <c r="C8213" s="254" t="s">
        <v>60849</v>
      </c>
      <c r="D8213" s="255" t="s">
        <v>39703</v>
      </c>
      <c r="E8213" s="450">
        <v>57</v>
      </c>
    </row>
    <row r="8214" spans="1:5" x14ac:dyDescent="0.25">
      <c r="A8214" s="264" t="s">
        <v>60850</v>
      </c>
      <c r="B8214" s="254" t="s">
        <v>60844</v>
      </c>
      <c r="C8214" s="254" t="s">
        <v>60851</v>
      </c>
      <c r="D8214" s="255" t="s">
        <v>39703</v>
      </c>
      <c r="E8214" s="450">
        <v>51</v>
      </c>
    </row>
    <row r="8215" spans="1:5" x14ac:dyDescent="0.25">
      <c r="A8215" s="264" t="s">
        <v>60852</v>
      </c>
      <c r="B8215" s="254" t="s">
        <v>60839</v>
      </c>
      <c r="C8215" s="254" t="s">
        <v>60853</v>
      </c>
      <c r="D8215" s="255" t="s">
        <v>39703</v>
      </c>
      <c r="E8215" s="450">
        <v>20</v>
      </c>
    </row>
    <row r="8216" spans="1:5" x14ac:dyDescent="0.25">
      <c r="A8216" s="264" t="s">
        <v>60854</v>
      </c>
      <c r="B8216" s="254" t="s">
        <v>60839</v>
      </c>
      <c r="C8216" s="254" t="s">
        <v>60855</v>
      </c>
      <c r="D8216" s="255" t="s">
        <v>39703</v>
      </c>
      <c r="E8216" s="450">
        <v>36</v>
      </c>
    </row>
    <row r="8217" spans="1:5" x14ac:dyDescent="0.25">
      <c r="A8217" s="264" t="s">
        <v>60856</v>
      </c>
      <c r="B8217" s="254" t="s">
        <v>60839</v>
      </c>
      <c r="C8217" s="254" t="s">
        <v>60857</v>
      </c>
      <c r="D8217" s="255" t="s">
        <v>39703</v>
      </c>
      <c r="E8217" s="450">
        <v>3</v>
      </c>
    </row>
    <row r="8218" spans="1:5" x14ac:dyDescent="0.25">
      <c r="A8218" s="264" t="s">
        <v>60858</v>
      </c>
      <c r="B8218" s="254" t="s">
        <v>60859</v>
      </c>
      <c r="C8218" s="254" t="s">
        <v>60860</v>
      </c>
      <c r="D8218" s="255" t="s">
        <v>39433</v>
      </c>
      <c r="E8218" s="450">
        <v>11</v>
      </c>
    </row>
    <row r="8219" spans="1:5" x14ac:dyDescent="0.25">
      <c r="A8219" s="264" t="s">
        <v>60861</v>
      </c>
      <c r="B8219" s="254" t="s">
        <v>60859</v>
      </c>
      <c r="C8219" s="254" t="s">
        <v>60862</v>
      </c>
      <c r="D8219" s="255" t="s">
        <v>39433</v>
      </c>
      <c r="E8219" s="450">
        <v>1</v>
      </c>
    </row>
    <row r="8220" spans="1:5" x14ac:dyDescent="0.25">
      <c r="A8220" s="264" t="s">
        <v>60863</v>
      </c>
      <c r="B8220" s="254" t="s">
        <v>60864</v>
      </c>
      <c r="C8220" s="254" t="s">
        <v>60865</v>
      </c>
      <c r="D8220" s="255" t="s">
        <v>39433</v>
      </c>
      <c r="E8220" s="450">
        <v>5</v>
      </c>
    </row>
    <row r="8221" spans="1:5" x14ac:dyDescent="0.25">
      <c r="A8221" s="264" t="s">
        <v>60866</v>
      </c>
      <c r="B8221" s="254" t="s">
        <v>60867</v>
      </c>
      <c r="C8221" s="254" t="s">
        <v>60868</v>
      </c>
      <c r="D8221" s="255" t="s">
        <v>39433</v>
      </c>
      <c r="E8221" s="450">
        <v>21</v>
      </c>
    </row>
    <row r="8222" spans="1:5" x14ac:dyDescent="0.25">
      <c r="A8222" s="264" t="s">
        <v>60869</v>
      </c>
      <c r="B8222" s="254" t="s">
        <v>60870</v>
      </c>
      <c r="C8222" s="254" t="s">
        <v>60871</v>
      </c>
      <c r="D8222" s="255" t="s">
        <v>39433</v>
      </c>
      <c r="E8222" s="450">
        <v>16</v>
      </c>
    </row>
    <row r="8223" spans="1:5" x14ac:dyDescent="0.25">
      <c r="A8223" s="264" t="s">
        <v>60872</v>
      </c>
      <c r="B8223" s="254" t="s">
        <v>60873</v>
      </c>
      <c r="C8223" s="254" t="s">
        <v>60874</v>
      </c>
      <c r="D8223" s="255" t="s">
        <v>39695</v>
      </c>
      <c r="E8223" s="450">
        <v>55</v>
      </c>
    </row>
    <row r="8224" spans="1:5" x14ac:dyDescent="0.25">
      <c r="A8224" s="264" t="s">
        <v>60875</v>
      </c>
      <c r="B8224" s="254" t="s">
        <v>60876</v>
      </c>
      <c r="C8224" s="254" t="s">
        <v>60877</v>
      </c>
      <c r="D8224" s="255" t="s">
        <v>39699</v>
      </c>
      <c r="E8224" s="450">
        <v>1</v>
      </c>
    </row>
    <row r="8225" spans="1:5" x14ac:dyDescent="0.25">
      <c r="A8225" s="264" t="s">
        <v>60878</v>
      </c>
      <c r="B8225" s="254" t="s">
        <v>60876</v>
      </c>
      <c r="C8225" s="254" t="s">
        <v>60879</v>
      </c>
      <c r="D8225" s="255" t="s">
        <v>39699</v>
      </c>
      <c r="E8225" s="450">
        <v>1</v>
      </c>
    </row>
    <row r="8226" spans="1:5" x14ac:dyDescent="0.25">
      <c r="A8226" s="264" t="s">
        <v>60880</v>
      </c>
      <c r="B8226" s="254" t="s">
        <v>60876</v>
      </c>
      <c r="C8226" s="254" t="s">
        <v>60881</v>
      </c>
      <c r="D8226" s="255" t="s">
        <v>39699</v>
      </c>
      <c r="E8226" s="450">
        <v>1</v>
      </c>
    </row>
    <row r="8227" spans="1:5" x14ac:dyDescent="0.25">
      <c r="A8227" s="264" t="s">
        <v>60882</v>
      </c>
      <c r="B8227" s="254" t="s">
        <v>60883</v>
      </c>
      <c r="C8227" s="254" t="s">
        <v>60884</v>
      </c>
      <c r="D8227" s="255" t="s">
        <v>39433</v>
      </c>
      <c r="E8227" s="450">
        <v>7</v>
      </c>
    </row>
    <row r="8228" spans="1:5" x14ac:dyDescent="0.25">
      <c r="A8228" s="264" t="s">
        <v>60885</v>
      </c>
      <c r="B8228" s="254" t="s">
        <v>60886</v>
      </c>
      <c r="C8228" s="254" t="s">
        <v>60887</v>
      </c>
      <c r="D8228" s="255" t="s">
        <v>39433</v>
      </c>
      <c r="E8228" s="450">
        <v>11.9</v>
      </c>
    </row>
    <row r="8229" spans="1:5" x14ac:dyDescent="0.25">
      <c r="A8229" s="264" t="s">
        <v>60888</v>
      </c>
      <c r="B8229" s="254" t="s">
        <v>60889</v>
      </c>
      <c r="C8229" s="254" t="s">
        <v>60890</v>
      </c>
      <c r="D8229" s="255" t="s">
        <v>39433</v>
      </c>
      <c r="E8229" s="450">
        <v>7</v>
      </c>
    </row>
    <row r="8230" spans="1:5" x14ac:dyDescent="0.25">
      <c r="A8230" s="264" t="s">
        <v>60891</v>
      </c>
      <c r="B8230" s="254" t="s">
        <v>60892</v>
      </c>
      <c r="C8230" s="254" t="s">
        <v>60893</v>
      </c>
      <c r="D8230" s="255" t="s">
        <v>39433</v>
      </c>
      <c r="E8230" s="450">
        <v>20</v>
      </c>
    </row>
    <row r="8231" spans="1:5" x14ac:dyDescent="0.25">
      <c r="A8231" s="264" t="s">
        <v>60894</v>
      </c>
      <c r="B8231" s="254" t="s">
        <v>60895</v>
      </c>
      <c r="C8231" s="254" t="s">
        <v>60896</v>
      </c>
      <c r="D8231" s="255" t="s">
        <v>39433</v>
      </c>
      <c r="E8231" s="450">
        <v>4</v>
      </c>
    </row>
    <row r="8232" spans="1:5" x14ac:dyDescent="0.25">
      <c r="A8232" s="264" t="s">
        <v>60897</v>
      </c>
      <c r="B8232" s="254" t="s">
        <v>60898</v>
      </c>
      <c r="C8232" s="254" t="s">
        <v>60899</v>
      </c>
      <c r="D8232" s="255" t="s">
        <v>39433</v>
      </c>
      <c r="E8232" s="450">
        <v>11</v>
      </c>
    </row>
    <row r="8233" spans="1:5" x14ac:dyDescent="0.25">
      <c r="A8233" s="264" t="s">
        <v>60900</v>
      </c>
      <c r="B8233" s="254" t="s">
        <v>60901</v>
      </c>
      <c r="C8233" s="254" t="s">
        <v>60902</v>
      </c>
      <c r="D8233" s="255" t="s">
        <v>39433</v>
      </c>
      <c r="E8233" s="450">
        <v>14</v>
      </c>
    </row>
    <row r="8234" spans="1:5" x14ac:dyDescent="0.25">
      <c r="A8234" s="264" t="s">
        <v>60903</v>
      </c>
      <c r="B8234" s="254" t="s">
        <v>60904</v>
      </c>
      <c r="C8234" s="254" t="s">
        <v>60905</v>
      </c>
      <c r="D8234" s="255" t="s">
        <v>39433</v>
      </c>
      <c r="E8234" s="450">
        <v>4</v>
      </c>
    </row>
    <row r="8235" spans="1:5" x14ac:dyDescent="0.25">
      <c r="A8235" s="264" t="s">
        <v>60906</v>
      </c>
      <c r="B8235" s="254" t="s">
        <v>60907</v>
      </c>
      <c r="C8235" s="254" t="s">
        <v>60908</v>
      </c>
      <c r="D8235" s="255" t="s">
        <v>39433</v>
      </c>
      <c r="E8235" s="450">
        <v>3</v>
      </c>
    </row>
    <row r="8236" spans="1:5" x14ac:dyDescent="0.25">
      <c r="A8236" s="264" t="s">
        <v>60909</v>
      </c>
      <c r="B8236" s="254" t="s">
        <v>60910</v>
      </c>
      <c r="C8236" s="254" t="s">
        <v>60911</v>
      </c>
      <c r="D8236" s="255" t="s">
        <v>39433</v>
      </c>
      <c r="E8236" s="450">
        <v>212</v>
      </c>
    </row>
    <row r="8237" spans="1:5" x14ac:dyDescent="0.25">
      <c r="A8237" s="264" t="s">
        <v>60912</v>
      </c>
      <c r="B8237" s="254" t="s">
        <v>60913</v>
      </c>
      <c r="C8237" s="254" t="s">
        <v>60914</v>
      </c>
      <c r="D8237" s="255" t="s">
        <v>39433</v>
      </c>
      <c r="E8237" s="450">
        <v>28</v>
      </c>
    </row>
    <row r="8238" spans="1:5" x14ac:dyDescent="0.25">
      <c r="A8238" s="264" t="s">
        <v>60915</v>
      </c>
      <c r="B8238" s="254" t="s">
        <v>60916</v>
      </c>
      <c r="C8238" s="254" t="s">
        <v>60917</v>
      </c>
      <c r="D8238" s="255" t="s">
        <v>39433</v>
      </c>
      <c r="E8238" s="450">
        <v>72</v>
      </c>
    </row>
    <row r="8239" spans="1:5" x14ac:dyDescent="0.25">
      <c r="A8239" s="264" t="s">
        <v>60918</v>
      </c>
      <c r="B8239" s="254" t="s">
        <v>60919</v>
      </c>
      <c r="C8239" s="254" t="s">
        <v>60920</v>
      </c>
      <c r="D8239" s="255" t="s">
        <v>39433</v>
      </c>
      <c r="E8239" s="450">
        <v>167</v>
      </c>
    </row>
    <row r="8240" spans="1:5" x14ac:dyDescent="0.25">
      <c r="A8240" s="264" t="s">
        <v>60921</v>
      </c>
      <c r="B8240" s="254" t="s">
        <v>60922</v>
      </c>
      <c r="C8240" s="254" t="s">
        <v>60923</v>
      </c>
      <c r="D8240" s="255" t="s">
        <v>39433</v>
      </c>
      <c r="E8240" s="450">
        <v>1</v>
      </c>
    </row>
    <row r="8241" spans="1:5" x14ac:dyDescent="0.25">
      <c r="A8241" s="264" t="s">
        <v>60924</v>
      </c>
      <c r="B8241" s="254" t="s">
        <v>55004</v>
      </c>
      <c r="C8241" s="254" t="s">
        <v>60925</v>
      </c>
      <c r="D8241" s="255" t="s">
        <v>39433</v>
      </c>
      <c r="E8241" s="450">
        <v>3</v>
      </c>
    </row>
    <row r="8242" spans="1:5" x14ac:dyDescent="0.25">
      <c r="A8242" s="264" t="s">
        <v>60926</v>
      </c>
      <c r="B8242" s="254" t="s">
        <v>60927</v>
      </c>
      <c r="C8242" s="254" t="s">
        <v>60928</v>
      </c>
      <c r="D8242" s="255" t="s">
        <v>39433</v>
      </c>
      <c r="E8242" s="450">
        <v>163</v>
      </c>
    </row>
    <row r="8243" spans="1:5" x14ac:dyDescent="0.25">
      <c r="A8243" s="264" t="s">
        <v>60929</v>
      </c>
      <c r="B8243" s="254" t="s">
        <v>60930</v>
      </c>
      <c r="C8243" s="254" t="s">
        <v>60931</v>
      </c>
      <c r="D8243" s="255" t="s">
        <v>39433</v>
      </c>
      <c r="E8243" s="450">
        <v>9</v>
      </c>
    </row>
    <row r="8244" spans="1:5" x14ac:dyDescent="0.25">
      <c r="A8244" s="264" t="s">
        <v>60932</v>
      </c>
      <c r="B8244" s="254" t="s">
        <v>60933</v>
      </c>
      <c r="C8244" s="254" t="s">
        <v>60934</v>
      </c>
      <c r="D8244" s="255" t="s">
        <v>39433</v>
      </c>
      <c r="E8244" s="450">
        <v>63</v>
      </c>
    </row>
    <row r="8245" spans="1:5" x14ac:dyDescent="0.25">
      <c r="A8245" s="264" t="s">
        <v>60935</v>
      </c>
      <c r="B8245" s="254" t="s">
        <v>60936</v>
      </c>
      <c r="C8245" s="254" t="s">
        <v>60937</v>
      </c>
      <c r="D8245" s="255" t="s">
        <v>39695</v>
      </c>
      <c r="E8245" s="450">
        <v>5</v>
      </c>
    </row>
    <row r="8246" spans="1:5" x14ac:dyDescent="0.25">
      <c r="A8246" s="264" t="s">
        <v>60938</v>
      </c>
      <c r="B8246" s="254" t="s">
        <v>60939</v>
      </c>
      <c r="C8246" s="254" t="s">
        <v>60940</v>
      </c>
      <c r="D8246" s="255" t="s">
        <v>39538</v>
      </c>
      <c r="E8246" s="450">
        <v>13</v>
      </c>
    </row>
    <row r="8247" spans="1:5" x14ac:dyDescent="0.25">
      <c r="A8247" s="264" t="s">
        <v>60941</v>
      </c>
      <c r="B8247" s="254" t="s">
        <v>60942</v>
      </c>
      <c r="C8247" s="254" t="s">
        <v>60943</v>
      </c>
      <c r="D8247" s="255" t="s">
        <v>40220</v>
      </c>
      <c r="E8247" s="450">
        <v>312</v>
      </c>
    </row>
    <row r="8248" spans="1:5" x14ac:dyDescent="0.25">
      <c r="A8248" s="264" t="s">
        <v>60944</v>
      </c>
      <c r="B8248" s="254" t="s">
        <v>60945</v>
      </c>
      <c r="C8248" s="254" t="s">
        <v>60946</v>
      </c>
      <c r="D8248" s="255" t="s">
        <v>40220</v>
      </c>
      <c r="E8248" s="450">
        <v>414</v>
      </c>
    </row>
    <row r="8249" spans="1:5" x14ac:dyDescent="0.25">
      <c r="A8249" s="264" t="s">
        <v>60947</v>
      </c>
      <c r="B8249" s="254" t="s">
        <v>60948</v>
      </c>
      <c r="C8249" s="254" t="s">
        <v>60949</v>
      </c>
      <c r="D8249" s="255" t="s">
        <v>40220</v>
      </c>
      <c r="E8249" s="450">
        <v>2</v>
      </c>
    </row>
    <row r="8250" spans="1:5" x14ac:dyDescent="0.25">
      <c r="A8250" s="264" t="s">
        <v>60950</v>
      </c>
      <c r="B8250" s="254" t="s">
        <v>60951</v>
      </c>
      <c r="C8250" s="254" t="s">
        <v>60952</v>
      </c>
      <c r="D8250" s="255" t="s">
        <v>39433</v>
      </c>
      <c r="E8250" s="450">
        <v>1</v>
      </c>
    </row>
    <row r="8251" spans="1:5" x14ac:dyDescent="0.25">
      <c r="A8251" s="264" t="s">
        <v>60953</v>
      </c>
      <c r="B8251" s="254" t="s">
        <v>60954</v>
      </c>
      <c r="C8251" s="254" t="s">
        <v>60955</v>
      </c>
      <c r="D8251" s="255" t="s">
        <v>39433</v>
      </c>
      <c r="E8251" s="450">
        <v>1</v>
      </c>
    </row>
    <row r="8252" spans="1:5" x14ac:dyDescent="0.25">
      <c r="A8252" s="264" t="s">
        <v>60956</v>
      </c>
      <c r="B8252" s="254" t="s">
        <v>60951</v>
      </c>
      <c r="C8252" s="254" t="s">
        <v>60957</v>
      </c>
      <c r="D8252" s="255" t="s">
        <v>39433</v>
      </c>
      <c r="E8252" s="450">
        <v>4</v>
      </c>
    </row>
    <row r="8253" spans="1:5" x14ac:dyDescent="0.25">
      <c r="A8253" s="264" t="s">
        <v>60958</v>
      </c>
      <c r="B8253" s="254" t="s">
        <v>39564</v>
      </c>
      <c r="C8253" s="254" t="s">
        <v>60959</v>
      </c>
      <c r="D8253" s="255" t="s">
        <v>39433</v>
      </c>
      <c r="E8253" s="450">
        <v>20</v>
      </c>
    </row>
    <row r="8254" spans="1:5" x14ac:dyDescent="0.25">
      <c r="A8254" s="264" t="s">
        <v>60960</v>
      </c>
      <c r="B8254" s="254" t="s">
        <v>60961</v>
      </c>
      <c r="C8254" s="254" t="s">
        <v>60962</v>
      </c>
      <c r="D8254" s="255" t="s">
        <v>39433</v>
      </c>
      <c r="E8254" s="450">
        <v>83</v>
      </c>
    </row>
    <row r="8255" spans="1:5" x14ac:dyDescent="0.25">
      <c r="A8255" s="264" t="s">
        <v>60963</v>
      </c>
      <c r="B8255" s="254" t="s">
        <v>39564</v>
      </c>
      <c r="C8255" s="254" t="s">
        <v>60964</v>
      </c>
      <c r="D8255" s="255" t="s">
        <v>39433</v>
      </c>
      <c r="E8255" s="450">
        <v>63</v>
      </c>
    </row>
    <row r="8256" spans="1:5" x14ac:dyDescent="0.25">
      <c r="A8256" s="264" t="s">
        <v>60965</v>
      </c>
      <c r="B8256" s="254" t="s">
        <v>57539</v>
      </c>
      <c r="C8256" s="254" t="s">
        <v>60966</v>
      </c>
      <c r="D8256" s="255" t="s">
        <v>39433</v>
      </c>
      <c r="E8256" s="450">
        <v>3</v>
      </c>
    </row>
    <row r="8257" spans="1:5" x14ac:dyDescent="0.25">
      <c r="A8257" s="264" t="s">
        <v>60967</v>
      </c>
      <c r="B8257" s="254" t="s">
        <v>57539</v>
      </c>
      <c r="C8257" s="254" t="s">
        <v>60968</v>
      </c>
      <c r="D8257" s="255" t="s">
        <v>39433</v>
      </c>
      <c r="E8257" s="450">
        <v>2</v>
      </c>
    </row>
    <row r="8258" spans="1:5" x14ac:dyDescent="0.25">
      <c r="A8258" s="264" t="s">
        <v>60969</v>
      </c>
      <c r="B8258" s="254" t="s">
        <v>57539</v>
      </c>
      <c r="C8258" s="254" t="s">
        <v>60970</v>
      </c>
      <c r="D8258" s="255" t="s">
        <v>39433</v>
      </c>
      <c r="E8258" s="450">
        <v>9</v>
      </c>
    </row>
    <row r="8259" spans="1:5" x14ac:dyDescent="0.25">
      <c r="A8259" s="264" t="s">
        <v>60971</v>
      </c>
      <c r="B8259" s="254" t="s">
        <v>60972</v>
      </c>
      <c r="C8259" s="254" t="s">
        <v>60973</v>
      </c>
      <c r="D8259" s="255" t="s">
        <v>39433</v>
      </c>
      <c r="E8259" s="450">
        <v>38</v>
      </c>
    </row>
    <row r="8260" spans="1:5" x14ac:dyDescent="0.25">
      <c r="A8260" s="264" t="s">
        <v>60974</v>
      </c>
      <c r="B8260" s="254" t="s">
        <v>60975</v>
      </c>
      <c r="C8260" s="254" t="s">
        <v>60976</v>
      </c>
      <c r="D8260" s="255" t="s">
        <v>39433</v>
      </c>
      <c r="E8260" s="450">
        <v>4</v>
      </c>
    </row>
    <row r="8261" spans="1:5" x14ac:dyDescent="0.25">
      <c r="A8261" s="264" t="s">
        <v>60977</v>
      </c>
      <c r="B8261" s="254" t="s">
        <v>60978</v>
      </c>
      <c r="C8261" s="254" t="s">
        <v>60979</v>
      </c>
      <c r="D8261" s="255" t="s">
        <v>39433</v>
      </c>
      <c r="E8261" s="450">
        <v>6</v>
      </c>
    </row>
    <row r="8262" spans="1:5" x14ac:dyDescent="0.25">
      <c r="A8262" s="264" t="s">
        <v>60980</v>
      </c>
      <c r="B8262" s="254" t="s">
        <v>60981</v>
      </c>
      <c r="C8262" s="254" t="s">
        <v>60982</v>
      </c>
      <c r="D8262" s="255" t="s">
        <v>39433</v>
      </c>
      <c r="E8262" s="450">
        <v>10</v>
      </c>
    </row>
    <row r="8263" spans="1:5" x14ac:dyDescent="0.25">
      <c r="A8263" s="264" t="s">
        <v>8245</v>
      </c>
      <c r="B8263" s="254" t="s">
        <v>60983</v>
      </c>
      <c r="C8263" s="254" t="s">
        <v>60984</v>
      </c>
      <c r="D8263" s="255" t="s">
        <v>39538</v>
      </c>
      <c r="E8263" s="450">
        <v>4</v>
      </c>
    </row>
    <row r="8264" spans="1:5" x14ac:dyDescent="0.25">
      <c r="A8264" s="264" t="s">
        <v>60985</v>
      </c>
      <c r="B8264" s="254" t="s">
        <v>60986</v>
      </c>
      <c r="C8264" s="254" t="s">
        <v>60987</v>
      </c>
      <c r="D8264" s="255" t="s">
        <v>39699</v>
      </c>
      <c r="E8264" s="450">
        <v>2</v>
      </c>
    </row>
    <row r="8265" spans="1:5" x14ac:dyDescent="0.25">
      <c r="A8265" s="264" t="s">
        <v>60988</v>
      </c>
      <c r="B8265" s="254" t="s">
        <v>60989</v>
      </c>
      <c r="C8265" s="254" t="s">
        <v>60990</v>
      </c>
      <c r="D8265" s="255" t="s">
        <v>39433</v>
      </c>
      <c r="E8265" s="450">
        <v>7</v>
      </c>
    </row>
    <row r="8266" spans="1:5" x14ac:dyDescent="0.25">
      <c r="A8266" s="264" t="s">
        <v>60991</v>
      </c>
      <c r="B8266" s="254" t="s">
        <v>60992</v>
      </c>
      <c r="C8266" s="254" t="s">
        <v>60993</v>
      </c>
      <c r="D8266" s="255" t="s">
        <v>39699</v>
      </c>
      <c r="E8266" s="450">
        <v>18</v>
      </c>
    </row>
    <row r="8267" spans="1:5" x14ac:dyDescent="0.25">
      <c r="A8267" s="264" t="s">
        <v>60994</v>
      </c>
      <c r="B8267" s="254" t="s">
        <v>60992</v>
      </c>
      <c r="C8267" s="254" t="s">
        <v>60995</v>
      </c>
      <c r="D8267" s="255" t="s">
        <v>39699</v>
      </c>
      <c r="E8267" s="450">
        <v>18</v>
      </c>
    </row>
    <row r="8268" spans="1:5" x14ac:dyDescent="0.25">
      <c r="A8268" s="264" t="s">
        <v>60996</v>
      </c>
      <c r="B8268" s="254" t="s">
        <v>60992</v>
      </c>
      <c r="C8268" s="254" t="s">
        <v>60997</v>
      </c>
      <c r="D8268" s="255" t="s">
        <v>39699</v>
      </c>
      <c r="E8268" s="450">
        <v>18</v>
      </c>
    </row>
    <row r="8269" spans="1:5" x14ac:dyDescent="0.25">
      <c r="A8269" s="264" t="s">
        <v>60998</v>
      </c>
      <c r="B8269" s="254" t="s">
        <v>60999</v>
      </c>
      <c r="C8269" s="254" t="s">
        <v>61000</v>
      </c>
      <c r="D8269" s="255" t="s">
        <v>39433</v>
      </c>
      <c r="E8269" s="450">
        <v>13</v>
      </c>
    </row>
    <row r="8270" spans="1:5" x14ac:dyDescent="0.25">
      <c r="A8270" s="264" t="s">
        <v>61001</v>
      </c>
      <c r="B8270" s="254" t="s">
        <v>61002</v>
      </c>
      <c r="C8270" s="254" t="s">
        <v>61003</v>
      </c>
      <c r="D8270" s="255" t="s">
        <v>39433</v>
      </c>
      <c r="E8270" s="450">
        <v>12</v>
      </c>
    </row>
    <row r="8271" spans="1:5" x14ac:dyDescent="0.25">
      <c r="A8271" s="264" t="s">
        <v>61004</v>
      </c>
      <c r="B8271" s="254" t="s">
        <v>61005</v>
      </c>
      <c r="C8271" s="254" t="s">
        <v>61006</v>
      </c>
      <c r="D8271" s="255" t="s">
        <v>39433</v>
      </c>
      <c r="E8271" s="450">
        <v>11</v>
      </c>
    </row>
    <row r="8272" spans="1:5" x14ac:dyDescent="0.25">
      <c r="A8272" s="264" t="s">
        <v>61007</v>
      </c>
      <c r="B8272" s="254" t="s">
        <v>61008</v>
      </c>
      <c r="C8272" s="254" t="s">
        <v>61009</v>
      </c>
      <c r="D8272" s="255" t="s">
        <v>54476</v>
      </c>
      <c r="E8272" s="450">
        <v>8820.6170000000002</v>
      </c>
    </row>
    <row r="8273" spans="1:5" x14ac:dyDescent="0.25">
      <c r="A8273" s="264" t="s">
        <v>61010</v>
      </c>
      <c r="B8273" s="254" t="s">
        <v>61011</v>
      </c>
      <c r="C8273" s="254" t="s">
        <v>61012</v>
      </c>
      <c r="D8273" s="255" t="s">
        <v>39433</v>
      </c>
      <c r="E8273" s="450">
        <v>1</v>
      </c>
    </row>
    <row r="8274" spans="1:5" x14ac:dyDescent="0.25">
      <c r="A8274" s="264" t="s">
        <v>61013</v>
      </c>
      <c r="B8274" s="254" t="s">
        <v>61014</v>
      </c>
      <c r="C8274" s="254" t="s">
        <v>61015</v>
      </c>
      <c r="D8274" s="255" t="s">
        <v>39433</v>
      </c>
      <c r="E8274" s="450">
        <v>2</v>
      </c>
    </row>
    <row r="8275" spans="1:5" x14ac:dyDescent="0.25">
      <c r="A8275" s="264" t="s">
        <v>61016</v>
      </c>
      <c r="B8275" s="254" t="s">
        <v>61017</v>
      </c>
      <c r="C8275" s="254" t="s">
        <v>61018</v>
      </c>
      <c r="D8275" s="255" t="s">
        <v>39433</v>
      </c>
      <c r="E8275" s="450">
        <v>20</v>
      </c>
    </row>
    <row r="8276" spans="1:5" x14ac:dyDescent="0.25">
      <c r="A8276" s="264" t="s">
        <v>61019</v>
      </c>
      <c r="B8276" s="254" t="s">
        <v>61020</v>
      </c>
      <c r="C8276" s="254" t="s">
        <v>61021</v>
      </c>
      <c r="D8276" s="255" t="s">
        <v>39433</v>
      </c>
      <c r="E8276" s="450">
        <v>3</v>
      </c>
    </row>
    <row r="8277" spans="1:5" x14ac:dyDescent="0.25">
      <c r="A8277" s="264" t="s">
        <v>61022</v>
      </c>
      <c r="B8277" s="254" t="s">
        <v>61023</v>
      </c>
      <c r="C8277" s="254" t="s">
        <v>61024</v>
      </c>
      <c r="D8277" s="255" t="s">
        <v>39433</v>
      </c>
      <c r="E8277" s="450">
        <v>4</v>
      </c>
    </row>
    <row r="8278" spans="1:5" x14ac:dyDescent="0.25">
      <c r="A8278" s="264" t="s">
        <v>61025</v>
      </c>
      <c r="B8278" s="254" t="s">
        <v>61026</v>
      </c>
      <c r="C8278" s="254" t="s">
        <v>61027</v>
      </c>
      <c r="D8278" s="255" t="s">
        <v>39433</v>
      </c>
      <c r="E8278" s="450">
        <v>1</v>
      </c>
    </row>
    <row r="8279" spans="1:5" x14ac:dyDescent="0.25">
      <c r="A8279" s="264" t="s">
        <v>61028</v>
      </c>
      <c r="B8279" s="254" t="s">
        <v>61029</v>
      </c>
      <c r="C8279" s="254" t="s">
        <v>61030</v>
      </c>
      <c r="D8279" s="255" t="s">
        <v>39433</v>
      </c>
      <c r="E8279" s="450">
        <v>1</v>
      </c>
    </row>
    <row r="8280" spans="1:5" x14ac:dyDescent="0.25">
      <c r="A8280" s="264" t="s">
        <v>61031</v>
      </c>
      <c r="B8280" s="254" t="s">
        <v>61032</v>
      </c>
      <c r="C8280" s="254" t="s">
        <v>61033</v>
      </c>
      <c r="D8280" s="255" t="s">
        <v>39433</v>
      </c>
      <c r="E8280" s="450">
        <v>7</v>
      </c>
    </row>
    <row r="8281" spans="1:5" x14ac:dyDescent="0.25">
      <c r="A8281" s="264" t="s">
        <v>61034</v>
      </c>
      <c r="B8281" s="254" t="s">
        <v>61035</v>
      </c>
      <c r="C8281" s="254" t="s">
        <v>61036</v>
      </c>
      <c r="D8281" s="255" t="s">
        <v>39699</v>
      </c>
      <c r="E8281" s="450">
        <v>3</v>
      </c>
    </row>
    <row r="8282" spans="1:5" x14ac:dyDescent="0.25">
      <c r="A8282" s="264" t="s">
        <v>61037</v>
      </c>
      <c r="B8282" s="254" t="s">
        <v>61038</v>
      </c>
      <c r="C8282" s="254" t="s">
        <v>61039</v>
      </c>
      <c r="D8282" s="255" t="s">
        <v>39433</v>
      </c>
      <c r="E8282" s="450">
        <v>1</v>
      </c>
    </row>
    <row r="8283" spans="1:5" x14ac:dyDescent="0.25">
      <c r="A8283" s="264" t="s">
        <v>61040</v>
      </c>
      <c r="B8283" s="254" t="s">
        <v>61041</v>
      </c>
      <c r="C8283" s="254" t="s">
        <v>61042</v>
      </c>
      <c r="D8283" s="255" t="s">
        <v>39433</v>
      </c>
      <c r="E8283" s="450">
        <v>3</v>
      </c>
    </row>
    <row r="8284" spans="1:5" x14ac:dyDescent="0.25">
      <c r="A8284" s="264" t="s">
        <v>61043</v>
      </c>
      <c r="B8284" s="254" t="s">
        <v>61044</v>
      </c>
      <c r="C8284" s="254" t="s">
        <v>61045</v>
      </c>
      <c r="D8284" s="255" t="s">
        <v>39433</v>
      </c>
      <c r="E8284" s="450">
        <v>5</v>
      </c>
    </row>
    <row r="8285" spans="1:5" x14ac:dyDescent="0.25">
      <c r="A8285" s="264" t="s">
        <v>61046</v>
      </c>
      <c r="B8285" s="254" t="s">
        <v>61047</v>
      </c>
      <c r="C8285" s="254" t="s">
        <v>61048</v>
      </c>
      <c r="D8285" s="255" t="s">
        <v>39433</v>
      </c>
      <c r="E8285" s="450">
        <v>3</v>
      </c>
    </row>
    <row r="8286" spans="1:5" x14ac:dyDescent="0.25">
      <c r="A8286" s="264" t="s">
        <v>61049</v>
      </c>
      <c r="B8286" s="254" t="s">
        <v>61050</v>
      </c>
      <c r="C8286" s="254" t="s">
        <v>61051</v>
      </c>
      <c r="D8286" s="255" t="s">
        <v>39433</v>
      </c>
      <c r="E8286" s="450">
        <v>5</v>
      </c>
    </row>
    <row r="8287" spans="1:5" x14ac:dyDescent="0.25">
      <c r="A8287" s="264" t="s">
        <v>61052</v>
      </c>
      <c r="B8287" s="254" t="s">
        <v>61053</v>
      </c>
      <c r="C8287" s="254" t="s">
        <v>61054</v>
      </c>
      <c r="D8287" s="255" t="s">
        <v>39433</v>
      </c>
      <c r="E8287" s="450">
        <v>1</v>
      </c>
    </row>
    <row r="8288" spans="1:5" x14ac:dyDescent="0.25">
      <c r="A8288" s="264" t="s">
        <v>61055</v>
      </c>
      <c r="B8288" s="254" t="s">
        <v>61056</v>
      </c>
      <c r="C8288" s="254" t="s">
        <v>61057</v>
      </c>
      <c r="D8288" s="255" t="s">
        <v>39433</v>
      </c>
      <c r="E8288" s="450">
        <v>2</v>
      </c>
    </row>
    <row r="8289" spans="1:5" x14ac:dyDescent="0.25">
      <c r="A8289" s="264" t="s">
        <v>61058</v>
      </c>
      <c r="B8289" s="254" t="s">
        <v>61059</v>
      </c>
      <c r="C8289" s="254" t="s">
        <v>61060</v>
      </c>
      <c r="D8289" s="255" t="s">
        <v>39433</v>
      </c>
      <c r="E8289" s="450">
        <v>3</v>
      </c>
    </row>
    <row r="8290" spans="1:5" x14ac:dyDescent="0.25">
      <c r="A8290" s="264" t="s">
        <v>61061</v>
      </c>
      <c r="B8290" s="254" t="s">
        <v>61062</v>
      </c>
      <c r="C8290" s="254" t="s">
        <v>61063</v>
      </c>
      <c r="D8290" s="255" t="s">
        <v>39433</v>
      </c>
      <c r="E8290" s="450">
        <v>1</v>
      </c>
    </row>
    <row r="8291" spans="1:5" x14ac:dyDescent="0.25">
      <c r="A8291" s="264" t="s">
        <v>61064</v>
      </c>
      <c r="B8291" s="254" t="s">
        <v>61065</v>
      </c>
      <c r="C8291" s="254" t="s">
        <v>61066</v>
      </c>
      <c r="D8291" s="255" t="s">
        <v>39433</v>
      </c>
      <c r="E8291" s="450">
        <v>2</v>
      </c>
    </row>
    <row r="8292" spans="1:5" x14ac:dyDescent="0.25">
      <c r="A8292" s="264" t="s">
        <v>61067</v>
      </c>
      <c r="B8292" s="254" t="s">
        <v>61068</v>
      </c>
      <c r="C8292" s="254" t="s">
        <v>61069</v>
      </c>
      <c r="D8292" s="255" t="s">
        <v>39433</v>
      </c>
      <c r="E8292" s="450">
        <v>1</v>
      </c>
    </row>
    <row r="8293" spans="1:5" x14ac:dyDescent="0.25">
      <c r="A8293" s="264" t="s">
        <v>61070</v>
      </c>
      <c r="B8293" s="254" t="s">
        <v>61071</v>
      </c>
      <c r="C8293" s="254" t="s">
        <v>61072</v>
      </c>
      <c r="D8293" s="255" t="s">
        <v>39433</v>
      </c>
      <c r="E8293" s="450">
        <v>1</v>
      </c>
    </row>
    <row r="8294" spans="1:5" x14ac:dyDescent="0.25">
      <c r="A8294" s="264" t="s">
        <v>61073</v>
      </c>
      <c r="B8294" s="254" t="s">
        <v>61074</v>
      </c>
      <c r="C8294" s="254" t="s">
        <v>61075</v>
      </c>
      <c r="D8294" s="255" t="s">
        <v>39433</v>
      </c>
      <c r="E8294" s="450">
        <v>3</v>
      </c>
    </row>
    <row r="8295" spans="1:5" x14ac:dyDescent="0.25">
      <c r="A8295" s="264" t="s">
        <v>61076</v>
      </c>
      <c r="B8295" s="254" t="s">
        <v>61077</v>
      </c>
      <c r="C8295" s="254" t="s">
        <v>61078</v>
      </c>
      <c r="D8295" s="255" t="s">
        <v>39433</v>
      </c>
      <c r="E8295" s="450">
        <v>1</v>
      </c>
    </row>
    <row r="8296" spans="1:5" x14ac:dyDescent="0.25">
      <c r="A8296" s="264" t="s">
        <v>61079</v>
      </c>
      <c r="B8296" s="254" t="s">
        <v>61080</v>
      </c>
      <c r="C8296" s="254" t="s">
        <v>61081</v>
      </c>
      <c r="D8296" s="255" t="s">
        <v>39433</v>
      </c>
      <c r="E8296" s="450">
        <v>3</v>
      </c>
    </row>
    <row r="8297" spans="1:5" x14ac:dyDescent="0.25">
      <c r="A8297" s="264" t="s">
        <v>61082</v>
      </c>
      <c r="B8297" s="254" t="s">
        <v>61083</v>
      </c>
      <c r="C8297" s="254" t="s">
        <v>61084</v>
      </c>
      <c r="D8297" s="255" t="s">
        <v>39433</v>
      </c>
      <c r="E8297" s="450">
        <v>14</v>
      </c>
    </row>
    <row r="8298" spans="1:5" x14ac:dyDescent="0.25">
      <c r="A8298" s="264" t="s">
        <v>61085</v>
      </c>
      <c r="B8298" s="254" t="s">
        <v>61086</v>
      </c>
      <c r="C8298" s="254" t="s">
        <v>61087</v>
      </c>
      <c r="D8298" s="255" t="s">
        <v>39433</v>
      </c>
      <c r="E8298" s="450">
        <v>1</v>
      </c>
    </row>
    <row r="8299" spans="1:5" x14ac:dyDescent="0.25">
      <c r="A8299" s="264" t="s">
        <v>61088</v>
      </c>
      <c r="B8299" s="254" t="s">
        <v>61089</v>
      </c>
      <c r="C8299" s="254" t="s">
        <v>61090</v>
      </c>
      <c r="D8299" s="255" t="s">
        <v>39433</v>
      </c>
      <c r="E8299" s="450">
        <v>9</v>
      </c>
    </row>
    <row r="8300" spans="1:5" x14ac:dyDescent="0.25">
      <c r="A8300" s="264" t="s">
        <v>61091</v>
      </c>
      <c r="B8300" s="254" t="s">
        <v>61092</v>
      </c>
      <c r="C8300" s="254" t="s">
        <v>61093</v>
      </c>
      <c r="D8300" s="255" t="s">
        <v>39433</v>
      </c>
      <c r="E8300" s="450">
        <v>5</v>
      </c>
    </row>
    <row r="8301" spans="1:5" x14ac:dyDescent="0.25">
      <c r="A8301" s="264" t="s">
        <v>61094</v>
      </c>
      <c r="B8301" s="254" t="s">
        <v>61095</v>
      </c>
      <c r="C8301" s="254" t="s">
        <v>61096</v>
      </c>
      <c r="D8301" s="255" t="s">
        <v>39433</v>
      </c>
      <c r="E8301" s="450">
        <v>2</v>
      </c>
    </row>
    <row r="8302" spans="1:5" x14ac:dyDescent="0.25">
      <c r="A8302" s="264" t="s">
        <v>61097</v>
      </c>
      <c r="B8302" s="254" t="s">
        <v>61098</v>
      </c>
      <c r="C8302" s="254" t="s">
        <v>61099</v>
      </c>
      <c r="D8302" s="255" t="s">
        <v>39433</v>
      </c>
      <c r="E8302" s="450">
        <v>6</v>
      </c>
    </row>
    <row r="8303" spans="1:5" x14ac:dyDescent="0.25">
      <c r="A8303" s="264" t="s">
        <v>61100</v>
      </c>
      <c r="B8303" s="254" t="s">
        <v>61101</v>
      </c>
      <c r="C8303" s="254" t="s">
        <v>61102</v>
      </c>
      <c r="D8303" s="255" t="s">
        <v>39433</v>
      </c>
      <c r="E8303" s="450">
        <v>4</v>
      </c>
    </row>
    <row r="8304" spans="1:5" x14ac:dyDescent="0.25">
      <c r="A8304" s="264" t="s">
        <v>61103</v>
      </c>
      <c r="B8304" s="254" t="s">
        <v>61104</v>
      </c>
      <c r="C8304" s="254" t="s">
        <v>61105</v>
      </c>
      <c r="D8304" s="255" t="s">
        <v>39433</v>
      </c>
      <c r="E8304" s="450">
        <v>2</v>
      </c>
    </row>
    <row r="8305" spans="1:5" x14ac:dyDescent="0.25">
      <c r="A8305" s="264" t="s">
        <v>61106</v>
      </c>
      <c r="B8305" s="254" t="s">
        <v>61107</v>
      </c>
      <c r="C8305" s="254" t="s">
        <v>61108</v>
      </c>
      <c r="D8305" s="255" t="s">
        <v>39433</v>
      </c>
      <c r="E8305" s="450">
        <v>2.1</v>
      </c>
    </row>
    <row r="8306" spans="1:5" x14ac:dyDescent="0.25">
      <c r="A8306" s="264" t="s">
        <v>61109</v>
      </c>
      <c r="B8306" s="254" t="s">
        <v>61110</v>
      </c>
      <c r="C8306" s="254" t="s">
        <v>61111</v>
      </c>
      <c r="D8306" s="255" t="s">
        <v>39433</v>
      </c>
      <c r="E8306" s="450">
        <v>1</v>
      </c>
    </row>
    <row r="8307" spans="1:5" x14ac:dyDescent="0.25">
      <c r="A8307" s="264" t="s">
        <v>61112</v>
      </c>
      <c r="B8307" s="254" t="s">
        <v>61113</v>
      </c>
      <c r="C8307" s="254" t="s">
        <v>61114</v>
      </c>
      <c r="D8307" s="255" t="s">
        <v>39433</v>
      </c>
      <c r="E8307" s="450">
        <v>4</v>
      </c>
    </row>
    <row r="8308" spans="1:5" x14ac:dyDescent="0.25">
      <c r="A8308" s="264" t="s">
        <v>61115</v>
      </c>
      <c r="B8308" s="254" t="s">
        <v>61116</v>
      </c>
      <c r="C8308" s="254" t="s">
        <v>61117</v>
      </c>
      <c r="D8308" s="255" t="s">
        <v>39433</v>
      </c>
      <c r="E8308" s="450">
        <v>1</v>
      </c>
    </row>
    <row r="8309" spans="1:5" x14ac:dyDescent="0.25">
      <c r="A8309" s="264" t="s">
        <v>61118</v>
      </c>
      <c r="B8309" s="254" t="s">
        <v>61119</v>
      </c>
      <c r="C8309" s="254" t="s">
        <v>61120</v>
      </c>
      <c r="D8309" s="255" t="s">
        <v>39433</v>
      </c>
      <c r="E8309" s="450">
        <v>15</v>
      </c>
    </row>
    <row r="8310" spans="1:5" x14ac:dyDescent="0.25">
      <c r="A8310" s="264" t="s">
        <v>61121</v>
      </c>
      <c r="B8310" s="254" t="s">
        <v>61122</v>
      </c>
      <c r="C8310" s="254" t="s">
        <v>61123</v>
      </c>
      <c r="D8310" s="255" t="s">
        <v>39433</v>
      </c>
      <c r="E8310" s="450">
        <v>8</v>
      </c>
    </row>
    <row r="8311" spans="1:5" x14ac:dyDescent="0.25">
      <c r="A8311" s="264" t="s">
        <v>61124</v>
      </c>
      <c r="B8311" s="254" t="s">
        <v>61125</v>
      </c>
      <c r="C8311" s="254" t="s">
        <v>61126</v>
      </c>
      <c r="D8311" s="255" t="s">
        <v>39433</v>
      </c>
      <c r="E8311" s="450">
        <v>8</v>
      </c>
    </row>
    <row r="8312" spans="1:5" x14ac:dyDescent="0.25">
      <c r="A8312" s="264" t="s">
        <v>61127</v>
      </c>
      <c r="B8312" s="254" t="s">
        <v>61128</v>
      </c>
      <c r="C8312" s="254" t="s">
        <v>61129</v>
      </c>
      <c r="D8312" s="255" t="s">
        <v>39433</v>
      </c>
      <c r="E8312" s="450">
        <v>1</v>
      </c>
    </row>
    <row r="8313" spans="1:5" x14ac:dyDescent="0.25">
      <c r="A8313" s="264" t="s">
        <v>61130</v>
      </c>
      <c r="B8313" s="254" t="s">
        <v>61131</v>
      </c>
      <c r="C8313" s="254" t="s">
        <v>61132</v>
      </c>
      <c r="D8313" s="255" t="s">
        <v>39695</v>
      </c>
      <c r="E8313" s="450">
        <v>146</v>
      </c>
    </row>
    <row r="8314" spans="1:5" x14ac:dyDescent="0.25">
      <c r="A8314" s="264" t="s">
        <v>61133</v>
      </c>
      <c r="B8314" s="254" t="s">
        <v>61134</v>
      </c>
      <c r="C8314" s="254" t="s">
        <v>61135</v>
      </c>
      <c r="D8314" s="255" t="s">
        <v>39695</v>
      </c>
      <c r="E8314" s="450">
        <v>12</v>
      </c>
    </row>
    <row r="8315" spans="1:5" x14ac:dyDescent="0.25">
      <c r="A8315" s="264" t="s">
        <v>61136</v>
      </c>
      <c r="B8315" s="254" t="s">
        <v>61137</v>
      </c>
      <c r="C8315" s="254" t="s">
        <v>61138</v>
      </c>
      <c r="D8315" s="255" t="s">
        <v>39695</v>
      </c>
      <c r="E8315" s="450">
        <v>11</v>
      </c>
    </row>
    <row r="8316" spans="1:5" x14ac:dyDescent="0.25">
      <c r="A8316" s="264" t="s">
        <v>61139</v>
      </c>
      <c r="B8316" s="254" t="s">
        <v>61140</v>
      </c>
      <c r="C8316" s="254" t="s">
        <v>61141</v>
      </c>
      <c r="D8316" s="255" t="s">
        <v>39695</v>
      </c>
      <c r="E8316" s="450">
        <v>6</v>
      </c>
    </row>
    <row r="8317" spans="1:5" x14ac:dyDescent="0.25">
      <c r="A8317" s="264" t="s">
        <v>61142</v>
      </c>
      <c r="B8317" s="254" t="s">
        <v>61143</v>
      </c>
      <c r="C8317" s="254" t="s">
        <v>61144</v>
      </c>
      <c r="D8317" s="255" t="s">
        <v>39695</v>
      </c>
      <c r="E8317" s="450">
        <v>20</v>
      </c>
    </row>
    <row r="8318" spans="1:5" x14ac:dyDescent="0.25">
      <c r="A8318" s="264" t="s">
        <v>61145</v>
      </c>
      <c r="B8318" s="254" t="s">
        <v>61146</v>
      </c>
      <c r="C8318" s="254" t="s">
        <v>61147</v>
      </c>
      <c r="D8318" s="255" t="s">
        <v>39699</v>
      </c>
      <c r="E8318" s="450">
        <v>2</v>
      </c>
    </row>
    <row r="8319" spans="1:5" x14ac:dyDescent="0.25">
      <c r="A8319" s="264" t="s">
        <v>61148</v>
      </c>
      <c r="B8319" s="254" t="s">
        <v>61149</v>
      </c>
      <c r="C8319" s="254" t="s">
        <v>61150</v>
      </c>
      <c r="D8319" s="255" t="s">
        <v>39699</v>
      </c>
      <c r="E8319" s="450">
        <v>1</v>
      </c>
    </row>
    <row r="8320" spans="1:5" x14ac:dyDescent="0.25">
      <c r="A8320" s="264" t="s">
        <v>61151</v>
      </c>
      <c r="B8320" s="254" t="s">
        <v>61152</v>
      </c>
      <c r="C8320" s="254" t="s">
        <v>61153</v>
      </c>
      <c r="D8320" s="255" t="s">
        <v>39699</v>
      </c>
      <c r="E8320" s="450">
        <v>1</v>
      </c>
    </row>
    <row r="8321" spans="1:5" x14ac:dyDescent="0.25">
      <c r="A8321" s="264" t="s">
        <v>61154</v>
      </c>
      <c r="B8321" s="254" t="s">
        <v>61155</v>
      </c>
      <c r="C8321" s="254" t="s">
        <v>61156</v>
      </c>
      <c r="D8321" s="255" t="s">
        <v>39699</v>
      </c>
      <c r="E8321" s="450">
        <v>8</v>
      </c>
    </row>
    <row r="8322" spans="1:5" x14ac:dyDescent="0.25">
      <c r="A8322" s="264" t="s">
        <v>61157</v>
      </c>
      <c r="B8322" s="254" t="s">
        <v>61158</v>
      </c>
      <c r="C8322" s="254" t="s">
        <v>61159</v>
      </c>
      <c r="D8322" s="255" t="s">
        <v>39699</v>
      </c>
      <c r="E8322" s="450">
        <v>4</v>
      </c>
    </row>
    <row r="8323" spans="1:5" x14ac:dyDescent="0.25">
      <c r="A8323" s="264" t="s">
        <v>61160</v>
      </c>
      <c r="B8323" s="254" t="s">
        <v>61161</v>
      </c>
      <c r="C8323" s="254" t="s">
        <v>61162</v>
      </c>
      <c r="D8323" s="255" t="s">
        <v>39433</v>
      </c>
      <c r="E8323" s="450">
        <v>1045</v>
      </c>
    </row>
    <row r="8324" spans="1:5" x14ac:dyDescent="0.25">
      <c r="A8324" s="264" t="s">
        <v>61163</v>
      </c>
      <c r="B8324" s="254" t="s">
        <v>61164</v>
      </c>
      <c r="C8324" s="254" t="s">
        <v>61165</v>
      </c>
      <c r="D8324" s="255" t="s">
        <v>39433</v>
      </c>
      <c r="E8324" s="450">
        <v>6</v>
      </c>
    </row>
    <row r="8325" spans="1:5" x14ac:dyDescent="0.25">
      <c r="A8325" s="264" t="s">
        <v>61166</v>
      </c>
      <c r="B8325" s="254" t="s">
        <v>61167</v>
      </c>
      <c r="C8325" s="254" t="s">
        <v>61168</v>
      </c>
      <c r="D8325" s="255" t="s">
        <v>39433</v>
      </c>
      <c r="E8325" s="450">
        <v>4</v>
      </c>
    </row>
    <row r="8326" spans="1:5" x14ac:dyDescent="0.25">
      <c r="A8326" s="264" t="s">
        <v>61169</v>
      </c>
      <c r="B8326" s="254" t="s">
        <v>61161</v>
      </c>
      <c r="C8326" s="254" t="s">
        <v>61170</v>
      </c>
      <c r="D8326" s="255" t="s">
        <v>39433</v>
      </c>
      <c r="E8326" s="450">
        <v>724</v>
      </c>
    </row>
    <row r="8327" spans="1:5" x14ac:dyDescent="0.25">
      <c r="A8327" s="264" t="s">
        <v>61171</v>
      </c>
      <c r="B8327" s="254" t="s">
        <v>61172</v>
      </c>
      <c r="C8327" s="254" t="s">
        <v>61173</v>
      </c>
      <c r="D8327" s="255" t="s">
        <v>39433</v>
      </c>
      <c r="E8327" s="450">
        <v>3</v>
      </c>
    </row>
    <row r="8328" spans="1:5" x14ac:dyDescent="0.25">
      <c r="A8328" s="264" t="s">
        <v>61174</v>
      </c>
      <c r="B8328" s="254" t="s">
        <v>61175</v>
      </c>
      <c r="C8328" s="254" t="s">
        <v>61176</v>
      </c>
      <c r="D8328" s="255" t="s">
        <v>39433</v>
      </c>
      <c r="E8328" s="450">
        <v>25</v>
      </c>
    </row>
    <row r="8329" spans="1:5" x14ac:dyDescent="0.25">
      <c r="A8329" s="264" t="s">
        <v>61177</v>
      </c>
      <c r="B8329" s="254" t="s">
        <v>61178</v>
      </c>
      <c r="C8329" s="254" t="s">
        <v>61179</v>
      </c>
      <c r="D8329" s="255" t="s">
        <v>39433</v>
      </c>
      <c r="E8329" s="450">
        <v>8</v>
      </c>
    </row>
    <row r="8330" spans="1:5" x14ac:dyDescent="0.25">
      <c r="A8330" s="264" t="s">
        <v>61180</v>
      </c>
      <c r="B8330" s="254" t="s">
        <v>61181</v>
      </c>
      <c r="C8330" s="254" t="s">
        <v>61182</v>
      </c>
      <c r="D8330" s="255" t="s">
        <v>39433</v>
      </c>
      <c r="E8330" s="450">
        <v>3</v>
      </c>
    </row>
    <row r="8331" spans="1:5" x14ac:dyDescent="0.25">
      <c r="A8331" s="264" t="s">
        <v>61183</v>
      </c>
      <c r="B8331" s="254" t="s">
        <v>61184</v>
      </c>
      <c r="C8331" s="254" t="s">
        <v>61185</v>
      </c>
      <c r="D8331" s="255" t="s">
        <v>39433</v>
      </c>
      <c r="E8331" s="450">
        <v>9</v>
      </c>
    </row>
    <row r="8332" spans="1:5" x14ac:dyDescent="0.25">
      <c r="A8332" s="264" t="s">
        <v>61186</v>
      </c>
      <c r="B8332" s="254" t="s">
        <v>61187</v>
      </c>
      <c r="C8332" s="254" t="s">
        <v>61188</v>
      </c>
      <c r="D8332" s="255" t="s">
        <v>39433</v>
      </c>
      <c r="E8332" s="450">
        <v>38</v>
      </c>
    </row>
    <row r="8333" spans="1:5" x14ac:dyDescent="0.25">
      <c r="A8333" s="264" t="s">
        <v>61189</v>
      </c>
      <c r="B8333" s="254" t="s">
        <v>44026</v>
      </c>
      <c r="C8333" s="254" t="s">
        <v>61190</v>
      </c>
      <c r="D8333" s="255" t="s">
        <v>39433</v>
      </c>
      <c r="E8333" s="450">
        <v>4</v>
      </c>
    </row>
    <row r="8334" spans="1:5" x14ac:dyDescent="0.25">
      <c r="A8334" s="264" t="s">
        <v>61191</v>
      </c>
      <c r="B8334" s="254" t="s">
        <v>44026</v>
      </c>
      <c r="C8334" s="254" t="s">
        <v>61192</v>
      </c>
      <c r="D8334" s="255" t="s">
        <v>39433</v>
      </c>
      <c r="E8334" s="450">
        <v>5</v>
      </c>
    </row>
    <row r="8335" spans="1:5" x14ac:dyDescent="0.25">
      <c r="A8335" s="264" t="s">
        <v>61193</v>
      </c>
      <c r="B8335" s="254" t="s">
        <v>61194</v>
      </c>
      <c r="C8335" s="254" t="s">
        <v>61195</v>
      </c>
      <c r="D8335" s="255" t="s">
        <v>39433</v>
      </c>
      <c r="E8335" s="450">
        <v>7</v>
      </c>
    </row>
    <row r="8336" spans="1:5" x14ac:dyDescent="0.25">
      <c r="A8336" s="264" t="s">
        <v>61196</v>
      </c>
      <c r="B8336" s="254" t="s">
        <v>61197</v>
      </c>
      <c r="C8336" s="254" t="s">
        <v>61198</v>
      </c>
      <c r="D8336" s="255" t="s">
        <v>39433</v>
      </c>
      <c r="E8336" s="450">
        <v>2</v>
      </c>
    </row>
    <row r="8337" spans="1:5" x14ac:dyDescent="0.25">
      <c r="A8337" s="264" t="s">
        <v>61199</v>
      </c>
      <c r="B8337" s="254" t="s">
        <v>61200</v>
      </c>
      <c r="C8337" s="254" t="s">
        <v>61201</v>
      </c>
      <c r="D8337" s="255" t="s">
        <v>39699</v>
      </c>
      <c r="E8337" s="450">
        <v>26</v>
      </c>
    </row>
    <row r="8338" spans="1:5" x14ac:dyDescent="0.25">
      <c r="A8338" s="264" t="s">
        <v>61202</v>
      </c>
      <c r="B8338" s="254" t="s">
        <v>61200</v>
      </c>
      <c r="C8338" s="254" t="s">
        <v>61203</v>
      </c>
      <c r="D8338" s="255" t="s">
        <v>39699</v>
      </c>
      <c r="E8338" s="450">
        <v>30</v>
      </c>
    </row>
    <row r="8339" spans="1:5" x14ac:dyDescent="0.25">
      <c r="A8339" s="264" t="s">
        <v>61204</v>
      </c>
      <c r="B8339" s="254" t="s">
        <v>61205</v>
      </c>
      <c r="C8339" s="254" t="s">
        <v>61206</v>
      </c>
      <c r="D8339" s="255" t="s">
        <v>39699</v>
      </c>
      <c r="E8339" s="450">
        <v>59</v>
      </c>
    </row>
    <row r="8340" spans="1:5" x14ac:dyDescent="0.25">
      <c r="A8340" s="264" t="s">
        <v>61207</v>
      </c>
      <c r="B8340" s="254" t="s">
        <v>61208</v>
      </c>
      <c r="C8340" s="254" t="s">
        <v>61209</v>
      </c>
      <c r="D8340" s="255" t="s">
        <v>39695</v>
      </c>
      <c r="E8340" s="450">
        <v>83</v>
      </c>
    </row>
    <row r="8341" spans="1:5" x14ac:dyDescent="0.25">
      <c r="A8341" s="264" t="s">
        <v>61210</v>
      </c>
      <c r="B8341" s="254" t="s">
        <v>61211</v>
      </c>
      <c r="C8341" s="254" t="s">
        <v>61212</v>
      </c>
      <c r="D8341" s="255" t="s">
        <v>39695</v>
      </c>
      <c r="E8341" s="450">
        <v>65</v>
      </c>
    </row>
    <row r="8342" spans="1:5" x14ac:dyDescent="0.25">
      <c r="A8342" s="264" t="s">
        <v>61213</v>
      </c>
      <c r="B8342" s="254" t="s">
        <v>61214</v>
      </c>
      <c r="C8342" s="254" t="s">
        <v>61215</v>
      </c>
      <c r="D8342" s="255" t="s">
        <v>39695</v>
      </c>
      <c r="E8342" s="450">
        <v>8</v>
      </c>
    </row>
    <row r="8343" spans="1:5" x14ac:dyDescent="0.25">
      <c r="A8343" s="264" t="s">
        <v>61216</v>
      </c>
      <c r="B8343" s="254" t="s">
        <v>61217</v>
      </c>
      <c r="C8343" s="254" t="s">
        <v>61218</v>
      </c>
      <c r="D8343" s="255" t="s">
        <v>39695</v>
      </c>
      <c r="E8343" s="450">
        <v>1</v>
      </c>
    </row>
    <row r="8344" spans="1:5" x14ac:dyDescent="0.25">
      <c r="A8344" s="264" t="s">
        <v>61219</v>
      </c>
      <c r="B8344" s="254" t="s">
        <v>61220</v>
      </c>
      <c r="C8344" s="254" t="s">
        <v>61221</v>
      </c>
      <c r="D8344" s="255" t="s">
        <v>39695</v>
      </c>
      <c r="E8344" s="450">
        <v>9</v>
      </c>
    </row>
    <row r="8345" spans="1:5" x14ac:dyDescent="0.25">
      <c r="A8345" s="264" t="s">
        <v>61222</v>
      </c>
      <c r="B8345" s="254" t="s">
        <v>61223</v>
      </c>
      <c r="C8345" s="254" t="s">
        <v>61224</v>
      </c>
      <c r="D8345" s="255" t="s">
        <v>39433</v>
      </c>
      <c r="E8345" s="450">
        <v>58</v>
      </c>
    </row>
    <row r="8346" spans="1:5" x14ac:dyDescent="0.25">
      <c r="A8346" s="264" t="s">
        <v>61225</v>
      </c>
      <c r="B8346" s="254" t="s">
        <v>61226</v>
      </c>
      <c r="C8346" s="254" t="s">
        <v>61227</v>
      </c>
      <c r="D8346" s="255" t="s">
        <v>39433</v>
      </c>
      <c r="E8346" s="450">
        <v>60</v>
      </c>
    </row>
    <row r="8347" spans="1:5" x14ac:dyDescent="0.25">
      <c r="A8347" s="264" t="s">
        <v>61228</v>
      </c>
      <c r="B8347" s="254" t="s">
        <v>61229</v>
      </c>
      <c r="C8347" s="254" t="s">
        <v>61230</v>
      </c>
      <c r="D8347" s="255" t="s">
        <v>39433</v>
      </c>
      <c r="E8347" s="450">
        <v>8</v>
      </c>
    </row>
    <row r="8348" spans="1:5" x14ac:dyDescent="0.25">
      <c r="A8348" s="264" t="s">
        <v>61231</v>
      </c>
      <c r="B8348" s="254" t="s">
        <v>61232</v>
      </c>
      <c r="C8348" s="254" t="s">
        <v>61233</v>
      </c>
      <c r="D8348" s="255" t="s">
        <v>39433</v>
      </c>
      <c r="E8348" s="450">
        <v>68</v>
      </c>
    </row>
    <row r="8349" spans="1:5" x14ac:dyDescent="0.25">
      <c r="A8349" s="264" t="s">
        <v>61234</v>
      </c>
      <c r="B8349" s="254" t="s">
        <v>61235</v>
      </c>
      <c r="C8349" s="254" t="s">
        <v>61236</v>
      </c>
      <c r="D8349" s="255" t="s">
        <v>39433</v>
      </c>
      <c r="E8349" s="450">
        <v>69</v>
      </c>
    </row>
    <row r="8350" spans="1:5" x14ac:dyDescent="0.25">
      <c r="A8350" s="264" t="s">
        <v>61237</v>
      </c>
      <c r="B8350" s="254" t="s">
        <v>61238</v>
      </c>
      <c r="C8350" s="254" t="s">
        <v>61239</v>
      </c>
      <c r="D8350" s="255" t="s">
        <v>39433</v>
      </c>
      <c r="E8350" s="450">
        <v>110</v>
      </c>
    </row>
    <row r="8351" spans="1:5" x14ac:dyDescent="0.25">
      <c r="A8351" s="264" t="s">
        <v>61240</v>
      </c>
      <c r="B8351" s="254" t="s">
        <v>61241</v>
      </c>
      <c r="C8351" s="254" t="s">
        <v>61242</v>
      </c>
      <c r="D8351" s="255" t="s">
        <v>39433</v>
      </c>
      <c r="E8351" s="450">
        <v>1</v>
      </c>
    </row>
    <row r="8352" spans="1:5" x14ac:dyDescent="0.25">
      <c r="A8352" s="264" t="s">
        <v>61243</v>
      </c>
      <c r="B8352" s="254" t="s">
        <v>61244</v>
      </c>
      <c r="C8352" s="254" t="s">
        <v>61245</v>
      </c>
      <c r="D8352" s="255" t="s">
        <v>39433</v>
      </c>
      <c r="E8352" s="450">
        <v>8</v>
      </c>
    </row>
    <row r="8353" spans="1:5" x14ac:dyDescent="0.25">
      <c r="A8353" s="264" t="s">
        <v>61246</v>
      </c>
      <c r="B8353" s="254" t="s">
        <v>61247</v>
      </c>
      <c r="C8353" s="254" t="s">
        <v>61248</v>
      </c>
      <c r="D8353" s="255" t="s">
        <v>39695</v>
      </c>
      <c r="E8353" s="450">
        <v>13</v>
      </c>
    </row>
    <row r="8354" spans="1:5" x14ac:dyDescent="0.25">
      <c r="A8354" s="264" t="s">
        <v>61249</v>
      </c>
      <c r="B8354" s="254" t="s">
        <v>52702</v>
      </c>
      <c r="C8354" s="254" t="s">
        <v>61250</v>
      </c>
      <c r="D8354" s="255" t="s">
        <v>39703</v>
      </c>
      <c r="E8354" s="450">
        <v>7</v>
      </c>
    </row>
    <row r="8355" spans="1:5" x14ac:dyDescent="0.25">
      <c r="A8355" s="264" t="s">
        <v>61251</v>
      </c>
      <c r="B8355" s="254" t="s">
        <v>52702</v>
      </c>
      <c r="C8355" s="254" t="s">
        <v>61252</v>
      </c>
      <c r="D8355" s="255" t="s">
        <v>39703</v>
      </c>
      <c r="E8355" s="450">
        <v>5</v>
      </c>
    </row>
    <row r="8356" spans="1:5" x14ac:dyDescent="0.25">
      <c r="A8356" s="264" t="s">
        <v>61253</v>
      </c>
      <c r="B8356" s="254" t="s">
        <v>61254</v>
      </c>
      <c r="C8356" s="254" t="s">
        <v>61255</v>
      </c>
      <c r="D8356" s="255" t="s">
        <v>39703</v>
      </c>
      <c r="E8356" s="450">
        <v>6</v>
      </c>
    </row>
    <row r="8357" spans="1:5" x14ac:dyDescent="0.25">
      <c r="A8357" s="264" t="s">
        <v>61256</v>
      </c>
      <c r="B8357" s="254" t="s">
        <v>52689</v>
      </c>
      <c r="C8357" s="254" t="s">
        <v>61257</v>
      </c>
      <c r="D8357" s="255" t="s">
        <v>39703</v>
      </c>
      <c r="E8357" s="450">
        <v>6</v>
      </c>
    </row>
    <row r="8358" spans="1:5" x14ac:dyDescent="0.25">
      <c r="A8358" s="264" t="s">
        <v>61258</v>
      </c>
      <c r="B8358" s="254" t="s">
        <v>61259</v>
      </c>
      <c r="C8358" s="254" t="s">
        <v>61260</v>
      </c>
      <c r="D8358" s="255" t="s">
        <v>39433</v>
      </c>
      <c r="E8358" s="450">
        <v>1</v>
      </c>
    </row>
    <row r="8359" spans="1:5" x14ac:dyDescent="0.25">
      <c r="A8359" s="264" t="s">
        <v>61261</v>
      </c>
      <c r="B8359" s="254" t="s">
        <v>61259</v>
      </c>
      <c r="C8359" s="254" t="s">
        <v>61262</v>
      </c>
      <c r="D8359" s="255" t="s">
        <v>39433</v>
      </c>
      <c r="E8359" s="450">
        <v>6</v>
      </c>
    </row>
    <row r="8360" spans="1:5" x14ac:dyDescent="0.25">
      <c r="A8360" s="264" t="s">
        <v>61263</v>
      </c>
      <c r="B8360" s="254" t="s">
        <v>61259</v>
      </c>
      <c r="C8360" s="254" t="s">
        <v>61264</v>
      </c>
      <c r="D8360" s="255" t="s">
        <v>39433</v>
      </c>
      <c r="E8360" s="450">
        <v>1</v>
      </c>
    </row>
    <row r="8361" spans="1:5" x14ac:dyDescent="0.25">
      <c r="A8361" s="264" t="s">
        <v>61265</v>
      </c>
      <c r="B8361" s="254" t="s">
        <v>61266</v>
      </c>
      <c r="C8361" s="254" t="s">
        <v>61267</v>
      </c>
      <c r="D8361" s="255" t="s">
        <v>39433</v>
      </c>
      <c r="E8361" s="450">
        <v>1</v>
      </c>
    </row>
    <row r="8362" spans="1:5" x14ac:dyDescent="0.25">
      <c r="A8362" s="264" t="s">
        <v>61268</v>
      </c>
      <c r="B8362" s="254" t="s">
        <v>61266</v>
      </c>
      <c r="C8362" s="254" t="s">
        <v>61269</v>
      </c>
      <c r="D8362" s="255" t="s">
        <v>39433</v>
      </c>
      <c r="E8362" s="450">
        <v>2</v>
      </c>
    </row>
    <row r="8363" spans="1:5" x14ac:dyDescent="0.25">
      <c r="A8363" s="264" t="s">
        <v>61270</v>
      </c>
      <c r="B8363" s="254" t="s">
        <v>61271</v>
      </c>
      <c r="C8363" s="254" t="s">
        <v>61272</v>
      </c>
      <c r="D8363" s="255" t="s">
        <v>39433</v>
      </c>
      <c r="E8363" s="450">
        <v>15</v>
      </c>
    </row>
    <row r="8364" spans="1:5" x14ac:dyDescent="0.25">
      <c r="A8364" s="264" t="s">
        <v>61273</v>
      </c>
      <c r="B8364" s="254" t="s">
        <v>61271</v>
      </c>
      <c r="C8364" s="254" t="s">
        <v>61274</v>
      </c>
      <c r="D8364" s="255" t="s">
        <v>39433</v>
      </c>
      <c r="E8364" s="450">
        <v>1</v>
      </c>
    </row>
    <row r="8365" spans="1:5" x14ac:dyDescent="0.25">
      <c r="A8365" s="264" t="s">
        <v>61275</v>
      </c>
      <c r="B8365" s="254" t="s">
        <v>61276</v>
      </c>
      <c r="C8365" s="254" t="s">
        <v>61277</v>
      </c>
      <c r="D8365" s="255" t="s">
        <v>39433</v>
      </c>
      <c r="E8365" s="450">
        <v>1</v>
      </c>
    </row>
    <row r="8366" spans="1:5" x14ac:dyDescent="0.25">
      <c r="A8366" s="264" t="s">
        <v>61278</v>
      </c>
      <c r="B8366" s="254" t="s">
        <v>61279</v>
      </c>
      <c r="C8366" s="254" t="s">
        <v>61280</v>
      </c>
      <c r="D8366" s="255" t="s">
        <v>39433</v>
      </c>
      <c r="E8366" s="450">
        <v>1</v>
      </c>
    </row>
    <row r="8367" spans="1:5" x14ac:dyDescent="0.25">
      <c r="A8367" s="264" t="s">
        <v>61281</v>
      </c>
      <c r="B8367" s="254" t="s">
        <v>61282</v>
      </c>
      <c r="C8367" s="254" t="s">
        <v>61283</v>
      </c>
      <c r="D8367" s="255" t="s">
        <v>39433</v>
      </c>
      <c r="E8367" s="450">
        <v>5</v>
      </c>
    </row>
    <row r="8368" spans="1:5" x14ac:dyDescent="0.25">
      <c r="A8368" s="264" t="s">
        <v>61284</v>
      </c>
      <c r="B8368" s="254" t="s">
        <v>61285</v>
      </c>
      <c r="C8368" s="254" t="s">
        <v>61286</v>
      </c>
      <c r="D8368" s="255" t="s">
        <v>39433</v>
      </c>
      <c r="E8368" s="450">
        <v>4</v>
      </c>
    </row>
    <row r="8369" spans="1:5" x14ac:dyDescent="0.25">
      <c r="A8369" s="264" t="s">
        <v>61287</v>
      </c>
      <c r="B8369" s="254" t="s">
        <v>61288</v>
      </c>
      <c r="C8369" s="254" t="s">
        <v>61289</v>
      </c>
      <c r="D8369" s="255" t="s">
        <v>39433</v>
      </c>
      <c r="E8369" s="450">
        <v>5</v>
      </c>
    </row>
    <row r="8370" spans="1:5" x14ac:dyDescent="0.25">
      <c r="A8370" s="264" t="s">
        <v>61290</v>
      </c>
      <c r="B8370" s="254" t="s">
        <v>61288</v>
      </c>
      <c r="C8370" s="254" t="s">
        <v>61291</v>
      </c>
      <c r="D8370" s="255" t="s">
        <v>39433</v>
      </c>
      <c r="E8370" s="450">
        <v>2</v>
      </c>
    </row>
    <row r="8371" spans="1:5" x14ac:dyDescent="0.25">
      <c r="A8371" s="264" t="s">
        <v>61292</v>
      </c>
      <c r="B8371" s="254" t="s">
        <v>61293</v>
      </c>
      <c r="C8371" s="254" t="s">
        <v>61294</v>
      </c>
      <c r="D8371" s="255" t="s">
        <v>39433</v>
      </c>
      <c r="E8371" s="450">
        <v>1</v>
      </c>
    </row>
    <row r="8372" spans="1:5" x14ac:dyDescent="0.25">
      <c r="A8372" s="264" t="s">
        <v>61295</v>
      </c>
      <c r="B8372" s="254" t="s">
        <v>61296</v>
      </c>
      <c r="C8372" s="254" t="s">
        <v>61297</v>
      </c>
      <c r="D8372" s="255" t="s">
        <v>39433</v>
      </c>
      <c r="E8372" s="450">
        <v>4</v>
      </c>
    </row>
    <row r="8373" spans="1:5" x14ac:dyDescent="0.25">
      <c r="A8373" s="264" t="s">
        <v>61298</v>
      </c>
      <c r="B8373" s="254" t="s">
        <v>61299</v>
      </c>
      <c r="C8373" s="254" t="s">
        <v>61300</v>
      </c>
      <c r="D8373" s="255" t="s">
        <v>39433</v>
      </c>
      <c r="E8373" s="450">
        <v>3</v>
      </c>
    </row>
    <row r="8374" spans="1:5" x14ac:dyDescent="0.25">
      <c r="A8374" s="264" t="s">
        <v>61301</v>
      </c>
      <c r="B8374" s="254" t="s">
        <v>61302</v>
      </c>
      <c r="C8374" s="254" t="s">
        <v>61303</v>
      </c>
      <c r="D8374" s="255" t="s">
        <v>39433</v>
      </c>
      <c r="E8374" s="450">
        <v>4</v>
      </c>
    </row>
    <row r="8375" spans="1:5" x14ac:dyDescent="0.25">
      <c r="A8375" s="264" t="s">
        <v>61304</v>
      </c>
      <c r="B8375" s="254" t="s">
        <v>61305</v>
      </c>
      <c r="C8375" s="254" t="s">
        <v>61306</v>
      </c>
      <c r="D8375" s="255" t="s">
        <v>39433</v>
      </c>
      <c r="E8375" s="450">
        <v>1</v>
      </c>
    </row>
    <row r="8376" spans="1:5" x14ac:dyDescent="0.25">
      <c r="A8376" s="264" t="s">
        <v>61307</v>
      </c>
      <c r="B8376" s="254" t="s">
        <v>61308</v>
      </c>
      <c r="C8376" s="254" t="s">
        <v>61309</v>
      </c>
      <c r="D8376" s="255" t="s">
        <v>39433</v>
      </c>
      <c r="E8376" s="450">
        <v>16</v>
      </c>
    </row>
    <row r="8377" spans="1:5" x14ac:dyDescent="0.25">
      <c r="A8377" s="264" t="s">
        <v>61310</v>
      </c>
      <c r="B8377" s="254" t="s">
        <v>61311</v>
      </c>
      <c r="C8377" s="254" t="s">
        <v>61312</v>
      </c>
      <c r="D8377" s="255" t="s">
        <v>39433</v>
      </c>
      <c r="E8377" s="450">
        <v>1</v>
      </c>
    </row>
    <row r="8378" spans="1:5" x14ac:dyDescent="0.25">
      <c r="A8378" s="264" t="s">
        <v>61313</v>
      </c>
      <c r="B8378" s="254" t="s">
        <v>61314</v>
      </c>
      <c r="C8378" s="254" t="s">
        <v>61315</v>
      </c>
      <c r="D8378" s="255" t="s">
        <v>39433</v>
      </c>
      <c r="E8378" s="450">
        <v>1</v>
      </c>
    </row>
    <row r="8379" spans="1:5" x14ac:dyDescent="0.25">
      <c r="A8379" s="264" t="s">
        <v>61316</v>
      </c>
      <c r="B8379" s="254" t="s">
        <v>61317</v>
      </c>
      <c r="C8379" s="254" t="s">
        <v>61318</v>
      </c>
      <c r="D8379" s="255" t="s">
        <v>39433</v>
      </c>
      <c r="E8379" s="450">
        <v>22</v>
      </c>
    </row>
    <row r="8380" spans="1:5" x14ac:dyDescent="0.25">
      <c r="A8380" s="264" t="s">
        <v>61319</v>
      </c>
      <c r="B8380" s="254" t="s">
        <v>61320</v>
      </c>
      <c r="C8380" s="254" t="s">
        <v>61321</v>
      </c>
      <c r="D8380" s="255" t="s">
        <v>39433</v>
      </c>
      <c r="E8380" s="450">
        <v>14</v>
      </c>
    </row>
    <row r="8381" spans="1:5" x14ac:dyDescent="0.25">
      <c r="A8381" s="264" t="s">
        <v>61322</v>
      </c>
      <c r="B8381" s="254" t="s">
        <v>61323</v>
      </c>
      <c r="C8381" s="254" t="s">
        <v>61324</v>
      </c>
      <c r="D8381" s="255" t="s">
        <v>39433</v>
      </c>
      <c r="E8381" s="450">
        <v>1</v>
      </c>
    </row>
    <row r="8382" spans="1:5" x14ac:dyDescent="0.25">
      <c r="A8382" s="264" t="s">
        <v>61325</v>
      </c>
      <c r="B8382" s="254" t="s">
        <v>61326</v>
      </c>
      <c r="C8382" s="254" t="s">
        <v>61327</v>
      </c>
      <c r="D8382" s="255" t="s">
        <v>39433</v>
      </c>
      <c r="E8382" s="450">
        <v>194</v>
      </c>
    </row>
    <row r="8383" spans="1:5" x14ac:dyDescent="0.25">
      <c r="A8383" s="264" t="s">
        <v>61328</v>
      </c>
      <c r="B8383" s="254" t="s">
        <v>61329</v>
      </c>
      <c r="C8383" s="254" t="s">
        <v>61330</v>
      </c>
      <c r="D8383" s="255" t="s">
        <v>39433</v>
      </c>
      <c r="E8383" s="450">
        <v>9</v>
      </c>
    </row>
    <row r="8384" spans="1:5" x14ac:dyDescent="0.25">
      <c r="A8384" s="264" t="s">
        <v>61331</v>
      </c>
      <c r="B8384" s="254" t="s">
        <v>61332</v>
      </c>
      <c r="C8384" s="254" t="s">
        <v>61333</v>
      </c>
      <c r="D8384" s="255" t="s">
        <v>39433</v>
      </c>
      <c r="E8384" s="450">
        <v>90</v>
      </c>
    </row>
    <row r="8385" spans="1:5" x14ac:dyDescent="0.25">
      <c r="A8385" s="264" t="s">
        <v>61334</v>
      </c>
      <c r="B8385" s="254" t="s">
        <v>61332</v>
      </c>
      <c r="C8385" s="254" t="s">
        <v>61335</v>
      </c>
      <c r="D8385" s="255" t="s">
        <v>39433</v>
      </c>
      <c r="E8385" s="450">
        <v>147</v>
      </c>
    </row>
    <row r="8386" spans="1:5" x14ac:dyDescent="0.25">
      <c r="A8386" s="264" t="s">
        <v>61336</v>
      </c>
      <c r="B8386" s="254" t="s">
        <v>61337</v>
      </c>
      <c r="C8386" s="254" t="s">
        <v>61338</v>
      </c>
      <c r="D8386" s="255" t="s">
        <v>39433</v>
      </c>
      <c r="E8386" s="450">
        <v>29</v>
      </c>
    </row>
    <row r="8387" spans="1:5" x14ac:dyDescent="0.25">
      <c r="A8387" s="264" t="s">
        <v>61339</v>
      </c>
      <c r="B8387" s="254" t="s">
        <v>61340</v>
      </c>
      <c r="C8387" s="254" t="s">
        <v>61341</v>
      </c>
      <c r="D8387" s="255" t="s">
        <v>39433</v>
      </c>
      <c r="E8387" s="450">
        <v>78</v>
      </c>
    </row>
    <row r="8388" spans="1:5" x14ac:dyDescent="0.25">
      <c r="A8388" s="264" t="s">
        <v>61342</v>
      </c>
      <c r="B8388" s="254" t="s">
        <v>61343</v>
      </c>
      <c r="C8388" s="254" t="s">
        <v>61344</v>
      </c>
      <c r="D8388" s="255" t="s">
        <v>39433</v>
      </c>
      <c r="E8388" s="450">
        <v>7</v>
      </c>
    </row>
    <row r="8389" spans="1:5" x14ac:dyDescent="0.25">
      <c r="A8389" s="264" t="s">
        <v>61345</v>
      </c>
      <c r="B8389" s="254" t="s">
        <v>61346</v>
      </c>
      <c r="C8389" s="254" t="s">
        <v>61347</v>
      </c>
      <c r="D8389" s="255" t="s">
        <v>39433</v>
      </c>
      <c r="E8389" s="450">
        <v>57</v>
      </c>
    </row>
    <row r="8390" spans="1:5" x14ac:dyDescent="0.25">
      <c r="A8390" s="264" t="s">
        <v>61348</v>
      </c>
      <c r="B8390" s="254" t="s">
        <v>61340</v>
      </c>
      <c r="C8390" s="254" t="s">
        <v>61349</v>
      </c>
      <c r="D8390" s="255" t="s">
        <v>39433</v>
      </c>
      <c r="E8390" s="450">
        <v>39</v>
      </c>
    </row>
    <row r="8391" spans="1:5" x14ac:dyDescent="0.25">
      <c r="A8391" s="264" t="s">
        <v>61350</v>
      </c>
      <c r="B8391" s="254" t="s">
        <v>61351</v>
      </c>
      <c r="C8391" s="254" t="s">
        <v>61352</v>
      </c>
      <c r="D8391" s="255" t="s">
        <v>39433</v>
      </c>
      <c r="E8391" s="450">
        <v>5</v>
      </c>
    </row>
    <row r="8392" spans="1:5" x14ac:dyDescent="0.25">
      <c r="A8392" s="264" t="s">
        <v>61353</v>
      </c>
      <c r="B8392" s="254" t="s">
        <v>61354</v>
      </c>
      <c r="C8392" s="254" t="s">
        <v>61355</v>
      </c>
      <c r="D8392" s="255" t="s">
        <v>39433</v>
      </c>
      <c r="E8392" s="450">
        <v>69</v>
      </c>
    </row>
    <row r="8393" spans="1:5" x14ac:dyDescent="0.25">
      <c r="A8393" s="264" t="s">
        <v>61356</v>
      </c>
      <c r="B8393" s="254" t="s">
        <v>61357</v>
      </c>
      <c r="C8393" s="254" t="s">
        <v>61358</v>
      </c>
      <c r="D8393" s="255" t="s">
        <v>39433</v>
      </c>
      <c r="E8393" s="450">
        <v>2</v>
      </c>
    </row>
    <row r="8394" spans="1:5" x14ac:dyDescent="0.25">
      <c r="A8394" s="264" t="s">
        <v>61359</v>
      </c>
      <c r="B8394" s="254" t="s">
        <v>61360</v>
      </c>
      <c r="C8394" s="254" t="s">
        <v>61361</v>
      </c>
      <c r="D8394" s="255" t="s">
        <v>39433</v>
      </c>
      <c r="E8394" s="450">
        <v>1</v>
      </c>
    </row>
    <row r="8395" spans="1:5" x14ac:dyDescent="0.25">
      <c r="A8395" s="264" t="s">
        <v>61362</v>
      </c>
      <c r="B8395" s="254" t="s">
        <v>61363</v>
      </c>
      <c r="C8395" s="254" t="s">
        <v>61364</v>
      </c>
      <c r="D8395" s="255" t="s">
        <v>39433</v>
      </c>
      <c r="E8395" s="450">
        <v>1</v>
      </c>
    </row>
    <row r="8396" spans="1:5" x14ac:dyDescent="0.25">
      <c r="A8396" s="264" t="s">
        <v>61365</v>
      </c>
      <c r="B8396" s="254" t="s">
        <v>61366</v>
      </c>
      <c r="C8396" s="254" t="s">
        <v>61367</v>
      </c>
      <c r="D8396" s="255" t="s">
        <v>39703</v>
      </c>
      <c r="E8396" s="450">
        <v>1</v>
      </c>
    </row>
    <row r="8397" spans="1:5" x14ac:dyDescent="0.25">
      <c r="A8397" s="264" t="s">
        <v>61368</v>
      </c>
      <c r="B8397" s="254" t="s">
        <v>61369</v>
      </c>
      <c r="C8397" s="254" t="s">
        <v>61370</v>
      </c>
      <c r="D8397" s="255" t="s">
        <v>39703</v>
      </c>
      <c r="E8397" s="450">
        <v>1</v>
      </c>
    </row>
    <row r="8398" spans="1:5" x14ac:dyDescent="0.25">
      <c r="A8398" s="264" t="s">
        <v>61371</v>
      </c>
      <c r="B8398" s="254" t="s">
        <v>61372</v>
      </c>
      <c r="C8398" s="254" t="s">
        <v>61373</v>
      </c>
      <c r="D8398" s="255" t="s">
        <v>39695</v>
      </c>
      <c r="E8398" s="450">
        <v>2</v>
      </c>
    </row>
    <row r="8399" spans="1:5" x14ac:dyDescent="0.25">
      <c r="A8399" s="264" t="s">
        <v>61374</v>
      </c>
      <c r="B8399" s="254" t="s">
        <v>61372</v>
      </c>
      <c r="C8399" s="254" t="s">
        <v>61375</v>
      </c>
      <c r="D8399" s="255" t="s">
        <v>39695</v>
      </c>
      <c r="E8399" s="450">
        <v>1</v>
      </c>
    </row>
    <row r="8400" spans="1:5" x14ac:dyDescent="0.25">
      <c r="A8400" s="264" t="s">
        <v>61376</v>
      </c>
      <c r="B8400" s="254" t="s">
        <v>61377</v>
      </c>
      <c r="C8400" s="254" t="s">
        <v>61378</v>
      </c>
      <c r="D8400" s="255" t="s">
        <v>39695</v>
      </c>
      <c r="E8400" s="450">
        <v>1</v>
      </c>
    </row>
    <row r="8401" spans="1:5" x14ac:dyDescent="0.25">
      <c r="A8401" s="264" t="s">
        <v>61379</v>
      </c>
      <c r="B8401" s="254" t="s">
        <v>61380</v>
      </c>
      <c r="C8401" s="254" t="s">
        <v>61381</v>
      </c>
      <c r="D8401" s="255" t="s">
        <v>39695</v>
      </c>
      <c r="E8401" s="450">
        <v>1</v>
      </c>
    </row>
    <row r="8402" spans="1:5" x14ac:dyDescent="0.25">
      <c r="A8402" s="264" t="s">
        <v>61382</v>
      </c>
      <c r="B8402" s="254" t="s">
        <v>61377</v>
      </c>
      <c r="C8402" s="254" t="s">
        <v>61383</v>
      </c>
      <c r="D8402" s="255" t="s">
        <v>39695</v>
      </c>
      <c r="E8402" s="450">
        <v>2</v>
      </c>
    </row>
    <row r="8403" spans="1:5" x14ac:dyDescent="0.25">
      <c r="A8403" s="264" t="s">
        <v>61384</v>
      </c>
      <c r="B8403" s="254" t="s">
        <v>61385</v>
      </c>
      <c r="C8403" s="254" t="s">
        <v>61386</v>
      </c>
      <c r="D8403" s="255" t="s">
        <v>39433</v>
      </c>
      <c r="E8403" s="450">
        <v>3</v>
      </c>
    </row>
    <row r="8404" spans="1:5" x14ac:dyDescent="0.25">
      <c r="A8404" s="264" t="s">
        <v>61387</v>
      </c>
      <c r="B8404" s="254" t="s">
        <v>61388</v>
      </c>
      <c r="C8404" s="254" t="s">
        <v>61389</v>
      </c>
      <c r="D8404" s="255" t="s">
        <v>39433</v>
      </c>
      <c r="E8404" s="450">
        <v>11</v>
      </c>
    </row>
    <row r="8405" spans="1:5" x14ac:dyDescent="0.25">
      <c r="A8405" s="264" t="s">
        <v>61390</v>
      </c>
      <c r="B8405" s="254" t="s">
        <v>61391</v>
      </c>
      <c r="C8405" s="254" t="s">
        <v>61392</v>
      </c>
      <c r="D8405" s="255" t="s">
        <v>39695</v>
      </c>
      <c r="E8405" s="450">
        <v>3</v>
      </c>
    </row>
    <row r="8406" spans="1:5" x14ac:dyDescent="0.25">
      <c r="A8406" s="264" t="s">
        <v>61393</v>
      </c>
      <c r="B8406" s="254" t="s">
        <v>61394</v>
      </c>
      <c r="C8406" s="254" t="s">
        <v>61395</v>
      </c>
      <c r="D8406" s="255" t="s">
        <v>39695</v>
      </c>
      <c r="E8406" s="450">
        <v>244</v>
      </c>
    </row>
    <row r="8407" spans="1:5" x14ac:dyDescent="0.25">
      <c r="A8407" s="264" t="s">
        <v>61396</v>
      </c>
      <c r="B8407" s="254" t="s">
        <v>61397</v>
      </c>
      <c r="C8407" s="254" t="s">
        <v>61398</v>
      </c>
      <c r="D8407" s="255" t="s">
        <v>39695</v>
      </c>
      <c r="E8407" s="450">
        <v>2</v>
      </c>
    </row>
    <row r="8408" spans="1:5" x14ac:dyDescent="0.25">
      <c r="A8408" s="264" t="s">
        <v>61399</v>
      </c>
      <c r="B8408" s="254" t="s">
        <v>61400</v>
      </c>
      <c r="C8408" s="254" t="s">
        <v>61401</v>
      </c>
      <c r="D8408" s="255" t="s">
        <v>39695</v>
      </c>
      <c r="E8408" s="450">
        <v>2</v>
      </c>
    </row>
    <row r="8409" spans="1:5" x14ac:dyDescent="0.25">
      <c r="A8409" s="264" t="s">
        <v>61402</v>
      </c>
      <c r="B8409" s="254" t="s">
        <v>61403</v>
      </c>
      <c r="C8409" s="254" t="s">
        <v>61404</v>
      </c>
      <c r="D8409" s="255" t="s">
        <v>39433</v>
      </c>
      <c r="E8409" s="450">
        <v>15</v>
      </c>
    </row>
    <row r="8410" spans="1:5" x14ac:dyDescent="0.25">
      <c r="A8410" s="264" t="s">
        <v>61405</v>
      </c>
      <c r="B8410" s="254" t="s">
        <v>61406</v>
      </c>
      <c r="C8410" s="254" t="s">
        <v>61407</v>
      </c>
      <c r="D8410" s="255" t="s">
        <v>39433</v>
      </c>
      <c r="E8410" s="450">
        <v>50</v>
      </c>
    </row>
    <row r="8411" spans="1:5" x14ac:dyDescent="0.25">
      <c r="A8411" s="264" t="s">
        <v>61408</v>
      </c>
      <c r="B8411" s="254" t="s">
        <v>61409</v>
      </c>
      <c r="C8411" s="254" t="s">
        <v>61410</v>
      </c>
      <c r="D8411" s="255" t="s">
        <v>39433</v>
      </c>
      <c r="E8411" s="450">
        <v>6</v>
      </c>
    </row>
    <row r="8412" spans="1:5" x14ac:dyDescent="0.25">
      <c r="A8412" s="264" t="s">
        <v>61411</v>
      </c>
      <c r="B8412" s="254" t="s">
        <v>61412</v>
      </c>
      <c r="C8412" s="254" t="s">
        <v>61413</v>
      </c>
      <c r="D8412" s="255" t="s">
        <v>39433</v>
      </c>
      <c r="E8412" s="450">
        <v>213</v>
      </c>
    </row>
    <row r="8413" spans="1:5" x14ac:dyDescent="0.25">
      <c r="A8413" s="264" t="s">
        <v>61414</v>
      </c>
      <c r="B8413" s="254" t="s">
        <v>61412</v>
      </c>
      <c r="C8413" s="254" t="s">
        <v>61415</v>
      </c>
      <c r="D8413" s="255" t="s">
        <v>39433</v>
      </c>
      <c r="E8413" s="450">
        <v>18</v>
      </c>
    </row>
    <row r="8414" spans="1:5" x14ac:dyDescent="0.25">
      <c r="A8414" s="264" t="s">
        <v>61416</v>
      </c>
      <c r="B8414" s="254" t="s">
        <v>61417</v>
      </c>
      <c r="C8414" s="254" t="s">
        <v>61418</v>
      </c>
      <c r="D8414" s="255" t="s">
        <v>39433</v>
      </c>
      <c r="E8414" s="450">
        <v>8</v>
      </c>
    </row>
    <row r="8415" spans="1:5" x14ac:dyDescent="0.25">
      <c r="A8415" s="264" t="s">
        <v>61419</v>
      </c>
      <c r="B8415" s="254" t="s">
        <v>61420</v>
      </c>
      <c r="C8415" s="254" t="s">
        <v>61421</v>
      </c>
      <c r="D8415" s="255" t="s">
        <v>39703</v>
      </c>
      <c r="E8415" s="450">
        <v>1</v>
      </c>
    </row>
    <row r="8416" spans="1:5" x14ac:dyDescent="0.25">
      <c r="A8416" s="264" t="s">
        <v>61422</v>
      </c>
      <c r="B8416" s="254" t="s">
        <v>42287</v>
      </c>
      <c r="C8416" s="254" t="s">
        <v>61423</v>
      </c>
      <c r="D8416" s="255" t="s">
        <v>39433</v>
      </c>
      <c r="E8416" s="450">
        <v>109</v>
      </c>
    </row>
    <row r="8417" spans="1:5" x14ac:dyDescent="0.25">
      <c r="A8417" s="264" t="s">
        <v>61424</v>
      </c>
      <c r="B8417" s="254" t="s">
        <v>42287</v>
      </c>
      <c r="C8417" s="254" t="s">
        <v>61425</v>
      </c>
      <c r="D8417" s="255" t="s">
        <v>39433</v>
      </c>
      <c r="E8417" s="450">
        <v>10</v>
      </c>
    </row>
    <row r="8418" spans="1:5" x14ac:dyDescent="0.25">
      <c r="A8418" s="264" t="s">
        <v>61426</v>
      </c>
      <c r="B8418" s="254" t="s">
        <v>42287</v>
      </c>
      <c r="C8418" s="254" t="s">
        <v>61427</v>
      </c>
      <c r="D8418" s="255" t="s">
        <v>39433</v>
      </c>
      <c r="E8418" s="450">
        <v>894</v>
      </c>
    </row>
    <row r="8419" spans="1:5" x14ac:dyDescent="0.25">
      <c r="A8419" s="264" t="s">
        <v>61428</v>
      </c>
      <c r="B8419" s="254" t="s">
        <v>42287</v>
      </c>
      <c r="C8419" s="254" t="s">
        <v>61429</v>
      </c>
      <c r="D8419" s="255" t="s">
        <v>39433</v>
      </c>
      <c r="E8419" s="450">
        <v>20</v>
      </c>
    </row>
    <row r="8420" spans="1:5" x14ac:dyDescent="0.25">
      <c r="A8420" s="264" t="s">
        <v>61430</v>
      </c>
      <c r="B8420" s="254" t="s">
        <v>57731</v>
      </c>
      <c r="C8420" s="254" t="s">
        <v>61431</v>
      </c>
      <c r="D8420" s="255" t="s">
        <v>39433</v>
      </c>
      <c r="E8420" s="450">
        <v>2</v>
      </c>
    </row>
    <row r="8421" spans="1:5" x14ac:dyDescent="0.25">
      <c r="A8421" s="264" t="s">
        <v>61432</v>
      </c>
      <c r="B8421" s="254" t="s">
        <v>53840</v>
      </c>
      <c r="C8421" s="254" t="s">
        <v>61433</v>
      </c>
      <c r="D8421" s="255" t="s">
        <v>39433</v>
      </c>
      <c r="E8421" s="450">
        <v>253</v>
      </c>
    </row>
    <row r="8422" spans="1:5" x14ac:dyDescent="0.25">
      <c r="A8422" s="264" t="s">
        <v>61434</v>
      </c>
      <c r="B8422" s="254" t="s">
        <v>57510</v>
      </c>
      <c r="C8422" s="254" t="s">
        <v>61435</v>
      </c>
      <c r="D8422" s="255" t="s">
        <v>39433</v>
      </c>
      <c r="E8422" s="450">
        <v>4</v>
      </c>
    </row>
    <row r="8423" spans="1:5" x14ac:dyDescent="0.25">
      <c r="A8423" s="264" t="s">
        <v>61436</v>
      </c>
      <c r="B8423" s="254" t="s">
        <v>44285</v>
      </c>
      <c r="C8423" s="254" t="s">
        <v>61437</v>
      </c>
      <c r="D8423" s="255" t="s">
        <v>39433</v>
      </c>
      <c r="E8423" s="450">
        <v>49</v>
      </c>
    </row>
    <row r="8424" spans="1:5" x14ac:dyDescent="0.25">
      <c r="A8424" s="264" t="s">
        <v>61438</v>
      </c>
      <c r="B8424" s="254" t="s">
        <v>61439</v>
      </c>
      <c r="C8424" s="254" t="s">
        <v>61440</v>
      </c>
      <c r="D8424" s="255" t="s">
        <v>39433</v>
      </c>
      <c r="E8424" s="450">
        <v>591</v>
      </c>
    </row>
    <row r="8425" spans="1:5" x14ac:dyDescent="0.25">
      <c r="A8425" s="264" t="s">
        <v>61441</v>
      </c>
      <c r="B8425" s="254" t="s">
        <v>41480</v>
      </c>
      <c r="C8425" s="254" t="s">
        <v>61442</v>
      </c>
      <c r="D8425" s="255" t="s">
        <v>39433</v>
      </c>
      <c r="E8425" s="450">
        <v>19</v>
      </c>
    </row>
    <row r="8426" spans="1:5" x14ac:dyDescent="0.25">
      <c r="A8426" s="264" t="s">
        <v>61443</v>
      </c>
      <c r="B8426" s="254" t="s">
        <v>57510</v>
      </c>
      <c r="C8426" s="254" t="s">
        <v>61444</v>
      </c>
      <c r="D8426" s="255" t="s">
        <v>39433</v>
      </c>
      <c r="E8426" s="450">
        <v>202</v>
      </c>
    </row>
    <row r="8427" spans="1:5" x14ac:dyDescent="0.25">
      <c r="A8427" s="264" t="s">
        <v>61445</v>
      </c>
      <c r="B8427" s="254" t="s">
        <v>61446</v>
      </c>
      <c r="C8427" s="254" t="s">
        <v>61447</v>
      </c>
      <c r="D8427" s="255" t="s">
        <v>39433</v>
      </c>
      <c r="E8427" s="450">
        <v>17</v>
      </c>
    </row>
    <row r="8428" spans="1:5" x14ac:dyDescent="0.25">
      <c r="A8428" s="264" t="s">
        <v>61448</v>
      </c>
      <c r="B8428" s="254" t="s">
        <v>61449</v>
      </c>
      <c r="C8428" s="254" t="s">
        <v>61450</v>
      </c>
      <c r="D8428" s="255" t="s">
        <v>39433</v>
      </c>
      <c r="E8428" s="450">
        <v>171</v>
      </c>
    </row>
    <row r="8429" spans="1:5" x14ac:dyDescent="0.25">
      <c r="A8429" s="264" t="s">
        <v>61451</v>
      </c>
      <c r="B8429" s="254" t="s">
        <v>61452</v>
      </c>
      <c r="C8429" s="254" t="s">
        <v>61453</v>
      </c>
      <c r="D8429" s="255" t="s">
        <v>39433</v>
      </c>
      <c r="E8429" s="450">
        <v>139</v>
      </c>
    </row>
    <row r="8430" spans="1:5" x14ac:dyDescent="0.25">
      <c r="A8430" s="264" t="s">
        <v>61454</v>
      </c>
      <c r="B8430" s="254" t="s">
        <v>61452</v>
      </c>
      <c r="C8430" s="254" t="s">
        <v>61455</v>
      </c>
      <c r="D8430" s="255" t="s">
        <v>39433</v>
      </c>
      <c r="E8430" s="450">
        <v>1</v>
      </c>
    </row>
    <row r="8431" spans="1:5" x14ac:dyDescent="0.25">
      <c r="A8431" s="264" t="s">
        <v>61456</v>
      </c>
      <c r="B8431" s="254" t="s">
        <v>61457</v>
      </c>
      <c r="C8431" s="254" t="s">
        <v>61458</v>
      </c>
      <c r="D8431" s="255" t="s">
        <v>39433</v>
      </c>
      <c r="E8431" s="450">
        <v>15</v>
      </c>
    </row>
    <row r="8432" spans="1:5" x14ac:dyDescent="0.25">
      <c r="A8432" s="264" t="s">
        <v>61459</v>
      </c>
      <c r="B8432" s="254" t="s">
        <v>61460</v>
      </c>
      <c r="C8432" s="254" t="s">
        <v>61461</v>
      </c>
      <c r="D8432" s="255" t="s">
        <v>39433</v>
      </c>
      <c r="E8432" s="450">
        <v>100</v>
      </c>
    </row>
    <row r="8433" spans="1:5" x14ac:dyDescent="0.25">
      <c r="A8433" s="264" t="s">
        <v>61462</v>
      </c>
      <c r="B8433" s="254" t="s">
        <v>41322</v>
      </c>
      <c r="C8433" s="254" t="s">
        <v>61463</v>
      </c>
      <c r="D8433" s="255" t="s">
        <v>39433</v>
      </c>
      <c r="E8433" s="450">
        <v>139</v>
      </c>
    </row>
    <row r="8434" spans="1:5" x14ac:dyDescent="0.25">
      <c r="A8434" s="264" t="s">
        <v>61464</v>
      </c>
      <c r="B8434" s="254" t="s">
        <v>53820</v>
      </c>
      <c r="C8434" s="254" t="s">
        <v>61465</v>
      </c>
      <c r="D8434" s="255" t="s">
        <v>39433</v>
      </c>
      <c r="E8434" s="450">
        <v>5</v>
      </c>
    </row>
    <row r="8435" spans="1:5" x14ac:dyDescent="0.25">
      <c r="A8435" s="264" t="s">
        <v>61466</v>
      </c>
      <c r="B8435" s="254" t="s">
        <v>40034</v>
      </c>
      <c r="C8435" s="254" t="s">
        <v>61467</v>
      </c>
      <c r="D8435" s="255" t="s">
        <v>39433</v>
      </c>
      <c r="E8435" s="450">
        <v>16</v>
      </c>
    </row>
    <row r="8436" spans="1:5" x14ac:dyDescent="0.25">
      <c r="A8436" s="264" t="s">
        <v>61468</v>
      </c>
      <c r="B8436" s="254" t="s">
        <v>57497</v>
      </c>
      <c r="C8436" s="254" t="s">
        <v>61469</v>
      </c>
      <c r="D8436" s="255" t="s">
        <v>39433</v>
      </c>
      <c r="E8436" s="450">
        <v>71</v>
      </c>
    </row>
    <row r="8437" spans="1:5" x14ac:dyDescent="0.25">
      <c r="A8437" s="264" t="s">
        <v>61470</v>
      </c>
      <c r="B8437" s="254" t="s">
        <v>61471</v>
      </c>
      <c r="C8437" s="254" t="s">
        <v>61472</v>
      </c>
      <c r="D8437" s="255" t="s">
        <v>39433</v>
      </c>
      <c r="E8437" s="450">
        <v>11</v>
      </c>
    </row>
    <row r="8438" spans="1:5" x14ac:dyDescent="0.25">
      <c r="A8438" s="264" t="s">
        <v>61473</v>
      </c>
      <c r="B8438" s="254" t="s">
        <v>61474</v>
      </c>
      <c r="C8438" s="254" t="s">
        <v>61475</v>
      </c>
      <c r="D8438" s="255" t="s">
        <v>39433</v>
      </c>
      <c r="E8438" s="450">
        <v>15</v>
      </c>
    </row>
    <row r="8439" spans="1:5" x14ac:dyDescent="0.25">
      <c r="A8439" s="264" t="s">
        <v>61476</v>
      </c>
      <c r="B8439" s="254" t="s">
        <v>61477</v>
      </c>
      <c r="C8439" s="254" t="s">
        <v>61478</v>
      </c>
      <c r="D8439" s="255" t="s">
        <v>39433</v>
      </c>
      <c r="E8439" s="450">
        <v>15</v>
      </c>
    </row>
    <row r="8440" spans="1:5" x14ac:dyDescent="0.25">
      <c r="A8440" s="264" t="s">
        <v>61479</v>
      </c>
      <c r="B8440" s="254" t="s">
        <v>61477</v>
      </c>
      <c r="C8440" s="254" t="s">
        <v>61480</v>
      </c>
      <c r="D8440" s="255" t="s">
        <v>39433</v>
      </c>
      <c r="E8440" s="450">
        <v>4</v>
      </c>
    </row>
    <row r="8441" spans="1:5" x14ac:dyDescent="0.25">
      <c r="A8441" s="264" t="s">
        <v>61481</v>
      </c>
      <c r="B8441" s="254" t="s">
        <v>61482</v>
      </c>
      <c r="C8441" s="254" t="s">
        <v>61483</v>
      </c>
      <c r="D8441" s="255" t="s">
        <v>39433</v>
      </c>
      <c r="E8441" s="450">
        <v>1</v>
      </c>
    </row>
    <row r="8442" spans="1:5" x14ac:dyDescent="0.25">
      <c r="A8442" s="264" t="s">
        <v>61484</v>
      </c>
      <c r="B8442" s="254" t="s">
        <v>59116</v>
      </c>
      <c r="C8442" s="254" t="s">
        <v>61485</v>
      </c>
      <c r="D8442" s="255" t="s">
        <v>39433</v>
      </c>
      <c r="E8442" s="450">
        <v>1</v>
      </c>
    </row>
    <row r="8443" spans="1:5" x14ac:dyDescent="0.25">
      <c r="A8443" s="264" t="s">
        <v>61486</v>
      </c>
      <c r="B8443" s="254" t="s">
        <v>61487</v>
      </c>
      <c r="C8443" s="254" t="s">
        <v>61488</v>
      </c>
      <c r="D8443" s="255" t="s">
        <v>39433</v>
      </c>
      <c r="E8443" s="450">
        <v>8</v>
      </c>
    </row>
    <row r="8444" spans="1:5" x14ac:dyDescent="0.25">
      <c r="A8444" s="264" t="s">
        <v>61489</v>
      </c>
      <c r="B8444" s="254" t="s">
        <v>61487</v>
      </c>
      <c r="C8444" s="254" t="s">
        <v>61490</v>
      </c>
      <c r="D8444" s="255" t="s">
        <v>39433</v>
      </c>
      <c r="E8444" s="450">
        <v>2</v>
      </c>
    </row>
    <row r="8445" spans="1:5" x14ac:dyDescent="0.25">
      <c r="A8445" s="264" t="s">
        <v>61491</v>
      </c>
      <c r="B8445" s="254" t="s">
        <v>61487</v>
      </c>
      <c r="C8445" s="254" t="s">
        <v>61492</v>
      </c>
      <c r="D8445" s="255" t="s">
        <v>39433</v>
      </c>
      <c r="E8445" s="450">
        <v>3</v>
      </c>
    </row>
    <row r="8446" spans="1:5" x14ac:dyDescent="0.25">
      <c r="A8446" s="264" t="s">
        <v>61493</v>
      </c>
      <c r="B8446" s="254" t="s">
        <v>61487</v>
      </c>
      <c r="C8446" s="254" t="s">
        <v>61494</v>
      </c>
      <c r="D8446" s="255" t="s">
        <v>39433</v>
      </c>
      <c r="E8446" s="450">
        <v>37</v>
      </c>
    </row>
    <row r="8447" spans="1:5" x14ac:dyDescent="0.25">
      <c r="A8447" s="264" t="s">
        <v>61495</v>
      </c>
      <c r="B8447" s="254" t="s">
        <v>61487</v>
      </c>
      <c r="C8447" s="254" t="s">
        <v>61496</v>
      </c>
      <c r="D8447" s="255" t="s">
        <v>39433</v>
      </c>
      <c r="E8447" s="450">
        <v>1</v>
      </c>
    </row>
    <row r="8448" spans="1:5" x14ac:dyDescent="0.25">
      <c r="A8448" s="264" t="s">
        <v>61497</v>
      </c>
      <c r="B8448" s="254" t="s">
        <v>61498</v>
      </c>
      <c r="C8448" s="254" t="s">
        <v>61499</v>
      </c>
      <c r="D8448" s="255" t="s">
        <v>39695</v>
      </c>
      <c r="E8448" s="450">
        <v>770</v>
      </c>
    </row>
    <row r="8449" spans="1:5" x14ac:dyDescent="0.25">
      <c r="A8449" s="264" t="s">
        <v>61500</v>
      </c>
      <c r="B8449" s="254" t="s">
        <v>61501</v>
      </c>
      <c r="C8449" s="254" t="s">
        <v>61502</v>
      </c>
      <c r="D8449" s="255" t="s">
        <v>39695</v>
      </c>
      <c r="E8449" s="450">
        <v>107</v>
      </c>
    </row>
    <row r="8450" spans="1:5" x14ac:dyDescent="0.25">
      <c r="A8450" s="264" t="s">
        <v>61503</v>
      </c>
      <c r="B8450" s="254" t="s">
        <v>61504</v>
      </c>
      <c r="C8450" s="254" t="s">
        <v>61505</v>
      </c>
      <c r="D8450" s="255" t="s">
        <v>39703</v>
      </c>
      <c r="E8450" s="450">
        <v>10</v>
      </c>
    </row>
    <row r="8451" spans="1:5" x14ac:dyDescent="0.25">
      <c r="A8451" s="264" t="s">
        <v>61506</v>
      </c>
      <c r="B8451" s="254" t="s">
        <v>61504</v>
      </c>
      <c r="C8451" s="254" t="s">
        <v>61507</v>
      </c>
      <c r="D8451" s="255" t="s">
        <v>39703</v>
      </c>
      <c r="E8451" s="450">
        <v>9</v>
      </c>
    </row>
    <row r="8452" spans="1:5" x14ac:dyDescent="0.25">
      <c r="A8452" s="264" t="s">
        <v>61508</v>
      </c>
      <c r="B8452" s="254" t="s">
        <v>61504</v>
      </c>
      <c r="C8452" s="254" t="s">
        <v>61509</v>
      </c>
      <c r="D8452" s="255" t="s">
        <v>39703</v>
      </c>
      <c r="E8452" s="450">
        <v>7</v>
      </c>
    </row>
    <row r="8453" spans="1:5" x14ac:dyDescent="0.25">
      <c r="A8453" s="264" t="s">
        <v>61510</v>
      </c>
      <c r="B8453" s="254" t="s">
        <v>61504</v>
      </c>
      <c r="C8453" s="254" t="s">
        <v>61511</v>
      </c>
      <c r="D8453" s="255" t="s">
        <v>39703</v>
      </c>
      <c r="E8453" s="450">
        <v>3</v>
      </c>
    </row>
    <row r="8454" spans="1:5" x14ac:dyDescent="0.25">
      <c r="A8454" s="264" t="s">
        <v>61512</v>
      </c>
      <c r="B8454" s="254" t="s">
        <v>61513</v>
      </c>
      <c r="C8454" s="254" t="s">
        <v>61514</v>
      </c>
      <c r="D8454" s="255" t="s">
        <v>39695</v>
      </c>
      <c r="E8454" s="450">
        <v>63</v>
      </c>
    </row>
    <row r="8455" spans="1:5" x14ac:dyDescent="0.25">
      <c r="A8455" s="264" t="s">
        <v>61515</v>
      </c>
      <c r="B8455" s="254" t="s">
        <v>61516</v>
      </c>
      <c r="C8455" s="254" t="s">
        <v>61517</v>
      </c>
      <c r="D8455" s="255" t="s">
        <v>39695</v>
      </c>
      <c r="E8455" s="450">
        <v>29</v>
      </c>
    </row>
    <row r="8456" spans="1:5" x14ac:dyDescent="0.25">
      <c r="A8456" s="264" t="s">
        <v>61518</v>
      </c>
      <c r="B8456" s="254" t="s">
        <v>61519</v>
      </c>
      <c r="C8456" s="254" t="s">
        <v>61520</v>
      </c>
      <c r="D8456" s="255" t="s">
        <v>41638</v>
      </c>
      <c r="E8456" s="450">
        <v>39</v>
      </c>
    </row>
    <row r="8457" spans="1:5" x14ac:dyDescent="0.25">
      <c r="A8457" s="264" t="s">
        <v>61521</v>
      </c>
      <c r="B8457" s="254" t="s">
        <v>61522</v>
      </c>
      <c r="C8457" s="254" t="s">
        <v>61523</v>
      </c>
      <c r="D8457" s="255" t="s">
        <v>39699</v>
      </c>
      <c r="E8457" s="450">
        <v>2</v>
      </c>
    </row>
    <row r="8458" spans="1:5" x14ac:dyDescent="0.25">
      <c r="A8458" s="264" t="s">
        <v>61524</v>
      </c>
      <c r="B8458" s="254" t="s">
        <v>61525</v>
      </c>
      <c r="C8458" s="254" t="s">
        <v>61526</v>
      </c>
      <c r="D8458" s="255" t="s">
        <v>39695</v>
      </c>
      <c r="E8458" s="450">
        <v>284</v>
      </c>
    </row>
    <row r="8459" spans="1:5" x14ac:dyDescent="0.25">
      <c r="A8459" s="264" t="s">
        <v>61527</v>
      </c>
      <c r="B8459" s="254" t="s">
        <v>61528</v>
      </c>
      <c r="C8459" s="254" t="s">
        <v>61529</v>
      </c>
      <c r="D8459" s="255" t="s">
        <v>39695</v>
      </c>
      <c r="E8459" s="450">
        <v>1</v>
      </c>
    </row>
    <row r="8460" spans="1:5" x14ac:dyDescent="0.25">
      <c r="A8460" s="264" t="s">
        <v>61530</v>
      </c>
      <c r="B8460" s="254" t="s">
        <v>61531</v>
      </c>
      <c r="C8460" s="254" t="s">
        <v>61532</v>
      </c>
      <c r="D8460" s="255" t="s">
        <v>39695</v>
      </c>
      <c r="E8460" s="450">
        <v>25</v>
      </c>
    </row>
    <row r="8461" spans="1:5" x14ac:dyDescent="0.25">
      <c r="A8461" s="264" t="s">
        <v>61533</v>
      </c>
      <c r="B8461" s="254" t="s">
        <v>61531</v>
      </c>
      <c r="C8461" s="254" t="s">
        <v>61534</v>
      </c>
      <c r="D8461" s="255" t="s">
        <v>39695</v>
      </c>
      <c r="E8461" s="450">
        <v>6</v>
      </c>
    </row>
    <row r="8462" spans="1:5" x14ac:dyDescent="0.25">
      <c r="A8462" s="264" t="s">
        <v>61535</v>
      </c>
      <c r="B8462" s="254" t="s">
        <v>61536</v>
      </c>
      <c r="C8462" s="254" t="s">
        <v>61537</v>
      </c>
      <c r="D8462" s="255" t="s">
        <v>39695</v>
      </c>
      <c r="E8462" s="450">
        <v>28</v>
      </c>
    </row>
    <row r="8463" spans="1:5" x14ac:dyDescent="0.25">
      <c r="A8463" s="264" t="s">
        <v>61538</v>
      </c>
      <c r="B8463" s="254" t="s">
        <v>61531</v>
      </c>
      <c r="C8463" s="254" t="s">
        <v>61539</v>
      </c>
      <c r="D8463" s="255" t="s">
        <v>39695</v>
      </c>
      <c r="E8463" s="450">
        <v>28</v>
      </c>
    </row>
    <row r="8464" spans="1:5" x14ac:dyDescent="0.25">
      <c r="A8464" s="264" t="s">
        <v>61540</v>
      </c>
      <c r="B8464" s="254" t="s">
        <v>61531</v>
      </c>
      <c r="C8464" s="254" t="s">
        <v>61541</v>
      </c>
      <c r="D8464" s="255" t="s">
        <v>39695</v>
      </c>
      <c r="E8464" s="450">
        <v>9</v>
      </c>
    </row>
    <row r="8465" spans="1:5" x14ac:dyDescent="0.25">
      <c r="A8465" s="264" t="s">
        <v>61542</v>
      </c>
      <c r="B8465" s="254" t="s">
        <v>54531</v>
      </c>
      <c r="C8465" s="254" t="s">
        <v>61543</v>
      </c>
      <c r="D8465" s="255" t="s">
        <v>39695</v>
      </c>
      <c r="E8465" s="450">
        <v>3</v>
      </c>
    </row>
    <row r="8466" spans="1:5" x14ac:dyDescent="0.25">
      <c r="A8466" s="264" t="s">
        <v>61544</v>
      </c>
      <c r="B8466" s="254" t="s">
        <v>54531</v>
      </c>
      <c r="C8466" s="254" t="s">
        <v>61545</v>
      </c>
      <c r="D8466" s="255" t="s">
        <v>39695</v>
      </c>
      <c r="E8466" s="450">
        <v>1</v>
      </c>
    </row>
    <row r="8467" spans="1:5" x14ac:dyDescent="0.25">
      <c r="A8467" s="264" t="s">
        <v>61546</v>
      </c>
      <c r="B8467" s="254" t="s">
        <v>59911</v>
      </c>
      <c r="C8467" s="254" t="s">
        <v>61547</v>
      </c>
      <c r="D8467" s="255" t="s">
        <v>39703</v>
      </c>
      <c r="E8467" s="450">
        <v>82</v>
      </c>
    </row>
    <row r="8468" spans="1:5" x14ac:dyDescent="0.25">
      <c r="A8468" s="264" t="s">
        <v>61548</v>
      </c>
      <c r="B8468" s="254" t="s">
        <v>59911</v>
      </c>
      <c r="C8468" s="254" t="s">
        <v>61549</v>
      </c>
      <c r="D8468" s="255" t="s">
        <v>39703</v>
      </c>
      <c r="E8468" s="450">
        <v>80</v>
      </c>
    </row>
    <row r="8469" spans="1:5" x14ac:dyDescent="0.25">
      <c r="A8469" s="264" t="s">
        <v>61550</v>
      </c>
      <c r="B8469" s="254" t="s">
        <v>59933</v>
      </c>
      <c r="C8469" s="254" t="s">
        <v>61551</v>
      </c>
      <c r="D8469" s="255" t="s">
        <v>39703</v>
      </c>
      <c r="E8469" s="450">
        <v>116</v>
      </c>
    </row>
    <row r="8470" spans="1:5" x14ac:dyDescent="0.25">
      <c r="A8470" s="264" t="s">
        <v>61552</v>
      </c>
      <c r="B8470" s="254" t="s">
        <v>61553</v>
      </c>
      <c r="C8470" s="254" t="s">
        <v>61554</v>
      </c>
      <c r="D8470" s="255" t="s">
        <v>41884</v>
      </c>
      <c r="E8470" s="450">
        <v>32</v>
      </c>
    </row>
    <row r="8471" spans="1:5" x14ac:dyDescent="0.25">
      <c r="A8471" s="264" t="s">
        <v>61555</v>
      </c>
      <c r="B8471" s="254" t="s">
        <v>61556</v>
      </c>
      <c r="C8471" s="254" t="s">
        <v>61557</v>
      </c>
      <c r="D8471" s="255" t="s">
        <v>41884</v>
      </c>
      <c r="E8471" s="450">
        <v>23</v>
      </c>
    </row>
    <row r="8472" spans="1:5" x14ac:dyDescent="0.25">
      <c r="A8472" s="264" t="s">
        <v>61558</v>
      </c>
      <c r="B8472" s="254" t="s">
        <v>61559</v>
      </c>
      <c r="C8472" s="254" t="s">
        <v>61560</v>
      </c>
      <c r="D8472" s="255" t="s">
        <v>39695</v>
      </c>
      <c r="E8472" s="450">
        <v>1</v>
      </c>
    </row>
    <row r="8473" spans="1:5" x14ac:dyDescent="0.25">
      <c r="A8473" s="264" t="s">
        <v>61561</v>
      </c>
      <c r="B8473" s="254" t="s">
        <v>61559</v>
      </c>
      <c r="C8473" s="254" t="s">
        <v>61562</v>
      </c>
      <c r="D8473" s="255" t="s">
        <v>39695</v>
      </c>
      <c r="E8473" s="450">
        <v>1</v>
      </c>
    </row>
    <row r="8474" spans="1:5" x14ac:dyDescent="0.25">
      <c r="A8474" s="264" t="s">
        <v>61563</v>
      </c>
      <c r="B8474" s="254" t="s">
        <v>61564</v>
      </c>
      <c r="C8474" s="254" t="s">
        <v>61565</v>
      </c>
      <c r="D8474" s="255" t="s">
        <v>39695</v>
      </c>
      <c r="E8474" s="450">
        <v>53</v>
      </c>
    </row>
    <row r="8475" spans="1:5" x14ac:dyDescent="0.25">
      <c r="A8475" s="264" t="s">
        <v>61566</v>
      </c>
      <c r="B8475" s="254" t="s">
        <v>61567</v>
      </c>
      <c r="C8475" s="254" t="s">
        <v>61568</v>
      </c>
      <c r="D8475" s="255" t="s">
        <v>39695</v>
      </c>
      <c r="E8475" s="450">
        <v>41</v>
      </c>
    </row>
    <row r="8476" spans="1:5" x14ac:dyDescent="0.25">
      <c r="A8476" s="264" t="s">
        <v>61569</v>
      </c>
      <c r="B8476" s="254" t="s">
        <v>61570</v>
      </c>
      <c r="C8476" s="254" t="s">
        <v>61571</v>
      </c>
      <c r="D8476" s="255" t="s">
        <v>39695</v>
      </c>
      <c r="E8476" s="450">
        <v>11</v>
      </c>
    </row>
    <row r="8477" spans="1:5" x14ac:dyDescent="0.25">
      <c r="A8477" s="264" t="s">
        <v>61572</v>
      </c>
      <c r="B8477" s="254" t="s">
        <v>61570</v>
      </c>
      <c r="C8477" s="254" t="s">
        <v>61573</v>
      </c>
      <c r="D8477" s="255" t="s">
        <v>39695</v>
      </c>
      <c r="E8477" s="450">
        <v>12</v>
      </c>
    </row>
    <row r="8478" spans="1:5" x14ac:dyDescent="0.25">
      <c r="A8478" s="264" t="s">
        <v>61574</v>
      </c>
      <c r="B8478" s="254" t="s">
        <v>61570</v>
      </c>
      <c r="C8478" s="254" t="s">
        <v>61575</v>
      </c>
      <c r="D8478" s="255" t="s">
        <v>39695</v>
      </c>
      <c r="E8478" s="450">
        <v>11</v>
      </c>
    </row>
    <row r="8479" spans="1:5" x14ac:dyDescent="0.25">
      <c r="A8479" s="264" t="s">
        <v>61576</v>
      </c>
      <c r="B8479" s="254" t="s">
        <v>61577</v>
      </c>
      <c r="C8479" s="254" t="s">
        <v>61578</v>
      </c>
      <c r="D8479" s="255" t="s">
        <v>39699</v>
      </c>
      <c r="E8479" s="450">
        <v>18</v>
      </c>
    </row>
    <row r="8480" spans="1:5" x14ac:dyDescent="0.25">
      <c r="A8480" s="264" t="s">
        <v>61579</v>
      </c>
      <c r="B8480" s="254" t="s">
        <v>61577</v>
      </c>
      <c r="C8480" s="254" t="s">
        <v>61580</v>
      </c>
      <c r="D8480" s="255" t="s">
        <v>39699</v>
      </c>
      <c r="E8480" s="450">
        <v>19</v>
      </c>
    </row>
    <row r="8481" spans="1:5" x14ac:dyDescent="0.25">
      <c r="A8481" s="264" t="s">
        <v>61581</v>
      </c>
      <c r="B8481" s="254" t="s">
        <v>61577</v>
      </c>
      <c r="C8481" s="254" t="s">
        <v>61582</v>
      </c>
      <c r="D8481" s="255" t="s">
        <v>39699</v>
      </c>
      <c r="E8481" s="450">
        <v>23</v>
      </c>
    </row>
    <row r="8482" spans="1:5" x14ac:dyDescent="0.25">
      <c r="A8482" s="264" t="s">
        <v>61583</v>
      </c>
      <c r="B8482" s="254" t="s">
        <v>61584</v>
      </c>
      <c r="C8482" s="254" t="s">
        <v>61585</v>
      </c>
      <c r="D8482" s="255" t="s">
        <v>39703</v>
      </c>
      <c r="E8482" s="450">
        <v>4</v>
      </c>
    </row>
    <row r="8483" spans="1:5" x14ac:dyDescent="0.25">
      <c r="A8483" s="264" t="s">
        <v>61586</v>
      </c>
      <c r="B8483" s="254" t="s">
        <v>61587</v>
      </c>
      <c r="C8483" s="254" t="s">
        <v>61588</v>
      </c>
      <c r="D8483" s="255" t="s">
        <v>41884</v>
      </c>
      <c r="E8483" s="450">
        <v>34</v>
      </c>
    </row>
    <row r="8484" spans="1:5" x14ac:dyDescent="0.25">
      <c r="A8484" s="264" t="s">
        <v>61589</v>
      </c>
      <c r="B8484" s="254" t="s">
        <v>61590</v>
      </c>
      <c r="C8484" s="254" t="s">
        <v>61591</v>
      </c>
      <c r="D8484" s="255" t="s">
        <v>39695</v>
      </c>
      <c r="E8484" s="450">
        <v>105</v>
      </c>
    </row>
    <row r="8485" spans="1:5" x14ac:dyDescent="0.25">
      <c r="A8485" s="264" t="s">
        <v>61592</v>
      </c>
      <c r="B8485" s="254" t="s">
        <v>61593</v>
      </c>
      <c r="C8485" s="254" t="s">
        <v>61594</v>
      </c>
      <c r="D8485" s="255" t="s">
        <v>39695</v>
      </c>
      <c r="E8485" s="450">
        <v>107</v>
      </c>
    </row>
    <row r="8486" spans="1:5" x14ac:dyDescent="0.25">
      <c r="A8486" s="264" t="s">
        <v>61595</v>
      </c>
      <c r="B8486" s="254" t="s">
        <v>61596</v>
      </c>
      <c r="C8486" s="254" t="s">
        <v>61597</v>
      </c>
      <c r="D8486" s="255" t="s">
        <v>39538</v>
      </c>
      <c r="E8486" s="450">
        <v>0.1</v>
      </c>
    </row>
    <row r="8487" spans="1:5" x14ac:dyDescent="0.25">
      <c r="A8487" s="264" t="s">
        <v>61598</v>
      </c>
      <c r="B8487" s="254" t="s">
        <v>61596</v>
      </c>
      <c r="C8487" s="254" t="s">
        <v>61599</v>
      </c>
      <c r="D8487" s="255" t="s">
        <v>39538</v>
      </c>
      <c r="E8487" s="450">
        <v>0.4</v>
      </c>
    </row>
    <row r="8488" spans="1:5" x14ac:dyDescent="0.25">
      <c r="A8488" s="264" t="s">
        <v>61600</v>
      </c>
      <c r="B8488" s="254" t="s">
        <v>61596</v>
      </c>
      <c r="C8488" s="254" t="s">
        <v>61601</v>
      </c>
      <c r="D8488" s="255" t="s">
        <v>39538</v>
      </c>
      <c r="E8488" s="450">
        <v>195.8</v>
      </c>
    </row>
    <row r="8489" spans="1:5" x14ac:dyDescent="0.25">
      <c r="A8489" s="264" t="s">
        <v>61602</v>
      </c>
      <c r="B8489" s="254" t="s">
        <v>61596</v>
      </c>
      <c r="C8489" s="254" t="s">
        <v>61603</v>
      </c>
      <c r="D8489" s="255" t="s">
        <v>39538</v>
      </c>
      <c r="E8489" s="450">
        <v>8</v>
      </c>
    </row>
    <row r="8490" spans="1:5" x14ac:dyDescent="0.25">
      <c r="A8490" s="264" t="s">
        <v>61604</v>
      </c>
      <c r="B8490" s="254" t="s">
        <v>61596</v>
      </c>
      <c r="C8490" s="254" t="s">
        <v>61605</v>
      </c>
      <c r="D8490" s="255" t="s">
        <v>39538</v>
      </c>
      <c r="E8490" s="450">
        <v>35</v>
      </c>
    </row>
    <row r="8491" spans="1:5" x14ac:dyDescent="0.25">
      <c r="A8491" s="264" t="s">
        <v>61606</v>
      </c>
      <c r="B8491" s="254" t="s">
        <v>61596</v>
      </c>
      <c r="C8491" s="254" t="s">
        <v>61607</v>
      </c>
      <c r="D8491" s="255" t="s">
        <v>39538</v>
      </c>
      <c r="E8491" s="450">
        <v>39</v>
      </c>
    </row>
    <row r="8492" spans="1:5" x14ac:dyDescent="0.25">
      <c r="A8492" s="264" t="s">
        <v>61608</v>
      </c>
      <c r="B8492" s="254" t="s">
        <v>61596</v>
      </c>
      <c r="C8492" s="254" t="s">
        <v>61609</v>
      </c>
      <c r="D8492" s="255" t="s">
        <v>39538</v>
      </c>
      <c r="E8492" s="450">
        <v>6</v>
      </c>
    </row>
    <row r="8493" spans="1:5" x14ac:dyDescent="0.25">
      <c r="A8493" s="264" t="s">
        <v>61610</v>
      </c>
      <c r="B8493" s="254" t="s">
        <v>61596</v>
      </c>
      <c r="C8493" s="254" t="s">
        <v>61611</v>
      </c>
      <c r="D8493" s="255" t="s">
        <v>39538</v>
      </c>
      <c r="E8493" s="450">
        <v>1</v>
      </c>
    </row>
    <row r="8494" spans="1:5" x14ac:dyDescent="0.25">
      <c r="A8494" s="264" t="s">
        <v>61612</v>
      </c>
      <c r="B8494" s="254" t="s">
        <v>61596</v>
      </c>
      <c r="C8494" s="254" t="s">
        <v>61613</v>
      </c>
      <c r="D8494" s="255" t="s">
        <v>39538</v>
      </c>
      <c r="E8494" s="450">
        <v>2</v>
      </c>
    </row>
    <row r="8495" spans="1:5" x14ac:dyDescent="0.25">
      <c r="A8495" s="264" t="s">
        <v>61614</v>
      </c>
      <c r="B8495" s="254" t="s">
        <v>61596</v>
      </c>
      <c r="C8495" s="254" t="s">
        <v>61615</v>
      </c>
      <c r="D8495" s="255" t="s">
        <v>39538</v>
      </c>
      <c r="E8495" s="450">
        <v>48</v>
      </c>
    </row>
    <row r="8496" spans="1:5" x14ac:dyDescent="0.25">
      <c r="A8496" s="264" t="s">
        <v>61616</v>
      </c>
      <c r="B8496" s="254" t="s">
        <v>61596</v>
      </c>
      <c r="C8496" s="254" t="s">
        <v>61617</v>
      </c>
      <c r="D8496" s="255" t="s">
        <v>39538</v>
      </c>
      <c r="E8496" s="450">
        <v>112</v>
      </c>
    </row>
    <row r="8497" spans="1:5" x14ac:dyDescent="0.25">
      <c r="A8497" s="264" t="s">
        <v>61618</v>
      </c>
      <c r="B8497" s="254" t="s">
        <v>61619</v>
      </c>
      <c r="C8497" s="254" t="s">
        <v>61620</v>
      </c>
      <c r="D8497" s="255" t="s">
        <v>39695</v>
      </c>
      <c r="E8497" s="450">
        <v>77</v>
      </c>
    </row>
    <row r="8498" spans="1:5" x14ac:dyDescent="0.25">
      <c r="A8498" s="264" t="s">
        <v>61621</v>
      </c>
      <c r="B8498" s="254" t="s">
        <v>61622</v>
      </c>
      <c r="C8498" s="254" t="s">
        <v>61623</v>
      </c>
      <c r="D8498" s="255" t="s">
        <v>39695</v>
      </c>
      <c r="E8498" s="450">
        <v>42</v>
      </c>
    </row>
    <row r="8499" spans="1:5" x14ac:dyDescent="0.25">
      <c r="A8499" s="264" t="s">
        <v>61624</v>
      </c>
      <c r="B8499" s="254" t="s">
        <v>61625</v>
      </c>
      <c r="C8499" s="254" t="s">
        <v>61626</v>
      </c>
      <c r="D8499" s="255" t="s">
        <v>39695</v>
      </c>
      <c r="E8499" s="450">
        <v>14</v>
      </c>
    </row>
    <row r="8500" spans="1:5" x14ac:dyDescent="0.25">
      <c r="A8500" s="264" t="s">
        <v>61627</v>
      </c>
      <c r="B8500" s="254" t="s">
        <v>61628</v>
      </c>
      <c r="C8500" s="254" t="s">
        <v>61629</v>
      </c>
      <c r="D8500" s="255" t="s">
        <v>39695</v>
      </c>
      <c r="E8500" s="450">
        <v>13</v>
      </c>
    </row>
    <row r="8501" spans="1:5" x14ac:dyDescent="0.25">
      <c r="A8501" s="264" t="s">
        <v>61630</v>
      </c>
      <c r="B8501" s="254" t="s">
        <v>61631</v>
      </c>
      <c r="C8501" s="254" t="s">
        <v>61632</v>
      </c>
      <c r="D8501" s="255" t="s">
        <v>39695</v>
      </c>
      <c r="E8501" s="450">
        <v>53</v>
      </c>
    </row>
    <row r="8502" spans="1:5" x14ac:dyDescent="0.25">
      <c r="A8502" s="264" t="s">
        <v>61633</v>
      </c>
      <c r="B8502" s="254" t="s">
        <v>61634</v>
      </c>
      <c r="C8502" s="254" t="s">
        <v>61635</v>
      </c>
      <c r="D8502" s="255" t="s">
        <v>39695</v>
      </c>
      <c r="E8502" s="450">
        <v>18</v>
      </c>
    </row>
    <row r="8503" spans="1:5" x14ac:dyDescent="0.25">
      <c r="A8503" s="264" t="s">
        <v>61636</v>
      </c>
      <c r="B8503" s="254" t="s">
        <v>61637</v>
      </c>
      <c r="C8503" s="254" t="s">
        <v>61638</v>
      </c>
      <c r="D8503" s="255" t="s">
        <v>39695</v>
      </c>
      <c r="E8503" s="450">
        <v>1</v>
      </c>
    </row>
    <row r="8504" spans="1:5" x14ac:dyDescent="0.25">
      <c r="A8504" s="264" t="s">
        <v>61639</v>
      </c>
      <c r="B8504" s="254" t="s">
        <v>61640</v>
      </c>
      <c r="C8504" s="254" t="s">
        <v>61641</v>
      </c>
      <c r="D8504" s="255" t="s">
        <v>40328</v>
      </c>
      <c r="E8504" s="450">
        <v>223</v>
      </c>
    </row>
    <row r="8505" spans="1:5" x14ac:dyDescent="0.25">
      <c r="A8505" s="264" t="s">
        <v>61642</v>
      </c>
      <c r="B8505" s="254" t="s">
        <v>61643</v>
      </c>
      <c r="C8505" s="254" t="s">
        <v>61644</v>
      </c>
      <c r="D8505" s="255" t="s">
        <v>39433</v>
      </c>
      <c r="E8505" s="450">
        <v>225</v>
      </c>
    </row>
    <row r="8506" spans="1:5" x14ac:dyDescent="0.25">
      <c r="A8506" s="264" t="s">
        <v>61645</v>
      </c>
      <c r="B8506" s="254" t="s">
        <v>61646</v>
      </c>
      <c r="C8506" s="254" t="s">
        <v>61647</v>
      </c>
      <c r="D8506" s="255" t="s">
        <v>39433</v>
      </c>
      <c r="E8506" s="450">
        <v>267</v>
      </c>
    </row>
    <row r="8507" spans="1:5" x14ac:dyDescent="0.25">
      <c r="A8507" s="264" t="s">
        <v>61648</v>
      </c>
      <c r="B8507" s="254" t="s">
        <v>61643</v>
      </c>
      <c r="C8507" s="254" t="s">
        <v>61649</v>
      </c>
      <c r="D8507" s="255" t="s">
        <v>39433</v>
      </c>
      <c r="E8507" s="450">
        <v>459</v>
      </c>
    </row>
    <row r="8508" spans="1:5" x14ac:dyDescent="0.25">
      <c r="A8508" s="264" t="s">
        <v>61650</v>
      </c>
      <c r="B8508" s="254" t="s">
        <v>61651</v>
      </c>
      <c r="C8508" s="254" t="s">
        <v>61652</v>
      </c>
      <c r="D8508" s="255" t="s">
        <v>41638</v>
      </c>
      <c r="E8508" s="450">
        <v>17</v>
      </c>
    </row>
    <row r="8509" spans="1:5" x14ac:dyDescent="0.25">
      <c r="A8509" s="264" t="s">
        <v>61653</v>
      </c>
      <c r="B8509" s="254" t="s">
        <v>61654</v>
      </c>
      <c r="C8509" s="254" t="s">
        <v>61655</v>
      </c>
      <c r="D8509" s="255" t="s">
        <v>41638</v>
      </c>
      <c r="E8509" s="450">
        <v>6</v>
      </c>
    </row>
    <row r="8510" spans="1:5" x14ac:dyDescent="0.25">
      <c r="A8510" s="264" t="s">
        <v>61656</v>
      </c>
      <c r="B8510" s="254" t="s">
        <v>61657</v>
      </c>
      <c r="C8510" s="254" t="s">
        <v>61658</v>
      </c>
      <c r="D8510" s="255" t="s">
        <v>41638</v>
      </c>
      <c r="E8510" s="450">
        <v>108</v>
      </c>
    </row>
    <row r="8511" spans="1:5" x14ac:dyDescent="0.25">
      <c r="A8511" s="264" t="s">
        <v>61659</v>
      </c>
      <c r="B8511" s="254" t="s">
        <v>61660</v>
      </c>
      <c r="C8511" s="254" t="s">
        <v>61661</v>
      </c>
      <c r="D8511" s="255" t="s">
        <v>41638</v>
      </c>
      <c r="E8511" s="450">
        <v>123</v>
      </c>
    </row>
    <row r="8512" spans="1:5" x14ac:dyDescent="0.25">
      <c r="A8512" s="264" t="s">
        <v>61662</v>
      </c>
      <c r="B8512" s="254" t="s">
        <v>61663</v>
      </c>
      <c r="C8512" s="254" t="s">
        <v>61664</v>
      </c>
      <c r="D8512" s="255" t="s">
        <v>41638</v>
      </c>
      <c r="E8512" s="450">
        <v>26</v>
      </c>
    </row>
    <row r="8513" spans="1:5" x14ac:dyDescent="0.25">
      <c r="A8513" s="264" t="s">
        <v>61665</v>
      </c>
      <c r="B8513" s="254" t="s">
        <v>61666</v>
      </c>
      <c r="C8513" s="254" t="s">
        <v>61667</v>
      </c>
      <c r="D8513" s="255" t="s">
        <v>41638</v>
      </c>
      <c r="E8513" s="450">
        <v>35</v>
      </c>
    </row>
    <row r="8514" spans="1:5" x14ac:dyDescent="0.25">
      <c r="A8514" s="264" t="s">
        <v>61668</v>
      </c>
      <c r="B8514" s="254" t="s">
        <v>61669</v>
      </c>
      <c r="C8514" s="254" t="s">
        <v>61670</v>
      </c>
      <c r="D8514" s="255" t="s">
        <v>41638</v>
      </c>
      <c r="E8514" s="450">
        <v>172</v>
      </c>
    </row>
    <row r="8515" spans="1:5" x14ac:dyDescent="0.25">
      <c r="A8515" s="264" t="s">
        <v>61671</v>
      </c>
      <c r="B8515" s="254" t="s">
        <v>61672</v>
      </c>
      <c r="C8515" s="254" t="s">
        <v>61673</v>
      </c>
      <c r="D8515" s="255" t="s">
        <v>41638</v>
      </c>
      <c r="E8515" s="450">
        <v>230</v>
      </c>
    </row>
    <row r="8516" spans="1:5" x14ac:dyDescent="0.25">
      <c r="A8516" s="264" t="s">
        <v>61674</v>
      </c>
      <c r="B8516" s="254" t="s">
        <v>61675</v>
      </c>
      <c r="C8516" s="254" t="s">
        <v>61676</v>
      </c>
      <c r="D8516" s="255" t="s">
        <v>41638</v>
      </c>
      <c r="E8516" s="450">
        <v>261</v>
      </c>
    </row>
    <row r="8517" spans="1:5" x14ac:dyDescent="0.25">
      <c r="A8517" s="264" t="s">
        <v>61677</v>
      </c>
      <c r="B8517" s="254" t="s">
        <v>61678</v>
      </c>
      <c r="C8517" s="254" t="s">
        <v>61679</v>
      </c>
      <c r="D8517" s="255" t="s">
        <v>41884</v>
      </c>
      <c r="E8517" s="450">
        <v>3451</v>
      </c>
    </row>
    <row r="8518" spans="1:5" x14ac:dyDescent="0.25">
      <c r="A8518" s="264" t="s">
        <v>61680</v>
      </c>
      <c r="B8518" s="254" t="s">
        <v>61681</v>
      </c>
      <c r="C8518" s="254" t="s">
        <v>61682</v>
      </c>
      <c r="D8518" s="255" t="s">
        <v>41884</v>
      </c>
      <c r="E8518" s="450">
        <v>2</v>
      </c>
    </row>
    <row r="8519" spans="1:5" x14ac:dyDescent="0.25">
      <c r="A8519" s="264" t="s">
        <v>61683</v>
      </c>
      <c r="B8519" s="254" t="s">
        <v>61684</v>
      </c>
      <c r="C8519" s="254" t="s">
        <v>61685</v>
      </c>
      <c r="D8519" s="255" t="s">
        <v>39695</v>
      </c>
      <c r="E8519" s="450">
        <v>1</v>
      </c>
    </row>
    <row r="8520" spans="1:5" x14ac:dyDescent="0.25">
      <c r="A8520" s="264" t="s">
        <v>61686</v>
      </c>
      <c r="B8520" s="254" t="s">
        <v>61687</v>
      </c>
      <c r="C8520" s="254" t="s">
        <v>61688</v>
      </c>
      <c r="D8520" s="255" t="s">
        <v>39695</v>
      </c>
      <c r="E8520" s="450">
        <v>1</v>
      </c>
    </row>
    <row r="8521" spans="1:5" x14ac:dyDescent="0.25">
      <c r="A8521" s="264" t="s">
        <v>61689</v>
      </c>
      <c r="B8521" s="254" t="s">
        <v>61690</v>
      </c>
      <c r="C8521" s="254" t="s">
        <v>61691</v>
      </c>
      <c r="D8521" s="255" t="s">
        <v>39695</v>
      </c>
      <c r="E8521" s="450">
        <v>11</v>
      </c>
    </row>
    <row r="8522" spans="1:5" x14ac:dyDescent="0.25">
      <c r="A8522" s="264" t="s">
        <v>61692</v>
      </c>
      <c r="B8522" s="254" t="s">
        <v>61693</v>
      </c>
      <c r="C8522" s="254" t="s">
        <v>61694</v>
      </c>
      <c r="D8522" s="255" t="s">
        <v>39695</v>
      </c>
      <c r="E8522" s="450">
        <v>558</v>
      </c>
    </row>
    <row r="8523" spans="1:5" x14ac:dyDescent="0.25">
      <c r="A8523" s="264" t="s">
        <v>61695</v>
      </c>
      <c r="B8523" s="254" t="s">
        <v>61696</v>
      </c>
      <c r="C8523" s="254" t="s">
        <v>61697</v>
      </c>
      <c r="D8523" s="255" t="s">
        <v>39695</v>
      </c>
      <c r="E8523" s="450">
        <v>303</v>
      </c>
    </row>
    <row r="8524" spans="1:5" x14ac:dyDescent="0.25">
      <c r="A8524" s="264" t="s">
        <v>61698</v>
      </c>
      <c r="B8524" s="254" t="s">
        <v>61699</v>
      </c>
      <c r="C8524" s="254" t="s">
        <v>61700</v>
      </c>
      <c r="D8524" s="255" t="s">
        <v>39695</v>
      </c>
      <c r="E8524" s="450">
        <v>1</v>
      </c>
    </row>
    <row r="8525" spans="1:5" x14ac:dyDescent="0.25">
      <c r="A8525" s="264" t="s">
        <v>61701</v>
      </c>
      <c r="B8525" s="254" t="s">
        <v>61702</v>
      </c>
      <c r="C8525" s="254" t="s">
        <v>61703</v>
      </c>
      <c r="D8525" s="255" t="s">
        <v>39695</v>
      </c>
      <c r="E8525" s="450">
        <v>8</v>
      </c>
    </row>
    <row r="8526" spans="1:5" x14ac:dyDescent="0.25">
      <c r="A8526" s="264" t="s">
        <v>61704</v>
      </c>
      <c r="B8526" s="254" t="s">
        <v>61705</v>
      </c>
      <c r="C8526" s="254" t="s">
        <v>61706</v>
      </c>
      <c r="D8526" s="255" t="s">
        <v>39695</v>
      </c>
      <c r="E8526" s="450">
        <v>3</v>
      </c>
    </row>
    <row r="8527" spans="1:5" x14ac:dyDescent="0.25">
      <c r="A8527" s="264" t="s">
        <v>61707</v>
      </c>
      <c r="B8527" s="254" t="s">
        <v>61708</v>
      </c>
      <c r="C8527" s="254" t="s">
        <v>61709</v>
      </c>
      <c r="D8527" s="255" t="s">
        <v>39695</v>
      </c>
      <c r="E8527" s="450">
        <v>66</v>
      </c>
    </row>
    <row r="8528" spans="1:5" x14ac:dyDescent="0.25">
      <c r="A8528" s="264" t="s">
        <v>61710</v>
      </c>
      <c r="B8528" s="254" t="s">
        <v>61711</v>
      </c>
      <c r="C8528" s="254" t="s">
        <v>61712</v>
      </c>
      <c r="D8528" s="255" t="s">
        <v>39695</v>
      </c>
      <c r="E8528" s="450">
        <v>12</v>
      </c>
    </row>
    <row r="8529" spans="1:5" x14ac:dyDescent="0.25">
      <c r="A8529" s="264" t="s">
        <v>61713</v>
      </c>
      <c r="B8529" s="254" t="s">
        <v>61714</v>
      </c>
      <c r="C8529" s="254" t="s">
        <v>61715</v>
      </c>
      <c r="D8529" s="255" t="s">
        <v>39695</v>
      </c>
      <c r="E8529" s="450">
        <v>20</v>
      </c>
    </row>
    <row r="8530" spans="1:5" x14ac:dyDescent="0.25">
      <c r="A8530" s="264" t="s">
        <v>61716</v>
      </c>
      <c r="B8530" s="254" t="s">
        <v>61717</v>
      </c>
      <c r="C8530" s="254" t="s">
        <v>61718</v>
      </c>
      <c r="D8530" s="255" t="s">
        <v>39695</v>
      </c>
      <c r="E8530" s="450">
        <v>40</v>
      </c>
    </row>
    <row r="8531" spans="1:5" x14ac:dyDescent="0.25">
      <c r="A8531" s="264" t="s">
        <v>61719</v>
      </c>
      <c r="B8531" s="254" t="s">
        <v>61720</v>
      </c>
      <c r="C8531" s="254" t="s">
        <v>61721</v>
      </c>
      <c r="D8531" s="255" t="s">
        <v>39695</v>
      </c>
      <c r="E8531" s="450">
        <v>1</v>
      </c>
    </row>
    <row r="8532" spans="1:5" x14ac:dyDescent="0.25">
      <c r="A8532" s="264" t="s">
        <v>61722</v>
      </c>
      <c r="B8532" s="254" t="s">
        <v>61723</v>
      </c>
      <c r="C8532" s="254" t="s">
        <v>61724</v>
      </c>
      <c r="D8532" s="255" t="s">
        <v>39695</v>
      </c>
      <c r="E8532" s="450">
        <v>18</v>
      </c>
    </row>
    <row r="8533" spans="1:5" x14ac:dyDescent="0.25">
      <c r="A8533" s="264" t="s">
        <v>61725</v>
      </c>
      <c r="B8533" s="254" t="s">
        <v>61726</v>
      </c>
      <c r="C8533" s="254" t="s">
        <v>61727</v>
      </c>
      <c r="D8533" s="255" t="s">
        <v>39695</v>
      </c>
      <c r="E8533" s="450">
        <v>29</v>
      </c>
    </row>
    <row r="8534" spans="1:5" x14ac:dyDescent="0.25">
      <c r="A8534" s="264" t="s">
        <v>61728</v>
      </c>
      <c r="B8534" s="254" t="s">
        <v>61729</v>
      </c>
      <c r="C8534" s="254" t="s">
        <v>61730</v>
      </c>
      <c r="D8534" s="255" t="s">
        <v>39695</v>
      </c>
      <c r="E8534" s="450">
        <v>80</v>
      </c>
    </row>
    <row r="8535" spans="1:5" x14ac:dyDescent="0.25">
      <c r="A8535" s="264" t="s">
        <v>61731</v>
      </c>
      <c r="B8535" s="254" t="s">
        <v>61732</v>
      </c>
      <c r="C8535" s="254" t="s">
        <v>61733</v>
      </c>
      <c r="D8535" s="255" t="s">
        <v>39695</v>
      </c>
      <c r="E8535" s="450">
        <v>1</v>
      </c>
    </row>
    <row r="8536" spans="1:5" x14ac:dyDescent="0.25">
      <c r="A8536" s="264" t="s">
        <v>61734</v>
      </c>
      <c r="B8536" s="254" t="s">
        <v>61735</v>
      </c>
      <c r="C8536" s="254" t="s">
        <v>61736</v>
      </c>
      <c r="D8536" s="255" t="s">
        <v>39695</v>
      </c>
      <c r="E8536" s="450">
        <v>518</v>
      </c>
    </row>
    <row r="8537" spans="1:5" x14ac:dyDescent="0.25">
      <c r="A8537" s="264" t="s">
        <v>61737</v>
      </c>
      <c r="B8537" s="254" t="s">
        <v>61738</v>
      </c>
      <c r="C8537" s="254" t="s">
        <v>61739</v>
      </c>
      <c r="D8537" s="255" t="s">
        <v>39695</v>
      </c>
      <c r="E8537" s="450">
        <v>3</v>
      </c>
    </row>
    <row r="8538" spans="1:5" x14ac:dyDescent="0.25">
      <c r="A8538" s="264" t="s">
        <v>61740</v>
      </c>
      <c r="B8538" s="254" t="s">
        <v>61741</v>
      </c>
      <c r="C8538" s="254" t="s">
        <v>61742</v>
      </c>
      <c r="D8538" s="255" t="s">
        <v>39695</v>
      </c>
      <c r="E8538" s="450">
        <v>10</v>
      </c>
    </row>
    <row r="8539" spans="1:5" x14ac:dyDescent="0.25">
      <c r="A8539" s="264" t="s">
        <v>61743</v>
      </c>
      <c r="B8539" s="254" t="s">
        <v>61744</v>
      </c>
      <c r="C8539" s="254" t="s">
        <v>61745</v>
      </c>
      <c r="D8539" s="255" t="s">
        <v>39695</v>
      </c>
      <c r="E8539" s="450">
        <v>394</v>
      </c>
    </row>
    <row r="8540" spans="1:5" x14ac:dyDescent="0.25">
      <c r="A8540" s="264" t="s">
        <v>61746</v>
      </c>
      <c r="B8540" s="254" t="s">
        <v>61747</v>
      </c>
      <c r="C8540" s="254" t="s">
        <v>61748</v>
      </c>
      <c r="D8540" s="255" t="s">
        <v>39695</v>
      </c>
      <c r="E8540" s="450">
        <v>69</v>
      </c>
    </row>
    <row r="8541" spans="1:5" x14ac:dyDescent="0.25">
      <c r="A8541" s="264" t="s">
        <v>61749</v>
      </c>
      <c r="B8541" s="254" t="s">
        <v>61750</v>
      </c>
      <c r="C8541" s="254" t="s">
        <v>61751</v>
      </c>
      <c r="D8541" s="255" t="s">
        <v>39695</v>
      </c>
      <c r="E8541" s="450">
        <v>172</v>
      </c>
    </row>
    <row r="8542" spans="1:5" x14ac:dyDescent="0.25">
      <c r="A8542" s="264" t="s">
        <v>61752</v>
      </c>
      <c r="B8542" s="254" t="s">
        <v>61753</v>
      </c>
      <c r="C8542" s="254" t="s">
        <v>61754</v>
      </c>
      <c r="D8542" s="255" t="s">
        <v>39695</v>
      </c>
      <c r="E8542" s="450">
        <v>2</v>
      </c>
    </row>
    <row r="8543" spans="1:5" x14ac:dyDescent="0.25">
      <c r="A8543" s="264" t="s">
        <v>61755</v>
      </c>
      <c r="B8543" s="254" t="s">
        <v>61756</v>
      </c>
      <c r="C8543" s="254" t="s">
        <v>61757</v>
      </c>
      <c r="D8543" s="255" t="s">
        <v>39695</v>
      </c>
      <c r="E8543" s="450">
        <v>142</v>
      </c>
    </row>
    <row r="8544" spans="1:5" x14ac:dyDescent="0.25">
      <c r="A8544" s="264" t="s">
        <v>61758</v>
      </c>
      <c r="B8544" s="254" t="s">
        <v>61759</v>
      </c>
      <c r="C8544" s="254" t="s">
        <v>61760</v>
      </c>
      <c r="D8544" s="255" t="s">
        <v>39695</v>
      </c>
      <c r="E8544" s="450">
        <v>69</v>
      </c>
    </row>
    <row r="8545" spans="1:5" x14ac:dyDescent="0.25">
      <c r="A8545" s="264" t="s">
        <v>8255</v>
      </c>
      <c r="B8545" s="254" t="s">
        <v>61761</v>
      </c>
      <c r="C8545" s="254" t="s">
        <v>61762</v>
      </c>
      <c r="D8545" s="255" t="s">
        <v>39695</v>
      </c>
      <c r="E8545" s="450">
        <v>2</v>
      </c>
    </row>
    <row r="8546" spans="1:5" x14ac:dyDescent="0.25">
      <c r="A8546" s="264" t="s">
        <v>61763</v>
      </c>
      <c r="B8546" s="254" t="s">
        <v>61764</v>
      </c>
      <c r="C8546" s="254" t="s">
        <v>61765</v>
      </c>
      <c r="D8546" s="255" t="s">
        <v>39695</v>
      </c>
      <c r="E8546" s="450">
        <v>417</v>
      </c>
    </row>
    <row r="8547" spans="1:5" x14ac:dyDescent="0.25">
      <c r="A8547" s="264" t="s">
        <v>61766</v>
      </c>
      <c r="B8547" s="254" t="s">
        <v>61767</v>
      </c>
      <c r="C8547" s="254" t="s">
        <v>61768</v>
      </c>
      <c r="D8547" s="255" t="s">
        <v>39695</v>
      </c>
      <c r="E8547" s="450">
        <v>4</v>
      </c>
    </row>
    <row r="8548" spans="1:5" x14ac:dyDescent="0.25">
      <c r="A8548" s="264" t="s">
        <v>61769</v>
      </c>
      <c r="B8548" s="254" t="s">
        <v>61770</v>
      </c>
      <c r="C8548" s="254" t="s">
        <v>61771</v>
      </c>
      <c r="D8548" s="255" t="s">
        <v>39695</v>
      </c>
      <c r="E8548" s="450">
        <v>6</v>
      </c>
    </row>
    <row r="8549" spans="1:5" x14ac:dyDescent="0.25">
      <c r="A8549" s="264" t="s">
        <v>61772</v>
      </c>
      <c r="B8549" s="254" t="s">
        <v>61773</v>
      </c>
      <c r="C8549" s="254" t="s">
        <v>61774</v>
      </c>
      <c r="D8549" s="255" t="s">
        <v>39703</v>
      </c>
      <c r="E8549" s="450">
        <v>2</v>
      </c>
    </row>
    <row r="8550" spans="1:5" x14ac:dyDescent="0.25">
      <c r="A8550" s="264" t="s">
        <v>61775</v>
      </c>
      <c r="B8550" s="254" t="s">
        <v>61773</v>
      </c>
      <c r="C8550" s="254" t="s">
        <v>61776</v>
      </c>
      <c r="D8550" s="255" t="s">
        <v>39703</v>
      </c>
      <c r="E8550" s="450">
        <v>289</v>
      </c>
    </row>
    <row r="8551" spans="1:5" x14ac:dyDescent="0.25">
      <c r="A8551" s="264" t="s">
        <v>61777</v>
      </c>
      <c r="B8551" s="254" t="s">
        <v>61773</v>
      </c>
      <c r="C8551" s="254" t="s">
        <v>61778</v>
      </c>
      <c r="D8551" s="255" t="s">
        <v>39703</v>
      </c>
      <c r="E8551" s="450">
        <v>162</v>
      </c>
    </row>
    <row r="8552" spans="1:5" x14ac:dyDescent="0.25">
      <c r="A8552" s="264" t="s">
        <v>61779</v>
      </c>
      <c r="B8552" s="254" t="s">
        <v>61773</v>
      </c>
      <c r="C8552" s="254" t="s">
        <v>61780</v>
      </c>
      <c r="D8552" s="255" t="s">
        <v>39703</v>
      </c>
      <c r="E8552" s="450">
        <v>35</v>
      </c>
    </row>
    <row r="8553" spans="1:5" x14ac:dyDescent="0.25">
      <c r="A8553" s="264" t="s">
        <v>61781</v>
      </c>
      <c r="B8553" s="254" t="s">
        <v>61782</v>
      </c>
      <c r="C8553" s="254" t="s">
        <v>61783</v>
      </c>
      <c r="D8553" s="255" t="s">
        <v>39703</v>
      </c>
      <c r="E8553" s="450">
        <v>7</v>
      </c>
    </row>
    <row r="8554" spans="1:5" x14ac:dyDescent="0.25">
      <c r="A8554" s="264" t="s">
        <v>61784</v>
      </c>
      <c r="B8554" s="254" t="s">
        <v>61782</v>
      </c>
      <c r="C8554" s="254" t="s">
        <v>61785</v>
      </c>
      <c r="D8554" s="255" t="s">
        <v>39703</v>
      </c>
      <c r="E8554" s="450">
        <v>30</v>
      </c>
    </row>
    <row r="8555" spans="1:5" x14ac:dyDescent="0.25">
      <c r="A8555" s="264" t="s">
        <v>61786</v>
      </c>
      <c r="B8555" s="254" t="s">
        <v>61782</v>
      </c>
      <c r="C8555" s="254" t="s">
        <v>61787</v>
      </c>
      <c r="D8555" s="255" t="s">
        <v>39703</v>
      </c>
      <c r="E8555" s="450">
        <v>24</v>
      </c>
    </row>
    <row r="8556" spans="1:5" x14ac:dyDescent="0.25">
      <c r="A8556" s="264" t="s">
        <v>61788</v>
      </c>
      <c r="B8556" s="254" t="s">
        <v>61782</v>
      </c>
      <c r="C8556" s="254" t="s">
        <v>61789</v>
      </c>
      <c r="D8556" s="255" t="s">
        <v>39703</v>
      </c>
      <c r="E8556" s="450">
        <v>26</v>
      </c>
    </row>
    <row r="8557" spans="1:5" x14ac:dyDescent="0.25">
      <c r="A8557" s="264" t="s">
        <v>61790</v>
      </c>
      <c r="B8557" s="254" t="s">
        <v>61791</v>
      </c>
      <c r="C8557" s="254" t="s">
        <v>61792</v>
      </c>
      <c r="D8557" s="255" t="s">
        <v>39703</v>
      </c>
      <c r="E8557" s="450">
        <v>4</v>
      </c>
    </row>
    <row r="8558" spans="1:5" x14ac:dyDescent="0.25">
      <c r="A8558" s="264" t="s">
        <v>61793</v>
      </c>
      <c r="B8558" s="254" t="s">
        <v>61791</v>
      </c>
      <c r="C8558" s="254" t="s">
        <v>61794</v>
      </c>
      <c r="D8558" s="255" t="s">
        <v>39703</v>
      </c>
      <c r="E8558" s="450">
        <v>15</v>
      </c>
    </row>
    <row r="8559" spans="1:5" x14ac:dyDescent="0.25">
      <c r="A8559" s="264" t="s">
        <v>61795</v>
      </c>
      <c r="B8559" s="254" t="s">
        <v>61791</v>
      </c>
      <c r="C8559" s="254" t="s">
        <v>61796</v>
      </c>
      <c r="D8559" s="255" t="s">
        <v>39703</v>
      </c>
      <c r="E8559" s="450">
        <v>12</v>
      </c>
    </row>
    <row r="8560" spans="1:5" x14ac:dyDescent="0.25">
      <c r="A8560" s="264" t="s">
        <v>61797</v>
      </c>
      <c r="B8560" s="254" t="s">
        <v>61791</v>
      </c>
      <c r="C8560" s="254" t="s">
        <v>61798</v>
      </c>
      <c r="D8560" s="255" t="s">
        <v>39703</v>
      </c>
      <c r="E8560" s="450">
        <v>53</v>
      </c>
    </row>
    <row r="8561" spans="1:5" x14ac:dyDescent="0.25">
      <c r="A8561" s="264" t="s">
        <v>61799</v>
      </c>
      <c r="B8561" s="254" t="s">
        <v>61791</v>
      </c>
      <c r="C8561" s="254" t="s">
        <v>61800</v>
      </c>
      <c r="D8561" s="255" t="s">
        <v>39703</v>
      </c>
      <c r="E8561" s="450">
        <v>1</v>
      </c>
    </row>
    <row r="8562" spans="1:5" x14ac:dyDescent="0.25">
      <c r="A8562" s="264" t="s">
        <v>61801</v>
      </c>
      <c r="B8562" s="254" t="s">
        <v>61802</v>
      </c>
      <c r="C8562" s="254" t="s">
        <v>61803</v>
      </c>
      <c r="D8562" s="255" t="s">
        <v>39703</v>
      </c>
      <c r="E8562" s="450">
        <v>49</v>
      </c>
    </row>
    <row r="8563" spans="1:5" x14ac:dyDescent="0.25">
      <c r="A8563" s="264" t="s">
        <v>61804</v>
      </c>
      <c r="B8563" s="254" t="s">
        <v>61805</v>
      </c>
      <c r="C8563" s="254" t="s">
        <v>61806</v>
      </c>
      <c r="D8563" s="255" t="s">
        <v>39703</v>
      </c>
      <c r="E8563" s="450">
        <v>100</v>
      </c>
    </row>
    <row r="8564" spans="1:5" x14ac:dyDescent="0.25">
      <c r="A8564" s="264" t="s">
        <v>61807</v>
      </c>
      <c r="B8564" s="254" t="s">
        <v>61805</v>
      </c>
      <c r="C8564" s="254" t="s">
        <v>61808</v>
      </c>
      <c r="D8564" s="255" t="s">
        <v>39703</v>
      </c>
      <c r="E8564" s="450">
        <v>350</v>
      </c>
    </row>
    <row r="8565" spans="1:5" x14ac:dyDescent="0.25">
      <c r="A8565" s="264" t="s">
        <v>61809</v>
      </c>
      <c r="B8565" s="254" t="s">
        <v>61805</v>
      </c>
      <c r="C8565" s="254" t="s">
        <v>61810</v>
      </c>
      <c r="D8565" s="255" t="s">
        <v>39703</v>
      </c>
      <c r="E8565" s="450">
        <v>435</v>
      </c>
    </row>
    <row r="8566" spans="1:5" x14ac:dyDescent="0.25">
      <c r="A8566" s="264" t="s">
        <v>61811</v>
      </c>
      <c r="B8566" s="254" t="s">
        <v>61805</v>
      </c>
      <c r="C8566" s="254" t="s">
        <v>61812</v>
      </c>
      <c r="D8566" s="255" t="s">
        <v>39703</v>
      </c>
      <c r="E8566" s="450">
        <v>31</v>
      </c>
    </row>
    <row r="8567" spans="1:5" x14ac:dyDescent="0.25">
      <c r="A8567" s="264" t="s">
        <v>61813</v>
      </c>
      <c r="B8567" s="254" t="s">
        <v>61814</v>
      </c>
      <c r="C8567" s="254" t="s">
        <v>61815</v>
      </c>
      <c r="D8567" s="255" t="s">
        <v>39703</v>
      </c>
      <c r="E8567" s="450">
        <v>31</v>
      </c>
    </row>
    <row r="8568" spans="1:5" x14ac:dyDescent="0.25">
      <c r="A8568" s="264" t="s">
        <v>8258</v>
      </c>
      <c r="B8568" s="254" t="s">
        <v>61816</v>
      </c>
      <c r="C8568" s="254" t="s">
        <v>61817</v>
      </c>
      <c r="D8568" s="255" t="s">
        <v>41638</v>
      </c>
      <c r="E8568" s="450">
        <v>52</v>
      </c>
    </row>
    <row r="8569" spans="1:5" x14ac:dyDescent="0.25">
      <c r="A8569" s="264" t="s">
        <v>61818</v>
      </c>
      <c r="B8569" s="254" t="s">
        <v>61819</v>
      </c>
      <c r="C8569" s="254" t="s">
        <v>61820</v>
      </c>
      <c r="D8569" s="255" t="s">
        <v>41638</v>
      </c>
      <c r="E8569" s="450">
        <v>3</v>
      </c>
    </row>
    <row r="8570" spans="1:5" x14ac:dyDescent="0.25">
      <c r="A8570" s="264" t="s">
        <v>61821</v>
      </c>
      <c r="B8570" s="254" t="s">
        <v>61822</v>
      </c>
      <c r="C8570" s="254" t="s">
        <v>61823</v>
      </c>
      <c r="D8570" s="255" t="s">
        <v>41638</v>
      </c>
      <c r="E8570" s="450">
        <v>7</v>
      </c>
    </row>
    <row r="8571" spans="1:5" x14ac:dyDescent="0.25">
      <c r="A8571" s="264" t="s">
        <v>61824</v>
      </c>
      <c r="B8571" s="254" t="s">
        <v>61825</v>
      </c>
      <c r="C8571" s="254" t="s">
        <v>61826</v>
      </c>
      <c r="D8571" s="255" t="s">
        <v>41638</v>
      </c>
      <c r="E8571" s="450">
        <v>6</v>
      </c>
    </row>
    <row r="8572" spans="1:5" x14ac:dyDescent="0.25">
      <c r="A8572" s="264" t="s">
        <v>61827</v>
      </c>
      <c r="B8572" s="254" t="s">
        <v>61828</v>
      </c>
      <c r="C8572" s="254" t="s">
        <v>61829</v>
      </c>
      <c r="D8572" s="255" t="s">
        <v>41638</v>
      </c>
      <c r="E8572" s="450">
        <v>42</v>
      </c>
    </row>
    <row r="8573" spans="1:5" x14ac:dyDescent="0.25">
      <c r="A8573" s="264" t="s">
        <v>61830</v>
      </c>
      <c r="B8573" s="254" t="s">
        <v>61831</v>
      </c>
      <c r="C8573" s="254" t="s">
        <v>61832</v>
      </c>
      <c r="D8573" s="255" t="s">
        <v>41638</v>
      </c>
      <c r="E8573" s="450">
        <v>49</v>
      </c>
    </row>
    <row r="8574" spans="1:5" x14ac:dyDescent="0.25">
      <c r="A8574" s="264" t="s">
        <v>61833</v>
      </c>
      <c r="B8574" s="254" t="s">
        <v>61834</v>
      </c>
      <c r="C8574" s="254" t="s">
        <v>61835</v>
      </c>
      <c r="D8574" s="255" t="s">
        <v>41638</v>
      </c>
      <c r="E8574" s="450">
        <v>27</v>
      </c>
    </row>
    <row r="8575" spans="1:5" x14ac:dyDescent="0.25">
      <c r="A8575" s="264" t="s">
        <v>61836</v>
      </c>
      <c r="B8575" s="254" t="s">
        <v>61837</v>
      </c>
      <c r="C8575" s="254" t="s">
        <v>61838</v>
      </c>
      <c r="D8575" s="255" t="s">
        <v>41884</v>
      </c>
      <c r="E8575" s="450">
        <v>33</v>
      </c>
    </row>
    <row r="8576" spans="1:5" x14ac:dyDescent="0.25">
      <c r="A8576" s="264" t="s">
        <v>61839</v>
      </c>
      <c r="B8576" s="254" t="s">
        <v>61840</v>
      </c>
      <c r="C8576" s="254" t="s">
        <v>61841</v>
      </c>
      <c r="D8576" s="255" t="s">
        <v>40220</v>
      </c>
      <c r="E8576" s="450">
        <v>162.5</v>
      </c>
    </row>
    <row r="8577" spans="1:5" x14ac:dyDescent="0.25">
      <c r="A8577" s="264" t="s">
        <v>61842</v>
      </c>
      <c r="B8577" s="254" t="s">
        <v>61843</v>
      </c>
      <c r="C8577" s="254" t="s">
        <v>61844</v>
      </c>
      <c r="D8577" s="255" t="s">
        <v>39433</v>
      </c>
      <c r="E8577" s="450">
        <v>2</v>
      </c>
    </row>
    <row r="8578" spans="1:5" x14ac:dyDescent="0.25">
      <c r="A8578" s="264" t="s">
        <v>8263</v>
      </c>
      <c r="B8578" s="254" t="s">
        <v>61845</v>
      </c>
      <c r="C8578" s="254" t="s">
        <v>61846</v>
      </c>
      <c r="D8578" s="255" t="s">
        <v>39433</v>
      </c>
      <c r="E8578" s="450">
        <v>5</v>
      </c>
    </row>
    <row r="8579" spans="1:5" x14ac:dyDescent="0.25">
      <c r="A8579" s="264" t="s">
        <v>61847</v>
      </c>
      <c r="B8579" s="254" t="s">
        <v>61848</v>
      </c>
      <c r="C8579" s="254" t="s">
        <v>61849</v>
      </c>
      <c r="D8579" s="255" t="s">
        <v>39433</v>
      </c>
      <c r="E8579" s="450">
        <v>5</v>
      </c>
    </row>
    <row r="8580" spans="1:5" x14ac:dyDescent="0.25">
      <c r="A8580" s="264" t="s">
        <v>8265</v>
      </c>
      <c r="B8580" s="254" t="s">
        <v>61850</v>
      </c>
      <c r="C8580" s="254" t="s">
        <v>61851</v>
      </c>
      <c r="D8580" s="255" t="s">
        <v>39433</v>
      </c>
      <c r="E8580" s="450">
        <v>1</v>
      </c>
    </row>
    <row r="8581" spans="1:5" x14ac:dyDescent="0.25">
      <c r="A8581" s="264" t="s">
        <v>61852</v>
      </c>
      <c r="B8581" s="254" t="s">
        <v>61853</v>
      </c>
      <c r="C8581" s="254" t="s">
        <v>61854</v>
      </c>
      <c r="D8581" s="255" t="s">
        <v>39433</v>
      </c>
      <c r="E8581" s="450">
        <v>1</v>
      </c>
    </row>
    <row r="8582" spans="1:5" x14ac:dyDescent="0.25">
      <c r="A8582" s="264" t="s">
        <v>61855</v>
      </c>
      <c r="B8582" s="254" t="s">
        <v>61853</v>
      </c>
      <c r="C8582" s="254" t="s">
        <v>61856</v>
      </c>
      <c r="D8582" s="255" t="s">
        <v>39433</v>
      </c>
      <c r="E8582" s="450">
        <v>42</v>
      </c>
    </row>
    <row r="8583" spans="1:5" x14ac:dyDescent="0.25">
      <c r="A8583" s="264" t="s">
        <v>61857</v>
      </c>
      <c r="B8583" s="254" t="s">
        <v>61853</v>
      </c>
      <c r="C8583" s="254" t="s">
        <v>61858</v>
      </c>
      <c r="D8583" s="255" t="s">
        <v>39433</v>
      </c>
      <c r="E8583" s="450">
        <v>51</v>
      </c>
    </row>
    <row r="8584" spans="1:5" x14ac:dyDescent="0.25">
      <c r="A8584" s="264" t="s">
        <v>61859</v>
      </c>
      <c r="B8584" s="254" t="s">
        <v>61860</v>
      </c>
      <c r="C8584" s="254" t="s">
        <v>61861</v>
      </c>
      <c r="D8584" s="255" t="s">
        <v>39433</v>
      </c>
      <c r="E8584" s="450">
        <v>1</v>
      </c>
    </row>
    <row r="8585" spans="1:5" x14ac:dyDescent="0.25">
      <c r="A8585" s="264" t="s">
        <v>61862</v>
      </c>
      <c r="B8585" s="254" t="s">
        <v>61860</v>
      </c>
      <c r="C8585" s="254" t="s">
        <v>61863</v>
      </c>
      <c r="D8585" s="255" t="s">
        <v>39433</v>
      </c>
      <c r="E8585" s="450">
        <v>25</v>
      </c>
    </row>
    <row r="8586" spans="1:5" x14ac:dyDescent="0.25">
      <c r="A8586" s="264" t="s">
        <v>61864</v>
      </c>
      <c r="B8586" s="254" t="s">
        <v>61860</v>
      </c>
      <c r="C8586" s="254" t="s">
        <v>61865</v>
      </c>
      <c r="D8586" s="255" t="s">
        <v>39433</v>
      </c>
      <c r="E8586" s="450">
        <v>6</v>
      </c>
    </row>
    <row r="8587" spans="1:5" x14ac:dyDescent="0.25">
      <c r="A8587" s="264" t="s">
        <v>61866</v>
      </c>
      <c r="B8587" s="254" t="s">
        <v>61867</v>
      </c>
      <c r="C8587" s="254" t="s">
        <v>61868</v>
      </c>
      <c r="D8587" s="255" t="s">
        <v>39433</v>
      </c>
      <c r="E8587" s="450">
        <v>1</v>
      </c>
    </row>
    <row r="8588" spans="1:5" x14ac:dyDescent="0.25">
      <c r="A8588" s="264" t="s">
        <v>61869</v>
      </c>
      <c r="B8588" s="254" t="s">
        <v>61870</v>
      </c>
      <c r="C8588" s="254" t="s">
        <v>61871</v>
      </c>
      <c r="D8588" s="255" t="s">
        <v>39433</v>
      </c>
      <c r="E8588" s="450">
        <v>1</v>
      </c>
    </row>
    <row r="8589" spans="1:5" x14ac:dyDescent="0.25">
      <c r="A8589" s="264" t="s">
        <v>61872</v>
      </c>
      <c r="B8589" s="254" t="s">
        <v>61873</v>
      </c>
      <c r="C8589" s="254" t="s">
        <v>61874</v>
      </c>
      <c r="D8589" s="255" t="s">
        <v>39433</v>
      </c>
      <c r="E8589" s="450">
        <v>1</v>
      </c>
    </row>
    <row r="8590" spans="1:5" x14ac:dyDescent="0.25">
      <c r="A8590" s="264" t="s">
        <v>61875</v>
      </c>
      <c r="B8590" s="254" t="s">
        <v>61876</v>
      </c>
      <c r="C8590" s="254" t="s">
        <v>61877</v>
      </c>
      <c r="D8590" s="255" t="s">
        <v>39433</v>
      </c>
      <c r="E8590" s="450">
        <v>1</v>
      </c>
    </row>
    <row r="8591" spans="1:5" x14ac:dyDescent="0.25">
      <c r="A8591" s="264" t="s">
        <v>61878</v>
      </c>
      <c r="B8591" s="254" t="s">
        <v>61879</v>
      </c>
      <c r="C8591" s="254" t="s">
        <v>61880</v>
      </c>
      <c r="D8591" s="255" t="s">
        <v>39433</v>
      </c>
      <c r="E8591" s="450">
        <v>1</v>
      </c>
    </row>
    <row r="8592" spans="1:5" x14ac:dyDescent="0.25">
      <c r="A8592" s="264" t="s">
        <v>61881</v>
      </c>
      <c r="B8592" s="254" t="s">
        <v>61882</v>
      </c>
      <c r="C8592" s="254" t="s">
        <v>61883</v>
      </c>
      <c r="D8592" s="255" t="s">
        <v>39433</v>
      </c>
      <c r="E8592" s="450">
        <v>2</v>
      </c>
    </row>
    <row r="8593" spans="1:5" x14ac:dyDescent="0.25">
      <c r="A8593" s="264" t="s">
        <v>61884</v>
      </c>
      <c r="B8593" s="254" t="s">
        <v>61870</v>
      </c>
      <c r="C8593" s="254" t="s">
        <v>61885</v>
      </c>
      <c r="D8593" s="255" t="s">
        <v>39433</v>
      </c>
      <c r="E8593" s="450">
        <v>1</v>
      </c>
    </row>
    <row r="8594" spans="1:5" x14ac:dyDescent="0.25">
      <c r="A8594" s="264" t="s">
        <v>61886</v>
      </c>
      <c r="B8594" s="254" t="s">
        <v>61887</v>
      </c>
      <c r="C8594" s="254" t="s">
        <v>61888</v>
      </c>
      <c r="D8594" s="255" t="s">
        <v>39433</v>
      </c>
      <c r="E8594" s="450">
        <v>2</v>
      </c>
    </row>
    <row r="8595" spans="1:5" x14ac:dyDescent="0.25">
      <c r="A8595" s="264" t="s">
        <v>61889</v>
      </c>
      <c r="B8595" s="254" t="s">
        <v>61890</v>
      </c>
      <c r="C8595" s="254" t="s">
        <v>61891</v>
      </c>
      <c r="D8595" s="255" t="s">
        <v>39433</v>
      </c>
      <c r="E8595" s="450">
        <v>1</v>
      </c>
    </row>
    <row r="8596" spans="1:5" x14ac:dyDescent="0.25">
      <c r="A8596" s="264" t="s">
        <v>61892</v>
      </c>
      <c r="B8596" s="254" t="s">
        <v>61893</v>
      </c>
      <c r="C8596" s="254" t="s">
        <v>61894</v>
      </c>
      <c r="D8596" s="255" t="s">
        <v>39433</v>
      </c>
      <c r="E8596" s="450">
        <v>4</v>
      </c>
    </row>
    <row r="8597" spans="1:5" x14ac:dyDescent="0.25">
      <c r="A8597" s="264" t="s">
        <v>61895</v>
      </c>
      <c r="B8597" s="254" t="s">
        <v>61890</v>
      </c>
      <c r="C8597" s="254" t="s">
        <v>61896</v>
      </c>
      <c r="D8597" s="255" t="s">
        <v>39433</v>
      </c>
      <c r="E8597" s="450">
        <v>4</v>
      </c>
    </row>
    <row r="8598" spans="1:5" x14ac:dyDescent="0.25">
      <c r="A8598" s="264" t="s">
        <v>61897</v>
      </c>
      <c r="B8598" s="254" t="s">
        <v>61890</v>
      </c>
      <c r="C8598" s="254" t="s">
        <v>61898</v>
      </c>
      <c r="D8598" s="255" t="s">
        <v>39433</v>
      </c>
      <c r="E8598" s="450">
        <v>1</v>
      </c>
    </row>
    <row r="8599" spans="1:5" x14ac:dyDescent="0.25">
      <c r="A8599" s="264" t="s">
        <v>61899</v>
      </c>
      <c r="B8599" s="254" t="s">
        <v>61900</v>
      </c>
      <c r="C8599" s="254" t="s">
        <v>61901</v>
      </c>
      <c r="D8599" s="255" t="s">
        <v>39433</v>
      </c>
      <c r="E8599" s="450">
        <v>6</v>
      </c>
    </row>
    <row r="8600" spans="1:5" x14ac:dyDescent="0.25">
      <c r="A8600" s="264" t="s">
        <v>61902</v>
      </c>
      <c r="B8600" s="254" t="s">
        <v>61903</v>
      </c>
      <c r="C8600" s="254" t="s">
        <v>61904</v>
      </c>
      <c r="D8600" s="255" t="s">
        <v>39433</v>
      </c>
      <c r="E8600" s="450">
        <v>3</v>
      </c>
    </row>
    <row r="8601" spans="1:5" x14ac:dyDescent="0.25">
      <c r="A8601" s="264" t="s">
        <v>61905</v>
      </c>
      <c r="B8601" s="254" t="s">
        <v>61903</v>
      </c>
      <c r="C8601" s="254" t="s">
        <v>61906</v>
      </c>
      <c r="D8601" s="255" t="s">
        <v>39433</v>
      </c>
      <c r="E8601" s="450">
        <v>9</v>
      </c>
    </row>
    <row r="8602" spans="1:5" x14ac:dyDescent="0.25">
      <c r="A8602" s="264" t="s">
        <v>61907</v>
      </c>
      <c r="B8602" s="254" t="s">
        <v>61908</v>
      </c>
      <c r="C8602" s="254" t="s">
        <v>61909</v>
      </c>
      <c r="D8602" s="255" t="s">
        <v>39433</v>
      </c>
      <c r="E8602" s="450">
        <v>4</v>
      </c>
    </row>
    <row r="8603" spans="1:5" x14ac:dyDescent="0.25">
      <c r="A8603" s="264" t="s">
        <v>61910</v>
      </c>
      <c r="B8603" s="254" t="s">
        <v>61911</v>
      </c>
      <c r="C8603" s="254" t="s">
        <v>61912</v>
      </c>
      <c r="D8603" s="255" t="s">
        <v>39433</v>
      </c>
      <c r="E8603" s="450">
        <v>8</v>
      </c>
    </row>
    <row r="8604" spans="1:5" x14ac:dyDescent="0.25">
      <c r="A8604" s="264" t="s">
        <v>61913</v>
      </c>
      <c r="B8604" s="254" t="s">
        <v>61914</v>
      </c>
      <c r="C8604" s="254" t="s">
        <v>61915</v>
      </c>
      <c r="D8604" s="255" t="s">
        <v>39699</v>
      </c>
      <c r="E8604" s="450">
        <v>47</v>
      </c>
    </row>
    <row r="8605" spans="1:5" x14ac:dyDescent="0.25">
      <c r="A8605" s="264" t="s">
        <v>61916</v>
      </c>
      <c r="B8605" s="254" t="s">
        <v>61917</v>
      </c>
      <c r="C8605" s="254" t="s">
        <v>61918</v>
      </c>
      <c r="D8605" s="255" t="s">
        <v>39699</v>
      </c>
      <c r="E8605" s="450">
        <v>44</v>
      </c>
    </row>
    <row r="8606" spans="1:5" x14ac:dyDescent="0.25">
      <c r="A8606" s="264" t="s">
        <v>61919</v>
      </c>
      <c r="B8606" s="254" t="s">
        <v>61920</v>
      </c>
      <c r="C8606" s="254" t="s">
        <v>61921</v>
      </c>
      <c r="D8606" s="255" t="s">
        <v>39699</v>
      </c>
      <c r="E8606" s="450">
        <v>3</v>
      </c>
    </row>
    <row r="8607" spans="1:5" x14ac:dyDescent="0.25">
      <c r="A8607" s="264" t="s">
        <v>61922</v>
      </c>
      <c r="B8607" s="254" t="s">
        <v>42943</v>
      </c>
      <c r="C8607" s="254" t="s">
        <v>61923</v>
      </c>
      <c r="D8607" s="255" t="s">
        <v>39703</v>
      </c>
      <c r="E8607" s="450">
        <v>8</v>
      </c>
    </row>
    <row r="8608" spans="1:5" x14ac:dyDescent="0.25">
      <c r="A8608" s="264" t="s">
        <v>61924</v>
      </c>
      <c r="B8608" s="254" t="s">
        <v>61925</v>
      </c>
      <c r="C8608" s="254" t="s">
        <v>61926</v>
      </c>
      <c r="D8608" s="255" t="s">
        <v>39433</v>
      </c>
      <c r="E8608" s="450">
        <v>188</v>
      </c>
    </row>
    <row r="8609" spans="1:5" x14ac:dyDescent="0.25">
      <c r="A8609" s="264" t="s">
        <v>61927</v>
      </c>
      <c r="B8609" s="254" t="s">
        <v>61928</v>
      </c>
      <c r="C8609" s="254" t="s">
        <v>61929</v>
      </c>
      <c r="D8609" s="255" t="s">
        <v>39433</v>
      </c>
      <c r="E8609" s="450">
        <v>847</v>
      </c>
    </row>
    <row r="8610" spans="1:5" x14ac:dyDescent="0.25">
      <c r="A8610" s="264" t="s">
        <v>61930</v>
      </c>
      <c r="B8610" s="254" t="s">
        <v>57780</v>
      </c>
      <c r="C8610" s="254" t="s">
        <v>61931</v>
      </c>
      <c r="D8610" s="255" t="s">
        <v>39433</v>
      </c>
      <c r="E8610" s="450">
        <v>1</v>
      </c>
    </row>
    <row r="8611" spans="1:5" x14ac:dyDescent="0.25">
      <c r="A8611" s="264" t="s">
        <v>61932</v>
      </c>
      <c r="B8611" s="254" t="s">
        <v>61933</v>
      </c>
      <c r="C8611" s="254" t="s">
        <v>61934</v>
      </c>
      <c r="D8611" s="255" t="s">
        <v>39433</v>
      </c>
      <c r="E8611" s="450">
        <v>50</v>
      </c>
    </row>
    <row r="8612" spans="1:5" x14ac:dyDescent="0.25">
      <c r="A8612" s="264" t="s">
        <v>61935</v>
      </c>
      <c r="B8612" s="254" t="s">
        <v>61933</v>
      </c>
      <c r="C8612" s="254" t="s">
        <v>61936</v>
      </c>
      <c r="D8612" s="255" t="s">
        <v>39433</v>
      </c>
      <c r="E8612" s="450">
        <v>54</v>
      </c>
    </row>
    <row r="8613" spans="1:5" x14ac:dyDescent="0.25">
      <c r="A8613" s="264" t="s">
        <v>61937</v>
      </c>
      <c r="B8613" s="254" t="s">
        <v>61933</v>
      </c>
      <c r="C8613" s="254" t="s">
        <v>61938</v>
      </c>
      <c r="D8613" s="255" t="s">
        <v>39433</v>
      </c>
      <c r="E8613" s="450">
        <v>15</v>
      </c>
    </row>
    <row r="8614" spans="1:5" x14ac:dyDescent="0.25">
      <c r="A8614" s="264" t="s">
        <v>61939</v>
      </c>
      <c r="B8614" s="254" t="s">
        <v>61940</v>
      </c>
      <c r="C8614" s="254" t="s">
        <v>61941</v>
      </c>
      <c r="D8614" s="255" t="s">
        <v>39433</v>
      </c>
      <c r="E8614" s="450">
        <v>2</v>
      </c>
    </row>
    <row r="8615" spans="1:5" x14ac:dyDescent="0.25">
      <c r="A8615" s="264" t="s">
        <v>61942</v>
      </c>
      <c r="B8615" s="254" t="s">
        <v>61933</v>
      </c>
      <c r="C8615" s="254" t="s">
        <v>61943</v>
      </c>
      <c r="D8615" s="255" t="s">
        <v>39433</v>
      </c>
      <c r="E8615" s="450">
        <v>42</v>
      </c>
    </row>
    <row r="8616" spans="1:5" x14ac:dyDescent="0.25">
      <c r="A8616" s="264" t="s">
        <v>61944</v>
      </c>
      <c r="B8616" s="254" t="s">
        <v>61945</v>
      </c>
      <c r="C8616" s="254" t="s">
        <v>61946</v>
      </c>
      <c r="D8616" s="255" t="s">
        <v>39433</v>
      </c>
      <c r="E8616" s="450">
        <v>2</v>
      </c>
    </row>
    <row r="8617" spans="1:5" x14ac:dyDescent="0.25">
      <c r="A8617" s="264" t="s">
        <v>61947</v>
      </c>
      <c r="B8617" s="254" t="s">
        <v>61948</v>
      </c>
      <c r="C8617" s="254" t="s">
        <v>61949</v>
      </c>
      <c r="D8617" s="255" t="s">
        <v>39433</v>
      </c>
      <c r="E8617" s="450">
        <v>37</v>
      </c>
    </row>
    <row r="8618" spans="1:5" x14ac:dyDescent="0.25">
      <c r="A8618" s="264" t="s">
        <v>61950</v>
      </c>
      <c r="B8618" s="254" t="s">
        <v>61951</v>
      </c>
      <c r="C8618" s="254" t="s">
        <v>61952</v>
      </c>
      <c r="D8618" s="255" t="s">
        <v>39433</v>
      </c>
      <c r="E8618" s="450">
        <v>67</v>
      </c>
    </row>
    <row r="8619" spans="1:5" x14ac:dyDescent="0.25">
      <c r="A8619" s="264" t="s">
        <v>61953</v>
      </c>
      <c r="B8619" s="254" t="s">
        <v>61954</v>
      </c>
      <c r="C8619" s="254" t="s">
        <v>61955</v>
      </c>
      <c r="D8619" s="255" t="s">
        <v>39433</v>
      </c>
      <c r="E8619" s="450">
        <v>27</v>
      </c>
    </row>
    <row r="8620" spans="1:5" x14ac:dyDescent="0.25">
      <c r="A8620" s="264" t="s">
        <v>61956</v>
      </c>
      <c r="B8620" s="254" t="s">
        <v>61957</v>
      </c>
      <c r="C8620" s="254" t="s">
        <v>61958</v>
      </c>
      <c r="D8620" s="255" t="s">
        <v>39433</v>
      </c>
      <c r="E8620" s="450">
        <v>2</v>
      </c>
    </row>
    <row r="8621" spans="1:5" x14ac:dyDescent="0.25">
      <c r="A8621" s="264" t="s">
        <v>61959</v>
      </c>
      <c r="B8621" s="254" t="s">
        <v>61960</v>
      </c>
      <c r="C8621" s="254" t="s">
        <v>61961</v>
      </c>
      <c r="D8621" s="255" t="s">
        <v>39703</v>
      </c>
      <c r="E8621" s="450">
        <v>1</v>
      </c>
    </row>
    <row r="8622" spans="1:5" x14ac:dyDescent="0.25">
      <c r="A8622" s="264" t="s">
        <v>61962</v>
      </c>
      <c r="B8622" s="254" t="s">
        <v>61963</v>
      </c>
      <c r="C8622" s="254" t="s">
        <v>61964</v>
      </c>
      <c r="D8622" s="255" t="s">
        <v>39703</v>
      </c>
      <c r="E8622" s="450">
        <v>1</v>
      </c>
    </row>
    <row r="8623" spans="1:5" x14ac:dyDescent="0.25">
      <c r="A8623" s="264" t="s">
        <v>61965</v>
      </c>
      <c r="B8623" s="254" t="s">
        <v>61966</v>
      </c>
      <c r="C8623" s="254" t="s">
        <v>61967</v>
      </c>
      <c r="D8623" s="255" t="s">
        <v>39695</v>
      </c>
      <c r="E8623" s="450">
        <v>1</v>
      </c>
    </row>
    <row r="8624" spans="1:5" x14ac:dyDescent="0.25">
      <c r="A8624" s="264" t="s">
        <v>61968</v>
      </c>
      <c r="B8624" s="254" t="s">
        <v>61969</v>
      </c>
      <c r="C8624" s="254" t="s">
        <v>61970</v>
      </c>
      <c r="D8624" s="255" t="s">
        <v>39433</v>
      </c>
      <c r="E8624" s="450">
        <v>111</v>
      </c>
    </row>
    <row r="8625" spans="1:5" x14ac:dyDescent="0.25">
      <c r="A8625" s="264" t="s">
        <v>61971</v>
      </c>
      <c r="B8625" s="254" t="s">
        <v>61972</v>
      </c>
      <c r="C8625" s="254" t="s">
        <v>61973</v>
      </c>
      <c r="D8625" s="255" t="s">
        <v>39433</v>
      </c>
      <c r="E8625" s="450">
        <v>460</v>
      </c>
    </row>
    <row r="8626" spans="1:5" x14ac:dyDescent="0.25">
      <c r="A8626" s="264" t="s">
        <v>61974</v>
      </c>
      <c r="B8626" s="254" t="s">
        <v>61975</v>
      </c>
      <c r="C8626" s="254" t="s">
        <v>61976</v>
      </c>
      <c r="D8626" s="255" t="s">
        <v>39433</v>
      </c>
      <c r="E8626" s="450">
        <v>342</v>
      </c>
    </row>
    <row r="8627" spans="1:5" x14ac:dyDescent="0.25">
      <c r="A8627" s="264" t="s">
        <v>61977</v>
      </c>
      <c r="B8627" s="254" t="s">
        <v>61978</v>
      </c>
      <c r="C8627" s="254" t="s">
        <v>61979</v>
      </c>
      <c r="D8627" s="255" t="s">
        <v>39433</v>
      </c>
      <c r="E8627" s="450">
        <v>2</v>
      </c>
    </row>
    <row r="8628" spans="1:5" x14ac:dyDescent="0.25">
      <c r="A8628" s="264" t="s">
        <v>61980</v>
      </c>
      <c r="B8628" s="254" t="s">
        <v>61978</v>
      </c>
      <c r="C8628" s="254" t="s">
        <v>61981</v>
      </c>
      <c r="D8628" s="255" t="s">
        <v>39433</v>
      </c>
      <c r="E8628" s="450">
        <v>5</v>
      </c>
    </row>
    <row r="8629" spans="1:5" x14ac:dyDescent="0.25">
      <c r="A8629" s="264" t="s">
        <v>61982</v>
      </c>
      <c r="B8629" s="254" t="s">
        <v>61978</v>
      </c>
      <c r="C8629" s="254" t="s">
        <v>61983</v>
      </c>
      <c r="D8629" s="255" t="s">
        <v>39433</v>
      </c>
      <c r="E8629" s="450">
        <v>7</v>
      </c>
    </row>
    <row r="8630" spans="1:5" x14ac:dyDescent="0.25">
      <c r="A8630" s="264" t="s">
        <v>61984</v>
      </c>
      <c r="B8630" s="254" t="s">
        <v>61985</v>
      </c>
      <c r="C8630" s="254" t="s">
        <v>61986</v>
      </c>
      <c r="D8630" s="255" t="s">
        <v>39433</v>
      </c>
      <c r="E8630" s="450">
        <v>990</v>
      </c>
    </row>
    <row r="8631" spans="1:5" x14ac:dyDescent="0.25">
      <c r="A8631" s="264" t="s">
        <v>61987</v>
      </c>
      <c r="B8631" s="254" t="s">
        <v>44157</v>
      </c>
      <c r="C8631" s="254" t="s">
        <v>61988</v>
      </c>
      <c r="D8631" s="255" t="s">
        <v>39433</v>
      </c>
      <c r="E8631" s="450">
        <v>137</v>
      </c>
    </row>
    <row r="8632" spans="1:5" x14ac:dyDescent="0.25">
      <c r="A8632" s="264" t="s">
        <v>61989</v>
      </c>
      <c r="B8632" s="254" t="s">
        <v>61990</v>
      </c>
      <c r="C8632" s="254" t="s">
        <v>61991</v>
      </c>
      <c r="D8632" s="255" t="s">
        <v>39433</v>
      </c>
      <c r="E8632" s="450">
        <v>8</v>
      </c>
    </row>
    <row r="8633" spans="1:5" x14ac:dyDescent="0.25">
      <c r="A8633" s="264" t="s">
        <v>61992</v>
      </c>
      <c r="B8633" s="254" t="s">
        <v>61993</v>
      </c>
      <c r="C8633" s="254" t="s">
        <v>61994</v>
      </c>
      <c r="D8633" s="255" t="s">
        <v>39695</v>
      </c>
      <c r="E8633" s="450">
        <v>36</v>
      </c>
    </row>
    <row r="8634" spans="1:5" x14ac:dyDescent="0.25">
      <c r="A8634" s="264" t="s">
        <v>61995</v>
      </c>
      <c r="B8634" s="254" t="s">
        <v>61996</v>
      </c>
      <c r="C8634" s="254" t="s">
        <v>61997</v>
      </c>
      <c r="D8634" s="255" t="s">
        <v>40220</v>
      </c>
      <c r="E8634" s="450">
        <v>2</v>
      </c>
    </row>
    <row r="8635" spans="1:5" x14ac:dyDescent="0.25">
      <c r="A8635" s="264" t="s">
        <v>61998</v>
      </c>
      <c r="B8635" s="254" t="s">
        <v>61999</v>
      </c>
      <c r="C8635" s="254" t="s">
        <v>62000</v>
      </c>
      <c r="D8635" s="255" t="s">
        <v>40220</v>
      </c>
      <c r="E8635" s="450">
        <v>13</v>
      </c>
    </row>
    <row r="8636" spans="1:5" x14ac:dyDescent="0.25">
      <c r="A8636" s="264" t="s">
        <v>62001</v>
      </c>
      <c r="B8636" s="254" t="s">
        <v>62002</v>
      </c>
      <c r="C8636" s="254" t="s">
        <v>62003</v>
      </c>
      <c r="D8636" s="255" t="s">
        <v>40220</v>
      </c>
      <c r="E8636" s="450">
        <v>142.4</v>
      </c>
    </row>
    <row r="8637" spans="1:5" x14ac:dyDescent="0.25">
      <c r="A8637" s="264" t="s">
        <v>62004</v>
      </c>
      <c r="B8637" s="254" t="s">
        <v>62005</v>
      </c>
      <c r="C8637" s="254" t="s">
        <v>62006</v>
      </c>
      <c r="D8637" s="255" t="s">
        <v>41626</v>
      </c>
      <c r="E8637" s="450">
        <v>11</v>
      </c>
    </row>
    <row r="8638" spans="1:5" x14ac:dyDescent="0.25">
      <c r="A8638" s="264" t="s">
        <v>62007</v>
      </c>
      <c r="B8638" s="254" t="s">
        <v>62008</v>
      </c>
      <c r="C8638" s="254" t="s">
        <v>62009</v>
      </c>
      <c r="D8638" s="255" t="s">
        <v>44407</v>
      </c>
      <c r="E8638" s="450">
        <v>24</v>
      </c>
    </row>
    <row r="8639" spans="1:5" x14ac:dyDescent="0.25">
      <c r="A8639" s="264" t="s">
        <v>62010</v>
      </c>
      <c r="B8639" s="254" t="s">
        <v>62011</v>
      </c>
      <c r="C8639" s="254" t="s">
        <v>62012</v>
      </c>
      <c r="D8639" s="255" t="s">
        <v>41638</v>
      </c>
      <c r="E8639" s="450">
        <v>1</v>
      </c>
    </row>
    <row r="8640" spans="1:5" x14ac:dyDescent="0.25">
      <c r="A8640" s="264" t="s">
        <v>62013</v>
      </c>
      <c r="B8640" s="254" t="s">
        <v>62014</v>
      </c>
      <c r="C8640" s="254" t="s">
        <v>62015</v>
      </c>
      <c r="D8640" s="255" t="s">
        <v>41638</v>
      </c>
      <c r="E8640" s="450">
        <v>1</v>
      </c>
    </row>
    <row r="8641" spans="1:5" x14ac:dyDescent="0.25">
      <c r="A8641" s="264" t="s">
        <v>62016</v>
      </c>
      <c r="B8641" s="254" t="s">
        <v>62017</v>
      </c>
      <c r="C8641" s="254" t="s">
        <v>62018</v>
      </c>
      <c r="D8641" s="255" t="s">
        <v>39695</v>
      </c>
      <c r="E8641" s="450">
        <v>9</v>
      </c>
    </row>
    <row r="8642" spans="1:5" x14ac:dyDescent="0.25">
      <c r="A8642" s="264" t="s">
        <v>62019</v>
      </c>
      <c r="B8642" s="254" t="s">
        <v>62020</v>
      </c>
      <c r="C8642" s="254" t="s">
        <v>62021</v>
      </c>
      <c r="D8642" s="255" t="s">
        <v>39975</v>
      </c>
      <c r="E8642" s="450">
        <v>210</v>
      </c>
    </row>
    <row r="8643" spans="1:5" x14ac:dyDescent="0.25">
      <c r="A8643" s="264" t="s">
        <v>62022</v>
      </c>
      <c r="B8643" s="254" t="s">
        <v>62023</v>
      </c>
      <c r="C8643" s="254" t="s">
        <v>62024</v>
      </c>
      <c r="D8643" s="255" t="s">
        <v>39975</v>
      </c>
      <c r="E8643" s="450">
        <v>40</v>
      </c>
    </row>
    <row r="8644" spans="1:5" x14ac:dyDescent="0.25">
      <c r="A8644" s="264" t="s">
        <v>62025</v>
      </c>
      <c r="B8644" s="254" t="s">
        <v>62026</v>
      </c>
      <c r="C8644" s="254" t="s">
        <v>62027</v>
      </c>
      <c r="D8644" s="255" t="s">
        <v>39975</v>
      </c>
      <c r="E8644" s="450">
        <v>27</v>
      </c>
    </row>
    <row r="8645" spans="1:5" x14ac:dyDescent="0.25">
      <c r="A8645" s="264" t="s">
        <v>62028</v>
      </c>
      <c r="B8645" s="254" t="s">
        <v>62029</v>
      </c>
      <c r="C8645" s="254" t="s">
        <v>62030</v>
      </c>
      <c r="D8645" s="255" t="s">
        <v>44407</v>
      </c>
      <c r="E8645" s="450">
        <v>15</v>
      </c>
    </row>
    <row r="8646" spans="1:5" x14ac:dyDescent="0.25">
      <c r="A8646" s="264" t="s">
        <v>62031</v>
      </c>
      <c r="B8646" s="254" t="s">
        <v>62032</v>
      </c>
      <c r="C8646" s="254" t="s">
        <v>62033</v>
      </c>
      <c r="D8646" s="255" t="s">
        <v>41638</v>
      </c>
      <c r="E8646" s="450">
        <v>1</v>
      </c>
    </row>
    <row r="8647" spans="1:5" x14ac:dyDescent="0.25">
      <c r="A8647" s="264" t="s">
        <v>62034</v>
      </c>
      <c r="B8647" s="254" t="s">
        <v>62035</v>
      </c>
      <c r="C8647" s="254" t="s">
        <v>62033</v>
      </c>
      <c r="D8647" s="255" t="s">
        <v>41638</v>
      </c>
      <c r="E8647" s="450">
        <v>1</v>
      </c>
    </row>
    <row r="8648" spans="1:5" x14ac:dyDescent="0.25">
      <c r="A8648" s="264" t="s">
        <v>62036</v>
      </c>
      <c r="B8648" s="254" t="s">
        <v>62037</v>
      </c>
      <c r="C8648" s="254" t="s">
        <v>62038</v>
      </c>
      <c r="D8648" s="255" t="s">
        <v>41638</v>
      </c>
      <c r="E8648" s="450">
        <v>1</v>
      </c>
    </row>
    <row r="8649" spans="1:5" x14ac:dyDescent="0.25">
      <c r="A8649" s="264" t="s">
        <v>62039</v>
      </c>
      <c r="B8649" s="254" t="s">
        <v>62040</v>
      </c>
      <c r="C8649" s="254" t="s">
        <v>62041</v>
      </c>
      <c r="D8649" s="255" t="s">
        <v>41638</v>
      </c>
      <c r="E8649" s="450">
        <v>2</v>
      </c>
    </row>
    <row r="8650" spans="1:5" x14ac:dyDescent="0.25">
      <c r="A8650" s="264" t="s">
        <v>62042</v>
      </c>
      <c r="B8650" s="254" t="s">
        <v>62043</v>
      </c>
      <c r="C8650" s="254" t="s">
        <v>62044</v>
      </c>
      <c r="D8650" s="255" t="s">
        <v>41638</v>
      </c>
      <c r="E8650" s="450">
        <v>2</v>
      </c>
    </row>
    <row r="8651" spans="1:5" x14ac:dyDescent="0.25">
      <c r="A8651" s="264" t="s">
        <v>62045</v>
      </c>
      <c r="B8651" s="254" t="s">
        <v>62046</v>
      </c>
      <c r="C8651" s="254" t="s">
        <v>62047</v>
      </c>
      <c r="D8651" s="255" t="s">
        <v>41638</v>
      </c>
      <c r="E8651" s="450">
        <v>13</v>
      </c>
    </row>
    <row r="8652" spans="1:5" x14ac:dyDescent="0.25">
      <c r="A8652" s="264" t="s">
        <v>62048</v>
      </c>
      <c r="B8652" s="254" t="s">
        <v>62049</v>
      </c>
      <c r="C8652" s="254" t="s">
        <v>62050</v>
      </c>
      <c r="D8652" s="255" t="s">
        <v>41638</v>
      </c>
      <c r="E8652" s="450">
        <v>2</v>
      </c>
    </row>
    <row r="8653" spans="1:5" x14ac:dyDescent="0.25">
      <c r="A8653" s="264" t="s">
        <v>62051</v>
      </c>
      <c r="B8653" s="254" t="s">
        <v>62052</v>
      </c>
      <c r="C8653" s="254" t="s">
        <v>62053</v>
      </c>
      <c r="D8653" s="255" t="s">
        <v>41638</v>
      </c>
      <c r="E8653" s="450">
        <v>1</v>
      </c>
    </row>
    <row r="8654" spans="1:5" x14ac:dyDescent="0.25">
      <c r="A8654" s="264" t="s">
        <v>62054</v>
      </c>
      <c r="B8654" s="254" t="s">
        <v>62055</v>
      </c>
      <c r="C8654" s="254" t="s">
        <v>62056</v>
      </c>
      <c r="D8654" s="255" t="s">
        <v>41638</v>
      </c>
      <c r="E8654" s="450">
        <v>2</v>
      </c>
    </row>
    <row r="8655" spans="1:5" x14ac:dyDescent="0.25">
      <c r="A8655" s="264" t="s">
        <v>62057</v>
      </c>
      <c r="B8655" s="254" t="s">
        <v>62058</v>
      </c>
      <c r="C8655" s="254" t="s">
        <v>62059</v>
      </c>
      <c r="D8655" s="255" t="s">
        <v>41638</v>
      </c>
      <c r="E8655" s="450">
        <v>6</v>
      </c>
    </row>
    <row r="8656" spans="1:5" x14ac:dyDescent="0.25">
      <c r="A8656" s="264" t="s">
        <v>62060</v>
      </c>
      <c r="B8656" s="254" t="s">
        <v>62061</v>
      </c>
      <c r="C8656" s="254" t="s">
        <v>62062</v>
      </c>
      <c r="D8656" s="255" t="s">
        <v>39433</v>
      </c>
      <c r="E8656" s="450">
        <v>1</v>
      </c>
    </row>
    <row r="8657" spans="1:5" x14ac:dyDescent="0.25">
      <c r="A8657" s="264" t="s">
        <v>62063</v>
      </c>
      <c r="B8657" s="254" t="s">
        <v>62064</v>
      </c>
      <c r="C8657" s="254" t="s">
        <v>62065</v>
      </c>
      <c r="D8657" s="255" t="s">
        <v>39433</v>
      </c>
      <c r="E8657" s="450">
        <v>1</v>
      </c>
    </row>
    <row r="8658" spans="1:5" x14ac:dyDescent="0.25">
      <c r="A8658" s="264" t="s">
        <v>62066</v>
      </c>
      <c r="B8658" s="254" t="s">
        <v>62067</v>
      </c>
      <c r="C8658" s="254" t="s">
        <v>62068</v>
      </c>
      <c r="D8658" s="255" t="s">
        <v>39433</v>
      </c>
      <c r="E8658" s="450">
        <v>1</v>
      </c>
    </row>
    <row r="8659" spans="1:5" x14ac:dyDescent="0.25">
      <c r="A8659" s="264" t="s">
        <v>62069</v>
      </c>
      <c r="B8659" s="254" t="s">
        <v>62070</v>
      </c>
      <c r="C8659" s="254" t="s">
        <v>62071</v>
      </c>
      <c r="D8659" s="255" t="s">
        <v>39433</v>
      </c>
      <c r="E8659" s="450">
        <v>3</v>
      </c>
    </row>
    <row r="8660" spans="1:5" x14ac:dyDescent="0.25">
      <c r="A8660" s="264" t="s">
        <v>62072</v>
      </c>
      <c r="B8660" s="254" t="s">
        <v>57808</v>
      </c>
      <c r="C8660" s="254" t="s">
        <v>62073</v>
      </c>
      <c r="D8660" s="255" t="s">
        <v>39433</v>
      </c>
      <c r="E8660" s="450">
        <v>33</v>
      </c>
    </row>
    <row r="8661" spans="1:5" x14ac:dyDescent="0.25">
      <c r="A8661" s="264" t="s">
        <v>62074</v>
      </c>
      <c r="B8661" s="254" t="s">
        <v>62075</v>
      </c>
      <c r="C8661" s="254" t="s">
        <v>62076</v>
      </c>
      <c r="D8661" s="255" t="s">
        <v>39833</v>
      </c>
      <c r="E8661" s="450">
        <v>11</v>
      </c>
    </row>
    <row r="8662" spans="1:5" x14ac:dyDescent="0.25">
      <c r="A8662" s="264" t="s">
        <v>62077</v>
      </c>
      <c r="B8662" s="254" t="s">
        <v>62075</v>
      </c>
      <c r="C8662" s="254" t="s">
        <v>62078</v>
      </c>
      <c r="D8662" s="255" t="s">
        <v>39833</v>
      </c>
      <c r="E8662" s="450">
        <v>13</v>
      </c>
    </row>
    <row r="8663" spans="1:5" x14ac:dyDescent="0.25">
      <c r="A8663" s="264" t="s">
        <v>62079</v>
      </c>
      <c r="B8663" s="254" t="s">
        <v>62075</v>
      </c>
      <c r="C8663" s="254" t="s">
        <v>62080</v>
      </c>
      <c r="D8663" s="255" t="s">
        <v>39833</v>
      </c>
      <c r="E8663" s="450">
        <v>2</v>
      </c>
    </row>
    <row r="8664" spans="1:5" x14ac:dyDescent="0.25">
      <c r="A8664" s="264" t="s">
        <v>62081</v>
      </c>
      <c r="B8664" s="254" t="s">
        <v>62075</v>
      </c>
      <c r="C8664" s="254" t="s">
        <v>62082</v>
      </c>
      <c r="D8664" s="255" t="s">
        <v>39833</v>
      </c>
      <c r="E8664" s="450">
        <v>9</v>
      </c>
    </row>
    <row r="8665" spans="1:5" x14ac:dyDescent="0.25">
      <c r="A8665" s="264" t="s">
        <v>62083</v>
      </c>
      <c r="B8665" s="254" t="s">
        <v>62075</v>
      </c>
      <c r="C8665" s="254" t="s">
        <v>62084</v>
      </c>
      <c r="D8665" s="255" t="s">
        <v>39833</v>
      </c>
      <c r="E8665" s="450">
        <v>7</v>
      </c>
    </row>
    <row r="8666" spans="1:5" x14ac:dyDescent="0.25">
      <c r="A8666" s="264" t="s">
        <v>62085</v>
      </c>
      <c r="B8666" s="254" t="s">
        <v>62075</v>
      </c>
      <c r="C8666" s="254" t="s">
        <v>62086</v>
      </c>
      <c r="D8666" s="255" t="s">
        <v>39833</v>
      </c>
      <c r="E8666" s="450">
        <v>3</v>
      </c>
    </row>
    <row r="8667" spans="1:5" x14ac:dyDescent="0.25">
      <c r="A8667" s="264" t="s">
        <v>62087</v>
      </c>
      <c r="B8667" s="254" t="s">
        <v>62088</v>
      </c>
      <c r="C8667" s="254" t="s">
        <v>62089</v>
      </c>
      <c r="D8667" s="255" t="s">
        <v>39833</v>
      </c>
      <c r="E8667" s="450">
        <v>4</v>
      </c>
    </row>
    <row r="8668" spans="1:5" x14ac:dyDescent="0.25">
      <c r="A8668" s="264" t="s">
        <v>62090</v>
      </c>
      <c r="B8668" s="254" t="s">
        <v>62088</v>
      </c>
      <c r="C8668" s="254" t="s">
        <v>62091</v>
      </c>
      <c r="D8668" s="255" t="s">
        <v>39833</v>
      </c>
      <c r="E8668" s="450">
        <v>15</v>
      </c>
    </row>
    <row r="8669" spans="1:5" x14ac:dyDescent="0.25">
      <c r="A8669" s="264" t="s">
        <v>62092</v>
      </c>
      <c r="B8669" s="254" t="s">
        <v>62088</v>
      </c>
      <c r="C8669" s="254" t="s">
        <v>62093</v>
      </c>
      <c r="D8669" s="255" t="s">
        <v>39833</v>
      </c>
      <c r="E8669" s="450">
        <v>23</v>
      </c>
    </row>
    <row r="8670" spans="1:5" x14ac:dyDescent="0.25">
      <c r="A8670" s="264" t="s">
        <v>62094</v>
      </c>
      <c r="B8670" s="254" t="s">
        <v>62095</v>
      </c>
      <c r="C8670" s="254" t="s">
        <v>62096</v>
      </c>
      <c r="D8670" s="255" t="s">
        <v>39833</v>
      </c>
      <c r="E8670" s="450">
        <v>1</v>
      </c>
    </row>
    <row r="8671" spans="1:5" x14ac:dyDescent="0.25">
      <c r="A8671" s="264" t="s">
        <v>62097</v>
      </c>
      <c r="B8671" s="254" t="s">
        <v>62095</v>
      </c>
      <c r="C8671" s="254" t="s">
        <v>62098</v>
      </c>
      <c r="D8671" s="255" t="s">
        <v>39833</v>
      </c>
      <c r="E8671" s="450">
        <v>1</v>
      </c>
    </row>
    <row r="8672" spans="1:5" x14ac:dyDescent="0.25">
      <c r="A8672" s="264" t="s">
        <v>62099</v>
      </c>
      <c r="B8672" s="254" t="s">
        <v>62095</v>
      </c>
      <c r="C8672" s="254" t="s">
        <v>62100</v>
      </c>
      <c r="D8672" s="255" t="s">
        <v>39833</v>
      </c>
      <c r="E8672" s="450">
        <v>1</v>
      </c>
    </row>
    <row r="8673" spans="1:5" x14ac:dyDescent="0.25">
      <c r="A8673" s="264" t="s">
        <v>62101</v>
      </c>
      <c r="B8673" s="254" t="s">
        <v>62095</v>
      </c>
      <c r="C8673" s="254" t="s">
        <v>62102</v>
      </c>
      <c r="D8673" s="255" t="s">
        <v>39833</v>
      </c>
      <c r="E8673" s="450">
        <v>2</v>
      </c>
    </row>
    <row r="8674" spans="1:5" x14ac:dyDescent="0.25">
      <c r="A8674" s="264" t="s">
        <v>62103</v>
      </c>
      <c r="B8674" s="254" t="s">
        <v>62104</v>
      </c>
      <c r="C8674" s="254" t="s">
        <v>62105</v>
      </c>
      <c r="D8674" s="255" t="s">
        <v>39833</v>
      </c>
      <c r="E8674" s="450">
        <v>47</v>
      </c>
    </row>
    <row r="8675" spans="1:5" x14ac:dyDescent="0.25">
      <c r="A8675" s="264" t="s">
        <v>62106</v>
      </c>
      <c r="B8675" s="254" t="s">
        <v>62107</v>
      </c>
      <c r="C8675" s="254" t="s">
        <v>62108</v>
      </c>
      <c r="D8675" s="255" t="s">
        <v>39695</v>
      </c>
      <c r="E8675" s="450">
        <v>31</v>
      </c>
    </row>
    <row r="8676" spans="1:5" x14ac:dyDescent="0.25">
      <c r="A8676" s="264" t="s">
        <v>62109</v>
      </c>
      <c r="B8676" s="254" t="s">
        <v>62110</v>
      </c>
      <c r="C8676" s="254" t="s">
        <v>62111</v>
      </c>
      <c r="D8676" s="255" t="s">
        <v>39695</v>
      </c>
      <c r="E8676" s="450">
        <v>32</v>
      </c>
    </row>
    <row r="8677" spans="1:5" x14ac:dyDescent="0.25">
      <c r="A8677" s="264" t="s">
        <v>62112</v>
      </c>
      <c r="B8677" s="254" t="s">
        <v>62113</v>
      </c>
      <c r="C8677" s="254" t="s">
        <v>62114</v>
      </c>
      <c r="D8677" s="255" t="s">
        <v>39703</v>
      </c>
      <c r="E8677" s="450">
        <v>26</v>
      </c>
    </row>
    <row r="8678" spans="1:5" x14ac:dyDescent="0.25">
      <c r="A8678" s="264" t="s">
        <v>62115</v>
      </c>
      <c r="B8678" s="254" t="s">
        <v>62116</v>
      </c>
      <c r="C8678" s="254" t="s">
        <v>62117</v>
      </c>
      <c r="D8678" s="255" t="s">
        <v>39703</v>
      </c>
      <c r="E8678" s="450">
        <v>28</v>
      </c>
    </row>
    <row r="8679" spans="1:5" x14ac:dyDescent="0.25">
      <c r="A8679" s="264" t="s">
        <v>62118</v>
      </c>
      <c r="B8679" s="254" t="s">
        <v>62119</v>
      </c>
      <c r="C8679" s="254" t="s">
        <v>62120</v>
      </c>
      <c r="D8679" s="255" t="s">
        <v>39703</v>
      </c>
      <c r="E8679" s="450">
        <v>19</v>
      </c>
    </row>
    <row r="8680" spans="1:5" x14ac:dyDescent="0.25">
      <c r="A8680" s="264" t="s">
        <v>62121</v>
      </c>
      <c r="B8680" s="254" t="s">
        <v>62119</v>
      </c>
      <c r="C8680" s="254" t="s">
        <v>62122</v>
      </c>
      <c r="D8680" s="255" t="s">
        <v>39703</v>
      </c>
      <c r="E8680" s="450">
        <v>7</v>
      </c>
    </row>
    <row r="8681" spans="1:5" x14ac:dyDescent="0.25">
      <c r="A8681" s="264" t="s">
        <v>62123</v>
      </c>
      <c r="B8681" s="254" t="s">
        <v>62119</v>
      </c>
      <c r="C8681" s="254" t="s">
        <v>62124</v>
      </c>
      <c r="D8681" s="255" t="s">
        <v>39703</v>
      </c>
      <c r="E8681" s="450">
        <v>1</v>
      </c>
    </row>
    <row r="8682" spans="1:5" x14ac:dyDescent="0.25">
      <c r="A8682" s="264" t="s">
        <v>62125</v>
      </c>
      <c r="B8682" s="254" t="s">
        <v>62126</v>
      </c>
      <c r="C8682" s="254" t="s">
        <v>62127</v>
      </c>
      <c r="D8682" s="255" t="s">
        <v>39433</v>
      </c>
      <c r="E8682" s="450">
        <v>11</v>
      </c>
    </row>
    <row r="8683" spans="1:5" x14ac:dyDescent="0.25">
      <c r="A8683" s="264" t="s">
        <v>62128</v>
      </c>
      <c r="B8683" s="254" t="s">
        <v>62129</v>
      </c>
      <c r="C8683" s="254" t="s">
        <v>62130</v>
      </c>
      <c r="D8683" s="255" t="s">
        <v>39695</v>
      </c>
      <c r="E8683" s="450">
        <v>96</v>
      </c>
    </row>
    <row r="8684" spans="1:5" x14ac:dyDescent="0.25">
      <c r="A8684" s="264" t="s">
        <v>62131</v>
      </c>
      <c r="B8684" s="254" t="s">
        <v>62129</v>
      </c>
      <c r="C8684" s="254" t="s">
        <v>62132</v>
      </c>
      <c r="D8684" s="255" t="s">
        <v>39695</v>
      </c>
      <c r="E8684" s="450">
        <v>1</v>
      </c>
    </row>
    <row r="8685" spans="1:5" x14ac:dyDescent="0.25">
      <c r="A8685" s="264" t="s">
        <v>8274</v>
      </c>
      <c r="B8685" s="254" t="s">
        <v>62133</v>
      </c>
      <c r="C8685" s="254" t="s">
        <v>62134</v>
      </c>
      <c r="D8685" s="255" t="s">
        <v>39695</v>
      </c>
      <c r="E8685" s="450">
        <v>3</v>
      </c>
    </row>
    <row r="8686" spans="1:5" x14ac:dyDescent="0.25">
      <c r="A8686" s="264" t="s">
        <v>62135</v>
      </c>
      <c r="B8686" s="254" t="s">
        <v>62136</v>
      </c>
      <c r="C8686" s="254" t="s">
        <v>62137</v>
      </c>
      <c r="D8686" s="255" t="s">
        <v>39695</v>
      </c>
      <c r="E8686" s="450">
        <v>3</v>
      </c>
    </row>
    <row r="8687" spans="1:5" x14ac:dyDescent="0.25">
      <c r="A8687" s="264" t="s">
        <v>62138</v>
      </c>
      <c r="B8687" s="254" t="s">
        <v>62139</v>
      </c>
      <c r="C8687" s="254" t="s">
        <v>62140</v>
      </c>
      <c r="D8687" s="255" t="s">
        <v>39695</v>
      </c>
      <c r="E8687" s="450">
        <v>1</v>
      </c>
    </row>
    <row r="8688" spans="1:5" x14ac:dyDescent="0.25">
      <c r="A8688" s="264" t="s">
        <v>62141</v>
      </c>
      <c r="B8688" s="254" t="s">
        <v>62142</v>
      </c>
      <c r="C8688" s="254" t="s">
        <v>62143</v>
      </c>
      <c r="D8688" s="255" t="s">
        <v>39695</v>
      </c>
      <c r="E8688" s="450">
        <v>3</v>
      </c>
    </row>
    <row r="8689" spans="1:5" x14ac:dyDescent="0.25">
      <c r="A8689" s="264" t="s">
        <v>62144</v>
      </c>
      <c r="B8689" s="254" t="s">
        <v>62145</v>
      </c>
      <c r="C8689" s="254" t="s">
        <v>62146</v>
      </c>
      <c r="D8689" s="255" t="s">
        <v>39699</v>
      </c>
      <c r="E8689" s="450">
        <v>1</v>
      </c>
    </row>
    <row r="8690" spans="1:5" x14ac:dyDescent="0.25">
      <c r="A8690" s="264" t="s">
        <v>62147</v>
      </c>
      <c r="B8690" s="254" t="s">
        <v>62148</v>
      </c>
      <c r="C8690" s="254" t="s">
        <v>62149</v>
      </c>
      <c r="D8690" s="255" t="s">
        <v>39433</v>
      </c>
      <c r="E8690" s="450">
        <v>6</v>
      </c>
    </row>
    <row r="8691" spans="1:5" x14ac:dyDescent="0.25">
      <c r="A8691" s="264" t="s">
        <v>62150</v>
      </c>
      <c r="B8691" s="254" t="s">
        <v>62151</v>
      </c>
      <c r="C8691" s="254" t="s">
        <v>62152</v>
      </c>
      <c r="D8691" s="255" t="s">
        <v>39433</v>
      </c>
      <c r="E8691" s="450">
        <v>133</v>
      </c>
    </row>
    <row r="8692" spans="1:5" x14ac:dyDescent="0.25">
      <c r="A8692" s="264" t="s">
        <v>8276</v>
      </c>
      <c r="B8692" s="254" t="s">
        <v>62153</v>
      </c>
      <c r="C8692" s="254" t="s">
        <v>62154</v>
      </c>
      <c r="D8692" s="255" t="s">
        <v>39433</v>
      </c>
      <c r="E8692" s="450">
        <v>32</v>
      </c>
    </row>
    <row r="8693" spans="1:5" x14ac:dyDescent="0.25">
      <c r="A8693" s="264" t="s">
        <v>62155</v>
      </c>
      <c r="B8693" s="254" t="s">
        <v>62156</v>
      </c>
      <c r="C8693" s="254" t="s">
        <v>62157</v>
      </c>
      <c r="D8693" s="255" t="s">
        <v>39433</v>
      </c>
      <c r="E8693" s="450">
        <v>8</v>
      </c>
    </row>
    <row r="8694" spans="1:5" x14ac:dyDescent="0.25">
      <c r="A8694" s="264" t="s">
        <v>62158</v>
      </c>
      <c r="B8694" s="254" t="s">
        <v>62159</v>
      </c>
      <c r="C8694" s="254" t="s">
        <v>62160</v>
      </c>
      <c r="D8694" s="255" t="s">
        <v>39433</v>
      </c>
      <c r="E8694" s="450">
        <v>1</v>
      </c>
    </row>
    <row r="8695" spans="1:5" x14ac:dyDescent="0.25">
      <c r="A8695" s="264" t="s">
        <v>62161</v>
      </c>
      <c r="B8695" s="254" t="s">
        <v>62162</v>
      </c>
      <c r="C8695" s="254" t="s">
        <v>62163</v>
      </c>
      <c r="D8695" s="255" t="s">
        <v>39433</v>
      </c>
      <c r="E8695" s="450">
        <v>39</v>
      </c>
    </row>
    <row r="8696" spans="1:5" x14ac:dyDescent="0.25">
      <c r="A8696" s="264" t="s">
        <v>62164</v>
      </c>
      <c r="B8696" s="254" t="s">
        <v>62165</v>
      </c>
      <c r="C8696" s="254" t="s">
        <v>62166</v>
      </c>
      <c r="D8696" s="255" t="s">
        <v>39433</v>
      </c>
      <c r="E8696" s="450">
        <v>2</v>
      </c>
    </row>
    <row r="8697" spans="1:5" x14ac:dyDescent="0.25">
      <c r="A8697" s="264" t="s">
        <v>62167</v>
      </c>
      <c r="B8697" s="254" t="s">
        <v>62168</v>
      </c>
      <c r="C8697" s="254" t="s">
        <v>62169</v>
      </c>
      <c r="D8697" s="255" t="s">
        <v>44407</v>
      </c>
      <c r="E8697" s="450">
        <v>7</v>
      </c>
    </row>
    <row r="8698" spans="1:5" x14ac:dyDescent="0.25">
      <c r="A8698" s="264" t="s">
        <v>62170</v>
      </c>
      <c r="B8698" s="254" t="s">
        <v>59911</v>
      </c>
      <c r="C8698" s="254" t="s">
        <v>62171</v>
      </c>
      <c r="D8698" s="255" t="s">
        <v>39703</v>
      </c>
      <c r="E8698" s="450">
        <v>3</v>
      </c>
    </row>
    <row r="8699" spans="1:5" x14ac:dyDescent="0.25">
      <c r="A8699" s="264" t="s">
        <v>62172</v>
      </c>
      <c r="B8699" s="254" t="s">
        <v>59911</v>
      </c>
      <c r="C8699" s="254" t="s">
        <v>62173</v>
      </c>
      <c r="D8699" s="255" t="s">
        <v>39703</v>
      </c>
      <c r="E8699" s="450">
        <v>18</v>
      </c>
    </row>
    <row r="8700" spans="1:5" x14ac:dyDescent="0.25">
      <c r="A8700" s="264" t="s">
        <v>62174</v>
      </c>
      <c r="B8700" s="254" t="s">
        <v>59945</v>
      </c>
      <c r="C8700" s="254" t="s">
        <v>62175</v>
      </c>
      <c r="D8700" s="255" t="s">
        <v>39703</v>
      </c>
      <c r="E8700" s="450">
        <v>1</v>
      </c>
    </row>
    <row r="8701" spans="1:5" x14ac:dyDescent="0.25">
      <c r="A8701" s="264" t="s">
        <v>62176</v>
      </c>
      <c r="B8701" s="254" t="s">
        <v>59911</v>
      </c>
      <c r="C8701" s="254" t="s">
        <v>62177</v>
      </c>
      <c r="D8701" s="255" t="s">
        <v>39703</v>
      </c>
      <c r="E8701" s="450">
        <v>17</v>
      </c>
    </row>
    <row r="8702" spans="1:5" x14ac:dyDescent="0.25">
      <c r="A8702" s="264" t="s">
        <v>62178</v>
      </c>
      <c r="B8702" s="254" t="s">
        <v>59911</v>
      </c>
      <c r="C8702" s="254" t="s">
        <v>62179</v>
      </c>
      <c r="D8702" s="255" t="s">
        <v>39703</v>
      </c>
      <c r="E8702" s="450">
        <v>86</v>
      </c>
    </row>
    <row r="8703" spans="1:5" x14ac:dyDescent="0.25">
      <c r="A8703" s="264" t="s">
        <v>62180</v>
      </c>
      <c r="B8703" s="254" t="s">
        <v>59933</v>
      </c>
      <c r="C8703" s="254" t="s">
        <v>62181</v>
      </c>
      <c r="D8703" s="255" t="s">
        <v>39703</v>
      </c>
      <c r="E8703" s="450">
        <v>5</v>
      </c>
    </row>
    <row r="8704" spans="1:5" x14ac:dyDescent="0.25">
      <c r="A8704" s="264" t="s">
        <v>62182</v>
      </c>
      <c r="B8704" s="254" t="s">
        <v>59933</v>
      </c>
      <c r="C8704" s="254" t="s">
        <v>62183</v>
      </c>
      <c r="D8704" s="255" t="s">
        <v>39703</v>
      </c>
      <c r="E8704" s="450">
        <v>21</v>
      </c>
    </row>
    <row r="8705" spans="1:5" x14ac:dyDescent="0.25">
      <c r="A8705" s="264" t="s">
        <v>62184</v>
      </c>
      <c r="B8705" s="254" t="s">
        <v>59933</v>
      </c>
      <c r="C8705" s="254" t="s">
        <v>62185</v>
      </c>
      <c r="D8705" s="255" t="s">
        <v>39703</v>
      </c>
      <c r="E8705" s="450">
        <v>19</v>
      </c>
    </row>
    <row r="8706" spans="1:5" x14ac:dyDescent="0.25">
      <c r="A8706" s="264" t="s">
        <v>62186</v>
      </c>
      <c r="B8706" s="254" t="s">
        <v>59911</v>
      </c>
      <c r="C8706" s="254" t="s">
        <v>62187</v>
      </c>
      <c r="D8706" s="255" t="s">
        <v>39703</v>
      </c>
      <c r="E8706" s="450">
        <v>48</v>
      </c>
    </row>
    <row r="8707" spans="1:5" x14ac:dyDescent="0.25">
      <c r="A8707" s="264" t="s">
        <v>62188</v>
      </c>
      <c r="B8707" s="254" t="s">
        <v>59933</v>
      </c>
      <c r="C8707" s="254" t="s">
        <v>62189</v>
      </c>
      <c r="D8707" s="255" t="s">
        <v>39703</v>
      </c>
      <c r="E8707" s="450">
        <v>37</v>
      </c>
    </row>
    <row r="8708" spans="1:5" x14ac:dyDescent="0.25">
      <c r="A8708" s="264" t="s">
        <v>62190</v>
      </c>
      <c r="B8708" s="254" t="s">
        <v>59933</v>
      </c>
      <c r="C8708" s="254" t="s">
        <v>62191</v>
      </c>
      <c r="D8708" s="255" t="s">
        <v>39703</v>
      </c>
      <c r="E8708" s="450">
        <v>16</v>
      </c>
    </row>
    <row r="8709" spans="1:5" x14ac:dyDescent="0.25">
      <c r="A8709" s="264" t="s">
        <v>62192</v>
      </c>
      <c r="B8709" s="254" t="s">
        <v>59933</v>
      </c>
      <c r="C8709" s="254" t="s">
        <v>62193</v>
      </c>
      <c r="D8709" s="255" t="s">
        <v>39703</v>
      </c>
      <c r="E8709" s="450">
        <v>10</v>
      </c>
    </row>
    <row r="8710" spans="1:5" x14ac:dyDescent="0.25">
      <c r="A8710" s="264" t="s">
        <v>62194</v>
      </c>
      <c r="B8710" s="254" t="s">
        <v>59911</v>
      </c>
      <c r="C8710" s="254" t="s">
        <v>62195</v>
      </c>
      <c r="D8710" s="255" t="s">
        <v>39703</v>
      </c>
      <c r="E8710" s="450">
        <v>70</v>
      </c>
    </row>
    <row r="8711" spans="1:5" x14ac:dyDescent="0.25">
      <c r="A8711" s="264" t="s">
        <v>62196</v>
      </c>
      <c r="B8711" s="254" t="s">
        <v>59911</v>
      </c>
      <c r="C8711" s="254" t="s">
        <v>62197</v>
      </c>
      <c r="D8711" s="255" t="s">
        <v>39703</v>
      </c>
      <c r="E8711" s="450">
        <v>4</v>
      </c>
    </row>
    <row r="8712" spans="1:5" x14ac:dyDescent="0.25">
      <c r="A8712" s="264" t="s">
        <v>62198</v>
      </c>
      <c r="B8712" s="254" t="s">
        <v>59933</v>
      </c>
      <c r="C8712" s="254" t="s">
        <v>62199</v>
      </c>
      <c r="D8712" s="255" t="s">
        <v>39703</v>
      </c>
      <c r="E8712" s="450">
        <v>2</v>
      </c>
    </row>
    <row r="8713" spans="1:5" x14ac:dyDescent="0.25">
      <c r="A8713" s="264" t="s">
        <v>62200</v>
      </c>
      <c r="B8713" s="254" t="s">
        <v>59933</v>
      </c>
      <c r="C8713" s="254" t="s">
        <v>62201</v>
      </c>
      <c r="D8713" s="255" t="s">
        <v>39703</v>
      </c>
      <c r="E8713" s="450">
        <v>5</v>
      </c>
    </row>
    <row r="8714" spans="1:5" x14ac:dyDescent="0.25">
      <c r="A8714" s="264" t="s">
        <v>62202</v>
      </c>
      <c r="B8714" s="254" t="s">
        <v>62203</v>
      </c>
      <c r="C8714" s="254" t="s">
        <v>62204</v>
      </c>
      <c r="D8714" s="255" t="s">
        <v>39703</v>
      </c>
      <c r="E8714" s="450">
        <v>1</v>
      </c>
    </row>
    <row r="8715" spans="1:5" x14ac:dyDescent="0.25">
      <c r="A8715" s="264" t="s">
        <v>62205</v>
      </c>
      <c r="B8715" s="254" t="s">
        <v>62206</v>
      </c>
      <c r="C8715" s="254" t="s">
        <v>62207</v>
      </c>
      <c r="D8715" s="255" t="s">
        <v>39703</v>
      </c>
      <c r="E8715" s="450">
        <v>33</v>
      </c>
    </row>
    <row r="8716" spans="1:5" x14ac:dyDescent="0.25">
      <c r="A8716" s="264" t="s">
        <v>62208</v>
      </c>
      <c r="B8716" s="254" t="s">
        <v>62209</v>
      </c>
      <c r="C8716" s="254" t="s">
        <v>62210</v>
      </c>
      <c r="D8716" s="255" t="s">
        <v>39703</v>
      </c>
      <c r="E8716" s="450">
        <v>7</v>
      </c>
    </row>
    <row r="8717" spans="1:5" x14ac:dyDescent="0.25">
      <c r="A8717" s="264" t="s">
        <v>62211</v>
      </c>
      <c r="B8717" s="254" t="s">
        <v>62212</v>
      </c>
      <c r="C8717" s="254" t="s">
        <v>62213</v>
      </c>
      <c r="D8717" s="255" t="s">
        <v>39703</v>
      </c>
      <c r="E8717" s="450">
        <v>15</v>
      </c>
    </row>
    <row r="8718" spans="1:5" x14ac:dyDescent="0.25">
      <c r="A8718" s="264" t="s">
        <v>62214</v>
      </c>
      <c r="B8718" s="254" t="s">
        <v>62215</v>
      </c>
      <c r="C8718" s="254" t="s">
        <v>62216</v>
      </c>
      <c r="D8718" s="255" t="s">
        <v>39703</v>
      </c>
      <c r="E8718" s="450">
        <v>1</v>
      </c>
    </row>
    <row r="8719" spans="1:5" x14ac:dyDescent="0.25">
      <c r="A8719" s="264" t="s">
        <v>62217</v>
      </c>
      <c r="B8719" s="254" t="s">
        <v>62218</v>
      </c>
      <c r="C8719" s="254" t="s">
        <v>62219</v>
      </c>
      <c r="D8719" s="255" t="s">
        <v>39703</v>
      </c>
      <c r="E8719" s="450">
        <v>8</v>
      </c>
    </row>
    <row r="8720" spans="1:5" x14ac:dyDescent="0.25">
      <c r="A8720" s="264" t="s">
        <v>62220</v>
      </c>
      <c r="B8720" s="254" t="s">
        <v>62221</v>
      </c>
      <c r="C8720" s="254" t="s">
        <v>62222</v>
      </c>
      <c r="D8720" s="255" t="s">
        <v>39703</v>
      </c>
      <c r="E8720" s="450">
        <v>16</v>
      </c>
    </row>
    <row r="8721" spans="1:5" x14ac:dyDescent="0.25">
      <c r="A8721" s="264" t="s">
        <v>62223</v>
      </c>
      <c r="B8721" s="254" t="s">
        <v>61536</v>
      </c>
      <c r="C8721" s="254" t="s">
        <v>62224</v>
      </c>
      <c r="D8721" s="255" t="s">
        <v>39695</v>
      </c>
      <c r="E8721" s="450">
        <v>5</v>
      </c>
    </row>
    <row r="8722" spans="1:5" x14ac:dyDescent="0.25">
      <c r="A8722" s="264" t="s">
        <v>62225</v>
      </c>
      <c r="B8722" s="254" t="s">
        <v>62226</v>
      </c>
      <c r="C8722" s="254" t="s">
        <v>62227</v>
      </c>
      <c r="D8722" s="255" t="s">
        <v>39695</v>
      </c>
      <c r="E8722" s="450">
        <v>2</v>
      </c>
    </row>
    <row r="8723" spans="1:5" x14ac:dyDescent="0.25">
      <c r="A8723" s="264" t="s">
        <v>62228</v>
      </c>
      <c r="B8723" s="254" t="s">
        <v>62229</v>
      </c>
      <c r="C8723" s="254" t="s">
        <v>62230</v>
      </c>
      <c r="D8723" s="255" t="s">
        <v>39695</v>
      </c>
      <c r="E8723" s="450">
        <v>1</v>
      </c>
    </row>
    <row r="8724" spans="1:5" x14ac:dyDescent="0.25">
      <c r="A8724" s="264" t="s">
        <v>62231</v>
      </c>
      <c r="B8724" s="254" t="s">
        <v>62232</v>
      </c>
      <c r="C8724" s="254" t="s">
        <v>62233</v>
      </c>
      <c r="D8724" s="255" t="s">
        <v>39695</v>
      </c>
      <c r="E8724" s="450">
        <v>3.1</v>
      </c>
    </row>
    <row r="8725" spans="1:5" x14ac:dyDescent="0.25">
      <c r="A8725" s="264" t="s">
        <v>62234</v>
      </c>
      <c r="B8725" s="254" t="s">
        <v>62226</v>
      </c>
      <c r="C8725" s="254" t="s">
        <v>62235</v>
      </c>
      <c r="D8725" s="255" t="s">
        <v>39695</v>
      </c>
      <c r="E8725" s="450">
        <v>10.199999999999999</v>
      </c>
    </row>
    <row r="8726" spans="1:5" x14ac:dyDescent="0.25">
      <c r="A8726" s="264" t="s">
        <v>62236</v>
      </c>
      <c r="B8726" s="254" t="s">
        <v>62237</v>
      </c>
      <c r="C8726" s="254" t="s">
        <v>62238</v>
      </c>
      <c r="D8726" s="255" t="s">
        <v>39695</v>
      </c>
      <c r="E8726" s="450">
        <v>14</v>
      </c>
    </row>
    <row r="8727" spans="1:5" x14ac:dyDescent="0.25">
      <c r="A8727" s="264" t="s">
        <v>62239</v>
      </c>
      <c r="B8727" s="254" t="s">
        <v>62237</v>
      </c>
      <c r="C8727" s="254" t="s">
        <v>62240</v>
      </c>
      <c r="D8727" s="255" t="s">
        <v>39695</v>
      </c>
      <c r="E8727" s="450">
        <v>20</v>
      </c>
    </row>
    <row r="8728" spans="1:5" x14ac:dyDescent="0.25">
      <c r="A8728" s="264" t="s">
        <v>62241</v>
      </c>
      <c r="B8728" s="254" t="s">
        <v>62242</v>
      </c>
      <c r="C8728" s="254" t="s">
        <v>62243</v>
      </c>
      <c r="D8728" s="255" t="s">
        <v>39695</v>
      </c>
      <c r="E8728" s="450">
        <v>84</v>
      </c>
    </row>
    <row r="8729" spans="1:5" x14ac:dyDescent="0.25">
      <c r="A8729" s="264" t="s">
        <v>62244</v>
      </c>
      <c r="B8729" s="254" t="s">
        <v>62245</v>
      </c>
      <c r="C8729" s="254" t="s">
        <v>62246</v>
      </c>
      <c r="D8729" s="255" t="s">
        <v>39695</v>
      </c>
      <c r="E8729" s="450">
        <v>74</v>
      </c>
    </row>
    <row r="8730" spans="1:5" x14ac:dyDescent="0.25">
      <c r="A8730" s="264" t="s">
        <v>62247</v>
      </c>
      <c r="B8730" s="254" t="s">
        <v>62248</v>
      </c>
      <c r="C8730" s="254" t="s">
        <v>62249</v>
      </c>
      <c r="D8730" s="255" t="s">
        <v>39695</v>
      </c>
      <c r="E8730" s="450">
        <v>3</v>
      </c>
    </row>
    <row r="8731" spans="1:5" x14ac:dyDescent="0.25">
      <c r="A8731" s="264" t="s">
        <v>62250</v>
      </c>
      <c r="B8731" s="254" t="s">
        <v>62251</v>
      </c>
      <c r="C8731" s="254" t="s">
        <v>62252</v>
      </c>
      <c r="D8731" s="255" t="s">
        <v>39695</v>
      </c>
      <c r="E8731" s="450">
        <v>3</v>
      </c>
    </row>
    <row r="8732" spans="1:5" x14ac:dyDescent="0.25">
      <c r="A8732" s="264" t="s">
        <v>62253</v>
      </c>
      <c r="B8732" s="254" t="s">
        <v>62254</v>
      </c>
      <c r="C8732" s="254" t="s">
        <v>62255</v>
      </c>
      <c r="D8732" s="255" t="s">
        <v>39695</v>
      </c>
      <c r="E8732" s="450">
        <v>1</v>
      </c>
    </row>
    <row r="8733" spans="1:5" x14ac:dyDescent="0.25">
      <c r="A8733" s="264" t="s">
        <v>62256</v>
      </c>
      <c r="B8733" s="254" t="s">
        <v>62257</v>
      </c>
      <c r="C8733" s="254" t="s">
        <v>62258</v>
      </c>
      <c r="D8733" s="255" t="s">
        <v>39695</v>
      </c>
      <c r="E8733" s="450">
        <v>2</v>
      </c>
    </row>
    <row r="8734" spans="1:5" x14ac:dyDescent="0.25">
      <c r="A8734" s="264" t="s">
        <v>62259</v>
      </c>
      <c r="B8734" s="254" t="s">
        <v>62260</v>
      </c>
      <c r="C8734" s="254" t="s">
        <v>62261</v>
      </c>
      <c r="D8734" s="255" t="s">
        <v>39695</v>
      </c>
      <c r="E8734" s="450">
        <v>104</v>
      </c>
    </row>
    <row r="8735" spans="1:5" x14ac:dyDescent="0.25">
      <c r="A8735" s="264" t="s">
        <v>62262</v>
      </c>
      <c r="B8735" s="254" t="s">
        <v>62263</v>
      </c>
      <c r="C8735" s="254" t="s">
        <v>62264</v>
      </c>
      <c r="D8735" s="255" t="s">
        <v>39695</v>
      </c>
      <c r="E8735" s="450">
        <v>152</v>
      </c>
    </row>
    <row r="8736" spans="1:5" x14ac:dyDescent="0.25">
      <c r="A8736" s="264" t="s">
        <v>62265</v>
      </c>
      <c r="B8736" s="254" t="s">
        <v>62266</v>
      </c>
      <c r="C8736" s="254" t="s">
        <v>62267</v>
      </c>
      <c r="D8736" s="255" t="s">
        <v>39695</v>
      </c>
      <c r="E8736" s="450">
        <v>6</v>
      </c>
    </row>
    <row r="8737" spans="1:5" x14ac:dyDescent="0.25">
      <c r="A8737" s="264" t="s">
        <v>62268</v>
      </c>
      <c r="B8737" s="254" t="s">
        <v>62269</v>
      </c>
      <c r="C8737" s="254" t="s">
        <v>62270</v>
      </c>
      <c r="D8737" s="255" t="s">
        <v>39695</v>
      </c>
      <c r="E8737" s="450">
        <v>103</v>
      </c>
    </row>
    <row r="8738" spans="1:5" x14ac:dyDescent="0.25">
      <c r="A8738" s="264" t="s">
        <v>62271</v>
      </c>
      <c r="B8738" s="254" t="s">
        <v>62272</v>
      </c>
      <c r="C8738" s="254" t="s">
        <v>62273</v>
      </c>
      <c r="D8738" s="255" t="s">
        <v>39703</v>
      </c>
      <c r="E8738" s="450">
        <v>12</v>
      </c>
    </row>
    <row r="8739" spans="1:5" x14ac:dyDescent="0.25">
      <c r="A8739" s="264" t="s">
        <v>62274</v>
      </c>
      <c r="B8739" s="254" t="s">
        <v>62272</v>
      </c>
      <c r="C8739" s="254" t="s">
        <v>62275</v>
      </c>
      <c r="D8739" s="255" t="s">
        <v>39703</v>
      </c>
      <c r="E8739" s="450">
        <v>4</v>
      </c>
    </row>
    <row r="8740" spans="1:5" x14ac:dyDescent="0.25">
      <c r="A8740" s="264" t="s">
        <v>62276</v>
      </c>
      <c r="B8740" s="254" t="s">
        <v>61584</v>
      </c>
      <c r="C8740" s="254" t="s">
        <v>62277</v>
      </c>
      <c r="D8740" s="255" t="s">
        <v>39703</v>
      </c>
      <c r="E8740" s="450">
        <v>8</v>
      </c>
    </row>
    <row r="8741" spans="1:5" x14ac:dyDescent="0.25">
      <c r="A8741" s="264" t="s">
        <v>62278</v>
      </c>
      <c r="B8741" s="254" t="s">
        <v>61584</v>
      </c>
      <c r="C8741" s="254" t="s">
        <v>62279</v>
      </c>
      <c r="D8741" s="255" t="s">
        <v>39703</v>
      </c>
      <c r="E8741" s="450">
        <v>13</v>
      </c>
    </row>
    <row r="8742" spans="1:5" x14ac:dyDescent="0.25">
      <c r="A8742" s="264" t="s">
        <v>62280</v>
      </c>
      <c r="B8742" s="254" t="s">
        <v>61584</v>
      </c>
      <c r="C8742" s="254" t="s">
        <v>62281</v>
      </c>
      <c r="D8742" s="255" t="s">
        <v>39703</v>
      </c>
      <c r="E8742" s="450">
        <v>9</v>
      </c>
    </row>
    <row r="8743" spans="1:5" x14ac:dyDescent="0.25">
      <c r="A8743" s="264" t="s">
        <v>62282</v>
      </c>
      <c r="B8743" s="254" t="s">
        <v>61584</v>
      </c>
      <c r="C8743" s="254" t="s">
        <v>62283</v>
      </c>
      <c r="D8743" s="255" t="s">
        <v>39703</v>
      </c>
      <c r="E8743" s="450">
        <v>5</v>
      </c>
    </row>
    <row r="8744" spans="1:5" x14ac:dyDescent="0.25">
      <c r="A8744" s="264" t="s">
        <v>62284</v>
      </c>
      <c r="B8744" s="254" t="s">
        <v>62285</v>
      </c>
      <c r="C8744" s="254" t="s">
        <v>62286</v>
      </c>
      <c r="D8744" s="255" t="s">
        <v>39695</v>
      </c>
      <c r="E8744" s="450">
        <v>3</v>
      </c>
    </row>
    <row r="8745" spans="1:5" x14ac:dyDescent="0.25">
      <c r="A8745" s="264" t="s">
        <v>62287</v>
      </c>
      <c r="B8745" s="254" t="s">
        <v>62288</v>
      </c>
      <c r="C8745" s="254" t="s">
        <v>62289</v>
      </c>
      <c r="D8745" s="255" t="s">
        <v>39695</v>
      </c>
      <c r="E8745" s="450">
        <v>22</v>
      </c>
    </row>
    <row r="8746" spans="1:5" x14ac:dyDescent="0.25">
      <c r="A8746" s="264" t="s">
        <v>62290</v>
      </c>
      <c r="B8746" s="254" t="s">
        <v>62288</v>
      </c>
      <c r="C8746" s="254" t="s">
        <v>62291</v>
      </c>
      <c r="D8746" s="255" t="s">
        <v>39695</v>
      </c>
      <c r="E8746" s="450">
        <v>45</v>
      </c>
    </row>
    <row r="8747" spans="1:5" x14ac:dyDescent="0.25">
      <c r="A8747" s="264" t="s">
        <v>62292</v>
      </c>
      <c r="B8747" s="254" t="s">
        <v>62293</v>
      </c>
      <c r="C8747" s="254" t="s">
        <v>62294</v>
      </c>
      <c r="D8747" s="255" t="s">
        <v>39699</v>
      </c>
      <c r="E8747" s="450">
        <v>2</v>
      </c>
    </row>
    <row r="8748" spans="1:5" x14ac:dyDescent="0.25">
      <c r="A8748" s="264" t="s">
        <v>62295</v>
      </c>
      <c r="B8748" s="254" t="s">
        <v>62293</v>
      </c>
      <c r="C8748" s="254" t="s">
        <v>62296</v>
      </c>
      <c r="D8748" s="255" t="s">
        <v>39699</v>
      </c>
      <c r="E8748" s="450">
        <v>2</v>
      </c>
    </row>
    <row r="8749" spans="1:5" x14ac:dyDescent="0.25">
      <c r="A8749" s="264" t="s">
        <v>62297</v>
      </c>
      <c r="B8749" s="254" t="s">
        <v>62293</v>
      </c>
      <c r="C8749" s="254" t="s">
        <v>62298</v>
      </c>
      <c r="D8749" s="255" t="s">
        <v>39699</v>
      </c>
      <c r="E8749" s="450">
        <v>2</v>
      </c>
    </row>
    <row r="8750" spans="1:5" x14ac:dyDescent="0.25">
      <c r="A8750" s="264" t="s">
        <v>62299</v>
      </c>
      <c r="B8750" s="254" t="s">
        <v>62300</v>
      </c>
      <c r="C8750" s="254" t="s">
        <v>62301</v>
      </c>
      <c r="D8750" s="255" t="s">
        <v>41638</v>
      </c>
      <c r="E8750" s="450">
        <v>1</v>
      </c>
    </row>
    <row r="8751" spans="1:5" x14ac:dyDescent="0.25">
      <c r="A8751" s="264" t="s">
        <v>62302</v>
      </c>
      <c r="B8751" s="254" t="s">
        <v>62303</v>
      </c>
      <c r="C8751" s="254" t="s">
        <v>62304</v>
      </c>
      <c r="D8751" s="255" t="s">
        <v>41638</v>
      </c>
      <c r="E8751" s="450">
        <v>5</v>
      </c>
    </row>
    <row r="8752" spans="1:5" x14ac:dyDescent="0.25">
      <c r="A8752" s="264" t="s">
        <v>62305</v>
      </c>
      <c r="B8752" s="254" t="s">
        <v>62306</v>
      </c>
      <c r="C8752" s="254" t="s">
        <v>62307</v>
      </c>
      <c r="D8752" s="255" t="s">
        <v>41638</v>
      </c>
      <c r="E8752" s="450">
        <v>1</v>
      </c>
    </row>
    <row r="8753" spans="1:5" x14ac:dyDescent="0.25">
      <c r="A8753" s="264" t="s">
        <v>62308</v>
      </c>
      <c r="B8753" s="254" t="s">
        <v>62309</v>
      </c>
      <c r="C8753" s="254" t="s">
        <v>62310</v>
      </c>
      <c r="D8753" s="255" t="s">
        <v>41638</v>
      </c>
      <c r="E8753" s="450">
        <v>1</v>
      </c>
    </row>
    <row r="8754" spans="1:5" x14ac:dyDescent="0.25">
      <c r="A8754" s="264" t="s">
        <v>62311</v>
      </c>
      <c r="B8754" s="254" t="s">
        <v>58114</v>
      </c>
      <c r="C8754" s="254" t="s">
        <v>62312</v>
      </c>
      <c r="D8754" s="255" t="s">
        <v>39433</v>
      </c>
      <c r="E8754" s="450">
        <v>15</v>
      </c>
    </row>
    <row r="8755" spans="1:5" x14ac:dyDescent="0.25">
      <c r="A8755" s="264" t="s">
        <v>62313</v>
      </c>
      <c r="B8755" s="254" t="s">
        <v>58117</v>
      </c>
      <c r="C8755" s="254" t="s">
        <v>62314</v>
      </c>
      <c r="D8755" s="255" t="s">
        <v>39433</v>
      </c>
      <c r="E8755" s="450">
        <v>327</v>
      </c>
    </row>
    <row r="8756" spans="1:5" x14ac:dyDescent="0.25">
      <c r="A8756" s="264" t="s">
        <v>62315</v>
      </c>
      <c r="B8756" s="254" t="s">
        <v>62316</v>
      </c>
      <c r="C8756" s="254" t="s">
        <v>62317</v>
      </c>
      <c r="D8756" s="255" t="s">
        <v>39433</v>
      </c>
      <c r="E8756" s="450">
        <v>315</v>
      </c>
    </row>
    <row r="8757" spans="1:5" x14ac:dyDescent="0.25">
      <c r="A8757" s="264" t="s">
        <v>62318</v>
      </c>
      <c r="B8757" s="254" t="s">
        <v>62319</v>
      </c>
      <c r="C8757" s="254" t="s">
        <v>62320</v>
      </c>
      <c r="D8757" s="255" t="s">
        <v>39433</v>
      </c>
      <c r="E8757" s="450">
        <v>68</v>
      </c>
    </row>
    <row r="8758" spans="1:5" x14ac:dyDescent="0.25">
      <c r="A8758" s="264" t="s">
        <v>62321</v>
      </c>
      <c r="B8758" s="254" t="s">
        <v>62322</v>
      </c>
      <c r="C8758" s="254" t="s">
        <v>62323</v>
      </c>
      <c r="D8758" s="255" t="s">
        <v>39433</v>
      </c>
      <c r="E8758" s="450">
        <v>42</v>
      </c>
    </row>
    <row r="8759" spans="1:5" x14ac:dyDescent="0.25">
      <c r="A8759" s="264" t="s">
        <v>62324</v>
      </c>
      <c r="B8759" s="254" t="s">
        <v>62325</v>
      </c>
      <c r="C8759" s="254" t="s">
        <v>62326</v>
      </c>
      <c r="D8759" s="255" t="s">
        <v>39433</v>
      </c>
      <c r="E8759" s="450">
        <v>5</v>
      </c>
    </row>
    <row r="8760" spans="1:5" x14ac:dyDescent="0.25">
      <c r="A8760" s="264" t="s">
        <v>62327</v>
      </c>
      <c r="B8760" s="254" t="s">
        <v>62328</v>
      </c>
      <c r="C8760" s="254" t="s">
        <v>62329</v>
      </c>
      <c r="D8760" s="255" t="s">
        <v>39433</v>
      </c>
      <c r="E8760" s="450">
        <v>8</v>
      </c>
    </row>
    <row r="8761" spans="1:5" x14ac:dyDescent="0.25">
      <c r="A8761" s="264" t="s">
        <v>62330</v>
      </c>
      <c r="B8761" s="254" t="s">
        <v>62331</v>
      </c>
      <c r="C8761" s="254" t="s">
        <v>62332</v>
      </c>
      <c r="D8761" s="255" t="s">
        <v>39433</v>
      </c>
      <c r="E8761" s="450">
        <v>2</v>
      </c>
    </row>
    <row r="8762" spans="1:5" x14ac:dyDescent="0.25">
      <c r="A8762" s="264" t="s">
        <v>62333</v>
      </c>
      <c r="B8762" s="254" t="s">
        <v>62334</v>
      </c>
      <c r="C8762" s="254" t="s">
        <v>62335</v>
      </c>
      <c r="D8762" s="255" t="s">
        <v>39433</v>
      </c>
      <c r="E8762" s="450">
        <v>13</v>
      </c>
    </row>
    <row r="8763" spans="1:5" x14ac:dyDescent="0.25">
      <c r="A8763" s="264" t="s">
        <v>62336</v>
      </c>
      <c r="B8763" s="254" t="s">
        <v>62337</v>
      </c>
      <c r="C8763" s="254" t="s">
        <v>62338</v>
      </c>
      <c r="D8763" s="255" t="s">
        <v>39433</v>
      </c>
      <c r="E8763" s="450">
        <v>16</v>
      </c>
    </row>
    <row r="8764" spans="1:5" x14ac:dyDescent="0.25">
      <c r="A8764" s="264" t="s">
        <v>62339</v>
      </c>
      <c r="B8764" s="254" t="s">
        <v>62340</v>
      </c>
      <c r="C8764" s="254" t="s">
        <v>62341</v>
      </c>
      <c r="D8764" s="255" t="s">
        <v>39433</v>
      </c>
      <c r="E8764" s="450">
        <v>11</v>
      </c>
    </row>
    <row r="8765" spans="1:5" x14ac:dyDescent="0.25">
      <c r="A8765" s="264" t="s">
        <v>62342</v>
      </c>
      <c r="B8765" s="254" t="s">
        <v>62343</v>
      </c>
      <c r="C8765" s="254" t="s">
        <v>62344</v>
      </c>
      <c r="D8765" s="255" t="s">
        <v>39433</v>
      </c>
      <c r="E8765" s="450">
        <v>9</v>
      </c>
    </row>
    <row r="8766" spans="1:5" x14ac:dyDescent="0.25">
      <c r="A8766" s="264" t="s">
        <v>62345</v>
      </c>
      <c r="B8766" s="254" t="s">
        <v>44182</v>
      </c>
      <c r="C8766" s="254" t="s">
        <v>62346</v>
      </c>
      <c r="D8766" s="255" t="s">
        <v>39433</v>
      </c>
      <c r="E8766" s="450">
        <v>3</v>
      </c>
    </row>
    <row r="8767" spans="1:5" x14ac:dyDescent="0.25">
      <c r="A8767" s="264" t="s">
        <v>62347</v>
      </c>
      <c r="B8767" s="254" t="s">
        <v>62348</v>
      </c>
      <c r="C8767" s="254" t="s">
        <v>62349</v>
      </c>
      <c r="D8767" s="255" t="s">
        <v>42008</v>
      </c>
      <c r="E8767" s="450">
        <v>144</v>
      </c>
    </row>
    <row r="8768" spans="1:5" x14ac:dyDescent="0.25">
      <c r="A8768" s="264" t="s">
        <v>62350</v>
      </c>
      <c r="B8768" s="254" t="s">
        <v>62351</v>
      </c>
      <c r="C8768" s="254" t="s">
        <v>62352</v>
      </c>
      <c r="D8768" s="255" t="s">
        <v>42008</v>
      </c>
      <c r="E8768" s="450">
        <v>80.400000000000006</v>
      </c>
    </row>
    <row r="8769" spans="1:5" x14ac:dyDescent="0.25">
      <c r="A8769" s="264" t="s">
        <v>62353</v>
      </c>
      <c r="B8769" s="254" t="s">
        <v>62354</v>
      </c>
      <c r="C8769" s="254" t="s">
        <v>62355</v>
      </c>
      <c r="D8769" s="255" t="s">
        <v>42008</v>
      </c>
      <c r="E8769" s="450">
        <v>59.2</v>
      </c>
    </row>
    <row r="8770" spans="1:5" x14ac:dyDescent="0.25">
      <c r="A8770" s="264" t="s">
        <v>62356</v>
      </c>
      <c r="B8770" s="254" t="s">
        <v>62357</v>
      </c>
      <c r="C8770" s="254" t="s">
        <v>62358</v>
      </c>
      <c r="D8770" s="255" t="s">
        <v>39975</v>
      </c>
      <c r="E8770" s="450">
        <v>50</v>
      </c>
    </row>
    <row r="8771" spans="1:5" x14ac:dyDescent="0.25">
      <c r="A8771" s="264" t="s">
        <v>62359</v>
      </c>
      <c r="B8771" s="254" t="s">
        <v>62360</v>
      </c>
      <c r="C8771" s="254" t="s">
        <v>62361</v>
      </c>
      <c r="D8771" s="255" t="s">
        <v>39975</v>
      </c>
      <c r="E8771" s="450">
        <v>159</v>
      </c>
    </row>
    <row r="8772" spans="1:5" x14ac:dyDescent="0.25">
      <c r="A8772" s="264" t="s">
        <v>62362</v>
      </c>
      <c r="B8772" s="254" t="s">
        <v>62363</v>
      </c>
      <c r="C8772" s="254" t="s">
        <v>62364</v>
      </c>
      <c r="D8772" s="255" t="s">
        <v>39433</v>
      </c>
      <c r="E8772" s="450">
        <v>556</v>
      </c>
    </row>
    <row r="8773" spans="1:5" x14ac:dyDescent="0.25">
      <c r="A8773" s="264" t="s">
        <v>62365</v>
      </c>
      <c r="B8773" s="254" t="s">
        <v>62363</v>
      </c>
      <c r="C8773" s="254" t="s">
        <v>62366</v>
      </c>
      <c r="D8773" s="255" t="s">
        <v>39433</v>
      </c>
      <c r="E8773" s="450">
        <v>2</v>
      </c>
    </row>
    <row r="8774" spans="1:5" x14ac:dyDescent="0.25">
      <c r="A8774" s="264" t="s">
        <v>62367</v>
      </c>
      <c r="B8774" s="254" t="s">
        <v>62363</v>
      </c>
      <c r="C8774" s="254" t="s">
        <v>62368</v>
      </c>
      <c r="D8774" s="255" t="s">
        <v>39433</v>
      </c>
      <c r="E8774" s="450">
        <v>1</v>
      </c>
    </row>
    <row r="8775" spans="1:5" x14ac:dyDescent="0.25">
      <c r="A8775" s="264" t="s">
        <v>62369</v>
      </c>
      <c r="B8775" s="254" t="s">
        <v>62370</v>
      </c>
      <c r="C8775" s="254" t="s">
        <v>62371</v>
      </c>
      <c r="D8775" s="255" t="s">
        <v>39433</v>
      </c>
      <c r="E8775" s="450">
        <v>4</v>
      </c>
    </row>
    <row r="8776" spans="1:5" x14ac:dyDescent="0.25">
      <c r="A8776" s="264" t="s">
        <v>62372</v>
      </c>
      <c r="B8776" s="254" t="s">
        <v>62373</v>
      </c>
      <c r="C8776" s="254" t="s">
        <v>62374</v>
      </c>
      <c r="D8776" s="255" t="s">
        <v>39433</v>
      </c>
      <c r="E8776" s="450">
        <v>15</v>
      </c>
    </row>
    <row r="8777" spans="1:5" x14ac:dyDescent="0.25">
      <c r="A8777" s="264" t="s">
        <v>62375</v>
      </c>
      <c r="B8777" s="254" t="s">
        <v>62376</v>
      </c>
      <c r="C8777" s="254" t="s">
        <v>62377</v>
      </c>
      <c r="D8777" s="255" t="s">
        <v>39433</v>
      </c>
      <c r="E8777" s="450">
        <v>9</v>
      </c>
    </row>
    <row r="8778" spans="1:5" x14ac:dyDescent="0.25">
      <c r="A8778" s="264" t="s">
        <v>62378</v>
      </c>
      <c r="B8778" s="254" t="s">
        <v>58560</v>
      </c>
      <c r="C8778" s="254" t="s">
        <v>62379</v>
      </c>
      <c r="D8778" s="255" t="s">
        <v>39433</v>
      </c>
      <c r="E8778" s="450">
        <v>22</v>
      </c>
    </row>
    <row r="8779" spans="1:5" x14ac:dyDescent="0.25">
      <c r="A8779" s="264" t="s">
        <v>62380</v>
      </c>
      <c r="B8779" s="254" t="s">
        <v>62381</v>
      </c>
      <c r="C8779" s="254" t="s">
        <v>62382</v>
      </c>
      <c r="D8779" s="255" t="s">
        <v>39433</v>
      </c>
      <c r="E8779" s="450">
        <v>1</v>
      </c>
    </row>
    <row r="8780" spans="1:5" x14ac:dyDescent="0.25">
      <c r="A8780" s="264" t="s">
        <v>62383</v>
      </c>
      <c r="B8780" s="254" t="s">
        <v>62384</v>
      </c>
      <c r="C8780" s="254" t="s">
        <v>62385</v>
      </c>
      <c r="D8780" s="255" t="s">
        <v>39695</v>
      </c>
      <c r="E8780" s="450">
        <v>22</v>
      </c>
    </row>
    <row r="8781" spans="1:5" x14ac:dyDescent="0.25">
      <c r="A8781" s="264" t="s">
        <v>62386</v>
      </c>
      <c r="B8781" s="254" t="s">
        <v>62387</v>
      </c>
      <c r="C8781" s="254" t="s">
        <v>62388</v>
      </c>
      <c r="D8781" s="255" t="s">
        <v>39695</v>
      </c>
      <c r="E8781" s="450">
        <v>110</v>
      </c>
    </row>
    <row r="8782" spans="1:5" x14ac:dyDescent="0.25">
      <c r="A8782" s="264" t="s">
        <v>62389</v>
      </c>
      <c r="B8782" s="254" t="s">
        <v>62390</v>
      </c>
      <c r="C8782" s="254" t="s">
        <v>62391</v>
      </c>
      <c r="D8782" s="255" t="s">
        <v>39699</v>
      </c>
      <c r="E8782" s="450">
        <v>1</v>
      </c>
    </row>
    <row r="8783" spans="1:5" x14ac:dyDescent="0.25">
      <c r="A8783" s="264" t="s">
        <v>62392</v>
      </c>
      <c r="B8783" s="254" t="s">
        <v>62393</v>
      </c>
      <c r="C8783" s="254" t="s">
        <v>62394</v>
      </c>
      <c r="D8783" s="255" t="s">
        <v>39699</v>
      </c>
      <c r="E8783" s="450">
        <v>7</v>
      </c>
    </row>
    <row r="8784" spans="1:5" x14ac:dyDescent="0.25">
      <c r="A8784" s="264" t="s">
        <v>62395</v>
      </c>
      <c r="B8784" s="254" t="s">
        <v>62396</v>
      </c>
      <c r="C8784" s="254" t="s">
        <v>62397</v>
      </c>
      <c r="D8784" s="255" t="s">
        <v>39433</v>
      </c>
      <c r="E8784" s="450">
        <v>1</v>
      </c>
    </row>
    <row r="8785" spans="1:5" x14ac:dyDescent="0.25">
      <c r="A8785" s="264" t="s">
        <v>62398</v>
      </c>
      <c r="B8785" s="254" t="s">
        <v>62396</v>
      </c>
      <c r="C8785" s="254" t="s">
        <v>62399</v>
      </c>
      <c r="D8785" s="255" t="s">
        <v>39433</v>
      </c>
      <c r="E8785" s="450">
        <v>2</v>
      </c>
    </row>
    <row r="8786" spans="1:5" x14ac:dyDescent="0.25">
      <c r="A8786" s="264" t="s">
        <v>62400</v>
      </c>
      <c r="B8786" s="254" t="s">
        <v>62396</v>
      </c>
      <c r="C8786" s="254" t="s">
        <v>62401</v>
      </c>
      <c r="D8786" s="255" t="s">
        <v>39433</v>
      </c>
      <c r="E8786" s="450">
        <v>4</v>
      </c>
    </row>
    <row r="8787" spans="1:5" x14ac:dyDescent="0.25">
      <c r="A8787" s="264" t="s">
        <v>62402</v>
      </c>
      <c r="B8787" s="254" t="s">
        <v>61460</v>
      </c>
      <c r="C8787" s="254" t="s">
        <v>62403</v>
      </c>
      <c r="D8787" s="255" t="s">
        <v>39433</v>
      </c>
      <c r="E8787" s="450">
        <v>755</v>
      </c>
    </row>
    <row r="8788" spans="1:5" x14ac:dyDescent="0.25">
      <c r="A8788" s="264" t="s">
        <v>62404</v>
      </c>
      <c r="B8788" s="254" t="s">
        <v>62405</v>
      </c>
      <c r="C8788" s="254" t="s">
        <v>62406</v>
      </c>
      <c r="D8788" s="255" t="s">
        <v>39433</v>
      </c>
      <c r="E8788" s="450">
        <v>85</v>
      </c>
    </row>
    <row r="8789" spans="1:5" x14ac:dyDescent="0.25">
      <c r="A8789" s="264" t="s">
        <v>62407</v>
      </c>
      <c r="B8789" s="254" t="s">
        <v>62408</v>
      </c>
      <c r="C8789" s="254" t="s">
        <v>62409</v>
      </c>
      <c r="D8789" s="255" t="s">
        <v>39433</v>
      </c>
      <c r="E8789" s="450">
        <v>47</v>
      </c>
    </row>
    <row r="8790" spans="1:5" x14ac:dyDescent="0.25">
      <c r="A8790" s="264" t="s">
        <v>62410</v>
      </c>
      <c r="B8790" s="254" t="s">
        <v>62411</v>
      </c>
      <c r="C8790" s="254" t="s">
        <v>62412</v>
      </c>
      <c r="D8790" s="255" t="s">
        <v>39433</v>
      </c>
      <c r="E8790" s="450">
        <v>2625</v>
      </c>
    </row>
    <row r="8791" spans="1:5" x14ac:dyDescent="0.25">
      <c r="A8791" s="264" t="s">
        <v>62413</v>
      </c>
      <c r="B8791" s="254" t="s">
        <v>62414</v>
      </c>
      <c r="C8791" s="254" t="s">
        <v>62415</v>
      </c>
      <c r="D8791" s="255" t="s">
        <v>39433</v>
      </c>
      <c r="E8791" s="450">
        <v>1</v>
      </c>
    </row>
    <row r="8792" spans="1:5" x14ac:dyDescent="0.25">
      <c r="A8792" s="264" t="s">
        <v>62416</v>
      </c>
      <c r="B8792" s="254" t="s">
        <v>62417</v>
      </c>
      <c r="C8792" s="254" t="s">
        <v>62418</v>
      </c>
      <c r="D8792" s="255" t="s">
        <v>39433</v>
      </c>
      <c r="E8792" s="450">
        <v>47</v>
      </c>
    </row>
    <row r="8793" spans="1:5" x14ac:dyDescent="0.25">
      <c r="A8793" s="264" t="s">
        <v>62419</v>
      </c>
      <c r="B8793" s="254" t="s">
        <v>57510</v>
      </c>
      <c r="C8793" s="254" t="s">
        <v>62420</v>
      </c>
      <c r="D8793" s="255" t="s">
        <v>39433</v>
      </c>
      <c r="E8793" s="450">
        <v>631</v>
      </c>
    </row>
    <row r="8794" spans="1:5" x14ac:dyDescent="0.25">
      <c r="A8794" s="264" t="s">
        <v>62421</v>
      </c>
      <c r="B8794" s="254" t="s">
        <v>40041</v>
      </c>
      <c r="C8794" s="254" t="s">
        <v>62422</v>
      </c>
      <c r="D8794" s="255" t="s">
        <v>39433</v>
      </c>
      <c r="E8794" s="450">
        <v>6</v>
      </c>
    </row>
    <row r="8795" spans="1:5" x14ac:dyDescent="0.25">
      <c r="A8795" s="264" t="s">
        <v>62423</v>
      </c>
      <c r="B8795" s="254" t="s">
        <v>55375</v>
      </c>
      <c r="C8795" s="254" t="s">
        <v>62424</v>
      </c>
      <c r="D8795" s="255" t="s">
        <v>39433</v>
      </c>
      <c r="E8795" s="450">
        <v>27</v>
      </c>
    </row>
    <row r="8796" spans="1:5" x14ac:dyDescent="0.25">
      <c r="A8796" s="264" t="s">
        <v>62425</v>
      </c>
      <c r="B8796" s="254" t="s">
        <v>62426</v>
      </c>
      <c r="C8796" s="254" t="s">
        <v>62427</v>
      </c>
      <c r="D8796" s="255" t="s">
        <v>39433</v>
      </c>
      <c r="E8796" s="450">
        <v>115</v>
      </c>
    </row>
    <row r="8797" spans="1:5" x14ac:dyDescent="0.25">
      <c r="A8797" s="264" t="s">
        <v>62428</v>
      </c>
      <c r="B8797" s="254" t="s">
        <v>62429</v>
      </c>
      <c r="C8797" s="254" t="s">
        <v>62430</v>
      </c>
      <c r="D8797" s="255" t="s">
        <v>39433</v>
      </c>
      <c r="E8797" s="450">
        <v>106</v>
      </c>
    </row>
    <row r="8798" spans="1:5" x14ac:dyDescent="0.25">
      <c r="A8798" s="264" t="s">
        <v>62431</v>
      </c>
      <c r="B8798" s="254" t="s">
        <v>62432</v>
      </c>
      <c r="C8798" s="254" t="s">
        <v>62433</v>
      </c>
      <c r="D8798" s="255" t="s">
        <v>39433</v>
      </c>
      <c r="E8798" s="450">
        <v>12</v>
      </c>
    </row>
    <row r="8799" spans="1:5" x14ac:dyDescent="0.25">
      <c r="A8799" s="264" t="s">
        <v>62434</v>
      </c>
      <c r="B8799" s="254" t="s">
        <v>62435</v>
      </c>
      <c r="C8799" s="254" t="s">
        <v>62436</v>
      </c>
      <c r="D8799" s="255" t="s">
        <v>39433</v>
      </c>
      <c r="E8799" s="450">
        <v>143</v>
      </c>
    </row>
    <row r="8800" spans="1:5" x14ac:dyDescent="0.25">
      <c r="A8800" s="264" t="s">
        <v>62437</v>
      </c>
      <c r="B8800" s="254" t="s">
        <v>62435</v>
      </c>
      <c r="C8800" s="254" t="s">
        <v>62438</v>
      </c>
      <c r="D8800" s="255" t="s">
        <v>39433</v>
      </c>
      <c r="E8800" s="450">
        <v>12</v>
      </c>
    </row>
    <row r="8801" spans="1:5" x14ac:dyDescent="0.25">
      <c r="A8801" s="264" t="s">
        <v>8280</v>
      </c>
      <c r="B8801" s="254" t="s">
        <v>62435</v>
      </c>
      <c r="C8801" s="254" t="s">
        <v>62439</v>
      </c>
      <c r="D8801" s="255" t="s">
        <v>39433</v>
      </c>
      <c r="E8801" s="450">
        <v>3</v>
      </c>
    </row>
    <row r="8802" spans="1:5" x14ac:dyDescent="0.25">
      <c r="A8802" s="264" t="s">
        <v>8282</v>
      </c>
      <c r="B8802" s="254" t="s">
        <v>40041</v>
      </c>
      <c r="C8802" s="254" t="s">
        <v>62440</v>
      </c>
      <c r="D8802" s="255" t="s">
        <v>39433</v>
      </c>
      <c r="E8802" s="450">
        <v>13</v>
      </c>
    </row>
    <row r="8803" spans="1:5" x14ac:dyDescent="0.25">
      <c r="A8803" s="264" t="s">
        <v>8284</v>
      </c>
      <c r="B8803" s="254" t="s">
        <v>57510</v>
      </c>
      <c r="C8803" s="254" t="s">
        <v>62441</v>
      </c>
      <c r="D8803" s="255" t="s">
        <v>39433</v>
      </c>
      <c r="E8803" s="450">
        <v>27</v>
      </c>
    </row>
    <row r="8804" spans="1:5" x14ac:dyDescent="0.25">
      <c r="A8804" s="264" t="s">
        <v>62442</v>
      </c>
      <c r="B8804" s="254" t="s">
        <v>62443</v>
      </c>
      <c r="C8804" s="254" t="s">
        <v>62444</v>
      </c>
      <c r="D8804" s="255" t="s">
        <v>39975</v>
      </c>
      <c r="E8804" s="450">
        <v>4</v>
      </c>
    </row>
    <row r="8805" spans="1:5" x14ac:dyDescent="0.25">
      <c r="A8805" s="264" t="s">
        <v>62445</v>
      </c>
      <c r="B8805" s="254" t="s">
        <v>62446</v>
      </c>
      <c r="C8805" s="254" t="s">
        <v>62447</v>
      </c>
      <c r="D8805" s="255" t="s">
        <v>39975</v>
      </c>
      <c r="E8805" s="450">
        <v>344.1</v>
      </c>
    </row>
    <row r="8806" spans="1:5" x14ac:dyDescent="0.25">
      <c r="A8806" s="264" t="s">
        <v>62448</v>
      </c>
      <c r="B8806" s="254" t="s">
        <v>62449</v>
      </c>
      <c r="C8806" s="254" t="s">
        <v>62450</v>
      </c>
      <c r="D8806" s="255" t="s">
        <v>42008</v>
      </c>
      <c r="E8806" s="450">
        <v>1</v>
      </c>
    </row>
    <row r="8807" spans="1:5" x14ac:dyDescent="0.25">
      <c r="A8807" s="264" t="s">
        <v>8287</v>
      </c>
      <c r="B8807" s="254" t="s">
        <v>62451</v>
      </c>
      <c r="C8807" s="254" t="s">
        <v>62452</v>
      </c>
      <c r="D8807" s="255" t="s">
        <v>39433</v>
      </c>
      <c r="E8807" s="450">
        <v>50.4</v>
      </c>
    </row>
    <row r="8808" spans="1:5" x14ac:dyDescent="0.25">
      <c r="A8808" s="264" t="s">
        <v>62453</v>
      </c>
      <c r="B8808" s="254" t="s">
        <v>62454</v>
      </c>
      <c r="C8808" s="254" t="s">
        <v>62455</v>
      </c>
      <c r="D8808" s="255" t="s">
        <v>39433</v>
      </c>
      <c r="E8808" s="450">
        <v>3</v>
      </c>
    </row>
    <row r="8809" spans="1:5" x14ac:dyDescent="0.25">
      <c r="A8809" s="264" t="s">
        <v>62456</v>
      </c>
      <c r="B8809" s="254" t="s">
        <v>61928</v>
      </c>
      <c r="C8809" s="254" t="s">
        <v>62457</v>
      </c>
      <c r="D8809" s="255" t="s">
        <v>39433</v>
      </c>
      <c r="E8809" s="450">
        <v>1</v>
      </c>
    </row>
    <row r="8810" spans="1:5" x14ac:dyDescent="0.25">
      <c r="A8810" s="264" t="s">
        <v>62458</v>
      </c>
      <c r="B8810" s="254" t="s">
        <v>62459</v>
      </c>
      <c r="C8810" s="254" t="s">
        <v>62460</v>
      </c>
      <c r="D8810" s="255" t="s">
        <v>41638</v>
      </c>
      <c r="E8810" s="450">
        <v>18</v>
      </c>
    </row>
    <row r="8811" spans="1:5" x14ac:dyDescent="0.25">
      <c r="A8811" s="264" t="s">
        <v>62461</v>
      </c>
      <c r="B8811" s="254" t="s">
        <v>62462</v>
      </c>
      <c r="C8811" s="254" t="s">
        <v>62463</v>
      </c>
      <c r="D8811" s="255" t="s">
        <v>41638</v>
      </c>
      <c r="E8811" s="450">
        <v>4</v>
      </c>
    </row>
    <row r="8812" spans="1:5" x14ac:dyDescent="0.25">
      <c r="A8812" s="264" t="s">
        <v>62464</v>
      </c>
      <c r="B8812" s="254" t="s">
        <v>62465</v>
      </c>
      <c r="C8812" s="254" t="s">
        <v>62466</v>
      </c>
      <c r="D8812" s="255" t="s">
        <v>44407</v>
      </c>
      <c r="E8812" s="450">
        <v>36</v>
      </c>
    </row>
    <row r="8813" spans="1:5" x14ac:dyDescent="0.25">
      <c r="A8813" s="264" t="s">
        <v>62467</v>
      </c>
      <c r="B8813" s="254" t="s">
        <v>62468</v>
      </c>
      <c r="C8813" s="254" t="s">
        <v>62469</v>
      </c>
      <c r="D8813" s="255" t="s">
        <v>39695</v>
      </c>
      <c r="E8813" s="450">
        <v>7</v>
      </c>
    </row>
    <row r="8814" spans="1:5" x14ac:dyDescent="0.25">
      <c r="A8814" s="264" t="s">
        <v>62470</v>
      </c>
      <c r="B8814" s="254" t="s">
        <v>62468</v>
      </c>
      <c r="C8814" s="254" t="s">
        <v>62471</v>
      </c>
      <c r="D8814" s="255" t="s">
        <v>39695</v>
      </c>
      <c r="E8814" s="450">
        <v>7</v>
      </c>
    </row>
    <row r="8815" spans="1:5" x14ac:dyDescent="0.25">
      <c r="A8815" s="264" t="s">
        <v>62472</v>
      </c>
      <c r="B8815" s="254" t="s">
        <v>62473</v>
      </c>
      <c r="C8815" s="254" t="s">
        <v>62474</v>
      </c>
      <c r="D8815" s="255" t="s">
        <v>39695</v>
      </c>
      <c r="E8815" s="450">
        <v>10</v>
      </c>
    </row>
    <row r="8816" spans="1:5" x14ac:dyDescent="0.25">
      <c r="A8816" s="264" t="s">
        <v>62475</v>
      </c>
      <c r="B8816" s="254" t="s">
        <v>62473</v>
      </c>
      <c r="C8816" s="254" t="s">
        <v>62476</v>
      </c>
      <c r="D8816" s="255" t="s">
        <v>39695</v>
      </c>
      <c r="E8816" s="450">
        <v>9</v>
      </c>
    </row>
    <row r="8817" spans="1:5" x14ac:dyDescent="0.25">
      <c r="A8817" s="264" t="s">
        <v>62477</v>
      </c>
      <c r="B8817" s="254" t="s">
        <v>62478</v>
      </c>
      <c r="C8817" s="254" t="s">
        <v>62479</v>
      </c>
      <c r="D8817" s="255" t="s">
        <v>39703</v>
      </c>
      <c r="E8817" s="450">
        <v>20</v>
      </c>
    </row>
    <row r="8818" spans="1:5" x14ac:dyDescent="0.25">
      <c r="A8818" s="264" t="s">
        <v>62480</v>
      </c>
      <c r="B8818" s="254" t="s">
        <v>62481</v>
      </c>
      <c r="C8818" s="254" t="s">
        <v>62482</v>
      </c>
      <c r="D8818" s="255" t="s">
        <v>39695</v>
      </c>
      <c r="E8818" s="450">
        <v>3</v>
      </c>
    </row>
    <row r="8819" spans="1:5" x14ac:dyDescent="0.25">
      <c r="A8819" s="264" t="s">
        <v>62483</v>
      </c>
      <c r="B8819" s="254" t="s">
        <v>62481</v>
      </c>
      <c r="C8819" s="254" t="s">
        <v>62484</v>
      </c>
      <c r="D8819" s="255" t="s">
        <v>39695</v>
      </c>
      <c r="E8819" s="450">
        <v>13</v>
      </c>
    </row>
    <row r="8820" spans="1:5" x14ac:dyDescent="0.25">
      <c r="A8820" s="264" t="s">
        <v>62485</v>
      </c>
      <c r="B8820" s="254" t="s">
        <v>62486</v>
      </c>
      <c r="C8820" s="254" t="s">
        <v>62487</v>
      </c>
      <c r="D8820" s="255" t="s">
        <v>39703</v>
      </c>
      <c r="E8820" s="450">
        <v>4</v>
      </c>
    </row>
    <row r="8821" spans="1:5" x14ac:dyDescent="0.25">
      <c r="A8821" s="264" t="s">
        <v>62488</v>
      </c>
      <c r="B8821" s="254" t="s">
        <v>62489</v>
      </c>
      <c r="C8821" s="254" t="s">
        <v>62490</v>
      </c>
      <c r="D8821" s="255" t="s">
        <v>40942</v>
      </c>
      <c r="E8821" s="450">
        <v>1</v>
      </c>
    </row>
    <row r="8822" spans="1:5" x14ac:dyDescent="0.25">
      <c r="A8822" s="264" t="s">
        <v>62491</v>
      </c>
      <c r="B8822" s="254" t="s">
        <v>62492</v>
      </c>
      <c r="C8822" s="254" t="s">
        <v>62493</v>
      </c>
      <c r="D8822" s="255" t="s">
        <v>44808</v>
      </c>
      <c r="E8822" s="450">
        <v>66.099999999999994</v>
      </c>
    </row>
    <row r="8823" spans="1:5" x14ac:dyDescent="0.25">
      <c r="A8823" s="264" t="s">
        <v>62494</v>
      </c>
      <c r="B8823" s="254" t="s">
        <v>62492</v>
      </c>
      <c r="C8823" s="254" t="s">
        <v>62495</v>
      </c>
      <c r="D8823" s="255" t="s">
        <v>44808</v>
      </c>
      <c r="E8823" s="450">
        <v>30</v>
      </c>
    </row>
    <row r="8824" spans="1:5" x14ac:dyDescent="0.25">
      <c r="A8824" s="264" t="s">
        <v>62496</v>
      </c>
      <c r="B8824" s="254" t="s">
        <v>62492</v>
      </c>
      <c r="C8824" s="254" t="s">
        <v>62497</v>
      </c>
      <c r="D8824" s="255" t="s">
        <v>44808</v>
      </c>
      <c r="E8824" s="450">
        <v>3</v>
      </c>
    </row>
    <row r="8825" spans="1:5" x14ac:dyDescent="0.25">
      <c r="A8825" s="264" t="s">
        <v>62498</v>
      </c>
      <c r="B8825" s="254" t="s">
        <v>62499</v>
      </c>
      <c r="C8825" s="254" t="s">
        <v>62500</v>
      </c>
      <c r="D8825" s="255" t="s">
        <v>44808</v>
      </c>
      <c r="E8825" s="450">
        <v>6</v>
      </c>
    </row>
    <row r="8826" spans="1:5" x14ac:dyDescent="0.25">
      <c r="A8826" s="264" t="s">
        <v>62501</v>
      </c>
      <c r="B8826" s="254" t="s">
        <v>62499</v>
      </c>
      <c r="C8826" s="254" t="s">
        <v>62502</v>
      </c>
      <c r="D8826" s="255" t="s">
        <v>44808</v>
      </c>
      <c r="E8826" s="450">
        <v>15</v>
      </c>
    </row>
    <row r="8827" spans="1:5" x14ac:dyDescent="0.25">
      <c r="A8827" s="264" t="s">
        <v>62503</v>
      </c>
      <c r="B8827" s="254" t="s">
        <v>62504</v>
      </c>
      <c r="C8827" s="254" t="s">
        <v>62505</v>
      </c>
      <c r="D8827" s="255" t="s">
        <v>44808</v>
      </c>
      <c r="E8827" s="450">
        <v>37</v>
      </c>
    </row>
    <row r="8828" spans="1:5" x14ac:dyDescent="0.25">
      <c r="A8828" s="264" t="s">
        <v>62506</v>
      </c>
      <c r="B8828" s="254" t="s">
        <v>62504</v>
      </c>
      <c r="C8828" s="254" t="s">
        <v>62507</v>
      </c>
      <c r="D8828" s="255" t="s">
        <v>44808</v>
      </c>
      <c r="E8828" s="450">
        <v>20</v>
      </c>
    </row>
    <row r="8829" spans="1:5" x14ac:dyDescent="0.25">
      <c r="A8829" s="264" t="s">
        <v>62508</v>
      </c>
      <c r="B8829" s="254" t="s">
        <v>62509</v>
      </c>
      <c r="C8829" s="254" t="s">
        <v>62510</v>
      </c>
      <c r="D8829" s="255" t="s">
        <v>40942</v>
      </c>
      <c r="E8829" s="450">
        <v>41</v>
      </c>
    </row>
    <row r="8830" spans="1:5" x14ac:dyDescent="0.25">
      <c r="A8830" s="264" t="s">
        <v>62511</v>
      </c>
      <c r="B8830" s="254" t="s">
        <v>62512</v>
      </c>
      <c r="C8830" s="254" t="s">
        <v>62513</v>
      </c>
      <c r="D8830" s="255" t="s">
        <v>40942</v>
      </c>
      <c r="E8830" s="450">
        <v>4</v>
      </c>
    </row>
    <row r="8831" spans="1:5" x14ac:dyDescent="0.25">
      <c r="A8831" s="264" t="s">
        <v>62514</v>
      </c>
      <c r="B8831" s="254" t="s">
        <v>62515</v>
      </c>
      <c r="C8831" s="254" t="s">
        <v>62516</v>
      </c>
      <c r="D8831" s="255" t="s">
        <v>40942</v>
      </c>
      <c r="E8831" s="450">
        <v>47</v>
      </c>
    </row>
    <row r="8832" spans="1:5" x14ac:dyDescent="0.25">
      <c r="A8832" s="264" t="s">
        <v>62517</v>
      </c>
      <c r="B8832" s="254" t="s">
        <v>62518</v>
      </c>
      <c r="C8832" s="254" t="s">
        <v>62519</v>
      </c>
      <c r="D8832" s="255" t="s">
        <v>40942</v>
      </c>
      <c r="E8832" s="450">
        <v>34</v>
      </c>
    </row>
    <row r="8833" spans="1:5" x14ac:dyDescent="0.25">
      <c r="A8833" s="264" t="s">
        <v>62520</v>
      </c>
      <c r="B8833" s="254" t="s">
        <v>62521</v>
      </c>
      <c r="C8833" s="254" t="s">
        <v>62522</v>
      </c>
      <c r="D8833" s="255" t="s">
        <v>40942</v>
      </c>
      <c r="E8833" s="450">
        <v>100</v>
      </c>
    </row>
    <row r="8834" spans="1:5" x14ac:dyDescent="0.25">
      <c r="A8834" s="264" t="s">
        <v>62523</v>
      </c>
      <c r="B8834" s="254" t="s">
        <v>62524</v>
      </c>
      <c r="C8834" s="254" t="s">
        <v>62525</v>
      </c>
      <c r="D8834" s="255" t="s">
        <v>40942</v>
      </c>
      <c r="E8834" s="450">
        <v>31</v>
      </c>
    </row>
    <row r="8835" spans="1:5" x14ac:dyDescent="0.25">
      <c r="A8835" s="264" t="s">
        <v>62526</v>
      </c>
      <c r="B8835" s="254" t="s">
        <v>62527</v>
      </c>
      <c r="C8835" s="254" t="s">
        <v>62528</v>
      </c>
      <c r="D8835" s="255" t="s">
        <v>40942</v>
      </c>
      <c r="E8835" s="450">
        <v>4</v>
      </c>
    </row>
    <row r="8836" spans="1:5" x14ac:dyDescent="0.25">
      <c r="A8836" s="264" t="s">
        <v>62529</v>
      </c>
      <c r="B8836" s="254" t="s">
        <v>62530</v>
      </c>
      <c r="C8836" s="254" t="s">
        <v>62531</v>
      </c>
      <c r="D8836" s="255" t="s">
        <v>40942</v>
      </c>
      <c r="E8836" s="450">
        <v>1</v>
      </c>
    </row>
    <row r="8837" spans="1:5" x14ac:dyDescent="0.25">
      <c r="A8837" s="264" t="s">
        <v>62532</v>
      </c>
      <c r="B8837" s="254" t="s">
        <v>62533</v>
      </c>
      <c r="C8837" s="254" t="s">
        <v>62534</v>
      </c>
      <c r="D8837" s="255" t="s">
        <v>40942</v>
      </c>
      <c r="E8837" s="450">
        <v>347</v>
      </c>
    </row>
    <row r="8838" spans="1:5" x14ac:dyDescent="0.25">
      <c r="A8838" s="264" t="s">
        <v>62535</v>
      </c>
      <c r="B8838" s="254" t="s">
        <v>62536</v>
      </c>
      <c r="C8838" s="254" t="s">
        <v>62537</v>
      </c>
      <c r="D8838" s="255" t="s">
        <v>40942</v>
      </c>
      <c r="E8838" s="450">
        <v>2</v>
      </c>
    </row>
    <row r="8839" spans="1:5" x14ac:dyDescent="0.25">
      <c r="A8839" s="264" t="s">
        <v>62538</v>
      </c>
      <c r="B8839" s="254" t="s">
        <v>43604</v>
      </c>
      <c r="C8839" s="254" t="s">
        <v>62539</v>
      </c>
      <c r="D8839" s="255" t="s">
        <v>39538</v>
      </c>
      <c r="E8839" s="450">
        <v>0.4</v>
      </c>
    </row>
    <row r="8840" spans="1:5" x14ac:dyDescent="0.25">
      <c r="A8840" s="264" t="s">
        <v>62540</v>
      </c>
      <c r="B8840" s="254" t="s">
        <v>62541</v>
      </c>
      <c r="C8840" s="254" t="s">
        <v>62542</v>
      </c>
      <c r="D8840" s="255" t="s">
        <v>39538</v>
      </c>
      <c r="E8840" s="450">
        <v>3</v>
      </c>
    </row>
    <row r="8841" spans="1:5" x14ac:dyDescent="0.25">
      <c r="A8841" s="264" t="s">
        <v>62543</v>
      </c>
      <c r="B8841" s="254" t="s">
        <v>40060</v>
      </c>
      <c r="C8841" s="254" t="s">
        <v>62544</v>
      </c>
      <c r="D8841" s="255" t="s">
        <v>39538</v>
      </c>
      <c r="E8841" s="450">
        <v>11</v>
      </c>
    </row>
    <row r="8842" spans="1:5" x14ac:dyDescent="0.25">
      <c r="A8842" s="264" t="s">
        <v>62545</v>
      </c>
      <c r="B8842" s="254" t="s">
        <v>40060</v>
      </c>
      <c r="C8842" s="254" t="s">
        <v>62546</v>
      </c>
      <c r="D8842" s="255" t="s">
        <v>39538</v>
      </c>
      <c r="E8842" s="450">
        <v>6</v>
      </c>
    </row>
    <row r="8843" spans="1:5" x14ac:dyDescent="0.25">
      <c r="A8843" s="264" t="s">
        <v>62547</v>
      </c>
      <c r="B8843" s="254" t="s">
        <v>62548</v>
      </c>
      <c r="C8843" s="254" t="s">
        <v>62549</v>
      </c>
      <c r="D8843" s="255" t="s">
        <v>39538</v>
      </c>
      <c r="E8843" s="450">
        <v>2</v>
      </c>
    </row>
    <row r="8844" spans="1:5" x14ac:dyDescent="0.25">
      <c r="A8844" s="264" t="s">
        <v>62550</v>
      </c>
      <c r="B8844" s="254" t="s">
        <v>62551</v>
      </c>
      <c r="C8844" s="254" t="s">
        <v>62552</v>
      </c>
      <c r="D8844" s="255" t="s">
        <v>39538</v>
      </c>
      <c r="E8844" s="450">
        <v>17.100000000000001</v>
      </c>
    </row>
    <row r="8845" spans="1:5" x14ac:dyDescent="0.25">
      <c r="A8845" s="264" t="s">
        <v>62553</v>
      </c>
      <c r="B8845" s="254" t="s">
        <v>62551</v>
      </c>
      <c r="C8845" s="254" t="s">
        <v>62554</v>
      </c>
      <c r="D8845" s="255" t="s">
        <v>39538</v>
      </c>
      <c r="E8845" s="450">
        <v>4</v>
      </c>
    </row>
    <row r="8846" spans="1:5" x14ac:dyDescent="0.25">
      <c r="A8846" s="264" t="s">
        <v>62555</v>
      </c>
      <c r="B8846" s="254" t="s">
        <v>62551</v>
      </c>
      <c r="C8846" s="254" t="s">
        <v>62556</v>
      </c>
      <c r="D8846" s="255" t="s">
        <v>39538</v>
      </c>
      <c r="E8846" s="450">
        <v>0.1</v>
      </c>
    </row>
    <row r="8847" spans="1:5" x14ac:dyDescent="0.25">
      <c r="A8847" s="264" t="s">
        <v>62557</v>
      </c>
      <c r="B8847" s="254" t="s">
        <v>62558</v>
      </c>
      <c r="C8847" s="254" t="s">
        <v>62559</v>
      </c>
      <c r="D8847" s="255" t="s">
        <v>39538</v>
      </c>
      <c r="E8847" s="450">
        <v>1</v>
      </c>
    </row>
    <row r="8848" spans="1:5" x14ac:dyDescent="0.25">
      <c r="A8848" s="264" t="s">
        <v>62560</v>
      </c>
      <c r="B8848" s="254" t="s">
        <v>62561</v>
      </c>
      <c r="C8848" s="254" t="s">
        <v>62562</v>
      </c>
      <c r="D8848" s="255" t="s">
        <v>39538</v>
      </c>
      <c r="E8848" s="450">
        <v>25</v>
      </c>
    </row>
    <row r="8849" spans="1:5" x14ac:dyDescent="0.25">
      <c r="A8849" s="264" t="s">
        <v>62563</v>
      </c>
      <c r="B8849" s="254" t="s">
        <v>62561</v>
      </c>
      <c r="C8849" s="254" t="s">
        <v>62564</v>
      </c>
      <c r="D8849" s="255" t="s">
        <v>39538</v>
      </c>
      <c r="E8849" s="450">
        <v>15</v>
      </c>
    </row>
    <row r="8850" spans="1:5" x14ac:dyDescent="0.25">
      <c r="A8850" s="264" t="s">
        <v>62565</v>
      </c>
      <c r="B8850" s="254" t="s">
        <v>62561</v>
      </c>
      <c r="C8850" s="254" t="s">
        <v>62566</v>
      </c>
      <c r="D8850" s="255" t="s">
        <v>39538</v>
      </c>
      <c r="E8850" s="450">
        <v>10</v>
      </c>
    </row>
    <row r="8851" spans="1:5" x14ac:dyDescent="0.25">
      <c r="A8851" s="264" t="s">
        <v>62567</v>
      </c>
      <c r="B8851" s="254" t="s">
        <v>62561</v>
      </c>
      <c r="C8851" s="254" t="s">
        <v>62568</v>
      </c>
      <c r="D8851" s="255" t="s">
        <v>39538</v>
      </c>
      <c r="E8851" s="450">
        <v>2</v>
      </c>
    </row>
    <row r="8852" spans="1:5" x14ac:dyDescent="0.25">
      <c r="A8852" s="264" t="s">
        <v>62569</v>
      </c>
      <c r="B8852" s="254" t="s">
        <v>62570</v>
      </c>
      <c r="C8852" s="254" t="s">
        <v>62571</v>
      </c>
      <c r="D8852" s="255" t="s">
        <v>39433</v>
      </c>
      <c r="E8852" s="450">
        <v>4</v>
      </c>
    </row>
    <row r="8853" spans="1:5" x14ac:dyDescent="0.25">
      <c r="A8853" s="264" t="s">
        <v>62572</v>
      </c>
      <c r="B8853" s="254" t="s">
        <v>62573</v>
      </c>
      <c r="C8853" s="254" t="s">
        <v>62574</v>
      </c>
      <c r="D8853" s="255" t="s">
        <v>39433</v>
      </c>
      <c r="E8853" s="450">
        <v>1</v>
      </c>
    </row>
    <row r="8854" spans="1:5" x14ac:dyDescent="0.25">
      <c r="A8854" s="264" t="s">
        <v>62575</v>
      </c>
      <c r="B8854" s="254" t="s">
        <v>61890</v>
      </c>
      <c r="C8854" s="254" t="s">
        <v>62576</v>
      </c>
      <c r="D8854" s="255" t="s">
        <v>39433</v>
      </c>
      <c r="E8854" s="450">
        <v>13</v>
      </c>
    </row>
    <row r="8855" spans="1:5" x14ac:dyDescent="0.25">
      <c r="A8855" s="264" t="s">
        <v>62577</v>
      </c>
      <c r="B8855" s="254" t="s">
        <v>62578</v>
      </c>
      <c r="C8855" s="254" t="s">
        <v>62579</v>
      </c>
      <c r="D8855" s="255" t="s">
        <v>39433</v>
      </c>
      <c r="E8855" s="450">
        <v>58</v>
      </c>
    </row>
    <row r="8856" spans="1:5" x14ac:dyDescent="0.25">
      <c r="A8856" s="264" t="s">
        <v>62580</v>
      </c>
      <c r="B8856" s="254" t="s">
        <v>62578</v>
      </c>
      <c r="C8856" s="254" t="s">
        <v>62581</v>
      </c>
      <c r="D8856" s="255" t="s">
        <v>39433</v>
      </c>
      <c r="E8856" s="450">
        <v>64</v>
      </c>
    </row>
    <row r="8857" spans="1:5" x14ac:dyDescent="0.25">
      <c r="A8857" s="264" t="s">
        <v>62582</v>
      </c>
      <c r="B8857" s="254" t="s">
        <v>62583</v>
      </c>
      <c r="C8857" s="254" t="s">
        <v>62584</v>
      </c>
      <c r="D8857" s="255" t="s">
        <v>39433</v>
      </c>
      <c r="E8857" s="450">
        <v>3</v>
      </c>
    </row>
    <row r="8858" spans="1:5" x14ac:dyDescent="0.25">
      <c r="A8858" s="264" t="s">
        <v>62585</v>
      </c>
      <c r="B8858" s="254" t="s">
        <v>62586</v>
      </c>
      <c r="C8858" s="254" t="s">
        <v>62587</v>
      </c>
      <c r="D8858" s="255" t="s">
        <v>39433</v>
      </c>
      <c r="E8858" s="450">
        <v>1</v>
      </c>
    </row>
    <row r="8859" spans="1:5" x14ac:dyDescent="0.25">
      <c r="A8859" s="264" t="s">
        <v>62588</v>
      </c>
      <c r="B8859" s="254" t="s">
        <v>62589</v>
      </c>
      <c r="C8859" s="254" t="s">
        <v>62590</v>
      </c>
      <c r="D8859" s="255" t="s">
        <v>39433</v>
      </c>
      <c r="E8859" s="450">
        <v>2</v>
      </c>
    </row>
    <row r="8860" spans="1:5" x14ac:dyDescent="0.25">
      <c r="A8860" s="264" t="s">
        <v>62591</v>
      </c>
      <c r="B8860" s="254" t="s">
        <v>62592</v>
      </c>
      <c r="C8860" s="254" t="s">
        <v>62593</v>
      </c>
      <c r="D8860" s="255" t="s">
        <v>51411</v>
      </c>
      <c r="E8860" s="450">
        <v>9</v>
      </c>
    </row>
    <row r="8861" spans="1:5" x14ac:dyDescent="0.25">
      <c r="A8861" s="264" t="s">
        <v>62594</v>
      </c>
      <c r="B8861" s="254" t="s">
        <v>62592</v>
      </c>
      <c r="C8861" s="254" t="s">
        <v>62595</v>
      </c>
      <c r="D8861" s="255" t="s">
        <v>51411</v>
      </c>
      <c r="E8861" s="450">
        <v>1</v>
      </c>
    </row>
    <row r="8862" spans="1:5" x14ac:dyDescent="0.25">
      <c r="A8862" s="264" t="s">
        <v>62596</v>
      </c>
      <c r="B8862" s="254" t="s">
        <v>62597</v>
      </c>
      <c r="C8862" s="254" t="s">
        <v>62598</v>
      </c>
      <c r="D8862" s="255" t="s">
        <v>51411</v>
      </c>
      <c r="E8862" s="450">
        <v>10</v>
      </c>
    </row>
    <row r="8863" spans="1:5" x14ac:dyDescent="0.25">
      <c r="A8863" s="264" t="s">
        <v>62599</v>
      </c>
      <c r="B8863" s="254" t="s">
        <v>62597</v>
      </c>
      <c r="C8863" s="254" t="s">
        <v>62600</v>
      </c>
      <c r="D8863" s="255" t="s">
        <v>51411</v>
      </c>
      <c r="E8863" s="450">
        <v>2</v>
      </c>
    </row>
    <row r="8864" spans="1:5" x14ac:dyDescent="0.25">
      <c r="A8864" s="264" t="s">
        <v>62601</v>
      </c>
      <c r="B8864" s="254" t="s">
        <v>62602</v>
      </c>
      <c r="C8864" s="254" t="s">
        <v>62603</v>
      </c>
      <c r="D8864" s="255" t="s">
        <v>39975</v>
      </c>
      <c r="E8864" s="450">
        <v>9</v>
      </c>
    </row>
    <row r="8865" spans="1:5" x14ac:dyDescent="0.25">
      <c r="A8865" s="264" t="s">
        <v>62604</v>
      </c>
      <c r="B8865" s="254" t="s">
        <v>62605</v>
      </c>
      <c r="C8865" s="254" t="s">
        <v>62606</v>
      </c>
      <c r="D8865" s="255" t="s">
        <v>39975</v>
      </c>
      <c r="E8865" s="450">
        <v>43</v>
      </c>
    </row>
    <row r="8866" spans="1:5" x14ac:dyDescent="0.25">
      <c r="A8866" s="264" t="s">
        <v>62607</v>
      </c>
      <c r="B8866" s="254" t="s">
        <v>62608</v>
      </c>
      <c r="C8866" s="254" t="s">
        <v>62609</v>
      </c>
      <c r="D8866" s="255" t="s">
        <v>44407</v>
      </c>
      <c r="E8866" s="450">
        <v>1</v>
      </c>
    </row>
    <row r="8867" spans="1:5" x14ac:dyDescent="0.25">
      <c r="A8867" s="264" t="s">
        <v>62610</v>
      </c>
      <c r="B8867" s="254" t="s">
        <v>62611</v>
      </c>
      <c r="C8867" s="254" t="s">
        <v>62612</v>
      </c>
      <c r="D8867" s="255" t="s">
        <v>39703</v>
      </c>
      <c r="E8867" s="450">
        <v>9</v>
      </c>
    </row>
    <row r="8868" spans="1:5" x14ac:dyDescent="0.25">
      <c r="A8868" s="264" t="s">
        <v>62613</v>
      </c>
      <c r="B8868" s="254" t="s">
        <v>62611</v>
      </c>
      <c r="C8868" s="254" t="s">
        <v>62614</v>
      </c>
      <c r="D8868" s="255" t="s">
        <v>39703</v>
      </c>
      <c r="E8868" s="450">
        <v>13</v>
      </c>
    </row>
    <row r="8869" spans="1:5" x14ac:dyDescent="0.25">
      <c r="A8869" s="264" t="s">
        <v>62615</v>
      </c>
      <c r="B8869" s="254" t="s">
        <v>62611</v>
      </c>
      <c r="C8869" s="254" t="s">
        <v>62616</v>
      </c>
      <c r="D8869" s="255" t="s">
        <v>39703</v>
      </c>
      <c r="E8869" s="450">
        <v>6</v>
      </c>
    </row>
    <row r="8870" spans="1:5" x14ac:dyDescent="0.25">
      <c r="A8870" s="264" t="s">
        <v>62617</v>
      </c>
      <c r="B8870" s="254" t="s">
        <v>62611</v>
      </c>
      <c r="C8870" s="254" t="s">
        <v>62618</v>
      </c>
      <c r="D8870" s="255" t="s">
        <v>39703</v>
      </c>
      <c r="E8870" s="450">
        <v>18</v>
      </c>
    </row>
    <row r="8871" spans="1:5" x14ac:dyDescent="0.25">
      <c r="A8871" s="264" t="s">
        <v>62619</v>
      </c>
      <c r="B8871" s="254" t="s">
        <v>62611</v>
      </c>
      <c r="C8871" s="254" t="s">
        <v>62620</v>
      </c>
      <c r="D8871" s="255" t="s">
        <v>39703</v>
      </c>
      <c r="E8871" s="450">
        <v>15</v>
      </c>
    </row>
    <row r="8872" spans="1:5" x14ac:dyDescent="0.25">
      <c r="A8872" s="264" t="s">
        <v>62621</v>
      </c>
      <c r="B8872" s="254" t="s">
        <v>62611</v>
      </c>
      <c r="C8872" s="254" t="s">
        <v>62622</v>
      </c>
      <c r="D8872" s="255" t="s">
        <v>39703</v>
      </c>
      <c r="E8872" s="450">
        <v>33</v>
      </c>
    </row>
    <row r="8873" spans="1:5" x14ac:dyDescent="0.25">
      <c r="A8873" s="264" t="s">
        <v>62623</v>
      </c>
      <c r="B8873" s="254" t="s">
        <v>62624</v>
      </c>
      <c r="C8873" s="254" t="s">
        <v>62625</v>
      </c>
      <c r="D8873" s="255" t="s">
        <v>39703</v>
      </c>
      <c r="E8873" s="450">
        <v>4</v>
      </c>
    </row>
    <row r="8874" spans="1:5" x14ac:dyDescent="0.25">
      <c r="A8874" s="264" t="s">
        <v>62626</v>
      </c>
      <c r="B8874" s="254" t="s">
        <v>62624</v>
      </c>
      <c r="C8874" s="254" t="s">
        <v>62627</v>
      </c>
      <c r="D8874" s="255" t="s">
        <v>39703</v>
      </c>
      <c r="E8874" s="450">
        <v>1</v>
      </c>
    </row>
    <row r="8875" spans="1:5" x14ac:dyDescent="0.25">
      <c r="A8875" s="264" t="s">
        <v>62628</v>
      </c>
      <c r="B8875" s="254" t="s">
        <v>62624</v>
      </c>
      <c r="C8875" s="254" t="s">
        <v>62629</v>
      </c>
      <c r="D8875" s="255" t="s">
        <v>39703</v>
      </c>
      <c r="E8875" s="450">
        <v>2</v>
      </c>
    </row>
    <row r="8876" spans="1:5" x14ac:dyDescent="0.25">
      <c r="A8876" s="264" t="s">
        <v>62630</v>
      </c>
      <c r="B8876" s="254" t="s">
        <v>62624</v>
      </c>
      <c r="C8876" s="254" t="s">
        <v>62631</v>
      </c>
      <c r="D8876" s="255" t="s">
        <v>39703</v>
      </c>
      <c r="E8876" s="450">
        <v>3</v>
      </c>
    </row>
    <row r="8877" spans="1:5" x14ac:dyDescent="0.25">
      <c r="A8877" s="264" t="s">
        <v>62632</v>
      </c>
      <c r="B8877" s="254" t="s">
        <v>62624</v>
      </c>
      <c r="C8877" s="254" t="s">
        <v>62633</v>
      </c>
      <c r="D8877" s="255" t="s">
        <v>39703</v>
      </c>
      <c r="E8877" s="450">
        <v>4</v>
      </c>
    </row>
    <row r="8878" spans="1:5" x14ac:dyDescent="0.25">
      <c r="A8878" s="264" t="s">
        <v>62634</v>
      </c>
      <c r="B8878" s="254" t="s">
        <v>62624</v>
      </c>
      <c r="C8878" s="254" t="s">
        <v>62635</v>
      </c>
      <c r="D8878" s="255" t="s">
        <v>39703</v>
      </c>
      <c r="E8878" s="450">
        <v>7</v>
      </c>
    </row>
    <row r="8879" spans="1:5" x14ac:dyDescent="0.25">
      <c r="A8879" s="264" t="s">
        <v>62636</v>
      </c>
      <c r="B8879" s="254" t="s">
        <v>62624</v>
      </c>
      <c r="C8879" s="254" t="s">
        <v>62637</v>
      </c>
      <c r="D8879" s="255" t="s">
        <v>39703</v>
      </c>
      <c r="E8879" s="450">
        <v>2</v>
      </c>
    </row>
    <row r="8880" spans="1:5" x14ac:dyDescent="0.25">
      <c r="A8880" s="264" t="s">
        <v>62638</v>
      </c>
      <c r="B8880" s="254" t="s">
        <v>62624</v>
      </c>
      <c r="C8880" s="254" t="s">
        <v>62639</v>
      </c>
      <c r="D8880" s="255" t="s">
        <v>39703</v>
      </c>
      <c r="E8880" s="450">
        <v>5</v>
      </c>
    </row>
    <row r="8881" spans="1:5" x14ac:dyDescent="0.25">
      <c r="A8881" s="264" t="s">
        <v>62640</v>
      </c>
      <c r="B8881" s="254" t="s">
        <v>62624</v>
      </c>
      <c r="C8881" s="254" t="s">
        <v>62641</v>
      </c>
      <c r="D8881" s="255" t="s">
        <v>39703</v>
      </c>
      <c r="E8881" s="450">
        <v>1</v>
      </c>
    </row>
    <row r="8882" spans="1:5" x14ac:dyDescent="0.25">
      <c r="A8882" s="264" t="s">
        <v>62642</v>
      </c>
      <c r="B8882" s="254" t="s">
        <v>62624</v>
      </c>
      <c r="C8882" s="254" t="s">
        <v>62643</v>
      </c>
      <c r="D8882" s="255" t="s">
        <v>39703</v>
      </c>
      <c r="E8882" s="450">
        <v>4</v>
      </c>
    </row>
    <row r="8883" spans="1:5" x14ac:dyDescent="0.25">
      <c r="A8883" s="264" t="s">
        <v>62644</v>
      </c>
      <c r="B8883" s="254" t="s">
        <v>62624</v>
      </c>
      <c r="C8883" s="254" t="s">
        <v>62645</v>
      </c>
      <c r="D8883" s="255" t="s">
        <v>39703</v>
      </c>
      <c r="E8883" s="450">
        <v>8</v>
      </c>
    </row>
    <row r="8884" spans="1:5" x14ac:dyDescent="0.25">
      <c r="A8884" s="264" t="s">
        <v>62646</v>
      </c>
      <c r="B8884" s="254" t="s">
        <v>62624</v>
      </c>
      <c r="C8884" s="254" t="s">
        <v>62647</v>
      </c>
      <c r="D8884" s="255" t="s">
        <v>39703</v>
      </c>
      <c r="E8884" s="450">
        <v>4</v>
      </c>
    </row>
    <row r="8885" spans="1:5" x14ac:dyDescent="0.25">
      <c r="A8885" s="264" t="s">
        <v>62648</v>
      </c>
      <c r="B8885" s="254" t="s">
        <v>62624</v>
      </c>
      <c r="C8885" s="254" t="s">
        <v>62649</v>
      </c>
      <c r="D8885" s="255" t="s">
        <v>39703</v>
      </c>
      <c r="E8885" s="450">
        <v>1</v>
      </c>
    </row>
    <row r="8886" spans="1:5" x14ac:dyDescent="0.25">
      <c r="A8886" s="264" t="s">
        <v>62650</v>
      </c>
      <c r="B8886" s="254" t="s">
        <v>61380</v>
      </c>
      <c r="C8886" s="254" t="s">
        <v>62651</v>
      </c>
      <c r="D8886" s="255" t="s">
        <v>39695</v>
      </c>
      <c r="E8886" s="450">
        <v>1</v>
      </c>
    </row>
    <row r="8887" spans="1:5" x14ac:dyDescent="0.25">
      <c r="A8887" s="264" t="s">
        <v>62652</v>
      </c>
      <c r="B8887" s="254" t="s">
        <v>61380</v>
      </c>
      <c r="C8887" s="254" t="s">
        <v>62653</v>
      </c>
      <c r="D8887" s="255" t="s">
        <v>39695</v>
      </c>
      <c r="E8887" s="450">
        <v>1</v>
      </c>
    </row>
    <row r="8888" spans="1:5" x14ac:dyDescent="0.25">
      <c r="A8888" s="264" t="s">
        <v>62654</v>
      </c>
      <c r="B8888" s="254" t="s">
        <v>62655</v>
      </c>
      <c r="C8888" s="254" t="s">
        <v>62656</v>
      </c>
      <c r="D8888" s="255" t="s">
        <v>39699</v>
      </c>
      <c r="E8888" s="450">
        <v>7</v>
      </c>
    </row>
    <row r="8889" spans="1:5" x14ac:dyDescent="0.25">
      <c r="A8889" s="264" t="s">
        <v>62657</v>
      </c>
      <c r="B8889" s="254" t="s">
        <v>62655</v>
      </c>
      <c r="C8889" s="254" t="s">
        <v>62658</v>
      </c>
      <c r="D8889" s="255" t="s">
        <v>39699</v>
      </c>
      <c r="E8889" s="450">
        <v>5</v>
      </c>
    </row>
    <row r="8890" spans="1:5" x14ac:dyDescent="0.25">
      <c r="A8890" s="264" t="s">
        <v>62659</v>
      </c>
      <c r="B8890" s="254" t="s">
        <v>62655</v>
      </c>
      <c r="C8890" s="254" t="s">
        <v>62660</v>
      </c>
      <c r="D8890" s="255" t="s">
        <v>39699</v>
      </c>
      <c r="E8890" s="450">
        <v>2</v>
      </c>
    </row>
    <row r="8891" spans="1:5" x14ac:dyDescent="0.25">
      <c r="A8891" s="264" t="s">
        <v>62661</v>
      </c>
      <c r="B8891" s="254" t="s">
        <v>62655</v>
      </c>
      <c r="C8891" s="254" t="s">
        <v>62662</v>
      </c>
      <c r="D8891" s="255" t="s">
        <v>39699</v>
      </c>
      <c r="E8891" s="450">
        <v>6</v>
      </c>
    </row>
    <row r="8892" spans="1:5" x14ac:dyDescent="0.25">
      <c r="A8892" s="264" t="s">
        <v>62663</v>
      </c>
      <c r="B8892" s="254" t="s">
        <v>62655</v>
      </c>
      <c r="C8892" s="254" t="s">
        <v>62664</v>
      </c>
      <c r="D8892" s="255" t="s">
        <v>39699</v>
      </c>
      <c r="E8892" s="450">
        <v>5</v>
      </c>
    </row>
    <row r="8893" spans="1:5" x14ac:dyDescent="0.25">
      <c r="A8893" s="264" t="s">
        <v>62665</v>
      </c>
      <c r="B8893" s="254" t="s">
        <v>62666</v>
      </c>
      <c r="C8893" s="254" t="s">
        <v>62667</v>
      </c>
      <c r="D8893" s="255" t="s">
        <v>41795</v>
      </c>
      <c r="E8893" s="450">
        <v>2</v>
      </c>
    </row>
    <row r="8894" spans="1:5" x14ac:dyDescent="0.25">
      <c r="A8894" s="264" t="s">
        <v>62668</v>
      </c>
      <c r="B8894" s="254" t="s">
        <v>62669</v>
      </c>
      <c r="C8894" s="254" t="s">
        <v>62670</v>
      </c>
      <c r="D8894" s="255" t="s">
        <v>41795</v>
      </c>
      <c r="E8894" s="450">
        <v>1</v>
      </c>
    </row>
    <row r="8895" spans="1:5" x14ac:dyDescent="0.25">
      <c r="A8895" s="264" t="s">
        <v>62671</v>
      </c>
      <c r="B8895" s="254" t="s">
        <v>62672</v>
      </c>
      <c r="C8895" s="254" t="s">
        <v>62673</v>
      </c>
      <c r="D8895" s="255" t="s">
        <v>41795</v>
      </c>
      <c r="E8895" s="450">
        <v>13</v>
      </c>
    </row>
    <row r="8896" spans="1:5" x14ac:dyDescent="0.25">
      <c r="A8896" s="264" t="s">
        <v>62674</v>
      </c>
      <c r="B8896" s="254" t="s">
        <v>62675</v>
      </c>
      <c r="C8896" s="254" t="s">
        <v>62676</v>
      </c>
      <c r="D8896" s="255" t="s">
        <v>41795</v>
      </c>
      <c r="E8896" s="450">
        <v>184</v>
      </c>
    </row>
    <row r="8897" spans="1:5" x14ac:dyDescent="0.25">
      <c r="A8897" s="264" t="s">
        <v>62677</v>
      </c>
      <c r="B8897" s="254" t="s">
        <v>62678</v>
      </c>
      <c r="C8897" s="254" t="s">
        <v>62679</v>
      </c>
      <c r="D8897" s="255" t="s">
        <v>41795</v>
      </c>
      <c r="E8897" s="450">
        <v>6</v>
      </c>
    </row>
    <row r="8898" spans="1:5" x14ac:dyDescent="0.25">
      <c r="A8898" s="264" t="s">
        <v>62680</v>
      </c>
      <c r="B8898" s="254" t="s">
        <v>62681</v>
      </c>
      <c r="C8898" s="254" t="s">
        <v>62682</v>
      </c>
      <c r="D8898" s="255" t="s">
        <v>44407</v>
      </c>
      <c r="E8898" s="450">
        <v>43</v>
      </c>
    </row>
    <row r="8899" spans="1:5" x14ac:dyDescent="0.25">
      <c r="A8899" s="264" t="s">
        <v>8299</v>
      </c>
      <c r="B8899" s="254" t="s">
        <v>62681</v>
      </c>
      <c r="C8899" s="254" t="s">
        <v>62683</v>
      </c>
      <c r="D8899" s="255" t="s">
        <v>44407</v>
      </c>
      <c r="E8899" s="450">
        <v>2</v>
      </c>
    </row>
    <row r="8900" spans="1:5" x14ac:dyDescent="0.25">
      <c r="A8900" s="264" t="s">
        <v>62684</v>
      </c>
      <c r="B8900" s="254" t="s">
        <v>44469</v>
      </c>
      <c r="C8900" s="254" t="s">
        <v>62685</v>
      </c>
      <c r="D8900" s="255" t="s">
        <v>44407</v>
      </c>
      <c r="E8900" s="450">
        <v>1</v>
      </c>
    </row>
    <row r="8901" spans="1:5" x14ac:dyDescent="0.25">
      <c r="A8901" s="264" t="s">
        <v>62686</v>
      </c>
      <c r="B8901" s="254" t="s">
        <v>44469</v>
      </c>
      <c r="C8901" s="254" t="s">
        <v>62687</v>
      </c>
      <c r="D8901" s="255" t="s">
        <v>44407</v>
      </c>
      <c r="E8901" s="450">
        <v>3</v>
      </c>
    </row>
    <row r="8902" spans="1:5" x14ac:dyDescent="0.25">
      <c r="A8902" s="264" t="s">
        <v>62688</v>
      </c>
      <c r="B8902" s="254" t="s">
        <v>62689</v>
      </c>
      <c r="C8902" s="254" t="s">
        <v>62690</v>
      </c>
      <c r="D8902" s="255" t="s">
        <v>39703</v>
      </c>
      <c r="E8902" s="450">
        <v>1</v>
      </c>
    </row>
    <row r="8903" spans="1:5" x14ac:dyDescent="0.25">
      <c r="A8903" s="264" t="s">
        <v>62691</v>
      </c>
      <c r="B8903" s="254" t="s">
        <v>62689</v>
      </c>
      <c r="C8903" s="254" t="s">
        <v>62692</v>
      </c>
      <c r="D8903" s="255" t="s">
        <v>39703</v>
      </c>
      <c r="E8903" s="450">
        <v>67</v>
      </c>
    </row>
    <row r="8904" spans="1:5" x14ac:dyDescent="0.25">
      <c r="A8904" s="264" t="s">
        <v>62693</v>
      </c>
      <c r="B8904" s="254" t="s">
        <v>62694</v>
      </c>
      <c r="C8904" s="254" t="s">
        <v>62695</v>
      </c>
      <c r="D8904" s="255" t="s">
        <v>39703</v>
      </c>
      <c r="E8904" s="450">
        <v>38</v>
      </c>
    </row>
    <row r="8905" spans="1:5" x14ac:dyDescent="0.25">
      <c r="A8905" s="264" t="s">
        <v>62696</v>
      </c>
      <c r="B8905" s="254" t="s">
        <v>62694</v>
      </c>
      <c r="C8905" s="254" t="s">
        <v>62697</v>
      </c>
      <c r="D8905" s="255" t="s">
        <v>39703</v>
      </c>
      <c r="E8905" s="450">
        <v>28</v>
      </c>
    </row>
    <row r="8906" spans="1:5" x14ac:dyDescent="0.25">
      <c r="A8906" s="264" t="s">
        <v>62698</v>
      </c>
      <c r="B8906" s="254" t="s">
        <v>62699</v>
      </c>
      <c r="C8906" s="254" t="s">
        <v>62700</v>
      </c>
      <c r="D8906" s="255" t="s">
        <v>39703</v>
      </c>
      <c r="E8906" s="450">
        <v>14</v>
      </c>
    </row>
    <row r="8907" spans="1:5" x14ac:dyDescent="0.25">
      <c r="A8907" s="264" t="s">
        <v>62701</v>
      </c>
      <c r="B8907" s="254" t="s">
        <v>62699</v>
      </c>
      <c r="C8907" s="254" t="s">
        <v>62702</v>
      </c>
      <c r="D8907" s="255" t="s">
        <v>39703</v>
      </c>
      <c r="E8907" s="450">
        <v>62</v>
      </c>
    </row>
    <row r="8908" spans="1:5" x14ac:dyDescent="0.25">
      <c r="A8908" s="264" t="s">
        <v>62703</v>
      </c>
      <c r="B8908" s="254" t="s">
        <v>62704</v>
      </c>
      <c r="C8908" s="254" t="s">
        <v>62705</v>
      </c>
      <c r="D8908" s="255" t="s">
        <v>39703</v>
      </c>
      <c r="E8908" s="450">
        <v>1</v>
      </c>
    </row>
    <row r="8909" spans="1:5" x14ac:dyDescent="0.25">
      <c r="A8909" s="264" t="s">
        <v>62706</v>
      </c>
      <c r="B8909" s="254" t="s">
        <v>62707</v>
      </c>
      <c r="C8909" s="254" t="s">
        <v>62708</v>
      </c>
      <c r="D8909" s="255" t="s">
        <v>39695</v>
      </c>
      <c r="E8909" s="450">
        <v>1</v>
      </c>
    </row>
    <row r="8910" spans="1:5" x14ac:dyDescent="0.25">
      <c r="A8910" s="264" t="s">
        <v>62709</v>
      </c>
      <c r="B8910" s="254" t="s">
        <v>62710</v>
      </c>
      <c r="C8910" s="254" t="s">
        <v>62711</v>
      </c>
      <c r="D8910" s="255" t="s">
        <v>39695</v>
      </c>
      <c r="E8910" s="450">
        <v>1</v>
      </c>
    </row>
    <row r="8911" spans="1:5" x14ac:dyDescent="0.25">
      <c r="A8911" s="264" t="s">
        <v>62712</v>
      </c>
      <c r="B8911" s="254" t="s">
        <v>62713</v>
      </c>
      <c r="C8911" s="254" t="s">
        <v>62714</v>
      </c>
      <c r="D8911" s="255" t="s">
        <v>39695</v>
      </c>
      <c r="E8911" s="450">
        <v>1</v>
      </c>
    </row>
    <row r="8912" spans="1:5" x14ac:dyDescent="0.25">
      <c r="A8912" s="264" t="s">
        <v>62715</v>
      </c>
      <c r="B8912" s="254" t="s">
        <v>62716</v>
      </c>
      <c r="C8912" s="254" t="s">
        <v>62717</v>
      </c>
      <c r="D8912" s="255" t="s">
        <v>39975</v>
      </c>
      <c r="E8912" s="450">
        <v>8</v>
      </c>
    </row>
    <row r="8913" spans="1:5" x14ac:dyDescent="0.25">
      <c r="A8913" s="264" t="s">
        <v>62718</v>
      </c>
      <c r="B8913" s="254" t="s">
        <v>62719</v>
      </c>
      <c r="C8913" s="254" t="s">
        <v>62720</v>
      </c>
      <c r="D8913" s="255" t="s">
        <v>39975</v>
      </c>
      <c r="E8913" s="450">
        <v>31</v>
      </c>
    </row>
    <row r="8914" spans="1:5" x14ac:dyDescent="0.25">
      <c r="A8914" s="264" t="s">
        <v>62721</v>
      </c>
      <c r="B8914" s="254" t="s">
        <v>62722</v>
      </c>
      <c r="C8914" s="254" t="s">
        <v>62723</v>
      </c>
      <c r="D8914" s="255" t="s">
        <v>39975</v>
      </c>
      <c r="E8914" s="450">
        <v>2</v>
      </c>
    </row>
    <row r="8915" spans="1:5" x14ac:dyDescent="0.25">
      <c r="A8915" s="264" t="s">
        <v>62724</v>
      </c>
      <c r="B8915" s="254" t="s">
        <v>62725</v>
      </c>
      <c r="C8915" s="254" t="s">
        <v>62726</v>
      </c>
      <c r="D8915" s="255" t="s">
        <v>39695</v>
      </c>
      <c r="E8915" s="450">
        <v>17</v>
      </c>
    </row>
    <row r="8916" spans="1:5" x14ac:dyDescent="0.25">
      <c r="A8916" s="264" t="s">
        <v>62727</v>
      </c>
      <c r="B8916" s="254" t="s">
        <v>62728</v>
      </c>
      <c r="C8916" s="254" t="s">
        <v>62729</v>
      </c>
      <c r="D8916" s="255" t="s">
        <v>39433</v>
      </c>
      <c r="E8916" s="450">
        <v>7</v>
      </c>
    </row>
    <row r="8917" spans="1:5" x14ac:dyDescent="0.25">
      <c r="A8917" s="264" t="s">
        <v>62730</v>
      </c>
      <c r="B8917" s="254" t="s">
        <v>62728</v>
      </c>
      <c r="C8917" s="254" t="s">
        <v>62731</v>
      </c>
      <c r="D8917" s="255" t="s">
        <v>39433</v>
      </c>
      <c r="E8917" s="450">
        <v>1</v>
      </c>
    </row>
    <row r="8918" spans="1:5" x14ac:dyDescent="0.25">
      <c r="A8918" s="264" t="s">
        <v>62732</v>
      </c>
      <c r="B8918" s="254" t="s">
        <v>62733</v>
      </c>
      <c r="C8918" s="254" t="s">
        <v>62734</v>
      </c>
      <c r="D8918" s="255" t="s">
        <v>39433</v>
      </c>
      <c r="E8918" s="450">
        <v>32</v>
      </c>
    </row>
    <row r="8919" spans="1:5" x14ac:dyDescent="0.25">
      <c r="A8919" s="264" t="s">
        <v>62735</v>
      </c>
      <c r="B8919" s="254" t="s">
        <v>62733</v>
      </c>
      <c r="C8919" s="254" t="s">
        <v>62736</v>
      </c>
      <c r="D8919" s="255" t="s">
        <v>39433</v>
      </c>
      <c r="E8919" s="450">
        <v>19</v>
      </c>
    </row>
    <row r="8920" spans="1:5" x14ac:dyDescent="0.25">
      <c r="A8920" s="264" t="s">
        <v>62737</v>
      </c>
      <c r="B8920" s="254" t="s">
        <v>62738</v>
      </c>
      <c r="C8920" s="254" t="s">
        <v>62739</v>
      </c>
      <c r="D8920" s="255" t="s">
        <v>39433</v>
      </c>
      <c r="E8920" s="450">
        <v>11</v>
      </c>
    </row>
    <row r="8921" spans="1:5" x14ac:dyDescent="0.25">
      <c r="A8921" s="264" t="s">
        <v>62740</v>
      </c>
      <c r="B8921" s="254" t="s">
        <v>62738</v>
      </c>
      <c r="C8921" s="254" t="s">
        <v>62741</v>
      </c>
      <c r="D8921" s="255" t="s">
        <v>39433</v>
      </c>
      <c r="E8921" s="450">
        <v>3</v>
      </c>
    </row>
    <row r="8922" spans="1:5" x14ac:dyDescent="0.25">
      <c r="A8922" s="264" t="s">
        <v>62742</v>
      </c>
      <c r="B8922" s="254" t="s">
        <v>62738</v>
      </c>
      <c r="C8922" s="254" t="s">
        <v>62743</v>
      </c>
      <c r="D8922" s="255" t="s">
        <v>39433</v>
      </c>
      <c r="E8922" s="450">
        <v>6</v>
      </c>
    </row>
    <row r="8923" spans="1:5" x14ac:dyDescent="0.25">
      <c r="A8923" s="264" t="s">
        <v>62744</v>
      </c>
      <c r="B8923" s="254" t="s">
        <v>62745</v>
      </c>
      <c r="C8923" s="254" t="s">
        <v>62746</v>
      </c>
      <c r="D8923" s="255" t="s">
        <v>39433</v>
      </c>
      <c r="E8923" s="450">
        <v>3</v>
      </c>
    </row>
    <row r="8924" spans="1:5" x14ac:dyDescent="0.25">
      <c r="A8924" s="264" t="s">
        <v>62747</v>
      </c>
      <c r="B8924" s="254" t="s">
        <v>62748</v>
      </c>
      <c r="C8924" s="254" t="s">
        <v>62749</v>
      </c>
      <c r="D8924" s="255" t="s">
        <v>39433</v>
      </c>
      <c r="E8924" s="450">
        <v>1</v>
      </c>
    </row>
    <row r="8925" spans="1:5" x14ac:dyDescent="0.25">
      <c r="A8925" s="264" t="s">
        <v>62750</v>
      </c>
      <c r="B8925" s="254" t="s">
        <v>62751</v>
      </c>
      <c r="C8925" s="254" t="s">
        <v>62752</v>
      </c>
      <c r="D8925" s="255" t="s">
        <v>39433</v>
      </c>
      <c r="E8925" s="450">
        <v>4</v>
      </c>
    </row>
    <row r="8926" spans="1:5" x14ac:dyDescent="0.25">
      <c r="A8926" s="264" t="s">
        <v>62753</v>
      </c>
      <c r="B8926" s="254" t="s">
        <v>62754</v>
      </c>
      <c r="C8926" s="254" t="s">
        <v>62755</v>
      </c>
      <c r="D8926" s="255" t="s">
        <v>39703</v>
      </c>
      <c r="E8926" s="450">
        <v>1</v>
      </c>
    </row>
    <row r="8927" spans="1:5" x14ac:dyDescent="0.25">
      <c r="A8927" s="264" t="s">
        <v>62756</v>
      </c>
      <c r="B8927" s="254" t="s">
        <v>62754</v>
      </c>
      <c r="C8927" s="254" t="s">
        <v>62757</v>
      </c>
      <c r="D8927" s="255" t="s">
        <v>39703</v>
      </c>
      <c r="E8927" s="450">
        <v>1</v>
      </c>
    </row>
    <row r="8928" spans="1:5" x14ac:dyDescent="0.25">
      <c r="A8928" s="264" t="s">
        <v>62758</v>
      </c>
      <c r="B8928" s="254" t="s">
        <v>62759</v>
      </c>
      <c r="C8928" s="254" t="s">
        <v>62760</v>
      </c>
      <c r="D8928" s="255" t="s">
        <v>39703</v>
      </c>
      <c r="E8928" s="450">
        <v>2</v>
      </c>
    </row>
    <row r="8929" spans="1:5" x14ac:dyDescent="0.25">
      <c r="A8929" s="264" t="s">
        <v>62761</v>
      </c>
      <c r="B8929" s="254" t="s">
        <v>62759</v>
      </c>
      <c r="C8929" s="254" t="s">
        <v>62762</v>
      </c>
      <c r="D8929" s="255" t="s">
        <v>39703</v>
      </c>
      <c r="E8929" s="450">
        <v>2</v>
      </c>
    </row>
    <row r="8930" spans="1:5" x14ac:dyDescent="0.25">
      <c r="A8930" s="264" t="s">
        <v>62763</v>
      </c>
      <c r="B8930" s="254" t="s">
        <v>62754</v>
      </c>
      <c r="C8930" s="254" t="s">
        <v>62764</v>
      </c>
      <c r="D8930" s="255" t="s">
        <v>39703</v>
      </c>
      <c r="E8930" s="450">
        <v>2</v>
      </c>
    </row>
    <row r="8931" spans="1:5" x14ac:dyDescent="0.25">
      <c r="A8931" s="264" t="s">
        <v>62765</v>
      </c>
      <c r="B8931" s="254" t="s">
        <v>62754</v>
      </c>
      <c r="C8931" s="254" t="s">
        <v>62766</v>
      </c>
      <c r="D8931" s="255" t="s">
        <v>39703</v>
      </c>
      <c r="E8931" s="450">
        <v>2</v>
      </c>
    </row>
    <row r="8932" spans="1:5" x14ac:dyDescent="0.25">
      <c r="A8932" s="264" t="s">
        <v>62767</v>
      </c>
      <c r="B8932" s="254" t="s">
        <v>62768</v>
      </c>
      <c r="C8932" s="254" t="s">
        <v>62769</v>
      </c>
      <c r="D8932" s="255" t="s">
        <v>39703</v>
      </c>
      <c r="E8932" s="450">
        <v>1</v>
      </c>
    </row>
    <row r="8933" spans="1:5" x14ac:dyDescent="0.25">
      <c r="A8933" s="264" t="s">
        <v>62770</v>
      </c>
      <c r="B8933" s="254" t="s">
        <v>62771</v>
      </c>
      <c r="C8933" s="254" t="s">
        <v>62772</v>
      </c>
      <c r="D8933" s="255" t="s">
        <v>40220</v>
      </c>
      <c r="E8933" s="450">
        <v>80</v>
      </c>
    </row>
    <row r="8934" spans="1:5" x14ac:dyDescent="0.25">
      <c r="A8934" s="264" t="s">
        <v>62773</v>
      </c>
      <c r="B8934" s="254" t="s">
        <v>62774</v>
      </c>
      <c r="C8934" s="254" t="s">
        <v>62775</v>
      </c>
      <c r="D8934" s="255" t="s">
        <v>40220</v>
      </c>
      <c r="E8934" s="450">
        <v>99</v>
      </c>
    </row>
    <row r="8935" spans="1:5" x14ac:dyDescent="0.25">
      <c r="A8935" s="264" t="s">
        <v>62776</v>
      </c>
      <c r="B8935" s="254" t="s">
        <v>62777</v>
      </c>
      <c r="C8935" s="254" t="s">
        <v>62778</v>
      </c>
      <c r="D8935" s="255" t="s">
        <v>39433</v>
      </c>
      <c r="E8935" s="450">
        <v>1</v>
      </c>
    </row>
    <row r="8936" spans="1:5" x14ac:dyDescent="0.25">
      <c r="A8936" s="264" t="s">
        <v>62779</v>
      </c>
      <c r="B8936" s="254" t="s">
        <v>62780</v>
      </c>
      <c r="C8936" s="254" t="s">
        <v>62781</v>
      </c>
      <c r="D8936" s="255" t="s">
        <v>39433</v>
      </c>
      <c r="E8936" s="450">
        <v>1</v>
      </c>
    </row>
    <row r="8937" spans="1:5" x14ac:dyDescent="0.25">
      <c r="A8937" s="264" t="s">
        <v>62782</v>
      </c>
      <c r="B8937" s="254" t="s">
        <v>62783</v>
      </c>
      <c r="C8937" s="254" t="s">
        <v>62784</v>
      </c>
      <c r="D8937" s="255" t="s">
        <v>39433</v>
      </c>
      <c r="E8937" s="450">
        <v>8</v>
      </c>
    </row>
    <row r="8938" spans="1:5" x14ac:dyDescent="0.25">
      <c r="A8938" s="264" t="s">
        <v>62785</v>
      </c>
      <c r="B8938" s="254" t="s">
        <v>62783</v>
      </c>
      <c r="C8938" s="254" t="s">
        <v>62786</v>
      </c>
      <c r="D8938" s="255" t="s">
        <v>39433</v>
      </c>
      <c r="E8938" s="450">
        <v>1</v>
      </c>
    </row>
    <row r="8939" spans="1:5" x14ac:dyDescent="0.25">
      <c r="A8939" s="264" t="s">
        <v>62787</v>
      </c>
      <c r="B8939" s="254" t="s">
        <v>62788</v>
      </c>
      <c r="C8939" s="254" t="s">
        <v>62789</v>
      </c>
      <c r="D8939" s="255" t="s">
        <v>39433</v>
      </c>
      <c r="E8939" s="450">
        <v>3</v>
      </c>
    </row>
    <row r="8940" spans="1:5" x14ac:dyDescent="0.25">
      <c r="A8940" s="264" t="s">
        <v>62790</v>
      </c>
      <c r="B8940" s="254" t="s">
        <v>62791</v>
      </c>
      <c r="C8940" s="254" t="s">
        <v>62792</v>
      </c>
      <c r="D8940" s="255" t="s">
        <v>39433</v>
      </c>
      <c r="E8940" s="450">
        <v>9</v>
      </c>
    </row>
    <row r="8941" spans="1:5" x14ac:dyDescent="0.25">
      <c r="A8941" s="264" t="s">
        <v>62793</v>
      </c>
      <c r="B8941" s="254" t="s">
        <v>62794</v>
      </c>
      <c r="C8941" s="254" t="s">
        <v>62795</v>
      </c>
      <c r="D8941" s="255" t="s">
        <v>39433</v>
      </c>
      <c r="E8941" s="450">
        <v>3</v>
      </c>
    </row>
    <row r="8942" spans="1:5" x14ac:dyDescent="0.25">
      <c r="A8942" s="264" t="s">
        <v>62796</v>
      </c>
      <c r="B8942" s="254" t="s">
        <v>62797</v>
      </c>
      <c r="C8942" s="254" t="s">
        <v>62798</v>
      </c>
      <c r="D8942" s="255" t="s">
        <v>39433</v>
      </c>
      <c r="E8942" s="450">
        <v>5</v>
      </c>
    </row>
    <row r="8943" spans="1:5" x14ac:dyDescent="0.25">
      <c r="A8943" s="264" t="s">
        <v>62799</v>
      </c>
      <c r="B8943" s="254" t="s">
        <v>62800</v>
      </c>
      <c r="C8943" s="254" t="s">
        <v>62801</v>
      </c>
      <c r="D8943" s="255" t="s">
        <v>39433</v>
      </c>
      <c r="E8943" s="450">
        <v>5</v>
      </c>
    </row>
    <row r="8944" spans="1:5" x14ac:dyDescent="0.25">
      <c r="A8944" s="264" t="s">
        <v>62802</v>
      </c>
      <c r="B8944" s="254" t="s">
        <v>62803</v>
      </c>
      <c r="C8944" s="254" t="s">
        <v>62804</v>
      </c>
      <c r="D8944" s="255" t="s">
        <v>39433</v>
      </c>
      <c r="E8944" s="450">
        <v>2</v>
      </c>
    </row>
    <row r="8945" spans="1:5" x14ac:dyDescent="0.25">
      <c r="A8945" s="264" t="s">
        <v>62805</v>
      </c>
      <c r="B8945" s="254" t="s">
        <v>62806</v>
      </c>
      <c r="C8945" s="254" t="s">
        <v>62807</v>
      </c>
      <c r="D8945" s="255" t="s">
        <v>39433</v>
      </c>
      <c r="E8945" s="450">
        <v>5</v>
      </c>
    </row>
    <row r="8946" spans="1:5" x14ac:dyDescent="0.25">
      <c r="A8946" s="264" t="s">
        <v>62808</v>
      </c>
      <c r="B8946" s="254" t="s">
        <v>62809</v>
      </c>
      <c r="C8946" s="254" t="s">
        <v>62810</v>
      </c>
      <c r="D8946" s="255" t="s">
        <v>39433</v>
      </c>
      <c r="E8946" s="450">
        <v>94</v>
      </c>
    </row>
    <row r="8947" spans="1:5" x14ac:dyDescent="0.25">
      <c r="A8947" s="264" t="s">
        <v>62811</v>
      </c>
      <c r="B8947" s="254" t="s">
        <v>62812</v>
      </c>
      <c r="C8947" s="254" t="s">
        <v>62813</v>
      </c>
      <c r="D8947" s="255" t="s">
        <v>39433</v>
      </c>
      <c r="E8947" s="450">
        <v>8</v>
      </c>
    </row>
    <row r="8948" spans="1:5" x14ac:dyDescent="0.25">
      <c r="A8948" s="264" t="s">
        <v>62814</v>
      </c>
      <c r="B8948" s="254" t="s">
        <v>62815</v>
      </c>
      <c r="C8948" s="254" t="s">
        <v>62816</v>
      </c>
      <c r="D8948" s="255" t="s">
        <v>39433</v>
      </c>
      <c r="E8948" s="450">
        <v>57</v>
      </c>
    </row>
    <row r="8949" spans="1:5" x14ac:dyDescent="0.25">
      <c r="A8949" s="264" t="s">
        <v>62817</v>
      </c>
      <c r="B8949" s="254" t="s">
        <v>62818</v>
      </c>
      <c r="C8949" s="254" t="s">
        <v>62819</v>
      </c>
      <c r="D8949" s="255" t="s">
        <v>39433</v>
      </c>
      <c r="E8949" s="450">
        <v>24</v>
      </c>
    </row>
    <row r="8950" spans="1:5" x14ac:dyDescent="0.25">
      <c r="A8950" s="264" t="s">
        <v>62820</v>
      </c>
      <c r="B8950" s="254" t="s">
        <v>62821</v>
      </c>
      <c r="C8950" s="254" t="s">
        <v>62822</v>
      </c>
      <c r="D8950" s="255" t="s">
        <v>39699</v>
      </c>
      <c r="E8950" s="450">
        <v>14</v>
      </c>
    </row>
    <row r="8951" spans="1:5" x14ac:dyDescent="0.25">
      <c r="A8951" s="264" t="s">
        <v>62823</v>
      </c>
      <c r="B8951" s="254" t="s">
        <v>62824</v>
      </c>
      <c r="C8951" s="254" t="s">
        <v>62825</v>
      </c>
      <c r="D8951" s="255" t="s">
        <v>39699</v>
      </c>
      <c r="E8951" s="450">
        <v>20</v>
      </c>
    </row>
    <row r="8952" spans="1:5" x14ac:dyDescent="0.25">
      <c r="A8952" s="264" t="s">
        <v>62826</v>
      </c>
      <c r="B8952" s="254" t="s">
        <v>62827</v>
      </c>
      <c r="C8952" s="254" t="s">
        <v>62828</v>
      </c>
      <c r="D8952" s="255" t="s">
        <v>39699</v>
      </c>
      <c r="E8952" s="450">
        <v>62</v>
      </c>
    </row>
    <row r="8953" spans="1:5" x14ac:dyDescent="0.25">
      <c r="A8953" s="264" t="s">
        <v>62829</v>
      </c>
      <c r="B8953" s="254" t="s">
        <v>62830</v>
      </c>
      <c r="C8953" s="254" t="s">
        <v>62831</v>
      </c>
      <c r="D8953" s="255" t="s">
        <v>39699</v>
      </c>
      <c r="E8953" s="450">
        <v>2</v>
      </c>
    </row>
    <row r="8954" spans="1:5" x14ac:dyDescent="0.25">
      <c r="A8954" s="264" t="s">
        <v>62832</v>
      </c>
      <c r="B8954" s="254" t="s">
        <v>62833</v>
      </c>
      <c r="C8954" s="254" t="s">
        <v>62834</v>
      </c>
      <c r="D8954" s="255" t="s">
        <v>39433</v>
      </c>
      <c r="E8954" s="450">
        <v>3</v>
      </c>
    </row>
    <row r="8955" spans="1:5" x14ac:dyDescent="0.25">
      <c r="A8955" s="264" t="s">
        <v>62835</v>
      </c>
      <c r="B8955" s="254" t="s">
        <v>62836</v>
      </c>
      <c r="C8955" s="254" t="s">
        <v>62837</v>
      </c>
      <c r="D8955" s="255" t="s">
        <v>39433</v>
      </c>
      <c r="E8955" s="450">
        <v>2</v>
      </c>
    </row>
    <row r="8956" spans="1:5" x14ac:dyDescent="0.25">
      <c r="A8956" s="264" t="s">
        <v>62838</v>
      </c>
      <c r="B8956" s="254" t="s">
        <v>62839</v>
      </c>
      <c r="C8956" s="254" t="s">
        <v>62840</v>
      </c>
      <c r="D8956" s="255" t="s">
        <v>39433</v>
      </c>
      <c r="E8956" s="450">
        <v>1</v>
      </c>
    </row>
    <row r="8957" spans="1:5" x14ac:dyDescent="0.25">
      <c r="A8957" s="264" t="s">
        <v>62841</v>
      </c>
      <c r="B8957" s="254" t="s">
        <v>62842</v>
      </c>
      <c r="C8957" s="254" t="s">
        <v>62843</v>
      </c>
      <c r="D8957" s="255" t="s">
        <v>39433</v>
      </c>
      <c r="E8957" s="450">
        <v>1</v>
      </c>
    </row>
    <row r="8958" spans="1:5" x14ac:dyDescent="0.25">
      <c r="A8958" s="264" t="s">
        <v>62844</v>
      </c>
      <c r="B8958" s="254" t="s">
        <v>62845</v>
      </c>
      <c r="C8958" s="254" t="s">
        <v>62846</v>
      </c>
      <c r="D8958" s="255" t="s">
        <v>39433</v>
      </c>
      <c r="E8958" s="450">
        <v>1</v>
      </c>
    </row>
    <row r="8959" spans="1:5" x14ac:dyDescent="0.25">
      <c r="A8959" s="264" t="s">
        <v>62847</v>
      </c>
      <c r="B8959" s="254" t="s">
        <v>62848</v>
      </c>
      <c r="C8959" s="254" t="s">
        <v>62849</v>
      </c>
      <c r="D8959" s="255" t="s">
        <v>39433</v>
      </c>
      <c r="E8959" s="450">
        <v>1</v>
      </c>
    </row>
    <row r="8960" spans="1:5" x14ac:dyDescent="0.25">
      <c r="A8960" s="264" t="s">
        <v>62850</v>
      </c>
      <c r="B8960" s="254" t="s">
        <v>62851</v>
      </c>
      <c r="C8960" s="254" t="s">
        <v>62852</v>
      </c>
      <c r="D8960" s="255" t="s">
        <v>39433</v>
      </c>
      <c r="E8960" s="450">
        <v>12</v>
      </c>
    </row>
    <row r="8961" spans="1:5" x14ac:dyDescent="0.25">
      <c r="A8961" s="264" t="s">
        <v>62853</v>
      </c>
      <c r="B8961" s="254" t="s">
        <v>62854</v>
      </c>
      <c r="C8961" s="254" t="s">
        <v>62855</v>
      </c>
      <c r="D8961" s="255" t="s">
        <v>39433</v>
      </c>
      <c r="E8961" s="450">
        <v>11</v>
      </c>
    </row>
    <row r="8962" spans="1:5" x14ac:dyDescent="0.25">
      <c r="A8962" s="264" t="s">
        <v>62856</v>
      </c>
      <c r="B8962" s="254" t="s">
        <v>62857</v>
      </c>
      <c r="C8962" s="254" t="s">
        <v>62858</v>
      </c>
      <c r="D8962" s="255" t="s">
        <v>39433</v>
      </c>
      <c r="E8962" s="450">
        <v>3</v>
      </c>
    </row>
    <row r="8963" spans="1:5" x14ac:dyDescent="0.25">
      <c r="A8963" s="264" t="s">
        <v>62859</v>
      </c>
      <c r="B8963" s="254" t="s">
        <v>62860</v>
      </c>
      <c r="C8963" s="254" t="s">
        <v>62861</v>
      </c>
      <c r="D8963" s="255" t="s">
        <v>39433</v>
      </c>
      <c r="E8963" s="450">
        <v>1</v>
      </c>
    </row>
    <row r="8964" spans="1:5" x14ac:dyDescent="0.25">
      <c r="A8964" s="264" t="s">
        <v>62862</v>
      </c>
      <c r="B8964" s="254" t="s">
        <v>62863</v>
      </c>
      <c r="C8964" s="254" t="s">
        <v>62864</v>
      </c>
      <c r="D8964" s="255" t="s">
        <v>39433</v>
      </c>
      <c r="E8964" s="450">
        <v>1</v>
      </c>
    </row>
    <row r="8965" spans="1:5" x14ac:dyDescent="0.25">
      <c r="A8965" s="264" t="s">
        <v>62865</v>
      </c>
      <c r="B8965" s="254" t="s">
        <v>62866</v>
      </c>
      <c r="C8965" s="254" t="s">
        <v>62867</v>
      </c>
      <c r="D8965" s="255" t="s">
        <v>39433</v>
      </c>
      <c r="E8965" s="450">
        <v>25</v>
      </c>
    </row>
    <row r="8966" spans="1:5" x14ac:dyDescent="0.25">
      <c r="A8966" s="264" t="s">
        <v>62868</v>
      </c>
      <c r="B8966" s="254" t="s">
        <v>62869</v>
      </c>
      <c r="C8966" s="254" t="s">
        <v>62870</v>
      </c>
      <c r="D8966" s="255" t="s">
        <v>39433</v>
      </c>
      <c r="E8966" s="450">
        <v>11</v>
      </c>
    </row>
    <row r="8967" spans="1:5" x14ac:dyDescent="0.25">
      <c r="A8967" s="264" t="s">
        <v>62871</v>
      </c>
      <c r="B8967" s="254" t="s">
        <v>62872</v>
      </c>
      <c r="C8967" s="254" t="s">
        <v>62873</v>
      </c>
      <c r="D8967" s="255" t="s">
        <v>39433</v>
      </c>
      <c r="E8967" s="450">
        <v>13</v>
      </c>
    </row>
    <row r="8968" spans="1:5" x14ac:dyDescent="0.25">
      <c r="A8968" s="264" t="s">
        <v>62874</v>
      </c>
      <c r="B8968" s="254" t="s">
        <v>62875</v>
      </c>
      <c r="C8968" s="254" t="s">
        <v>62876</v>
      </c>
      <c r="D8968" s="255" t="s">
        <v>39433</v>
      </c>
      <c r="E8968" s="450">
        <v>3</v>
      </c>
    </row>
    <row r="8969" spans="1:5" x14ac:dyDescent="0.25">
      <c r="A8969" s="264" t="s">
        <v>62877</v>
      </c>
      <c r="B8969" s="254" t="s">
        <v>62878</v>
      </c>
      <c r="C8969" s="254" t="s">
        <v>62879</v>
      </c>
      <c r="D8969" s="255" t="s">
        <v>39433</v>
      </c>
      <c r="E8969" s="450">
        <v>1</v>
      </c>
    </row>
    <row r="8970" spans="1:5" x14ac:dyDescent="0.25">
      <c r="A8970" s="264" t="s">
        <v>62880</v>
      </c>
      <c r="B8970" s="254" t="s">
        <v>62881</v>
      </c>
      <c r="C8970" s="254" t="s">
        <v>62882</v>
      </c>
      <c r="D8970" s="255" t="s">
        <v>39433</v>
      </c>
      <c r="E8970" s="450">
        <v>1</v>
      </c>
    </row>
    <row r="8971" spans="1:5" x14ac:dyDescent="0.25">
      <c r="A8971" s="264" t="s">
        <v>62883</v>
      </c>
      <c r="B8971" s="254" t="s">
        <v>62884</v>
      </c>
      <c r="C8971" s="254" t="s">
        <v>62885</v>
      </c>
      <c r="D8971" s="255" t="s">
        <v>39433</v>
      </c>
      <c r="E8971" s="450">
        <v>3</v>
      </c>
    </row>
    <row r="8972" spans="1:5" x14ac:dyDescent="0.25">
      <c r="A8972" s="264" t="s">
        <v>62886</v>
      </c>
      <c r="B8972" s="254" t="s">
        <v>62887</v>
      </c>
      <c r="C8972" s="254" t="s">
        <v>62888</v>
      </c>
      <c r="D8972" s="255" t="s">
        <v>39433</v>
      </c>
      <c r="E8972" s="450">
        <v>5</v>
      </c>
    </row>
    <row r="8973" spans="1:5" x14ac:dyDescent="0.25">
      <c r="A8973" s="264" t="s">
        <v>62889</v>
      </c>
      <c r="B8973" s="254" t="s">
        <v>62890</v>
      </c>
      <c r="C8973" s="254" t="s">
        <v>62891</v>
      </c>
      <c r="D8973" s="255" t="s">
        <v>39433</v>
      </c>
      <c r="E8973" s="450">
        <v>12</v>
      </c>
    </row>
    <row r="8974" spans="1:5" x14ac:dyDescent="0.25">
      <c r="A8974" s="264" t="s">
        <v>62892</v>
      </c>
      <c r="B8974" s="254" t="s">
        <v>62893</v>
      </c>
      <c r="C8974" s="254" t="s">
        <v>62894</v>
      </c>
      <c r="D8974" s="255" t="s">
        <v>39433</v>
      </c>
      <c r="E8974" s="450">
        <v>2</v>
      </c>
    </row>
    <row r="8975" spans="1:5" x14ac:dyDescent="0.25">
      <c r="A8975" s="264" t="s">
        <v>62895</v>
      </c>
      <c r="B8975" s="254" t="s">
        <v>62896</v>
      </c>
      <c r="C8975" s="254" t="s">
        <v>62897</v>
      </c>
      <c r="D8975" s="255" t="s">
        <v>39433</v>
      </c>
      <c r="E8975" s="450">
        <v>1</v>
      </c>
    </row>
    <row r="8976" spans="1:5" x14ac:dyDescent="0.25">
      <c r="A8976" s="264" t="s">
        <v>62898</v>
      </c>
      <c r="B8976" s="254" t="s">
        <v>62899</v>
      </c>
      <c r="C8976" s="254" t="s">
        <v>62900</v>
      </c>
      <c r="D8976" s="255" t="s">
        <v>39433</v>
      </c>
      <c r="E8976" s="450">
        <v>5</v>
      </c>
    </row>
    <row r="8977" spans="1:5" x14ac:dyDescent="0.25">
      <c r="A8977" s="264" t="s">
        <v>62901</v>
      </c>
      <c r="B8977" s="254" t="s">
        <v>62902</v>
      </c>
      <c r="C8977" s="254" t="s">
        <v>62903</v>
      </c>
      <c r="D8977" s="255" t="s">
        <v>39433</v>
      </c>
      <c r="E8977" s="450">
        <v>3</v>
      </c>
    </row>
    <row r="8978" spans="1:5" x14ac:dyDescent="0.25">
      <c r="A8978" s="264" t="s">
        <v>62904</v>
      </c>
      <c r="B8978" s="254" t="s">
        <v>62905</v>
      </c>
      <c r="C8978" s="254" t="s">
        <v>62906</v>
      </c>
      <c r="D8978" s="255" t="s">
        <v>39433</v>
      </c>
      <c r="E8978" s="450">
        <v>49</v>
      </c>
    </row>
    <row r="8979" spans="1:5" x14ac:dyDescent="0.25">
      <c r="A8979" s="264" t="s">
        <v>62907</v>
      </c>
      <c r="B8979" s="254" t="s">
        <v>62908</v>
      </c>
      <c r="C8979" s="254" t="s">
        <v>62909</v>
      </c>
      <c r="D8979" s="255" t="s">
        <v>39433</v>
      </c>
      <c r="E8979" s="450">
        <v>1</v>
      </c>
    </row>
    <row r="8980" spans="1:5" x14ac:dyDescent="0.25">
      <c r="A8980" s="264" t="s">
        <v>62910</v>
      </c>
      <c r="B8980" s="254" t="s">
        <v>62911</v>
      </c>
      <c r="C8980" s="254" t="s">
        <v>62912</v>
      </c>
      <c r="D8980" s="255" t="s">
        <v>41638</v>
      </c>
      <c r="E8980" s="450">
        <v>1</v>
      </c>
    </row>
    <row r="8981" spans="1:5" x14ac:dyDescent="0.25">
      <c r="A8981" s="264" t="s">
        <v>62913</v>
      </c>
      <c r="B8981" s="254" t="s">
        <v>62914</v>
      </c>
      <c r="C8981" s="254" t="s">
        <v>62915</v>
      </c>
      <c r="D8981" s="255" t="s">
        <v>41638</v>
      </c>
      <c r="E8981" s="450">
        <v>1</v>
      </c>
    </row>
    <row r="8982" spans="1:5" x14ac:dyDescent="0.25">
      <c r="A8982" s="264" t="s">
        <v>62916</v>
      </c>
      <c r="B8982" s="254" t="s">
        <v>62917</v>
      </c>
      <c r="C8982" s="254" t="s">
        <v>62918</v>
      </c>
      <c r="D8982" s="255" t="s">
        <v>51411</v>
      </c>
      <c r="E8982" s="450">
        <v>10</v>
      </c>
    </row>
    <row r="8983" spans="1:5" x14ac:dyDescent="0.25">
      <c r="A8983" s="264" t="s">
        <v>62919</v>
      </c>
      <c r="B8983" s="254" t="s">
        <v>62917</v>
      </c>
      <c r="C8983" s="254" t="s">
        <v>62920</v>
      </c>
      <c r="D8983" s="255" t="s">
        <v>51411</v>
      </c>
      <c r="E8983" s="450">
        <v>13</v>
      </c>
    </row>
    <row r="8984" spans="1:5" x14ac:dyDescent="0.25">
      <c r="A8984" s="264" t="s">
        <v>62921</v>
      </c>
      <c r="B8984" s="254" t="s">
        <v>42882</v>
      </c>
      <c r="C8984" s="254" t="s">
        <v>62922</v>
      </c>
      <c r="D8984" s="255" t="s">
        <v>39433</v>
      </c>
      <c r="E8984" s="450">
        <v>9</v>
      </c>
    </row>
    <row r="8985" spans="1:5" x14ac:dyDescent="0.25">
      <c r="A8985" s="264" t="s">
        <v>62923</v>
      </c>
      <c r="B8985" s="254" t="s">
        <v>40188</v>
      </c>
      <c r="C8985" s="254" t="s">
        <v>62924</v>
      </c>
      <c r="D8985" s="255" t="s">
        <v>39538</v>
      </c>
      <c r="E8985" s="450">
        <v>6</v>
      </c>
    </row>
    <row r="8986" spans="1:5" x14ac:dyDescent="0.25">
      <c r="A8986" s="264" t="s">
        <v>62925</v>
      </c>
      <c r="B8986" s="254" t="s">
        <v>40188</v>
      </c>
      <c r="C8986" s="254" t="s">
        <v>62926</v>
      </c>
      <c r="D8986" s="255" t="s">
        <v>39538</v>
      </c>
      <c r="E8986" s="450">
        <v>20</v>
      </c>
    </row>
    <row r="8987" spans="1:5" x14ac:dyDescent="0.25">
      <c r="A8987" s="264" t="s">
        <v>62927</v>
      </c>
      <c r="B8987" s="254" t="s">
        <v>62928</v>
      </c>
      <c r="C8987" s="254" t="s">
        <v>62929</v>
      </c>
      <c r="D8987" s="255" t="s">
        <v>51415</v>
      </c>
      <c r="E8987" s="450">
        <v>24</v>
      </c>
    </row>
    <row r="8988" spans="1:5" x14ac:dyDescent="0.25">
      <c r="A8988" s="264" t="s">
        <v>62930</v>
      </c>
      <c r="B8988" s="254" t="s">
        <v>62931</v>
      </c>
      <c r="C8988" s="254" t="s">
        <v>62932</v>
      </c>
      <c r="D8988" s="255" t="s">
        <v>51415</v>
      </c>
      <c r="E8988" s="450">
        <v>4</v>
      </c>
    </row>
    <row r="8989" spans="1:5" x14ac:dyDescent="0.25">
      <c r="A8989" s="264" t="s">
        <v>62933</v>
      </c>
      <c r="B8989" s="254" t="s">
        <v>62931</v>
      </c>
      <c r="C8989" s="254" t="s">
        <v>62934</v>
      </c>
      <c r="D8989" s="255" t="s">
        <v>51415</v>
      </c>
      <c r="E8989" s="450">
        <v>3</v>
      </c>
    </row>
    <row r="8990" spans="1:5" x14ac:dyDescent="0.25">
      <c r="A8990" s="264" t="s">
        <v>62935</v>
      </c>
      <c r="B8990" s="254" t="s">
        <v>62936</v>
      </c>
      <c r="C8990" s="254" t="s">
        <v>62937</v>
      </c>
      <c r="D8990" s="255" t="s">
        <v>39695</v>
      </c>
      <c r="E8990" s="450">
        <v>97</v>
      </c>
    </row>
    <row r="8991" spans="1:5" x14ac:dyDescent="0.25">
      <c r="A8991" s="264" t="s">
        <v>62938</v>
      </c>
      <c r="B8991" s="254" t="s">
        <v>52779</v>
      </c>
      <c r="C8991" s="254" t="s">
        <v>62939</v>
      </c>
      <c r="D8991" s="255" t="s">
        <v>39703</v>
      </c>
      <c r="E8991" s="450">
        <v>1</v>
      </c>
    </row>
    <row r="8992" spans="1:5" x14ac:dyDescent="0.25">
      <c r="A8992" s="264" t="s">
        <v>62940</v>
      </c>
      <c r="B8992" s="254" t="s">
        <v>62941</v>
      </c>
      <c r="C8992" s="254" t="s">
        <v>62942</v>
      </c>
      <c r="D8992" s="255" t="s">
        <v>39699</v>
      </c>
      <c r="E8992" s="450">
        <v>9</v>
      </c>
    </row>
    <row r="8993" spans="1:5" x14ac:dyDescent="0.25">
      <c r="A8993" s="264" t="s">
        <v>62943</v>
      </c>
      <c r="B8993" s="254" t="s">
        <v>62941</v>
      </c>
      <c r="C8993" s="254" t="s">
        <v>62944</v>
      </c>
      <c r="D8993" s="255" t="s">
        <v>39699</v>
      </c>
      <c r="E8993" s="450">
        <v>7</v>
      </c>
    </row>
    <row r="8994" spans="1:5" x14ac:dyDescent="0.25">
      <c r="A8994" s="264" t="s">
        <v>62945</v>
      </c>
      <c r="B8994" s="254" t="s">
        <v>62946</v>
      </c>
      <c r="C8994" s="254" t="s">
        <v>62947</v>
      </c>
      <c r="D8994" s="255" t="s">
        <v>39695</v>
      </c>
      <c r="E8994" s="450">
        <v>183</v>
      </c>
    </row>
    <row r="8995" spans="1:5" x14ac:dyDescent="0.25">
      <c r="A8995" s="264" t="s">
        <v>62948</v>
      </c>
      <c r="B8995" s="254" t="s">
        <v>62949</v>
      </c>
      <c r="C8995" s="254" t="s">
        <v>62950</v>
      </c>
      <c r="D8995" s="255" t="s">
        <v>39695</v>
      </c>
      <c r="E8995" s="450">
        <v>29</v>
      </c>
    </row>
    <row r="8996" spans="1:5" x14ac:dyDescent="0.25">
      <c r="A8996" s="264" t="s">
        <v>62951</v>
      </c>
      <c r="B8996" s="254" t="s">
        <v>62952</v>
      </c>
      <c r="C8996" s="254" t="s">
        <v>62953</v>
      </c>
      <c r="D8996" s="255" t="s">
        <v>39699</v>
      </c>
      <c r="E8996" s="450">
        <v>4</v>
      </c>
    </row>
    <row r="8997" spans="1:5" x14ac:dyDescent="0.25">
      <c r="A8997" s="264" t="s">
        <v>62954</v>
      </c>
      <c r="B8997" s="254" t="s">
        <v>62955</v>
      </c>
      <c r="C8997" s="254" t="s">
        <v>62956</v>
      </c>
      <c r="D8997" s="255" t="s">
        <v>39699</v>
      </c>
      <c r="E8997" s="450">
        <v>4</v>
      </c>
    </row>
    <row r="8998" spans="1:5" x14ac:dyDescent="0.25">
      <c r="A8998" s="264" t="s">
        <v>62957</v>
      </c>
      <c r="B8998" s="254" t="s">
        <v>62958</v>
      </c>
      <c r="C8998" s="254" t="s">
        <v>62959</v>
      </c>
      <c r="D8998" s="255" t="s">
        <v>40220</v>
      </c>
      <c r="E8998" s="450">
        <v>1</v>
      </c>
    </row>
    <row r="8999" spans="1:5" x14ac:dyDescent="0.25">
      <c r="A8999" s="264" t="s">
        <v>62960</v>
      </c>
      <c r="B8999" s="254" t="s">
        <v>62961</v>
      </c>
      <c r="C8999" s="254" t="s">
        <v>62962</v>
      </c>
      <c r="D8999" s="255" t="s">
        <v>40220</v>
      </c>
      <c r="E8999" s="450">
        <v>197</v>
      </c>
    </row>
    <row r="9000" spans="1:5" x14ac:dyDescent="0.25">
      <c r="A9000" s="264" t="s">
        <v>62963</v>
      </c>
      <c r="B9000" s="254" t="s">
        <v>62964</v>
      </c>
      <c r="C9000" s="254" t="s">
        <v>62965</v>
      </c>
      <c r="D9000" s="255" t="s">
        <v>51415</v>
      </c>
      <c r="E9000" s="450">
        <v>4</v>
      </c>
    </row>
    <row r="9001" spans="1:5" x14ac:dyDescent="0.25">
      <c r="A9001" s="264" t="s">
        <v>62966</v>
      </c>
      <c r="B9001" s="254" t="s">
        <v>62967</v>
      </c>
      <c r="C9001" s="254" t="s">
        <v>62968</v>
      </c>
      <c r="D9001" s="255" t="s">
        <v>51415</v>
      </c>
      <c r="E9001" s="450">
        <v>2</v>
      </c>
    </row>
    <row r="9002" spans="1:5" x14ac:dyDescent="0.25">
      <c r="A9002" s="264" t="s">
        <v>62969</v>
      </c>
      <c r="B9002" s="254" t="s">
        <v>62967</v>
      </c>
      <c r="C9002" s="254" t="s">
        <v>62970</v>
      </c>
      <c r="D9002" s="255" t="s">
        <v>51415</v>
      </c>
      <c r="E9002" s="450">
        <v>8</v>
      </c>
    </row>
    <row r="9003" spans="1:5" x14ac:dyDescent="0.25">
      <c r="A9003" s="264" t="s">
        <v>62971</v>
      </c>
      <c r="B9003" s="254" t="s">
        <v>62967</v>
      </c>
      <c r="C9003" s="254" t="s">
        <v>62972</v>
      </c>
      <c r="D9003" s="255" t="s">
        <v>51415</v>
      </c>
      <c r="E9003" s="450">
        <v>8</v>
      </c>
    </row>
    <row r="9004" spans="1:5" x14ac:dyDescent="0.25">
      <c r="A9004" s="264" t="s">
        <v>16850</v>
      </c>
      <c r="B9004" s="254" t="s">
        <v>62967</v>
      </c>
      <c r="C9004" s="254" t="s">
        <v>62973</v>
      </c>
      <c r="D9004" s="255" t="s">
        <v>51415</v>
      </c>
      <c r="E9004" s="450">
        <v>8</v>
      </c>
    </row>
    <row r="9005" spans="1:5" x14ac:dyDescent="0.25">
      <c r="A9005" s="264" t="s">
        <v>62974</v>
      </c>
      <c r="B9005" s="254" t="s">
        <v>62967</v>
      </c>
      <c r="C9005" s="254" t="s">
        <v>62975</v>
      </c>
      <c r="D9005" s="255" t="s">
        <v>51415</v>
      </c>
      <c r="E9005" s="450">
        <v>8</v>
      </c>
    </row>
    <row r="9006" spans="1:5" x14ac:dyDescent="0.25">
      <c r="A9006" s="264" t="s">
        <v>62976</v>
      </c>
      <c r="B9006" s="254" t="s">
        <v>62967</v>
      </c>
      <c r="C9006" s="254" t="s">
        <v>62977</v>
      </c>
      <c r="D9006" s="255" t="s">
        <v>51415</v>
      </c>
      <c r="E9006" s="450">
        <v>1</v>
      </c>
    </row>
    <row r="9007" spans="1:5" x14ac:dyDescent="0.25">
      <c r="A9007" s="264" t="s">
        <v>62978</v>
      </c>
      <c r="B9007" s="254" t="s">
        <v>62979</v>
      </c>
      <c r="C9007" s="254" t="s">
        <v>62980</v>
      </c>
      <c r="D9007" s="255" t="s">
        <v>39433</v>
      </c>
      <c r="E9007" s="450">
        <v>1</v>
      </c>
    </row>
    <row r="9008" spans="1:5" x14ac:dyDescent="0.25">
      <c r="A9008" s="264" t="s">
        <v>62981</v>
      </c>
      <c r="B9008" s="254" t="s">
        <v>62982</v>
      </c>
      <c r="C9008" s="254" t="s">
        <v>62983</v>
      </c>
      <c r="D9008" s="255" t="s">
        <v>39433</v>
      </c>
      <c r="E9008" s="450">
        <v>111</v>
      </c>
    </row>
    <row r="9009" spans="1:5" x14ac:dyDescent="0.25">
      <c r="A9009" s="264" t="s">
        <v>62984</v>
      </c>
      <c r="B9009" s="254" t="s">
        <v>62985</v>
      </c>
      <c r="C9009" s="254" t="s">
        <v>62986</v>
      </c>
      <c r="D9009" s="255" t="s">
        <v>39433</v>
      </c>
      <c r="E9009" s="450">
        <v>3</v>
      </c>
    </row>
    <row r="9010" spans="1:5" x14ac:dyDescent="0.25">
      <c r="A9010" s="264" t="s">
        <v>62987</v>
      </c>
      <c r="B9010" s="254" t="s">
        <v>62988</v>
      </c>
      <c r="C9010" s="254" t="s">
        <v>62989</v>
      </c>
      <c r="D9010" s="255" t="s">
        <v>39433</v>
      </c>
      <c r="E9010" s="450">
        <v>113</v>
      </c>
    </row>
    <row r="9011" spans="1:5" x14ac:dyDescent="0.25">
      <c r="A9011" s="264" t="s">
        <v>16854</v>
      </c>
      <c r="B9011" s="254" t="s">
        <v>62990</v>
      </c>
      <c r="C9011" s="254" t="s">
        <v>62991</v>
      </c>
      <c r="D9011" s="255" t="s">
        <v>39433</v>
      </c>
      <c r="E9011" s="450">
        <v>26</v>
      </c>
    </row>
    <row r="9012" spans="1:5" x14ac:dyDescent="0.25">
      <c r="A9012" s="264" t="s">
        <v>62992</v>
      </c>
      <c r="B9012" s="254" t="s">
        <v>62993</v>
      </c>
      <c r="C9012" s="254" t="s">
        <v>62994</v>
      </c>
      <c r="D9012" s="255" t="s">
        <v>39433</v>
      </c>
      <c r="E9012" s="450">
        <v>7</v>
      </c>
    </row>
    <row r="9013" spans="1:5" x14ac:dyDescent="0.25">
      <c r="A9013" s="264" t="s">
        <v>62995</v>
      </c>
      <c r="B9013" s="254" t="s">
        <v>62996</v>
      </c>
      <c r="C9013" s="254" t="s">
        <v>62997</v>
      </c>
      <c r="D9013" s="255" t="s">
        <v>39433</v>
      </c>
      <c r="E9013" s="450">
        <v>77</v>
      </c>
    </row>
    <row r="9014" spans="1:5" x14ac:dyDescent="0.25">
      <c r="A9014" s="264" t="s">
        <v>62998</v>
      </c>
      <c r="B9014" s="254" t="s">
        <v>62999</v>
      </c>
      <c r="C9014" s="254" t="s">
        <v>63000</v>
      </c>
      <c r="D9014" s="255" t="s">
        <v>39433</v>
      </c>
      <c r="E9014" s="450">
        <v>61</v>
      </c>
    </row>
    <row r="9015" spans="1:5" x14ac:dyDescent="0.25">
      <c r="A9015" s="264" t="s">
        <v>63001</v>
      </c>
      <c r="B9015" s="254" t="s">
        <v>63002</v>
      </c>
      <c r="C9015" s="254" t="s">
        <v>63003</v>
      </c>
      <c r="D9015" s="255" t="s">
        <v>39433</v>
      </c>
      <c r="E9015" s="450">
        <v>1</v>
      </c>
    </row>
    <row r="9016" spans="1:5" x14ac:dyDescent="0.25">
      <c r="A9016" s="264" t="s">
        <v>63004</v>
      </c>
      <c r="B9016" s="254" t="s">
        <v>63005</v>
      </c>
      <c r="C9016" s="254" t="s">
        <v>63006</v>
      </c>
      <c r="D9016" s="255" t="s">
        <v>39433</v>
      </c>
      <c r="E9016" s="450">
        <v>248</v>
      </c>
    </row>
    <row r="9017" spans="1:5" x14ac:dyDescent="0.25">
      <c r="A9017" s="264" t="s">
        <v>63007</v>
      </c>
      <c r="B9017" s="254" t="s">
        <v>63008</v>
      </c>
      <c r="C9017" s="254" t="s">
        <v>63009</v>
      </c>
      <c r="D9017" s="255" t="s">
        <v>39433</v>
      </c>
      <c r="E9017" s="450">
        <v>1</v>
      </c>
    </row>
    <row r="9018" spans="1:5" x14ac:dyDescent="0.25">
      <c r="A9018" s="264" t="s">
        <v>63010</v>
      </c>
      <c r="B9018" s="254" t="s">
        <v>63011</v>
      </c>
      <c r="C9018" s="254" t="s">
        <v>63012</v>
      </c>
      <c r="D9018" s="255" t="s">
        <v>39433</v>
      </c>
      <c r="E9018" s="450">
        <v>12</v>
      </c>
    </row>
    <row r="9019" spans="1:5" x14ac:dyDescent="0.25">
      <c r="A9019" s="264" t="s">
        <v>16857</v>
      </c>
      <c r="B9019" s="254" t="s">
        <v>63013</v>
      </c>
      <c r="C9019" s="254" t="s">
        <v>63014</v>
      </c>
      <c r="D9019" s="255" t="s">
        <v>39433</v>
      </c>
      <c r="E9019" s="450">
        <v>0.4</v>
      </c>
    </row>
    <row r="9020" spans="1:5" x14ac:dyDescent="0.25">
      <c r="A9020" s="264" t="s">
        <v>63015</v>
      </c>
      <c r="B9020" s="254" t="s">
        <v>63016</v>
      </c>
      <c r="C9020" s="254" t="s">
        <v>63017</v>
      </c>
      <c r="D9020" s="255" t="s">
        <v>39433</v>
      </c>
      <c r="E9020" s="450">
        <v>1</v>
      </c>
    </row>
    <row r="9021" spans="1:5" x14ac:dyDescent="0.25">
      <c r="A9021" s="264" t="s">
        <v>63018</v>
      </c>
      <c r="B9021" s="254" t="s">
        <v>63019</v>
      </c>
      <c r="C9021" s="254" t="s">
        <v>63020</v>
      </c>
      <c r="D9021" s="255" t="s">
        <v>39433</v>
      </c>
      <c r="E9021" s="450">
        <v>1</v>
      </c>
    </row>
    <row r="9022" spans="1:5" x14ac:dyDescent="0.25">
      <c r="A9022" s="264" t="s">
        <v>63021</v>
      </c>
      <c r="B9022" s="254" t="s">
        <v>63022</v>
      </c>
      <c r="C9022" s="254" t="s">
        <v>63023</v>
      </c>
      <c r="D9022" s="255" t="s">
        <v>39433</v>
      </c>
      <c r="E9022" s="450">
        <v>6</v>
      </c>
    </row>
    <row r="9023" spans="1:5" x14ac:dyDescent="0.25">
      <c r="A9023" s="264" t="s">
        <v>63024</v>
      </c>
      <c r="B9023" s="254" t="s">
        <v>63025</v>
      </c>
      <c r="C9023" s="254" t="s">
        <v>63026</v>
      </c>
      <c r="D9023" s="255" t="s">
        <v>39433</v>
      </c>
      <c r="E9023" s="450">
        <v>51</v>
      </c>
    </row>
    <row r="9024" spans="1:5" x14ac:dyDescent="0.25">
      <c r="A9024" s="264" t="s">
        <v>63027</v>
      </c>
      <c r="B9024" s="254" t="s">
        <v>63028</v>
      </c>
      <c r="C9024" s="254" t="s">
        <v>63029</v>
      </c>
      <c r="D9024" s="255" t="s">
        <v>39433</v>
      </c>
      <c r="E9024" s="450">
        <v>19</v>
      </c>
    </row>
    <row r="9025" spans="1:5" x14ac:dyDescent="0.25">
      <c r="A9025" s="264" t="s">
        <v>63030</v>
      </c>
      <c r="B9025" s="254" t="s">
        <v>63031</v>
      </c>
      <c r="C9025" s="254" t="s">
        <v>63032</v>
      </c>
      <c r="D9025" s="255" t="s">
        <v>39433</v>
      </c>
      <c r="E9025" s="450">
        <v>3</v>
      </c>
    </row>
    <row r="9026" spans="1:5" x14ac:dyDescent="0.25">
      <c r="A9026" s="264" t="s">
        <v>63033</v>
      </c>
      <c r="B9026" s="254" t="s">
        <v>63034</v>
      </c>
      <c r="C9026" s="254" t="s">
        <v>63035</v>
      </c>
      <c r="D9026" s="255" t="s">
        <v>39433</v>
      </c>
      <c r="E9026" s="450">
        <v>1</v>
      </c>
    </row>
    <row r="9027" spans="1:5" x14ac:dyDescent="0.25">
      <c r="A9027" s="264" t="s">
        <v>63036</v>
      </c>
      <c r="B9027" s="254" t="s">
        <v>63037</v>
      </c>
      <c r="C9027" s="254" t="s">
        <v>63038</v>
      </c>
      <c r="D9027" s="255" t="s">
        <v>39433</v>
      </c>
      <c r="E9027" s="450">
        <v>11</v>
      </c>
    </row>
    <row r="9028" spans="1:5" x14ac:dyDescent="0.25">
      <c r="A9028" s="264" t="s">
        <v>63039</v>
      </c>
      <c r="B9028" s="254" t="s">
        <v>63040</v>
      </c>
      <c r="C9028" s="254" t="s">
        <v>63041</v>
      </c>
      <c r="D9028" s="255" t="s">
        <v>39433</v>
      </c>
      <c r="E9028" s="450">
        <v>6</v>
      </c>
    </row>
    <row r="9029" spans="1:5" x14ac:dyDescent="0.25">
      <c r="A9029" s="264" t="s">
        <v>63042</v>
      </c>
      <c r="B9029" s="254" t="s">
        <v>63043</v>
      </c>
      <c r="C9029" s="254" t="s">
        <v>63044</v>
      </c>
      <c r="D9029" s="255" t="s">
        <v>39433</v>
      </c>
      <c r="E9029" s="450">
        <v>29</v>
      </c>
    </row>
    <row r="9030" spans="1:5" x14ac:dyDescent="0.25">
      <c r="A9030" s="264" t="s">
        <v>63045</v>
      </c>
      <c r="B9030" s="254" t="s">
        <v>63046</v>
      </c>
      <c r="C9030" s="254" t="s">
        <v>63047</v>
      </c>
      <c r="D9030" s="255" t="s">
        <v>39433</v>
      </c>
      <c r="E9030" s="450">
        <v>10</v>
      </c>
    </row>
    <row r="9031" spans="1:5" x14ac:dyDescent="0.25">
      <c r="A9031" s="264" t="s">
        <v>63048</v>
      </c>
      <c r="B9031" s="254" t="s">
        <v>63049</v>
      </c>
      <c r="C9031" s="254" t="s">
        <v>63050</v>
      </c>
      <c r="D9031" s="255" t="s">
        <v>39433</v>
      </c>
      <c r="E9031" s="450">
        <v>30</v>
      </c>
    </row>
    <row r="9032" spans="1:5" x14ac:dyDescent="0.25">
      <c r="A9032" s="264" t="s">
        <v>63051</v>
      </c>
      <c r="B9032" s="254" t="s">
        <v>63052</v>
      </c>
      <c r="C9032" s="254" t="s">
        <v>63053</v>
      </c>
      <c r="D9032" s="255" t="s">
        <v>39433</v>
      </c>
      <c r="E9032" s="450">
        <v>352</v>
      </c>
    </row>
    <row r="9033" spans="1:5" x14ac:dyDescent="0.25">
      <c r="A9033" s="264" t="s">
        <v>63054</v>
      </c>
      <c r="B9033" s="254" t="s">
        <v>63055</v>
      </c>
      <c r="C9033" s="254" t="s">
        <v>63056</v>
      </c>
      <c r="D9033" s="255" t="s">
        <v>39433</v>
      </c>
      <c r="E9033" s="450">
        <v>2</v>
      </c>
    </row>
    <row r="9034" spans="1:5" x14ac:dyDescent="0.25">
      <c r="A9034" s="264" t="s">
        <v>63057</v>
      </c>
      <c r="B9034" s="254" t="s">
        <v>63058</v>
      </c>
      <c r="C9034" s="254" t="s">
        <v>63059</v>
      </c>
      <c r="D9034" s="255" t="s">
        <v>39433</v>
      </c>
      <c r="E9034" s="450">
        <v>4</v>
      </c>
    </row>
    <row r="9035" spans="1:5" x14ac:dyDescent="0.25">
      <c r="A9035" s="264" t="s">
        <v>63060</v>
      </c>
      <c r="B9035" s="254" t="s">
        <v>63061</v>
      </c>
      <c r="C9035" s="254" t="s">
        <v>63062</v>
      </c>
      <c r="D9035" s="255" t="s">
        <v>39433</v>
      </c>
      <c r="E9035" s="450">
        <v>30</v>
      </c>
    </row>
    <row r="9036" spans="1:5" x14ac:dyDescent="0.25">
      <c r="A9036" s="264" t="s">
        <v>63063</v>
      </c>
      <c r="B9036" s="254" t="s">
        <v>62008</v>
      </c>
      <c r="C9036" s="254" t="s">
        <v>63064</v>
      </c>
      <c r="D9036" s="255" t="s">
        <v>44407</v>
      </c>
      <c r="E9036" s="450">
        <v>8</v>
      </c>
    </row>
    <row r="9037" spans="1:5" x14ac:dyDescent="0.25">
      <c r="A9037" s="264" t="s">
        <v>63065</v>
      </c>
      <c r="B9037" s="254" t="s">
        <v>63066</v>
      </c>
      <c r="C9037" s="254" t="s">
        <v>63067</v>
      </c>
      <c r="D9037" s="255" t="s">
        <v>44407</v>
      </c>
      <c r="E9037" s="450">
        <v>12</v>
      </c>
    </row>
    <row r="9038" spans="1:5" x14ac:dyDescent="0.25">
      <c r="A9038" s="264" t="s">
        <v>63068</v>
      </c>
      <c r="B9038" s="254" t="s">
        <v>61805</v>
      </c>
      <c r="C9038" s="254" t="s">
        <v>63069</v>
      </c>
      <c r="D9038" s="255" t="s">
        <v>39703</v>
      </c>
      <c r="E9038" s="450">
        <v>9</v>
      </c>
    </row>
    <row r="9039" spans="1:5" x14ac:dyDescent="0.25">
      <c r="A9039" s="264" t="s">
        <v>63070</v>
      </c>
      <c r="B9039" s="254" t="s">
        <v>61805</v>
      </c>
      <c r="C9039" s="254" t="s">
        <v>63071</v>
      </c>
      <c r="D9039" s="255" t="s">
        <v>39703</v>
      </c>
      <c r="E9039" s="450">
        <v>9</v>
      </c>
    </row>
    <row r="9040" spans="1:5" x14ac:dyDescent="0.25">
      <c r="A9040" s="264" t="s">
        <v>63072</v>
      </c>
      <c r="B9040" s="254" t="s">
        <v>63073</v>
      </c>
      <c r="C9040" s="254" t="s">
        <v>63074</v>
      </c>
      <c r="D9040" s="255" t="s">
        <v>39699</v>
      </c>
      <c r="E9040" s="450">
        <v>7</v>
      </c>
    </row>
    <row r="9041" spans="1:5" x14ac:dyDescent="0.25">
      <c r="A9041" s="264" t="s">
        <v>63075</v>
      </c>
      <c r="B9041" s="254" t="s">
        <v>63076</v>
      </c>
      <c r="C9041" s="254" t="s">
        <v>63077</v>
      </c>
      <c r="D9041" s="255" t="s">
        <v>39699</v>
      </c>
      <c r="E9041" s="450">
        <v>24</v>
      </c>
    </row>
    <row r="9042" spans="1:5" x14ac:dyDescent="0.25">
      <c r="A9042" s="264" t="s">
        <v>63078</v>
      </c>
      <c r="B9042" s="254" t="s">
        <v>63076</v>
      </c>
      <c r="C9042" s="254" t="s">
        <v>63079</v>
      </c>
      <c r="D9042" s="255" t="s">
        <v>39699</v>
      </c>
      <c r="E9042" s="450">
        <v>16</v>
      </c>
    </row>
    <row r="9043" spans="1:5" x14ac:dyDescent="0.25">
      <c r="A9043" s="264" t="s">
        <v>63080</v>
      </c>
      <c r="B9043" s="254" t="s">
        <v>63076</v>
      </c>
      <c r="C9043" s="254" t="s">
        <v>63081</v>
      </c>
      <c r="D9043" s="255" t="s">
        <v>39699</v>
      </c>
      <c r="E9043" s="450">
        <v>48</v>
      </c>
    </row>
    <row r="9044" spans="1:5" x14ac:dyDescent="0.25">
      <c r="A9044" s="264" t="s">
        <v>63082</v>
      </c>
      <c r="B9044" s="254" t="s">
        <v>63083</v>
      </c>
      <c r="C9044" s="254" t="s">
        <v>63084</v>
      </c>
      <c r="D9044" s="255" t="s">
        <v>39699</v>
      </c>
      <c r="E9044" s="450">
        <v>24</v>
      </c>
    </row>
    <row r="9045" spans="1:5" x14ac:dyDescent="0.25">
      <c r="A9045" s="264" t="s">
        <v>63085</v>
      </c>
      <c r="B9045" s="254" t="s">
        <v>63086</v>
      </c>
      <c r="C9045" s="254" t="s">
        <v>63087</v>
      </c>
      <c r="D9045" s="255" t="s">
        <v>39699</v>
      </c>
      <c r="E9045" s="450">
        <v>5</v>
      </c>
    </row>
    <row r="9046" spans="1:5" x14ac:dyDescent="0.25">
      <c r="A9046" s="264" t="s">
        <v>63088</v>
      </c>
      <c r="B9046" s="254" t="s">
        <v>63089</v>
      </c>
      <c r="C9046" s="254" t="s">
        <v>63090</v>
      </c>
      <c r="D9046" s="255" t="s">
        <v>39699</v>
      </c>
      <c r="E9046" s="450">
        <v>13</v>
      </c>
    </row>
    <row r="9047" spans="1:5" x14ac:dyDescent="0.25">
      <c r="A9047" s="264" t="s">
        <v>63091</v>
      </c>
      <c r="B9047" s="254" t="s">
        <v>63092</v>
      </c>
      <c r="C9047" s="254" t="s">
        <v>63093</v>
      </c>
      <c r="D9047" s="255" t="s">
        <v>39699</v>
      </c>
      <c r="E9047" s="450">
        <v>23</v>
      </c>
    </row>
    <row r="9048" spans="1:5" x14ac:dyDescent="0.25">
      <c r="A9048" s="264" t="s">
        <v>63094</v>
      </c>
      <c r="B9048" s="254" t="s">
        <v>63095</v>
      </c>
      <c r="C9048" s="254" t="s">
        <v>63096</v>
      </c>
      <c r="D9048" s="255" t="s">
        <v>51415</v>
      </c>
      <c r="E9048" s="450">
        <v>72</v>
      </c>
    </row>
    <row r="9049" spans="1:5" x14ac:dyDescent="0.25">
      <c r="A9049" s="264" t="s">
        <v>63097</v>
      </c>
      <c r="B9049" s="254" t="s">
        <v>63095</v>
      </c>
      <c r="C9049" s="254" t="s">
        <v>63098</v>
      </c>
      <c r="D9049" s="255" t="s">
        <v>51415</v>
      </c>
      <c r="E9049" s="450">
        <v>36</v>
      </c>
    </row>
    <row r="9050" spans="1:5" x14ac:dyDescent="0.25">
      <c r="A9050" s="264" t="s">
        <v>63099</v>
      </c>
      <c r="B9050" s="254" t="s">
        <v>63100</v>
      </c>
      <c r="C9050" s="254" t="s">
        <v>63101</v>
      </c>
      <c r="D9050" s="255" t="s">
        <v>39703</v>
      </c>
      <c r="E9050" s="450">
        <v>30</v>
      </c>
    </row>
    <row r="9051" spans="1:5" x14ac:dyDescent="0.25">
      <c r="A9051" s="264" t="s">
        <v>63102</v>
      </c>
      <c r="B9051" s="254" t="s">
        <v>63100</v>
      </c>
      <c r="C9051" s="254" t="s">
        <v>63103</v>
      </c>
      <c r="D9051" s="255" t="s">
        <v>39703</v>
      </c>
      <c r="E9051" s="450">
        <v>30</v>
      </c>
    </row>
    <row r="9052" spans="1:5" x14ac:dyDescent="0.25">
      <c r="A9052" s="264" t="s">
        <v>63104</v>
      </c>
      <c r="B9052" s="254" t="s">
        <v>63105</v>
      </c>
      <c r="C9052" s="254" t="s">
        <v>63106</v>
      </c>
      <c r="D9052" s="255" t="s">
        <v>39703</v>
      </c>
      <c r="E9052" s="450">
        <v>30</v>
      </c>
    </row>
    <row r="9053" spans="1:5" x14ac:dyDescent="0.25">
      <c r="A9053" s="264" t="s">
        <v>63107</v>
      </c>
      <c r="B9053" s="254" t="s">
        <v>63108</v>
      </c>
      <c r="C9053" s="254" t="s">
        <v>63109</v>
      </c>
      <c r="D9053" s="255" t="s">
        <v>39695</v>
      </c>
      <c r="E9053" s="450">
        <v>44</v>
      </c>
    </row>
    <row r="9054" spans="1:5" x14ac:dyDescent="0.25">
      <c r="A9054" s="264" t="s">
        <v>63110</v>
      </c>
      <c r="B9054" s="254" t="s">
        <v>63108</v>
      </c>
      <c r="C9054" s="254" t="s">
        <v>63111</v>
      </c>
      <c r="D9054" s="255" t="s">
        <v>39695</v>
      </c>
      <c r="E9054" s="450">
        <v>36</v>
      </c>
    </row>
    <row r="9055" spans="1:5" x14ac:dyDescent="0.25">
      <c r="A9055" s="264" t="s">
        <v>63112</v>
      </c>
      <c r="B9055" s="254" t="s">
        <v>63113</v>
      </c>
      <c r="C9055" s="254" t="s">
        <v>63114</v>
      </c>
      <c r="D9055" s="255" t="s">
        <v>39433</v>
      </c>
      <c r="E9055" s="450">
        <v>2</v>
      </c>
    </row>
    <row r="9056" spans="1:5" x14ac:dyDescent="0.25">
      <c r="A9056" s="264" t="s">
        <v>63115</v>
      </c>
      <c r="B9056" s="254" t="s">
        <v>63113</v>
      </c>
      <c r="C9056" s="254" t="s">
        <v>63116</v>
      </c>
      <c r="D9056" s="255" t="s">
        <v>39433</v>
      </c>
      <c r="E9056" s="450">
        <v>1</v>
      </c>
    </row>
    <row r="9057" spans="1:5" x14ac:dyDescent="0.25">
      <c r="A9057" s="264" t="s">
        <v>63117</v>
      </c>
      <c r="B9057" s="254" t="s">
        <v>63113</v>
      </c>
      <c r="C9057" s="254" t="s">
        <v>63118</v>
      </c>
      <c r="D9057" s="255" t="s">
        <v>39433</v>
      </c>
      <c r="E9057" s="450">
        <v>5</v>
      </c>
    </row>
    <row r="9058" spans="1:5" x14ac:dyDescent="0.25">
      <c r="A9058" s="264" t="s">
        <v>63119</v>
      </c>
      <c r="B9058" s="254" t="s">
        <v>63120</v>
      </c>
      <c r="C9058" s="254" t="s">
        <v>63121</v>
      </c>
      <c r="D9058" s="255" t="s">
        <v>39433</v>
      </c>
      <c r="E9058" s="450">
        <v>5</v>
      </c>
    </row>
    <row r="9059" spans="1:5" x14ac:dyDescent="0.25">
      <c r="A9059" s="264" t="s">
        <v>63122</v>
      </c>
      <c r="B9059" s="254" t="s">
        <v>63123</v>
      </c>
      <c r="C9059" s="254" t="s">
        <v>63124</v>
      </c>
      <c r="D9059" s="255" t="s">
        <v>39433</v>
      </c>
      <c r="E9059" s="450">
        <v>21</v>
      </c>
    </row>
    <row r="9060" spans="1:5" x14ac:dyDescent="0.25">
      <c r="A9060" s="264" t="s">
        <v>63125</v>
      </c>
      <c r="B9060" s="254" t="s">
        <v>63123</v>
      </c>
      <c r="C9060" s="254" t="s">
        <v>63126</v>
      </c>
      <c r="D9060" s="255" t="s">
        <v>39433</v>
      </c>
      <c r="E9060" s="450">
        <v>3</v>
      </c>
    </row>
    <row r="9061" spans="1:5" x14ac:dyDescent="0.25">
      <c r="A9061" s="264" t="s">
        <v>63127</v>
      </c>
      <c r="B9061" s="254" t="s">
        <v>63128</v>
      </c>
      <c r="C9061" s="254" t="s">
        <v>63129</v>
      </c>
      <c r="D9061" s="255" t="s">
        <v>39695</v>
      </c>
      <c r="E9061" s="450">
        <v>76</v>
      </c>
    </row>
    <row r="9062" spans="1:5" x14ac:dyDescent="0.25">
      <c r="A9062" s="264" t="s">
        <v>63130</v>
      </c>
      <c r="B9062" s="254" t="s">
        <v>63131</v>
      </c>
      <c r="C9062" s="254" t="s">
        <v>63132</v>
      </c>
      <c r="D9062" s="255" t="s">
        <v>39699</v>
      </c>
      <c r="E9062" s="450">
        <v>3</v>
      </c>
    </row>
    <row r="9063" spans="1:5" x14ac:dyDescent="0.25">
      <c r="A9063" s="264" t="s">
        <v>63133</v>
      </c>
      <c r="B9063" s="254" t="s">
        <v>63134</v>
      </c>
      <c r="C9063" s="254" t="s">
        <v>63135</v>
      </c>
      <c r="D9063" s="255" t="s">
        <v>39699</v>
      </c>
      <c r="E9063" s="450">
        <v>4</v>
      </c>
    </row>
    <row r="9064" spans="1:5" x14ac:dyDescent="0.25">
      <c r="A9064" s="264" t="s">
        <v>63136</v>
      </c>
      <c r="B9064" s="254" t="s">
        <v>63137</v>
      </c>
      <c r="C9064" s="254" t="s">
        <v>63138</v>
      </c>
      <c r="D9064" s="255" t="s">
        <v>39699</v>
      </c>
      <c r="E9064" s="450">
        <v>4</v>
      </c>
    </row>
    <row r="9065" spans="1:5" x14ac:dyDescent="0.25">
      <c r="A9065" s="264" t="s">
        <v>63139</v>
      </c>
      <c r="B9065" s="254" t="s">
        <v>63140</v>
      </c>
      <c r="C9065" s="254" t="s">
        <v>63141</v>
      </c>
      <c r="D9065" s="255" t="s">
        <v>44407</v>
      </c>
      <c r="E9065" s="450">
        <v>54</v>
      </c>
    </row>
    <row r="9066" spans="1:5" x14ac:dyDescent="0.25">
      <c r="A9066" s="264" t="s">
        <v>63142</v>
      </c>
      <c r="B9066" s="254" t="s">
        <v>62655</v>
      </c>
      <c r="C9066" s="254" t="s">
        <v>63143</v>
      </c>
      <c r="D9066" s="255" t="s">
        <v>39699</v>
      </c>
      <c r="E9066" s="450">
        <v>1</v>
      </c>
    </row>
    <row r="9067" spans="1:5" x14ac:dyDescent="0.25">
      <c r="A9067" s="264" t="s">
        <v>63144</v>
      </c>
      <c r="B9067" s="254" t="s">
        <v>63145</v>
      </c>
      <c r="C9067" s="254" t="s">
        <v>63146</v>
      </c>
      <c r="D9067" s="255" t="s">
        <v>39833</v>
      </c>
      <c r="E9067" s="450">
        <v>2</v>
      </c>
    </row>
    <row r="9068" spans="1:5" x14ac:dyDescent="0.25">
      <c r="A9068" s="264" t="s">
        <v>63147</v>
      </c>
      <c r="B9068" s="254" t="s">
        <v>63145</v>
      </c>
      <c r="C9068" s="254" t="s">
        <v>63148</v>
      </c>
      <c r="D9068" s="255" t="s">
        <v>39833</v>
      </c>
      <c r="E9068" s="450">
        <v>1</v>
      </c>
    </row>
    <row r="9069" spans="1:5" x14ac:dyDescent="0.25">
      <c r="A9069" s="264" t="s">
        <v>63149</v>
      </c>
      <c r="B9069" s="254" t="s">
        <v>63150</v>
      </c>
      <c r="C9069" s="254" t="s">
        <v>63151</v>
      </c>
      <c r="D9069" s="255" t="s">
        <v>39833</v>
      </c>
      <c r="E9069" s="450">
        <v>19</v>
      </c>
    </row>
    <row r="9070" spans="1:5" x14ac:dyDescent="0.25">
      <c r="A9070" s="264" t="s">
        <v>63152</v>
      </c>
      <c r="B9070" s="254" t="s">
        <v>63150</v>
      </c>
      <c r="C9070" s="254" t="s">
        <v>63153</v>
      </c>
      <c r="D9070" s="255" t="s">
        <v>39833</v>
      </c>
      <c r="E9070" s="450">
        <v>11</v>
      </c>
    </row>
    <row r="9071" spans="1:5" x14ac:dyDescent="0.25">
      <c r="A9071" s="264" t="s">
        <v>63154</v>
      </c>
      <c r="B9071" s="254" t="s">
        <v>63150</v>
      </c>
      <c r="C9071" s="254" t="s">
        <v>63155</v>
      </c>
      <c r="D9071" s="255" t="s">
        <v>39833</v>
      </c>
      <c r="E9071" s="450">
        <v>1</v>
      </c>
    </row>
    <row r="9072" spans="1:5" x14ac:dyDescent="0.25">
      <c r="A9072" s="264" t="s">
        <v>63156</v>
      </c>
      <c r="B9072" s="254" t="s">
        <v>63157</v>
      </c>
      <c r="C9072" s="254" t="s">
        <v>63158</v>
      </c>
      <c r="D9072" s="255" t="s">
        <v>39433</v>
      </c>
      <c r="E9072" s="450">
        <v>1</v>
      </c>
    </row>
    <row r="9073" spans="1:5" x14ac:dyDescent="0.25">
      <c r="A9073" s="264" t="s">
        <v>63159</v>
      </c>
      <c r="B9073" s="254" t="s">
        <v>63160</v>
      </c>
      <c r="C9073" s="254" t="s">
        <v>63161</v>
      </c>
      <c r="D9073" s="255" t="s">
        <v>39433</v>
      </c>
      <c r="E9073" s="450">
        <v>1</v>
      </c>
    </row>
    <row r="9074" spans="1:5" x14ac:dyDescent="0.25">
      <c r="A9074" s="264" t="s">
        <v>63162</v>
      </c>
      <c r="B9074" s="254" t="s">
        <v>62899</v>
      </c>
      <c r="C9074" s="254" t="s">
        <v>63163</v>
      </c>
      <c r="D9074" s="255" t="s">
        <v>39433</v>
      </c>
      <c r="E9074" s="450">
        <v>1</v>
      </c>
    </row>
    <row r="9075" spans="1:5" x14ac:dyDescent="0.25">
      <c r="A9075" s="264" t="s">
        <v>63164</v>
      </c>
      <c r="B9075" s="254" t="s">
        <v>63165</v>
      </c>
      <c r="C9075" s="254" t="s">
        <v>63166</v>
      </c>
      <c r="D9075" s="255" t="s">
        <v>39433</v>
      </c>
      <c r="E9075" s="450">
        <v>7</v>
      </c>
    </row>
    <row r="9076" spans="1:5" x14ac:dyDescent="0.25">
      <c r="A9076" s="264" t="s">
        <v>63167</v>
      </c>
      <c r="B9076" s="254" t="s">
        <v>63168</v>
      </c>
      <c r="C9076" s="254" t="s">
        <v>63169</v>
      </c>
      <c r="D9076" s="255" t="s">
        <v>39433</v>
      </c>
      <c r="E9076" s="450">
        <v>1</v>
      </c>
    </row>
    <row r="9077" spans="1:5" x14ac:dyDescent="0.25">
      <c r="A9077" s="264" t="s">
        <v>63170</v>
      </c>
      <c r="B9077" s="254" t="s">
        <v>63171</v>
      </c>
      <c r="C9077" s="254" t="s">
        <v>63172</v>
      </c>
      <c r="D9077" s="255" t="s">
        <v>51415</v>
      </c>
      <c r="E9077" s="450">
        <v>117</v>
      </c>
    </row>
    <row r="9078" spans="1:5" x14ac:dyDescent="0.25">
      <c r="A9078" s="264" t="s">
        <v>63173</v>
      </c>
      <c r="B9078" s="254" t="s">
        <v>63174</v>
      </c>
      <c r="C9078" s="254" t="s">
        <v>63175</v>
      </c>
      <c r="D9078" s="255" t="s">
        <v>51415</v>
      </c>
      <c r="E9078" s="450">
        <v>10</v>
      </c>
    </row>
    <row r="9079" spans="1:5" x14ac:dyDescent="0.25">
      <c r="A9079" s="264" t="s">
        <v>63176</v>
      </c>
      <c r="B9079" s="254" t="s">
        <v>63177</v>
      </c>
      <c r="C9079" s="254" t="s">
        <v>63178</v>
      </c>
      <c r="D9079" s="255" t="s">
        <v>51415</v>
      </c>
      <c r="E9079" s="450">
        <v>174</v>
      </c>
    </row>
    <row r="9080" spans="1:5" x14ac:dyDescent="0.25">
      <c r="A9080" s="264" t="s">
        <v>63179</v>
      </c>
      <c r="B9080" s="254" t="s">
        <v>63177</v>
      </c>
      <c r="C9080" s="254" t="s">
        <v>63180</v>
      </c>
      <c r="D9080" s="255" t="s">
        <v>51415</v>
      </c>
      <c r="E9080" s="450">
        <v>68</v>
      </c>
    </row>
    <row r="9081" spans="1:5" x14ac:dyDescent="0.25">
      <c r="A9081" s="264" t="s">
        <v>63181</v>
      </c>
      <c r="B9081" s="254" t="s">
        <v>63177</v>
      </c>
      <c r="C9081" s="254" t="s">
        <v>63182</v>
      </c>
      <c r="D9081" s="255" t="s">
        <v>51415</v>
      </c>
      <c r="E9081" s="450">
        <v>166</v>
      </c>
    </row>
    <row r="9082" spans="1:5" x14ac:dyDescent="0.25">
      <c r="A9082" s="264" t="s">
        <v>63183</v>
      </c>
      <c r="B9082" s="254" t="s">
        <v>63184</v>
      </c>
      <c r="C9082" s="254" t="s">
        <v>63185</v>
      </c>
      <c r="D9082" s="255" t="s">
        <v>51415</v>
      </c>
      <c r="E9082" s="450">
        <v>8</v>
      </c>
    </row>
    <row r="9083" spans="1:5" x14ac:dyDescent="0.25">
      <c r="A9083" s="264" t="s">
        <v>63186</v>
      </c>
      <c r="B9083" s="254" t="s">
        <v>63187</v>
      </c>
      <c r="C9083" s="254" t="s">
        <v>63188</v>
      </c>
      <c r="D9083" s="255" t="s">
        <v>39433</v>
      </c>
      <c r="E9083" s="450">
        <v>2</v>
      </c>
    </row>
    <row r="9084" spans="1:5" x14ac:dyDescent="0.25">
      <c r="A9084" s="264" t="s">
        <v>63189</v>
      </c>
      <c r="B9084" s="254" t="s">
        <v>63190</v>
      </c>
      <c r="C9084" s="254" t="s">
        <v>63191</v>
      </c>
      <c r="D9084" s="255" t="s">
        <v>39433</v>
      </c>
      <c r="E9084" s="450">
        <v>2</v>
      </c>
    </row>
    <row r="9085" spans="1:5" x14ac:dyDescent="0.25">
      <c r="A9085" s="264" t="s">
        <v>63192</v>
      </c>
      <c r="B9085" s="254" t="s">
        <v>63190</v>
      </c>
      <c r="C9085" s="254" t="s">
        <v>63193</v>
      </c>
      <c r="D9085" s="255" t="s">
        <v>39433</v>
      </c>
      <c r="E9085" s="450">
        <v>3</v>
      </c>
    </row>
    <row r="9086" spans="1:5" x14ac:dyDescent="0.25">
      <c r="A9086" s="264" t="s">
        <v>63194</v>
      </c>
      <c r="B9086" s="254" t="s">
        <v>63195</v>
      </c>
      <c r="C9086" s="254" t="s">
        <v>63196</v>
      </c>
      <c r="D9086" s="255" t="s">
        <v>39433</v>
      </c>
      <c r="E9086" s="450">
        <v>38</v>
      </c>
    </row>
    <row r="9087" spans="1:5" x14ac:dyDescent="0.25">
      <c r="A9087" s="264" t="s">
        <v>63197</v>
      </c>
      <c r="B9087" s="254" t="s">
        <v>63198</v>
      </c>
      <c r="C9087" s="254" t="s">
        <v>63199</v>
      </c>
      <c r="D9087" s="255" t="s">
        <v>39433</v>
      </c>
      <c r="E9087" s="450">
        <v>1</v>
      </c>
    </row>
    <row r="9088" spans="1:5" x14ac:dyDescent="0.25">
      <c r="A9088" s="264" t="s">
        <v>63200</v>
      </c>
      <c r="B9088" s="254" t="s">
        <v>63201</v>
      </c>
      <c r="C9088" s="254" t="s">
        <v>63202</v>
      </c>
      <c r="D9088" s="255" t="s">
        <v>39433</v>
      </c>
      <c r="E9088" s="450">
        <v>1</v>
      </c>
    </row>
    <row r="9089" spans="1:5" x14ac:dyDescent="0.25">
      <c r="A9089" s="264" t="s">
        <v>63203</v>
      </c>
      <c r="B9089" s="254" t="s">
        <v>63204</v>
      </c>
      <c r="C9089" s="254" t="s">
        <v>63205</v>
      </c>
      <c r="D9089" s="255" t="s">
        <v>39433</v>
      </c>
      <c r="E9089" s="450">
        <v>29</v>
      </c>
    </row>
    <row r="9090" spans="1:5" x14ac:dyDescent="0.25">
      <c r="A9090" s="264" t="s">
        <v>63206</v>
      </c>
      <c r="B9090" s="254" t="s">
        <v>63207</v>
      </c>
      <c r="C9090" s="254" t="s">
        <v>63208</v>
      </c>
      <c r="D9090" s="255" t="s">
        <v>39433</v>
      </c>
      <c r="E9090" s="450">
        <v>1</v>
      </c>
    </row>
    <row r="9091" spans="1:5" x14ac:dyDescent="0.25">
      <c r="A9091" s="264" t="s">
        <v>63209</v>
      </c>
      <c r="B9091" s="254" t="s">
        <v>63210</v>
      </c>
      <c r="C9091" s="254" t="s">
        <v>63211</v>
      </c>
      <c r="D9091" s="255" t="s">
        <v>39433</v>
      </c>
      <c r="E9091" s="450">
        <v>5</v>
      </c>
    </row>
    <row r="9092" spans="1:5" x14ac:dyDescent="0.25">
      <c r="A9092" s="264" t="s">
        <v>63212</v>
      </c>
      <c r="B9092" s="254" t="s">
        <v>63213</v>
      </c>
      <c r="C9092" s="254" t="s">
        <v>63214</v>
      </c>
      <c r="D9092" s="255" t="s">
        <v>39433</v>
      </c>
      <c r="E9092" s="450">
        <v>6</v>
      </c>
    </row>
    <row r="9093" spans="1:5" x14ac:dyDescent="0.25">
      <c r="A9093" s="264" t="s">
        <v>63215</v>
      </c>
      <c r="B9093" s="254" t="s">
        <v>63216</v>
      </c>
      <c r="C9093" s="254" t="s">
        <v>63217</v>
      </c>
      <c r="D9093" s="255" t="s">
        <v>39699</v>
      </c>
      <c r="E9093" s="450">
        <v>1</v>
      </c>
    </row>
    <row r="9094" spans="1:5" x14ac:dyDescent="0.25">
      <c r="A9094" s="264" t="s">
        <v>63218</v>
      </c>
      <c r="B9094" s="254" t="s">
        <v>63219</v>
      </c>
      <c r="C9094" s="254" t="s">
        <v>63220</v>
      </c>
      <c r="D9094" s="255" t="s">
        <v>39699</v>
      </c>
      <c r="E9094" s="450">
        <v>1</v>
      </c>
    </row>
    <row r="9095" spans="1:5" x14ac:dyDescent="0.25">
      <c r="A9095" s="264" t="s">
        <v>63221</v>
      </c>
      <c r="B9095" s="254" t="s">
        <v>63222</v>
      </c>
      <c r="C9095" s="254" t="s">
        <v>63223</v>
      </c>
      <c r="D9095" s="255" t="s">
        <v>39699</v>
      </c>
      <c r="E9095" s="450">
        <v>2</v>
      </c>
    </row>
    <row r="9096" spans="1:5" x14ac:dyDescent="0.25">
      <c r="A9096" s="264" t="s">
        <v>63224</v>
      </c>
      <c r="B9096" s="254" t="s">
        <v>63216</v>
      </c>
      <c r="C9096" s="254" t="s">
        <v>63225</v>
      </c>
      <c r="D9096" s="255" t="s">
        <v>39695</v>
      </c>
      <c r="E9096" s="450">
        <v>3</v>
      </c>
    </row>
    <row r="9097" spans="1:5" x14ac:dyDescent="0.25">
      <c r="A9097" s="264" t="s">
        <v>63226</v>
      </c>
      <c r="B9097" s="254" t="s">
        <v>63216</v>
      </c>
      <c r="C9097" s="254" t="s">
        <v>63227</v>
      </c>
      <c r="D9097" s="255" t="s">
        <v>39695</v>
      </c>
      <c r="E9097" s="450">
        <v>3</v>
      </c>
    </row>
    <row r="9098" spans="1:5" x14ac:dyDescent="0.25">
      <c r="A9098" s="264" t="s">
        <v>63228</v>
      </c>
      <c r="B9098" s="254" t="s">
        <v>63229</v>
      </c>
      <c r="C9098" s="254" t="s">
        <v>63230</v>
      </c>
      <c r="D9098" s="255" t="s">
        <v>39695</v>
      </c>
      <c r="E9098" s="450">
        <v>91</v>
      </c>
    </row>
    <row r="9099" spans="1:5" x14ac:dyDescent="0.25">
      <c r="A9099" s="264" t="s">
        <v>63231</v>
      </c>
      <c r="B9099" s="254" t="s">
        <v>63232</v>
      </c>
      <c r="C9099" s="254" t="s">
        <v>63233</v>
      </c>
      <c r="D9099" s="255" t="s">
        <v>39695</v>
      </c>
      <c r="E9099" s="450">
        <v>1</v>
      </c>
    </row>
    <row r="9100" spans="1:5" x14ac:dyDescent="0.25">
      <c r="A9100" s="264" t="s">
        <v>63234</v>
      </c>
      <c r="B9100" s="254" t="s">
        <v>63232</v>
      </c>
      <c r="C9100" s="254" t="s">
        <v>63235</v>
      </c>
      <c r="D9100" s="255" t="s">
        <v>39695</v>
      </c>
      <c r="E9100" s="450">
        <v>11.1</v>
      </c>
    </row>
    <row r="9101" spans="1:5" x14ac:dyDescent="0.25">
      <c r="A9101" s="264" t="s">
        <v>63236</v>
      </c>
      <c r="B9101" s="254" t="s">
        <v>63232</v>
      </c>
      <c r="C9101" s="254" t="s">
        <v>63237</v>
      </c>
      <c r="D9101" s="255" t="s">
        <v>39695</v>
      </c>
      <c r="E9101" s="450">
        <v>16.100000000000001</v>
      </c>
    </row>
    <row r="9102" spans="1:5" x14ac:dyDescent="0.25">
      <c r="A9102" s="264" t="s">
        <v>63238</v>
      </c>
      <c r="B9102" s="254" t="s">
        <v>63239</v>
      </c>
      <c r="C9102" s="254" t="s">
        <v>63240</v>
      </c>
      <c r="D9102" s="255" t="s">
        <v>39695</v>
      </c>
      <c r="E9102" s="450">
        <v>2</v>
      </c>
    </row>
    <row r="9103" spans="1:5" x14ac:dyDescent="0.25">
      <c r="A9103" s="264" t="s">
        <v>63241</v>
      </c>
      <c r="B9103" s="254" t="s">
        <v>63242</v>
      </c>
      <c r="C9103" s="254" t="s">
        <v>63243</v>
      </c>
      <c r="D9103" s="255" t="s">
        <v>39695</v>
      </c>
      <c r="E9103" s="450">
        <v>2</v>
      </c>
    </row>
    <row r="9104" spans="1:5" x14ac:dyDescent="0.25">
      <c r="A9104" s="264" t="s">
        <v>63244</v>
      </c>
      <c r="B9104" s="254" t="s">
        <v>63245</v>
      </c>
      <c r="C9104" s="254" t="s">
        <v>63246</v>
      </c>
      <c r="D9104" s="255" t="s">
        <v>39695</v>
      </c>
      <c r="E9104" s="450">
        <v>1</v>
      </c>
    </row>
    <row r="9105" spans="1:5" x14ac:dyDescent="0.25">
      <c r="A9105" s="264" t="s">
        <v>63247</v>
      </c>
      <c r="B9105" s="254" t="s">
        <v>63248</v>
      </c>
      <c r="C9105" s="254" t="s">
        <v>63249</v>
      </c>
      <c r="D9105" s="255" t="s">
        <v>39833</v>
      </c>
      <c r="E9105" s="450">
        <v>4</v>
      </c>
    </row>
    <row r="9106" spans="1:5" x14ac:dyDescent="0.25">
      <c r="A9106" s="264" t="s">
        <v>63250</v>
      </c>
      <c r="B9106" s="254" t="s">
        <v>63248</v>
      </c>
      <c r="C9106" s="254" t="s">
        <v>63251</v>
      </c>
      <c r="D9106" s="255" t="s">
        <v>39833</v>
      </c>
      <c r="E9106" s="450">
        <v>3</v>
      </c>
    </row>
    <row r="9107" spans="1:5" x14ac:dyDescent="0.25">
      <c r="A9107" s="264" t="s">
        <v>63252</v>
      </c>
      <c r="B9107" s="254" t="s">
        <v>63253</v>
      </c>
      <c r="C9107" s="254" t="s">
        <v>63254</v>
      </c>
      <c r="D9107" s="255" t="s">
        <v>39833</v>
      </c>
      <c r="E9107" s="450">
        <v>1</v>
      </c>
    </row>
    <row r="9108" spans="1:5" x14ac:dyDescent="0.25">
      <c r="A9108" s="264" t="s">
        <v>63255</v>
      </c>
      <c r="B9108" s="254" t="s">
        <v>63256</v>
      </c>
      <c r="C9108" s="254" t="s">
        <v>63257</v>
      </c>
      <c r="D9108" s="255" t="s">
        <v>39433</v>
      </c>
      <c r="E9108" s="450">
        <v>1</v>
      </c>
    </row>
    <row r="9109" spans="1:5" x14ac:dyDescent="0.25">
      <c r="A9109" s="264" t="s">
        <v>63258</v>
      </c>
      <c r="B9109" s="254" t="s">
        <v>63259</v>
      </c>
      <c r="C9109" s="254" t="s">
        <v>63260</v>
      </c>
      <c r="D9109" s="255" t="s">
        <v>39433</v>
      </c>
      <c r="E9109" s="450">
        <v>2</v>
      </c>
    </row>
    <row r="9110" spans="1:5" x14ac:dyDescent="0.25">
      <c r="A9110" s="264" t="s">
        <v>63261</v>
      </c>
      <c r="B9110" s="254" t="s">
        <v>63262</v>
      </c>
      <c r="C9110" s="254" t="s">
        <v>63263</v>
      </c>
      <c r="D9110" s="255" t="s">
        <v>39433</v>
      </c>
      <c r="E9110" s="450">
        <v>2</v>
      </c>
    </row>
    <row r="9111" spans="1:5" x14ac:dyDescent="0.25">
      <c r="A9111" s="264" t="s">
        <v>63264</v>
      </c>
      <c r="B9111" s="254" t="s">
        <v>63265</v>
      </c>
      <c r="C9111" s="254" t="s">
        <v>63266</v>
      </c>
      <c r="D9111" s="255" t="s">
        <v>51415</v>
      </c>
      <c r="E9111" s="450">
        <v>6</v>
      </c>
    </row>
    <row r="9112" spans="1:5" x14ac:dyDescent="0.25">
      <c r="A9112" s="264" t="s">
        <v>63267</v>
      </c>
      <c r="B9112" s="254" t="s">
        <v>63268</v>
      </c>
      <c r="C9112" s="254" t="s">
        <v>63269</v>
      </c>
      <c r="D9112" s="255" t="s">
        <v>51415</v>
      </c>
      <c r="E9112" s="450">
        <v>1</v>
      </c>
    </row>
    <row r="9113" spans="1:5" x14ac:dyDescent="0.25">
      <c r="A9113" s="264" t="s">
        <v>63270</v>
      </c>
      <c r="B9113" s="254" t="s">
        <v>63271</v>
      </c>
      <c r="C9113" s="254" t="s">
        <v>63272</v>
      </c>
      <c r="D9113" s="255" t="s">
        <v>39433</v>
      </c>
      <c r="E9113" s="450">
        <v>1</v>
      </c>
    </row>
    <row r="9114" spans="1:5" x14ac:dyDescent="0.25">
      <c r="A9114" s="264" t="s">
        <v>63273</v>
      </c>
      <c r="B9114" s="254" t="s">
        <v>63274</v>
      </c>
      <c r="C9114" s="254" t="s">
        <v>63275</v>
      </c>
      <c r="D9114" s="255" t="s">
        <v>39433</v>
      </c>
      <c r="E9114" s="450">
        <v>7</v>
      </c>
    </row>
    <row r="9115" spans="1:5" x14ac:dyDescent="0.25">
      <c r="A9115" s="264" t="s">
        <v>63276</v>
      </c>
      <c r="B9115" s="254" t="s">
        <v>63277</v>
      </c>
      <c r="C9115" s="254" t="s">
        <v>63278</v>
      </c>
      <c r="D9115" s="255" t="s">
        <v>39433</v>
      </c>
      <c r="E9115" s="450">
        <v>2</v>
      </c>
    </row>
    <row r="9116" spans="1:5" x14ac:dyDescent="0.25">
      <c r="A9116" s="264" t="s">
        <v>63279</v>
      </c>
      <c r="B9116" s="254" t="s">
        <v>63280</v>
      </c>
      <c r="C9116" s="254" t="s">
        <v>63281</v>
      </c>
      <c r="D9116" s="255" t="s">
        <v>39833</v>
      </c>
      <c r="E9116" s="450">
        <v>71</v>
      </c>
    </row>
    <row r="9117" spans="1:5" x14ac:dyDescent="0.25">
      <c r="A9117" s="264" t="s">
        <v>63282</v>
      </c>
      <c r="B9117" s="254" t="s">
        <v>63283</v>
      </c>
      <c r="C9117" s="254" t="s">
        <v>63284</v>
      </c>
      <c r="D9117" s="255" t="s">
        <v>39433</v>
      </c>
      <c r="E9117" s="450">
        <v>4</v>
      </c>
    </row>
    <row r="9118" spans="1:5" x14ac:dyDescent="0.25">
      <c r="A9118" s="264" t="s">
        <v>63285</v>
      </c>
      <c r="B9118" s="254" t="s">
        <v>63286</v>
      </c>
      <c r="C9118" s="254" t="s">
        <v>63287</v>
      </c>
      <c r="D9118" s="255" t="s">
        <v>39433</v>
      </c>
      <c r="E9118" s="450">
        <v>13</v>
      </c>
    </row>
    <row r="9119" spans="1:5" x14ac:dyDescent="0.25">
      <c r="A9119" s="264" t="s">
        <v>63288</v>
      </c>
      <c r="B9119" s="254" t="s">
        <v>63289</v>
      </c>
      <c r="C9119" s="254" t="s">
        <v>63290</v>
      </c>
      <c r="D9119" s="255" t="s">
        <v>39433</v>
      </c>
      <c r="E9119" s="450">
        <v>16</v>
      </c>
    </row>
    <row r="9120" spans="1:5" x14ac:dyDescent="0.25">
      <c r="A9120" s="264" t="s">
        <v>63291</v>
      </c>
      <c r="B9120" s="254" t="s">
        <v>63292</v>
      </c>
      <c r="C9120" s="254" t="s">
        <v>63293</v>
      </c>
      <c r="D9120" s="255" t="s">
        <v>39699</v>
      </c>
      <c r="E9120" s="450">
        <v>7</v>
      </c>
    </row>
    <row r="9121" spans="1:5" x14ac:dyDescent="0.25">
      <c r="A9121" s="264" t="s">
        <v>63294</v>
      </c>
      <c r="B9121" s="254" t="s">
        <v>63295</v>
      </c>
      <c r="C9121" s="254" t="s">
        <v>63296</v>
      </c>
      <c r="D9121" s="255" t="s">
        <v>39699</v>
      </c>
      <c r="E9121" s="450">
        <v>4</v>
      </c>
    </row>
    <row r="9122" spans="1:5" x14ac:dyDescent="0.25">
      <c r="A9122" s="264" t="s">
        <v>63297</v>
      </c>
      <c r="B9122" s="254" t="s">
        <v>63298</v>
      </c>
      <c r="C9122" s="254" t="s">
        <v>63299</v>
      </c>
      <c r="D9122" s="255" t="s">
        <v>39699</v>
      </c>
      <c r="E9122" s="450">
        <v>6</v>
      </c>
    </row>
    <row r="9123" spans="1:5" x14ac:dyDescent="0.25">
      <c r="A9123" s="264" t="s">
        <v>63300</v>
      </c>
      <c r="B9123" s="254" t="s">
        <v>63301</v>
      </c>
      <c r="C9123" s="254" t="s">
        <v>63302</v>
      </c>
      <c r="D9123" s="255" t="s">
        <v>44407</v>
      </c>
      <c r="E9123" s="450">
        <v>8</v>
      </c>
    </row>
    <row r="9124" spans="1:5" x14ac:dyDescent="0.25">
      <c r="A9124" s="264" t="s">
        <v>63303</v>
      </c>
      <c r="B9124" s="254" t="s">
        <v>63304</v>
      </c>
      <c r="C9124" s="254" t="s">
        <v>63305</v>
      </c>
      <c r="D9124" s="255" t="s">
        <v>39699</v>
      </c>
      <c r="E9124" s="450">
        <v>6</v>
      </c>
    </row>
    <row r="9125" spans="1:5" x14ac:dyDescent="0.25">
      <c r="A9125" s="264" t="s">
        <v>63306</v>
      </c>
      <c r="B9125" s="254" t="s">
        <v>63304</v>
      </c>
      <c r="C9125" s="254" t="s">
        <v>63307</v>
      </c>
      <c r="D9125" s="255" t="s">
        <v>39699</v>
      </c>
      <c r="E9125" s="450">
        <v>2</v>
      </c>
    </row>
    <row r="9126" spans="1:5" x14ac:dyDescent="0.25">
      <c r="A9126" s="264" t="s">
        <v>63308</v>
      </c>
      <c r="B9126" s="254" t="s">
        <v>63304</v>
      </c>
      <c r="C9126" s="254" t="s">
        <v>63309</v>
      </c>
      <c r="D9126" s="255" t="s">
        <v>39699</v>
      </c>
      <c r="E9126" s="450">
        <v>2</v>
      </c>
    </row>
    <row r="9127" spans="1:5" x14ac:dyDescent="0.25">
      <c r="A9127" s="264" t="s">
        <v>63310</v>
      </c>
      <c r="B9127" s="254" t="s">
        <v>63304</v>
      </c>
      <c r="C9127" s="254" t="s">
        <v>63311</v>
      </c>
      <c r="D9127" s="255" t="s">
        <v>39699</v>
      </c>
      <c r="E9127" s="450">
        <v>2</v>
      </c>
    </row>
    <row r="9128" spans="1:5" x14ac:dyDescent="0.25">
      <c r="A9128" s="264" t="s">
        <v>63312</v>
      </c>
      <c r="B9128" s="254" t="s">
        <v>63313</v>
      </c>
      <c r="C9128" s="254" t="s">
        <v>63314</v>
      </c>
      <c r="D9128" s="255" t="s">
        <v>44407</v>
      </c>
      <c r="E9128" s="450">
        <v>7</v>
      </c>
    </row>
    <row r="9129" spans="1:5" x14ac:dyDescent="0.25">
      <c r="A9129" s="264" t="s">
        <v>63315</v>
      </c>
      <c r="B9129" s="254" t="s">
        <v>63316</v>
      </c>
      <c r="C9129" s="254" t="s">
        <v>63317</v>
      </c>
      <c r="D9129" s="255" t="s">
        <v>39433</v>
      </c>
      <c r="E9129" s="450">
        <v>1</v>
      </c>
    </row>
    <row r="9130" spans="1:5" x14ac:dyDescent="0.25">
      <c r="A9130" s="264" t="s">
        <v>63318</v>
      </c>
      <c r="B9130" s="254" t="s">
        <v>41480</v>
      </c>
      <c r="C9130" s="254" t="s">
        <v>63319</v>
      </c>
      <c r="D9130" s="255" t="s">
        <v>39433</v>
      </c>
      <c r="E9130" s="450">
        <v>1</v>
      </c>
    </row>
    <row r="9131" spans="1:5" x14ac:dyDescent="0.25">
      <c r="A9131" s="264" t="s">
        <v>63320</v>
      </c>
      <c r="B9131" s="254" t="s">
        <v>44314</v>
      </c>
      <c r="C9131" s="254" t="s">
        <v>63321</v>
      </c>
      <c r="D9131" s="255" t="s">
        <v>39433</v>
      </c>
      <c r="E9131" s="450">
        <v>1</v>
      </c>
    </row>
    <row r="9132" spans="1:5" x14ac:dyDescent="0.25">
      <c r="A9132" s="264" t="s">
        <v>63322</v>
      </c>
      <c r="B9132" s="254" t="s">
        <v>63323</v>
      </c>
      <c r="C9132" s="254" t="s">
        <v>63324</v>
      </c>
      <c r="D9132" s="255" t="s">
        <v>39433</v>
      </c>
      <c r="E9132" s="450">
        <v>1</v>
      </c>
    </row>
    <row r="9133" spans="1:5" x14ac:dyDescent="0.25">
      <c r="A9133" s="264" t="s">
        <v>63325</v>
      </c>
      <c r="B9133" s="254" t="s">
        <v>63326</v>
      </c>
      <c r="C9133" s="254" t="s">
        <v>63327</v>
      </c>
      <c r="D9133" s="255" t="s">
        <v>39433</v>
      </c>
      <c r="E9133" s="450">
        <v>1</v>
      </c>
    </row>
    <row r="9134" spans="1:5" x14ac:dyDescent="0.25">
      <c r="A9134" s="264" t="s">
        <v>63328</v>
      </c>
      <c r="B9134" s="254" t="s">
        <v>63329</v>
      </c>
      <c r="C9134" s="254" t="s">
        <v>63330</v>
      </c>
      <c r="D9134" s="255" t="s">
        <v>39433</v>
      </c>
      <c r="E9134" s="450">
        <v>1</v>
      </c>
    </row>
    <row r="9135" spans="1:5" x14ac:dyDescent="0.25">
      <c r="A9135" s="264" t="s">
        <v>63331</v>
      </c>
      <c r="B9135" s="254" t="s">
        <v>63332</v>
      </c>
      <c r="C9135" s="254" t="s">
        <v>63333</v>
      </c>
      <c r="D9135" s="255" t="s">
        <v>39433</v>
      </c>
      <c r="E9135" s="450">
        <v>1</v>
      </c>
    </row>
    <row r="9136" spans="1:5" x14ac:dyDescent="0.25">
      <c r="A9136" s="264" t="s">
        <v>63334</v>
      </c>
      <c r="B9136" s="254" t="s">
        <v>63335</v>
      </c>
      <c r="C9136" s="254" t="s">
        <v>63336</v>
      </c>
      <c r="D9136" s="255" t="s">
        <v>39433</v>
      </c>
      <c r="E9136" s="450">
        <v>172</v>
      </c>
    </row>
    <row r="9137" spans="1:5" x14ac:dyDescent="0.25">
      <c r="A9137" s="264" t="s">
        <v>63337</v>
      </c>
      <c r="B9137" s="254" t="s">
        <v>63338</v>
      </c>
      <c r="C9137" s="254" t="s">
        <v>63339</v>
      </c>
      <c r="D9137" s="255" t="s">
        <v>39703</v>
      </c>
      <c r="E9137" s="450">
        <v>2</v>
      </c>
    </row>
    <row r="9138" spans="1:5" x14ac:dyDescent="0.25">
      <c r="A9138" s="264" t="s">
        <v>63340</v>
      </c>
      <c r="B9138" s="254" t="s">
        <v>63341</v>
      </c>
      <c r="C9138" s="254" t="s">
        <v>63342</v>
      </c>
      <c r="D9138" s="255" t="s">
        <v>51415</v>
      </c>
      <c r="E9138" s="450">
        <v>9</v>
      </c>
    </row>
    <row r="9139" spans="1:5" x14ac:dyDescent="0.25">
      <c r="A9139" s="264" t="s">
        <v>63343</v>
      </c>
      <c r="B9139" s="254" t="s">
        <v>63344</v>
      </c>
      <c r="C9139" s="254" t="s">
        <v>63345</v>
      </c>
      <c r="D9139" s="255" t="s">
        <v>39833</v>
      </c>
      <c r="E9139" s="450">
        <v>1</v>
      </c>
    </row>
    <row r="9140" spans="1:5" x14ac:dyDescent="0.25">
      <c r="A9140" s="264" t="s">
        <v>63346</v>
      </c>
      <c r="B9140" s="254" t="s">
        <v>63347</v>
      </c>
      <c r="C9140" s="254" t="s">
        <v>63348</v>
      </c>
      <c r="D9140" s="255" t="s">
        <v>39433</v>
      </c>
      <c r="E9140" s="450">
        <v>4</v>
      </c>
    </row>
    <row r="9141" spans="1:5" x14ac:dyDescent="0.25">
      <c r="A9141" s="264" t="s">
        <v>63349</v>
      </c>
      <c r="B9141" s="254" t="s">
        <v>63350</v>
      </c>
      <c r="C9141" s="254" t="s">
        <v>63351</v>
      </c>
      <c r="D9141" s="255" t="s">
        <v>39433</v>
      </c>
      <c r="E9141" s="450">
        <v>52</v>
      </c>
    </row>
    <row r="9142" spans="1:5" x14ac:dyDescent="0.25">
      <c r="A9142" s="264" t="s">
        <v>63352</v>
      </c>
      <c r="B9142" s="254" t="s">
        <v>63353</v>
      </c>
      <c r="C9142" s="254" t="s">
        <v>63354</v>
      </c>
      <c r="D9142" s="255" t="s">
        <v>39433</v>
      </c>
      <c r="E9142" s="450">
        <v>7</v>
      </c>
    </row>
    <row r="9143" spans="1:5" x14ac:dyDescent="0.25">
      <c r="A9143" s="264" t="s">
        <v>63355</v>
      </c>
      <c r="B9143" s="254" t="s">
        <v>63356</v>
      </c>
      <c r="C9143" s="254" t="s">
        <v>63357</v>
      </c>
      <c r="D9143" s="255" t="s">
        <v>39433</v>
      </c>
      <c r="E9143" s="450">
        <v>6</v>
      </c>
    </row>
    <row r="9144" spans="1:5" x14ac:dyDescent="0.25">
      <c r="A9144" s="264" t="s">
        <v>63358</v>
      </c>
      <c r="B9144" s="254" t="s">
        <v>63359</v>
      </c>
      <c r="C9144" s="254" t="s">
        <v>63360</v>
      </c>
      <c r="D9144" s="255" t="s">
        <v>43203</v>
      </c>
      <c r="E9144" s="450">
        <v>3</v>
      </c>
    </row>
    <row r="9145" spans="1:5" x14ac:dyDescent="0.25">
      <c r="A9145" s="264" t="s">
        <v>63361</v>
      </c>
      <c r="B9145" s="254" t="s">
        <v>63362</v>
      </c>
      <c r="C9145" s="254" t="s">
        <v>63363</v>
      </c>
      <c r="D9145" s="255" t="s">
        <v>51415</v>
      </c>
      <c r="E9145" s="450">
        <v>1</v>
      </c>
    </row>
    <row r="9146" spans="1:5" x14ac:dyDescent="0.25">
      <c r="A9146" s="264" t="s">
        <v>63364</v>
      </c>
      <c r="B9146" s="254" t="s">
        <v>63365</v>
      </c>
      <c r="C9146" s="254" t="s">
        <v>63366</v>
      </c>
      <c r="D9146" s="255" t="s">
        <v>39695</v>
      </c>
      <c r="E9146" s="450">
        <v>1</v>
      </c>
    </row>
    <row r="9147" spans="1:5" x14ac:dyDescent="0.25">
      <c r="A9147" s="264" t="s">
        <v>63367</v>
      </c>
      <c r="B9147" s="254" t="s">
        <v>63368</v>
      </c>
      <c r="C9147" s="254" t="s">
        <v>63369</v>
      </c>
      <c r="D9147" s="255" t="s">
        <v>51415</v>
      </c>
      <c r="E9147" s="450">
        <v>12</v>
      </c>
    </row>
    <row r="9148" spans="1:5" x14ac:dyDescent="0.25">
      <c r="A9148" s="264" t="s">
        <v>63370</v>
      </c>
      <c r="B9148" s="254" t="s">
        <v>63371</v>
      </c>
      <c r="C9148" s="254" t="s">
        <v>63372</v>
      </c>
      <c r="D9148" s="255" t="s">
        <v>39703</v>
      </c>
      <c r="E9148" s="450">
        <v>7</v>
      </c>
    </row>
    <row r="9149" spans="1:5" x14ac:dyDescent="0.25">
      <c r="A9149" s="264" t="s">
        <v>63373</v>
      </c>
      <c r="B9149" s="254" t="s">
        <v>63374</v>
      </c>
      <c r="C9149" s="254" t="s">
        <v>63375</v>
      </c>
      <c r="D9149" s="255" t="s">
        <v>39703</v>
      </c>
      <c r="E9149" s="450">
        <v>6</v>
      </c>
    </row>
    <row r="9150" spans="1:5" x14ac:dyDescent="0.25">
      <c r="A9150" s="264" t="s">
        <v>63376</v>
      </c>
      <c r="B9150" s="254" t="s">
        <v>63374</v>
      </c>
      <c r="C9150" s="254" t="s">
        <v>63377</v>
      </c>
      <c r="D9150" s="255" t="s">
        <v>39703</v>
      </c>
      <c r="E9150" s="450">
        <v>7</v>
      </c>
    </row>
    <row r="9151" spans="1:5" x14ac:dyDescent="0.25">
      <c r="A9151" s="264" t="s">
        <v>63378</v>
      </c>
      <c r="B9151" s="254" t="s">
        <v>63374</v>
      </c>
      <c r="C9151" s="254" t="s">
        <v>63379</v>
      </c>
      <c r="D9151" s="255" t="s">
        <v>39703</v>
      </c>
      <c r="E9151" s="450">
        <v>1</v>
      </c>
    </row>
    <row r="9152" spans="1:5" x14ac:dyDescent="0.25">
      <c r="A9152" s="264" t="s">
        <v>63380</v>
      </c>
      <c r="B9152" s="254" t="s">
        <v>63381</v>
      </c>
      <c r="C9152" s="254" t="s">
        <v>63382</v>
      </c>
      <c r="D9152" s="255" t="s">
        <v>51411</v>
      </c>
      <c r="E9152" s="450">
        <v>5</v>
      </c>
    </row>
    <row r="9153" spans="1:5" x14ac:dyDescent="0.25">
      <c r="A9153" s="264" t="s">
        <v>63383</v>
      </c>
      <c r="B9153" s="254" t="s">
        <v>63384</v>
      </c>
      <c r="C9153" s="254" t="s">
        <v>63385</v>
      </c>
      <c r="D9153" s="255" t="s">
        <v>39433</v>
      </c>
      <c r="E9153" s="450">
        <v>9</v>
      </c>
    </row>
    <row r="9154" spans="1:5" x14ac:dyDescent="0.25">
      <c r="A9154" s="264" t="s">
        <v>63386</v>
      </c>
      <c r="B9154" s="254" t="s">
        <v>63387</v>
      </c>
      <c r="C9154" s="254" t="s">
        <v>63388</v>
      </c>
      <c r="D9154" s="255" t="s">
        <v>39433</v>
      </c>
      <c r="E9154" s="450">
        <v>5</v>
      </c>
    </row>
    <row r="9155" spans="1:5" x14ac:dyDescent="0.25">
      <c r="A9155" s="264" t="s">
        <v>63389</v>
      </c>
      <c r="B9155" s="254" t="s">
        <v>63390</v>
      </c>
      <c r="C9155" s="254" t="s">
        <v>63391</v>
      </c>
      <c r="D9155" s="255" t="s">
        <v>39433</v>
      </c>
      <c r="E9155" s="450">
        <v>2</v>
      </c>
    </row>
    <row r="9156" spans="1:5" x14ac:dyDescent="0.25">
      <c r="A9156" s="264" t="s">
        <v>63392</v>
      </c>
      <c r="B9156" s="254" t="s">
        <v>63393</v>
      </c>
      <c r="C9156" s="254" t="s">
        <v>63394</v>
      </c>
      <c r="D9156" s="255" t="s">
        <v>39433</v>
      </c>
      <c r="E9156" s="450">
        <v>3</v>
      </c>
    </row>
    <row r="9157" spans="1:5" x14ac:dyDescent="0.25">
      <c r="A9157" s="264" t="s">
        <v>63395</v>
      </c>
      <c r="B9157" s="254" t="s">
        <v>63396</v>
      </c>
      <c r="C9157" s="254" t="s">
        <v>63397</v>
      </c>
      <c r="D9157" s="255" t="s">
        <v>39433</v>
      </c>
      <c r="E9157" s="450">
        <v>13</v>
      </c>
    </row>
    <row r="9158" spans="1:5" x14ac:dyDescent="0.25">
      <c r="A9158" s="264" t="s">
        <v>63398</v>
      </c>
      <c r="B9158" s="254" t="s">
        <v>63399</v>
      </c>
      <c r="C9158" s="254" t="s">
        <v>63400</v>
      </c>
      <c r="D9158" s="255" t="s">
        <v>39433</v>
      </c>
      <c r="E9158" s="450">
        <v>68</v>
      </c>
    </row>
    <row r="9159" spans="1:5" x14ac:dyDescent="0.25">
      <c r="A9159" s="264" t="s">
        <v>63401</v>
      </c>
      <c r="B9159" s="254" t="s">
        <v>63402</v>
      </c>
      <c r="C9159" s="254" t="s">
        <v>63403</v>
      </c>
      <c r="D9159" s="255" t="s">
        <v>39433</v>
      </c>
      <c r="E9159" s="450">
        <v>12</v>
      </c>
    </row>
    <row r="9160" spans="1:5" x14ac:dyDescent="0.25">
      <c r="A9160" s="264" t="s">
        <v>63404</v>
      </c>
      <c r="B9160" s="254" t="s">
        <v>63405</v>
      </c>
      <c r="C9160" s="254" t="s">
        <v>63406</v>
      </c>
      <c r="D9160" s="255" t="s">
        <v>39433</v>
      </c>
      <c r="E9160" s="450">
        <v>1</v>
      </c>
    </row>
    <row r="9161" spans="1:5" x14ac:dyDescent="0.25">
      <c r="A9161" s="264" t="s">
        <v>63407</v>
      </c>
      <c r="B9161" s="254" t="s">
        <v>63408</v>
      </c>
      <c r="C9161" s="254" t="s">
        <v>63409</v>
      </c>
      <c r="D9161" s="255" t="s">
        <v>39433</v>
      </c>
      <c r="E9161" s="450">
        <v>25</v>
      </c>
    </row>
    <row r="9162" spans="1:5" x14ac:dyDescent="0.25">
      <c r="A9162" s="264" t="s">
        <v>63410</v>
      </c>
      <c r="B9162" s="254" t="s">
        <v>63411</v>
      </c>
      <c r="C9162" s="254" t="s">
        <v>63412</v>
      </c>
      <c r="D9162" s="255" t="s">
        <v>39433</v>
      </c>
      <c r="E9162" s="450">
        <v>14</v>
      </c>
    </row>
    <row r="9163" spans="1:5" x14ac:dyDescent="0.25">
      <c r="A9163" s="264" t="s">
        <v>63413</v>
      </c>
      <c r="B9163" s="254" t="s">
        <v>63414</v>
      </c>
      <c r="C9163" s="254" t="s">
        <v>63415</v>
      </c>
      <c r="D9163" s="255" t="s">
        <v>39433</v>
      </c>
      <c r="E9163" s="450">
        <v>11</v>
      </c>
    </row>
    <row r="9164" spans="1:5" x14ac:dyDescent="0.25">
      <c r="A9164" s="264" t="s">
        <v>63416</v>
      </c>
      <c r="B9164" s="254" t="s">
        <v>63417</v>
      </c>
      <c r="C9164" s="254" t="s">
        <v>63418</v>
      </c>
      <c r="D9164" s="255" t="s">
        <v>39433</v>
      </c>
      <c r="E9164" s="450">
        <v>71</v>
      </c>
    </row>
    <row r="9165" spans="1:5" x14ac:dyDescent="0.25">
      <c r="A9165" s="264" t="s">
        <v>63419</v>
      </c>
      <c r="B9165" s="254" t="s">
        <v>63420</v>
      </c>
      <c r="C9165" s="254" t="s">
        <v>63421</v>
      </c>
      <c r="D9165" s="255" t="s">
        <v>39433</v>
      </c>
      <c r="E9165" s="450">
        <v>60</v>
      </c>
    </row>
    <row r="9166" spans="1:5" x14ac:dyDescent="0.25">
      <c r="A9166" s="264" t="s">
        <v>63422</v>
      </c>
      <c r="B9166" s="254" t="s">
        <v>63423</v>
      </c>
      <c r="C9166" s="254" t="s">
        <v>63424</v>
      </c>
      <c r="D9166" s="255" t="s">
        <v>39433</v>
      </c>
      <c r="E9166" s="450">
        <v>17</v>
      </c>
    </row>
    <row r="9167" spans="1:5" x14ac:dyDescent="0.25">
      <c r="A9167" s="264" t="s">
        <v>63425</v>
      </c>
      <c r="B9167" s="254" t="s">
        <v>63426</v>
      </c>
      <c r="C9167" s="254" t="s">
        <v>63427</v>
      </c>
      <c r="D9167" s="255" t="s">
        <v>43203</v>
      </c>
      <c r="E9167" s="450">
        <v>3</v>
      </c>
    </row>
    <row r="9168" spans="1:5" x14ac:dyDescent="0.25">
      <c r="A9168" s="264" t="s">
        <v>63428</v>
      </c>
      <c r="B9168" s="254" t="s">
        <v>63429</v>
      </c>
      <c r="C9168" s="254" t="s">
        <v>63430</v>
      </c>
      <c r="D9168" s="255" t="s">
        <v>44407</v>
      </c>
      <c r="E9168" s="450">
        <v>8</v>
      </c>
    </row>
    <row r="9169" spans="1:5" x14ac:dyDescent="0.25">
      <c r="A9169" s="264" t="s">
        <v>63431</v>
      </c>
      <c r="B9169" s="254" t="s">
        <v>63429</v>
      </c>
      <c r="C9169" s="254" t="s">
        <v>63432</v>
      </c>
      <c r="D9169" s="255" t="s">
        <v>44407</v>
      </c>
      <c r="E9169" s="450">
        <v>3</v>
      </c>
    </row>
    <row r="9170" spans="1:5" x14ac:dyDescent="0.25">
      <c r="A9170" s="264" t="s">
        <v>63433</v>
      </c>
      <c r="B9170" s="254" t="s">
        <v>63429</v>
      </c>
      <c r="C9170" s="254" t="s">
        <v>63434</v>
      </c>
      <c r="D9170" s="255" t="s">
        <v>44407</v>
      </c>
      <c r="E9170" s="450">
        <v>3</v>
      </c>
    </row>
    <row r="9171" spans="1:5" x14ac:dyDescent="0.25">
      <c r="A9171" s="264" t="s">
        <v>63435</v>
      </c>
      <c r="B9171" s="254" t="s">
        <v>63429</v>
      </c>
      <c r="C9171" s="254" t="s">
        <v>63436</v>
      </c>
      <c r="D9171" s="255" t="s">
        <v>44407</v>
      </c>
      <c r="E9171" s="450">
        <v>1</v>
      </c>
    </row>
    <row r="9172" spans="1:5" x14ac:dyDescent="0.25">
      <c r="A9172" s="264" t="s">
        <v>63437</v>
      </c>
      <c r="B9172" s="254" t="s">
        <v>63438</v>
      </c>
      <c r="C9172" s="254" t="s">
        <v>63439</v>
      </c>
      <c r="D9172" s="255" t="s">
        <v>44407</v>
      </c>
      <c r="E9172" s="450">
        <v>3</v>
      </c>
    </row>
    <row r="9173" spans="1:5" x14ac:dyDescent="0.25">
      <c r="A9173" s="264" t="s">
        <v>63440</v>
      </c>
      <c r="B9173" s="254" t="s">
        <v>62229</v>
      </c>
      <c r="C9173" s="254" t="s">
        <v>63441</v>
      </c>
      <c r="D9173" s="255" t="s">
        <v>39695</v>
      </c>
      <c r="E9173" s="450">
        <v>3</v>
      </c>
    </row>
    <row r="9174" spans="1:5" x14ac:dyDescent="0.25">
      <c r="A9174" s="264" t="s">
        <v>63442</v>
      </c>
      <c r="B9174" s="254" t="s">
        <v>62229</v>
      </c>
      <c r="C9174" s="254" t="s">
        <v>63443</v>
      </c>
      <c r="D9174" s="255" t="s">
        <v>39695</v>
      </c>
      <c r="E9174" s="450">
        <v>1.1000000000000001</v>
      </c>
    </row>
    <row r="9175" spans="1:5" x14ac:dyDescent="0.25">
      <c r="A9175" s="264" t="s">
        <v>63444</v>
      </c>
      <c r="B9175" s="254" t="s">
        <v>62229</v>
      </c>
      <c r="C9175" s="254" t="s">
        <v>63445</v>
      </c>
      <c r="D9175" s="255" t="s">
        <v>39695</v>
      </c>
      <c r="E9175" s="450">
        <v>2</v>
      </c>
    </row>
    <row r="9176" spans="1:5" x14ac:dyDescent="0.25">
      <c r="A9176" s="264" t="s">
        <v>63446</v>
      </c>
      <c r="B9176" s="254" t="s">
        <v>62229</v>
      </c>
      <c r="C9176" s="254" t="s">
        <v>63447</v>
      </c>
      <c r="D9176" s="255" t="s">
        <v>39695</v>
      </c>
      <c r="E9176" s="450">
        <v>1</v>
      </c>
    </row>
    <row r="9177" spans="1:5" x14ac:dyDescent="0.25">
      <c r="A9177" s="264" t="s">
        <v>63448</v>
      </c>
      <c r="B9177" s="254" t="s">
        <v>62229</v>
      </c>
      <c r="C9177" s="254" t="s">
        <v>63449</v>
      </c>
      <c r="D9177" s="255" t="s">
        <v>39695</v>
      </c>
      <c r="E9177" s="450">
        <v>1</v>
      </c>
    </row>
    <row r="9178" spans="1:5" x14ac:dyDescent="0.25">
      <c r="A9178" s="264" t="s">
        <v>63450</v>
      </c>
      <c r="B9178" s="254" t="s">
        <v>62229</v>
      </c>
      <c r="C9178" s="254" t="s">
        <v>63451</v>
      </c>
      <c r="D9178" s="255" t="s">
        <v>39695</v>
      </c>
      <c r="E9178" s="450">
        <v>0.1</v>
      </c>
    </row>
    <row r="9179" spans="1:5" x14ac:dyDescent="0.25">
      <c r="A9179" s="264" t="s">
        <v>63452</v>
      </c>
      <c r="B9179" s="254" t="s">
        <v>62229</v>
      </c>
      <c r="C9179" s="254" t="s">
        <v>63453</v>
      </c>
      <c r="D9179" s="255" t="s">
        <v>39695</v>
      </c>
      <c r="E9179" s="450">
        <v>3.1</v>
      </c>
    </row>
    <row r="9180" spans="1:5" x14ac:dyDescent="0.25">
      <c r="A9180" s="264" t="s">
        <v>63454</v>
      </c>
      <c r="B9180" s="254" t="s">
        <v>62229</v>
      </c>
      <c r="C9180" s="254" t="s">
        <v>63455</v>
      </c>
      <c r="D9180" s="255" t="s">
        <v>39695</v>
      </c>
      <c r="E9180" s="450">
        <v>1</v>
      </c>
    </row>
    <row r="9181" spans="1:5" x14ac:dyDescent="0.25">
      <c r="A9181" s="264" t="s">
        <v>63456</v>
      </c>
      <c r="B9181" s="254" t="s">
        <v>63457</v>
      </c>
      <c r="C9181" s="254" t="s">
        <v>63458</v>
      </c>
      <c r="D9181" s="255" t="s">
        <v>39699</v>
      </c>
      <c r="E9181" s="450">
        <v>1</v>
      </c>
    </row>
    <row r="9182" spans="1:5" x14ac:dyDescent="0.25">
      <c r="A9182" s="264" t="s">
        <v>63459</v>
      </c>
      <c r="B9182" s="254" t="s">
        <v>63457</v>
      </c>
      <c r="C9182" s="254" t="s">
        <v>63460</v>
      </c>
      <c r="D9182" s="255" t="s">
        <v>39699</v>
      </c>
      <c r="E9182" s="450">
        <v>1</v>
      </c>
    </row>
    <row r="9183" spans="1:5" x14ac:dyDescent="0.25">
      <c r="A9183" s="264" t="s">
        <v>63461</v>
      </c>
      <c r="B9183" s="254" t="s">
        <v>63457</v>
      </c>
      <c r="C9183" s="254" t="s">
        <v>63462</v>
      </c>
      <c r="D9183" s="255" t="s">
        <v>39699</v>
      </c>
      <c r="E9183" s="450">
        <v>1</v>
      </c>
    </row>
    <row r="9184" spans="1:5" x14ac:dyDescent="0.25">
      <c r="A9184" s="264" t="s">
        <v>63463</v>
      </c>
      <c r="B9184" s="254" t="s">
        <v>63457</v>
      </c>
      <c r="C9184" s="254" t="s">
        <v>63464</v>
      </c>
      <c r="D9184" s="255" t="s">
        <v>39699</v>
      </c>
      <c r="E9184" s="450">
        <v>1</v>
      </c>
    </row>
    <row r="9185" spans="1:5" x14ac:dyDescent="0.25">
      <c r="A9185" s="264" t="s">
        <v>63465</v>
      </c>
      <c r="B9185" s="254" t="s">
        <v>63457</v>
      </c>
      <c r="C9185" s="254" t="s">
        <v>63466</v>
      </c>
      <c r="D9185" s="255" t="s">
        <v>39699</v>
      </c>
      <c r="E9185" s="450">
        <v>1</v>
      </c>
    </row>
    <row r="9186" spans="1:5" x14ac:dyDescent="0.25">
      <c r="A9186" s="264" t="s">
        <v>63467</v>
      </c>
      <c r="B9186" s="254" t="s">
        <v>63457</v>
      </c>
      <c r="C9186" s="254" t="s">
        <v>63468</v>
      </c>
      <c r="D9186" s="255" t="s">
        <v>39699</v>
      </c>
      <c r="E9186" s="450">
        <v>1</v>
      </c>
    </row>
    <row r="9187" spans="1:5" x14ac:dyDescent="0.25">
      <c r="A9187" s="264" t="s">
        <v>63469</v>
      </c>
      <c r="B9187" s="254" t="s">
        <v>63470</v>
      </c>
      <c r="C9187" s="254" t="s">
        <v>63471</v>
      </c>
      <c r="D9187" s="255" t="s">
        <v>39703</v>
      </c>
      <c r="E9187" s="450">
        <v>3</v>
      </c>
    </row>
    <row r="9188" spans="1:5" x14ac:dyDescent="0.25">
      <c r="A9188" s="264" t="s">
        <v>63472</v>
      </c>
      <c r="B9188" s="254" t="s">
        <v>63473</v>
      </c>
      <c r="C9188" s="254" t="s">
        <v>63474</v>
      </c>
      <c r="D9188" s="255" t="s">
        <v>39433</v>
      </c>
      <c r="E9188" s="450">
        <v>1</v>
      </c>
    </row>
    <row r="9189" spans="1:5" x14ac:dyDescent="0.25">
      <c r="A9189" s="264" t="s">
        <v>63475</v>
      </c>
      <c r="B9189" s="254" t="s">
        <v>63476</v>
      </c>
      <c r="C9189" s="254" t="s">
        <v>63477</v>
      </c>
      <c r="D9189" s="255" t="s">
        <v>39433</v>
      </c>
      <c r="E9189" s="450">
        <v>2</v>
      </c>
    </row>
    <row r="9190" spans="1:5" x14ac:dyDescent="0.25">
      <c r="A9190" s="264" t="s">
        <v>63478</v>
      </c>
      <c r="B9190" s="254" t="s">
        <v>63479</v>
      </c>
      <c r="C9190" s="254" t="s">
        <v>63480</v>
      </c>
      <c r="D9190" s="255" t="s">
        <v>39433</v>
      </c>
      <c r="E9190" s="450">
        <v>3</v>
      </c>
    </row>
    <row r="9191" spans="1:5" x14ac:dyDescent="0.25">
      <c r="A9191" s="264" t="s">
        <v>63481</v>
      </c>
      <c r="B9191" s="254" t="s">
        <v>63482</v>
      </c>
      <c r="C9191" s="254" t="s">
        <v>63483</v>
      </c>
      <c r="D9191" s="255" t="s">
        <v>39433</v>
      </c>
      <c r="E9191" s="450">
        <v>1</v>
      </c>
    </row>
    <row r="9192" spans="1:5" x14ac:dyDescent="0.25">
      <c r="A9192" s="264" t="s">
        <v>63484</v>
      </c>
      <c r="B9192" s="254" t="s">
        <v>63485</v>
      </c>
      <c r="C9192" s="254" t="s">
        <v>63486</v>
      </c>
      <c r="D9192" s="255" t="s">
        <v>39433</v>
      </c>
      <c r="E9192" s="450">
        <v>1</v>
      </c>
    </row>
    <row r="9193" spans="1:5" x14ac:dyDescent="0.25">
      <c r="A9193" s="264" t="s">
        <v>63487</v>
      </c>
      <c r="B9193" s="254" t="s">
        <v>63488</v>
      </c>
      <c r="C9193" s="254" t="s">
        <v>63489</v>
      </c>
      <c r="D9193" s="255" t="s">
        <v>39538</v>
      </c>
      <c r="E9193" s="450">
        <v>4</v>
      </c>
    </row>
    <row r="9194" spans="1:5" x14ac:dyDescent="0.25">
      <c r="A9194" s="264" t="s">
        <v>63490</v>
      </c>
      <c r="B9194" s="254" t="s">
        <v>63491</v>
      </c>
      <c r="C9194" s="254" t="s">
        <v>63492</v>
      </c>
      <c r="D9194" s="255" t="s">
        <v>39433</v>
      </c>
      <c r="E9194" s="450">
        <v>8</v>
      </c>
    </row>
    <row r="9195" spans="1:5" x14ac:dyDescent="0.25">
      <c r="A9195" s="264" t="s">
        <v>63493</v>
      </c>
      <c r="B9195" s="254" t="s">
        <v>63491</v>
      </c>
      <c r="C9195" s="254" t="s">
        <v>63494</v>
      </c>
      <c r="D9195" s="255" t="s">
        <v>39433</v>
      </c>
      <c r="E9195" s="450">
        <v>1</v>
      </c>
    </row>
    <row r="9196" spans="1:5" x14ac:dyDescent="0.25">
      <c r="A9196" s="264" t="s">
        <v>63495</v>
      </c>
      <c r="B9196" s="254" t="s">
        <v>63496</v>
      </c>
      <c r="C9196" s="254" t="s">
        <v>63497</v>
      </c>
      <c r="D9196" s="255" t="s">
        <v>39433</v>
      </c>
      <c r="E9196" s="450">
        <v>18</v>
      </c>
    </row>
    <row r="9197" spans="1:5" x14ac:dyDescent="0.25">
      <c r="A9197" s="264" t="s">
        <v>63498</v>
      </c>
      <c r="B9197" s="254" t="s">
        <v>63499</v>
      </c>
      <c r="C9197" s="254" t="s">
        <v>63500</v>
      </c>
      <c r="D9197" s="255" t="s">
        <v>39433</v>
      </c>
      <c r="E9197" s="450">
        <v>3</v>
      </c>
    </row>
    <row r="9198" spans="1:5" x14ac:dyDescent="0.25">
      <c r="A9198" s="264" t="s">
        <v>63501</v>
      </c>
      <c r="B9198" s="254" t="s">
        <v>63502</v>
      </c>
      <c r="C9198" s="254" t="s">
        <v>63503</v>
      </c>
      <c r="D9198" s="255" t="s">
        <v>39703</v>
      </c>
      <c r="E9198" s="450">
        <v>10</v>
      </c>
    </row>
    <row r="9199" spans="1:5" x14ac:dyDescent="0.25">
      <c r="A9199" s="264" t="s">
        <v>63504</v>
      </c>
      <c r="B9199" s="254" t="s">
        <v>63502</v>
      </c>
      <c r="C9199" s="254" t="s">
        <v>63505</v>
      </c>
      <c r="D9199" s="255" t="s">
        <v>39703</v>
      </c>
      <c r="E9199" s="450">
        <v>8</v>
      </c>
    </row>
    <row r="9200" spans="1:5" x14ac:dyDescent="0.25">
      <c r="A9200" s="264" t="s">
        <v>63506</v>
      </c>
      <c r="B9200" s="254" t="s">
        <v>63507</v>
      </c>
      <c r="C9200" s="254" t="s">
        <v>63508</v>
      </c>
      <c r="D9200" s="255" t="s">
        <v>39703</v>
      </c>
      <c r="E9200" s="450">
        <v>13</v>
      </c>
    </row>
    <row r="9201" spans="1:5" x14ac:dyDescent="0.25">
      <c r="A9201" s="264" t="s">
        <v>63509</v>
      </c>
      <c r="B9201" s="254" t="s">
        <v>63507</v>
      </c>
      <c r="C9201" s="254" t="s">
        <v>63510</v>
      </c>
      <c r="D9201" s="255" t="s">
        <v>39703</v>
      </c>
      <c r="E9201" s="450">
        <v>5</v>
      </c>
    </row>
    <row r="9202" spans="1:5" x14ac:dyDescent="0.25">
      <c r="A9202" s="264" t="s">
        <v>63511</v>
      </c>
      <c r="B9202" s="254" t="s">
        <v>63512</v>
      </c>
      <c r="C9202" s="254" t="s">
        <v>63513</v>
      </c>
      <c r="D9202" s="255" t="s">
        <v>39695</v>
      </c>
      <c r="E9202" s="450">
        <v>3</v>
      </c>
    </row>
    <row r="9203" spans="1:5" x14ac:dyDescent="0.25">
      <c r="A9203" s="264" t="s">
        <v>63514</v>
      </c>
      <c r="B9203" s="254" t="s">
        <v>63515</v>
      </c>
      <c r="C9203" s="254" t="s">
        <v>63516</v>
      </c>
      <c r="D9203" s="255" t="s">
        <v>39703</v>
      </c>
      <c r="E9203" s="450">
        <v>16</v>
      </c>
    </row>
    <row r="9204" spans="1:5" x14ac:dyDescent="0.25">
      <c r="A9204" s="264" t="s">
        <v>63517</v>
      </c>
      <c r="B9204" s="254" t="s">
        <v>63518</v>
      </c>
      <c r="C9204" s="254" t="s">
        <v>63519</v>
      </c>
      <c r="D9204" s="255" t="s">
        <v>39703</v>
      </c>
      <c r="E9204" s="450">
        <v>39</v>
      </c>
    </row>
    <row r="9205" spans="1:5" x14ac:dyDescent="0.25">
      <c r="A9205" s="264" t="s">
        <v>63520</v>
      </c>
      <c r="B9205" s="254" t="s">
        <v>63518</v>
      </c>
      <c r="C9205" s="254" t="s">
        <v>63521</v>
      </c>
      <c r="D9205" s="255" t="s">
        <v>39703</v>
      </c>
      <c r="E9205" s="450">
        <v>25</v>
      </c>
    </row>
    <row r="9206" spans="1:5" x14ac:dyDescent="0.25">
      <c r="A9206" s="264" t="s">
        <v>63522</v>
      </c>
      <c r="B9206" s="254" t="s">
        <v>63515</v>
      </c>
      <c r="C9206" s="254" t="s">
        <v>63523</v>
      </c>
      <c r="D9206" s="255" t="s">
        <v>39703</v>
      </c>
      <c r="E9206" s="450">
        <v>26</v>
      </c>
    </row>
    <row r="9207" spans="1:5" x14ac:dyDescent="0.25">
      <c r="A9207" s="264" t="s">
        <v>63524</v>
      </c>
      <c r="B9207" s="254" t="s">
        <v>63525</v>
      </c>
      <c r="C9207" s="254" t="s">
        <v>63526</v>
      </c>
      <c r="D9207" s="255" t="s">
        <v>39703</v>
      </c>
      <c r="E9207" s="450">
        <v>2</v>
      </c>
    </row>
    <row r="9208" spans="1:5" x14ac:dyDescent="0.25">
      <c r="A9208" s="264" t="s">
        <v>63527</v>
      </c>
      <c r="B9208" s="254" t="s">
        <v>63518</v>
      </c>
      <c r="C9208" s="254" t="s">
        <v>63528</v>
      </c>
      <c r="D9208" s="255" t="s">
        <v>39703</v>
      </c>
      <c r="E9208" s="450">
        <v>13</v>
      </c>
    </row>
    <row r="9209" spans="1:5" x14ac:dyDescent="0.25">
      <c r="A9209" s="264" t="s">
        <v>63529</v>
      </c>
      <c r="B9209" s="254" t="s">
        <v>63518</v>
      </c>
      <c r="C9209" s="254" t="s">
        <v>63530</v>
      </c>
      <c r="D9209" s="255" t="s">
        <v>39703</v>
      </c>
      <c r="E9209" s="450">
        <v>2</v>
      </c>
    </row>
    <row r="9210" spans="1:5" x14ac:dyDescent="0.25">
      <c r="A9210" s="264" t="s">
        <v>63531</v>
      </c>
      <c r="B9210" s="254" t="s">
        <v>63532</v>
      </c>
      <c r="C9210" s="254" t="s">
        <v>63533</v>
      </c>
      <c r="D9210" s="255" t="s">
        <v>39703</v>
      </c>
      <c r="E9210" s="450">
        <v>42</v>
      </c>
    </row>
    <row r="9211" spans="1:5" x14ac:dyDescent="0.25">
      <c r="A9211" s="264" t="s">
        <v>63534</v>
      </c>
      <c r="B9211" s="254" t="s">
        <v>63535</v>
      </c>
      <c r="C9211" s="254" t="s">
        <v>63536</v>
      </c>
      <c r="D9211" s="255" t="s">
        <v>39695</v>
      </c>
      <c r="E9211" s="450">
        <v>141</v>
      </c>
    </row>
    <row r="9212" spans="1:5" x14ac:dyDescent="0.25">
      <c r="A9212" s="264" t="s">
        <v>63537</v>
      </c>
      <c r="B9212" s="254" t="s">
        <v>63538</v>
      </c>
      <c r="C9212" s="254" t="s">
        <v>63539</v>
      </c>
      <c r="D9212" s="255" t="s">
        <v>39695</v>
      </c>
      <c r="E9212" s="450">
        <v>145.1</v>
      </c>
    </row>
    <row r="9213" spans="1:5" x14ac:dyDescent="0.25">
      <c r="A9213" s="264" t="s">
        <v>63540</v>
      </c>
      <c r="B9213" s="254" t="s">
        <v>63541</v>
      </c>
      <c r="C9213" s="254" t="s">
        <v>63542</v>
      </c>
      <c r="D9213" s="255" t="s">
        <v>39695</v>
      </c>
      <c r="E9213" s="450">
        <v>12</v>
      </c>
    </row>
    <row r="9214" spans="1:5" x14ac:dyDescent="0.25">
      <c r="A9214" s="264" t="s">
        <v>63543</v>
      </c>
      <c r="B9214" s="254" t="s">
        <v>54531</v>
      </c>
      <c r="C9214" s="254" t="s">
        <v>63544</v>
      </c>
      <c r="D9214" s="255" t="s">
        <v>39695</v>
      </c>
      <c r="E9214" s="450">
        <v>3</v>
      </c>
    </row>
    <row r="9215" spans="1:5" x14ac:dyDescent="0.25">
      <c r="A9215" s="264" t="s">
        <v>63545</v>
      </c>
      <c r="B9215" s="254" t="s">
        <v>63546</v>
      </c>
      <c r="C9215" s="254" t="s">
        <v>63547</v>
      </c>
      <c r="D9215" s="255" t="s">
        <v>39699</v>
      </c>
      <c r="E9215" s="450">
        <v>1</v>
      </c>
    </row>
    <row r="9216" spans="1:5" x14ac:dyDescent="0.25">
      <c r="A9216" s="264" t="s">
        <v>63548</v>
      </c>
      <c r="B9216" s="254" t="s">
        <v>63549</v>
      </c>
      <c r="C9216" s="254" t="s">
        <v>63550</v>
      </c>
      <c r="D9216" s="255" t="s">
        <v>51415</v>
      </c>
      <c r="E9216" s="450">
        <v>9</v>
      </c>
    </row>
    <row r="9217" spans="1:5" x14ac:dyDescent="0.25">
      <c r="A9217" s="264" t="s">
        <v>63551</v>
      </c>
      <c r="B9217" s="254" t="s">
        <v>63552</v>
      </c>
      <c r="C9217" s="254" t="s">
        <v>63553</v>
      </c>
      <c r="D9217" s="255" t="s">
        <v>51415</v>
      </c>
      <c r="E9217" s="450">
        <v>4</v>
      </c>
    </row>
    <row r="9218" spans="1:5" x14ac:dyDescent="0.25">
      <c r="A9218" s="264" t="s">
        <v>63554</v>
      </c>
      <c r="B9218" s="254" t="s">
        <v>63555</v>
      </c>
      <c r="C9218" s="254" t="s">
        <v>63556</v>
      </c>
      <c r="D9218" s="255" t="s">
        <v>51415</v>
      </c>
      <c r="E9218" s="450">
        <v>2</v>
      </c>
    </row>
    <row r="9219" spans="1:5" x14ac:dyDescent="0.25">
      <c r="A9219" s="264" t="s">
        <v>63557</v>
      </c>
      <c r="B9219" s="254" t="s">
        <v>63555</v>
      </c>
      <c r="C9219" s="254" t="s">
        <v>63558</v>
      </c>
      <c r="D9219" s="255" t="s">
        <v>51415</v>
      </c>
      <c r="E9219" s="450">
        <v>2</v>
      </c>
    </row>
    <row r="9220" spans="1:5" x14ac:dyDescent="0.25">
      <c r="A9220" s="264" t="s">
        <v>63559</v>
      </c>
      <c r="B9220" s="254" t="s">
        <v>63560</v>
      </c>
      <c r="C9220" s="254" t="s">
        <v>63561</v>
      </c>
      <c r="D9220" s="255" t="s">
        <v>39703</v>
      </c>
      <c r="E9220" s="450">
        <v>33</v>
      </c>
    </row>
    <row r="9221" spans="1:5" x14ac:dyDescent="0.25">
      <c r="A9221" s="264" t="s">
        <v>63562</v>
      </c>
      <c r="B9221" s="254" t="s">
        <v>63563</v>
      </c>
      <c r="C9221" s="254" t="s">
        <v>63564</v>
      </c>
      <c r="D9221" s="255" t="s">
        <v>39695</v>
      </c>
      <c r="E9221" s="450">
        <v>1</v>
      </c>
    </row>
    <row r="9222" spans="1:5" x14ac:dyDescent="0.25">
      <c r="A9222" s="264" t="s">
        <v>63565</v>
      </c>
      <c r="B9222" s="254" t="s">
        <v>63566</v>
      </c>
      <c r="C9222" s="254" t="s">
        <v>63567</v>
      </c>
      <c r="D9222" s="255" t="s">
        <v>40220</v>
      </c>
      <c r="E9222" s="450">
        <v>189.5</v>
      </c>
    </row>
    <row r="9223" spans="1:5" x14ac:dyDescent="0.25">
      <c r="A9223" s="264" t="s">
        <v>63568</v>
      </c>
      <c r="B9223" s="254" t="s">
        <v>63569</v>
      </c>
      <c r="C9223" s="254" t="s">
        <v>63570</v>
      </c>
      <c r="D9223" s="255" t="s">
        <v>39703</v>
      </c>
      <c r="E9223" s="450">
        <v>17</v>
      </c>
    </row>
    <row r="9224" spans="1:5" x14ac:dyDescent="0.25">
      <c r="A9224" s="264" t="s">
        <v>63571</v>
      </c>
      <c r="B9224" s="254" t="s">
        <v>63572</v>
      </c>
      <c r="C9224" s="254" t="s">
        <v>63573</v>
      </c>
      <c r="D9224" s="255" t="s">
        <v>39703</v>
      </c>
      <c r="E9224" s="450">
        <v>17</v>
      </c>
    </row>
    <row r="9225" spans="1:5" x14ac:dyDescent="0.25">
      <c r="A9225" s="264" t="s">
        <v>63574</v>
      </c>
      <c r="B9225" s="254" t="s">
        <v>63575</v>
      </c>
      <c r="C9225" s="254" t="s">
        <v>63576</v>
      </c>
      <c r="D9225" s="255" t="s">
        <v>39703</v>
      </c>
      <c r="E9225" s="450">
        <v>17</v>
      </c>
    </row>
    <row r="9226" spans="1:5" x14ac:dyDescent="0.25">
      <c r="A9226" s="264" t="s">
        <v>63577</v>
      </c>
      <c r="B9226" s="254" t="s">
        <v>63578</v>
      </c>
      <c r="C9226" s="254" t="s">
        <v>63579</v>
      </c>
      <c r="D9226" s="255" t="s">
        <v>39433</v>
      </c>
      <c r="E9226" s="450">
        <v>4</v>
      </c>
    </row>
    <row r="9227" spans="1:5" x14ac:dyDescent="0.25">
      <c r="A9227" s="264" t="s">
        <v>63580</v>
      </c>
      <c r="B9227" s="254" t="s">
        <v>63581</v>
      </c>
      <c r="C9227" s="254" t="s">
        <v>63582</v>
      </c>
      <c r="D9227" s="255" t="s">
        <v>39433</v>
      </c>
      <c r="E9227" s="450">
        <v>19</v>
      </c>
    </row>
    <row r="9228" spans="1:5" x14ac:dyDescent="0.25">
      <c r="A9228" s="264" t="s">
        <v>63583</v>
      </c>
      <c r="B9228" s="254" t="s">
        <v>63584</v>
      </c>
      <c r="C9228" s="254" t="s">
        <v>63585</v>
      </c>
      <c r="D9228" s="255" t="s">
        <v>39433</v>
      </c>
      <c r="E9228" s="450">
        <v>2</v>
      </c>
    </row>
    <row r="9229" spans="1:5" x14ac:dyDescent="0.25">
      <c r="A9229" s="264" t="s">
        <v>63586</v>
      </c>
      <c r="B9229" s="254" t="s">
        <v>63587</v>
      </c>
      <c r="C9229" s="254" t="s">
        <v>63588</v>
      </c>
      <c r="D9229" s="255" t="s">
        <v>39433</v>
      </c>
      <c r="E9229" s="450">
        <v>152</v>
      </c>
    </row>
    <row r="9230" spans="1:5" x14ac:dyDescent="0.25">
      <c r="A9230" s="264" t="s">
        <v>63589</v>
      </c>
      <c r="B9230" s="254" t="s">
        <v>63590</v>
      </c>
      <c r="C9230" s="254" t="s">
        <v>63591</v>
      </c>
      <c r="D9230" s="255" t="s">
        <v>39433</v>
      </c>
      <c r="E9230" s="450">
        <v>11</v>
      </c>
    </row>
    <row r="9231" spans="1:5" x14ac:dyDescent="0.25">
      <c r="A9231" s="264" t="s">
        <v>63592</v>
      </c>
      <c r="B9231" s="254" t="s">
        <v>63593</v>
      </c>
      <c r="C9231" s="254" t="s">
        <v>63594</v>
      </c>
      <c r="D9231" s="255" t="s">
        <v>39695</v>
      </c>
      <c r="E9231" s="450">
        <v>1</v>
      </c>
    </row>
    <row r="9232" spans="1:5" x14ac:dyDescent="0.25">
      <c r="A9232" s="264" t="s">
        <v>63595</v>
      </c>
      <c r="B9232" s="254" t="s">
        <v>63596</v>
      </c>
      <c r="C9232" s="254" t="s">
        <v>63597</v>
      </c>
      <c r="D9232" s="255" t="s">
        <v>51415</v>
      </c>
      <c r="E9232" s="450">
        <v>6</v>
      </c>
    </row>
    <row r="9233" spans="1:5" x14ac:dyDescent="0.25">
      <c r="A9233" s="264" t="s">
        <v>63598</v>
      </c>
      <c r="B9233" s="254" t="s">
        <v>63596</v>
      </c>
      <c r="C9233" s="254" t="s">
        <v>63599</v>
      </c>
      <c r="D9233" s="255" t="s">
        <v>51415</v>
      </c>
      <c r="E9233" s="450">
        <v>62</v>
      </c>
    </row>
    <row r="9234" spans="1:5" x14ac:dyDescent="0.25">
      <c r="A9234" s="264" t="s">
        <v>63600</v>
      </c>
      <c r="B9234" s="254" t="s">
        <v>63601</v>
      </c>
      <c r="C9234" s="254" t="s">
        <v>63602</v>
      </c>
      <c r="D9234" s="255" t="s">
        <v>51415</v>
      </c>
      <c r="E9234" s="450">
        <v>2</v>
      </c>
    </row>
    <row r="9235" spans="1:5" x14ac:dyDescent="0.25">
      <c r="A9235" s="264" t="s">
        <v>63603</v>
      </c>
      <c r="B9235" s="254" t="s">
        <v>63601</v>
      </c>
      <c r="C9235" s="254" t="s">
        <v>63604</v>
      </c>
      <c r="D9235" s="255" t="s">
        <v>51415</v>
      </c>
      <c r="E9235" s="450">
        <v>1</v>
      </c>
    </row>
    <row r="9236" spans="1:5" x14ac:dyDescent="0.25">
      <c r="A9236" s="264" t="s">
        <v>63605</v>
      </c>
      <c r="B9236" s="254" t="s">
        <v>63606</v>
      </c>
      <c r="C9236" s="254" t="s">
        <v>63607</v>
      </c>
      <c r="D9236" s="255" t="s">
        <v>51415</v>
      </c>
      <c r="E9236" s="450">
        <v>310</v>
      </c>
    </row>
    <row r="9237" spans="1:5" x14ac:dyDescent="0.25">
      <c r="A9237" s="264" t="s">
        <v>63608</v>
      </c>
      <c r="B9237" s="254" t="s">
        <v>63606</v>
      </c>
      <c r="C9237" s="254" t="s">
        <v>63609</v>
      </c>
      <c r="D9237" s="255" t="s">
        <v>51415</v>
      </c>
      <c r="E9237" s="450">
        <v>4</v>
      </c>
    </row>
    <row r="9238" spans="1:5" x14ac:dyDescent="0.25">
      <c r="A9238" s="264" t="s">
        <v>63610</v>
      </c>
      <c r="B9238" s="254" t="s">
        <v>63606</v>
      </c>
      <c r="C9238" s="254" t="s">
        <v>63611</v>
      </c>
      <c r="D9238" s="255" t="s">
        <v>51415</v>
      </c>
      <c r="E9238" s="450">
        <v>311</v>
      </c>
    </row>
    <row r="9239" spans="1:5" x14ac:dyDescent="0.25">
      <c r="A9239" s="264" t="s">
        <v>63612</v>
      </c>
      <c r="B9239" s="254" t="s">
        <v>63606</v>
      </c>
      <c r="C9239" s="254" t="s">
        <v>63613</v>
      </c>
      <c r="D9239" s="255" t="s">
        <v>51415</v>
      </c>
      <c r="E9239" s="450">
        <v>68</v>
      </c>
    </row>
    <row r="9240" spans="1:5" x14ac:dyDescent="0.25">
      <c r="A9240" s="264" t="s">
        <v>63614</v>
      </c>
      <c r="B9240" s="254" t="s">
        <v>63606</v>
      </c>
      <c r="C9240" s="254" t="s">
        <v>63615</v>
      </c>
      <c r="D9240" s="255" t="s">
        <v>51415</v>
      </c>
      <c r="E9240" s="450">
        <v>1</v>
      </c>
    </row>
    <row r="9241" spans="1:5" x14ac:dyDescent="0.25">
      <c r="A9241" s="264" t="s">
        <v>63616</v>
      </c>
      <c r="B9241" s="254" t="s">
        <v>63617</v>
      </c>
      <c r="C9241" s="254" t="s">
        <v>63618</v>
      </c>
      <c r="D9241" s="255" t="s">
        <v>51415</v>
      </c>
      <c r="E9241" s="450">
        <v>6</v>
      </c>
    </row>
    <row r="9242" spans="1:5" x14ac:dyDescent="0.25">
      <c r="A9242" s="264" t="s">
        <v>63619</v>
      </c>
      <c r="B9242" s="254" t="s">
        <v>63617</v>
      </c>
      <c r="C9242" s="254" t="s">
        <v>63620</v>
      </c>
      <c r="D9242" s="255" t="s">
        <v>51415</v>
      </c>
      <c r="E9242" s="450">
        <v>467</v>
      </c>
    </row>
    <row r="9243" spans="1:5" x14ac:dyDescent="0.25">
      <c r="A9243" s="264" t="s">
        <v>63621</v>
      </c>
      <c r="B9243" s="254" t="s">
        <v>63617</v>
      </c>
      <c r="C9243" s="254" t="s">
        <v>63622</v>
      </c>
      <c r="D9243" s="255" t="s">
        <v>51415</v>
      </c>
      <c r="E9243" s="450">
        <v>553</v>
      </c>
    </row>
    <row r="9244" spans="1:5" x14ac:dyDescent="0.25">
      <c r="A9244" s="264" t="s">
        <v>63623</v>
      </c>
      <c r="B9244" s="254" t="s">
        <v>63617</v>
      </c>
      <c r="C9244" s="254" t="s">
        <v>63624</v>
      </c>
      <c r="D9244" s="255" t="s">
        <v>51415</v>
      </c>
      <c r="E9244" s="450">
        <v>10</v>
      </c>
    </row>
    <row r="9245" spans="1:5" x14ac:dyDescent="0.25">
      <c r="A9245" s="264" t="s">
        <v>63625</v>
      </c>
      <c r="B9245" s="254" t="s">
        <v>63617</v>
      </c>
      <c r="C9245" s="254" t="s">
        <v>63626</v>
      </c>
      <c r="D9245" s="255" t="s">
        <v>51415</v>
      </c>
      <c r="E9245" s="450">
        <v>293</v>
      </c>
    </row>
    <row r="9246" spans="1:5" x14ac:dyDescent="0.25">
      <c r="A9246" s="264" t="s">
        <v>63627</v>
      </c>
      <c r="B9246" s="254" t="s">
        <v>63617</v>
      </c>
      <c r="C9246" s="254" t="s">
        <v>63628</v>
      </c>
      <c r="D9246" s="255" t="s">
        <v>51415</v>
      </c>
      <c r="E9246" s="450">
        <v>4</v>
      </c>
    </row>
    <row r="9247" spans="1:5" x14ac:dyDescent="0.25">
      <c r="A9247" s="264" t="s">
        <v>63629</v>
      </c>
      <c r="B9247" s="254" t="s">
        <v>63630</v>
      </c>
      <c r="C9247" s="254" t="s">
        <v>63631</v>
      </c>
      <c r="D9247" s="255" t="s">
        <v>51415</v>
      </c>
      <c r="E9247" s="450">
        <v>12</v>
      </c>
    </row>
    <row r="9248" spans="1:5" x14ac:dyDescent="0.25">
      <c r="A9248" s="264" t="s">
        <v>63632</v>
      </c>
      <c r="B9248" s="254" t="s">
        <v>63630</v>
      </c>
      <c r="C9248" s="254" t="s">
        <v>63633</v>
      </c>
      <c r="D9248" s="255" t="s">
        <v>51415</v>
      </c>
      <c r="E9248" s="450">
        <v>49</v>
      </c>
    </row>
    <row r="9249" spans="1:5" x14ac:dyDescent="0.25">
      <c r="A9249" s="264" t="s">
        <v>63634</v>
      </c>
      <c r="B9249" s="254" t="s">
        <v>63630</v>
      </c>
      <c r="C9249" s="254" t="s">
        <v>63635</v>
      </c>
      <c r="D9249" s="255" t="s">
        <v>51415</v>
      </c>
      <c r="E9249" s="450">
        <v>215</v>
      </c>
    </row>
    <row r="9250" spans="1:5" x14ac:dyDescent="0.25">
      <c r="A9250" s="264" t="s">
        <v>63636</v>
      </c>
      <c r="B9250" s="254" t="s">
        <v>63630</v>
      </c>
      <c r="C9250" s="254" t="s">
        <v>63637</v>
      </c>
      <c r="D9250" s="255" t="s">
        <v>51415</v>
      </c>
      <c r="E9250" s="450">
        <v>14</v>
      </c>
    </row>
    <row r="9251" spans="1:5" x14ac:dyDescent="0.25">
      <c r="A9251" s="264" t="s">
        <v>63638</v>
      </c>
      <c r="B9251" s="254" t="s">
        <v>63630</v>
      </c>
      <c r="C9251" s="254" t="s">
        <v>63639</v>
      </c>
      <c r="D9251" s="255" t="s">
        <v>51415</v>
      </c>
      <c r="E9251" s="450">
        <v>1</v>
      </c>
    </row>
    <row r="9252" spans="1:5" x14ac:dyDescent="0.25">
      <c r="A9252" s="264" t="s">
        <v>63640</v>
      </c>
      <c r="B9252" s="254" t="s">
        <v>63630</v>
      </c>
      <c r="C9252" s="254" t="s">
        <v>63641</v>
      </c>
      <c r="D9252" s="255" t="s">
        <v>51415</v>
      </c>
      <c r="E9252" s="450">
        <v>2</v>
      </c>
    </row>
    <row r="9253" spans="1:5" x14ac:dyDescent="0.25">
      <c r="A9253" s="264" t="s">
        <v>63642</v>
      </c>
      <c r="B9253" s="254" t="s">
        <v>63643</v>
      </c>
      <c r="C9253" s="254" t="s">
        <v>63644</v>
      </c>
      <c r="D9253" s="255" t="s">
        <v>51415</v>
      </c>
      <c r="E9253" s="450">
        <v>8</v>
      </c>
    </row>
    <row r="9254" spans="1:5" x14ac:dyDescent="0.25">
      <c r="A9254" s="264" t="s">
        <v>63645</v>
      </c>
      <c r="B9254" s="254" t="s">
        <v>63643</v>
      </c>
      <c r="C9254" s="254" t="s">
        <v>63646</v>
      </c>
      <c r="D9254" s="255" t="s">
        <v>51415</v>
      </c>
      <c r="E9254" s="450">
        <v>5</v>
      </c>
    </row>
    <row r="9255" spans="1:5" x14ac:dyDescent="0.25">
      <c r="A9255" s="264" t="s">
        <v>63647</v>
      </c>
      <c r="B9255" s="254" t="s">
        <v>63643</v>
      </c>
      <c r="C9255" s="254" t="s">
        <v>63648</v>
      </c>
      <c r="D9255" s="255" t="s">
        <v>51415</v>
      </c>
      <c r="E9255" s="450">
        <v>37</v>
      </c>
    </row>
    <row r="9256" spans="1:5" x14ac:dyDescent="0.25">
      <c r="A9256" s="264" t="s">
        <v>63649</v>
      </c>
      <c r="B9256" s="254" t="s">
        <v>63643</v>
      </c>
      <c r="C9256" s="254" t="s">
        <v>63650</v>
      </c>
      <c r="D9256" s="255" t="s">
        <v>51415</v>
      </c>
      <c r="E9256" s="450">
        <v>2</v>
      </c>
    </row>
    <row r="9257" spans="1:5" x14ac:dyDescent="0.25">
      <c r="A9257" s="264" t="s">
        <v>63651</v>
      </c>
      <c r="B9257" s="254" t="s">
        <v>63643</v>
      </c>
      <c r="C9257" s="254" t="s">
        <v>63652</v>
      </c>
      <c r="D9257" s="255" t="s">
        <v>51415</v>
      </c>
      <c r="E9257" s="450">
        <v>2</v>
      </c>
    </row>
    <row r="9258" spans="1:5" x14ac:dyDescent="0.25">
      <c r="A9258" s="264" t="s">
        <v>63653</v>
      </c>
      <c r="B9258" s="254" t="s">
        <v>63654</v>
      </c>
      <c r="C9258" s="254" t="s">
        <v>63655</v>
      </c>
      <c r="D9258" s="255" t="s">
        <v>51415</v>
      </c>
      <c r="E9258" s="450">
        <v>554</v>
      </c>
    </row>
    <row r="9259" spans="1:5" x14ac:dyDescent="0.25">
      <c r="A9259" s="264" t="s">
        <v>63656</v>
      </c>
      <c r="B9259" s="254" t="s">
        <v>63654</v>
      </c>
      <c r="C9259" s="254" t="s">
        <v>63657</v>
      </c>
      <c r="D9259" s="255" t="s">
        <v>51415</v>
      </c>
      <c r="E9259" s="450">
        <v>55</v>
      </c>
    </row>
    <row r="9260" spans="1:5" x14ac:dyDescent="0.25">
      <c r="A9260" s="264" t="s">
        <v>63658</v>
      </c>
      <c r="B9260" s="254" t="s">
        <v>63654</v>
      </c>
      <c r="C9260" s="254" t="s">
        <v>63659</v>
      </c>
      <c r="D9260" s="255" t="s">
        <v>51415</v>
      </c>
      <c r="E9260" s="450">
        <v>506</v>
      </c>
    </row>
    <row r="9261" spans="1:5" x14ac:dyDescent="0.25">
      <c r="A9261" s="264" t="s">
        <v>63660</v>
      </c>
      <c r="B9261" s="254" t="s">
        <v>63654</v>
      </c>
      <c r="C9261" s="254" t="s">
        <v>63661</v>
      </c>
      <c r="D9261" s="255" t="s">
        <v>51415</v>
      </c>
      <c r="E9261" s="450">
        <v>108</v>
      </c>
    </row>
    <row r="9262" spans="1:5" x14ac:dyDescent="0.25">
      <c r="A9262" s="264" t="s">
        <v>63662</v>
      </c>
      <c r="B9262" s="254" t="s">
        <v>63654</v>
      </c>
      <c r="C9262" s="254" t="s">
        <v>63663</v>
      </c>
      <c r="D9262" s="255" t="s">
        <v>51415</v>
      </c>
      <c r="E9262" s="450">
        <v>55</v>
      </c>
    </row>
    <row r="9263" spans="1:5" x14ac:dyDescent="0.25">
      <c r="A9263" s="264" t="s">
        <v>8315</v>
      </c>
      <c r="B9263" s="254" t="s">
        <v>63664</v>
      </c>
      <c r="C9263" s="254" t="s">
        <v>63665</v>
      </c>
      <c r="D9263" s="255" t="s">
        <v>51415</v>
      </c>
      <c r="E9263" s="450">
        <v>130</v>
      </c>
    </row>
    <row r="9264" spans="1:5" x14ac:dyDescent="0.25">
      <c r="A9264" s="264" t="s">
        <v>63666</v>
      </c>
      <c r="B9264" s="254" t="s">
        <v>63667</v>
      </c>
      <c r="C9264" s="254" t="s">
        <v>63668</v>
      </c>
      <c r="D9264" s="255" t="s">
        <v>51415</v>
      </c>
      <c r="E9264" s="450">
        <v>4</v>
      </c>
    </row>
    <row r="9265" spans="1:5" x14ac:dyDescent="0.25">
      <c r="A9265" s="264" t="s">
        <v>63669</v>
      </c>
      <c r="B9265" s="254" t="s">
        <v>63670</v>
      </c>
      <c r="C9265" s="254" t="s">
        <v>63671</v>
      </c>
      <c r="D9265" s="255" t="s">
        <v>51415</v>
      </c>
      <c r="E9265" s="450">
        <v>136</v>
      </c>
    </row>
    <row r="9266" spans="1:5" x14ac:dyDescent="0.25">
      <c r="A9266" s="264" t="s">
        <v>8316</v>
      </c>
      <c r="B9266" s="254" t="s">
        <v>63672</v>
      </c>
      <c r="C9266" s="254" t="s">
        <v>63673</v>
      </c>
      <c r="D9266" s="255" t="s">
        <v>39703</v>
      </c>
      <c r="E9266" s="450">
        <v>35</v>
      </c>
    </row>
    <row r="9267" spans="1:5" x14ac:dyDescent="0.25">
      <c r="A9267" s="264" t="s">
        <v>63674</v>
      </c>
      <c r="B9267" s="254" t="s">
        <v>63675</v>
      </c>
      <c r="C9267" s="254" t="s">
        <v>63676</v>
      </c>
      <c r="D9267" s="255" t="s">
        <v>39703</v>
      </c>
      <c r="E9267" s="450">
        <v>1</v>
      </c>
    </row>
    <row r="9268" spans="1:5" x14ac:dyDescent="0.25">
      <c r="A9268" s="264" t="s">
        <v>63677</v>
      </c>
      <c r="B9268" s="254" t="s">
        <v>63672</v>
      </c>
      <c r="C9268" s="254" t="s">
        <v>63678</v>
      </c>
      <c r="D9268" s="255" t="s">
        <v>39703</v>
      </c>
      <c r="E9268" s="450">
        <v>35</v>
      </c>
    </row>
    <row r="9269" spans="1:5" x14ac:dyDescent="0.25">
      <c r="A9269" s="264" t="s">
        <v>63679</v>
      </c>
      <c r="B9269" s="254" t="s">
        <v>63680</v>
      </c>
      <c r="C9269" s="254" t="s">
        <v>63681</v>
      </c>
      <c r="D9269" s="255" t="s">
        <v>39703</v>
      </c>
      <c r="E9269" s="450">
        <v>35</v>
      </c>
    </row>
    <row r="9270" spans="1:5" x14ac:dyDescent="0.25">
      <c r="A9270" s="264" t="s">
        <v>63682</v>
      </c>
      <c r="B9270" s="254" t="s">
        <v>63683</v>
      </c>
      <c r="C9270" s="254" t="s">
        <v>63684</v>
      </c>
      <c r="D9270" s="255" t="s">
        <v>39703</v>
      </c>
      <c r="E9270" s="450">
        <v>6</v>
      </c>
    </row>
    <row r="9271" spans="1:5" x14ac:dyDescent="0.25">
      <c r="A9271" s="264" t="s">
        <v>8320</v>
      </c>
      <c r="B9271" s="254" t="s">
        <v>63685</v>
      </c>
      <c r="C9271" s="254" t="s">
        <v>63686</v>
      </c>
      <c r="D9271" s="255" t="s">
        <v>39695</v>
      </c>
      <c r="E9271" s="450">
        <v>2</v>
      </c>
    </row>
    <row r="9272" spans="1:5" x14ac:dyDescent="0.25">
      <c r="A9272" s="264" t="s">
        <v>63687</v>
      </c>
      <c r="B9272" s="254" t="s">
        <v>63688</v>
      </c>
      <c r="C9272" s="254" t="s">
        <v>63689</v>
      </c>
      <c r="D9272" s="255" t="s">
        <v>39433</v>
      </c>
      <c r="E9272" s="450">
        <v>183</v>
      </c>
    </row>
    <row r="9273" spans="1:5" x14ac:dyDescent="0.25">
      <c r="A9273" s="264" t="s">
        <v>63690</v>
      </c>
      <c r="B9273" s="254" t="s">
        <v>63691</v>
      </c>
      <c r="C9273" s="254" t="s">
        <v>63692</v>
      </c>
      <c r="D9273" s="255" t="s">
        <v>39433</v>
      </c>
      <c r="E9273" s="450">
        <v>24</v>
      </c>
    </row>
    <row r="9274" spans="1:5" x14ac:dyDescent="0.25">
      <c r="A9274" s="264" t="s">
        <v>63693</v>
      </c>
      <c r="B9274" s="254" t="s">
        <v>63694</v>
      </c>
      <c r="C9274" s="254" t="s">
        <v>63695</v>
      </c>
      <c r="D9274" s="255" t="s">
        <v>39433</v>
      </c>
      <c r="E9274" s="450">
        <v>30</v>
      </c>
    </row>
    <row r="9275" spans="1:5" x14ac:dyDescent="0.25">
      <c r="A9275" s="264" t="s">
        <v>63696</v>
      </c>
      <c r="B9275" s="254" t="s">
        <v>63691</v>
      </c>
      <c r="C9275" s="254" t="s">
        <v>63697</v>
      </c>
      <c r="D9275" s="255" t="s">
        <v>39433</v>
      </c>
      <c r="E9275" s="450">
        <v>118</v>
      </c>
    </row>
    <row r="9276" spans="1:5" x14ac:dyDescent="0.25">
      <c r="A9276" s="264" t="s">
        <v>63698</v>
      </c>
      <c r="B9276" s="254" t="s">
        <v>63699</v>
      </c>
      <c r="C9276" s="254" t="s">
        <v>63700</v>
      </c>
      <c r="D9276" s="255" t="s">
        <v>39433</v>
      </c>
      <c r="E9276" s="450">
        <v>7</v>
      </c>
    </row>
    <row r="9277" spans="1:5" x14ac:dyDescent="0.25">
      <c r="A9277" s="264" t="s">
        <v>63701</v>
      </c>
      <c r="B9277" s="254" t="s">
        <v>63691</v>
      </c>
      <c r="C9277" s="254" t="s">
        <v>63702</v>
      </c>
      <c r="D9277" s="255" t="s">
        <v>39433</v>
      </c>
      <c r="E9277" s="450">
        <v>6</v>
      </c>
    </row>
    <row r="9278" spans="1:5" x14ac:dyDescent="0.25">
      <c r="A9278" s="264" t="s">
        <v>63703</v>
      </c>
      <c r="B9278" s="254" t="s">
        <v>63704</v>
      </c>
      <c r="C9278" s="254" t="s">
        <v>63705</v>
      </c>
      <c r="D9278" s="255" t="s">
        <v>51415</v>
      </c>
      <c r="E9278" s="450">
        <v>11</v>
      </c>
    </row>
    <row r="9279" spans="1:5" x14ac:dyDescent="0.25">
      <c r="A9279" s="264" t="s">
        <v>63706</v>
      </c>
      <c r="B9279" s="254" t="s">
        <v>63704</v>
      </c>
      <c r="C9279" s="254" t="s">
        <v>63707</v>
      </c>
      <c r="D9279" s="255" t="s">
        <v>51415</v>
      </c>
      <c r="E9279" s="450">
        <v>8</v>
      </c>
    </row>
    <row r="9280" spans="1:5" x14ac:dyDescent="0.25">
      <c r="A9280" s="264" t="s">
        <v>63708</v>
      </c>
      <c r="B9280" s="254" t="s">
        <v>63704</v>
      </c>
      <c r="C9280" s="254" t="s">
        <v>63709</v>
      </c>
      <c r="D9280" s="255" t="s">
        <v>51415</v>
      </c>
      <c r="E9280" s="450">
        <v>6</v>
      </c>
    </row>
    <row r="9281" spans="1:5" x14ac:dyDescent="0.25">
      <c r="A9281" s="264" t="s">
        <v>63710</v>
      </c>
      <c r="B9281" s="254" t="s">
        <v>63704</v>
      </c>
      <c r="C9281" s="254" t="s">
        <v>63711</v>
      </c>
      <c r="D9281" s="255" t="s">
        <v>51415</v>
      </c>
      <c r="E9281" s="450">
        <v>8</v>
      </c>
    </row>
    <row r="9282" spans="1:5" x14ac:dyDescent="0.25">
      <c r="A9282" s="264" t="s">
        <v>63712</v>
      </c>
      <c r="B9282" s="254" t="s">
        <v>63704</v>
      </c>
      <c r="C9282" s="254" t="s">
        <v>63713</v>
      </c>
      <c r="D9282" s="255" t="s">
        <v>51415</v>
      </c>
      <c r="E9282" s="450">
        <v>61</v>
      </c>
    </row>
    <row r="9283" spans="1:5" x14ac:dyDescent="0.25">
      <c r="A9283" s="264" t="s">
        <v>63714</v>
      </c>
      <c r="B9283" s="254" t="s">
        <v>63704</v>
      </c>
      <c r="C9283" s="254" t="s">
        <v>63715</v>
      </c>
      <c r="D9283" s="255" t="s">
        <v>51415</v>
      </c>
      <c r="E9283" s="450">
        <v>23</v>
      </c>
    </row>
    <row r="9284" spans="1:5" x14ac:dyDescent="0.25">
      <c r="A9284" s="264" t="s">
        <v>63716</v>
      </c>
      <c r="B9284" s="254" t="s">
        <v>63704</v>
      </c>
      <c r="C9284" s="254" t="s">
        <v>63717</v>
      </c>
      <c r="D9284" s="255" t="s">
        <v>51415</v>
      </c>
      <c r="E9284" s="450">
        <v>11</v>
      </c>
    </row>
    <row r="9285" spans="1:5" x14ac:dyDescent="0.25">
      <c r="A9285" s="264" t="s">
        <v>63718</v>
      </c>
      <c r="B9285" s="254" t="s">
        <v>63704</v>
      </c>
      <c r="C9285" s="254" t="s">
        <v>63719</v>
      </c>
      <c r="D9285" s="255" t="s">
        <v>51415</v>
      </c>
      <c r="E9285" s="450">
        <v>393</v>
      </c>
    </row>
    <row r="9286" spans="1:5" x14ac:dyDescent="0.25">
      <c r="A9286" s="264" t="s">
        <v>63720</v>
      </c>
      <c r="B9286" s="254" t="s">
        <v>63704</v>
      </c>
      <c r="C9286" s="254" t="s">
        <v>63721</v>
      </c>
      <c r="D9286" s="255" t="s">
        <v>51415</v>
      </c>
      <c r="E9286" s="450">
        <v>14</v>
      </c>
    </row>
    <row r="9287" spans="1:5" x14ac:dyDescent="0.25">
      <c r="A9287" s="264" t="s">
        <v>63722</v>
      </c>
      <c r="B9287" s="254" t="s">
        <v>63704</v>
      </c>
      <c r="C9287" s="254" t="s">
        <v>63723</v>
      </c>
      <c r="D9287" s="255" t="s">
        <v>51415</v>
      </c>
      <c r="E9287" s="450">
        <v>276</v>
      </c>
    </row>
    <row r="9288" spans="1:5" x14ac:dyDescent="0.25">
      <c r="A9288" s="264" t="s">
        <v>63724</v>
      </c>
      <c r="B9288" s="254" t="s">
        <v>63704</v>
      </c>
      <c r="C9288" s="254" t="s">
        <v>63725</v>
      </c>
      <c r="D9288" s="255" t="s">
        <v>51415</v>
      </c>
      <c r="E9288" s="450">
        <v>96</v>
      </c>
    </row>
    <row r="9289" spans="1:5" x14ac:dyDescent="0.25">
      <c r="A9289" s="264" t="s">
        <v>63726</v>
      </c>
      <c r="B9289" s="254" t="s">
        <v>63704</v>
      </c>
      <c r="C9289" s="254" t="s">
        <v>63727</v>
      </c>
      <c r="D9289" s="255" t="s">
        <v>51415</v>
      </c>
      <c r="E9289" s="450">
        <v>9</v>
      </c>
    </row>
    <row r="9290" spans="1:5" x14ac:dyDescent="0.25">
      <c r="A9290" s="264" t="s">
        <v>63728</v>
      </c>
      <c r="B9290" s="254" t="s">
        <v>63729</v>
      </c>
      <c r="C9290" s="254" t="s">
        <v>63730</v>
      </c>
      <c r="D9290" s="255" t="s">
        <v>39433</v>
      </c>
      <c r="E9290" s="450">
        <v>2</v>
      </c>
    </row>
    <row r="9291" spans="1:5" x14ac:dyDescent="0.25">
      <c r="A9291" s="264" t="s">
        <v>63731</v>
      </c>
      <c r="B9291" s="254" t="s">
        <v>26302</v>
      </c>
      <c r="C9291" s="254" t="s">
        <v>63732</v>
      </c>
      <c r="D9291" s="255" t="s">
        <v>44407</v>
      </c>
      <c r="E9291" s="450">
        <v>30.4</v>
      </c>
    </row>
    <row r="9292" spans="1:5" x14ac:dyDescent="0.25">
      <c r="A9292" s="264" t="s">
        <v>63733</v>
      </c>
      <c r="B9292" s="254" t="s">
        <v>63734</v>
      </c>
      <c r="C9292" s="254" t="s">
        <v>63735</v>
      </c>
      <c r="D9292" s="255" t="s">
        <v>39433</v>
      </c>
      <c r="E9292" s="450">
        <v>6</v>
      </c>
    </row>
    <row r="9293" spans="1:5" x14ac:dyDescent="0.25">
      <c r="A9293" s="264" t="s">
        <v>63736</v>
      </c>
      <c r="B9293" s="254" t="s">
        <v>63737</v>
      </c>
      <c r="C9293" s="254" t="s">
        <v>63738</v>
      </c>
      <c r="D9293" s="255" t="s">
        <v>39433</v>
      </c>
      <c r="E9293" s="450">
        <v>3</v>
      </c>
    </row>
    <row r="9294" spans="1:5" x14ac:dyDescent="0.25">
      <c r="A9294" s="264" t="s">
        <v>8326</v>
      </c>
      <c r="B9294" s="254" t="s">
        <v>63739</v>
      </c>
      <c r="C9294" s="254" t="s">
        <v>63740</v>
      </c>
      <c r="D9294" s="255" t="s">
        <v>39433</v>
      </c>
      <c r="E9294" s="450">
        <v>2</v>
      </c>
    </row>
    <row r="9295" spans="1:5" x14ac:dyDescent="0.25">
      <c r="A9295" s="264" t="s">
        <v>63741</v>
      </c>
      <c r="B9295" s="254" t="s">
        <v>63742</v>
      </c>
      <c r="C9295" s="254" t="s">
        <v>63743</v>
      </c>
      <c r="D9295" s="255" t="s">
        <v>39433</v>
      </c>
      <c r="E9295" s="450">
        <v>3</v>
      </c>
    </row>
    <row r="9296" spans="1:5" x14ac:dyDescent="0.25">
      <c r="A9296" s="264" t="s">
        <v>63744</v>
      </c>
      <c r="B9296" s="254" t="s">
        <v>63745</v>
      </c>
      <c r="C9296" s="254" t="s">
        <v>63746</v>
      </c>
      <c r="D9296" s="255" t="s">
        <v>39433</v>
      </c>
      <c r="E9296" s="450">
        <v>1</v>
      </c>
    </row>
    <row r="9297" spans="1:5" x14ac:dyDescent="0.25">
      <c r="A9297" s="264" t="s">
        <v>63747</v>
      </c>
      <c r="B9297" s="254" t="s">
        <v>63748</v>
      </c>
      <c r="C9297" s="254" t="s">
        <v>63749</v>
      </c>
      <c r="D9297" s="255" t="s">
        <v>44407</v>
      </c>
      <c r="E9297" s="450">
        <v>13</v>
      </c>
    </row>
    <row r="9298" spans="1:5" x14ac:dyDescent="0.25">
      <c r="A9298" s="264" t="s">
        <v>63750</v>
      </c>
      <c r="B9298" s="254" t="s">
        <v>61596</v>
      </c>
      <c r="C9298" s="254" t="s">
        <v>63751</v>
      </c>
      <c r="D9298" s="255" t="s">
        <v>39538</v>
      </c>
      <c r="E9298" s="450">
        <v>2</v>
      </c>
    </row>
    <row r="9299" spans="1:5" x14ac:dyDescent="0.25">
      <c r="A9299" s="264" t="s">
        <v>63752</v>
      </c>
      <c r="B9299" s="254" t="s">
        <v>61596</v>
      </c>
      <c r="C9299" s="254" t="s">
        <v>63753</v>
      </c>
      <c r="D9299" s="255" t="s">
        <v>39538</v>
      </c>
      <c r="E9299" s="450">
        <v>1</v>
      </c>
    </row>
    <row r="9300" spans="1:5" x14ac:dyDescent="0.25">
      <c r="A9300" s="264" t="s">
        <v>63754</v>
      </c>
      <c r="B9300" s="254" t="s">
        <v>63755</v>
      </c>
      <c r="C9300" s="254" t="s">
        <v>63756</v>
      </c>
      <c r="D9300" s="255" t="s">
        <v>44407</v>
      </c>
      <c r="E9300" s="450">
        <v>7</v>
      </c>
    </row>
    <row r="9301" spans="1:5" x14ac:dyDescent="0.25">
      <c r="A9301" s="264" t="s">
        <v>63757</v>
      </c>
      <c r="B9301" s="254" t="s">
        <v>63758</v>
      </c>
      <c r="C9301" s="254" t="s">
        <v>63759</v>
      </c>
      <c r="D9301" s="255" t="s">
        <v>44407</v>
      </c>
      <c r="E9301" s="450">
        <v>1</v>
      </c>
    </row>
    <row r="9302" spans="1:5" x14ac:dyDescent="0.25">
      <c r="A9302" s="264" t="s">
        <v>63760</v>
      </c>
      <c r="B9302" s="254" t="s">
        <v>63758</v>
      </c>
      <c r="C9302" s="254" t="s">
        <v>63761</v>
      </c>
      <c r="D9302" s="255" t="s">
        <v>44407</v>
      </c>
      <c r="E9302" s="450">
        <v>2</v>
      </c>
    </row>
    <row r="9303" spans="1:5" x14ac:dyDescent="0.25">
      <c r="A9303" s="264" t="s">
        <v>63762</v>
      </c>
      <c r="B9303" s="254" t="s">
        <v>63763</v>
      </c>
      <c r="C9303" s="254" t="s">
        <v>63764</v>
      </c>
      <c r="D9303" s="255" t="s">
        <v>51415</v>
      </c>
      <c r="E9303" s="450">
        <v>1</v>
      </c>
    </row>
    <row r="9304" spans="1:5" x14ac:dyDescent="0.25">
      <c r="A9304" s="264" t="s">
        <v>63765</v>
      </c>
      <c r="B9304" s="254" t="s">
        <v>63763</v>
      </c>
      <c r="C9304" s="254" t="s">
        <v>63766</v>
      </c>
      <c r="D9304" s="255" t="s">
        <v>51415</v>
      </c>
      <c r="E9304" s="450">
        <v>1</v>
      </c>
    </row>
    <row r="9305" spans="1:5" x14ac:dyDescent="0.25">
      <c r="A9305" s="264" t="s">
        <v>63767</v>
      </c>
      <c r="B9305" s="254" t="s">
        <v>63768</v>
      </c>
      <c r="C9305" s="254" t="s">
        <v>63769</v>
      </c>
      <c r="D9305" s="255" t="s">
        <v>39833</v>
      </c>
      <c r="E9305" s="450">
        <v>35</v>
      </c>
    </row>
    <row r="9306" spans="1:5" x14ac:dyDescent="0.25">
      <c r="A9306" s="264" t="s">
        <v>63770</v>
      </c>
      <c r="B9306" s="254" t="s">
        <v>63771</v>
      </c>
      <c r="C9306" s="254" t="s">
        <v>63772</v>
      </c>
      <c r="D9306" s="255" t="s">
        <v>39833</v>
      </c>
      <c r="E9306" s="450">
        <v>1</v>
      </c>
    </row>
    <row r="9307" spans="1:5" x14ac:dyDescent="0.25">
      <c r="A9307" s="264" t="s">
        <v>63773</v>
      </c>
      <c r="B9307" s="254" t="s">
        <v>63774</v>
      </c>
      <c r="C9307" s="254" t="s">
        <v>63775</v>
      </c>
      <c r="D9307" s="255" t="s">
        <v>39833</v>
      </c>
      <c r="E9307" s="450">
        <v>14</v>
      </c>
    </row>
    <row r="9308" spans="1:5" x14ac:dyDescent="0.25">
      <c r="A9308" s="264" t="s">
        <v>63776</v>
      </c>
      <c r="B9308" s="254" t="s">
        <v>63777</v>
      </c>
      <c r="C9308" s="254" t="s">
        <v>63778</v>
      </c>
      <c r="D9308" s="255" t="s">
        <v>39833</v>
      </c>
      <c r="E9308" s="450">
        <v>2</v>
      </c>
    </row>
    <row r="9309" spans="1:5" x14ac:dyDescent="0.25">
      <c r="A9309" s="264" t="s">
        <v>63779</v>
      </c>
      <c r="B9309" s="254" t="s">
        <v>63774</v>
      </c>
      <c r="C9309" s="254" t="s">
        <v>63780</v>
      </c>
      <c r="D9309" s="255" t="s">
        <v>39833</v>
      </c>
      <c r="E9309" s="450">
        <v>3</v>
      </c>
    </row>
    <row r="9310" spans="1:5" x14ac:dyDescent="0.25">
      <c r="A9310" s="264" t="s">
        <v>63781</v>
      </c>
      <c r="B9310" s="254" t="s">
        <v>63782</v>
      </c>
      <c r="C9310" s="254" t="s">
        <v>63783</v>
      </c>
      <c r="D9310" s="255" t="s">
        <v>39833</v>
      </c>
      <c r="E9310" s="450">
        <v>6</v>
      </c>
    </row>
    <row r="9311" spans="1:5" x14ac:dyDescent="0.25">
      <c r="A9311" s="264" t="s">
        <v>63784</v>
      </c>
      <c r="B9311" s="254" t="s">
        <v>63782</v>
      </c>
      <c r="C9311" s="254" t="s">
        <v>63785</v>
      </c>
      <c r="D9311" s="255" t="s">
        <v>39833</v>
      </c>
      <c r="E9311" s="450">
        <v>2</v>
      </c>
    </row>
    <row r="9312" spans="1:5" x14ac:dyDescent="0.25">
      <c r="A9312" s="264" t="s">
        <v>63786</v>
      </c>
      <c r="B9312" s="254" t="s">
        <v>63782</v>
      </c>
      <c r="C9312" s="254" t="s">
        <v>63787</v>
      </c>
      <c r="D9312" s="255" t="s">
        <v>39833</v>
      </c>
      <c r="E9312" s="450">
        <v>1</v>
      </c>
    </row>
    <row r="9313" spans="1:5" x14ac:dyDescent="0.25">
      <c r="A9313" s="264" t="s">
        <v>63788</v>
      </c>
      <c r="B9313" s="254" t="s">
        <v>63777</v>
      </c>
      <c r="C9313" s="254" t="s">
        <v>63789</v>
      </c>
      <c r="D9313" s="255" t="s">
        <v>39833</v>
      </c>
      <c r="E9313" s="450">
        <v>111</v>
      </c>
    </row>
    <row r="9314" spans="1:5" x14ac:dyDescent="0.25">
      <c r="A9314" s="264" t="s">
        <v>63790</v>
      </c>
      <c r="B9314" s="254" t="s">
        <v>63777</v>
      </c>
      <c r="C9314" s="254" t="s">
        <v>63791</v>
      </c>
      <c r="D9314" s="255" t="s">
        <v>39833</v>
      </c>
      <c r="E9314" s="450">
        <v>7</v>
      </c>
    </row>
    <row r="9315" spans="1:5" x14ac:dyDescent="0.25">
      <c r="A9315" s="264" t="s">
        <v>63792</v>
      </c>
      <c r="B9315" s="254" t="s">
        <v>63777</v>
      </c>
      <c r="C9315" s="254" t="s">
        <v>63793</v>
      </c>
      <c r="D9315" s="255" t="s">
        <v>39833</v>
      </c>
      <c r="E9315" s="450">
        <v>4</v>
      </c>
    </row>
    <row r="9316" spans="1:5" x14ac:dyDescent="0.25">
      <c r="A9316" s="264" t="s">
        <v>63794</v>
      </c>
      <c r="B9316" s="254" t="s">
        <v>63795</v>
      </c>
      <c r="C9316" s="254" t="s">
        <v>63796</v>
      </c>
      <c r="D9316" s="255" t="s">
        <v>43203</v>
      </c>
      <c r="E9316" s="450">
        <v>5</v>
      </c>
    </row>
    <row r="9317" spans="1:5" x14ac:dyDescent="0.25">
      <c r="A9317" s="264" t="s">
        <v>63797</v>
      </c>
      <c r="B9317" s="254" t="s">
        <v>63798</v>
      </c>
      <c r="C9317" s="254" t="s">
        <v>63799</v>
      </c>
      <c r="D9317" s="255" t="s">
        <v>43203</v>
      </c>
      <c r="E9317" s="450">
        <v>1</v>
      </c>
    </row>
    <row r="9318" spans="1:5" x14ac:dyDescent="0.25">
      <c r="A9318" s="264" t="s">
        <v>63800</v>
      </c>
      <c r="B9318" s="254" t="s">
        <v>63801</v>
      </c>
      <c r="C9318" s="254" t="s">
        <v>63802</v>
      </c>
      <c r="D9318" s="255" t="s">
        <v>39433</v>
      </c>
      <c r="E9318" s="450">
        <v>28</v>
      </c>
    </row>
    <row r="9319" spans="1:5" x14ac:dyDescent="0.25">
      <c r="A9319" s="264" t="s">
        <v>63803</v>
      </c>
      <c r="B9319" s="254" t="s">
        <v>63804</v>
      </c>
      <c r="C9319" s="254" t="s">
        <v>63805</v>
      </c>
      <c r="D9319" s="255" t="s">
        <v>39433</v>
      </c>
      <c r="E9319" s="450">
        <v>15</v>
      </c>
    </row>
    <row r="9320" spans="1:5" x14ac:dyDescent="0.25">
      <c r="A9320" s="264" t="s">
        <v>63806</v>
      </c>
      <c r="B9320" s="254" t="s">
        <v>60796</v>
      </c>
      <c r="C9320" s="254" t="s">
        <v>63807</v>
      </c>
      <c r="D9320" s="255" t="s">
        <v>39433</v>
      </c>
      <c r="E9320" s="450">
        <v>15</v>
      </c>
    </row>
    <row r="9321" spans="1:5" x14ac:dyDescent="0.25">
      <c r="A9321" s="264" t="s">
        <v>63808</v>
      </c>
      <c r="B9321" s="254" t="s">
        <v>41303</v>
      </c>
      <c r="C9321" s="254" t="s">
        <v>63809</v>
      </c>
      <c r="D9321" s="255" t="s">
        <v>39433</v>
      </c>
      <c r="E9321" s="450">
        <v>2</v>
      </c>
    </row>
    <row r="9322" spans="1:5" x14ac:dyDescent="0.25">
      <c r="A9322" s="264" t="s">
        <v>63810</v>
      </c>
      <c r="B9322" s="254" t="s">
        <v>63811</v>
      </c>
      <c r="C9322" s="254" t="s">
        <v>63812</v>
      </c>
      <c r="D9322" s="255" t="s">
        <v>44407</v>
      </c>
      <c r="E9322" s="450">
        <v>230</v>
      </c>
    </row>
    <row r="9323" spans="1:5" x14ac:dyDescent="0.25">
      <c r="A9323" s="264" t="s">
        <v>63813</v>
      </c>
      <c r="B9323" s="254" t="s">
        <v>63814</v>
      </c>
      <c r="C9323" s="254" t="s">
        <v>63815</v>
      </c>
      <c r="D9323" s="255" t="s">
        <v>44407</v>
      </c>
      <c r="E9323" s="450">
        <v>65</v>
      </c>
    </row>
    <row r="9324" spans="1:5" x14ac:dyDescent="0.25">
      <c r="A9324" s="264" t="s">
        <v>63816</v>
      </c>
      <c r="B9324" s="254" t="s">
        <v>63817</v>
      </c>
      <c r="C9324" s="254" t="s">
        <v>63818</v>
      </c>
      <c r="D9324" s="255" t="s">
        <v>44407</v>
      </c>
      <c r="E9324" s="450">
        <v>10</v>
      </c>
    </row>
    <row r="9325" spans="1:5" x14ac:dyDescent="0.25">
      <c r="A9325" s="264" t="s">
        <v>63819</v>
      </c>
      <c r="B9325" s="254" t="s">
        <v>63820</v>
      </c>
      <c r="C9325" s="254" t="s">
        <v>63821</v>
      </c>
      <c r="D9325" s="255" t="s">
        <v>51415</v>
      </c>
      <c r="E9325" s="450">
        <v>3</v>
      </c>
    </row>
    <row r="9326" spans="1:5" x14ac:dyDescent="0.25">
      <c r="A9326" s="264" t="s">
        <v>63822</v>
      </c>
      <c r="B9326" s="254" t="s">
        <v>63823</v>
      </c>
      <c r="C9326" s="254" t="s">
        <v>63824</v>
      </c>
      <c r="D9326" s="255" t="s">
        <v>51415</v>
      </c>
      <c r="E9326" s="450">
        <v>12</v>
      </c>
    </row>
    <row r="9327" spans="1:5" x14ac:dyDescent="0.25">
      <c r="A9327" s="264" t="s">
        <v>63825</v>
      </c>
      <c r="B9327" s="254" t="s">
        <v>63826</v>
      </c>
      <c r="C9327" s="254" t="s">
        <v>63827</v>
      </c>
      <c r="D9327" s="255" t="s">
        <v>51415</v>
      </c>
      <c r="E9327" s="450">
        <v>3</v>
      </c>
    </row>
    <row r="9328" spans="1:5" x14ac:dyDescent="0.25">
      <c r="A9328" s="264" t="s">
        <v>63828</v>
      </c>
      <c r="B9328" s="254" t="s">
        <v>63829</v>
      </c>
      <c r="C9328" s="254" t="s">
        <v>63830</v>
      </c>
      <c r="D9328" s="255" t="s">
        <v>51415</v>
      </c>
      <c r="E9328" s="450">
        <v>132</v>
      </c>
    </row>
    <row r="9329" spans="1:5" x14ac:dyDescent="0.25">
      <c r="A9329" s="264" t="s">
        <v>63831</v>
      </c>
      <c r="B9329" s="254" t="s">
        <v>63829</v>
      </c>
      <c r="C9329" s="254" t="s">
        <v>63832</v>
      </c>
      <c r="D9329" s="255" t="s">
        <v>51415</v>
      </c>
      <c r="E9329" s="450">
        <v>52</v>
      </c>
    </row>
    <row r="9330" spans="1:5" x14ac:dyDescent="0.25">
      <c r="A9330" s="264" t="s">
        <v>63833</v>
      </c>
      <c r="B9330" s="254" t="s">
        <v>63829</v>
      </c>
      <c r="C9330" s="254" t="s">
        <v>63834</v>
      </c>
      <c r="D9330" s="255" t="s">
        <v>51415</v>
      </c>
      <c r="E9330" s="450">
        <v>138</v>
      </c>
    </row>
    <row r="9331" spans="1:5" x14ac:dyDescent="0.25">
      <c r="A9331" s="264" t="s">
        <v>63835</v>
      </c>
      <c r="B9331" s="254" t="s">
        <v>63836</v>
      </c>
      <c r="C9331" s="254" t="s">
        <v>63837</v>
      </c>
      <c r="D9331" s="255" t="s">
        <v>51415</v>
      </c>
      <c r="E9331" s="450">
        <v>2</v>
      </c>
    </row>
    <row r="9332" spans="1:5" x14ac:dyDescent="0.25">
      <c r="A9332" s="264" t="s">
        <v>63838</v>
      </c>
      <c r="B9332" s="254" t="s">
        <v>63839</v>
      </c>
      <c r="C9332" s="254" t="s">
        <v>63840</v>
      </c>
      <c r="D9332" s="255" t="s">
        <v>39433</v>
      </c>
      <c r="E9332" s="450">
        <v>13</v>
      </c>
    </row>
    <row r="9333" spans="1:5" x14ac:dyDescent="0.25">
      <c r="A9333" s="264" t="s">
        <v>63841</v>
      </c>
      <c r="B9333" s="254" t="s">
        <v>63842</v>
      </c>
      <c r="C9333" s="254" t="s">
        <v>63843</v>
      </c>
      <c r="D9333" s="255" t="s">
        <v>39433</v>
      </c>
      <c r="E9333" s="450">
        <v>41</v>
      </c>
    </row>
    <row r="9334" spans="1:5" x14ac:dyDescent="0.25">
      <c r="A9334" s="264" t="s">
        <v>63844</v>
      </c>
      <c r="B9334" s="254" t="s">
        <v>63845</v>
      </c>
      <c r="C9334" s="254" t="s">
        <v>63846</v>
      </c>
      <c r="D9334" s="255" t="s">
        <v>39433</v>
      </c>
      <c r="E9334" s="450">
        <v>465</v>
      </c>
    </row>
    <row r="9335" spans="1:5" x14ac:dyDescent="0.25">
      <c r="A9335" s="264" t="s">
        <v>63847</v>
      </c>
      <c r="B9335" s="254" t="s">
        <v>63848</v>
      </c>
      <c r="C9335" s="254" t="s">
        <v>63849</v>
      </c>
      <c r="D9335" s="255" t="s">
        <v>39433</v>
      </c>
      <c r="E9335" s="450">
        <v>53</v>
      </c>
    </row>
    <row r="9336" spans="1:5" x14ac:dyDescent="0.25">
      <c r="A9336" s="264" t="s">
        <v>63850</v>
      </c>
      <c r="B9336" s="254" t="s">
        <v>63851</v>
      </c>
      <c r="C9336" s="254" t="s">
        <v>63852</v>
      </c>
      <c r="D9336" s="255" t="s">
        <v>39433</v>
      </c>
      <c r="E9336" s="450">
        <v>1</v>
      </c>
    </row>
    <row r="9337" spans="1:5" x14ac:dyDescent="0.25">
      <c r="A9337" s="264" t="s">
        <v>63853</v>
      </c>
      <c r="B9337" s="254" t="s">
        <v>63854</v>
      </c>
      <c r="C9337" s="254" t="s">
        <v>63855</v>
      </c>
      <c r="D9337" s="255" t="s">
        <v>39433</v>
      </c>
      <c r="E9337" s="450">
        <v>5</v>
      </c>
    </row>
    <row r="9338" spans="1:5" x14ac:dyDescent="0.25">
      <c r="A9338" s="264" t="s">
        <v>63856</v>
      </c>
      <c r="B9338" s="254" t="s">
        <v>63857</v>
      </c>
      <c r="C9338" s="254" t="s">
        <v>63858</v>
      </c>
      <c r="D9338" s="255" t="s">
        <v>39433</v>
      </c>
      <c r="E9338" s="450">
        <v>4</v>
      </c>
    </row>
    <row r="9339" spans="1:5" x14ac:dyDescent="0.25">
      <c r="A9339" s="264" t="s">
        <v>63859</v>
      </c>
      <c r="B9339" s="254" t="s">
        <v>63860</v>
      </c>
      <c r="C9339" s="254" t="s">
        <v>63861</v>
      </c>
      <c r="D9339" s="255" t="s">
        <v>39433</v>
      </c>
      <c r="E9339" s="450">
        <v>44</v>
      </c>
    </row>
    <row r="9340" spans="1:5" x14ac:dyDescent="0.25">
      <c r="A9340" s="264" t="s">
        <v>63862</v>
      </c>
      <c r="B9340" s="254" t="s">
        <v>63863</v>
      </c>
      <c r="C9340" s="254" t="s">
        <v>63864</v>
      </c>
      <c r="D9340" s="255" t="s">
        <v>39433</v>
      </c>
      <c r="E9340" s="450">
        <v>177</v>
      </c>
    </row>
    <row r="9341" spans="1:5" x14ac:dyDescent="0.25">
      <c r="A9341" s="264" t="s">
        <v>63865</v>
      </c>
      <c r="B9341" s="254" t="s">
        <v>63866</v>
      </c>
      <c r="C9341" s="254" t="s">
        <v>63867</v>
      </c>
      <c r="D9341" s="255" t="s">
        <v>39433</v>
      </c>
      <c r="E9341" s="450">
        <v>130</v>
      </c>
    </row>
    <row r="9342" spans="1:5" x14ac:dyDescent="0.25">
      <c r="A9342" s="264" t="s">
        <v>63868</v>
      </c>
      <c r="B9342" s="254" t="s">
        <v>63869</v>
      </c>
      <c r="C9342" s="254" t="s">
        <v>63870</v>
      </c>
      <c r="D9342" s="255" t="s">
        <v>39433</v>
      </c>
      <c r="E9342" s="450">
        <v>19</v>
      </c>
    </row>
    <row r="9343" spans="1:5" x14ac:dyDescent="0.25">
      <c r="A9343" s="264" t="s">
        <v>63871</v>
      </c>
      <c r="B9343" s="254" t="s">
        <v>63872</v>
      </c>
      <c r="C9343" s="254" t="s">
        <v>63873</v>
      </c>
      <c r="D9343" s="255" t="s">
        <v>51415</v>
      </c>
      <c r="E9343" s="450">
        <v>53</v>
      </c>
    </row>
    <row r="9344" spans="1:5" x14ac:dyDescent="0.25">
      <c r="A9344" s="264" t="s">
        <v>63874</v>
      </c>
      <c r="B9344" s="254" t="s">
        <v>63872</v>
      </c>
      <c r="C9344" s="254" t="s">
        <v>63875</v>
      </c>
      <c r="D9344" s="255" t="s">
        <v>51415</v>
      </c>
      <c r="E9344" s="450">
        <v>16</v>
      </c>
    </row>
    <row r="9345" spans="1:5" x14ac:dyDescent="0.25">
      <c r="A9345" s="264" t="s">
        <v>63876</v>
      </c>
      <c r="B9345" s="254" t="s">
        <v>63872</v>
      </c>
      <c r="C9345" s="254" t="s">
        <v>63877</v>
      </c>
      <c r="D9345" s="255" t="s">
        <v>51415</v>
      </c>
      <c r="E9345" s="450">
        <v>120</v>
      </c>
    </row>
    <row r="9346" spans="1:5" x14ac:dyDescent="0.25">
      <c r="A9346" s="264" t="s">
        <v>63878</v>
      </c>
      <c r="B9346" s="254" t="s">
        <v>63872</v>
      </c>
      <c r="C9346" s="254" t="s">
        <v>63879</v>
      </c>
      <c r="D9346" s="255" t="s">
        <v>51415</v>
      </c>
      <c r="E9346" s="450">
        <v>6</v>
      </c>
    </row>
    <row r="9347" spans="1:5" x14ac:dyDescent="0.25">
      <c r="A9347" s="264" t="s">
        <v>63880</v>
      </c>
      <c r="B9347" s="254" t="s">
        <v>63872</v>
      </c>
      <c r="C9347" s="254" t="s">
        <v>63881</v>
      </c>
      <c r="D9347" s="255" t="s">
        <v>51415</v>
      </c>
      <c r="E9347" s="450">
        <v>1</v>
      </c>
    </row>
    <row r="9348" spans="1:5" x14ac:dyDescent="0.25">
      <c r="A9348" s="264" t="s">
        <v>63882</v>
      </c>
      <c r="B9348" s="254" t="s">
        <v>63872</v>
      </c>
      <c r="C9348" s="254" t="s">
        <v>63883</v>
      </c>
      <c r="D9348" s="255" t="s">
        <v>51415</v>
      </c>
      <c r="E9348" s="450">
        <v>3</v>
      </c>
    </row>
    <row r="9349" spans="1:5" x14ac:dyDescent="0.25">
      <c r="A9349" s="264" t="s">
        <v>63884</v>
      </c>
      <c r="B9349" s="254" t="s">
        <v>63872</v>
      </c>
      <c r="C9349" s="254" t="s">
        <v>63885</v>
      </c>
      <c r="D9349" s="255" t="s">
        <v>51415</v>
      </c>
      <c r="E9349" s="450">
        <v>2</v>
      </c>
    </row>
    <row r="9350" spans="1:5" x14ac:dyDescent="0.25">
      <c r="A9350" s="264" t="s">
        <v>63886</v>
      </c>
      <c r="B9350" s="254" t="s">
        <v>63872</v>
      </c>
      <c r="C9350" s="254" t="s">
        <v>63887</v>
      </c>
      <c r="D9350" s="255" t="s">
        <v>51415</v>
      </c>
      <c r="E9350" s="450">
        <v>59</v>
      </c>
    </row>
    <row r="9351" spans="1:5" x14ac:dyDescent="0.25">
      <c r="A9351" s="264" t="s">
        <v>63888</v>
      </c>
      <c r="B9351" s="254" t="s">
        <v>63872</v>
      </c>
      <c r="C9351" s="254" t="s">
        <v>63889</v>
      </c>
      <c r="D9351" s="255" t="s">
        <v>51415</v>
      </c>
      <c r="E9351" s="450">
        <v>1</v>
      </c>
    </row>
    <row r="9352" spans="1:5" x14ac:dyDescent="0.25">
      <c r="A9352" s="264" t="s">
        <v>63890</v>
      </c>
      <c r="B9352" s="254" t="s">
        <v>63891</v>
      </c>
      <c r="C9352" s="254" t="s">
        <v>63892</v>
      </c>
      <c r="D9352" s="255" t="s">
        <v>39433</v>
      </c>
      <c r="E9352" s="450">
        <v>3</v>
      </c>
    </row>
    <row r="9353" spans="1:5" x14ac:dyDescent="0.25">
      <c r="A9353" s="264" t="s">
        <v>63893</v>
      </c>
      <c r="B9353" s="254" t="s">
        <v>63894</v>
      </c>
      <c r="C9353" s="254" t="s">
        <v>63895</v>
      </c>
      <c r="D9353" s="255" t="s">
        <v>39695</v>
      </c>
      <c r="E9353" s="450">
        <v>12</v>
      </c>
    </row>
    <row r="9354" spans="1:5" x14ac:dyDescent="0.25">
      <c r="A9354" s="264" t="s">
        <v>63896</v>
      </c>
      <c r="B9354" s="254" t="s">
        <v>63897</v>
      </c>
      <c r="C9354" s="254" t="s">
        <v>63898</v>
      </c>
      <c r="D9354" s="255" t="s">
        <v>39695</v>
      </c>
      <c r="E9354" s="450">
        <v>1</v>
      </c>
    </row>
    <row r="9355" spans="1:5" x14ac:dyDescent="0.25">
      <c r="A9355" s="264" t="s">
        <v>63899</v>
      </c>
      <c r="B9355" s="254" t="s">
        <v>63900</v>
      </c>
      <c r="C9355" s="254" t="s">
        <v>63901</v>
      </c>
      <c r="D9355" s="255" t="s">
        <v>39699</v>
      </c>
      <c r="E9355" s="450">
        <v>56</v>
      </c>
    </row>
    <row r="9356" spans="1:5" x14ac:dyDescent="0.25">
      <c r="A9356" s="264" t="s">
        <v>63902</v>
      </c>
      <c r="B9356" s="254" t="s">
        <v>63903</v>
      </c>
      <c r="C9356" s="254" t="s">
        <v>63904</v>
      </c>
      <c r="D9356" s="255" t="s">
        <v>39699</v>
      </c>
      <c r="E9356" s="450">
        <v>73</v>
      </c>
    </row>
    <row r="9357" spans="1:5" x14ac:dyDescent="0.25">
      <c r="A9357" s="264" t="s">
        <v>63905</v>
      </c>
      <c r="B9357" s="254" t="s">
        <v>63906</v>
      </c>
      <c r="C9357" s="254" t="s">
        <v>63907</v>
      </c>
      <c r="D9357" s="255" t="s">
        <v>39699</v>
      </c>
      <c r="E9357" s="450">
        <v>73</v>
      </c>
    </row>
    <row r="9358" spans="1:5" x14ac:dyDescent="0.25">
      <c r="A9358" s="264" t="s">
        <v>63908</v>
      </c>
      <c r="B9358" s="254" t="s">
        <v>63909</v>
      </c>
      <c r="C9358" s="254" t="s">
        <v>63910</v>
      </c>
      <c r="D9358" s="255" t="s">
        <v>39699</v>
      </c>
      <c r="E9358" s="450">
        <v>4</v>
      </c>
    </row>
    <row r="9359" spans="1:5" x14ac:dyDescent="0.25">
      <c r="A9359" s="264" t="s">
        <v>63911</v>
      </c>
      <c r="B9359" s="254" t="s">
        <v>63912</v>
      </c>
      <c r="C9359" s="254" t="s">
        <v>63913</v>
      </c>
      <c r="D9359" s="255" t="s">
        <v>39699</v>
      </c>
      <c r="E9359" s="450">
        <v>5</v>
      </c>
    </row>
    <row r="9360" spans="1:5" x14ac:dyDescent="0.25">
      <c r="A9360" s="264" t="s">
        <v>63914</v>
      </c>
      <c r="B9360" s="254" t="s">
        <v>63915</v>
      </c>
      <c r="C9360" s="254" t="s">
        <v>63916</v>
      </c>
      <c r="D9360" s="255" t="s">
        <v>39433</v>
      </c>
      <c r="E9360" s="450">
        <v>14</v>
      </c>
    </row>
    <row r="9361" spans="1:5" x14ac:dyDescent="0.25">
      <c r="A9361" s="264" t="s">
        <v>63917</v>
      </c>
      <c r="B9361" s="254" t="s">
        <v>63918</v>
      </c>
      <c r="C9361" s="254" t="s">
        <v>63919</v>
      </c>
      <c r="D9361" s="255" t="s">
        <v>39433</v>
      </c>
      <c r="E9361" s="450">
        <v>80</v>
      </c>
    </row>
    <row r="9362" spans="1:5" x14ac:dyDescent="0.25">
      <c r="A9362" s="264" t="s">
        <v>63920</v>
      </c>
      <c r="B9362" s="254" t="s">
        <v>63921</v>
      </c>
      <c r="C9362" s="254" t="s">
        <v>63922</v>
      </c>
      <c r="D9362" s="255" t="s">
        <v>39433</v>
      </c>
      <c r="E9362" s="450">
        <v>1</v>
      </c>
    </row>
    <row r="9363" spans="1:5" x14ac:dyDescent="0.25">
      <c r="A9363" s="264" t="s">
        <v>63923</v>
      </c>
      <c r="B9363" s="254" t="s">
        <v>63924</v>
      </c>
      <c r="C9363" s="254" t="s">
        <v>63925</v>
      </c>
      <c r="D9363" s="255" t="s">
        <v>39433</v>
      </c>
      <c r="E9363" s="450">
        <v>1</v>
      </c>
    </row>
    <row r="9364" spans="1:5" x14ac:dyDescent="0.25">
      <c r="A9364" s="264" t="s">
        <v>63926</v>
      </c>
      <c r="B9364" s="254" t="s">
        <v>63927</v>
      </c>
      <c r="C9364" s="254" t="s">
        <v>63928</v>
      </c>
      <c r="D9364" s="255" t="s">
        <v>39433</v>
      </c>
      <c r="E9364" s="450">
        <v>4</v>
      </c>
    </row>
    <row r="9365" spans="1:5" x14ac:dyDescent="0.25">
      <c r="A9365" s="264" t="s">
        <v>63929</v>
      </c>
      <c r="B9365" s="254" t="s">
        <v>63930</v>
      </c>
      <c r="C9365" s="254" t="s">
        <v>63931</v>
      </c>
      <c r="D9365" s="255" t="s">
        <v>51415</v>
      </c>
      <c r="E9365" s="450">
        <v>252</v>
      </c>
    </row>
    <row r="9366" spans="1:5" x14ac:dyDescent="0.25">
      <c r="A9366" s="264" t="s">
        <v>63932</v>
      </c>
      <c r="B9366" s="254" t="s">
        <v>63930</v>
      </c>
      <c r="C9366" s="254" t="s">
        <v>63933</v>
      </c>
      <c r="D9366" s="255" t="s">
        <v>51415</v>
      </c>
      <c r="E9366" s="450">
        <v>43</v>
      </c>
    </row>
    <row r="9367" spans="1:5" x14ac:dyDescent="0.25">
      <c r="A9367" s="264" t="s">
        <v>63934</v>
      </c>
      <c r="B9367" s="254" t="s">
        <v>63930</v>
      </c>
      <c r="C9367" s="254" t="s">
        <v>63935</v>
      </c>
      <c r="D9367" s="255" t="s">
        <v>51415</v>
      </c>
      <c r="E9367" s="450">
        <v>953</v>
      </c>
    </row>
    <row r="9368" spans="1:5" x14ac:dyDescent="0.25">
      <c r="A9368" s="264" t="s">
        <v>63936</v>
      </c>
      <c r="B9368" s="254" t="s">
        <v>63930</v>
      </c>
      <c r="C9368" s="254" t="s">
        <v>63937</v>
      </c>
      <c r="D9368" s="255" t="s">
        <v>51415</v>
      </c>
      <c r="E9368" s="450">
        <v>18</v>
      </c>
    </row>
    <row r="9369" spans="1:5" x14ac:dyDescent="0.25">
      <c r="A9369" s="264" t="s">
        <v>63938</v>
      </c>
      <c r="B9369" s="254" t="s">
        <v>63930</v>
      </c>
      <c r="C9369" s="254" t="s">
        <v>63939</v>
      </c>
      <c r="D9369" s="255" t="s">
        <v>51415</v>
      </c>
      <c r="E9369" s="450">
        <v>862</v>
      </c>
    </row>
    <row r="9370" spans="1:5" x14ac:dyDescent="0.25">
      <c r="A9370" s="264" t="s">
        <v>63940</v>
      </c>
      <c r="B9370" s="254" t="s">
        <v>63930</v>
      </c>
      <c r="C9370" s="254" t="s">
        <v>63941</v>
      </c>
      <c r="D9370" s="255" t="s">
        <v>51415</v>
      </c>
      <c r="E9370" s="450">
        <v>10</v>
      </c>
    </row>
    <row r="9371" spans="1:5" x14ac:dyDescent="0.25">
      <c r="A9371" s="264" t="s">
        <v>63942</v>
      </c>
      <c r="B9371" s="254" t="s">
        <v>63943</v>
      </c>
      <c r="C9371" s="254" t="s">
        <v>63944</v>
      </c>
      <c r="D9371" s="255" t="s">
        <v>51415</v>
      </c>
      <c r="E9371" s="450">
        <v>2</v>
      </c>
    </row>
    <row r="9372" spans="1:5" x14ac:dyDescent="0.25">
      <c r="A9372" s="264" t="s">
        <v>63945</v>
      </c>
      <c r="B9372" s="254" t="s">
        <v>63946</v>
      </c>
      <c r="C9372" s="254" t="s">
        <v>63947</v>
      </c>
      <c r="D9372" s="255" t="s">
        <v>51415</v>
      </c>
      <c r="E9372" s="450">
        <v>43</v>
      </c>
    </row>
    <row r="9373" spans="1:5" x14ac:dyDescent="0.25">
      <c r="A9373" s="264" t="s">
        <v>63948</v>
      </c>
      <c r="B9373" s="254" t="s">
        <v>63946</v>
      </c>
      <c r="C9373" s="254" t="s">
        <v>63949</v>
      </c>
      <c r="D9373" s="255" t="s">
        <v>51415</v>
      </c>
      <c r="E9373" s="450">
        <v>50</v>
      </c>
    </row>
    <row r="9374" spans="1:5" x14ac:dyDescent="0.25">
      <c r="A9374" s="264" t="s">
        <v>63950</v>
      </c>
      <c r="B9374" s="254" t="s">
        <v>63951</v>
      </c>
      <c r="C9374" s="254" t="s">
        <v>63952</v>
      </c>
      <c r="D9374" s="255" t="s">
        <v>51415</v>
      </c>
      <c r="E9374" s="450">
        <v>25</v>
      </c>
    </row>
    <row r="9375" spans="1:5" x14ac:dyDescent="0.25">
      <c r="A9375" s="264" t="s">
        <v>63953</v>
      </c>
      <c r="B9375" s="254" t="s">
        <v>63954</v>
      </c>
      <c r="C9375" s="254" t="s">
        <v>63955</v>
      </c>
      <c r="D9375" s="255" t="s">
        <v>39703</v>
      </c>
      <c r="E9375" s="450">
        <v>5</v>
      </c>
    </row>
    <row r="9376" spans="1:5" x14ac:dyDescent="0.25">
      <c r="A9376" s="264" t="s">
        <v>63956</v>
      </c>
      <c r="B9376" s="254" t="s">
        <v>63954</v>
      </c>
      <c r="C9376" s="254" t="s">
        <v>63957</v>
      </c>
      <c r="D9376" s="255" t="s">
        <v>39703</v>
      </c>
      <c r="E9376" s="450">
        <v>7</v>
      </c>
    </row>
    <row r="9377" spans="1:5" x14ac:dyDescent="0.25">
      <c r="A9377" s="264" t="s">
        <v>63958</v>
      </c>
      <c r="B9377" s="254" t="s">
        <v>63959</v>
      </c>
      <c r="C9377" s="254" t="s">
        <v>63960</v>
      </c>
      <c r="D9377" s="255" t="s">
        <v>39703</v>
      </c>
      <c r="E9377" s="450">
        <v>7</v>
      </c>
    </row>
    <row r="9378" spans="1:5" x14ac:dyDescent="0.25">
      <c r="A9378" s="264" t="s">
        <v>63961</v>
      </c>
      <c r="B9378" s="254" t="s">
        <v>63962</v>
      </c>
      <c r="C9378" s="254" t="s">
        <v>63963</v>
      </c>
      <c r="D9378" s="255" t="s">
        <v>44407</v>
      </c>
      <c r="E9378" s="450">
        <v>40</v>
      </c>
    </row>
    <row r="9379" spans="1:5" x14ac:dyDescent="0.25">
      <c r="A9379" s="264" t="s">
        <v>63964</v>
      </c>
      <c r="B9379" s="254" t="s">
        <v>63965</v>
      </c>
      <c r="C9379" s="254" t="s">
        <v>63966</v>
      </c>
      <c r="D9379" s="255" t="s">
        <v>39433</v>
      </c>
      <c r="E9379" s="450">
        <v>72</v>
      </c>
    </row>
    <row r="9380" spans="1:5" x14ac:dyDescent="0.25">
      <c r="A9380" s="264" t="s">
        <v>63967</v>
      </c>
      <c r="B9380" s="254" t="s">
        <v>63968</v>
      </c>
      <c r="C9380" s="254" t="s">
        <v>63969</v>
      </c>
      <c r="D9380" s="255" t="s">
        <v>39433</v>
      </c>
      <c r="E9380" s="450">
        <v>10</v>
      </c>
    </row>
    <row r="9381" spans="1:5" x14ac:dyDescent="0.25">
      <c r="A9381" s="264" t="s">
        <v>63970</v>
      </c>
      <c r="B9381" s="254" t="s">
        <v>63971</v>
      </c>
      <c r="C9381" s="254" t="s">
        <v>63972</v>
      </c>
      <c r="D9381" s="255" t="s">
        <v>39433</v>
      </c>
      <c r="E9381" s="450">
        <v>5</v>
      </c>
    </row>
    <row r="9382" spans="1:5" x14ac:dyDescent="0.25">
      <c r="A9382" s="264" t="s">
        <v>63973</v>
      </c>
      <c r="B9382" s="254" t="s">
        <v>63974</v>
      </c>
      <c r="C9382" s="254" t="s">
        <v>63975</v>
      </c>
      <c r="D9382" s="255" t="s">
        <v>39433</v>
      </c>
      <c r="E9382" s="450">
        <v>3</v>
      </c>
    </row>
    <row r="9383" spans="1:5" x14ac:dyDescent="0.25">
      <c r="A9383" s="264" t="s">
        <v>63976</v>
      </c>
      <c r="B9383" s="254" t="s">
        <v>63977</v>
      </c>
      <c r="C9383" s="254" t="s">
        <v>63978</v>
      </c>
      <c r="D9383" s="255" t="s">
        <v>39433</v>
      </c>
      <c r="E9383" s="450">
        <v>4</v>
      </c>
    </row>
    <row r="9384" spans="1:5" x14ac:dyDescent="0.25">
      <c r="A9384" s="264" t="s">
        <v>63979</v>
      </c>
      <c r="B9384" s="254" t="s">
        <v>63980</v>
      </c>
      <c r="C9384" s="254" t="s">
        <v>63981</v>
      </c>
      <c r="D9384" s="255" t="s">
        <v>39433</v>
      </c>
      <c r="E9384" s="450">
        <v>6</v>
      </c>
    </row>
    <row r="9385" spans="1:5" x14ac:dyDescent="0.25">
      <c r="A9385" s="264" t="s">
        <v>63982</v>
      </c>
      <c r="B9385" s="254" t="s">
        <v>63983</v>
      </c>
      <c r="C9385" s="254" t="s">
        <v>63984</v>
      </c>
      <c r="D9385" s="255" t="s">
        <v>39433</v>
      </c>
      <c r="E9385" s="450">
        <v>180</v>
      </c>
    </row>
    <row r="9386" spans="1:5" x14ac:dyDescent="0.25">
      <c r="A9386" s="264" t="s">
        <v>63985</v>
      </c>
      <c r="B9386" s="254" t="s">
        <v>63986</v>
      </c>
      <c r="C9386" s="254" t="s">
        <v>63987</v>
      </c>
      <c r="D9386" s="255" t="s">
        <v>39433</v>
      </c>
      <c r="E9386" s="450">
        <v>220</v>
      </c>
    </row>
    <row r="9387" spans="1:5" x14ac:dyDescent="0.25">
      <c r="A9387" s="264" t="s">
        <v>63988</v>
      </c>
      <c r="B9387" s="254" t="s">
        <v>63989</v>
      </c>
      <c r="C9387" s="254" t="s">
        <v>63990</v>
      </c>
      <c r="D9387" s="255" t="s">
        <v>39433</v>
      </c>
      <c r="E9387" s="450">
        <v>5</v>
      </c>
    </row>
    <row r="9388" spans="1:5" x14ac:dyDescent="0.25">
      <c r="A9388" s="264" t="s">
        <v>63991</v>
      </c>
      <c r="B9388" s="254" t="s">
        <v>63986</v>
      </c>
      <c r="C9388" s="254" t="s">
        <v>63992</v>
      </c>
      <c r="D9388" s="255" t="s">
        <v>39433</v>
      </c>
      <c r="E9388" s="450">
        <v>9</v>
      </c>
    </row>
    <row r="9389" spans="1:5" x14ac:dyDescent="0.25">
      <c r="A9389" s="264" t="s">
        <v>63993</v>
      </c>
      <c r="B9389" s="254" t="s">
        <v>63994</v>
      </c>
      <c r="C9389" s="254" t="s">
        <v>63995</v>
      </c>
      <c r="D9389" s="255" t="s">
        <v>39433</v>
      </c>
      <c r="E9389" s="450">
        <v>8</v>
      </c>
    </row>
    <row r="9390" spans="1:5" x14ac:dyDescent="0.25">
      <c r="A9390" s="264" t="s">
        <v>63996</v>
      </c>
      <c r="B9390" s="254" t="s">
        <v>63994</v>
      </c>
      <c r="C9390" s="254" t="s">
        <v>63997</v>
      </c>
      <c r="D9390" s="255" t="s">
        <v>39433</v>
      </c>
      <c r="E9390" s="450">
        <v>4</v>
      </c>
    </row>
    <row r="9391" spans="1:5" x14ac:dyDescent="0.25">
      <c r="A9391" s="264" t="s">
        <v>63998</v>
      </c>
      <c r="B9391" s="254" t="s">
        <v>63994</v>
      </c>
      <c r="C9391" s="254" t="s">
        <v>63999</v>
      </c>
      <c r="D9391" s="255" t="s">
        <v>39433</v>
      </c>
      <c r="E9391" s="450">
        <v>28</v>
      </c>
    </row>
    <row r="9392" spans="1:5" x14ac:dyDescent="0.25">
      <c r="A9392" s="264" t="s">
        <v>64000</v>
      </c>
      <c r="B9392" s="254" t="s">
        <v>63994</v>
      </c>
      <c r="C9392" s="254" t="s">
        <v>64001</v>
      </c>
      <c r="D9392" s="255" t="s">
        <v>39433</v>
      </c>
      <c r="E9392" s="450">
        <v>22</v>
      </c>
    </row>
    <row r="9393" spans="1:5" x14ac:dyDescent="0.25">
      <c r="A9393" s="264" t="s">
        <v>64002</v>
      </c>
      <c r="B9393" s="254" t="s">
        <v>63994</v>
      </c>
      <c r="C9393" s="254" t="s">
        <v>64003</v>
      </c>
      <c r="D9393" s="255" t="s">
        <v>39433</v>
      </c>
      <c r="E9393" s="450">
        <v>1</v>
      </c>
    </row>
    <row r="9394" spans="1:5" x14ac:dyDescent="0.25">
      <c r="A9394" s="264" t="s">
        <v>64004</v>
      </c>
      <c r="B9394" s="254" t="s">
        <v>64005</v>
      </c>
      <c r="C9394" s="254" t="s">
        <v>64006</v>
      </c>
      <c r="D9394" s="255" t="s">
        <v>39433</v>
      </c>
      <c r="E9394" s="450">
        <v>3</v>
      </c>
    </row>
    <row r="9395" spans="1:5" x14ac:dyDescent="0.25">
      <c r="A9395" s="264" t="s">
        <v>64007</v>
      </c>
      <c r="B9395" s="254" t="s">
        <v>64005</v>
      </c>
      <c r="C9395" s="254" t="s">
        <v>64008</v>
      </c>
      <c r="D9395" s="255" t="s">
        <v>39433</v>
      </c>
      <c r="E9395" s="450">
        <v>5</v>
      </c>
    </row>
    <row r="9396" spans="1:5" x14ac:dyDescent="0.25">
      <c r="A9396" s="264" t="s">
        <v>64009</v>
      </c>
      <c r="B9396" s="254" t="s">
        <v>64010</v>
      </c>
      <c r="C9396" s="254" t="s">
        <v>64011</v>
      </c>
      <c r="D9396" s="255" t="s">
        <v>39703</v>
      </c>
      <c r="E9396" s="450">
        <v>8</v>
      </c>
    </row>
    <row r="9397" spans="1:5" x14ac:dyDescent="0.25">
      <c r="A9397" s="264" t="s">
        <v>64012</v>
      </c>
      <c r="B9397" s="254" t="s">
        <v>64010</v>
      </c>
      <c r="C9397" s="254" t="s">
        <v>64013</v>
      </c>
      <c r="D9397" s="255" t="s">
        <v>39703</v>
      </c>
      <c r="E9397" s="450">
        <v>15</v>
      </c>
    </row>
    <row r="9398" spans="1:5" x14ac:dyDescent="0.25">
      <c r="A9398" s="264" t="s">
        <v>64014</v>
      </c>
      <c r="B9398" s="254" t="s">
        <v>64015</v>
      </c>
      <c r="C9398" s="254" t="s">
        <v>64016</v>
      </c>
      <c r="D9398" s="255" t="s">
        <v>39703</v>
      </c>
      <c r="E9398" s="450">
        <v>5</v>
      </c>
    </row>
    <row r="9399" spans="1:5" x14ac:dyDescent="0.25">
      <c r="A9399" s="264" t="s">
        <v>64017</v>
      </c>
      <c r="B9399" s="254" t="s">
        <v>64015</v>
      </c>
      <c r="C9399" s="254" t="s">
        <v>64018</v>
      </c>
      <c r="D9399" s="255" t="s">
        <v>39703</v>
      </c>
      <c r="E9399" s="450">
        <v>18</v>
      </c>
    </row>
    <row r="9400" spans="1:5" x14ac:dyDescent="0.25">
      <c r="A9400" s="264" t="s">
        <v>64019</v>
      </c>
      <c r="B9400" s="254" t="s">
        <v>64010</v>
      </c>
      <c r="C9400" s="254" t="s">
        <v>64020</v>
      </c>
      <c r="D9400" s="255" t="s">
        <v>39703</v>
      </c>
      <c r="E9400" s="450">
        <v>8</v>
      </c>
    </row>
    <row r="9401" spans="1:5" x14ac:dyDescent="0.25">
      <c r="A9401" s="264" t="s">
        <v>64021</v>
      </c>
      <c r="B9401" s="254" t="s">
        <v>64010</v>
      </c>
      <c r="C9401" s="254" t="s">
        <v>64022</v>
      </c>
      <c r="D9401" s="255" t="s">
        <v>39703</v>
      </c>
      <c r="E9401" s="450">
        <v>15</v>
      </c>
    </row>
    <row r="9402" spans="1:5" x14ac:dyDescent="0.25">
      <c r="A9402" s="264" t="s">
        <v>64023</v>
      </c>
      <c r="B9402" s="254" t="s">
        <v>64024</v>
      </c>
      <c r="C9402" s="254" t="s">
        <v>64025</v>
      </c>
      <c r="D9402" s="255" t="s">
        <v>39699</v>
      </c>
      <c r="E9402" s="450">
        <v>7</v>
      </c>
    </row>
    <row r="9403" spans="1:5" x14ac:dyDescent="0.25">
      <c r="A9403" s="264" t="s">
        <v>64026</v>
      </c>
      <c r="B9403" s="254" t="s">
        <v>64024</v>
      </c>
      <c r="C9403" s="254" t="s">
        <v>64027</v>
      </c>
      <c r="D9403" s="255" t="s">
        <v>39699</v>
      </c>
      <c r="E9403" s="450">
        <v>7</v>
      </c>
    </row>
    <row r="9404" spans="1:5" x14ac:dyDescent="0.25">
      <c r="A9404" s="264" t="s">
        <v>64028</v>
      </c>
      <c r="B9404" s="254" t="s">
        <v>64029</v>
      </c>
      <c r="C9404" s="254" t="s">
        <v>64030</v>
      </c>
      <c r="D9404" s="255" t="s">
        <v>39703</v>
      </c>
      <c r="E9404" s="450">
        <v>2</v>
      </c>
    </row>
    <row r="9405" spans="1:5" x14ac:dyDescent="0.25">
      <c r="A9405" s="264" t="s">
        <v>64031</v>
      </c>
      <c r="B9405" s="254" t="s">
        <v>64029</v>
      </c>
      <c r="C9405" s="254" t="s">
        <v>64032</v>
      </c>
      <c r="D9405" s="255" t="s">
        <v>39703</v>
      </c>
      <c r="E9405" s="450">
        <v>1</v>
      </c>
    </row>
    <row r="9406" spans="1:5" x14ac:dyDescent="0.25">
      <c r="A9406" s="264" t="s">
        <v>64033</v>
      </c>
      <c r="B9406" s="254" t="s">
        <v>64034</v>
      </c>
      <c r="C9406" s="254" t="s">
        <v>64035</v>
      </c>
      <c r="D9406" s="255" t="s">
        <v>39695</v>
      </c>
      <c r="E9406" s="450">
        <v>8</v>
      </c>
    </row>
    <row r="9407" spans="1:5" x14ac:dyDescent="0.25">
      <c r="A9407" s="264" t="s">
        <v>64036</v>
      </c>
      <c r="B9407" s="254" t="s">
        <v>64037</v>
      </c>
      <c r="C9407" s="254" t="s">
        <v>64038</v>
      </c>
      <c r="D9407" s="255" t="s">
        <v>39433</v>
      </c>
      <c r="E9407" s="450">
        <v>18</v>
      </c>
    </row>
    <row r="9408" spans="1:5" x14ac:dyDescent="0.25">
      <c r="A9408" s="264" t="s">
        <v>64039</v>
      </c>
      <c r="B9408" s="254" t="s">
        <v>64040</v>
      </c>
      <c r="C9408" s="254" t="s">
        <v>64041</v>
      </c>
      <c r="D9408" s="255" t="s">
        <v>39433</v>
      </c>
      <c r="E9408" s="450">
        <v>116</v>
      </c>
    </row>
    <row r="9409" spans="1:5" x14ac:dyDescent="0.25">
      <c r="A9409" s="264" t="s">
        <v>64042</v>
      </c>
      <c r="B9409" s="254" t="s">
        <v>64043</v>
      </c>
      <c r="C9409" s="254" t="s">
        <v>64044</v>
      </c>
      <c r="D9409" s="255" t="s">
        <v>39433</v>
      </c>
      <c r="E9409" s="450">
        <v>2</v>
      </c>
    </row>
    <row r="9410" spans="1:5" x14ac:dyDescent="0.25">
      <c r="A9410" s="264" t="s">
        <v>64045</v>
      </c>
      <c r="B9410" s="254" t="s">
        <v>64046</v>
      </c>
      <c r="C9410" s="254" t="s">
        <v>64047</v>
      </c>
      <c r="D9410" s="255" t="s">
        <v>51415</v>
      </c>
      <c r="E9410" s="450">
        <v>64</v>
      </c>
    </row>
    <row r="9411" spans="1:5" x14ac:dyDescent="0.25">
      <c r="A9411" s="264" t="s">
        <v>64048</v>
      </c>
      <c r="B9411" s="254" t="s">
        <v>64046</v>
      </c>
      <c r="C9411" s="254" t="s">
        <v>64049</v>
      </c>
      <c r="D9411" s="255" t="s">
        <v>51415</v>
      </c>
      <c r="E9411" s="450">
        <v>70</v>
      </c>
    </row>
    <row r="9412" spans="1:5" x14ac:dyDescent="0.25">
      <c r="A9412" s="264" t="s">
        <v>64050</v>
      </c>
      <c r="B9412" s="254" t="s">
        <v>64046</v>
      </c>
      <c r="C9412" s="254" t="s">
        <v>64051</v>
      </c>
      <c r="D9412" s="255" t="s">
        <v>51415</v>
      </c>
      <c r="E9412" s="450">
        <v>3</v>
      </c>
    </row>
    <row r="9413" spans="1:5" x14ac:dyDescent="0.25">
      <c r="A9413" s="264" t="s">
        <v>64052</v>
      </c>
      <c r="B9413" s="254" t="s">
        <v>64046</v>
      </c>
      <c r="C9413" s="254" t="s">
        <v>64053</v>
      </c>
      <c r="D9413" s="255" t="s">
        <v>51415</v>
      </c>
      <c r="E9413" s="450">
        <v>6</v>
      </c>
    </row>
    <row r="9414" spans="1:5" x14ac:dyDescent="0.25">
      <c r="A9414" s="264" t="s">
        <v>64054</v>
      </c>
      <c r="B9414" s="254" t="s">
        <v>64046</v>
      </c>
      <c r="C9414" s="254" t="s">
        <v>64055</v>
      </c>
      <c r="D9414" s="255" t="s">
        <v>51415</v>
      </c>
      <c r="E9414" s="450">
        <v>12</v>
      </c>
    </row>
    <row r="9415" spans="1:5" x14ac:dyDescent="0.25">
      <c r="A9415" s="264" t="s">
        <v>64056</v>
      </c>
      <c r="B9415" s="254" t="s">
        <v>64046</v>
      </c>
      <c r="C9415" s="254" t="s">
        <v>64057</v>
      </c>
      <c r="D9415" s="255" t="s">
        <v>51415</v>
      </c>
      <c r="E9415" s="450">
        <v>35</v>
      </c>
    </row>
    <row r="9416" spans="1:5" x14ac:dyDescent="0.25">
      <c r="A9416" s="264" t="s">
        <v>64058</v>
      </c>
      <c r="B9416" s="254" t="s">
        <v>64046</v>
      </c>
      <c r="C9416" s="254" t="s">
        <v>64059</v>
      </c>
      <c r="D9416" s="255" t="s">
        <v>51415</v>
      </c>
      <c r="E9416" s="450">
        <v>6</v>
      </c>
    </row>
    <row r="9417" spans="1:5" x14ac:dyDescent="0.25">
      <c r="A9417" s="264" t="s">
        <v>64060</v>
      </c>
      <c r="B9417" s="254" t="s">
        <v>64046</v>
      </c>
      <c r="C9417" s="254" t="s">
        <v>64061</v>
      </c>
      <c r="D9417" s="255" t="s">
        <v>51415</v>
      </c>
      <c r="E9417" s="450">
        <v>30</v>
      </c>
    </row>
    <row r="9418" spans="1:5" x14ac:dyDescent="0.25">
      <c r="A9418" s="264" t="s">
        <v>64062</v>
      </c>
      <c r="B9418" s="254" t="s">
        <v>64063</v>
      </c>
      <c r="C9418" s="254" t="s">
        <v>64064</v>
      </c>
      <c r="D9418" s="255" t="s">
        <v>51415</v>
      </c>
      <c r="E9418" s="450">
        <v>6</v>
      </c>
    </row>
    <row r="9419" spans="1:5" x14ac:dyDescent="0.25">
      <c r="A9419" s="264" t="s">
        <v>64065</v>
      </c>
      <c r="B9419" s="254" t="s">
        <v>64063</v>
      </c>
      <c r="C9419" s="254" t="s">
        <v>64066</v>
      </c>
      <c r="D9419" s="255" t="s">
        <v>51415</v>
      </c>
      <c r="E9419" s="450">
        <v>6</v>
      </c>
    </row>
    <row r="9420" spans="1:5" x14ac:dyDescent="0.25">
      <c r="A9420" s="264" t="s">
        <v>64067</v>
      </c>
      <c r="B9420" s="254" t="s">
        <v>64068</v>
      </c>
      <c r="C9420" s="254" t="s">
        <v>64069</v>
      </c>
      <c r="D9420" s="255" t="s">
        <v>39433</v>
      </c>
      <c r="E9420" s="450">
        <v>86</v>
      </c>
    </row>
    <row r="9421" spans="1:5" x14ac:dyDescent="0.25">
      <c r="A9421" s="264" t="s">
        <v>64070</v>
      </c>
      <c r="B9421" s="254" t="s">
        <v>64068</v>
      </c>
      <c r="C9421" s="254" t="s">
        <v>64071</v>
      </c>
      <c r="D9421" s="255" t="s">
        <v>39433</v>
      </c>
      <c r="E9421" s="450">
        <v>16</v>
      </c>
    </row>
    <row r="9422" spans="1:5" x14ac:dyDescent="0.25">
      <c r="A9422" s="264" t="s">
        <v>64072</v>
      </c>
      <c r="B9422" s="254" t="s">
        <v>64068</v>
      </c>
      <c r="C9422" s="254" t="s">
        <v>64073</v>
      </c>
      <c r="D9422" s="255" t="s">
        <v>39433</v>
      </c>
      <c r="E9422" s="450">
        <v>19</v>
      </c>
    </row>
    <row r="9423" spans="1:5" x14ac:dyDescent="0.25">
      <c r="A9423" s="264" t="s">
        <v>64074</v>
      </c>
      <c r="B9423" s="254" t="s">
        <v>64075</v>
      </c>
      <c r="C9423" s="254" t="s">
        <v>64076</v>
      </c>
      <c r="D9423" s="255" t="s">
        <v>39433</v>
      </c>
      <c r="E9423" s="450">
        <v>5</v>
      </c>
    </row>
    <row r="9424" spans="1:5" x14ac:dyDescent="0.25">
      <c r="A9424" s="264" t="s">
        <v>64077</v>
      </c>
      <c r="B9424" s="254" t="s">
        <v>64078</v>
      </c>
      <c r="C9424" s="254" t="s">
        <v>64079</v>
      </c>
      <c r="D9424" s="255" t="s">
        <v>39433</v>
      </c>
      <c r="E9424" s="450">
        <v>6</v>
      </c>
    </row>
    <row r="9425" spans="1:5" x14ac:dyDescent="0.25">
      <c r="A9425" s="264" t="s">
        <v>64080</v>
      </c>
      <c r="B9425" s="254" t="s">
        <v>64081</v>
      </c>
      <c r="C9425" s="254" t="s">
        <v>64082</v>
      </c>
      <c r="D9425" s="255" t="s">
        <v>39433</v>
      </c>
      <c r="E9425" s="450">
        <v>11</v>
      </c>
    </row>
    <row r="9426" spans="1:5" x14ac:dyDescent="0.25">
      <c r="A9426" s="264" t="s">
        <v>64083</v>
      </c>
      <c r="B9426" s="254" t="s">
        <v>64084</v>
      </c>
      <c r="C9426" s="254" t="s">
        <v>64085</v>
      </c>
      <c r="D9426" s="255" t="s">
        <v>39433</v>
      </c>
      <c r="E9426" s="450">
        <v>1</v>
      </c>
    </row>
    <row r="9427" spans="1:5" x14ac:dyDescent="0.25">
      <c r="A9427" s="264" t="s">
        <v>64086</v>
      </c>
      <c r="B9427" s="254" t="s">
        <v>64087</v>
      </c>
      <c r="C9427" s="254" t="s">
        <v>64088</v>
      </c>
      <c r="D9427" s="255" t="s">
        <v>51415</v>
      </c>
      <c r="E9427" s="450">
        <v>262</v>
      </c>
    </row>
    <row r="9428" spans="1:5" x14ac:dyDescent="0.25">
      <c r="A9428" s="264" t="s">
        <v>64089</v>
      </c>
      <c r="B9428" s="254" t="s">
        <v>64090</v>
      </c>
      <c r="C9428" s="254" t="s">
        <v>64091</v>
      </c>
      <c r="D9428" s="255" t="s">
        <v>51415</v>
      </c>
      <c r="E9428" s="450">
        <v>44</v>
      </c>
    </row>
    <row r="9429" spans="1:5" x14ac:dyDescent="0.25">
      <c r="A9429" s="264" t="s">
        <v>64092</v>
      </c>
      <c r="B9429" s="254" t="s">
        <v>64090</v>
      </c>
      <c r="C9429" s="254" t="s">
        <v>64093</v>
      </c>
      <c r="D9429" s="255" t="s">
        <v>51415</v>
      </c>
      <c r="E9429" s="450">
        <v>54</v>
      </c>
    </row>
    <row r="9430" spans="1:5" x14ac:dyDescent="0.25">
      <c r="A9430" s="264" t="s">
        <v>8333</v>
      </c>
      <c r="B9430" s="254" t="s">
        <v>64094</v>
      </c>
      <c r="C9430" s="254" t="s">
        <v>64095</v>
      </c>
      <c r="D9430" s="255" t="s">
        <v>51415</v>
      </c>
      <c r="E9430" s="450">
        <v>26</v>
      </c>
    </row>
    <row r="9431" spans="1:5" x14ac:dyDescent="0.25">
      <c r="A9431" s="264" t="s">
        <v>64096</v>
      </c>
      <c r="B9431" s="254" t="s">
        <v>64094</v>
      </c>
      <c r="C9431" s="254" t="s">
        <v>64097</v>
      </c>
      <c r="D9431" s="255" t="s">
        <v>51415</v>
      </c>
      <c r="E9431" s="450">
        <v>374</v>
      </c>
    </row>
    <row r="9432" spans="1:5" x14ac:dyDescent="0.25">
      <c r="A9432" s="264" t="s">
        <v>64098</v>
      </c>
      <c r="B9432" s="254" t="s">
        <v>64094</v>
      </c>
      <c r="C9432" s="254" t="s">
        <v>64099</v>
      </c>
      <c r="D9432" s="255" t="s">
        <v>51415</v>
      </c>
      <c r="E9432" s="450">
        <v>1</v>
      </c>
    </row>
    <row r="9433" spans="1:5" x14ac:dyDescent="0.25">
      <c r="A9433" s="264" t="s">
        <v>64100</v>
      </c>
      <c r="B9433" s="254" t="s">
        <v>64094</v>
      </c>
      <c r="C9433" s="254" t="s">
        <v>64101</v>
      </c>
      <c r="D9433" s="255" t="s">
        <v>51415</v>
      </c>
      <c r="E9433" s="450">
        <v>23</v>
      </c>
    </row>
    <row r="9434" spans="1:5" x14ac:dyDescent="0.25">
      <c r="A9434" s="264" t="s">
        <v>64102</v>
      </c>
      <c r="B9434" s="254" t="s">
        <v>64103</v>
      </c>
      <c r="C9434" s="254" t="s">
        <v>64104</v>
      </c>
      <c r="D9434" s="255" t="s">
        <v>51415</v>
      </c>
      <c r="E9434" s="450">
        <v>10</v>
      </c>
    </row>
    <row r="9435" spans="1:5" x14ac:dyDescent="0.25">
      <c r="A9435" s="264" t="s">
        <v>64105</v>
      </c>
      <c r="B9435" s="254" t="s">
        <v>64103</v>
      </c>
      <c r="C9435" s="254" t="s">
        <v>64106</v>
      </c>
      <c r="D9435" s="255" t="s">
        <v>51415</v>
      </c>
      <c r="E9435" s="450">
        <v>7</v>
      </c>
    </row>
    <row r="9436" spans="1:5" x14ac:dyDescent="0.25">
      <c r="A9436" s="264" t="s">
        <v>64107</v>
      </c>
      <c r="B9436" s="254" t="s">
        <v>64108</v>
      </c>
      <c r="C9436" s="254" t="s">
        <v>64109</v>
      </c>
      <c r="D9436" s="255" t="s">
        <v>51415</v>
      </c>
      <c r="E9436" s="450">
        <v>43</v>
      </c>
    </row>
    <row r="9437" spans="1:5" x14ac:dyDescent="0.25">
      <c r="A9437" s="264" t="s">
        <v>64110</v>
      </c>
      <c r="B9437" s="254" t="s">
        <v>64111</v>
      </c>
      <c r="C9437" s="254" t="s">
        <v>64112</v>
      </c>
      <c r="D9437" s="255" t="s">
        <v>51415</v>
      </c>
      <c r="E9437" s="450">
        <v>6</v>
      </c>
    </row>
    <row r="9438" spans="1:5" x14ac:dyDescent="0.25">
      <c r="A9438" s="264" t="s">
        <v>64113</v>
      </c>
      <c r="B9438" s="254" t="s">
        <v>64111</v>
      </c>
      <c r="C9438" s="254" t="s">
        <v>64114</v>
      </c>
      <c r="D9438" s="255" t="s">
        <v>51415</v>
      </c>
      <c r="E9438" s="450">
        <v>2</v>
      </c>
    </row>
    <row r="9439" spans="1:5" x14ac:dyDescent="0.25">
      <c r="A9439" s="264" t="s">
        <v>64115</v>
      </c>
      <c r="B9439" s="254" t="s">
        <v>64116</v>
      </c>
      <c r="C9439" s="254" t="s">
        <v>64117</v>
      </c>
      <c r="D9439" s="255" t="s">
        <v>51415</v>
      </c>
      <c r="E9439" s="450">
        <v>475</v>
      </c>
    </row>
    <row r="9440" spans="1:5" x14ac:dyDescent="0.25">
      <c r="A9440" s="264" t="s">
        <v>64118</v>
      </c>
      <c r="B9440" s="254" t="s">
        <v>64119</v>
      </c>
      <c r="C9440" s="254" t="s">
        <v>64120</v>
      </c>
      <c r="D9440" s="255" t="s">
        <v>51415</v>
      </c>
      <c r="E9440" s="450">
        <v>116</v>
      </c>
    </row>
    <row r="9441" spans="1:5" x14ac:dyDescent="0.25">
      <c r="A9441" s="264" t="s">
        <v>64121</v>
      </c>
      <c r="B9441" s="254" t="s">
        <v>64119</v>
      </c>
      <c r="C9441" s="254" t="s">
        <v>64122</v>
      </c>
      <c r="D9441" s="255" t="s">
        <v>51415</v>
      </c>
      <c r="E9441" s="450">
        <v>153</v>
      </c>
    </row>
    <row r="9442" spans="1:5" x14ac:dyDescent="0.25">
      <c r="A9442" s="264" t="s">
        <v>64123</v>
      </c>
      <c r="B9442" s="254" t="s">
        <v>64119</v>
      </c>
      <c r="C9442" s="254" t="s">
        <v>64124</v>
      </c>
      <c r="D9442" s="255" t="s">
        <v>51415</v>
      </c>
      <c r="E9442" s="450">
        <v>233</v>
      </c>
    </row>
    <row r="9443" spans="1:5" x14ac:dyDescent="0.25">
      <c r="A9443" s="264" t="s">
        <v>64125</v>
      </c>
      <c r="B9443" s="254" t="s">
        <v>64119</v>
      </c>
      <c r="C9443" s="254" t="s">
        <v>64126</v>
      </c>
      <c r="D9443" s="255" t="s">
        <v>51415</v>
      </c>
      <c r="E9443" s="450">
        <v>66</v>
      </c>
    </row>
    <row r="9444" spans="1:5" x14ac:dyDescent="0.25">
      <c r="A9444" s="264" t="s">
        <v>64127</v>
      </c>
      <c r="B9444" s="254" t="s">
        <v>64119</v>
      </c>
      <c r="C9444" s="254" t="s">
        <v>64128</v>
      </c>
      <c r="D9444" s="255" t="s">
        <v>51415</v>
      </c>
      <c r="E9444" s="450">
        <v>4</v>
      </c>
    </row>
    <row r="9445" spans="1:5" x14ac:dyDescent="0.25">
      <c r="A9445" s="264" t="s">
        <v>64129</v>
      </c>
      <c r="B9445" s="254" t="s">
        <v>64119</v>
      </c>
      <c r="C9445" s="254" t="s">
        <v>64130</v>
      </c>
      <c r="D9445" s="255" t="s">
        <v>51415</v>
      </c>
      <c r="E9445" s="450">
        <v>16</v>
      </c>
    </row>
    <row r="9446" spans="1:5" x14ac:dyDescent="0.25">
      <c r="A9446" s="264" t="s">
        <v>64131</v>
      </c>
      <c r="B9446" s="254" t="s">
        <v>64132</v>
      </c>
      <c r="C9446" s="254" t="s">
        <v>64133</v>
      </c>
      <c r="D9446" s="255" t="s">
        <v>39695</v>
      </c>
      <c r="E9446" s="450">
        <v>1</v>
      </c>
    </row>
    <row r="9447" spans="1:5" x14ac:dyDescent="0.25">
      <c r="A9447" s="264" t="s">
        <v>64134</v>
      </c>
      <c r="B9447" s="254" t="s">
        <v>64135</v>
      </c>
      <c r="C9447" s="254" t="s">
        <v>64136</v>
      </c>
      <c r="D9447" s="255" t="s">
        <v>39833</v>
      </c>
      <c r="E9447" s="450">
        <v>14</v>
      </c>
    </row>
    <row r="9448" spans="1:5" x14ac:dyDescent="0.25">
      <c r="A9448" s="264" t="s">
        <v>64137</v>
      </c>
      <c r="B9448" s="254" t="s">
        <v>64138</v>
      </c>
      <c r="C9448" s="254" t="s">
        <v>64139</v>
      </c>
      <c r="D9448" s="255" t="s">
        <v>51415</v>
      </c>
      <c r="E9448" s="450">
        <v>8</v>
      </c>
    </row>
    <row r="9449" spans="1:5" x14ac:dyDescent="0.25">
      <c r="A9449" s="264" t="s">
        <v>64140</v>
      </c>
      <c r="B9449" s="254" t="s">
        <v>64141</v>
      </c>
      <c r="C9449" s="254" t="s">
        <v>64142</v>
      </c>
      <c r="D9449" s="255" t="s">
        <v>51415</v>
      </c>
      <c r="E9449" s="450">
        <v>3</v>
      </c>
    </row>
    <row r="9450" spans="1:5" x14ac:dyDescent="0.25">
      <c r="A9450" s="264" t="s">
        <v>64143</v>
      </c>
      <c r="B9450" s="254" t="s">
        <v>64144</v>
      </c>
      <c r="C9450" s="254" t="s">
        <v>64145</v>
      </c>
      <c r="D9450" s="255" t="s">
        <v>51415</v>
      </c>
      <c r="E9450" s="450">
        <v>8</v>
      </c>
    </row>
    <row r="9451" spans="1:5" x14ac:dyDescent="0.25">
      <c r="A9451" s="264" t="s">
        <v>64146</v>
      </c>
      <c r="B9451" s="254" t="s">
        <v>64147</v>
      </c>
      <c r="C9451" s="254" t="s">
        <v>64148</v>
      </c>
      <c r="D9451" s="255" t="s">
        <v>39433</v>
      </c>
      <c r="E9451" s="450">
        <v>4</v>
      </c>
    </row>
    <row r="9452" spans="1:5" x14ac:dyDescent="0.25">
      <c r="A9452" s="264" t="s">
        <v>64149</v>
      </c>
      <c r="B9452" s="254" t="s">
        <v>64150</v>
      </c>
      <c r="C9452" s="254" t="s">
        <v>64151</v>
      </c>
      <c r="D9452" s="255" t="s">
        <v>39433</v>
      </c>
      <c r="E9452" s="450">
        <v>30</v>
      </c>
    </row>
    <row r="9453" spans="1:5" x14ac:dyDescent="0.25">
      <c r="A9453" s="264" t="s">
        <v>64152</v>
      </c>
      <c r="B9453" s="254" t="s">
        <v>64153</v>
      </c>
      <c r="C9453" s="254" t="s">
        <v>64154</v>
      </c>
      <c r="D9453" s="255" t="s">
        <v>51415</v>
      </c>
      <c r="E9453" s="450">
        <v>4</v>
      </c>
    </row>
    <row r="9454" spans="1:5" x14ac:dyDescent="0.25">
      <c r="A9454" s="264" t="s">
        <v>64155</v>
      </c>
      <c r="B9454" s="254" t="s">
        <v>64156</v>
      </c>
      <c r="C9454" s="254" t="s">
        <v>64157</v>
      </c>
      <c r="D9454" s="255" t="s">
        <v>51415</v>
      </c>
      <c r="E9454" s="450">
        <v>29</v>
      </c>
    </row>
    <row r="9455" spans="1:5" x14ac:dyDescent="0.25">
      <c r="A9455" s="264" t="s">
        <v>64158</v>
      </c>
      <c r="B9455" s="254" t="s">
        <v>64159</v>
      </c>
      <c r="C9455" s="254" t="s">
        <v>64160</v>
      </c>
      <c r="D9455" s="255" t="s">
        <v>39699</v>
      </c>
      <c r="E9455" s="450">
        <v>6</v>
      </c>
    </row>
    <row r="9456" spans="1:5" x14ac:dyDescent="0.25">
      <c r="A9456" s="264" t="s">
        <v>64161</v>
      </c>
      <c r="B9456" s="254" t="s">
        <v>64162</v>
      </c>
      <c r="C9456" s="254" t="s">
        <v>64163</v>
      </c>
      <c r="D9456" s="255" t="s">
        <v>39433</v>
      </c>
      <c r="E9456" s="450">
        <v>2</v>
      </c>
    </row>
    <row r="9457" spans="1:5" x14ac:dyDescent="0.25">
      <c r="A9457" s="264" t="s">
        <v>64164</v>
      </c>
      <c r="B9457" s="254" t="s">
        <v>64165</v>
      </c>
      <c r="C9457" s="254" t="s">
        <v>64166</v>
      </c>
      <c r="D9457" s="255" t="s">
        <v>39433</v>
      </c>
      <c r="E9457" s="450">
        <v>15</v>
      </c>
    </row>
    <row r="9458" spans="1:5" x14ac:dyDescent="0.25">
      <c r="A9458" s="264" t="s">
        <v>64167</v>
      </c>
      <c r="B9458" s="254" t="s">
        <v>63470</v>
      </c>
      <c r="C9458" s="254" t="s">
        <v>64168</v>
      </c>
      <c r="D9458" s="255" t="s">
        <v>39703</v>
      </c>
      <c r="E9458" s="450">
        <v>34</v>
      </c>
    </row>
    <row r="9459" spans="1:5" x14ac:dyDescent="0.25">
      <c r="A9459" s="264" t="s">
        <v>64169</v>
      </c>
      <c r="B9459" s="254" t="s">
        <v>64170</v>
      </c>
      <c r="C9459" s="254" t="s">
        <v>64171</v>
      </c>
      <c r="D9459" s="255" t="s">
        <v>39703</v>
      </c>
      <c r="E9459" s="450">
        <v>38</v>
      </c>
    </row>
    <row r="9460" spans="1:5" x14ac:dyDescent="0.25">
      <c r="A9460" s="264" t="s">
        <v>64172</v>
      </c>
      <c r="B9460" s="254" t="s">
        <v>64173</v>
      </c>
      <c r="C9460" s="254" t="s">
        <v>64174</v>
      </c>
      <c r="D9460" s="255" t="s">
        <v>39695</v>
      </c>
      <c r="E9460" s="450">
        <v>1</v>
      </c>
    </row>
    <row r="9461" spans="1:5" x14ac:dyDescent="0.25">
      <c r="A9461" s="264" t="s">
        <v>64175</v>
      </c>
      <c r="B9461" s="254" t="s">
        <v>64176</v>
      </c>
      <c r="C9461" s="254" t="s">
        <v>64177</v>
      </c>
      <c r="D9461" s="255" t="s">
        <v>39699</v>
      </c>
      <c r="E9461" s="450">
        <v>5</v>
      </c>
    </row>
    <row r="9462" spans="1:5" x14ac:dyDescent="0.25">
      <c r="A9462" s="264" t="s">
        <v>64178</v>
      </c>
      <c r="B9462" s="254" t="s">
        <v>64176</v>
      </c>
      <c r="C9462" s="254" t="s">
        <v>64179</v>
      </c>
      <c r="D9462" s="255" t="s">
        <v>39699</v>
      </c>
      <c r="E9462" s="450">
        <v>4</v>
      </c>
    </row>
    <row r="9463" spans="1:5" x14ac:dyDescent="0.25">
      <c r="A9463" s="264" t="s">
        <v>64180</v>
      </c>
      <c r="B9463" s="254" t="s">
        <v>64176</v>
      </c>
      <c r="C9463" s="254" t="s">
        <v>64181</v>
      </c>
      <c r="D9463" s="255" t="s">
        <v>39699</v>
      </c>
      <c r="E9463" s="450">
        <v>4</v>
      </c>
    </row>
    <row r="9464" spans="1:5" x14ac:dyDescent="0.25">
      <c r="A9464" s="264" t="s">
        <v>64182</v>
      </c>
      <c r="B9464" s="254" t="s">
        <v>64176</v>
      </c>
      <c r="C9464" s="254" t="s">
        <v>64183</v>
      </c>
      <c r="D9464" s="255" t="s">
        <v>39699</v>
      </c>
      <c r="E9464" s="450">
        <v>4</v>
      </c>
    </row>
    <row r="9465" spans="1:5" x14ac:dyDescent="0.25">
      <c r="A9465" s="264" t="s">
        <v>64184</v>
      </c>
      <c r="B9465" s="254" t="s">
        <v>64176</v>
      </c>
      <c r="C9465" s="254" t="s">
        <v>64185</v>
      </c>
      <c r="D9465" s="255" t="s">
        <v>39699</v>
      </c>
      <c r="E9465" s="450">
        <v>4</v>
      </c>
    </row>
    <row r="9466" spans="1:5" x14ac:dyDescent="0.25">
      <c r="A9466" s="264" t="s">
        <v>64186</v>
      </c>
      <c r="B9466" s="254" t="s">
        <v>64176</v>
      </c>
      <c r="C9466" s="254" t="s">
        <v>64187</v>
      </c>
      <c r="D9466" s="255" t="s">
        <v>39699</v>
      </c>
      <c r="E9466" s="450">
        <v>3</v>
      </c>
    </row>
    <row r="9467" spans="1:5" x14ac:dyDescent="0.25">
      <c r="A9467" s="264" t="s">
        <v>64188</v>
      </c>
      <c r="B9467" s="254" t="s">
        <v>64176</v>
      </c>
      <c r="C9467" s="254" t="s">
        <v>64189</v>
      </c>
      <c r="D9467" s="255" t="s">
        <v>39699</v>
      </c>
      <c r="E9467" s="450">
        <v>9</v>
      </c>
    </row>
    <row r="9468" spans="1:5" x14ac:dyDescent="0.25">
      <c r="A9468" s="264" t="s">
        <v>64190</v>
      </c>
      <c r="B9468" s="254" t="s">
        <v>64191</v>
      </c>
      <c r="C9468" s="254" t="s">
        <v>64192</v>
      </c>
      <c r="D9468" s="255" t="s">
        <v>39433</v>
      </c>
      <c r="E9468" s="450">
        <v>26</v>
      </c>
    </row>
    <row r="9469" spans="1:5" x14ac:dyDescent="0.25">
      <c r="A9469" s="264" t="s">
        <v>64193</v>
      </c>
      <c r="B9469" s="254" t="s">
        <v>46071</v>
      </c>
      <c r="C9469" s="254" t="s">
        <v>64194</v>
      </c>
      <c r="D9469" s="255" t="s">
        <v>39833</v>
      </c>
      <c r="E9469" s="450">
        <v>2</v>
      </c>
    </row>
    <row r="9470" spans="1:5" x14ac:dyDescent="0.25">
      <c r="A9470" s="264" t="s">
        <v>64195</v>
      </c>
      <c r="B9470" s="254" t="s">
        <v>64196</v>
      </c>
      <c r="C9470" s="254" t="s">
        <v>64197</v>
      </c>
      <c r="D9470" s="255" t="s">
        <v>39538</v>
      </c>
      <c r="E9470" s="450">
        <v>32</v>
      </c>
    </row>
    <row r="9471" spans="1:5" x14ac:dyDescent="0.25">
      <c r="A9471" s="264" t="s">
        <v>64198</v>
      </c>
      <c r="B9471" s="254" t="s">
        <v>64196</v>
      </c>
      <c r="C9471" s="254" t="s">
        <v>64199</v>
      </c>
      <c r="D9471" s="255" t="s">
        <v>39538</v>
      </c>
      <c r="E9471" s="450">
        <v>14</v>
      </c>
    </row>
    <row r="9472" spans="1:5" x14ac:dyDescent="0.25">
      <c r="A9472" s="264" t="s">
        <v>64200</v>
      </c>
      <c r="B9472" s="254" t="s">
        <v>64196</v>
      </c>
      <c r="C9472" s="254" t="s">
        <v>64201</v>
      </c>
      <c r="D9472" s="255" t="s">
        <v>39538</v>
      </c>
      <c r="E9472" s="450">
        <v>13</v>
      </c>
    </row>
    <row r="9473" spans="1:5" x14ac:dyDescent="0.25">
      <c r="A9473" s="264" t="s">
        <v>64202</v>
      </c>
      <c r="B9473" s="254" t="s">
        <v>64196</v>
      </c>
      <c r="C9473" s="254" t="s">
        <v>64203</v>
      </c>
      <c r="D9473" s="255" t="s">
        <v>39538</v>
      </c>
      <c r="E9473" s="450">
        <v>1</v>
      </c>
    </row>
    <row r="9474" spans="1:5" x14ac:dyDescent="0.25">
      <c r="A9474" s="264" t="s">
        <v>64204</v>
      </c>
      <c r="B9474" s="254" t="s">
        <v>64196</v>
      </c>
      <c r="C9474" s="254" t="s">
        <v>64205</v>
      </c>
      <c r="D9474" s="255" t="s">
        <v>39538</v>
      </c>
      <c r="E9474" s="450">
        <v>4</v>
      </c>
    </row>
    <row r="9475" spans="1:5" x14ac:dyDescent="0.25">
      <c r="A9475" s="264" t="s">
        <v>64206</v>
      </c>
      <c r="B9475" s="254" t="s">
        <v>64196</v>
      </c>
      <c r="C9475" s="254" t="s">
        <v>64207</v>
      </c>
      <c r="D9475" s="255" t="s">
        <v>39538</v>
      </c>
      <c r="E9475" s="450">
        <v>4</v>
      </c>
    </row>
    <row r="9476" spans="1:5" x14ac:dyDescent="0.25">
      <c r="A9476" s="264" t="s">
        <v>64208</v>
      </c>
      <c r="B9476" s="254" t="s">
        <v>64209</v>
      </c>
      <c r="C9476" s="254" t="s">
        <v>64210</v>
      </c>
      <c r="D9476" s="255" t="s">
        <v>40220</v>
      </c>
      <c r="E9476" s="450">
        <v>241</v>
      </c>
    </row>
    <row r="9477" spans="1:5" x14ac:dyDescent="0.25">
      <c r="A9477" s="264" t="s">
        <v>64211</v>
      </c>
      <c r="B9477" s="254" t="s">
        <v>64212</v>
      </c>
      <c r="C9477" s="254" t="s">
        <v>64213</v>
      </c>
      <c r="D9477" s="255" t="s">
        <v>40220</v>
      </c>
      <c r="E9477" s="450">
        <v>1</v>
      </c>
    </row>
    <row r="9478" spans="1:5" x14ac:dyDescent="0.25">
      <c r="A9478" s="264" t="s">
        <v>64214</v>
      </c>
      <c r="B9478" s="254" t="s">
        <v>64215</v>
      </c>
      <c r="C9478" s="254" t="s">
        <v>64216</v>
      </c>
      <c r="D9478" s="255" t="s">
        <v>40220</v>
      </c>
      <c r="E9478" s="450">
        <v>162</v>
      </c>
    </row>
    <row r="9479" spans="1:5" x14ac:dyDescent="0.25">
      <c r="A9479" s="264" t="s">
        <v>64217</v>
      </c>
      <c r="B9479" s="254" t="s">
        <v>64218</v>
      </c>
      <c r="C9479" s="254" t="s">
        <v>64219</v>
      </c>
      <c r="D9479" s="255" t="s">
        <v>39433</v>
      </c>
      <c r="E9479" s="450">
        <v>1</v>
      </c>
    </row>
    <row r="9480" spans="1:5" x14ac:dyDescent="0.25">
      <c r="A9480" s="264" t="s">
        <v>64220</v>
      </c>
      <c r="B9480" s="254" t="s">
        <v>64221</v>
      </c>
      <c r="C9480" s="254" t="s">
        <v>64222</v>
      </c>
      <c r="D9480" s="255" t="s">
        <v>39433</v>
      </c>
      <c r="E9480" s="450">
        <v>1</v>
      </c>
    </row>
    <row r="9481" spans="1:5" x14ac:dyDescent="0.25">
      <c r="A9481" s="264" t="s">
        <v>64223</v>
      </c>
      <c r="B9481" s="254" t="s">
        <v>64224</v>
      </c>
      <c r="C9481" s="254" t="s">
        <v>64225</v>
      </c>
      <c r="D9481" s="255" t="s">
        <v>39433</v>
      </c>
      <c r="E9481" s="450">
        <v>4</v>
      </c>
    </row>
    <row r="9482" spans="1:5" x14ac:dyDescent="0.25">
      <c r="A9482" s="264" t="s">
        <v>64226</v>
      </c>
      <c r="B9482" s="254" t="s">
        <v>64227</v>
      </c>
      <c r="C9482" s="254" t="s">
        <v>64228</v>
      </c>
      <c r="D9482" s="255" t="s">
        <v>41866</v>
      </c>
      <c r="E9482" s="450">
        <v>21</v>
      </c>
    </row>
    <row r="9483" spans="1:5" x14ac:dyDescent="0.25">
      <c r="A9483" s="264" t="s">
        <v>64229</v>
      </c>
      <c r="B9483" s="254" t="s">
        <v>64230</v>
      </c>
      <c r="C9483" s="254" t="s">
        <v>64231</v>
      </c>
      <c r="D9483" s="255" t="s">
        <v>41866</v>
      </c>
      <c r="E9483" s="450">
        <v>16</v>
      </c>
    </row>
    <row r="9484" spans="1:5" x14ac:dyDescent="0.25">
      <c r="A9484" s="264" t="s">
        <v>64232</v>
      </c>
      <c r="B9484" s="254" t="s">
        <v>64233</v>
      </c>
      <c r="C9484" s="254" t="s">
        <v>64234</v>
      </c>
      <c r="D9484" s="255" t="s">
        <v>41866</v>
      </c>
      <c r="E9484" s="450">
        <v>4</v>
      </c>
    </row>
    <row r="9485" spans="1:5" x14ac:dyDescent="0.25">
      <c r="A9485" s="264" t="s">
        <v>64235</v>
      </c>
      <c r="B9485" s="254" t="s">
        <v>64236</v>
      </c>
      <c r="C9485" s="254" t="s">
        <v>64237</v>
      </c>
      <c r="D9485" s="255" t="s">
        <v>41866</v>
      </c>
      <c r="E9485" s="450">
        <v>3</v>
      </c>
    </row>
    <row r="9486" spans="1:5" x14ac:dyDescent="0.25">
      <c r="A9486" s="264" t="s">
        <v>64238</v>
      </c>
      <c r="B9486" s="254" t="s">
        <v>64239</v>
      </c>
      <c r="C9486" s="254" t="s">
        <v>64240</v>
      </c>
      <c r="D9486" s="255" t="s">
        <v>39699</v>
      </c>
      <c r="E9486" s="450">
        <v>14</v>
      </c>
    </row>
    <row r="9487" spans="1:5" x14ac:dyDescent="0.25">
      <c r="A9487" s="264" t="s">
        <v>64241</v>
      </c>
      <c r="B9487" s="254" t="s">
        <v>64239</v>
      </c>
      <c r="C9487" s="254" t="s">
        <v>64242</v>
      </c>
      <c r="D9487" s="255" t="s">
        <v>39699</v>
      </c>
      <c r="E9487" s="450">
        <v>9</v>
      </c>
    </row>
    <row r="9488" spans="1:5" x14ac:dyDescent="0.25">
      <c r="A9488" s="264" t="s">
        <v>64243</v>
      </c>
      <c r="B9488" s="254" t="s">
        <v>64239</v>
      </c>
      <c r="C9488" s="254" t="s">
        <v>64244</v>
      </c>
      <c r="D9488" s="255" t="s">
        <v>39699</v>
      </c>
      <c r="E9488" s="450">
        <v>5</v>
      </c>
    </row>
    <row r="9489" spans="1:5" x14ac:dyDescent="0.25">
      <c r="A9489" s="264" t="s">
        <v>64245</v>
      </c>
      <c r="B9489" s="254" t="s">
        <v>64246</v>
      </c>
      <c r="C9489" s="254" t="s">
        <v>64247</v>
      </c>
      <c r="D9489" s="255" t="s">
        <v>39833</v>
      </c>
      <c r="E9489" s="450">
        <v>25</v>
      </c>
    </row>
    <row r="9490" spans="1:5" x14ac:dyDescent="0.25">
      <c r="A9490" s="264" t="s">
        <v>64248</v>
      </c>
      <c r="B9490" s="254" t="s">
        <v>64249</v>
      </c>
      <c r="C9490" s="254" t="s">
        <v>64250</v>
      </c>
      <c r="D9490" s="255" t="s">
        <v>39833</v>
      </c>
      <c r="E9490" s="450">
        <v>36.33</v>
      </c>
    </row>
    <row r="9491" spans="1:5" x14ac:dyDescent="0.25">
      <c r="A9491" s="264" t="s">
        <v>64251</v>
      </c>
      <c r="B9491" s="254" t="s">
        <v>64249</v>
      </c>
      <c r="C9491" s="254" t="s">
        <v>64252</v>
      </c>
      <c r="D9491" s="255" t="s">
        <v>39833</v>
      </c>
      <c r="E9491" s="450">
        <v>3</v>
      </c>
    </row>
    <row r="9492" spans="1:5" x14ac:dyDescent="0.25">
      <c r="A9492" s="264" t="s">
        <v>64253</v>
      </c>
      <c r="B9492" s="254" t="s">
        <v>64249</v>
      </c>
      <c r="C9492" s="254" t="s">
        <v>64254</v>
      </c>
      <c r="D9492" s="255" t="s">
        <v>39833</v>
      </c>
      <c r="E9492" s="450">
        <v>15</v>
      </c>
    </row>
    <row r="9493" spans="1:5" x14ac:dyDescent="0.25">
      <c r="A9493" s="264" t="s">
        <v>64255</v>
      </c>
      <c r="B9493" s="254" t="s">
        <v>64249</v>
      </c>
      <c r="C9493" s="254" t="s">
        <v>64256</v>
      </c>
      <c r="D9493" s="255" t="s">
        <v>39833</v>
      </c>
      <c r="E9493" s="450">
        <v>3</v>
      </c>
    </row>
    <row r="9494" spans="1:5" x14ac:dyDescent="0.25">
      <c r="A9494" s="264" t="s">
        <v>64257</v>
      </c>
      <c r="B9494" s="254" t="s">
        <v>64249</v>
      </c>
      <c r="C9494" s="254" t="s">
        <v>64258</v>
      </c>
      <c r="D9494" s="255" t="s">
        <v>39833</v>
      </c>
      <c r="E9494" s="450">
        <v>3</v>
      </c>
    </row>
    <row r="9495" spans="1:5" x14ac:dyDescent="0.25">
      <c r="A9495" s="264" t="s">
        <v>64259</v>
      </c>
      <c r="B9495" s="254" t="s">
        <v>64249</v>
      </c>
      <c r="C9495" s="254" t="s">
        <v>64260</v>
      </c>
      <c r="D9495" s="255" t="s">
        <v>39833</v>
      </c>
      <c r="E9495" s="450">
        <v>65</v>
      </c>
    </row>
    <row r="9496" spans="1:5" x14ac:dyDescent="0.25">
      <c r="A9496" s="264" t="s">
        <v>64261</v>
      </c>
      <c r="B9496" s="254" t="s">
        <v>64262</v>
      </c>
      <c r="C9496" s="254" t="s">
        <v>64263</v>
      </c>
      <c r="D9496" s="255" t="s">
        <v>39703</v>
      </c>
      <c r="E9496" s="450">
        <v>1</v>
      </c>
    </row>
    <row r="9497" spans="1:5" x14ac:dyDescent="0.25">
      <c r="A9497" s="264" t="s">
        <v>64264</v>
      </c>
      <c r="B9497" s="254" t="s">
        <v>64262</v>
      </c>
      <c r="C9497" s="254" t="s">
        <v>64265</v>
      </c>
      <c r="D9497" s="255" t="s">
        <v>39703</v>
      </c>
      <c r="E9497" s="450">
        <v>1</v>
      </c>
    </row>
    <row r="9498" spans="1:5" x14ac:dyDescent="0.25">
      <c r="A9498" s="264" t="s">
        <v>64266</v>
      </c>
      <c r="B9498" s="254" t="s">
        <v>64262</v>
      </c>
      <c r="C9498" s="254" t="s">
        <v>64267</v>
      </c>
      <c r="D9498" s="255" t="s">
        <v>39703</v>
      </c>
      <c r="E9498" s="450">
        <v>1</v>
      </c>
    </row>
    <row r="9499" spans="1:5" x14ac:dyDescent="0.25">
      <c r="A9499" s="264" t="s">
        <v>64268</v>
      </c>
      <c r="B9499" s="254" t="s">
        <v>64269</v>
      </c>
      <c r="C9499" s="254" t="s">
        <v>64270</v>
      </c>
      <c r="D9499" s="255" t="s">
        <v>51415</v>
      </c>
      <c r="E9499" s="450">
        <v>89</v>
      </c>
    </row>
    <row r="9500" spans="1:5" x14ac:dyDescent="0.25">
      <c r="A9500" s="264" t="s">
        <v>64271</v>
      </c>
      <c r="B9500" s="254" t="s">
        <v>64272</v>
      </c>
      <c r="C9500" s="254" t="s">
        <v>64273</v>
      </c>
      <c r="D9500" s="255" t="s">
        <v>51415</v>
      </c>
      <c r="E9500" s="450">
        <v>8</v>
      </c>
    </row>
    <row r="9501" spans="1:5" x14ac:dyDescent="0.25">
      <c r="A9501" s="264" t="s">
        <v>64274</v>
      </c>
      <c r="B9501" s="254" t="s">
        <v>64272</v>
      </c>
      <c r="C9501" s="254" t="s">
        <v>64275</v>
      </c>
      <c r="D9501" s="255" t="s">
        <v>51415</v>
      </c>
      <c r="E9501" s="450">
        <v>1</v>
      </c>
    </row>
    <row r="9502" spans="1:5" x14ac:dyDescent="0.25">
      <c r="A9502" s="264" t="s">
        <v>64276</v>
      </c>
      <c r="B9502" s="254" t="s">
        <v>64272</v>
      </c>
      <c r="C9502" s="254" t="s">
        <v>64277</v>
      </c>
      <c r="D9502" s="255" t="s">
        <v>51415</v>
      </c>
      <c r="E9502" s="450">
        <v>5</v>
      </c>
    </row>
    <row r="9503" spans="1:5" x14ac:dyDescent="0.25">
      <c r="A9503" s="264" t="s">
        <v>64278</v>
      </c>
      <c r="B9503" s="254" t="s">
        <v>64272</v>
      </c>
      <c r="C9503" s="254" t="s">
        <v>64279</v>
      </c>
      <c r="D9503" s="255" t="s">
        <v>51415</v>
      </c>
      <c r="E9503" s="450">
        <v>8</v>
      </c>
    </row>
    <row r="9504" spans="1:5" x14ac:dyDescent="0.25">
      <c r="A9504" s="264" t="s">
        <v>64280</v>
      </c>
      <c r="B9504" s="254" t="s">
        <v>64272</v>
      </c>
      <c r="C9504" s="254" t="s">
        <v>64281</v>
      </c>
      <c r="D9504" s="255" t="s">
        <v>51415</v>
      </c>
      <c r="E9504" s="450">
        <v>2</v>
      </c>
    </row>
    <row r="9505" spans="1:5" x14ac:dyDescent="0.25">
      <c r="A9505" s="264" t="s">
        <v>64282</v>
      </c>
      <c r="B9505" s="254" t="s">
        <v>64283</v>
      </c>
      <c r="C9505" s="254" t="s">
        <v>64284</v>
      </c>
      <c r="D9505" s="255" t="s">
        <v>44407</v>
      </c>
      <c r="E9505" s="450">
        <v>165</v>
      </c>
    </row>
    <row r="9506" spans="1:5" x14ac:dyDescent="0.25">
      <c r="A9506" s="264" t="s">
        <v>64285</v>
      </c>
      <c r="B9506" s="254" t="s">
        <v>64286</v>
      </c>
      <c r="C9506" s="254" t="s">
        <v>64287</v>
      </c>
      <c r="D9506" s="255" t="s">
        <v>44407</v>
      </c>
      <c r="E9506" s="450">
        <v>30</v>
      </c>
    </row>
    <row r="9507" spans="1:5" x14ac:dyDescent="0.25">
      <c r="A9507" s="264" t="s">
        <v>64288</v>
      </c>
      <c r="B9507" s="254" t="s">
        <v>64289</v>
      </c>
      <c r="C9507" s="254" t="s">
        <v>64290</v>
      </c>
      <c r="D9507" s="255" t="s">
        <v>39703</v>
      </c>
      <c r="E9507" s="450">
        <v>27</v>
      </c>
    </row>
    <row r="9508" spans="1:5" x14ac:dyDescent="0.25">
      <c r="A9508" s="264" t="s">
        <v>64291</v>
      </c>
      <c r="B9508" s="254" t="s">
        <v>64292</v>
      </c>
      <c r="C9508" s="254" t="s">
        <v>64293</v>
      </c>
      <c r="D9508" s="255" t="s">
        <v>39695</v>
      </c>
      <c r="E9508" s="450">
        <v>13</v>
      </c>
    </row>
    <row r="9509" spans="1:5" x14ac:dyDescent="0.25">
      <c r="A9509" s="264" t="s">
        <v>64294</v>
      </c>
      <c r="B9509" s="254" t="s">
        <v>64295</v>
      </c>
      <c r="C9509" s="254" t="s">
        <v>64296</v>
      </c>
      <c r="D9509" s="255" t="s">
        <v>39695</v>
      </c>
      <c r="E9509" s="450">
        <v>5</v>
      </c>
    </row>
    <row r="9510" spans="1:5" x14ac:dyDescent="0.25">
      <c r="A9510" s="264" t="s">
        <v>64297</v>
      </c>
      <c r="B9510" s="254" t="s">
        <v>64298</v>
      </c>
      <c r="C9510" s="254" t="s">
        <v>64299</v>
      </c>
      <c r="D9510" s="255" t="s">
        <v>40220</v>
      </c>
      <c r="E9510" s="450">
        <v>3</v>
      </c>
    </row>
    <row r="9511" spans="1:5" x14ac:dyDescent="0.25">
      <c r="A9511" s="264" t="s">
        <v>64300</v>
      </c>
      <c r="B9511" s="254" t="s">
        <v>64301</v>
      </c>
      <c r="C9511" s="254" t="s">
        <v>64302</v>
      </c>
      <c r="D9511" s="255" t="s">
        <v>39695</v>
      </c>
      <c r="E9511" s="450">
        <v>4</v>
      </c>
    </row>
    <row r="9512" spans="1:5" x14ac:dyDescent="0.25">
      <c r="A9512" s="264" t="s">
        <v>64303</v>
      </c>
      <c r="B9512" s="254" t="s">
        <v>64304</v>
      </c>
      <c r="C9512" s="254" t="s">
        <v>64305</v>
      </c>
      <c r="D9512" s="255" t="s">
        <v>39833</v>
      </c>
      <c r="E9512" s="450">
        <v>1</v>
      </c>
    </row>
    <row r="9513" spans="1:5" x14ac:dyDescent="0.25">
      <c r="A9513" s="264" t="s">
        <v>64306</v>
      </c>
      <c r="B9513" s="254" t="s">
        <v>64304</v>
      </c>
      <c r="C9513" s="254" t="s">
        <v>64307</v>
      </c>
      <c r="D9513" s="255" t="s">
        <v>39833</v>
      </c>
      <c r="E9513" s="450">
        <v>4</v>
      </c>
    </row>
    <row r="9514" spans="1:5" x14ac:dyDescent="0.25">
      <c r="A9514" s="264" t="s">
        <v>64308</v>
      </c>
      <c r="B9514" s="254" t="s">
        <v>64309</v>
      </c>
      <c r="C9514" s="254" t="s">
        <v>64310</v>
      </c>
      <c r="D9514" s="255" t="s">
        <v>39833</v>
      </c>
      <c r="E9514" s="450">
        <v>5</v>
      </c>
    </row>
    <row r="9515" spans="1:5" x14ac:dyDescent="0.25">
      <c r="A9515" s="264" t="s">
        <v>64311</v>
      </c>
      <c r="B9515" s="254" t="s">
        <v>64312</v>
      </c>
      <c r="C9515" s="254" t="s">
        <v>64313</v>
      </c>
      <c r="D9515" s="255" t="s">
        <v>39833</v>
      </c>
      <c r="E9515" s="450">
        <v>2</v>
      </c>
    </row>
    <row r="9516" spans="1:5" x14ac:dyDescent="0.25">
      <c r="A9516" s="264" t="s">
        <v>64314</v>
      </c>
      <c r="B9516" s="254" t="s">
        <v>64315</v>
      </c>
      <c r="C9516" s="254" t="s">
        <v>64316</v>
      </c>
      <c r="D9516" s="255" t="s">
        <v>51415</v>
      </c>
      <c r="E9516" s="450">
        <v>12</v>
      </c>
    </row>
    <row r="9517" spans="1:5" x14ac:dyDescent="0.25">
      <c r="A9517" s="264" t="s">
        <v>64317</v>
      </c>
      <c r="B9517" s="254" t="s">
        <v>64318</v>
      </c>
      <c r="C9517" s="254" t="s">
        <v>64319</v>
      </c>
      <c r="D9517" s="255" t="s">
        <v>51415</v>
      </c>
      <c r="E9517" s="450">
        <v>32</v>
      </c>
    </row>
    <row r="9518" spans="1:5" x14ac:dyDescent="0.25">
      <c r="A9518" s="264" t="s">
        <v>64320</v>
      </c>
      <c r="B9518" s="254" t="s">
        <v>64321</v>
      </c>
      <c r="C9518" s="254" t="s">
        <v>64322</v>
      </c>
      <c r="D9518" s="255" t="s">
        <v>51415</v>
      </c>
      <c r="E9518" s="450">
        <v>32</v>
      </c>
    </row>
    <row r="9519" spans="1:5" x14ac:dyDescent="0.25">
      <c r="A9519" s="264" t="s">
        <v>64323</v>
      </c>
      <c r="B9519" s="254" t="s">
        <v>64321</v>
      </c>
      <c r="C9519" s="254" t="s">
        <v>64324</v>
      </c>
      <c r="D9519" s="255" t="s">
        <v>51415</v>
      </c>
      <c r="E9519" s="450">
        <v>3</v>
      </c>
    </row>
    <row r="9520" spans="1:5" x14ac:dyDescent="0.25">
      <c r="A9520" s="264" t="s">
        <v>64325</v>
      </c>
      <c r="B9520" s="254" t="s">
        <v>64326</v>
      </c>
      <c r="C9520" s="254" t="s">
        <v>64327</v>
      </c>
      <c r="D9520" s="255" t="s">
        <v>51415</v>
      </c>
      <c r="E9520" s="450">
        <v>8</v>
      </c>
    </row>
    <row r="9521" spans="1:5" x14ac:dyDescent="0.25">
      <c r="A9521" s="264" t="s">
        <v>64328</v>
      </c>
      <c r="B9521" s="254" t="s">
        <v>64329</v>
      </c>
      <c r="C9521" s="254" t="s">
        <v>64330</v>
      </c>
      <c r="D9521" s="255" t="s">
        <v>51415</v>
      </c>
      <c r="E9521" s="450">
        <v>4</v>
      </c>
    </row>
    <row r="9522" spans="1:5" x14ac:dyDescent="0.25">
      <c r="A9522" s="264" t="s">
        <v>64331</v>
      </c>
      <c r="B9522" s="254" t="s">
        <v>64332</v>
      </c>
      <c r="C9522" s="254" t="s">
        <v>64333</v>
      </c>
      <c r="D9522" s="255" t="s">
        <v>51415</v>
      </c>
      <c r="E9522" s="450">
        <v>3</v>
      </c>
    </row>
    <row r="9523" spans="1:5" x14ac:dyDescent="0.25">
      <c r="A9523" s="264" t="s">
        <v>64334</v>
      </c>
      <c r="B9523" s="254" t="s">
        <v>64335</v>
      </c>
      <c r="C9523" s="254" t="s">
        <v>64336</v>
      </c>
      <c r="D9523" s="255" t="s">
        <v>51415</v>
      </c>
      <c r="E9523" s="450">
        <v>5</v>
      </c>
    </row>
    <row r="9524" spans="1:5" x14ac:dyDescent="0.25">
      <c r="A9524" s="264" t="s">
        <v>64337</v>
      </c>
      <c r="B9524" s="254" t="s">
        <v>64338</v>
      </c>
      <c r="C9524" s="254" t="s">
        <v>64339</v>
      </c>
      <c r="D9524" s="255" t="s">
        <v>41884</v>
      </c>
      <c r="E9524" s="450">
        <v>96</v>
      </c>
    </row>
    <row r="9525" spans="1:5" x14ac:dyDescent="0.25">
      <c r="A9525" s="264" t="s">
        <v>64340</v>
      </c>
      <c r="B9525" s="254" t="s">
        <v>64341</v>
      </c>
      <c r="C9525" s="254" t="s">
        <v>64342</v>
      </c>
      <c r="D9525" s="255" t="s">
        <v>40328</v>
      </c>
      <c r="E9525" s="450">
        <v>3</v>
      </c>
    </row>
    <row r="9526" spans="1:5" x14ac:dyDescent="0.25">
      <c r="A9526" s="264" t="s">
        <v>64343</v>
      </c>
      <c r="B9526" s="254" t="s">
        <v>64344</v>
      </c>
      <c r="C9526" s="254" t="s">
        <v>64345</v>
      </c>
      <c r="D9526" s="255" t="s">
        <v>39833</v>
      </c>
      <c r="E9526" s="450">
        <v>1</v>
      </c>
    </row>
    <row r="9527" spans="1:5" x14ac:dyDescent="0.25">
      <c r="A9527" s="264" t="s">
        <v>64346</v>
      </c>
      <c r="B9527" s="254" t="s">
        <v>64347</v>
      </c>
      <c r="C9527" s="254" t="s">
        <v>64348</v>
      </c>
      <c r="D9527" s="255" t="s">
        <v>39833</v>
      </c>
      <c r="E9527" s="450">
        <v>1</v>
      </c>
    </row>
    <row r="9528" spans="1:5" x14ac:dyDescent="0.25">
      <c r="A9528" s="264" t="s">
        <v>64349</v>
      </c>
      <c r="B9528" s="254" t="s">
        <v>64350</v>
      </c>
      <c r="C9528" s="254" t="s">
        <v>64351</v>
      </c>
      <c r="D9528" s="255" t="s">
        <v>44792</v>
      </c>
      <c r="E9528" s="450">
        <v>1</v>
      </c>
    </row>
    <row r="9529" spans="1:5" x14ac:dyDescent="0.25">
      <c r="A9529" s="264" t="s">
        <v>64352</v>
      </c>
      <c r="B9529" s="254" t="s">
        <v>64353</v>
      </c>
      <c r="C9529" s="254" t="s">
        <v>64354</v>
      </c>
      <c r="D9529" s="255" t="s">
        <v>44792</v>
      </c>
      <c r="E9529" s="450">
        <v>33</v>
      </c>
    </row>
    <row r="9530" spans="1:5" x14ac:dyDescent="0.25">
      <c r="A9530" s="264" t="s">
        <v>64355</v>
      </c>
      <c r="B9530" s="254" t="s">
        <v>64356</v>
      </c>
      <c r="C9530" s="254" t="s">
        <v>64357</v>
      </c>
      <c r="D9530" s="255" t="s">
        <v>40328</v>
      </c>
      <c r="E9530" s="450">
        <v>17</v>
      </c>
    </row>
    <row r="9531" spans="1:5" x14ac:dyDescent="0.25">
      <c r="A9531" s="264" t="s">
        <v>64358</v>
      </c>
      <c r="B9531" s="254" t="s">
        <v>64359</v>
      </c>
      <c r="C9531" s="254" t="s">
        <v>64360</v>
      </c>
      <c r="D9531" s="255" t="s">
        <v>41884</v>
      </c>
      <c r="E9531" s="450">
        <v>2</v>
      </c>
    </row>
    <row r="9532" spans="1:5" x14ac:dyDescent="0.25">
      <c r="A9532" s="264" t="s">
        <v>64361</v>
      </c>
      <c r="B9532" s="254" t="s">
        <v>64362</v>
      </c>
      <c r="C9532" s="254" t="s">
        <v>64363</v>
      </c>
      <c r="D9532" s="255" t="s">
        <v>44792</v>
      </c>
      <c r="E9532" s="450">
        <v>16</v>
      </c>
    </row>
    <row r="9533" spans="1:5" x14ac:dyDescent="0.25">
      <c r="A9533" s="264" t="s">
        <v>64364</v>
      </c>
      <c r="B9533" s="254" t="s">
        <v>64365</v>
      </c>
      <c r="C9533" s="254" t="s">
        <v>64366</v>
      </c>
      <c r="D9533" s="255" t="s">
        <v>39703</v>
      </c>
      <c r="E9533" s="450">
        <v>6</v>
      </c>
    </row>
    <row r="9534" spans="1:5" x14ac:dyDescent="0.25">
      <c r="A9534" s="264" t="s">
        <v>64367</v>
      </c>
      <c r="B9534" s="254" t="s">
        <v>64368</v>
      </c>
      <c r="C9534" s="254" t="s">
        <v>64369</v>
      </c>
      <c r="D9534" s="255" t="s">
        <v>40220</v>
      </c>
      <c r="E9534" s="450">
        <v>0.5</v>
      </c>
    </row>
    <row r="9535" spans="1:5" x14ac:dyDescent="0.25">
      <c r="A9535" s="264" t="s">
        <v>64370</v>
      </c>
      <c r="B9535" s="254" t="s">
        <v>64371</v>
      </c>
      <c r="C9535" s="254" t="s">
        <v>64372</v>
      </c>
      <c r="D9535" s="255" t="s">
        <v>39695</v>
      </c>
      <c r="E9535" s="450">
        <v>25</v>
      </c>
    </row>
    <row r="9536" spans="1:5" x14ac:dyDescent="0.25">
      <c r="A9536" s="264" t="s">
        <v>64373</v>
      </c>
      <c r="B9536" s="254" t="s">
        <v>64374</v>
      </c>
      <c r="C9536" s="254" t="s">
        <v>64375</v>
      </c>
      <c r="D9536" s="255" t="s">
        <v>39695</v>
      </c>
      <c r="E9536" s="450">
        <v>2</v>
      </c>
    </row>
    <row r="9537" spans="1:5" x14ac:dyDescent="0.25">
      <c r="A9537" s="264" t="s">
        <v>64376</v>
      </c>
      <c r="B9537" s="254" t="s">
        <v>64377</v>
      </c>
      <c r="C9537" s="254" t="s">
        <v>64378</v>
      </c>
      <c r="D9537" s="255" t="s">
        <v>51415</v>
      </c>
      <c r="E9537" s="450">
        <v>4</v>
      </c>
    </row>
    <row r="9538" spans="1:5" x14ac:dyDescent="0.25">
      <c r="A9538" s="264" t="s">
        <v>64379</v>
      </c>
      <c r="B9538" s="254" t="s">
        <v>64377</v>
      </c>
      <c r="C9538" s="254" t="s">
        <v>64380</v>
      </c>
      <c r="D9538" s="255" t="s">
        <v>51415</v>
      </c>
      <c r="E9538" s="450">
        <v>2</v>
      </c>
    </row>
    <row r="9539" spans="1:5" x14ac:dyDescent="0.25">
      <c r="A9539" s="264" t="s">
        <v>64381</v>
      </c>
      <c r="B9539" s="254" t="s">
        <v>64377</v>
      </c>
      <c r="C9539" s="254" t="s">
        <v>64382</v>
      </c>
      <c r="D9539" s="255" t="s">
        <v>51415</v>
      </c>
      <c r="E9539" s="450">
        <v>4</v>
      </c>
    </row>
    <row r="9540" spans="1:5" x14ac:dyDescent="0.25">
      <c r="A9540" s="264" t="s">
        <v>64383</v>
      </c>
      <c r="B9540" s="254" t="s">
        <v>64384</v>
      </c>
      <c r="C9540" s="254" t="s">
        <v>64385</v>
      </c>
      <c r="D9540" s="255" t="s">
        <v>39695</v>
      </c>
      <c r="E9540" s="450">
        <v>8</v>
      </c>
    </row>
    <row r="9541" spans="1:5" x14ac:dyDescent="0.25">
      <c r="A9541" s="264" t="s">
        <v>64386</v>
      </c>
      <c r="B9541" s="254" t="s">
        <v>64387</v>
      </c>
      <c r="C9541" s="254" t="s">
        <v>64388</v>
      </c>
      <c r="D9541" s="255" t="s">
        <v>39833</v>
      </c>
      <c r="E9541" s="450">
        <v>3</v>
      </c>
    </row>
    <row r="9542" spans="1:5" x14ac:dyDescent="0.25">
      <c r="A9542" s="264" t="s">
        <v>64389</v>
      </c>
      <c r="B9542" s="254" t="s">
        <v>64390</v>
      </c>
      <c r="C9542" s="254" t="s">
        <v>64391</v>
      </c>
      <c r="D9542" s="255" t="s">
        <v>39833</v>
      </c>
      <c r="E9542" s="450">
        <v>3</v>
      </c>
    </row>
    <row r="9543" spans="1:5" x14ac:dyDescent="0.25">
      <c r="A9543" s="264" t="s">
        <v>64392</v>
      </c>
      <c r="B9543" s="254" t="s">
        <v>64393</v>
      </c>
      <c r="C9543" s="254" t="s">
        <v>64394</v>
      </c>
      <c r="D9543" s="255" t="s">
        <v>51415</v>
      </c>
      <c r="E9543" s="450">
        <v>6</v>
      </c>
    </row>
    <row r="9544" spans="1:5" x14ac:dyDescent="0.25">
      <c r="A9544" s="264" t="s">
        <v>64395</v>
      </c>
      <c r="B9544" s="254" t="s">
        <v>64393</v>
      </c>
      <c r="C9544" s="254" t="s">
        <v>64396</v>
      </c>
      <c r="D9544" s="255" t="s">
        <v>51415</v>
      </c>
      <c r="E9544" s="450">
        <v>16</v>
      </c>
    </row>
    <row r="9545" spans="1:5" x14ac:dyDescent="0.25">
      <c r="A9545" s="264" t="s">
        <v>64397</v>
      </c>
      <c r="B9545" s="254" t="s">
        <v>64398</v>
      </c>
      <c r="C9545" s="254" t="s">
        <v>64399</v>
      </c>
      <c r="D9545" s="255" t="s">
        <v>39703</v>
      </c>
      <c r="E9545" s="450">
        <v>2</v>
      </c>
    </row>
    <row r="9546" spans="1:5" x14ac:dyDescent="0.25">
      <c r="A9546" s="264" t="s">
        <v>64400</v>
      </c>
      <c r="B9546" s="254" t="s">
        <v>64401</v>
      </c>
      <c r="C9546" s="254" t="s">
        <v>64402</v>
      </c>
      <c r="D9546" s="255" t="s">
        <v>40220</v>
      </c>
      <c r="E9546" s="450">
        <v>8</v>
      </c>
    </row>
    <row r="9547" spans="1:5" x14ac:dyDescent="0.25">
      <c r="A9547" s="264" t="s">
        <v>64403</v>
      </c>
      <c r="B9547" s="254" t="s">
        <v>64404</v>
      </c>
      <c r="C9547" s="254" t="s">
        <v>64405</v>
      </c>
      <c r="D9547" s="255" t="s">
        <v>40220</v>
      </c>
      <c r="E9547" s="450">
        <v>4</v>
      </c>
    </row>
    <row r="9548" spans="1:5" x14ac:dyDescent="0.25">
      <c r="A9548" s="264" t="s">
        <v>8341</v>
      </c>
      <c r="B9548" s="254" t="s">
        <v>64406</v>
      </c>
      <c r="C9548" s="254" t="s">
        <v>64407</v>
      </c>
      <c r="D9548" s="255" t="s">
        <v>39703</v>
      </c>
      <c r="E9548" s="450">
        <v>8</v>
      </c>
    </row>
    <row r="9549" spans="1:5" x14ac:dyDescent="0.25">
      <c r="A9549" s="264" t="s">
        <v>64408</v>
      </c>
      <c r="B9549" s="254" t="s">
        <v>64406</v>
      </c>
      <c r="C9549" s="254" t="s">
        <v>64409</v>
      </c>
      <c r="D9549" s="255" t="s">
        <v>39703</v>
      </c>
      <c r="E9549" s="450">
        <v>7</v>
      </c>
    </row>
    <row r="9550" spans="1:5" x14ac:dyDescent="0.25">
      <c r="A9550" s="264" t="s">
        <v>64410</v>
      </c>
      <c r="B9550" s="254" t="s">
        <v>64411</v>
      </c>
      <c r="C9550" s="254" t="s">
        <v>64412</v>
      </c>
      <c r="D9550" s="255" t="s">
        <v>39703</v>
      </c>
      <c r="E9550" s="450">
        <v>1</v>
      </c>
    </row>
    <row r="9551" spans="1:5" x14ac:dyDescent="0.25">
      <c r="A9551" s="264" t="s">
        <v>8344</v>
      </c>
      <c r="B9551" s="254" t="s">
        <v>63930</v>
      </c>
      <c r="C9551" s="254" t="s">
        <v>64413</v>
      </c>
      <c r="D9551" s="255" t="s">
        <v>51415</v>
      </c>
      <c r="E9551" s="450">
        <v>60</v>
      </c>
    </row>
    <row r="9552" spans="1:5" x14ac:dyDescent="0.25">
      <c r="A9552" s="264" t="s">
        <v>64414</v>
      </c>
      <c r="B9552" s="254" t="s">
        <v>64415</v>
      </c>
      <c r="C9552" s="254" t="s">
        <v>44406</v>
      </c>
      <c r="D9552" s="255" t="s">
        <v>44407</v>
      </c>
      <c r="E9552" s="450">
        <v>3</v>
      </c>
    </row>
    <row r="9553" spans="1:5" x14ac:dyDescent="0.25">
      <c r="A9553" s="264" t="s">
        <v>64416</v>
      </c>
      <c r="B9553" s="254" t="s">
        <v>64417</v>
      </c>
      <c r="C9553" s="254" t="s">
        <v>64418</v>
      </c>
      <c r="D9553" s="255" t="s">
        <v>39695</v>
      </c>
      <c r="E9553" s="450">
        <v>44</v>
      </c>
    </row>
    <row r="9554" spans="1:5" x14ac:dyDescent="0.25">
      <c r="A9554" s="264" t="s">
        <v>64419</v>
      </c>
      <c r="B9554" s="254" t="s">
        <v>64417</v>
      </c>
      <c r="C9554" s="254" t="s">
        <v>64420</v>
      </c>
      <c r="D9554" s="255" t="s">
        <v>39695</v>
      </c>
      <c r="E9554" s="450">
        <v>7</v>
      </c>
    </row>
    <row r="9555" spans="1:5" x14ac:dyDescent="0.25">
      <c r="A9555" s="264" t="s">
        <v>64421</v>
      </c>
      <c r="B9555" s="254" t="s">
        <v>64417</v>
      </c>
      <c r="C9555" s="254" t="s">
        <v>64422</v>
      </c>
      <c r="D9555" s="255" t="s">
        <v>39695</v>
      </c>
      <c r="E9555" s="450">
        <v>17</v>
      </c>
    </row>
    <row r="9556" spans="1:5" x14ac:dyDescent="0.25">
      <c r="A9556" s="264" t="s">
        <v>64423</v>
      </c>
      <c r="B9556" s="254" t="s">
        <v>64417</v>
      </c>
      <c r="C9556" s="254" t="s">
        <v>64424</v>
      </c>
      <c r="D9556" s="255" t="s">
        <v>39695</v>
      </c>
      <c r="E9556" s="450">
        <v>10</v>
      </c>
    </row>
    <row r="9557" spans="1:5" x14ac:dyDescent="0.25">
      <c r="A9557" s="264" t="s">
        <v>64425</v>
      </c>
      <c r="B9557" s="254" t="s">
        <v>64417</v>
      </c>
      <c r="C9557" s="254" t="s">
        <v>64426</v>
      </c>
      <c r="D9557" s="255" t="s">
        <v>39695</v>
      </c>
      <c r="E9557" s="450">
        <v>2</v>
      </c>
    </row>
    <row r="9558" spans="1:5" x14ac:dyDescent="0.25">
      <c r="A9558" s="264" t="s">
        <v>64427</v>
      </c>
      <c r="B9558" s="254" t="s">
        <v>64417</v>
      </c>
      <c r="C9558" s="254" t="s">
        <v>64428</v>
      </c>
      <c r="D9558" s="255" t="s">
        <v>39695</v>
      </c>
      <c r="E9558" s="450">
        <v>9</v>
      </c>
    </row>
    <row r="9559" spans="1:5" x14ac:dyDescent="0.25">
      <c r="A9559" s="264" t="s">
        <v>64429</v>
      </c>
      <c r="B9559" s="254" t="s">
        <v>64430</v>
      </c>
      <c r="C9559" s="254" t="s">
        <v>64431</v>
      </c>
      <c r="D9559" s="255" t="s">
        <v>41773</v>
      </c>
      <c r="E9559" s="450">
        <v>44</v>
      </c>
    </row>
    <row r="9560" spans="1:5" x14ac:dyDescent="0.25">
      <c r="A9560" s="264" t="s">
        <v>64432</v>
      </c>
      <c r="B9560" s="254" t="s">
        <v>64433</v>
      </c>
      <c r="C9560" s="254" t="s">
        <v>64434</v>
      </c>
      <c r="D9560" s="255" t="s">
        <v>41767</v>
      </c>
      <c r="E9560" s="450">
        <v>27</v>
      </c>
    </row>
    <row r="9561" spans="1:5" x14ac:dyDescent="0.25">
      <c r="A9561" s="264" t="s">
        <v>64435</v>
      </c>
      <c r="B9561" s="254" t="s">
        <v>46678</v>
      </c>
      <c r="C9561" s="254" t="s">
        <v>64436</v>
      </c>
      <c r="D9561" s="255" t="s">
        <v>41767</v>
      </c>
      <c r="E9561" s="450">
        <v>1</v>
      </c>
    </row>
    <row r="9562" spans="1:5" x14ac:dyDescent="0.25">
      <c r="A9562" s="264" t="s">
        <v>64437</v>
      </c>
      <c r="B9562" s="254" t="s">
        <v>64438</v>
      </c>
      <c r="C9562" s="254" t="s">
        <v>64439</v>
      </c>
      <c r="D9562" s="255" t="s">
        <v>41767</v>
      </c>
      <c r="E9562" s="450">
        <v>119</v>
      </c>
    </row>
    <row r="9563" spans="1:5" x14ac:dyDescent="0.25">
      <c r="A9563" s="264" t="s">
        <v>64440</v>
      </c>
      <c r="B9563" s="254" t="s">
        <v>64441</v>
      </c>
      <c r="C9563" s="254" t="s">
        <v>64442</v>
      </c>
      <c r="D9563" s="255" t="s">
        <v>41773</v>
      </c>
      <c r="E9563" s="450">
        <v>3051</v>
      </c>
    </row>
    <row r="9564" spans="1:5" x14ac:dyDescent="0.25">
      <c r="A9564" s="264" t="s">
        <v>64443</v>
      </c>
      <c r="B9564" s="254" t="s">
        <v>64441</v>
      </c>
      <c r="C9564" s="254" t="s">
        <v>64444</v>
      </c>
      <c r="D9564" s="255" t="s">
        <v>41773</v>
      </c>
      <c r="E9564" s="450">
        <v>300</v>
      </c>
    </row>
    <row r="9565" spans="1:5" x14ac:dyDescent="0.25">
      <c r="A9565" s="264" t="s">
        <v>64445</v>
      </c>
      <c r="B9565" s="254" t="s">
        <v>64446</v>
      </c>
      <c r="C9565" s="254" t="s">
        <v>64447</v>
      </c>
      <c r="D9565" s="255" t="s">
        <v>41773</v>
      </c>
      <c r="E9565" s="450">
        <v>12</v>
      </c>
    </row>
    <row r="9566" spans="1:5" x14ac:dyDescent="0.25">
      <c r="A9566" s="264" t="s">
        <v>64448</v>
      </c>
      <c r="B9566" s="254" t="s">
        <v>64446</v>
      </c>
      <c r="C9566" s="254" t="s">
        <v>64449</v>
      </c>
      <c r="D9566" s="255" t="s">
        <v>41773</v>
      </c>
      <c r="E9566" s="450">
        <v>2</v>
      </c>
    </row>
    <row r="9567" spans="1:5" x14ac:dyDescent="0.25">
      <c r="A9567" s="264" t="s">
        <v>64450</v>
      </c>
      <c r="B9567" s="254" t="s">
        <v>64446</v>
      </c>
      <c r="C9567" s="254" t="s">
        <v>64451</v>
      </c>
      <c r="D9567" s="255" t="s">
        <v>41773</v>
      </c>
      <c r="E9567" s="450">
        <v>13.999999999999998</v>
      </c>
    </row>
    <row r="9568" spans="1:5" x14ac:dyDescent="0.25">
      <c r="A9568" s="264" t="s">
        <v>64452</v>
      </c>
      <c r="B9568" s="254" t="s">
        <v>64453</v>
      </c>
      <c r="C9568" s="254" t="s">
        <v>64454</v>
      </c>
      <c r="D9568" s="255" t="s">
        <v>41767</v>
      </c>
      <c r="E9568" s="450">
        <v>14</v>
      </c>
    </row>
    <row r="9569" spans="1:5" x14ac:dyDescent="0.25">
      <c r="A9569" s="264" t="s">
        <v>64455</v>
      </c>
      <c r="B9569" s="254" t="s">
        <v>64456</v>
      </c>
      <c r="C9569" s="254" t="s">
        <v>64457</v>
      </c>
      <c r="D9569" s="255" t="s">
        <v>41767</v>
      </c>
      <c r="E9569" s="450">
        <v>3</v>
      </c>
    </row>
    <row r="9570" spans="1:5" x14ac:dyDescent="0.25">
      <c r="A9570" s="264" t="s">
        <v>64458</v>
      </c>
      <c r="B9570" s="254" t="s">
        <v>64459</v>
      </c>
      <c r="C9570" s="254" t="s">
        <v>64460</v>
      </c>
      <c r="D9570" s="255" t="s">
        <v>41767</v>
      </c>
      <c r="E9570" s="450">
        <v>262</v>
      </c>
    </row>
    <row r="9571" spans="1:5" x14ac:dyDescent="0.25">
      <c r="A9571" s="264" t="s">
        <v>64461</v>
      </c>
      <c r="B9571" s="254" t="s">
        <v>64462</v>
      </c>
      <c r="C9571" s="254" t="s">
        <v>64463</v>
      </c>
      <c r="D9571" s="255" t="s">
        <v>41767</v>
      </c>
      <c r="E9571" s="450">
        <v>1</v>
      </c>
    </row>
    <row r="9572" spans="1:5" x14ac:dyDescent="0.25">
      <c r="A9572" s="264" t="s">
        <v>64464</v>
      </c>
      <c r="B9572" s="254" t="s">
        <v>64465</v>
      </c>
      <c r="C9572" s="254" t="s">
        <v>64466</v>
      </c>
      <c r="D9572" s="255" t="s">
        <v>41767</v>
      </c>
      <c r="E9572" s="450">
        <v>1</v>
      </c>
    </row>
    <row r="9573" spans="1:5" x14ac:dyDescent="0.25">
      <c r="A9573" s="264" t="s">
        <v>64467</v>
      </c>
      <c r="B9573" s="254" t="s">
        <v>64468</v>
      </c>
      <c r="C9573" s="254" t="s">
        <v>64469</v>
      </c>
      <c r="D9573" s="255" t="s">
        <v>41767</v>
      </c>
      <c r="E9573" s="450">
        <v>997.5</v>
      </c>
    </row>
    <row r="9574" spans="1:5" x14ac:dyDescent="0.25">
      <c r="A9574" s="264" t="s">
        <v>64470</v>
      </c>
      <c r="B9574" s="254" t="s">
        <v>64468</v>
      </c>
      <c r="C9574" s="254" t="s">
        <v>64471</v>
      </c>
      <c r="D9574" s="255" t="s">
        <v>41767</v>
      </c>
      <c r="E9574" s="450">
        <v>261</v>
      </c>
    </row>
    <row r="9575" spans="1:5" x14ac:dyDescent="0.25">
      <c r="A9575" s="264" t="s">
        <v>64472</v>
      </c>
      <c r="B9575" s="254" t="s">
        <v>64473</v>
      </c>
      <c r="C9575" s="254" t="s">
        <v>64474</v>
      </c>
      <c r="D9575" s="255" t="s">
        <v>41767</v>
      </c>
      <c r="E9575" s="450">
        <v>135</v>
      </c>
    </row>
    <row r="9576" spans="1:5" x14ac:dyDescent="0.25">
      <c r="A9576" s="264" t="s">
        <v>64475</v>
      </c>
      <c r="B9576" s="254" t="s">
        <v>64473</v>
      </c>
      <c r="C9576" s="254" t="s">
        <v>64476</v>
      </c>
      <c r="D9576" s="255" t="s">
        <v>41767</v>
      </c>
      <c r="E9576" s="450">
        <v>246</v>
      </c>
    </row>
    <row r="9577" spans="1:5" x14ac:dyDescent="0.25">
      <c r="A9577" s="264" t="s">
        <v>64477</v>
      </c>
      <c r="B9577" s="254" t="s">
        <v>64478</v>
      </c>
      <c r="C9577" s="254" t="s">
        <v>64479</v>
      </c>
      <c r="D9577" s="255" t="s">
        <v>39975</v>
      </c>
      <c r="E9577" s="450">
        <v>182</v>
      </c>
    </row>
    <row r="9578" spans="1:5" x14ac:dyDescent="0.25">
      <c r="A9578" s="264" t="s">
        <v>64480</v>
      </c>
      <c r="B9578" s="254" t="s">
        <v>64481</v>
      </c>
      <c r="C9578" s="254" t="s">
        <v>64482</v>
      </c>
      <c r="D9578" s="255" t="s">
        <v>40807</v>
      </c>
      <c r="E9578" s="450">
        <v>9</v>
      </c>
    </row>
    <row r="9579" spans="1:5" x14ac:dyDescent="0.25">
      <c r="A9579" s="264" t="s">
        <v>64483</v>
      </c>
      <c r="B9579" s="254" t="s">
        <v>64481</v>
      </c>
      <c r="C9579" s="254" t="s">
        <v>64484</v>
      </c>
      <c r="D9579" s="255" t="s">
        <v>40807</v>
      </c>
      <c r="E9579" s="450">
        <v>1</v>
      </c>
    </row>
    <row r="9580" spans="1:5" x14ac:dyDescent="0.25">
      <c r="A9580" s="264" t="s">
        <v>64485</v>
      </c>
      <c r="B9580" s="254" t="s">
        <v>64486</v>
      </c>
      <c r="C9580" s="254" t="s">
        <v>64487</v>
      </c>
      <c r="D9580" s="255" t="s">
        <v>41866</v>
      </c>
      <c r="E9580" s="450">
        <v>10</v>
      </c>
    </row>
    <row r="9581" spans="1:5" x14ac:dyDescent="0.25">
      <c r="A9581" s="264" t="s">
        <v>64488</v>
      </c>
      <c r="B9581" s="254" t="s">
        <v>64489</v>
      </c>
      <c r="C9581" s="254" t="s">
        <v>64490</v>
      </c>
      <c r="D9581" s="255" t="s">
        <v>40807</v>
      </c>
      <c r="E9581" s="450">
        <v>29</v>
      </c>
    </row>
    <row r="9582" spans="1:5" x14ac:dyDescent="0.25">
      <c r="A9582" s="264" t="s">
        <v>64491</v>
      </c>
      <c r="B9582" s="254" t="s">
        <v>64492</v>
      </c>
      <c r="C9582" s="254" t="s">
        <v>64493</v>
      </c>
      <c r="D9582" s="255" t="s">
        <v>39433</v>
      </c>
      <c r="E9582" s="450">
        <v>1</v>
      </c>
    </row>
    <row r="9583" spans="1:5" x14ac:dyDescent="0.25">
      <c r="A9583" s="264" t="s">
        <v>64494</v>
      </c>
      <c r="B9583" s="254" t="s">
        <v>64495</v>
      </c>
      <c r="C9583" s="254" t="s">
        <v>64496</v>
      </c>
      <c r="D9583" s="255" t="s">
        <v>40807</v>
      </c>
      <c r="E9583" s="450">
        <v>1</v>
      </c>
    </row>
    <row r="9584" spans="1:5" x14ac:dyDescent="0.25">
      <c r="A9584" s="264" t="s">
        <v>64497</v>
      </c>
      <c r="B9584" s="254" t="s">
        <v>64498</v>
      </c>
      <c r="C9584" s="254" t="s">
        <v>64499</v>
      </c>
      <c r="D9584" s="255" t="s">
        <v>41866</v>
      </c>
      <c r="E9584" s="450">
        <v>25</v>
      </c>
    </row>
    <row r="9585" spans="1:5" x14ac:dyDescent="0.25">
      <c r="A9585" s="264" t="s">
        <v>64500</v>
      </c>
      <c r="B9585" s="254" t="s">
        <v>64501</v>
      </c>
      <c r="C9585" s="254" t="s">
        <v>64502</v>
      </c>
      <c r="D9585" s="255" t="s">
        <v>41866</v>
      </c>
      <c r="E9585" s="450">
        <v>38</v>
      </c>
    </row>
    <row r="9586" spans="1:5" x14ac:dyDescent="0.25">
      <c r="A9586" s="264" t="s">
        <v>64503</v>
      </c>
      <c r="B9586" s="254" t="s">
        <v>64504</v>
      </c>
      <c r="C9586" s="254" t="s">
        <v>64505</v>
      </c>
      <c r="D9586" s="255" t="s">
        <v>41866</v>
      </c>
      <c r="E9586" s="450">
        <v>12</v>
      </c>
    </row>
    <row r="9587" spans="1:5" x14ac:dyDescent="0.25">
      <c r="A9587" s="264" t="s">
        <v>64506</v>
      </c>
      <c r="B9587" s="254" t="s">
        <v>64507</v>
      </c>
      <c r="C9587" s="254" t="s">
        <v>64508</v>
      </c>
      <c r="D9587" s="255" t="s">
        <v>41866</v>
      </c>
      <c r="E9587" s="450">
        <v>112</v>
      </c>
    </row>
    <row r="9588" spans="1:5" x14ac:dyDescent="0.25">
      <c r="A9588" s="264" t="s">
        <v>64509</v>
      </c>
      <c r="B9588" s="254" t="s">
        <v>64510</v>
      </c>
      <c r="C9588" s="254" t="s">
        <v>64511</v>
      </c>
      <c r="D9588" s="255" t="s">
        <v>41866</v>
      </c>
      <c r="E9588" s="450">
        <v>45</v>
      </c>
    </row>
    <row r="9589" spans="1:5" x14ac:dyDescent="0.25">
      <c r="A9589" s="264" t="s">
        <v>64512</v>
      </c>
      <c r="B9589" s="254" t="s">
        <v>64513</v>
      </c>
      <c r="C9589" s="254" t="s">
        <v>64514</v>
      </c>
      <c r="D9589" s="255" t="s">
        <v>41866</v>
      </c>
      <c r="E9589" s="450">
        <v>7</v>
      </c>
    </row>
    <row r="9590" spans="1:5" x14ac:dyDescent="0.25">
      <c r="A9590" s="264" t="s">
        <v>64515</v>
      </c>
      <c r="B9590" s="254" t="s">
        <v>64513</v>
      </c>
      <c r="C9590" s="254" t="s">
        <v>64516</v>
      </c>
      <c r="D9590" s="255" t="s">
        <v>41866</v>
      </c>
      <c r="E9590" s="450">
        <v>9</v>
      </c>
    </row>
    <row r="9591" spans="1:5" x14ac:dyDescent="0.25">
      <c r="A9591" s="264" t="s">
        <v>64517</v>
      </c>
      <c r="B9591" s="254" t="s">
        <v>64513</v>
      </c>
      <c r="C9591" s="254" t="s">
        <v>64518</v>
      </c>
      <c r="D9591" s="255" t="s">
        <v>41866</v>
      </c>
      <c r="E9591" s="450">
        <v>3</v>
      </c>
    </row>
    <row r="9592" spans="1:5" x14ac:dyDescent="0.25">
      <c r="A9592" s="264" t="s">
        <v>64519</v>
      </c>
      <c r="B9592" s="254" t="s">
        <v>64520</v>
      </c>
      <c r="C9592" s="254" t="s">
        <v>64521</v>
      </c>
      <c r="D9592" s="255" t="s">
        <v>41866</v>
      </c>
      <c r="E9592" s="450">
        <v>38</v>
      </c>
    </row>
    <row r="9593" spans="1:5" x14ac:dyDescent="0.25">
      <c r="A9593" s="264" t="s">
        <v>64522</v>
      </c>
      <c r="B9593" s="254" t="s">
        <v>64523</v>
      </c>
      <c r="C9593" s="254" t="s">
        <v>64524</v>
      </c>
      <c r="D9593" s="255" t="s">
        <v>41866</v>
      </c>
      <c r="E9593" s="450">
        <v>17</v>
      </c>
    </row>
    <row r="9594" spans="1:5" x14ac:dyDescent="0.25">
      <c r="A9594" s="264" t="s">
        <v>64525</v>
      </c>
      <c r="B9594" s="254" t="s">
        <v>64523</v>
      </c>
      <c r="C9594" s="254" t="s">
        <v>64526</v>
      </c>
      <c r="D9594" s="255" t="s">
        <v>41866</v>
      </c>
      <c r="E9594" s="450">
        <v>44</v>
      </c>
    </row>
    <row r="9595" spans="1:5" x14ac:dyDescent="0.25">
      <c r="A9595" s="264" t="s">
        <v>64527</v>
      </c>
      <c r="B9595" s="254" t="s">
        <v>64523</v>
      </c>
      <c r="C9595" s="254" t="s">
        <v>64528</v>
      </c>
      <c r="D9595" s="255" t="s">
        <v>41866</v>
      </c>
      <c r="E9595" s="450">
        <v>2</v>
      </c>
    </row>
    <row r="9596" spans="1:5" x14ac:dyDescent="0.25">
      <c r="A9596" s="264" t="s">
        <v>64529</v>
      </c>
      <c r="B9596" s="254" t="s">
        <v>64530</v>
      </c>
      <c r="C9596" s="254" t="s">
        <v>64531</v>
      </c>
      <c r="D9596" s="255" t="s">
        <v>41866</v>
      </c>
      <c r="E9596" s="450">
        <v>5</v>
      </c>
    </row>
    <row r="9597" spans="1:5" x14ac:dyDescent="0.25">
      <c r="A9597" s="264" t="s">
        <v>64532</v>
      </c>
      <c r="B9597" s="254" t="s">
        <v>64533</v>
      </c>
      <c r="C9597" s="254" t="s">
        <v>64534</v>
      </c>
      <c r="D9597" s="255" t="s">
        <v>41866</v>
      </c>
      <c r="E9597" s="450">
        <v>1</v>
      </c>
    </row>
    <row r="9598" spans="1:5" x14ac:dyDescent="0.25">
      <c r="A9598" s="264" t="s">
        <v>64535</v>
      </c>
      <c r="B9598" s="254" t="s">
        <v>64536</v>
      </c>
      <c r="C9598" s="254" t="s">
        <v>64537</v>
      </c>
      <c r="D9598" s="255" t="s">
        <v>41866</v>
      </c>
      <c r="E9598" s="450">
        <v>5</v>
      </c>
    </row>
    <row r="9599" spans="1:5" x14ac:dyDescent="0.25">
      <c r="A9599" s="264" t="s">
        <v>64538</v>
      </c>
      <c r="B9599" s="254" t="s">
        <v>64533</v>
      </c>
      <c r="C9599" s="254" t="s">
        <v>64539</v>
      </c>
      <c r="D9599" s="255" t="s">
        <v>41866</v>
      </c>
      <c r="E9599" s="450">
        <v>9</v>
      </c>
    </row>
    <row r="9600" spans="1:5" x14ac:dyDescent="0.25">
      <c r="A9600" s="264" t="s">
        <v>64540</v>
      </c>
      <c r="B9600" s="254" t="s">
        <v>64541</v>
      </c>
      <c r="C9600" s="254" t="s">
        <v>64542</v>
      </c>
      <c r="D9600" s="255" t="s">
        <v>41866</v>
      </c>
      <c r="E9600" s="450">
        <v>3</v>
      </c>
    </row>
    <row r="9601" spans="1:5" x14ac:dyDescent="0.25">
      <c r="A9601" s="264" t="s">
        <v>64543</v>
      </c>
      <c r="B9601" s="254" t="s">
        <v>64544</v>
      </c>
      <c r="C9601" s="254" t="s">
        <v>64545</v>
      </c>
      <c r="D9601" s="255" t="s">
        <v>41866</v>
      </c>
      <c r="E9601" s="450">
        <v>9</v>
      </c>
    </row>
    <row r="9602" spans="1:5" x14ac:dyDescent="0.25">
      <c r="A9602" s="264" t="s">
        <v>64546</v>
      </c>
      <c r="B9602" s="254" t="s">
        <v>64547</v>
      </c>
      <c r="C9602" s="254" t="s">
        <v>64548</v>
      </c>
      <c r="D9602" s="255" t="s">
        <v>43203</v>
      </c>
      <c r="E9602" s="450">
        <v>1</v>
      </c>
    </row>
    <row r="9603" spans="1:5" x14ac:dyDescent="0.25">
      <c r="A9603" s="264" t="s">
        <v>64549</v>
      </c>
      <c r="B9603" s="254" t="s">
        <v>64550</v>
      </c>
      <c r="C9603" s="254" t="s">
        <v>64551</v>
      </c>
      <c r="D9603" s="255" t="s">
        <v>43203</v>
      </c>
      <c r="E9603" s="450">
        <v>1</v>
      </c>
    </row>
    <row r="9604" spans="1:5" x14ac:dyDescent="0.25">
      <c r="A9604" s="264" t="s">
        <v>64552</v>
      </c>
      <c r="B9604" s="254" t="s">
        <v>54451</v>
      </c>
      <c r="C9604" s="254" t="s">
        <v>64553</v>
      </c>
      <c r="D9604" s="255" t="s">
        <v>41773</v>
      </c>
      <c r="E9604" s="450">
        <v>10</v>
      </c>
    </row>
    <row r="9605" spans="1:5" x14ac:dyDescent="0.25">
      <c r="A9605" s="264" t="s">
        <v>64554</v>
      </c>
      <c r="B9605" s="254" t="s">
        <v>64430</v>
      </c>
      <c r="C9605" s="254" t="s">
        <v>64555</v>
      </c>
      <c r="D9605" s="255" t="s">
        <v>41773</v>
      </c>
      <c r="E9605" s="450">
        <v>2</v>
      </c>
    </row>
    <row r="9606" spans="1:5" x14ac:dyDescent="0.25">
      <c r="A9606" s="264" t="s">
        <v>64556</v>
      </c>
      <c r="B9606" s="254" t="s">
        <v>64557</v>
      </c>
      <c r="C9606" s="254" t="s">
        <v>64558</v>
      </c>
      <c r="D9606" s="255" t="s">
        <v>42008</v>
      </c>
      <c r="E9606" s="450">
        <v>6</v>
      </c>
    </row>
    <row r="9607" spans="1:5" x14ac:dyDescent="0.25">
      <c r="A9607" s="264" t="s">
        <v>64559</v>
      </c>
      <c r="B9607" s="254" t="s">
        <v>64560</v>
      </c>
      <c r="C9607" s="254" t="s">
        <v>64561</v>
      </c>
      <c r="D9607" s="255" t="s">
        <v>42008</v>
      </c>
      <c r="E9607" s="450">
        <v>24</v>
      </c>
    </row>
    <row r="9608" spans="1:5" x14ac:dyDescent="0.25">
      <c r="A9608" s="264" t="s">
        <v>64562</v>
      </c>
      <c r="B9608" s="254" t="s">
        <v>64563</v>
      </c>
      <c r="C9608" s="254" t="s">
        <v>64564</v>
      </c>
      <c r="D9608" s="255" t="s">
        <v>42008</v>
      </c>
      <c r="E9608" s="450">
        <v>5</v>
      </c>
    </row>
    <row r="9609" spans="1:5" x14ac:dyDescent="0.25">
      <c r="A9609" s="264" t="s">
        <v>64565</v>
      </c>
      <c r="B9609" s="254" t="s">
        <v>64566</v>
      </c>
      <c r="C9609" s="254" t="s">
        <v>64567</v>
      </c>
      <c r="D9609" s="255" t="s">
        <v>42008</v>
      </c>
      <c r="E9609" s="450">
        <v>496</v>
      </c>
    </row>
    <row r="9610" spans="1:5" x14ac:dyDescent="0.25">
      <c r="A9610" s="264" t="s">
        <v>64568</v>
      </c>
      <c r="B9610" s="254" t="s">
        <v>64569</v>
      </c>
      <c r="C9610" s="254" t="s">
        <v>64570</v>
      </c>
      <c r="D9610" s="255" t="s">
        <v>42008</v>
      </c>
      <c r="E9610" s="450">
        <v>69.7</v>
      </c>
    </row>
    <row r="9611" spans="1:5" x14ac:dyDescent="0.25">
      <c r="A9611" s="264" t="s">
        <v>64571</v>
      </c>
      <c r="B9611" s="254" t="s">
        <v>64572</v>
      </c>
      <c r="C9611" s="254" t="s">
        <v>64573</v>
      </c>
      <c r="D9611" s="255" t="s">
        <v>42008</v>
      </c>
      <c r="E9611" s="450">
        <v>1</v>
      </c>
    </row>
    <row r="9612" spans="1:5" x14ac:dyDescent="0.25">
      <c r="A9612" s="264" t="s">
        <v>64574</v>
      </c>
      <c r="B9612" s="254" t="s">
        <v>64575</v>
      </c>
      <c r="C9612" s="254" t="s">
        <v>64576</v>
      </c>
      <c r="D9612" s="255" t="s">
        <v>42008</v>
      </c>
      <c r="E9612" s="450">
        <v>1</v>
      </c>
    </row>
    <row r="9613" spans="1:5" x14ac:dyDescent="0.25">
      <c r="A9613" s="264" t="s">
        <v>64577</v>
      </c>
      <c r="B9613" s="254" t="s">
        <v>64578</v>
      </c>
      <c r="C9613" s="254" t="s">
        <v>64579</v>
      </c>
      <c r="D9613" s="255" t="s">
        <v>42008</v>
      </c>
      <c r="E9613" s="450">
        <v>53.05</v>
      </c>
    </row>
    <row r="9614" spans="1:5" x14ac:dyDescent="0.25">
      <c r="A9614" s="264" t="s">
        <v>64580</v>
      </c>
      <c r="B9614" s="254" t="s">
        <v>64581</v>
      </c>
      <c r="C9614" s="254" t="s">
        <v>64582</v>
      </c>
      <c r="D9614" s="255" t="s">
        <v>42008</v>
      </c>
      <c r="E9614" s="450">
        <v>5</v>
      </c>
    </row>
    <row r="9615" spans="1:5" x14ac:dyDescent="0.25">
      <c r="A9615" s="264" t="s">
        <v>64583</v>
      </c>
      <c r="B9615" s="254" t="s">
        <v>64584</v>
      </c>
      <c r="C9615" s="254" t="s">
        <v>64585</v>
      </c>
      <c r="D9615" s="255" t="s">
        <v>42008</v>
      </c>
      <c r="E9615" s="450">
        <v>5</v>
      </c>
    </row>
    <row r="9616" spans="1:5" x14ac:dyDescent="0.25">
      <c r="A9616" s="264" t="s">
        <v>64586</v>
      </c>
      <c r="B9616" s="254" t="s">
        <v>64584</v>
      </c>
      <c r="C9616" s="254" t="s">
        <v>64587</v>
      </c>
      <c r="D9616" s="255" t="s">
        <v>42008</v>
      </c>
      <c r="E9616" s="450">
        <v>157</v>
      </c>
    </row>
    <row r="9617" spans="1:5" x14ac:dyDescent="0.25">
      <c r="A9617" s="264" t="s">
        <v>64588</v>
      </c>
      <c r="B9617" s="254" t="s">
        <v>64589</v>
      </c>
      <c r="C9617" s="254" t="s">
        <v>64590</v>
      </c>
      <c r="D9617" s="255" t="s">
        <v>40328</v>
      </c>
      <c r="E9617" s="450">
        <v>331</v>
      </c>
    </row>
    <row r="9618" spans="1:5" x14ac:dyDescent="0.25">
      <c r="A9618" s="264" t="s">
        <v>64591</v>
      </c>
      <c r="B9618" s="254" t="s">
        <v>64592</v>
      </c>
      <c r="C9618" s="254" t="s">
        <v>64593</v>
      </c>
      <c r="D9618" s="255" t="s">
        <v>44592</v>
      </c>
      <c r="E9618" s="450">
        <v>502</v>
      </c>
    </row>
    <row r="9619" spans="1:5" x14ac:dyDescent="0.25">
      <c r="A9619" s="264" t="s">
        <v>64594</v>
      </c>
      <c r="B9619" s="254" t="s">
        <v>64595</v>
      </c>
      <c r="C9619" s="254" t="s">
        <v>64596</v>
      </c>
      <c r="D9619" s="255" t="s">
        <v>44592</v>
      </c>
      <c r="E9619" s="450">
        <v>143</v>
      </c>
    </row>
    <row r="9620" spans="1:5" x14ac:dyDescent="0.25">
      <c r="A9620" s="264" t="s">
        <v>64597</v>
      </c>
      <c r="B9620" s="254" t="s">
        <v>64598</v>
      </c>
      <c r="C9620" s="254" t="s">
        <v>64599</v>
      </c>
      <c r="D9620" s="255" t="s">
        <v>44592</v>
      </c>
      <c r="E9620" s="450">
        <v>159</v>
      </c>
    </row>
    <row r="9621" spans="1:5" x14ac:dyDescent="0.25">
      <c r="A9621" s="264" t="s">
        <v>64600</v>
      </c>
      <c r="B9621" s="254" t="s">
        <v>64601</v>
      </c>
      <c r="C9621" s="254" t="s">
        <v>64602</v>
      </c>
      <c r="D9621" s="255" t="s">
        <v>44592</v>
      </c>
      <c r="E9621" s="450">
        <v>1</v>
      </c>
    </row>
    <row r="9622" spans="1:5" x14ac:dyDescent="0.25">
      <c r="A9622" s="264" t="s">
        <v>64603</v>
      </c>
      <c r="B9622" s="254" t="s">
        <v>64604</v>
      </c>
      <c r="C9622" s="254" t="s">
        <v>64605</v>
      </c>
      <c r="D9622" s="255" t="s">
        <v>44592</v>
      </c>
      <c r="E9622" s="450">
        <v>1</v>
      </c>
    </row>
    <row r="9623" spans="1:5" x14ac:dyDescent="0.25">
      <c r="A9623" s="264" t="s">
        <v>64606</v>
      </c>
      <c r="B9623" s="254" t="s">
        <v>64607</v>
      </c>
      <c r="C9623" s="254" t="s">
        <v>64608</v>
      </c>
      <c r="D9623" s="255" t="s">
        <v>44592</v>
      </c>
      <c r="E9623" s="450">
        <v>14</v>
      </c>
    </row>
    <row r="9624" spans="1:5" x14ac:dyDescent="0.25">
      <c r="A9624" s="264" t="s">
        <v>64609</v>
      </c>
      <c r="B9624" s="254" t="s">
        <v>64610</v>
      </c>
      <c r="C9624" s="254" t="s">
        <v>64611</v>
      </c>
      <c r="D9624" s="255" t="s">
        <v>44592</v>
      </c>
      <c r="E9624" s="450">
        <v>478</v>
      </c>
    </row>
    <row r="9625" spans="1:5" x14ac:dyDescent="0.25">
      <c r="A9625" s="264" t="s">
        <v>64612</v>
      </c>
      <c r="B9625" s="254" t="s">
        <v>64613</v>
      </c>
      <c r="C9625" s="254" t="s">
        <v>64614</v>
      </c>
      <c r="D9625" s="255" t="s">
        <v>44592</v>
      </c>
      <c r="E9625" s="450">
        <v>5</v>
      </c>
    </row>
    <row r="9626" spans="1:5" x14ac:dyDescent="0.25">
      <c r="A9626" s="264" t="s">
        <v>64615</v>
      </c>
      <c r="B9626" s="254" t="s">
        <v>64616</v>
      </c>
      <c r="C9626" s="254" t="s">
        <v>64617</v>
      </c>
      <c r="D9626" s="255" t="s">
        <v>44592</v>
      </c>
      <c r="E9626" s="450">
        <v>3</v>
      </c>
    </row>
    <row r="9627" spans="1:5" x14ac:dyDescent="0.25">
      <c r="A9627" s="264" t="s">
        <v>64618</v>
      </c>
      <c r="B9627" s="254" t="s">
        <v>64619</v>
      </c>
      <c r="C9627" s="254" t="s">
        <v>64620</v>
      </c>
      <c r="D9627" s="255" t="s">
        <v>44592</v>
      </c>
      <c r="E9627" s="450">
        <v>987</v>
      </c>
    </row>
    <row r="9628" spans="1:5" x14ac:dyDescent="0.25">
      <c r="A9628" s="264" t="s">
        <v>64621</v>
      </c>
      <c r="B9628" s="254" t="s">
        <v>64622</v>
      </c>
      <c r="C9628" s="254" t="s">
        <v>64623</v>
      </c>
      <c r="D9628" s="255" t="s">
        <v>44592</v>
      </c>
      <c r="E9628" s="450">
        <v>894</v>
      </c>
    </row>
    <row r="9629" spans="1:5" x14ac:dyDescent="0.25">
      <c r="A9629" s="264" t="s">
        <v>64624</v>
      </c>
      <c r="B9629" s="254" t="s">
        <v>64625</v>
      </c>
      <c r="C9629" s="254" t="s">
        <v>64626</v>
      </c>
      <c r="D9629" s="255" t="s">
        <v>44592</v>
      </c>
      <c r="E9629" s="450">
        <v>958</v>
      </c>
    </row>
    <row r="9630" spans="1:5" x14ac:dyDescent="0.25">
      <c r="A9630" s="264" t="s">
        <v>64627</v>
      </c>
      <c r="B9630" s="254" t="s">
        <v>64628</v>
      </c>
      <c r="C9630" s="254" t="s">
        <v>64629</v>
      </c>
      <c r="D9630" s="255" t="s">
        <v>44592</v>
      </c>
      <c r="E9630" s="450">
        <v>6</v>
      </c>
    </row>
    <row r="9631" spans="1:5" x14ac:dyDescent="0.25">
      <c r="A9631" s="264" t="s">
        <v>64630</v>
      </c>
      <c r="B9631" s="254" t="s">
        <v>64631</v>
      </c>
      <c r="C9631" s="254" t="s">
        <v>64632</v>
      </c>
      <c r="D9631" s="255" t="s">
        <v>44592</v>
      </c>
      <c r="E9631" s="450">
        <v>119</v>
      </c>
    </row>
    <row r="9632" spans="1:5" x14ac:dyDescent="0.25">
      <c r="A9632" s="264" t="s">
        <v>64633</v>
      </c>
      <c r="B9632" s="254" t="s">
        <v>64634</v>
      </c>
      <c r="C9632" s="254" t="s">
        <v>64635</v>
      </c>
      <c r="D9632" s="255" t="s">
        <v>44592</v>
      </c>
      <c r="E9632" s="450">
        <v>408</v>
      </c>
    </row>
    <row r="9633" spans="1:5" x14ac:dyDescent="0.25">
      <c r="A9633" s="264" t="s">
        <v>64636</v>
      </c>
      <c r="B9633" s="254" t="s">
        <v>64637</v>
      </c>
      <c r="C9633" s="254" t="s">
        <v>64638</v>
      </c>
      <c r="D9633" s="255" t="s">
        <v>40328</v>
      </c>
      <c r="E9633" s="450">
        <v>143</v>
      </c>
    </row>
    <row r="9634" spans="1:5" x14ac:dyDescent="0.25">
      <c r="A9634" s="264" t="s">
        <v>64639</v>
      </c>
      <c r="B9634" s="254" t="s">
        <v>64640</v>
      </c>
      <c r="C9634" s="254" t="s">
        <v>64641</v>
      </c>
      <c r="D9634" s="255" t="s">
        <v>41884</v>
      </c>
      <c r="E9634" s="450">
        <v>481</v>
      </c>
    </row>
    <row r="9635" spans="1:5" x14ac:dyDescent="0.25">
      <c r="A9635" s="264" t="s">
        <v>64642</v>
      </c>
      <c r="B9635" s="254" t="s">
        <v>64643</v>
      </c>
      <c r="C9635" s="254" t="s">
        <v>64644</v>
      </c>
      <c r="D9635" s="255" t="s">
        <v>40328</v>
      </c>
      <c r="E9635" s="450">
        <v>19</v>
      </c>
    </row>
    <row r="9636" spans="1:5" x14ac:dyDescent="0.25">
      <c r="A9636" s="264" t="s">
        <v>64645</v>
      </c>
      <c r="B9636" s="254" t="s">
        <v>64646</v>
      </c>
      <c r="C9636" s="254" t="s">
        <v>64647</v>
      </c>
      <c r="D9636" s="255" t="s">
        <v>40328</v>
      </c>
      <c r="E9636" s="450">
        <v>28</v>
      </c>
    </row>
    <row r="9637" spans="1:5" x14ac:dyDescent="0.25">
      <c r="A9637" s="264" t="s">
        <v>17128</v>
      </c>
      <c r="B9637" s="254" t="s">
        <v>64648</v>
      </c>
      <c r="C9637" s="254" t="s">
        <v>64649</v>
      </c>
      <c r="D9637" s="255" t="s">
        <v>40328</v>
      </c>
      <c r="E9637" s="450">
        <v>12</v>
      </c>
    </row>
    <row r="9638" spans="1:5" x14ac:dyDescent="0.25">
      <c r="A9638" s="264" t="s">
        <v>64650</v>
      </c>
      <c r="B9638" s="254" t="s">
        <v>64651</v>
      </c>
      <c r="C9638" s="254" t="s">
        <v>64652</v>
      </c>
      <c r="D9638" s="255" t="s">
        <v>40328</v>
      </c>
      <c r="E9638" s="450">
        <v>25</v>
      </c>
    </row>
    <row r="9639" spans="1:5" x14ac:dyDescent="0.25">
      <c r="A9639" s="264" t="s">
        <v>64653</v>
      </c>
      <c r="B9639" s="254" t="s">
        <v>64654</v>
      </c>
      <c r="C9639" s="254" t="s">
        <v>64655</v>
      </c>
      <c r="D9639" s="255" t="s">
        <v>41638</v>
      </c>
      <c r="E9639" s="450">
        <v>42</v>
      </c>
    </row>
    <row r="9640" spans="1:5" x14ac:dyDescent="0.25">
      <c r="A9640" s="264" t="s">
        <v>64656</v>
      </c>
      <c r="B9640" s="254" t="s">
        <v>64657</v>
      </c>
      <c r="C9640" s="254" t="s">
        <v>64658</v>
      </c>
      <c r="D9640" s="255" t="s">
        <v>41638</v>
      </c>
      <c r="E9640" s="450">
        <v>2</v>
      </c>
    </row>
    <row r="9641" spans="1:5" x14ac:dyDescent="0.25">
      <c r="A9641" s="264" t="s">
        <v>64659</v>
      </c>
      <c r="B9641" s="254" t="s">
        <v>64660</v>
      </c>
      <c r="C9641" s="254" t="s">
        <v>64661</v>
      </c>
      <c r="D9641" s="255" t="s">
        <v>41884</v>
      </c>
      <c r="E9641" s="450">
        <v>3</v>
      </c>
    </row>
    <row r="9642" spans="1:5" x14ac:dyDescent="0.25">
      <c r="A9642" s="264" t="s">
        <v>64662</v>
      </c>
      <c r="B9642" s="254" t="s">
        <v>64663</v>
      </c>
      <c r="C9642" s="254" t="s">
        <v>64664</v>
      </c>
      <c r="D9642" s="255" t="s">
        <v>40328</v>
      </c>
      <c r="E9642" s="450">
        <v>199</v>
      </c>
    </row>
    <row r="9643" spans="1:5" x14ac:dyDescent="0.25">
      <c r="A9643" s="264" t="s">
        <v>64665</v>
      </c>
      <c r="B9643" s="254" t="s">
        <v>64666</v>
      </c>
      <c r="C9643" s="254" t="s">
        <v>64667</v>
      </c>
      <c r="D9643" s="255" t="s">
        <v>40328</v>
      </c>
      <c r="E9643" s="450">
        <v>5</v>
      </c>
    </row>
    <row r="9644" spans="1:5" x14ac:dyDescent="0.25">
      <c r="A9644" s="264" t="s">
        <v>64668</v>
      </c>
      <c r="B9644" s="254" t="s">
        <v>64669</v>
      </c>
      <c r="C9644" s="254" t="s">
        <v>64670</v>
      </c>
      <c r="D9644" s="255" t="s">
        <v>41638</v>
      </c>
      <c r="E9644" s="450">
        <v>57</v>
      </c>
    </row>
    <row r="9645" spans="1:5" x14ac:dyDescent="0.25">
      <c r="A9645" s="264" t="s">
        <v>64671</v>
      </c>
      <c r="B9645" s="254" t="s">
        <v>64672</v>
      </c>
      <c r="C9645" s="254" t="s">
        <v>64673</v>
      </c>
      <c r="D9645" s="255" t="s">
        <v>40328</v>
      </c>
      <c r="E9645" s="450">
        <v>1408</v>
      </c>
    </row>
    <row r="9646" spans="1:5" x14ac:dyDescent="0.25">
      <c r="A9646" s="264" t="s">
        <v>64674</v>
      </c>
      <c r="B9646" s="254" t="s">
        <v>64675</v>
      </c>
      <c r="C9646" s="254" t="s">
        <v>64676</v>
      </c>
      <c r="D9646" s="255" t="s">
        <v>40328</v>
      </c>
      <c r="E9646" s="450">
        <v>5</v>
      </c>
    </row>
    <row r="9647" spans="1:5" x14ac:dyDescent="0.25">
      <c r="A9647" s="264" t="s">
        <v>64677</v>
      </c>
      <c r="B9647" s="254" t="s">
        <v>64678</v>
      </c>
      <c r="C9647" s="254" t="s">
        <v>64679</v>
      </c>
      <c r="D9647" s="255" t="s">
        <v>41884</v>
      </c>
      <c r="E9647" s="450">
        <v>6</v>
      </c>
    </row>
    <row r="9648" spans="1:5" x14ac:dyDescent="0.25">
      <c r="A9648" s="264" t="s">
        <v>64680</v>
      </c>
      <c r="B9648" s="254" t="s">
        <v>64681</v>
      </c>
      <c r="C9648" s="254" t="s">
        <v>64682</v>
      </c>
      <c r="D9648" s="255" t="s">
        <v>41884</v>
      </c>
      <c r="E9648" s="450">
        <v>1</v>
      </c>
    </row>
    <row r="9649" spans="1:5" x14ac:dyDescent="0.25">
      <c r="A9649" s="264" t="s">
        <v>64683</v>
      </c>
      <c r="B9649" s="254" t="s">
        <v>64684</v>
      </c>
      <c r="C9649" s="254" t="s">
        <v>64685</v>
      </c>
      <c r="D9649" s="255" t="s">
        <v>40328</v>
      </c>
      <c r="E9649" s="450">
        <v>4</v>
      </c>
    </row>
    <row r="9650" spans="1:5" x14ac:dyDescent="0.25">
      <c r="A9650" s="264" t="s">
        <v>64686</v>
      </c>
      <c r="B9650" s="254" t="s">
        <v>64687</v>
      </c>
      <c r="C9650" s="254" t="s">
        <v>64688</v>
      </c>
      <c r="D9650" s="255" t="s">
        <v>41884</v>
      </c>
      <c r="E9650" s="450">
        <v>1</v>
      </c>
    </row>
    <row r="9651" spans="1:5" x14ac:dyDescent="0.25">
      <c r="A9651" s="264" t="s">
        <v>64689</v>
      </c>
      <c r="B9651" s="254" t="s">
        <v>64690</v>
      </c>
      <c r="C9651" s="254" t="s">
        <v>64691</v>
      </c>
      <c r="D9651" s="255" t="s">
        <v>41638</v>
      </c>
      <c r="E9651" s="450">
        <v>6</v>
      </c>
    </row>
    <row r="9652" spans="1:5" x14ac:dyDescent="0.25">
      <c r="A9652" s="264" t="s">
        <v>64692</v>
      </c>
      <c r="B9652" s="254" t="s">
        <v>64693</v>
      </c>
      <c r="C9652" s="254" t="s">
        <v>64694</v>
      </c>
      <c r="D9652" s="255" t="s">
        <v>40328</v>
      </c>
      <c r="E9652" s="450">
        <v>49</v>
      </c>
    </row>
    <row r="9653" spans="1:5" x14ac:dyDescent="0.25">
      <c r="A9653" s="264" t="s">
        <v>64695</v>
      </c>
      <c r="B9653" s="254" t="s">
        <v>64696</v>
      </c>
      <c r="C9653" s="254" t="s">
        <v>64697</v>
      </c>
      <c r="D9653" s="255" t="s">
        <v>40328</v>
      </c>
      <c r="E9653" s="450">
        <v>16</v>
      </c>
    </row>
    <row r="9654" spans="1:5" x14ac:dyDescent="0.25">
      <c r="A9654" s="264" t="s">
        <v>64698</v>
      </c>
      <c r="B9654" s="254" t="s">
        <v>64699</v>
      </c>
      <c r="C9654" s="254" t="s">
        <v>64700</v>
      </c>
      <c r="D9654" s="255" t="s">
        <v>40328</v>
      </c>
      <c r="E9654" s="450">
        <v>134</v>
      </c>
    </row>
    <row r="9655" spans="1:5" x14ac:dyDescent="0.25">
      <c r="A9655" s="264" t="s">
        <v>64701</v>
      </c>
      <c r="B9655" s="254" t="s">
        <v>50683</v>
      </c>
      <c r="C9655" s="254" t="s">
        <v>64702</v>
      </c>
      <c r="D9655" s="255" t="s">
        <v>41884</v>
      </c>
      <c r="E9655" s="450">
        <v>55</v>
      </c>
    </row>
    <row r="9656" spans="1:5" x14ac:dyDescent="0.25">
      <c r="A9656" s="264" t="s">
        <v>64703</v>
      </c>
      <c r="B9656" s="254" t="s">
        <v>64704</v>
      </c>
      <c r="C9656" s="254" t="s">
        <v>64705</v>
      </c>
      <c r="D9656" s="255" t="s">
        <v>43203</v>
      </c>
      <c r="E9656" s="450">
        <v>4</v>
      </c>
    </row>
    <row r="9657" spans="1:5" x14ac:dyDescent="0.25">
      <c r="A9657" s="264" t="s">
        <v>64706</v>
      </c>
      <c r="B9657" s="254" t="s">
        <v>64704</v>
      </c>
      <c r="C9657" s="254" t="s">
        <v>64707</v>
      </c>
      <c r="D9657" s="255" t="s">
        <v>43203</v>
      </c>
      <c r="E9657" s="450">
        <v>2</v>
      </c>
    </row>
    <row r="9658" spans="1:5" x14ac:dyDescent="0.25">
      <c r="A9658" s="264" t="s">
        <v>64708</v>
      </c>
      <c r="B9658" s="254" t="s">
        <v>64709</v>
      </c>
      <c r="C9658" s="254" t="s">
        <v>64710</v>
      </c>
      <c r="D9658" s="255" t="s">
        <v>44592</v>
      </c>
      <c r="E9658" s="450">
        <v>1</v>
      </c>
    </row>
    <row r="9659" spans="1:5" x14ac:dyDescent="0.25">
      <c r="A9659" s="264" t="s">
        <v>64711</v>
      </c>
      <c r="B9659" s="254" t="s">
        <v>64712</v>
      </c>
      <c r="C9659" s="254" t="s">
        <v>64713</v>
      </c>
      <c r="D9659" s="255" t="s">
        <v>44592</v>
      </c>
      <c r="E9659" s="450">
        <v>2</v>
      </c>
    </row>
    <row r="9660" spans="1:5" x14ac:dyDescent="0.25">
      <c r="A9660" s="264" t="s">
        <v>64714</v>
      </c>
      <c r="B9660" s="254" t="s">
        <v>44631</v>
      </c>
      <c r="C9660" s="254" t="s">
        <v>64715</v>
      </c>
      <c r="D9660" s="255" t="s">
        <v>44592</v>
      </c>
      <c r="E9660" s="450">
        <v>611</v>
      </c>
    </row>
    <row r="9661" spans="1:5" x14ac:dyDescent="0.25">
      <c r="A9661" s="264" t="s">
        <v>64716</v>
      </c>
      <c r="B9661" s="254" t="s">
        <v>64717</v>
      </c>
      <c r="C9661" s="254" t="s">
        <v>64718</v>
      </c>
      <c r="D9661" s="255" t="s">
        <v>44592</v>
      </c>
      <c r="E9661" s="450">
        <v>3</v>
      </c>
    </row>
    <row r="9662" spans="1:5" x14ac:dyDescent="0.25">
      <c r="A9662" s="264" t="s">
        <v>64719</v>
      </c>
      <c r="B9662" s="254" t="s">
        <v>64720</v>
      </c>
      <c r="C9662" s="254" t="s">
        <v>64721</v>
      </c>
      <c r="D9662" s="255" t="s">
        <v>41884</v>
      </c>
      <c r="E9662" s="450">
        <v>14</v>
      </c>
    </row>
    <row r="9663" spans="1:5" x14ac:dyDescent="0.25">
      <c r="A9663" s="264" t="s">
        <v>64722</v>
      </c>
      <c r="B9663" s="254" t="s">
        <v>64723</v>
      </c>
      <c r="C9663" s="254" t="s">
        <v>64724</v>
      </c>
      <c r="D9663" s="255" t="s">
        <v>41884</v>
      </c>
      <c r="E9663" s="450">
        <v>2</v>
      </c>
    </row>
    <row r="9664" spans="1:5" x14ac:dyDescent="0.25">
      <c r="A9664" s="264" t="s">
        <v>64725</v>
      </c>
      <c r="B9664" s="254" t="s">
        <v>64726</v>
      </c>
      <c r="C9664" s="254" t="s">
        <v>64727</v>
      </c>
      <c r="D9664" s="255" t="s">
        <v>40328</v>
      </c>
      <c r="E9664" s="450">
        <v>395</v>
      </c>
    </row>
    <row r="9665" spans="1:5" x14ac:dyDescent="0.25">
      <c r="A9665" s="264" t="s">
        <v>64728</v>
      </c>
      <c r="B9665" s="254" t="s">
        <v>64729</v>
      </c>
      <c r="C9665" s="254" t="s">
        <v>64730</v>
      </c>
      <c r="D9665" s="255" t="s">
        <v>40328</v>
      </c>
      <c r="E9665" s="450">
        <v>2</v>
      </c>
    </row>
    <row r="9666" spans="1:5" x14ac:dyDescent="0.25">
      <c r="A9666" s="264" t="s">
        <v>64731</v>
      </c>
      <c r="B9666" s="254" t="s">
        <v>64729</v>
      </c>
      <c r="C9666" s="254" t="s">
        <v>64732</v>
      </c>
      <c r="D9666" s="255" t="s">
        <v>40328</v>
      </c>
      <c r="E9666" s="450">
        <v>1</v>
      </c>
    </row>
    <row r="9667" spans="1:5" x14ac:dyDescent="0.25">
      <c r="A9667" s="264" t="s">
        <v>64733</v>
      </c>
      <c r="B9667" s="254" t="s">
        <v>46696</v>
      </c>
      <c r="C9667" s="254" t="s">
        <v>64734</v>
      </c>
      <c r="D9667" s="255" t="s">
        <v>40328</v>
      </c>
      <c r="E9667" s="450">
        <v>630</v>
      </c>
    </row>
    <row r="9668" spans="1:5" x14ac:dyDescent="0.25">
      <c r="A9668" s="264" t="s">
        <v>64735</v>
      </c>
      <c r="B9668" s="254" t="s">
        <v>64736</v>
      </c>
      <c r="C9668" s="254" t="s">
        <v>64737</v>
      </c>
      <c r="D9668" s="255" t="s">
        <v>41638</v>
      </c>
      <c r="E9668" s="450">
        <v>44</v>
      </c>
    </row>
    <row r="9669" spans="1:5" x14ac:dyDescent="0.25">
      <c r="A9669" s="264" t="s">
        <v>64738</v>
      </c>
      <c r="B9669" s="254" t="s">
        <v>64739</v>
      </c>
      <c r="C9669" s="254" t="s">
        <v>64740</v>
      </c>
      <c r="D9669" s="255" t="s">
        <v>41832</v>
      </c>
      <c r="E9669" s="450">
        <v>5</v>
      </c>
    </row>
    <row r="9670" spans="1:5" x14ac:dyDescent="0.25">
      <c r="A9670" s="264" t="s">
        <v>64741</v>
      </c>
      <c r="B9670" s="254" t="s">
        <v>64742</v>
      </c>
      <c r="C9670" s="254" t="s">
        <v>64743</v>
      </c>
      <c r="D9670" s="255" t="s">
        <v>41832</v>
      </c>
      <c r="E9670" s="450">
        <v>271</v>
      </c>
    </row>
    <row r="9671" spans="1:5" x14ac:dyDescent="0.25">
      <c r="A9671" s="264" t="s">
        <v>64744</v>
      </c>
      <c r="B9671" s="254" t="s">
        <v>64745</v>
      </c>
      <c r="C9671" s="254" t="s">
        <v>64746</v>
      </c>
      <c r="D9671" s="255" t="s">
        <v>41832</v>
      </c>
      <c r="E9671" s="450">
        <v>1</v>
      </c>
    </row>
    <row r="9672" spans="1:5" x14ac:dyDescent="0.25">
      <c r="A9672" s="264" t="s">
        <v>64747</v>
      </c>
      <c r="B9672" s="254" t="s">
        <v>64748</v>
      </c>
      <c r="C9672" s="254" t="s">
        <v>64749</v>
      </c>
      <c r="D9672" s="255" t="s">
        <v>41832</v>
      </c>
      <c r="E9672" s="450">
        <v>135</v>
      </c>
    </row>
    <row r="9673" spans="1:5" x14ac:dyDescent="0.25">
      <c r="A9673" s="264" t="s">
        <v>64750</v>
      </c>
      <c r="B9673" s="254" t="s">
        <v>64748</v>
      </c>
      <c r="C9673" s="254" t="s">
        <v>64751</v>
      </c>
      <c r="D9673" s="255" t="s">
        <v>41832</v>
      </c>
      <c r="E9673" s="450">
        <v>30</v>
      </c>
    </row>
    <row r="9674" spans="1:5" x14ac:dyDescent="0.25">
      <c r="A9674" s="264" t="s">
        <v>64752</v>
      </c>
      <c r="B9674" s="254" t="s">
        <v>64748</v>
      </c>
      <c r="C9674" s="254" t="s">
        <v>64753</v>
      </c>
      <c r="D9674" s="255" t="s">
        <v>41832</v>
      </c>
      <c r="E9674" s="450">
        <v>11</v>
      </c>
    </row>
    <row r="9675" spans="1:5" x14ac:dyDescent="0.25">
      <c r="A9675" s="264" t="s">
        <v>64754</v>
      </c>
      <c r="B9675" s="254" t="s">
        <v>64755</v>
      </c>
      <c r="C9675" s="254" t="s">
        <v>64756</v>
      </c>
      <c r="D9675" s="255" t="s">
        <v>43203</v>
      </c>
      <c r="E9675" s="450">
        <v>1</v>
      </c>
    </row>
    <row r="9676" spans="1:5" x14ac:dyDescent="0.25">
      <c r="A9676" s="264" t="s">
        <v>64757</v>
      </c>
      <c r="B9676" s="254" t="s">
        <v>64758</v>
      </c>
      <c r="C9676" s="254" t="s">
        <v>64759</v>
      </c>
      <c r="D9676" s="255" t="s">
        <v>40328</v>
      </c>
      <c r="E9676" s="450">
        <v>1</v>
      </c>
    </row>
    <row r="9677" spans="1:5" x14ac:dyDescent="0.25">
      <c r="A9677" s="264" t="s">
        <v>64760</v>
      </c>
      <c r="B9677" s="254" t="s">
        <v>64761</v>
      </c>
      <c r="C9677" s="254" t="s">
        <v>64762</v>
      </c>
      <c r="D9677" s="255" t="s">
        <v>40328</v>
      </c>
      <c r="E9677" s="450">
        <v>18</v>
      </c>
    </row>
    <row r="9678" spans="1:5" x14ac:dyDescent="0.25">
      <c r="A9678" s="264" t="s">
        <v>64763</v>
      </c>
      <c r="B9678" s="254" t="s">
        <v>64764</v>
      </c>
      <c r="C9678" s="254" t="s">
        <v>64765</v>
      </c>
      <c r="D9678" s="255" t="s">
        <v>43203</v>
      </c>
      <c r="E9678" s="450">
        <v>1</v>
      </c>
    </row>
    <row r="9679" spans="1:5" x14ac:dyDescent="0.25">
      <c r="A9679" s="264" t="s">
        <v>64766</v>
      </c>
      <c r="B9679" s="254" t="s">
        <v>64767</v>
      </c>
      <c r="C9679" s="254" t="s">
        <v>64768</v>
      </c>
      <c r="D9679" s="255" t="s">
        <v>43203</v>
      </c>
      <c r="E9679" s="450">
        <v>4.41</v>
      </c>
    </row>
    <row r="9680" spans="1:5" x14ac:dyDescent="0.25">
      <c r="A9680" s="264" t="s">
        <v>64769</v>
      </c>
      <c r="B9680" s="254" t="s">
        <v>56789</v>
      </c>
      <c r="C9680" s="254" t="s">
        <v>64770</v>
      </c>
      <c r="D9680" s="255" t="s">
        <v>41884</v>
      </c>
      <c r="E9680" s="450">
        <v>1</v>
      </c>
    </row>
    <row r="9681" spans="1:5" x14ac:dyDescent="0.25">
      <c r="A9681" s="264" t="s">
        <v>64771</v>
      </c>
      <c r="B9681" s="254" t="s">
        <v>64772</v>
      </c>
      <c r="C9681" s="254" t="s">
        <v>64773</v>
      </c>
      <c r="D9681" s="255" t="s">
        <v>41884</v>
      </c>
      <c r="E9681" s="450">
        <v>1</v>
      </c>
    </row>
    <row r="9682" spans="1:5" x14ac:dyDescent="0.25">
      <c r="A9682" s="264" t="s">
        <v>64774</v>
      </c>
      <c r="B9682" s="254" t="s">
        <v>64772</v>
      </c>
      <c r="C9682" s="254" t="s">
        <v>64775</v>
      </c>
      <c r="D9682" s="255" t="s">
        <v>41884</v>
      </c>
      <c r="E9682" s="450">
        <v>2</v>
      </c>
    </row>
    <row r="9683" spans="1:5" x14ac:dyDescent="0.25">
      <c r="A9683" s="264" t="s">
        <v>64776</v>
      </c>
      <c r="B9683" s="254" t="s">
        <v>64777</v>
      </c>
      <c r="C9683" s="254" t="s">
        <v>64778</v>
      </c>
      <c r="D9683" s="255" t="s">
        <v>40328</v>
      </c>
      <c r="E9683" s="450">
        <v>23</v>
      </c>
    </row>
    <row r="9684" spans="1:5" x14ac:dyDescent="0.25">
      <c r="A9684" s="264" t="s">
        <v>64779</v>
      </c>
      <c r="B9684" s="254" t="s">
        <v>64780</v>
      </c>
      <c r="C9684" s="254" t="s">
        <v>64781</v>
      </c>
      <c r="D9684" s="255" t="s">
        <v>41832</v>
      </c>
      <c r="E9684" s="450">
        <v>442</v>
      </c>
    </row>
    <row r="9685" spans="1:5" x14ac:dyDescent="0.25">
      <c r="A9685" s="264" t="s">
        <v>64782</v>
      </c>
      <c r="B9685" s="254" t="s">
        <v>64780</v>
      </c>
      <c r="C9685" s="254" t="s">
        <v>64783</v>
      </c>
      <c r="D9685" s="255" t="s">
        <v>41832</v>
      </c>
      <c r="E9685" s="450">
        <v>1</v>
      </c>
    </row>
    <row r="9686" spans="1:5" x14ac:dyDescent="0.25">
      <c r="A9686" s="264" t="s">
        <v>64784</v>
      </c>
      <c r="B9686" s="254" t="s">
        <v>64785</v>
      </c>
      <c r="C9686" s="254" t="s">
        <v>64786</v>
      </c>
      <c r="D9686" s="255" t="s">
        <v>41884</v>
      </c>
      <c r="E9686" s="450">
        <v>299</v>
      </c>
    </row>
    <row r="9687" spans="1:5" x14ac:dyDescent="0.25">
      <c r="A9687" s="264" t="s">
        <v>64787</v>
      </c>
      <c r="B9687" s="254" t="s">
        <v>64788</v>
      </c>
      <c r="C9687" s="254" t="s">
        <v>64789</v>
      </c>
      <c r="D9687" s="255" t="s">
        <v>41638</v>
      </c>
      <c r="E9687" s="450">
        <v>49</v>
      </c>
    </row>
    <row r="9688" spans="1:5" x14ac:dyDescent="0.25">
      <c r="A9688" s="264" t="s">
        <v>64790</v>
      </c>
      <c r="B9688" s="254" t="s">
        <v>64791</v>
      </c>
      <c r="C9688" s="254" t="s">
        <v>64792</v>
      </c>
      <c r="D9688" s="255" t="s">
        <v>45039</v>
      </c>
      <c r="E9688" s="450">
        <v>14</v>
      </c>
    </row>
    <row r="9689" spans="1:5" x14ac:dyDescent="0.25">
      <c r="A9689" s="264" t="s">
        <v>64793</v>
      </c>
      <c r="B9689" s="254" t="s">
        <v>64794</v>
      </c>
      <c r="C9689" s="254" t="s">
        <v>64795</v>
      </c>
      <c r="D9689" s="255" t="s">
        <v>40328</v>
      </c>
      <c r="E9689" s="450">
        <v>2061</v>
      </c>
    </row>
    <row r="9690" spans="1:5" x14ac:dyDescent="0.25">
      <c r="A9690" s="264" t="s">
        <v>64796</v>
      </c>
      <c r="B9690" s="254" t="s">
        <v>64797</v>
      </c>
      <c r="C9690" s="254" t="s">
        <v>64798</v>
      </c>
      <c r="D9690" s="255" t="s">
        <v>40328</v>
      </c>
      <c r="E9690" s="450">
        <v>414.5</v>
      </c>
    </row>
    <row r="9691" spans="1:5" x14ac:dyDescent="0.25">
      <c r="A9691" s="264" t="s">
        <v>64799</v>
      </c>
      <c r="B9691" s="254" t="s">
        <v>64797</v>
      </c>
      <c r="C9691" s="254" t="s">
        <v>64800</v>
      </c>
      <c r="D9691" s="255" t="s">
        <v>40328</v>
      </c>
      <c r="E9691" s="450">
        <v>1</v>
      </c>
    </row>
    <row r="9692" spans="1:5" x14ac:dyDescent="0.25">
      <c r="A9692" s="264" t="s">
        <v>64801</v>
      </c>
      <c r="B9692" s="254" t="s">
        <v>64797</v>
      </c>
      <c r="C9692" s="254" t="s">
        <v>64802</v>
      </c>
      <c r="D9692" s="255" t="s">
        <v>40328</v>
      </c>
      <c r="E9692" s="450">
        <v>1</v>
      </c>
    </row>
    <row r="9693" spans="1:5" x14ac:dyDescent="0.25">
      <c r="A9693" s="264" t="s">
        <v>64803</v>
      </c>
      <c r="B9693" s="254" t="s">
        <v>64804</v>
      </c>
      <c r="C9693" s="254" t="s">
        <v>64805</v>
      </c>
      <c r="D9693" s="255" t="s">
        <v>41884</v>
      </c>
      <c r="E9693" s="450">
        <v>32</v>
      </c>
    </row>
    <row r="9694" spans="1:5" x14ac:dyDescent="0.25">
      <c r="A9694" s="264" t="s">
        <v>64806</v>
      </c>
      <c r="B9694" s="254" t="s">
        <v>64807</v>
      </c>
      <c r="C9694" s="254" t="s">
        <v>64808</v>
      </c>
      <c r="D9694" s="255" t="s">
        <v>40328</v>
      </c>
      <c r="E9694" s="450">
        <v>311</v>
      </c>
    </row>
    <row r="9695" spans="1:5" x14ac:dyDescent="0.25">
      <c r="A9695" s="264" t="s">
        <v>64809</v>
      </c>
      <c r="B9695" s="254" t="s">
        <v>64810</v>
      </c>
      <c r="C9695" s="254" t="s">
        <v>64811</v>
      </c>
      <c r="D9695" s="255" t="s">
        <v>40328</v>
      </c>
      <c r="E9695" s="450">
        <v>113</v>
      </c>
    </row>
    <row r="9696" spans="1:5" x14ac:dyDescent="0.25">
      <c r="A9696" s="264" t="s">
        <v>64812</v>
      </c>
      <c r="B9696" s="254" t="s">
        <v>64813</v>
      </c>
      <c r="C9696" s="254" t="s">
        <v>64814</v>
      </c>
      <c r="D9696" s="255" t="s">
        <v>41832</v>
      </c>
      <c r="E9696" s="450">
        <v>24</v>
      </c>
    </row>
    <row r="9697" spans="1:5" x14ac:dyDescent="0.25">
      <c r="A9697" s="264" t="s">
        <v>64815</v>
      </c>
      <c r="B9697" s="254" t="s">
        <v>64816</v>
      </c>
      <c r="C9697" s="254" t="s">
        <v>64817</v>
      </c>
      <c r="D9697" s="255" t="s">
        <v>40328</v>
      </c>
      <c r="E9697" s="450">
        <v>18</v>
      </c>
    </row>
    <row r="9698" spans="1:5" x14ac:dyDescent="0.25">
      <c r="A9698" s="264" t="s">
        <v>64818</v>
      </c>
      <c r="B9698" s="254" t="s">
        <v>64819</v>
      </c>
      <c r="C9698" s="254" t="s">
        <v>64820</v>
      </c>
      <c r="D9698" s="255" t="s">
        <v>40328</v>
      </c>
      <c r="E9698" s="450">
        <v>9</v>
      </c>
    </row>
    <row r="9699" spans="1:5" x14ac:dyDescent="0.25">
      <c r="A9699" s="264" t="s">
        <v>64821</v>
      </c>
      <c r="B9699" s="254" t="s">
        <v>64822</v>
      </c>
      <c r="C9699" s="254" t="s">
        <v>64823</v>
      </c>
      <c r="D9699" s="255" t="s">
        <v>40328</v>
      </c>
      <c r="E9699" s="450">
        <v>6</v>
      </c>
    </row>
    <row r="9700" spans="1:5" x14ac:dyDescent="0.25">
      <c r="A9700" s="264" t="s">
        <v>64824</v>
      </c>
      <c r="B9700" s="254" t="s">
        <v>64825</v>
      </c>
      <c r="C9700" s="254" t="s">
        <v>64826</v>
      </c>
      <c r="D9700" s="255" t="s">
        <v>45039</v>
      </c>
      <c r="E9700" s="450">
        <v>90</v>
      </c>
    </row>
    <row r="9701" spans="1:5" x14ac:dyDescent="0.25">
      <c r="A9701" s="264" t="s">
        <v>64827</v>
      </c>
      <c r="B9701" s="254" t="s">
        <v>64828</v>
      </c>
      <c r="C9701" s="254" t="s">
        <v>64829</v>
      </c>
      <c r="D9701" s="255" t="s">
        <v>45039</v>
      </c>
      <c r="E9701" s="450">
        <v>20</v>
      </c>
    </row>
    <row r="9702" spans="1:5" x14ac:dyDescent="0.25">
      <c r="A9702" s="264" t="s">
        <v>64830</v>
      </c>
      <c r="B9702" s="254" t="s">
        <v>64831</v>
      </c>
      <c r="C9702" s="254" t="s">
        <v>64832</v>
      </c>
      <c r="D9702" s="255" t="s">
        <v>41832</v>
      </c>
      <c r="E9702" s="450">
        <v>137</v>
      </c>
    </row>
    <row r="9703" spans="1:5" x14ac:dyDescent="0.25">
      <c r="A9703" s="264" t="s">
        <v>64833</v>
      </c>
      <c r="B9703" s="254" t="s">
        <v>64831</v>
      </c>
      <c r="C9703" s="254" t="s">
        <v>64834</v>
      </c>
      <c r="D9703" s="255" t="s">
        <v>41832</v>
      </c>
      <c r="E9703" s="450">
        <v>54</v>
      </c>
    </row>
    <row r="9704" spans="1:5" x14ac:dyDescent="0.25">
      <c r="A9704" s="264" t="s">
        <v>64835</v>
      </c>
      <c r="B9704" s="254" t="s">
        <v>64836</v>
      </c>
      <c r="C9704" s="254" t="s">
        <v>64837</v>
      </c>
      <c r="D9704" s="255" t="s">
        <v>41884</v>
      </c>
      <c r="E9704" s="450">
        <v>4</v>
      </c>
    </row>
    <row r="9705" spans="1:5" x14ac:dyDescent="0.25">
      <c r="A9705" s="264" t="s">
        <v>64838</v>
      </c>
      <c r="B9705" s="254" t="s">
        <v>64839</v>
      </c>
      <c r="C9705" s="254" t="s">
        <v>64840</v>
      </c>
      <c r="D9705" s="255" t="s">
        <v>41884</v>
      </c>
      <c r="E9705" s="450">
        <v>3</v>
      </c>
    </row>
    <row r="9706" spans="1:5" x14ac:dyDescent="0.25">
      <c r="A9706" s="264" t="s">
        <v>64841</v>
      </c>
      <c r="B9706" s="254" t="s">
        <v>64842</v>
      </c>
      <c r="C9706" s="254" t="s">
        <v>64843</v>
      </c>
      <c r="D9706" s="255" t="s">
        <v>41884</v>
      </c>
      <c r="E9706" s="450">
        <v>2</v>
      </c>
    </row>
    <row r="9707" spans="1:5" x14ac:dyDescent="0.25">
      <c r="A9707" s="264" t="s">
        <v>64844</v>
      </c>
      <c r="B9707" s="254" t="s">
        <v>64845</v>
      </c>
      <c r="C9707" s="254" t="s">
        <v>64846</v>
      </c>
      <c r="D9707" s="255" t="s">
        <v>41884</v>
      </c>
      <c r="E9707" s="450">
        <v>1</v>
      </c>
    </row>
    <row r="9708" spans="1:5" x14ac:dyDescent="0.25">
      <c r="A9708" s="264" t="s">
        <v>64847</v>
      </c>
      <c r="B9708" s="254" t="s">
        <v>64845</v>
      </c>
      <c r="C9708" s="254" t="s">
        <v>64848</v>
      </c>
      <c r="D9708" s="255" t="s">
        <v>41884</v>
      </c>
      <c r="E9708" s="450">
        <v>36</v>
      </c>
    </row>
    <row r="9709" spans="1:5" x14ac:dyDescent="0.25">
      <c r="A9709" s="264" t="s">
        <v>64849</v>
      </c>
      <c r="B9709" s="254" t="s">
        <v>64850</v>
      </c>
      <c r="C9709" s="254" t="s">
        <v>46383</v>
      </c>
      <c r="D9709" s="255" t="s">
        <v>41884</v>
      </c>
      <c r="E9709" s="450">
        <v>47</v>
      </c>
    </row>
    <row r="9710" spans="1:5" x14ac:dyDescent="0.25">
      <c r="A9710" s="264" t="s">
        <v>64851</v>
      </c>
      <c r="B9710" s="254" t="s">
        <v>64852</v>
      </c>
      <c r="C9710" s="254" t="s">
        <v>46383</v>
      </c>
      <c r="D9710" s="255" t="s">
        <v>41884</v>
      </c>
      <c r="E9710" s="450">
        <v>5</v>
      </c>
    </row>
    <row r="9711" spans="1:5" x14ac:dyDescent="0.25">
      <c r="A9711" s="264" t="s">
        <v>64853</v>
      </c>
      <c r="B9711" s="254" t="s">
        <v>64854</v>
      </c>
      <c r="C9711" s="254" t="s">
        <v>46383</v>
      </c>
      <c r="D9711" s="255" t="s">
        <v>41884</v>
      </c>
      <c r="E9711" s="450">
        <v>7</v>
      </c>
    </row>
    <row r="9712" spans="1:5" x14ac:dyDescent="0.25">
      <c r="A9712" s="264" t="s">
        <v>64855</v>
      </c>
      <c r="B9712" s="254" t="s">
        <v>64856</v>
      </c>
      <c r="C9712" s="254" t="s">
        <v>64857</v>
      </c>
      <c r="D9712" s="255" t="s">
        <v>41773</v>
      </c>
      <c r="E9712" s="450">
        <v>1027</v>
      </c>
    </row>
    <row r="9713" spans="1:5" x14ac:dyDescent="0.25">
      <c r="A9713" s="264" t="s">
        <v>64858</v>
      </c>
      <c r="B9713" s="254" t="s">
        <v>64859</v>
      </c>
      <c r="C9713" s="254" t="s">
        <v>64860</v>
      </c>
      <c r="D9713" s="255" t="s">
        <v>41773</v>
      </c>
      <c r="E9713" s="450">
        <v>19</v>
      </c>
    </row>
    <row r="9714" spans="1:5" x14ac:dyDescent="0.25">
      <c r="A9714" s="264" t="s">
        <v>64861</v>
      </c>
      <c r="B9714" s="254" t="s">
        <v>64862</v>
      </c>
      <c r="C9714" s="254" t="s">
        <v>64863</v>
      </c>
      <c r="D9714" s="255" t="s">
        <v>40328</v>
      </c>
      <c r="E9714" s="450">
        <v>331</v>
      </c>
    </row>
    <row r="9715" spans="1:5" x14ac:dyDescent="0.25">
      <c r="A9715" s="264" t="s">
        <v>64864</v>
      </c>
      <c r="B9715" s="254" t="s">
        <v>64862</v>
      </c>
      <c r="C9715" s="254" t="s">
        <v>64865</v>
      </c>
      <c r="D9715" s="255" t="s">
        <v>40328</v>
      </c>
      <c r="E9715" s="450">
        <v>24</v>
      </c>
    </row>
    <row r="9716" spans="1:5" x14ac:dyDescent="0.25">
      <c r="A9716" s="264" t="s">
        <v>64866</v>
      </c>
      <c r="B9716" s="254" t="s">
        <v>64862</v>
      </c>
      <c r="C9716" s="254" t="s">
        <v>64867</v>
      </c>
      <c r="D9716" s="255" t="s">
        <v>40328</v>
      </c>
      <c r="E9716" s="450">
        <v>3</v>
      </c>
    </row>
    <row r="9717" spans="1:5" x14ac:dyDescent="0.25">
      <c r="A9717" s="264" t="s">
        <v>64868</v>
      </c>
      <c r="B9717" s="254" t="s">
        <v>64862</v>
      </c>
      <c r="C9717" s="254" t="s">
        <v>64869</v>
      </c>
      <c r="D9717" s="255" t="s">
        <v>40328</v>
      </c>
      <c r="E9717" s="450">
        <v>91</v>
      </c>
    </row>
    <row r="9718" spans="1:5" x14ac:dyDescent="0.25">
      <c r="A9718" s="264" t="s">
        <v>64870</v>
      </c>
      <c r="B9718" s="254" t="s">
        <v>64871</v>
      </c>
      <c r="C9718" s="254" t="s">
        <v>64872</v>
      </c>
      <c r="D9718" s="255" t="s">
        <v>40328</v>
      </c>
      <c r="E9718" s="450">
        <v>462.4</v>
      </c>
    </row>
    <row r="9719" spans="1:5" x14ac:dyDescent="0.25">
      <c r="A9719" s="264" t="s">
        <v>64873</v>
      </c>
      <c r="B9719" s="254" t="s">
        <v>64874</v>
      </c>
      <c r="C9719" s="254" t="s">
        <v>64875</v>
      </c>
      <c r="D9719" s="255" t="s">
        <v>40328</v>
      </c>
      <c r="E9719" s="450">
        <v>30</v>
      </c>
    </row>
    <row r="9720" spans="1:5" x14ac:dyDescent="0.25">
      <c r="A9720" s="264" t="s">
        <v>64876</v>
      </c>
      <c r="B9720" s="254" t="s">
        <v>64877</v>
      </c>
      <c r="C9720" s="254" t="s">
        <v>64878</v>
      </c>
      <c r="D9720" s="255" t="s">
        <v>40328</v>
      </c>
      <c r="E9720" s="450">
        <v>2</v>
      </c>
    </row>
    <row r="9721" spans="1:5" x14ac:dyDescent="0.25">
      <c r="A9721" s="264" t="s">
        <v>64879</v>
      </c>
      <c r="B9721" s="254" t="s">
        <v>64880</v>
      </c>
      <c r="C9721" s="254" t="s">
        <v>64881</v>
      </c>
      <c r="D9721" s="255" t="s">
        <v>40328</v>
      </c>
      <c r="E9721" s="450">
        <v>4</v>
      </c>
    </row>
    <row r="9722" spans="1:5" x14ac:dyDescent="0.25">
      <c r="A9722" s="264" t="s">
        <v>64882</v>
      </c>
      <c r="B9722" s="254" t="s">
        <v>64883</v>
      </c>
      <c r="C9722" s="254" t="s">
        <v>64884</v>
      </c>
      <c r="D9722" s="255" t="s">
        <v>40328</v>
      </c>
      <c r="E9722" s="450">
        <v>30</v>
      </c>
    </row>
    <row r="9723" spans="1:5" x14ac:dyDescent="0.25">
      <c r="A9723" s="264" t="s">
        <v>64885</v>
      </c>
      <c r="B9723" s="254" t="s">
        <v>64883</v>
      </c>
      <c r="C9723" s="254" t="s">
        <v>64886</v>
      </c>
      <c r="D9723" s="255" t="s">
        <v>40328</v>
      </c>
      <c r="E9723" s="450">
        <v>29</v>
      </c>
    </row>
    <row r="9724" spans="1:5" x14ac:dyDescent="0.25">
      <c r="A9724" s="264" t="s">
        <v>64887</v>
      </c>
      <c r="B9724" s="254" t="s">
        <v>64888</v>
      </c>
      <c r="C9724" s="254" t="s">
        <v>64889</v>
      </c>
      <c r="D9724" s="255" t="s">
        <v>40328</v>
      </c>
      <c r="E9724" s="450">
        <v>39</v>
      </c>
    </row>
    <row r="9725" spans="1:5" x14ac:dyDescent="0.25">
      <c r="A9725" s="264" t="s">
        <v>64890</v>
      </c>
      <c r="B9725" s="254" t="s">
        <v>64891</v>
      </c>
      <c r="C9725" s="254" t="s">
        <v>64892</v>
      </c>
      <c r="D9725" s="255" t="s">
        <v>40328</v>
      </c>
      <c r="E9725" s="450">
        <v>124</v>
      </c>
    </row>
    <row r="9726" spans="1:5" x14ac:dyDescent="0.25">
      <c r="A9726" s="264" t="s">
        <v>64893</v>
      </c>
      <c r="B9726" s="254" t="s">
        <v>64888</v>
      </c>
      <c r="C9726" s="254" t="s">
        <v>64894</v>
      </c>
      <c r="D9726" s="255" t="s">
        <v>40328</v>
      </c>
      <c r="E9726" s="450">
        <v>1</v>
      </c>
    </row>
    <row r="9727" spans="1:5" x14ac:dyDescent="0.25">
      <c r="A9727" s="264" t="s">
        <v>64895</v>
      </c>
      <c r="B9727" s="254" t="s">
        <v>64896</v>
      </c>
      <c r="C9727" s="254" t="s">
        <v>64897</v>
      </c>
      <c r="D9727" s="255" t="s">
        <v>40328</v>
      </c>
      <c r="E9727" s="450">
        <v>25</v>
      </c>
    </row>
    <row r="9728" spans="1:5" x14ac:dyDescent="0.25">
      <c r="A9728" s="264" t="s">
        <v>64898</v>
      </c>
      <c r="B9728" s="254" t="s">
        <v>64899</v>
      </c>
      <c r="C9728" s="254" t="s">
        <v>64900</v>
      </c>
      <c r="D9728" s="255" t="s">
        <v>40328</v>
      </c>
      <c r="E9728" s="450">
        <v>4</v>
      </c>
    </row>
    <row r="9729" spans="1:5" x14ac:dyDescent="0.25">
      <c r="A9729" s="264" t="s">
        <v>64901</v>
      </c>
      <c r="B9729" s="254" t="s">
        <v>64902</v>
      </c>
      <c r="C9729" s="254" t="s">
        <v>64903</v>
      </c>
      <c r="D9729" s="255" t="s">
        <v>40328</v>
      </c>
      <c r="E9729" s="450">
        <v>20</v>
      </c>
    </row>
    <row r="9730" spans="1:5" x14ac:dyDescent="0.25">
      <c r="A9730" s="264" t="s">
        <v>9527</v>
      </c>
      <c r="B9730" s="254" t="s">
        <v>64904</v>
      </c>
      <c r="C9730" s="254" t="s">
        <v>64905</v>
      </c>
      <c r="D9730" s="255" t="s">
        <v>40328</v>
      </c>
      <c r="E9730" s="450">
        <v>41</v>
      </c>
    </row>
    <row r="9731" spans="1:5" x14ac:dyDescent="0.25">
      <c r="A9731" s="264" t="s">
        <v>64906</v>
      </c>
      <c r="B9731" s="254" t="s">
        <v>64907</v>
      </c>
      <c r="C9731" s="254" t="s">
        <v>64908</v>
      </c>
      <c r="D9731" s="255" t="s">
        <v>43203</v>
      </c>
      <c r="E9731" s="450">
        <v>11</v>
      </c>
    </row>
    <row r="9732" spans="1:5" x14ac:dyDescent="0.25">
      <c r="A9732" s="264" t="s">
        <v>64909</v>
      </c>
      <c r="B9732" s="254" t="s">
        <v>64910</v>
      </c>
      <c r="C9732" s="254" t="s">
        <v>64911</v>
      </c>
      <c r="D9732" s="255" t="s">
        <v>41638</v>
      </c>
      <c r="E9732" s="450">
        <v>3</v>
      </c>
    </row>
    <row r="9733" spans="1:5" x14ac:dyDescent="0.25">
      <c r="A9733" s="264" t="s">
        <v>64912</v>
      </c>
      <c r="B9733" s="254" t="s">
        <v>64913</v>
      </c>
      <c r="C9733" s="254" t="s">
        <v>64914</v>
      </c>
      <c r="D9733" s="255" t="s">
        <v>41832</v>
      </c>
      <c r="E9733" s="450">
        <v>17</v>
      </c>
    </row>
    <row r="9734" spans="1:5" x14ac:dyDescent="0.25">
      <c r="A9734" s="264" t="s">
        <v>64915</v>
      </c>
      <c r="B9734" s="254" t="s">
        <v>64916</v>
      </c>
      <c r="C9734" s="254" t="s">
        <v>64917</v>
      </c>
      <c r="D9734" s="255" t="s">
        <v>41832</v>
      </c>
      <c r="E9734" s="450">
        <v>26</v>
      </c>
    </row>
    <row r="9735" spans="1:5" x14ac:dyDescent="0.25">
      <c r="A9735" s="264" t="s">
        <v>64918</v>
      </c>
      <c r="B9735" s="254" t="s">
        <v>64919</v>
      </c>
      <c r="C9735" s="254" t="s">
        <v>64920</v>
      </c>
      <c r="D9735" s="255" t="s">
        <v>40328</v>
      </c>
      <c r="E9735" s="450">
        <v>45</v>
      </c>
    </row>
    <row r="9736" spans="1:5" x14ac:dyDescent="0.25">
      <c r="A9736" s="264" t="s">
        <v>64921</v>
      </c>
      <c r="B9736" s="254" t="s">
        <v>64922</v>
      </c>
      <c r="C9736" s="254" t="s">
        <v>64923</v>
      </c>
      <c r="D9736" s="255" t="s">
        <v>40328</v>
      </c>
      <c r="E9736" s="450">
        <v>161</v>
      </c>
    </row>
    <row r="9737" spans="1:5" x14ac:dyDescent="0.25">
      <c r="A9737" s="264" t="s">
        <v>64924</v>
      </c>
      <c r="B9737" s="254" t="s">
        <v>64925</v>
      </c>
      <c r="C9737" s="254" t="s">
        <v>64926</v>
      </c>
      <c r="D9737" s="255" t="s">
        <v>41884</v>
      </c>
      <c r="E9737" s="450">
        <v>72</v>
      </c>
    </row>
    <row r="9738" spans="1:5" x14ac:dyDescent="0.25">
      <c r="A9738" s="264" t="s">
        <v>64927</v>
      </c>
      <c r="B9738" s="254" t="s">
        <v>64928</v>
      </c>
      <c r="C9738" s="254" t="s">
        <v>64929</v>
      </c>
      <c r="D9738" s="255" t="s">
        <v>41884</v>
      </c>
      <c r="E9738" s="450">
        <v>248</v>
      </c>
    </row>
    <row r="9739" spans="1:5" x14ac:dyDescent="0.25">
      <c r="A9739" s="264" t="s">
        <v>64930</v>
      </c>
      <c r="B9739" s="254" t="s">
        <v>64931</v>
      </c>
      <c r="C9739" s="254" t="s">
        <v>64932</v>
      </c>
      <c r="D9739" s="255" t="s">
        <v>41832</v>
      </c>
      <c r="E9739" s="450">
        <v>1</v>
      </c>
    </row>
    <row r="9740" spans="1:5" x14ac:dyDescent="0.25">
      <c r="A9740" s="264" t="s">
        <v>64933</v>
      </c>
      <c r="B9740" s="254" t="s">
        <v>64934</v>
      </c>
      <c r="C9740" s="254" t="s">
        <v>64935</v>
      </c>
      <c r="D9740" s="255" t="s">
        <v>40328</v>
      </c>
      <c r="E9740" s="450">
        <v>479</v>
      </c>
    </row>
    <row r="9741" spans="1:5" x14ac:dyDescent="0.25">
      <c r="A9741" s="264" t="s">
        <v>64936</v>
      </c>
      <c r="B9741" s="254" t="s">
        <v>64937</v>
      </c>
      <c r="C9741" s="254" t="s">
        <v>55928</v>
      </c>
      <c r="D9741" s="255" t="s">
        <v>41638</v>
      </c>
      <c r="E9741" s="450">
        <v>59</v>
      </c>
    </row>
    <row r="9742" spans="1:5" x14ac:dyDescent="0.25">
      <c r="A9742" s="264" t="s">
        <v>64938</v>
      </c>
      <c r="B9742" s="254" t="s">
        <v>64937</v>
      </c>
      <c r="C9742" s="254" t="s">
        <v>47777</v>
      </c>
      <c r="D9742" s="255" t="s">
        <v>41638</v>
      </c>
      <c r="E9742" s="450">
        <v>144</v>
      </c>
    </row>
    <row r="9743" spans="1:5" x14ac:dyDescent="0.25">
      <c r="A9743" s="264" t="s">
        <v>64939</v>
      </c>
      <c r="B9743" s="254" t="s">
        <v>64940</v>
      </c>
      <c r="C9743" s="254" t="s">
        <v>64941</v>
      </c>
      <c r="D9743" s="255" t="s">
        <v>40328</v>
      </c>
      <c r="E9743" s="450">
        <v>109</v>
      </c>
    </row>
    <row r="9744" spans="1:5" x14ac:dyDescent="0.25">
      <c r="A9744" s="264" t="s">
        <v>64942</v>
      </c>
      <c r="B9744" s="254" t="s">
        <v>64943</v>
      </c>
      <c r="C9744" s="254" t="s">
        <v>64944</v>
      </c>
      <c r="D9744" s="255" t="s">
        <v>40328</v>
      </c>
      <c r="E9744" s="450">
        <v>79</v>
      </c>
    </row>
    <row r="9745" spans="1:5" x14ac:dyDescent="0.25">
      <c r="A9745" s="264" t="s">
        <v>64945</v>
      </c>
      <c r="B9745" s="254" t="s">
        <v>64946</v>
      </c>
      <c r="C9745" s="254" t="s">
        <v>64947</v>
      </c>
      <c r="D9745" s="255" t="s">
        <v>40328</v>
      </c>
      <c r="E9745" s="450">
        <v>26</v>
      </c>
    </row>
    <row r="9746" spans="1:5" x14ac:dyDescent="0.25">
      <c r="A9746" s="264" t="s">
        <v>64948</v>
      </c>
      <c r="B9746" s="254" t="s">
        <v>64949</v>
      </c>
      <c r="C9746" s="254" t="s">
        <v>64950</v>
      </c>
      <c r="D9746" s="255" t="s">
        <v>41884</v>
      </c>
      <c r="E9746" s="450">
        <v>14</v>
      </c>
    </row>
    <row r="9747" spans="1:5" x14ac:dyDescent="0.25">
      <c r="A9747" s="264" t="s">
        <v>64951</v>
      </c>
      <c r="B9747" s="254" t="s">
        <v>64949</v>
      </c>
      <c r="C9747" s="254" t="s">
        <v>64952</v>
      </c>
      <c r="D9747" s="255" t="s">
        <v>41884</v>
      </c>
      <c r="E9747" s="450">
        <v>15</v>
      </c>
    </row>
    <row r="9748" spans="1:5" x14ac:dyDescent="0.25">
      <c r="A9748" s="264" t="s">
        <v>64953</v>
      </c>
      <c r="B9748" s="254" t="s">
        <v>64949</v>
      </c>
      <c r="C9748" s="254" t="s">
        <v>64954</v>
      </c>
      <c r="D9748" s="255" t="s">
        <v>41884</v>
      </c>
      <c r="E9748" s="450">
        <v>14</v>
      </c>
    </row>
    <row r="9749" spans="1:5" x14ac:dyDescent="0.25">
      <c r="A9749" s="264" t="s">
        <v>64955</v>
      </c>
      <c r="B9749" s="254" t="s">
        <v>64956</v>
      </c>
      <c r="C9749" s="254" t="s">
        <v>64957</v>
      </c>
      <c r="D9749" s="255" t="s">
        <v>41884</v>
      </c>
      <c r="E9749" s="450">
        <v>99</v>
      </c>
    </row>
    <row r="9750" spans="1:5" x14ac:dyDescent="0.25">
      <c r="A9750" s="264" t="s">
        <v>64958</v>
      </c>
      <c r="B9750" s="254" t="s">
        <v>64959</v>
      </c>
      <c r="C9750" s="254" t="s">
        <v>64960</v>
      </c>
      <c r="D9750" s="255" t="s">
        <v>41638</v>
      </c>
      <c r="E9750" s="450">
        <v>2</v>
      </c>
    </row>
    <row r="9751" spans="1:5" x14ac:dyDescent="0.25">
      <c r="A9751" s="264" t="s">
        <v>17137</v>
      </c>
      <c r="B9751" s="254" t="s">
        <v>64961</v>
      </c>
      <c r="C9751" s="254" t="s">
        <v>64962</v>
      </c>
      <c r="D9751" s="255" t="s">
        <v>40328</v>
      </c>
      <c r="E9751" s="450">
        <v>9</v>
      </c>
    </row>
    <row r="9752" spans="1:5" x14ac:dyDescent="0.25">
      <c r="A9752" s="264" t="s">
        <v>64963</v>
      </c>
      <c r="B9752" s="254" t="s">
        <v>64964</v>
      </c>
      <c r="C9752" s="254" t="s">
        <v>64965</v>
      </c>
      <c r="D9752" s="255" t="s">
        <v>40328</v>
      </c>
      <c r="E9752" s="450">
        <v>74</v>
      </c>
    </row>
    <row r="9753" spans="1:5" x14ac:dyDescent="0.25">
      <c r="A9753" s="264" t="s">
        <v>64966</v>
      </c>
      <c r="B9753" s="254" t="s">
        <v>64967</v>
      </c>
      <c r="C9753" s="254" t="s">
        <v>64968</v>
      </c>
      <c r="D9753" s="255" t="s">
        <v>43203</v>
      </c>
      <c r="E9753" s="450">
        <v>1</v>
      </c>
    </row>
    <row r="9754" spans="1:5" x14ac:dyDescent="0.25">
      <c r="A9754" s="264" t="s">
        <v>64969</v>
      </c>
      <c r="B9754" s="254" t="s">
        <v>64970</v>
      </c>
      <c r="C9754" s="254" t="s">
        <v>64971</v>
      </c>
      <c r="D9754" s="255" t="s">
        <v>43203</v>
      </c>
      <c r="E9754" s="450">
        <v>3</v>
      </c>
    </row>
    <row r="9755" spans="1:5" x14ac:dyDescent="0.25">
      <c r="A9755" s="264" t="s">
        <v>64972</v>
      </c>
      <c r="B9755" s="254" t="s">
        <v>64970</v>
      </c>
      <c r="C9755" s="254" t="s">
        <v>64973</v>
      </c>
      <c r="D9755" s="255" t="s">
        <v>43203</v>
      </c>
      <c r="E9755" s="450">
        <v>4</v>
      </c>
    </row>
    <row r="9756" spans="1:5" x14ac:dyDescent="0.25">
      <c r="A9756" s="264" t="s">
        <v>64974</v>
      </c>
      <c r="B9756" s="254" t="s">
        <v>64970</v>
      </c>
      <c r="C9756" s="254" t="s">
        <v>64975</v>
      </c>
      <c r="D9756" s="255" t="s">
        <v>43203</v>
      </c>
      <c r="E9756" s="450">
        <v>2</v>
      </c>
    </row>
    <row r="9757" spans="1:5" x14ac:dyDescent="0.25">
      <c r="A9757" s="264" t="s">
        <v>64976</v>
      </c>
      <c r="B9757" s="254" t="s">
        <v>64977</v>
      </c>
      <c r="C9757" s="254" t="s">
        <v>64978</v>
      </c>
      <c r="D9757" s="255" t="s">
        <v>45039</v>
      </c>
      <c r="E9757" s="450">
        <v>965</v>
      </c>
    </row>
    <row r="9758" spans="1:5" x14ac:dyDescent="0.25">
      <c r="A9758" s="264" t="s">
        <v>64979</v>
      </c>
      <c r="B9758" s="254" t="s">
        <v>64980</v>
      </c>
      <c r="C9758" s="254" t="s">
        <v>64981</v>
      </c>
      <c r="D9758" s="255" t="s">
        <v>41884</v>
      </c>
      <c r="E9758" s="450">
        <v>4</v>
      </c>
    </row>
    <row r="9759" spans="1:5" x14ac:dyDescent="0.25">
      <c r="A9759" s="264" t="s">
        <v>64982</v>
      </c>
      <c r="B9759" s="254" t="s">
        <v>64983</v>
      </c>
      <c r="C9759" s="254" t="s">
        <v>64984</v>
      </c>
      <c r="D9759" s="255" t="s">
        <v>41884</v>
      </c>
      <c r="E9759" s="450">
        <v>6</v>
      </c>
    </row>
    <row r="9760" spans="1:5" x14ac:dyDescent="0.25">
      <c r="A9760" s="264" t="s">
        <v>64985</v>
      </c>
      <c r="B9760" s="254" t="s">
        <v>64986</v>
      </c>
      <c r="C9760" s="254" t="s">
        <v>64987</v>
      </c>
      <c r="D9760" s="255" t="s">
        <v>41884</v>
      </c>
      <c r="E9760" s="450">
        <v>26</v>
      </c>
    </row>
    <row r="9761" spans="1:5" x14ac:dyDescent="0.25">
      <c r="A9761" s="264" t="s">
        <v>64988</v>
      </c>
      <c r="B9761" s="254" t="s">
        <v>64986</v>
      </c>
      <c r="C9761" s="254" t="s">
        <v>64989</v>
      </c>
      <c r="D9761" s="255" t="s">
        <v>41884</v>
      </c>
      <c r="E9761" s="450">
        <v>18</v>
      </c>
    </row>
    <row r="9762" spans="1:5" x14ac:dyDescent="0.25">
      <c r="A9762" s="264" t="s">
        <v>64990</v>
      </c>
      <c r="B9762" s="254" t="s">
        <v>64986</v>
      </c>
      <c r="C9762" s="254" t="s">
        <v>64991</v>
      </c>
      <c r="D9762" s="255" t="s">
        <v>41884</v>
      </c>
      <c r="E9762" s="450">
        <v>2</v>
      </c>
    </row>
    <row r="9763" spans="1:5" x14ac:dyDescent="0.25">
      <c r="A9763" s="264" t="s">
        <v>64992</v>
      </c>
      <c r="B9763" s="254" t="s">
        <v>64986</v>
      </c>
      <c r="C9763" s="254" t="s">
        <v>64993</v>
      </c>
      <c r="D9763" s="255" t="s">
        <v>41884</v>
      </c>
      <c r="E9763" s="450">
        <v>4</v>
      </c>
    </row>
    <row r="9764" spans="1:5" x14ac:dyDescent="0.25">
      <c r="A9764" s="264" t="s">
        <v>64994</v>
      </c>
      <c r="B9764" s="254" t="s">
        <v>46640</v>
      </c>
      <c r="C9764" s="254" t="s">
        <v>64995</v>
      </c>
      <c r="D9764" s="255" t="s">
        <v>40328</v>
      </c>
      <c r="E9764" s="450">
        <v>3</v>
      </c>
    </row>
    <row r="9765" spans="1:5" x14ac:dyDescent="0.25">
      <c r="A9765" s="264" t="s">
        <v>64996</v>
      </c>
      <c r="B9765" s="254" t="s">
        <v>64997</v>
      </c>
      <c r="C9765" s="254" t="s">
        <v>64998</v>
      </c>
      <c r="D9765" s="255" t="s">
        <v>41884</v>
      </c>
      <c r="E9765" s="450">
        <v>6</v>
      </c>
    </row>
    <row r="9766" spans="1:5" x14ac:dyDescent="0.25">
      <c r="A9766" s="264" t="s">
        <v>64999</v>
      </c>
      <c r="B9766" s="254" t="s">
        <v>65000</v>
      </c>
      <c r="C9766" s="254" t="s">
        <v>65001</v>
      </c>
      <c r="D9766" s="255" t="s">
        <v>41884</v>
      </c>
      <c r="E9766" s="450">
        <v>2</v>
      </c>
    </row>
    <row r="9767" spans="1:5" x14ac:dyDescent="0.25">
      <c r="A9767" s="264" t="s">
        <v>65002</v>
      </c>
      <c r="B9767" s="254" t="s">
        <v>65003</v>
      </c>
      <c r="C9767" s="254" t="s">
        <v>65004</v>
      </c>
      <c r="D9767" s="255" t="s">
        <v>40328</v>
      </c>
      <c r="E9767" s="450">
        <v>74</v>
      </c>
    </row>
    <row r="9768" spans="1:5" x14ac:dyDescent="0.25">
      <c r="A9768" s="264" t="s">
        <v>65005</v>
      </c>
      <c r="B9768" s="254" t="s">
        <v>65006</v>
      </c>
      <c r="C9768" s="254" t="s">
        <v>65007</v>
      </c>
      <c r="D9768" s="255" t="s">
        <v>41832</v>
      </c>
      <c r="E9768" s="450">
        <v>263</v>
      </c>
    </row>
    <row r="9769" spans="1:5" x14ac:dyDescent="0.25">
      <c r="A9769" s="264" t="s">
        <v>65008</v>
      </c>
      <c r="B9769" s="254" t="s">
        <v>65009</v>
      </c>
      <c r="C9769" s="254" t="s">
        <v>65010</v>
      </c>
      <c r="D9769" s="255" t="s">
        <v>40328</v>
      </c>
      <c r="E9769" s="450">
        <v>159</v>
      </c>
    </row>
    <row r="9770" spans="1:5" x14ac:dyDescent="0.25">
      <c r="A9770" s="264" t="s">
        <v>65011</v>
      </c>
      <c r="B9770" s="254" t="s">
        <v>65012</v>
      </c>
      <c r="C9770" s="254" t="s">
        <v>65013</v>
      </c>
      <c r="D9770" s="255" t="s">
        <v>41884</v>
      </c>
      <c r="E9770" s="450">
        <v>35</v>
      </c>
    </row>
    <row r="9771" spans="1:5" x14ac:dyDescent="0.25">
      <c r="A9771" s="264" t="s">
        <v>65014</v>
      </c>
      <c r="B9771" s="254" t="s">
        <v>65015</v>
      </c>
      <c r="C9771" s="254" t="s">
        <v>65016</v>
      </c>
      <c r="D9771" s="255" t="s">
        <v>40328</v>
      </c>
      <c r="E9771" s="450">
        <v>485</v>
      </c>
    </row>
    <row r="9772" spans="1:5" x14ac:dyDescent="0.25">
      <c r="A9772" s="264" t="s">
        <v>65017</v>
      </c>
      <c r="B9772" s="254" t="s">
        <v>65018</v>
      </c>
      <c r="C9772" s="254" t="s">
        <v>64688</v>
      </c>
      <c r="D9772" s="255" t="s">
        <v>41884</v>
      </c>
      <c r="E9772" s="450">
        <v>8</v>
      </c>
    </row>
    <row r="9773" spans="1:5" x14ac:dyDescent="0.25">
      <c r="A9773" s="264" t="s">
        <v>65019</v>
      </c>
      <c r="B9773" s="254" t="s">
        <v>65020</v>
      </c>
      <c r="C9773" s="254" t="s">
        <v>65021</v>
      </c>
      <c r="D9773" s="255" t="s">
        <v>40328</v>
      </c>
      <c r="E9773" s="450">
        <v>498</v>
      </c>
    </row>
    <row r="9774" spans="1:5" x14ac:dyDescent="0.25">
      <c r="A9774" s="264" t="s">
        <v>65022</v>
      </c>
      <c r="B9774" s="254" t="s">
        <v>65023</v>
      </c>
      <c r="C9774" s="254" t="s">
        <v>65024</v>
      </c>
      <c r="D9774" s="255" t="s">
        <v>41638</v>
      </c>
      <c r="E9774" s="450">
        <v>3</v>
      </c>
    </row>
    <row r="9775" spans="1:5" x14ac:dyDescent="0.25">
      <c r="A9775" s="264" t="s">
        <v>65025</v>
      </c>
      <c r="B9775" s="254" t="s">
        <v>65023</v>
      </c>
      <c r="C9775" s="254" t="s">
        <v>65026</v>
      </c>
      <c r="D9775" s="255" t="s">
        <v>41638</v>
      </c>
      <c r="E9775" s="450">
        <v>1</v>
      </c>
    </row>
    <row r="9776" spans="1:5" x14ac:dyDescent="0.25">
      <c r="A9776" s="264" t="s">
        <v>65027</v>
      </c>
      <c r="B9776" s="254" t="s">
        <v>65023</v>
      </c>
      <c r="C9776" s="254" t="s">
        <v>65028</v>
      </c>
      <c r="D9776" s="255" t="s">
        <v>41638</v>
      </c>
      <c r="E9776" s="450">
        <v>3</v>
      </c>
    </row>
    <row r="9777" spans="1:5" x14ac:dyDescent="0.25">
      <c r="A9777" s="264" t="s">
        <v>65029</v>
      </c>
      <c r="B9777" s="254" t="s">
        <v>65030</v>
      </c>
      <c r="C9777" s="254" t="s">
        <v>65031</v>
      </c>
      <c r="D9777" s="255" t="s">
        <v>40328</v>
      </c>
      <c r="E9777" s="450">
        <v>138</v>
      </c>
    </row>
    <row r="9778" spans="1:5" x14ac:dyDescent="0.25">
      <c r="A9778" s="264" t="s">
        <v>65032</v>
      </c>
      <c r="B9778" s="254" t="s">
        <v>65033</v>
      </c>
      <c r="C9778" s="254" t="s">
        <v>65034</v>
      </c>
      <c r="D9778" s="255" t="s">
        <v>40328</v>
      </c>
      <c r="E9778" s="450">
        <v>97</v>
      </c>
    </row>
    <row r="9779" spans="1:5" x14ac:dyDescent="0.25">
      <c r="A9779" s="264" t="s">
        <v>65035</v>
      </c>
      <c r="B9779" s="254" t="s">
        <v>65036</v>
      </c>
      <c r="C9779" s="254" t="s">
        <v>65037</v>
      </c>
      <c r="D9779" s="255" t="s">
        <v>40328</v>
      </c>
      <c r="E9779" s="450">
        <v>729</v>
      </c>
    </row>
    <row r="9780" spans="1:5" x14ac:dyDescent="0.25">
      <c r="A9780" s="264" t="s">
        <v>65038</v>
      </c>
      <c r="B9780" s="254" t="s">
        <v>65039</v>
      </c>
      <c r="C9780" s="254" t="s">
        <v>65040</v>
      </c>
      <c r="D9780" s="255" t="s">
        <v>41884</v>
      </c>
      <c r="E9780" s="450">
        <v>33</v>
      </c>
    </row>
    <row r="9781" spans="1:5" x14ac:dyDescent="0.25">
      <c r="A9781" s="264" t="s">
        <v>65041</v>
      </c>
      <c r="B9781" s="254" t="s">
        <v>65042</v>
      </c>
      <c r="C9781" s="254" t="s">
        <v>65043</v>
      </c>
      <c r="D9781" s="255" t="s">
        <v>40328</v>
      </c>
      <c r="E9781" s="450">
        <v>207</v>
      </c>
    </row>
    <row r="9782" spans="1:5" x14ac:dyDescent="0.25">
      <c r="A9782" s="264" t="s">
        <v>65044</v>
      </c>
      <c r="B9782" s="254" t="s">
        <v>65045</v>
      </c>
      <c r="C9782" s="254" t="s">
        <v>65046</v>
      </c>
      <c r="D9782" s="255" t="s">
        <v>40807</v>
      </c>
      <c r="E9782" s="450">
        <v>1</v>
      </c>
    </row>
    <row r="9783" spans="1:5" x14ac:dyDescent="0.25">
      <c r="A9783" s="264" t="s">
        <v>65047</v>
      </c>
      <c r="B9783" s="254" t="s">
        <v>65048</v>
      </c>
      <c r="C9783" s="254" t="s">
        <v>65049</v>
      </c>
      <c r="D9783" s="255" t="s">
        <v>40807</v>
      </c>
      <c r="E9783" s="450">
        <v>1</v>
      </c>
    </row>
    <row r="9784" spans="1:5" x14ac:dyDescent="0.25">
      <c r="A9784" s="264" t="s">
        <v>65050</v>
      </c>
      <c r="B9784" s="254" t="s">
        <v>65051</v>
      </c>
      <c r="C9784" s="254" t="s">
        <v>65052</v>
      </c>
      <c r="D9784" s="255" t="s">
        <v>40807</v>
      </c>
      <c r="E9784" s="450">
        <v>1</v>
      </c>
    </row>
    <row r="9785" spans="1:5" x14ac:dyDescent="0.25">
      <c r="A9785" s="264" t="s">
        <v>65053</v>
      </c>
      <c r="B9785" s="254" t="s">
        <v>65054</v>
      </c>
      <c r="C9785" s="254" t="s">
        <v>65055</v>
      </c>
      <c r="D9785" s="255" t="s">
        <v>40807</v>
      </c>
      <c r="E9785" s="450">
        <v>4</v>
      </c>
    </row>
    <row r="9786" spans="1:5" x14ac:dyDescent="0.25">
      <c r="A9786" s="264" t="s">
        <v>65056</v>
      </c>
      <c r="B9786" s="254" t="s">
        <v>65054</v>
      </c>
      <c r="C9786" s="254" t="s">
        <v>65057</v>
      </c>
      <c r="D9786" s="255" t="s">
        <v>40807</v>
      </c>
      <c r="E9786" s="450">
        <v>1</v>
      </c>
    </row>
    <row r="9787" spans="1:5" x14ac:dyDescent="0.25">
      <c r="A9787" s="264" t="s">
        <v>65058</v>
      </c>
      <c r="B9787" s="254" t="s">
        <v>65059</v>
      </c>
      <c r="C9787" s="254" t="s">
        <v>65060</v>
      </c>
      <c r="D9787" s="255" t="s">
        <v>40807</v>
      </c>
      <c r="E9787" s="450">
        <v>1</v>
      </c>
    </row>
    <row r="9788" spans="1:5" x14ac:dyDescent="0.25">
      <c r="A9788" s="264" t="s">
        <v>65061</v>
      </c>
      <c r="B9788" s="254" t="s">
        <v>65059</v>
      </c>
      <c r="C9788" s="254" t="s">
        <v>65062</v>
      </c>
      <c r="D9788" s="255" t="s">
        <v>40807</v>
      </c>
      <c r="E9788" s="450">
        <v>1</v>
      </c>
    </row>
    <row r="9789" spans="1:5" x14ac:dyDescent="0.25">
      <c r="A9789" s="264" t="s">
        <v>65063</v>
      </c>
      <c r="B9789" s="254" t="s">
        <v>55438</v>
      </c>
      <c r="C9789" s="254" t="s">
        <v>65064</v>
      </c>
      <c r="D9789" s="255" t="s">
        <v>40807</v>
      </c>
      <c r="E9789" s="450">
        <v>1</v>
      </c>
    </row>
    <row r="9790" spans="1:5" x14ac:dyDescent="0.25">
      <c r="A9790" s="264" t="s">
        <v>65065</v>
      </c>
      <c r="B9790" s="254" t="s">
        <v>65066</v>
      </c>
      <c r="C9790" s="254" t="s">
        <v>65067</v>
      </c>
      <c r="D9790" s="255" t="s">
        <v>41866</v>
      </c>
      <c r="E9790" s="450">
        <v>39</v>
      </c>
    </row>
    <row r="9791" spans="1:5" x14ac:dyDescent="0.25">
      <c r="A9791" s="264" t="s">
        <v>65068</v>
      </c>
      <c r="B9791" s="254" t="s">
        <v>65069</v>
      </c>
      <c r="C9791" s="254" t="s">
        <v>65070</v>
      </c>
      <c r="D9791" s="255" t="s">
        <v>41866</v>
      </c>
      <c r="E9791" s="450">
        <v>1</v>
      </c>
    </row>
    <row r="9792" spans="1:5" x14ac:dyDescent="0.25">
      <c r="A9792" s="264" t="s">
        <v>65071</v>
      </c>
      <c r="B9792" s="254" t="s">
        <v>65072</v>
      </c>
      <c r="C9792" s="254" t="s">
        <v>65073</v>
      </c>
      <c r="D9792" s="255" t="s">
        <v>43203</v>
      </c>
      <c r="E9792" s="450">
        <v>7</v>
      </c>
    </row>
    <row r="9793" spans="1:5" x14ac:dyDescent="0.25">
      <c r="A9793" s="264" t="s">
        <v>65074</v>
      </c>
      <c r="B9793" s="254" t="s">
        <v>65072</v>
      </c>
      <c r="C9793" s="254" t="s">
        <v>65075</v>
      </c>
      <c r="D9793" s="255" t="s">
        <v>43203</v>
      </c>
      <c r="E9793" s="450">
        <v>1</v>
      </c>
    </row>
    <row r="9794" spans="1:5" x14ac:dyDescent="0.25">
      <c r="A9794" s="264" t="s">
        <v>65076</v>
      </c>
      <c r="B9794" s="254" t="s">
        <v>65072</v>
      </c>
      <c r="C9794" s="254" t="s">
        <v>65077</v>
      </c>
      <c r="D9794" s="255" t="s">
        <v>43203</v>
      </c>
      <c r="E9794" s="450">
        <v>3</v>
      </c>
    </row>
    <row r="9795" spans="1:5" x14ac:dyDescent="0.25">
      <c r="A9795" s="264" t="s">
        <v>65078</v>
      </c>
      <c r="B9795" s="254" t="s">
        <v>65079</v>
      </c>
      <c r="C9795" s="254" t="s">
        <v>65080</v>
      </c>
      <c r="D9795" s="255" t="s">
        <v>43203</v>
      </c>
      <c r="E9795" s="450">
        <v>3</v>
      </c>
    </row>
    <row r="9796" spans="1:5" x14ac:dyDescent="0.25">
      <c r="A9796" s="264" t="s">
        <v>65081</v>
      </c>
      <c r="B9796" s="254" t="s">
        <v>65079</v>
      </c>
      <c r="C9796" s="254" t="s">
        <v>65082</v>
      </c>
      <c r="D9796" s="255" t="s">
        <v>43203</v>
      </c>
      <c r="E9796" s="450">
        <v>3</v>
      </c>
    </row>
    <row r="9797" spans="1:5" x14ac:dyDescent="0.25">
      <c r="A9797" s="264" t="s">
        <v>65083</v>
      </c>
      <c r="B9797" s="254" t="s">
        <v>65079</v>
      </c>
      <c r="C9797" s="254" t="s">
        <v>65084</v>
      </c>
      <c r="D9797" s="255" t="s">
        <v>43203</v>
      </c>
      <c r="E9797" s="450">
        <v>1</v>
      </c>
    </row>
    <row r="9798" spans="1:5" x14ac:dyDescent="0.25">
      <c r="A9798" s="264" t="s">
        <v>65085</v>
      </c>
      <c r="B9798" s="254" t="s">
        <v>65079</v>
      </c>
      <c r="C9798" s="254" t="s">
        <v>65086</v>
      </c>
      <c r="D9798" s="255" t="s">
        <v>43203</v>
      </c>
      <c r="E9798" s="450">
        <v>1</v>
      </c>
    </row>
    <row r="9799" spans="1:5" x14ac:dyDescent="0.25">
      <c r="A9799" s="264" t="s">
        <v>65087</v>
      </c>
      <c r="B9799" s="254" t="s">
        <v>65079</v>
      </c>
      <c r="C9799" s="254" t="s">
        <v>65088</v>
      </c>
      <c r="D9799" s="255" t="s">
        <v>43203</v>
      </c>
      <c r="E9799" s="450">
        <v>1</v>
      </c>
    </row>
    <row r="9800" spans="1:5" x14ac:dyDescent="0.25">
      <c r="A9800" s="264" t="s">
        <v>65089</v>
      </c>
      <c r="B9800" s="254" t="s">
        <v>65079</v>
      </c>
      <c r="C9800" s="254" t="s">
        <v>65090</v>
      </c>
      <c r="D9800" s="255" t="s">
        <v>43203</v>
      </c>
      <c r="E9800" s="450">
        <v>1</v>
      </c>
    </row>
    <row r="9801" spans="1:5" x14ac:dyDescent="0.25">
      <c r="A9801" s="264" t="s">
        <v>65091</v>
      </c>
      <c r="B9801" s="254" t="s">
        <v>65079</v>
      </c>
      <c r="C9801" s="254" t="s">
        <v>65092</v>
      </c>
      <c r="D9801" s="255" t="s">
        <v>43203</v>
      </c>
      <c r="E9801" s="450">
        <v>2</v>
      </c>
    </row>
    <row r="9802" spans="1:5" x14ac:dyDescent="0.25">
      <c r="A9802" s="264" t="s">
        <v>65093</v>
      </c>
      <c r="B9802" s="254" t="s">
        <v>65094</v>
      </c>
      <c r="C9802" s="254" t="s">
        <v>65095</v>
      </c>
      <c r="D9802" s="255" t="s">
        <v>43203</v>
      </c>
      <c r="E9802" s="450">
        <v>2</v>
      </c>
    </row>
    <row r="9803" spans="1:5" x14ac:dyDescent="0.25">
      <c r="A9803" s="264" t="s">
        <v>65096</v>
      </c>
      <c r="B9803" s="254" t="s">
        <v>65097</v>
      </c>
      <c r="C9803" s="254" t="s">
        <v>65098</v>
      </c>
      <c r="D9803" s="255" t="s">
        <v>39433</v>
      </c>
      <c r="E9803" s="450">
        <v>2</v>
      </c>
    </row>
    <row r="9804" spans="1:5" x14ac:dyDescent="0.25">
      <c r="A9804" s="264" t="s">
        <v>65099</v>
      </c>
      <c r="B9804" s="254" t="s">
        <v>65100</v>
      </c>
      <c r="C9804" s="254" t="s">
        <v>65101</v>
      </c>
      <c r="D9804" s="255" t="s">
        <v>39433</v>
      </c>
      <c r="E9804" s="450">
        <v>27</v>
      </c>
    </row>
    <row r="9805" spans="1:5" x14ac:dyDescent="0.25">
      <c r="A9805" s="264" t="s">
        <v>65102</v>
      </c>
      <c r="B9805" s="254" t="s">
        <v>65100</v>
      </c>
      <c r="C9805" s="254" t="s">
        <v>65103</v>
      </c>
      <c r="D9805" s="255" t="s">
        <v>39433</v>
      </c>
      <c r="E9805" s="450">
        <v>13</v>
      </c>
    </row>
    <row r="9806" spans="1:5" x14ac:dyDescent="0.25">
      <c r="A9806" s="264" t="s">
        <v>65104</v>
      </c>
      <c r="B9806" s="254" t="s">
        <v>65105</v>
      </c>
      <c r="C9806" s="254" t="s">
        <v>65106</v>
      </c>
      <c r="D9806" s="255" t="s">
        <v>41866</v>
      </c>
      <c r="E9806" s="450">
        <v>408</v>
      </c>
    </row>
    <row r="9807" spans="1:5" x14ac:dyDescent="0.25">
      <c r="A9807" s="264" t="s">
        <v>65107</v>
      </c>
      <c r="B9807" s="254" t="s">
        <v>65108</v>
      </c>
      <c r="C9807" s="254" t="s">
        <v>65109</v>
      </c>
      <c r="D9807" s="255" t="s">
        <v>41866</v>
      </c>
      <c r="E9807" s="450">
        <v>260</v>
      </c>
    </row>
    <row r="9808" spans="1:5" x14ac:dyDescent="0.25">
      <c r="A9808" s="264" t="s">
        <v>65110</v>
      </c>
      <c r="B9808" s="254" t="s">
        <v>65111</v>
      </c>
      <c r="C9808" s="254" t="s">
        <v>65112</v>
      </c>
      <c r="D9808" s="255" t="s">
        <v>41866</v>
      </c>
      <c r="E9808" s="450">
        <v>148</v>
      </c>
    </row>
    <row r="9809" spans="1:5" x14ac:dyDescent="0.25">
      <c r="A9809" s="264" t="s">
        <v>65113</v>
      </c>
      <c r="B9809" s="254" t="s">
        <v>65111</v>
      </c>
      <c r="C9809" s="254" t="s">
        <v>65114</v>
      </c>
      <c r="D9809" s="255" t="s">
        <v>41866</v>
      </c>
      <c r="E9809" s="450">
        <v>54</v>
      </c>
    </row>
    <row r="9810" spans="1:5" x14ac:dyDescent="0.25">
      <c r="A9810" s="264" t="s">
        <v>65115</v>
      </c>
      <c r="B9810" s="254" t="s">
        <v>65111</v>
      </c>
      <c r="C9810" s="254" t="s">
        <v>65116</v>
      </c>
      <c r="D9810" s="255" t="s">
        <v>41866</v>
      </c>
      <c r="E9810" s="450">
        <v>14</v>
      </c>
    </row>
    <row r="9811" spans="1:5" x14ac:dyDescent="0.25">
      <c r="A9811" s="264" t="s">
        <v>65117</v>
      </c>
      <c r="B9811" s="254" t="s">
        <v>65118</v>
      </c>
      <c r="C9811" s="254" t="s">
        <v>65119</v>
      </c>
      <c r="D9811" s="255" t="s">
        <v>41866</v>
      </c>
      <c r="E9811" s="450">
        <v>1131</v>
      </c>
    </row>
    <row r="9812" spans="1:5" x14ac:dyDescent="0.25">
      <c r="A9812" s="264" t="s">
        <v>65120</v>
      </c>
      <c r="B9812" s="254" t="s">
        <v>65121</v>
      </c>
      <c r="C9812" s="254" t="s">
        <v>65122</v>
      </c>
      <c r="D9812" s="255" t="s">
        <v>41866</v>
      </c>
      <c r="E9812" s="450">
        <v>292.10000000000002</v>
      </c>
    </row>
    <row r="9813" spans="1:5" x14ac:dyDescent="0.25">
      <c r="A9813" s="264" t="s">
        <v>65123</v>
      </c>
      <c r="B9813" s="254" t="s">
        <v>65124</v>
      </c>
      <c r="C9813" s="254" t="s">
        <v>65125</v>
      </c>
      <c r="D9813" s="255" t="s">
        <v>41866</v>
      </c>
      <c r="E9813" s="450">
        <v>1</v>
      </c>
    </row>
    <row r="9814" spans="1:5" x14ac:dyDescent="0.25">
      <c r="A9814" s="264" t="s">
        <v>65126</v>
      </c>
      <c r="B9814" s="254" t="s">
        <v>65127</v>
      </c>
      <c r="C9814" s="254" t="s">
        <v>65128</v>
      </c>
      <c r="D9814" s="255" t="s">
        <v>40807</v>
      </c>
      <c r="E9814" s="450">
        <v>22</v>
      </c>
    </row>
    <row r="9815" spans="1:5" x14ac:dyDescent="0.25">
      <c r="A9815" s="264" t="s">
        <v>65129</v>
      </c>
      <c r="B9815" s="254" t="s">
        <v>65127</v>
      </c>
      <c r="C9815" s="254" t="s">
        <v>65130</v>
      </c>
      <c r="D9815" s="255" t="s">
        <v>40807</v>
      </c>
      <c r="E9815" s="450">
        <v>4</v>
      </c>
    </row>
    <row r="9816" spans="1:5" x14ac:dyDescent="0.25">
      <c r="A9816" s="264" t="s">
        <v>65131</v>
      </c>
      <c r="B9816" s="254" t="s">
        <v>65127</v>
      </c>
      <c r="C9816" s="254" t="s">
        <v>65132</v>
      </c>
      <c r="D9816" s="255" t="s">
        <v>40807</v>
      </c>
      <c r="E9816" s="450">
        <v>194</v>
      </c>
    </row>
    <row r="9817" spans="1:5" x14ac:dyDescent="0.25">
      <c r="A9817" s="264" t="s">
        <v>65133</v>
      </c>
      <c r="B9817" s="254" t="s">
        <v>65127</v>
      </c>
      <c r="C9817" s="254" t="s">
        <v>65134</v>
      </c>
      <c r="D9817" s="255" t="s">
        <v>40807</v>
      </c>
      <c r="E9817" s="450">
        <v>2</v>
      </c>
    </row>
    <row r="9818" spans="1:5" x14ac:dyDescent="0.25">
      <c r="A9818" s="264" t="s">
        <v>65135</v>
      </c>
      <c r="B9818" s="254" t="s">
        <v>65127</v>
      </c>
      <c r="C9818" s="254" t="s">
        <v>65136</v>
      </c>
      <c r="D9818" s="255" t="s">
        <v>40807</v>
      </c>
      <c r="E9818" s="450">
        <v>14</v>
      </c>
    </row>
    <row r="9819" spans="1:5" x14ac:dyDescent="0.25">
      <c r="A9819" s="264" t="s">
        <v>65137</v>
      </c>
      <c r="B9819" s="254" t="s">
        <v>65127</v>
      </c>
      <c r="C9819" s="254" t="s">
        <v>65138</v>
      </c>
      <c r="D9819" s="255" t="s">
        <v>40807</v>
      </c>
      <c r="E9819" s="450">
        <v>189</v>
      </c>
    </row>
    <row r="9820" spans="1:5" x14ac:dyDescent="0.25">
      <c r="A9820" s="264" t="s">
        <v>65139</v>
      </c>
      <c r="B9820" s="254" t="s">
        <v>65140</v>
      </c>
      <c r="C9820" s="254" t="s">
        <v>65141</v>
      </c>
      <c r="D9820" s="255" t="s">
        <v>40807</v>
      </c>
      <c r="E9820" s="450">
        <v>1197</v>
      </c>
    </row>
    <row r="9821" spans="1:5" x14ac:dyDescent="0.25">
      <c r="A9821" s="264" t="s">
        <v>65142</v>
      </c>
      <c r="B9821" s="254" t="s">
        <v>65140</v>
      </c>
      <c r="C9821" s="254" t="s">
        <v>65143</v>
      </c>
      <c r="D9821" s="255" t="s">
        <v>40807</v>
      </c>
      <c r="E9821" s="450">
        <v>113.99999999999999</v>
      </c>
    </row>
    <row r="9822" spans="1:5" x14ac:dyDescent="0.25">
      <c r="A9822" s="264" t="s">
        <v>65144</v>
      </c>
      <c r="B9822" s="254" t="s">
        <v>65145</v>
      </c>
      <c r="C9822" s="254" t="s">
        <v>65146</v>
      </c>
      <c r="D9822" s="255" t="s">
        <v>40807</v>
      </c>
      <c r="E9822" s="450">
        <v>55</v>
      </c>
    </row>
    <row r="9823" spans="1:5" x14ac:dyDescent="0.25">
      <c r="A9823" s="264" t="s">
        <v>65147</v>
      </c>
      <c r="B9823" s="254" t="s">
        <v>65145</v>
      </c>
      <c r="C9823" s="254" t="s">
        <v>65148</v>
      </c>
      <c r="D9823" s="255" t="s">
        <v>40807</v>
      </c>
      <c r="E9823" s="450">
        <v>1</v>
      </c>
    </row>
    <row r="9824" spans="1:5" x14ac:dyDescent="0.25">
      <c r="A9824" s="264" t="s">
        <v>65149</v>
      </c>
      <c r="B9824" s="254" t="s">
        <v>65150</v>
      </c>
      <c r="C9824" s="254" t="s">
        <v>65151</v>
      </c>
      <c r="D9824" s="255" t="s">
        <v>40807</v>
      </c>
      <c r="E9824" s="450">
        <v>2</v>
      </c>
    </row>
    <row r="9825" spans="1:5" x14ac:dyDescent="0.25">
      <c r="A9825" s="264" t="s">
        <v>65152</v>
      </c>
      <c r="B9825" s="254" t="s">
        <v>65150</v>
      </c>
      <c r="C9825" s="254" t="s">
        <v>65153</v>
      </c>
      <c r="D9825" s="255" t="s">
        <v>40807</v>
      </c>
      <c r="E9825" s="450">
        <v>1</v>
      </c>
    </row>
    <row r="9826" spans="1:5" x14ac:dyDescent="0.25">
      <c r="A9826" s="264" t="s">
        <v>65154</v>
      </c>
      <c r="B9826" s="254" t="s">
        <v>65150</v>
      </c>
      <c r="C9826" s="254" t="s">
        <v>65155</v>
      </c>
      <c r="D9826" s="255" t="s">
        <v>40807</v>
      </c>
      <c r="E9826" s="450">
        <v>1</v>
      </c>
    </row>
    <row r="9827" spans="1:5" x14ac:dyDescent="0.25">
      <c r="A9827" s="264" t="s">
        <v>9548</v>
      </c>
      <c r="B9827" s="254" t="s">
        <v>65150</v>
      </c>
      <c r="C9827" s="254" t="s">
        <v>65156</v>
      </c>
      <c r="D9827" s="255" t="s">
        <v>40807</v>
      </c>
      <c r="E9827" s="450">
        <v>8</v>
      </c>
    </row>
    <row r="9828" spans="1:5" x14ac:dyDescent="0.25">
      <c r="A9828" s="264" t="s">
        <v>9550</v>
      </c>
      <c r="B9828" s="254" t="s">
        <v>65150</v>
      </c>
      <c r="C9828" s="254" t="s">
        <v>65157</v>
      </c>
      <c r="D9828" s="255" t="s">
        <v>40807</v>
      </c>
      <c r="E9828" s="450">
        <v>6</v>
      </c>
    </row>
    <row r="9829" spans="1:5" x14ac:dyDescent="0.25">
      <c r="A9829" s="264" t="s">
        <v>65158</v>
      </c>
      <c r="B9829" s="254" t="s">
        <v>65150</v>
      </c>
      <c r="C9829" s="254" t="s">
        <v>65159</v>
      </c>
      <c r="D9829" s="255" t="s">
        <v>40807</v>
      </c>
      <c r="E9829" s="450">
        <v>1</v>
      </c>
    </row>
    <row r="9830" spans="1:5" x14ac:dyDescent="0.25">
      <c r="A9830" s="264" t="s">
        <v>65160</v>
      </c>
      <c r="B9830" s="254" t="s">
        <v>65150</v>
      </c>
      <c r="C9830" s="254" t="s">
        <v>65161</v>
      </c>
      <c r="D9830" s="255" t="s">
        <v>40807</v>
      </c>
      <c r="E9830" s="450">
        <v>4</v>
      </c>
    </row>
    <row r="9831" spans="1:5" x14ac:dyDescent="0.25">
      <c r="A9831" s="264" t="s">
        <v>65162</v>
      </c>
      <c r="B9831" s="254" t="s">
        <v>65150</v>
      </c>
      <c r="C9831" s="254" t="s">
        <v>65163</v>
      </c>
      <c r="D9831" s="255" t="s">
        <v>40807</v>
      </c>
      <c r="E9831" s="450">
        <v>2</v>
      </c>
    </row>
    <row r="9832" spans="1:5" x14ac:dyDescent="0.25">
      <c r="A9832" s="264" t="s">
        <v>65164</v>
      </c>
      <c r="B9832" s="254" t="s">
        <v>65150</v>
      </c>
      <c r="C9832" s="254" t="s">
        <v>65165</v>
      </c>
      <c r="D9832" s="255" t="s">
        <v>40807</v>
      </c>
      <c r="E9832" s="450">
        <v>15</v>
      </c>
    </row>
    <row r="9833" spans="1:5" x14ac:dyDescent="0.25">
      <c r="A9833" s="264" t="s">
        <v>65166</v>
      </c>
      <c r="B9833" s="254" t="s">
        <v>65150</v>
      </c>
      <c r="C9833" s="254" t="s">
        <v>65167</v>
      </c>
      <c r="D9833" s="255" t="s">
        <v>40807</v>
      </c>
      <c r="E9833" s="450">
        <v>2</v>
      </c>
    </row>
    <row r="9834" spans="1:5" x14ac:dyDescent="0.25">
      <c r="A9834" s="264" t="s">
        <v>65168</v>
      </c>
      <c r="B9834" s="254" t="s">
        <v>65150</v>
      </c>
      <c r="C9834" s="254" t="s">
        <v>65169</v>
      </c>
      <c r="D9834" s="255" t="s">
        <v>40807</v>
      </c>
      <c r="E9834" s="450">
        <v>1</v>
      </c>
    </row>
    <row r="9835" spans="1:5" x14ac:dyDescent="0.25">
      <c r="A9835" s="264" t="s">
        <v>65170</v>
      </c>
      <c r="B9835" s="254" t="s">
        <v>65150</v>
      </c>
      <c r="C9835" s="254" t="s">
        <v>65171</v>
      </c>
      <c r="D9835" s="255" t="s">
        <v>40807</v>
      </c>
      <c r="E9835" s="450">
        <v>44</v>
      </c>
    </row>
    <row r="9836" spans="1:5" x14ac:dyDescent="0.25">
      <c r="A9836" s="264" t="s">
        <v>65172</v>
      </c>
      <c r="B9836" s="254" t="s">
        <v>65150</v>
      </c>
      <c r="C9836" s="254" t="s">
        <v>65173</v>
      </c>
      <c r="D9836" s="255" t="s">
        <v>40807</v>
      </c>
      <c r="E9836" s="450">
        <v>9.0000000000000018</v>
      </c>
    </row>
    <row r="9837" spans="1:5" x14ac:dyDescent="0.25">
      <c r="A9837" s="264" t="s">
        <v>65174</v>
      </c>
      <c r="B9837" s="254" t="s">
        <v>65150</v>
      </c>
      <c r="C9837" s="254" t="s">
        <v>65175</v>
      </c>
      <c r="D9837" s="255" t="s">
        <v>40807</v>
      </c>
      <c r="E9837" s="450">
        <v>1</v>
      </c>
    </row>
    <row r="9838" spans="1:5" x14ac:dyDescent="0.25">
      <c r="A9838" s="264" t="s">
        <v>65176</v>
      </c>
      <c r="B9838" s="254" t="s">
        <v>65150</v>
      </c>
      <c r="C9838" s="254" t="s">
        <v>65177</v>
      </c>
      <c r="D9838" s="255" t="s">
        <v>40807</v>
      </c>
      <c r="E9838" s="450">
        <v>2</v>
      </c>
    </row>
    <row r="9839" spans="1:5" x14ac:dyDescent="0.25">
      <c r="A9839" s="264" t="s">
        <v>65178</v>
      </c>
      <c r="B9839" s="254" t="s">
        <v>65150</v>
      </c>
      <c r="C9839" s="254" t="s">
        <v>65179</v>
      </c>
      <c r="D9839" s="255" t="s">
        <v>40807</v>
      </c>
      <c r="E9839" s="450">
        <v>2</v>
      </c>
    </row>
    <row r="9840" spans="1:5" x14ac:dyDescent="0.25">
      <c r="A9840" s="264" t="s">
        <v>9554</v>
      </c>
      <c r="B9840" s="254" t="s">
        <v>65150</v>
      </c>
      <c r="C9840" s="254" t="s">
        <v>65180</v>
      </c>
      <c r="D9840" s="255" t="s">
        <v>40807</v>
      </c>
      <c r="E9840" s="450">
        <v>12</v>
      </c>
    </row>
    <row r="9841" spans="1:5" x14ac:dyDescent="0.25">
      <c r="A9841" s="264" t="s">
        <v>65181</v>
      </c>
      <c r="B9841" s="254" t="s">
        <v>65150</v>
      </c>
      <c r="C9841" s="254" t="s">
        <v>65182</v>
      </c>
      <c r="D9841" s="255" t="s">
        <v>40807</v>
      </c>
      <c r="E9841" s="450">
        <v>1</v>
      </c>
    </row>
    <row r="9842" spans="1:5" x14ac:dyDescent="0.25">
      <c r="A9842" s="264" t="s">
        <v>65183</v>
      </c>
      <c r="B9842" s="254" t="s">
        <v>65150</v>
      </c>
      <c r="C9842" s="254" t="s">
        <v>65184</v>
      </c>
      <c r="D9842" s="255" t="s">
        <v>40807</v>
      </c>
      <c r="E9842" s="450">
        <v>1</v>
      </c>
    </row>
    <row r="9843" spans="1:5" x14ac:dyDescent="0.25">
      <c r="A9843" s="264" t="s">
        <v>9555</v>
      </c>
      <c r="B9843" s="254" t="s">
        <v>65185</v>
      </c>
      <c r="C9843" s="254" t="s">
        <v>65186</v>
      </c>
      <c r="D9843" s="255" t="s">
        <v>40807</v>
      </c>
      <c r="E9843" s="450">
        <v>2</v>
      </c>
    </row>
    <row r="9844" spans="1:5" x14ac:dyDescent="0.25">
      <c r="A9844" s="264" t="s">
        <v>65187</v>
      </c>
      <c r="B9844" s="254" t="s">
        <v>65185</v>
      </c>
      <c r="C9844" s="254" t="s">
        <v>65188</v>
      </c>
      <c r="D9844" s="255" t="s">
        <v>40807</v>
      </c>
      <c r="E9844" s="450">
        <v>1</v>
      </c>
    </row>
    <row r="9845" spans="1:5" x14ac:dyDescent="0.25">
      <c r="A9845" s="264" t="s">
        <v>65189</v>
      </c>
      <c r="B9845" s="254" t="s">
        <v>65185</v>
      </c>
      <c r="C9845" s="254" t="s">
        <v>65190</v>
      </c>
      <c r="D9845" s="255" t="s">
        <v>40807</v>
      </c>
      <c r="E9845" s="450">
        <v>1</v>
      </c>
    </row>
    <row r="9846" spans="1:5" x14ac:dyDescent="0.25">
      <c r="A9846" s="264" t="s">
        <v>65191</v>
      </c>
      <c r="B9846" s="254" t="s">
        <v>65140</v>
      </c>
      <c r="C9846" s="254" t="s">
        <v>65192</v>
      </c>
      <c r="D9846" s="255" t="s">
        <v>40807</v>
      </c>
      <c r="E9846" s="450">
        <v>9.0000000000000018</v>
      </c>
    </row>
    <row r="9847" spans="1:5" x14ac:dyDescent="0.25">
      <c r="A9847" s="264" t="s">
        <v>9558</v>
      </c>
      <c r="B9847" s="254" t="s">
        <v>65193</v>
      </c>
      <c r="C9847" s="254" t="s">
        <v>65194</v>
      </c>
      <c r="D9847" s="255" t="s">
        <v>39433</v>
      </c>
      <c r="E9847" s="450">
        <v>1</v>
      </c>
    </row>
    <row r="9848" spans="1:5" x14ac:dyDescent="0.25">
      <c r="A9848" s="264" t="s">
        <v>65195</v>
      </c>
      <c r="B9848" s="254" t="s">
        <v>65193</v>
      </c>
      <c r="C9848" s="254" t="s">
        <v>65196</v>
      </c>
      <c r="D9848" s="255" t="s">
        <v>39433</v>
      </c>
      <c r="E9848" s="450">
        <v>1</v>
      </c>
    </row>
    <row r="9849" spans="1:5" x14ac:dyDescent="0.25">
      <c r="A9849" s="264" t="s">
        <v>9560</v>
      </c>
      <c r="B9849" s="254" t="s">
        <v>65197</v>
      </c>
      <c r="C9849" s="254" t="s">
        <v>65198</v>
      </c>
      <c r="D9849" s="255" t="s">
        <v>39433</v>
      </c>
      <c r="E9849" s="450">
        <v>6</v>
      </c>
    </row>
    <row r="9850" spans="1:5" x14ac:dyDescent="0.25">
      <c r="A9850" s="264" t="s">
        <v>65199</v>
      </c>
      <c r="B9850" s="254" t="s">
        <v>65200</v>
      </c>
      <c r="C9850" s="254" t="s">
        <v>65201</v>
      </c>
      <c r="D9850" s="255" t="s">
        <v>39433</v>
      </c>
      <c r="E9850" s="450">
        <v>5</v>
      </c>
    </row>
    <row r="9851" spans="1:5" x14ac:dyDescent="0.25">
      <c r="A9851" s="264" t="s">
        <v>9561</v>
      </c>
      <c r="B9851" s="254" t="s">
        <v>65202</v>
      </c>
      <c r="C9851" s="254" t="s">
        <v>65203</v>
      </c>
      <c r="D9851" s="255" t="s">
        <v>39433</v>
      </c>
      <c r="E9851" s="450">
        <v>5</v>
      </c>
    </row>
    <row r="9852" spans="1:5" x14ac:dyDescent="0.25">
      <c r="A9852" s="264" t="s">
        <v>65204</v>
      </c>
      <c r="B9852" s="254" t="s">
        <v>65205</v>
      </c>
      <c r="C9852" s="254" t="s">
        <v>65206</v>
      </c>
      <c r="D9852" s="255" t="s">
        <v>39433</v>
      </c>
      <c r="E9852" s="450">
        <v>1</v>
      </c>
    </row>
    <row r="9853" spans="1:5" x14ac:dyDescent="0.25">
      <c r="A9853" s="264" t="s">
        <v>65207</v>
      </c>
      <c r="B9853" s="254" t="s">
        <v>65208</v>
      </c>
      <c r="C9853" s="254" t="s">
        <v>65209</v>
      </c>
      <c r="D9853" s="255" t="s">
        <v>39433</v>
      </c>
      <c r="E9853" s="450">
        <v>7</v>
      </c>
    </row>
    <row r="9854" spans="1:5" x14ac:dyDescent="0.25">
      <c r="A9854" s="264" t="s">
        <v>65210</v>
      </c>
      <c r="B9854" s="254" t="s">
        <v>65211</v>
      </c>
      <c r="C9854" s="254" t="s">
        <v>65212</v>
      </c>
      <c r="D9854" s="255" t="s">
        <v>39433</v>
      </c>
      <c r="E9854" s="450">
        <v>10</v>
      </c>
    </row>
    <row r="9855" spans="1:5" x14ac:dyDescent="0.25">
      <c r="A9855" s="264" t="s">
        <v>65213</v>
      </c>
      <c r="B9855" s="254" t="s">
        <v>65214</v>
      </c>
      <c r="C9855" s="254" t="s">
        <v>65215</v>
      </c>
      <c r="D9855" s="255" t="s">
        <v>39433</v>
      </c>
      <c r="E9855" s="450">
        <v>60</v>
      </c>
    </row>
    <row r="9856" spans="1:5" x14ac:dyDescent="0.25">
      <c r="A9856" s="264" t="s">
        <v>65216</v>
      </c>
      <c r="B9856" s="254" t="s">
        <v>65217</v>
      </c>
      <c r="C9856" s="254"/>
      <c r="D9856" s="255" t="s">
        <v>40807</v>
      </c>
      <c r="E9856" s="450">
        <v>9</v>
      </c>
    </row>
    <row r="9857" spans="1:5" x14ac:dyDescent="0.25">
      <c r="A9857" s="264" t="s">
        <v>65218</v>
      </c>
      <c r="B9857" s="254" t="s">
        <v>65219</v>
      </c>
      <c r="C9857" s="254" t="s">
        <v>65220</v>
      </c>
      <c r="D9857" s="255" t="s">
        <v>39433</v>
      </c>
      <c r="E9857" s="450">
        <v>3</v>
      </c>
    </row>
    <row r="9858" spans="1:5" x14ac:dyDescent="0.25">
      <c r="A9858" s="264" t="s">
        <v>65221</v>
      </c>
      <c r="B9858" s="254" t="s">
        <v>65222</v>
      </c>
      <c r="C9858" s="254" t="s">
        <v>65223</v>
      </c>
      <c r="D9858" s="255" t="s">
        <v>39433</v>
      </c>
      <c r="E9858" s="450">
        <v>6</v>
      </c>
    </row>
    <row r="9859" spans="1:5" x14ac:dyDescent="0.25">
      <c r="A9859" s="264" t="s">
        <v>65224</v>
      </c>
      <c r="B9859" s="254" t="s">
        <v>65225</v>
      </c>
      <c r="C9859" s="254" t="s">
        <v>65226</v>
      </c>
      <c r="D9859" s="255" t="s">
        <v>39433</v>
      </c>
      <c r="E9859" s="450">
        <v>1</v>
      </c>
    </row>
    <row r="9860" spans="1:5" x14ac:dyDescent="0.25">
      <c r="A9860" s="264" t="s">
        <v>65227</v>
      </c>
      <c r="B9860" s="254" t="s">
        <v>65228</v>
      </c>
      <c r="C9860" s="254" t="s">
        <v>65229</v>
      </c>
      <c r="D9860" s="255" t="s">
        <v>39433</v>
      </c>
      <c r="E9860" s="450">
        <v>8</v>
      </c>
    </row>
    <row r="9861" spans="1:5" x14ac:dyDescent="0.25">
      <c r="A9861" s="264" t="s">
        <v>65230</v>
      </c>
      <c r="B9861" s="254" t="s">
        <v>65231</v>
      </c>
      <c r="C9861" s="254" t="s">
        <v>65232</v>
      </c>
      <c r="D9861" s="255" t="s">
        <v>39433</v>
      </c>
      <c r="E9861" s="450">
        <v>2</v>
      </c>
    </row>
    <row r="9862" spans="1:5" x14ac:dyDescent="0.25">
      <c r="A9862" s="264" t="s">
        <v>65233</v>
      </c>
      <c r="B9862" s="254" t="s">
        <v>65234</v>
      </c>
      <c r="C9862" s="254" t="s">
        <v>65235</v>
      </c>
      <c r="D9862" s="255" t="s">
        <v>39433</v>
      </c>
      <c r="E9862" s="450">
        <v>20</v>
      </c>
    </row>
    <row r="9863" spans="1:5" x14ac:dyDescent="0.25">
      <c r="A9863" s="264" t="s">
        <v>65236</v>
      </c>
      <c r="B9863" s="254" t="s">
        <v>60796</v>
      </c>
      <c r="C9863" s="254" t="s">
        <v>65237</v>
      </c>
      <c r="D9863" s="255" t="s">
        <v>39433</v>
      </c>
      <c r="E9863" s="450">
        <v>17</v>
      </c>
    </row>
    <row r="9864" spans="1:5" x14ac:dyDescent="0.25">
      <c r="A9864" s="264" t="s">
        <v>65238</v>
      </c>
      <c r="B9864" s="254" t="s">
        <v>65239</v>
      </c>
      <c r="C9864" s="254" t="s">
        <v>65240</v>
      </c>
      <c r="D9864" s="255" t="s">
        <v>39433</v>
      </c>
      <c r="E9864" s="450">
        <v>7</v>
      </c>
    </row>
    <row r="9865" spans="1:5" x14ac:dyDescent="0.25">
      <c r="A9865" s="264" t="s">
        <v>65241</v>
      </c>
      <c r="B9865" s="254" t="s">
        <v>65239</v>
      </c>
      <c r="C9865" s="254" t="s">
        <v>65242</v>
      </c>
      <c r="D9865" s="255" t="s">
        <v>39433</v>
      </c>
      <c r="E9865" s="450">
        <v>5</v>
      </c>
    </row>
    <row r="9866" spans="1:5" x14ac:dyDescent="0.25">
      <c r="A9866" s="264" t="s">
        <v>65243</v>
      </c>
      <c r="B9866" s="254" t="s">
        <v>65244</v>
      </c>
      <c r="C9866" s="254" t="s">
        <v>65245</v>
      </c>
      <c r="D9866" s="255" t="s">
        <v>41866</v>
      </c>
      <c r="E9866" s="450">
        <v>1</v>
      </c>
    </row>
    <row r="9867" spans="1:5" x14ac:dyDescent="0.25">
      <c r="A9867" s="264" t="s">
        <v>65246</v>
      </c>
      <c r="B9867" s="254" t="s">
        <v>65247</v>
      </c>
      <c r="C9867" s="254" t="s">
        <v>65248</v>
      </c>
      <c r="D9867" s="255" t="s">
        <v>41884</v>
      </c>
      <c r="E9867" s="450">
        <v>1</v>
      </c>
    </row>
    <row r="9868" spans="1:5" x14ac:dyDescent="0.25">
      <c r="A9868" s="264" t="s">
        <v>65249</v>
      </c>
      <c r="B9868" s="254" t="s">
        <v>65250</v>
      </c>
      <c r="C9868" s="254" t="s">
        <v>65251</v>
      </c>
      <c r="D9868" s="255" t="s">
        <v>41884</v>
      </c>
      <c r="E9868" s="450">
        <v>1</v>
      </c>
    </row>
    <row r="9869" spans="1:5" x14ac:dyDescent="0.25">
      <c r="A9869" s="264" t="s">
        <v>65252</v>
      </c>
      <c r="B9869" s="254" t="s">
        <v>65253</v>
      </c>
      <c r="C9869" s="254" t="s">
        <v>65254</v>
      </c>
      <c r="D9869" s="255" t="s">
        <v>41884</v>
      </c>
      <c r="E9869" s="450">
        <v>53</v>
      </c>
    </row>
    <row r="9870" spans="1:5" x14ac:dyDescent="0.25">
      <c r="A9870" s="264" t="s">
        <v>65255</v>
      </c>
      <c r="B9870" s="254" t="s">
        <v>65256</v>
      </c>
      <c r="C9870" s="254" t="s">
        <v>65257</v>
      </c>
      <c r="D9870" s="255" t="s">
        <v>41866</v>
      </c>
      <c r="E9870" s="450">
        <v>2</v>
      </c>
    </row>
    <row r="9871" spans="1:5" x14ac:dyDescent="0.25">
      <c r="A9871" s="264" t="s">
        <v>65258</v>
      </c>
      <c r="B9871" s="254" t="s">
        <v>65256</v>
      </c>
      <c r="C9871" s="254" t="s">
        <v>65259</v>
      </c>
      <c r="D9871" s="255" t="s">
        <v>41866</v>
      </c>
      <c r="E9871" s="450">
        <v>2</v>
      </c>
    </row>
    <row r="9872" spans="1:5" x14ac:dyDescent="0.25">
      <c r="A9872" s="264" t="s">
        <v>65260</v>
      </c>
      <c r="B9872" s="254" t="s">
        <v>65261</v>
      </c>
      <c r="C9872" s="254" t="s">
        <v>65262</v>
      </c>
      <c r="D9872" s="255" t="s">
        <v>40807</v>
      </c>
      <c r="E9872" s="450">
        <v>1</v>
      </c>
    </row>
    <row r="9873" spans="1:5" x14ac:dyDescent="0.25">
      <c r="A9873" s="264" t="s">
        <v>65263</v>
      </c>
      <c r="B9873" s="254" t="s">
        <v>65264</v>
      </c>
      <c r="C9873" s="254" t="s">
        <v>65265</v>
      </c>
      <c r="D9873" s="255" t="s">
        <v>40807</v>
      </c>
      <c r="E9873" s="450">
        <v>2</v>
      </c>
    </row>
    <row r="9874" spans="1:5" x14ac:dyDescent="0.25">
      <c r="A9874" s="264" t="s">
        <v>65266</v>
      </c>
      <c r="B9874" s="254" t="s">
        <v>65264</v>
      </c>
      <c r="C9874" s="254" t="s">
        <v>65267</v>
      </c>
      <c r="D9874" s="255" t="s">
        <v>40807</v>
      </c>
      <c r="E9874" s="450">
        <v>1</v>
      </c>
    </row>
    <row r="9875" spans="1:5" x14ac:dyDescent="0.25">
      <c r="A9875" s="264" t="s">
        <v>65268</v>
      </c>
      <c r="B9875" s="254" t="s">
        <v>65269</v>
      </c>
      <c r="C9875" s="254" t="s">
        <v>65270</v>
      </c>
      <c r="D9875" s="255" t="s">
        <v>40807</v>
      </c>
      <c r="E9875" s="450">
        <v>2</v>
      </c>
    </row>
    <row r="9876" spans="1:5" x14ac:dyDescent="0.25">
      <c r="A9876" s="264" t="s">
        <v>65271</v>
      </c>
      <c r="B9876" s="254" t="s">
        <v>65272</v>
      </c>
      <c r="C9876" s="254" t="s">
        <v>65273</v>
      </c>
      <c r="D9876" s="255" t="s">
        <v>39975</v>
      </c>
      <c r="E9876" s="450">
        <v>52</v>
      </c>
    </row>
    <row r="9877" spans="1:5" x14ac:dyDescent="0.25">
      <c r="A9877" s="264" t="s">
        <v>65274</v>
      </c>
      <c r="B9877" s="254" t="s">
        <v>65275</v>
      </c>
      <c r="C9877" s="254" t="s">
        <v>65276</v>
      </c>
      <c r="D9877" s="255" t="s">
        <v>39975</v>
      </c>
      <c r="E9877" s="450">
        <v>75</v>
      </c>
    </row>
    <row r="9878" spans="1:5" x14ac:dyDescent="0.25">
      <c r="A9878" s="264" t="s">
        <v>65277</v>
      </c>
      <c r="B9878" s="254" t="s">
        <v>65278</v>
      </c>
      <c r="C9878" s="254" t="s">
        <v>65279</v>
      </c>
      <c r="D9878" s="255" t="s">
        <v>43203</v>
      </c>
      <c r="E9878" s="450">
        <v>6</v>
      </c>
    </row>
    <row r="9879" spans="1:5" x14ac:dyDescent="0.25">
      <c r="A9879" s="264" t="s">
        <v>65280</v>
      </c>
      <c r="B9879" s="254" t="s">
        <v>65281</v>
      </c>
      <c r="C9879" s="254" t="s">
        <v>65282</v>
      </c>
      <c r="D9879" s="255" t="s">
        <v>39433</v>
      </c>
      <c r="E9879" s="450">
        <v>1</v>
      </c>
    </row>
    <row r="9880" spans="1:5" x14ac:dyDescent="0.25">
      <c r="A9880" s="264" t="s">
        <v>65283</v>
      </c>
      <c r="B9880" s="254" t="s">
        <v>65284</v>
      </c>
      <c r="C9880" s="254" t="s">
        <v>65285</v>
      </c>
      <c r="D9880" s="255" t="s">
        <v>39433</v>
      </c>
      <c r="E9880" s="450">
        <v>4</v>
      </c>
    </row>
    <row r="9881" spans="1:5" x14ac:dyDescent="0.25">
      <c r="A9881" s="264" t="s">
        <v>65286</v>
      </c>
      <c r="B9881" s="254" t="s">
        <v>65287</v>
      </c>
      <c r="C9881" s="254" t="s">
        <v>65288</v>
      </c>
      <c r="D9881" s="255" t="s">
        <v>39975</v>
      </c>
      <c r="E9881" s="450">
        <v>3.2</v>
      </c>
    </row>
    <row r="9882" spans="1:5" x14ac:dyDescent="0.25">
      <c r="A9882" s="264" t="s">
        <v>65289</v>
      </c>
      <c r="B9882" s="254" t="s">
        <v>65290</v>
      </c>
      <c r="C9882" s="254" t="s">
        <v>65291</v>
      </c>
      <c r="D9882" s="255" t="s">
        <v>39975</v>
      </c>
      <c r="E9882" s="450">
        <v>2.2999999999999998</v>
      </c>
    </row>
    <row r="9883" spans="1:5" x14ac:dyDescent="0.25">
      <c r="A9883" s="264" t="s">
        <v>65292</v>
      </c>
      <c r="B9883" s="254" t="s">
        <v>65293</v>
      </c>
      <c r="C9883" s="254" t="s">
        <v>65294</v>
      </c>
      <c r="D9883" s="255" t="s">
        <v>41866</v>
      </c>
      <c r="E9883" s="450">
        <v>186</v>
      </c>
    </row>
    <row r="9884" spans="1:5" x14ac:dyDescent="0.25">
      <c r="A9884" s="264" t="s">
        <v>65295</v>
      </c>
      <c r="B9884" s="254" t="s">
        <v>65296</v>
      </c>
      <c r="C9884" s="254" t="s">
        <v>65297</v>
      </c>
      <c r="D9884" s="255" t="s">
        <v>39433</v>
      </c>
      <c r="E9884" s="450">
        <v>16</v>
      </c>
    </row>
    <row r="9885" spans="1:5" x14ac:dyDescent="0.25">
      <c r="A9885" s="264" t="s">
        <v>65298</v>
      </c>
      <c r="B9885" s="254" t="s">
        <v>65299</v>
      </c>
      <c r="C9885" s="254" t="s">
        <v>65300</v>
      </c>
      <c r="D9885" s="255" t="s">
        <v>39433</v>
      </c>
      <c r="E9885" s="450">
        <v>5</v>
      </c>
    </row>
    <row r="9886" spans="1:5" x14ac:dyDescent="0.25">
      <c r="A9886" s="264" t="s">
        <v>65301</v>
      </c>
      <c r="B9886" s="254" t="s">
        <v>65302</v>
      </c>
      <c r="C9886" s="254" t="s">
        <v>65303</v>
      </c>
      <c r="D9886" s="255" t="s">
        <v>39433</v>
      </c>
      <c r="E9886" s="450">
        <v>5</v>
      </c>
    </row>
    <row r="9887" spans="1:5" x14ac:dyDescent="0.25">
      <c r="A9887" s="264" t="s">
        <v>65304</v>
      </c>
      <c r="B9887" s="254" t="s">
        <v>65305</v>
      </c>
      <c r="C9887" s="254" t="s">
        <v>65306</v>
      </c>
      <c r="D9887" s="255" t="s">
        <v>39433</v>
      </c>
      <c r="E9887" s="450">
        <v>5</v>
      </c>
    </row>
    <row r="9888" spans="1:5" x14ac:dyDescent="0.25">
      <c r="A9888" s="264" t="s">
        <v>65307</v>
      </c>
      <c r="B9888" s="254" t="s">
        <v>65308</v>
      </c>
      <c r="C9888" s="254" t="s">
        <v>65309</v>
      </c>
      <c r="D9888" s="255" t="s">
        <v>39433</v>
      </c>
      <c r="E9888" s="450">
        <v>2</v>
      </c>
    </row>
    <row r="9889" spans="1:5" x14ac:dyDescent="0.25">
      <c r="A9889" s="264" t="s">
        <v>65310</v>
      </c>
      <c r="B9889" s="254" t="s">
        <v>65311</v>
      </c>
      <c r="C9889" s="254" t="s">
        <v>65312</v>
      </c>
      <c r="D9889" s="255" t="s">
        <v>39433</v>
      </c>
      <c r="E9889" s="450">
        <v>2</v>
      </c>
    </row>
    <row r="9890" spans="1:5" x14ac:dyDescent="0.25">
      <c r="A9890" s="264" t="s">
        <v>65313</v>
      </c>
      <c r="B9890" s="254" t="s">
        <v>65314</v>
      </c>
      <c r="C9890" s="254" t="s">
        <v>65315</v>
      </c>
      <c r="D9890" s="255" t="s">
        <v>39433</v>
      </c>
      <c r="E9890" s="450">
        <v>7</v>
      </c>
    </row>
    <row r="9891" spans="1:5" x14ac:dyDescent="0.25">
      <c r="A9891" s="264" t="s">
        <v>65316</v>
      </c>
      <c r="B9891" s="254" t="s">
        <v>65317</v>
      </c>
      <c r="C9891" s="254" t="s">
        <v>65318</v>
      </c>
      <c r="D9891" s="255" t="s">
        <v>42008</v>
      </c>
      <c r="E9891" s="450">
        <v>2</v>
      </c>
    </row>
    <row r="9892" spans="1:5" x14ac:dyDescent="0.25">
      <c r="A9892" s="264" t="s">
        <v>65319</v>
      </c>
      <c r="B9892" s="254" t="s">
        <v>65320</v>
      </c>
      <c r="C9892" s="254" t="s">
        <v>65321</v>
      </c>
      <c r="D9892" s="255" t="s">
        <v>42008</v>
      </c>
      <c r="E9892" s="450">
        <v>70</v>
      </c>
    </row>
    <row r="9893" spans="1:5" x14ac:dyDescent="0.25">
      <c r="A9893" s="264" t="s">
        <v>65322</v>
      </c>
      <c r="B9893" s="254" t="s">
        <v>65320</v>
      </c>
      <c r="C9893" s="254" t="s">
        <v>65323</v>
      </c>
      <c r="D9893" s="255" t="s">
        <v>42008</v>
      </c>
      <c r="E9893" s="450">
        <v>11</v>
      </c>
    </row>
    <row r="9894" spans="1:5" x14ac:dyDescent="0.25">
      <c r="A9894" s="264" t="s">
        <v>65324</v>
      </c>
      <c r="B9894" s="254" t="s">
        <v>65325</v>
      </c>
      <c r="C9894" s="254" t="s">
        <v>65326</v>
      </c>
      <c r="D9894" s="255" t="s">
        <v>42008</v>
      </c>
      <c r="E9894" s="450">
        <v>1</v>
      </c>
    </row>
    <row r="9895" spans="1:5" x14ac:dyDescent="0.25">
      <c r="A9895" s="264" t="s">
        <v>65327</v>
      </c>
      <c r="B9895" s="254" t="s">
        <v>65328</v>
      </c>
      <c r="C9895" s="254" t="s">
        <v>65329</v>
      </c>
      <c r="D9895" s="255" t="s">
        <v>42008</v>
      </c>
      <c r="E9895" s="450">
        <v>9</v>
      </c>
    </row>
    <row r="9896" spans="1:5" x14ac:dyDescent="0.25">
      <c r="A9896" s="264" t="s">
        <v>65330</v>
      </c>
      <c r="B9896" s="254" t="s">
        <v>65331</v>
      </c>
      <c r="C9896" s="254" t="s">
        <v>65332</v>
      </c>
      <c r="D9896" s="255" t="s">
        <v>42008</v>
      </c>
      <c r="E9896" s="450">
        <v>71</v>
      </c>
    </row>
    <row r="9897" spans="1:5" x14ac:dyDescent="0.25">
      <c r="A9897" s="264" t="s">
        <v>65333</v>
      </c>
      <c r="B9897" s="254" t="s">
        <v>65334</v>
      </c>
      <c r="C9897" s="254" t="s">
        <v>65335</v>
      </c>
      <c r="D9897" s="255" t="s">
        <v>42008</v>
      </c>
      <c r="E9897" s="450">
        <v>5</v>
      </c>
    </row>
    <row r="9898" spans="1:5" x14ac:dyDescent="0.25">
      <c r="A9898" s="264" t="s">
        <v>65336</v>
      </c>
      <c r="B9898" s="254" t="s">
        <v>65337</v>
      </c>
      <c r="C9898" s="254" t="s">
        <v>65338</v>
      </c>
      <c r="D9898" s="255" t="s">
        <v>42008</v>
      </c>
      <c r="E9898" s="450">
        <v>452</v>
      </c>
    </row>
    <row r="9899" spans="1:5" x14ac:dyDescent="0.25">
      <c r="A9899" s="264" t="s">
        <v>65339</v>
      </c>
      <c r="B9899" s="254" t="s">
        <v>65340</v>
      </c>
      <c r="C9899" s="254" t="s">
        <v>65341</v>
      </c>
      <c r="D9899" s="255" t="s">
        <v>42008</v>
      </c>
      <c r="E9899" s="450">
        <v>2</v>
      </c>
    </row>
    <row r="9900" spans="1:5" x14ac:dyDescent="0.25">
      <c r="A9900" s="264" t="s">
        <v>65342</v>
      </c>
      <c r="B9900" s="254" t="s">
        <v>44720</v>
      </c>
      <c r="C9900" s="254" t="s">
        <v>65343</v>
      </c>
      <c r="D9900" s="255" t="s">
        <v>44722</v>
      </c>
      <c r="E9900" s="450">
        <v>8</v>
      </c>
    </row>
    <row r="9901" spans="1:5" x14ac:dyDescent="0.25">
      <c r="A9901" s="264" t="s">
        <v>65344</v>
      </c>
      <c r="B9901" s="254" t="s">
        <v>44720</v>
      </c>
      <c r="C9901" s="254" t="s">
        <v>65345</v>
      </c>
      <c r="D9901" s="255" t="s">
        <v>44722</v>
      </c>
      <c r="E9901" s="450">
        <v>2</v>
      </c>
    </row>
    <row r="9902" spans="1:5" x14ac:dyDescent="0.25">
      <c r="A9902" s="264" t="s">
        <v>65346</v>
      </c>
      <c r="B9902" s="254" t="s">
        <v>65347</v>
      </c>
      <c r="C9902" s="254" t="s">
        <v>65348</v>
      </c>
      <c r="D9902" s="255" t="s">
        <v>44792</v>
      </c>
      <c r="E9902" s="450">
        <v>1</v>
      </c>
    </row>
    <row r="9903" spans="1:5" x14ac:dyDescent="0.25">
      <c r="A9903" s="264" t="s">
        <v>65349</v>
      </c>
      <c r="B9903" s="254" t="s">
        <v>65350</v>
      </c>
      <c r="C9903" s="254" t="s">
        <v>65351</v>
      </c>
      <c r="D9903" s="255" t="s">
        <v>44792</v>
      </c>
      <c r="E9903" s="450">
        <v>31</v>
      </c>
    </row>
    <row r="9904" spans="1:5" x14ac:dyDescent="0.25">
      <c r="A9904" s="264" t="s">
        <v>65352</v>
      </c>
      <c r="B9904" s="254" t="s">
        <v>65353</v>
      </c>
      <c r="C9904" s="254" t="s">
        <v>65354</v>
      </c>
      <c r="D9904" s="255" t="s">
        <v>44792</v>
      </c>
      <c r="E9904" s="450">
        <v>1</v>
      </c>
    </row>
    <row r="9905" spans="1:5" x14ac:dyDescent="0.25">
      <c r="A9905" s="264" t="s">
        <v>65355</v>
      </c>
      <c r="B9905" s="254" t="s">
        <v>65356</v>
      </c>
      <c r="C9905" s="254" t="s">
        <v>65357</v>
      </c>
      <c r="D9905" s="255" t="s">
        <v>40328</v>
      </c>
      <c r="E9905" s="450">
        <v>1</v>
      </c>
    </row>
    <row r="9906" spans="1:5" x14ac:dyDescent="0.25">
      <c r="A9906" s="264" t="s">
        <v>65358</v>
      </c>
      <c r="B9906" s="254" t="s">
        <v>65359</v>
      </c>
      <c r="C9906" s="254" t="s">
        <v>65360</v>
      </c>
      <c r="D9906" s="255" t="s">
        <v>44792</v>
      </c>
      <c r="E9906" s="450">
        <v>3</v>
      </c>
    </row>
    <row r="9907" spans="1:5" x14ac:dyDescent="0.25">
      <c r="A9907" s="264" t="s">
        <v>65361</v>
      </c>
      <c r="B9907" s="254" t="s">
        <v>65362</v>
      </c>
      <c r="C9907" s="254" t="s">
        <v>65363</v>
      </c>
      <c r="D9907" s="255" t="s">
        <v>41866</v>
      </c>
      <c r="E9907" s="450">
        <v>17</v>
      </c>
    </row>
    <row r="9908" spans="1:5" x14ac:dyDescent="0.25">
      <c r="A9908" s="264" t="s">
        <v>65364</v>
      </c>
      <c r="B9908" s="254" t="s">
        <v>65365</v>
      </c>
      <c r="C9908" s="254" t="s">
        <v>65366</v>
      </c>
      <c r="D9908" s="255" t="s">
        <v>42008</v>
      </c>
      <c r="E9908" s="450">
        <v>58</v>
      </c>
    </row>
    <row r="9909" spans="1:5" x14ac:dyDescent="0.25">
      <c r="A9909" s="264" t="s">
        <v>65367</v>
      </c>
      <c r="B9909" s="254" t="s">
        <v>65368</v>
      </c>
      <c r="C9909" s="254" t="s">
        <v>65369</v>
      </c>
      <c r="D9909" s="255" t="s">
        <v>42008</v>
      </c>
      <c r="E9909" s="450">
        <v>3</v>
      </c>
    </row>
    <row r="9910" spans="1:5" x14ac:dyDescent="0.25">
      <c r="A9910" s="264" t="s">
        <v>65370</v>
      </c>
      <c r="B9910" s="254" t="s">
        <v>46434</v>
      </c>
      <c r="C9910" s="254" t="s">
        <v>65371</v>
      </c>
      <c r="D9910" s="255" t="s">
        <v>42008</v>
      </c>
      <c r="E9910" s="450">
        <v>528</v>
      </c>
    </row>
    <row r="9911" spans="1:5" x14ac:dyDescent="0.25">
      <c r="A9911" s="264" t="s">
        <v>9973</v>
      </c>
      <c r="B9911" s="254" t="s">
        <v>65372</v>
      </c>
      <c r="C9911" s="254" t="s">
        <v>65373</v>
      </c>
      <c r="D9911" s="255" t="s">
        <v>41866</v>
      </c>
      <c r="E9911" s="450">
        <v>129</v>
      </c>
    </row>
    <row r="9912" spans="1:5" x14ac:dyDescent="0.25">
      <c r="A9912" s="264" t="s">
        <v>65374</v>
      </c>
      <c r="B9912" s="254" t="s">
        <v>65375</v>
      </c>
      <c r="C9912" s="254" t="s">
        <v>65376</v>
      </c>
      <c r="D9912" s="255" t="s">
        <v>42008</v>
      </c>
      <c r="E9912" s="450">
        <v>5</v>
      </c>
    </row>
    <row r="9913" spans="1:5" x14ac:dyDescent="0.25">
      <c r="A9913" s="264" t="s">
        <v>65377</v>
      </c>
      <c r="B9913" s="254" t="s">
        <v>65378</v>
      </c>
      <c r="C9913" s="254" t="s">
        <v>65379</v>
      </c>
      <c r="D9913" s="255" t="s">
        <v>44792</v>
      </c>
      <c r="E9913" s="450">
        <v>468</v>
      </c>
    </row>
    <row r="9914" spans="1:5" x14ac:dyDescent="0.25">
      <c r="A9914" s="264" t="s">
        <v>65380</v>
      </c>
      <c r="B9914" s="254" t="s">
        <v>65381</v>
      </c>
      <c r="C9914" s="254" t="s">
        <v>65382</v>
      </c>
      <c r="D9914" s="255" t="s">
        <v>44792</v>
      </c>
      <c r="E9914" s="450">
        <v>31</v>
      </c>
    </row>
    <row r="9915" spans="1:5" x14ac:dyDescent="0.25">
      <c r="A9915" s="264" t="s">
        <v>65383</v>
      </c>
      <c r="B9915" s="254" t="s">
        <v>65384</v>
      </c>
      <c r="C9915" s="254" t="s">
        <v>65385</v>
      </c>
      <c r="D9915" s="255" t="s">
        <v>44792</v>
      </c>
      <c r="E9915" s="450">
        <v>28</v>
      </c>
    </row>
    <row r="9916" spans="1:5" x14ac:dyDescent="0.25">
      <c r="A9916" s="264" t="s">
        <v>65386</v>
      </c>
      <c r="B9916" s="254" t="s">
        <v>65387</v>
      </c>
      <c r="C9916" s="254" t="s">
        <v>65388</v>
      </c>
      <c r="D9916" s="255" t="s">
        <v>40942</v>
      </c>
      <c r="E9916" s="450">
        <v>10</v>
      </c>
    </row>
    <row r="9917" spans="1:5" x14ac:dyDescent="0.25">
      <c r="A9917" s="264" t="s">
        <v>65389</v>
      </c>
      <c r="B9917" s="254" t="s">
        <v>65387</v>
      </c>
      <c r="C9917" s="254" t="s">
        <v>65390</v>
      </c>
      <c r="D9917" s="255" t="s">
        <v>40942</v>
      </c>
      <c r="E9917" s="450">
        <v>419</v>
      </c>
    </row>
    <row r="9918" spans="1:5" x14ac:dyDescent="0.25">
      <c r="A9918" s="264" t="s">
        <v>65391</v>
      </c>
      <c r="B9918" s="254" t="s">
        <v>65392</v>
      </c>
      <c r="C9918" s="254" t="s">
        <v>65393</v>
      </c>
      <c r="D9918" s="255" t="s">
        <v>40942</v>
      </c>
      <c r="E9918" s="450">
        <v>15</v>
      </c>
    </row>
    <row r="9919" spans="1:5" x14ac:dyDescent="0.25">
      <c r="A9919" s="264" t="s">
        <v>65394</v>
      </c>
      <c r="B9919" s="254" t="s">
        <v>65395</v>
      </c>
      <c r="C9919" s="254" t="s">
        <v>65396</v>
      </c>
      <c r="D9919" s="255" t="s">
        <v>40942</v>
      </c>
      <c r="E9919" s="450">
        <v>388</v>
      </c>
    </row>
    <row r="9920" spans="1:5" x14ac:dyDescent="0.25">
      <c r="A9920" s="264" t="s">
        <v>65397</v>
      </c>
      <c r="B9920" s="254" t="s">
        <v>65395</v>
      </c>
      <c r="C9920" s="254" t="s">
        <v>65398</v>
      </c>
      <c r="D9920" s="255" t="s">
        <v>40942</v>
      </c>
      <c r="E9920" s="450">
        <v>67</v>
      </c>
    </row>
    <row r="9921" spans="1:5" x14ac:dyDescent="0.25">
      <c r="A9921" s="264" t="s">
        <v>17341</v>
      </c>
      <c r="B9921" s="254" t="s">
        <v>65399</v>
      </c>
      <c r="C9921" s="254" t="s">
        <v>65400</v>
      </c>
      <c r="D9921" s="255" t="s">
        <v>42008</v>
      </c>
      <c r="E9921" s="450">
        <v>2</v>
      </c>
    </row>
    <row r="9922" spans="1:5" x14ac:dyDescent="0.25">
      <c r="A9922" s="264" t="s">
        <v>65401</v>
      </c>
      <c r="B9922" s="254" t="s">
        <v>49136</v>
      </c>
      <c r="C9922" s="254" t="s">
        <v>65402</v>
      </c>
      <c r="D9922" s="255" t="s">
        <v>42008</v>
      </c>
      <c r="E9922" s="450">
        <v>2</v>
      </c>
    </row>
    <row r="9923" spans="1:5" x14ac:dyDescent="0.25">
      <c r="A9923" s="264" t="s">
        <v>65403</v>
      </c>
      <c r="B9923" s="254" t="s">
        <v>65404</v>
      </c>
      <c r="C9923" s="254" t="s">
        <v>65405</v>
      </c>
      <c r="D9923" s="255" t="s">
        <v>44808</v>
      </c>
      <c r="E9923" s="450">
        <v>1</v>
      </c>
    </row>
    <row r="9924" spans="1:5" x14ac:dyDescent="0.25">
      <c r="A9924" s="264" t="s">
        <v>65406</v>
      </c>
      <c r="B9924" s="254" t="s">
        <v>65407</v>
      </c>
      <c r="C9924" s="254" t="s">
        <v>65408</v>
      </c>
      <c r="D9924" s="255" t="s">
        <v>44808</v>
      </c>
      <c r="E9924" s="450">
        <v>2</v>
      </c>
    </row>
    <row r="9925" spans="1:5" x14ac:dyDescent="0.25">
      <c r="A9925" s="264" t="s">
        <v>65409</v>
      </c>
      <c r="B9925" s="254" t="s">
        <v>65410</v>
      </c>
      <c r="C9925" s="254" t="s">
        <v>65411</v>
      </c>
      <c r="D9925" s="255" t="s">
        <v>44808</v>
      </c>
      <c r="E9925" s="450">
        <v>352.9</v>
      </c>
    </row>
    <row r="9926" spans="1:5" x14ac:dyDescent="0.25">
      <c r="A9926" s="264" t="s">
        <v>65412</v>
      </c>
      <c r="B9926" s="254" t="s">
        <v>65413</v>
      </c>
      <c r="C9926" s="254" t="s">
        <v>65414</v>
      </c>
      <c r="D9926" s="255" t="s">
        <v>44808</v>
      </c>
      <c r="E9926" s="450">
        <v>200</v>
      </c>
    </row>
    <row r="9927" spans="1:5" x14ac:dyDescent="0.25">
      <c r="A9927" s="264" t="s">
        <v>9976</v>
      </c>
      <c r="B9927" s="254" t="s">
        <v>65415</v>
      </c>
      <c r="C9927" s="254" t="s">
        <v>65416</v>
      </c>
      <c r="D9927" s="255" t="s">
        <v>42008</v>
      </c>
      <c r="E9927" s="450">
        <v>1</v>
      </c>
    </row>
    <row r="9928" spans="1:5" x14ac:dyDescent="0.25">
      <c r="A9928" s="264" t="s">
        <v>9978</v>
      </c>
      <c r="B9928" s="254" t="s">
        <v>65417</v>
      </c>
      <c r="C9928" s="254" t="s">
        <v>65418</v>
      </c>
      <c r="D9928" s="255" t="s">
        <v>41866</v>
      </c>
      <c r="E9928" s="450">
        <v>27.02</v>
      </c>
    </row>
    <row r="9929" spans="1:5" x14ac:dyDescent="0.25">
      <c r="A9929" s="264" t="s">
        <v>65419</v>
      </c>
      <c r="B9929" s="254" t="s">
        <v>65420</v>
      </c>
      <c r="C9929" s="254" t="s">
        <v>65421</v>
      </c>
      <c r="D9929" s="255" t="s">
        <v>41866</v>
      </c>
      <c r="E9929" s="450">
        <v>5</v>
      </c>
    </row>
    <row r="9930" spans="1:5" x14ac:dyDescent="0.25">
      <c r="A9930" s="264" t="s">
        <v>65422</v>
      </c>
      <c r="B9930" s="254" t="s">
        <v>65423</v>
      </c>
      <c r="C9930" s="254" t="s">
        <v>65424</v>
      </c>
      <c r="D9930" s="255" t="s">
        <v>41866</v>
      </c>
      <c r="E9930" s="450">
        <v>77</v>
      </c>
    </row>
    <row r="9931" spans="1:5" x14ac:dyDescent="0.25">
      <c r="A9931" s="264" t="s">
        <v>65425</v>
      </c>
      <c r="B9931" s="254" t="s">
        <v>65426</v>
      </c>
      <c r="C9931" s="254" t="s">
        <v>65427</v>
      </c>
      <c r="D9931" s="255" t="s">
        <v>41866</v>
      </c>
      <c r="E9931" s="450">
        <v>58</v>
      </c>
    </row>
    <row r="9932" spans="1:5" x14ac:dyDescent="0.25">
      <c r="A9932" s="264" t="s">
        <v>9980</v>
      </c>
      <c r="B9932" s="254" t="s">
        <v>65428</v>
      </c>
      <c r="C9932" s="254" t="s">
        <v>65429</v>
      </c>
      <c r="D9932" s="255" t="s">
        <v>41866</v>
      </c>
      <c r="E9932" s="450">
        <v>19.143999999999998</v>
      </c>
    </row>
    <row r="9933" spans="1:5" x14ac:dyDescent="0.25">
      <c r="A9933" s="264" t="s">
        <v>65430</v>
      </c>
      <c r="B9933" s="254" t="s">
        <v>65431</v>
      </c>
      <c r="C9933" s="254" t="s">
        <v>65432</v>
      </c>
      <c r="D9933" s="255" t="s">
        <v>41866</v>
      </c>
      <c r="E9933" s="450">
        <v>4</v>
      </c>
    </row>
    <row r="9934" spans="1:5" x14ac:dyDescent="0.25">
      <c r="A9934" s="264" t="s">
        <v>65433</v>
      </c>
      <c r="B9934" s="254" t="s">
        <v>65434</v>
      </c>
      <c r="C9934" s="254" t="s">
        <v>65435</v>
      </c>
      <c r="D9934" s="255" t="s">
        <v>41866</v>
      </c>
      <c r="E9934" s="450">
        <v>14</v>
      </c>
    </row>
    <row r="9935" spans="1:5" x14ac:dyDescent="0.25">
      <c r="A9935" s="264" t="s">
        <v>65436</v>
      </c>
      <c r="B9935" s="254" t="s">
        <v>65434</v>
      </c>
      <c r="C9935" s="254" t="s">
        <v>65437</v>
      </c>
      <c r="D9935" s="255" t="s">
        <v>41866</v>
      </c>
      <c r="E9935" s="450">
        <v>1</v>
      </c>
    </row>
    <row r="9936" spans="1:5" x14ac:dyDescent="0.25">
      <c r="A9936" s="264" t="s">
        <v>65438</v>
      </c>
      <c r="B9936" s="254" t="s">
        <v>65434</v>
      </c>
      <c r="C9936" s="254" t="s">
        <v>65439</v>
      </c>
      <c r="D9936" s="255" t="s">
        <v>41866</v>
      </c>
      <c r="E9936" s="450">
        <v>38</v>
      </c>
    </row>
    <row r="9937" spans="1:5" x14ac:dyDescent="0.25">
      <c r="A9937" s="264" t="s">
        <v>65440</v>
      </c>
      <c r="B9937" s="254" t="s">
        <v>65441</v>
      </c>
      <c r="C9937" s="254" t="s">
        <v>65442</v>
      </c>
      <c r="D9937" s="255" t="s">
        <v>41884</v>
      </c>
      <c r="E9937" s="450">
        <v>28</v>
      </c>
    </row>
    <row r="9938" spans="1:5" x14ac:dyDescent="0.25">
      <c r="A9938" s="264" t="s">
        <v>65443</v>
      </c>
      <c r="B9938" s="254" t="s">
        <v>65441</v>
      </c>
      <c r="C9938" s="254" t="s">
        <v>65444</v>
      </c>
      <c r="D9938" s="255" t="s">
        <v>41884</v>
      </c>
      <c r="E9938" s="450">
        <v>14</v>
      </c>
    </row>
    <row r="9939" spans="1:5" x14ac:dyDescent="0.25">
      <c r="A9939" s="264" t="s">
        <v>65445</v>
      </c>
      <c r="B9939" s="254" t="s">
        <v>65446</v>
      </c>
      <c r="C9939" s="254" t="s">
        <v>65447</v>
      </c>
      <c r="D9939" s="255" t="s">
        <v>41884</v>
      </c>
      <c r="E9939" s="450">
        <v>21</v>
      </c>
    </row>
    <row r="9940" spans="1:5" x14ac:dyDescent="0.25">
      <c r="A9940" s="264" t="s">
        <v>65448</v>
      </c>
      <c r="B9940" s="254" t="s">
        <v>65446</v>
      </c>
      <c r="C9940" s="254" t="s">
        <v>65449</v>
      </c>
      <c r="D9940" s="255" t="s">
        <v>41884</v>
      </c>
      <c r="E9940" s="450">
        <v>1</v>
      </c>
    </row>
    <row r="9941" spans="1:5" x14ac:dyDescent="0.25">
      <c r="A9941" s="264" t="s">
        <v>65450</v>
      </c>
      <c r="B9941" s="254" t="s">
        <v>65451</v>
      </c>
      <c r="C9941" s="254" t="s">
        <v>65452</v>
      </c>
      <c r="D9941" s="255" t="s">
        <v>41866</v>
      </c>
      <c r="E9941" s="450">
        <v>35</v>
      </c>
    </row>
    <row r="9942" spans="1:5" x14ac:dyDescent="0.25">
      <c r="A9942" s="264" t="s">
        <v>65453</v>
      </c>
      <c r="B9942" s="254" t="s">
        <v>65454</v>
      </c>
      <c r="C9942" s="254" t="s">
        <v>65455</v>
      </c>
      <c r="D9942" s="255" t="s">
        <v>41866</v>
      </c>
      <c r="E9942" s="450">
        <v>729</v>
      </c>
    </row>
    <row r="9943" spans="1:5" x14ac:dyDescent="0.25">
      <c r="A9943" s="264" t="s">
        <v>65456</v>
      </c>
      <c r="B9943" s="254" t="s">
        <v>44837</v>
      </c>
      <c r="C9943" s="254" t="s">
        <v>65457</v>
      </c>
      <c r="D9943" s="255" t="s">
        <v>41866</v>
      </c>
      <c r="E9943" s="450">
        <v>591</v>
      </c>
    </row>
    <row r="9944" spans="1:5" x14ac:dyDescent="0.25">
      <c r="A9944" s="264" t="s">
        <v>65458</v>
      </c>
      <c r="B9944" s="254" t="s">
        <v>44837</v>
      </c>
      <c r="C9944" s="254" t="s">
        <v>65459</v>
      </c>
      <c r="D9944" s="255" t="s">
        <v>41866</v>
      </c>
      <c r="E9944" s="450">
        <v>6</v>
      </c>
    </row>
    <row r="9945" spans="1:5" x14ac:dyDescent="0.25">
      <c r="A9945" s="264" t="s">
        <v>65460</v>
      </c>
      <c r="B9945" s="254" t="s">
        <v>65461</v>
      </c>
      <c r="C9945" s="254" t="s">
        <v>65462</v>
      </c>
      <c r="D9945" s="255" t="s">
        <v>41866</v>
      </c>
      <c r="E9945" s="450">
        <v>3</v>
      </c>
    </row>
    <row r="9946" spans="1:5" x14ac:dyDescent="0.25">
      <c r="A9946" s="264" t="s">
        <v>65463</v>
      </c>
      <c r="B9946" s="254" t="s">
        <v>65464</v>
      </c>
      <c r="C9946" s="254" t="s">
        <v>65465</v>
      </c>
      <c r="D9946" s="255" t="s">
        <v>41866</v>
      </c>
      <c r="E9946" s="450">
        <v>26</v>
      </c>
    </row>
    <row r="9947" spans="1:5" x14ac:dyDescent="0.25">
      <c r="A9947" s="264" t="s">
        <v>65466</v>
      </c>
      <c r="B9947" s="254" t="s">
        <v>65423</v>
      </c>
      <c r="C9947" s="254" t="s">
        <v>65467</v>
      </c>
      <c r="D9947" s="255" t="s">
        <v>41866</v>
      </c>
      <c r="E9947" s="450">
        <v>34</v>
      </c>
    </row>
    <row r="9948" spans="1:5" x14ac:dyDescent="0.25">
      <c r="A9948" s="264" t="s">
        <v>65468</v>
      </c>
      <c r="B9948" s="254" t="s">
        <v>65423</v>
      </c>
      <c r="C9948" s="254" t="s">
        <v>65469</v>
      </c>
      <c r="D9948" s="255" t="s">
        <v>41866</v>
      </c>
      <c r="E9948" s="450">
        <v>21</v>
      </c>
    </row>
    <row r="9949" spans="1:5" x14ac:dyDescent="0.25">
      <c r="A9949" s="264" t="s">
        <v>65470</v>
      </c>
      <c r="B9949" s="254" t="s">
        <v>65471</v>
      </c>
      <c r="C9949" s="254" t="s">
        <v>65472</v>
      </c>
      <c r="D9949" s="255" t="s">
        <v>41866</v>
      </c>
      <c r="E9949" s="450">
        <v>41</v>
      </c>
    </row>
    <row r="9950" spans="1:5" x14ac:dyDescent="0.25">
      <c r="A9950" s="264" t="s">
        <v>65473</v>
      </c>
      <c r="B9950" s="254" t="s">
        <v>65471</v>
      </c>
      <c r="C9950" s="254" t="s">
        <v>65474</v>
      </c>
      <c r="D9950" s="255" t="s">
        <v>41866</v>
      </c>
      <c r="E9950" s="450">
        <v>10</v>
      </c>
    </row>
    <row r="9951" spans="1:5" x14ac:dyDescent="0.25">
      <c r="A9951" s="264" t="s">
        <v>65475</v>
      </c>
      <c r="B9951" s="254" t="s">
        <v>65476</v>
      </c>
      <c r="C9951" s="254" t="s">
        <v>65477</v>
      </c>
      <c r="D9951" s="255" t="s">
        <v>41866</v>
      </c>
      <c r="E9951" s="450">
        <v>44</v>
      </c>
    </row>
    <row r="9952" spans="1:5" x14ac:dyDescent="0.25">
      <c r="A9952" s="264" t="s">
        <v>65478</v>
      </c>
      <c r="B9952" s="254" t="s">
        <v>65426</v>
      </c>
      <c r="C9952" s="254" t="s">
        <v>65479</v>
      </c>
      <c r="D9952" s="255" t="s">
        <v>41866</v>
      </c>
      <c r="E9952" s="450">
        <v>3</v>
      </c>
    </row>
    <row r="9953" spans="1:5" x14ac:dyDescent="0.25">
      <c r="A9953" s="264" t="s">
        <v>65480</v>
      </c>
      <c r="B9953" s="254" t="s">
        <v>65428</v>
      </c>
      <c r="C9953" s="254" t="s">
        <v>65481</v>
      </c>
      <c r="D9953" s="255" t="s">
        <v>41866</v>
      </c>
      <c r="E9953" s="450">
        <v>41</v>
      </c>
    </row>
    <row r="9954" spans="1:5" x14ac:dyDescent="0.25">
      <c r="A9954" s="264" t="s">
        <v>65482</v>
      </c>
      <c r="B9954" s="254" t="s">
        <v>65483</v>
      </c>
      <c r="C9954" s="254" t="s">
        <v>65484</v>
      </c>
      <c r="D9954" s="255" t="s">
        <v>41866</v>
      </c>
      <c r="E9954" s="450">
        <v>10</v>
      </c>
    </row>
    <row r="9955" spans="1:5" x14ac:dyDescent="0.25">
      <c r="A9955" s="264" t="s">
        <v>65485</v>
      </c>
      <c r="B9955" s="254" t="s">
        <v>65483</v>
      </c>
      <c r="C9955" s="254" t="s">
        <v>65486</v>
      </c>
      <c r="D9955" s="255" t="s">
        <v>41866</v>
      </c>
      <c r="E9955" s="450">
        <v>5</v>
      </c>
    </row>
    <row r="9956" spans="1:5" x14ac:dyDescent="0.25">
      <c r="A9956" s="264" t="s">
        <v>65487</v>
      </c>
      <c r="B9956" s="254" t="s">
        <v>65483</v>
      </c>
      <c r="C9956" s="254" t="s">
        <v>65488</v>
      </c>
      <c r="D9956" s="255" t="s">
        <v>41866</v>
      </c>
      <c r="E9956" s="450">
        <v>4</v>
      </c>
    </row>
    <row r="9957" spans="1:5" x14ac:dyDescent="0.25">
      <c r="A9957" s="264" t="s">
        <v>65489</v>
      </c>
      <c r="B9957" s="254" t="s">
        <v>65490</v>
      </c>
      <c r="C9957" s="254" t="s">
        <v>65491</v>
      </c>
      <c r="D9957" s="255" t="s">
        <v>41866</v>
      </c>
      <c r="E9957" s="450">
        <v>21</v>
      </c>
    </row>
    <row r="9958" spans="1:5" x14ac:dyDescent="0.25">
      <c r="A9958" s="264" t="s">
        <v>65492</v>
      </c>
      <c r="B9958" s="254" t="s">
        <v>65483</v>
      </c>
      <c r="C9958" s="254" t="s">
        <v>65493</v>
      </c>
      <c r="D9958" s="255" t="s">
        <v>41866</v>
      </c>
      <c r="E9958" s="450">
        <v>53</v>
      </c>
    </row>
    <row r="9959" spans="1:5" x14ac:dyDescent="0.25">
      <c r="A9959" s="264" t="s">
        <v>65494</v>
      </c>
      <c r="B9959" s="254" t="s">
        <v>65483</v>
      </c>
      <c r="C9959" s="254" t="s">
        <v>65495</v>
      </c>
      <c r="D9959" s="255" t="s">
        <v>41866</v>
      </c>
      <c r="E9959" s="450">
        <v>1</v>
      </c>
    </row>
    <row r="9960" spans="1:5" x14ac:dyDescent="0.25">
      <c r="A9960" s="264" t="s">
        <v>65496</v>
      </c>
      <c r="B9960" s="254" t="s">
        <v>65497</v>
      </c>
      <c r="C9960" s="254" t="s">
        <v>65498</v>
      </c>
      <c r="D9960" s="255" t="s">
        <v>41884</v>
      </c>
      <c r="E9960" s="450">
        <v>477</v>
      </c>
    </row>
    <row r="9961" spans="1:5" x14ac:dyDescent="0.25">
      <c r="A9961" s="264" t="s">
        <v>65499</v>
      </c>
      <c r="B9961" s="254" t="s">
        <v>65500</v>
      </c>
      <c r="C9961" s="254" t="s">
        <v>65501</v>
      </c>
      <c r="D9961" s="255" t="s">
        <v>41884</v>
      </c>
      <c r="E9961" s="450">
        <v>15</v>
      </c>
    </row>
    <row r="9962" spans="1:5" x14ac:dyDescent="0.25">
      <c r="A9962" s="264" t="s">
        <v>65502</v>
      </c>
      <c r="B9962" s="254" t="s">
        <v>65503</v>
      </c>
      <c r="C9962" s="254" t="s">
        <v>65504</v>
      </c>
      <c r="D9962" s="255" t="s">
        <v>41884</v>
      </c>
      <c r="E9962" s="450">
        <v>1</v>
      </c>
    </row>
    <row r="9963" spans="1:5" x14ac:dyDescent="0.25">
      <c r="A9963" s="264" t="s">
        <v>65505</v>
      </c>
      <c r="B9963" s="254" t="s">
        <v>65506</v>
      </c>
      <c r="C9963" s="254" t="s">
        <v>65507</v>
      </c>
      <c r="D9963" s="255" t="s">
        <v>41866</v>
      </c>
      <c r="E9963" s="450">
        <v>38</v>
      </c>
    </row>
    <row r="9964" spans="1:5" x14ac:dyDescent="0.25">
      <c r="A9964" s="264" t="s">
        <v>65508</v>
      </c>
      <c r="B9964" s="254" t="s">
        <v>65509</v>
      </c>
      <c r="C9964" s="254" t="s">
        <v>65510</v>
      </c>
      <c r="D9964" s="255" t="s">
        <v>41866</v>
      </c>
      <c r="E9964" s="450">
        <v>13</v>
      </c>
    </row>
    <row r="9965" spans="1:5" x14ac:dyDescent="0.25">
      <c r="A9965" s="264" t="s">
        <v>65511</v>
      </c>
      <c r="B9965" s="254" t="s">
        <v>65503</v>
      </c>
      <c r="C9965" s="254" t="s">
        <v>65512</v>
      </c>
      <c r="D9965" s="255" t="s">
        <v>41884</v>
      </c>
      <c r="E9965" s="450">
        <v>9</v>
      </c>
    </row>
    <row r="9966" spans="1:5" x14ac:dyDescent="0.25">
      <c r="A9966" s="264" t="s">
        <v>65513</v>
      </c>
      <c r="B9966" s="254" t="s">
        <v>65503</v>
      </c>
      <c r="C9966" s="254" t="s">
        <v>65514</v>
      </c>
      <c r="D9966" s="255" t="s">
        <v>41884</v>
      </c>
      <c r="E9966" s="450">
        <v>179</v>
      </c>
    </row>
    <row r="9967" spans="1:5" x14ac:dyDescent="0.25">
      <c r="A9967" s="264" t="s">
        <v>65515</v>
      </c>
      <c r="B9967" s="254" t="s">
        <v>65516</v>
      </c>
      <c r="C9967" s="254" t="s">
        <v>65517</v>
      </c>
      <c r="D9967" s="255" t="s">
        <v>41866</v>
      </c>
      <c r="E9967" s="450">
        <v>1</v>
      </c>
    </row>
    <row r="9968" spans="1:5" x14ac:dyDescent="0.25">
      <c r="A9968" s="264" t="s">
        <v>65518</v>
      </c>
      <c r="B9968" s="254" t="s">
        <v>65519</v>
      </c>
      <c r="C9968" s="254" t="s">
        <v>65520</v>
      </c>
      <c r="D9968" s="255" t="s">
        <v>41866</v>
      </c>
      <c r="E9968" s="450">
        <v>351</v>
      </c>
    </row>
    <row r="9969" spans="1:5" x14ac:dyDescent="0.25">
      <c r="A9969" s="264" t="s">
        <v>65521</v>
      </c>
      <c r="B9969" s="254" t="s">
        <v>65519</v>
      </c>
      <c r="C9969" s="254" t="s">
        <v>65522</v>
      </c>
      <c r="D9969" s="255" t="s">
        <v>41866</v>
      </c>
      <c r="E9969" s="450">
        <v>50</v>
      </c>
    </row>
    <row r="9970" spans="1:5" x14ac:dyDescent="0.25">
      <c r="A9970" s="264" t="s">
        <v>65523</v>
      </c>
      <c r="B9970" s="254" t="s">
        <v>65519</v>
      </c>
      <c r="C9970" s="254" t="s">
        <v>65524</v>
      </c>
      <c r="D9970" s="255" t="s">
        <v>41866</v>
      </c>
      <c r="E9970" s="450">
        <v>370</v>
      </c>
    </row>
    <row r="9971" spans="1:5" x14ac:dyDescent="0.25">
      <c r="A9971" s="264" t="s">
        <v>65525</v>
      </c>
      <c r="B9971" s="254" t="s">
        <v>65519</v>
      </c>
      <c r="C9971" s="254" t="s">
        <v>65526</v>
      </c>
      <c r="D9971" s="255" t="s">
        <v>41866</v>
      </c>
      <c r="E9971" s="450">
        <v>5</v>
      </c>
    </row>
    <row r="9972" spans="1:5" x14ac:dyDescent="0.25">
      <c r="A9972" s="264" t="s">
        <v>65527</v>
      </c>
      <c r="B9972" s="254" t="s">
        <v>65528</v>
      </c>
      <c r="C9972" s="254" t="s">
        <v>65529</v>
      </c>
      <c r="D9972" s="255" t="s">
        <v>41866</v>
      </c>
      <c r="E9972" s="450">
        <v>1</v>
      </c>
    </row>
    <row r="9973" spans="1:5" x14ac:dyDescent="0.25">
      <c r="A9973" s="264" t="s">
        <v>65530</v>
      </c>
      <c r="B9973" s="254" t="s">
        <v>65531</v>
      </c>
      <c r="C9973" s="254" t="s">
        <v>65532</v>
      </c>
      <c r="D9973" s="255" t="s">
        <v>41866</v>
      </c>
      <c r="E9973" s="450">
        <v>2</v>
      </c>
    </row>
    <row r="9974" spans="1:5" x14ac:dyDescent="0.25">
      <c r="A9974" s="264" t="s">
        <v>65533</v>
      </c>
      <c r="B9974" s="254" t="s">
        <v>65534</v>
      </c>
      <c r="C9974" s="254" t="s">
        <v>65535</v>
      </c>
      <c r="D9974" s="255" t="s">
        <v>41866</v>
      </c>
      <c r="E9974" s="450">
        <v>1</v>
      </c>
    </row>
    <row r="9975" spans="1:5" x14ac:dyDescent="0.25">
      <c r="A9975" s="264" t="s">
        <v>65536</v>
      </c>
      <c r="B9975" s="254" t="s">
        <v>65537</v>
      </c>
      <c r="C9975" s="254" t="s">
        <v>65538</v>
      </c>
      <c r="D9975" s="255" t="s">
        <v>41866</v>
      </c>
      <c r="E9975" s="450">
        <v>15</v>
      </c>
    </row>
    <row r="9976" spans="1:5" x14ac:dyDescent="0.25">
      <c r="A9976" s="264" t="s">
        <v>65539</v>
      </c>
      <c r="B9976" s="254" t="s">
        <v>65540</v>
      </c>
      <c r="C9976" s="254" t="s">
        <v>65541</v>
      </c>
      <c r="D9976" s="255" t="s">
        <v>41866</v>
      </c>
      <c r="E9976" s="450">
        <v>7</v>
      </c>
    </row>
    <row r="9977" spans="1:5" x14ac:dyDescent="0.25">
      <c r="A9977" s="264" t="s">
        <v>65542</v>
      </c>
      <c r="B9977" s="254" t="s">
        <v>65543</v>
      </c>
      <c r="C9977" s="254" t="s">
        <v>65544</v>
      </c>
      <c r="D9977" s="255" t="s">
        <v>41866</v>
      </c>
      <c r="E9977" s="450">
        <v>82</v>
      </c>
    </row>
    <row r="9978" spans="1:5" x14ac:dyDescent="0.25">
      <c r="A9978" s="264" t="s">
        <v>65545</v>
      </c>
      <c r="B9978" s="254" t="s">
        <v>65543</v>
      </c>
      <c r="C9978" s="254" t="s">
        <v>65546</v>
      </c>
      <c r="D9978" s="255" t="s">
        <v>41866</v>
      </c>
      <c r="E9978" s="450">
        <v>42</v>
      </c>
    </row>
    <row r="9979" spans="1:5" x14ac:dyDescent="0.25">
      <c r="A9979" s="264" t="s">
        <v>65547</v>
      </c>
      <c r="B9979" s="254" t="s">
        <v>56620</v>
      </c>
      <c r="C9979" s="254" t="s">
        <v>65548</v>
      </c>
      <c r="D9979" s="255" t="s">
        <v>41866</v>
      </c>
      <c r="E9979" s="450">
        <v>31</v>
      </c>
    </row>
    <row r="9980" spans="1:5" x14ac:dyDescent="0.25">
      <c r="A9980" s="264" t="s">
        <v>65549</v>
      </c>
      <c r="B9980" s="254" t="s">
        <v>56620</v>
      </c>
      <c r="C9980" s="254" t="s">
        <v>65550</v>
      </c>
      <c r="D9980" s="255" t="s">
        <v>41866</v>
      </c>
      <c r="E9980" s="450">
        <v>4</v>
      </c>
    </row>
    <row r="9981" spans="1:5" x14ac:dyDescent="0.25">
      <c r="A9981" s="264" t="s">
        <v>65551</v>
      </c>
      <c r="B9981" s="254" t="s">
        <v>65552</v>
      </c>
      <c r="C9981" s="254" t="s">
        <v>65553</v>
      </c>
      <c r="D9981" s="255" t="s">
        <v>41866</v>
      </c>
      <c r="E9981" s="450">
        <v>11</v>
      </c>
    </row>
    <row r="9982" spans="1:5" x14ac:dyDescent="0.25">
      <c r="A9982" s="264" t="s">
        <v>65554</v>
      </c>
      <c r="B9982" s="254" t="s">
        <v>56620</v>
      </c>
      <c r="C9982" s="254" t="s">
        <v>65555</v>
      </c>
      <c r="D9982" s="255" t="s">
        <v>41866</v>
      </c>
      <c r="E9982" s="450">
        <v>4</v>
      </c>
    </row>
    <row r="9983" spans="1:5" x14ac:dyDescent="0.25">
      <c r="A9983" s="264" t="s">
        <v>65556</v>
      </c>
      <c r="B9983" s="254" t="s">
        <v>65519</v>
      </c>
      <c r="C9983" s="254" t="s">
        <v>65557</v>
      </c>
      <c r="D9983" s="255" t="s">
        <v>41866</v>
      </c>
      <c r="E9983" s="450">
        <v>47</v>
      </c>
    </row>
    <row r="9984" spans="1:5" x14ac:dyDescent="0.25">
      <c r="A9984" s="264" t="s">
        <v>65558</v>
      </c>
      <c r="B9984" s="254" t="s">
        <v>65519</v>
      </c>
      <c r="C9984" s="254" t="s">
        <v>65559</v>
      </c>
      <c r="D9984" s="255" t="s">
        <v>41866</v>
      </c>
      <c r="E9984" s="450">
        <v>15</v>
      </c>
    </row>
    <row r="9985" spans="1:5" x14ac:dyDescent="0.25">
      <c r="A9985" s="264" t="s">
        <v>65560</v>
      </c>
      <c r="B9985" s="254" t="s">
        <v>65561</v>
      </c>
      <c r="C9985" s="254" t="s">
        <v>65562</v>
      </c>
      <c r="D9985" s="255" t="s">
        <v>44792</v>
      </c>
      <c r="E9985" s="450">
        <v>50</v>
      </c>
    </row>
    <row r="9986" spans="1:5" x14ac:dyDescent="0.25">
      <c r="A9986" s="264" t="s">
        <v>65563</v>
      </c>
      <c r="B9986" s="254" t="s">
        <v>65564</v>
      </c>
      <c r="C9986" s="254" t="s">
        <v>65565</v>
      </c>
      <c r="D9986" s="255" t="s">
        <v>44792</v>
      </c>
      <c r="E9986" s="450">
        <v>31</v>
      </c>
    </row>
    <row r="9987" spans="1:5" x14ac:dyDescent="0.25">
      <c r="A9987" s="264" t="s">
        <v>65566</v>
      </c>
      <c r="B9987" s="254" t="s">
        <v>65567</v>
      </c>
      <c r="C9987" s="254" t="s">
        <v>65568</v>
      </c>
      <c r="D9987" s="255" t="s">
        <v>51411</v>
      </c>
      <c r="E9987" s="450">
        <v>56</v>
      </c>
    </row>
    <row r="9988" spans="1:5" x14ac:dyDescent="0.25">
      <c r="A9988" s="264" t="s">
        <v>65569</v>
      </c>
      <c r="B9988" s="254" t="s">
        <v>65570</v>
      </c>
      <c r="C9988" s="254" t="s">
        <v>65571</v>
      </c>
      <c r="D9988" s="255" t="s">
        <v>41866</v>
      </c>
      <c r="E9988" s="450">
        <v>19</v>
      </c>
    </row>
    <row r="9989" spans="1:5" x14ac:dyDescent="0.25">
      <c r="A9989" s="264" t="s">
        <v>65572</v>
      </c>
      <c r="B9989" s="254" t="s">
        <v>65570</v>
      </c>
      <c r="C9989" s="254" t="s">
        <v>65573</v>
      </c>
      <c r="D9989" s="255" t="s">
        <v>41866</v>
      </c>
      <c r="E9989" s="450">
        <v>7</v>
      </c>
    </row>
    <row r="9990" spans="1:5" x14ac:dyDescent="0.25">
      <c r="A9990" s="264" t="s">
        <v>65574</v>
      </c>
      <c r="B9990" s="254" t="s">
        <v>65570</v>
      </c>
      <c r="C9990" s="254" t="s">
        <v>65575</v>
      </c>
      <c r="D9990" s="255" t="s">
        <v>41866</v>
      </c>
      <c r="E9990" s="450">
        <v>3</v>
      </c>
    </row>
    <row r="9991" spans="1:5" x14ac:dyDescent="0.25">
      <c r="A9991" s="264" t="s">
        <v>65576</v>
      </c>
      <c r="B9991" s="254" t="s">
        <v>65570</v>
      </c>
      <c r="C9991" s="254" t="s">
        <v>65577</v>
      </c>
      <c r="D9991" s="255" t="s">
        <v>41866</v>
      </c>
      <c r="E9991" s="450">
        <v>43</v>
      </c>
    </row>
    <row r="9992" spans="1:5" x14ac:dyDescent="0.25">
      <c r="A9992" s="264" t="s">
        <v>65578</v>
      </c>
      <c r="B9992" s="254" t="s">
        <v>65570</v>
      </c>
      <c r="C9992" s="254" t="s">
        <v>65579</v>
      </c>
      <c r="D9992" s="255" t="s">
        <v>41866</v>
      </c>
      <c r="E9992" s="450">
        <v>24</v>
      </c>
    </row>
    <row r="9993" spans="1:5" x14ac:dyDescent="0.25">
      <c r="A9993" s="264" t="s">
        <v>65580</v>
      </c>
      <c r="B9993" s="254" t="s">
        <v>65570</v>
      </c>
      <c r="C9993" s="254" t="s">
        <v>65581</v>
      </c>
      <c r="D9993" s="255" t="s">
        <v>41866</v>
      </c>
      <c r="E9993" s="450">
        <v>365</v>
      </c>
    </row>
    <row r="9994" spans="1:5" x14ac:dyDescent="0.25">
      <c r="A9994" s="264" t="s">
        <v>65582</v>
      </c>
      <c r="B9994" s="254" t="s">
        <v>65570</v>
      </c>
      <c r="C9994" s="254" t="s">
        <v>65583</v>
      </c>
      <c r="D9994" s="255" t="s">
        <v>41866</v>
      </c>
      <c r="E9994" s="450">
        <v>112</v>
      </c>
    </row>
    <row r="9995" spans="1:5" x14ac:dyDescent="0.25">
      <c r="A9995" s="264" t="s">
        <v>65584</v>
      </c>
      <c r="B9995" s="254" t="s">
        <v>65570</v>
      </c>
      <c r="C9995" s="254" t="s">
        <v>65585</v>
      </c>
      <c r="D9995" s="255" t="s">
        <v>41866</v>
      </c>
      <c r="E9995" s="450">
        <v>94</v>
      </c>
    </row>
    <row r="9996" spans="1:5" x14ac:dyDescent="0.25">
      <c r="A9996" s="264" t="s">
        <v>65586</v>
      </c>
      <c r="B9996" s="254" t="s">
        <v>65587</v>
      </c>
      <c r="C9996" s="254" t="s">
        <v>65588</v>
      </c>
      <c r="D9996" s="255" t="s">
        <v>41866</v>
      </c>
      <c r="E9996" s="450">
        <v>2</v>
      </c>
    </row>
    <row r="9997" spans="1:5" x14ac:dyDescent="0.25">
      <c r="A9997" s="264" t="s">
        <v>65589</v>
      </c>
      <c r="B9997" s="254" t="s">
        <v>65587</v>
      </c>
      <c r="C9997" s="254" t="s">
        <v>65590</v>
      </c>
      <c r="D9997" s="255" t="s">
        <v>41866</v>
      </c>
      <c r="E9997" s="450">
        <v>23</v>
      </c>
    </row>
    <row r="9998" spans="1:5" x14ac:dyDescent="0.25">
      <c r="A9998" s="264" t="s">
        <v>65591</v>
      </c>
      <c r="B9998" s="254" t="s">
        <v>65587</v>
      </c>
      <c r="C9998" s="254" t="s">
        <v>65592</v>
      </c>
      <c r="D9998" s="255" t="s">
        <v>41866</v>
      </c>
      <c r="E9998" s="450">
        <v>33</v>
      </c>
    </row>
    <row r="9999" spans="1:5" x14ac:dyDescent="0.25">
      <c r="A9999" s="264" t="s">
        <v>65593</v>
      </c>
      <c r="B9999" s="254" t="s">
        <v>65594</v>
      </c>
      <c r="C9999" s="254" t="s">
        <v>65595</v>
      </c>
      <c r="D9999" s="255" t="s">
        <v>40942</v>
      </c>
      <c r="E9999" s="450">
        <v>5</v>
      </c>
    </row>
    <row r="10000" spans="1:5" x14ac:dyDescent="0.25">
      <c r="A10000" s="264" t="s">
        <v>65596</v>
      </c>
      <c r="B10000" s="254" t="s">
        <v>65597</v>
      </c>
      <c r="C10000" s="254" t="s">
        <v>65598</v>
      </c>
      <c r="D10000" s="255" t="s">
        <v>39833</v>
      </c>
      <c r="E10000" s="450">
        <v>2</v>
      </c>
    </row>
    <row r="10001" spans="1:5" x14ac:dyDescent="0.25">
      <c r="A10001" s="264" t="s">
        <v>65599</v>
      </c>
      <c r="B10001" s="254" t="s">
        <v>65600</v>
      </c>
      <c r="C10001" s="254" t="s">
        <v>65601</v>
      </c>
      <c r="D10001" s="255" t="s">
        <v>39833</v>
      </c>
      <c r="E10001" s="450">
        <v>2</v>
      </c>
    </row>
    <row r="10002" spans="1:5" x14ac:dyDescent="0.25">
      <c r="A10002" s="264" t="s">
        <v>65602</v>
      </c>
      <c r="B10002" s="254" t="s">
        <v>65603</v>
      </c>
      <c r="C10002" s="254" t="s">
        <v>65604</v>
      </c>
      <c r="D10002" s="255" t="s">
        <v>39975</v>
      </c>
      <c r="E10002" s="450">
        <v>30.4</v>
      </c>
    </row>
    <row r="10003" spans="1:5" x14ac:dyDescent="0.25">
      <c r="A10003" s="264" t="s">
        <v>65605</v>
      </c>
      <c r="B10003" s="254" t="s">
        <v>65606</v>
      </c>
      <c r="C10003" s="254" t="s">
        <v>65607</v>
      </c>
      <c r="D10003" s="255" t="s">
        <v>39833</v>
      </c>
      <c r="E10003" s="450">
        <v>1</v>
      </c>
    </row>
    <row r="10004" spans="1:5" x14ac:dyDescent="0.25">
      <c r="A10004" s="264" t="s">
        <v>65608</v>
      </c>
      <c r="B10004" s="254" t="s">
        <v>65609</v>
      </c>
      <c r="C10004" s="254" t="s">
        <v>65610</v>
      </c>
      <c r="D10004" s="255" t="s">
        <v>39833</v>
      </c>
      <c r="E10004" s="450">
        <v>8</v>
      </c>
    </row>
    <row r="10005" spans="1:5" x14ac:dyDescent="0.25">
      <c r="A10005" s="264" t="s">
        <v>65611</v>
      </c>
      <c r="B10005" s="254" t="s">
        <v>65612</v>
      </c>
      <c r="C10005" s="254" t="s">
        <v>65613</v>
      </c>
      <c r="D10005" s="255" t="s">
        <v>39833</v>
      </c>
      <c r="E10005" s="450">
        <v>4</v>
      </c>
    </row>
    <row r="10006" spans="1:5" x14ac:dyDescent="0.25">
      <c r="A10006" s="264" t="s">
        <v>65614</v>
      </c>
      <c r="B10006" s="254" t="s">
        <v>65615</v>
      </c>
      <c r="C10006" s="254" t="s">
        <v>65616</v>
      </c>
      <c r="D10006" s="255" t="s">
        <v>39833</v>
      </c>
      <c r="E10006" s="450">
        <v>1257.72</v>
      </c>
    </row>
    <row r="10007" spans="1:5" x14ac:dyDescent="0.25">
      <c r="A10007" s="264" t="s">
        <v>65617</v>
      </c>
      <c r="B10007" s="254" t="s">
        <v>65618</v>
      </c>
      <c r="C10007" s="254" t="s">
        <v>65619</v>
      </c>
      <c r="D10007" s="255" t="s">
        <v>40942</v>
      </c>
      <c r="E10007" s="450">
        <v>17</v>
      </c>
    </row>
    <row r="10008" spans="1:5" x14ac:dyDescent="0.25">
      <c r="A10008" s="264" t="s">
        <v>65620</v>
      </c>
      <c r="B10008" s="254" t="s">
        <v>65621</v>
      </c>
      <c r="C10008" s="254" t="s">
        <v>65622</v>
      </c>
      <c r="D10008" s="255" t="s">
        <v>40942</v>
      </c>
      <c r="E10008" s="450">
        <v>33</v>
      </c>
    </row>
    <row r="10009" spans="1:5" x14ac:dyDescent="0.25">
      <c r="A10009" s="264" t="s">
        <v>65623</v>
      </c>
      <c r="B10009" s="254" t="s">
        <v>65624</v>
      </c>
      <c r="C10009" s="254" t="s">
        <v>65625</v>
      </c>
      <c r="D10009" s="255" t="s">
        <v>40942</v>
      </c>
      <c r="E10009" s="450">
        <v>2</v>
      </c>
    </row>
    <row r="10010" spans="1:5" x14ac:dyDescent="0.25">
      <c r="A10010" s="264" t="s">
        <v>65626</v>
      </c>
      <c r="B10010" s="254" t="s">
        <v>65627</v>
      </c>
      <c r="C10010" s="254" t="s">
        <v>65628</v>
      </c>
      <c r="D10010" s="255" t="s">
        <v>40942</v>
      </c>
      <c r="E10010" s="450">
        <v>1</v>
      </c>
    </row>
    <row r="10011" spans="1:5" x14ac:dyDescent="0.25">
      <c r="A10011" s="264" t="s">
        <v>65629</v>
      </c>
      <c r="B10011" s="254" t="s">
        <v>65630</v>
      </c>
      <c r="C10011" s="254" t="s">
        <v>65631</v>
      </c>
      <c r="D10011" s="255" t="s">
        <v>40942</v>
      </c>
      <c r="E10011" s="450">
        <v>9</v>
      </c>
    </row>
    <row r="10012" spans="1:5" x14ac:dyDescent="0.25">
      <c r="A10012" s="264" t="s">
        <v>65632</v>
      </c>
      <c r="B10012" s="254" t="s">
        <v>65633</v>
      </c>
      <c r="C10012" s="254" t="s">
        <v>65634</v>
      </c>
      <c r="D10012" s="255" t="s">
        <v>42008</v>
      </c>
      <c r="E10012" s="450">
        <v>407</v>
      </c>
    </row>
    <row r="10013" spans="1:5" x14ac:dyDescent="0.25">
      <c r="A10013" s="264" t="s">
        <v>65635</v>
      </c>
      <c r="B10013" s="254" t="s">
        <v>65636</v>
      </c>
      <c r="C10013" s="254" t="s">
        <v>65637</v>
      </c>
      <c r="D10013" s="255" t="s">
        <v>65638</v>
      </c>
      <c r="E10013" s="450">
        <v>784</v>
      </c>
    </row>
    <row r="10014" spans="1:5" x14ac:dyDescent="0.25">
      <c r="A10014" s="264" t="s">
        <v>65639</v>
      </c>
      <c r="B10014" s="254" t="s">
        <v>65640</v>
      </c>
      <c r="C10014" s="254" t="s">
        <v>65641</v>
      </c>
      <c r="D10014" s="255" t="s">
        <v>65638</v>
      </c>
      <c r="E10014" s="450">
        <v>60</v>
      </c>
    </row>
    <row r="10015" spans="1:5" x14ac:dyDescent="0.25">
      <c r="A10015" s="264" t="s">
        <v>65642</v>
      </c>
      <c r="B10015" s="254" t="s">
        <v>65643</v>
      </c>
      <c r="C10015" s="254" t="s">
        <v>65644</v>
      </c>
      <c r="D10015" s="255" t="s">
        <v>65638</v>
      </c>
      <c r="E10015" s="450">
        <v>4</v>
      </c>
    </row>
    <row r="10016" spans="1:5" x14ac:dyDescent="0.25">
      <c r="A10016" s="264" t="s">
        <v>65645</v>
      </c>
      <c r="B10016" s="254" t="s">
        <v>65646</v>
      </c>
      <c r="C10016" s="254" t="s">
        <v>65647</v>
      </c>
      <c r="D10016" s="255" t="s">
        <v>65638</v>
      </c>
      <c r="E10016" s="450">
        <v>753</v>
      </c>
    </row>
    <row r="10017" spans="1:5" x14ac:dyDescent="0.25">
      <c r="A10017" s="264" t="s">
        <v>65648</v>
      </c>
      <c r="B10017" s="254" t="s">
        <v>65649</v>
      </c>
      <c r="C10017" s="254" t="s">
        <v>65650</v>
      </c>
      <c r="D10017" s="255" t="s">
        <v>65638</v>
      </c>
      <c r="E10017" s="450">
        <v>52</v>
      </c>
    </row>
    <row r="10018" spans="1:5" x14ac:dyDescent="0.25">
      <c r="A10018" s="264" t="s">
        <v>65651</v>
      </c>
      <c r="B10018" s="254" t="s">
        <v>65652</v>
      </c>
      <c r="C10018" s="254" t="s">
        <v>65653</v>
      </c>
      <c r="D10018" s="255" t="s">
        <v>65638</v>
      </c>
      <c r="E10018" s="450">
        <v>6</v>
      </c>
    </row>
    <row r="10019" spans="1:5" x14ac:dyDescent="0.25">
      <c r="A10019" s="264" t="s">
        <v>65654</v>
      </c>
      <c r="B10019" s="254" t="s">
        <v>65655</v>
      </c>
      <c r="C10019" s="254" t="s">
        <v>65656</v>
      </c>
      <c r="D10019" s="255" t="s">
        <v>65638</v>
      </c>
      <c r="E10019" s="450">
        <v>755</v>
      </c>
    </row>
    <row r="10020" spans="1:5" x14ac:dyDescent="0.25">
      <c r="A10020" s="264" t="s">
        <v>65657</v>
      </c>
      <c r="B10020" s="254" t="s">
        <v>65658</v>
      </c>
      <c r="C10020" s="254" t="s">
        <v>65659</v>
      </c>
      <c r="D10020" s="255" t="s">
        <v>65638</v>
      </c>
      <c r="E10020" s="450">
        <v>15</v>
      </c>
    </row>
    <row r="10021" spans="1:5" x14ac:dyDescent="0.25">
      <c r="A10021" s="264" t="s">
        <v>65660</v>
      </c>
      <c r="B10021" s="254" t="s">
        <v>65661</v>
      </c>
      <c r="C10021" s="254" t="s">
        <v>65662</v>
      </c>
      <c r="D10021" s="255" t="s">
        <v>65638</v>
      </c>
      <c r="E10021" s="450">
        <v>16</v>
      </c>
    </row>
    <row r="10022" spans="1:5" x14ac:dyDescent="0.25">
      <c r="A10022" s="264" t="s">
        <v>9984</v>
      </c>
      <c r="B10022" s="254" t="s">
        <v>65663</v>
      </c>
      <c r="C10022" s="254" t="s">
        <v>65664</v>
      </c>
      <c r="D10022" s="255" t="s">
        <v>65638</v>
      </c>
      <c r="E10022" s="450">
        <v>476</v>
      </c>
    </row>
    <row r="10023" spans="1:5" x14ac:dyDescent="0.25">
      <c r="A10023" s="264" t="s">
        <v>65665</v>
      </c>
      <c r="B10023" s="254" t="s">
        <v>65666</v>
      </c>
      <c r="C10023" s="254" t="s">
        <v>65667</v>
      </c>
      <c r="D10023" s="255" t="s">
        <v>65638</v>
      </c>
      <c r="E10023" s="450">
        <v>25</v>
      </c>
    </row>
    <row r="10024" spans="1:5" x14ac:dyDescent="0.25">
      <c r="A10024" s="264" t="s">
        <v>65668</v>
      </c>
      <c r="B10024" s="254" t="s">
        <v>65669</v>
      </c>
      <c r="C10024" s="254" t="s">
        <v>65670</v>
      </c>
      <c r="D10024" s="255" t="s">
        <v>65638</v>
      </c>
      <c r="E10024" s="450">
        <v>3</v>
      </c>
    </row>
    <row r="10025" spans="1:5" x14ac:dyDescent="0.25">
      <c r="A10025" s="264" t="s">
        <v>65671</v>
      </c>
      <c r="B10025" s="254" t="s">
        <v>65672</v>
      </c>
      <c r="C10025" s="254" t="s">
        <v>65673</v>
      </c>
      <c r="D10025" s="255" t="s">
        <v>65638</v>
      </c>
      <c r="E10025" s="450">
        <v>8</v>
      </c>
    </row>
    <row r="10026" spans="1:5" x14ac:dyDescent="0.25">
      <c r="A10026" s="264" t="s">
        <v>65674</v>
      </c>
      <c r="B10026" s="254" t="s">
        <v>65675</v>
      </c>
      <c r="C10026" s="254" t="s">
        <v>65676</v>
      </c>
      <c r="D10026" s="255" t="s">
        <v>65638</v>
      </c>
      <c r="E10026" s="450">
        <v>41</v>
      </c>
    </row>
    <row r="10027" spans="1:5" x14ac:dyDescent="0.25">
      <c r="A10027" s="264" t="s">
        <v>65677</v>
      </c>
      <c r="B10027" s="254" t="s">
        <v>65678</v>
      </c>
      <c r="C10027" s="254" t="s">
        <v>65679</v>
      </c>
      <c r="D10027" s="255" t="s">
        <v>65638</v>
      </c>
      <c r="E10027" s="450">
        <v>2</v>
      </c>
    </row>
    <row r="10028" spans="1:5" x14ac:dyDescent="0.25">
      <c r="A10028" s="264" t="s">
        <v>65680</v>
      </c>
      <c r="B10028" s="254" t="s">
        <v>65681</v>
      </c>
      <c r="C10028" s="254" t="s">
        <v>65682</v>
      </c>
      <c r="D10028" s="255" t="s">
        <v>65638</v>
      </c>
      <c r="E10028" s="450">
        <v>1</v>
      </c>
    </row>
    <row r="10029" spans="1:5" x14ac:dyDescent="0.25">
      <c r="A10029" s="264" t="s">
        <v>65683</v>
      </c>
      <c r="B10029" s="254" t="s">
        <v>65684</v>
      </c>
      <c r="C10029" s="254" t="s">
        <v>65685</v>
      </c>
      <c r="D10029" s="255" t="s">
        <v>65638</v>
      </c>
      <c r="E10029" s="450">
        <v>29</v>
      </c>
    </row>
    <row r="10030" spans="1:5" x14ac:dyDescent="0.25">
      <c r="A10030" s="264" t="s">
        <v>17346</v>
      </c>
      <c r="B10030" s="254" t="s">
        <v>65686</v>
      </c>
      <c r="C10030" s="254" t="s">
        <v>65687</v>
      </c>
      <c r="D10030" s="255" t="s">
        <v>65638</v>
      </c>
      <c r="E10030" s="450">
        <v>45</v>
      </c>
    </row>
    <row r="10031" spans="1:5" x14ac:dyDescent="0.25">
      <c r="A10031" s="264" t="s">
        <v>65688</v>
      </c>
      <c r="B10031" s="254" t="s">
        <v>65689</v>
      </c>
      <c r="C10031" s="254" t="s">
        <v>65690</v>
      </c>
      <c r="D10031" s="255" t="s">
        <v>65638</v>
      </c>
      <c r="E10031" s="450">
        <v>1202</v>
      </c>
    </row>
    <row r="10032" spans="1:5" x14ac:dyDescent="0.25">
      <c r="A10032" s="264" t="s">
        <v>65691</v>
      </c>
      <c r="B10032" s="254" t="s">
        <v>65692</v>
      </c>
      <c r="C10032" s="254" t="s">
        <v>65693</v>
      </c>
      <c r="D10032" s="255" t="s">
        <v>65638</v>
      </c>
      <c r="E10032" s="450">
        <v>0.01</v>
      </c>
    </row>
    <row r="10033" spans="1:5" x14ac:dyDescent="0.25">
      <c r="A10033" s="264" t="s">
        <v>65694</v>
      </c>
      <c r="B10033" s="254" t="s">
        <v>65695</v>
      </c>
      <c r="C10033" s="254" t="s">
        <v>65696</v>
      </c>
      <c r="D10033" s="255" t="s">
        <v>65638</v>
      </c>
      <c r="E10033" s="450">
        <v>1100</v>
      </c>
    </row>
    <row r="10034" spans="1:5" x14ac:dyDescent="0.25">
      <c r="A10034" s="264" t="s">
        <v>65697</v>
      </c>
      <c r="B10034" s="254" t="s">
        <v>65698</v>
      </c>
      <c r="C10034" s="254" t="s">
        <v>65699</v>
      </c>
      <c r="D10034" s="255" t="s">
        <v>65638</v>
      </c>
      <c r="E10034" s="450">
        <v>1033</v>
      </c>
    </row>
    <row r="10035" spans="1:5" x14ac:dyDescent="0.25">
      <c r="A10035" s="264" t="s">
        <v>65700</v>
      </c>
      <c r="B10035" s="254" t="s">
        <v>65701</v>
      </c>
      <c r="C10035" s="254" t="s">
        <v>65702</v>
      </c>
      <c r="D10035" s="255" t="s">
        <v>65638</v>
      </c>
      <c r="E10035" s="450">
        <v>531</v>
      </c>
    </row>
    <row r="10036" spans="1:5" x14ac:dyDescent="0.25">
      <c r="A10036" s="264" t="s">
        <v>65703</v>
      </c>
      <c r="B10036" s="254" t="s">
        <v>65704</v>
      </c>
      <c r="C10036" s="254" t="s">
        <v>65705</v>
      </c>
      <c r="D10036" s="255" t="s">
        <v>65638</v>
      </c>
      <c r="E10036" s="450">
        <v>201</v>
      </c>
    </row>
    <row r="10037" spans="1:5" x14ac:dyDescent="0.25">
      <c r="A10037" s="264" t="s">
        <v>65706</v>
      </c>
      <c r="B10037" s="254" t="s">
        <v>65707</v>
      </c>
      <c r="C10037" s="254" t="s">
        <v>65708</v>
      </c>
      <c r="D10037" s="255" t="s">
        <v>65638</v>
      </c>
      <c r="E10037" s="450">
        <v>424</v>
      </c>
    </row>
    <row r="10038" spans="1:5" x14ac:dyDescent="0.25">
      <c r="A10038" s="264" t="s">
        <v>65709</v>
      </c>
      <c r="B10038" s="254" t="s">
        <v>65710</v>
      </c>
      <c r="C10038" s="254" t="s">
        <v>65711</v>
      </c>
      <c r="D10038" s="255" t="s">
        <v>65638</v>
      </c>
      <c r="E10038" s="450">
        <v>25</v>
      </c>
    </row>
    <row r="10039" spans="1:5" x14ac:dyDescent="0.25">
      <c r="A10039" s="264" t="s">
        <v>65712</v>
      </c>
      <c r="B10039" s="254" t="s">
        <v>65713</v>
      </c>
      <c r="C10039" s="254" t="s">
        <v>65714</v>
      </c>
      <c r="D10039" s="255" t="s">
        <v>65638</v>
      </c>
      <c r="E10039" s="450">
        <v>1</v>
      </c>
    </row>
    <row r="10040" spans="1:5" x14ac:dyDescent="0.25">
      <c r="A10040" s="264" t="s">
        <v>65715</v>
      </c>
      <c r="B10040" s="254" t="s">
        <v>65716</v>
      </c>
      <c r="C10040" s="254" t="s">
        <v>65717</v>
      </c>
      <c r="D10040" s="255" t="s">
        <v>65638</v>
      </c>
      <c r="E10040" s="450">
        <v>11</v>
      </c>
    </row>
    <row r="10041" spans="1:5" x14ac:dyDescent="0.25">
      <c r="A10041" s="264" t="s">
        <v>65718</v>
      </c>
      <c r="B10041" s="254" t="s">
        <v>65719</v>
      </c>
      <c r="C10041" s="254" t="s">
        <v>65720</v>
      </c>
      <c r="D10041" s="255" t="s">
        <v>65638</v>
      </c>
      <c r="E10041" s="450">
        <v>2</v>
      </c>
    </row>
    <row r="10042" spans="1:5" x14ac:dyDescent="0.25">
      <c r="A10042" s="264" t="s">
        <v>65721</v>
      </c>
      <c r="B10042" s="254" t="s">
        <v>65722</v>
      </c>
      <c r="C10042" s="254" t="s">
        <v>65723</v>
      </c>
      <c r="D10042" s="255" t="s">
        <v>65638</v>
      </c>
      <c r="E10042" s="450">
        <v>21</v>
      </c>
    </row>
    <row r="10043" spans="1:5" x14ac:dyDescent="0.25">
      <c r="A10043" s="264" t="s">
        <v>65724</v>
      </c>
      <c r="B10043" s="254" t="s">
        <v>65725</v>
      </c>
      <c r="C10043" s="254" t="s">
        <v>65726</v>
      </c>
      <c r="D10043" s="255" t="s">
        <v>65638</v>
      </c>
      <c r="E10043" s="450">
        <v>0.33</v>
      </c>
    </row>
    <row r="10044" spans="1:5" x14ac:dyDescent="0.25">
      <c r="A10044" s="264" t="s">
        <v>65727</v>
      </c>
      <c r="B10044" s="254" t="s">
        <v>65728</v>
      </c>
      <c r="C10044" s="254" t="s">
        <v>65729</v>
      </c>
      <c r="D10044" s="255" t="s">
        <v>39833</v>
      </c>
      <c r="E10044" s="450">
        <v>35</v>
      </c>
    </row>
    <row r="10045" spans="1:5" x14ac:dyDescent="0.25">
      <c r="A10045" s="264" t="s">
        <v>65730</v>
      </c>
      <c r="B10045" s="254" t="s">
        <v>65731</v>
      </c>
      <c r="C10045" s="254" t="s">
        <v>65732</v>
      </c>
      <c r="D10045" s="255" t="s">
        <v>39833</v>
      </c>
      <c r="E10045" s="450">
        <v>38</v>
      </c>
    </row>
    <row r="10046" spans="1:5" x14ac:dyDescent="0.25">
      <c r="A10046" s="264" t="s">
        <v>65733</v>
      </c>
      <c r="B10046" s="254" t="s">
        <v>65734</v>
      </c>
      <c r="C10046" s="254" t="s">
        <v>65735</v>
      </c>
      <c r="D10046" s="255" t="s">
        <v>39833</v>
      </c>
      <c r="E10046" s="450">
        <v>9</v>
      </c>
    </row>
    <row r="10047" spans="1:5" x14ac:dyDescent="0.25">
      <c r="A10047" s="264" t="s">
        <v>65736</v>
      </c>
      <c r="B10047" s="254" t="s">
        <v>65737</v>
      </c>
      <c r="C10047" s="254" t="s">
        <v>65738</v>
      </c>
      <c r="D10047" s="255" t="s">
        <v>40942</v>
      </c>
      <c r="E10047" s="450">
        <v>1</v>
      </c>
    </row>
    <row r="10048" spans="1:5" x14ac:dyDescent="0.25">
      <c r="A10048" s="264" t="s">
        <v>65739</v>
      </c>
      <c r="B10048" s="254" t="s">
        <v>65740</v>
      </c>
      <c r="C10048" s="254" t="s">
        <v>65741</v>
      </c>
      <c r="D10048" s="255" t="s">
        <v>42008</v>
      </c>
      <c r="E10048" s="450">
        <v>47.2</v>
      </c>
    </row>
    <row r="10049" spans="1:5" x14ac:dyDescent="0.25">
      <c r="A10049" s="264" t="s">
        <v>65742</v>
      </c>
      <c r="B10049" s="254" t="s">
        <v>65743</v>
      </c>
      <c r="C10049" s="254" t="s">
        <v>65744</v>
      </c>
      <c r="D10049" s="255" t="s">
        <v>42008</v>
      </c>
      <c r="E10049" s="450">
        <v>54</v>
      </c>
    </row>
    <row r="10050" spans="1:5" x14ac:dyDescent="0.25">
      <c r="A10050" s="264" t="s">
        <v>65745</v>
      </c>
      <c r="B10050" s="254" t="s">
        <v>65746</v>
      </c>
      <c r="C10050" s="254" t="s">
        <v>65747</v>
      </c>
      <c r="D10050" s="255" t="s">
        <v>42008</v>
      </c>
      <c r="E10050" s="450">
        <v>3</v>
      </c>
    </row>
    <row r="10051" spans="1:5" x14ac:dyDescent="0.25">
      <c r="A10051" s="264" t="s">
        <v>65748</v>
      </c>
      <c r="B10051" s="254" t="s">
        <v>65749</v>
      </c>
      <c r="C10051" s="254" t="s">
        <v>65750</v>
      </c>
      <c r="D10051" s="255" t="s">
        <v>42008</v>
      </c>
      <c r="E10051" s="450">
        <v>4</v>
      </c>
    </row>
    <row r="10052" spans="1:5" x14ac:dyDescent="0.25">
      <c r="A10052" s="264" t="s">
        <v>65751</v>
      </c>
      <c r="B10052" s="254" t="s">
        <v>65752</v>
      </c>
      <c r="C10052" s="254" t="s">
        <v>65753</v>
      </c>
      <c r="D10052" s="255" t="s">
        <v>42008</v>
      </c>
      <c r="E10052" s="450">
        <v>25</v>
      </c>
    </row>
    <row r="10053" spans="1:5" x14ac:dyDescent="0.25">
      <c r="A10053" s="264" t="s">
        <v>65754</v>
      </c>
      <c r="B10053" s="254" t="s">
        <v>65755</v>
      </c>
      <c r="C10053" s="254" t="s">
        <v>65756</v>
      </c>
      <c r="D10053" s="255" t="s">
        <v>42008</v>
      </c>
      <c r="E10053" s="450">
        <v>49</v>
      </c>
    </row>
    <row r="10054" spans="1:5" x14ac:dyDescent="0.25">
      <c r="A10054" s="264" t="s">
        <v>65757</v>
      </c>
      <c r="B10054" s="254" t="s">
        <v>65758</v>
      </c>
      <c r="C10054" s="254" t="s">
        <v>65759</v>
      </c>
      <c r="D10054" s="255" t="s">
        <v>42008</v>
      </c>
      <c r="E10054" s="450">
        <v>55</v>
      </c>
    </row>
    <row r="10055" spans="1:5" x14ac:dyDescent="0.25">
      <c r="A10055" s="264" t="s">
        <v>65760</v>
      </c>
      <c r="B10055" s="254" t="s">
        <v>50689</v>
      </c>
      <c r="C10055" s="254" t="s">
        <v>65761</v>
      </c>
      <c r="D10055" s="255" t="s">
        <v>42008</v>
      </c>
      <c r="E10055" s="450">
        <v>119</v>
      </c>
    </row>
    <row r="10056" spans="1:5" x14ac:dyDescent="0.25">
      <c r="A10056" s="264" t="s">
        <v>65762</v>
      </c>
      <c r="B10056" s="254" t="s">
        <v>65763</v>
      </c>
      <c r="C10056" s="254" t="s">
        <v>65764</v>
      </c>
      <c r="D10056" s="255" t="s">
        <v>42008</v>
      </c>
      <c r="E10056" s="450">
        <v>52.91</v>
      </c>
    </row>
    <row r="10057" spans="1:5" x14ac:dyDescent="0.25">
      <c r="A10057" s="264" t="s">
        <v>65765</v>
      </c>
      <c r="B10057" s="254" t="s">
        <v>65766</v>
      </c>
      <c r="C10057" s="254" t="s">
        <v>65767</v>
      </c>
      <c r="D10057" s="255" t="s">
        <v>42008</v>
      </c>
      <c r="E10057" s="450">
        <v>29</v>
      </c>
    </row>
    <row r="10058" spans="1:5" x14ac:dyDescent="0.25">
      <c r="A10058" s="264" t="s">
        <v>65768</v>
      </c>
      <c r="B10058" s="254" t="s">
        <v>65769</v>
      </c>
      <c r="C10058" s="254" t="s">
        <v>65770</v>
      </c>
      <c r="D10058" s="255" t="s">
        <v>42008</v>
      </c>
      <c r="E10058" s="450">
        <v>5</v>
      </c>
    </row>
    <row r="10059" spans="1:5" x14ac:dyDescent="0.25">
      <c r="A10059" s="264" t="s">
        <v>65771</v>
      </c>
      <c r="B10059" s="254" t="s">
        <v>65772</v>
      </c>
      <c r="C10059" s="254" t="s">
        <v>65773</v>
      </c>
      <c r="D10059" s="255" t="s">
        <v>42008</v>
      </c>
      <c r="E10059" s="450">
        <v>193.316</v>
      </c>
    </row>
    <row r="10060" spans="1:5" x14ac:dyDescent="0.25">
      <c r="A10060" s="264" t="s">
        <v>65774</v>
      </c>
      <c r="B10060" s="254" t="s">
        <v>65775</v>
      </c>
      <c r="C10060" s="254" t="s">
        <v>65776</v>
      </c>
      <c r="D10060" s="255" t="s">
        <v>42008</v>
      </c>
      <c r="E10060" s="450">
        <v>1</v>
      </c>
    </row>
    <row r="10061" spans="1:5" x14ac:dyDescent="0.25">
      <c r="A10061" s="264" t="s">
        <v>65777</v>
      </c>
      <c r="B10061" s="254" t="s">
        <v>65778</v>
      </c>
      <c r="C10061" s="254" t="s">
        <v>65779</v>
      </c>
      <c r="D10061" s="255" t="s">
        <v>44808</v>
      </c>
      <c r="E10061" s="450">
        <v>53</v>
      </c>
    </row>
    <row r="10062" spans="1:5" x14ac:dyDescent="0.25">
      <c r="A10062" s="264" t="s">
        <v>65780</v>
      </c>
      <c r="B10062" s="254" t="s">
        <v>65781</v>
      </c>
      <c r="C10062" s="254" t="s">
        <v>65782</v>
      </c>
      <c r="D10062" s="255" t="s">
        <v>39833</v>
      </c>
      <c r="E10062" s="450">
        <v>1</v>
      </c>
    </row>
    <row r="10063" spans="1:5" x14ac:dyDescent="0.25">
      <c r="A10063" s="264" t="s">
        <v>65783</v>
      </c>
      <c r="B10063" s="254" t="s">
        <v>65781</v>
      </c>
      <c r="C10063" s="254" t="s">
        <v>65784</v>
      </c>
      <c r="D10063" s="255" t="s">
        <v>39833</v>
      </c>
      <c r="E10063" s="450">
        <v>1</v>
      </c>
    </row>
    <row r="10064" spans="1:5" x14ac:dyDescent="0.25">
      <c r="A10064" s="264" t="s">
        <v>65785</v>
      </c>
      <c r="B10064" s="254" t="s">
        <v>65786</v>
      </c>
      <c r="C10064" s="254" t="s">
        <v>65787</v>
      </c>
      <c r="D10064" s="255" t="s">
        <v>39833</v>
      </c>
      <c r="E10064" s="450">
        <v>1</v>
      </c>
    </row>
    <row r="10065" spans="1:5" x14ac:dyDescent="0.25">
      <c r="A10065" s="264" t="s">
        <v>65788</v>
      </c>
      <c r="B10065" s="254" t="s">
        <v>65789</v>
      </c>
      <c r="C10065" s="254" t="s">
        <v>65790</v>
      </c>
      <c r="D10065" s="255" t="s">
        <v>39833</v>
      </c>
      <c r="E10065" s="450">
        <v>35</v>
      </c>
    </row>
    <row r="10066" spans="1:5" x14ac:dyDescent="0.25">
      <c r="A10066" s="264" t="s">
        <v>9988</v>
      </c>
      <c r="B10066" s="254" t="s">
        <v>65791</v>
      </c>
      <c r="C10066" s="254" t="s">
        <v>65792</v>
      </c>
      <c r="D10066" s="255" t="s">
        <v>39833</v>
      </c>
      <c r="E10066" s="450">
        <v>1</v>
      </c>
    </row>
    <row r="10067" spans="1:5" x14ac:dyDescent="0.25">
      <c r="A10067" s="264" t="s">
        <v>65793</v>
      </c>
      <c r="B10067" s="254" t="s">
        <v>65791</v>
      </c>
      <c r="C10067" s="254" t="s">
        <v>65794</v>
      </c>
      <c r="D10067" s="255" t="s">
        <v>39833</v>
      </c>
      <c r="E10067" s="450">
        <v>16</v>
      </c>
    </row>
    <row r="10068" spans="1:5" x14ac:dyDescent="0.25">
      <c r="A10068" s="264" t="s">
        <v>65795</v>
      </c>
      <c r="B10068" s="254" t="s">
        <v>43429</v>
      </c>
      <c r="C10068" s="254" t="s">
        <v>65796</v>
      </c>
      <c r="D10068" s="255" t="s">
        <v>39833</v>
      </c>
      <c r="E10068" s="450">
        <v>1</v>
      </c>
    </row>
    <row r="10069" spans="1:5" x14ac:dyDescent="0.25">
      <c r="A10069" s="264" t="s">
        <v>65797</v>
      </c>
      <c r="B10069" s="254" t="s">
        <v>65798</v>
      </c>
      <c r="C10069" s="254" t="s">
        <v>65799</v>
      </c>
      <c r="D10069" s="255" t="s">
        <v>39833</v>
      </c>
      <c r="E10069" s="450">
        <v>1</v>
      </c>
    </row>
    <row r="10070" spans="1:5" x14ac:dyDescent="0.25">
      <c r="A10070" s="264" t="s">
        <v>65800</v>
      </c>
      <c r="B10070" s="254" t="s">
        <v>65798</v>
      </c>
      <c r="C10070" s="254" t="s">
        <v>65801</v>
      </c>
      <c r="D10070" s="255" t="s">
        <v>39833</v>
      </c>
      <c r="E10070" s="450">
        <v>1</v>
      </c>
    </row>
    <row r="10071" spans="1:5" x14ac:dyDescent="0.25">
      <c r="A10071" s="264" t="s">
        <v>65802</v>
      </c>
      <c r="B10071" s="254" t="s">
        <v>43429</v>
      </c>
      <c r="C10071" s="254" t="s">
        <v>65803</v>
      </c>
      <c r="D10071" s="255" t="s">
        <v>39833</v>
      </c>
      <c r="E10071" s="450">
        <v>5</v>
      </c>
    </row>
    <row r="10072" spans="1:5" x14ac:dyDescent="0.25">
      <c r="A10072" s="264" t="s">
        <v>65804</v>
      </c>
      <c r="B10072" s="254" t="s">
        <v>65805</v>
      </c>
      <c r="C10072" s="254" t="s">
        <v>65806</v>
      </c>
      <c r="D10072" s="255" t="s">
        <v>39833</v>
      </c>
      <c r="E10072" s="450">
        <v>24</v>
      </c>
    </row>
    <row r="10073" spans="1:5" x14ac:dyDescent="0.25">
      <c r="A10073" s="264" t="s">
        <v>65807</v>
      </c>
      <c r="B10073" s="254" t="s">
        <v>65808</v>
      </c>
      <c r="C10073" s="254" t="s">
        <v>65809</v>
      </c>
      <c r="D10073" s="255" t="s">
        <v>40942</v>
      </c>
      <c r="E10073" s="450">
        <v>4</v>
      </c>
    </row>
    <row r="10074" spans="1:5" x14ac:dyDescent="0.25">
      <c r="A10074" s="264" t="s">
        <v>9990</v>
      </c>
      <c r="B10074" s="254" t="s">
        <v>65810</v>
      </c>
      <c r="C10074" s="254" t="s">
        <v>65811</v>
      </c>
      <c r="D10074" s="255" t="s">
        <v>40942</v>
      </c>
      <c r="E10074" s="450">
        <v>3</v>
      </c>
    </row>
    <row r="10075" spans="1:5" x14ac:dyDescent="0.25">
      <c r="A10075" s="264" t="s">
        <v>65812</v>
      </c>
      <c r="B10075" s="254" t="s">
        <v>65813</v>
      </c>
      <c r="C10075" s="254" t="s">
        <v>65814</v>
      </c>
      <c r="D10075" s="255" t="s">
        <v>40942</v>
      </c>
      <c r="E10075" s="450">
        <v>1</v>
      </c>
    </row>
    <row r="10076" spans="1:5" x14ac:dyDescent="0.25">
      <c r="A10076" s="264" t="s">
        <v>65815</v>
      </c>
      <c r="B10076" s="254" t="s">
        <v>65816</v>
      </c>
      <c r="C10076" s="254" t="s">
        <v>65817</v>
      </c>
      <c r="D10076" s="255" t="s">
        <v>39833</v>
      </c>
      <c r="E10076" s="450">
        <v>1</v>
      </c>
    </row>
    <row r="10077" spans="1:5" x14ac:dyDescent="0.25">
      <c r="A10077" s="264" t="s">
        <v>65818</v>
      </c>
      <c r="B10077" s="254" t="s">
        <v>65819</v>
      </c>
      <c r="C10077" s="254" t="s">
        <v>65820</v>
      </c>
      <c r="D10077" s="255" t="s">
        <v>44792</v>
      </c>
      <c r="E10077" s="450">
        <v>1</v>
      </c>
    </row>
    <row r="10078" spans="1:5" x14ac:dyDescent="0.25">
      <c r="A10078" s="264" t="s">
        <v>65821</v>
      </c>
      <c r="B10078" s="254" t="s">
        <v>65822</v>
      </c>
      <c r="C10078" s="254" t="s">
        <v>65823</v>
      </c>
      <c r="D10078" s="255" t="s">
        <v>44792</v>
      </c>
      <c r="E10078" s="450">
        <v>64</v>
      </c>
    </row>
    <row r="10079" spans="1:5" x14ac:dyDescent="0.25">
      <c r="A10079" s="264" t="s">
        <v>65824</v>
      </c>
      <c r="B10079" s="254" t="s">
        <v>65825</v>
      </c>
      <c r="C10079" s="254" t="s">
        <v>65826</v>
      </c>
      <c r="D10079" s="255" t="s">
        <v>44792</v>
      </c>
      <c r="E10079" s="450">
        <v>2</v>
      </c>
    </row>
    <row r="10080" spans="1:5" x14ac:dyDescent="0.25">
      <c r="A10080" s="264" t="s">
        <v>65827</v>
      </c>
      <c r="B10080" s="254" t="s">
        <v>65828</v>
      </c>
      <c r="C10080" s="254" t="s">
        <v>65829</v>
      </c>
      <c r="D10080" s="255" t="s">
        <v>44792</v>
      </c>
      <c r="E10080" s="450">
        <v>2</v>
      </c>
    </row>
    <row r="10081" spans="1:5" x14ac:dyDescent="0.25">
      <c r="A10081" s="264" t="s">
        <v>65830</v>
      </c>
      <c r="B10081" s="254" t="s">
        <v>65831</v>
      </c>
      <c r="C10081" s="254" t="s">
        <v>65832</v>
      </c>
      <c r="D10081" s="255" t="s">
        <v>42008</v>
      </c>
      <c r="E10081" s="450">
        <v>7</v>
      </c>
    </row>
    <row r="10082" spans="1:5" x14ac:dyDescent="0.25">
      <c r="A10082" s="264" t="s">
        <v>65833</v>
      </c>
      <c r="B10082" s="254" t="s">
        <v>65831</v>
      </c>
      <c r="C10082" s="254" t="s">
        <v>65834</v>
      </c>
      <c r="D10082" s="255" t="s">
        <v>42008</v>
      </c>
      <c r="E10082" s="450">
        <v>21</v>
      </c>
    </row>
    <row r="10083" spans="1:5" x14ac:dyDescent="0.25">
      <c r="A10083" s="264" t="s">
        <v>65835</v>
      </c>
      <c r="B10083" s="254" t="s">
        <v>65831</v>
      </c>
      <c r="C10083" s="254" t="s">
        <v>65836</v>
      </c>
      <c r="D10083" s="255" t="s">
        <v>42008</v>
      </c>
      <c r="E10083" s="450">
        <v>4</v>
      </c>
    </row>
    <row r="10084" spans="1:5" x14ac:dyDescent="0.25">
      <c r="A10084" s="264" t="s">
        <v>65837</v>
      </c>
      <c r="B10084" s="254" t="s">
        <v>65838</v>
      </c>
      <c r="C10084" s="254" t="s">
        <v>65839</v>
      </c>
      <c r="D10084" s="255" t="s">
        <v>42008</v>
      </c>
      <c r="E10084" s="450">
        <v>24</v>
      </c>
    </row>
    <row r="10085" spans="1:5" x14ac:dyDescent="0.25">
      <c r="A10085" s="264" t="s">
        <v>65840</v>
      </c>
      <c r="B10085" s="254" t="s">
        <v>65841</v>
      </c>
      <c r="C10085" s="254" t="s">
        <v>65842</v>
      </c>
      <c r="D10085" s="255" t="s">
        <v>44792</v>
      </c>
      <c r="E10085" s="450">
        <v>21</v>
      </c>
    </row>
    <row r="10086" spans="1:5" x14ac:dyDescent="0.25">
      <c r="A10086" s="264" t="s">
        <v>65843</v>
      </c>
      <c r="B10086" s="254" t="s">
        <v>65841</v>
      </c>
      <c r="C10086" s="254" t="s">
        <v>65844</v>
      </c>
      <c r="D10086" s="255" t="s">
        <v>44792</v>
      </c>
      <c r="E10086" s="450">
        <v>11</v>
      </c>
    </row>
    <row r="10087" spans="1:5" x14ac:dyDescent="0.25">
      <c r="A10087" s="264" t="s">
        <v>65845</v>
      </c>
      <c r="B10087" s="254" t="s">
        <v>65841</v>
      </c>
      <c r="C10087" s="254" t="s">
        <v>65846</v>
      </c>
      <c r="D10087" s="255" t="s">
        <v>44792</v>
      </c>
      <c r="E10087" s="450">
        <v>4</v>
      </c>
    </row>
    <row r="10088" spans="1:5" x14ac:dyDescent="0.25">
      <c r="A10088" s="264" t="s">
        <v>9994</v>
      </c>
      <c r="B10088" s="254" t="s">
        <v>65847</v>
      </c>
      <c r="C10088" s="254" t="s">
        <v>65848</v>
      </c>
      <c r="D10088" s="255" t="s">
        <v>39833</v>
      </c>
      <c r="E10088" s="450">
        <v>65</v>
      </c>
    </row>
    <row r="10089" spans="1:5" x14ac:dyDescent="0.25">
      <c r="A10089" s="264" t="s">
        <v>65849</v>
      </c>
      <c r="B10089" s="254" t="s">
        <v>65850</v>
      </c>
      <c r="C10089" s="254" t="s">
        <v>65851</v>
      </c>
      <c r="D10089" s="255" t="s">
        <v>44792</v>
      </c>
      <c r="E10089" s="450">
        <v>2</v>
      </c>
    </row>
    <row r="10090" spans="1:5" x14ac:dyDescent="0.25">
      <c r="A10090" s="264" t="s">
        <v>65852</v>
      </c>
      <c r="B10090" s="254" t="s">
        <v>65853</v>
      </c>
      <c r="C10090" s="254" t="s">
        <v>65854</v>
      </c>
      <c r="D10090" s="255" t="s">
        <v>44792</v>
      </c>
      <c r="E10090" s="450">
        <v>9</v>
      </c>
    </row>
    <row r="10091" spans="1:5" x14ac:dyDescent="0.25">
      <c r="A10091" s="264" t="s">
        <v>65855</v>
      </c>
      <c r="B10091" s="254" t="s">
        <v>65856</v>
      </c>
      <c r="C10091" s="254" t="s">
        <v>65857</v>
      </c>
      <c r="D10091" s="255" t="s">
        <v>44792</v>
      </c>
      <c r="E10091" s="450">
        <v>451</v>
      </c>
    </row>
    <row r="10092" spans="1:5" x14ac:dyDescent="0.25">
      <c r="A10092" s="264" t="s">
        <v>65858</v>
      </c>
      <c r="B10092" s="254" t="s">
        <v>65856</v>
      </c>
      <c r="C10092" s="254" t="s">
        <v>65859</v>
      </c>
      <c r="D10092" s="255" t="s">
        <v>44792</v>
      </c>
      <c r="E10092" s="450">
        <v>3</v>
      </c>
    </row>
    <row r="10093" spans="1:5" x14ac:dyDescent="0.25">
      <c r="A10093" s="264" t="s">
        <v>65860</v>
      </c>
      <c r="B10093" s="254" t="s">
        <v>65861</v>
      </c>
      <c r="C10093" s="254" t="s">
        <v>65862</v>
      </c>
      <c r="D10093" s="255" t="s">
        <v>44792</v>
      </c>
      <c r="E10093" s="450">
        <v>2</v>
      </c>
    </row>
    <row r="10094" spans="1:5" x14ac:dyDescent="0.25">
      <c r="A10094" s="264" t="s">
        <v>65863</v>
      </c>
      <c r="B10094" s="254" t="s">
        <v>65864</v>
      </c>
      <c r="C10094" s="254" t="s">
        <v>65865</v>
      </c>
      <c r="D10094" s="255" t="s">
        <v>44792</v>
      </c>
      <c r="E10094" s="450">
        <v>28</v>
      </c>
    </row>
    <row r="10095" spans="1:5" x14ac:dyDescent="0.25">
      <c r="A10095" s="264" t="s">
        <v>65866</v>
      </c>
      <c r="B10095" s="254" t="s">
        <v>65867</v>
      </c>
      <c r="C10095" s="254" t="s">
        <v>65868</v>
      </c>
      <c r="D10095" s="255" t="s">
        <v>44792</v>
      </c>
      <c r="E10095" s="450">
        <v>75</v>
      </c>
    </row>
    <row r="10096" spans="1:5" x14ac:dyDescent="0.25">
      <c r="A10096" s="264" t="s">
        <v>65869</v>
      </c>
      <c r="B10096" s="254" t="s">
        <v>65870</v>
      </c>
      <c r="C10096" s="254" t="s">
        <v>65871</v>
      </c>
      <c r="D10096" s="255" t="s">
        <v>44792</v>
      </c>
      <c r="E10096" s="450">
        <v>38</v>
      </c>
    </row>
    <row r="10097" spans="1:5" x14ac:dyDescent="0.25">
      <c r="A10097" s="264" t="s">
        <v>65872</v>
      </c>
      <c r="B10097" s="254" t="s">
        <v>65873</v>
      </c>
      <c r="C10097" s="254" t="s">
        <v>65874</v>
      </c>
      <c r="D10097" s="255" t="s">
        <v>44792</v>
      </c>
      <c r="E10097" s="450">
        <v>153</v>
      </c>
    </row>
    <row r="10098" spans="1:5" x14ac:dyDescent="0.25">
      <c r="A10098" s="264" t="s">
        <v>65875</v>
      </c>
      <c r="B10098" s="254" t="s">
        <v>65876</v>
      </c>
      <c r="C10098" s="254" t="s">
        <v>65877</v>
      </c>
      <c r="D10098" s="255" t="s">
        <v>41866</v>
      </c>
      <c r="E10098" s="450">
        <v>337</v>
      </c>
    </row>
    <row r="10099" spans="1:5" x14ac:dyDescent="0.25">
      <c r="A10099" s="264" t="s">
        <v>65878</v>
      </c>
      <c r="B10099" s="254" t="s">
        <v>65876</v>
      </c>
      <c r="C10099" s="254" t="s">
        <v>65879</v>
      </c>
      <c r="D10099" s="255" t="s">
        <v>41866</v>
      </c>
      <c r="E10099" s="450">
        <v>106</v>
      </c>
    </row>
    <row r="10100" spans="1:5" x14ac:dyDescent="0.25">
      <c r="A10100" s="264" t="s">
        <v>65880</v>
      </c>
      <c r="B10100" s="254" t="s">
        <v>65881</v>
      </c>
      <c r="C10100" s="254" t="s">
        <v>65882</v>
      </c>
      <c r="D10100" s="255" t="s">
        <v>41866</v>
      </c>
      <c r="E10100" s="450">
        <v>340</v>
      </c>
    </row>
    <row r="10101" spans="1:5" x14ac:dyDescent="0.25">
      <c r="A10101" s="264" t="s">
        <v>65883</v>
      </c>
      <c r="B10101" s="254" t="s">
        <v>65881</v>
      </c>
      <c r="C10101" s="254" t="s">
        <v>65884</v>
      </c>
      <c r="D10101" s="255" t="s">
        <v>41866</v>
      </c>
      <c r="E10101" s="450">
        <v>731</v>
      </c>
    </row>
    <row r="10102" spans="1:5" x14ac:dyDescent="0.25">
      <c r="A10102" s="264" t="s">
        <v>65885</v>
      </c>
      <c r="B10102" s="254" t="s">
        <v>65886</v>
      </c>
      <c r="C10102" s="254" t="s">
        <v>65887</v>
      </c>
      <c r="D10102" s="255" t="s">
        <v>41866</v>
      </c>
      <c r="E10102" s="450">
        <v>154</v>
      </c>
    </row>
    <row r="10103" spans="1:5" x14ac:dyDescent="0.25">
      <c r="A10103" s="264" t="s">
        <v>65888</v>
      </c>
      <c r="B10103" s="254" t="s">
        <v>65889</v>
      </c>
      <c r="C10103" s="254" t="s">
        <v>65890</v>
      </c>
      <c r="D10103" s="255" t="s">
        <v>44808</v>
      </c>
      <c r="E10103" s="450">
        <v>1</v>
      </c>
    </row>
    <row r="10104" spans="1:5" x14ac:dyDescent="0.25">
      <c r="A10104" s="264" t="s">
        <v>65891</v>
      </c>
      <c r="B10104" s="254" t="s">
        <v>65892</v>
      </c>
      <c r="C10104" s="254" t="s">
        <v>65893</v>
      </c>
      <c r="D10104" s="255" t="s">
        <v>44808</v>
      </c>
      <c r="E10104" s="450">
        <v>3</v>
      </c>
    </row>
    <row r="10105" spans="1:5" x14ac:dyDescent="0.25">
      <c r="A10105" s="264" t="s">
        <v>65894</v>
      </c>
      <c r="B10105" s="254" t="s">
        <v>65892</v>
      </c>
      <c r="C10105" s="254" t="s">
        <v>65895</v>
      </c>
      <c r="D10105" s="255" t="s">
        <v>44808</v>
      </c>
      <c r="E10105" s="450">
        <v>90</v>
      </c>
    </row>
    <row r="10106" spans="1:5" x14ac:dyDescent="0.25">
      <c r="A10106" s="264" t="s">
        <v>65896</v>
      </c>
      <c r="B10106" s="254" t="s">
        <v>65892</v>
      </c>
      <c r="C10106" s="254" t="s">
        <v>65897</v>
      </c>
      <c r="D10106" s="255" t="s">
        <v>44808</v>
      </c>
      <c r="E10106" s="450">
        <v>2</v>
      </c>
    </row>
    <row r="10107" spans="1:5" x14ac:dyDescent="0.25">
      <c r="A10107" s="264" t="s">
        <v>65898</v>
      </c>
      <c r="B10107" s="254" t="s">
        <v>65899</v>
      </c>
      <c r="C10107" s="254" t="s">
        <v>65900</v>
      </c>
      <c r="D10107" s="255" t="s">
        <v>44808</v>
      </c>
      <c r="E10107" s="450">
        <v>1</v>
      </c>
    </row>
    <row r="10108" spans="1:5" x14ac:dyDescent="0.25">
      <c r="A10108" s="264" t="s">
        <v>65901</v>
      </c>
      <c r="B10108" s="254" t="s">
        <v>65902</v>
      </c>
      <c r="C10108" s="254" t="s">
        <v>65903</v>
      </c>
      <c r="D10108" s="255" t="s">
        <v>41866</v>
      </c>
      <c r="E10108" s="450">
        <v>320</v>
      </c>
    </row>
    <row r="10109" spans="1:5" x14ac:dyDescent="0.25">
      <c r="A10109" s="264" t="s">
        <v>65904</v>
      </c>
      <c r="B10109" s="254" t="s">
        <v>65905</v>
      </c>
      <c r="C10109" s="254" t="s">
        <v>65906</v>
      </c>
      <c r="D10109" s="255" t="s">
        <v>41866</v>
      </c>
      <c r="E10109" s="450">
        <v>9</v>
      </c>
    </row>
    <row r="10110" spans="1:5" x14ac:dyDescent="0.25">
      <c r="A10110" s="264" t="s">
        <v>9998</v>
      </c>
      <c r="B10110" s="254" t="s">
        <v>65907</v>
      </c>
      <c r="C10110" s="254" t="s">
        <v>65908</v>
      </c>
      <c r="D10110" s="255" t="s">
        <v>44792</v>
      </c>
      <c r="E10110" s="450">
        <v>29</v>
      </c>
    </row>
    <row r="10111" spans="1:5" x14ac:dyDescent="0.25">
      <c r="A10111" s="264" t="s">
        <v>65909</v>
      </c>
      <c r="B10111" s="254" t="s">
        <v>65910</v>
      </c>
      <c r="C10111" s="254" t="s">
        <v>65911</v>
      </c>
      <c r="D10111" s="255" t="s">
        <v>42008</v>
      </c>
      <c r="E10111" s="450">
        <v>53</v>
      </c>
    </row>
    <row r="10112" spans="1:5" x14ac:dyDescent="0.25">
      <c r="A10112" s="264" t="s">
        <v>65912</v>
      </c>
      <c r="B10112" s="254" t="s">
        <v>65913</v>
      </c>
      <c r="C10112" s="254" t="s">
        <v>65914</v>
      </c>
      <c r="D10112" s="255" t="s">
        <v>42008</v>
      </c>
      <c r="E10112" s="450">
        <v>4</v>
      </c>
    </row>
    <row r="10113" spans="1:5" x14ac:dyDescent="0.25">
      <c r="A10113" s="264" t="s">
        <v>65915</v>
      </c>
      <c r="B10113" s="254" t="s">
        <v>65916</v>
      </c>
      <c r="C10113" s="254" t="s">
        <v>65917</v>
      </c>
      <c r="D10113" s="255" t="s">
        <v>42008</v>
      </c>
      <c r="E10113" s="450">
        <v>4</v>
      </c>
    </row>
    <row r="10114" spans="1:5" x14ac:dyDescent="0.25">
      <c r="A10114" s="264" t="s">
        <v>65918</v>
      </c>
      <c r="B10114" s="254" t="s">
        <v>65919</v>
      </c>
      <c r="C10114" s="254" t="s">
        <v>65920</v>
      </c>
      <c r="D10114" s="255" t="s">
        <v>42008</v>
      </c>
      <c r="E10114" s="450">
        <v>35</v>
      </c>
    </row>
    <row r="10115" spans="1:5" x14ac:dyDescent="0.25">
      <c r="A10115" s="264" t="s">
        <v>65921</v>
      </c>
      <c r="B10115" s="254" t="s">
        <v>65922</v>
      </c>
      <c r="C10115" s="254" t="s">
        <v>65923</v>
      </c>
      <c r="D10115" s="255" t="s">
        <v>42008</v>
      </c>
      <c r="E10115" s="450">
        <v>56</v>
      </c>
    </row>
    <row r="10116" spans="1:5" x14ac:dyDescent="0.25">
      <c r="A10116" s="264" t="s">
        <v>65924</v>
      </c>
      <c r="B10116" s="254" t="s">
        <v>65925</v>
      </c>
      <c r="C10116" s="254" t="s">
        <v>65926</v>
      </c>
      <c r="D10116" s="255" t="s">
        <v>39833</v>
      </c>
      <c r="E10116" s="450">
        <v>1</v>
      </c>
    </row>
    <row r="10117" spans="1:5" x14ac:dyDescent="0.25">
      <c r="A10117" s="264" t="s">
        <v>65927</v>
      </c>
      <c r="B10117" s="254" t="s">
        <v>65928</v>
      </c>
      <c r="C10117" s="254" t="s">
        <v>65929</v>
      </c>
      <c r="D10117" s="255" t="s">
        <v>44407</v>
      </c>
      <c r="E10117" s="450">
        <v>3</v>
      </c>
    </row>
    <row r="10118" spans="1:5" x14ac:dyDescent="0.25">
      <c r="A10118" s="264" t="s">
        <v>65930</v>
      </c>
      <c r="B10118" s="254" t="s">
        <v>65928</v>
      </c>
      <c r="C10118" s="254" t="s">
        <v>65931</v>
      </c>
      <c r="D10118" s="255" t="s">
        <v>44407</v>
      </c>
      <c r="E10118" s="450">
        <v>1</v>
      </c>
    </row>
    <row r="10119" spans="1:5" x14ac:dyDescent="0.25">
      <c r="A10119" s="264" t="s">
        <v>65932</v>
      </c>
      <c r="B10119" s="254" t="s">
        <v>65933</v>
      </c>
      <c r="C10119" s="254" t="s">
        <v>65934</v>
      </c>
      <c r="D10119" s="255" t="s">
        <v>39833</v>
      </c>
      <c r="E10119" s="450">
        <v>107</v>
      </c>
    </row>
    <row r="10120" spans="1:5" x14ac:dyDescent="0.25">
      <c r="A10120" s="264" t="s">
        <v>65935</v>
      </c>
      <c r="B10120" s="254" t="s">
        <v>65933</v>
      </c>
      <c r="C10120" s="254" t="s">
        <v>65936</v>
      </c>
      <c r="D10120" s="255" t="s">
        <v>39833</v>
      </c>
      <c r="E10120" s="450">
        <v>9</v>
      </c>
    </row>
    <row r="10121" spans="1:5" x14ac:dyDescent="0.25">
      <c r="A10121" s="264" t="s">
        <v>65937</v>
      </c>
      <c r="B10121" s="254" t="s">
        <v>65933</v>
      </c>
      <c r="C10121" s="254" t="s">
        <v>65938</v>
      </c>
      <c r="D10121" s="255" t="s">
        <v>39833</v>
      </c>
      <c r="E10121" s="450">
        <v>4</v>
      </c>
    </row>
    <row r="10122" spans="1:5" x14ac:dyDescent="0.25">
      <c r="A10122" s="264" t="s">
        <v>65939</v>
      </c>
      <c r="B10122" s="254" t="s">
        <v>65933</v>
      </c>
      <c r="C10122" s="254" t="s">
        <v>65940</v>
      </c>
      <c r="D10122" s="255" t="s">
        <v>39833</v>
      </c>
      <c r="E10122" s="450">
        <v>13</v>
      </c>
    </row>
    <row r="10123" spans="1:5" x14ac:dyDescent="0.25">
      <c r="A10123" s="264" t="s">
        <v>65941</v>
      </c>
      <c r="B10123" s="254" t="s">
        <v>65942</v>
      </c>
      <c r="C10123" s="254" t="s">
        <v>65943</v>
      </c>
      <c r="D10123" s="255" t="s">
        <v>39833</v>
      </c>
      <c r="E10123" s="450">
        <v>173</v>
      </c>
    </row>
    <row r="10124" spans="1:5" x14ac:dyDescent="0.25">
      <c r="A10124" s="264" t="s">
        <v>65944</v>
      </c>
      <c r="B10124" s="254" t="s">
        <v>65942</v>
      </c>
      <c r="C10124" s="254" t="s">
        <v>65945</v>
      </c>
      <c r="D10124" s="255" t="s">
        <v>39833</v>
      </c>
      <c r="E10124" s="450">
        <v>31</v>
      </c>
    </row>
    <row r="10125" spans="1:5" x14ac:dyDescent="0.25">
      <c r="A10125" s="264" t="s">
        <v>65946</v>
      </c>
      <c r="B10125" s="254" t="s">
        <v>65942</v>
      </c>
      <c r="C10125" s="254" t="s">
        <v>65947</v>
      </c>
      <c r="D10125" s="255" t="s">
        <v>39833</v>
      </c>
      <c r="E10125" s="450">
        <v>20</v>
      </c>
    </row>
    <row r="10126" spans="1:5" x14ac:dyDescent="0.25">
      <c r="A10126" s="264" t="s">
        <v>65948</v>
      </c>
      <c r="B10126" s="254" t="s">
        <v>65942</v>
      </c>
      <c r="C10126" s="254" t="s">
        <v>65949</v>
      </c>
      <c r="D10126" s="255" t="s">
        <v>39833</v>
      </c>
      <c r="E10126" s="450">
        <v>15.6</v>
      </c>
    </row>
    <row r="10127" spans="1:5" x14ac:dyDescent="0.25">
      <c r="A10127" s="264" t="s">
        <v>65950</v>
      </c>
      <c r="B10127" s="254" t="s">
        <v>65951</v>
      </c>
      <c r="C10127" s="254" t="s">
        <v>65952</v>
      </c>
      <c r="D10127" s="255" t="s">
        <v>42008</v>
      </c>
      <c r="E10127" s="450">
        <v>27</v>
      </c>
    </row>
    <row r="10128" spans="1:5" x14ac:dyDescent="0.25">
      <c r="A10128" s="264" t="s">
        <v>65953</v>
      </c>
      <c r="B10128" s="254" t="s">
        <v>46434</v>
      </c>
      <c r="C10128" s="254" t="s">
        <v>65954</v>
      </c>
      <c r="D10128" s="255" t="s">
        <v>42008</v>
      </c>
      <c r="E10128" s="450">
        <v>173</v>
      </c>
    </row>
    <row r="10129" spans="1:5" x14ac:dyDescent="0.25">
      <c r="A10129" s="264" t="s">
        <v>65955</v>
      </c>
      <c r="B10129" s="254" t="s">
        <v>46442</v>
      </c>
      <c r="C10129" s="254" t="s">
        <v>65956</v>
      </c>
      <c r="D10129" s="255" t="s">
        <v>42008</v>
      </c>
      <c r="E10129" s="450">
        <v>9</v>
      </c>
    </row>
    <row r="10130" spans="1:5" x14ac:dyDescent="0.25">
      <c r="A10130" s="264" t="s">
        <v>65957</v>
      </c>
      <c r="B10130" s="254" t="s">
        <v>65958</v>
      </c>
      <c r="C10130" s="254" t="s">
        <v>65959</v>
      </c>
      <c r="D10130" s="255" t="s">
        <v>42008</v>
      </c>
      <c r="E10130" s="450">
        <v>13</v>
      </c>
    </row>
    <row r="10131" spans="1:5" x14ac:dyDescent="0.25">
      <c r="A10131" s="264" t="s">
        <v>17348</v>
      </c>
      <c r="B10131" s="254" t="s">
        <v>65960</v>
      </c>
      <c r="C10131" s="254" t="s">
        <v>65961</v>
      </c>
      <c r="D10131" s="255" t="s">
        <v>42008</v>
      </c>
      <c r="E10131" s="450">
        <v>1</v>
      </c>
    </row>
    <row r="10132" spans="1:5" x14ac:dyDescent="0.25">
      <c r="A10132" s="264" t="s">
        <v>65962</v>
      </c>
      <c r="B10132" s="254" t="s">
        <v>65963</v>
      </c>
      <c r="C10132" s="254" t="s">
        <v>65964</v>
      </c>
      <c r="D10132" s="255" t="s">
        <v>39975</v>
      </c>
      <c r="E10132" s="450">
        <v>19</v>
      </c>
    </row>
    <row r="10133" spans="1:5" x14ac:dyDescent="0.25">
      <c r="A10133" s="264" t="s">
        <v>65965</v>
      </c>
      <c r="B10133" s="254" t="s">
        <v>65966</v>
      </c>
      <c r="C10133" s="254" t="s">
        <v>65967</v>
      </c>
      <c r="D10133" s="255" t="s">
        <v>39975</v>
      </c>
      <c r="E10133" s="450">
        <v>2</v>
      </c>
    </row>
    <row r="10134" spans="1:5" x14ac:dyDescent="0.25">
      <c r="A10134" s="264" t="s">
        <v>65968</v>
      </c>
      <c r="B10134" s="254" t="s">
        <v>65969</v>
      </c>
      <c r="C10134" s="254" t="s">
        <v>65970</v>
      </c>
      <c r="D10134" s="255" t="s">
        <v>39975</v>
      </c>
      <c r="E10134" s="450">
        <v>20</v>
      </c>
    </row>
    <row r="10135" spans="1:5" x14ac:dyDescent="0.25">
      <c r="A10135" s="264" t="s">
        <v>65971</v>
      </c>
      <c r="B10135" s="254" t="s">
        <v>65972</v>
      </c>
      <c r="C10135" s="254" t="s">
        <v>65973</v>
      </c>
      <c r="D10135" s="255" t="s">
        <v>39975</v>
      </c>
      <c r="E10135" s="450">
        <v>152</v>
      </c>
    </row>
    <row r="10136" spans="1:5" x14ac:dyDescent="0.25">
      <c r="A10136" s="264" t="s">
        <v>65974</v>
      </c>
      <c r="B10136" s="254" t="s">
        <v>65975</v>
      </c>
      <c r="C10136" s="254" t="s">
        <v>65976</v>
      </c>
      <c r="D10136" s="255" t="s">
        <v>39975</v>
      </c>
      <c r="E10136" s="450">
        <v>1</v>
      </c>
    </row>
    <row r="10137" spans="1:5" x14ac:dyDescent="0.25">
      <c r="A10137" s="264" t="s">
        <v>65977</v>
      </c>
      <c r="B10137" s="254" t="s">
        <v>65978</v>
      </c>
      <c r="C10137" s="254" t="s">
        <v>65979</v>
      </c>
      <c r="D10137" s="255" t="s">
        <v>39975</v>
      </c>
      <c r="E10137" s="450">
        <v>16</v>
      </c>
    </row>
    <row r="10138" spans="1:5" x14ac:dyDescent="0.25">
      <c r="A10138" s="264" t="s">
        <v>65980</v>
      </c>
      <c r="B10138" s="254" t="s">
        <v>65981</v>
      </c>
      <c r="C10138" s="254" t="s">
        <v>65982</v>
      </c>
      <c r="D10138" s="255" t="s">
        <v>39975</v>
      </c>
      <c r="E10138" s="450">
        <v>95</v>
      </c>
    </row>
    <row r="10139" spans="1:5" x14ac:dyDescent="0.25">
      <c r="A10139" s="264" t="s">
        <v>65983</v>
      </c>
      <c r="B10139" s="254" t="s">
        <v>65984</v>
      </c>
      <c r="C10139" s="254" t="s">
        <v>65985</v>
      </c>
      <c r="D10139" s="255" t="s">
        <v>39975</v>
      </c>
      <c r="E10139" s="450">
        <v>1</v>
      </c>
    </row>
    <row r="10140" spans="1:5" x14ac:dyDescent="0.25">
      <c r="A10140" s="264" t="s">
        <v>65986</v>
      </c>
      <c r="B10140" s="254" t="s">
        <v>65987</v>
      </c>
      <c r="C10140" s="254" t="s">
        <v>65988</v>
      </c>
      <c r="D10140" s="255" t="s">
        <v>39975</v>
      </c>
      <c r="E10140" s="450">
        <v>1008</v>
      </c>
    </row>
    <row r="10141" spans="1:5" x14ac:dyDescent="0.25">
      <c r="A10141" s="264" t="s">
        <v>65989</v>
      </c>
      <c r="B10141" s="254" t="s">
        <v>65990</v>
      </c>
      <c r="C10141" s="254" t="s">
        <v>65991</v>
      </c>
      <c r="D10141" s="255" t="s">
        <v>39975</v>
      </c>
      <c r="E10141" s="450">
        <v>293</v>
      </c>
    </row>
    <row r="10142" spans="1:5" x14ac:dyDescent="0.25">
      <c r="A10142" s="264" t="s">
        <v>65992</v>
      </c>
      <c r="B10142" s="254" t="s">
        <v>65993</v>
      </c>
      <c r="C10142" s="254" t="s">
        <v>65994</v>
      </c>
      <c r="D10142" s="255" t="s">
        <v>39975</v>
      </c>
      <c r="E10142" s="450">
        <v>864</v>
      </c>
    </row>
    <row r="10143" spans="1:5" x14ac:dyDescent="0.25">
      <c r="A10143" s="264" t="s">
        <v>65995</v>
      </c>
      <c r="B10143" s="254" t="s">
        <v>65996</v>
      </c>
      <c r="C10143" s="254" t="s">
        <v>65997</v>
      </c>
      <c r="D10143" s="255" t="s">
        <v>42008</v>
      </c>
      <c r="E10143" s="450">
        <v>5</v>
      </c>
    </row>
    <row r="10144" spans="1:5" x14ac:dyDescent="0.25">
      <c r="A10144" s="264" t="s">
        <v>65998</v>
      </c>
      <c r="B10144" s="254" t="s">
        <v>65999</v>
      </c>
      <c r="C10144" s="254" t="s">
        <v>66000</v>
      </c>
      <c r="D10144" s="255" t="s">
        <v>42008</v>
      </c>
      <c r="E10144" s="450">
        <v>182</v>
      </c>
    </row>
    <row r="10145" spans="1:5" x14ac:dyDescent="0.25">
      <c r="A10145" s="264" t="s">
        <v>17353</v>
      </c>
      <c r="B10145" s="254" t="s">
        <v>66001</v>
      </c>
      <c r="C10145" s="254" t="s">
        <v>66002</v>
      </c>
      <c r="D10145" s="255" t="s">
        <v>41866</v>
      </c>
      <c r="E10145" s="450">
        <v>2</v>
      </c>
    </row>
    <row r="10146" spans="1:5" x14ac:dyDescent="0.25">
      <c r="A10146" s="264" t="s">
        <v>17354</v>
      </c>
      <c r="B10146" s="254" t="s">
        <v>66003</v>
      </c>
      <c r="C10146" s="254" t="s">
        <v>66004</v>
      </c>
      <c r="D10146" s="255" t="s">
        <v>41866</v>
      </c>
      <c r="E10146" s="450">
        <v>6.8</v>
      </c>
    </row>
    <row r="10147" spans="1:5" x14ac:dyDescent="0.25">
      <c r="A10147" s="264" t="s">
        <v>66005</v>
      </c>
      <c r="B10147" s="254" t="s">
        <v>66006</v>
      </c>
      <c r="C10147" s="254" t="s">
        <v>66007</v>
      </c>
      <c r="D10147" s="255" t="s">
        <v>41866</v>
      </c>
      <c r="E10147" s="450">
        <v>1</v>
      </c>
    </row>
    <row r="10148" spans="1:5" x14ac:dyDescent="0.25">
      <c r="A10148" s="264" t="s">
        <v>17357</v>
      </c>
      <c r="B10148" s="254" t="s">
        <v>66008</v>
      </c>
      <c r="C10148" s="254" t="s">
        <v>66009</v>
      </c>
      <c r="D10148" s="255" t="s">
        <v>41866</v>
      </c>
      <c r="E10148" s="450">
        <v>1.5</v>
      </c>
    </row>
    <row r="10149" spans="1:5" x14ac:dyDescent="0.25">
      <c r="A10149" s="264" t="s">
        <v>66010</v>
      </c>
      <c r="B10149" s="254" t="s">
        <v>66011</v>
      </c>
      <c r="C10149" s="254" t="s">
        <v>66012</v>
      </c>
      <c r="D10149" s="255" t="s">
        <v>39833</v>
      </c>
      <c r="E10149" s="450">
        <v>2</v>
      </c>
    </row>
    <row r="10150" spans="1:5" x14ac:dyDescent="0.25">
      <c r="A10150" s="264" t="s">
        <v>66013</v>
      </c>
      <c r="B10150" s="254" t="s">
        <v>66014</v>
      </c>
      <c r="C10150" s="254" t="s">
        <v>66015</v>
      </c>
      <c r="D10150" s="255" t="s">
        <v>39833</v>
      </c>
      <c r="E10150" s="450">
        <v>1</v>
      </c>
    </row>
    <row r="10151" spans="1:5" x14ac:dyDescent="0.25">
      <c r="A10151" s="264" t="s">
        <v>66016</v>
      </c>
      <c r="B10151" s="254" t="s">
        <v>66014</v>
      </c>
      <c r="C10151" s="254" t="s">
        <v>66017</v>
      </c>
      <c r="D10151" s="255" t="s">
        <v>39833</v>
      </c>
      <c r="E10151" s="450">
        <v>0.5</v>
      </c>
    </row>
    <row r="10152" spans="1:5" x14ac:dyDescent="0.25">
      <c r="A10152" s="264" t="s">
        <v>66018</v>
      </c>
      <c r="B10152" s="254" t="s">
        <v>66019</v>
      </c>
      <c r="C10152" s="254" t="s">
        <v>66020</v>
      </c>
      <c r="D10152" s="255" t="s">
        <v>44792</v>
      </c>
      <c r="E10152" s="450">
        <v>4</v>
      </c>
    </row>
    <row r="10153" spans="1:5" x14ac:dyDescent="0.25">
      <c r="A10153" s="264" t="s">
        <v>66021</v>
      </c>
      <c r="B10153" s="254" t="s">
        <v>66022</v>
      </c>
      <c r="C10153" s="254" t="s">
        <v>66023</v>
      </c>
      <c r="D10153" s="255" t="s">
        <v>44792</v>
      </c>
      <c r="E10153" s="450">
        <v>3</v>
      </c>
    </row>
    <row r="10154" spans="1:5" x14ac:dyDescent="0.25">
      <c r="A10154" s="264" t="s">
        <v>66024</v>
      </c>
      <c r="B10154" s="254" t="s">
        <v>66025</v>
      </c>
      <c r="C10154" s="254" t="s">
        <v>66026</v>
      </c>
      <c r="D10154" s="255" t="s">
        <v>44792</v>
      </c>
      <c r="E10154" s="450">
        <v>44</v>
      </c>
    </row>
    <row r="10155" spans="1:5" x14ac:dyDescent="0.25">
      <c r="A10155" s="264" t="s">
        <v>66027</v>
      </c>
      <c r="B10155" s="254" t="s">
        <v>66028</v>
      </c>
      <c r="C10155" s="254" t="s">
        <v>66029</v>
      </c>
      <c r="D10155" s="255" t="s">
        <v>44792</v>
      </c>
      <c r="E10155" s="450">
        <v>2</v>
      </c>
    </row>
    <row r="10156" spans="1:5" x14ac:dyDescent="0.25">
      <c r="A10156" s="264" t="s">
        <v>66030</v>
      </c>
      <c r="B10156" s="254" t="s">
        <v>66031</v>
      </c>
      <c r="C10156" s="254" t="s">
        <v>66032</v>
      </c>
      <c r="D10156" s="255" t="s">
        <v>44792</v>
      </c>
      <c r="E10156" s="450">
        <v>56</v>
      </c>
    </row>
    <row r="10157" spans="1:5" x14ac:dyDescent="0.25">
      <c r="A10157" s="264" t="s">
        <v>66033</v>
      </c>
      <c r="B10157" s="254" t="s">
        <v>66034</v>
      </c>
      <c r="C10157" s="254" t="s">
        <v>66035</v>
      </c>
      <c r="D10157" s="255" t="s">
        <v>44792</v>
      </c>
      <c r="E10157" s="450">
        <v>45</v>
      </c>
    </row>
    <row r="10158" spans="1:5" x14ac:dyDescent="0.25">
      <c r="A10158" s="264" t="s">
        <v>66036</v>
      </c>
      <c r="B10158" s="254" t="s">
        <v>66037</v>
      </c>
      <c r="C10158" s="254" t="s">
        <v>66038</v>
      </c>
      <c r="D10158" s="255" t="s">
        <v>44808</v>
      </c>
      <c r="E10158" s="450">
        <v>25</v>
      </c>
    </row>
    <row r="10159" spans="1:5" x14ac:dyDescent="0.25">
      <c r="A10159" s="264" t="s">
        <v>66039</v>
      </c>
      <c r="B10159" s="254" t="s">
        <v>47830</v>
      </c>
      <c r="C10159" s="254" t="s">
        <v>66040</v>
      </c>
      <c r="D10159" s="255" t="s">
        <v>40942</v>
      </c>
      <c r="E10159" s="450">
        <v>11</v>
      </c>
    </row>
    <row r="10160" spans="1:5" x14ac:dyDescent="0.25">
      <c r="A10160" s="264" t="s">
        <v>66041</v>
      </c>
      <c r="B10160" s="254" t="s">
        <v>66042</v>
      </c>
      <c r="C10160" s="254" t="s">
        <v>66043</v>
      </c>
      <c r="D10160" s="255" t="s">
        <v>39833</v>
      </c>
      <c r="E10160" s="450">
        <v>2</v>
      </c>
    </row>
    <row r="10161" spans="1:5" x14ac:dyDescent="0.25">
      <c r="A10161" s="264" t="s">
        <v>66044</v>
      </c>
      <c r="B10161" s="254" t="s">
        <v>66045</v>
      </c>
      <c r="C10161" s="254" t="s">
        <v>66046</v>
      </c>
      <c r="D10161" s="255" t="s">
        <v>41866</v>
      </c>
      <c r="E10161" s="450">
        <v>133</v>
      </c>
    </row>
    <row r="10162" spans="1:5" x14ac:dyDescent="0.25">
      <c r="A10162" s="264" t="s">
        <v>66047</v>
      </c>
      <c r="B10162" s="254" t="s">
        <v>66048</v>
      </c>
      <c r="C10162" s="254" t="s">
        <v>66049</v>
      </c>
      <c r="D10162" s="255" t="s">
        <v>41866</v>
      </c>
      <c r="E10162" s="450">
        <v>2</v>
      </c>
    </row>
    <row r="10163" spans="1:5" x14ac:dyDescent="0.25">
      <c r="A10163" s="264" t="s">
        <v>66050</v>
      </c>
      <c r="B10163" s="254" t="s">
        <v>66048</v>
      </c>
      <c r="C10163" s="254" t="s">
        <v>66051</v>
      </c>
      <c r="D10163" s="255" t="s">
        <v>41866</v>
      </c>
      <c r="E10163" s="450">
        <v>113</v>
      </c>
    </row>
    <row r="10164" spans="1:5" x14ac:dyDescent="0.25">
      <c r="A10164" s="264" t="s">
        <v>66052</v>
      </c>
      <c r="B10164" s="254" t="s">
        <v>66053</v>
      </c>
      <c r="C10164" s="254" t="s">
        <v>66054</v>
      </c>
      <c r="D10164" s="255" t="s">
        <v>41866</v>
      </c>
      <c r="E10164" s="450">
        <v>195</v>
      </c>
    </row>
    <row r="10165" spans="1:5" x14ac:dyDescent="0.25">
      <c r="A10165" s="264" t="s">
        <v>66055</v>
      </c>
      <c r="B10165" s="254" t="s">
        <v>66056</v>
      </c>
      <c r="C10165" s="254" t="s">
        <v>66057</v>
      </c>
      <c r="D10165" s="255" t="s">
        <v>41866</v>
      </c>
      <c r="E10165" s="450">
        <v>11</v>
      </c>
    </row>
    <row r="10166" spans="1:5" x14ac:dyDescent="0.25">
      <c r="A10166" s="264" t="s">
        <v>66058</v>
      </c>
      <c r="B10166" s="254" t="s">
        <v>66045</v>
      </c>
      <c r="C10166" s="254" t="s">
        <v>66059</v>
      </c>
      <c r="D10166" s="255" t="s">
        <v>41866</v>
      </c>
      <c r="E10166" s="450">
        <v>556</v>
      </c>
    </row>
    <row r="10167" spans="1:5" x14ac:dyDescent="0.25">
      <c r="A10167" s="264" t="s">
        <v>66060</v>
      </c>
      <c r="B10167" s="254" t="s">
        <v>66061</v>
      </c>
      <c r="C10167" s="254" t="s">
        <v>66062</v>
      </c>
      <c r="D10167" s="255" t="s">
        <v>44792</v>
      </c>
      <c r="E10167" s="450">
        <v>2</v>
      </c>
    </row>
    <row r="10168" spans="1:5" x14ac:dyDescent="0.25">
      <c r="A10168" s="264" t="s">
        <v>66063</v>
      </c>
      <c r="B10168" s="254" t="s">
        <v>66064</v>
      </c>
      <c r="C10168" s="254" t="s">
        <v>66065</v>
      </c>
      <c r="D10168" s="255" t="s">
        <v>44792</v>
      </c>
      <c r="E10168" s="450">
        <v>748</v>
      </c>
    </row>
    <row r="10169" spans="1:5" x14ac:dyDescent="0.25">
      <c r="A10169" s="264" t="s">
        <v>66066</v>
      </c>
      <c r="B10169" s="254" t="s">
        <v>66067</v>
      </c>
      <c r="C10169" s="254" t="s">
        <v>66068</v>
      </c>
      <c r="D10169" s="255" t="s">
        <v>39975</v>
      </c>
      <c r="E10169" s="450">
        <v>26</v>
      </c>
    </row>
    <row r="10170" spans="1:5" x14ac:dyDescent="0.25">
      <c r="A10170" s="264" t="s">
        <v>66069</v>
      </c>
      <c r="B10170" s="254" t="s">
        <v>66070</v>
      </c>
      <c r="C10170" s="254" t="s">
        <v>66071</v>
      </c>
      <c r="D10170" s="255" t="s">
        <v>39975</v>
      </c>
      <c r="E10170" s="450">
        <v>7</v>
      </c>
    </row>
    <row r="10171" spans="1:5" x14ac:dyDescent="0.25">
      <c r="A10171" s="264" t="s">
        <v>66072</v>
      </c>
      <c r="B10171" s="254" t="s">
        <v>66073</v>
      </c>
      <c r="C10171" s="254" t="s">
        <v>66074</v>
      </c>
      <c r="D10171" s="255" t="s">
        <v>42008</v>
      </c>
      <c r="E10171" s="450">
        <v>843.6</v>
      </c>
    </row>
    <row r="10172" spans="1:5" x14ac:dyDescent="0.25">
      <c r="A10172" s="264" t="s">
        <v>66075</v>
      </c>
      <c r="B10172" s="254" t="s">
        <v>65743</v>
      </c>
      <c r="C10172" s="254" t="s">
        <v>66076</v>
      </c>
      <c r="D10172" s="255" t="s">
        <v>42008</v>
      </c>
      <c r="E10172" s="450">
        <v>701.4</v>
      </c>
    </row>
    <row r="10173" spans="1:5" x14ac:dyDescent="0.25">
      <c r="A10173" s="264" t="s">
        <v>66077</v>
      </c>
      <c r="B10173" s="254" t="s">
        <v>66078</v>
      </c>
      <c r="C10173" s="254" t="s">
        <v>66079</v>
      </c>
      <c r="D10173" s="255" t="s">
        <v>42008</v>
      </c>
      <c r="E10173" s="450">
        <v>154</v>
      </c>
    </row>
    <row r="10174" spans="1:5" x14ac:dyDescent="0.25">
      <c r="A10174" s="264" t="s">
        <v>66080</v>
      </c>
      <c r="B10174" s="254" t="s">
        <v>66081</v>
      </c>
      <c r="C10174" s="254" t="s">
        <v>66082</v>
      </c>
      <c r="D10174" s="255" t="s">
        <v>39975</v>
      </c>
      <c r="E10174" s="450">
        <v>323</v>
      </c>
    </row>
    <row r="10175" spans="1:5" x14ac:dyDescent="0.25">
      <c r="A10175" s="264" t="s">
        <v>66083</v>
      </c>
      <c r="B10175" s="254" t="s">
        <v>66084</v>
      </c>
      <c r="C10175" s="254" t="s">
        <v>66085</v>
      </c>
      <c r="D10175" s="255" t="s">
        <v>39975</v>
      </c>
      <c r="E10175" s="450">
        <v>59</v>
      </c>
    </row>
    <row r="10176" spans="1:5" x14ac:dyDescent="0.25">
      <c r="A10176" s="264" t="s">
        <v>66086</v>
      </c>
      <c r="B10176" s="254" t="s">
        <v>66087</v>
      </c>
      <c r="C10176" s="254" t="s">
        <v>66088</v>
      </c>
      <c r="D10176" s="255" t="s">
        <v>40942</v>
      </c>
      <c r="E10176" s="450">
        <v>1</v>
      </c>
    </row>
    <row r="10177" spans="1:5" x14ac:dyDescent="0.25">
      <c r="A10177" s="264" t="s">
        <v>66089</v>
      </c>
      <c r="B10177" s="254" t="s">
        <v>66090</v>
      </c>
      <c r="C10177" s="254" t="s">
        <v>66091</v>
      </c>
      <c r="D10177" s="255" t="s">
        <v>40942</v>
      </c>
      <c r="E10177" s="450">
        <v>2</v>
      </c>
    </row>
    <row r="10178" spans="1:5" x14ac:dyDescent="0.25">
      <c r="A10178" s="264" t="s">
        <v>66092</v>
      </c>
      <c r="B10178" s="254" t="s">
        <v>66093</v>
      </c>
      <c r="C10178" s="254" t="s">
        <v>66094</v>
      </c>
      <c r="D10178" s="255" t="s">
        <v>40942</v>
      </c>
      <c r="E10178" s="450">
        <v>5</v>
      </c>
    </row>
    <row r="10179" spans="1:5" x14ac:dyDescent="0.25">
      <c r="A10179" s="264" t="s">
        <v>66095</v>
      </c>
      <c r="B10179" s="254" t="s">
        <v>47830</v>
      </c>
      <c r="C10179" s="254" t="s">
        <v>66096</v>
      </c>
      <c r="D10179" s="255" t="s">
        <v>40942</v>
      </c>
      <c r="E10179" s="450">
        <v>6</v>
      </c>
    </row>
    <row r="10180" spans="1:5" x14ac:dyDescent="0.25">
      <c r="A10180" s="264" t="s">
        <v>66097</v>
      </c>
      <c r="B10180" s="254" t="s">
        <v>66098</v>
      </c>
      <c r="C10180" s="254" t="s">
        <v>66099</v>
      </c>
      <c r="D10180" s="255" t="s">
        <v>40942</v>
      </c>
      <c r="E10180" s="450">
        <v>2</v>
      </c>
    </row>
    <row r="10181" spans="1:5" x14ac:dyDescent="0.25">
      <c r="A10181" s="264" t="s">
        <v>66100</v>
      </c>
      <c r="B10181" s="254" t="s">
        <v>66101</v>
      </c>
      <c r="C10181" s="254" t="s">
        <v>66102</v>
      </c>
      <c r="D10181" s="255" t="s">
        <v>40942</v>
      </c>
      <c r="E10181" s="450">
        <v>101</v>
      </c>
    </row>
    <row r="10182" spans="1:5" x14ac:dyDescent="0.25">
      <c r="A10182" s="264" t="s">
        <v>66103</v>
      </c>
      <c r="B10182" s="254" t="s">
        <v>66104</v>
      </c>
      <c r="C10182" s="254" t="s">
        <v>66105</v>
      </c>
      <c r="D10182" s="255" t="s">
        <v>40942</v>
      </c>
      <c r="E10182" s="450">
        <v>15</v>
      </c>
    </row>
    <row r="10183" spans="1:5" x14ac:dyDescent="0.25">
      <c r="A10183" s="264" t="s">
        <v>66106</v>
      </c>
      <c r="B10183" s="254" t="s">
        <v>66107</v>
      </c>
      <c r="C10183" s="254" t="s">
        <v>66108</v>
      </c>
      <c r="D10183" s="255" t="s">
        <v>40942</v>
      </c>
      <c r="E10183" s="450">
        <v>28</v>
      </c>
    </row>
    <row r="10184" spans="1:5" x14ac:dyDescent="0.25">
      <c r="A10184" s="264" t="s">
        <v>10003</v>
      </c>
      <c r="B10184" s="254" t="s">
        <v>66109</v>
      </c>
      <c r="C10184" s="254" t="s">
        <v>66110</v>
      </c>
      <c r="D10184" s="255" t="s">
        <v>40942</v>
      </c>
      <c r="E10184" s="450">
        <v>2</v>
      </c>
    </row>
    <row r="10185" spans="1:5" x14ac:dyDescent="0.25">
      <c r="A10185" s="264" t="s">
        <v>66111</v>
      </c>
      <c r="B10185" s="254" t="s">
        <v>66112</v>
      </c>
      <c r="C10185" s="254" t="s">
        <v>66113</v>
      </c>
      <c r="D10185" s="255" t="s">
        <v>40942</v>
      </c>
      <c r="E10185" s="450">
        <v>151</v>
      </c>
    </row>
    <row r="10186" spans="1:5" x14ac:dyDescent="0.25">
      <c r="A10186" s="264" t="s">
        <v>66114</v>
      </c>
      <c r="B10186" s="254" t="s">
        <v>66115</v>
      </c>
      <c r="C10186" s="254" t="s">
        <v>66116</v>
      </c>
      <c r="D10186" s="255" t="s">
        <v>40942</v>
      </c>
      <c r="E10186" s="450">
        <v>4</v>
      </c>
    </row>
    <row r="10187" spans="1:5" x14ac:dyDescent="0.25">
      <c r="A10187" s="264" t="s">
        <v>66117</v>
      </c>
      <c r="B10187" s="254" t="s">
        <v>66118</v>
      </c>
      <c r="C10187" s="254" t="s">
        <v>66119</v>
      </c>
      <c r="D10187" s="255" t="s">
        <v>40942</v>
      </c>
      <c r="E10187" s="450">
        <v>1</v>
      </c>
    </row>
    <row r="10188" spans="1:5" x14ac:dyDescent="0.25">
      <c r="A10188" s="264" t="s">
        <v>66120</v>
      </c>
      <c r="B10188" s="254" t="s">
        <v>66121</v>
      </c>
      <c r="C10188" s="254" t="s">
        <v>66122</v>
      </c>
      <c r="D10188" s="255" t="s">
        <v>40942</v>
      </c>
      <c r="E10188" s="450">
        <v>18</v>
      </c>
    </row>
    <row r="10189" spans="1:5" x14ac:dyDescent="0.25">
      <c r="A10189" s="264" t="s">
        <v>66123</v>
      </c>
      <c r="B10189" s="254" t="s">
        <v>66124</v>
      </c>
      <c r="C10189" s="254" t="s">
        <v>66125</v>
      </c>
      <c r="D10189" s="255" t="s">
        <v>40942</v>
      </c>
      <c r="E10189" s="450">
        <v>87</v>
      </c>
    </row>
    <row r="10190" spans="1:5" x14ac:dyDescent="0.25">
      <c r="A10190" s="264" t="s">
        <v>10004</v>
      </c>
      <c r="B10190" s="254" t="s">
        <v>66126</v>
      </c>
      <c r="C10190" s="254" t="s">
        <v>66127</v>
      </c>
      <c r="D10190" s="255" t="s">
        <v>40942</v>
      </c>
      <c r="E10190" s="450">
        <v>102</v>
      </c>
    </row>
    <row r="10191" spans="1:5" x14ac:dyDescent="0.25">
      <c r="A10191" s="264" t="s">
        <v>66128</v>
      </c>
      <c r="B10191" s="254" t="s">
        <v>66129</v>
      </c>
      <c r="C10191" s="254" t="s">
        <v>66130</v>
      </c>
      <c r="D10191" s="255" t="s">
        <v>40942</v>
      </c>
      <c r="E10191" s="450">
        <v>1</v>
      </c>
    </row>
    <row r="10192" spans="1:5" x14ac:dyDescent="0.25">
      <c r="A10192" s="264" t="s">
        <v>66131</v>
      </c>
      <c r="B10192" s="254" t="s">
        <v>66132</v>
      </c>
      <c r="C10192" s="254" t="s">
        <v>66133</v>
      </c>
      <c r="D10192" s="255" t="s">
        <v>44792</v>
      </c>
      <c r="E10192" s="450">
        <v>81</v>
      </c>
    </row>
    <row r="10193" spans="1:5" x14ac:dyDescent="0.25">
      <c r="A10193" s="264" t="s">
        <v>66134</v>
      </c>
      <c r="B10193" s="254" t="s">
        <v>66135</v>
      </c>
      <c r="C10193" s="254" t="s">
        <v>66136</v>
      </c>
      <c r="D10193" s="255" t="s">
        <v>40942</v>
      </c>
      <c r="E10193" s="450">
        <v>3</v>
      </c>
    </row>
    <row r="10194" spans="1:5" x14ac:dyDescent="0.25">
      <c r="A10194" s="264" t="s">
        <v>66137</v>
      </c>
      <c r="B10194" s="254" t="s">
        <v>66135</v>
      </c>
      <c r="C10194" s="254" t="s">
        <v>66138</v>
      </c>
      <c r="D10194" s="255" t="s">
        <v>40942</v>
      </c>
      <c r="E10194" s="450">
        <v>6</v>
      </c>
    </row>
    <row r="10195" spans="1:5" x14ac:dyDescent="0.25">
      <c r="A10195" s="264" t="s">
        <v>66139</v>
      </c>
      <c r="B10195" s="254" t="s">
        <v>66140</v>
      </c>
      <c r="C10195" s="254" t="s">
        <v>66141</v>
      </c>
      <c r="D10195" s="255" t="s">
        <v>44792</v>
      </c>
      <c r="E10195" s="450">
        <v>4</v>
      </c>
    </row>
    <row r="10196" spans="1:5" x14ac:dyDescent="0.25">
      <c r="A10196" s="264" t="s">
        <v>66142</v>
      </c>
      <c r="B10196" s="254" t="s">
        <v>66143</v>
      </c>
      <c r="C10196" s="254" t="s">
        <v>66144</v>
      </c>
      <c r="D10196" s="255" t="s">
        <v>44792</v>
      </c>
      <c r="E10196" s="450">
        <v>468</v>
      </c>
    </row>
    <row r="10197" spans="1:5" x14ac:dyDescent="0.25">
      <c r="A10197" s="264" t="s">
        <v>66145</v>
      </c>
      <c r="B10197" s="254" t="s">
        <v>66146</v>
      </c>
      <c r="C10197" s="254" t="s">
        <v>66147</v>
      </c>
      <c r="D10197" s="255" t="s">
        <v>39975</v>
      </c>
      <c r="E10197" s="450">
        <v>64.2</v>
      </c>
    </row>
    <row r="10198" spans="1:5" x14ac:dyDescent="0.25">
      <c r="A10198" s="264" t="s">
        <v>66148</v>
      </c>
      <c r="B10198" s="254" t="s">
        <v>66149</v>
      </c>
      <c r="C10198" s="254" t="s">
        <v>66150</v>
      </c>
      <c r="D10198" s="255" t="s">
        <v>42008</v>
      </c>
      <c r="E10198" s="450">
        <v>42</v>
      </c>
    </row>
    <row r="10199" spans="1:5" x14ac:dyDescent="0.25">
      <c r="A10199" s="264" t="s">
        <v>66151</v>
      </c>
      <c r="B10199" s="254" t="s">
        <v>66152</v>
      </c>
      <c r="C10199" s="254" t="s">
        <v>66153</v>
      </c>
      <c r="D10199" s="255" t="s">
        <v>39975</v>
      </c>
      <c r="E10199" s="450">
        <v>59</v>
      </c>
    </row>
    <row r="10200" spans="1:5" x14ac:dyDescent="0.25">
      <c r="A10200" s="264" t="s">
        <v>66154</v>
      </c>
      <c r="B10200" s="254" t="s">
        <v>66155</v>
      </c>
      <c r="C10200" s="254" t="s">
        <v>66156</v>
      </c>
      <c r="D10200" s="255" t="s">
        <v>42008</v>
      </c>
      <c r="E10200" s="450">
        <v>757</v>
      </c>
    </row>
    <row r="10201" spans="1:5" x14ac:dyDescent="0.25">
      <c r="A10201" s="264" t="s">
        <v>66157</v>
      </c>
      <c r="B10201" s="254" t="s">
        <v>66158</v>
      </c>
      <c r="C10201" s="254" t="s">
        <v>66159</v>
      </c>
      <c r="D10201" s="255" t="s">
        <v>44792</v>
      </c>
      <c r="E10201" s="450">
        <v>71</v>
      </c>
    </row>
    <row r="10202" spans="1:5" x14ac:dyDescent="0.25">
      <c r="A10202" s="264" t="s">
        <v>66160</v>
      </c>
      <c r="B10202" s="254" t="s">
        <v>66161</v>
      </c>
      <c r="C10202" s="254" t="s">
        <v>66162</v>
      </c>
      <c r="D10202" s="255" t="s">
        <v>44792</v>
      </c>
      <c r="E10202" s="450">
        <v>26</v>
      </c>
    </row>
    <row r="10203" spans="1:5" x14ac:dyDescent="0.25">
      <c r="A10203" s="264" t="s">
        <v>66163</v>
      </c>
      <c r="B10203" s="254" t="s">
        <v>66164</v>
      </c>
      <c r="C10203" s="254" t="s">
        <v>66165</v>
      </c>
      <c r="D10203" s="255" t="s">
        <v>44792</v>
      </c>
      <c r="E10203" s="450">
        <v>78</v>
      </c>
    </row>
    <row r="10204" spans="1:5" x14ac:dyDescent="0.25">
      <c r="A10204" s="264" t="s">
        <v>66166</v>
      </c>
      <c r="B10204" s="254" t="s">
        <v>66167</v>
      </c>
      <c r="C10204" s="254" t="s">
        <v>66168</v>
      </c>
      <c r="D10204" s="255" t="s">
        <v>44792</v>
      </c>
      <c r="E10204" s="450">
        <v>91</v>
      </c>
    </row>
    <row r="10205" spans="1:5" x14ac:dyDescent="0.25">
      <c r="A10205" s="264" t="s">
        <v>10005</v>
      </c>
      <c r="B10205" s="254" t="s">
        <v>66169</v>
      </c>
      <c r="C10205" s="254" t="s">
        <v>66170</v>
      </c>
      <c r="D10205" s="255" t="s">
        <v>42008</v>
      </c>
      <c r="E10205" s="450">
        <v>37</v>
      </c>
    </row>
    <row r="10206" spans="1:5" x14ac:dyDescent="0.25">
      <c r="A10206" s="264" t="s">
        <v>66171</v>
      </c>
      <c r="B10206" s="254" t="s">
        <v>66172</v>
      </c>
      <c r="C10206" s="254" t="s">
        <v>66173</v>
      </c>
      <c r="D10206" s="255" t="s">
        <v>42008</v>
      </c>
      <c r="E10206" s="450">
        <v>120</v>
      </c>
    </row>
    <row r="10207" spans="1:5" x14ac:dyDescent="0.25">
      <c r="A10207" s="264" t="s">
        <v>66174</v>
      </c>
      <c r="B10207" s="254" t="s">
        <v>66175</v>
      </c>
      <c r="C10207" s="254" t="s">
        <v>66176</v>
      </c>
      <c r="D10207" s="255" t="s">
        <v>39833</v>
      </c>
      <c r="E10207" s="450">
        <v>47</v>
      </c>
    </row>
    <row r="10208" spans="1:5" x14ac:dyDescent="0.25">
      <c r="A10208" s="264" t="s">
        <v>66177</v>
      </c>
      <c r="B10208" s="254" t="s">
        <v>66178</v>
      </c>
      <c r="C10208" s="254" t="s">
        <v>66179</v>
      </c>
      <c r="D10208" s="255" t="s">
        <v>40942</v>
      </c>
      <c r="E10208" s="450">
        <v>14</v>
      </c>
    </row>
    <row r="10209" spans="1:5" x14ac:dyDescent="0.25">
      <c r="A10209" s="264" t="s">
        <v>66180</v>
      </c>
      <c r="B10209" s="254" t="s">
        <v>66178</v>
      </c>
      <c r="C10209" s="254" t="s">
        <v>66181</v>
      </c>
      <c r="D10209" s="255" t="s">
        <v>40942</v>
      </c>
      <c r="E10209" s="450">
        <v>1950</v>
      </c>
    </row>
    <row r="10210" spans="1:5" x14ac:dyDescent="0.25">
      <c r="A10210" s="264" t="s">
        <v>66182</v>
      </c>
      <c r="B10210" s="254" t="s">
        <v>66178</v>
      </c>
      <c r="C10210" s="254" t="s">
        <v>66183</v>
      </c>
      <c r="D10210" s="255" t="s">
        <v>40942</v>
      </c>
      <c r="E10210" s="450">
        <v>66</v>
      </c>
    </row>
    <row r="10211" spans="1:5" x14ac:dyDescent="0.25">
      <c r="A10211" s="264" t="s">
        <v>10006</v>
      </c>
      <c r="B10211" s="254" t="s">
        <v>66184</v>
      </c>
      <c r="C10211" s="254" t="s">
        <v>66185</v>
      </c>
      <c r="D10211" s="255" t="s">
        <v>44792</v>
      </c>
      <c r="E10211" s="450">
        <v>36</v>
      </c>
    </row>
    <row r="10212" spans="1:5" x14ac:dyDescent="0.25">
      <c r="A10212" s="264" t="s">
        <v>66186</v>
      </c>
      <c r="B10212" s="254" t="s">
        <v>66187</v>
      </c>
      <c r="C10212" s="254" t="s">
        <v>66188</v>
      </c>
      <c r="D10212" s="255" t="s">
        <v>40328</v>
      </c>
      <c r="E10212" s="450">
        <v>18</v>
      </c>
    </row>
    <row r="10213" spans="1:5" x14ac:dyDescent="0.25">
      <c r="A10213" s="264" t="s">
        <v>66189</v>
      </c>
      <c r="B10213" s="254" t="s">
        <v>66190</v>
      </c>
      <c r="C10213" s="254" t="s">
        <v>66191</v>
      </c>
      <c r="D10213" s="255" t="s">
        <v>44792</v>
      </c>
      <c r="E10213" s="450">
        <v>8</v>
      </c>
    </row>
    <row r="10214" spans="1:5" x14ac:dyDescent="0.25">
      <c r="A10214" s="264" t="s">
        <v>66192</v>
      </c>
      <c r="B10214" s="254" t="s">
        <v>66193</v>
      </c>
      <c r="C10214" s="254" t="s">
        <v>66194</v>
      </c>
      <c r="D10214" s="255" t="s">
        <v>44792</v>
      </c>
      <c r="E10214" s="450">
        <v>68</v>
      </c>
    </row>
    <row r="10215" spans="1:5" x14ac:dyDescent="0.25">
      <c r="A10215" s="264" t="s">
        <v>66195</v>
      </c>
      <c r="B10215" s="254" t="s">
        <v>66196</v>
      </c>
      <c r="C10215" s="254" t="s">
        <v>66197</v>
      </c>
      <c r="D10215" s="255" t="s">
        <v>44792</v>
      </c>
      <c r="E10215" s="450">
        <v>5</v>
      </c>
    </row>
    <row r="10216" spans="1:5" x14ac:dyDescent="0.25">
      <c r="A10216" s="264" t="s">
        <v>66198</v>
      </c>
      <c r="B10216" s="254" t="s">
        <v>66199</v>
      </c>
      <c r="C10216" s="254" t="s">
        <v>66200</v>
      </c>
      <c r="D10216" s="255" t="s">
        <v>44792</v>
      </c>
      <c r="E10216" s="450">
        <v>2</v>
      </c>
    </row>
    <row r="10217" spans="1:5" x14ac:dyDescent="0.25">
      <c r="A10217" s="264" t="s">
        <v>66201</v>
      </c>
      <c r="B10217" s="254" t="s">
        <v>66202</v>
      </c>
      <c r="C10217" s="254" t="s">
        <v>66203</v>
      </c>
      <c r="D10217" s="255" t="s">
        <v>44792</v>
      </c>
      <c r="E10217" s="450">
        <v>16</v>
      </c>
    </row>
    <row r="10218" spans="1:5" x14ac:dyDescent="0.25">
      <c r="A10218" s="264" t="s">
        <v>66204</v>
      </c>
      <c r="B10218" s="254" t="s">
        <v>66205</v>
      </c>
      <c r="C10218" s="254" t="s">
        <v>66206</v>
      </c>
      <c r="D10218" s="255" t="s">
        <v>44792</v>
      </c>
      <c r="E10218" s="450">
        <v>178</v>
      </c>
    </row>
    <row r="10219" spans="1:5" x14ac:dyDescent="0.25">
      <c r="A10219" s="264" t="s">
        <v>10007</v>
      </c>
      <c r="B10219" s="254" t="s">
        <v>66207</v>
      </c>
      <c r="C10219" s="254" t="s">
        <v>66208</v>
      </c>
      <c r="D10219" s="255" t="s">
        <v>42008</v>
      </c>
      <c r="E10219" s="450">
        <v>253</v>
      </c>
    </row>
    <row r="10220" spans="1:5" x14ac:dyDescent="0.25">
      <c r="A10220" s="264" t="s">
        <v>66209</v>
      </c>
      <c r="B10220" s="254" t="s">
        <v>66210</v>
      </c>
      <c r="C10220" s="254" t="s">
        <v>66211</v>
      </c>
      <c r="D10220" s="255" t="s">
        <v>42008</v>
      </c>
      <c r="E10220" s="450">
        <v>47</v>
      </c>
    </row>
    <row r="10221" spans="1:5" x14ac:dyDescent="0.25">
      <c r="A10221" s="264" t="s">
        <v>66212</v>
      </c>
      <c r="B10221" s="254" t="s">
        <v>66213</v>
      </c>
      <c r="C10221" s="254" t="s">
        <v>66214</v>
      </c>
      <c r="D10221" s="255" t="s">
        <v>42008</v>
      </c>
      <c r="E10221" s="450">
        <v>48</v>
      </c>
    </row>
    <row r="10222" spans="1:5" x14ac:dyDescent="0.25">
      <c r="A10222" s="264" t="s">
        <v>66215</v>
      </c>
      <c r="B10222" s="254" t="s">
        <v>66216</v>
      </c>
      <c r="C10222" s="254" t="s">
        <v>66217</v>
      </c>
      <c r="D10222" s="255" t="s">
        <v>40942</v>
      </c>
      <c r="E10222" s="450">
        <v>4</v>
      </c>
    </row>
    <row r="10223" spans="1:5" x14ac:dyDescent="0.25">
      <c r="A10223" s="264" t="s">
        <v>66218</v>
      </c>
      <c r="B10223" s="254" t="s">
        <v>66219</v>
      </c>
      <c r="C10223" s="254" t="s">
        <v>66220</v>
      </c>
      <c r="D10223" s="255" t="s">
        <v>65638</v>
      </c>
      <c r="E10223" s="450">
        <v>469</v>
      </c>
    </row>
    <row r="10224" spans="1:5" x14ac:dyDescent="0.25">
      <c r="A10224" s="264" t="s">
        <v>66221</v>
      </c>
      <c r="B10224" s="254" t="s">
        <v>66222</v>
      </c>
      <c r="C10224" s="254" t="s">
        <v>66223</v>
      </c>
      <c r="D10224" s="255" t="s">
        <v>65638</v>
      </c>
      <c r="E10224" s="450">
        <v>2210</v>
      </c>
    </row>
    <row r="10225" spans="1:5" x14ac:dyDescent="0.25">
      <c r="A10225" s="264" t="s">
        <v>10010</v>
      </c>
      <c r="B10225" s="254" t="s">
        <v>66224</v>
      </c>
      <c r="C10225" s="254" t="s">
        <v>66225</v>
      </c>
      <c r="D10225" s="255" t="s">
        <v>65638</v>
      </c>
      <c r="E10225" s="450">
        <v>130</v>
      </c>
    </row>
    <row r="10226" spans="1:5" x14ac:dyDescent="0.25">
      <c r="A10226" s="264" t="s">
        <v>66226</v>
      </c>
      <c r="B10226" s="254" t="s">
        <v>66227</v>
      </c>
      <c r="C10226" s="254" t="s">
        <v>66228</v>
      </c>
      <c r="D10226" s="255" t="s">
        <v>65638</v>
      </c>
      <c r="E10226" s="450">
        <v>77</v>
      </c>
    </row>
    <row r="10227" spans="1:5" x14ac:dyDescent="0.25">
      <c r="A10227" s="264" t="s">
        <v>66229</v>
      </c>
      <c r="B10227" s="254" t="s">
        <v>66230</v>
      </c>
      <c r="C10227" s="254" t="s">
        <v>66231</v>
      </c>
      <c r="D10227" s="255" t="s">
        <v>40942</v>
      </c>
      <c r="E10227" s="450">
        <v>1601</v>
      </c>
    </row>
    <row r="10228" spans="1:5" x14ac:dyDescent="0.25">
      <c r="A10228" s="264" t="s">
        <v>66232</v>
      </c>
      <c r="B10228" s="254" t="s">
        <v>66233</v>
      </c>
      <c r="C10228" s="254" t="s">
        <v>66234</v>
      </c>
      <c r="D10228" s="255" t="s">
        <v>40942</v>
      </c>
      <c r="E10228" s="450">
        <v>2322</v>
      </c>
    </row>
    <row r="10229" spans="1:5" x14ac:dyDescent="0.25">
      <c r="A10229" s="264" t="s">
        <v>66235</v>
      </c>
      <c r="B10229" s="254" t="s">
        <v>66236</v>
      </c>
      <c r="C10229" s="254" t="s">
        <v>66237</v>
      </c>
      <c r="D10229" s="255" t="s">
        <v>40942</v>
      </c>
      <c r="E10229" s="450">
        <v>1</v>
      </c>
    </row>
    <row r="10230" spans="1:5" x14ac:dyDescent="0.25">
      <c r="A10230" s="264" t="s">
        <v>66238</v>
      </c>
      <c r="B10230" s="254" t="s">
        <v>66239</v>
      </c>
      <c r="C10230" s="254" t="s">
        <v>66240</v>
      </c>
      <c r="D10230" s="255" t="s">
        <v>40942</v>
      </c>
      <c r="E10230" s="450">
        <v>6</v>
      </c>
    </row>
    <row r="10231" spans="1:5" x14ac:dyDescent="0.25">
      <c r="A10231" s="264" t="s">
        <v>66241</v>
      </c>
      <c r="B10231" s="254" t="s">
        <v>66242</v>
      </c>
      <c r="C10231" s="254" t="s">
        <v>66243</v>
      </c>
      <c r="D10231" s="255" t="s">
        <v>40942</v>
      </c>
      <c r="E10231" s="450">
        <v>4</v>
      </c>
    </row>
    <row r="10232" spans="1:5" x14ac:dyDescent="0.25">
      <c r="A10232" s="264" t="s">
        <v>66244</v>
      </c>
      <c r="B10232" s="254" t="s">
        <v>66245</v>
      </c>
      <c r="C10232" s="254" t="s">
        <v>66246</v>
      </c>
      <c r="D10232" s="255" t="s">
        <v>40942</v>
      </c>
      <c r="E10232" s="450">
        <v>9</v>
      </c>
    </row>
    <row r="10233" spans="1:5" x14ac:dyDescent="0.25">
      <c r="A10233" s="264" t="s">
        <v>66247</v>
      </c>
      <c r="B10233" s="254" t="s">
        <v>66248</v>
      </c>
      <c r="C10233" s="254" t="s">
        <v>66249</v>
      </c>
      <c r="D10233" s="255" t="s">
        <v>40942</v>
      </c>
      <c r="E10233" s="450">
        <v>8</v>
      </c>
    </row>
    <row r="10234" spans="1:5" x14ac:dyDescent="0.25">
      <c r="A10234" s="264" t="s">
        <v>66250</v>
      </c>
      <c r="B10234" s="254" t="s">
        <v>66251</v>
      </c>
      <c r="C10234" s="254" t="s">
        <v>66252</v>
      </c>
      <c r="D10234" s="255" t="s">
        <v>40942</v>
      </c>
      <c r="E10234" s="450">
        <v>6</v>
      </c>
    </row>
    <row r="10235" spans="1:5" x14ac:dyDescent="0.25">
      <c r="A10235" s="264" t="s">
        <v>66253</v>
      </c>
      <c r="B10235" s="254" t="s">
        <v>66254</v>
      </c>
      <c r="C10235" s="254" t="s">
        <v>66255</v>
      </c>
      <c r="D10235" s="255" t="s">
        <v>44808</v>
      </c>
      <c r="E10235" s="450">
        <v>57</v>
      </c>
    </row>
    <row r="10236" spans="1:5" x14ac:dyDescent="0.25">
      <c r="A10236" s="264" t="s">
        <v>66256</v>
      </c>
      <c r="B10236" s="254" t="s">
        <v>66257</v>
      </c>
      <c r="C10236" s="254" t="s">
        <v>66258</v>
      </c>
      <c r="D10236" s="255" t="s">
        <v>44808</v>
      </c>
      <c r="E10236" s="450">
        <v>10</v>
      </c>
    </row>
    <row r="10237" spans="1:5" x14ac:dyDescent="0.25">
      <c r="A10237" s="264" t="s">
        <v>66259</v>
      </c>
      <c r="B10237" s="254" t="s">
        <v>66260</v>
      </c>
      <c r="C10237" s="254" t="s">
        <v>66261</v>
      </c>
      <c r="D10237" s="255" t="s">
        <v>44808</v>
      </c>
      <c r="E10237" s="450">
        <v>104</v>
      </c>
    </row>
    <row r="10238" spans="1:5" x14ac:dyDescent="0.25">
      <c r="A10238" s="264" t="s">
        <v>66262</v>
      </c>
      <c r="B10238" s="254" t="s">
        <v>66260</v>
      </c>
      <c r="C10238" s="254" t="s">
        <v>66263</v>
      </c>
      <c r="D10238" s="255" t="s">
        <v>44808</v>
      </c>
      <c r="E10238" s="450">
        <v>55</v>
      </c>
    </row>
    <row r="10239" spans="1:5" x14ac:dyDescent="0.25">
      <c r="A10239" s="264" t="s">
        <v>66264</v>
      </c>
      <c r="B10239" s="254" t="s">
        <v>66265</v>
      </c>
      <c r="C10239" s="254" t="s">
        <v>66266</v>
      </c>
      <c r="D10239" s="255" t="s">
        <v>41773</v>
      </c>
      <c r="E10239" s="450">
        <v>46.6</v>
      </c>
    </row>
    <row r="10240" spans="1:5" x14ac:dyDescent="0.25">
      <c r="A10240" s="264" t="s">
        <v>66267</v>
      </c>
      <c r="B10240" s="254" t="s">
        <v>66268</v>
      </c>
      <c r="C10240" s="254" t="s">
        <v>66269</v>
      </c>
      <c r="D10240" s="255" t="s">
        <v>44792</v>
      </c>
      <c r="E10240" s="450">
        <v>50</v>
      </c>
    </row>
    <row r="10241" spans="1:5" x14ac:dyDescent="0.25">
      <c r="A10241" s="264" t="s">
        <v>66270</v>
      </c>
      <c r="B10241" s="254" t="s">
        <v>66271</v>
      </c>
      <c r="C10241" s="254" t="s">
        <v>66272</v>
      </c>
      <c r="D10241" s="255" t="s">
        <v>40328</v>
      </c>
      <c r="E10241" s="450">
        <v>2</v>
      </c>
    </row>
    <row r="10242" spans="1:5" x14ac:dyDescent="0.25">
      <c r="A10242" s="264" t="s">
        <v>66273</v>
      </c>
      <c r="B10242" s="254" t="s">
        <v>66274</v>
      </c>
      <c r="C10242" s="254" t="s">
        <v>66275</v>
      </c>
      <c r="D10242" s="255" t="s">
        <v>41773</v>
      </c>
      <c r="E10242" s="450">
        <v>128</v>
      </c>
    </row>
    <row r="10243" spans="1:5" x14ac:dyDescent="0.25">
      <c r="A10243" s="264" t="s">
        <v>66276</v>
      </c>
      <c r="B10243" s="254" t="s">
        <v>66277</v>
      </c>
      <c r="C10243" s="254" t="s">
        <v>66278</v>
      </c>
      <c r="D10243" s="255" t="s">
        <v>40942</v>
      </c>
      <c r="E10243" s="450">
        <v>10380.549999999999</v>
      </c>
    </row>
    <row r="10244" spans="1:5" x14ac:dyDescent="0.25">
      <c r="A10244" s="264" t="s">
        <v>66279</v>
      </c>
      <c r="B10244" s="254" t="s">
        <v>66280</v>
      </c>
      <c r="C10244" s="254" t="s">
        <v>66281</v>
      </c>
      <c r="D10244" s="255" t="s">
        <v>40942</v>
      </c>
      <c r="E10244" s="450">
        <v>29</v>
      </c>
    </row>
    <row r="10245" spans="1:5" x14ac:dyDescent="0.25">
      <c r="A10245" s="264" t="s">
        <v>66282</v>
      </c>
      <c r="B10245" s="254" t="s">
        <v>66283</v>
      </c>
      <c r="C10245" s="254" t="s">
        <v>66284</v>
      </c>
      <c r="D10245" s="255" t="s">
        <v>44792</v>
      </c>
      <c r="E10245" s="450">
        <v>130</v>
      </c>
    </row>
    <row r="10246" spans="1:5" x14ac:dyDescent="0.25">
      <c r="A10246" s="264" t="s">
        <v>10012</v>
      </c>
      <c r="B10246" s="254" t="s">
        <v>66285</v>
      </c>
      <c r="C10246" s="254" t="s">
        <v>66286</v>
      </c>
      <c r="D10246" s="255" t="s">
        <v>42008</v>
      </c>
      <c r="E10246" s="450">
        <v>233</v>
      </c>
    </row>
    <row r="10247" spans="1:5" x14ac:dyDescent="0.25">
      <c r="A10247" s="264" t="s">
        <v>66287</v>
      </c>
      <c r="B10247" s="254" t="s">
        <v>66288</v>
      </c>
      <c r="C10247" s="254" t="s">
        <v>66289</v>
      </c>
      <c r="D10247" s="255" t="s">
        <v>44792</v>
      </c>
      <c r="E10247" s="450">
        <v>4</v>
      </c>
    </row>
    <row r="10248" spans="1:5" x14ac:dyDescent="0.25">
      <c r="A10248" s="264" t="s">
        <v>66290</v>
      </c>
      <c r="B10248" s="254" t="s">
        <v>66291</v>
      </c>
      <c r="C10248" s="254" t="s">
        <v>66292</v>
      </c>
      <c r="D10248" s="255" t="s">
        <v>44792</v>
      </c>
      <c r="E10248" s="450">
        <v>8</v>
      </c>
    </row>
    <row r="10249" spans="1:5" x14ac:dyDescent="0.25">
      <c r="A10249" s="264" t="s">
        <v>66293</v>
      </c>
      <c r="B10249" s="254" t="s">
        <v>66294</v>
      </c>
      <c r="C10249" s="254" t="s">
        <v>66295</v>
      </c>
      <c r="D10249" s="255" t="s">
        <v>44792</v>
      </c>
      <c r="E10249" s="450">
        <v>3</v>
      </c>
    </row>
    <row r="10250" spans="1:5" x14ac:dyDescent="0.25">
      <c r="A10250" s="264" t="s">
        <v>10015</v>
      </c>
      <c r="B10250" s="254" t="s">
        <v>66296</v>
      </c>
      <c r="C10250" s="254" t="s">
        <v>66297</v>
      </c>
      <c r="D10250" s="255" t="s">
        <v>42008</v>
      </c>
      <c r="E10250" s="450">
        <v>121</v>
      </c>
    </row>
    <row r="10251" spans="1:5" x14ac:dyDescent="0.25">
      <c r="A10251" s="264" t="s">
        <v>66298</v>
      </c>
      <c r="B10251" s="254" t="s">
        <v>66299</v>
      </c>
      <c r="C10251" s="254" t="s">
        <v>66300</v>
      </c>
      <c r="D10251" s="255" t="s">
        <v>42008</v>
      </c>
      <c r="E10251" s="450">
        <v>51.03</v>
      </c>
    </row>
    <row r="10252" spans="1:5" x14ac:dyDescent="0.25">
      <c r="A10252" s="264" t="s">
        <v>66301</v>
      </c>
      <c r="B10252" s="254" t="s">
        <v>66302</v>
      </c>
      <c r="C10252" s="254" t="s">
        <v>66303</v>
      </c>
      <c r="D10252" s="255" t="s">
        <v>42008</v>
      </c>
      <c r="E10252" s="450">
        <v>2</v>
      </c>
    </row>
    <row r="10253" spans="1:5" x14ac:dyDescent="0.25">
      <c r="A10253" s="264" t="s">
        <v>66304</v>
      </c>
      <c r="B10253" s="254" t="s">
        <v>66305</v>
      </c>
      <c r="C10253" s="254" t="s">
        <v>66306</v>
      </c>
      <c r="D10253" s="255" t="s">
        <v>42008</v>
      </c>
      <c r="E10253" s="450">
        <v>19</v>
      </c>
    </row>
    <row r="10254" spans="1:5" x14ac:dyDescent="0.25">
      <c r="A10254" s="264" t="s">
        <v>10017</v>
      </c>
      <c r="B10254" s="254" t="s">
        <v>66307</v>
      </c>
      <c r="C10254" s="254" t="s">
        <v>66308</v>
      </c>
      <c r="D10254" s="255" t="s">
        <v>42008</v>
      </c>
      <c r="E10254" s="450">
        <v>14</v>
      </c>
    </row>
    <row r="10255" spans="1:5" x14ac:dyDescent="0.25">
      <c r="A10255" s="264" t="s">
        <v>66309</v>
      </c>
      <c r="B10255" s="254" t="s">
        <v>66310</v>
      </c>
      <c r="C10255" s="254" t="s">
        <v>66311</v>
      </c>
      <c r="D10255" s="255" t="s">
        <v>42008</v>
      </c>
      <c r="E10255" s="450">
        <v>150</v>
      </c>
    </row>
    <row r="10256" spans="1:5" x14ac:dyDescent="0.25">
      <c r="A10256" s="264" t="s">
        <v>66312</v>
      </c>
      <c r="B10256" s="254" t="s">
        <v>66313</v>
      </c>
      <c r="C10256" s="254" t="s">
        <v>66314</v>
      </c>
      <c r="D10256" s="255" t="s">
        <v>42008</v>
      </c>
      <c r="E10256" s="450">
        <v>99</v>
      </c>
    </row>
    <row r="10257" spans="1:5" x14ac:dyDescent="0.25">
      <c r="A10257" s="264" t="s">
        <v>66315</v>
      </c>
      <c r="B10257" s="254" t="s">
        <v>66316</v>
      </c>
      <c r="C10257" s="254" t="s">
        <v>66317</v>
      </c>
      <c r="D10257" s="255" t="s">
        <v>42008</v>
      </c>
      <c r="E10257" s="450">
        <v>267.76</v>
      </c>
    </row>
    <row r="10258" spans="1:5" x14ac:dyDescent="0.25">
      <c r="A10258" s="264" t="s">
        <v>66318</v>
      </c>
      <c r="B10258" s="254" t="s">
        <v>66319</v>
      </c>
      <c r="C10258" s="254" t="s">
        <v>66320</v>
      </c>
      <c r="D10258" s="255" t="s">
        <v>42008</v>
      </c>
      <c r="E10258" s="450">
        <v>14</v>
      </c>
    </row>
    <row r="10259" spans="1:5" x14ac:dyDescent="0.25">
      <c r="A10259" s="264" t="s">
        <v>66321</v>
      </c>
      <c r="B10259" s="254" t="s">
        <v>66322</v>
      </c>
      <c r="C10259" s="254" t="s">
        <v>66323</v>
      </c>
      <c r="D10259" s="255" t="s">
        <v>42008</v>
      </c>
      <c r="E10259" s="450">
        <v>39</v>
      </c>
    </row>
    <row r="10260" spans="1:5" x14ac:dyDescent="0.25">
      <c r="A10260" s="264" t="s">
        <v>66324</v>
      </c>
      <c r="B10260" s="254" t="s">
        <v>66325</v>
      </c>
      <c r="C10260" s="254" t="s">
        <v>66326</v>
      </c>
      <c r="D10260" s="255" t="s">
        <v>40942</v>
      </c>
      <c r="E10260" s="450">
        <v>1</v>
      </c>
    </row>
    <row r="10261" spans="1:5" x14ac:dyDescent="0.25">
      <c r="A10261" s="264" t="s">
        <v>66327</v>
      </c>
      <c r="B10261" s="254" t="s">
        <v>66328</v>
      </c>
      <c r="C10261" s="254" t="s">
        <v>66329</v>
      </c>
      <c r="D10261" s="255" t="s">
        <v>40942</v>
      </c>
      <c r="E10261" s="450">
        <v>1</v>
      </c>
    </row>
    <row r="10262" spans="1:5" x14ac:dyDescent="0.25">
      <c r="A10262" s="264" t="s">
        <v>66330</v>
      </c>
      <c r="B10262" s="254" t="s">
        <v>66331</v>
      </c>
      <c r="C10262" s="254" t="s">
        <v>66332</v>
      </c>
      <c r="D10262" s="255" t="s">
        <v>44808</v>
      </c>
      <c r="E10262" s="450">
        <v>5</v>
      </c>
    </row>
    <row r="10263" spans="1:5" x14ac:dyDescent="0.25">
      <c r="A10263" s="264" t="s">
        <v>66333</v>
      </c>
      <c r="B10263" s="254" t="s">
        <v>66331</v>
      </c>
      <c r="C10263" s="254" t="s">
        <v>66334</v>
      </c>
      <c r="D10263" s="255" t="s">
        <v>44808</v>
      </c>
      <c r="E10263" s="450">
        <v>1</v>
      </c>
    </row>
    <row r="10264" spans="1:5" x14ac:dyDescent="0.25">
      <c r="A10264" s="264" t="s">
        <v>66335</v>
      </c>
      <c r="B10264" s="254" t="s">
        <v>66336</v>
      </c>
      <c r="C10264" s="254" t="s">
        <v>66337</v>
      </c>
      <c r="D10264" s="255" t="s">
        <v>44792</v>
      </c>
      <c r="E10264" s="450">
        <v>66</v>
      </c>
    </row>
    <row r="10265" spans="1:5" x14ac:dyDescent="0.25">
      <c r="A10265" s="264" t="s">
        <v>66338</v>
      </c>
      <c r="B10265" s="254" t="s">
        <v>66339</v>
      </c>
      <c r="C10265" s="254" t="s">
        <v>66340</v>
      </c>
      <c r="D10265" s="255" t="s">
        <v>44792</v>
      </c>
      <c r="E10265" s="450">
        <v>252</v>
      </c>
    </row>
    <row r="10266" spans="1:5" x14ac:dyDescent="0.25">
      <c r="A10266" s="264" t="s">
        <v>10019</v>
      </c>
      <c r="B10266" s="254" t="s">
        <v>66341</v>
      </c>
      <c r="C10266" s="254" t="s">
        <v>66342</v>
      </c>
      <c r="D10266" s="255" t="s">
        <v>40328</v>
      </c>
      <c r="E10266" s="450">
        <v>48</v>
      </c>
    </row>
    <row r="10267" spans="1:5" x14ac:dyDescent="0.25">
      <c r="A10267" s="264" t="s">
        <v>66343</v>
      </c>
      <c r="B10267" s="254" t="s">
        <v>66344</v>
      </c>
      <c r="C10267" s="254" t="s">
        <v>66345</v>
      </c>
      <c r="D10267" s="255" t="s">
        <v>42008</v>
      </c>
      <c r="E10267" s="450">
        <v>1</v>
      </c>
    </row>
    <row r="10268" spans="1:5" x14ac:dyDescent="0.25">
      <c r="A10268" s="264" t="s">
        <v>10021</v>
      </c>
      <c r="B10268" s="254" t="s">
        <v>66346</v>
      </c>
      <c r="C10268" s="254" t="s">
        <v>66347</v>
      </c>
      <c r="D10268" s="255" t="s">
        <v>42008</v>
      </c>
      <c r="E10268" s="450">
        <v>46</v>
      </c>
    </row>
    <row r="10269" spans="1:5" x14ac:dyDescent="0.25">
      <c r="A10269" s="264" t="s">
        <v>66348</v>
      </c>
      <c r="B10269" s="254" t="s">
        <v>66349</v>
      </c>
      <c r="C10269" s="254" t="s">
        <v>66350</v>
      </c>
      <c r="D10269" s="255" t="s">
        <v>44792</v>
      </c>
      <c r="E10269" s="450">
        <v>34</v>
      </c>
    </row>
    <row r="10270" spans="1:5" x14ac:dyDescent="0.25">
      <c r="A10270" s="264" t="s">
        <v>66351</v>
      </c>
      <c r="B10270" s="254" t="s">
        <v>66352</v>
      </c>
      <c r="C10270" s="254" t="s">
        <v>66353</v>
      </c>
      <c r="D10270" s="255" t="s">
        <v>40328</v>
      </c>
      <c r="E10270" s="450">
        <v>11</v>
      </c>
    </row>
    <row r="10271" spans="1:5" x14ac:dyDescent="0.25">
      <c r="A10271" s="264" t="s">
        <v>66354</v>
      </c>
      <c r="B10271" s="254" t="s">
        <v>66355</v>
      </c>
      <c r="C10271" s="254" t="s">
        <v>66356</v>
      </c>
      <c r="D10271" s="255" t="s">
        <v>41773</v>
      </c>
      <c r="E10271" s="450">
        <v>2056</v>
      </c>
    </row>
    <row r="10272" spans="1:5" x14ac:dyDescent="0.25">
      <c r="A10272" s="264" t="s">
        <v>66357</v>
      </c>
      <c r="B10272" s="254" t="s">
        <v>66358</v>
      </c>
      <c r="C10272" s="254" t="s">
        <v>66359</v>
      </c>
      <c r="D10272" s="255" t="s">
        <v>44792</v>
      </c>
      <c r="E10272" s="450">
        <v>1</v>
      </c>
    </row>
    <row r="10273" spans="1:5" x14ac:dyDescent="0.25">
      <c r="A10273" s="264" t="s">
        <v>66360</v>
      </c>
      <c r="B10273" s="254" t="s">
        <v>66361</v>
      </c>
      <c r="C10273" s="254" t="s">
        <v>66362</v>
      </c>
      <c r="D10273" s="255" t="s">
        <v>40328</v>
      </c>
      <c r="E10273" s="450">
        <v>454</v>
      </c>
    </row>
    <row r="10274" spans="1:5" x14ac:dyDescent="0.25">
      <c r="A10274" s="264" t="s">
        <v>66363</v>
      </c>
      <c r="B10274" s="254" t="s">
        <v>66364</v>
      </c>
      <c r="C10274" s="254" t="s">
        <v>66365</v>
      </c>
      <c r="D10274" s="255" t="s">
        <v>40328</v>
      </c>
      <c r="E10274" s="450">
        <v>408</v>
      </c>
    </row>
    <row r="10275" spans="1:5" x14ac:dyDescent="0.25">
      <c r="A10275" s="264" t="s">
        <v>66366</v>
      </c>
      <c r="B10275" s="254" t="s">
        <v>66367</v>
      </c>
      <c r="C10275" s="254" t="s">
        <v>66368</v>
      </c>
      <c r="D10275" s="255" t="s">
        <v>40328</v>
      </c>
      <c r="E10275" s="450">
        <v>343</v>
      </c>
    </row>
    <row r="10276" spans="1:5" x14ac:dyDescent="0.25">
      <c r="A10276" s="264" t="s">
        <v>66369</v>
      </c>
      <c r="B10276" s="254" t="s">
        <v>66370</v>
      </c>
      <c r="C10276" s="254" t="s">
        <v>66371</v>
      </c>
      <c r="D10276" s="255" t="s">
        <v>40328</v>
      </c>
      <c r="E10276" s="450">
        <v>50</v>
      </c>
    </row>
    <row r="10277" spans="1:5" x14ac:dyDescent="0.25">
      <c r="A10277" s="264" t="s">
        <v>66372</v>
      </c>
      <c r="B10277" s="254" t="s">
        <v>66373</v>
      </c>
      <c r="C10277" s="254" t="s">
        <v>66374</v>
      </c>
      <c r="D10277" s="255" t="s">
        <v>40328</v>
      </c>
      <c r="E10277" s="450">
        <v>91</v>
      </c>
    </row>
    <row r="10278" spans="1:5" x14ac:dyDescent="0.25">
      <c r="A10278" s="264" t="s">
        <v>66375</v>
      </c>
      <c r="B10278" s="254" t="s">
        <v>66376</v>
      </c>
      <c r="C10278" s="254" t="s">
        <v>66377</v>
      </c>
      <c r="D10278" s="255" t="s">
        <v>42008</v>
      </c>
      <c r="E10278" s="450">
        <v>9</v>
      </c>
    </row>
    <row r="10279" spans="1:5" x14ac:dyDescent="0.25">
      <c r="A10279" s="264" t="s">
        <v>66378</v>
      </c>
      <c r="B10279" s="254" t="s">
        <v>66379</v>
      </c>
      <c r="C10279" s="254" t="s">
        <v>66380</v>
      </c>
      <c r="D10279" s="255" t="s">
        <v>42008</v>
      </c>
      <c r="E10279" s="450">
        <v>20</v>
      </c>
    </row>
    <row r="10280" spans="1:5" x14ac:dyDescent="0.25">
      <c r="A10280" s="264" t="s">
        <v>66381</v>
      </c>
      <c r="B10280" s="254" t="s">
        <v>66382</v>
      </c>
      <c r="C10280" s="254" t="s">
        <v>66383</v>
      </c>
      <c r="D10280" s="255" t="s">
        <v>42008</v>
      </c>
      <c r="E10280" s="450">
        <v>4</v>
      </c>
    </row>
    <row r="10281" spans="1:5" x14ac:dyDescent="0.25">
      <c r="A10281" s="264" t="s">
        <v>66384</v>
      </c>
      <c r="B10281" s="254" t="s">
        <v>66385</v>
      </c>
      <c r="C10281" s="254" t="s">
        <v>66386</v>
      </c>
      <c r="D10281" s="255" t="s">
        <v>42008</v>
      </c>
      <c r="E10281" s="450">
        <v>6</v>
      </c>
    </row>
    <row r="10282" spans="1:5" x14ac:dyDescent="0.25">
      <c r="A10282" s="264" t="s">
        <v>66387</v>
      </c>
      <c r="B10282" s="254" t="s">
        <v>66388</v>
      </c>
      <c r="C10282" s="254" t="s">
        <v>66389</v>
      </c>
      <c r="D10282" s="255" t="s">
        <v>42008</v>
      </c>
      <c r="E10282" s="450">
        <v>3</v>
      </c>
    </row>
    <row r="10283" spans="1:5" x14ac:dyDescent="0.25">
      <c r="A10283" s="264" t="s">
        <v>66390</v>
      </c>
      <c r="B10283" s="254" t="s">
        <v>66391</v>
      </c>
      <c r="C10283" s="254" t="s">
        <v>66392</v>
      </c>
      <c r="D10283" s="255" t="s">
        <v>42008</v>
      </c>
      <c r="E10283" s="450">
        <v>4</v>
      </c>
    </row>
    <row r="10284" spans="1:5" x14ac:dyDescent="0.25">
      <c r="A10284" s="264" t="s">
        <v>66393</v>
      </c>
      <c r="B10284" s="254" t="s">
        <v>66394</v>
      </c>
      <c r="C10284" s="254" t="s">
        <v>66395</v>
      </c>
      <c r="D10284" s="255" t="s">
        <v>40328</v>
      </c>
      <c r="E10284" s="450">
        <v>1770</v>
      </c>
    </row>
    <row r="10285" spans="1:5" x14ac:dyDescent="0.25">
      <c r="A10285" s="264" t="s">
        <v>66396</v>
      </c>
      <c r="B10285" s="254" t="s">
        <v>66397</v>
      </c>
      <c r="C10285" s="254" t="s">
        <v>66398</v>
      </c>
      <c r="D10285" s="255" t="s">
        <v>40328</v>
      </c>
      <c r="E10285" s="450">
        <v>75</v>
      </c>
    </row>
    <row r="10286" spans="1:5" x14ac:dyDescent="0.25">
      <c r="A10286" s="264" t="s">
        <v>66399</v>
      </c>
      <c r="B10286" s="254" t="s">
        <v>66400</v>
      </c>
      <c r="C10286" s="254" t="s">
        <v>66401</v>
      </c>
      <c r="D10286" s="255" t="s">
        <v>40328</v>
      </c>
      <c r="E10286" s="450">
        <v>575</v>
      </c>
    </row>
    <row r="10287" spans="1:5" x14ac:dyDescent="0.25">
      <c r="A10287" s="264" t="s">
        <v>66402</v>
      </c>
      <c r="B10287" s="254" t="s">
        <v>66403</v>
      </c>
      <c r="C10287" s="254" t="s">
        <v>66404</v>
      </c>
      <c r="D10287" s="255" t="s">
        <v>40942</v>
      </c>
      <c r="E10287" s="450">
        <v>16</v>
      </c>
    </row>
    <row r="10288" spans="1:5" x14ac:dyDescent="0.25">
      <c r="A10288" s="264" t="s">
        <v>66405</v>
      </c>
      <c r="B10288" s="254" t="s">
        <v>66406</v>
      </c>
      <c r="C10288" s="254" t="s">
        <v>66407</v>
      </c>
      <c r="D10288" s="255" t="s">
        <v>44792</v>
      </c>
      <c r="E10288" s="450">
        <v>3</v>
      </c>
    </row>
    <row r="10289" spans="1:5" x14ac:dyDescent="0.25">
      <c r="A10289" s="264" t="s">
        <v>66408</v>
      </c>
      <c r="B10289" s="254" t="s">
        <v>66409</v>
      </c>
      <c r="C10289" s="254" t="s">
        <v>66410</v>
      </c>
      <c r="D10289" s="255" t="s">
        <v>44792</v>
      </c>
      <c r="E10289" s="450">
        <v>1</v>
      </c>
    </row>
    <row r="10290" spans="1:5" x14ac:dyDescent="0.25">
      <c r="A10290" s="264" t="s">
        <v>66411</v>
      </c>
      <c r="B10290" s="254" t="s">
        <v>66412</v>
      </c>
      <c r="C10290" s="254" t="s">
        <v>66413</v>
      </c>
      <c r="D10290" s="255" t="s">
        <v>40942</v>
      </c>
      <c r="E10290" s="450">
        <v>1715</v>
      </c>
    </row>
    <row r="10291" spans="1:5" x14ac:dyDescent="0.25">
      <c r="A10291" s="264" t="s">
        <v>66414</v>
      </c>
      <c r="B10291" s="254" t="s">
        <v>66412</v>
      </c>
      <c r="C10291" s="254" t="s">
        <v>66415</v>
      </c>
      <c r="D10291" s="255" t="s">
        <v>40942</v>
      </c>
      <c r="E10291" s="450">
        <v>653</v>
      </c>
    </row>
    <row r="10292" spans="1:5" x14ac:dyDescent="0.25">
      <c r="A10292" s="264" t="s">
        <v>66416</v>
      </c>
      <c r="B10292" s="254" t="s">
        <v>66417</v>
      </c>
      <c r="C10292" s="254" t="s">
        <v>66418</v>
      </c>
      <c r="D10292" s="255" t="s">
        <v>44792</v>
      </c>
      <c r="E10292" s="450">
        <v>3</v>
      </c>
    </row>
    <row r="10293" spans="1:5" x14ac:dyDescent="0.25">
      <c r="A10293" s="264" t="s">
        <v>66419</v>
      </c>
      <c r="B10293" s="254" t="s">
        <v>66420</v>
      </c>
      <c r="C10293" s="254" t="s">
        <v>66421</v>
      </c>
      <c r="D10293" s="255" t="s">
        <v>44792</v>
      </c>
      <c r="E10293" s="450">
        <v>21</v>
      </c>
    </row>
    <row r="10294" spans="1:5" x14ac:dyDescent="0.25">
      <c r="A10294" s="264" t="s">
        <v>66422</v>
      </c>
      <c r="B10294" s="254" t="s">
        <v>66423</v>
      </c>
      <c r="C10294" s="254" t="s">
        <v>66424</v>
      </c>
      <c r="D10294" s="255" t="s">
        <v>44792</v>
      </c>
      <c r="E10294" s="450">
        <v>19</v>
      </c>
    </row>
    <row r="10295" spans="1:5" x14ac:dyDescent="0.25">
      <c r="A10295" s="264" t="s">
        <v>66425</v>
      </c>
      <c r="B10295" s="254" t="s">
        <v>66426</v>
      </c>
      <c r="C10295" s="254" t="s">
        <v>66427</v>
      </c>
      <c r="D10295" s="255" t="s">
        <v>40328</v>
      </c>
      <c r="E10295" s="450">
        <v>1</v>
      </c>
    </row>
    <row r="10296" spans="1:5" x14ac:dyDescent="0.25">
      <c r="A10296" s="264" t="s">
        <v>66428</v>
      </c>
      <c r="B10296" s="254" t="s">
        <v>66429</v>
      </c>
      <c r="C10296" s="254" t="s">
        <v>66430</v>
      </c>
      <c r="D10296" s="255" t="s">
        <v>42008</v>
      </c>
      <c r="E10296" s="450">
        <v>7</v>
      </c>
    </row>
    <row r="10297" spans="1:5" x14ac:dyDescent="0.25">
      <c r="A10297" s="264" t="s">
        <v>66431</v>
      </c>
      <c r="B10297" s="254" t="s">
        <v>66432</v>
      </c>
      <c r="C10297" s="254" t="s">
        <v>66433</v>
      </c>
      <c r="D10297" s="255" t="s">
        <v>44407</v>
      </c>
      <c r="E10297" s="450">
        <v>5</v>
      </c>
    </row>
    <row r="10298" spans="1:5" x14ac:dyDescent="0.25">
      <c r="A10298" s="264" t="s">
        <v>66434</v>
      </c>
      <c r="B10298" s="254" t="s">
        <v>66435</v>
      </c>
      <c r="C10298" s="254" t="s">
        <v>66436</v>
      </c>
      <c r="D10298" s="255" t="s">
        <v>44808</v>
      </c>
      <c r="E10298" s="450">
        <v>3</v>
      </c>
    </row>
    <row r="10299" spans="1:5" x14ac:dyDescent="0.25">
      <c r="A10299" s="264" t="s">
        <v>66437</v>
      </c>
      <c r="B10299" s="254" t="s">
        <v>66438</v>
      </c>
      <c r="C10299" s="254" t="s">
        <v>66439</v>
      </c>
      <c r="D10299" s="255" t="s">
        <v>44808</v>
      </c>
      <c r="E10299" s="450">
        <v>10</v>
      </c>
    </row>
    <row r="10300" spans="1:5" x14ac:dyDescent="0.25">
      <c r="A10300" s="264" t="s">
        <v>66440</v>
      </c>
      <c r="B10300" s="254" t="s">
        <v>66441</v>
      </c>
      <c r="C10300" s="254" t="s">
        <v>66442</v>
      </c>
      <c r="D10300" s="255" t="s">
        <v>39833</v>
      </c>
      <c r="E10300" s="450">
        <v>25</v>
      </c>
    </row>
    <row r="10301" spans="1:5" x14ac:dyDescent="0.25">
      <c r="A10301" s="264" t="s">
        <v>66443</v>
      </c>
      <c r="B10301" s="254" t="s">
        <v>66441</v>
      </c>
      <c r="C10301" s="254" t="s">
        <v>66444</v>
      </c>
      <c r="D10301" s="255" t="s">
        <v>39833</v>
      </c>
      <c r="E10301" s="450">
        <v>94</v>
      </c>
    </row>
    <row r="10302" spans="1:5" x14ac:dyDescent="0.25">
      <c r="A10302" s="264" t="s">
        <v>66445</v>
      </c>
      <c r="B10302" s="254" t="s">
        <v>63381</v>
      </c>
      <c r="C10302" s="254" t="s">
        <v>66446</v>
      </c>
      <c r="D10302" s="255" t="s">
        <v>51411</v>
      </c>
      <c r="E10302" s="450">
        <v>130</v>
      </c>
    </row>
    <row r="10303" spans="1:5" x14ac:dyDescent="0.25">
      <c r="A10303" s="264" t="s">
        <v>66447</v>
      </c>
      <c r="B10303" s="254" t="s">
        <v>63381</v>
      </c>
      <c r="C10303" s="254" t="s">
        <v>66448</v>
      </c>
      <c r="D10303" s="255" t="s">
        <v>51411</v>
      </c>
      <c r="E10303" s="450">
        <v>345.2</v>
      </c>
    </row>
    <row r="10304" spans="1:5" x14ac:dyDescent="0.25">
      <c r="A10304" s="264" t="s">
        <v>66449</v>
      </c>
      <c r="B10304" s="254" t="s">
        <v>66450</v>
      </c>
      <c r="C10304" s="254" t="s">
        <v>66451</v>
      </c>
      <c r="D10304" s="255" t="s">
        <v>51362</v>
      </c>
      <c r="E10304" s="450">
        <v>3</v>
      </c>
    </row>
    <row r="10305" spans="1:5" x14ac:dyDescent="0.25">
      <c r="A10305" s="264" t="s">
        <v>66452</v>
      </c>
      <c r="B10305" s="254" t="s">
        <v>66450</v>
      </c>
      <c r="C10305" s="254" t="s">
        <v>66453</v>
      </c>
      <c r="D10305" s="255" t="s">
        <v>51362</v>
      </c>
      <c r="E10305" s="450">
        <v>9</v>
      </c>
    </row>
    <row r="10306" spans="1:5" x14ac:dyDescent="0.25">
      <c r="A10306" s="264" t="s">
        <v>66454</v>
      </c>
      <c r="B10306" s="254" t="s">
        <v>66450</v>
      </c>
      <c r="C10306" s="254" t="s">
        <v>66455</v>
      </c>
      <c r="D10306" s="255" t="s">
        <v>51362</v>
      </c>
      <c r="E10306" s="450">
        <v>50</v>
      </c>
    </row>
    <row r="10307" spans="1:5" x14ac:dyDescent="0.25">
      <c r="A10307" s="264" t="s">
        <v>66456</v>
      </c>
      <c r="B10307" s="254" t="s">
        <v>66450</v>
      </c>
      <c r="C10307" s="254" t="s">
        <v>66457</v>
      </c>
      <c r="D10307" s="255" t="s">
        <v>51362</v>
      </c>
      <c r="E10307" s="450">
        <v>28</v>
      </c>
    </row>
    <row r="10308" spans="1:5" x14ac:dyDescent="0.25">
      <c r="A10308" s="264" t="s">
        <v>66458</v>
      </c>
      <c r="B10308" s="254" t="s">
        <v>66450</v>
      </c>
      <c r="C10308" s="254" t="s">
        <v>66459</v>
      </c>
      <c r="D10308" s="255" t="s">
        <v>51362</v>
      </c>
      <c r="E10308" s="450">
        <v>46</v>
      </c>
    </row>
    <row r="10309" spans="1:5" x14ac:dyDescent="0.25">
      <c r="A10309" s="264" t="s">
        <v>66460</v>
      </c>
      <c r="B10309" s="254" t="s">
        <v>66450</v>
      </c>
      <c r="C10309" s="254" t="s">
        <v>66461</v>
      </c>
      <c r="D10309" s="255" t="s">
        <v>51362</v>
      </c>
      <c r="E10309" s="450">
        <v>26</v>
      </c>
    </row>
    <row r="10310" spans="1:5" x14ac:dyDescent="0.25">
      <c r="A10310" s="264" t="s">
        <v>66462</v>
      </c>
      <c r="B10310" s="254" t="s">
        <v>66450</v>
      </c>
      <c r="C10310" s="254" t="s">
        <v>66463</v>
      </c>
      <c r="D10310" s="255" t="s">
        <v>51362</v>
      </c>
      <c r="E10310" s="450">
        <v>1</v>
      </c>
    </row>
    <row r="10311" spans="1:5" x14ac:dyDescent="0.25">
      <c r="A10311" s="264" t="s">
        <v>66464</v>
      </c>
      <c r="B10311" s="254" t="s">
        <v>66450</v>
      </c>
      <c r="C10311" s="254" t="s">
        <v>66465</v>
      </c>
      <c r="D10311" s="255" t="s">
        <v>51362</v>
      </c>
      <c r="E10311" s="450">
        <v>139</v>
      </c>
    </row>
    <row r="10312" spans="1:5" x14ac:dyDescent="0.25">
      <c r="A10312" s="264" t="s">
        <v>10024</v>
      </c>
      <c r="B10312" s="254" t="s">
        <v>66466</v>
      </c>
      <c r="C10312" s="254" t="s">
        <v>66467</v>
      </c>
      <c r="D10312" s="255" t="s">
        <v>42008</v>
      </c>
      <c r="E10312" s="450">
        <v>6</v>
      </c>
    </row>
    <row r="10313" spans="1:5" x14ac:dyDescent="0.25">
      <c r="A10313" s="264" t="s">
        <v>10025</v>
      </c>
      <c r="B10313" s="254" t="s">
        <v>66468</v>
      </c>
      <c r="C10313" s="254" t="s">
        <v>66469</v>
      </c>
      <c r="D10313" s="255" t="s">
        <v>40942</v>
      </c>
      <c r="E10313" s="450">
        <v>1221</v>
      </c>
    </row>
    <row r="10314" spans="1:5" x14ac:dyDescent="0.25">
      <c r="A10314" s="264" t="s">
        <v>66470</v>
      </c>
      <c r="B10314" s="254" t="s">
        <v>66471</v>
      </c>
      <c r="C10314" s="254" t="s">
        <v>66472</v>
      </c>
      <c r="D10314" s="255" t="s">
        <v>40942</v>
      </c>
      <c r="E10314" s="450">
        <v>1</v>
      </c>
    </row>
    <row r="10315" spans="1:5" x14ac:dyDescent="0.25">
      <c r="A10315" s="264" t="s">
        <v>66473</v>
      </c>
      <c r="B10315" s="254" t="s">
        <v>66474</v>
      </c>
      <c r="C10315" s="254" t="s">
        <v>66475</v>
      </c>
      <c r="D10315" s="255" t="s">
        <v>41832</v>
      </c>
      <c r="E10315" s="450">
        <v>1</v>
      </c>
    </row>
    <row r="10316" spans="1:5" x14ac:dyDescent="0.25">
      <c r="A10316" s="264" t="s">
        <v>66476</v>
      </c>
      <c r="B10316" s="254" t="s">
        <v>66477</v>
      </c>
      <c r="C10316" s="254" t="s">
        <v>66478</v>
      </c>
      <c r="D10316" s="255" t="s">
        <v>51415</v>
      </c>
      <c r="E10316" s="450">
        <v>62</v>
      </c>
    </row>
    <row r="10317" spans="1:5" x14ac:dyDescent="0.25">
      <c r="A10317" s="264" t="s">
        <v>66479</v>
      </c>
      <c r="B10317" s="254" t="s">
        <v>66480</v>
      </c>
      <c r="C10317" s="254" t="s">
        <v>66481</v>
      </c>
      <c r="D10317" s="255" t="s">
        <v>51415</v>
      </c>
      <c r="E10317" s="450">
        <v>2</v>
      </c>
    </row>
    <row r="10318" spans="1:5" x14ac:dyDescent="0.25">
      <c r="A10318" s="264" t="s">
        <v>66482</v>
      </c>
      <c r="B10318" s="254" t="s">
        <v>66483</v>
      </c>
      <c r="C10318" s="254" t="s">
        <v>66484</v>
      </c>
      <c r="D10318" s="255" t="s">
        <v>51415</v>
      </c>
      <c r="E10318" s="450">
        <v>2</v>
      </c>
    </row>
    <row r="10319" spans="1:5" x14ac:dyDescent="0.25">
      <c r="A10319" s="264" t="s">
        <v>66485</v>
      </c>
      <c r="B10319" s="254" t="s">
        <v>66486</v>
      </c>
      <c r="C10319" s="254" t="s">
        <v>66487</v>
      </c>
      <c r="D10319" s="255" t="s">
        <v>39833</v>
      </c>
      <c r="E10319" s="450">
        <v>63</v>
      </c>
    </row>
    <row r="10320" spans="1:5" x14ac:dyDescent="0.25">
      <c r="A10320" s="264" t="s">
        <v>66488</v>
      </c>
      <c r="B10320" s="254" t="s">
        <v>66489</v>
      </c>
      <c r="C10320" s="254" t="s">
        <v>66490</v>
      </c>
      <c r="D10320" s="255" t="s">
        <v>39833</v>
      </c>
      <c r="E10320" s="450">
        <v>22</v>
      </c>
    </row>
    <row r="10321" spans="1:5" x14ac:dyDescent="0.25">
      <c r="A10321" s="264" t="s">
        <v>66491</v>
      </c>
      <c r="B10321" s="254" t="s">
        <v>66492</v>
      </c>
      <c r="C10321" s="254" t="s">
        <v>66493</v>
      </c>
      <c r="D10321" s="255" t="s">
        <v>39833</v>
      </c>
      <c r="E10321" s="450">
        <v>2</v>
      </c>
    </row>
    <row r="10322" spans="1:5" x14ac:dyDescent="0.25">
      <c r="A10322" s="264" t="s">
        <v>66494</v>
      </c>
      <c r="B10322" s="254" t="s">
        <v>66495</v>
      </c>
      <c r="C10322" s="254" t="s">
        <v>66496</v>
      </c>
      <c r="D10322" s="255" t="s">
        <v>39833</v>
      </c>
      <c r="E10322" s="450">
        <v>1</v>
      </c>
    </row>
    <row r="10323" spans="1:5" x14ac:dyDescent="0.25">
      <c r="A10323" s="264" t="s">
        <v>66497</v>
      </c>
      <c r="B10323" s="254" t="s">
        <v>66498</v>
      </c>
      <c r="C10323" s="254" t="s">
        <v>66499</v>
      </c>
      <c r="D10323" s="255" t="s">
        <v>39833</v>
      </c>
      <c r="E10323" s="450">
        <v>6</v>
      </c>
    </row>
    <row r="10324" spans="1:5" x14ac:dyDescent="0.25">
      <c r="A10324" s="264" t="s">
        <v>10035</v>
      </c>
      <c r="B10324" s="254" t="s">
        <v>66500</v>
      </c>
      <c r="C10324" s="254" t="s">
        <v>66501</v>
      </c>
      <c r="D10324" s="255" t="s">
        <v>39833</v>
      </c>
      <c r="E10324" s="450">
        <v>1</v>
      </c>
    </row>
    <row r="10325" spans="1:5" x14ac:dyDescent="0.25">
      <c r="A10325" s="264" t="s">
        <v>66502</v>
      </c>
      <c r="B10325" s="254" t="s">
        <v>66503</v>
      </c>
      <c r="C10325" s="254" t="s">
        <v>66504</v>
      </c>
      <c r="D10325" s="255" t="s">
        <v>39833</v>
      </c>
      <c r="E10325" s="450">
        <v>9</v>
      </c>
    </row>
    <row r="10326" spans="1:5" x14ac:dyDescent="0.25">
      <c r="A10326" s="264" t="s">
        <v>66505</v>
      </c>
      <c r="B10326" s="254" t="s">
        <v>66506</v>
      </c>
      <c r="C10326" s="254" t="s">
        <v>66507</v>
      </c>
      <c r="D10326" s="255" t="s">
        <v>39833</v>
      </c>
      <c r="E10326" s="450">
        <v>1</v>
      </c>
    </row>
    <row r="10327" spans="1:5" x14ac:dyDescent="0.25">
      <c r="A10327" s="264" t="s">
        <v>66508</v>
      </c>
      <c r="B10327" s="254" t="s">
        <v>66509</v>
      </c>
      <c r="C10327" s="254" t="s">
        <v>66510</v>
      </c>
      <c r="D10327" s="255" t="s">
        <v>39833</v>
      </c>
      <c r="E10327" s="450">
        <v>1</v>
      </c>
    </row>
    <row r="10328" spans="1:5" x14ac:dyDescent="0.25">
      <c r="A10328" s="264" t="s">
        <v>66511</v>
      </c>
      <c r="B10328" s="254" t="s">
        <v>66512</v>
      </c>
      <c r="C10328" s="254" t="s">
        <v>66513</v>
      </c>
      <c r="D10328" s="255" t="s">
        <v>39833</v>
      </c>
      <c r="E10328" s="450">
        <v>4</v>
      </c>
    </row>
    <row r="10329" spans="1:5" x14ac:dyDescent="0.25">
      <c r="A10329" s="264" t="s">
        <v>66514</v>
      </c>
      <c r="B10329" s="254" t="s">
        <v>66515</v>
      </c>
      <c r="C10329" s="254" t="s">
        <v>66516</v>
      </c>
      <c r="D10329" s="255" t="s">
        <v>39833</v>
      </c>
      <c r="E10329" s="450">
        <v>16</v>
      </c>
    </row>
    <row r="10330" spans="1:5" x14ac:dyDescent="0.25">
      <c r="A10330" s="264" t="s">
        <v>66517</v>
      </c>
      <c r="B10330" s="254" t="s">
        <v>66518</v>
      </c>
      <c r="C10330" s="254" t="s">
        <v>66519</v>
      </c>
      <c r="D10330" s="255" t="s">
        <v>51411</v>
      </c>
      <c r="E10330" s="450">
        <v>7</v>
      </c>
    </row>
    <row r="10331" spans="1:5" x14ac:dyDescent="0.25">
      <c r="A10331" s="264" t="s">
        <v>66520</v>
      </c>
      <c r="B10331" s="254" t="s">
        <v>66521</v>
      </c>
      <c r="C10331" s="254" t="s">
        <v>66522</v>
      </c>
      <c r="D10331" s="255" t="s">
        <v>51411</v>
      </c>
      <c r="E10331" s="450">
        <v>72</v>
      </c>
    </row>
    <row r="10332" spans="1:5" x14ac:dyDescent="0.25">
      <c r="A10332" s="264" t="s">
        <v>66523</v>
      </c>
      <c r="B10332" s="254" t="s">
        <v>66524</v>
      </c>
      <c r="C10332" s="254" t="s">
        <v>66525</v>
      </c>
      <c r="D10332" s="255" t="s">
        <v>51411</v>
      </c>
      <c r="E10332" s="450">
        <v>13</v>
      </c>
    </row>
    <row r="10333" spans="1:5" x14ac:dyDescent="0.25">
      <c r="A10333" s="264" t="s">
        <v>66526</v>
      </c>
      <c r="B10333" s="254" t="s">
        <v>66527</v>
      </c>
      <c r="C10333" s="254" t="s">
        <v>66528</v>
      </c>
      <c r="D10333" s="255" t="s">
        <v>51411</v>
      </c>
      <c r="E10333" s="450">
        <v>11</v>
      </c>
    </row>
    <row r="10334" spans="1:5" x14ac:dyDescent="0.25">
      <c r="A10334" s="264" t="s">
        <v>66529</v>
      </c>
      <c r="B10334" s="254" t="s">
        <v>66530</v>
      </c>
      <c r="C10334" s="254" t="s">
        <v>66531</v>
      </c>
      <c r="D10334" s="255" t="s">
        <v>39833</v>
      </c>
      <c r="E10334" s="450">
        <v>2</v>
      </c>
    </row>
    <row r="10335" spans="1:5" x14ac:dyDescent="0.25">
      <c r="A10335" s="264" t="s">
        <v>66532</v>
      </c>
      <c r="B10335" s="254" t="s">
        <v>66533</v>
      </c>
      <c r="C10335" s="254" t="s">
        <v>66534</v>
      </c>
      <c r="D10335" s="255" t="s">
        <v>39833</v>
      </c>
      <c r="E10335" s="450">
        <v>24</v>
      </c>
    </row>
    <row r="10336" spans="1:5" x14ac:dyDescent="0.25">
      <c r="A10336" s="264" t="s">
        <v>66535</v>
      </c>
      <c r="B10336" s="254" t="s">
        <v>66530</v>
      </c>
      <c r="C10336" s="254" t="s">
        <v>66536</v>
      </c>
      <c r="D10336" s="255" t="s">
        <v>39833</v>
      </c>
      <c r="E10336" s="450">
        <v>4</v>
      </c>
    </row>
    <row r="10337" spans="1:5" x14ac:dyDescent="0.25">
      <c r="A10337" s="264" t="s">
        <v>66537</v>
      </c>
      <c r="B10337" s="254" t="s">
        <v>66538</v>
      </c>
      <c r="C10337" s="254" t="s">
        <v>66539</v>
      </c>
      <c r="D10337" s="255" t="s">
        <v>51411</v>
      </c>
      <c r="E10337" s="450">
        <v>4</v>
      </c>
    </row>
    <row r="10338" spans="1:5" x14ac:dyDescent="0.25">
      <c r="A10338" s="264" t="s">
        <v>66540</v>
      </c>
      <c r="B10338" s="254" t="s">
        <v>66538</v>
      </c>
      <c r="C10338" s="254" t="s">
        <v>66541</v>
      </c>
      <c r="D10338" s="255" t="s">
        <v>51411</v>
      </c>
      <c r="E10338" s="450">
        <v>1</v>
      </c>
    </row>
    <row r="10339" spans="1:5" x14ac:dyDescent="0.25">
      <c r="A10339" s="264" t="s">
        <v>66542</v>
      </c>
      <c r="B10339" s="254" t="s">
        <v>66543</v>
      </c>
      <c r="C10339" s="254" t="s">
        <v>66544</v>
      </c>
      <c r="D10339" s="255" t="s">
        <v>44808</v>
      </c>
      <c r="E10339" s="450">
        <v>2</v>
      </c>
    </row>
    <row r="10340" spans="1:5" x14ac:dyDescent="0.25">
      <c r="A10340" s="264" t="s">
        <v>10040</v>
      </c>
      <c r="B10340" s="254" t="s">
        <v>66543</v>
      </c>
      <c r="C10340" s="254" t="s">
        <v>66545</v>
      </c>
      <c r="D10340" s="255" t="s">
        <v>44808</v>
      </c>
      <c r="E10340" s="450">
        <v>1</v>
      </c>
    </row>
    <row r="10341" spans="1:5" x14ac:dyDescent="0.25">
      <c r="A10341" s="264" t="s">
        <v>66546</v>
      </c>
      <c r="B10341" s="254" t="s">
        <v>66547</v>
      </c>
      <c r="C10341" s="254" t="s">
        <v>66548</v>
      </c>
      <c r="D10341" s="255" t="s">
        <v>41884</v>
      </c>
      <c r="E10341" s="450">
        <v>13</v>
      </c>
    </row>
    <row r="10342" spans="1:5" x14ac:dyDescent="0.25">
      <c r="A10342" s="264" t="s">
        <v>66549</v>
      </c>
      <c r="B10342" s="254" t="s">
        <v>66550</v>
      </c>
      <c r="C10342" s="254" t="s">
        <v>66551</v>
      </c>
      <c r="D10342" s="255" t="s">
        <v>42008</v>
      </c>
      <c r="E10342" s="450">
        <v>6</v>
      </c>
    </row>
    <row r="10343" spans="1:5" x14ac:dyDescent="0.25">
      <c r="A10343" s="264" t="s">
        <v>66552</v>
      </c>
      <c r="B10343" s="254" t="s">
        <v>66553</v>
      </c>
      <c r="C10343" s="254" t="s">
        <v>66554</v>
      </c>
      <c r="D10343" s="255" t="s">
        <v>42008</v>
      </c>
      <c r="E10343" s="450">
        <v>45</v>
      </c>
    </row>
    <row r="10344" spans="1:5" x14ac:dyDescent="0.25">
      <c r="A10344" s="264" t="s">
        <v>66555</v>
      </c>
      <c r="B10344" s="254" t="s">
        <v>66556</v>
      </c>
      <c r="C10344" s="254" t="s">
        <v>66557</v>
      </c>
      <c r="D10344" s="255" t="s">
        <v>42008</v>
      </c>
      <c r="E10344" s="450">
        <v>6</v>
      </c>
    </row>
    <row r="10345" spans="1:5" x14ac:dyDescent="0.25">
      <c r="A10345" s="264" t="s">
        <v>66558</v>
      </c>
      <c r="B10345" s="254" t="s">
        <v>66559</v>
      </c>
      <c r="C10345" s="254" t="s">
        <v>66560</v>
      </c>
      <c r="D10345" s="255" t="s">
        <v>44792</v>
      </c>
      <c r="E10345" s="450">
        <v>2</v>
      </c>
    </row>
    <row r="10346" spans="1:5" x14ac:dyDescent="0.25">
      <c r="A10346" s="264" t="s">
        <v>66561</v>
      </c>
      <c r="B10346" s="254" t="s">
        <v>66562</v>
      </c>
      <c r="C10346" s="254" t="s">
        <v>66563</v>
      </c>
      <c r="D10346" s="255" t="s">
        <v>44792</v>
      </c>
      <c r="E10346" s="450">
        <v>54</v>
      </c>
    </row>
    <row r="10347" spans="1:5" x14ac:dyDescent="0.25">
      <c r="A10347" s="264" t="s">
        <v>66564</v>
      </c>
      <c r="B10347" s="254" t="s">
        <v>66565</v>
      </c>
      <c r="C10347" s="254" t="s">
        <v>66566</v>
      </c>
      <c r="D10347" s="255" t="s">
        <v>44792</v>
      </c>
      <c r="E10347" s="450">
        <v>39</v>
      </c>
    </row>
    <row r="10348" spans="1:5" x14ac:dyDescent="0.25">
      <c r="A10348" s="264" t="s">
        <v>66567</v>
      </c>
      <c r="B10348" s="254" t="s">
        <v>66568</v>
      </c>
      <c r="C10348" s="254" t="s">
        <v>66569</v>
      </c>
      <c r="D10348" s="255" t="s">
        <v>44792</v>
      </c>
      <c r="E10348" s="450">
        <v>240</v>
      </c>
    </row>
    <row r="10349" spans="1:5" x14ac:dyDescent="0.25">
      <c r="A10349" s="264" t="s">
        <v>66570</v>
      </c>
      <c r="B10349" s="254" t="s">
        <v>66571</v>
      </c>
      <c r="C10349" s="254" t="s">
        <v>66572</v>
      </c>
      <c r="D10349" s="255" t="s">
        <v>41884</v>
      </c>
      <c r="E10349" s="450">
        <v>21</v>
      </c>
    </row>
    <row r="10350" spans="1:5" x14ac:dyDescent="0.25">
      <c r="A10350" s="264" t="s">
        <v>66573</v>
      </c>
      <c r="B10350" s="254" t="s">
        <v>66574</v>
      </c>
      <c r="C10350" s="254" t="s">
        <v>66575</v>
      </c>
      <c r="D10350" s="255" t="s">
        <v>41884</v>
      </c>
      <c r="E10350" s="450">
        <v>51</v>
      </c>
    </row>
    <row r="10351" spans="1:5" x14ac:dyDescent="0.25">
      <c r="A10351" s="264" t="s">
        <v>66576</v>
      </c>
      <c r="B10351" s="254" t="s">
        <v>66577</v>
      </c>
      <c r="C10351" s="254" t="s">
        <v>66578</v>
      </c>
      <c r="D10351" s="255" t="s">
        <v>41884</v>
      </c>
      <c r="E10351" s="450">
        <v>4</v>
      </c>
    </row>
    <row r="10352" spans="1:5" x14ac:dyDescent="0.25">
      <c r="A10352" s="264" t="s">
        <v>66579</v>
      </c>
      <c r="B10352" s="254" t="s">
        <v>66580</v>
      </c>
      <c r="C10352" s="254" t="s">
        <v>66581</v>
      </c>
      <c r="D10352" s="255" t="s">
        <v>41884</v>
      </c>
      <c r="E10352" s="450">
        <v>2</v>
      </c>
    </row>
    <row r="10353" spans="1:5" x14ac:dyDescent="0.25">
      <c r="A10353" s="264" t="s">
        <v>66582</v>
      </c>
      <c r="B10353" s="254" t="s">
        <v>66583</v>
      </c>
      <c r="C10353" s="254" t="s">
        <v>66584</v>
      </c>
      <c r="D10353" s="255" t="s">
        <v>44792</v>
      </c>
      <c r="E10353" s="450">
        <v>169</v>
      </c>
    </row>
    <row r="10354" spans="1:5" x14ac:dyDescent="0.25">
      <c r="A10354" s="264" t="s">
        <v>66585</v>
      </c>
      <c r="B10354" s="254" t="s">
        <v>66586</v>
      </c>
      <c r="C10354" s="254" t="s">
        <v>66587</v>
      </c>
      <c r="D10354" s="255" t="s">
        <v>40328</v>
      </c>
      <c r="E10354" s="450">
        <v>280</v>
      </c>
    </row>
    <row r="10355" spans="1:5" x14ac:dyDescent="0.25">
      <c r="A10355" s="264" t="s">
        <v>66588</v>
      </c>
      <c r="B10355" s="254" t="s">
        <v>66589</v>
      </c>
      <c r="C10355" s="254" t="s">
        <v>66590</v>
      </c>
      <c r="D10355" s="255" t="s">
        <v>40328</v>
      </c>
      <c r="E10355" s="450">
        <v>165</v>
      </c>
    </row>
    <row r="10356" spans="1:5" x14ac:dyDescent="0.25">
      <c r="A10356" s="264" t="s">
        <v>66591</v>
      </c>
      <c r="B10356" s="254" t="s">
        <v>66592</v>
      </c>
      <c r="C10356" s="254" t="s">
        <v>66593</v>
      </c>
      <c r="D10356" s="255" t="s">
        <v>40328</v>
      </c>
      <c r="E10356" s="450">
        <v>1</v>
      </c>
    </row>
    <row r="10357" spans="1:5" x14ac:dyDescent="0.25">
      <c r="A10357" s="264" t="s">
        <v>66594</v>
      </c>
      <c r="B10357" s="254" t="s">
        <v>66595</v>
      </c>
      <c r="C10357" s="254" t="s">
        <v>66596</v>
      </c>
      <c r="D10357" s="255" t="s">
        <v>41884</v>
      </c>
      <c r="E10357" s="450">
        <v>1253</v>
      </c>
    </row>
    <row r="10358" spans="1:5" x14ac:dyDescent="0.25">
      <c r="A10358" s="264" t="s">
        <v>66597</v>
      </c>
      <c r="B10358" s="254" t="s">
        <v>66598</v>
      </c>
      <c r="C10358" s="254" t="s">
        <v>66599</v>
      </c>
      <c r="D10358" s="255" t="s">
        <v>40328</v>
      </c>
      <c r="E10358" s="450">
        <v>2854</v>
      </c>
    </row>
    <row r="10359" spans="1:5" x14ac:dyDescent="0.25">
      <c r="A10359" s="264" t="s">
        <v>66600</v>
      </c>
      <c r="B10359" s="254" t="s">
        <v>66601</v>
      </c>
      <c r="C10359" s="254" t="s">
        <v>66602</v>
      </c>
      <c r="D10359" s="255" t="s">
        <v>41884</v>
      </c>
      <c r="E10359" s="450">
        <v>14</v>
      </c>
    </row>
    <row r="10360" spans="1:5" x14ac:dyDescent="0.25">
      <c r="A10360" s="264" t="s">
        <v>66603</v>
      </c>
      <c r="B10360" s="254" t="s">
        <v>66604</v>
      </c>
      <c r="C10360" s="254" t="s">
        <v>66605</v>
      </c>
      <c r="D10360" s="255" t="s">
        <v>41884</v>
      </c>
      <c r="E10360" s="450">
        <v>10</v>
      </c>
    </row>
    <row r="10361" spans="1:5" x14ac:dyDescent="0.25">
      <c r="A10361" s="264" t="s">
        <v>66606</v>
      </c>
      <c r="B10361" s="254" t="s">
        <v>66604</v>
      </c>
      <c r="C10361" s="254" t="s">
        <v>66607</v>
      </c>
      <c r="D10361" s="255" t="s">
        <v>41884</v>
      </c>
      <c r="E10361" s="450">
        <v>4</v>
      </c>
    </row>
    <row r="10362" spans="1:5" x14ac:dyDescent="0.25">
      <c r="A10362" s="264" t="s">
        <v>66608</v>
      </c>
      <c r="B10362" s="254" t="s">
        <v>66604</v>
      </c>
      <c r="C10362" s="254" t="s">
        <v>66609</v>
      </c>
      <c r="D10362" s="255" t="s">
        <v>41884</v>
      </c>
      <c r="E10362" s="450">
        <v>7</v>
      </c>
    </row>
    <row r="10363" spans="1:5" x14ac:dyDescent="0.25">
      <c r="A10363" s="264" t="s">
        <v>66610</v>
      </c>
      <c r="B10363" s="254" t="s">
        <v>66604</v>
      </c>
      <c r="C10363" s="254" t="s">
        <v>66611</v>
      </c>
      <c r="D10363" s="255" t="s">
        <v>41884</v>
      </c>
      <c r="E10363" s="450">
        <v>1</v>
      </c>
    </row>
    <row r="10364" spans="1:5" x14ac:dyDescent="0.25">
      <c r="A10364" s="264" t="s">
        <v>66612</v>
      </c>
      <c r="B10364" s="254" t="s">
        <v>66613</v>
      </c>
      <c r="C10364" s="254" t="s">
        <v>66614</v>
      </c>
      <c r="D10364" s="255" t="s">
        <v>41884</v>
      </c>
      <c r="E10364" s="450">
        <v>8</v>
      </c>
    </row>
    <row r="10365" spans="1:5" x14ac:dyDescent="0.25">
      <c r="A10365" s="264" t="s">
        <v>66615</v>
      </c>
      <c r="B10365" s="254" t="s">
        <v>66616</v>
      </c>
      <c r="C10365" s="254" t="s">
        <v>66617</v>
      </c>
      <c r="D10365" s="255" t="s">
        <v>41884</v>
      </c>
      <c r="E10365" s="450">
        <v>8</v>
      </c>
    </row>
    <row r="10366" spans="1:5" x14ac:dyDescent="0.25">
      <c r="A10366" s="264" t="s">
        <v>66618</v>
      </c>
      <c r="B10366" s="254" t="s">
        <v>66619</v>
      </c>
      <c r="C10366" s="254" t="s">
        <v>66620</v>
      </c>
      <c r="D10366" s="255" t="s">
        <v>40328</v>
      </c>
      <c r="E10366" s="450">
        <v>29</v>
      </c>
    </row>
    <row r="10367" spans="1:5" x14ac:dyDescent="0.25">
      <c r="A10367" s="264" t="s">
        <v>66621</v>
      </c>
      <c r="B10367" s="254" t="s">
        <v>66622</v>
      </c>
      <c r="C10367" s="254" t="s">
        <v>66623</v>
      </c>
      <c r="D10367" s="255" t="s">
        <v>40328</v>
      </c>
      <c r="E10367" s="450">
        <v>96</v>
      </c>
    </row>
    <row r="10368" spans="1:5" x14ac:dyDescent="0.25">
      <c r="A10368" s="264" t="s">
        <v>66624</v>
      </c>
      <c r="B10368" s="254" t="s">
        <v>66625</v>
      </c>
      <c r="C10368" s="254" t="s">
        <v>66626</v>
      </c>
      <c r="D10368" s="255" t="s">
        <v>44792</v>
      </c>
      <c r="E10368" s="450">
        <v>12</v>
      </c>
    </row>
    <row r="10369" spans="1:5" x14ac:dyDescent="0.25">
      <c r="A10369" s="264" t="s">
        <v>66627</v>
      </c>
      <c r="B10369" s="254" t="s">
        <v>66628</v>
      </c>
      <c r="C10369" s="254" t="s">
        <v>66629</v>
      </c>
      <c r="D10369" s="255" t="s">
        <v>44792</v>
      </c>
      <c r="E10369" s="450">
        <v>25</v>
      </c>
    </row>
    <row r="10370" spans="1:5" x14ac:dyDescent="0.25">
      <c r="A10370" s="264" t="s">
        <v>66630</v>
      </c>
      <c r="B10370" s="254" t="s">
        <v>66631</v>
      </c>
      <c r="C10370" s="254" t="s">
        <v>66632</v>
      </c>
      <c r="D10370" s="255" t="s">
        <v>40328</v>
      </c>
      <c r="E10370" s="450">
        <v>1069</v>
      </c>
    </row>
    <row r="10371" spans="1:5" x14ac:dyDescent="0.25">
      <c r="A10371" s="264" t="s">
        <v>66633</v>
      </c>
      <c r="B10371" s="254" t="s">
        <v>66634</v>
      </c>
      <c r="C10371" s="254" t="s">
        <v>66635</v>
      </c>
      <c r="D10371" s="255" t="s">
        <v>40328</v>
      </c>
      <c r="E10371" s="450">
        <v>69</v>
      </c>
    </row>
    <row r="10372" spans="1:5" x14ac:dyDescent="0.25">
      <c r="A10372" s="264" t="s">
        <v>66636</v>
      </c>
      <c r="B10372" s="254" t="s">
        <v>66637</v>
      </c>
      <c r="C10372" s="254" t="s">
        <v>66638</v>
      </c>
      <c r="D10372" s="255" t="s">
        <v>41884</v>
      </c>
      <c r="E10372" s="450">
        <v>39</v>
      </c>
    </row>
    <row r="10373" spans="1:5" x14ac:dyDescent="0.25">
      <c r="A10373" s="264" t="s">
        <v>66639</v>
      </c>
      <c r="B10373" s="254" t="s">
        <v>66640</v>
      </c>
      <c r="C10373" s="254" t="s">
        <v>66641</v>
      </c>
      <c r="D10373" s="255" t="s">
        <v>44792</v>
      </c>
      <c r="E10373" s="450">
        <v>202</v>
      </c>
    </row>
    <row r="10374" spans="1:5" x14ac:dyDescent="0.25">
      <c r="A10374" s="264" t="s">
        <v>66642</v>
      </c>
      <c r="B10374" s="254" t="s">
        <v>66643</v>
      </c>
      <c r="C10374" s="254" t="s">
        <v>66644</v>
      </c>
      <c r="D10374" s="255" t="s">
        <v>41884</v>
      </c>
      <c r="E10374" s="450">
        <v>4</v>
      </c>
    </row>
    <row r="10375" spans="1:5" x14ac:dyDescent="0.25">
      <c r="A10375" s="264" t="s">
        <v>66645</v>
      </c>
      <c r="B10375" s="254" t="s">
        <v>66646</v>
      </c>
      <c r="C10375" s="254" t="s">
        <v>66647</v>
      </c>
      <c r="D10375" s="255" t="s">
        <v>41884</v>
      </c>
      <c r="E10375" s="450">
        <v>7</v>
      </c>
    </row>
    <row r="10376" spans="1:5" x14ac:dyDescent="0.25">
      <c r="A10376" s="264" t="s">
        <v>66648</v>
      </c>
      <c r="B10376" s="254" t="s">
        <v>66649</v>
      </c>
      <c r="C10376" s="254" t="s">
        <v>66650</v>
      </c>
      <c r="D10376" s="255" t="s">
        <v>40942</v>
      </c>
      <c r="E10376" s="450">
        <v>8</v>
      </c>
    </row>
    <row r="10377" spans="1:5" x14ac:dyDescent="0.25">
      <c r="A10377" s="264" t="s">
        <v>66651</v>
      </c>
      <c r="B10377" s="254" t="s">
        <v>66649</v>
      </c>
      <c r="C10377" s="254" t="s">
        <v>66652</v>
      </c>
      <c r="D10377" s="255" t="s">
        <v>40942</v>
      </c>
      <c r="E10377" s="450">
        <v>1</v>
      </c>
    </row>
    <row r="10378" spans="1:5" x14ac:dyDescent="0.25">
      <c r="A10378" s="264" t="s">
        <v>66653</v>
      </c>
      <c r="B10378" s="254" t="s">
        <v>66654</v>
      </c>
      <c r="C10378" s="254" t="s">
        <v>66655</v>
      </c>
      <c r="D10378" s="255" t="s">
        <v>40942</v>
      </c>
      <c r="E10378" s="450">
        <v>12</v>
      </c>
    </row>
    <row r="10379" spans="1:5" x14ac:dyDescent="0.25">
      <c r="A10379" s="264" t="s">
        <v>66656</v>
      </c>
      <c r="B10379" s="254" t="s">
        <v>66657</v>
      </c>
      <c r="C10379" s="254" t="s">
        <v>66658</v>
      </c>
      <c r="D10379" s="255" t="s">
        <v>40942</v>
      </c>
      <c r="E10379" s="450">
        <v>3</v>
      </c>
    </row>
    <row r="10380" spans="1:5" x14ac:dyDescent="0.25">
      <c r="A10380" s="264" t="s">
        <v>66659</v>
      </c>
      <c r="B10380" s="254" t="s">
        <v>66660</v>
      </c>
      <c r="C10380" s="254" t="s">
        <v>66661</v>
      </c>
      <c r="D10380" s="255" t="s">
        <v>40942</v>
      </c>
      <c r="E10380" s="450">
        <v>4</v>
      </c>
    </row>
    <row r="10381" spans="1:5" x14ac:dyDescent="0.25">
      <c r="A10381" s="264" t="s">
        <v>66662</v>
      </c>
      <c r="B10381" s="254" t="s">
        <v>66663</v>
      </c>
      <c r="C10381" s="254" t="s">
        <v>66664</v>
      </c>
      <c r="D10381" s="255" t="s">
        <v>40942</v>
      </c>
      <c r="E10381" s="450">
        <v>3</v>
      </c>
    </row>
    <row r="10382" spans="1:5" x14ac:dyDescent="0.25">
      <c r="A10382" s="264" t="s">
        <v>66665</v>
      </c>
      <c r="B10382" s="254" t="s">
        <v>66666</v>
      </c>
      <c r="C10382" s="254" t="s">
        <v>66667</v>
      </c>
      <c r="D10382" s="255" t="s">
        <v>40942</v>
      </c>
      <c r="E10382" s="450">
        <v>3</v>
      </c>
    </row>
    <row r="10383" spans="1:5" x14ac:dyDescent="0.25">
      <c r="A10383" s="264" t="s">
        <v>66668</v>
      </c>
      <c r="B10383" s="254" t="s">
        <v>66669</v>
      </c>
      <c r="C10383" s="254" t="s">
        <v>66670</v>
      </c>
      <c r="D10383" s="255" t="s">
        <v>41884</v>
      </c>
      <c r="E10383" s="450">
        <v>5</v>
      </c>
    </row>
    <row r="10384" spans="1:5" x14ac:dyDescent="0.25">
      <c r="A10384" s="264" t="s">
        <v>66671</v>
      </c>
      <c r="B10384" s="254" t="s">
        <v>66672</v>
      </c>
      <c r="C10384" s="254" t="s">
        <v>66673</v>
      </c>
      <c r="D10384" s="255" t="s">
        <v>41884</v>
      </c>
      <c r="E10384" s="450">
        <v>1</v>
      </c>
    </row>
    <row r="10385" spans="1:5" x14ac:dyDescent="0.25">
      <c r="A10385" s="264" t="s">
        <v>66674</v>
      </c>
      <c r="B10385" s="254" t="s">
        <v>66675</v>
      </c>
      <c r="C10385" s="254" t="s">
        <v>66676</v>
      </c>
      <c r="D10385" s="255" t="s">
        <v>40328</v>
      </c>
      <c r="E10385" s="450">
        <v>17</v>
      </c>
    </row>
    <row r="10386" spans="1:5" x14ac:dyDescent="0.25">
      <c r="A10386" s="264" t="s">
        <v>66677</v>
      </c>
      <c r="B10386" s="254" t="s">
        <v>66678</v>
      </c>
      <c r="C10386" s="254" t="s">
        <v>66679</v>
      </c>
      <c r="D10386" s="255" t="s">
        <v>41884</v>
      </c>
      <c r="E10386" s="450">
        <v>33</v>
      </c>
    </row>
    <row r="10387" spans="1:5" x14ac:dyDescent="0.25">
      <c r="A10387" s="264" t="s">
        <v>66680</v>
      </c>
      <c r="B10387" s="254" t="s">
        <v>66681</v>
      </c>
      <c r="C10387" s="254" t="s">
        <v>66682</v>
      </c>
      <c r="D10387" s="255" t="s">
        <v>40328</v>
      </c>
      <c r="E10387" s="450">
        <v>26</v>
      </c>
    </row>
    <row r="10388" spans="1:5" x14ac:dyDescent="0.25">
      <c r="A10388" s="264" t="s">
        <v>66683</v>
      </c>
      <c r="B10388" s="254" t="s">
        <v>66684</v>
      </c>
      <c r="C10388" s="254" t="s">
        <v>66685</v>
      </c>
      <c r="D10388" s="255" t="s">
        <v>44792</v>
      </c>
      <c r="E10388" s="450">
        <v>4</v>
      </c>
    </row>
    <row r="10389" spans="1:5" x14ac:dyDescent="0.25">
      <c r="A10389" s="264" t="s">
        <v>66686</v>
      </c>
      <c r="B10389" s="254" t="s">
        <v>66687</v>
      </c>
      <c r="C10389" s="254" t="s">
        <v>66688</v>
      </c>
      <c r="D10389" s="255" t="s">
        <v>41884</v>
      </c>
      <c r="E10389" s="450">
        <v>208</v>
      </c>
    </row>
    <row r="10390" spans="1:5" x14ac:dyDescent="0.25">
      <c r="A10390" s="264" t="s">
        <v>66689</v>
      </c>
      <c r="B10390" s="254" t="s">
        <v>66690</v>
      </c>
      <c r="C10390" s="254" t="s">
        <v>66691</v>
      </c>
      <c r="D10390" s="255" t="s">
        <v>44792</v>
      </c>
      <c r="E10390" s="450">
        <v>1</v>
      </c>
    </row>
    <row r="10391" spans="1:5" x14ac:dyDescent="0.25">
      <c r="A10391" s="264" t="s">
        <v>66692</v>
      </c>
      <c r="B10391" s="254" t="s">
        <v>66693</v>
      </c>
      <c r="C10391" s="254" t="s">
        <v>66694</v>
      </c>
      <c r="D10391" s="255" t="s">
        <v>41884</v>
      </c>
      <c r="E10391" s="450">
        <v>529</v>
      </c>
    </row>
    <row r="10392" spans="1:5" x14ac:dyDescent="0.25">
      <c r="A10392" s="264" t="s">
        <v>66695</v>
      </c>
      <c r="B10392" s="254" t="s">
        <v>66696</v>
      </c>
      <c r="C10392" s="254" t="s">
        <v>66697</v>
      </c>
      <c r="D10392" s="255" t="s">
        <v>44792</v>
      </c>
      <c r="E10392" s="450">
        <v>21</v>
      </c>
    </row>
    <row r="10393" spans="1:5" x14ac:dyDescent="0.25">
      <c r="A10393" s="264" t="s">
        <v>66698</v>
      </c>
      <c r="B10393" s="254" t="s">
        <v>66699</v>
      </c>
      <c r="C10393" s="254" t="s">
        <v>66700</v>
      </c>
      <c r="D10393" s="255" t="s">
        <v>44792</v>
      </c>
      <c r="E10393" s="450">
        <v>137</v>
      </c>
    </row>
    <row r="10394" spans="1:5" x14ac:dyDescent="0.25">
      <c r="A10394" s="264" t="s">
        <v>66701</v>
      </c>
      <c r="B10394" s="254" t="s">
        <v>66702</v>
      </c>
      <c r="C10394" s="254" t="s">
        <v>66703</v>
      </c>
      <c r="D10394" s="255" t="s">
        <v>40807</v>
      </c>
      <c r="E10394" s="450">
        <v>31.965</v>
      </c>
    </row>
    <row r="10395" spans="1:5" x14ac:dyDescent="0.25">
      <c r="A10395" s="264" t="s">
        <v>66704</v>
      </c>
      <c r="B10395" s="254" t="s">
        <v>66705</v>
      </c>
      <c r="C10395" s="254" t="s">
        <v>66706</v>
      </c>
      <c r="D10395" s="255" t="s">
        <v>44792</v>
      </c>
      <c r="E10395" s="450">
        <v>12</v>
      </c>
    </row>
    <row r="10396" spans="1:5" x14ac:dyDescent="0.25">
      <c r="A10396" s="264" t="s">
        <v>66707</v>
      </c>
      <c r="B10396" s="254" t="s">
        <v>66708</v>
      </c>
      <c r="C10396" s="254" t="s">
        <v>66709</v>
      </c>
      <c r="D10396" s="255" t="s">
        <v>40807</v>
      </c>
      <c r="E10396" s="450">
        <v>3</v>
      </c>
    </row>
    <row r="10397" spans="1:5" x14ac:dyDescent="0.25">
      <c r="A10397" s="264" t="s">
        <v>66710</v>
      </c>
      <c r="B10397" s="254" t="s">
        <v>66711</v>
      </c>
      <c r="C10397" s="254" t="s">
        <v>66712</v>
      </c>
      <c r="D10397" s="255" t="s">
        <v>40807</v>
      </c>
      <c r="E10397" s="450">
        <v>1</v>
      </c>
    </row>
    <row r="10398" spans="1:5" x14ac:dyDescent="0.25">
      <c r="A10398" s="264" t="s">
        <v>66713</v>
      </c>
      <c r="B10398" s="254" t="s">
        <v>66714</v>
      </c>
      <c r="C10398" s="254" t="s">
        <v>66715</v>
      </c>
      <c r="D10398" s="255" t="s">
        <v>40807</v>
      </c>
      <c r="E10398" s="450">
        <v>27</v>
      </c>
    </row>
    <row r="10399" spans="1:5" x14ac:dyDescent="0.25">
      <c r="A10399" s="264" t="s">
        <v>66716</v>
      </c>
      <c r="B10399" s="254" t="s">
        <v>66717</v>
      </c>
      <c r="C10399" s="254" t="s">
        <v>66718</v>
      </c>
      <c r="D10399" s="255" t="s">
        <v>40807</v>
      </c>
      <c r="E10399" s="450">
        <v>20</v>
      </c>
    </row>
    <row r="10400" spans="1:5" x14ac:dyDescent="0.25">
      <c r="A10400" s="264" t="s">
        <v>66719</v>
      </c>
      <c r="B10400" s="254" t="s">
        <v>66720</v>
      </c>
      <c r="C10400" s="254" t="s">
        <v>66721</v>
      </c>
      <c r="D10400" s="255" t="s">
        <v>41884</v>
      </c>
      <c r="E10400" s="450">
        <v>492</v>
      </c>
    </row>
    <row r="10401" spans="1:5" x14ac:dyDescent="0.25">
      <c r="A10401" s="264" t="s">
        <v>66722</v>
      </c>
      <c r="B10401" s="254" t="s">
        <v>66723</v>
      </c>
      <c r="C10401" s="254" t="s">
        <v>66724</v>
      </c>
      <c r="D10401" s="255" t="s">
        <v>41884</v>
      </c>
      <c r="E10401" s="450">
        <v>91</v>
      </c>
    </row>
    <row r="10402" spans="1:5" x14ac:dyDescent="0.25">
      <c r="A10402" s="264" t="s">
        <v>66725</v>
      </c>
      <c r="B10402" s="254" t="s">
        <v>66726</v>
      </c>
      <c r="C10402" s="254" t="s">
        <v>66727</v>
      </c>
      <c r="D10402" s="255" t="s">
        <v>44792</v>
      </c>
      <c r="E10402" s="450">
        <v>134</v>
      </c>
    </row>
    <row r="10403" spans="1:5" x14ac:dyDescent="0.25">
      <c r="A10403" s="264" t="s">
        <v>66728</v>
      </c>
      <c r="B10403" s="254" t="s">
        <v>66729</v>
      </c>
      <c r="C10403" s="254" t="s">
        <v>66730</v>
      </c>
      <c r="D10403" s="255" t="s">
        <v>44792</v>
      </c>
      <c r="E10403" s="450">
        <v>23</v>
      </c>
    </row>
    <row r="10404" spans="1:5" x14ac:dyDescent="0.25">
      <c r="A10404" s="264" t="s">
        <v>10046</v>
      </c>
      <c r="B10404" s="254" t="s">
        <v>66731</v>
      </c>
      <c r="C10404" s="254" t="s">
        <v>66732</v>
      </c>
      <c r="D10404" s="255" t="s">
        <v>44792</v>
      </c>
      <c r="E10404" s="450">
        <v>3</v>
      </c>
    </row>
    <row r="10405" spans="1:5" x14ac:dyDescent="0.25">
      <c r="A10405" s="264" t="s">
        <v>66733</v>
      </c>
      <c r="B10405" s="254" t="s">
        <v>66734</v>
      </c>
      <c r="C10405" s="254" t="s">
        <v>66735</v>
      </c>
      <c r="D10405" s="255" t="s">
        <v>44792</v>
      </c>
      <c r="E10405" s="450">
        <v>53</v>
      </c>
    </row>
    <row r="10406" spans="1:5" x14ac:dyDescent="0.25">
      <c r="A10406" s="264" t="s">
        <v>66736</v>
      </c>
      <c r="B10406" s="254" t="s">
        <v>66737</v>
      </c>
      <c r="C10406" s="254" t="s">
        <v>66738</v>
      </c>
      <c r="D10406" s="255" t="s">
        <v>40328</v>
      </c>
      <c r="E10406" s="450">
        <v>2</v>
      </c>
    </row>
    <row r="10407" spans="1:5" x14ac:dyDescent="0.25">
      <c r="A10407" s="264" t="s">
        <v>66739</v>
      </c>
      <c r="B10407" s="254" t="s">
        <v>66740</v>
      </c>
      <c r="C10407" s="254" t="s">
        <v>66741</v>
      </c>
      <c r="D10407" s="255" t="s">
        <v>44792</v>
      </c>
      <c r="E10407" s="450">
        <v>136</v>
      </c>
    </row>
    <row r="10408" spans="1:5" x14ac:dyDescent="0.25">
      <c r="A10408" s="264" t="s">
        <v>66742</v>
      </c>
      <c r="B10408" s="254" t="s">
        <v>66743</v>
      </c>
      <c r="C10408" s="254" t="s">
        <v>66744</v>
      </c>
      <c r="D10408" s="255" t="s">
        <v>40328</v>
      </c>
      <c r="E10408" s="450">
        <v>987</v>
      </c>
    </row>
    <row r="10409" spans="1:5" x14ac:dyDescent="0.25">
      <c r="A10409" s="264" t="s">
        <v>66745</v>
      </c>
      <c r="B10409" s="254" t="s">
        <v>66746</v>
      </c>
      <c r="C10409" s="254" t="s">
        <v>66747</v>
      </c>
      <c r="D10409" s="255" t="s">
        <v>40328</v>
      </c>
      <c r="E10409" s="450">
        <v>35</v>
      </c>
    </row>
    <row r="10410" spans="1:5" x14ac:dyDescent="0.25">
      <c r="A10410" s="264" t="s">
        <v>66748</v>
      </c>
      <c r="B10410" s="254" t="s">
        <v>66749</v>
      </c>
      <c r="C10410" s="254" t="s">
        <v>66750</v>
      </c>
      <c r="D10410" s="255" t="s">
        <v>40328</v>
      </c>
      <c r="E10410" s="450">
        <v>42</v>
      </c>
    </row>
    <row r="10411" spans="1:5" x14ac:dyDescent="0.25">
      <c r="A10411" s="264" t="s">
        <v>66751</v>
      </c>
      <c r="B10411" s="254" t="s">
        <v>66752</v>
      </c>
      <c r="C10411" s="254" t="s">
        <v>66753</v>
      </c>
      <c r="D10411" s="255" t="s">
        <v>41884</v>
      </c>
      <c r="E10411" s="450">
        <v>15</v>
      </c>
    </row>
    <row r="10412" spans="1:5" x14ac:dyDescent="0.25">
      <c r="A10412" s="264" t="s">
        <v>66754</v>
      </c>
      <c r="B10412" s="254" t="s">
        <v>66755</v>
      </c>
      <c r="C10412" s="254" t="s">
        <v>66756</v>
      </c>
      <c r="D10412" s="255" t="s">
        <v>40807</v>
      </c>
      <c r="E10412" s="450">
        <v>67</v>
      </c>
    </row>
    <row r="10413" spans="1:5" x14ac:dyDescent="0.25">
      <c r="A10413" s="264" t="s">
        <v>66757</v>
      </c>
      <c r="B10413" s="254" t="s">
        <v>66758</v>
      </c>
      <c r="C10413" s="254" t="s">
        <v>66759</v>
      </c>
      <c r="D10413" s="255" t="s">
        <v>40942</v>
      </c>
      <c r="E10413" s="450">
        <v>3</v>
      </c>
    </row>
    <row r="10414" spans="1:5" x14ac:dyDescent="0.25">
      <c r="A10414" s="264" t="s">
        <v>66760</v>
      </c>
      <c r="B10414" s="254" t="s">
        <v>66761</v>
      </c>
      <c r="C10414" s="254" t="s">
        <v>66762</v>
      </c>
      <c r="D10414" s="255" t="s">
        <v>44808</v>
      </c>
      <c r="E10414" s="450">
        <v>1</v>
      </c>
    </row>
    <row r="10415" spans="1:5" x14ac:dyDescent="0.25">
      <c r="A10415" s="264" t="s">
        <v>66763</v>
      </c>
      <c r="B10415" s="254" t="s">
        <v>66764</v>
      </c>
      <c r="C10415" s="254" t="s">
        <v>66765</v>
      </c>
      <c r="D10415" s="255" t="s">
        <v>41884</v>
      </c>
      <c r="E10415" s="450">
        <v>23</v>
      </c>
    </row>
    <row r="10416" spans="1:5" x14ac:dyDescent="0.25">
      <c r="A10416" s="264" t="s">
        <v>66766</v>
      </c>
      <c r="B10416" s="254" t="s">
        <v>66767</v>
      </c>
      <c r="C10416" s="254" t="s">
        <v>66768</v>
      </c>
      <c r="D10416" s="255" t="s">
        <v>41884</v>
      </c>
      <c r="E10416" s="450">
        <v>7</v>
      </c>
    </row>
    <row r="10417" spans="1:5" x14ac:dyDescent="0.25">
      <c r="A10417" s="264" t="s">
        <v>66769</v>
      </c>
      <c r="B10417" s="254" t="s">
        <v>66770</v>
      </c>
      <c r="C10417" s="254" t="s">
        <v>66771</v>
      </c>
      <c r="D10417" s="255" t="s">
        <v>41884</v>
      </c>
      <c r="E10417" s="450">
        <v>12</v>
      </c>
    </row>
    <row r="10418" spans="1:5" x14ac:dyDescent="0.25">
      <c r="A10418" s="264" t="s">
        <v>66772</v>
      </c>
      <c r="B10418" s="254" t="s">
        <v>66773</v>
      </c>
      <c r="C10418" s="254" t="s">
        <v>66774</v>
      </c>
      <c r="D10418" s="255" t="s">
        <v>41866</v>
      </c>
      <c r="E10418" s="450">
        <v>34</v>
      </c>
    </row>
    <row r="10419" spans="1:5" x14ac:dyDescent="0.25">
      <c r="A10419" s="264" t="s">
        <v>66775</v>
      </c>
      <c r="B10419" s="254" t="s">
        <v>66776</v>
      </c>
      <c r="C10419" s="254" t="s">
        <v>66777</v>
      </c>
      <c r="D10419" s="255" t="s">
        <v>40807</v>
      </c>
      <c r="E10419" s="450">
        <v>2</v>
      </c>
    </row>
    <row r="10420" spans="1:5" x14ac:dyDescent="0.25">
      <c r="A10420" s="264" t="s">
        <v>66778</v>
      </c>
      <c r="B10420" s="254" t="s">
        <v>66779</v>
      </c>
      <c r="C10420" s="254" t="s">
        <v>66780</v>
      </c>
      <c r="D10420" s="255" t="s">
        <v>41884</v>
      </c>
      <c r="E10420" s="450">
        <v>15</v>
      </c>
    </row>
    <row r="10421" spans="1:5" x14ac:dyDescent="0.25">
      <c r="A10421" s="264" t="s">
        <v>66781</v>
      </c>
      <c r="B10421" s="254" t="s">
        <v>66782</v>
      </c>
      <c r="C10421" s="254" t="s">
        <v>66783</v>
      </c>
      <c r="D10421" s="255" t="s">
        <v>41884</v>
      </c>
      <c r="E10421" s="450">
        <v>1067</v>
      </c>
    </row>
    <row r="10422" spans="1:5" x14ac:dyDescent="0.25">
      <c r="A10422" s="264" t="s">
        <v>66784</v>
      </c>
      <c r="B10422" s="254" t="s">
        <v>66785</v>
      </c>
      <c r="C10422" s="254" t="s">
        <v>66786</v>
      </c>
      <c r="D10422" s="255" t="s">
        <v>44792</v>
      </c>
      <c r="E10422" s="450">
        <v>1</v>
      </c>
    </row>
    <row r="10423" spans="1:5" x14ac:dyDescent="0.25">
      <c r="A10423" s="264" t="s">
        <v>66787</v>
      </c>
      <c r="B10423" s="254" t="s">
        <v>66788</v>
      </c>
      <c r="C10423" s="254" t="s">
        <v>66789</v>
      </c>
      <c r="D10423" s="255" t="s">
        <v>44808</v>
      </c>
      <c r="E10423" s="450">
        <v>14</v>
      </c>
    </row>
    <row r="10424" spans="1:5" x14ac:dyDescent="0.25">
      <c r="A10424" s="264" t="s">
        <v>66790</v>
      </c>
      <c r="B10424" s="254" t="s">
        <v>66791</v>
      </c>
      <c r="C10424" s="254" t="s">
        <v>66792</v>
      </c>
      <c r="D10424" s="255" t="s">
        <v>40942</v>
      </c>
      <c r="E10424" s="450">
        <v>8</v>
      </c>
    </row>
    <row r="10425" spans="1:5" x14ac:dyDescent="0.25">
      <c r="A10425" s="264" t="s">
        <v>66793</v>
      </c>
      <c r="B10425" s="254" t="s">
        <v>66794</v>
      </c>
      <c r="C10425" s="254" t="s">
        <v>66795</v>
      </c>
      <c r="D10425" s="255" t="s">
        <v>40942</v>
      </c>
      <c r="E10425" s="450">
        <v>10</v>
      </c>
    </row>
    <row r="10426" spans="1:5" x14ac:dyDescent="0.25">
      <c r="A10426" s="264" t="s">
        <v>66796</v>
      </c>
      <c r="B10426" s="254" t="s">
        <v>66797</v>
      </c>
      <c r="C10426" s="254" t="s">
        <v>66798</v>
      </c>
      <c r="D10426" s="255" t="s">
        <v>44792</v>
      </c>
      <c r="E10426" s="450">
        <v>67</v>
      </c>
    </row>
    <row r="10427" spans="1:5" x14ac:dyDescent="0.25">
      <c r="A10427" s="264" t="s">
        <v>66799</v>
      </c>
      <c r="B10427" s="254" t="s">
        <v>66800</v>
      </c>
      <c r="C10427" s="254" t="s">
        <v>66801</v>
      </c>
      <c r="D10427" s="255" t="s">
        <v>44792</v>
      </c>
      <c r="E10427" s="450">
        <v>25</v>
      </c>
    </row>
    <row r="10428" spans="1:5" x14ac:dyDescent="0.25">
      <c r="A10428" s="264" t="s">
        <v>66802</v>
      </c>
      <c r="B10428" s="254" t="s">
        <v>66803</v>
      </c>
      <c r="C10428" s="254" t="s">
        <v>66804</v>
      </c>
      <c r="D10428" s="255" t="s">
        <v>40328</v>
      </c>
      <c r="E10428" s="450">
        <v>27</v>
      </c>
    </row>
    <row r="10429" spans="1:5" x14ac:dyDescent="0.25">
      <c r="A10429" s="264" t="s">
        <v>66805</v>
      </c>
      <c r="B10429" s="254" t="s">
        <v>66806</v>
      </c>
      <c r="C10429" s="254" t="s">
        <v>66807</v>
      </c>
      <c r="D10429" s="255" t="s">
        <v>41884</v>
      </c>
      <c r="E10429" s="450">
        <v>1</v>
      </c>
    </row>
    <row r="10430" spans="1:5" x14ac:dyDescent="0.25">
      <c r="A10430" s="264" t="s">
        <v>66808</v>
      </c>
      <c r="B10430" s="254" t="s">
        <v>66809</v>
      </c>
      <c r="C10430" s="254" t="s">
        <v>66810</v>
      </c>
      <c r="D10430" s="255" t="s">
        <v>41884</v>
      </c>
      <c r="E10430" s="450">
        <v>1</v>
      </c>
    </row>
    <row r="10431" spans="1:5" x14ac:dyDescent="0.25">
      <c r="A10431" s="264" t="s">
        <v>66811</v>
      </c>
      <c r="B10431" s="254" t="s">
        <v>66812</v>
      </c>
      <c r="C10431" s="254" t="s">
        <v>66813</v>
      </c>
      <c r="D10431" s="255" t="s">
        <v>41884</v>
      </c>
      <c r="E10431" s="450">
        <v>3</v>
      </c>
    </row>
    <row r="10432" spans="1:5" x14ac:dyDescent="0.25">
      <c r="A10432" s="264" t="s">
        <v>66814</v>
      </c>
      <c r="B10432" s="254" t="s">
        <v>66815</v>
      </c>
      <c r="C10432" s="254" t="s">
        <v>66816</v>
      </c>
      <c r="D10432" s="255" t="s">
        <v>44792</v>
      </c>
      <c r="E10432" s="450">
        <v>76</v>
      </c>
    </row>
    <row r="10433" spans="1:5" x14ac:dyDescent="0.25">
      <c r="A10433" s="264" t="s">
        <v>66817</v>
      </c>
      <c r="B10433" s="254" t="s">
        <v>66818</v>
      </c>
      <c r="C10433" s="254" t="s">
        <v>66819</v>
      </c>
      <c r="D10433" s="255" t="s">
        <v>41884</v>
      </c>
      <c r="E10433" s="450">
        <v>1</v>
      </c>
    </row>
    <row r="10434" spans="1:5" x14ac:dyDescent="0.25">
      <c r="A10434" s="264" t="s">
        <v>66820</v>
      </c>
      <c r="B10434" s="254" t="s">
        <v>66821</v>
      </c>
      <c r="C10434" s="254" t="s">
        <v>66822</v>
      </c>
      <c r="D10434" s="255" t="s">
        <v>40328</v>
      </c>
      <c r="E10434" s="450">
        <v>15</v>
      </c>
    </row>
    <row r="10435" spans="1:5" x14ac:dyDescent="0.25">
      <c r="A10435" s="264" t="s">
        <v>66823</v>
      </c>
      <c r="B10435" s="254" t="s">
        <v>66824</v>
      </c>
      <c r="C10435" s="254" t="s">
        <v>66825</v>
      </c>
      <c r="D10435" s="255" t="s">
        <v>40942</v>
      </c>
      <c r="E10435" s="450">
        <v>146</v>
      </c>
    </row>
    <row r="10436" spans="1:5" x14ac:dyDescent="0.25">
      <c r="A10436" s="264" t="s">
        <v>66826</v>
      </c>
      <c r="B10436" s="254" t="s">
        <v>66827</v>
      </c>
      <c r="C10436" s="254" t="s">
        <v>66825</v>
      </c>
      <c r="D10436" s="255" t="s">
        <v>40942</v>
      </c>
      <c r="E10436" s="450">
        <v>10</v>
      </c>
    </row>
    <row r="10437" spans="1:5" x14ac:dyDescent="0.25">
      <c r="A10437" s="264" t="s">
        <v>66828</v>
      </c>
      <c r="B10437" s="254" t="s">
        <v>66829</v>
      </c>
      <c r="C10437" s="254" t="s">
        <v>66830</v>
      </c>
      <c r="D10437" s="255" t="s">
        <v>40942</v>
      </c>
      <c r="E10437" s="450">
        <v>2</v>
      </c>
    </row>
    <row r="10438" spans="1:5" x14ac:dyDescent="0.25">
      <c r="A10438" s="264" t="s">
        <v>66831</v>
      </c>
      <c r="B10438" s="254" t="s">
        <v>66832</v>
      </c>
      <c r="C10438" s="254" t="s">
        <v>66833</v>
      </c>
      <c r="D10438" s="255" t="s">
        <v>40942</v>
      </c>
      <c r="E10438" s="450">
        <v>64</v>
      </c>
    </row>
    <row r="10439" spans="1:5" x14ac:dyDescent="0.25">
      <c r="A10439" s="264" t="s">
        <v>66834</v>
      </c>
      <c r="B10439" s="254" t="s">
        <v>66835</v>
      </c>
      <c r="C10439" s="254" t="s">
        <v>66836</v>
      </c>
      <c r="D10439" s="255" t="s">
        <v>40942</v>
      </c>
      <c r="E10439" s="450">
        <v>58</v>
      </c>
    </row>
    <row r="10440" spans="1:5" x14ac:dyDescent="0.25">
      <c r="A10440" s="264" t="s">
        <v>66837</v>
      </c>
      <c r="B10440" s="254" t="s">
        <v>66838</v>
      </c>
      <c r="C10440" s="254" t="s">
        <v>66839</v>
      </c>
      <c r="D10440" s="255" t="s">
        <v>40942</v>
      </c>
      <c r="E10440" s="450">
        <v>2</v>
      </c>
    </row>
    <row r="10441" spans="1:5" x14ac:dyDescent="0.25">
      <c r="A10441" s="264" t="s">
        <v>66840</v>
      </c>
      <c r="B10441" s="254" t="s">
        <v>66841</v>
      </c>
      <c r="C10441" s="254" t="s">
        <v>66842</v>
      </c>
      <c r="D10441" s="255" t="s">
        <v>40942</v>
      </c>
      <c r="E10441" s="450">
        <v>63</v>
      </c>
    </row>
    <row r="10442" spans="1:5" x14ac:dyDescent="0.25">
      <c r="A10442" s="264" t="s">
        <v>66843</v>
      </c>
      <c r="B10442" s="254" t="s">
        <v>66844</v>
      </c>
      <c r="C10442" s="254" t="s">
        <v>66845</v>
      </c>
      <c r="D10442" s="255" t="s">
        <v>40942</v>
      </c>
      <c r="E10442" s="450">
        <v>28</v>
      </c>
    </row>
    <row r="10443" spans="1:5" x14ac:dyDescent="0.25">
      <c r="A10443" s="264" t="s">
        <v>66846</v>
      </c>
      <c r="B10443" s="254" t="s">
        <v>66847</v>
      </c>
      <c r="C10443" s="254" t="s">
        <v>66848</v>
      </c>
      <c r="D10443" s="255" t="s">
        <v>40942</v>
      </c>
      <c r="E10443" s="450">
        <v>102</v>
      </c>
    </row>
    <row r="10444" spans="1:5" x14ac:dyDescent="0.25">
      <c r="A10444" s="264" t="s">
        <v>10051</v>
      </c>
      <c r="B10444" s="254" t="s">
        <v>66849</v>
      </c>
      <c r="C10444" s="254" t="s">
        <v>66850</v>
      </c>
      <c r="D10444" s="255" t="s">
        <v>40942</v>
      </c>
      <c r="E10444" s="450">
        <v>17</v>
      </c>
    </row>
    <row r="10445" spans="1:5" x14ac:dyDescent="0.25">
      <c r="A10445" s="264" t="s">
        <v>66851</v>
      </c>
      <c r="B10445" s="254" t="s">
        <v>66852</v>
      </c>
      <c r="C10445" s="254" t="s">
        <v>66853</v>
      </c>
      <c r="D10445" s="255" t="s">
        <v>40942</v>
      </c>
      <c r="E10445" s="450">
        <v>17</v>
      </c>
    </row>
    <row r="10446" spans="1:5" x14ac:dyDescent="0.25">
      <c r="A10446" s="264" t="s">
        <v>66854</v>
      </c>
      <c r="B10446" s="254" t="s">
        <v>66855</v>
      </c>
      <c r="C10446" s="254" t="s">
        <v>66856</v>
      </c>
      <c r="D10446" s="255" t="s">
        <v>40328</v>
      </c>
      <c r="E10446" s="450">
        <v>49</v>
      </c>
    </row>
    <row r="10447" spans="1:5" x14ac:dyDescent="0.25">
      <c r="A10447" s="264" t="s">
        <v>66857</v>
      </c>
      <c r="B10447" s="254" t="s">
        <v>66858</v>
      </c>
      <c r="C10447" s="254" t="s">
        <v>66859</v>
      </c>
      <c r="D10447" s="255" t="s">
        <v>44792</v>
      </c>
      <c r="E10447" s="450">
        <v>75</v>
      </c>
    </row>
    <row r="10448" spans="1:5" x14ac:dyDescent="0.25">
      <c r="A10448" s="264" t="s">
        <v>66860</v>
      </c>
      <c r="B10448" s="254" t="s">
        <v>66861</v>
      </c>
      <c r="C10448" s="254" t="s">
        <v>66862</v>
      </c>
      <c r="D10448" s="255" t="s">
        <v>44792</v>
      </c>
      <c r="E10448" s="450">
        <v>276</v>
      </c>
    </row>
    <row r="10449" spans="1:5" x14ac:dyDescent="0.25">
      <c r="A10449" s="264" t="s">
        <v>66863</v>
      </c>
      <c r="B10449" s="254" t="s">
        <v>66864</v>
      </c>
      <c r="C10449" s="254" t="s">
        <v>66865</v>
      </c>
      <c r="D10449" s="255" t="s">
        <v>44792</v>
      </c>
      <c r="E10449" s="450">
        <v>221</v>
      </c>
    </row>
    <row r="10450" spans="1:5" x14ac:dyDescent="0.25">
      <c r="A10450" s="264" t="s">
        <v>66866</v>
      </c>
      <c r="B10450" s="254" t="s">
        <v>66867</v>
      </c>
      <c r="C10450" s="254" t="s">
        <v>66868</v>
      </c>
      <c r="D10450" s="255" t="s">
        <v>44792</v>
      </c>
      <c r="E10450" s="450">
        <v>10</v>
      </c>
    </row>
    <row r="10451" spans="1:5" x14ac:dyDescent="0.25">
      <c r="A10451" s="264" t="s">
        <v>10053</v>
      </c>
      <c r="B10451" s="254" t="s">
        <v>66869</v>
      </c>
      <c r="C10451" s="254" t="s">
        <v>66870</v>
      </c>
      <c r="D10451" s="255" t="s">
        <v>40328</v>
      </c>
      <c r="E10451" s="450">
        <v>6</v>
      </c>
    </row>
    <row r="10452" spans="1:5" x14ac:dyDescent="0.25">
      <c r="A10452" s="264" t="s">
        <v>66871</v>
      </c>
      <c r="B10452" s="254" t="s">
        <v>66872</v>
      </c>
      <c r="C10452" s="254" t="s">
        <v>66873</v>
      </c>
      <c r="D10452" s="255" t="s">
        <v>41884</v>
      </c>
      <c r="E10452" s="450">
        <v>343</v>
      </c>
    </row>
    <row r="10453" spans="1:5" x14ac:dyDescent="0.25">
      <c r="A10453" s="264" t="s">
        <v>66874</v>
      </c>
      <c r="B10453" s="254" t="s">
        <v>66875</v>
      </c>
      <c r="C10453" s="254" t="s">
        <v>66876</v>
      </c>
      <c r="D10453" s="255" t="s">
        <v>41866</v>
      </c>
      <c r="E10453" s="450">
        <v>1</v>
      </c>
    </row>
    <row r="10454" spans="1:5" x14ac:dyDescent="0.25">
      <c r="A10454" s="264" t="s">
        <v>66877</v>
      </c>
      <c r="B10454" s="254" t="s">
        <v>66878</v>
      </c>
      <c r="C10454" s="254" t="s">
        <v>66879</v>
      </c>
      <c r="D10454" s="255" t="s">
        <v>41866</v>
      </c>
      <c r="E10454" s="450">
        <v>3</v>
      </c>
    </row>
    <row r="10455" spans="1:5" x14ac:dyDescent="0.25">
      <c r="A10455" s="264" t="s">
        <v>66880</v>
      </c>
      <c r="B10455" s="254" t="s">
        <v>66881</v>
      </c>
      <c r="C10455" s="254" t="s">
        <v>66882</v>
      </c>
      <c r="D10455" s="255" t="s">
        <v>44792</v>
      </c>
      <c r="E10455" s="450">
        <v>13</v>
      </c>
    </row>
    <row r="10456" spans="1:5" x14ac:dyDescent="0.25">
      <c r="A10456" s="264" t="s">
        <v>66883</v>
      </c>
      <c r="B10456" s="254" t="s">
        <v>66884</v>
      </c>
      <c r="C10456" s="254" t="s">
        <v>66885</v>
      </c>
      <c r="D10456" s="255" t="s">
        <v>44792</v>
      </c>
      <c r="E10456" s="450">
        <v>73</v>
      </c>
    </row>
    <row r="10457" spans="1:5" x14ac:dyDescent="0.25">
      <c r="A10457" s="264" t="s">
        <v>66886</v>
      </c>
      <c r="B10457" s="254" t="s">
        <v>66887</v>
      </c>
      <c r="C10457" s="254" t="s">
        <v>66888</v>
      </c>
      <c r="D10457" s="255" t="s">
        <v>44792</v>
      </c>
      <c r="E10457" s="450">
        <v>66</v>
      </c>
    </row>
    <row r="10458" spans="1:5" x14ac:dyDescent="0.25">
      <c r="A10458" s="264" t="s">
        <v>66889</v>
      </c>
      <c r="B10458" s="254" t="s">
        <v>66890</v>
      </c>
      <c r="C10458" s="254" t="s">
        <v>66891</v>
      </c>
      <c r="D10458" s="255" t="s">
        <v>40328</v>
      </c>
      <c r="E10458" s="450">
        <v>1</v>
      </c>
    </row>
    <row r="10459" spans="1:5" x14ac:dyDescent="0.25">
      <c r="A10459" s="264" t="s">
        <v>66892</v>
      </c>
      <c r="B10459" s="254" t="s">
        <v>66893</v>
      </c>
      <c r="C10459" s="254" t="s">
        <v>66894</v>
      </c>
      <c r="D10459" s="255" t="s">
        <v>41884</v>
      </c>
      <c r="E10459" s="450">
        <v>321</v>
      </c>
    </row>
    <row r="10460" spans="1:5" x14ac:dyDescent="0.25">
      <c r="A10460" s="264" t="s">
        <v>66895</v>
      </c>
      <c r="B10460" s="254" t="s">
        <v>66896</v>
      </c>
      <c r="C10460" s="254" t="s">
        <v>66897</v>
      </c>
      <c r="D10460" s="255" t="s">
        <v>41884</v>
      </c>
      <c r="E10460" s="450">
        <v>14</v>
      </c>
    </row>
    <row r="10461" spans="1:5" x14ac:dyDescent="0.25">
      <c r="A10461" s="264" t="s">
        <v>66898</v>
      </c>
      <c r="B10461" s="254" t="s">
        <v>66899</v>
      </c>
      <c r="C10461" s="254" t="s">
        <v>66900</v>
      </c>
      <c r="D10461" s="255" t="s">
        <v>41884</v>
      </c>
      <c r="E10461" s="450">
        <v>33</v>
      </c>
    </row>
    <row r="10462" spans="1:5" x14ac:dyDescent="0.25">
      <c r="A10462" s="264" t="s">
        <v>66901</v>
      </c>
      <c r="B10462" s="254" t="s">
        <v>66902</v>
      </c>
      <c r="C10462" s="254" t="s">
        <v>66903</v>
      </c>
      <c r="D10462" s="255" t="s">
        <v>41884</v>
      </c>
      <c r="E10462" s="450">
        <v>36</v>
      </c>
    </row>
    <row r="10463" spans="1:5" x14ac:dyDescent="0.25">
      <c r="A10463" s="264" t="s">
        <v>66904</v>
      </c>
      <c r="B10463" s="254" t="s">
        <v>66905</v>
      </c>
      <c r="C10463" s="254" t="s">
        <v>66906</v>
      </c>
      <c r="D10463" s="255" t="s">
        <v>41866</v>
      </c>
      <c r="E10463" s="450">
        <v>10</v>
      </c>
    </row>
    <row r="10464" spans="1:5" x14ac:dyDescent="0.25">
      <c r="A10464" s="264" t="s">
        <v>66907</v>
      </c>
      <c r="B10464" s="254" t="s">
        <v>66908</v>
      </c>
      <c r="C10464" s="254" t="s">
        <v>66909</v>
      </c>
      <c r="D10464" s="255" t="s">
        <v>41866</v>
      </c>
      <c r="E10464" s="450">
        <v>76</v>
      </c>
    </row>
    <row r="10465" spans="1:5" x14ac:dyDescent="0.25">
      <c r="A10465" s="264" t="s">
        <v>66910</v>
      </c>
      <c r="B10465" s="254" t="s">
        <v>66911</v>
      </c>
      <c r="C10465" s="254" t="s">
        <v>66912</v>
      </c>
      <c r="D10465" s="255" t="s">
        <v>41866</v>
      </c>
      <c r="E10465" s="450">
        <v>139</v>
      </c>
    </row>
    <row r="10466" spans="1:5" x14ac:dyDescent="0.25">
      <c r="A10466" s="264" t="s">
        <v>66913</v>
      </c>
      <c r="B10466" s="254" t="s">
        <v>66914</v>
      </c>
      <c r="C10466" s="254" t="s">
        <v>66915</v>
      </c>
      <c r="D10466" s="255" t="s">
        <v>41866</v>
      </c>
      <c r="E10466" s="450">
        <v>10</v>
      </c>
    </row>
    <row r="10467" spans="1:5" x14ac:dyDescent="0.25">
      <c r="A10467" s="264" t="s">
        <v>66916</v>
      </c>
      <c r="B10467" s="254" t="s">
        <v>66917</v>
      </c>
      <c r="C10467" s="254" t="s">
        <v>66918</v>
      </c>
      <c r="D10467" s="255" t="s">
        <v>41884</v>
      </c>
      <c r="E10467" s="450">
        <v>14</v>
      </c>
    </row>
    <row r="10468" spans="1:5" x14ac:dyDescent="0.25">
      <c r="A10468" s="264" t="s">
        <v>66919</v>
      </c>
      <c r="B10468" s="254" t="s">
        <v>66920</v>
      </c>
      <c r="C10468" s="254" t="s">
        <v>66921</v>
      </c>
      <c r="D10468" s="255" t="s">
        <v>41866</v>
      </c>
      <c r="E10468" s="450">
        <v>1</v>
      </c>
    </row>
    <row r="10469" spans="1:5" x14ac:dyDescent="0.25">
      <c r="A10469" s="264" t="s">
        <v>66922</v>
      </c>
      <c r="B10469" s="254" t="s">
        <v>66923</v>
      </c>
      <c r="C10469" s="254" t="s">
        <v>66924</v>
      </c>
      <c r="D10469" s="255" t="s">
        <v>41866</v>
      </c>
      <c r="E10469" s="450">
        <v>1</v>
      </c>
    </row>
    <row r="10470" spans="1:5" x14ac:dyDescent="0.25">
      <c r="A10470" s="264" t="s">
        <v>66925</v>
      </c>
      <c r="B10470" s="254" t="s">
        <v>66926</v>
      </c>
      <c r="C10470" s="254" t="s">
        <v>66927</v>
      </c>
      <c r="D10470" s="255" t="s">
        <v>44792</v>
      </c>
      <c r="E10470" s="450">
        <v>7</v>
      </c>
    </row>
    <row r="10471" spans="1:5" x14ac:dyDescent="0.25">
      <c r="A10471" s="264" t="s">
        <v>66928</v>
      </c>
      <c r="B10471" s="254" t="s">
        <v>66929</v>
      </c>
      <c r="C10471" s="254" t="s">
        <v>66930</v>
      </c>
      <c r="D10471" s="255" t="s">
        <v>44792</v>
      </c>
      <c r="E10471" s="450">
        <v>47</v>
      </c>
    </row>
    <row r="10472" spans="1:5" x14ac:dyDescent="0.25">
      <c r="A10472" s="264" t="s">
        <v>66931</v>
      </c>
      <c r="B10472" s="254" t="s">
        <v>66932</v>
      </c>
      <c r="C10472" s="254" t="s">
        <v>66933</v>
      </c>
      <c r="D10472" s="255" t="s">
        <v>44792</v>
      </c>
      <c r="E10472" s="450">
        <v>7</v>
      </c>
    </row>
    <row r="10473" spans="1:5" x14ac:dyDescent="0.25">
      <c r="A10473" s="264" t="s">
        <v>66934</v>
      </c>
      <c r="B10473" s="254" t="s">
        <v>66935</v>
      </c>
      <c r="C10473" s="254" t="s">
        <v>66936</v>
      </c>
      <c r="D10473" s="255" t="s">
        <v>44792</v>
      </c>
      <c r="E10473" s="450">
        <v>48</v>
      </c>
    </row>
    <row r="10474" spans="1:5" x14ac:dyDescent="0.25">
      <c r="A10474" s="264" t="s">
        <v>66937</v>
      </c>
      <c r="B10474" s="254" t="s">
        <v>66938</v>
      </c>
      <c r="C10474" s="254" t="s">
        <v>66939</v>
      </c>
      <c r="D10474" s="255" t="s">
        <v>41866</v>
      </c>
      <c r="E10474" s="450">
        <v>3</v>
      </c>
    </row>
    <row r="10475" spans="1:5" x14ac:dyDescent="0.25">
      <c r="A10475" s="264" t="s">
        <v>66940</v>
      </c>
      <c r="B10475" s="254" t="s">
        <v>66941</v>
      </c>
      <c r="C10475" s="254" t="s">
        <v>66942</v>
      </c>
      <c r="D10475" s="255" t="s">
        <v>41866</v>
      </c>
      <c r="E10475" s="450">
        <v>4</v>
      </c>
    </row>
    <row r="10476" spans="1:5" x14ac:dyDescent="0.25">
      <c r="A10476" s="264" t="s">
        <v>66943</v>
      </c>
      <c r="B10476" s="254" t="s">
        <v>66944</v>
      </c>
      <c r="C10476" s="254" t="s">
        <v>66945</v>
      </c>
      <c r="D10476" s="255" t="s">
        <v>40328</v>
      </c>
      <c r="E10476" s="450">
        <v>252</v>
      </c>
    </row>
    <row r="10477" spans="1:5" x14ac:dyDescent="0.25">
      <c r="A10477" s="264" t="s">
        <v>66946</v>
      </c>
      <c r="B10477" s="254" t="s">
        <v>66947</v>
      </c>
      <c r="C10477" s="254" t="s">
        <v>66948</v>
      </c>
      <c r="D10477" s="255" t="s">
        <v>40328</v>
      </c>
      <c r="E10477" s="450">
        <v>1572</v>
      </c>
    </row>
    <row r="10478" spans="1:5" x14ac:dyDescent="0.25">
      <c r="A10478" s="264" t="s">
        <v>66949</v>
      </c>
      <c r="B10478" s="254" t="s">
        <v>66950</v>
      </c>
      <c r="C10478" s="254" t="s">
        <v>66951</v>
      </c>
      <c r="D10478" s="255" t="s">
        <v>41884</v>
      </c>
      <c r="E10478" s="450">
        <v>2</v>
      </c>
    </row>
    <row r="10479" spans="1:5" x14ac:dyDescent="0.25">
      <c r="A10479" s="264" t="s">
        <v>66952</v>
      </c>
      <c r="B10479" s="254" t="s">
        <v>66953</v>
      </c>
      <c r="C10479" s="254" t="s">
        <v>66954</v>
      </c>
      <c r="D10479" s="255" t="s">
        <v>41884</v>
      </c>
      <c r="E10479" s="450">
        <v>412</v>
      </c>
    </row>
    <row r="10480" spans="1:5" x14ac:dyDescent="0.25">
      <c r="A10480" s="264" t="s">
        <v>66955</v>
      </c>
      <c r="B10480" s="254" t="s">
        <v>66956</v>
      </c>
      <c r="C10480" s="254" t="s">
        <v>66957</v>
      </c>
      <c r="D10480" s="255" t="s">
        <v>41884</v>
      </c>
      <c r="E10480" s="450">
        <v>1950</v>
      </c>
    </row>
    <row r="10481" spans="1:5" x14ac:dyDescent="0.25">
      <c r="A10481" s="264" t="s">
        <v>66958</v>
      </c>
      <c r="B10481" s="254" t="s">
        <v>66959</v>
      </c>
      <c r="C10481" s="254" t="s">
        <v>66960</v>
      </c>
      <c r="D10481" s="255" t="s">
        <v>40328</v>
      </c>
      <c r="E10481" s="450">
        <v>638</v>
      </c>
    </row>
    <row r="10482" spans="1:5" x14ac:dyDescent="0.25">
      <c r="A10482" s="264" t="s">
        <v>66961</v>
      </c>
      <c r="B10482" s="254" t="s">
        <v>66962</v>
      </c>
      <c r="C10482" s="254" t="s">
        <v>66963</v>
      </c>
      <c r="D10482" s="255" t="s">
        <v>44792</v>
      </c>
      <c r="E10482" s="450">
        <v>45</v>
      </c>
    </row>
    <row r="10483" spans="1:5" x14ac:dyDescent="0.25">
      <c r="A10483" s="264" t="s">
        <v>66964</v>
      </c>
      <c r="B10483" s="254" t="s">
        <v>66965</v>
      </c>
      <c r="C10483" s="254" t="s">
        <v>66966</v>
      </c>
      <c r="D10483" s="255" t="s">
        <v>41884</v>
      </c>
      <c r="E10483" s="450">
        <v>18</v>
      </c>
    </row>
    <row r="10484" spans="1:5" x14ac:dyDescent="0.25">
      <c r="A10484" s="264" t="s">
        <v>66967</v>
      </c>
      <c r="B10484" s="254" t="s">
        <v>66968</v>
      </c>
      <c r="C10484" s="254" t="s">
        <v>66969</v>
      </c>
      <c r="D10484" s="255" t="s">
        <v>40328</v>
      </c>
      <c r="E10484" s="450">
        <v>1</v>
      </c>
    </row>
    <row r="10485" spans="1:5" x14ac:dyDescent="0.25">
      <c r="A10485" s="264" t="s">
        <v>66970</v>
      </c>
      <c r="B10485" s="254" t="s">
        <v>66971</v>
      </c>
      <c r="C10485" s="254" t="s">
        <v>66972</v>
      </c>
      <c r="D10485" s="255" t="s">
        <v>40328</v>
      </c>
      <c r="E10485" s="450">
        <v>1</v>
      </c>
    </row>
    <row r="10486" spans="1:5" x14ac:dyDescent="0.25">
      <c r="A10486" s="264" t="s">
        <v>66973</v>
      </c>
      <c r="B10486" s="254" t="s">
        <v>66974</v>
      </c>
      <c r="C10486" s="254" t="s">
        <v>66975</v>
      </c>
      <c r="D10486" s="255" t="s">
        <v>41884</v>
      </c>
      <c r="E10486" s="450">
        <v>16</v>
      </c>
    </row>
    <row r="10487" spans="1:5" x14ac:dyDescent="0.25">
      <c r="A10487" s="264" t="s">
        <v>66976</v>
      </c>
      <c r="B10487" s="254" t="s">
        <v>66977</v>
      </c>
      <c r="C10487" s="254" t="s">
        <v>66978</v>
      </c>
      <c r="D10487" s="255" t="s">
        <v>41884</v>
      </c>
      <c r="E10487" s="450">
        <v>1</v>
      </c>
    </row>
    <row r="10488" spans="1:5" x14ac:dyDescent="0.25">
      <c r="A10488" s="264" t="s">
        <v>66979</v>
      </c>
      <c r="B10488" s="254" t="s">
        <v>66980</v>
      </c>
      <c r="C10488" s="254" t="s">
        <v>66981</v>
      </c>
      <c r="D10488" s="255" t="s">
        <v>42008</v>
      </c>
      <c r="E10488" s="450">
        <v>396</v>
      </c>
    </row>
    <row r="10489" spans="1:5" x14ac:dyDescent="0.25">
      <c r="A10489" s="264" t="s">
        <v>66982</v>
      </c>
      <c r="B10489" s="254" t="s">
        <v>66983</v>
      </c>
      <c r="C10489" s="254" t="s">
        <v>66984</v>
      </c>
      <c r="D10489" s="255" t="s">
        <v>41884</v>
      </c>
      <c r="E10489" s="450">
        <v>1</v>
      </c>
    </row>
    <row r="10490" spans="1:5" x14ac:dyDescent="0.25">
      <c r="A10490" s="264" t="s">
        <v>66985</v>
      </c>
      <c r="B10490" s="254" t="s">
        <v>66986</v>
      </c>
      <c r="C10490" s="254" t="s">
        <v>66987</v>
      </c>
      <c r="D10490" s="255" t="s">
        <v>44792</v>
      </c>
      <c r="E10490" s="450">
        <v>714</v>
      </c>
    </row>
    <row r="10491" spans="1:5" x14ac:dyDescent="0.25">
      <c r="A10491" s="264" t="s">
        <v>66988</v>
      </c>
      <c r="B10491" s="254" t="s">
        <v>66986</v>
      </c>
      <c r="C10491" s="254" t="s">
        <v>66989</v>
      </c>
      <c r="D10491" s="255" t="s">
        <v>44792</v>
      </c>
      <c r="E10491" s="450">
        <v>8</v>
      </c>
    </row>
    <row r="10492" spans="1:5" x14ac:dyDescent="0.25">
      <c r="A10492" s="264" t="s">
        <v>66990</v>
      </c>
      <c r="B10492" s="254" t="s">
        <v>66991</v>
      </c>
      <c r="C10492" s="254" t="s">
        <v>66992</v>
      </c>
      <c r="D10492" s="255" t="s">
        <v>40328</v>
      </c>
      <c r="E10492" s="450">
        <v>379</v>
      </c>
    </row>
    <row r="10493" spans="1:5" x14ac:dyDescent="0.25">
      <c r="A10493" s="264" t="s">
        <v>66993</v>
      </c>
      <c r="B10493" s="254" t="s">
        <v>66994</v>
      </c>
      <c r="C10493" s="254" t="s">
        <v>66995</v>
      </c>
      <c r="D10493" s="255" t="s">
        <v>40942</v>
      </c>
      <c r="E10493" s="450">
        <v>1</v>
      </c>
    </row>
    <row r="10494" spans="1:5" x14ac:dyDescent="0.25">
      <c r="A10494" s="264" t="s">
        <v>66996</v>
      </c>
      <c r="B10494" s="254" t="s">
        <v>66997</v>
      </c>
      <c r="C10494" s="254" t="s">
        <v>66998</v>
      </c>
      <c r="D10494" s="255" t="s">
        <v>40942</v>
      </c>
      <c r="E10494" s="450">
        <v>3</v>
      </c>
    </row>
    <row r="10495" spans="1:5" x14ac:dyDescent="0.25">
      <c r="A10495" s="264" t="s">
        <v>66999</v>
      </c>
      <c r="B10495" s="254" t="s">
        <v>67000</v>
      </c>
      <c r="C10495" s="254" t="s">
        <v>67001</v>
      </c>
      <c r="D10495" s="255" t="s">
        <v>40942</v>
      </c>
      <c r="E10495" s="450">
        <v>2</v>
      </c>
    </row>
    <row r="10496" spans="1:5" x14ac:dyDescent="0.25">
      <c r="A10496" s="264" t="s">
        <v>67002</v>
      </c>
      <c r="B10496" s="254" t="s">
        <v>67003</v>
      </c>
      <c r="C10496" s="254" t="s">
        <v>67004</v>
      </c>
      <c r="D10496" s="255" t="s">
        <v>40942</v>
      </c>
      <c r="E10496" s="450">
        <v>1</v>
      </c>
    </row>
    <row r="10497" spans="1:5" x14ac:dyDescent="0.25">
      <c r="A10497" s="264" t="s">
        <v>67005</v>
      </c>
      <c r="B10497" s="254" t="s">
        <v>67006</v>
      </c>
      <c r="C10497" s="254" t="s">
        <v>67007</v>
      </c>
      <c r="D10497" s="255" t="s">
        <v>41866</v>
      </c>
      <c r="E10497" s="450">
        <v>201</v>
      </c>
    </row>
    <row r="10498" spans="1:5" x14ac:dyDescent="0.25">
      <c r="A10498" s="264" t="s">
        <v>67008</v>
      </c>
      <c r="B10498" s="254" t="s">
        <v>67009</v>
      </c>
      <c r="C10498" s="254" t="s">
        <v>67010</v>
      </c>
      <c r="D10498" s="255" t="s">
        <v>41866</v>
      </c>
      <c r="E10498" s="450">
        <v>48</v>
      </c>
    </row>
    <row r="10499" spans="1:5" x14ac:dyDescent="0.25">
      <c r="A10499" s="264" t="s">
        <v>67011</v>
      </c>
      <c r="B10499" s="254" t="s">
        <v>67012</v>
      </c>
      <c r="C10499" s="254" t="s">
        <v>67013</v>
      </c>
      <c r="D10499" s="255" t="s">
        <v>41866</v>
      </c>
      <c r="E10499" s="450">
        <v>23</v>
      </c>
    </row>
    <row r="10500" spans="1:5" x14ac:dyDescent="0.25">
      <c r="A10500" s="264" t="s">
        <v>67014</v>
      </c>
      <c r="B10500" s="254" t="s">
        <v>67015</v>
      </c>
      <c r="C10500" s="254" t="s">
        <v>67016</v>
      </c>
      <c r="D10500" s="255" t="s">
        <v>40942</v>
      </c>
      <c r="E10500" s="450">
        <v>57</v>
      </c>
    </row>
    <row r="10501" spans="1:5" x14ac:dyDescent="0.25">
      <c r="A10501" s="264" t="s">
        <v>67017</v>
      </c>
      <c r="B10501" s="254" t="s">
        <v>67018</v>
      </c>
      <c r="C10501" s="254" t="s">
        <v>67019</v>
      </c>
      <c r="D10501" s="255" t="s">
        <v>44792</v>
      </c>
      <c r="E10501" s="450">
        <v>1</v>
      </c>
    </row>
    <row r="10502" spans="1:5" x14ac:dyDescent="0.25">
      <c r="A10502" s="264" t="s">
        <v>67020</v>
      </c>
      <c r="B10502" s="254" t="s">
        <v>67021</v>
      </c>
      <c r="C10502" s="254" t="s">
        <v>67022</v>
      </c>
      <c r="D10502" s="255" t="s">
        <v>44792</v>
      </c>
      <c r="E10502" s="450">
        <v>9</v>
      </c>
    </row>
    <row r="10503" spans="1:5" x14ac:dyDescent="0.25">
      <c r="A10503" s="264" t="s">
        <v>67023</v>
      </c>
      <c r="B10503" s="254" t="s">
        <v>67024</v>
      </c>
      <c r="C10503" s="254" t="s">
        <v>67025</v>
      </c>
      <c r="D10503" s="255" t="s">
        <v>44792</v>
      </c>
      <c r="E10503" s="450">
        <v>252</v>
      </c>
    </row>
    <row r="10504" spans="1:5" x14ac:dyDescent="0.25">
      <c r="A10504" s="264" t="s">
        <v>67026</v>
      </c>
      <c r="B10504" s="254" t="s">
        <v>67027</v>
      </c>
      <c r="C10504" s="254" t="s">
        <v>67028</v>
      </c>
      <c r="D10504" s="255" t="s">
        <v>44792</v>
      </c>
      <c r="E10504" s="450">
        <v>56</v>
      </c>
    </row>
    <row r="10505" spans="1:5" x14ac:dyDescent="0.25">
      <c r="A10505" s="264" t="s">
        <v>67029</v>
      </c>
      <c r="B10505" s="254" t="s">
        <v>67030</v>
      </c>
      <c r="C10505" s="254" t="s">
        <v>67031</v>
      </c>
      <c r="D10505" s="255" t="s">
        <v>41884</v>
      </c>
      <c r="E10505" s="450">
        <v>28</v>
      </c>
    </row>
    <row r="10506" spans="1:5" x14ac:dyDescent="0.25">
      <c r="A10506" s="264" t="s">
        <v>67032</v>
      </c>
      <c r="B10506" s="254" t="s">
        <v>67033</v>
      </c>
      <c r="C10506" s="254" t="s">
        <v>67034</v>
      </c>
      <c r="D10506" s="255" t="s">
        <v>41884</v>
      </c>
      <c r="E10506" s="450">
        <v>202</v>
      </c>
    </row>
    <row r="10507" spans="1:5" x14ac:dyDescent="0.25">
      <c r="A10507" s="264" t="s">
        <v>67035</v>
      </c>
      <c r="B10507" s="254" t="s">
        <v>67036</v>
      </c>
      <c r="C10507" s="254" t="s">
        <v>67037</v>
      </c>
      <c r="D10507" s="255" t="s">
        <v>41884</v>
      </c>
      <c r="E10507" s="450">
        <v>2060</v>
      </c>
    </row>
    <row r="10508" spans="1:5" x14ac:dyDescent="0.25">
      <c r="A10508" s="264" t="s">
        <v>67038</v>
      </c>
      <c r="B10508" s="254" t="s">
        <v>67039</v>
      </c>
      <c r="C10508" s="254" t="s">
        <v>67040</v>
      </c>
      <c r="D10508" s="255" t="s">
        <v>40328</v>
      </c>
      <c r="E10508" s="450">
        <v>1</v>
      </c>
    </row>
    <row r="10509" spans="1:5" x14ac:dyDescent="0.25">
      <c r="A10509" s="264" t="s">
        <v>67041</v>
      </c>
      <c r="B10509" s="254" t="s">
        <v>67042</v>
      </c>
      <c r="C10509" s="254" t="s">
        <v>67043</v>
      </c>
      <c r="D10509" s="255" t="s">
        <v>44792</v>
      </c>
      <c r="E10509" s="450">
        <v>264</v>
      </c>
    </row>
    <row r="10510" spans="1:5" x14ac:dyDescent="0.25">
      <c r="A10510" s="264" t="s">
        <v>67044</v>
      </c>
      <c r="B10510" s="254" t="s">
        <v>67045</v>
      </c>
      <c r="C10510" s="254" t="s">
        <v>67046</v>
      </c>
      <c r="D10510" s="255" t="s">
        <v>40328</v>
      </c>
      <c r="E10510" s="450">
        <v>8</v>
      </c>
    </row>
    <row r="10511" spans="1:5" x14ac:dyDescent="0.25">
      <c r="A10511" s="264" t="s">
        <v>67047</v>
      </c>
      <c r="B10511" s="254" t="s">
        <v>67048</v>
      </c>
      <c r="C10511" s="254" t="s">
        <v>67049</v>
      </c>
      <c r="D10511" s="255" t="s">
        <v>40328</v>
      </c>
      <c r="E10511" s="450">
        <v>5</v>
      </c>
    </row>
    <row r="10512" spans="1:5" x14ac:dyDescent="0.25">
      <c r="A10512" s="264" t="s">
        <v>67050</v>
      </c>
      <c r="B10512" s="254" t="s">
        <v>67051</v>
      </c>
      <c r="C10512" s="254" t="s">
        <v>67052</v>
      </c>
      <c r="D10512" s="255" t="s">
        <v>41866</v>
      </c>
      <c r="E10512" s="450">
        <v>6</v>
      </c>
    </row>
    <row r="10513" spans="1:5" x14ac:dyDescent="0.25">
      <c r="A10513" s="264" t="s">
        <v>67053</v>
      </c>
      <c r="B10513" s="254" t="s">
        <v>67054</v>
      </c>
      <c r="C10513" s="254" t="s">
        <v>67055</v>
      </c>
      <c r="D10513" s="255" t="s">
        <v>41884</v>
      </c>
      <c r="E10513" s="450">
        <v>52</v>
      </c>
    </row>
    <row r="10514" spans="1:5" x14ac:dyDescent="0.25">
      <c r="A10514" s="264" t="s">
        <v>67056</v>
      </c>
      <c r="B10514" s="254" t="s">
        <v>67057</v>
      </c>
      <c r="C10514" s="254" t="s">
        <v>67058</v>
      </c>
      <c r="D10514" s="255" t="s">
        <v>41884</v>
      </c>
      <c r="E10514" s="450">
        <v>11</v>
      </c>
    </row>
    <row r="10515" spans="1:5" x14ac:dyDescent="0.25">
      <c r="A10515" s="264" t="s">
        <v>67059</v>
      </c>
      <c r="B10515" s="254" t="s">
        <v>67060</v>
      </c>
      <c r="C10515" s="254" t="s">
        <v>67061</v>
      </c>
      <c r="D10515" s="255" t="s">
        <v>40328</v>
      </c>
      <c r="E10515" s="450">
        <v>820</v>
      </c>
    </row>
    <row r="10516" spans="1:5" x14ac:dyDescent="0.25">
      <c r="A10516" s="264" t="s">
        <v>67062</v>
      </c>
      <c r="B10516" s="254" t="s">
        <v>67063</v>
      </c>
      <c r="C10516" s="254" t="s">
        <v>67064</v>
      </c>
      <c r="D10516" s="255" t="s">
        <v>40807</v>
      </c>
      <c r="E10516" s="450">
        <v>41</v>
      </c>
    </row>
    <row r="10517" spans="1:5" x14ac:dyDescent="0.25">
      <c r="A10517" s="264" t="s">
        <v>67065</v>
      </c>
      <c r="B10517" s="254" t="s">
        <v>67066</v>
      </c>
      <c r="C10517" s="254" t="s">
        <v>67067</v>
      </c>
      <c r="D10517" s="255" t="s">
        <v>44792</v>
      </c>
      <c r="E10517" s="450">
        <v>13</v>
      </c>
    </row>
    <row r="10518" spans="1:5" x14ac:dyDescent="0.25">
      <c r="A10518" s="264" t="s">
        <v>67068</v>
      </c>
      <c r="B10518" s="254" t="s">
        <v>67069</v>
      </c>
      <c r="C10518" s="254" t="s">
        <v>67070</v>
      </c>
      <c r="D10518" s="255" t="s">
        <v>44792</v>
      </c>
      <c r="E10518" s="450">
        <v>18</v>
      </c>
    </row>
    <row r="10519" spans="1:5" x14ac:dyDescent="0.25">
      <c r="A10519" s="264" t="s">
        <v>67071</v>
      </c>
      <c r="B10519" s="254" t="s">
        <v>67072</v>
      </c>
      <c r="C10519" s="254" t="s">
        <v>67073</v>
      </c>
      <c r="D10519" s="255" t="s">
        <v>44792</v>
      </c>
      <c r="E10519" s="450">
        <v>93</v>
      </c>
    </row>
    <row r="10520" spans="1:5" x14ac:dyDescent="0.25">
      <c r="A10520" s="264" t="s">
        <v>67074</v>
      </c>
      <c r="B10520" s="254" t="s">
        <v>67075</v>
      </c>
      <c r="C10520" s="254" t="s">
        <v>67076</v>
      </c>
      <c r="D10520" s="255" t="s">
        <v>40328</v>
      </c>
      <c r="E10520" s="450">
        <v>6</v>
      </c>
    </row>
    <row r="10521" spans="1:5" x14ac:dyDescent="0.25">
      <c r="A10521" s="264" t="s">
        <v>67077</v>
      </c>
      <c r="B10521" s="254" t="s">
        <v>67078</v>
      </c>
      <c r="C10521" s="254" t="s">
        <v>67079</v>
      </c>
      <c r="D10521" s="255" t="s">
        <v>40328</v>
      </c>
      <c r="E10521" s="450">
        <v>6</v>
      </c>
    </row>
    <row r="10522" spans="1:5" x14ac:dyDescent="0.25">
      <c r="A10522" s="264" t="s">
        <v>67080</v>
      </c>
      <c r="B10522" s="254" t="s">
        <v>67081</v>
      </c>
      <c r="C10522" s="254" t="s">
        <v>67082</v>
      </c>
      <c r="D10522" s="255" t="s">
        <v>44808</v>
      </c>
      <c r="E10522" s="450">
        <v>7</v>
      </c>
    </row>
    <row r="10523" spans="1:5" x14ac:dyDescent="0.25">
      <c r="A10523" s="264" t="s">
        <v>67083</v>
      </c>
      <c r="B10523" s="254" t="s">
        <v>67084</v>
      </c>
      <c r="C10523" s="254" t="s">
        <v>67085</v>
      </c>
      <c r="D10523" s="255" t="s">
        <v>41866</v>
      </c>
      <c r="E10523" s="450">
        <v>25</v>
      </c>
    </row>
    <row r="10524" spans="1:5" x14ac:dyDescent="0.25">
      <c r="A10524" s="264" t="s">
        <v>67086</v>
      </c>
      <c r="B10524" s="254" t="s">
        <v>67087</v>
      </c>
      <c r="C10524" s="254" t="s">
        <v>67088</v>
      </c>
      <c r="D10524" s="255" t="s">
        <v>41884</v>
      </c>
      <c r="E10524" s="450">
        <v>20</v>
      </c>
    </row>
    <row r="10525" spans="1:5" x14ac:dyDescent="0.25">
      <c r="A10525" s="264" t="s">
        <v>67089</v>
      </c>
      <c r="B10525" s="254" t="s">
        <v>67090</v>
      </c>
      <c r="C10525" s="254" t="s">
        <v>67091</v>
      </c>
      <c r="D10525" s="255" t="s">
        <v>41884</v>
      </c>
      <c r="E10525" s="450">
        <v>1</v>
      </c>
    </row>
    <row r="10526" spans="1:5" x14ac:dyDescent="0.25">
      <c r="A10526" s="264" t="s">
        <v>67092</v>
      </c>
      <c r="B10526" s="254" t="s">
        <v>67093</v>
      </c>
      <c r="C10526" s="254" t="s">
        <v>67094</v>
      </c>
      <c r="D10526" s="255" t="s">
        <v>65638</v>
      </c>
      <c r="E10526" s="450">
        <v>1740</v>
      </c>
    </row>
    <row r="10527" spans="1:5" x14ac:dyDescent="0.25">
      <c r="A10527" s="264" t="s">
        <v>67095</v>
      </c>
      <c r="B10527" s="254" t="s">
        <v>67096</v>
      </c>
      <c r="C10527" s="254" t="s">
        <v>67097</v>
      </c>
      <c r="D10527" s="255" t="s">
        <v>65638</v>
      </c>
      <c r="E10527" s="450">
        <v>1</v>
      </c>
    </row>
    <row r="10528" spans="1:5" x14ac:dyDescent="0.25">
      <c r="A10528" s="264" t="s">
        <v>67098</v>
      </c>
      <c r="B10528" s="254" t="s">
        <v>67099</v>
      </c>
      <c r="C10528" s="254" t="s">
        <v>67100</v>
      </c>
      <c r="D10528" s="255" t="s">
        <v>65638</v>
      </c>
      <c r="E10528" s="450">
        <v>19</v>
      </c>
    </row>
    <row r="10529" spans="1:5" x14ac:dyDescent="0.25">
      <c r="A10529" s="264" t="s">
        <v>67101</v>
      </c>
      <c r="B10529" s="254" t="s">
        <v>67102</v>
      </c>
      <c r="C10529" s="254" t="s">
        <v>67103</v>
      </c>
      <c r="D10529" s="255" t="s">
        <v>65638</v>
      </c>
      <c r="E10529" s="450">
        <v>2</v>
      </c>
    </row>
    <row r="10530" spans="1:5" x14ac:dyDescent="0.25">
      <c r="A10530" s="264" t="s">
        <v>67104</v>
      </c>
      <c r="B10530" s="254" t="s">
        <v>67105</v>
      </c>
      <c r="C10530" s="254" t="s">
        <v>67106</v>
      </c>
      <c r="D10530" s="255" t="s">
        <v>65638</v>
      </c>
      <c r="E10530" s="450">
        <v>447</v>
      </c>
    </row>
    <row r="10531" spans="1:5" x14ac:dyDescent="0.25">
      <c r="A10531" s="264" t="s">
        <v>67107</v>
      </c>
      <c r="B10531" s="254" t="s">
        <v>67108</v>
      </c>
      <c r="C10531" s="254" t="s">
        <v>67109</v>
      </c>
      <c r="D10531" s="255" t="s">
        <v>65638</v>
      </c>
      <c r="E10531" s="450">
        <v>39</v>
      </c>
    </row>
    <row r="10532" spans="1:5" x14ac:dyDescent="0.25">
      <c r="A10532" s="264" t="s">
        <v>67110</v>
      </c>
      <c r="B10532" s="254" t="s">
        <v>67111</v>
      </c>
      <c r="C10532" s="254" t="s">
        <v>67112</v>
      </c>
      <c r="D10532" s="255" t="s">
        <v>65638</v>
      </c>
      <c r="E10532" s="450">
        <v>363</v>
      </c>
    </row>
    <row r="10533" spans="1:5" x14ac:dyDescent="0.25">
      <c r="A10533" s="264" t="s">
        <v>67113</v>
      </c>
      <c r="B10533" s="254" t="s">
        <v>67114</v>
      </c>
      <c r="C10533" s="254" t="s">
        <v>67115</v>
      </c>
      <c r="D10533" s="255" t="s">
        <v>65638</v>
      </c>
      <c r="E10533" s="450">
        <v>338</v>
      </c>
    </row>
    <row r="10534" spans="1:5" x14ac:dyDescent="0.25">
      <c r="A10534" s="264" t="s">
        <v>67116</v>
      </c>
      <c r="B10534" s="254" t="s">
        <v>67117</v>
      </c>
      <c r="C10534" s="254" t="s">
        <v>67118</v>
      </c>
      <c r="D10534" s="255" t="s">
        <v>65638</v>
      </c>
      <c r="E10534" s="450">
        <v>34</v>
      </c>
    </row>
    <row r="10535" spans="1:5" x14ac:dyDescent="0.25">
      <c r="A10535" s="264" t="s">
        <v>67119</v>
      </c>
      <c r="B10535" s="254" t="s">
        <v>67120</v>
      </c>
      <c r="C10535" s="254" t="s">
        <v>67121</v>
      </c>
      <c r="D10535" s="255" t="s">
        <v>65638</v>
      </c>
      <c r="E10535" s="450">
        <v>23</v>
      </c>
    </row>
    <row r="10536" spans="1:5" x14ac:dyDescent="0.25">
      <c r="A10536" s="264" t="s">
        <v>67122</v>
      </c>
      <c r="B10536" s="254" t="s">
        <v>67123</v>
      </c>
      <c r="C10536" s="254" t="s">
        <v>67124</v>
      </c>
      <c r="D10536" s="255" t="s">
        <v>65638</v>
      </c>
      <c r="E10536" s="450">
        <v>1</v>
      </c>
    </row>
    <row r="10537" spans="1:5" x14ac:dyDescent="0.25">
      <c r="A10537" s="264" t="s">
        <v>17358</v>
      </c>
      <c r="B10537" s="254" t="s">
        <v>67125</v>
      </c>
      <c r="C10537" s="254" t="s">
        <v>67126</v>
      </c>
      <c r="D10537" s="255" t="s">
        <v>65638</v>
      </c>
      <c r="E10537" s="450">
        <v>10</v>
      </c>
    </row>
    <row r="10538" spans="1:5" x14ac:dyDescent="0.25">
      <c r="A10538" s="264" t="s">
        <v>67127</v>
      </c>
      <c r="B10538" s="254" t="s">
        <v>67128</v>
      </c>
      <c r="C10538" s="254" t="s">
        <v>67129</v>
      </c>
      <c r="D10538" s="255" t="s">
        <v>65638</v>
      </c>
      <c r="E10538" s="450">
        <v>365</v>
      </c>
    </row>
    <row r="10539" spans="1:5" x14ac:dyDescent="0.25">
      <c r="A10539" s="264" t="s">
        <v>67130</v>
      </c>
      <c r="B10539" s="254" t="s">
        <v>67131</v>
      </c>
      <c r="C10539" s="254" t="s">
        <v>67132</v>
      </c>
      <c r="D10539" s="255" t="s">
        <v>65638</v>
      </c>
      <c r="E10539" s="450">
        <v>20</v>
      </c>
    </row>
    <row r="10540" spans="1:5" x14ac:dyDescent="0.25">
      <c r="A10540" s="264" t="s">
        <v>67133</v>
      </c>
      <c r="B10540" s="254" t="s">
        <v>67134</v>
      </c>
      <c r="C10540" s="254" t="s">
        <v>67135</v>
      </c>
      <c r="D10540" s="255" t="s">
        <v>40942</v>
      </c>
      <c r="E10540" s="450">
        <v>12</v>
      </c>
    </row>
    <row r="10541" spans="1:5" x14ac:dyDescent="0.25">
      <c r="A10541" s="264" t="s">
        <v>67136</v>
      </c>
      <c r="B10541" s="254" t="s">
        <v>67137</v>
      </c>
      <c r="C10541" s="254" t="s">
        <v>67138</v>
      </c>
      <c r="D10541" s="255" t="s">
        <v>41884</v>
      </c>
      <c r="E10541" s="450">
        <v>23</v>
      </c>
    </row>
    <row r="10542" spans="1:5" x14ac:dyDescent="0.25">
      <c r="A10542" s="264" t="s">
        <v>67139</v>
      </c>
      <c r="B10542" s="254" t="s">
        <v>67140</v>
      </c>
      <c r="C10542" s="254" t="s">
        <v>67141</v>
      </c>
      <c r="D10542" s="255" t="s">
        <v>42008</v>
      </c>
      <c r="E10542" s="450">
        <v>7</v>
      </c>
    </row>
    <row r="10543" spans="1:5" x14ac:dyDescent="0.25">
      <c r="A10543" s="264" t="s">
        <v>67142</v>
      </c>
      <c r="B10543" s="254" t="s">
        <v>67143</v>
      </c>
      <c r="C10543" s="254" t="s">
        <v>67144</v>
      </c>
      <c r="D10543" s="255" t="s">
        <v>42008</v>
      </c>
      <c r="E10543" s="450">
        <v>3</v>
      </c>
    </row>
    <row r="10544" spans="1:5" x14ac:dyDescent="0.25">
      <c r="A10544" s="264" t="s">
        <v>67145</v>
      </c>
      <c r="B10544" s="254" t="s">
        <v>67146</v>
      </c>
      <c r="C10544" s="254" t="s">
        <v>67147</v>
      </c>
      <c r="D10544" s="255" t="s">
        <v>40942</v>
      </c>
      <c r="E10544" s="450">
        <v>1</v>
      </c>
    </row>
    <row r="10545" spans="1:5" x14ac:dyDescent="0.25">
      <c r="A10545" s="264" t="s">
        <v>67148</v>
      </c>
      <c r="B10545" s="254" t="s">
        <v>67149</v>
      </c>
      <c r="C10545" s="254" t="s">
        <v>67150</v>
      </c>
      <c r="D10545" s="255" t="s">
        <v>40942</v>
      </c>
      <c r="E10545" s="450">
        <v>1</v>
      </c>
    </row>
    <row r="10546" spans="1:5" x14ac:dyDescent="0.25">
      <c r="A10546" s="264" t="s">
        <v>67151</v>
      </c>
      <c r="B10546" s="254" t="s">
        <v>67152</v>
      </c>
      <c r="C10546" s="254" t="s">
        <v>67153</v>
      </c>
      <c r="D10546" s="255" t="s">
        <v>40942</v>
      </c>
      <c r="E10546" s="450">
        <v>3</v>
      </c>
    </row>
    <row r="10547" spans="1:5" x14ac:dyDescent="0.25">
      <c r="A10547" s="264" t="s">
        <v>67154</v>
      </c>
      <c r="B10547" s="254" t="s">
        <v>67155</v>
      </c>
      <c r="C10547" s="254" t="s">
        <v>67156</v>
      </c>
      <c r="D10547" s="255" t="s">
        <v>40942</v>
      </c>
      <c r="E10547" s="450">
        <v>2</v>
      </c>
    </row>
    <row r="10548" spans="1:5" x14ac:dyDescent="0.25">
      <c r="A10548" s="264" t="s">
        <v>67157</v>
      </c>
      <c r="B10548" s="254" t="s">
        <v>67158</v>
      </c>
      <c r="C10548" s="254" t="s">
        <v>67159</v>
      </c>
      <c r="D10548" s="255" t="s">
        <v>40942</v>
      </c>
      <c r="E10548" s="450">
        <v>3</v>
      </c>
    </row>
    <row r="10549" spans="1:5" x14ac:dyDescent="0.25">
      <c r="A10549" s="264" t="s">
        <v>67160</v>
      </c>
      <c r="B10549" s="254" t="s">
        <v>67161</v>
      </c>
      <c r="C10549" s="254" t="s">
        <v>67162</v>
      </c>
      <c r="D10549" s="255" t="s">
        <v>41884</v>
      </c>
      <c r="E10549" s="450">
        <v>101</v>
      </c>
    </row>
    <row r="10550" spans="1:5" x14ac:dyDescent="0.25">
      <c r="A10550" s="264" t="s">
        <v>67163</v>
      </c>
      <c r="B10550" s="254" t="s">
        <v>67164</v>
      </c>
      <c r="C10550" s="254" t="s">
        <v>67165</v>
      </c>
      <c r="D10550" s="255" t="s">
        <v>44792</v>
      </c>
      <c r="E10550" s="450">
        <v>6</v>
      </c>
    </row>
    <row r="10551" spans="1:5" x14ac:dyDescent="0.25">
      <c r="A10551" s="264" t="s">
        <v>67166</v>
      </c>
      <c r="B10551" s="254" t="s">
        <v>67167</v>
      </c>
      <c r="C10551" s="254" t="s">
        <v>67168</v>
      </c>
      <c r="D10551" s="255" t="s">
        <v>44808</v>
      </c>
      <c r="E10551" s="450">
        <v>1</v>
      </c>
    </row>
    <row r="10552" spans="1:5" x14ac:dyDescent="0.25">
      <c r="A10552" s="264" t="s">
        <v>67169</v>
      </c>
      <c r="B10552" s="254" t="s">
        <v>67167</v>
      </c>
      <c r="C10552" s="254" t="s">
        <v>67170</v>
      </c>
      <c r="D10552" s="255" t="s">
        <v>44808</v>
      </c>
      <c r="E10552" s="450">
        <v>8</v>
      </c>
    </row>
    <row r="10553" spans="1:5" x14ac:dyDescent="0.25">
      <c r="A10553" s="264" t="s">
        <v>67171</v>
      </c>
      <c r="B10553" s="254" t="s">
        <v>67167</v>
      </c>
      <c r="C10553" s="254" t="s">
        <v>67172</v>
      </c>
      <c r="D10553" s="255" t="s">
        <v>44808</v>
      </c>
      <c r="E10553" s="450">
        <v>1</v>
      </c>
    </row>
    <row r="10554" spans="1:5" x14ac:dyDescent="0.25">
      <c r="A10554" s="264" t="s">
        <v>67173</v>
      </c>
      <c r="B10554" s="254" t="s">
        <v>67174</v>
      </c>
      <c r="C10554" s="254" t="s">
        <v>67175</v>
      </c>
      <c r="D10554" s="255" t="s">
        <v>44808</v>
      </c>
      <c r="E10554" s="450">
        <v>4</v>
      </c>
    </row>
    <row r="10555" spans="1:5" x14ac:dyDescent="0.25">
      <c r="A10555" s="264" t="s">
        <v>67176</v>
      </c>
      <c r="B10555" s="254" t="s">
        <v>67174</v>
      </c>
      <c r="C10555" s="254" t="s">
        <v>67177</v>
      </c>
      <c r="D10555" s="255" t="s">
        <v>44808</v>
      </c>
      <c r="E10555" s="450">
        <v>24</v>
      </c>
    </row>
    <row r="10556" spans="1:5" x14ac:dyDescent="0.25">
      <c r="A10556" s="264" t="s">
        <v>67178</v>
      </c>
      <c r="B10556" s="254" t="s">
        <v>67174</v>
      </c>
      <c r="C10556" s="254" t="s">
        <v>67179</v>
      </c>
      <c r="D10556" s="255" t="s">
        <v>44808</v>
      </c>
      <c r="E10556" s="450">
        <v>59</v>
      </c>
    </row>
    <row r="10557" spans="1:5" x14ac:dyDescent="0.25">
      <c r="A10557" s="264" t="s">
        <v>67180</v>
      </c>
      <c r="B10557" s="254" t="s">
        <v>67181</v>
      </c>
      <c r="C10557" s="254" t="s">
        <v>67182</v>
      </c>
      <c r="D10557" s="255" t="s">
        <v>41884</v>
      </c>
      <c r="E10557" s="450">
        <v>5</v>
      </c>
    </row>
    <row r="10558" spans="1:5" x14ac:dyDescent="0.25">
      <c r="A10558" s="264" t="s">
        <v>67183</v>
      </c>
      <c r="B10558" s="254" t="s">
        <v>67184</v>
      </c>
      <c r="C10558" s="254" t="s">
        <v>67185</v>
      </c>
      <c r="D10558" s="255" t="s">
        <v>44792</v>
      </c>
      <c r="E10558" s="450">
        <v>10</v>
      </c>
    </row>
    <row r="10559" spans="1:5" x14ac:dyDescent="0.25">
      <c r="A10559" s="264" t="s">
        <v>67186</v>
      </c>
      <c r="B10559" s="254" t="s">
        <v>67187</v>
      </c>
      <c r="C10559" s="254" t="s">
        <v>67188</v>
      </c>
      <c r="D10559" s="255" t="s">
        <v>41884</v>
      </c>
      <c r="E10559" s="450">
        <v>1</v>
      </c>
    </row>
    <row r="10560" spans="1:5" x14ac:dyDescent="0.25">
      <c r="A10560" s="264" t="s">
        <v>67189</v>
      </c>
      <c r="B10560" s="254" t="s">
        <v>67190</v>
      </c>
      <c r="C10560" s="254" t="s">
        <v>67191</v>
      </c>
      <c r="D10560" s="255" t="s">
        <v>41884</v>
      </c>
      <c r="E10560" s="450">
        <v>2</v>
      </c>
    </row>
    <row r="10561" spans="1:5" x14ac:dyDescent="0.25">
      <c r="A10561" s="264" t="s">
        <v>67192</v>
      </c>
      <c r="B10561" s="254" t="s">
        <v>67193</v>
      </c>
      <c r="C10561" s="254" t="s">
        <v>67194</v>
      </c>
      <c r="D10561" s="255" t="s">
        <v>41884</v>
      </c>
      <c r="E10561" s="450">
        <v>2</v>
      </c>
    </row>
    <row r="10562" spans="1:5" x14ac:dyDescent="0.25">
      <c r="A10562" s="264" t="s">
        <v>67195</v>
      </c>
      <c r="B10562" s="254" t="s">
        <v>67196</v>
      </c>
      <c r="C10562" s="254" t="s">
        <v>67197</v>
      </c>
      <c r="D10562" s="255" t="s">
        <v>41884</v>
      </c>
      <c r="E10562" s="450">
        <v>1</v>
      </c>
    </row>
    <row r="10563" spans="1:5" x14ac:dyDescent="0.25">
      <c r="A10563" s="264" t="s">
        <v>67198</v>
      </c>
      <c r="B10563" s="254" t="s">
        <v>67199</v>
      </c>
      <c r="C10563" s="254" t="s">
        <v>67200</v>
      </c>
      <c r="D10563" s="255" t="s">
        <v>41884</v>
      </c>
      <c r="E10563" s="450">
        <v>2</v>
      </c>
    </row>
    <row r="10564" spans="1:5" x14ac:dyDescent="0.25">
      <c r="A10564" s="264" t="s">
        <v>67201</v>
      </c>
      <c r="B10564" s="254" t="s">
        <v>67202</v>
      </c>
      <c r="C10564" s="254" t="s">
        <v>67203</v>
      </c>
      <c r="D10564" s="255" t="s">
        <v>41866</v>
      </c>
      <c r="E10564" s="450">
        <v>3</v>
      </c>
    </row>
    <row r="10565" spans="1:5" x14ac:dyDescent="0.25">
      <c r="A10565" s="264" t="s">
        <v>67204</v>
      </c>
      <c r="B10565" s="254" t="s">
        <v>67205</v>
      </c>
      <c r="C10565" s="254" t="s">
        <v>67206</v>
      </c>
      <c r="D10565" s="255" t="s">
        <v>41866</v>
      </c>
      <c r="E10565" s="450">
        <v>1</v>
      </c>
    </row>
    <row r="10566" spans="1:5" x14ac:dyDescent="0.25">
      <c r="A10566" s="264" t="s">
        <v>67207</v>
      </c>
      <c r="B10566" s="254" t="s">
        <v>67208</v>
      </c>
      <c r="C10566" s="254" t="s">
        <v>67209</v>
      </c>
      <c r="D10566" s="255" t="s">
        <v>41866</v>
      </c>
      <c r="E10566" s="450">
        <v>1</v>
      </c>
    </row>
    <row r="10567" spans="1:5" x14ac:dyDescent="0.25">
      <c r="A10567" s="264" t="s">
        <v>67210</v>
      </c>
      <c r="B10567" s="254" t="s">
        <v>67211</v>
      </c>
      <c r="C10567" s="254" t="s">
        <v>67212</v>
      </c>
      <c r="D10567" s="255" t="s">
        <v>41866</v>
      </c>
      <c r="E10567" s="450">
        <v>2</v>
      </c>
    </row>
    <row r="10568" spans="1:5" x14ac:dyDescent="0.25">
      <c r="A10568" s="264" t="s">
        <v>67213</v>
      </c>
      <c r="B10568" s="254" t="s">
        <v>67214</v>
      </c>
      <c r="C10568" s="254" t="s">
        <v>67215</v>
      </c>
      <c r="D10568" s="255" t="s">
        <v>41866</v>
      </c>
      <c r="E10568" s="450">
        <v>1</v>
      </c>
    </row>
    <row r="10569" spans="1:5" x14ac:dyDescent="0.25">
      <c r="A10569" s="264" t="s">
        <v>67216</v>
      </c>
      <c r="B10569" s="254" t="s">
        <v>67217</v>
      </c>
      <c r="C10569" s="254" t="s">
        <v>67218</v>
      </c>
      <c r="D10569" s="255" t="s">
        <v>41866</v>
      </c>
      <c r="E10569" s="450">
        <v>2</v>
      </c>
    </row>
    <row r="10570" spans="1:5" x14ac:dyDescent="0.25">
      <c r="A10570" s="264" t="s">
        <v>67219</v>
      </c>
      <c r="B10570" s="254" t="s">
        <v>67220</v>
      </c>
      <c r="C10570" s="254" t="s">
        <v>67221</v>
      </c>
      <c r="D10570" s="255" t="s">
        <v>41866</v>
      </c>
      <c r="E10570" s="450">
        <v>7</v>
      </c>
    </row>
    <row r="10571" spans="1:5" x14ac:dyDescent="0.25">
      <c r="A10571" s="264" t="s">
        <v>67222</v>
      </c>
      <c r="B10571" s="254" t="s">
        <v>67223</v>
      </c>
      <c r="C10571" s="254" t="s">
        <v>67224</v>
      </c>
      <c r="D10571" s="255" t="s">
        <v>41866</v>
      </c>
      <c r="E10571" s="450">
        <v>1</v>
      </c>
    </row>
    <row r="10572" spans="1:5" x14ac:dyDescent="0.25">
      <c r="A10572" s="264" t="s">
        <v>67225</v>
      </c>
      <c r="B10572" s="254" t="s">
        <v>67226</v>
      </c>
      <c r="C10572" s="254" t="s">
        <v>67227</v>
      </c>
      <c r="D10572" s="255" t="s">
        <v>41866</v>
      </c>
      <c r="E10572" s="450">
        <v>1</v>
      </c>
    </row>
    <row r="10573" spans="1:5" x14ac:dyDescent="0.25">
      <c r="A10573" s="264" t="s">
        <v>67228</v>
      </c>
      <c r="B10573" s="254" t="s">
        <v>67229</v>
      </c>
      <c r="C10573" s="254" t="s">
        <v>67230</v>
      </c>
      <c r="D10573" s="255" t="s">
        <v>41866</v>
      </c>
      <c r="E10573" s="450">
        <v>7</v>
      </c>
    </row>
    <row r="10574" spans="1:5" x14ac:dyDescent="0.25">
      <c r="A10574" s="264" t="s">
        <v>67231</v>
      </c>
      <c r="B10574" s="254" t="s">
        <v>67232</v>
      </c>
      <c r="C10574" s="254" t="s">
        <v>67233</v>
      </c>
      <c r="D10574" s="255" t="s">
        <v>44792</v>
      </c>
      <c r="E10574" s="450">
        <v>4</v>
      </c>
    </row>
    <row r="10575" spans="1:5" x14ac:dyDescent="0.25">
      <c r="A10575" s="264" t="s">
        <v>67234</v>
      </c>
      <c r="B10575" s="254" t="s">
        <v>67235</v>
      </c>
      <c r="C10575" s="254" t="s">
        <v>67236</v>
      </c>
      <c r="D10575" s="255" t="s">
        <v>41884</v>
      </c>
      <c r="E10575" s="450">
        <v>4</v>
      </c>
    </row>
    <row r="10576" spans="1:5" x14ac:dyDescent="0.25">
      <c r="A10576" s="264" t="s">
        <v>67237</v>
      </c>
      <c r="B10576" s="254" t="s">
        <v>67238</v>
      </c>
      <c r="C10576" s="254" t="s">
        <v>67239</v>
      </c>
      <c r="D10576" s="255" t="s">
        <v>41884</v>
      </c>
      <c r="E10576" s="450">
        <v>9</v>
      </c>
    </row>
    <row r="10577" spans="1:5" x14ac:dyDescent="0.25">
      <c r="A10577" s="264" t="s">
        <v>67240</v>
      </c>
      <c r="B10577" s="254" t="s">
        <v>67241</v>
      </c>
      <c r="C10577" s="254" t="s">
        <v>67242</v>
      </c>
      <c r="D10577" s="255" t="s">
        <v>44792</v>
      </c>
      <c r="E10577" s="450">
        <v>56</v>
      </c>
    </row>
    <row r="10578" spans="1:5" x14ac:dyDescent="0.25">
      <c r="A10578" s="264" t="s">
        <v>67243</v>
      </c>
      <c r="B10578" s="254" t="s">
        <v>67244</v>
      </c>
      <c r="C10578" s="254" t="s">
        <v>67245</v>
      </c>
      <c r="D10578" s="255" t="s">
        <v>44792</v>
      </c>
      <c r="E10578" s="450">
        <v>3</v>
      </c>
    </row>
    <row r="10579" spans="1:5" x14ac:dyDescent="0.25">
      <c r="A10579" s="264" t="s">
        <v>67246</v>
      </c>
      <c r="B10579" s="254" t="s">
        <v>67247</v>
      </c>
      <c r="C10579" s="254" t="s">
        <v>67248</v>
      </c>
      <c r="D10579" s="255" t="s">
        <v>44792</v>
      </c>
      <c r="E10579" s="450">
        <v>47</v>
      </c>
    </row>
    <row r="10580" spans="1:5" x14ac:dyDescent="0.25">
      <c r="A10580" s="264" t="s">
        <v>67249</v>
      </c>
      <c r="B10580" s="254" t="s">
        <v>67250</v>
      </c>
      <c r="C10580" s="254" t="s">
        <v>67251</v>
      </c>
      <c r="D10580" s="255" t="s">
        <v>40807</v>
      </c>
      <c r="E10580" s="450">
        <v>7</v>
      </c>
    </row>
    <row r="10581" spans="1:5" x14ac:dyDescent="0.25">
      <c r="A10581" s="264" t="s">
        <v>67252</v>
      </c>
      <c r="B10581" s="254" t="s">
        <v>67253</v>
      </c>
      <c r="C10581" s="254" t="s">
        <v>67254</v>
      </c>
      <c r="D10581" s="255" t="s">
        <v>40807</v>
      </c>
      <c r="E10581" s="450">
        <v>14</v>
      </c>
    </row>
    <row r="10582" spans="1:5" x14ac:dyDescent="0.25">
      <c r="A10582" s="264" t="s">
        <v>67255</v>
      </c>
      <c r="B10582" s="254" t="s">
        <v>67256</v>
      </c>
      <c r="C10582" s="254" t="s">
        <v>67257</v>
      </c>
      <c r="D10582" s="255" t="s">
        <v>40328</v>
      </c>
      <c r="E10582" s="450">
        <v>197</v>
      </c>
    </row>
    <row r="10583" spans="1:5" x14ac:dyDescent="0.25">
      <c r="A10583" s="264" t="s">
        <v>67258</v>
      </c>
      <c r="B10583" s="254" t="s">
        <v>67259</v>
      </c>
      <c r="C10583" s="254" t="s">
        <v>67260</v>
      </c>
      <c r="D10583" s="255" t="s">
        <v>41884</v>
      </c>
      <c r="E10583" s="450">
        <v>19</v>
      </c>
    </row>
    <row r="10584" spans="1:5" x14ac:dyDescent="0.25">
      <c r="A10584" s="264" t="s">
        <v>67261</v>
      </c>
      <c r="B10584" s="254" t="s">
        <v>67262</v>
      </c>
      <c r="C10584" s="254" t="s">
        <v>67263</v>
      </c>
      <c r="D10584" s="255" t="s">
        <v>44792</v>
      </c>
      <c r="E10584" s="450">
        <v>17</v>
      </c>
    </row>
    <row r="10585" spans="1:5" x14ac:dyDescent="0.25">
      <c r="A10585" s="264" t="s">
        <v>67264</v>
      </c>
      <c r="B10585" s="254" t="s">
        <v>67265</v>
      </c>
      <c r="C10585" s="254" t="s">
        <v>67266</v>
      </c>
      <c r="D10585" s="255" t="s">
        <v>44792</v>
      </c>
      <c r="E10585" s="450">
        <v>401</v>
      </c>
    </row>
    <row r="10586" spans="1:5" x14ac:dyDescent="0.25">
      <c r="A10586" s="264" t="s">
        <v>67267</v>
      </c>
      <c r="B10586" s="254" t="s">
        <v>67268</v>
      </c>
      <c r="C10586" s="254" t="s">
        <v>67269</v>
      </c>
      <c r="D10586" s="255" t="s">
        <v>40807</v>
      </c>
      <c r="E10586" s="450">
        <v>5</v>
      </c>
    </row>
    <row r="10587" spans="1:5" x14ac:dyDescent="0.25">
      <c r="A10587" s="264" t="s">
        <v>67270</v>
      </c>
      <c r="B10587" s="254" t="s">
        <v>67271</v>
      </c>
      <c r="C10587" s="254" t="s">
        <v>67272</v>
      </c>
      <c r="D10587" s="255" t="s">
        <v>40807</v>
      </c>
      <c r="E10587" s="450">
        <v>1</v>
      </c>
    </row>
    <row r="10588" spans="1:5" x14ac:dyDescent="0.25">
      <c r="A10588" s="264" t="s">
        <v>67273</v>
      </c>
      <c r="B10588" s="254" t="s">
        <v>67271</v>
      </c>
      <c r="C10588" s="254" t="s">
        <v>67274</v>
      </c>
      <c r="D10588" s="255" t="s">
        <v>40807</v>
      </c>
      <c r="E10588" s="450">
        <v>2</v>
      </c>
    </row>
    <row r="10589" spans="1:5" x14ac:dyDescent="0.25">
      <c r="A10589" s="264" t="s">
        <v>67275</v>
      </c>
      <c r="B10589" s="254" t="s">
        <v>67276</v>
      </c>
      <c r="C10589" s="254" t="s">
        <v>67277</v>
      </c>
      <c r="D10589" s="255" t="s">
        <v>41866</v>
      </c>
      <c r="E10589" s="450">
        <v>1</v>
      </c>
    </row>
    <row r="10590" spans="1:5" x14ac:dyDescent="0.25">
      <c r="A10590" s="264" t="s">
        <v>67278</v>
      </c>
      <c r="B10590" s="254" t="s">
        <v>67279</v>
      </c>
      <c r="C10590" s="254" t="s">
        <v>67280</v>
      </c>
      <c r="D10590" s="255" t="s">
        <v>41866</v>
      </c>
      <c r="E10590" s="450">
        <v>16</v>
      </c>
    </row>
    <row r="10591" spans="1:5" x14ac:dyDescent="0.25">
      <c r="A10591" s="264" t="s">
        <v>67281</v>
      </c>
      <c r="B10591" s="254" t="s">
        <v>67282</v>
      </c>
      <c r="C10591" s="254" t="s">
        <v>67283</v>
      </c>
      <c r="D10591" s="255" t="s">
        <v>41866</v>
      </c>
      <c r="E10591" s="450">
        <v>1</v>
      </c>
    </row>
    <row r="10592" spans="1:5" x14ac:dyDescent="0.25">
      <c r="A10592" s="264" t="s">
        <v>67284</v>
      </c>
      <c r="B10592" s="254" t="s">
        <v>67285</v>
      </c>
      <c r="C10592" s="254" t="s">
        <v>67286</v>
      </c>
      <c r="D10592" s="255" t="s">
        <v>44792</v>
      </c>
      <c r="E10592" s="450">
        <v>2</v>
      </c>
    </row>
    <row r="10593" spans="1:5" x14ac:dyDescent="0.25">
      <c r="A10593" s="264" t="s">
        <v>67287</v>
      </c>
      <c r="B10593" s="254" t="s">
        <v>67288</v>
      </c>
      <c r="C10593" s="254" t="s">
        <v>67289</v>
      </c>
      <c r="D10593" s="255" t="s">
        <v>44792</v>
      </c>
      <c r="E10593" s="450">
        <v>154</v>
      </c>
    </row>
    <row r="10594" spans="1:5" x14ac:dyDescent="0.25">
      <c r="A10594" s="264" t="s">
        <v>67290</v>
      </c>
      <c r="B10594" s="254" t="s">
        <v>67291</v>
      </c>
      <c r="C10594" s="254" t="s">
        <v>67292</v>
      </c>
      <c r="D10594" s="255" t="s">
        <v>41884</v>
      </c>
      <c r="E10594" s="450">
        <v>15</v>
      </c>
    </row>
    <row r="10595" spans="1:5" x14ac:dyDescent="0.25">
      <c r="A10595" s="264" t="s">
        <v>67293</v>
      </c>
      <c r="B10595" s="254" t="s">
        <v>67294</v>
      </c>
      <c r="C10595" s="254" t="s">
        <v>67295</v>
      </c>
      <c r="D10595" s="255" t="s">
        <v>40328</v>
      </c>
      <c r="E10595" s="450">
        <v>43</v>
      </c>
    </row>
    <row r="10596" spans="1:5" x14ac:dyDescent="0.25">
      <c r="A10596" s="264" t="s">
        <v>67296</v>
      </c>
      <c r="B10596" s="254" t="s">
        <v>67297</v>
      </c>
      <c r="C10596" s="254" t="s">
        <v>67298</v>
      </c>
      <c r="D10596" s="255" t="s">
        <v>44808</v>
      </c>
      <c r="E10596" s="450">
        <v>17</v>
      </c>
    </row>
    <row r="10597" spans="1:5" x14ac:dyDescent="0.25">
      <c r="A10597" s="264" t="s">
        <v>67299</v>
      </c>
      <c r="B10597" s="254" t="s">
        <v>67297</v>
      </c>
      <c r="C10597" s="254" t="s">
        <v>67300</v>
      </c>
      <c r="D10597" s="255" t="s">
        <v>44808</v>
      </c>
      <c r="E10597" s="450">
        <v>15</v>
      </c>
    </row>
    <row r="10598" spans="1:5" x14ac:dyDescent="0.25">
      <c r="A10598" s="264" t="s">
        <v>67301</v>
      </c>
      <c r="B10598" s="254" t="s">
        <v>67297</v>
      </c>
      <c r="C10598" s="254" t="s">
        <v>67302</v>
      </c>
      <c r="D10598" s="255" t="s">
        <v>44808</v>
      </c>
      <c r="E10598" s="450">
        <v>3</v>
      </c>
    </row>
    <row r="10599" spans="1:5" x14ac:dyDescent="0.25">
      <c r="A10599" s="264" t="s">
        <v>67303</v>
      </c>
      <c r="B10599" s="254" t="s">
        <v>67304</v>
      </c>
      <c r="C10599" s="254" t="s">
        <v>67305</v>
      </c>
      <c r="D10599" s="255" t="s">
        <v>40328</v>
      </c>
      <c r="E10599" s="450">
        <v>248</v>
      </c>
    </row>
    <row r="10600" spans="1:5" x14ac:dyDescent="0.25">
      <c r="A10600" s="264" t="s">
        <v>67306</v>
      </c>
      <c r="B10600" s="254" t="s">
        <v>67307</v>
      </c>
      <c r="C10600" s="254" t="s">
        <v>67308</v>
      </c>
      <c r="D10600" s="255" t="s">
        <v>40328</v>
      </c>
      <c r="E10600" s="450">
        <v>67</v>
      </c>
    </row>
    <row r="10601" spans="1:5" x14ac:dyDescent="0.25">
      <c r="A10601" s="264" t="s">
        <v>67309</v>
      </c>
      <c r="B10601" s="254" t="s">
        <v>67310</v>
      </c>
      <c r="C10601" s="254" t="s">
        <v>67311</v>
      </c>
      <c r="D10601" s="255" t="s">
        <v>40942</v>
      </c>
      <c r="E10601" s="450">
        <v>10</v>
      </c>
    </row>
    <row r="10602" spans="1:5" x14ac:dyDescent="0.25">
      <c r="A10602" s="264" t="s">
        <v>67312</v>
      </c>
      <c r="B10602" s="254" t="s">
        <v>67313</v>
      </c>
      <c r="C10602" s="254" t="s">
        <v>67314</v>
      </c>
      <c r="D10602" s="255" t="s">
        <v>40807</v>
      </c>
      <c r="E10602" s="450">
        <v>13</v>
      </c>
    </row>
    <row r="10603" spans="1:5" x14ac:dyDescent="0.25">
      <c r="A10603" s="264" t="s">
        <v>67315</v>
      </c>
      <c r="B10603" s="254" t="s">
        <v>67316</v>
      </c>
      <c r="C10603" s="254" t="s">
        <v>67317</v>
      </c>
      <c r="D10603" s="255" t="s">
        <v>44792</v>
      </c>
      <c r="E10603" s="450">
        <v>2</v>
      </c>
    </row>
    <row r="10604" spans="1:5" x14ac:dyDescent="0.25">
      <c r="A10604" s="264" t="s">
        <v>67318</v>
      </c>
      <c r="B10604" s="254" t="s">
        <v>67319</v>
      </c>
      <c r="C10604" s="254" t="s">
        <v>67320</v>
      </c>
      <c r="D10604" s="255" t="s">
        <v>40328</v>
      </c>
      <c r="E10604" s="450">
        <v>203</v>
      </c>
    </row>
    <row r="10605" spans="1:5" x14ac:dyDescent="0.25">
      <c r="A10605" s="264" t="s">
        <v>67321</v>
      </c>
      <c r="B10605" s="254" t="s">
        <v>67322</v>
      </c>
      <c r="C10605" s="254" t="s">
        <v>67323</v>
      </c>
      <c r="D10605" s="255" t="s">
        <v>40328</v>
      </c>
      <c r="E10605" s="450">
        <v>1</v>
      </c>
    </row>
    <row r="10606" spans="1:5" x14ac:dyDescent="0.25">
      <c r="A10606" s="264" t="s">
        <v>67324</v>
      </c>
      <c r="B10606" s="254" t="s">
        <v>67325</v>
      </c>
      <c r="C10606" s="254" t="s">
        <v>67326</v>
      </c>
      <c r="D10606" s="255" t="s">
        <v>40328</v>
      </c>
      <c r="E10606" s="450">
        <v>31</v>
      </c>
    </row>
    <row r="10607" spans="1:5" x14ac:dyDescent="0.25">
      <c r="A10607" s="264" t="s">
        <v>67327</v>
      </c>
      <c r="B10607" s="254" t="s">
        <v>67328</v>
      </c>
      <c r="C10607" s="254" t="s">
        <v>67329</v>
      </c>
      <c r="D10607" s="255" t="s">
        <v>41884</v>
      </c>
      <c r="E10607" s="450">
        <v>57</v>
      </c>
    </row>
    <row r="10608" spans="1:5" x14ac:dyDescent="0.25">
      <c r="A10608" s="264" t="s">
        <v>67330</v>
      </c>
      <c r="B10608" s="254" t="s">
        <v>67331</v>
      </c>
      <c r="C10608" s="254" t="s">
        <v>67332</v>
      </c>
      <c r="D10608" s="255" t="s">
        <v>41884</v>
      </c>
      <c r="E10608" s="450">
        <v>179</v>
      </c>
    </row>
    <row r="10609" spans="1:5" x14ac:dyDescent="0.25">
      <c r="A10609" s="264" t="s">
        <v>67333</v>
      </c>
      <c r="B10609" s="254" t="s">
        <v>67334</v>
      </c>
      <c r="C10609" s="254" t="s">
        <v>67335</v>
      </c>
      <c r="D10609" s="255" t="s">
        <v>41884</v>
      </c>
      <c r="E10609" s="450">
        <v>26</v>
      </c>
    </row>
    <row r="10610" spans="1:5" x14ac:dyDescent="0.25">
      <c r="A10610" s="264" t="s">
        <v>67336</v>
      </c>
      <c r="B10610" s="254" t="s">
        <v>67337</v>
      </c>
      <c r="C10610" s="254" t="s">
        <v>67338</v>
      </c>
      <c r="D10610" s="255" t="s">
        <v>40942</v>
      </c>
      <c r="E10610" s="450">
        <v>7</v>
      </c>
    </row>
    <row r="10611" spans="1:5" x14ac:dyDescent="0.25">
      <c r="A10611" s="264" t="s">
        <v>67339</v>
      </c>
      <c r="B10611" s="254" t="s">
        <v>67340</v>
      </c>
      <c r="C10611" s="254" t="s">
        <v>67341</v>
      </c>
      <c r="D10611" s="255" t="s">
        <v>44792</v>
      </c>
      <c r="E10611" s="450">
        <v>35</v>
      </c>
    </row>
    <row r="10612" spans="1:5" x14ac:dyDescent="0.25">
      <c r="A10612" s="264" t="s">
        <v>67342</v>
      </c>
      <c r="B10612" s="254" t="s">
        <v>67343</v>
      </c>
      <c r="C10612" s="254" t="s">
        <v>67344</v>
      </c>
      <c r="D10612" s="255" t="s">
        <v>40328</v>
      </c>
      <c r="E10612" s="450">
        <v>1725</v>
      </c>
    </row>
    <row r="10613" spans="1:5" x14ac:dyDescent="0.25">
      <c r="A10613" s="264" t="s">
        <v>67345</v>
      </c>
      <c r="B10613" s="254" t="s">
        <v>67346</v>
      </c>
      <c r="C10613" s="254" t="s">
        <v>67347</v>
      </c>
      <c r="D10613" s="255" t="s">
        <v>40328</v>
      </c>
      <c r="E10613" s="450">
        <v>203</v>
      </c>
    </row>
    <row r="10614" spans="1:5" x14ac:dyDescent="0.25">
      <c r="A10614" s="264" t="s">
        <v>67348</v>
      </c>
      <c r="B10614" s="254" t="s">
        <v>67349</v>
      </c>
      <c r="C10614" s="254" t="s">
        <v>67350</v>
      </c>
      <c r="D10614" s="255" t="s">
        <v>40328</v>
      </c>
      <c r="E10614" s="450">
        <v>63</v>
      </c>
    </row>
    <row r="10615" spans="1:5" x14ac:dyDescent="0.25">
      <c r="A10615" s="264" t="s">
        <v>67351</v>
      </c>
      <c r="B10615" s="254" t="s">
        <v>67352</v>
      </c>
      <c r="C10615" s="254" t="s">
        <v>67353</v>
      </c>
      <c r="D10615" s="255" t="s">
        <v>40328</v>
      </c>
      <c r="E10615" s="450">
        <v>38</v>
      </c>
    </row>
    <row r="10616" spans="1:5" x14ac:dyDescent="0.25">
      <c r="A10616" s="264" t="s">
        <v>67354</v>
      </c>
      <c r="B10616" s="254" t="s">
        <v>67355</v>
      </c>
      <c r="C10616" s="254" t="s">
        <v>67356</v>
      </c>
      <c r="D10616" s="255" t="s">
        <v>40328</v>
      </c>
      <c r="E10616" s="450">
        <v>2632</v>
      </c>
    </row>
    <row r="10617" spans="1:5" x14ac:dyDescent="0.25">
      <c r="A10617" s="264" t="s">
        <v>67357</v>
      </c>
      <c r="B10617" s="254" t="s">
        <v>67358</v>
      </c>
      <c r="C10617" s="254" t="s">
        <v>67359</v>
      </c>
      <c r="D10617" s="255" t="s">
        <v>40328</v>
      </c>
      <c r="E10617" s="450">
        <v>286</v>
      </c>
    </row>
    <row r="10618" spans="1:5" x14ac:dyDescent="0.25">
      <c r="A10618" s="264" t="s">
        <v>67360</v>
      </c>
      <c r="B10618" s="254" t="s">
        <v>67361</v>
      </c>
      <c r="C10618" s="254" t="s">
        <v>67362</v>
      </c>
      <c r="D10618" s="255" t="s">
        <v>40328</v>
      </c>
      <c r="E10618" s="450">
        <v>19</v>
      </c>
    </row>
    <row r="10619" spans="1:5" x14ac:dyDescent="0.25">
      <c r="A10619" s="264" t="s">
        <v>67363</v>
      </c>
      <c r="B10619" s="254" t="s">
        <v>67364</v>
      </c>
      <c r="C10619" s="254" t="s">
        <v>67365</v>
      </c>
      <c r="D10619" s="255" t="s">
        <v>40328</v>
      </c>
      <c r="E10619" s="450">
        <v>38</v>
      </c>
    </row>
    <row r="10620" spans="1:5" x14ac:dyDescent="0.25">
      <c r="A10620" s="264" t="s">
        <v>67366</v>
      </c>
      <c r="B10620" s="254" t="s">
        <v>67367</v>
      </c>
      <c r="C10620" s="254" t="s">
        <v>67368</v>
      </c>
      <c r="D10620" s="255" t="s">
        <v>40807</v>
      </c>
      <c r="E10620" s="450">
        <v>1</v>
      </c>
    </row>
    <row r="10621" spans="1:5" x14ac:dyDescent="0.25">
      <c r="A10621" s="264" t="s">
        <v>67369</v>
      </c>
      <c r="B10621" s="254" t="s">
        <v>67370</v>
      </c>
      <c r="C10621" s="254" t="s">
        <v>67371</v>
      </c>
      <c r="D10621" s="255" t="s">
        <v>40942</v>
      </c>
      <c r="E10621" s="450">
        <v>11</v>
      </c>
    </row>
    <row r="10622" spans="1:5" x14ac:dyDescent="0.25">
      <c r="A10622" s="264" t="s">
        <v>67372</v>
      </c>
      <c r="B10622" s="254" t="s">
        <v>67373</v>
      </c>
      <c r="C10622" s="254" t="s">
        <v>67374</v>
      </c>
      <c r="D10622" s="255" t="s">
        <v>41884</v>
      </c>
      <c r="E10622" s="450">
        <v>21</v>
      </c>
    </row>
    <row r="10623" spans="1:5" x14ac:dyDescent="0.25">
      <c r="A10623" s="264" t="s">
        <v>67375</v>
      </c>
      <c r="B10623" s="254" t="s">
        <v>67376</v>
      </c>
      <c r="C10623" s="254" t="s">
        <v>67377</v>
      </c>
      <c r="D10623" s="255" t="s">
        <v>42008</v>
      </c>
      <c r="E10623" s="450">
        <v>6</v>
      </c>
    </row>
    <row r="10624" spans="1:5" x14ac:dyDescent="0.25">
      <c r="A10624" s="264" t="s">
        <v>67378</v>
      </c>
      <c r="B10624" s="254" t="s">
        <v>67379</v>
      </c>
      <c r="C10624" s="254" t="s">
        <v>67380</v>
      </c>
      <c r="D10624" s="255" t="s">
        <v>42008</v>
      </c>
      <c r="E10624" s="450">
        <v>10</v>
      </c>
    </row>
    <row r="10625" spans="1:5" x14ac:dyDescent="0.25">
      <c r="A10625" s="264" t="s">
        <v>67381</v>
      </c>
      <c r="B10625" s="254" t="s">
        <v>67382</v>
      </c>
      <c r="C10625" s="254" t="s">
        <v>67383</v>
      </c>
      <c r="D10625" s="255" t="s">
        <v>41884</v>
      </c>
      <c r="E10625" s="450">
        <v>4</v>
      </c>
    </row>
    <row r="10626" spans="1:5" x14ac:dyDescent="0.25">
      <c r="A10626" s="264" t="s">
        <v>67384</v>
      </c>
      <c r="B10626" s="254" t="s">
        <v>67385</v>
      </c>
      <c r="C10626" s="254" t="s">
        <v>67386</v>
      </c>
      <c r="D10626" s="255" t="s">
        <v>41884</v>
      </c>
      <c r="E10626" s="450">
        <v>3</v>
      </c>
    </row>
    <row r="10627" spans="1:5" x14ac:dyDescent="0.25">
      <c r="A10627" s="264" t="s">
        <v>67387</v>
      </c>
      <c r="B10627" s="254" t="s">
        <v>67388</v>
      </c>
      <c r="C10627" s="254" t="s">
        <v>67389</v>
      </c>
      <c r="D10627" s="255" t="s">
        <v>40807</v>
      </c>
      <c r="E10627" s="450">
        <v>5</v>
      </c>
    </row>
    <row r="10628" spans="1:5" x14ac:dyDescent="0.25">
      <c r="A10628" s="264" t="s">
        <v>67390</v>
      </c>
      <c r="B10628" s="254" t="s">
        <v>67391</v>
      </c>
      <c r="C10628" s="254" t="s">
        <v>67392</v>
      </c>
      <c r="D10628" s="255" t="s">
        <v>40807</v>
      </c>
      <c r="E10628" s="450">
        <v>7</v>
      </c>
    </row>
    <row r="10629" spans="1:5" x14ac:dyDescent="0.25">
      <c r="A10629" s="264" t="s">
        <v>67393</v>
      </c>
      <c r="B10629" s="254" t="s">
        <v>67394</v>
      </c>
      <c r="C10629" s="254" t="s">
        <v>67395</v>
      </c>
      <c r="D10629" s="255" t="s">
        <v>40807</v>
      </c>
      <c r="E10629" s="450">
        <v>8</v>
      </c>
    </row>
    <row r="10630" spans="1:5" x14ac:dyDescent="0.25">
      <c r="A10630" s="264" t="s">
        <v>67396</v>
      </c>
      <c r="B10630" s="254" t="s">
        <v>67397</v>
      </c>
      <c r="C10630" s="254" t="s">
        <v>67398</v>
      </c>
      <c r="D10630" s="255" t="s">
        <v>40328</v>
      </c>
      <c r="E10630" s="450">
        <v>10</v>
      </c>
    </row>
    <row r="10631" spans="1:5" x14ac:dyDescent="0.25">
      <c r="A10631" s="264" t="s">
        <v>67399</v>
      </c>
      <c r="B10631" s="254" t="s">
        <v>67397</v>
      </c>
      <c r="C10631" s="254" t="s">
        <v>67400</v>
      </c>
      <c r="D10631" s="255" t="s">
        <v>40328</v>
      </c>
      <c r="E10631" s="450">
        <v>2</v>
      </c>
    </row>
    <row r="10632" spans="1:5" x14ac:dyDescent="0.25">
      <c r="A10632" s="264" t="s">
        <v>67401</v>
      </c>
      <c r="B10632" s="254" t="s">
        <v>67402</v>
      </c>
      <c r="C10632" s="254" t="s">
        <v>67403</v>
      </c>
      <c r="D10632" s="255" t="s">
        <v>40942</v>
      </c>
      <c r="E10632" s="450">
        <v>44</v>
      </c>
    </row>
    <row r="10633" spans="1:5" x14ac:dyDescent="0.25">
      <c r="A10633" s="264" t="s">
        <v>67404</v>
      </c>
      <c r="B10633" s="254" t="s">
        <v>67402</v>
      </c>
      <c r="C10633" s="254" t="s">
        <v>67405</v>
      </c>
      <c r="D10633" s="255" t="s">
        <v>40942</v>
      </c>
      <c r="E10633" s="450">
        <v>39</v>
      </c>
    </row>
    <row r="10634" spans="1:5" x14ac:dyDescent="0.25">
      <c r="A10634" s="264" t="s">
        <v>67406</v>
      </c>
      <c r="B10634" s="254" t="s">
        <v>67407</v>
      </c>
      <c r="C10634" s="254" t="s">
        <v>67408</v>
      </c>
      <c r="D10634" s="255" t="s">
        <v>40328</v>
      </c>
      <c r="E10634" s="450">
        <v>107</v>
      </c>
    </row>
    <row r="10635" spans="1:5" x14ac:dyDescent="0.25">
      <c r="A10635" s="264" t="s">
        <v>67409</v>
      </c>
      <c r="B10635" s="254" t="s">
        <v>67410</v>
      </c>
      <c r="C10635" s="254" t="s">
        <v>67411</v>
      </c>
      <c r="D10635" s="255" t="s">
        <v>44792</v>
      </c>
      <c r="E10635" s="450">
        <v>27</v>
      </c>
    </row>
    <row r="10636" spans="1:5" x14ac:dyDescent="0.25">
      <c r="A10636" s="264" t="s">
        <v>67412</v>
      </c>
      <c r="B10636" s="254" t="s">
        <v>67413</v>
      </c>
      <c r="C10636" s="254" t="s">
        <v>67414</v>
      </c>
      <c r="D10636" s="255" t="s">
        <v>40807</v>
      </c>
      <c r="E10636" s="450">
        <v>2</v>
      </c>
    </row>
    <row r="10637" spans="1:5" x14ac:dyDescent="0.25">
      <c r="A10637" s="264" t="s">
        <v>67415</v>
      </c>
      <c r="B10637" s="254" t="s">
        <v>67416</v>
      </c>
      <c r="C10637" s="254" t="s">
        <v>67417</v>
      </c>
      <c r="D10637" s="255" t="s">
        <v>41884</v>
      </c>
      <c r="E10637" s="450">
        <v>4</v>
      </c>
    </row>
    <row r="10638" spans="1:5" x14ac:dyDescent="0.25">
      <c r="A10638" s="264" t="s">
        <v>67418</v>
      </c>
      <c r="B10638" s="254" t="s">
        <v>67419</v>
      </c>
      <c r="C10638" s="254" t="s">
        <v>67420</v>
      </c>
      <c r="D10638" s="255" t="s">
        <v>40328</v>
      </c>
      <c r="E10638" s="450">
        <v>52</v>
      </c>
    </row>
    <row r="10639" spans="1:5" x14ac:dyDescent="0.25">
      <c r="A10639" s="264" t="s">
        <v>67421</v>
      </c>
      <c r="B10639" s="254" t="s">
        <v>67422</v>
      </c>
      <c r="C10639" s="254" t="s">
        <v>67423</v>
      </c>
      <c r="D10639" s="255" t="s">
        <v>40328</v>
      </c>
      <c r="E10639" s="450">
        <v>743</v>
      </c>
    </row>
    <row r="10640" spans="1:5" x14ac:dyDescent="0.25">
      <c r="A10640" s="264" t="s">
        <v>67424</v>
      </c>
      <c r="B10640" s="254" t="s">
        <v>67425</v>
      </c>
      <c r="C10640" s="254" t="s">
        <v>67426</v>
      </c>
      <c r="D10640" s="255" t="s">
        <v>44592</v>
      </c>
      <c r="E10640" s="450">
        <v>74</v>
      </c>
    </row>
    <row r="10641" spans="1:5" x14ac:dyDescent="0.25">
      <c r="A10641" s="264" t="s">
        <v>67427</v>
      </c>
      <c r="B10641" s="254" t="s">
        <v>67428</v>
      </c>
      <c r="C10641" s="254" t="s">
        <v>67429</v>
      </c>
      <c r="D10641" s="255" t="s">
        <v>44592</v>
      </c>
      <c r="E10641" s="450">
        <v>20</v>
      </c>
    </row>
    <row r="10642" spans="1:5" x14ac:dyDescent="0.25">
      <c r="A10642" s="264" t="s">
        <v>67430</v>
      </c>
      <c r="B10642" s="254" t="s">
        <v>67431</v>
      </c>
      <c r="C10642" s="254" t="s">
        <v>67432</v>
      </c>
      <c r="D10642" s="255" t="s">
        <v>44592</v>
      </c>
      <c r="E10642" s="450">
        <v>2</v>
      </c>
    </row>
    <row r="10643" spans="1:5" x14ac:dyDescent="0.25">
      <c r="A10643" s="264" t="s">
        <v>67433</v>
      </c>
      <c r="B10643" s="254" t="s">
        <v>67434</v>
      </c>
      <c r="C10643" s="254" t="s">
        <v>67435</v>
      </c>
      <c r="D10643" s="255" t="s">
        <v>44592</v>
      </c>
      <c r="E10643" s="450">
        <v>147</v>
      </c>
    </row>
    <row r="10644" spans="1:5" x14ac:dyDescent="0.25">
      <c r="A10644" s="264" t="s">
        <v>67436</v>
      </c>
      <c r="B10644" s="254" t="s">
        <v>67437</v>
      </c>
      <c r="C10644" s="254" t="s">
        <v>67438</v>
      </c>
      <c r="D10644" s="255" t="s">
        <v>44592</v>
      </c>
      <c r="E10644" s="450">
        <v>303</v>
      </c>
    </row>
    <row r="10645" spans="1:5" x14ac:dyDescent="0.25">
      <c r="A10645" s="264" t="s">
        <v>67439</v>
      </c>
      <c r="B10645" s="254" t="s">
        <v>67440</v>
      </c>
      <c r="C10645" s="254" t="s">
        <v>67441</v>
      </c>
      <c r="D10645" s="255" t="s">
        <v>44592</v>
      </c>
      <c r="E10645" s="450">
        <v>309</v>
      </c>
    </row>
    <row r="10646" spans="1:5" x14ac:dyDescent="0.25">
      <c r="A10646" s="264" t="s">
        <v>67442</v>
      </c>
      <c r="B10646" s="254" t="s">
        <v>67443</v>
      </c>
      <c r="C10646" s="254" t="s">
        <v>67444</v>
      </c>
      <c r="D10646" s="255" t="s">
        <v>44592</v>
      </c>
      <c r="E10646" s="450">
        <v>254</v>
      </c>
    </row>
    <row r="10647" spans="1:5" x14ac:dyDescent="0.25">
      <c r="A10647" s="264" t="s">
        <v>67445</v>
      </c>
      <c r="B10647" s="254" t="s">
        <v>67446</v>
      </c>
      <c r="C10647" s="254" t="s">
        <v>67447</v>
      </c>
      <c r="D10647" s="255" t="s">
        <v>44592</v>
      </c>
      <c r="E10647" s="450">
        <v>169</v>
      </c>
    </row>
    <row r="10648" spans="1:5" x14ac:dyDescent="0.25">
      <c r="A10648" s="264" t="s">
        <v>67448</v>
      </c>
      <c r="B10648" s="254" t="s">
        <v>67449</v>
      </c>
      <c r="C10648" s="254" t="s">
        <v>67450</v>
      </c>
      <c r="D10648" s="255" t="s">
        <v>44592</v>
      </c>
      <c r="E10648" s="450">
        <v>222</v>
      </c>
    </row>
    <row r="10649" spans="1:5" x14ac:dyDescent="0.25">
      <c r="A10649" s="264" t="s">
        <v>67451</v>
      </c>
      <c r="B10649" s="254" t="s">
        <v>67452</v>
      </c>
      <c r="C10649" s="254" t="s">
        <v>67453</v>
      </c>
      <c r="D10649" s="255" t="s">
        <v>45039</v>
      </c>
      <c r="E10649" s="450">
        <v>21</v>
      </c>
    </row>
    <row r="10650" spans="1:5" x14ac:dyDescent="0.25">
      <c r="A10650" s="264" t="s">
        <v>67454</v>
      </c>
      <c r="B10650" s="254" t="s">
        <v>67455</v>
      </c>
      <c r="C10650" s="254" t="s">
        <v>67456</v>
      </c>
      <c r="D10650" s="255" t="s">
        <v>45039</v>
      </c>
      <c r="E10650" s="450">
        <v>1</v>
      </c>
    </row>
    <row r="10651" spans="1:5" x14ac:dyDescent="0.25">
      <c r="A10651" s="264" t="s">
        <v>67457</v>
      </c>
      <c r="B10651" s="254" t="s">
        <v>67455</v>
      </c>
      <c r="C10651" s="254" t="s">
        <v>67458</v>
      </c>
      <c r="D10651" s="255" t="s">
        <v>45039</v>
      </c>
      <c r="E10651" s="450">
        <v>1</v>
      </c>
    </row>
    <row r="10652" spans="1:5" x14ac:dyDescent="0.25">
      <c r="A10652" s="264" t="s">
        <v>67459</v>
      </c>
      <c r="B10652" s="254" t="s">
        <v>67455</v>
      </c>
      <c r="C10652" s="254" t="s">
        <v>67460</v>
      </c>
      <c r="D10652" s="255" t="s">
        <v>45039</v>
      </c>
      <c r="E10652" s="450">
        <v>1</v>
      </c>
    </row>
    <row r="10653" spans="1:5" x14ac:dyDescent="0.25">
      <c r="A10653" s="264" t="s">
        <v>67461</v>
      </c>
      <c r="B10653" s="254" t="s">
        <v>67455</v>
      </c>
      <c r="C10653" s="254" t="s">
        <v>67462</v>
      </c>
      <c r="D10653" s="255" t="s">
        <v>45039</v>
      </c>
      <c r="E10653" s="450">
        <v>1</v>
      </c>
    </row>
    <row r="10654" spans="1:5" x14ac:dyDescent="0.25">
      <c r="A10654" s="264" t="s">
        <v>67463</v>
      </c>
      <c r="B10654" s="254" t="s">
        <v>67464</v>
      </c>
      <c r="C10654" s="254" t="s">
        <v>67465</v>
      </c>
      <c r="D10654" s="255" t="s">
        <v>41866</v>
      </c>
      <c r="E10654" s="450">
        <v>3</v>
      </c>
    </row>
    <row r="10655" spans="1:5" x14ac:dyDescent="0.25">
      <c r="A10655" s="264" t="s">
        <v>67466</v>
      </c>
      <c r="B10655" s="254" t="s">
        <v>67467</v>
      </c>
      <c r="C10655" s="254" t="s">
        <v>67468</v>
      </c>
      <c r="D10655" s="255" t="s">
        <v>40328</v>
      </c>
      <c r="E10655" s="450">
        <v>3</v>
      </c>
    </row>
    <row r="10656" spans="1:5" x14ac:dyDescent="0.25">
      <c r="A10656" s="264" t="s">
        <v>67469</v>
      </c>
      <c r="B10656" s="254" t="s">
        <v>67470</v>
      </c>
      <c r="C10656" s="254" t="s">
        <v>67471</v>
      </c>
      <c r="D10656" s="255" t="s">
        <v>40328</v>
      </c>
      <c r="E10656" s="450">
        <v>13</v>
      </c>
    </row>
    <row r="10657" spans="1:5" x14ac:dyDescent="0.25">
      <c r="A10657" s="264" t="s">
        <v>67472</v>
      </c>
      <c r="B10657" s="254" t="s">
        <v>67473</v>
      </c>
      <c r="C10657" s="254" t="s">
        <v>67474</v>
      </c>
      <c r="D10657" s="255" t="s">
        <v>40328</v>
      </c>
      <c r="E10657" s="450">
        <v>3</v>
      </c>
    </row>
    <row r="10658" spans="1:5" x14ac:dyDescent="0.25">
      <c r="A10658" s="264" t="s">
        <v>67475</v>
      </c>
      <c r="B10658" s="254" t="s">
        <v>67476</v>
      </c>
      <c r="C10658" s="254" t="s">
        <v>67477</v>
      </c>
      <c r="D10658" s="255" t="s">
        <v>40328</v>
      </c>
      <c r="E10658" s="450">
        <v>417</v>
      </c>
    </row>
    <row r="10659" spans="1:5" x14ac:dyDescent="0.25">
      <c r="A10659" s="264" t="s">
        <v>67478</v>
      </c>
      <c r="B10659" s="254" t="s">
        <v>67479</v>
      </c>
      <c r="C10659" s="254" t="s">
        <v>67480</v>
      </c>
      <c r="D10659" s="255" t="s">
        <v>44792</v>
      </c>
      <c r="E10659" s="450">
        <v>19</v>
      </c>
    </row>
    <row r="10660" spans="1:5" x14ac:dyDescent="0.25">
      <c r="A10660" s="264" t="s">
        <v>67481</v>
      </c>
      <c r="B10660" s="254" t="s">
        <v>67482</v>
      </c>
      <c r="C10660" s="254" t="s">
        <v>67483</v>
      </c>
      <c r="D10660" s="255" t="s">
        <v>44792</v>
      </c>
      <c r="E10660" s="450">
        <v>1</v>
      </c>
    </row>
    <row r="10661" spans="1:5" x14ac:dyDescent="0.25">
      <c r="A10661" s="264" t="s">
        <v>67484</v>
      </c>
      <c r="B10661" s="254" t="s">
        <v>67485</v>
      </c>
      <c r="C10661" s="254" t="s">
        <v>67486</v>
      </c>
      <c r="D10661" s="255" t="s">
        <v>41884</v>
      </c>
      <c r="E10661" s="450">
        <v>17</v>
      </c>
    </row>
    <row r="10662" spans="1:5" x14ac:dyDescent="0.25">
      <c r="A10662" s="264" t="s">
        <v>67487</v>
      </c>
      <c r="B10662" s="254" t="s">
        <v>67488</v>
      </c>
      <c r="C10662" s="254" t="s">
        <v>67489</v>
      </c>
      <c r="D10662" s="255" t="s">
        <v>40328</v>
      </c>
      <c r="E10662" s="450">
        <v>41</v>
      </c>
    </row>
    <row r="10663" spans="1:5" x14ac:dyDescent="0.25">
      <c r="A10663" s="264" t="s">
        <v>67490</v>
      </c>
      <c r="B10663" s="254" t="s">
        <v>67491</v>
      </c>
      <c r="C10663" s="254" t="s">
        <v>67492</v>
      </c>
      <c r="D10663" s="255" t="s">
        <v>40328</v>
      </c>
      <c r="E10663" s="450">
        <v>125</v>
      </c>
    </row>
    <row r="10664" spans="1:5" x14ac:dyDescent="0.25">
      <c r="A10664" s="264" t="s">
        <v>67493</v>
      </c>
      <c r="B10664" s="254" t="s">
        <v>67494</v>
      </c>
      <c r="C10664" s="254" t="s">
        <v>67495</v>
      </c>
      <c r="D10664" s="255" t="s">
        <v>40328</v>
      </c>
      <c r="E10664" s="450">
        <v>4</v>
      </c>
    </row>
    <row r="10665" spans="1:5" x14ac:dyDescent="0.25">
      <c r="A10665" s="264" t="s">
        <v>67496</v>
      </c>
      <c r="B10665" s="254" t="s">
        <v>67497</v>
      </c>
      <c r="C10665" s="254" t="s">
        <v>67498</v>
      </c>
      <c r="D10665" s="255" t="s">
        <v>40328</v>
      </c>
      <c r="E10665" s="450">
        <v>36</v>
      </c>
    </row>
    <row r="10666" spans="1:5" x14ac:dyDescent="0.25">
      <c r="A10666" s="264" t="s">
        <v>67499</v>
      </c>
      <c r="B10666" s="254" t="s">
        <v>67500</v>
      </c>
      <c r="C10666" s="254" t="s">
        <v>67501</v>
      </c>
      <c r="D10666" s="255" t="s">
        <v>42008</v>
      </c>
      <c r="E10666" s="450">
        <v>1</v>
      </c>
    </row>
    <row r="10667" spans="1:5" x14ac:dyDescent="0.25">
      <c r="A10667" s="264" t="s">
        <v>67502</v>
      </c>
      <c r="B10667" s="254" t="s">
        <v>67503</v>
      </c>
      <c r="C10667" s="254" t="s">
        <v>67504</v>
      </c>
      <c r="D10667" s="255" t="s">
        <v>40807</v>
      </c>
      <c r="E10667" s="450">
        <v>4</v>
      </c>
    </row>
    <row r="10668" spans="1:5" x14ac:dyDescent="0.25">
      <c r="A10668" s="264" t="s">
        <v>67505</v>
      </c>
      <c r="B10668" s="254" t="s">
        <v>67506</v>
      </c>
      <c r="C10668" s="254" t="s">
        <v>67504</v>
      </c>
      <c r="D10668" s="255" t="s">
        <v>40807</v>
      </c>
      <c r="E10668" s="450">
        <v>4</v>
      </c>
    </row>
    <row r="10669" spans="1:5" x14ac:dyDescent="0.25">
      <c r="A10669" s="264" t="s">
        <v>67507</v>
      </c>
      <c r="B10669" s="254" t="s">
        <v>67508</v>
      </c>
      <c r="C10669" s="254" t="s">
        <v>67509</v>
      </c>
      <c r="D10669" s="255" t="s">
        <v>41884</v>
      </c>
      <c r="E10669" s="450">
        <v>6</v>
      </c>
    </row>
    <row r="10670" spans="1:5" x14ac:dyDescent="0.25">
      <c r="A10670" s="264" t="s">
        <v>67510</v>
      </c>
      <c r="B10670" s="254" t="s">
        <v>67511</v>
      </c>
      <c r="C10670" s="254" t="s">
        <v>67512</v>
      </c>
      <c r="D10670" s="255" t="s">
        <v>41884</v>
      </c>
      <c r="E10670" s="450">
        <v>70</v>
      </c>
    </row>
    <row r="10671" spans="1:5" x14ac:dyDescent="0.25">
      <c r="A10671" s="264" t="s">
        <v>67513</v>
      </c>
      <c r="B10671" s="254" t="s">
        <v>67514</v>
      </c>
      <c r="C10671" s="254" t="s">
        <v>67515</v>
      </c>
      <c r="D10671" s="255" t="s">
        <v>41884</v>
      </c>
      <c r="E10671" s="450">
        <v>16</v>
      </c>
    </row>
    <row r="10672" spans="1:5" x14ac:dyDescent="0.25">
      <c r="A10672" s="264" t="s">
        <v>67516</v>
      </c>
      <c r="B10672" s="254" t="s">
        <v>67517</v>
      </c>
      <c r="C10672" s="254" t="s">
        <v>67518</v>
      </c>
      <c r="D10672" s="255" t="s">
        <v>42008</v>
      </c>
      <c r="E10672" s="450">
        <v>465</v>
      </c>
    </row>
    <row r="10673" spans="1:5" x14ac:dyDescent="0.25">
      <c r="A10673" s="264" t="s">
        <v>67519</v>
      </c>
      <c r="B10673" s="254" t="s">
        <v>67520</v>
      </c>
      <c r="C10673" s="254" t="s">
        <v>67521</v>
      </c>
      <c r="D10673" s="255" t="s">
        <v>42008</v>
      </c>
      <c r="E10673" s="450">
        <v>4</v>
      </c>
    </row>
    <row r="10674" spans="1:5" x14ac:dyDescent="0.25">
      <c r="A10674" s="264" t="s">
        <v>67522</v>
      </c>
      <c r="B10674" s="254" t="s">
        <v>67523</v>
      </c>
      <c r="C10674" s="254" t="s">
        <v>67524</v>
      </c>
      <c r="D10674" s="255" t="s">
        <v>42008</v>
      </c>
      <c r="E10674" s="450">
        <v>25</v>
      </c>
    </row>
    <row r="10675" spans="1:5" x14ac:dyDescent="0.25">
      <c r="A10675" s="264" t="s">
        <v>67525</v>
      </c>
      <c r="B10675" s="254" t="s">
        <v>67526</v>
      </c>
      <c r="C10675" s="254" t="s">
        <v>67527</v>
      </c>
      <c r="D10675" s="255" t="s">
        <v>42008</v>
      </c>
      <c r="E10675" s="450">
        <v>302</v>
      </c>
    </row>
    <row r="10676" spans="1:5" x14ac:dyDescent="0.25">
      <c r="A10676" s="264" t="s">
        <v>67528</v>
      </c>
      <c r="B10676" s="254" t="s">
        <v>67529</v>
      </c>
      <c r="C10676" s="254" t="s">
        <v>67530</v>
      </c>
      <c r="D10676" s="255" t="s">
        <v>42008</v>
      </c>
      <c r="E10676" s="450">
        <v>80</v>
      </c>
    </row>
    <row r="10677" spans="1:5" x14ac:dyDescent="0.25">
      <c r="A10677" s="264" t="s">
        <v>67531</v>
      </c>
      <c r="B10677" s="254" t="s">
        <v>67532</v>
      </c>
      <c r="C10677" s="254" t="s">
        <v>67533</v>
      </c>
      <c r="D10677" s="255" t="s">
        <v>41884</v>
      </c>
      <c r="E10677" s="450">
        <v>9</v>
      </c>
    </row>
    <row r="10678" spans="1:5" x14ac:dyDescent="0.25">
      <c r="A10678" s="264" t="s">
        <v>67534</v>
      </c>
      <c r="B10678" s="254" t="s">
        <v>67535</v>
      </c>
      <c r="C10678" s="254" t="s">
        <v>67536</v>
      </c>
      <c r="D10678" s="255" t="s">
        <v>40942</v>
      </c>
      <c r="E10678" s="450">
        <v>4</v>
      </c>
    </row>
    <row r="10679" spans="1:5" x14ac:dyDescent="0.25">
      <c r="A10679" s="264" t="s">
        <v>67537</v>
      </c>
      <c r="B10679" s="254" t="s">
        <v>67538</v>
      </c>
      <c r="C10679" s="254" t="s">
        <v>67539</v>
      </c>
      <c r="D10679" s="255" t="s">
        <v>40942</v>
      </c>
      <c r="E10679" s="450">
        <v>1</v>
      </c>
    </row>
    <row r="10680" spans="1:5" x14ac:dyDescent="0.25">
      <c r="A10680" s="264" t="s">
        <v>67540</v>
      </c>
      <c r="B10680" s="254" t="s">
        <v>67538</v>
      </c>
      <c r="C10680" s="254" t="s">
        <v>67541</v>
      </c>
      <c r="D10680" s="255" t="s">
        <v>40942</v>
      </c>
      <c r="E10680" s="450">
        <v>1</v>
      </c>
    </row>
    <row r="10681" spans="1:5" x14ac:dyDescent="0.25">
      <c r="A10681" s="264" t="s">
        <v>67542</v>
      </c>
      <c r="B10681" s="254" t="s">
        <v>67543</v>
      </c>
      <c r="C10681" s="254" t="s">
        <v>67544</v>
      </c>
      <c r="D10681" s="255" t="s">
        <v>41884</v>
      </c>
      <c r="E10681" s="450">
        <v>4</v>
      </c>
    </row>
    <row r="10682" spans="1:5" x14ac:dyDescent="0.25">
      <c r="A10682" s="264" t="s">
        <v>67545</v>
      </c>
      <c r="B10682" s="254" t="s">
        <v>67546</v>
      </c>
      <c r="C10682" s="254" t="s">
        <v>67547</v>
      </c>
      <c r="D10682" s="255" t="s">
        <v>41884</v>
      </c>
      <c r="E10682" s="450">
        <v>25</v>
      </c>
    </row>
    <row r="10683" spans="1:5" x14ac:dyDescent="0.25">
      <c r="A10683" s="264" t="s">
        <v>67548</v>
      </c>
      <c r="B10683" s="254" t="s">
        <v>67549</v>
      </c>
      <c r="C10683" s="254" t="s">
        <v>67550</v>
      </c>
      <c r="D10683" s="255" t="s">
        <v>44792</v>
      </c>
      <c r="E10683" s="450">
        <v>1</v>
      </c>
    </row>
    <row r="10684" spans="1:5" x14ac:dyDescent="0.25">
      <c r="A10684" s="264" t="s">
        <v>67551</v>
      </c>
      <c r="B10684" s="254" t="s">
        <v>67552</v>
      </c>
      <c r="C10684" s="254" t="s">
        <v>67553</v>
      </c>
      <c r="D10684" s="255" t="s">
        <v>44792</v>
      </c>
      <c r="E10684" s="450">
        <v>4</v>
      </c>
    </row>
    <row r="10685" spans="1:5" x14ac:dyDescent="0.25">
      <c r="A10685" s="264" t="s">
        <v>67554</v>
      </c>
      <c r="B10685" s="254" t="s">
        <v>67555</v>
      </c>
      <c r="C10685" s="254" t="s">
        <v>67556</v>
      </c>
      <c r="D10685" s="255" t="s">
        <v>41884</v>
      </c>
      <c r="E10685" s="450">
        <v>672</v>
      </c>
    </row>
    <row r="10686" spans="1:5" x14ac:dyDescent="0.25">
      <c r="A10686" s="264" t="s">
        <v>67557</v>
      </c>
      <c r="B10686" s="254" t="s">
        <v>67558</v>
      </c>
      <c r="C10686" s="254" t="s">
        <v>67559</v>
      </c>
      <c r="D10686" s="255" t="s">
        <v>40942</v>
      </c>
      <c r="E10686" s="450">
        <v>12</v>
      </c>
    </row>
    <row r="10687" spans="1:5" x14ac:dyDescent="0.25">
      <c r="A10687" s="264" t="s">
        <v>67560</v>
      </c>
      <c r="B10687" s="254" t="s">
        <v>67561</v>
      </c>
      <c r="C10687" s="254" t="s">
        <v>67562</v>
      </c>
      <c r="D10687" s="255" t="s">
        <v>40328</v>
      </c>
      <c r="E10687" s="450">
        <v>114</v>
      </c>
    </row>
    <row r="10688" spans="1:5" x14ac:dyDescent="0.25">
      <c r="A10688" s="264" t="s">
        <v>67563</v>
      </c>
      <c r="B10688" s="254" t="s">
        <v>67564</v>
      </c>
      <c r="C10688" s="254" t="s">
        <v>67565</v>
      </c>
      <c r="D10688" s="255" t="s">
        <v>40328</v>
      </c>
      <c r="E10688" s="450">
        <v>5</v>
      </c>
    </row>
    <row r="10689" spans="1:5" x14ac:dyDescent="0.25">
      <c r="A10689" s="264" t="s">
        <v>67566</v>
      </c>
      <c r="B10689" s="254" t="s">
        <v>67567</v>
      </c>
      <c r="C10689" s="254" t="s">
        <v>67568</v>
      </c>
      <c r="D10689" s="255" t="s">
        <v>40328</v>
      </c>
      <c r="E10689" s="450">
        <v>2</v>
      </c>
    </row>
    <row r="10690" spans="1:5" x14ac:dyDescent="0.25">
      <c r="A10690" s="264" t="s">
        <v>67569</v>
      </c>
      <c r="B10690" s="254" t="s">
        <v>67570</v>
      </c>
      <c r="C10690" s="254" t="s">
        <v>67571</v>
      </c>
      <c r="D10690" s="255" t="s">
        <v>41884</v>
      </c>
      <c r="E10690" s="450">
        <v>22</v>
      </c>
    </row>
    <row r="10691" spans="1:5" x14ac:dyDescent="0.25">
      <c r="A10691" s="264" t="s">
        <v>67572</v>
      </c>
      <c r="B10691" s="254" t="s">
        <v>67573</v>
      </c>
      <c r="C10691" s="254" t="s">
        <v>67574</v>
      </c>
      <c r="D10691" s="255" t="s">
        <v>40328</v>
      </c>
      <c r="E10691" s="450">
        <v>1</v>
      </c>
    </row>
    <row r="10692" spans="1:5" x14ac:dyDescent="0.25">
      <c r="A10692" s="264" t="s">
        <v>67575</v>
      </c>
      <c r="B10692" s="254" t="s">
        <v>67576</v>
      </c>
      <c r="C10692" s="254" t="s">
        <v>67577</v>
      </c>
      <c r="D10692" s="255" t="s">
        <v>40328</v>
      </c>
      <c r="E10692" s="450">
        <v>1</v>
      </c>
    </row>
    <row r="10693" spans="1:5" x14ac:dyDescent="0.25">
      <c r="A10693" s="264" t="s">
        <v>67578</v>
      </c>
      <c r="B10693" s="254" t="s">
        <v>67579</v>
      </c>
      <c r="C10693" s="254" t="s">
        <v>67580</v>
      </c>
      <c r="D10693" s="255" t="s">
        <v>41884</v>
      </c>
      <c r="E10693" s="450">
        <v>2</v>
      </c>
    </row>
    <row r="10694" spans="1:5" x14ac:dyDescent="0.25">
      <c r="A10694" s="264" t="s">
        <v>67581</v>
      </c>
      <c r="B10694" s="254" t="s">
        <v>67582</v>
      </c>
      <c r="C10694" s="254" t="s">
        <v>67583</v>
      </c>
      <c r="D10694" s="255" t="s">
        <v>41884</v>
      </c>
      <c r="E10694" s="450">
        <v>4</v>
      </c>
    </row>
    <row r="10695" spans="1:5" x14ac:dyDescent="0.25">
      <c r="A10695" s="264" t="s">
        <v>67584</v>
      </c>
      <c r="B10695" s="254" t="s">
        <v>67585</v>
      </c>
      <c r="C10695" s="254" t="s">
        <v>67586</v>
      </c>
      <c r="D10695" s="255" t="s">
        <v>44792</v>
      </c>
      <c r="E10695" s="450">
        <v>2</v>
      </c>
    </row>
    <row r="10696" spans="1:5" x14ac:dyDescent="0.25">
      <c r="A10696" s="264" t="s">
        <v>67587</v>
      </c>
      <c r="B10696" s="254" t="s">
        <v>67588</v>
      </c>
      <c r="C10696" s="254" t="s">
        <v>67589</v>
      </c>
      <c r="D10696" s="255" t="s">
        <v>41884</v>
      </c>
      <c r="E10696" s="450">
        <v>2</v>
      </c>
    </row>
    <row r="10697" spans="1:5" x14ac:dyDescent="0.25">
      <c r="A10697" s="264" t="s">
        <v>67590</v>
      </c>
      <c r="B10697" s="254" t="s">
        <v>67591</v>
      </c>
      <c r="C10697" s="254" t="s">
        <v>67592</v>
      </c>
      <c r="D10697" s="255" t="s">
        <v>41884</v>
      </c>
      <c r="E10697" s="450">
        <v>5</v>
      </c>
    </row>
    <row r="10698" spans="1:5" x14ac:dyDescent="0.25">
      <c r="A10698" s="264" t="s">
        <v>67593</v>
      </c>
      <c r="B10698" s="254" t="s">
        <v>67594</v>
      </c>
      <c r="C10698" s="254" t="s">
        <v>67595</v>
      </c>
      <c r="D10698" s="255" t="s">
        <v>44792</v>
      </c>
      <c r="E10698" s="450">
        <v>2</v>
      </c>
    </row>
    <row r="10699" spans="1:5" x14ac:dyDescent="0.25">
      <c r="A10699" s="264" t="s">
        <v>67596</v>
      </c>
      <c r="B10699" s="254" t="s">
        <v>67597</v>
      </c>
      <c r="C10699" s="254" t="s">
        <v>67598</v>
      </c>
      <c r="D10699" s="255" t="s">
        <v>41884</v>
      </c>
      <c r="E10699" s="450">
        <v>3</v>
      </c>
    </row>
    <row r="10700" spans="1:5" x14ac:dyDescent="0.25">
      <c r="A10700" s="264" t="s">
        <v>67599</v>
      </c>
      <c r="B10700" s="254" t="s">
        <v>67600</v>
      </c>
      <c r="C10700" s="254" t="s">
        <v>67601</v>
      </c>
      <c r="D10700" s="255" t="s">
        <v>44792</v>
      </c>
      <c r="E10700" s="450">
        <v>1</v>
      </c>
    </row>
    <row r="10701" spans="1:5" x14ac:dyDescent="0.25">
      <c r="A10701" s="264" t="s">
        <v>67602</v>
      </c>
      <c r="B10701" s="254" t="s">
        <v>67603</v>
      </c>
      <c r="C10701" s="254" t="s">
        <v>67604</v>
      </c>
      <c r="D10701" s="255" t="s">
        <v>41884</v>
      </c>
      <c r="E10701" s="450">
        <v>18</v>
      </c>
    </row>
    <row r="10702" spans="1:5" x14ac:dyDescent="0.25">
      <c r="A10702" s="264" t="s">
        <v>67605</v>
      </c>
      <c r="B10702" s="254" t="s">
        <v>67606</v>
      </c>
      <c r="C10702" s="254" t="s">
        <v>67607</v>
      </c>
      <c r="D10702" s="255" t="s">
        <v>41884</v>
      </c>
      <c r="E10702" s="450">
        <v>1</v>
      </c>
    </row>
    <row r="10703" spans="1:5" x14ac:dyDescent="0.25">
      <c r="A10703" s="264" t="s">
        <v>67608</v>
      </c>
      <c r="B10703" s="254" t="s">
        <v>67609</v>
      </c>
      <c r="C10703" s="254" t="s">
        <v>67610</v>
      </c>
      <c r="D10703" s="255" t="s">
        <v>41884</v>
      </c>
      <c r="E10703" s="450">
        <v>2</v>
      </c>
    </row>
    <row r="10704" spans="1:5" x14ac:dyDescent="0.25">
      <c r="A10704" s="264" t="s">
        <v>67611</v>
      </c>
      <c r="B10704" s="254" t="s">
        <v>67612</v>
      </c>
      <c r="C10704" s="254" t="s">
        <v>67613</v>
      </c>
      <c r="D10704" s="255" t="s">
        <v>41884</v>
      </c>
      <c r="E10704" s="450">
        <v>6</v>
      </c>
    </row>
    <row r="10705" spans="1:5" x14ac:dyDescent="0.25">
      <c r="A10705" s="264" t="s">
        <v>67614</v>
      </c>
      <c r="B10705" s="254" t="s">
        <v>67615</v>
      </c>
      <c r="C10705" s="254" t="s">
        <v>67616</v>
      </c>
      <c r="D10705" s="255" t="s">
        <v>41884</v>
      </c>
      <c r="E10705" s="450">
        <v>5</v>
      </c>
    </row>
    <row r="10706" spans="1:5" x14ac:dyDescent="0.25">
      <c r="A10706" s="264" t="s">
        <v>67617</v>
      </c>
      <c r="B10706" s="254" t="s">
        <v>67618</v>
      </c>
      <c r="C10706" s="254" t="s">
        <v>67619</v>
      </c>
      <c r="D10706" s="255" t="s">
        <v>40328</v>
      </c>
      <c r="E10706" s="450">
        <v>20</v>
      </c>
    </row>
    <row r="10707" spans="1:5" x14ac:dyDescent="0.25">
      <c r="A10707" s="264" t="s">
        <v>67620</v>
      </c>
      <c r="B10707" s="254" t="s">
        <v>67621</v>
      </c>
      <c r="C10707" s="254" t="s">
        <v>67622</v>
      </c>
      <c r="D10707" s="255" t="s">
        <v>40328</v>
      </c>
      <c r="E10707" s="450">
        <v>26</v>
      </c>
    </row>
    <row r="10708" spans="1:5" x14ac:dyDescent="0.25">
      <c r="A10708" s="264" t="s">
        <v>67623</v>
      </c>
      <c r="B10708" s="254" t="s">
        <v>67624</v>
      </c>
      <c r="C10708" s="254" t="s">
        <v>67625</v>
      </c>
      <c r="D10708" s="255" t="s">
        <v>44792</v>
      </c>
      <c r="E10708" s="450">
        <v>2</v>
      </c>
    </row>
    <row r="10709" spans="1:5" x14ac:dyDescent="0.25">
      <c r="A10709" s="264" t="s">
        <v>67626</v>
      </c>
      <c r="B10709" s="254" t="s">
        <v>67627</v>
      </c>
      <c r="C10709" s="254" t="s">
        <v>67628</v>
      </c>
      <c r="D10709" s="255" t="s">
        <v>40942</v>
      </c>
      <c r="E10709" s="450">
        <v>6</v>
      </c>
    </row>
    <row r="10710" spans="1:5" x14ac:dyDescent="0.25">
      <c r="A10710" s="264" t="s">
        <v>67629</v>
      </c>
      <c r="B10710" s="254" t="s">
        <v>67630</v>
      </c>
      <c r="C10710" s="254" t="s">
        <v>67631</v>
      </c>
      <c r="D10710" s="255" t="s">
        <v>40942</v>
      </c>
      <c r="E10710" s="450">
        <v>22</v>
      </c>
    </row>
    <row r="10711" spans="1:5" x14ac:dyDescent="0.25">
      <c r="A10711" s="264" t="s">
        <v>67632</v>
      </c>
      <c r="B10711" s="254" t="s">
        <v>67633</v>
      </c>
      <c r="C10711" s="254" t="s">
        <v>67634</v>
      </c>
      <c r="D10711" s="255" t="s">
        <v>40942</v>
      </c>
      <c r="E10711" s="450">
        <v>5</v>
      </c>
    </row>
    <row r="10712" spans="1:5" x14ac:dyDescent="0.25">
      <c r="A10712" s="264" t="s">
        <v>67635</v>
      </c>
      <c r="B10712" s="254" t="s">
        <v>67636</v>
      </c>
      <c r="C10712" s="254" t="s">
        <v>67637</v>
      </c>
      <c r="D10712" s="255" t="s">
        <v>40942</v>
      </c>
      <c r="E10712" s="450">
        <v>10</v>
      </c>
    </row>
    <row r="10713" spans="1:5" x14ac:dyDescent="0.25">
      <c r="A10713" s="264" t="s">
        <v>67638</v>
      </c>
      <c r="B10713" s="254" t="s">
        <v>67639</v>
      </c>
      <c r="C10713" s="254" t="s">
        <v>67640</v>
      </c>
      <c r="D10713" s="255" t="s">
        <v>40328</v>
      </c>
      <c r="E10713" s="450">
        <v>1</v>
      </c>
    </row>
    <row r="10714" spans="1:5" x14ac:dyDescent="0.25">
      <c r="A10714" s="264" t="s">
        <v>67641</v>
      </c>
      <c r="B10714" s="254" t="s">
        <v>67642</v>
      </c>
      <c r="C10714" s="254" t="s">
        <v>67643</v>
      </c>
      <c r="D10714" s="255" t="s">
        <v>40328</v>
      </c>
      <c r="E10714" s="450">
        <v>5</v>
      </c>
    </row>
    <row r="10715" spans="1:5" x14ac:dyDescent="0.25">
      <c r="A10715" s="264" t="s">
        <v>67644</v>
      </c>
      <c r="B10715" s="254" t="s">
        <v>67645</v>
      </c>
      <c r="C10715" s="254" t="s">
        <v>67646</v>
      </c>
      <c r="D10715" s="255" t="s">
        <v>40328</v>
      </c>
      <c r="E10715" s="450">
        <v>13</v>
      </c>
    </row>
    <row r="10716" spans="1:5" x14ac:dyDescent="0.25">
      <c r="A10716" s="264" t="s">
        <v>67647</v>
      </c>
      <c r="B10716" s="254" t="s">
        <v>67648</v>
      </c>
      <c r="C10716" s="254" t="s">
        <v>67649</v>
      </c>
      <c r="D10716" s="255" t="s">
        <v>41884</v>
      </c>
      <c r="E10716" s="450">
        <v>124</v>
      </c>
    </row>
    <row r="10717" spans="1:5" x14ac:dyDescent="0.25">
      <c r="A10717" s="264" t="s">
        <v>67650</v>
      </c>
      <c r="B10717" s="254" t="s">
        <v>67651</v>
      </c>
      <c r="C10717" s="254" t="s">
        <v>67652</v>
      </c>
      <c r="D10717" s="255" t="s">
        <v>44792</v>
      </c>
      <c r="E10717" s="450">
        <v>1</v>
      </c>
    </row>
    <row r="10718" spans="1:5" x14ac:dyDescent="0.25">
      <c r="A10718" s="264" t="s">
        <v>67653</v>
      </c>
      <c r="B10718" s="254" t="s">
        <v>67654</v>
      </c>
      <c r="C10718" s="254" t="s">
        <v>67655</v>
      </c>
      <c r="D10718" s="255" t="s">
        <v>40328</v>
      </c>
      <c r="E10718" s="450">
        <v>25</v>
      </c>
    </row>
    <row r="10719" spans="1:5" x14ac:dyDescent="0.25">
      <c r="A10719" s="264" t="s">
        <v>67656</v>
      </c>
      <c r="B10719" s="254" t="s">
        <v>67657</v>
      </c>
      <c r="C10719" s="254" t="s">
        <v>67658</v>
      </c>
      <c r="D10719" s="255" t="s">
        <v>40328</v>
      </c>
      <c r="E10719" s="450">
        <v>11</v>
      </c>
    </row>
    <row r="10720" spans="1:5" x14ac:dyDescent="0.25">
      <c r="A10720" s="264" t="s">
        <v>67659</v>
      </c>
      <c r="B10720" s="254" t="s">
        <v>67660</v>
      </c>
      <c r="C10720" s="254" t="s">
        <v>67661</v>
      </c>
      <c r="D10720" s="255" t="s">
        <v>40328</v>
      </c>
      <c r="E10720" s="450">
        <v>2</v>
      </c>
    </row>
    <row r="10721" spans="1:5" x14ac:dyDescent="0.25">
      <c r="A10721" s="264" t="s">
        <v>67662</v>
      </c>
      <c r="B10721" s="254" t="s">
        <v>67663</v>
      </c>
      <c r="C10721" s="254" t="s">
        <v>67664</v>
      </c>
      <c r="D10721" s="255" t="s">
        <v>40328</v>
      </c>
      <c r="E10721" s="450">
        <v>9</v>
      </c>
    </row>
    <row r="10722" spans="1:5" x14ac:dyDescent="0.25">
      <c r="A10722" s="264" t="s">
        <v>67665</v>
      </c>
      <c r="B10722" s="254" t="s">
        <v>67666</v>
      </c>
      <c r="C10722" s="254" t="s">
        <v>67667</v>
      </c>
      <c r="D10722" s="255" t="s">
        <v>40942</v>
      </c>
      <c r="E10722" s="450">
        <v>5</v>
      </c>
    </row>
    <row r="10723" spans="1:5" x14ac:dyDescent="0.25">
      <c r="A10723" s="264" t="s">
        <v>67668</v>
      </c>
      <c r="B10723" s="254" t="s">
        <v>67669</v>
      </c>
      <c r="C10723" s="254" t="s">
        <v>67670</v>
      </c>
      <c r="D10723" s="255" t="s">
        <v>40328</v>
      </c>
      <c r="E10723" s="450">
        <v>12</v>
      </c>
    </row>
    <row r="10724" spans="1:5" x14ac:dyDescent="0.25">
      <c r="A10724" s="264" t="s">
        <v>67671</v>
      </c>
      <c r="B10724" s="254" t="s">
        <v>67672</v>
      </c>
      <c r="C10724" s="254" t="s">
        <v>67673</v>
      </c>
      <c r="D10724" s="255" t="s">
        <v>41884</v>
      </c>
      <c r="E10724" s="450">
        <v>40</v>
      </c>
    </row>
    <row r="10725" spans="1:5" x14ac:dyDescent="0.25">
      <c r="A10725" s="264" t="s">
        <v>67674</v>
      </c>
      <c r="B10725" s="254" t="s">
        <v>67675</v>
      </c>
      <c r="C10725" s="254" t="s">
        <v>67676</v>
      </c>
      <c r="D10725" s="255" t="s">
        <v>40328</v>
      </c>
      <c r="E10725" s="450">
        <v>22</v>
      </c>
    </row>
    <row r="10726" spans="1:5" x14ac:dyDescent="0.25">
      <c r="A10726" s="264" t="s">
        <v>67677</v>
      </c>
      <c r="B10726" s="254" t="s">
        <v>67678</v>
      </c>
      <c r="C10726" s="254" t="s">
        <v>67679</v>
      </c>
      <c r="D10726" s="255" t="s">
        <v>44792</v>
      </c>
      <c r="E10726" s="450">
        <v>3</v>
      </c>
    </row>
    <row r="10727" spans="1:5" x14ac:dyDescent="0.25">
      <c r="A10727" s="264" t="s">
        <v>67680</v>
      </c>
      <c r="B10727" s="254" t="s">
        <v>67681</v>
      </c>
      <c r="C10727" s="254" t="s">
        <v>67682</v>
      </c>
      <c r="D10727" s="255" t="s">
        <v>44792</v>
      </c>
      <c r="E10727" s="450">
        <v>4</v>
      </c>
    </row>
    <row r="10728" spans="1:5" x14ac:dyDescent="0.25">
      <c r="A10728" s="264" t="s">
        <v>67683</v>
      </c>
      <c r="B10728" s="254" t="s">
        <v>67684</v>
      </c>
      <c r="C10728" s="254" t="s">
        <v>67685</v>
      </c>
      <c r="D10728" s="255" t="s">
        <v>44792</v>
      </c>
      <c r="E10728" s="450">
        <v>4</v>
      </c>
    </row>
    <row r="10729" spans="1:5" x14ac:dyDescent="0.25">
      <c r="A10729" s="264" t="s">
        <v>67686</v>
      </c>
      <c r="B10729" s="254" t="s">
        <v>67687</v>
      </c>
      <c r="C10729" s="254" t="s">
        <v>67688</v>
      </c>
      <c r="D10729" s="255" t="s">
        <v>40942</v>
      </c>
      <c r="E10729" s="450">
        <v>1</v>
      </c>
    </row>
    <row r="10730" spans="1:5" x14ac:dyDescent="0.25">
      <c r="A10730" s="264" t="s">
        <v>67689</v>
      </c>
      <c r="B10730" s="254" t="s">
        <v>67690</v>
      </c>
      <c r="C10730" s="254" t="s">
        <v>67691</v>
      </c>
      <c r="D10730" s="255" t="s">
        <v>40942</v>
      </c>
      <c r="E10730" s="450">
        <v>2</v>
      </c>
    </row>
    <row r="10731" spans="1:5" x14ac:dyDescent="0.25">
      <c r="A10731" s="264" t="s">
        <v>67692</v>
      </c>
      <c r="B10731" s="254" t="s">
        <v>67693</v>
      </c>
      <c r="C10731" s="254" t="s">
        <v>67694</v>
      </c>
      <c r="D10731" s="255" t="s">
        <v>42008</v>
      </c>
      <c r="E10731" s="450">
        <v>8</v>
      </c>
    </row>
    <row r="10732" spans="1:5" x14ac:dyDescent="0.25">
      <c r="A10732" s="264" t="s">
        <v>67695</v>
      </c>
      <c r="B10732" s="254" t="s">
        <v>67696</v>
      </c>
      <c r="C10732" s="254" t="s">
        <v>67697</v>
      </c>
      <c r="D10732" s="255" t="s">
        <v>42008</v>
      </c>
      <c r="E10732" s="450">
        <v>2</v>
      </c>
    </row>
    <row r="10733" spans="1:5" x14ac:dyDescent="0.25">
      <c r="A10733" s="264" t="s">
        <v>67698</v>
      </c>
      <c r="B10733" s="254" t="s">
        <v>67699</v>
      </c>
      <c r="C10733" s="254" t="s">
        <v>67700</v>
      </c>
      <c r="D10733" s="255" t="s">
        <v>42008</v>
      </c>
      <c r="E10733" s="450">
        <v>1</v>
      </c>
    </row>
    <row r="10734" spans="1:5" x14ac:dyDescent="0.25">
      <c r="A10734" s="264" t="s">
        <v>67701</v>
      </c>
      <c r="B10734" s="254" t="s">
        <v>67702</v>
      </c>
      <c r="C10734" s="254" t="s">
        <v>67703</v>
      </c>
      <c r="D10734" s="255" t="s">
        <v>44792</v>
      </c>
      <c r="E10734" s="450">
        <v>3</v>
      </c>
    </row>
    <row r="10735" spans="1:5" x14ac:dyDescent="0.25">
      <c r="A10735" s="264" t="s">
        <v>67704</v>
      </c>
      <c r="B10735" s="254" t="s">
        <v>67705</v>
      </c>
      <c r="C10735" s="254" t="s">
        <v>67706</v>
      </c>
      <c r="D10735" s="255" t="s">
        <v>44792</v>
      </c>
      <c r="E10735" s="450">
        <v>1</v>
      </c>
    </row>
    <row r="10736" spans="1:5" x14ac:dyDescent="0.25">
      <c r="A10736" s="264" t="s">
        <v>67707</v>
      </c>
      <c r="B10736" s="254" t="s">
        <v>67708</v>
      </c>
      <c r="C10736" s="254" t="s">
        <v>67709</v>
      </c>
      <c r="D10736" s="255" t="s">
        <v>44792</v>
      </c>
      <c r="E10736" s="450">
        <v>8</v>
      </c>
    </row>
    <row r="10737" spans="1:5" x14ac:dyDescent="0.25">
      <c r="A10737" s="264" t="s">
        <v>67710</v>
      </c>
      <c r="B10737" s="254" t="s">
        <v>67711</v>
      </c>
      <c r="C10737" s="254" t="s">
        <v>67712</v>
      </c>
      <c r="D10737" s="255" t="s">
        <v>44792</v>
      </c>
      <c r="E10737" s="450">
        <v>3</v>
      </c>
    </row>
    <row r="10738" spans="1:5" x14ac:dyDescent="0.25">
      <c r="A10738" s="264" t="s">
        <v>67713</v>
      </c>
      <c r="B10738" s="254" t="s">
        <v>67714</v>
      </c>
      <c r="C10738" s="254" t="s">
        <v>67715</v>
      </c>
      <c r="D10738" s="255" t="s">
        <v>40328</v>
      </c>
      <c r="E10738" s="450">
        <v>3</v>
      </c>
    </row>
    <row r="10739" spans="1:5" x14ac:dyDescent="0.25">
      <c r="A10739" s="264" t="s">
        <v>67716</v>
      </c>
      <c r="B10739" s="254" t="s">
        <v>67717</v>
      </c>
      <c r="C10739" s="254" t="s">
        <v>67718</v>
      </c>
      <c r="D10739" s="255" t="s">
        <v>40328</v>
      </c>
      <c r="E10739" s="450">
        <v>4</v>
      </c>
    </row>
    <row r="10740" spans="1:5" x14ac:dyDescent="0.25">
      <c r="A10740" s="264" t="s">
        <v>67719</v>
      </c>
      <c r="B10740" s="254" t="s">
        <v>67720</v>
      </c>
      <c r="C10740" s="254" t="s">
        <v>67721</v>
      </c>
      <c r="D10740" s="255" t="s">
        <v>40328</v>
      </c>
      <c r="E10740" s="450">
        <v>2</v>
      </c>
    </row>
    <row r="10741" spans="1:5" x14ac:dyDescent="0.25">
      <c r="A10741" s="264" t="s">
        <v>67722</v>
      </c>
      <c r="B10741" s="254" t="s">
        <v>67723</v>
      </c>
      <c r="C10741" s="254" t="s">
        <v>67724</v>
      </c>
      <c r="D10741" s="255" t="s">
        <v>40328</v>
      </c>
      <c r="E10741" s="450">
        <v>21</v>
      </c>
    </row>
    <row r="10742" spans="1:5" x14ac:dyDescent="0.25">
      <c r="A10742" s="264" t="s">
        <v>67725</v>
      </c>
      <c r="B10742" s="254" t="s">
        <v>67726</v>
      </c>
      <c r="C10742" s="254" t="s">
        <v>67727</v>
      </c>
      <c r="D10742" s="255" t="s">
        <v>40328</v>
      </c>
      <c r="E10742" s="450">
        <v>19</v>
      </c>
    </row>
    <row r="10743" spans="1:5" x14ac:dyDescent="0.25">
      <c r="A10743" s="264" t="s">
        <v>67728</v>
      </c>
      <c r="B10743" s="254" t="s">
        <v>67729</v>
      </c>
      <c r="C10743" s="254" t="s">
        <v>67730</v>
      </c>
      <c r="D10743" s="255" t="s">
        <v>44792</v>
      </c>
      <c r="E10743" s="450">
        <v>8</v>
      </c>
    </row>
    <row r="10744" spans="1:5" x14ac:dyDescent="0.25">
      <c r="A10744" s="264" t="s">
        <v>67731</v>
      </c>
      <c r="B10744" s="254" t="s">
        <v>67732</v>
      </c>
      <c r="C10744" s="254" t="s">
        <v>67733</v>
      </c>
      <c r="D10744" s="255" t="s">
        <v>41884</v>
      </c>
      <c r="E10744" s="450">
        <v>5</v>
      </c>
    </row>
    <row r="10745" spans="1:5" x14ac:dyDescent="0.25">
      <c r="A10745" s="264" t="s">
        <v>67734</v>
      </c>
      <c r="B10745" s="254" t="s">
        <v>67735</v>
      </c>
      <c r="C10745" s="254" t="s">
        <v>67736</v>
      </c>
      <c r="D10745" s="255" t="s">
        <v>44792</v>
      </c>
      <c r="E10745" s="450">
        <v>4</v>
      </c>
    </row>
    <row r="10746" spans="1:5" x14ac:dyDescent="0.25">
      <c r="A10746" s="264" t="s">
        <v>67737</v>
      </c>
      <c r="B10746" s="254" t="s">
        <v>67738</v>
      </c>
      <c r="C10746" s="254" t="s">
        <v>67739</v>
      </c>
      <c r="D10746" s="255" t="s">
        <v>40942</v>
      </c>
      <c r="E10746" s="450">
        <v>1</v>
      </c>
    </row>
    <row r="10747" spans="1:5" x14ac:dyDescent="0.25">
      <c r="A10747" s="264" t="s">
        <v>67740</v>
      </c>
      <c r="B10747" s="254" t="s">
        <v>67741</v>
      </c>
      <c r="C10747" s="254" t="s">
        <v>67742</v>
      </c>
      <c r="D10747" s="255" t="s">
        <v>40942</v>
      </c>
      <c r="E10747" s="450">
        <v>2</v>
      </c>
    </row>
    <row r="10748" spans="1:5" x14ac:dyDescent="0.25">
      <c r="A10748" s="264" t="s">
        <v>67743</v>
      </c>
      <c r="B10748" s="254" t="s">
        <v>67744</v>
      </c>
      <c r="C10748" s="254" t="s">
        <v>67745</v>
      </c>
      <c r="D10748" s="255" t="s">
        <v>40942</v>
      </c>
      <c r="E10748" s="450">
        <v>3</v>
      </c>
    </row>
    <row r="10749" spans="1:5" x14ac:dyDescent="0.25">
      <c r="A10749" s="264" t="s">
        <v>67746</v>
      </c>
      <c r="B10749" s="254" t="s">
        <v>67747</v>
      </c>
      <c r="C10749" s="254" t="s">
        <v>67748</v>
      </c>
      <c r="D10749" s="255" t="s">
        <v>65638</v>
      </c>
      <c r="E10749" s="450">
        <v>5</v>
      </c>
    </row>
    <row r="10750" spans="1:5" x14ac:dyDescent="0.25">
      <c r="A10750" s="264" t="s">
        <v>67749</v>
      </c>
      <c r="B10750" s="254" t="s">
        <v>67750</v>
      </c>
      <c r="C10750" s="254" t="s">
        <v>67751</v>
      </c>
      <c r="D10750" s="255" t="s">
        <v>65638</v>
      </c>
      <c r="E10750" s="450">
        <v>2</v>
      </c>
    </row>
    <row r="10751" spans="1:5" x14ac:dyDescent="0.25">
      <c r="A10751" s="264" t="s">
        <v>67752</v>
      </c>
      <c r="B10751" s="254" t="s">
        <v>67753</v>
      </c>
      <c r="C10751" s="254" t="s">
        <v>67754</v>
      </c>
      <c r="D10751" s="255" t="s">
        <v>65638</v>
      </c>
      <c r="E10751" s="450">
        <v>2</v>
      </c>
    </row>
    <row r="10752" spans="1:5" x14ac:dyDescent="0.25">
      <c r="A10752" s="264" t="s">
        <v>67755</v>
      </c>
      <c r="B10752" s="254" t="s">
        <v>67756</v>
      </c>
      <c r="C10752" s="254" t="s">
        <v>67757</v>
      </c>
      <c r="D10752" s="255" t="s">
        <v>65638</v>
      </c>
      <c r="E10752" s="450">
        <v>5</v>
      </c>
    </row>
    <row r="10753" spans="1:5" x14ac:dyDescent="0.25">
      <c r="A10753" s="264" t="s">
        <v>67758</v>
      </c>
      <c r="B10753" s="254" t="s">
        <v>67759</v>
      </c>
      <c r="C10753" s="254" t="s">
        <v>67760</v>
      </c>
      <c r="D10753" s="255" t="s">
        <v>65638</v>
      </c>
      <c r="E10753" s="450">
        <v>8</v>
      </c>
    </row>
    <row r="10754" spans="1:5" x14ac:dyDescent="0.25">
      <c r="A10754" s="264" t="s">
        <v>67761</v>
      </c>
      <c r="B10754" s="254" t="s">
        <v>67762</v>
      </c>
      <c r="C10754" s="254" t="s">
        <v>67763</v>
      </c>
      <c r="D10754" s="255" t="s">
        <v>65638</v>
      </c>
      <c r="E10754" s="450">
        <v>5</v>
      </c>
    </row>
    <row r="10755" spans="1:5" x14ac:dyDescent="0.25">
      <c r="A10755" s="264" t="s">
        <v>67764</v>
      </c>
      <c r="B10755" s="254" t="s">
        <v>67765</v>
      </c>
      <c r="C10755" s="254" t="s">
        <v>67766</v>
      </c>
      <c r="D10755" s="255" t="s">
        <v>51415</v>
      </c>
      <c r="E10755" s="450">
        <v>60</v>
      </c>
    </row>
    <row r="10756" spans="1:5" x14ac:dyDescent="0.25">
      <c r="A10756" s="264" t="s">
        <v>67767</v>
      </c>
      <c r="B10756" s="254" t="s">
        <v>67765</v>
      </c>
      <c r="C10756" s="254" t="s">
        <v>67768</v>
      </c>
      <c r="D10756" s="255" t="s">
        <v>51415</v>
      </c>
      <c r="E10756" s="450">
        <v>32</v>
      </c>
    </row>
    <row r="10757" spans="1:5" x14ac:dyDescent="0.25">
      <c r="A10757" s="264" t="s">
        <v>67769</v>
      </c>
      <c r="B10757" s="254" t="s">
        <v>67765</v>
      </c>
      <c r="C10757" s="254" t="s">
        <v>67770</v>
      </c>
      <c r="D10757" s="255" t="s">
        <v>51415</v>
      </c>
      <c r="E10757" s="450">
        <v>118</v>
      </c>
    </row>
    <row r="10758" spans="1:5" x14ac:dyDescent="0.25">
      <c r="A10758" s="264" t="s">
        <v>67771</v>
      </c>
      <c r="B10758" s="254" t="s">
        <v>67772</v>
      </c>
      <c r="C10758" s="254" t="s">
        <v>67773</v>
      </c>
      <c r="D10758" s="255" t="s">
        <v>51415</v>
      </c>
      <c r="E10758" s="450">
        <v>88</v>
      </c>
    </row>
    <row r="10759" spans="1:5" x14ac:dyDescent="0.25">
      <c r="A10759" s="264" t="s">
        <v>67774</v>
      </c>
      <c r="B10759" s="254" t="s">
        <v>67775</v>
      </c>
      <c r="C10759" s="254" t="s">
        <v>67776</v>
      </c>
      <c r="D10759" s="255" t="s">
        <v>51415</v>
      </c>
      <c r="E10759" s="450">
        <v>21</v>
      </c>
    </row>
    <row r="10760" spans="1:5" x14ac:dyDescent="0.25">
      <c r="A10760" s="264" t="s">
        <v>67777</v>
      </c>
      <c r="B10760" s="254" t="s">
        <v>67778</v>
      </c>
      <c r="C10760" s="254" t="s">
        <v>67779</v>
      </c>
      <c r="D10760" s="255" t="s">
        <v>51415</v>
      </c>
      <c r="E10760" s="450">
        <v>97</v>
      </c>
    </row>
    <row r="10761" spans="1:5" x14ac:dyDescent="0.25">
      <c r="A10761" s="264" t="s">
        <v>67780</v>
      </c>
      <c r="B10761" s="254" t="s">
        <v>67778</v>
      </c>
      <c r="C10761" s="254" t="s">
        <v>67781</v>
      </c>
      <c r="D10761" s="255" t="s">
        <v>51415</v>
      </c>
      <c r="E10761" s="450">
        <v>4</v>
      </c>
    </row>
    <row r="10762" spans="1:5" x14ac:dyDescent="0.25">
      <c r="A10762" s="264" t="s">
        <v>67782</v>
      </c>
      <c r="B10762" s="254" t="s">
        <v>67778</v>
      </c>
      <c r="C10762" s="254" t="s">
        <v>67783</v>
      </c>
      <c r="D10762" s="255" t="s">
        <v>51415</v>
      </c>
      <c r="E10762" s="450">
        <v>2</v>
      </c>
    </row>
    <row r="10763" spans="1:5" x14ac:dyDescent="0.25">
      <c r="A10763" s="264" t="s">
        <v>67784</v>
      </c>
      <c r="B10763" s="254" t="s">
        <v>67778</v>
      </c>
      <c r="C10763" s="254" t="s">
        <v>67785</v>
      </c>
      <c r="D10763" s="255" t="s">
        <v>51415</v>
      </c>
      <c r="E10763" s="450">
        <v>82</v>
      </c>
    </row>
    <row r="10764" spans="1:5" x14ac:dyDescent="0.25">
      <c r="A10764" s="264" t="s">
        <v>67786</v>
      </c>
      <c r="B10764" s="254" t="s">
        <v>67778</v>
      </c>
      <c r="C10764" s="254" t="s">
        <v>67787</v>
      </c>
      <c r="D10764" s="255" t="s">
        <v>51415</v>
      </c>
      <c r="E10764" s="450">
        <v>1</v>
      </c>
    </row>
    <row r="10765" spans="1:5" x14ac:dyDescent="0.25">
      <c r="A10765" s="264" t="s">
        <v>67788</v>
      </c>
      <c r="B10765" s="254" t="s">
        <v>67778</v>
      </c>
      <c r="C10765" s="254" t="s">
        <v>67789</v>
      </c>
      <c r="D10765" s="255" t="s">
        <v>51415</v>
      </c>
      <c r="E10765" s="450">
        <v>3</v>
      </c>
    </row>
    <row r="10766" spans="1:5" x14ac:dyDescent="0.25">
      <c r="A10766" s="264" t="s">
        <v>67790</v>
      </c>
      <c r="B10766" s="254" t="s">
        <v>67791</v>
      </c>
      <c r="C10766" s="254" t="s">
        <v>67792</v>
      </c>
      <c r="D10766" s="255" t="s">
        <v>51415</v>
      </c>
      <c r="E10766" s="450">
        <v>2</v>
      </c>
    </row>
    <row r="10767" spans="1:5" x14ac:dyDescent="0.25">
      <c r="A10767" s="264" t="s">
        <v>67793</v>
      </c>
      <c r="B10767" s="254" t="s">
        <v>67791</v>
      </c>
      <c r="C10767" s="254" t="s">
        <v>67794</v>
      </c>
      <c r="D10767" s="255" t="s">
        <v>51415</v>
      </c>
      <c r="E10767" s="450">
        <v>6</v>
      </c>
    </row>
    <row r="10768" spans="1:5" x14ac:dyDescent="0.25">
      <c r="A10768" s="264" t="s">
        <v>67795</v>
      </c>
      <c r="B10768" s="254" t="s">
        <v>67796</v>
      </c>
      <c r="C10768" s="254" t="s">
        <v>67797</v>
      </c>
      <c r="D10768" s="255" t="s">
        <v>51415</v>
      </c>
      <c r="E10768" s="450">
        <v>3</v>
      </c>
    </row>
    <row r="10769" spans="1:5" x14ac:dyDescent="0.25">
      <c r="A10769" s="264" t="s">
        <v>67798</v>
      </c>
      <c r="B10769" s="254" t="s">
        <v>67796</v>
      </c>
      <c r="C10769" s="254" t="s">
        <v>67799</v>
      </c>
      <c r="D10769" s="255" t="s">
        <v>51415</v>
      </c>
      <c r="E10769" s="450">
        <v>3</v>
      </c>
    </row>
    <row r="10770" spans="1:5" x14ac:dyDescent="0.25">
      <c r="A10770" s="264" t="s">
        <v>67800</v>
      </c>
      <c r="B10770" s="254" t="s">
        <v>67796</v>
      </c>
      <c r="C10770" s="254" t="s">
        <v>67801</v>
      </c>
      <c r="D10770" s="255" t="s">
        <v>51415</v>
      </c>
      <c r="E10770" s="450">
        <v>4</v>
      </c>
    </row>
    <row r="10771" spans="1:5" x14ac:dyDescent="0.25">
      <c r="A10771" s="264" t="s">
        <v>67802</v>
      </c>
      <c r="B10771" s="254" t="s">
        <v>22866</v>
      </c>
      <c r="C10771" s="254" t="s">
        <v>67803</v>
      </c>
      <c r="D10771" s="255" t="s">
        <v>22795</v>
      </c>
      <c r="E10771" s="450">
        <v>1</v>
      </c>
    </row>
    <row r="10772" spans="1:5" x14ac:dyDescent="0.25">
      <c r="A10772" s="264" t="s">
        <v>67804</v>
      </c>
      <c r="B10772" s="254" t="s">
        <v>67805</v>
      </c>
      <c r="C10772" s="254" t="s">
        <v>67806</v>
      </c>
      <c r="D10772" s="255" t="s">
        <v>44407</v>
      </c>
      <c r="E10772" s="450">
        <v>138</v>
      </c>
    </row>
    <row r="10773" spans="1:5" x14ac:dyDescent="0.25">
      <c r="A10773" s="264" t="s">
        <v>67807</v>
      </c>
      <c r="B10773" s="254" t="s">
        <v>67808</v>
      </c>
      <c r="C10773" s="254" t="s">
        <v>67809</v>
      </c>
      <c r="D10773" s="255" t="s">
        <v>44407</v>
      </c>
      <c r="E10773" s="450">
        <v>6</v>
      </c>
    </row>
    <row r="10774" spans="1:5" x14ac:dyDescent="0.25">
      <c r="A10774" s="264" t="s">
        <v>67810</v>
      </c>
      <c r="B10774" s="254" t="s">
        <v>67811</v>
      </c>
      <c r="C10774" s="254" t="s">
        <v>67812</v>
      </c>
      <c r="D10774" s="255" t="s">
        <v>44407</v>
      </c>
      <c r="E10774" s="450">
        <v>8</v>
      </c>
    </row>
    <row r="10775" spans="1:5" x14ac:dyDescent="0.25">
      <c r="A10775" s="264" t="s">
        <v>67813</v>
      </c>
      <c r="B10775" s="254" t="s">
        <v>67811</v>
      </c>
      <c r="C10775" s="254" t="s">
        <v>67814</v>
      </c>
      <c r="D10775" s="255" t="s">
        <v>44407</v>
      </c>
      <c r="E10775" s="450">
        <v>17</v>
      </c>
    </row>
    <row r="10776" spans="1:5" x14ac:dyDescent="0.25">
      <c r="A10776" s="264" t="s">
        <v>67815</v>
      </c>
      <c r="B10776" s="254" t="s">
        <v>67811</v>
      </c>
      <c r="C10776" s="254" t="s">
        <v>67816</v>
      </c>
      <c r="D10776" s="255" t="s">
        <v>44407</v>
      </c>
      <c r="E10776" s="450">
        <v>9</v>
      </c>
    </row>
    <row r="10777" spans="1:5" x14ac:dyDescent="0.25">
      <c r="A10777" s="264" t="s">
        <v>67817</v>
      </c>
      <c r="B10777" s="254" t="s">
        <v>67811</v>
      </c>
      <c r="C10777" s="254" t="s">
        <v>67818</v>
      </c>
      <c r="D10777" s="255" t="s">
        <v>44407</v>
      </c>
      <c r="E10777" s="450">
        <v>5</v>
      </c>
    </row>
    <row r="10778" spans="1:5" x14ac:dyDescent="0.25">
      <c r="A10778" s="264" t="s">
        <v>67819</v>
      </c>
      <c r="B10778" s="254" t="s">
        <v>67820</v>
      </c>
      <c r="C10778" s="254" t="s">
        <v>67821</v>
      </c>
      <c r="D10778" s="255" t="s">
        <v>44407</v>
      </c>
      <c r="E10778" s="450">
        <v>145</v>
      </c>
    </row>
    <row r="10779" spans="1:5" x14ac:dyDescent="0.25">
      <c r="A10779" s="264" t="s">
        <v>67822</v>
      </c>
      <c r="B10779" s="254" t="s">
        <v>67823</v>
      </c>
      <c r="C10779" s="254" t="s">
        <v>67824</v>
      </c>
      <c r="D10779" s="255" t="s">
        <v>44407</v>
      </c>
      <c r="E10779" s="450">
        <v>328</v>
      </c>
    </row>
    <row r="10780" spans="1:5" x14ac:dyDescent="0.25">
      <c r="A10780" s="264" t="s">
        <v>67825</v>
      </c>
      <c r="B10780" s="254" t="s">
        <v>67826</v>
      </c>
      <c r="C10780" s="254" t="s">
        <v>67827</v>
      </c>
      <c r="D10780" s="255" t="s">
        <v>44407</v>
      </c>
      <c r="E10780" s="450">
        <v>1</v>
      </c>
    </row>
    <row r="10781" spans="1:5" x14ac:dyDescent="0.25">
      <c r="A10781" s="264" t="s">
        <v>67828</v>
      </c>
      <c r="B10781" s="254" t="s">
        <v>67829</v>
      </c>
      <c r="C10781" s="254" t="s">
        <v>67830</v>
      </c>
      <c r="D10781" s="255" t="s">
        <v>51415</v>
      </c>
      <c r="E10781" s="450">
        <v>1</v>
      </c>
    </row>
    <row r="10782" spans="1:5" x14ac:dyDescent="0.25">
      <c r="A10782" s="264" t="s">
        <v>67831</v>
      </c>
      <c r="B10782" s="254" t="s">
        <v>67832</v>
      </c>
      <c r="C10782" s="254" t="s">
        <v>67833</v>
      </c>
      <c r="D10782" s="255" t="s">
        <v>51415</v>
      </c>
      <c r="E10782" s="450">
        <v>2</v>
      </c>
    </row>
    <row r="10783" spans="1:5" x14ac:dyDescent="0.25">
      <c r="A10783" s="264" t="s">
        <v>67834</v>
      </c>
      <c r="B10783" s="254" t="s">
        <v>67832</v>
      </c>
      <c r="C10783" s="254" t="s">
        <v>67835</v>
      </c>
      <c r="D10783" s="255" t="s">
        <v>51415</v>
      </c>
      <c r="E10783" s="450">
        <v>4</v>
      </c>
    </row>
    <row r="10784" spans="1:5" x14ac:dyDescent="0.25">
      <c r="A10784" s="264" t="s">
        <v>67836</v>
      </c>
      <c r="B10784" s="254" t="s">
        <v>67832</v>
      </c>
      <c r="C10784" s="254" t="s">
        <v>67837</v>
      </c>
      <c r="D10784" s="255" t="s">
        <v>51415</v>
      </c>
      <c r="E10784" s="450">
        <v>2</v>
      </c>
    </row>
    <row r="10785" spans="1:5" x14ac:dyDescent="0.25">
      <c r="A10785" s="264" t="s">
        <v>67838</v>
      </c>
      <c r="B10785" s="254" t="s">
        <v>67839</v>
      </c>
      <c r="C10785" s="254" t="s">
        <v>67840</v>
      </c>
      <c r="D10785" s="255" t="s">
        <v>51415</v>
      </c>
      <c r="E10785" s="450">
        <v>2</v>
      </c>
    </row>
    <row r="10786" spans="1:5" x14ac:dyDescent="0.25">
      <c r="A10786" s="264" t="s">
        <v>67841</v>
      </c>
      <c r="B10786" s="254" t="s">
        <v>67839</v>
      </c>
      <c r="C10786" s="254" t="s">
        <v>67842</v>
      </c>
      <c r="D10786" s="255" t="s">
        <v>51415</v>
      </c>
      <c r="E10786" s="450">
        <v>30</v>
      </c>
    </row>
    <row r="10787" spans="1:5" x14ac:dyDescent="0.25">
      <c r="A10787" s="264" t="s">
        <v>67843</v>
      </c>
      <c r="B10787" s="254" t="s">
        <v>67839</v>
      </c>
      <c r="C10787" s="254" t="s">
        <v>67844</v>
      </c>
      <c r="D10787" s="255" t="s">
        <v>51415</v>
      </c>
      <c r="E10787" s="450">
        <v>2</v>
      </c>
    </row>
    <row r="10788" spans="1:5" x14ac:dyDescent="0.25">
      <c r="A10788" s="264" t="s">
        <v>67845</v>
      </c>
      <c r="B10788" s="254" t="s">
        <v>67839</v>
      </c>
      <c r="C10788" s="254" t="s">
        <v>67846</v>
      </c>
      <c r="D10788" s="255" t="s">
        <v>51415</v>
      </c>
      <c r="E10788" s="450">
        <v>44</v>
      </c>
    </row>
    <row r="10789" spans="1:5" x14ac:dyDescent="0.25">
      <c r="A10789" s="264" t="s">
        <v>67847</v>
      </c>
      <c r="B10789" s="254" t="s">
        <v>67839</v>
      </c>
      <c r="C10789" s="254" t="s">
        <v>67848</v>
      </c>
      <c r="D10789" s="255" t="s">
        <v>51415</v>
      </c>
      <c r="E10789" s="450">
        <v>16</v>
      </c>
    </row>
    <row r="10790" spans="1:5" x14ac:dyDescent="0.25">
      <c r="A10790" s="264" t="s">
        <v>67849</v>
      </c>
      <c r="B10790" s="254" t="s">
        <v>67850</v>
      </c>
      <c r="C10790" s="254" t="s">
        <v>67851</v>
      </c>
      <c r="D10790" s="255" t="s">
        <v>51415</v>
      </c>
      <c r="E10790" s="450">
        <v>1</v>
      </c>
    </row>
    <row r="10791" spans="1:5" x14ac:dyDescent="0.25">
      <c r="A10791" s="264" t="s">
        <v>67852</v>
      </c>
      <c r="B10791" s="254" t="s">
        <v>67850</v>
      </c>
      <c r="C10791" s="254" t="s">
        <v>67853</v>
      </c>
      <c r="D10791" s="255" t="s">
        <v>51415</v>
      </c>
      <c r="E10791" s="450">
        <v>2</v>
      </c>
    </row>
    <row r="10792" spans="1:5" x14ac:dyDescent="0.25">
      <c r="A10792" s="264" t="s">
        <v>67854</v>
      </c>
      <c r="B10792" s="254" t="s">
        <v>67855</v>
      </c>
      <c r="C10792" s="254" t="s">
        <v>67856</v>
      </c>
      <c r="D10792" s="255" t="s">
        <v>51415</v>
      </c>
      <c r="E10792" s="450">
        <v>1</v>
      </c>
    </row>
    <row r="10793" spans="1:5" x14ac:dyDescent="0.25">
      <c r="A10793" s="264" t="s">
        <v>67857</v>
      </c>
      <c r="B10793" s="254" t="s">
        <v>67855</v>
      </c>
      <c r="C10793" s="254" t="s">
        <v>67858</v>
      </c>
      <c r="D10793" s="255" t="s">
        <v>51415</v>
      </c>
      <c r="E10793" s="450">
        <v>0.2</v>
      </c>
    </row>
    <row r="10794" spans="1:5" x14ac:dyDescent="0.25">
      <c r="A10794" s="264" t="s">
        <v>67859</v>
      </c>
      <c r="B10794" s="254" t="s">
        <v>67855</v>
      </c>
      <c r="C10794" s="254" t="s">
        <v>67860</v>
      </c>
      <c r="D10794" s="255" t="s">
        <v>51415</v>
      </c>
      <c r="E10794" s="450">
        <v>34</v>
      </c>
    </row>
    <row r="10795" spans="1:5" x14ac:dyDescent="0.25">
      <c r="A10795" s="264" t="s">
        <v>67861</v>
      </c>
      <c r="B10795" s="254" t="s">
        <v>67855</v>
      </c>
      <c r="C10795" s="254" t="s">
        <v>67862</v>
      </c>
      <c r="D10795" s="255" t="s">
        <v>51415</v>
      </c>
      <c r="E10795" s="450">
        <v>12</v>
      </c>
    </row>
    <row r="10796" spans="1:5" x14ac:dyDescent="0.25">
      <c r="A10796" s="264" t="s">
        <v>67863</v>
      </c>
      <c r="B10796" s="254" t="s">
        <v>67855</v>
      </c>
      <c r="C10796" s="254" t="s">
        <v>67864</v>
      </c>
      <c r="D10796" s="255" t="s">
        <v>51415</v>
      </c>
      <c r="E10796" s="450">
        <v>8</v>
      </c>
    </row>
    <row r="10797" spans="1:5" x14ac:dyDescent="0.25">
      <c r="A10797" s="264" t="s">
        <v>67865</v>
      </c>
      <c r="B10797" s="254" t="s">
        <v>67855</v>
      </c>
      <c r="C10797" s="254" t="s">
        <v>67866</v>
      </c>
      <c r="D10797" s="255" t="s">
        <v>51415</v>
      </c>
      <c r="E10797" s="450">
        <v>16</v>
      </c>
    </row>
    <row r="10798" spans="1:5" x14ac:dyDescent="0.25">
      <c r="A10798" s="264" t="s">
        <v>67867</v>
      </c>
      <c r="B10798" s="254" t="s">
        <v>67855</v>
      </c>
      <c r="C10798" s="254" t="s">
        <v>67868</v>
      </c>
      <c r="D10798" s="255" t="s">
        <v>51415</v>
      </c>
      <c r="E10798" s="450">
        <v>60</v>
      </c>
    </row>
    <row r="10799" spans="1:5" x14ac:dyDescent="0.25">
      <c r="A10799" s="264" t="s">
        <v>67869</v>
      </c>
      <c r="B10799" s="254" t="s">
        <v>67870</v>
      </c>
      <c r="C10799" s="254" t="s">
        <v>67871</v>
      </c>
      <c r="D10799" s="255" t="s">
        <v>51415</v>
      </c>
      <c r="E10799" s="450">
        <v>1</v>
      </c>
    </row>
    <row r="10800" spans="1:5" x14ac:dyDescent="0.25">
      <c r="A10800" s="264" t="s">
        <v>67872</v>
      </c>
      <c r="B10800" s="254" t="s">
        <v>67870</v>
      </c>
      <c r="C10800" s="254" t="s">
        <v>67873</v>
      </c>
      <c r="D10800" s="255" t="s">
        <v>51415</v>
      </c>
      <c r="E10800" s="450">
        <v>1</v>
      </c>
    </row>
    <row r="10801" spans="1:5" x14ac:dyDescent="0.25">
      <c r="A10801" s="264" t="s">
        <v>67874</v>
      </c>
      <c r="B10801" s="254" t="s">
        <v>67875</v>
      </c>
      <c r="C10801" s="254" t="s">
        <v>67876</v>
      </c>
      <c r="D10801" s="255" t="s">
        <v>51415</v>
      </c>
      <c r="E10801" s="450">
        <v>14</v>
      </c>
    </row>
    <row r="10802" spans="1:5" x14ac:dyDescent="0.25">
      <c r="A10802" s="264" t="s">
        <v>67877</v>
      </c>
      <c r="B10802" s="254" t="s">
        <v>67875</v>
      </c>
      <c r="C10802" s="254" t="s">
        <v>67878</v>
      </c>
      <c r="D10802" s="255" t="s">
        <v>51415</v>
      </c>
      <c r="E10802" s="450">
        <v>8</v>
      </c>
    </row>
    <row r="10803" spans="1:5" x14ac:dyDescent="0.25">
      <c r="A10803" s="264" t="s">
        <v>67879</v>
      </c>
      <c r="B10803" s="254" t="s">
        <v>67880</v>
      </c>
      <c r="C10803" s="254" t="s">
        <v>67881</v>
      </c>
      <c r="D10803" s="255" t="s">
        <v>51415</v>
      </c>
      <c r="E10803" s="450">
        <v>3</v>
      </c>
    </row>
    <row r="10804" spans="1:5" x14ac:dyDescent="0.25">
      <c r="A10804" s="264" t="s">
        <v>67882</v>
      </c>
      <c r="B10804" s="254" t="s">
        <v>67883</v>
      </c>
      <c r="C10804" s="254" t="s">
        <v>67884</v>
      </c>
      <c r="D10804" s="255" t="s">
        <v>51415</v>
      </c>
      <c r="E10804" s="450">
        <v>28</v>
      </c>
    </row>
    <row r="10805" spans="1:5" x14ac:dyDescent="0.25">
      <c r="A10805" s="264" t="s">
        <v>67885</v>
      </c>
      <c r="B10805" s="254" t="s">
        <v>67886</v>
      </c>
      <c r="C10805" s="254" t="s">
        <v>67887</v>
      </c>
      <c r="D10805" s="255" t="s">
        <v>51415</v>
      </c>
      <c r="E10805" s="450">
        <v>5</v>
      </c>
    </row>
    <row r="10806" spans="1:5" x14ac:dyDescent="0.25">
      <c r="A10806" s="264" t="s">
        <v>67888</v>
      </c>
      <c r="B10806" s="254" t="s">
        <v>67889</v>
      </c>
      <c r="C10806" s="254" t="s">
        <v>67890</v>
      </c>
      <c r="D10806" s="255" t="s">
        <v>51415</v>
      </c>
      <c r="E10806" s="450">
        <v>13</v>
      </c>
    </row>
    <row r="10807" spans="1:5" x14ac:dyDescent="0.25">
      <c r="A10807" s="264" t="s">
        <v>67891</v>
      </c>
      <c r="B10807" s="254" t="s">
        <v>67892</v>
      </c>
      <c r="C10807" s="254" t="s">
        <v>67893</v>
      </c>
      <c r="D10807" s="255" t="s">
        <v>51415</v>
      </c>
      <c r="E10807" s="450">
        <v>42</v>
      </c>
    </row>
    <row r="10808" spans="1:5" x14ac:dyDescent="0.25">
      <c r="A10808" s="264" t="s">
        <v>67894</v>
      </c>
      <c r="B10808" s="254" t="s">
        <v>67895</v>
      </c>
      <c r="C10808" s="254" t="s">
        <v>67896</v>
      </c>
      <c r="D10808" s="255" t="s">
        <v>51415</v>
      </c>
      <c r="E10808" s="450">
        <v>4</v>
      </c>
    </row>
    <row r="10809" spans="1:5" x14ac:dyDescent="0.25">
      <c r="A10809" s="264" t="s">
        <v>67897</v>
      </c>
      <c r="B10809" s="254" t="s">
        <v>67898</v>
      </c>
      <c r="C10809" s="254" t="s">
        <v>67899</v>
      </c>
      <c r="D10809" s="255" t="s">
        <v>51415</v>
      </c>
      <c r="E10809" s="450">
        <v>93</v>
      </c>
    </row>
    <row r="10810" spans="1:5" x14ac:dyDescent="0.25">
      <c r="A10810" s="264" t="s">
        <v>67900</v>
      </c>
      <c r="B10810" s="254" t="s">
        <v>67898</v>
      </c>
      <c r="C10810" s="254" t="s">
        <v>67901</v>
      </c>
      <c r="D10810" s="255" t="s">
        <v>51415</v>
      </c>
      <c r="E10810" s="450">
        <v>5</v>
      </c>
    </row>
    <row r="10811" spans="1:5" x14ac:dyDescent="0.25">
      <c r="A10811" s="264" t="s">
        <v>67902</v>
      </c>
      <c r="B10811" s="254" t="s">
        <v>67903</v>
      </c>
      <c r="C10811" s="254" t="s">
        <v>67904</v>
      </c>
      <c r="D10811" s="255" t="s">
        <v>51415</v>
      </c>
      <c r="E10811" s="450">
        <v>168</v>
      </c>
    </row>
    <row r="10812" spans="1:5" x14ac:dyDescent="0.25">
      <c r="A10812" s="264" t="s">
        <v>67905</v>
      </c>
      <c r="B10812" s="254" t="s">
        <v>67906</v>
      </c>
      <c r="C10812" s="254" t="s">
        <v>67907</v>
      </c>
      <c r="D10812" s="255" t="s">
        <v>51415</v>
      </c>
      <c r="E10812" s="450">
        <v>17</v>
      </c>
    </row>
    <row r="10813" spans="1:5" x14ac:dyDescent="0.25">
      <c r="A10813" s="264" t="s">
        <v>67908</v>
      </c>
      <c r="B10813" s="254" t="s">
        <v>67909</v>
      </c>
      <c r="C10813" s="254" t="s">
        <v>67910</v>
      </c>
      <c r="D10813" s="255" t="s">
        <v>51415</v>
      </c>
      <c r="E10813" s="450">
        <v>391</v>
      </c>
    </row>
    <row r="10814" spans="1:5" x14ac:dyDescent="0.25">
      <c r="A10814" s="264" t="s">
        <v>67911</v>
      </c>
      <c r="B10814" s="254" t="s">
        <v>67909</v>
      </c>
      <c r="C10814" s="254" t="s">
        <v>67912</v>
      </c>
      <c r="D10814" s="255" t="s">
        <v>51415</v>
      </c>
      <c r="E10814" s="450">
        <v>8</v>
      </c>
    </row>
    <row r="10815" spans="1:5" x14ac:dyDescent="0.25">
      <c r="A10815" s="264" t="s">
        <v>67913</v>
      </c>
      <c r="B10815" s="254" t="s">
        <v>67914</v>
      </c>
      <c r="C10815" s="254" t="s">
        <v>67915</v>
      </c>
      <c r="D10815" s="255" t="s">
        <v>51415</v>
      </c>
      <c r="E10815" s="450">
        <v>401</v>
      </c>
    </row>
    <row r="10816" spans="1:5" x14ac:dyDescent="0.25">
      <c r="A10816" s="264" t="s">
        <v>67916</v>
      </c>
      <c r="B10816" s="254" t="s">
        <v>67914</v>
      </c>
      <c r="C10816" s="254" t="s">
        <v>67917</v>
      </c>
      <c r="D10816" s="255" t="s">
        <v>51415</v>
      </c>
      <c r="E10816" s="450">
        <v>146</v>
      </c>
    </row>
    <row r="10817" spans="1:5" x14ac:dyDescent="0.25">
      <c r="A10817" s="264" t="s">
        <v>67918</v>
      </c>
      <c r="B10817" s="254" t="s">
        <v>67919</v>
      </c>
      <c r="C10817" s="254" t="s">
        <v>67920</v>
      </c>
      <c r="D10817" s="255" t="s">
        <v>51415</v>
      </c>
      <c r="E10817" s="450">
        <v>26</v>
      </c>
    </row>
    <row r="10818" spans="1:5" x14ac:dyDescent="0.25">
      <c r="A10818" s="264" t="s">
        <v>67921</v>
      </c>
      <c r="B10818" s="254" t="s">
        <v>67919</v>
      </c>
      <c r="C10818" s="254" t="s">
        <v>67922</v>
      </c>
      <c r="D10818" s="255" t="s">
        <v>51415</v>
      </c>
      <c r="E10818" s="450">
        <v>26</v>
      </c>
    </row>
    <row r="10819" spans="1:5" x14ac:dyDescent="0.25">
      <c r="A10819" s="264" t="s">
        <v>67923</v>
      </c>
      <c r="B10819" s="254" t="s">
        <v>67924</v>
      </c>
      <c r="C10819" s="254" t="s">
        <v>67925</v>
      </c>
      <c r="D10819" s="255" t="s">
        <v>51415</v>
      </c>
      <c r="E10819" s="450">
        <v>1</v>
      </c>
    </row>
    <row r="10820" spans="1:5" x14ac:dyDescent="0.25">
      <c r="A10820" s="264" t="s">
        <v>67926</v>
      </c>
      <c r="B10820" s="254" t="s">
        <v>67927</v>
      </c>
      <c r="C10820" s="254" t="s">
        <v>67928</v>
      </c>
      <c r="D10820" s="255" t="s">
        <v>51415</v>
      </c>
      <c r="E10820" s="450">
        <v>12</v>
      </c>
    </row>
    <row r="10821" spans="1:5" x14ac:dyDescent="0.25">
      <c r="A10821" s="264" t="s">
        <v>67929</v>
      </c>
      <c r="B10821" s="254" t="s">
        <v>67927</v>
      </c>
      <c r="C10821" s="254" t="s">
        <v>67930</v>
      </c>
      <c r="D10821" s="255" t="s">
        <v>51415</v>
      </c>
      <c r="E10821" s="450">
        <v>12</v>
      </c>
    </row>
    <row r="10822" spans="1:5" x14ac:dyDescent="0.25">
      <c r="A10822" s="264" t="s">
        <v>67931</v>
      </c>
      <c r="B10822" s="254" t="s">
        <v>67932</v>
      </c>
      <c r="C10822" s="254" t="s">
        <v>67933</v>
      </c>
      <c r="D10822" s="255" t="s">
        <v>51415</v>
      </c>
      <c r="E10822" s="450">
        <v>2</v>
      </c>
    </row>
    <row r="10823" spans="1:5" x14ac:dyDescent="0.25">
      <c r="A10823" s="264" t="s">
        <v>67934</v>
      </c>
      <c r="B10823" s="254" t="s">
        <v>67932</v>
      </c>
      <c r="C10823" s="254" t="s">
        <v>67935</v>
      </c>
      <c r="D10823" s="255" t="s">
        <v>51415</v>
      </c>
      <c r="E10823" s="450">
        <v>48</v>
      </c>
    </row>
    <row r="10824" spans="1:5" x14ac:dyDescent="0.25">
      <c r="A10824" s="264" t="s">
        <v>67936</v>
      </c>
      <c r="B10824" s="254" t="s">
        <v>67932</v>
      </c>
      <c r="C10824" s="254" t="s">
        <v>67937</v>
      </c>
      <c r="D10824" s="255" t="s">
        <v>51415</v>
      </c>
      <c r="E10824" s="450">
        <v>124</v>
      </c>
    </row>
    <row r="10825" spans="1:5" x14ac:dyDescent="0.25">
      <c r="A10825" s="264" t="s">
        <v>67938</v>
      </c>
      <c r="B10825" s="254" t="s">
        <v>67932</v>
      </c>
      <c r="C10825" s="254" t="s">
        <v>67939</v>
      </c>
      <c r="D10825" s="255" t="s">
        <v>51415</v>
      </c>
      <c r="E10825" s="450">
        <v>122</v>
      </c>
    </row>
    <row r="10826" spans="1:5" x14ac:dyDescent="0.25">
      <c r="A10826" s="264" t="s">
        <v>67940</v>
      </c>
      <c r="B10826" s="254" t="s">
        <v>67941</v>
      </c>
      <c r="C10826" s="254" t="s">
        <v>67942</v>
      </c>
      <c r="D10826" s="255" t="s">
        <v>51415</v>
      </c>
      <c r="E10826" s="450">
        <v>1</v>
      </c>
    </row>
    <row r="10827" spans="1:5" x14ac:dyDescent="0.25">
      <c r="A10827" s="264" t="s">
        <v>67943</v>
      </c>
      <c r="B10827" s="254" t="s">
        <v>67944</v>
      </c>
      <c r="C10827" s="254" t="s">
        <v>67945</v>
      </c>
      <c r="D10827" s="255" t="s">
        <v>51415</v>
      </c>
      <c r="E10827" s="450">
        <v>2</v>
      </c>
    </row>
    <row r="10828" spans="1:5" x14ac:dyDescent="0.25">
      <c r="A10828" s="264" t="s">
        <v>67946</v>
      </c>
      <c r="B10828" s="254" t="s">
        <v>64156</v>
      </c>
      <c r="C10828" s="254" t="s">
        <v>67947</v>
      </c>
      <c r="D10828" s="255" t="s">
        <v>51415</v>
      </c>
      <c r="E10828" s="450">
        <v>3</v>
      </c>
    </row>
    <row r="10829" spans="1:5" x14ac:dyDescent="0.25">
      <c r="A10829" s="264" t="s">
        <v>67948</v>
      </c>
      <c r="B10829" s="254" t="s">
        <v>64156</v>
      </c>
      <c r="C10829" s="254" t="s">
        <v>67949</v>
      </c>
      <c r="D10829" s="255" t="s">
        <v>51415</v>
      </c>
      <c r="E10829" s="450">
        <v>997</v>
      </c>
    </row>
    <row r="10830" spans="1:5" x14ac:dyDescent="0.25">
      <c r="A10830" s="264" t="s">
        <v>67950</v>
      </c>
      <c r="B10830" s="254" t="s">
        <v>64156</v>
      </c>
      <c r="C10830" s="254" t="s">
        <v>67951</v>
      </c>
      <c r="D10830" s="255" t="s">
        <v>51415</v>
      </c>
      <c r="E10830" s="450">
        <v>239</v>
      </c>
    </row>
    <row r="10831" spans="1:5" x14ac:dyDescent="0.25">
      <c r="A10831" s="264" t="s">
        <v>67952</v>
      </c>
      <c r="B10831" s="254" t="s">
        <v>64156</v>
      </c>
      <c r="C10831" s="254" t="s">
        <v>67953</v>
      </c>
      <c r="D10831" s="255" t="s">
        <v>51415</v>
      </c>
      <c r="E10831" s="450">
        <v>726</v>
      </c>
    </row>
    <row r="10832" spans="1:5" x14ac:dyDescent="0.25">
      <c r="A10832" s="264" t="s">
        <v>67954</v>
      </c>
      <c r="B10832" s="254" t="s">
        <v>64156</v>
      </c>
      <c r="C10832" s="254" t="s">
        <v>67955</v>
      </c>
      <c r="D10832" s="255" t="s">
        <v>51415</v>
      </c>
      <c r="E10832" s="450">
        <v>7</v>
      </c>
    </row>
    <row r="10833" spans="1:5" x14ac:dyDescent="0.25">
      <c r="A10833" s="264" t="s">
        <v>67956</v>
      </c>
      <c r="B10833" s="254" t="s">
        <v>64156</v>
      </c>
      <c r="C10833" s="254" t="s">
        <v>67957</v>
      </c>
      <c r="D10833" s="255" t="s">
        <v>51415</v>
      </c>
      <c r="E10833" s="450">
        <v>74</v>
      </c>
    </row>
    <row r="10834" spans="1:5" x14ac:dyDescent="0.25">
      <c r="A10834" s="264" t="s">
        <v>67958</v>
      </c>
      <c r="B10834" s="254" t="s">
        <v>67959</v>
      </c>
      <c r="C10834" s="254" t="s">
        <v>67960</v>
      </c>
      <c r="D10834" s="255" t="s">
        <v>51415</v>
      </c>
      <c r="E10834" s="450">
        <v>19</v>
      </c>
    </row>
    <row r="10835" spans="1:5" x14ac:dyDescent="0.25">
      <c r="A10835" s="264" t="s">
        <v>67961</v>
      </c>
      <c r="B10835" s="254" t="s">
        <v>67962</v>
      </c>
      <c r="C10835" s="254" t="s">
        <v>67963</v>
      </c>
      <c r="D10835" s="255" t="s">
        <v>51415</v>
      </c>
      <c r="E10835" s="450">
        <v>108</v>
      </c>
    </row>
    <row r="10836" spans="1:5" x14ac:dyDescent="0.25">
      <c r="A10836" s="264" t="s">
        <v>67964</v>
      </c>
      <c r="B10836" s="254" t="s">
        <v>67962</v>
      </c>
      <c r="C10836" s="254" t="s">
        <v>67965</v>
      </c>
      <c r="D10836" s="255" t="s">
        <v>51415</v>
      </c>
      <c r="E10836" s="450">
        <v>213</v>
      </c>
    </row>
    <row r="10837" spans="1:5" x14ac:dyDescent="0.25">
      <c r="A10837" s="264" t="s">
        <v>67966</v>
      </c>
      <c r="B10837" s="254" t="s">
        <v>67967</v>
      </c>
      <c r="C10837" s="254" t="s">
        <v>67968</v>
      </c>
      <c r="D10837" s="255" t="s">
        <v>51415</v>
      </c>
      <c r="E10837" s="450">
        <v>17</v>
      </c>
    </row>
    <row r="10838" spans="1:5" x14ac:dyDescent="0.25">
      <c r="A10838" s="264" t="s">
        <v>67969</v>
      </c>
      <c r="B10838" s="254" t="s">
        <v>67970</v>
      </c>
      <c r="C10838" s="254" t="s">
        <v>67971</v>
      </c>
      <c r="D10838" s="255" t="s">
        <v>51415</v>
      </c>
      <c r="E10838" s="450">
        <v>31</v>
      </c>
    </row>
    <row r="10839" spans="1:5" x14ac:dyDescent="0.25">
      <c r="A10839" s="264" t="s">
        <v>67972</v>
      </c>
      <c r="B10839" s="254" t="s">
        <v>67973</v>
      </c>
      <c r="C10839" s="254" t="s">
        <v>67974</v>
      </c>
      <c r="D10839" s="255" t="s">
        <v>51415</v>
      </c>
      <c r="E10839" s="450">
        <v>6</v>
      </c>
    </row>
    <row r="10840" spans="1:5" x14ac:dyDescent="0.25">
      <c r="A10840" s="264" t="s">
        <v>67975</v>
      </c>
      <c r="B10840" s="254" t="s">
        <v>67973</v>
      </c>
      <c r="C10840" s="254" t="s">
        <v>67976</v>
      </c>
      <c r="D10840" s="255" t="s">
        <v>51415</v>
      </c>
      <c r="E10840" s="450">
        <v>2</v>
      </c>
    </row>
    <row r="10841" spans="1:5" x14ac:dyDescent="0.25">
      <c r="A10841" s="264" t="s">
        <v>67977</v>
      </c>
      <c r="B10841" s="254" t="s">
        <v>67973</v>
      </c>
      <c r="C10841" s="254" t="s">
        <v>67978</v>
      </c>
      <c r="D10841" s="255" t="s">
        <v>51415</v>
      </c>
      <c r="E10841" s="450">
        <v>19</v>
      </c>
    </row>
    <row r="10842" spans="1:5" x14ac:dyDescent="0.25">
      <c r="A10842" s="264" t="s">
        <v>67979</v>
      </c>
      <c r="B10842" s="254" t="s">
        <v>67973</v>
      </c>
      <c r="C10842" s="254" t="s">
        <v>67980</v>
      </c>
      <c r="D10842" s="255" t="s">
        <v>51415</v>
      </c>
      <c r="E10842" s="450">
        <v>9</v>
      </c>
    </row>
    <row r="10843" spans="1:5" x14ac:dyDescent="0.25">
      <c r="A10843" s="264" t="s">
        <v>67981</v>
      </c>
      <c r="B10843" s="254" t="s">
        <v>67982</v>
      </c>
      <c r="C10843" s="254" t="s">
        <v>67983</v>
      </c>
      <c r="D10843" s="255" t="s">
        <v>51415</v>
      </c>
      <c r="E10843" s="450">
        <v>5</v>
      </c>
    </row>
    <row r="10844" spans="1:5" x14ac:dyDescent="0.25">
      <c r="A10844" s="264" t="s">
        <v>67984</v>
      </c>
      <c r="B10844" s="254" t="s">
        <v>67985</v>
      </c>
      <c r="C10844" s="254" t="s">
        <v>67986</v>
      </c>
      <c r="D10844" s="255" t="s">
        <v>51415</v>
      </c>
      <c r="E10844" s="450">
        <v>57</v>
      </c>
    </row>
    <row r="10845" spans="1:5" x14ac:dyDescent="0.25">
      <c r="A10845" s="264" t="s">
        <v>67987</v>
      </c>
      <c r="B10845" s="254" t="s">
        <v>67988</v>
      </c>
      <c r="C10845" s="254" t="s">
        <v>67989</v>
      </c>
      <c r="D10845" s="255" t="s">
        <v>51415</v>
      </c>
      <c r="E10845" s="450">
        <v>6</v>
      </c>
    </row>
    <row r="10846" spans="1:5" x14ac:dyDescent="0.25">
      <c r="A10846" s="264" t="s">
        <v>67990</v>
      </c>
      <c r="B10846" s="254" t="s">
        <v>67985</v>
      </c>
      <c r="C10846" s="254" t="s">
        <v>67991</v>
      </c>
      <c r="D10846" s="255" t="s">
        <v>51415</v>
      </c>
      <c r="E10846" s="450">
        <v>293</v>
      </c>
    </row>
    <row r="10847" spans="1:5" x14ac:dyDescent="0.25">
      <c r="A10847" s="264" t="s">
        <v>67992</v>
      </c>
      <c r="B10847" s="254" t="s">
        <v>67985</v>
      </c>
      <c r="C10847" s="254" t="s">
        <v>67993</v>
      </c>
      <c r="D10847" s="255" t="s">
        <v>51415</v>
      </c>
      <c r="E10847" s="450">
        <v>10</v>
      </c>
    </row>
    <row r="10848" spans="1:5" x14ac:dyDescent="0.25">
      <c r="A10848" s="264" t="s">
        <v>67994</v>
      </c>
      <c r="B10848" s="254" t="s">
        <v>67995</v>
      </c>
      <c r="C10848" s="254" t="s">
        <v>67996</v>
      </c>
      <c r="D10848" s="255" t="s">
        <v>51415</v>
      </c>
      <c r="E10848" s="450">
        <v>100</v>
      </c>
    </row>
    <row r="10849" spans="1:5" x14ac:dyDescent="0.25">
      <c r="A10849" s="264" t="s">
        <v>67997</v>
      </c>
      <c r="B10849" s="254" t="s">
        <v>67995</v>
      </c>
      <c r="C10849" s="254" t="s">
        <v>67998</v>
      </c>
      <c r="D10849" s="255" t="s">
        <v>51415</v>
      </c>
      <c r="E10849" s="450">
        <v>12</v>
      </c>
    </row>
    <row r="10850" spans="1:5" x14ac:dyDescent="0.25">
      <c r="A10850" s="264" t="s">
        <v>67999</v>
      </c>
      <c r="B10850" s="254" t="s">
        <v>67995</v>
      </c>
      <c r="C10850" s="254" t="s">
        <v>68000</v>
      </c>
      <c r="D10850" s="255" t="s">
        <v>51415</v>
      </c>
      <c r="E10850" s="450">
        <v>15</v>
      </c>
    </row>
    <row r="10851" spans="1:5" x14ac:dyDescent="0.25">
      <c r="A10851" s="264" t="s">
        <v>68001</v>
      </c>
      <c r="B10851" s="254" t="s">
        <v>67995</v>
      </c>
      <c r="C10851" s="254" t="s">
        <v>68002</v>
      </c>
      <c r="D10851" s="255" t="s">
        <v>51415</v>
      </c>
      <c r="E10851" s="450">
        <v>115</v>
      </c>
    </row>
    <row r="10852" spans="1:5" x14ac:dyDescent="0.25">
      <c r="A10852" s="264" t="s">
        <v>68003</v>
      </c>
      <c r="B10852" s="254" t="s">
        <v>67995</v>
      </c>
      <c r="C10852" s="254" t="s">
        <v>68004</v>
      </c>
      <c r="D10852" s="255" t="s">
        <v>51415</v>
      </c>
      <c r="E10852" s="450">
        <v>21</v>
      </c>
    </row>
    <row r="10853" spans="1:5" x14ac:dyDescent="0.25">
      <c r="A10853" s="264" t="s">
        <v>10522</v>
      </c>
      <c r="B10853" s="254" t="s">
        <v>67995</v>
      </c>
      <c r="C10853" s="254" t="s">
        <v>68005</v>
      </c>
      <c r="D10853" s="255" t="s">
        <v>51415</v>
      </c>
      <c r="E10853" s="450">
        <v>22</v>
      </c>
    </row>
    <row r="10854" spans="1:5" x14ac:dyDescent="0.25">
      <c r="A10854" s="264" t="s">
        <v>68006</v>
      </c>
      <c r="B10854" s="254" t="s">
        <v>68007</v>
      </c>
      <c r="C10854" s="254" t="s">
        <v>68008</v>
      </c>
      <c r="D10854" s="255" t="s">
        <v>44722</v>
      </c>
      <c r="E10854" s="450">
        <v>8</v>
      </c>
    </row>
    <row r="10855" spans="1:5" x14ac:dyDescent="0.25">
      <c r="A10855" s="264" t="s">
        <v>68009</v>
      </c>
      <c r="B10855" s="254" t="s">
        <v>68010</v>
      </c>
      <c r="C10855" s="254" t="s">
        <v>68011</v>
      </c>
      <c r="D10855" s="255" t="s">
        <v>44722</v>
      </c>
      <c r="E10855" s="450">
        <v>1</v>
      </c>
    </row>
    <row r="10856" spans="1:5" x14ac:dyDescent="0.25">
      <c r="A10856" s="264" t="s">
        <v>68012</v>
      </c>
      <c r="B10856" s="254" t="s">
        <v>57263</v>
      </c>
      <c r="C10856" s="254" t="s">
        <v>68013</v>
      </c>
      <c r="D10856" s="255" t="s">
        <v>44722</v>
      </c>
      <c r="E10856" s="450">
        <v>46</v>
      </c>
    </row>
    <row r="10857" spans="1:5" x14ac:dyDescent="0.25">
      <c r="A10857" s="264" t="s">
        <v>68014</v>
      </c>
      <c r="B10857" s="254" t="s">
        <v>68015</v>
      </c>
      <c r="C10857" s="254" t="s">
        <v>68016</v>
      </c>
      <c r="D10857" s="255" t="s">
        <v>44722</v>
      </c>
      <c r="E10857" s="450">
        <v>2</v>
      </c>
    </row>
    <row r="10858" spans="1:5" x14ac:dyDescent="0.25">
      <c r="A10858" s="264" t="s">
        <v>68017</v>
      </c>
      <c r="B10858" s="254" t="s">
        <v>68015</v>
      </c>
      <c r="C10858" s="254" t="s">
        <v>68018</v>
      </c>
      <c r="D10858" s="255" t="s">
        <v>44722</v>
      </c>
      <c r="E10858" s="450">
        <v>1</v>
      </c>
    </row>
    <row r="10859" spans="1:5" x14ac:dyDescent="0.25">
      <c r="A10859" s="264" t="s">
        <v>68019</v>
      </c>
      <c r="B10859" s="254" t="s">
        <v>68020</v>
      </c>
      <c r="C10859" s="254" t="s">
        <v>68021</v>
      </c>
      <c r="D10859" s="255" t="s">
        <v>44722</v>
      </c>
      <c r="E10859" s="450">
        <v>1</v>
      </c>
    </row>
    <row r="10860" spans="1:5" x14ac:dyDescent="0.25">
      <c r="A10860" s="264" t="s">
        <v>68022</v>
      </c>
      <c r="B10860" s="254" t="s">
        <v>68023</v>
      </c>
      <c r="C10860" s="254" t="s">
        <v>68024</v>
      </c>
      <c r="D10860" s="255" t="s">
        <v>44722</v>
      </c>
      <c r="E10860" s="450">
        <v>17</v>
      </c>
    </row>
    <row r="10861" spans="1:5" x14ac:dyDescent="0.25">
      <c r="A10861" s="264" t="s">
        <v>68025</v>
      </c>
      <c r="B10861" s="254" t="s">
        <v>68026</v>
      </c>
      <c r="C10861" s="254" t="s">
        <v>68027</v>
      </c>
      <c r="D10861" s="255" t="s">
        <v>44722</v>
      </c>
      <c r="E10861" s="450">
        <v>42</v>
      </c>
    </row>
    <row r="10862" spans="1:5" x14ac:dyDescent="0.25">
      <c r="A10862" s="264" t="s">
        <v>68028</v>
      </c>
      <c r="B10862" s="254" t="s">
        <v>68026</v>
      </c>
      <c r="C10862" s="254" t="s">
        <v>68029</v>
      </c>
      <c r="D10862" s="255" t="s">
        <v>44722</v>
      </c>
      <c r="E10862" s="450">
        <v>1</v>
      </c>
    </row>
    <row r="10863" spans="1:5" x14ac:dyDescent="0.25">
      <c r="A10863" s="264" t="s">
        <v>68030</v>
      </c>
      <c r="B10863" s="254" t="s">
        <v>68031</v>
      </c>
      <c r="C10863" s="254" t="s">
        <v>68032</v>
      </c>
      <c r="D10863" s="255" t="s">
        <v>44722</v>
      </c>
      <c r="E10863" s="450">
        <v>8</v>
      </c>
    </row>
    <row r="10864" spans="1:5" x14ac:dyDescent="0.25">
      <c r="A10864" s="264" t="s">
        <v>68033</v>
      </c>
      <c r="B10864" s="254" t="s">
        <v>68034</v>
      </c>
      <c r="C10864" s="254" t="s">
        <v>68035</v>
      </c>
      <c r="D10864" s="255" t="s">
        <v>44722</v>
      </c>
      <c r="E10864" s="450">
        <v>11</v>
      </c>
    </row>
    <row r="10865" spans="1:5" x14ac:dyDescent="0.25">
      <c r="A10865" s="264" t="s">
        <v>68036</v>
      </c>
      <c r="B10865" s="254" t="s">
        <v>68037</v>
      </c>
      <c r="C10865" s="254" t="s">
        <v>68038</v>
      </c>
      <c r="D10865" s="255" t="s">
        <v>44722</v>
      </c>
      <c r="E10865" s="450">
        <v>10</v>
      </c>
    </row>
    <row r="10866" spans="1:5" x14ac:dyDescent="0.25">
      <c r="A10866" s="264" t="s">
        <v>68039</v>
      </c>
      <c r="B10866" s="254" t="s">
        <v>68040</v>
      </c>
      <c r="C10866" s="254" t="s">
        <v>68041</v>
      </c>
      <c r="D10866" s="255" t="s">
        <v>44722</v>
      </c>
      <c r="E10866" s="450">
        <v>7</v>
      </c>
    </row>
    <row r="10867" spans="1:5" x14ac:dyDescent="0.25">
      <c r="A10867" s="264" t="s">
        <v>68042</v>
      </c>
      <c r="B10867" s="254" t="s">
        <v>51801</v>
      </c>
      <c r="C10867" s="254" t="s">
        <v>68043</v>
      </c>
      <c r="D10867" s="255" t="s">
        <v>44722</v>
      </c>
      <c r="E10867" s="450">
        <v>64</v>
      </c>
    </row>
    <row r="10868" spans="1:5" x14ac:dyDescent="0.25">
      <c r="A10868" s="264" t="s">
        <v>68044</v>
      </c>
      <c r="B10868" s="254" t="s">
        <v>51801</v>
      </c>
      <c r="C10868" s="254" t="s">
        <v>68045</v>
      </c>
      <c r="D10868" s="255" t="s">
        <v>44722</v>
      </c>
      <c r="E10868" s="450">
        <v>14</v>
      </c>
    </row>
    <row r="10869" spans="1:5" x14ac:dyDescent="0.25">
      <c r="A10869" s="264" t="s">
        <v>68046</v>
      </c>
      <c r="B10869" s="254" t="s">
        <v>51801</v>
      </c>
      <c r="C10869" s="254" t="s">
        <v>68047</v>
      </c>
      <c r="D10869" s="255" t="s">
        <v>44722</v>
      </c>
      <c r="E10869" s="450">
        <v>9</v>
      </c>
    </row>
    <row r="10870" spans="1:5" x14ac:dyDescent="0.25">
      <c r="A10870" s="264" t="s">
        <v>68048</v>
      </c>
      <c r="B10870" s="254" t="s">
        <v>51801</v>
      </c>
      <c r="C10870" s="254" t="s">
        <v>68049</v>
      </c>
      <c r="D10870" s="255" t="s">
        <v>44722</v>
      </c>
      <c r="E10870" s="450">
        <v>8</v>
      </c>
    </row>
    <row r="10871" spans="1:5" x14ac:dyDescent="0.25">
      <c r="A10871" s="264" t="s">
        <v>68050</v>
      </c>
      <c r="B10871" s="254" t="s">
        <v>51801</v>
      </c>
      <c r="C10871" s="254" t="s">
        <v>68051</v>
      </c>
      <c r="D10871" s="255" t="s">
        <v>44722</v>
      </c>
      <c r="E10871" s="450">
        <v>49</v>
      </c>
    </row>
    <row r="10872" spans="1:5" x14ac:dyDescent="0.25">
      <c r="A10872" s="264" t="s">
        <v>68052</v>
      </c>
      <c r="B10872" s="254" t="s">
        <v>51801</v>
      </c>
      <c r="C10872" s="254" t="s">
        <v>68053</v>
      </c>
      <c r="D10872" s="255" t="s">
        <v>44722</v>
      </c>
      <c r="E10872" s="450">
        <v>13</v>
      </c>
    </row>
    <row r="10873" spans="1:5" x14ac:dyDescent="0.25">
      <c r="A10873" s="264" t="s">
        <v>68054</v>
      </c>
      <c r="B10873" s="254" t="s">
        <v>68055</v>
      </c>
      <c r="C10873" s="254" t="s">
        <v>68056</v>
      </c>
      <c r="D10873" s="255" t="s">
        <v>44722</v>
      </c>
      <c r="E10873" s="450">
        <v>95</v>
      </c>
    </row>
    <row r="10874" spans="1:5" x14ac:dyDescent="0.25">
      <c r="A10874" s="264" t="s">
        <v>68057</v>
      </c>
      <c r="B10874" s="254" t="s">
        <v>68055</v>
      </c>
      <c r="C10874" s="254" t="s">
        <v>68058</v>
      </c>
      <c r="D10874" s="255" t="s">
        <v>44722</v>
      </c>
      <c r="E10874" s="450">
        <v>184</v>
      </c>
    </row>
    <row r="10875" spans="1:5" x14ac:dyDescent="0.25">
      <c r="A10875" s="264" t="s">
        <v>68059</v>
      </c>
      <c r="B10875" s="254" t="s">
        <v>68055</v>
      </c>
      <c r="C10875" s="254" t="s">
        <v>68060</v>
      </c>
      <c r="D10875" s="255" t="s">
        <v>44722</v>
      </c>
      <c r="E10875" s="450">
        <v>84</v>
      </c>
    </row>
    <row r="10876" spans="1:5" x14ac:dyDescent="0.25">
      <c r="A10876" s="264" t="s">
        <v>68061</v>
      </c>
      <c r="B10876" s="254" t="s">
        <v>44742</v>
      </c>
      <c r="C10876" s="254" t="s">
        <v>68062</v>
      </c>
      <c r="D10876" s="255" t="s">
        <v>44722</v>
      </c>
      <c r="E10876" s="450">
        <v>5</v>
      </c>
    </row>
    <row r="10877" spans="1:5" x14ac:dyDescent="0.25">
      <c r="A10877" s="264" t="s">
        <v>68063</v>
      </c>
      <c r="B10877" s="254" t="s">
        <v>68064</v>
      </c>
      <c r="C10877" s="254" t="s">
        <v>68065</v>
      </c>
      <c r="D10877" s="255" t="s">
        <v>44722</v>
      </c>
      <c r="E10877" s="450">
        <v>1</v>
      </c>
    </row>
    <row r="10878" spans="1:5" x14ac:dyDescent="0.25">
      <c r="A10878" s="264" t="s">
        <v>68066</v>
      </c>
      <c r="B10878" s="254" t="s">
        <v>68064</v>
      </c>
      <c r="C10878" s="254" t="s">
        <v>68067</v>
      </c>
      <c r="D10878" s="255" t="s">
        <v>44722</v>
      </c>
      <c r="E10878" s="450">
        <v>8</v>
      </c>
    </row>
    <row r="10879" spans="1:5" x14ac:dyDescent="0.25">
      <c r="A10879" s="264" t="s">
        <v>68068</v>
      </c>
      <c r="B10879" s="254" t="s">
        <v>68064</v>
      </c>
      <c r="C10879" s="254" t="s">
        <v>68069</v>
      </c>
      <c r="D10879" s="255" t="s">
        <v>44722</v>
      </c>
      <c r="E10879" s="450">
        <v>9</v>
      </c>
    </row>
    <row r="10880" spans="1:5" x14ac:dyDescent="0.25">
      <c r="A10880" s="264" t="s">
        <v>68070</v>
      </c>
      <c r="B10880" s="254" t="s">
        <v>68071</v>
      </c>
      <c r="C10880" s="254" t="s">
        <v>68072</v>
      </c>
      <c r="D10880" s="255" t="s">
        <v>44722</v>
      </c>
      <c r="E10880" s="450">
        <v>2</v>
      </c>
    </row>
    <row r="10881" spans="1:5" x14ac:dyDescent="0.25">
      <c r="A10881" s="264" t="s">
        <v>68073</v>
      </c>
      <c r="B10881" s="254" t="s">
        <v>68071</v>
      </c>
      <c r="C10881" s="254" t="s">
        <v>68074</v>
      </c>
      <c r="D10881" s="255" t="s">
        <v>44722</v>
      </c>
      <c r="E10881" s="450">
        <v>26</v>
      </c>
    </row>
    <row r="10882" spans="1:5" x14ac:dyDescent="0.25">
      <c r="A10882" s="264" t="s">
        <v>68075</v>
      </c>
      <c r="B10882" s="254" t="s">
        <v>68076</v>
      </c>
      <c r="C10882" s="254" t="s">
        <v>68077</v>
      </c>
      <c r="D10882" s="255" t="s">
        <v>40807</v>
      </c>
      <c r="E10882" s="450">
        <v>881.99999999999989</v>
      </c>
    </row>
    <row r="10883" spans="1:5" x14ac:dyDescent="0.25">
      <c r="A10883" s="264" t="s">
        <v>68078</v>
      </c>
      <c r="B10883" s="254" t="s">
        <v>68079</v>
      </c>
      <c r="C10883" s="254" t="s">
        <v>68080</v>
      </c>
      <c r="D10883" s="255" t="s">
        <v>40807</v>
      </c>
      <c r="E10883" s="450">
        <v>1</v>
      </c>
    </row>
    <row r="10884" spans="1:5" x14ac:dyDescent="0.25">
      <c r="A10884" s="264" t="s">
        <v>68081</v>
      </c>
      <c r="B10884" s="254" t="s">
        <v>68082</v>
      </c>
      <c r="C10884" s="254" t="s">
        <v>68083</v>
      </c>
      <c r="D10884" s="255" t="s">
        <v>40807</v>
      </c>
      <c r="E10884" s="450">
        <v>77</v>
      </c>
    </row>
    <row r="10885" spans="1:5" x14ac:dyDescent="0.25">
      <c r="A10885" s="264" t="s">
        <v>68084</v>
      </c>
      <c r="B10885" s="254" t="s">
        <v>68082</v>
      </c>
      <c r="C10885" s="254" t="s">
        <v>68085</v>
      </c>
      <c r="D10885" s="255" t="s">
        <v>40807</v>
      </c>
      <c r="E10885" s="450">
        <v>37.000000000000007</v>
      </c>
    </row>
    <row r="10886" spans="1:5" x14ac:dyDescent="0.25">
      <c r="A10886" s="264" t="s">
        <v>68086</v>
      </c>
      <c r="B10886" s="254" t="s">
        <v>68082</v>
      </c>
      <c r="C10886" s="254" t="s">
        <v>68087</v>
      </c>
      <c r="D10886" s="255" t="s">
        <v>40807</v>
      </c>
      <c r="E10886" s="450">
        <v>13.999999999999998</v>
      </c>
    </row>
    <row r="10887" spans="1:5" x14ac:dyDescent="0.25">
      <c r="A10887" s="264" t="s">
        <v>68088</v>
      </c>
      <c r="B10887" s="254" t="s">
        <v>68082</v>
      </c>
      <c r="C10887" s="254" t="s">
        <v>68089</v>
      </c>
      <c r="D10887" s="255" t="s">
        <v>40807</v>
      </c>
      <c r="E10887" s="450">
        <v>5</v>
      </c>
    </row>
    <row r="10888" spans="1:5" x14ac:dyDescent="0.25">
      <c r="A10888" s="264" t="s">
        <v>68090</v>
      </c>
      <c r="B10888" s="254" t="s">
        <v>68082</v>
      </c>
      <c r="C10888" s="254" t="s">
        <v>68091</v>
      </c>
      <c r="D10888" s="255" t="s">
        <v>40807</v>
      </c>
      <c r="E10888" s="450">
        <v>1</v>
      </c>
    </row>
    <row r="10889" spans="1:5" x14ac:dyDescent="0.25">
      <c r="A10889" s="264" t="s">
        <v>68092</v>
      </c>
      <c r="B10889" s="254" t="s">
        <v>68082</v>
      </c>
      <c r="C10889" s="254" t="s">
        <v>68093</v>
      </c>
      <c r="D10889" s="255" t="s">
        <v>40807</v>
      </c>
      <c r="E10889" s="450">
        <v>2</v>
      </c>
    </row>
    <row r="10890" spans="1:5" x14ac:dyDescent="0.25">
      <c r="A10890" s="264" t="s">
        <v>68094</v>
      </c>
      <c r="B10890" s="254" t="s">
        <v>68082</v>
      </c>
      <c r="C10890" s="254" t="s">
        <v>68095</v>
      </c>
      <c r="D10890" s="255" t="s">
        <v>40807</v>
      </c>
      <c r="E10890" s="450">
        <v>135</v>
      </c>
    </row>
    <row r="10891" spans="1:5" x14ac:dyDescent="0.25">
      <c r="A10891" s="264" t="s">
        <v>68096</v>
      </c>
      <c r="B10891" s="254" t="s">
        <v>68082</v>
      </c>
      <c r="C10891" s="254" t="s">
        <v>68097</v>
      </c>
      <c r="D10891" s="255" t="s">
        <v>40807</v>
      </c>
      <c r="E10891" s="450">
        <v>11</v>
      </c>
    </row>
    <row r="10892" spans="1:5" x14ac:dyDescent="0.25">
      <c r="A10892" s="264" t="s">
        <v>68098</v>
      </c>
      <c r="B10892" s="254" t="s">
        <v>68082</v>
      </c>
      <c r="C10892" s="254" t="s">
        <v>68099</v>
      </c>
      <c r="D10892" s="255" t="s">
        <v>40807</v>
      </c>
      <c r="E10892" s="450">
        <v>524</v>
      </c>
    </row>
    <row r="10893" spans="1:5" x14ac:dyDescent="0.25">
      <c r="A10893" s="264" t="s">
        <v>68100</v>
      </c>
      <c r="B10893" s="254" t="s">
        <v>68082</v>
      </c>
      <c r="C10893" s="254" t="s">
        <v>68101</v>
      </c>
      <c r="D10893" s="255" t="s">
        <v>40807</v>
      </c>
      <c r="E10893" s="450">
        <v>12</v>
      </c>
    </row>
    <row r="10894" spans="1:5" x14ac:dyDescent="0.25">
      <c r="A10894" s="264" t="s">
        <v>68102</v>
      </c>
      <c r="B10894" s="254" t="s">
        <v>68082</v>
      </c>
      <c r="C10894" s="254" t="s">
        <v>68103</v>
      </c>
      <c r="D10894" s="255" t="s">
        <v>40807</v>
      </c>
      <c r="E10894" s="450">
        <v>6</v>
      </c>
    </row>
    <row r="10895" spans="1:5" x14ac:dyDescent="0.25">
      <c r="A10895" s="264" t="s">
        <v>68104</v>
      </c>
      <c r="B10895" s="254" t="s">
        <v>68105</v>
      </c>
      <c r="C10895" s="254" t="s">
        <v>68106</v>
      </c>
      <c r="D10895" s="255" t="s">
        <v>40807</v>
      </c>
      <c r="E10895" s="450">
        <v>1</v>
      </c>
    </row>
    <row r="10896" spans="1:5" x14ac:dyDescent="0.25">
      <c r="A10896" s="264" t="s">
        <v>68107</v>
      </c>
      <c r="B10896" s="254" t="s">
        <v>68105</v>
      </c>
      <c r="C10896" s="254" t="s">
        <v>68108</v>
      </c>
      <c r="D10896" s="255" t="s">
        <v>40807</v>
      </c>
      <c r="E10896" s="450">
        <v>2</v>
      </c>
    </row>
    <row r="10897" spans="1:5" x14ac:dyDescent="0.25">
      <c r="A10897" s="264" t="s">
        <v>68109</v>
      </c>
      <c r="B10897" s="254" t="s">
        <v>68105</v>
      </c>
      <c r="C10897" s="254" t="s">
        <v>68110</v>
      </c>
      <c r="D10897" s="255" t="s">
        <v>40807</v>
      </c>
      <c r="E10897" s="450">
        <v>1</v>
      </c>
    </row>
    <row r="10898" spans="1:5" x14ac:dyDescent="0.25">
      <c r="A10898" s="264" t="s">
        <v>68111</v>
      </c>
      <c r="B10898" s="254" t="s">
        <v>68112</v>
      </c>
      <c r="C10898" s="254" t="s">
        <v>68113</v>
      </c>
      <c r="D10898" s="255" t="s">
        <v>40807</v>
      </c>
      <c r="E10898" s="450">
        <v>1</v>
      </c>
    </row>
    <row r="10899" spans="1:5" x14ac:dyDescent="0.25">
      <c r="A10899" s="264" t="s">
        <v>68114</v>
      </c>
      <c r="B10899" s="254" t="s">
        <v>68115</v>
      </c>
      <c r="C10899" s="254" t="s">
        <v>68116</v>
      </c>
      <c r="D10899" s="255" t="s">
        <v>40807</v>
      </c>
      <c r="E10899" s="450">
        <v>88</v>
      </c>
    </row>
    <row r="10900" spans="1:5" x14ac:dyDescent="0.25">
      <c r="A10900" s="264" t="s">
        <v>68117</v>
      </c>
      <c r="B10900" s="254" t="s">
        <v>68115</v>
      </c>
      <c r="C10900" s="254" t="s">
        <v>68118</v>
      </c>
      <c r="D10900" s="255" t="s">
        <v>40807</v>
      </c>
      <c r="E10900" s="450">
        <v>5</v>
      </c>
    </row>
    <row r="10901" spans="1:5" x14ac:dyDescent="0.25">
      <c r="A10901" s="264" t="s">
        <v>68119</v>
      </c>
      <c r="B10901" s="254" t="s">
        <v>68115</v>
      </c>
      <c r="C10901" s="254" t="s">
        <v>68120</v>
      </c>
      <c r="D10901" s="255" t="s">
        <v>40807</v>
      </c>
      <c r="E10901" s="450">
        <v>3</v>
      </c>
    </row>
    <row r="10902" spans="1:5" x14ac:dyDescent="0.25">
      <c r="A10902" s="264" t="s">
        <v>68121</v>
      </c>
      <c r="B10902" s="254" t="s">
        <v>68115</v>
      </c>
      <c r="C10902" s="254" t="s">
        <v>68122</v>
      </c>
      <c r="D10902" s="255" t="s">
        <v>40807</v>
      </c>
      <c r="E10902" s="450">
        <v>1</v>
      </c>
    </row>
    <row r="10903" spans="1:5" x14ac:dyDescent="0.25">
      <c r="A10903" s="264" t="s">
        <v>68123</v>
      </c>
      <c r="B10903" s="254" t="s">
        <v>68115</v>
      </c>
      <c r="C10903" s="254" t="s">
        <v>68124</v>
      </c>
      <c r="D10903" s="255" t="s">
        <v>40807</v>
      </c>
      <c r="E10903" s="450">
        <v>1</v>
      </c>
    </row>
    <row r="10904" spans="1:5" x14ac:dyDescent="0.25">
      <c r="A10904" s="264" t="s">
        <v>68125</v>
      </c>
      <c r="B10904" s="254" t="s">
        <v>68115</v>
      </c>
      <c r="C10904" s="254" t="s">
        <v>68126</v>
      </c>
      <c r="D10904" s="255" t="s">
        <v>40807</v>
      </c>
      <c r="E10904" s="450">
        <v>1</v>
      </c>
    </row>
    <row r="10905" spans="1:5" x14ac:dyDescent="0.25">
      <c r="A10905" s="264" t="s">
        <v>68127</v>
      </c>
      <c r="B10905" s="254" t="s">
        <v>68115</v>
      </c>
      <c r="C10905" s="254" t="s">
        <v>68128</v>
      </c>
      <c r="D10905" s="255" t="s">
        <v>40807</v>
      </c>
      <c r="E10905" s="450">
        <v>46</v>
      </c>
    </row>
    <row r="10906" spans="1:5" x14ac:dyDescent="0.25">
      <c r="A10906" s="264" t="s">
        <v>68129</v>
      </c>
      <c r="B10906" s="254" t="s">
        <v>68115</v>
      </c>
      <c r="C10906" s="254" t="s">
        <v>68130</v>
      </c>
      <c r="D10906" s="255" t="s">
        <v>40807</v>
      </c>
      <c r="E10906" s="450">
        <v>3</v>
      </c>
    </row>
    <row r="10907" spans="1:5" x14ac:dyDescent="0.25">
      <c r="A10907" s="264" t="s">
        <v>68131</v>
      </c>
      <c r="B10907" s="254" t="s">
        <v>68115</v>
      </c>
      <c r="C10907" s="254" t="s">
        <v>68132</v>
      </c>
      <c r="D10907" s="255" t="s">
        <v>40807</v>
      </c>
      <c r="E10907" s="450">
        <v>4</v>
      </c>
    </row>
    <row r="10908" spans="1:5" x14ac:dyDescent="0.25">
      <c r="A10908" s="264" t="s">
        <v>68133</v>
      </c>
      <c r="B10908" s="254" t="s">
        <v>68115</v>
      </c>
      <c r="C10908" s="254" t="s">
        <v>68134</v>
      </c>
      <c r="D10908" s="255" t="s">
        <v>40807</v>
      </c>
      <c r="E10908" s="450">
        <v>1</v>
      </c>
    </row>
    <row r="10909" spans="1:5" x14ac:dyDescent="0.25">
      <c r="A10909" s="264" t="s">
        <v>68135</v>
      </c>
      <c r="B10909" s="254" t="s">
        <v>68115</v>
      </c>
      <c r="C10909" s="254" t="s">
        <v>68136</v>
      </c>
      <c r="D10909" s="255" t="s">
        <v>40807</v>
      </c>
      <c r="E10909" s="450">
        <v>1</v>
      </c>
    </row>
    <row r="10910" spans="1:5" x14ac:dyDescent="0.25">
      <c r="A10910" s="264" t="s">
        <v>68137</v>
      </c>
      <c r="B10910" s="254" t="s">
        <v>68115</v>
      </c>
      <c r="C10910" s="254" t="s">
        <v>68138</v>
      </c>
      <c r="D10910" s="255" t="s">
        <v>40807</v>
      </c>
      <c r="E10910" s="450">
        <v>24</v>
      </c>
    </row>
    <row r="10911" spans="1:5" x14ac:dyDescent="0.25">
      <c r="A10911" s="264" t="s">
        <v>68139</v>
      </c>
      <c r="B10911" s="254" t="s">
        <v>68115</v>
      </c>
      <c r="C10911" s="254" t="s">
        <v>68140</v>
      </c>
      <c r="D10911" s="255" t="s">
        <v>40807</v>
      </c>
      <c r="E10911" s="450">
        <v>784.99999999999989</v>
      </c>
    </row>
    <row r="10912" spans="1:5" x14ac:dyDescent="0.25">
      <c r="A10912" s="264" t="s">
        <v>68141</v>
      </c>
      <c r="B10912" s="254" t="s">
        <v>68115</v>
      </c>
      <c r="C10912" s="254" t="s">
        <v>68142</v>
      </c>
      <c r="D10912" s="255" t="s">
        <v>40807</v>
      </c>
      <c r="E10912" s="450">
        <v>374</v>
      </c>
    </row>
    <row r="10913" spans="1:5" x14ac:dyDescent="0.25">
      <c r="A10913" s="264" t="s">
        <v>68143</v>
      </c>
      <c r="B10913" s="254" t="s">
        <v>68144</v>
      </c>
      <c r="C10913" s="254" t="s">
        <v>68145</v>
      </c>
      <c r="D10913" s="255" t="s">
        <v>40807</v>
      </c>
      <c r="E10913" s="450">
        <v>6</v>
      </c>
    </row>
    <row r="10914" spans="1:5" x14ac:dyDescent="0.25">
      <c r="A10914" s="264" t="s">
        <v>68146</v>
      </c>
      <c r="B10914" s="254" t="s">
        <v>68144</v>
      </c>
      <c r="C10914" s="254" t="s">
        <v>68147</v>
      </c>
      <c r="D10914" s="255" t="s">
        <v>40807</v>
      </c>
      <c r="E10914" s="450">
        <v>2</v>
      </c>
    </row>
    <row r="10915" spans="1:5" x14ac:dyDescent="0.25">
      <c r="A10915" s="264" t="s">
        <v>10630</v>
      </c>
      <c r="B10915" s="254" t="s">
        <v>68144</v>
      </c>
      <c r="C10915" s="254" t="s">
        <v>68148</v>
      </c>
      <c r="D10915" s="255" t="s">
        <v>40807</v>
      </c>
      <c r="E10915" s="450">
        <v>41.999999999999993</v>
      </c>
    </row>
    <row r="10916" spans="1:5" x14ac:dyDescent="0.25">
      <c r="A10916" s="264" t="s">
        <v>68149</v>
      </c>
      <c r="B10916" s="254" t="s">
        <v>68144</v>
      </c>
      <c r="C10916" s="254" t="s">
        <v>68150</v>
      </c>
      <c r="D10916" s="255" t="s">
        <v>40807</v>
      </c>
      <c r="E10916" s="450">
        <v>1</v>
      </c>
    </row>
    <row r="10917" spans="1:5" x14ac:dyDescent="0.25">
      <c r="A10917" s="264" t="s">
        <v>68151</v>
      </c>
      <c r="B10917" s="254" t="s">
        <v>68144</v>
      </c>
      <c r="C10917" s="254" t="s">
        <v>68152</v>
      </c>
      <c r="D10917" s="255" t="s">
        <v>40807</v>
      </c>
      <c r="E10917" s="450">
        <v>41.499999999999993</v>
      </c>
    </row>
    <row r="10918" spans="1:5" x14ac:dyDescent="0.25">
      <c r="A10918" s="264" t="s">
        <v>68153</v>
      </c>
      <c r="B10918" s="254" t="s">
        <v>68144</v>
      </c>
      <c r="C10918" s="254" t="s">
        <v>68154</v>
      </c>
      <c r="D10918" s="255" t="s">
        <v>40807</v>
      </c>
      <c r="E10918" s="450">
        <v>1</v>
      </c>
    </row>
    <row r="10919" spans="1:5" x14ac:dyDescent="0.25">
      <c r="A10919" s="264" t="s">
        <v>68155</v>
      </c>
      <c r="B10919" s="254" t="s">
        <v>68144</v>
      </c>
      <c r="C10919" s="254" t="s">
        <v>68156</v>
      </c>
      <c r="D10919" s="255" t="s">
        <v>40807</v>
      </c>
      <c r="E10919" s="450">
        <v>1</v>
      </c>
    </row>
    <row r="10920" spans="1:5" x14ac:dyDescent="0.25">
      <c r="A10920" s="264" t="s">
        <v>68157</v>
      </c>
      <c r="B10920" s="254" t="s">
        <v>68144</v>
      </c>
      <c r="C10920" s="254" t="s">
        <v>68158</v>
      </c>
      <c r="D10920" s="255" t="s">
        <v>40807</v>
      </c>
      <c r="E10920" s="450">
        <v>7</v>
      </c>
    </row>
    <row r="10921" spans="1:5" x14ac:dyDescent="0.25">
      <c r="A10921" s="264" t="s">
        <v>68159</v>
      </c>
      <c r="B10921" s="254" t="s">
        <v>68144</v>
      </c>
      <c r="C10921" s="254" t="s">
        <v>68160</v>
      </c>
      <c r="D10921" s="255" t="s">
        <v>40807</v>
      </c>
      <c r="E10921" s="450">
        <v>3</v>
      </c>
    </row>
    <row r="10922" spans="1:5" x14ac:dyDescent="0.25">
      <c r="A10922" s="264" t="s">
        <v>68161</v>
      </c>
      <c r="B10922" s="254" t="s">
        <v>68144</v>
      </c>
      <c r="C10922" s="254" t="s">
        <v>68162</v>
      </c>
      <c r="D10922" s="255" t="s">
        <v>40807</v>
      </c>
      <c r="E10922" s="450">
        <v>3</v>
      </c>
    </row>
    <row r="10923" spans="1:5" x14ac:dyDescent="0.25">
      <c r="A10923" s="264" t="s">
        <v>68163</v>
      </c>
      <c r="B10923" s="254" t="s">
        <v>68144</v>
      </c>
      <c r="C10923" s="254" t="s">
        <v>68164</v>
      </c>
      <c r="D10923" s="255" t="s">
        <v>40807</v>
      </c>
      <c r="E10923" s="450">
        <v>4</v>
      </c>
    </row>
    <row r="10924" spans="1:5" x14ac:dyDescent="0.25">
      <c r="A10924" s="264" t="s">
        <v>10635</v>
      </c>
      <c r="B10924" s="254" t="s">
        <v>68144</v>
      </c>
      <c r="C10924" s="254" t="s">
        <v>68165</v>
      </c>
      <c r="D10924" s="255" t="s">
        <v>40807</v>
      </c>
      <c r="E10924" s="450">
        <v>5</v>
      </c>
    </row>
    <row r="10925" spans="1:5" x14ac:dyDescent="0.25">
      <c r="A10925" s="264" t="s">
        <v>68166</v>
      </c>
      <c r="B10925" s="254" t="s">
        <v>68144</v>
      </c>
      <c r="C10925" s="254" t="s">
        <v>68167</v>
      </c>
      <c r="D10925" s="255" t="s">
        <v>40807</v>
      </c>
      <c r="E10925" s="450">
        <v>42</v>
      </c>
    </row>
    <row r="10926" spans="1:5" x14ac:dyDescent="0.25">
      <c r="A10926" s="264" t="s">
        <v>68168</v>
      </c>
      <c r="B10926" s="254" t="s">
        <v>68169</v>
      </c>
      <c r="C10926" s="254" t="s">
        <v>68170</v>
      </c>
      <c r="D10926" s="255" t="s">
        <v>40807</v>
      </c>
      <c r="E10926" s="450">
        <v>4</v>
      </c>
    </row>
    <row r="10927" spans="1:5" x14ac:dyDescent="0.25">
      <c r="A10927" s="264" t="s">
        <v>68171</v>
      </c>
      <c r="B10927" s="254" t="s">
        <v>68169</v>
      </c>
      <c r="C10927" s="254" t="s">
        <v>68172</v>
      </c>
      <c r="D10927" s="255" t="s">
        <v>40807</v>
      </c>
      <c r="E10927" s="450">
        <v>1</v>
      </c>
    </row>
    <row r="10928" spans="1:5" x14ac:dyDescent="0.25">
      <c r="A10928" s="264" t="s">
        <v>68173</v>
      </c>
      <c r="B10928" s="254" t="s">
        <v>68169</v>
      </c>
      <c r="C10928" s="254" t="s">
        <v>68174</v>
      </c>
      <c r="D10928" s="255" t="s">
        <v>40807</v>
      </c>
      <c r="E10928" s="450">
        <v>5</v>
      </c>
    </row>
    <row r="10929" spans="1:5" x14ac:dyDescent="0.25">
      <c r="A10929" s="264" t="s">
        <v>10636</v>
      </c>
      <c r="B10929" s="254" t="s">
        <v>68169</v>
      </c>
      <c r="C10929" s="254" t="s">
        <v>68175</v>
      </c>
      <c r="D10929" s="255" t="s">
        <v>40807</v>
      </c>
      <c r="E10929" s="450">
        <v>10</v>
      </c>
    </row>
    <row r="10930" spans="1:5" x14ac:dyDescent="0.25">
      <c r="A10930" s="264" t="s">
        <v>10638</v>
      </c>
      <c r="B10930" s="254" t="s">
        <v>68169</v>
      </c>
      <c r="C10930" s="254" t="s">
        <v>68176</v>
      </c>
      <c r="D10930" s="255" t="s">
        <v>40807</v>
      </c>
      <c r="E10930" s="450">
        <v>71.000000000000014</v>
      </c>
    </row>
    <row r="10931" spans="1:5" x14ac:dyDescent="0.25">
      <c r="A10931" s="264" t="s">
        <v>10640</v>
      </c>
      <c r="B10931" s="254" t="s">
        <v>68177</v>
      </c>
      <c r="C10931" s="254" t="s">
        <v>68178</v>
      </c>
      <c r="D10931" s="255" t="s">
        <v>40807</v>
      </c>
      <c r="E10931" s="450">
        <v>1</v>
      </c>
    </row>
    <row r="10932" spans="1:5" x14ac:dyDescent="0.25">
      <c r="A10932" s="264" t="s">
        <v>68179</v>
      </c>
      <c r="B10932" s="254" t="s">
        <v>68177</v>
      </c>
      <c r="C10932" s="254" t="s">
        <v>68180</v>
      </c>
      <c r="D10932" s="255" t="s">
        <v>40807</v>
      </c>
      <c r="E10932" s="450">
        <v>52.000000000000007</v>
      </c>
    </row>
    <row r="10933" spans="1:5" x14ac:dyDescent="0.25">
      <c r="A10933" s="264" t="s">
        <v>10642</v>
      </c>
      <c r="B10933" s="254" t="s">
        <v>68177</v>
      </c>
      <c r="C10933" s="254" t="s">
        <v>68181</v>
      </c>
      <c r="D10933" s="255" t="s">
        <v>40807</v>
      </c>
      <c r="E10933" s="450">
        <v>7</v>
      </c>
    </row>
    <row r="10934" spans="1:5" x14ac:dyDescent="0.25">
      <c r="A10934" s="264" t="s">
        <v>68182</v>
      </c>
      <c r="B10934" s="254" t="s">
        <v>68177</v>
      </c>
      <c r="C10934" s="254" t="s">
        <v>68183</v>
      </c>
      <c r="D10934" s="255" t="s">
        <v>40807</v>
      </c>
      <c r="E10934" s="450">
        <v>1</v>
      </c>
    </row>
    <row r="10935" spans="1:5" x14ac:dyDescent="0.25">
      <c r="A10935" s="264" t="s">
        <v>68184</v>
      </c>
      <c r="B10935" s="254" t="s">
        <v>68185</v>
      </c>
      <c r="C10935" s="254" t="s">
        <v>68186</v>
      </c>
      <c r="D10935" s="255" t="s">
        <v>40807</v>
      </c>
      <c r="E10935" s="450">
        <v>2.5</v>
      </c>
    </row>
    <row r="10936" spans="1:5" x14ac:dyDescent="0.25">
      <c r="A10936" s="264" t="s">
        <v>10645</v>
      </c>
      <c r="B10936" s="254" t="s">
        <v>68187</v>
      </c>
      <c r="C10936" s="254" t="s">
        <v>68188</v>
      </c>
      <c r="D10936" s="255" t="s">
        <v>40807</v>
      </c>
      <c r="E10936" s="450">
        <v>103</v>
      </c>
    </row>
    <row r="10937" spans="1:5" x14ac:dyDescent="0.25">
      <c r="A10937" s="264" t="s">
        <v>68189</v>
      </c>
      <c r="B10937" s="254" t="s">
        <v>68190</v>
      </c>
      <c r="C10937" s="254" t="s">
        <v>68191</v>
      </c>
      <c r="D10937" s="255" t="s">
        <v>40807</v>
      </c>
      <c r="E10937" s="450">
        <v>2</v>
      </c>
    </row>
    <row r="10938" spans="1:5" x14ac:dyDescent="0.25">
      <c r="A10938" s="264" t="s">
        <v>10648</v>
      </c>
      <c r="B10938" s="254" t="s">
        <v>68190</v>
      </c>
      <c r="C10938" s="254" t="s">
        <v>68192</v>
      </c>
      <c r="D10938" s="255" t="s">
        <v>40807</v>
      </c>
      <c r="E10938" s="450">
        <v>4</v>
      </c>
    </row>
    <row r="10939" spans="1:5" x14ac:dyDescent="0.25">
      <c r="A10939" s="264" t="s">
        <v>10649</v>
      </c>
      <c r="B10939" s="254" t="s">
        <v>68190</v>
      </c>
      <c r="C10939" s="254" t="s">
        <v>68193</v>
      </c>
      <c r="D10939" s="255" t="s">
        <v>40807</v>
      </c>
      <c r="E10939" s="450">
        <v>593</v>
      </c>
    </row>
    <row r="10940" spans="1:5" x14ac:dyDescent="0.25">
      <c r="A10940" s="264" t="s">
        <v>68194</v>
      </c>
      <c r="B10940" s="254" t="s">
        <v>68190</v>
      </c>
      <c r="C10940" s="254" t="s">
        <v>68195</v>
      </c>
      <c r="D10940" s="255" t="s">
        <v>40807</v>
      </c>
      <c r="E10940" s="450">
        <v>10</v>
      </c>
    </row>
    <row r="10941" spans="1:5" x14ac:dyDescent="0.25">
      <c r="A10941" s="264" t="s">
        <v>68196</v>
      </c>
      <c r="B10941" s="254" t="s">
        <v>68190</v>
      </c>
      <c r="C10941" s="254" t="s">
        <v>68197</v>
      </c>
      <c r="D10941" s="255" t="s">
        <v>40807</v>
      </c>
      <c r="E10941" s="450">
        <v>1</v>
      </c>
    </row>
    <row r="10942" spans="1:5" x14ac:dyDescent="0.25">
      <c r="A10942" s="264" t="s">
        <v>68198</v>
      </c>
      <c r="B10942" s="254" t="s">
        <v>68190</v>
      </c>
      <c r="C10942" s="254" t="s">
        <v>68199</v>
      </c>
      <c r="D10942" s="255" t="s">
        <v>40807</v>
      </c>
      <c r="E10942" s="450">
        <v>1</v>
      </c>
    </row>
    <row r="10943" spans="1:5" x14ac:dyDescent="0.25">
      <c r="A10943" s="264" t="s">
        <v>68200</v>
      </c>
      <c r="B10943" s="254" t="s">
        <v>68190</v>
      </c>
      <c r="C10943" s="254" t="s">
        <v>68201</v>
      </c>
      <c r="D10943" s="255" t="s">
        <v>40807</v>
      </c>
      <c r="E10943" s="450">
        <v>1</v>
      </c>
    </row>
    <row r="10944" spans="1:5" x14ac:dyDescent="0.25">
      <c r="A10944" s="264" t="s">
        <v>68202</v>
      </c>
      <c r="B10944" s="254" t="s">
        <v>68190</v>
      </c>
      <c r="C10944" s="254" t="s">
        <v>68203</v>
      </c>
      <c r="D10944" s="255" t="s">
        <v>40807</v>
      </c>
      <c r="E10944" s="450">
        <v>2</v>
      </c>
    </row>
    <row r="10945" spans="1:5" x14ac:dyDescent="0.25">
      <c r="A10945" s="264" t="s">
        <v>68204</v>
      </c>
      <c r="B10945" s="254" t="s">
        <v>68190</v>
      </c>
      <c r="C10945" s="254" t="s">
        <v>68205</v>
      </c>
      <c r="D10945" s="255" t="s">
        <v>40807</v>
      </c>
      <c r="E10945" s="450">
        <v>18</v>
      </c>
    </row>
    <row r="10946" spans="1:5" x14ac:dyDescent="0.25">
      <c r="A10946" s="264" t="s">
        <v>68206</v>
      </c>
      <c r="B10946" s="254" t="s">
        <v>68190</v>
      </c>
      <c r="C10946" s="254" t="s">
        <v>68207</v>
      </c>
      <c r="D10946" s="255" t="s">
        <v>40807</v>
      </c>
      <c r="E10946" s="450">
        <v>6</v>
      </c>
    </row>
    <row r="10947" spans="1:5" x14ac:dyDescent="0.25">
      <c r="A10947" s="264" t="s">
        <v>68208</v>
      </c>
      <c r="B10947" s="254" t="s">
        <v>68190</v>
      </c>
      <c r="C10947" s="254" t="s">
        <v>68209</v>
      </c>
      <c r="D10947" s="255" t="s">
        <v>40807</v>
      </c>
      <c r="E10947" s="450">
        <v>5</v>
      </c>
    </row>
    <row r="10948" spans="1:5" x14ac:dyDescent="0.25">
      <c r="A10948" s="264" t="s">
        <v>68210</v>
      </c>
      <c r="B10948" s="254" t="s">
        <v>68190</v>
      </c>
      <c r="C10948" s="254" t="s">
        <v>68211</v>
      </c>
      <c r="D10948" s="255" t="s">
        <v>40807</v>
      </c>
      <c r="E10948" s="450">
        <v>1494</v>
      </c>
    </row>
    <row r="10949" spans="1:5" x14ac:dyDescent="0.25">
      <c r="A10949" s="264" t="s">
        <v>17470</v>
      </c>
      <c r="B10949" s="254" t="s">
        <v>68212</v>
      </c>
      <c r="C10949" s="254" t="s">
        <v>68213</v>
      </c>
      <c r="D10949" s="255" t="s">
        <v>40807</v>
      </c>
      <c r="E10949" s="450">
        <v>10</v>
      </c>
    </row>
    <row r="10950" spans="1:5" x14ac:dyDescent="0.25">
      <c r="A10950" s="264" t="s">
        <v>68214</v>
      </c>
      <c r="B10950" s="254" t="s">
        <v>68212</v>
      </c>
      <c r="C10950" s="254" t="s">
        <v>68215</v>
      </c>
      <c r="D10950" s="255" t="s">
        <v>40807</v>
      </c>
      <c r="E10950" s="450">
        <v>19</v>
      </c>
    </row>
    <row r="10951" spans="1:5" x14ac:dyDescent="0.25">
      <c r="A10951" s="264" t="s">
        <v>68216</v>
      </c>
      <c r="B10951" s="254" t="s">
        <v>68212</v>
      </c>
      <c r="C10951" s="254" t="s">
        <v>68217</v>
      </c>
      <c r="D10951" s="255" t="s">
        <v>40807</v>
      </c>
      <c r="E10951" s="450">
        <v>350.75</v>
      </c>
    </row>
    <row r="10952" spans="1:5" x14ac:dyDescent="0.25">
      <c r="A10952" s="264" t="s">
        <v>68218</v>
      </c>
      <c r="B10952" s="254" t="s">
        <v>68212</v>
      </c>
      <c r="C10952" s="254" t="s">
        <v>68219</v>
      </c>
      <c r="D10952" s="255" t="s">
        <v>40807</v>
      </c>
      <c r="E10952" s="450">
        <v>18</v>
      </c>
    </row>
    <row r="10953" spans="1:5" x14ac:dyDescent="0.25">
      <c r="A10953" s="264" t="s">
        <v>17472</v>
      </c>
      <c r="B10953" s="254" t="s">
        <v>68212</v>
      </c>
      <c r="C10953" s="254" t="s">
        <v>68220</v>
      </c>
      <c r="D10953" s="255" t="s">
        <v>40807</v>
      </c>
      <c r="E10953" s="450">
        <v>6</v>
      </c>
    </row>
    <row r="10954" spans="1:5" x14ac:dyDescent="0.25">
      <c r="A10954" s="264" t="s">
        <v>68221</v>
      </c>
      <c r="B10954" s="254" t="s">
        <v>68212</v>
      </c>
      <c r="C10954" s="254" t="s">
        <v>68222</v>
      </c>
      <c r="D10954" s="255" t="s">
        <v>40807</v>
      </c>
      <c r="E10954" s="450">
        <v>6</v>
      </c>
    </row>
    <row r="10955" spans="1:5" x14ac:dyDescent="0.25">
      <c r="A10955" s="264" t="s">
        <v>68223</v>
      </c>
      <c r="B10955" s="254" t="s">
        <v>68212</v>
      </c>
      <c r="C10955" s="254" t="s">
        <v>68224</v>
      </c>
      <c r="D10955" s="255" t="s">
        <v>40807</v>
      </c>
      <c r="E10955" s="450">
        <v>31</v>
      </c>
    </row>
    <row r="10956" spans="1:5" x14ac:dyDescent="0.25">
      <c r="A10956" s="264" t="s">
        <v>17480</v>
      </c>
      <c r="B10956" s="254" t="s">
        <v>68212</v>
      </c>
      <c r="C10956" s="254" t="s">
        <v>68225</v>
      </c>
      <c r="D10956" s="255" t="s">
        <v>40807</v>
      </c>
      <c r="E10956" s="450">
        <v>761</v>
      </c>
    </row>
    <row r="10957" spans="1:5" x14ac:dyDescent="0.25">
      <c r="A10957" s="264" t="s">
        <v>17487</v>
      </c>
      <c r="B10957" s="254" t="s">
        <v>68226</v>
      </c>
      <c r="C10957" s="254" t="s">
        <v>68227</v>
      </c>
      <c r="D10957" s="255" t="s">
        <v>40807</v>
      </c>
      <c r="E10957" s="450">
        <v>1</v>
      </c>
    </row>
    <row r="10958" spans="1:5" x14ac:dyDescent="0.25">
      <c r="A10958" s="264" t="s">
        <v>17489</v>
      </c>
      <c r="B10958" s="254" t="s">
        <v>68226</v>
      </c>
      <c r="C10958" s="254" t="s">
        <v>68228</v>
      </c>
      <c r="D10958" s="255" t="s">
        <v>40807</v>
      </c>
      <c r="E10958" s="450">
        <v>9.0000000000000018</v>
      </c>
    </row>
    <row r="10959" spans="1:5" x14ac:dyDescent="0.25">
      <c r="A10959" s="264" t="s">
        <v>68229</v>
      </c>
      <c r="B10959" s="254" t="s">
        <v>68230</v>
      </c>
      <c r="C10959" s="254" t="s">
        <v>68231</v>
      </c>
      <c r="D10959" s="255" t="s">
        <v>40807</v>
      </c>
      <c r="E10959" s="450">
        <v>78</v>
      </c>
    </row>
    <row r="10960" spans="1:5" x14ac:dyDescent="0.25">
      <c r="A10960" s="264" t="s">
        <v>68232</v>
      </c>
      <c r="B10960" s="254" t="s">
        <v>68230</v>
      </c>
      <c r="C10960" s="254" t="s">
        <v>68233</v>
      </c>
      <c r="D10960" s="255" t="s">
        <v>40807</v>
      </c>
      <c r="E10960" s="450">
        <v>13.999999999999998</v>
      </c>
    </row>
    <row r="10961" spans="1:5" x14ac:dyDescent="0.25">
      <c r="A10961" s="264" t="s">
        <v>68234</v>
      </c>
      <c r="B10961" s="254" t="s">
        <v>68230</v>
      </c>
      <c r="C10961" s="254" t="s">
        <v>68235</v>
      </c>
      <c r="D10961" s="255" t="s">
        <v>40807</v>
      </c>
      <c r="E10961" s="450">
        <v>166.99999999999997</v>
      </c>
    </row>
    <row r="10962" spans="1:5" x14ac:dyDescent="0.25">
      <c r="A10962" s="264" t="s">
        <v>68236</v>
      </c>
      <c r="B10962" s="254" t="s">
        <v>68230</v>
      </c>
      <c r="C10962" s="254" t="s">
        <v>68237</v>
      </c>
      <c r="D10962" s="255" t="s">
        <v>40807</v>
      </c>
      <c r="E10962" s="450">
        <v>11</v>
      </c>
    </row>
    <row r="10963" spans="1:5" x14ac:dyDescent="0.25">
      <c r="A10963" s="264" t="s">
        <v>68238</v>
      </c>
      <c r="B10963" s="254" t="s">
        <v>68230</v>
      </c>
      <c r="C10963" s="254" t="s">
        <v>68239</v>
      </c>
      <c r="D10963" s="255" t="s">
        <v>40807</v>
      </c>
      <c r="E10963" s="450">
        <v>284</v>
      </c>
    </row>
    <row r="10964" spans="1:5" x14ac:dyDescent="0.25">
      <c r="A10964" s="264" t="s">
        <v>68240</v>
      </c>
      <c r="B10964" s="254" t="s">
        <v>68230</v>
      </c>
      <c r="C10964" s="254" t="s">
        <v>68241</v>
      </c>
      <c r="D10964" s="255" t="s">
        <v>40807</v>
      </c>
      <c r="E10964" s="450">
        <v>228</v>
      </c>
    </row>
    <row r="10965" spans="1:5" x14ac:dyDescent="0.25">
      <c r="A10965" s="264" t="s">
        <v>68242</v>
      </c>
      <c r="B10965" s="254" t="s">
        <v>68230</v>
      </c>
      <c r="C10965" s="254" t="s">
        <v>68243</v>
      </c>
      <c r="D10965" s="255" t="s">
        <v>40807</v>
      </c>
      <c r="E10965" s="450">
        <v>2</v>
      </c>
    </row>
    <row r="10966" spans="1:5" x14ac:dyDescent="0.25">
      <c r="A10966" s="264" t="s">
        <v>68244</v>
      </c>
      <c r="B10966" s="254" t="s">
        <v>68230</v>
      </c>
      <c r="C10966" s="254" t="s">
        <v>68245</v>
      </c>
      <c r="D10966" s="255" t="s">
        <v>40807</v>
      </c>
      <c r="E10966" s="450">
        <v>5</v>
      </c>
    </row>
    <row r="10967" spans="1:5" x14ac:dyDescent="0.25">
      <c r="A10967" s="264" t="s">
        <v>68246</v>
      </c>
      <c r="B10967" s="254" t="s">
        <v>68230</v>
      </c>
      <c r="C10967" s="254" t="s">
        <v>68247</v>
      </c>
      <c r="D10967" s="255" t="s">
        <v>40807</v>
      </c>
      <c r="E10967" s="450">
        <v>9.9999999999999982</v>
      </c>
    </row>
    <row r="10968" spans="1:5" x14ac:dyDescent="0.25">
      <c r="A10968" s="264" t="s">
        <v>68248</v>
      </c>
      <c r="B10968" s="254" t="s">
        <v>68230</v>
      </c>
      <c r="C10968" s="254" t="s">
        <v>68249</v>
      </c>
      <c r="D10968" s="255" t="s">
        <v>40807</v>
      </c>
      <c r="E10968" s="450">
        <v>4</v>
      </c>
    </row>
    <row r="10969" spans="1:5" x14ac:dyDescent="0.25">
      <c r="A10969" s="264" t="s">
        <v>68250</v>
      </c>
      <c r="B10969" s="254" t="s">
        <v>68230</v>
      </c>
      <c r="C10969" s="254" t="s">
        <v>68251</v>
      </c>
      <c r="D10969" s="255" t="s">
        <v>40807</v>
      </c>
      <c r="E10969" s="450">
        <v>1</v>
      </c>
    </row>
    <row r="10970" spans="1:5" x14ac:dyDescent="0.25">
      <c r="A10970" s="264" t="s">
        <v>68252</v>
      </c>
      <c r="B10970" s="254" t="s">
        <v>68230</v>
      </c>
      <c r="C10970" s="254" t="s">
        <v>68253</v>
      </c>
      <c r="D10970" s="255" t="s">
        <v>40807</v>
      </c>
      <c r="E10970" s="450">
        <v>2</v>
      </c>
    </row>
    <row r="10971" spans="1:5" x14ac:dyDescent="0.25">
      <c r="A10971" s="264" t="s">
        <v>68254</v>
      </c>
      <c r="B10971" s="254" t="s">
        <v>68230</v>
      </c>
      <c r="C10971" s="254" t="s">
        <v>68255</v>
      </c>
      <c r="D10971" s="255" t="s">
        <v>40807</v>
      </c>
      <c r="E10971" s="450">
        <v>2</v>
      </c>
    </row>
    <row r="10972" spans="1:5" x14ac:dyDescent="0.25">
      <c r="A10972" s="264" t="s">
        <v>68256</v>
      </c>
      <c r="B10972" s="254" t="s">
        <v>68230</v>
      </c>
      <c r="C10972" s="254" t="s">
        <v>68257</v>
      </c>
      <c r="D10972" s="255" t="s">
        <v>40807</v>
      </c>
      <c r="E10972" s="450">
        <v>2</v>
      </c>
    </row>
    <row r="10973" spans="1:5" x14ac:dyDescent="0.25">
      <c r="A10973" s="264" t="s">
        <v>68258</v>
      </c>
      <c r="B10973" s="254" t="s">
        <v>68230</v>
      </c>
      <c r="C10973" s="254" t="s">
        <v>68259</v>
      </c>
      <c r="D10973" s="255" t="s">
        <v>40807</v>
      </c>
      <c r="E10973" s="450">
        <v>9</v>
      </c>
    </row>
    <row r="10974" spans="1:5" x14ac:dyDescent="0.25">
      <c r="A10974" s="264" t="s">
        <v>68260</v>
      </c>
      <c r="B10974" s="254" t="s">
        <v>68230</v>
      </c>
      <c r="C10974" s="254" t="s">
        <v>68261</v>
      </c>
      <c r="D10974" s="255" t="s">
        <v>40807</v>
      </c>
      <c r="E10974" s="450">
        <v>2</v>
      </c>
    </row>
    <row r="10975" spans="1:5" x14ac:dyDescent="0.25">
      <c r="A10975" s="264" t="s">
        <v>68262</v>
      </c>
      <c r="B10975" s="254" t="s">
        <v>68230</v>
      </c>
      <c r="C10975" s="254" t="s">
        <v>68263</v>
      </c>
      <c r="D10975" s="255" t="s">
        <v>40807</v>
      </c>
      <c r="E10975" s="450">
        <v>11</v>
      </c>
    </row>
    <row r="10976" spans="1:5" x14ac:dyDescent="0.25">
      <c r="A10976" s="264" t="s">
        <v>68264</v>
      </c>
      <c r="B10976" s="254" t="s">
        <v>68230</v>
      </c>
      <c r="C10976" s="254" t="s">
        <v>68265</v>
      </c>
      <c r="D10976" s="255" t="s">
        <v>40807</v>
      </c>
      <c r="E10976" s="450">
        <v>1</v>
      </c>
    </row>
    <row r="10977" spans="1:5" x14ac:dyDescent="0.25">
      <c r="A10977" s="264" t="s">
        <v>68266</v>
      </c>
      <c r="B10977" s="254" t="s">
        <v>68230</v>
      </c>
      <c r="C10977" s="254" t="s">
        <v>68267</v>
      </c>
      <c r="D10977" s="255" t="s">
        <v>40807</v>
      </c>
      <c r="E10977" s="450">
        <v>2</v>
      </c>
    </row>
    <row r="10978" spans="1:5" x14ac:dyDescent="0.25">
      <c r="A10978" s="264" t="s">
        <v>68268</v>
      </c>
      <c r="B10978" s="254" t="s">
        <v>68230</v>
      </c>
      <c r="C10978" s="254" t="s">
        <v>68269</v>
      </c>
      <c r="D10978" s="255" t="s">
        <v>40807</v>
      </c>
      <c r="E10978" s="450">
        <v>10</v>
      </c>
    </row>
    <row r="10979" spans="1:5" x14ac:dyDescent="0.25">
      <c r="A10979" s="264" t="s">
        <v>68270</v>
      </c>
      <c r="B10979" s="254" t="s">
        <v>68230</v>
      </c>
      <c r="C10979" s="254" t="s">
        <v>68271</v>
      </c>
      <c r="D10979" s="255" t="s">
        <v>40807</v>
      </c>
      <c r="E10979" s="450">
        <v>4</v>
      </c>
    </row>
    <row r="10980" spans="1:5" x14ac:dyDescent="0.25">
      <c r="A10980" s="264" t="s">
        <v>68272</v>
      </c>
      <c r="B10980" s="254" t="s">
        <v>68230</v>
      </c>
      <c r="C10980" s="254" t="s">
        <v>68273</v>
      </c>
      <c r="D10980" s="255" t="s">
        <v>40807</v>
      </c>
      <c r="E10980" s="450">
        <v>2</v>
      </c>
    </row>
    <row r="10981" spans="1:5" x14ac:dyDescent="0.25">
      <c r="A10981" s="264" t="s">
        <v>68274</v>
      </c>
      <c r="B10981" s="254" t="s">
        <v>68230</v>
      </c>
      <c r="C10981" s="254" t="s">
        <v>68275</v>
      </c>
      <c r="D10981" s="255" t="s">
        <v>40807</v>
      </c>
      <c r="E10981" s="450">
        <v>3</v>
      </c>
    </row>
    <row r="10982" spans="1:5" x14ac:dyDescent="0.25">
      <c r="A10982" s="264" t="s">
        <v>68276</v>
      </c>
      <c r="B10982" s="254" t="s">
        <v>68230</v>
      </c>
      <c r="C10982" s="254" t="s">
        <v>68277</v>
      </c>
      <c r="D10982" s="255" t="s">
        <v>40807</v>
      </c>
      <c r="E10982" s="450">
        <v>2</v>
      </c>
    </row>
    <row r="10983" spans="1:5" x14ac:dyDescent="0.25">
      <c r="A10983" s="264" t="s">
        <v>68278</v>
      </c>
      <c r="B10983" s="254" t="s">
        <v>68230</v>
      </c>
      <c r="C10983" s="254" t="s">
        <v>68279</v>
      </c>
      <c r="D10983" s="255" t="s">
        <v>40807</v>
      </c>
      <c r="E10983" s="450">
        <v>0.9</v>
      </c>
    </row>
    <row r="10984" spans="1:5" x14ac:dyDescent="0.25">
      <c r="A10984" s="264" t="s">
        <v>68280</v>
      </c>
      <c r="B10984" s="254" t="s">
        <v>68230</v>
      </c>
      <c r="C10984" s="254" t="s">
        <v>68281</v>
      </c>
      <c r="D10984" s="255" t="s">
        <v>40807</v>
      </c>
      <c r="E10984" s="450">
        <v>2</v>
      </c>
    </row>
    <row r="10985" spans="1:5" x14ac:dyDescent="0.25">
      <c r="A10985" s="264" t="s">
        <v>68282</v>
      </c>
      <c r="B10985" s="254" t="s">
        <v>67413</v>
      </c>
      <c r="C10985" s="254" t="s">
        <v>68283</v>
      </c>
      <c r="D10985" s="255" t="s">
        <v>40807</v>
      </c>
      <c r="E10985" s="450">
        <v>2000</v>
      </c>
    </row>
    <row r="10986" spans="1:5" x14ac:dyDescent="0.25">
      <c r="A10986" s="264" t="s">
        <v>68284</v>
      </c>
      <c r="B10986" s="254" t="s">
        <v>67413</v>
      </c>
      <c r="C10986" s="254" t="s">
        <v>68285</v>
      </c>
      <c r="D10986" s="255" t="s">
        <v>40807</v>
      </c>
      <c r="E10986" s="450">
        <v>280.39999999999998</v>
      </c>
    </row>
    <row r="10987" spans="1:5" x14ac:dyDescent="0.25">
      <c r="A10987" s="264" t="s">
        <v>68286</v>
      </c>
      <c r="B10987" s="254" t="s">
        <v>67413</v>
      </c>
      <c r="C10987" s="254" t="s">
        <v>68287</v>
      </c>
      <c r="D10987" s="255" t="s">
        <v>40807</v>
      </c>
      <c r="E10987" s="450">
        <v>1386</v>
      </c>
    </row>
    <row r="10988" spans="1:5" x14ac:dyDescent="0.25">
      <c r="A10988" s="264" t="s">
        <v>68288</v>
      </c>
      <c r="B10988" s="254" t="s">
        <v>67413</v>
      </c>
      <c r="C10988" s="254" t="s">
        <v>68289</v>
      </c>
      <c r="D10988" s="255" t="s">
        <v>40807</v>
      </c>
      <c r="E10988" s="450">
        <v>295.00000000000006</v>
      </c>
    </row>
    <row r="10989" spans="1:5" x14ac:dyDescent="0.25">
      <c r="A10989" s="264" t="s">
        <v>68290</v>
      </c>
      <c r="B10989" s="254" t="s">
        <v>67413</v>
      </c>
      <c r="C10989" s="254" t="s">
        <v>68291</v>
      </c>
      <c r="D10989" s="255" t="s">
        <v>40807</v>
      </c>
      <c r="E10989" s="450">
        <v>31</v>
      </c>
    </row>
    <row r="10990" spans="1:5" x14ac:dyDescent="0.25">
      <c r="A10990" s="264" t="s">
        <v>68292</v>
      </c>
      <c r="B10990" s="254" t="s">
        <v>67413</v>
      </c>
      <c r="C10990" s="254" t="s">
        <v>68293</v>
      </c>
      <c r="D10990" s="255" t="s">
        <v>40807</v>
      </c>
      <c r="E10990" s="450">
        <v>2</v>
      </c>
    </row>
    <row r="10991" spans="1:5" x14ac:dyDescent="0.25">
      <c r="A10991" s="264" t="s">
        <v>68294</v>
      </c>
      <c r="B10991" s="254" t="s">
        <v>67413</v>
      </c>
      <c r="C10991" s="254" t="s">
        <v>68295</v>
      </c>
      <c r="D10991" s="255" t="s">
        <v>40807</v>
      </c>
      <c r="E10991" s="450">
        <v>19</v>
      </c>
    </row>
    <row r="10992" spans="1:5" x14ac:dyDescent="0.25">
      <c r="A10992" s="264" t="s">
        <v>68296</v>
      </c>
      <c r="B10992" s="254" t="s">
        <v>67413</v>
      </c>
      <c r="C10992" s="254" t="s">
        <v>68297</v>
      </c>
      <c r="D10992" s="255" t="s">
        <v>40807</v>
      </c>
      <c r="E10992" s="450">
        <v>251</v>
      </c>
    </row>
    <row r="10993" spans="1:5" x14ac:dyDescent="0.25">
      <c r="A10993" s="264" t="s">
        <v>68298</v>
      </c>
      <c r="B10993" s="254" t="s">
        <v>67413</v>
      </c>
      <c r="C10993" s="254" t="s">
        <v>68299</v>
      </c>
      <c r="D10993" s="255" t="s">
        <v>40807</v>
      </c>
      <c r="E10993" s="450">
        <v>65</v>
      </c>
    </row>
    <row r="10994" spans="1:5" x14ac:dyDescent="0.25">
      <c r="A10994" s="264" t="s">
        <v>68300</v>
      </c>
      <c r="B10994" s="254" t="s">
        <v>67413</v>
      </c>
      <c r="C10994" s="254" t="s">
        <v>68301</v>
      </c>
      <c r="D10994" s="255" t="s">
        <v>40807</v>
      </c>
      <c r="E10994" s="450">
        <v>6</v>
      </c>
    </row>
    <row r="10995" spans="1:5" x14ac:dyDescent="0.25">
      <c r="A10995" s="264" t="s">
        <v>68302</v>
      </c>
      <c r="B10995" s="254" t="s">
        <v>67413</v>
      </c>
      <c r="C10995" s="254" t="s">
        <v>68303</v>
      </c>
      <c r="D10995" s="255" t="s">
        <v>40807</v>
      </c>
      <c r="E10995" s="450">
        <v>153</v>
      </c>
    </row>
    <row r="10996" spans="1:5" x14ac:dyDescent="0.25">
      <c r="A10996" s="264" t="s">
        <v>68304</v>
      </c>
      <c r="B10996" s="254" t="s">
        <v>67413</v>
      </c>
      <c r="C10996" s="254" t="s">
        <v>68305</v>
      </c>
      <c r="D10996" s="255" t="s">
        <v>40807</v>
      </c>
      <c r="E10996" s="450">
        <v>5</v>
      </c>
    </row>
    <row r="10997" spans="1:5" x14ac:dyDescent="0.25">
      <c r="A10997" s="264" t="s">
        <v>68306</v>
      </c>
      <c r="B10997" s="254" t="s">
        <v>67413</v>
      </c>
      <c r="C10997" s="254" t="s">
        <v>68307</v>
      </c>
      <c r="D10997" s="255" t="s">
        <v>40807</v>
      </c>
      <c r="E10997" s="450">
        <v>3</v>
      </c>
    </row>
    <row r="10998" spans="1:5" x14ac:dyDescent="0.25">
      <c r="A10998" s="264" t="s">
        <v>68308</v>
      </c>
      <c r="B10998" s="254" t="s">
        <v>67413</v>
      </c>
      <c r="C10998" s="254" t="s">
        <v>68309</v>
      </c>
      <c r="D10998" s="255" t="s">
        <v>40807</v>
      </c>
      <c r="E10998" s="450">
        <v>13.000000000000002</v>
      </c>
    </row>
    <row r="10999" spans="1:5" x14ac:dyDescent="0.25">
      <c r="A10999" s="264" t="s">
        <v>68310</v>
      </c>
      <c r="B10999" s="254" t="s">
        <v>67413</v>
      </c>
      <c r="C10999" s="254" t="s">
        <v>68311</v>
      </c>
      <c r="D10999" s="255" t="s">
        <v>40807</v>
      </c>
      <c r="E10999" s="450">
        <v>4</v>
      </c>
    </row>
    <row r="11000" spans="1:5" x14ac:dyDescent="0.25">
      <c r="A11000" s="264" t="s">
        <v>68312</v>
      </c>
      <c r="B11000" s="254" t="s">
        <v>67413</v>
      </c>
      <c r="C11000" s="254" t="s">
        <v>68313</v>
      </c>
      <c r="D11000" s="255" t="s">
        <v>40807</v>
      </c>
      <c r="E11000" s="450">
        <v>8</v>
      </c>
    </row>
    <row r="11001" spans="1:5" x14ac:dyDescent="0.25">
      <c r="A11001" s="264" t="s">
        <v>68314</v>
      </c>
      <c r="B11001" s="254" t="s">
        <v>67413</v>
      </c>
      <c r="C11001" s="254" t="s">
        <v>68315</v>
      </c>
      <c r="D11001" s="255" t="s">
        <v>40807</v>
      </c>
      <c r="E11001" s="450">
        <v>12</v>
      </c>
    </row>
    <row r="11002" spans="1:5" x14ac:dyDescent="0.25">
      <c r="A11002" s="264" t="s">
        <v>68316</v>
      </c>
      <c r="B11002" s="254" t="s">
        <v>67413</v>
      </c>
      <c r="C11002" s="254" t="s">
        <v>68317</v>
      </c>
      <c r="D11002" s="255" t="s">
        <v>40807</v>
      </c>
      <c r="E11002" s="450">
        <v>33</v>
      </c>
    </row>
    <row r="11003" spans="1:5" x14ac:dyDescent="0.25">
      <c r="A11003" s="264" t="s">
        <v>68318</v>
      </c>
      <c r="B11003" s="254" t="s">
        <v>67413</v>
      </c>
      <c r="C11003" s="254" t="s">
        <v>68319</v>
      </c>
      <c r="D11003" s="255" t="s">
        <v>40807</v>
      </c>
      <c r="E11003" s="450">
        <v>31</v>
      </c>
    </row>
    <row r="11004" spans="1:5" x14ac:dyDescent="0.25">
      <c r="A11004" s="264" t="s">
        <v>68320</v>
      </c>
      <c r="B11004" s="254" t="s">
        <v>67413</v>
      </c>
      <c r="C11004" s="254" t="s">
        <v>68321</v>
      </c>
      <c r="D11004" s="255" t="s">
        <v>40807</v>
      </c>
      <c r="E11004" s="450">
        <v>11</v>
      </c>
    </row>
    <row r="11005" spans="1:5" x14ac:dyDescent="0.25">
      <c r="A11005" s="264" t="s">
        <v>68322</v>
      </c>
      <c r="B11005" s="254" t="s">
        <v>67413</v>
      </c>
      <c r="C11005" s="254" t="s">
        <v>68323</v>
      </c>
      <c r="D11005" s="255" t="s">
        <v>40807</v>
      </c>
      <c r="E11005" s="450">
        <v>13.000000000000002</v>
      </c>
    </row>
    <row r="11006" spans="1:5" x14ac:dyDescent="0.25">
      <c r="A11006" s="264" t="s">
        <v>68324</v>
      </c>
      <c r="B11006" s="254" t="s">
        <v>67413</v>
      </c>
      <c r="C11006" s="254" t="s">
        <v>68325</v>
      </c>
      <c r="D11006" s="255" t="s">
        <v>40807</v>
      </c>
      <c r="E11006" s="450">
        <v>27.999999999999996</v>
      </c>
    </row>
    <row r="11007" spans="1:5" x14ac:dyDescent="0.25">
      <c r="A11007" s="264" t="s">
        <v>68326</v>
      </c>
      <c r="B11007" s="254" t="s">
        <v>67413</v>
      </c>
      <c r="C11007" s="254" t="s">
        <v>68327</v>
      </c>
      <c r="D11007" s="255" t="s">
        <v>40807</v>
      </c>
      <c r="E11007" s="450">
        <v>22</v>
      </c>
    </row>
    <row r="11008" spans="1:5" x14ac:dyDescent="0.25">
      <c r="A11008" s="264" t="s">
        <v>68328</v>
      </c>
      <c r="B11008" s="254" t="s">
        <v>67413</v>
      </c>
      <c r="C11008" s="254" t="s">
        <v>68329</v>
      </c>
      <c r="D11008" s="255" t="s">
        <v>40807</v>
      </c>
      <c r="E11008" s="450">
        <v>23</v>
      </c>
    </row>
    <row r="11009" spans="1:5" x14ac:dyDescent="0.25">
      <c r="A11009" s="264" t="s">
        <v>68330</v>
      </c>
      <c r="B11009" s="254" t="s">
        <v>68331</v>
      </c>
      <c r="C11009" s="254" t="s">
        <v>68332</v>
      </c>
      <c r="D11009" s="255" t="s">
        <v>40807</v>
      </c>
      <c r="E11009" s="450">
        <v>1</v>
      </c>
    </row>
    <row r="11010" spans="1:5" x14ac:dyDescent="0.25">
      <c r="A11010" s="264" t="s">
        <v>68333</v>
      </c>
      <c r="B11010" s="254" t="s">
        <v>68334</v>
      </c>
      <c r="C11010" s="254" t="s">
        <v>68335</v>
      </c>
      <c r="D11010" s="255" t="s">
        <v>40807</v>
      </c>
      <c r="E11010" s="450">
        <v>17</v>
      </c>
    </row>
    <row r="11011" spans="1:5" x14ac:dyDescent="0.25">
      <c r="A11011" s="264" t="s">
        <v>68336</v>
      </c>
      <c r="B11011" s="254" t="s">
        <v>68334</v>
      </c>
      <c r="C11011" s="254" t="s">
        <v>68337</v>
      </c>
      <c r="D11011" s="255" t="s">
        <v>40807</v>
      </c>
      <c r="E11011" s="450">
        <v>124</v>
      </c>
    </row>
    <row r="11012" spans="1:5" x14ac:dyDescent="0.25">
      <c r="A11012" s="264" t="s">
        <v>68338</v>
      </c>
      <c r="B11012" s="254" t="s">
        <v>68334</v>
      </c>
      <c r="C11012" s="254" t="s">
        <v>68339</v>
      </c>
      <c r="D11012" s="255" t="s">
        <v>40807</v>
      </c>
      <c r="E11012" s="450">
        <v>12</v>
      </c>
    </row>
    <row r="11013" spans="1:5" x14ac:dyDescent="0.25">
      <c r="A11013" s="264" t="s">
        <v>68340</v>
      </c>
      <c r="B11013" s="254" t="s">
        <v>68334</v>
      </c>
      <c r="C11013" s="254" t="s">
        <v>68341</v>
      </c>
      <c r="D11013" s="255" t="s">
        <v>40807</v>
      </c>
      <c r="E11013" s="450">
        <v>1</v>
      </c>
    </row>
    <row r="11014" spans="1:5" x14ac:dyDescent="0.25">
      <c r="A11014" s="264" t="s">
        <v>68342</v>
      </c>
      <c r="B11014" s="254" t="s">
        <v>68334</v>
      </c>
      <c r="C11014" s="254" t="s">
        <v>68343</v>
      </c>
      <c r="D11014" s="255" t="s">
        <v>40807</v>
      </c>
      <c r="E11014" s="450">
        <v>3</v>
      </c>
    </row>
    <row r="11015" spans="1:5" x14ac:dyDescent="0.25">
      <c r="A11015" s="264" t="s">
        <v>68344</v>
      </c>
      <c r="B11015" s="254" t="s">
        <v>68334</v>
      </c>
      <c r="C11015" s="254" t="s">
        <v>68345</v>
      </c>
      <c r="D11015" s="255" t="s">
        <v>40807</v>
      </c>
      <c r="E11015" s="450">
        <v>12</v>
      </c>
    </row>
    <row r="11016" spans="1:5" x14ac:dyDescent="0.25">
      <c r="A11016" s="264" t="s">
        <v>68346</v>
      </c>
      <c r="B11016" s="254" t="s">
        <v>68334</v>
      </c>
      <c r="C11016" s="254" t="s">
        <v>68347</v>
      </c>
      <c r="D11016" s="255" t="s">
        <v>40807</v>
      </c>
      <c r="E11016" s="450">
        <v>1</v>
      </c>
    </row>
    <row r="11017" spans="1:5" x14ac:dyDescent="0.25">
      <c r="A11017" s="264" t="s">
        <v>68348</v>
      </c>
      <c r="B11017" s="254" t="s">
        <v>68334</v>
      </c>
      <c r="C11017" s="254" t="s">
        <v>68349</v>
      </c>
      <c r="D11017" s="255" t="s">
        <v>40807</v>
      </c>
      <c r="E11017" s="450">
        <v>9</v>
      </c>
    </row>
    <row r="11018" spans="1:5" x14ac:dyDescent="0.25">
      <c r="A11018" s="264" t="s">
        <v>68350</v>
      </c>
      <c r="B11018" s="254" t="s">
        <v>68334</v>
      </c>
      <c r="C11018" s="254" t="s">
        <v>68351</v>
      </c>
      <c r="D11018" s="255" t="s">
        <v>40807</v>
      </c>
      <c r="E11018" s="450">
        <v>1</v>
      </c>
    </row>
    <row r="11019" spans="1:5" x14ac:dyDescent="0.25">
      <c r="A11019" s="264" t="s">
        <v>68352</v>
      </c>
      <c r="B11019" s="254" t="s">
        <v>68334</v>
      </c>
      <c r="C11019" s="254" t="s">
        <v>68353</v>
      </c>
      <c r="D11019" s="255" t="s">
        <v>40807</v>
      </c>
      <c r="E11019" s="450">
        <v>2</v>
      </c>
    </row>
    <row r="11020" spans="1:5" x14ac:dyDescent="0.25">
      <c r="A11020" s="264" t="s">
        <v>68354</v>
      </c>
      <c r="B11020" s="254" t="s">
        <v>68334</v>
      </c>
      <c r="C11020" s="254" t="s">
        <v>68355</v>
      </c>
      <c r="D11020" s="255" t="s">
        <v>40807</v>
      </c>
      <c r="E11020" s="450">
        <v>5</v>
      </c>
    </row>
    <row r="11021" spans="1:5" x14ac:dyDescent="0.25">
      <c r="A11021" s="264" t="s">
        <v>68356</v>
      </c>
      <c r="B11021" s="254" t="s">
        <v>68334</v>
      </c>
      <c r="C11021" s="254" t="s">
        <v>68357</v>
      </c>
      <c r="D11021" s="255" t="s">
        <v>40807</v>
      </c>
      <c r="E11021" s="450">
        <v>1</v>
      </c>
    </row>
    <row r="11022" spans="1:5" x14ac:dyDescent="0.25">
      <c r="A11022" s="264" t="s">
        <v>68358</v>
      </c>
      <c r="B11022" s="254" t="s">
        <v>68334</v>
      </c>
      <c r="C11022" s="254" t="s">
        <v>68359</v>
      </c>
      <c r="D11022" s="255" t="s">
        <v>40807</v>
      </c>
      <c r="E11022" s="450">
        <v>2</v>
      </c>
    </row>
    <row r="11023" spans="1:5" x14ac:dyDescent="0.25">
      <c r="A11023" s="264" t="s">
        <v>68360</v>
      </c>
      <c r="B11023" s="254" t="s">
        <v>68361</v>
      </c>
      <c r="C11023" s="254" t="s">
        <v>68362</v>
      </c>
      <c r="D11023" s="255" t="s">
        <v>40807</v>
      </c>
      <c r="E11023" s="450">
        <v>17</v>
      </c>
    </row>
    <row r="11024" spans="1:5" x14ac:dyDescent="0.25">
      <c r="A11024" s="264" t="s">
        <v>68363</v>
      </c>
      <c r="B11024" s="254" t="s">
        <v>68364</v>
      </c>
      <c r="C11024" s="254" t="s">
        <v>68365</v>
      </c>
      <c r="D11024" s="255" t="s">
        <v>40807</v>
      </c>
      <c r="E11024" s="450">
        <v>21</v>
      </c>
    </row>
    <row r="11025" spans="1:5" x14ac:dyDescent="0.25">
      <c r="A11025" s="264" t="s">
        <v>68366</v>
      </c>
      <c r="B11025" s="254" t="s">
        <v>68367</v>
      </c>
      <c r="C11025" s="254" t="s">
        <v>68365</v>
      </c>
      <c r="D11025" s="255" t="s">
        <v>40807</v>
      </c>
      <c r="E11025" s="450">
        <v>13</v>
      </c>
    </row>
    <row r="11026" spans="1:5" x14ac:dyDescent="0.25">
      <c r="A11026" s="264" t="s">
        <v>68368</v>
      </c>
      <c r="B11026" s="254" t="s">
        <v>68369</v>
      </c>
      <c r="C11026" s="254" t="s">
        <v>68370</v>
      </c>
      <c r="D11026" s="255" t="s">
        <v>40807</v>
      </c>
      <c r="E11026" s="450">
        <v>3</v>
      </c>
    </row>
    <row r="11027" spans="1:5" x14ac:dyDescent="0.25">
      <c r="A11027" s="264" t="s">
        <v>68371</v>
      </c>
      <c r="B11027" s="254" t="s">
        <v>68372</v>
      </c>
      <c r="C11027" s="254" t="s">
        <v>68373</v>
      </c>
      <c r="D11027" s="255" t="s">
        <v>40807</v>
      </c>
      <c r="E11027" s="450">
        <v>32</v>
      </c>
    </row>
    <row r="11028" spans="1:5" x14ac:dyDescent="0.25">
      <c r="A11028" s="264" t="s">
        <v>10656</v>
      </c>
      <c r="B11028" s="254" t="s">
        <v>68374</v>
      </c>
      <c r="C11028" s="254" t="s">
        <v>68375</v>
      </c>
      <c r="D11028" s="255" t="s">
        <v>40807</v>
      </c>
      <c r="E11028" s="450">
        <v>1</v>
      </c>
    </row>
    <row r="11029" spans="1:5" x14ac:dyDescent="0.25">
      <c r="A11029" s="264" t="s">
        <v>17491</v>
      </c>
      <c r="B11029" s="254" t="s">
        <v>68376</v>
      </c>
      <c r="C11029" s="254" t="s">
        <v>68377</v>
      </c>
      <c r="D11029" s="255" t="s">
        <v>40807</v>
      </c>
      <c r="E11029" s="450">
        <v>11</v>
      </c>
    </row>
    <row r="11030" spans="1:5" x14ac:dyDescent="0.25">
      <c r="A11030" s="264" t="s">
        <v>68378</v>
      </c>
      <c r="B11030" s="254" t="s">
        <v>51748</v>
      </c>
      <c r="C11030" s="254" t="s">
        <v>68379</v>
      </c>
      <c r="D11030" s="255" t="s">
        <v>40807</v>
      </c>
      <c r="E11030" s="450">
        <v>41</v>
      </c>
    </row>
    <row r="11031" spans="1:5" x14ac:dyDescent="0.25">
      <c r="A11031" s="264" t="s">
        <v>68380</v>
      </c>
      <c r="B11031" s="254" t="s">
        <v>68381</v>
      </c>
      <c r="C11031" s="254" t="s">
        <v>68382</v>
      </c>
      <c r="D11031" s="255" t="s">
        <v>40807</v>
      </c>
      <c r="E11031" s="450">
        <v>2</v>
      </c>
    </row>
    <row r="11032" spans="1:5" x14ac:dyDescent="0.25">
      <c r="A11032" s="264" t="s">
        <v>68383</v>
      </c>
      <c r="B11032" s="254" t="s">
        <v>68384</v>
      </c>
      <c r="C11032" s="254" t="s">
        <v>68385</v>
      </c>
      <c r="D11032" s="255" t="s">
        <v>40807</v>
      </c>
      <c r="E11032" s="450">
        <v>1</v>
      </c>
    </row>
    <row r="11033" spans="1:5" x14ac:dyDescent="0.25">
      <c r="A11033" s="264" t="s">
        <v>10671</v>
      </c>
      <c r="B11033" s="254" t="s">
        <v>68384</v>
      </c>
      <c r="C11033" s="254" t="s">
        <v>68386</v>
      </c>
      <c r="D11033" s="255" t="s">
        <v>40807</v>
      </c>
      <c r="E11033" s="450">
        <v>2</v>
      </c>
    </row>
    <row r="11034" spans="1:5" x14ac:dyDescent="0.25">
      <c r="A11034" s="264" t="s">
        <v>68387</v>
      </c>
      <c r="B11034" s="254" t="s">
        <v>68384</v>
      </c>
      <c r="C11034" s="254" t="s">
        <v>68388</v>
      </c>
      <c r="D11034" s="255" t="s">
        <v>40807</v>
      </c>
      <c r="E11034" s="450">
        <v>9</v>
      </c>
    </row>
    <row r="11035" spans="1:5" x14ac:dyDescent="0.25">
      <c r="A11035" s="264" t="s">
        <v>68389</v>
      </c>
      <c r="B11035" s="254" t="s">
        <v>68384</v>
      </c>
      <c r="C11035" s="254" t="s">
        <v>68390</v>
      </c>
      <c r="D11035" s="255" t="s">
        <v>40807</v>
      </c>
      <c r="E11035" s="450">
        <v>3</v>
      </c>
    </row>
    <row r="11036" spans="1:5" x14ac:dyDescent="0.25">
      <c r="A11036" s="264" t="s">
        <v>10676</v>
      </c>
      <c r="B11036" s="254" t="s">
        <v>68391</v>
      </c>
      <c r="C11036" s="254" t="s">
        <v>68392</v>
      </c>
      <c r="D11036" s="255" t="s">
        <v>40807</v>
      </c>
      <c r="E11036" s="450">
        <v>1</v>
      </c>
    </row>
    <row r="11037" spans="1:5" x14ac:dyDescent="0.25">
      <c r="A11037" s="264" t="s">
        <v>68393</v>
      </c>
      <c r="B11037" s="254" t="s">
        <v>68394</v>
      </c>
      <c r="C11037" s="254" t="s">
        <v>68395</v>
      </c>
      <c r="D11037" s="255" t="s">
        <v>40807</v>
      </c>
      <c r="E11037" s="450">
        <v>7</v>
      </c>
    </row>
    <row r="11038" spans="1:5" x14ac:dyDescent="0.25">
      <c r="A11038" s="264" t="s">
        <v>68396</v>
      </c>
      <c r="B11038" s="254" t="s">
        <v>68397</v>
      </c>
      <c r="C11038" s="254" t="s">
        <v>68398</v>
      </c>
      <c r="D11038" s="255" t="s">
        <v>40807</v>
      </c>
      <c r="E11038" s="450">
        <v>8</v>
      </c>
    </row>
    <row r="11039" spans="1:5" x14ac:dyDescent="0.25">
      <c r="A11039" s="264" t="s">
        <v>68399</v>
      </c>
      <c r="B11039" s="254" t="s">
        <v>51493</v>
      </c>
      <c r="C11039" s="254" t="s">
        <v>68400</v>
      </c>
      <c r="D11039" s="255" t="s">
        <v>40807</v>
      </c>
      <c r="E11039" s="450">
        <v>13</v>
      </c>
    </row>
    <row r="11040" spans="1:5" x14ac:dyDescent="0.25">
      <c r="A11040" s="264" t="s">
        <v>68401</v>
      </c>
      <c r="B11040" s="254" t="s">
        <v>68402</v>
      </c>
      <c r="C11040" s="254" t="s">
        <v>68403</v>
      </c>
      <c r="D11040" s="255" t="s">
        <v>40807</v>
      </c>
      <c r="E11040" s="450">
        <v>138</v>
      </c>
    </row>
    <row r="11041" spans="1:5" x14ac:dyDescent="0.25">
      <c r="A11041" s="264" t="s">
        <v>10683</v>
      </c>
      <c r="B11041" s="254" t="s">
        <v>68402</v>
      </c>
      <c r="C11041" s="254" t="s">
        <v>68404</v>
      </c>
      <c r="D11041" s="255" t="s">
        <v>40807</v>
      </c>
      <c r="E11041" s="450">
        <v>68</v>
      </c>
    </row>
    <row r="11042" spans="1:5" x14ac:dyDescent="0.25">
      <c r="A11042" s="264" t="s">
        <v>68405</v>
      </c>
      <c r="B11042" s="254" t="s">
        <v>68402</v>
      </c>
      <c r="C11042" s="254" t="s">
        <v>68406</v>
      </c>
      <c r="D11042" s="255" t="s">
        <v>40807</v>
      </c>
      <c r="E11042" s="450">
        <v>71.000000000000014</v>
      </c>
    </row>
    <row r="11043" spans="1:5" x14ac:dyDescent="0.25">
      <c r="A11043" s="264" t="s">
        <v>68407</v>
      </c>
      <c r="B11043" s="254" t="s">
        <v>51338</v>
      </c>
      <c r="C11043" s="254" t="s">
        <v>68408</v>
      </c>
      <c r="D11043" s="255" t="s">
        <v>40807</v>
      </c>
      <c r="E11043" s="450">
        <v>1</v>
      </c>
    </row>
    <row r="11044" spans="1:5" x14ac:dyDescent="0.25">
      <c r="A11044" s="264" t="s">
        <v>68409</v>
      </c>
      <c r="B11044" s="254" t="s">
        <v>68410</v>
      </c>
      <c r="C11044" s="254" t="s">
        <v>68411</v>
      </c>
      <c r="D11044" s="255" t="s">
        <v>40807</v>
      </c>
      <c r="E11044" s="450">
        <v>88</v>
      </c>
    </row>
    <row r="11045" spans="1:5" x14ac:dyDescent="0.25">
      <c r="A11045" s="264" t="s">
        <v>68412</v>
      </c>
      <c r="B11045" s="254" t="s">
        <v>68410</v>
      </c>
      <c r="C11045" s="254" t="s">
        <v>68413</v>
      </c>
      <c r="D11045" s="255" t="s">
        <v>40807</v>
      </c>
      <c r="E11045" s="450">
        <v>46</v>
      </c>
    </row>
    <row r="11046" spans="1:5" x14ac:dyDescent="0.25">
      <c r="A11046" s="264" t="s">
        <v>68414</v>
      </c>
      <c r="B11046" s="254" t="s">
        <v>68410</v>
      </c>
      <c r="C11046" s="254" t="s">
        <v>68415</v>
      </c>
      <c r="D11046" s="255" t="s">
        <v>40807</v>
      </c>
      <c r="E11046" s="450">
        <v>1</v>
      </c>
    </row>
    <row r="11047" spans="1:5" x14ac:dyDescent="0.25">
      <c r="A11047" s="264" t="s">
        <v>68416</v>
      </c>
      <c r="B11047" s="254" t="s">
        <v>68410</v>
      </c>
      <c r="C11047" s="254" t="s">
        <v>68417</v>
      </c>
      <c r="D11047" s="255" t="s">
        <v>40807</v>
      </c>
      <c r="E11047" s="450">
        <v>10</v>
      </c>
    </row>
    <row r="11048" spans="1:5" x14ac:dyDescent="0.25">
      <c r="A11048" s="264" t="s">
        <v>68418</v>
      </c>
      <c r="B11048" s="254" t="s">
        <v>68410</v>
      </c>
      <c r="C11048" s="254" t="s">
        <v>68419</v>
      </c>
      <c r="D11048" s="255" t="s">
        <v>40807</v>
      </c>
      <c r="E11048" s="450">
        <v>10</v>
      </c>
    </row>
    <row r="11049" spans="1:5" x14ac:dyDescent="0.25">
      <c r="A11049" s="264" t="s">
        <v>68420</v>
      </c>
      <c r="B11049" s="254" t="s">
        <v>68421</v>
      </c>
      <c r="C11049" s="254" t="s">
        <v>68422</v>
      </c>
      <c r="D11049" s="255" t="s">
        <v>40807</v>
      </c>
      <c r="E11049" s="450">
        <v>5</v>
      </c>
    </row>
    <row r="11050" spans="1:5" x14ac:dyDescent="0.25">
      <c r="A11050" s="264" t="s">
        <v>68423</v>
      </c>
      <c r="B11050" s="254" t="s">
        <v>68424</v>
      </c>
      <c r="C11050" s="254" t="s">
        <v>68425</v>
      </c>
      <c r="D11050" s="255" t="s">
        <v>40807</v>
      </c>
      <c r="E11050" s="450">
        <v>4</v>
      </c>
    </row>
    <row r="11051" spans="1:5" x14ac:dyDescent="0.25">
      <c r="A11051" s="264" t="s">
        <v>68426</v>
      </c>
      <c r="B11051" s="254" t="s">
        <v>68427</v>
      </c>
      <c r="C11051" s="254" t="s">
        <v>68428</v>
      </c>
      <c r="D11051" s="255" t="s">
        <v>40807</v>
      </c>
      <c r="E11051" s="450">
        <v>1</v>
      </c>
    </row>
    <row r="11052" spans="1:5" x14ac:dyDescent="0.25">
      <c r="A11052" s="264" t="s">
        <v>68429</v>
      </c>
      <c r="B11052" s="254" t="s">
        <v>68430</v>
      </c>
      <c r="C11052" s="254" t="s">
        <v>68431</v>
      </c>
      <c r="D11052" s="255" t="s">
        <v>40807</v>
      </c>
      <c r="E11052" s="450">
        <v>22</v>
      </c>
    </row>
    <row r="11053" spans="1:5" x14ac:dyDescent="0.25">
      <c r="A11053" s="264" t="s">
        <v>68432</v>
      </c>
      <c r="B11053" s="254" t="s">
        <v>68433</v>
      </c>
      <c r="C11053" s="254" t="s">
        <v>68434</v>
      </c>
      <c r="D11053" s="255" t="s">
        <v>40807</v>
      </c>
      <c r="E11053" s="450">
        <v>1</v>
      </c>
    </row>
    <row r="11054" spans="1:5" x14ac:dyDescent="0.25">
      <c r="A11054" s="264" t="s">
        <v>68435</v>
      </c>
      <c r="B11054" s="254" t="s">
        <v>68433</v>
      </c>
      <c r="C11054" s="254" t="s">
        <v>68436</v>
      </c>
      <c r="D11054" s="255" t="s">
        <v>40807</v>
      </c>
      <c r="E11054" s="450">
        <v>1</v>
      </c>
    </row>
    <row r="11055" spans="1:5" x14ac:dyDescent="0.25">
      <c r="A11055" s="264" t="s">
        <v>10689</v>
      </c>
      <c r="B11055" s="254" t="s">
        <v>68437</v>
      </c>
      <c r="C11055" s="254" t="s">
        <v>68438</v>
      </c>
      <c r="D11055" s="255" t="s">
        <v>40807</v>
      </c>
      <c r="E11055" s="450">
        <v>1</v>
      </c>
    </row>
    <row r="11056" spans="1:5" x14ac:dyDescent="0.25">
      <c r="A11056" s="264" t="s">
        <v>68439</v>
      </c>
      <c r="B11056" s="254" t="s">
        <v>68440</v>
      </c>
      <c r="C11056" s="254" t="s">
        <v>68441</v>
      </c>
      <c r="D11056" s="255" t="s">
        <v>40807</v>
      </c>
      <c r="E11056" s="450">
        <v>2</v>
      </c>
    </row>
    <row r="11057" spans="1:5" x14ac:dyDescent="0.25">
      <c r="A11057" s="264" t="s">
        <v>68442</v>
      </c>
      <c r="B11057" s="254" t="s">
        <v>68443</v>
      </c>
      <c r="C11057" s="254" t="s">
        <v>68444</v>
      </c>
      <c r="D11057" s="255" t="s">
        <v>40807</v>
      </c>
      <c r="E11057" s="450">
        <v>11</v>
      </c>
    </row>
    <row r="11058" spans="1:5" x14ac:dyDescent="0.25">
      <c r="A11058" s="264" t="s">
        <v>68445</v>
      </c>
      <c r="B11058" s="254" t="s">
        <v>68446</v>
      </c>
      <c r="C11058" s="254" t="s">
        <v>68447</v>
      </c>
      <c r="D11058" s="255" t="s">
        <v>40807</v>
      </c>
      <c r="E11058" s="450">
        <v>4</v>
      </c>
    </row>
    <row r="11059" spans="1:5" x14ac:dyDescent="0.25">
      <c r="A11059" s="264" t="s">
        <v>68448</v>
      </c>
      <c r="B11059" s="254" t="s">
        <v>68449</v>
      </c>
      <c r="C11059" s="254" t="s">
        <v>68450</v>
      </c>
      <c r="D11059" s="255" t="s">
        <v>40807</v>
      </c>
      <c r="E11059" s="450">
        <v>3</v>
      </c>
    </row>
    <row r="11060" spans="1:5" x14ac:dyDescent="0.25">
      <c r="A11060" s="264" t="s">
        <v>68451</v>
      </c>
      <c r="B11060" s="254" t="s">
        <v>68452</v>
      </c>
      <c r="C11060" s="254" t="s">
        <v>68453</v>
      </c>
      <c r="D11060" s="255" t="s">
        <v>40807</v>
      </c>
      <c r="E11060" s="450">
        <v>15</v>
      </c>
    </row>
    <row r="11061" spans="1:5" x14ac:dyDescent="0.25">
      <c r="A11061" s="264" t="s">
        <v>68454</v>
      </c>
      <c r="B11061" s="254" t="s">
        <v>68455</v>
      </c>
      <c r="C11061" s="254" t="s">
        <v>68456</v>
      </c>
      <c r="D11061" s="255" t="s">
        <v>40807</v>
      </c>
      <c r="E11061" s="450">
        <v>13</v>
      </c>
    </row>
    <row r="11062" spans="1:5" x14ac:dyDescent="0.25">
      <c r="A11062" s="264" t="s">
        <v>68457</v>
      </c>
      <c r="B11062" s="254" t="s">
        <v>68384</v>
      </c>
      <c r="C11062" s="254" t="s">
        <v>68458</v>
      </c>
      <c r="D11062" s="255" t="s">
        <v>40807</v>
      </c>
      <c r="E11062" s="450">
        <v>4</v>
      </c>
    </row>
    <row r="11063" spans="1:5" x14ac:dyDescent="0.25">
      <c r="A11063" s="264" t="s">
        <v>68459</v>
      </c>
      <c r="B11063" s="254" t="s">
        <v>66776</v>
      </c>
      <c r="C11063" s="254" t="s">
        <v>68460</v>
      </c>
      <c r="D11063" s="255" t="s">
        <v>40807</v>
      </c>
      <c r="E11063" s="450">
        <v>2</v>
      </c>
    </row>
    <row r="11064" spans="1:5" x14ac:dyDescent="0.25">
      <c r="A11064" s="264" t="s">
        <v>68461</v>
      </c>
      <c r="B11064" s="254" t="s">
        <v>68462</v>
      </c>
      <c r="C11064" s="254" t="s">
        <v>68463</v>
      </c>
      <c r="D11064" s="255" t="s">
        <v>40807</v>
      </c>
      <c r="E11064" s="450">
        <v>61</v>
      </c>
    </row>
    <row r="11065" spans="1:5" x14ac:dyDescent="0.25">
      <c r="A11065" s="264" t="s">
        <v>68464</v>
      </c>
      <c r="B11065" s="254" t="s">
        <v>68462</v>
      </c>
      <c r="C11065" s="254" t="s">
        <v>68465</v>
      </c>
      <c r="D11065" s="255" t="s">
        <v>40807</v>
      </c>
      <c r="E11065" s="450">
        <v>5</v>
      </c>
    </row>
    <row r="11066" spans="1:5" x14ac:dyDescent="0.25">
      <c r="A11066" s="264" t="s">
        <v>68466</v>
      </c>
      <c r="B11066" s="254" t="s">
        <v>68462</v>
      </c>
      <c r="C11066" s="254" t="s">
        <v>68467</v>
      </c>
      <c r="D11066" s="255" t="s">
        <v>40807</v>
      </c>
      <c r="E11066" s="450">
        <v>123.00000000000001</v>
      </c>
    </row>
    <row r="11067" spans="1:5" x14ac:dyDescent="0.25">
      <c r="A11067" s="264" t="s">
        <v>68468</v>
      </c>
      <c r="B11067" s="254" t="s">
        <v>68462</v>
      </c>
      <c r="C11067" s="254" t="s">
        <v>68469</v>
      </c>
      <c r="D11067" s="255" t="s">
        <v>40807</v>
      </c>
      <c r="E11067" s="450">
        <v>35</v>
      </c>
    </row>
    <row r="11068" spans="1:5" x14ac:dyDescent="0.25">
      <c r="A11068" s="264" t="s">
        <v>10695</v>
      </c>
      <c r="B11068" s="254" t="s">
        <v>68462</v>
      </c>
      <c r="C11068" s="254" t="s">
        <v>68470</v>
      </c>
      <c r="D11068" s="255" t="s">
        <v>40807</v>
      </c>
      <c r="E11068" s="450">
        <v>73</v>
      </c>
    </row>
    <row r="11069" spans="1:5" x14ac:dyDescent="0.25">
      <c r="A11069" s="264" t="s">
        <v>68471</v>
      </c>
      <c r="B11069" s="254" t="s">
        <v>68462</v>
      </c>
      <c r="C11069" s="254" t="s">
        <v>68472</v>
      </c>
      <c r="D11069" s="255" t="s">
        <v>40807</v>
      </c>
      <c r="E11069" s="450">
        <v>129</v>
      </c>
    </row>
    <row r="11070" spans="1:5" x14ac:dyDescent="0.25">
      <c r="A11070" s="264" t="s">
        <v>68473</v>
      </c>
      <c r="B11070" s="254" t="s">
        <v>68462</v>
      </c>
      <c r="C11070" s="254" t="s">
        <v>68474</v>
      </c>
      <c r="D11070" s="255" t="s">
        <v>40807</v>
      </c>
      <c r="E11070" s="450">
        <v>24</v>
      </c>
    </row>
    <row r="11071" spans="1:5" x14ac:dyDescent="0.25">
      <c r="A11071" s="264" t="s">
        <v>68475</v>
      </c>
      <c r="B11071" s="254" t="s">
        <v>68462</v>
      </c>
      <c r="C11071" s="254" t="s">
        <v>68476</v>
      </c>
      <c r="D11071" s="255" t="s">
        <v>40807</v>
      </c>
      <c r="E11071" s="450">
        <v>10</v>
      </c>
    </row>
    <row r="11072" spans="1:5" x14ac:dyDescent="0.25">
      <c r="A11072" s="264" t="s">
        <v>68477</v>
      </c>
      <c r="B11072" s="254" t="s">
        <v>68462</v>
      </c>
      <c r="C11072" s="254" t="s">
        <v>68478</v>
      </c>
      <c r="D11072" s="255" t="s">
        <v>40807</v>
      </c>
      <c r="E11072" s="450">
        <v>1</v>
      </c>
    </row>
    <row r="11073" spans="1:5" x14ac:dyDescent="0.25">
      <c r="A11073" s="264" t="s">
        <v>68479</v>
      </c>
      <c r="B11073" s="254" t="s">
        <v>68462</v>
      </c>
      <c r="C11073" s="254" t="s">
        <v>68480</v>
      </c>
      <c r="D11073" s="255" t="s">
        <v>40807</v>
      </c>
      <c r="E11073" s="450">
        <v>14</v>
      </c>
    </row>
    <row r="11074" spans="1:5" x14ac:dyDescent="0.25">
      <c r="A11074" s="264" t="s">
        <v>68481</v>
      </c>
      <c r="B11074" s="254" t="s">
        <v>68462</v>
      </c>
      <c r="C11074" s="254" t="s">
        <v>68482</v>
      </c>
      <c r="D11074" s="255" t="s">
        <v>40807</v>
      </c>
      <c r="E11074" s="450">
        <v>2</v>
      </c>
    </row>
    <row r="11075" spans="1:5" x14ac:dyDescent="0.25">
      <c r="A11075" s="264" t="s">
        <v>68483</v>
      </c>
      <c r="B11075" s="254" t="s">
        <v>68462</v>
      </c>
      <c r="C11075" s="254" t="s">
        <v>68484</v>
      </c>
      <c r="D11075" s="255" t="s">
        <v>40807</v>
      </c>
      <c r="E11075" s="450">
        <v>21</v>
      </c>
    </row>
    <row r="11076" spans="1:5" x14ac:dyDescent="0.25">
      <c r="A11076" s="264" t="s">
        <v>68485</v>
      </c>
      <c r="B11076" s="254" t="s">
        <v>68462</v>
      </c>
      <c r="C11076" s="254" t="s">
        <v>68486</v>
      </c>
      <c r="D11076" s="255" t="s">
        <v>40807</v>
      </c>
      <c r="E11076" s="450">
        <v>5</v>
      </c>
    </row>
    <row r="11077" spans="1:5" x14ac:dyDescent="0.25">
      <c r="A11077" s="264" t="s">
        <v>68487</v>
      </c>
      <c r="B11077" s="254" t="s">
        <v>68462</v>
      </c>
      <c r="C11077" s="254" t="s">
        <v>68488</v>
      </c>
      <c r="D11077" s="255" t="s">
        <v>40807</v>
      </c>
      <c r="E11077" s="450">
        <v>10</v>
      </c>
    </row>
    <row r="11078" spans="1:5" x14ac:dyDescent="0.25">
      <c r="A11078" s="264" t="s">
        <v>68489</v>
      </c>
      <c r="B11078" s="254" t="s">
        <v>68462</v>
      </c>
      <c r="C11078" s="254" t="s">
        <v>68490</v>
      </c>
      <c r="D11078" s="255" t="s">
        <v>40807</v>
      </c>
      <c r="E11078" s="450">
        <v>11</v>
      </c>
    </row>
    <row r="11079" spans="1:5" x14ac:dyDescent="0.25">
      <c r="A11079" s="264" t="s">
        <v>10696</v>
      </c>
      <c r="B11079" s="254" t="s">
        <v>68491</v>
      </c>
      <c r="C11079" s="254" t="s">
        <v>68492</v>
      </c>
      <c r="D11079" s="255" t="s">
        <v>40807</v>
      </c>
      <c r="E11079" s="450">
        <v>1</v>
      </c>
    </row>
    <row r="11080" spans="1:5" x14ac:dyDescent="0.25">
      <c r="A11080" s="264" t="s">
        <v>68493</v>
      </c>
      <c r="B11080" s="254" t="s">
        <v>68462</v>
      </c>
      <c r="C11080" s="254" t="s">
        <v>68494</v>
      </c>
      <c r="D11080" s="255" t="s">
        <v>40807</v>
      </c>
      <c r="E11080" s="450">
        <v>4</v>
      </c>
    </row>
    <row r="11081" spans="1:5" x14ac:dyDescent="0.25">
      <c r="A11081" s="264" t="s">
        <v>68495</v>
      </c>
      <c r="B11081" s="254" t="s">
        <v>68462</v>
      </c>
      <c r="C11081" s="254" t="s">
        <v>68496</v>
      </c>
      <c r="D11081" s="255" t="s">
        <v>40807</v>
      </c>
      <c r="E11081" s="450">
        <v>1</v>
      </c>
    </row>
    <row r="11082" spans="1:5" x14ac:dyDescent="0.25">
      <c r="A11082" s="264" t="s">
        <v>68497</v>
      </c>
      <c r="B11082" s="254" t="s">
        <v>68491</v>
      </c>
      <c r="C11082" s="254" t="s">
        <v>68498</v>
      </c>
      <c r="D11082" s="255" t="s">
        <v>40807</v>
      </c>
      <c r="E11082" s="450">
        <v>5</v>
      </c>
    </row>
    <row r="11083" spans="1:5" x14ac:dyDescent="0.25">
      <c r="A11083" s="264" t="s">
        <v>10697</v>
      </c>
      <c r="B11083" s="254" t="s">
        <v>68491</v>
      </c>
      <c r="C11083" s="254" t="s">
        <v>68499</v>
      </c>
      <c r="D11083" s="255" t="s">
        <v>40807</v>
      </c>
      <c r="E11083" s="450">
        <v>1</v>
      </c>
    </row>
    <row r="11084" spans="1:5" x14ac:dyDescent="0.25">
      <c r="A11084" s="264" t="s">
        <v>68500</v>
      </c>
      <c r="B11084" s="254" t="s">
        <v>68491</v>
      </c>
      <c r="C11084" s="254" t="s">
        <v>68501</v>
      </c>
      <c r="D11084" s="255" t="s">
        <v>40807</v>
      </c>
      <c r="E11084" s="450">
        <v>2</v>
      </c>
    </row>
    <row r="11085" spans="1:5" x14ac:dyDescent="0.25">
      <c r="A11085" s="264" t="s">
        <v>68502</v>
      </c>
      <c r="B11085" s="254" t="s">
        <v>68491</v>
      </c>
      <c r="C11085" s="254" t="s">
        <v>68503</v>
      </c>
      <c r="D11085" s="255" t="s">
        <v>40807</v>
      </c>
      <c r="E11085" s="450">
        <v>3</v>
      </c>
    </row>
    <row r="11086" spans="1:5" x14ac:dyDescent="0.25">
      <c r="A11086" s="264" t="s">
        <v>68504</v>
      </c>
      <c r="B11086" s="254" t="s">
        <v>68505</v>
      </c>
      <c r="C11086" s="254" t="s">
        <v>68506</v>
      </c>
      <c r="D11086" s="255" t="s">
        <v>40807</v>
      </c>
      <c r="E11086" s="450">
        <v>165</v>
      </c>
    </row>
    <row r="11087" spans="1:5" x14ac:dyDescent="0.25">
      <c r="A11087" s="264" t="s">
        <v>68507</v>
      </c>
      <c r="B11087" s="254" t="s">
        <v>68505</v>
      </c>
      <c r="C11087" s="254" t="s">
        <v>68508</v>
      </c>
      <c r="D11087" s="255" t="s">
        <v>40807</v>
      </c>
      <c r="E11087" s="450">
        <v>10</v>
      </c>
    </row>
    <row r="11088" spans="1:5" x14ac:dyDescent="0.25">
      <c r="A11088" s="264" t="s">
        <v>68509</v>
      </c>
      <c r="B11088" s="254" t="s">
        <v>68510</v>
      </c>
      <c r="C11088" s="254" t="s">
        <v>68511</v>
      </c>
      <c r="D11088" s="255" t="s">
        <v>40807</v>
      </c>
      <c r="E11088" s="450">
        <v>24</v>
      </c>
    </row>
    <row r="11089" spans="1:5" x14ac:dyDescent="0.25">
      <c r="A11089" s="264" t="s">
        <v>68512</v>
      </c>
      <c r="B11089" s="254" t="s">
        <v>68510</v>
      </c>
      <c r="C11089" s="254" t="s">
        <v>68513</v>
      </c>
      <c r="D11089" s="255" t="s">
        <v>40807</v>
      </c>
      <c r="E11089" s="450">
        <v>1</v>
      </c>
    </row>
    <row r="11090" spans="1:5" x14ac:dyDescent="0.25">
      <c r="A11090" s="264" t="s">
        <v>68514</v>
      </c>
      <c r="B11090" s="254" t="s">
        <v>68510</v>
      </c>
      <c r="C11090" s="254" t="s">
        <v>68515</v>
      </c>
      <c r="D11090" s="255" t="s">
        <v>40807</v>
      </c>
      <c r="E11090" s="450">
        <v>16</v>
      </c>
    </row>
    <row r="11091" spans="1:5" x14ac:dyDescent="0.25">
      <c r="A11091" s="264" t="s">
        <v>68516</v>
      </c>
      <c r="B11091" s="254" t="s">
        <v>68510</v>
      </c>
      <c r="C11091" s="254" t="s">
        <v>68517</v>
      </c>
      <c r="D11091" s="255" t="s">
        <v>40807</v>
      </c>
      <c r="E11091" s="450">
        <v>4</v>
      </c>
    </row>
    <row r="11092" spans="1:5" x14ac:dyDescent="0.25">
      <c r="A11092" s="264" t="s">
        <v>68518</v>
      </c>
      <c r="B11092" s="254" t="s">
        <v>68519</v>
      </c>
      <c r="C11092" s="254" t="s">
        <v>68520</v>
      </c>
      <c r="D11092" s="255" t="s">
        <v>40807</v>
      </c>
      <c r="E11092" s="450">
        <v>1</v>
      </c>
    </row>
    <row r="11093" spans="1:5" x14ac:dyDescent="0.25">
      <c r="A11093" s="264" t="s">
        <v>68521</v>
      </c>
      <c r="B11093" s="254" t="s">
        <v>68522</v>
      </c>
      <c r="C11093" s="254" t="s">
        <v>68523</v>
      </c>
      <c r="D11093" s="255" t="s">
        <v>40807</v>
      </c>
      <c r="E11093" s="450">
        <v>596.36500000000001</v>
      </c>
    </row>
    <row r="11094" spans="1:5" x14ac:dyDescent="0.25">
      <c r="A11094" s="264" t="s">
        <v>68524</v>
      </c>
      <c r="B11094" s="254" t="s">
        <v>68525</v>
      </c>
      <c r="C11094" s="254" t="s">
        <v>68526</v>
      </c>
      <c r="D11094" s="255" t="s">
        <v>40807</v>
      </c>
      <c r="E11094" s="450">
        <v>26</v>
      </c>
    </row>
    <row r="11095" spans="1:5" x14ac:dyDescent="0.25">
      <c r="A11095" s="264" t="s">
        <v>68527</v>
      </c>
      <c r="B11095" s="254" t="s">
        <v>68528</v>
      </c>
      <c r="C11095" s="254" t="s">
        <v>68529</v>
      </c>
      <c r="D11095" s="255" t="s">
        <v>40807</v>
      </c>
      <c r="E11095" s="450">
        <v>571.94600000000003</v>
      </c>
    </row>
    <row r="11096" spans="1:5" x14ac:dyDescent="0.25">
      <c r="A11096" s="264" t="s">
        <v>68530</v>
      </c>
      <c r="B11096" s="254" t="s">
        <v>68531</v>
      </c>
      <c r="C11096" s="254" t="s">
        <v>68532</v>
      </c>
      <c r="D11096" s="255" t="s">
        <v>40807</v>
      </c>
      <c r="E11096" s="450">
        <v>83</v>
      </c>
    </row>
    <row r="11097" spans="1:5" x14ac:dyDescent="0.25">
      <c r="A11097" s="264" t="s">
        <v>68533</v>
      </c>
      <c r="B11097" s="254" t="s">
        <v>68534</v>
      </c>
      <c r="C11097" s="254" t="s">
        <v>68535</v>
      </c>
      <c r="D11097" s="255" t="s">
        <v>40807</v>
      </c>
      <c r="E11097" s="450">
        <v>217</v>
      </c>
    </row>
    <row r="11098" spans="1:5" x14ac:dyDescent="0.25">
      <c r="A11098" s="264" t="s">
        <v>68536</v>
      </c>
      <c r="B11098" s="254" t="s">
        <v>68537</v>
      </c>
      <c r="C11098" s="254" t="s">
        <v>68538</v>
      </c>
      <c r="D11098" s="255" t="s">
        <v>40807</v>
      </c>
      <c r="E11098" s="450">
        <v>97</v>
      </c>
    </row>
    <row r="11099" spans="1:5" x14ac:dyDescent="0.25">
      <c r="A11099" s="264" t="s">
        <v>68539</v>
      </c>
      <c r="B11099" s="254" t="s">
        <v>68537</v>
      </c>
      <c r="C11099" s="254" t="s">
        <v>68540</v>
      </c>
      <c r="D11099" s="255" t="s">
        <v>40807</v>
      </c>
      <c r="E11099" s="450">
        <v>2</v>
      </c>
    </row>
    <row r="11100" spans="1:5" x14ac:dyDescent="0.25">
      <c r="A11100" s="264" t="s">
        <v>68541</v>
      </c>
      <c r="B11100" s="254" t="s">
        <v>68542</v>
      </c>
      <c r="C11100" s="254" t="s">
        <v>68543</v>
      </c>
      <c r="D11100" s="255" t="s">
        <v>40807</v>
      </c>
      <c r="E11100" s="450">
        <v>4</v>
      </c>
    </row>
    <row r="11101" spans="1:5" x14ac:dyDescent="0.25">
      <c r="A11101" s="264" t="s">
        <v>68544</v>
      </c>
      <c r="B11101" s="254" t="s">
        <v>68545</v>
      </c>
      <c r="C11101" s="254" t="s">
        <v>68546</v>
      </c>
      <c r="D11101" s="255" t="s">
        <v>40807</v>
      </c>
      <c r="E11101" s="450">
        <v>72</v>
      </c>
    </row>
    <row r="11102" spans="1:5" x14ac:dyDescent="0.25">
      <c r="A11102" s="264" t="s">
        <v>68547</v>
      </c>
      <c r="B11102" s="254" t="s">
        <v>68545</v>
      </c>
      <c r="C11102" s="254" t="s">
        <v>68548</v>
      </c>
      <c r="D11102" s="255" t="s">
        <v>40807</v>
      </c>
      <c r="E11102" s="450">
        <v>17</v>
      </c>
    </row>
    <row r="11103" spans="1:5" x14ac:dyDescent="0.25">
      <c r="A11103" s="264" t="s">
        <v>68549</v>
      </c>
      <c r="B11103" s="254" t="s">
        <v>68550</v>
      </c>
      <c r="C11103" s="254" t="s">
        <v>68551</v>
      </c>
      <c r="D11103" s="255" t="s">
        <v>40807</v>
      </c>
      <c r="E11103" s="450">
        <v>62</v>
      </c>
    </row>
    <row r="11104" spans="1:5" x14ac:dyDescent="0.25">
      <c r="A11104" s="264" t="s">
        <v>68552</v>
      </c>
      <c r="B11104" s="254" t="s">
        <v>68553</v>
      </c>
      <c r="C11104" s="254" t="s">
        <v>68554</v>
      </c>
      <c r="D11104" s="255" t="s">
        <v>40807</v>
      </c>
      <c r="E11104" s="450">
        <v>59</v>
      </c>
    </row>
    <row r="11105" spans="1:5" x14ac:dyDescent="0.25">
      <c r="A11105" s="264" t="s">
        <v>68555</v>
      </c>
      <c r="B11105" s="254" t="s">
        <v>68553</v>
      </c>
      <c r="C11105" s="254" t="s">
        <v>68556</v>
      </c>
      <c r="D11105" s="255" t="s">
        <v>40807</v>
      </c>
      <c r="E11105" s="450">
        <v>60</v>
      </c>
    </row>
    <row r="11106" spans="1:5" x14ac:dyDescent="0.25">
      <c r="A11106" s="264" t="s">
        <v>68557</v>
      </c>
      <c r="B11106" s="254" t="s">
        <v>68558</v>
      </c>
      <c r="C11106" s="254" t="s">
        <v>68559</v>
      </c>
      <c r="D11106" s="255" t="s">
        <v>40807</v>
      </c>
      <c r="E11106" s="450">
        <v>2</v>
      </c>
    </row>
    <row r="11107" spans="1:5" x14ac:dyDescent="0.25">
      <c r="A11107" s="264" t="s">
        <v>68560</v>
      </c>
      <c r="B11107" s="254" t="s">
        <v>68558</v>
      </c>
      <c r="C11107" s="254" t="s">
        <v>68561</v>
      </c>
      <c r="D11107" s="255" t="s">
        <v>40807</v>
      </c>
      <c r="E11107" s="450">
        <v>8</v>
      </c>
    </row>
    <row r="11108" spans="1:5" x14ac:dyDescent="0.25">
      <c r="A11108" s="264" t="s">
        <v>68562</v>
      </c>
      <c r="B11108" s="254" t="s">
        <v>68563</v>
      </c>
      <c r="C11108" s="254" t="s">
        <v>68564</v>
      </c>
      <c r="D11108" s="255" t="s">
        <v>40807</v>
      </c>
      <c r="E11108" s="450">
        <v>230</v>
      </c>
    </row>
    <row r="11109" spans="1:5" x14ac:dyDescent="0.25">
      <c r="A11109" s="264" t="s">
        <v>68565</v>
      </c>
      <c r="B11109" s="254" t="s">
        <v>68566</v>
      </c>
      <c r="C11109" s="254" t="s">
        <v>68567</v>
      </c>
      <c r="D11109" s="255" t="s">
        <v>40807</v>
      </c>
      <c r="E11109" s="450">
        <v>211</v>
      </c>
    </row>
    <row r="11110" spans="1:5" x14ac:dyDescent="0.25">
      <c r="A11110" s="264" t="s">
        <v>68568</v>
      </c>
      <c r="B11110" s="254" t="s">
        <v>68569</v>
      </c>
      <c r="C11110" s="254" t="s">
        <v>68570</v>
      </c>
      <c r="D11110" s="255" t="s">
        <v>40807</v>
      </c>
      <c r="E11110" s="450">
        <v>101</v>
      </c>
    </row>
    <row r="11111" spans="1:5" x14ac:dyDescent="0.25">
      <c r="A11111" s="264" t="s">
        <v>68571</v>
      </c>
      <c r="B11111" s="254" t="s">
        <v>68572</v>
      </c>
      <c r="C11111" s="254" t="s">
        <v>68573</v>
      </c>
      <c r="D11111" s="255" t="s">
        <v>40807</v>
      </c>
      <c r="E11111" s="450">
        <v>1</v>
      </c>
    </row>
    <row r="11112" spans="1:5" x14ac:dyDescent="0.25">
      <c r="A11112" s="264" t="s">
        <v>68574</v>
      </c>
      <c r="B11112" s="254" t="s">
        <v>68575</v>
      </c>
      <c r="C11112" s="254" t="s">
        <v>68576</v>
      </c>
      <c r="D11112" s="255" t="s">
        <v>40807</v>
      </c>
      <c r="E11112" s="450">
        <v>29</v>
      </c>
    </row>
    <row r="11113" spans="1:5" x14ac:dyDescent="0.25">
      <c r="A11113" s="264" t="s">
        <v>68577</v>
      </c>
      <c r="B11113" s="254" t="s">
        <v>68578</v>
      </c>
      <c r="C11113" s="254" t="s">
        <v>68579</v>
      </c>
      <c r="D11113" s="255" t="s">
        <v>40807</v>
      </c>
      <c r="E11113" s="450">
        <v>10</v>
      </c>
    </row>
    <row r="11114" spans="1:5" x14ac:dyDescent="0.25">
      <c r="A11114" s="264" t="s">
        <v>68580</v>
      </c>
      <c r="B11114" s="254" t="s">
        <v>68578</v>
      </c>
      <c r="C11114" s="254" t="s">
        <v>68581</v>
      </c>
      <c r="D11114" s="255" t="s">
        <v>40807</v>
      </c>
      <c r="E11114" s="450">
        <v>4</v>
      </c>
    </row>
    <row r="11115" spans="1:5" x14ac:dyDescent="0.25">
      <c r="A11115" s="264" t="s">
        <v>68582</v>
      </c>
      <c r="B11115" s="254" t="s">
        <v>68583</v>
      </c>
      <c r="C11115" s="254" t="s">
        <v>68584</v>
      </c>
      <c r="D11115" s="255" t="s">
        <v>40807</v>
      </c>
      <c r="E11115" s="450">
        <v>3</v>
      </c>
    </row>
    <row r="11116" spans="1:5" x14ac:dyDescent="0.25">
      <c r="A11116" s="264" t="s">
        <v>68585</v>
      </c>
      <c r="B11116" s="254" t="s">
        <v>68586</v>
      </c>
      <c r="C11116" s="254" t="s">
        <v>68587</v>
      </c>
      <c r="D11116" s="255" t="s">
        <v>40807</v>
      </c>
      <c r="E11116" s="450">
        <v>1</v>
      </c>
    </row>
    <row r="11117" spans="1:5" x14ac:dyDescent="0.25">
      <c r="A11117" s="264" t="s">
        <v>68588</v>
      </c>
      <c r="B11117" s="254" t="s">
        <v>68586</v>
      </c>
      <c r="C11117" s="254" t="s">
        <v>68589</v>
      </c>
      <c r="D11117" s="255" t="s">
        <v>40807</v>
      </c>
      <c r="E11117" s="450">
        <v>2</v>
      </c>
    </row>
    <row r="11118" spans="1:5" x14ac:dyDescent="0.25">
      <c r="A11118" s="264" t="s">
        <v>68590</v>
      </c>
      <c r="B11118" s="254" t="s">
        <v>68591</v>
      </c>
      <c r="C11118" s="254" t="s">
        <v>68592</v>
      </c>
      <c r="D11118" s="255" t="s">
        <v>40807</v>
      </c>
      <c r="E11118" s="450">
        <v>183</v>
      </c>
    </row>
    <row r="11119" spans="1:5" x14ac:dyDescent="0.25">
      <c r="A11119" s="264" t="s">
        <v>68593</v>
      </c>
      <c r="B11119" s="254" t="s">
        <v>68594</v>
      </c>
      <c r="C11119" s="254" t="s">
        <v>68595</v>
      </c>
      <c r="D11119" s="255" t="s">
        <v>40807</v>
      </c>
      <c r="E11119" s="450">
        <v>1</v>
      </c>
    </row>
    <row r="11120" spans="1:5" x14ac:dyDescent="0.25">
      <c r="A11120" s="264" t="s">
        <v>68596</v>
      </c>
      <c r="B11120" s="254" t="s">
        <v>68594</v>
      </c>
      <c r="C11120" s="254" t="s">
        <v>68597</v>
      </c>
      <c r="D11120" s="255" t="s">
        <v>40807</v>
      </c>
      <c r="E11120" s="450">
        <v>1</v>
      </c>
    </row>
    <row r="11121" spans="1:5" x14ac:dyDescent="0.25">
      <c r="A11121" s="264" t="s">
        <v>68598</v>
      </c>
      <c r="B11121" s="254" t="s">
        <v>68599</v>
      </c>
      <c r="C11121" s="254" t="s">
        <v>68600</v>
      </c>
      <c r="D11121" s="255" t="s">
        <v>51362</v>
      </c>
      <c r="E11121" s="450">
        <v>36</v>
      </c>
    </row>
    <row r="11122" spans="1:5" x14ac:dyDescent="0.25">
      <c r="A11122" s="264" t="s">
        <v>68601</v>
      </c>
      <c r="B11122" s="254" t="s">
        <v>68602</v>
      </c>
      <c r="C11122" s="254" t="s">
        <v>68603</v>
      </c>
      <c r="D11122" s="255" t="s">
        <v>51362</v>
      </c>
      <c r="E11122" s="450">
        <v>3</v>
      </c>
    </row>
    <row r="11123" spans="1:5" x14ac:dyDescent="0.25">
      <c r="A11123" s="264" t="s">
        <v>68604</v>
      </c>
      <c r="B11123" s="254" t="s">
        <v>68605</v>
      </c>
      <c r="C11123" s="254" t="s">
        <v>68606</v>
      </c>
      <c r="D11123" s="255" t="s">
        <v>51362</v>
      </c>
      <c r="E11123" s="450">
        <v>2</v>
      </c>
    </row>
    <row r="11124" spans="1:5" x14ac:dyDescent="0.25">
      <c r="A11124" s="264" t="s">
        <v>68607</v>
      </c>
      <c r="B11124" s="254" t="s">
        <v>68608</v>
      </c>
      <c r="C11124" s="254" t="s">
        <v>68609</v>
      </c>
      <c r="D11124" s="255" t="s">
        <v>51362</v>
      </c>
      <c r="E11124" s="450">
        <v>1</v>
      </c>
    </row>
    <row r="11125" spans="1:5" x14ac:dyDescent="0.25">
      <c r="A11125" s="264" t="s">
        <v>68610</v>
      </c>
      <c r="B11125" s="254" t="s">
        <v>68608</v>
      </c>
      <c r="C11125" s="254" t="s">
        <v>68611</v>
      </c>
      <c r="D11125" s="255" t="s">
        <v>51362</v>
      </c>
      <c r="E11125" s="450">
        <v>1</v>
      </c>
    </row>
    <row r="11126" spans="1:5" x14ac:dyDescent="0.25">
      <c r="A11126" s="264" t="s">
        <v>68612</v>
      </c>
      <c r="B11126" s="254" t="s">
        <v>68608</v>
      </c>
      <c r="C11126" s="254" t="s">
        <v>68613</v>
      </c>
      <c r="D11126" s="255" t="s">
        <v>51362</v>
      </c>
      <c r="E11126" s="450">
        <v>26</v>
      </c>
    </row>
    <row r="11127" spans="1:5" x14ac:dyDescent="0.25">
      <c r="A11127" s="264" t="s">
        <v>68614</v>
      </c>
      <c r="B11127" s="254" t="s">
        <v>68608</v>
      </c>
      <c r="C11127" s="254" t="s">
        <v>68615</v>
      </c>
      <c r="D11127" s="255" t="s">
        <v>51362</v>
      </c>
      <c r="E11127" s="450">
        <v>39</v>
      </c>
    </row>
    <row r="11128" spans="1:5" x14ac:dyDescent="0.25">
      <c r="A11128" s="264" t="s">
        <v>68616</v>
      </c>
      <c r="B11128" s="254" t="s">
        <v>68608</v>
      </c>
      <c r="C11128" s="254" t="s">
        <v>68617</v>
      </c>
      <c r="D11128" s="255" t="s">
        <v>51362</v>
      </c>
      <c r="E11128" s="450">
        <v>3</v>
      </c>
    </row>
    <row r="11129" spans="1:5" x14ac:dyDescent="0.25">
      <c r="A11129" s="264" t="s">
        <v>68618</v>
      </c>
      <c r="B11129" s="254" t="s">
        <v>68619</v>
      </c>
      <c r="C11129" s="254" t="s">
        <v>68620</v>
      </c>
      <c r="D11129" s="255" t="s">
        <v>51362</v>
      </c>
      <c r="E11129" s="450">
        <v>32</v>
      </c>
    </row>
    <row r="11130" spans="1:5" x14ac:dyDescent="0.25">
      <c r="A11130" s="264" t="s">
        <v>68621</v>
      </c>
      <c r="B11130" s="254" t="s">
        <v>68622</v>
      </c>
      <c r="C11130" s="254" t="s">
        <v>68623</v>
      </c>
      <c r="D11130" s="255" t="s">
        <v>51362</v>
      </c>
      <c r="E11130" s="450">
        <v>30</v>
      </c>
    </row>
    <row r="11131" spans="1:5" x14ac:dyDescent="0.25">
      <c r="A11131" s="264" t="s">
        <v>68624</v>
      </c>
      <c r="B11131" s="254" t="s">
        <v>68625</v>
      </c>
      <c r="C11131" s="254" t="s">
        <v>68626</v>
      </c>
      <c r="D11131" s="255" t="s">
        <v>51362</v>
      </c>
      <c r="E11131" s="450">
        <v>3</v>
      </c>
    </row>
    <row r="11132" spans="1:5" x14ac:dyDescent="0.25">
      <c r="A11132" s="264" t="s">
        <v>68627</v>
      </c>
      <c r="B11132" s="254" t="s">
        <v>68628</v>
      </c>
      <c r="C11132" s="254" t="s">
        <v>68629</v>
      </c>
      <c r="D11132" s="255" t="s">
        <v>51362</v>
      </c>
      <c r="E11132" s="450">
        <v>27</v>
      </c>
    </row>
    <row r="11133" spans="1:5" x14ac:dyDescent="0.25">
      <c r="A11133" s="264" t="s">
        <v>68630</v>
      </c>
      <c r="B11133" s="254" t="s">
        <v>68631</v>
      </c>
      <c r="C11133" s="254" t="s">
        <v>68632</v>
      </c>
      <c r="D11133" s="255" t="s">
        <v>51362</v>
      </c>
      <c r="E11133" s="450">
        <v>3</v>
      </c>
    </row>
    <row r="11134" spans="1:5" x14ac:dyDescent="0.25">
      <c r="A11134" s="264" t="s">
        <v>68633</v>
      </c>
      <c r="B11134" s="254" t="s">
        <v>68634</v>
      </c>
      <c r="C11134" s="254" t="s">
        <v>68635</v>
      </c>
      <c r="D11134" s="255" t="s">
        <v>51362</v>
      </c>
      <c r="E11134" s="450">
        <v>1</v>
      </c>
    </row>
    <row r="11135" spans="1:5" x14ac:dyDescent="0.25">
      <c r="A11135" s="264" t="s">
        <v>68636</v>
      </c>
      <c r="B11135" s="254" t="s">
        <v>68637</v>
      </c>
      <c r="C11135" s="254" t="s">
        <v>68638</v>
      </c>
      <c r="D11135" s="255" t="s">
        <v>51362</v>
      </c>
      <c r="E11135" s="450">
        <v>6</v>
      </c>
    </row>
    <row r="11136" spans="1:5" x14ac:dyDescent="0.25">
      <c r="A11136" s="264" t="s">
        <v>68639</v>
      </c>
      <c r="B11136" s="254" t="s">
        <v>68637</v>
      </c>
      <c r="C11136" s="254" t="s">
        <v>68640</v>
      </c>
      <c r="D11136" s="255" t="s">
        <v>51362</v>
      </c>
      <c r="E11136" s="450">
        <v>2</v>
      </c>
    </row>
    <row r="11137" spans="1:5" x14ac:dyDescent="0.25">
      <c r="A11137" s="264" t="s">
        <v>10791</v>
      </c>
      <c r="B11137" s="254" t="s">
        <v>68637</v>
      </c>
      <c r="C11137" s="254" t="s">
        <v>68641</v>
      </c>
      <c r="D11137" s="255" t="s">
        <v>51362</v>
      </c>
      <c r="E11137" s="450">
        <v>9</v>
      </c>
    </row>
    <row r="11138" spans="1:5" x14ac:dyDescent="0.25">
      <c r="A11138" s="264" t="s">
        <v>10792</v>
      </c>
      <c r="B11138" s="254" t="s">
        <v>66450</v>
      </c>
      <c r="C11138" s="254" t="s">
        <v>68642</v>
      </c>
      <c r="D11138" s="255" t="s">
        <v>51362</v>
      </c>
      <c r="E11138" s="450">
        <v>6</v>
      </c>
    </row>
    <row r="11139" spans="1:5" x14ac:dyDescent="0.25">
      <c r="A11139" s="264" t="s">
        <v>68643</v>
      </c>
      <c r="B11139" s="254" t="s">
        <v>68644</v>
      </c>
      <c r="C11139" s="254" t="s">
        <v>68645</v>
      </c>
      <c r="D11139" s="255" t="s">
        <v>51362</v>
      </c>
      <c r="E11139" s="450">
        <v>1</v>
      </c>
    </row>
    <row r="11140" spans="1:5" x14ac:dyDescent="0.25">
      <c r="A11140" s="264" t="s">
        <v>68646</v>
      </c>
      <c r="B11140" s="254" t="s">
        <v>68647</v>
      </c>
      <c r="C11140" s="254" t="s">
        <v>68648</v>
      </c>
      <c r="D11140" s="255" t="s">
        <v>41795</v>
      </c>
      <c r="E11140" s="450">
        <v>1</v>
      </c>
    </row>
    <row r="11141" spans="1:5" x14ac:dyDescent="0.25">
      <c r="A11141" s="264" t="s">
        <v>68649</v>
      </c>
      <c r="B11141" s="254" t="s">
        <v>68650</v>
      </c>
      <c r="C11141" s="254" t="s">
        <v>68651</v>
      </c>
      <c r="D11141" s="255" t="s">
        <v>51411</v>
      </c>
      <c r="E11141" s="450">
        <v>1</v>
      </c>
    </row>
    <row r="11142" spans="1:5" x14ac:dyDescent="0.25">
      <c r="A11142" s="264" t="s">
        <v>68652</v>
      </c>
      <c r="B11142" s="254" t="s">
        <v>68653</v>
      </c>
      <c r="C11142" s="254" t="s">
        <v>68654</v>
      </c>
      <c r="D11142" s="255" t="s">
        <v>51411</v>
      </c>
      <c r="E11142" s="450">
        <v>2</v>
      </c>
    </row>
    <row r="11143" spans="1:5" x14ac:dyDescent="0.25">
      <c r="A11143" s="264" t="s">
        <v>68655</v>
      </c>
      <c r="B11143" s="254" t="s">
        <v>51892</v>
      </c>
      <c r="C11143" s="254" t="s">
        <v>68656</v>
      </c>
      <c r="D11143" s="255" t="s">
        <v>51411</v>
      </c>
      <c r="E11143" s="450">
        <v>2</v>
      </c>
    </row>
    <row r="11144" spans="1:5" x14ac:dyDescent="0.25">
      <c r="A11144" s="264" t="s">
        <v>68657</v>
      </c>
      <c r="B11144" s="254" t="s">
        <v>68658</v>
      </c>
      <c r="C11144" s="254" t="s">
        <v>68659</v>
      </c>
      <c r="D11144" s="255" t="s">
        <v>51411</v>
      </c>
      <c r="E11144" s="450">
        <v>39</v>
      </c>
    </row>
    <row r="11145" spans="1:5" x14ac:dyDescent="0.25">
      <c r="A11145" s="264" t="s">
        <v>68660</v>
      </c>
      <c r="B11145" s="254" t="s">
        <v>68661</v>
      </c>
      <c r="C11145" s="254" t="s">
        <v>68662</v>
      </c>
      <c r="D11145" s="255" t="s">
        <v>51411</v>
      </c>
      <c r="E11145" s="450">
        <v>222</v>
      </c>
    </row>
    <row r="11146" spans="1:5" x14ac:dyDescent="0.25">
      <c r="A11146" s="264" t="s">
        <v>68663</v>
      </c>
      <c r="B11146" s="254" t="s">
        <v>68664</v>
      </c>
      <c r="C11146" s="254" t="s">
        <v>68665</v>
      </c>
      <c r="D11146" s="255" t="s">
        <v>51411</v>
      </c>
      <c r="E11146" s="450">
        <v>15</v>
      </c>
    </row>
    <row r="11147" spans="1:5" x14ac:dyDescent="0.25">
      <c r="A11147" s="264" t="s">
        <v>68666</v>
      </c>
      <c r="B11147" s="254" t="s">
        <v>68667</v>
      </c>
      <c r="C11147" s="254" t="s">
        <v>68668</v>
      </c>
      <c r="D11147" s="255" t="s">
        <v>51411</v>
      </c>
      <c r="E11147" s="450">
        <v>1</v>
      </c>
    </row>
    <row r="11148" spans="1:5" x14ac:dyDescent="0.25">
      <c r="A11148" s="264" t="s">
        <v>68669</v>
      </c>
      <c r="B11148" s="254" t="s">
        <v>68667</v>
      </c>
      <c r="C11148" s="254" t="s">
        <v>68670</v>
      </c>
      <c r="D11148" s="255" t="s">
        <v>51411</v>
      </c>
      <c r="E11148" s="450">
        <v>3</v>
      </c>
    </row>
    <row r="11149" spans="1:5" x14ac:dyDescent="0.25">
      <c r="A11149" s="264" t="s">
        <v>68671</v>
      </c>
      <c r="B11149" s="254" t="s">
        <v>68667</v>
      </c>
      <c r="C11149" s="254" t="s">
        <v>68672</v>
      </c>
      <c r="D11149" s="255" t="s">
        <v>51411</v>
      </c>
      <c r="E11149" s="450">
        <v>3</v>
      </c>
    </row>
    <row r="11150" spans="1:5" x14ac:dyDescent="0.25">
      <c r="A11150" s="264" t="s">
        <v>68673</v>
      </c>
      <c r="B11150" s="254" t="s">
        <v>68667</v>
      </c>
      <c r="C11150" s="254" t="s">
        <v>68674</v>
      </c>
      <c r="D11150" s="255" t="s">
        <v>51411</v>
      </c>
      <c r="E11150" s="450">
        <v>1</v>
      </c>
    </row>
    <row r="11151" spans="1:5" x14ac:dyDescent="0.25">
      <c r="A11151" s="264" t="s">
        <v>68675</v>
      </c>
      <c r="B11151" s="254" t="s">
        <v>68667</v>
      </c>
      <c r="C11151" s="254" t="s">
        <v>68676</v>
      </c>
      <c r="D11151" s="255" t="s">
        <v>51411</v>
      </c>
      <c r="E11151" s="450">
        <v>1</v>
      </c>
    </row>
    <row r="11152" spans="1:5" x14ac:dyDescent="0.25">
      <c r="A11152" s="264" t="s">
        <v>68677</v>
      </c>
      <c r="B11152" s="254" t="s">
        <v>68678</v>
      </c>
      <c r="C11152" s="254" t="s">
        <v>68679</v>
      </c>
      <c r="D11152" s="255" t="s">
        <v>51411</v>
      </c>
      <c r="E11152" s="450">
        <v>17.05</v>
      </c>
    </row>
    <row r="11153" spans="1:5" x14ac:dyDescent="0.25">
      <c r="A11153" s="264" t="s">
        <v>68680</v>
      </c>
      <c r="B11153" s="254" t="s">
        <v>68678</v>
      </c>
      <c r="C11153" s="254" t="s">
        <v>68681</v>
      </c>
      <c r="D11153" s="255" t="s">
        <v>51411</v>
      </c>
      <c r="E11153" s="450">
        <v>9</v>
      </c>
    </row>
    <row r="11154" spans="1:5" x14ac:dyDescent="0.25">
      <c r="A11154" s="264" t="s">
        <v>68682</v>
      </c>
      <c r="B11154" s="254" t="s">
        <v>68683</v>
      </c>
      <c r="C11154" s="254" t="s">
        <v>68684</v>
      </c>
      <c r="D11154" s="255" t="s">
        <v>51411</v>
      </c>
      <c r="E11154" s="450">
        <v>6</v>
      </c>
    </row>
    <row r="11155" spans="1:5" x14ac:dyDescent="0.25">
      <c r="A11155" s="264" t="s">
        <v>68685</v>
      </c>
      <c r="B11155" s="254" t="s">
        <v>68683</v>
      </c>
      <c r="C11155" s="254" t="s">
        <v>68686</v>
      </c>
      <c r="D11155" s="255" t="s">
        <v>51411</v>
      </c>
      <c r="E11155" s="450">
        <v>4</v>
      </c>
    </row>
    <row r="11156" spans="1:5" x14ac:dyDescent="0.25">
      <c r="A11156" s="264" t="s">
        <v>68687</v>
      </c>
      <c r="B11156" s="254" t="s">
        <v>68683</v>
      </c>
      <c r="C11156" s="254" t="s">
        <v>68688</v>
      </c>
      <c r="D11156" s="255" t="s">
        <v>51411</v>
      </c>
      <c r="E11156" s="450">
        <v>29</v>
      </c>
    </row>
    <row r="11157" spans="1:5" x14ac:dyDescent="0.25">
      <c r="A11157" s="264" t="s">
        <v>68689</v>
      </c>
      <c r="B11157" s="254" t="s">
        <v>68683</v>
      </c>
      <c r="C11157" s="254" t="s">
        <v>68690</v>
      </c>
      <c r="D11157" s="255" t="s">
        <v>51411</v>
      </c>
      <c r="E11157" s="450">
        <v>5</v>
      </c>
    </row>
    <row r="11158" spans="1:5" x14ac:dyDescent="0.25">
      <c r="A11158" s="264" t="s">
        <v>68691</v>
      </c>
      <c r="B11158" s="254" t="s">
        <v>68692</v>
      </c>
      <c r="C11158" s="254" t="s">
        <v>68693</v>
      </c>
      <c r="D11158" s="255" t="s">
        <v>51411</v>
      </c>
      <c r="E11158" s="450">
        <v>34</v>
      </c>
    </row>
    <row r="11159" spans="1:5" x14ac:dyDescent="0.25">
      <c r="A11159" s="264" t="s">
        <v>68694</v>
      </c>
      <c r="B11159" s="254" t="s">
        <v>68695</v>
      </c>
      <c r="C11159" s="254" t="s">
        <v>68696</v>
      </c>
      <c r="D11159" s="255" t="s">
        <v>51411</v>
      </c>
      <c r="E11159" s="450">
        <v>53</v>
      </c>
    </row>
    <row r="11160" spans="1:5" x14ac:dyDescent="0.25">
      <c r="A11160" s="264" t="s">
        <v>68697</v>
      </c>
      <c r="B11160" s="254" t="s">
        <v>68698</v>
      </c>
      <c r="C11160" s="254" t="s">
        <v>68699</v>
      </c>
      <c r="D11160" s="255" t="s">
        <v>51411</v>
      </c>
      <c r="E11160" s="450">
        <v>5</v>
      </c>
    </row>
    <row r="11161" spans="1:5" x14ac:dyDescent="0.25">
      <c r="A11161" s="264" t="s">
        <v>68700</v>
      </c>
      <c r="B11161" s="254" t="s">
        <v>68701</v>
      </c>
      <c r="C11161" s="254" t="s">
        <v>68702</v>
      </c>
      <c r="D11161" s="255" t="s">
        <v>51411</v>
      </c>
      <c r="E11161" s="450">
        <v>41</v>
      </c>
    </row>
    <row r="11162" spans="1:5" x14ac:dyDescent="0.25">
      <c r="A11162" s="264" t="s">
        <v>68703</v>
      </c>
      <c r="B11162" s="254" t="s">
        <v>68704</v>
      </c>
      <c r="C11162" s="254" t="s">
        <v>68705</v>
      </c>
      <c r="D11162" s="255" t="s">
        <v>51411</v>
      </c>
      <c r="E11162" s="450">
        <v>1</v>
      </c>
    </row>
    <row r="11163" spans="1:5" x14ac:dyDescent="0.25">
      <c r="A11163" s="264" t="s">
        <v>68706</v>
      </c>
      <c r="B11163" s="254" t="s">
        <v>68704</v>
      </c>
      <c r="C11163" s="254" t="s">
        <v>68707</v>
      </c>
      <c r="D11163" s="255" t="s">
        <v>51411</v>
      </c>
      <c r="E11163" s="450">
        <v>4</v>
      </c>
    </row>
    <row r="11164" spans="1:5" x14ac:dyDescent="0.25">
      <c r="A11164" s="264" t="s">
        <v>68708</v>
      </c>
      <c r="B11164" s="254" t="s">
        <v>51578</v>
      </c>
      <c r="C11164" s="254" t="s">
        <v>68709</v>
      </c>
      <c r="D11164" s="255" t="s">
        <v>51411</v>
      </c>
      <c r="E11164" s="450">
        <v>23</v>
      </c>
    </row>
    <row r="11165" spans="1:5" x14ac:dyDescent="0.25">
      <c r="A11165" s="264" t="s">
        <v>68710</v>
      </c>
      <c r="B11165" s="254" t="s">
        <v>68711</v>
      </c>
      <c r="C11165" s="254" t="s">
        <v>68712</v>
      </c>
      <c r="D11165" s="255" t="s">
        <v>51411</v>
      </c>
      <c r="E11165" s="450">
        <v>25</v>
      </c>
    </row>
    <row r="11166" spans="1:5" x14ac:dyDescent="0.25">
      <c r="A11166" s="264" t="s">
        <v>68713</v>
      </c>
      <c r="B11166" s="254" t="s">
        <v>68714</v>
      </c>
      <c r="C11166" s="254" t="s">
        <v>68715</v>
      </c>
      <c r="D11166" s="255" t="s">
        <v>51411</v>
      </c>
      <c r="E11166" s="450">
        <v>5</v>
      </c>
    </row>
    <row r="11167" spans="1:5" x14ac:dyDescent="0.25">
      <c r="A11167" s="264" t="s">
        <v>68716</v>
      </c>
      <c r="B11167" s="254" t="s">
        <v>68717</v>
      </c>
      <c r="C11167" s="254" t="s">
        <v>68718</v>
      </c>
      <c r="D11167" s="255" t="s">
        <v>51411</v>
      </c>
      <c r="E11167" s="450">
        <v>1</v>
      </c>
    </row>
    <row r="11168" spans="1:5" x14ac:dyDescent="0.25">
      <c r="A11168" s="264" t="s">
        <v>68719</v>
      </c>
      <c r="B11168" s="254" t="s">
        <v>68720</v>
      </c>
      <c r="C11168" s="254" t="s">
        <v>68721</v>
      </c>
      <c r="D11168" s="255" t="s">
        <v>51411</v>
      </c>
      <c r="E11168" s="450">
        <v>20</v>
      </c>
    </row>
    <row r="11169" spans="1:5" x14ac:dyDescent="0.25">
      <c r="A11169" s="264" t="s">
        <v>35410</v>
      </c>
      <c r="B11169" s="254" t="s">
        <v>35411</v>
      </c>
      <c r="C11169" s="254" t="s">
        <v>35412</v>
      </c>
      <c r="D11169" s="255" t="s">
        <v>18887</v>
      </c>
      <c r="E11169" s="450">
        <v>5</v>
      </c>
    </row>
    <row r="11170" spans="1:5" x14ac:dyDescent="0.25">
      <c r="A11170" s="264" t="s">
        <v>68722</v>
      </c>
      <c r="B11170" s="254" t="s">
        <v>68723</v>
      </c>
      <c r="C11170" s="254" t="s">
        <v>68724</v>
      </c>
      <c r="D11170" s="255" t="s">
        <v>39833</v>
      </c>
      <c r="E11170" s="450">
        <v>1</v>
      </c>
    </row>
    <row r="11171" spans="1:5" x14ac:dyDescent="0.25">
      <c r="A11171" s="264" t="s">
        <v>68725</v>
      </c>
      <c r="B11171" s="254" t="s">
        <v>68723</v>
      </c>
      <c r="C11171" s="254" t="s">
        <v>68726</v>
      </c>
      <c r="D11171" s="255" t="s">
        <v>39833</v>
      </c>
      <c r="E11171" s="450">
        <v>1</v>
      </c>
    </row>
    <row r="11172" spans="1:5" x14ac:dyDescent="0.25">
      <c r="A11172" s="264" t="s">
        <v>68727</v>
      </c>
      <c r="B11172" s="254" t="s">
        <v>68723</v>
      </c>
      <c r="C11172" s="254" t="s">
        <v>68728</v>
      </c>
      <c r="D11172" s="255" t="s">
        <v>39833</v>
      </c>
      <c r="E11172" s="450">
        <v>14.5</v>
      </c>
    </row>
    <row r="11173" spans="1:5" x14ac:dyDescent="0.25">
      <c r="A11173" s="264" t="s">
        <v>68729</v>
      </c>
      <c r="B11173" s="254" t="s">
        <v>68723</v>
      </c>
      <c r="C11173" s="254" t="s">
        <v>68730</v>
      </c>
      <c r="D11173" s="255" t="s">
        <v>39833</v>
      </c>
      <c r="E11173" s="450">
        <v>15</v>
      </c>
    </row>
    <row r="11174" spans="1:5" x14ac:dyDescent="0.25">
      <c r="A11174" s="264" t="s">
        <v>68731</v>
      </c>
      <c r="B11174" s="254" t="s">
        <v>59392</v>
      </c>
      <c r="C11174" s="254" t="s">
        <v>68732</v>
      </c>
      <c r="D11174" s="255" t="s">
        <v>39833</v>
      </c>
      <c r="E11174" s="450">
        <v>40.6</v>
      </c>
    </row>
    <row r="11175" spans="1:5" x14ac:dyDescent="0.25">
      <c r="A11175" s="264" t="s">
        <v>68733</v>
      </c>
      <c r="B11175" s="254" t="s">
        <v>68734</v>
      </c>
      <c r="C11175" s="254" t="s">
        <v>68735</v>
      </c>
      <c r="D11175" s="255" t="s">
        <v>39833</v>
      </c>
      <c r="E11175" s="450">
        <v>1</v>
      </c>
    </row>
    <row r="11176" spans="1:5" x14ac:dyDescent="0.25">
      <c r="A11176" s="264" t="s">
        <v>68736</v>
      </c>
      <c r="B11176" s="254" t="s">
        <v>68734</v>
      </c>
      <c r="C11176" s="254" t="s">
        <v>68737</v>
      </c>
      <c r="D11176" s="255" t="s">
        <v>39833</v>
      </c>
      <c r="E11176" s="450">
        <v>1</v>
      </c>
    </row>
    <row r="11177" spans="1:5" x14ac:dyDescent="0.25">
      <c r="A11177" s="264" t="s">
        <v>68738</v>
      </c>
      <c r="B11177" s="254" t="s">
        <v>68734</v>
      </c>
      <c r="C11177" s="254" t="s">
        <v>68739</v>
      </c>
      <c r="D11177" s="255" t="s">
        <v>39833</v>
      </c>
      <c r="E11177" s="450">
        <v>1</v>
      </c>
    </row>
    <row r="11178" spans="1:5" x14ac:dyDescent="0.25">
      <c r="A11178" s="264" t="s">
        <v>68740</v>
      </c>
      <c r="B11178" s="254" t="s">
        <v>62075</v>
      </c>
      <c r="C11178" s="254" t="s">
        <v>68741</v>
      </c>
      <c r="D11178" s="255" t="s">
        <v>39833</v>
      </c>
      <c r="E11178" s="450">
        <v>14</v>
      </c>
    </row>
    <row r="11179" spans="1:5" x14ac:dyDescent="0.25">
      <c r="A11179" s="264" t="s">
        <v>68742</v>
      </c>
      <c r="B11179" s="254" t="s">
        <v>68743</v>
      </c>
      <c r="C11179" s="254" t="s">
        <v>68744</v>
      </c>
      <c r="D11179" s="255" t="s">
        <v>18915</v>
      </c>
      <c r="E11179" s="450">
        <v>49.9</v>
      </c>
    </row>
    <row r="11180" spans="1:5" x14ac:dyDescent="0.25">
      <c r="A11180" s="264" t="s">
        <v>68745</v>
      </c>
      <c r="B11180" s="254" t="s">
        <v>68746</v>
      </c>
      <c r="C11180" s="254" t="s">
        <v>68747</v>
      </c>
      <c r="D11180" s="255" t="s">
        <v>18915</v>
      </c>
      <c r="E11180" s="450">
        <v>4</v>
      </c>
    </row>
    <row r="11181" spans="1:5" x14ac:dyDescent="0.25">
      <c r="A11181" s="264" t="s">
        <v>68748</v>
      </c>
      <c r="B11181" s="254" t="s">
        <v>68749</v>
      </c>
      <c r="C11181" s="254" t="s">
        <v>68750</v>
      </c>
      <c r="D11181" s="255" t="s">
        <v>18915</v>
      </c>
      <c r="E11181" s="450">
        <v>58</v>
      </c>
    </row>
    <row r="11182" spans="1:5" x14ac:dyDescent="0.25">
      <c r="A11182" s="264" t="s">
        <v>68751</v>
      </c>
      <c r="B11182" s="254" t="s">
        <v>68752</v>
      </c>
      <c r="C11182" s="254" t="s">
        <v>68753</v>
      </c>
      <c r="D11182" s="255" t="s">
        <v>18915</v>
      </c>
      <c r="E11182" s="450">
        <v>61</v>
      </c>
    </row>
    <row r="11183" spans="1:5" x14ac:dyDescent="0.25">
      <c r="A11183" s="264" t="s">
        <v>35645</v>
      </c>
      <c r="B11183" s="254" t="s">
        <v>31990</v>
      </c>
      <c r="C11183" s="254" t="s">
        <v>35646</v>
      </c>
      <c r="D11183" s="255" t="s">
        <v>18879</v>
      </c>
      <c r="E11183" s="450">
        <v>1</v>
      </c>
    </row>
    <row r="11184" spans="1:5" x14ac:dyDescent="0.25">
      <c r="A11184" s="264" t="s">
        <v>68754</v>
      </c>
      <c r="B11184" s="254" t="s">
        <v>35666</v>
      </c>
      <c r="C11184" s="254" t="s">
        <v>68755</v>
      </c>
      <c r="D11184" s="255" t="s">
        <v>18915</v>
      </c>
      <c r="E11184" s="450">
        <v>21</v>
      </c>
    </row>
    <row r="11185" spans="1:5" x14ac:dyDescent="0.25">
      <c r="A11185" s="264" t="s">
        <v>68756</v>
      </c>
      <c r="B11185" s="254" t="s">
        <v>35675</v>
      </c>
      <c r="C11185" s="254" t="s">
        <v>68757</v>
      </c>
      <c r="D11185" s="255" t="s">
        <v>18915</v>
      </c>
      <c r="E11185" s="450">
        <v>290</v>
      </c>
    </row>
    <row r="11186" spans="1:5" x14ac:dyDescent="0.25">
      <c r="A11186" s="264" t="s">
        <v>68758</v>
      </c>
      <c r="B11186" s="254" t="s">
        <v>35756</v>
      </c>
      <c r="C11186" s="254" t="s">
        <v>68759</v>
      </c>
      <c r="D11186" s="255" t="s">
        <v>18915</v>
      </c>
      <c r="E11186" s="450">
        <v>21</v>
      </c>
    </row>
    <row r="11187" spans="1:5" x14ac:dyDescent="0.25">
      <c r="A11187" s="264" t="s">
        <v>68760</v>
      </c>
      <c r="B11187" s="254" t="s">
        <v>35762</v>
      </c>
      <c r="C11187" s="254" t="s">
        <v>68761</v>
      </c>
      <c r="D11187" s="255" t="s">
        <v>18915</v>
      </c>
      <c r="E11187" s="450">
        <v>4</v>
      </c>
    </row>
    <row r="11188" spans="1:5" x14ac:dyDescent="0.25">
      <c r="A11188" s="264" t="s">
        <v>68762</v>
      </c>
      <c r="B11188" s="254" t="s">
        <v>68763</v>
      </c>
      <c r="C11188" s="254" t="s">
        <v>68764</v>
      </c>
      <c r="D11188" s="255" t="s">
        <v>18915</v>
      </c>
      <c r="E11188" s="450">
        <v>3</v>
      </c>
    </row>
    <row r="11189" spans="1:5" x14ac:dyDescent="0.25">
      <c r="A11189" s="264" t="s">
        <v>68765</v>
      </c>
      <c r="B11189" s="254" t="s">
        <v>35772</v>
      </c>
      <c r="C11189" s="254" t="s">
        <v>68766</v>
      </c>
      <c r="D11189" s="255" t="s">
        <v>18915</v>
      </c>
      <c r="E11189" s="450">
        <v>177.75</v>
      </c>
    </row>
    <row r="11190" spans="1:5" x14ac:dyDescent="0.25">
      <c r="A11190" s="264" t="s">
        <v>68767</v>
      </c>
      <c r="B11190" s="254" t="s">
        <v>68768</v>
      </c>
      <c r="C11190" s="254" t="s">
        <v>68769</v>
      </c>
      <c r="D11190" s="255" t="s">
        <v>18915</v>
      </c>
      <c r="E11190" s="450">
        <v>2117</v>
      </c>
    </row>
    <row r="11191" spans="1:5" x14ac:dyDescent="0.25">
      <c r="A11191" s="264" t="s">
        <v>68770</v>
      </c>
      <c r="B11191" s="254" t="s">
        <v>35798</v>
      </c>
      <c r="C11191" s="254" t="s">
        <v>68771</v>
      </c>
      <c r="D11191" s="255" t="s">
        <v>18915</v>
      </c>
      <c r="E11191" s="450">
        <v>0.2</v>
      </c>
    </row>
    <row r="11192" spans="1:5" x14ac:dyDescent="0.25">
      <c r="A11192" s="264" t="s">
        <v>68772</v>
      </c>
      <c r="B11192" s="254" t="s">
        <v>68773</v>
      </c>
      <c r="C11192" s="254" t="s">
        <v>68774</v>
      </c>
      <c r="D11192" s="255" t="s">
        <v>18915</v>
      </c>
      <c r="E11192" s="450">
        <v>7</v>
      </c>
    </row>
    <row r="11193" spans="1:5" x14ac:dyDescent="0.25">
      <c r="A11193" s="264" t="s">
        <v>68775</v>
      </c>
      <c r="B11193" s="254" t="s">
        <v>68776</v>
      </c>
      <c r="C11193" s="254" t="s">
        <v>68777</v>
      </c>
      <c r="D11193" s="255" t="s">
        <v>18915</v>
      </c>
      <c r="E11193" s="450">
        <v>1</v>
      </c>
    </row>
    <row r="11194" spans="1:5" x14ac:dyDescent="0.25">
      <c r="A11194" s="264" t="s">
        <v>68778</v>
      </c>
      <c r="B11194" s="254" t="s">
        <v>68779</v>
      </c>
      <c r="C11194" s="254" t="s">
        <v>68780</v>
      </c>
      <c r="D11194" s="255" t="s">
        <v>18915</v>
      </c>
      <c r="E11194" s="450">
        <v>431</v>
      </c>
    </row>
    <row r="11195" spans="1:5" x14ac:dyDescent="0.25">
      <c r="A11195" s="264" t="s">
        <v>68781</v>
      </c>
      <c r="B11195" s="254" t="s">
        <v>68782</v>
      </c>
      <c r="C11195" s="254" t="s">
        <v>68783</v>
      </c>
      <c r="D11195" s="255" t="s">
        <v>18915</v>
      </c>
      <c r="E11195" s="450">
        <v>6376</v>
      </c>
    </row>
    <row r="11196" spans="1:5" x14ac:dyDescent="0.25">
      <c r="A11196" s="264" t="s">
        <v>68784</v>
      </c>
      <c r="B11196" s="254" t="s">
        <v>68785</v>
      </c>
      <c r="C11196" s="254" t="s">
        <v>68786</v>
      </c>
      <c r="D11196" s="255" t="s">
        <v>18915</v>
      </c>
      <c r="E11196" s="450">
        <v>460</v>
      </c>
    </row>
    <row r="11197" spans="1:5" x14ac:dyDescent="0.25">
      <c r="A11197" s="264" t="s">
        <v>36050</v>
      </c>
      <c r="B11197" s="254" t="s">
        <v>36051</v>
      </c>
      <c r="C11197" s="254" t="s">
        <v>36052</v>
      </c>
      <c r="D11197" s="255" t="s">
        <v>18915</v>
      </c>
      <c r="E11197" s="450">
        <v>2</v>
      </c>
    </row>
    <row r="11198" spans="1:5" x14ac:dyDescent="0.25">
      <c r="A11198" s="264" t="s">
        <v>68787</v>
      </c>
      <c r="B11198" s="254" t="s">
        <v>68788</v>
      </c>
      <c r="C11198" s="254" t="s">
        <v>68789</v>
      </c>
      <c r="D11198" s="255" t="s">
        <v>18915</v>
      </c>
      <c r="E11198" s="450">
        <v>5</v>
      </c>
    </row>
    <row r="11199" spans="1:5" x14ac:dyDescent="0.25">
      <c r="A11199" s="264" t="s">
        <v>68790</v>
      </c>
      <c r="B11199" s="254" t="s">
        <v>68791</v>
      </c>
      <c r="C11199" s="254" t="s">
        <v>68792</v>
      </c>
      <c r="D11199" s="255" t="s">
        <v>39833</v>
      </c>
      <c r="E11199" s="450">
        <v>5</v>
      </c>
    </row>
    <row r="11200" spans="1:5" x14ac:dyDescent="0.25">
      <c r="A11200" s="264" t="s">
        <v>68793</v>
      </c>
      <c r="B11200" s="254" t="s">
        <v>68791</v>
      </c>
      <c r="C11200" s="254" t="s">
        <v>68794</v>
      </c>
      <c r="D11200" s="255" t="s">
        <v>39833</v>
      </c>
      <c r="E11200" s="450">
        <v>14</v>
      </c>
    </row>
    <row r="11201" spans="1:5" x14ac:dyDescent="0.25">
      <c r="A11201" s="264" t="s">
        <v>68795</v>
      </c>
      <c r="B11201" s="254" t="s">
        <v>68791</v>
      </c>
      <c r="C11201" s="254" t="s">
        <v>68796</v>
      </c>
      <c r="D11201" s="255" t="s">
        <v>39833</v>
      </c>
      <c r="E11201" s="450">
        <v>1</v>
      </c>
    </row>
    <row r="11202" spans="1:5" x14ac:dyDescent="0.25">
      <c r="A11202" s="264" t="s">
        <v>68797</v>
      </c>
      <c r="B11202" s="254" t="s">
        <v>68798</v>
      </c>
      <c r="C11202" s="254" t="s">
        <v>68799</v>
      </c>
      <c r="D11202" s="255" t="s">
        <v>41767</v>
      </c>
      <c r="E11202" s="450">
        <v>17</v>
      </c>
    </row>
    <row r="11203" spans="1:5" x14ac:dyDescent="0.25">
      <c r="A11203" s="264" t="s">
        <v>68800</v>
      </c>
      <c r="B11203" s="254" t="s">
        <v>68801</v>
      </c>
      <c r="C11203" s="254" t="s">
        <v>68802</v>
      </c>
      <c r="D11203" s="255" t="s">
        <v>41767</v>
      </c>
      <c r="E11203" s="450">
        <v>4</v>
      </c>
    </row>
    <row r="11204" spans="1:5" x14ac:dyDescent="0.25">
      <c r="A11204" s="264" t="s">
        <v>68803</v>
      </c>
      <c r="B11204" s="254" t="s">
        <v>68798</v>
      </c>
      <c r="C11204" s="254" t="s">
        <v>68804</v>
      </c>
      <c r="D11204" s="255" t="s">
        <v>41767</v>
      </c>
      <c r="E11204" s="450">
        <v>15</v>
      </c>
    </row>
    <row r="11205" spans="1:5" x14ac:dyDescent="0.25">
      <c r="A11205" s="264" t="s">
        <v>68805</v>
      </c>
      <c r="B11205" s="254" t="s">
        <v>68801</v>
      </c>
      <c r="C11205" s="254" t="s">
        <v>68806</v>
      </c>
      <c r="D11205" s="255" t="s">
        <v>41767</v>
      </c>
      <c r="E11205" s="450">
        <v>36</v>
      </c>
    </row>
    <row r="11206" spans="1:5" x14ac:dyDescent="0.25">
      <c r="A11206" s="264" t="s">
        <v>68807</v>
      </c>
      <c r="B11206" s="254" t="s">
        <v>68808</v>
      </c>
      <c r="C11206" s="254" t="s">
        <v>68809</v>
      </c>
      <c r="D11206" s="255" t="s">
        <v>41767</v>
      </c>
      <c r="E11206" s="450">
        <v>315</v>
      </c>
    </row>
    <row r="11207" spans="1:5" x14ac:dyDescent="0.25">
      <c r="A11207" s="264" t="s">
        <v>68810</v>
      </c>
      <c r="B11207" s="254" t="s">
        <v>68811</v>
      </c>
      <c r="C11207" s="254" t="s">
        <v>68812</v>
      </c>
      <c r="D11207" s="255" t="s">
        <v>41767</v>
      </c>
      <c r="E11207" s="450">
        <v>2</v>
      </c>
    </row>
    <row r="11208" spans="1:5" x14ac:dyDescent="0.25">
      <c r="A11208" s="264" t="s">
        <v>68813</v>
      </c>
      <c r="B11208" s="254" t="s">
        <v>68814</v>
      </c>
      <c r="C11208" s="254" t="s">
        <v>68815</v>
      </c>
      <c r="D11208" s="255" t="s">
        <v>40220</v>
      </c>
      <c r="E11208" s="450">
        <v>114.5</v>
      </c>
    </row>
    <row r="11209" spans="1:5" x14ac:dyDescent="0.25">
      <c r="A11209" s="264" t="s">
        <v>68816</v>
      </c>
      <c r="B11209" s="254" t="s">
        <v>68817</v>
      </c>
      <c r="C11209" s="254" t="s">
        <v>68818</v>
      </c>
      <c r="D11209" s="255" t="s">
        <v>39833</v>
      </c>
      <c r="E11209" s="450">
        <v>9</v>
      </c>
    </row>
    <row r="11210" spans="1:5" x14ac:dyDescent="0.25">
      <c r="A11210" s="264" t="s">
        <v>68819</v>
      </c>
      <c r="B11210" s="254" t="s">
        <v>68820</v>
      </c>
      <c r="C11210" s="254" t="s">
        <v>68821</v>
      </c>
      <c r="D11210" s="255" t="s">
        <v>39833</v>
      </c>
      <c r="E11210" s="450">
        <v>38</v>
      </c>
    </row>
    <row r="11211" spans="1:5" x14ac:dyDescent="0.25">
      <c r="A11211" s="264" t="s">
        <v>68822</v>
      </c>
      <c r="B11211" s="254" t="s">
        <v>68823</v>
      </c>
      <c r="C11211" s="254" t="s">
        <v>68824</v>
      </c>
      <c r="D11211" s="255" t="s">
        <v>41832</v>
      </c>
      <c r="E11211" s="450">
        <v>11</v>
      </c>
    </row>
    <row r="11212" spans="1:5" x14ac:dyDescent="0.25">
      <c r="A11212" s="264" t="s">
        <v>11054</v>
      </c>
      <c r="B11212" s="254" t="s">
        <v>68825</v>
      </c>
      <c r="C11212" s="254" t="s">
        <v>68826</v>
      </c>
      <c r="D11212" s="255" t="s">
        <v>41767</v>
      </c>
      <c r="E11212" s="450">
        <v>4</v>
      </c>
    </row>
    <row r="11213" spans="1:5" x14ac:dyDescent="0.25">
      <c r="A11213" s="264" t="s">
        <v>68827</v>
      </c>
      <c r="B11213" s="254" t="s">
        <v>68828</v>
      </c>
      <c r="C11213" s="254" t="s">
        <v>68829</v>
      </c>
      <c r="D11213" s="255" t="s">
        <v>18915</v>
      </c>
      <c r="E11213" s="450">
        <v>3</v>
      </c>
    </row>
    <row r="11214" spans="1:5" x14ac:dyDescent="0.25">
      <c r="A11214" s="264" t="s">
        <v>68830</v>
      </c>
      <c r="B11214" s="254" t="s">
        <v>68828</v>
      </c>
      <c r="C11214" s="254" t="s">
        <v>68831</v>
      </c>
      <c r="D11214" s="255" t="s">
        <v>18915</v>
      </c>
      <c r="E11214" s="450">
        <v>1</v>
      </c>
    </row>
    <row r="11215" spans="1:5" x14ac:dyDescent="0.25">
      <c r="A11215" s="264" t="s">
        <v>68832</v>
      </c>
      <c r="B11215" s="254" t="s">
        <v>36470</v>
      </c>
      <c r="C11215" s="254" t="s">
        <v>68833</v>
      </c>
      <c r="D11215" s="255" t="s">
        <v>18915</v>
      </c>
      <c r="E11215" s="450">
        <v>2</v>
      </c>
    </row>
    <row r="11216" spans="1:5" x14ac:dyDescent="0.25">
      <c r="A11216" s="264" t="s">
        <v>68834</v>
      </c>
      <c r="B11216" s="254" t="s">
        <v>25323</v>
      </c>
      <c r="C11216" s="254" t="s">
        <v>68835</v>
      </c>
      <c r="D11216" s="255" t="s">
        <v>18915</v>
      </c>
      <c r="E11216" s="450">
        <v>6</v>
      </c>
    </row>
    <row r="11217" spans="1:5" x14ac:dyDescent="0.25">
      <c r="A11217" s="264" t="s">
        <v>68836</v>
      </c>
      <c r="B11217" s="254" t="s">
        <v>26242</v>
      </c>
      <c r="C11217" s="254" t="s">
        <v>68837</v>
      </c>
      <c r="D11217" s="255" t="s">
        <v>18915</v>
      </c>
      <c r="E11217" s="450">
        <v>21</v>
      </c>
    </row>
    <row r="11218" spans="1:5" x14ac:dyDescent="0.25">
      <c r="A11218" s="264" t="s">
        <v>68838</v>
      </c>
      <c r="B11218" s="254" t="s">
        <v>26242</v>
      </c>
      <c r="C11218" s="254" t="s">
        <v>68839</v>
      </c>
      <c r="D11218" s="255" t="s">
        <v>18915</v>
      </c>
      <c r="E11218" s="450">
        <v>8</v>
      </c>
    </row>
    <row r="11219" spans="1:5" x14ac:dyDescent="0.25">
      <c r="A11219" s="264" t="s">
        <v>68840</v>
      </c>
      <c r="B11219" s="254" t="s">
        <v>26242</v>
      </c>
      <c r="C11219" s="254" t="s">
        <v>68841</v>
      </c>
      <c r="D11219" s="255" t="s">
        <v>18915</v>
      </c>
      <c r="E11219" s="450">
        <v>9</v>
      </c>
    </row>
    <row r="11220" spans="1:5" x14ac:dyDescent="0.25">
      <c r="A11220" s="264" t="s">
        <v>68842</v>
      </c>
      <c r="B11220" s="254" t="s">
        <v>25541</v>
      </c>
      <c r="C11220" s="254" t="s">
        <v>68837</v>
      </c>
      <c r="D11220" s="255" t="s">
        <v>18915</v>
      </c>
      <c r="E11220" s="450">
        <v>25</v>
      </c>
    </row>
    <row r="11221" spans="1:5" x14ac:dyDescent="0.25">
      <c r="A11221" s="264" t="s">
        <v>68843</v>
      </c>
      <c r="B11221" s="254" t="s">
        <v>25541</v>
      </c>
      <c r="C11221" s="254" t="s">
        <v>68839</v>
      </c>
      <c r="D11221" s="255" t="s">
        <v>18915</v>
      </c>
      <c r="E11221" s="450">
        <v>252</v>
      </c>
    </row>
    <row r="11222" spans="1:5" x14ac:dyDescent="0.25">
      <c r="A11222" s="264" t="s">
        <v>68844</v>
      </c>
      <c r="B11222" s="254" t="s">
        <v>26070</v>
      </c>
      <c r="C11222" s="254" t="s">
        <v>68839</v>
      </c>
      <c r="D11222" s="255" t="s">
        <v>18915</v>
      </c>
      <c r="E11222" s="450">
        <v>49</v>
      </c>
    </row>
    <row r="11223" spans="1:5" x14ac:dyDescent="0.25">
      <c r="A11223" s="264" t="s">
        <v>11119</v>
      </c>
      <c r="B11223" s="254" t="s">
        <v>68845</v>
      </c>
      <c r="C11223" s="254" t="s">
        <v>68846</v>
      </c>
      <c r="D11223" s="255" t="s">
        <v>18915</v>
      </c>
      <c r="E11223" s="450">
        <v>1</v>
      </c>
    </row>
    <row r="11224" spans="1:5" x14ac:dyDescent="0.25">
      <c r="A11224" s="264" t="s">
        <v>68847</v>
      </c>
      <c r="B11224" s="254" t="s">
        <v>68848</v>
      </c>
      <c r="C11224" s="254" t="s">
        <v>68839</v>
      </c>
      <c r="D11224" s="255" t="s">
        <v>18915</v>
      </c>
      <c r="E11224" s="450">
        <v>10</v>
      </c>
    </row>
    <row r="11225" spans="1:5" x14ac:dyDescent="0.25">
      <c r="A11225" s="264" t="s">
        <v>11123</v>
      </c>
      <c r="B11225" s="254" t="s">
        <v>68848</v>
      </c>
      <c r="C11225" s="254" t="s">
        <v>68837</v>
      </c>
      <c r="D11225" s="255" t="s">
        <v>18915</v>
      </c>
      <c r="E11225" s="450">
        <v>7</v>
      </c>
    </row>
    <row r="11226" spans="1:5" x14ac:dyDescent="0.25">
      <c r="A11226" s="264" t="s">
        <v>68849</v>
      </c>
      <c r="B11226" s="254" t="s">
        <v>68848</v>
      </c>
      <c r="C11226" s="254" t="s">
        <v>68850</v>
      </c>
      <c r="D11226" s="255" t="s">
        <v>18915</v>
      </c>
      <c r="E11226" s="450">
        <v>14</v>
      </c>
    </row>
    <row r="11227" spans="1:5" x14ac:dyDescent="0.25">
      <c r="A11227" s="264" t="s">
        <v>68851</v>
      </c>
      <c r="B11227" s="254" t="s">
        <v>39002</v>
      </c>
      <c r="C11227" s="254" t="s">
        <v>68852</v>
      </c>
      <c r="D11227" s="255" t="s">
        <v>18915</v>
      </c>
      <c r="E11227" s="450">
        <v>21</v>
      </c>
    </row>
    <row r="11228" spans="1:5" x14ac:dyDescent="0.25">
      <c r="A11228" s="264" t="s">
        <v>68853</v>
      </c>
      <c r="B11228" s="254" t="s">
        <v>68854</v>
      </c>
      <c r="C11228" s="254" t="s">
        <v>68855</v>
      </c>
      <c r="D11228" s="255" t="s">
        <v>18915</v>
      </c>
      <c r="E11228" s="450">
        <v>6</v>
      </c>
    </row>
    <row r="11229" spans="1:5" x14ac:dyDescent="0.25">
      <c r="A11229" s="264" t="s">
        <v>68856</v>
      </c>
      <c r="B11229" s="254" t="s">
        <v>68854</v>
      </c>
      <c r="C11229" s="254" t="s">
        <v>68857</v>
      </c>
      <c r="D11229" s="255" t="s">
        <v>18915</v>
      </c>
      <c r="E11229" s="450">
        <v>13</v>
      </c>
    </row>
    <row r="11230" spans="1:5" x14ac:dyDescent="0.25">
      <c r="A11230" s="264" t="s">
        <v>68858</v>
      </c>
      <c r="B11230" s="254" t="s">
        <v>68859</v>
      </c>
      <c r="C11230" s="254" t="s">
        <v>68860</v>
      </c>
      <c r="D11230" s="255" t="s">
        <v>18915</v>
      </c>
      <c r="E11230" s="450">
        <v>12.4</v>
      </c>
    </row>
    <row r="11231" spans="1:5" x14ac:dyDescent="0.25">
      <c r="A11231" s="264" t="s">
        <v>68861</v>
      </c>
      <c r="B11231" s="254" t="s">
        <v>68859</v>
      </c>
      <c r="C11231" s="254" t="s">
        <v>68862</v>
      </c>
      <c r="D11231" s="255" t="s">
        <v>18915</v>
      </c>
      <c r="E11231" s="450">
        <v>84</v>
      </c>
    </row>
    <row r="11232" spans="1:5" x14ac:dyDescent="0.25">
      <c r="A11232" s="264" t="s">
        <v>68863</v>
      </c>
      <c r="B11232" s="254" t="s">
        <v>26363</v>
      </c>
      <c r="C11232" s="254" t="s">
        <v>68864</v>
      </c>
      <c r="D11232" s="255" t="s">
        <v>18915</v>
      </c>
      <c r="E11232" s="450">
        <v>9</v>
      </c>
    </row>
    <row r="11233" spans="1:5" x14ac:dyDescent="0.25">
      <c r="A11233" s="264" t="s">
        <v>68865</v>
      </c>
      <c r="B11233" s="254" t="s">
        <v>68866</v>
      </c>
      <c r="C11233" s="254" t="s">
        <v>68867</v>
      </c>
      <c r="D11233" s="255" t="s">
        <v>18915</v>
      </c>
      <c r="E11233" s="450">
        <v>233</v>
      </c>
    </row>
    <row r="11234" spans="1:5" x14ac:dyDescent="0.25">
      <c r="A11234" s="264" t="s">
        <v>68868</v>
      </c>
      <c r="B11234" s="254" t="s">
        <v>36303</v>
      </c>
      <c r="C11234" s="254" t="s">
        <v>68869</v>
      </c>
      <c r="D11234" s="255" t="s">
        <v>18915</v>
      </c>
      <c r="E11234" s="450">
        <v>4</v>
      </c>
    </row>
    <row r="11235" spans="1:5" x14ac:dyDescent="0.25">
      <c r="A11235" s="264" t="s">
        <v>68870</v>
      </c>
      <c r="B11235" s="254" t="s">
        <v>68871</v>
      </c>
      <c r="C11235" s="254" t="s">
        <v>68860</v>
      </c>
      <c r="D11235" s="255" t="s">
        <v>18915</v>
      </c>
      <c r="E11235" s="450">
        <v>88.2</v>
      </c>
    </row>
    <row r="11236" spans="1:5" x14ac:dyDescent="0.25">
      <c r="A11236" s="264" t="s">
        <v>68872</v>
      </c>
      <c r="B11236" s="254" t="s">
        <v>68871</v>
      </c>
      <c r="C11236" s="254" t="s">
        <v>68862</v>
      </c>
      <c r="D11236" s="255" t="s">
        <v>18915</v>
      </c>
      <c r="E11236" s="450">
        <v>233.4</v>
      </c>
    </row>
    <row r="11237" spans="1:5" x14ac:dyDescent="0.25">
      <c r="A11237" s="264" t="s">
        <v>68873</v>
      </c>
      <c r="B11237" s="254" t="s">
        <v>36547</v>
      </c>
      <c r="C11237" s="254" t="s">
        <v>68874</v>
      </c>
      <c r="D11237" s="255" t="s">
        <v>18915</v>
      </c>
      <c r="E11237" s="450">
        <v>7</v>
      </c>
    </row>
    <row r="11238" spans="1:5" x14ac:dyDescent="0.25">
      <c r="A11238" s="264" t="s">
        <v>68875</v>
      </c>
      <c r="B11238" s="254" t="s">
        <v>36547</v>
      </c>
      <c r="C11238" s="254" t="s">
        <v>68876</v>
      </c>
      <c r="D11238" s="255" t="s">
        <v>18915</v>
      </c>
      <c r="E11238" s="450">
        <v>161.69999999999999</v>
      </c>
    </row>
    <row r="11239" spans="1:5" x14ac:dyDescent="0.25">
      <c r="A11239" s="264" t="s">
        <v>36772</v>
      </c>
      <c r="B11239" s="254" t="s">
        <v>35804</v>
      </c>
      <c r="C11239" s="254" t="s">
        <v>36773</v>
      </c>
      <c r="D11239" s="255" t="s">
        <v>18915</v>
      </c>
      <c r="E11239" s="450">
        <v>1</v>
      </c>
    </row>
    <row r="11240" spans="1:5" x14ac:dyDescent="0.25">
      <c r="A11240" s="264" t="s">
        <v>68877</v>
      </c>
      <c r="B11240" s="254" t="s">
        <v>68878</v>
      </c>
      <c r="C11240" s="254" t="s">
        <v>68879</v>
      </c>
      <c r="D11240" s="255" t="s">
        <v>18915</v>
      </c>
      <c r="E11240" s="450">
        <v>16</v>
      </c>
    </row>
    <row r="11241" spans="1:5" x14ac:dyDescent="0.25">
      <c r="A11241" s="264" t="s">
        <v>68880</v>
      </c>
      <c r="B11241" s="254" t="s">
        <v>68878</v>
      </c>
      <c r="C11241" s="254" t="s">
        <v>68881</v>
      </c>
      <c r="D11241" s="255" t="s">
        <v>18915</v>
      </c>
      <c r="E11241" s="450">
        <v>28</v>
      </c>
    </row>
    <row r="11242" spans="1:5" x14ac:dyDescent="0.25">
      <c r="A11242" s="264" t="s">
        <v>68882</v>
      </c>
      <c r="B11242" s="254" t="s">
        <v>68883</v>
      </c>
      <c r="C11242" s="254" t="s">
        <v>68884</v>
      </c>
      <c r="D11242" s="255" t="s">
        <v>18915</v>
      </c>
      <c r="E11242" s="450">
        <v>1</v>
      </c>
    </row>
    <row r="11243" spans="1:5" x14ac:dyDescent="0.25">
      <c r="A11243" s="264" t="s">
        <v>68885</v>
      </c>
      <c r="B11243" s="254" t="s">
        <v>68886</v>
      </c>
      <c r="C11243" s="254" t="s">
        <v>68887</v>
      </c>
      <c r="D11243" s="255" t="s">
        <v>18915</v>
      </c>
      <c r="E11243" s="450">
        <v>1</v>
      </c>
    </row>
    <row r="11244" spans="1:5" x14ac:dyDescent="0.25">
      <c r="A11244" s="264" t="s">
        <v>68888</v>
      </c>
      <c r="B11244" s="254" t="s">
        <v>68889</v>
      </c>
      <c r="C11244" s="254" t="s">
        <v>68890</v>
      </c>
      <c r="D11244" s="255" t="s">
        <v>18915</v>
      </c>
      <c r="E11244" s="450">
        <v>1</v>
      </c>
    </row>
    <row r="11245" spans="1:5" x14ac:dyDescent="0.25">
      <c r="A11245" s="264" t="s">
        <v>68891</v>
      </c>
      <c r="B11245" s="254" t="s">
        <v>68892</v>
      </c>
      <c r="C11245" s="254" t="s">
        <v>68893</v>
      </c>
      <c r="D11245" s="255" t="s">
        <v>18915</v>
      </c>
      <c r="E11245" s="450">
        <v>12</v>
      </c>
    </row>
    <row r="11246" spans="1:5" x14ac:dyDescent="0.25">
      <c r="A11246" s="264" t="s">
        <v>68894</v>
      </c>
      <c r="B11246" s="254" t="s">
        <v>54239</v>
      </c>
      <c r="C11246" s="254" t="s">
        <v>68895</v>
      </c>
      <c r="D11246" s="255" t="s">
        <v>18915</v>
      </c>
      <c r="E11246" s="450">
        <v>2</v>
      </c>
    </row>
    <row r="11247" spans="1:5" x14ac:dyDescent="0.25">
      <c r="A11247" s="264" t="s">
        <v>68896</v>
      </c>
      <c r="B11247" s="254" t="s">
        <v>54239</v>
      </c>
      <c r="C11247" s="254" t="s">
        <v>68897</v>
      </c>
      <c r="D11247" s="255" t="s">
        <v>18915</v>
      </c>
      <c r="E11247" s="450">
        <v>4</v>
      </c>
    </row>
    <row r="11248" spans="1:5" x14ac:dyDescent="0.25">
      <c r="A11248" s="264" t="s">
        <v>68898</v>
      </c>
      <c r="B11248" s="254" t="s">
        <v>54239</v>
      </c>
      <c r="C11248" s="254" t="s">
        <v>68899</v>
      </c>
      <c r="D11248" s="255" t="s">
        <v>18915</v>
      </c>
      <c r="E11248" s="450">
        <v>1</v>
      </c>
    </row>
    <row r="11249" spans="1:5" x14ac:dyDescent="0.25">
      <c r="A11249" s="264" t="s">
        <v>68900</v>
      </c>
      <c r="B11249" s="254" t="s">
        <v>68901</v>
      </c>
      <c r="C11249" s="254" t="s">
        <v>68902</v>
      </c>
      <c r="D11249" s="255" t="s">
        <v>18915</v>
      </c>
      <c r="E11249" s="450">
        <v>72</v>
      </c>
    </row>
    <row r="11250" spans="1:5" x14ac:dyDescent="0.25">
      <c r="A11250" s="264" t="s">
        <v>68903</v>
      </c>
      <c r="B11250" s="254" t="s">
        <v>68904</v>
      </c>
      <c r="C11250" s="254" t="s">
        <v>68905</v>
      </c>
      <c r="D11250" s="255" t="s">
        <v>18915</v>
      </c>
      <c r="E11250" s="450">
        <v>15</v>
      </c>
    </row>
    <row r="11251" spans="1:5" x14ac:dyDescent="0.25">
      <c r="A11251" s="264" t="s">
        <v>68906</v>
      </c>
      <c r="B11251" s="254" t="s">
        <v>39002</v>
      </c>
      <c r="C11251" s="254" t="s">
        <v>68907</v>
      </c>
      <c r="D11251" s="255" t="s">
        <v>18915</v>
      </c>
      <c r="E11251" s="450">
        <v>616</v>
      </c>
    </row>
    <row r="11252" spans="1:5" x14ac:dyDescent="0.25">
      <c r="A11252" s="264" t="s">
        <v>68908</v>
      </c>
      <c r="B11252" s="254" t="s">
        <v>68909</v>
      </c>
      <c r="C11252" s="254" t="s">
        <v>68910</v>
      </c>
      <c r="D11252" s="255" t="s">
        <v>18915</v>
      </c>
      <c r="E11252" s="450">
        <v>1000.9999999999999</v>
      </c>
    </row>
    <row r="11253" spans="1:5" x14ac:dyDescent="0.25">
      <c r="A11253" s="264" t="s">
        <v>68911</v>
      </c>
      <c r="B11253" s="254" t="s">
        <v>36890</v>
      </c>
      <c r="C11253" s="254" t="s">
        <v>68912</v>
      </c>
      <c r="D11253" s="255" t="s">
        <v>18915</v>
      </c>
      <c r="E11253" s="450">
        <v>1</v>
      </c>
    </row>
    <row r="11254" spans="1:5" x14ac:dyDescent="0.25">
      <c r="A11254" s="264" t="s">
        <v>68913</v>
      </c>
      <c r="B11254" s="254" t="s">
        <v>37105</v>
      </c>
      <c r="C11254" s="254" t="s">
        <v>68914</v>
      </c>
      <c r="D11254" s="255" t="s">
        <v>18915</v>
      </c>
      <c r="E11254" s="450">
        <v>19</v>
      </c>
    </row>
    <row r="11255" spans="1:5" x14ac:dyDescent="0.25">
      <c r="A11255" s="264" t="s">
        <v>68915</v>
      </c>
      <c r="B11255" s="254" t="s">
        <v>37105</v>
      </c>
      <c r="C11255" s="254" t="s">
        <v>68916</v>
      </c>
      <c r="D11255" s="255" t="s">
        <v>18915</v>
      </c>
      <c r="E11255" s="450">
        <v>17</v>
      </c>
    </row>
    <row r="11256" spans="1:5" x14ac:dyDescent="0.25">
      <c r="A11256" s="264" t="s">
        <v>68917</v>
      </c>
      <c r="B11256" s="254" t="s">
        <v>26302</v>
      </c>
      <c r="C11256" s="254" t="s">
        <v>68918</v>
      </c>
      <c r="D11256" s="255" t="s">
        <v>18915</v>
      </c>
      <c r="E11256" s="450">
        <v>31.2</v>
      </c>
    </row>
    <row r="11257" spans="1:5" x14ac:dyDescent="0.25">
      <c r="A11257" s="264" t="s">
        <v>68919</v>
      </c>
      <c r="B11257" s="254" t="s">
        <v>37334</v>
      </c>
      <c r="C11257" s="254" t="s">
        <v>68910</v>
      </c>
      <c r="D11257" s="255" t="s">
        <v>18915</v>
      </c>
      <c r="E11257" s="450">
        <v>1</v>
      </c>
    </row>
    <row r="11258" spans="1:5" x14ac:dyDescent="0.25">
      <c r="A11258" s="264" t="s">
        <v>68920</v>
      </c>
      <c r="B11258" s="254" t="s">
        <v>37336</v>
      </c>
      <c r="C11258" s="254" t="s">
        <v>68921</v>
      </c>
      <c r="D11258" s="255" t="s">
        <v>18915</v>
      </c>
      <c r="E11258" s="450">
        <v>14</v>
      </c>
    </row>
    <row r="11259" spans="1:5" x14ac:dyDescent="0.25">
      <c r="A11259" s="264" t="s">
        <v>68922</v>
      </c>
      <c r="B11259" s="254" t="s">
        <v>37336</v>
      </c>
      <c r="C11259" s="254" t="s">
        <v>68923</v>
      </c>
      <c r="D11259" s="255" t="s">
        <v>18915</v>
      </c>
      <c r="E11259" s="450">
        <v>19</v>
      </c>
    </row>
    <row r="11260" spans="1:5" x14ac:dyDescent="0.25">
      <c r="A11260" s="264" t="s">
        <v>68924</v>
      </c>
      <c r="B11260" s="254" t="s">
        <v>37998</v>
      </c>
      <c r="C11260" s="254" t="s">
        <v>68925</v>
      </c>
      <c r="D11260" s="255" t="s">
        <v>18915</v>
      </c>
      <c r="E11260" s="450">
        <v>1</v>
      </c>
    </row>
    <row r="11261" spans="1:5" x14ac:dyDescent="0.25">
      <c r="A11261" s="264" t="s">
        <v>68926</v>
      </c>
      <c r="B11261" s="254" t="s">
        <v>68927</v>
      </c>
      <c r="C11261" s="254" t="s">
        <v>68928</v>
      </c>
      <c r="D11261" s="255" t="s">
        <v>18915</v>
      </c>
      <c r="E11261" s="450">
        <v>103</v>
      </c>
    </row>
    <row r="11262" spans="1:5" x14ac:dyDescent="0.25">
      <c r="A11262" s="264" t="s">
        <v>68929</v>
      </c>
      <c r="B11262" s="254" t="s">
        <v>68927</v>
      </c>
      <c r="C11262" s="254" t="s">
        <v>68930</v>
      </c>
      <c r="D11262" s="255" t="s">
        <v>18915</v>
      </c>
      <c r="E11262" s="450">
        <v>77</v>
      </c>
    </row>
    <row r="11263" spans="1:5" x14ac:dyDescent="0.25">
      <c r="A11263" s="264" t="s">
        <v>68931</v>
      </c>
      <c r="B11263" s="254" t="s">
        <v>25544</v>
      </c>
      <c r="C11263" s="254" t="s">
        <v>68932</v>
      </c>
      <c r="D11263" s="255" t="s">
        <v>18915</v>
      </c>
      <c r="E11263" s="450">
        <v>3.5</v>
      </c>
    </row>
    <row r="11264" spans="1:5" x14ac:dyDescent="0.25">
      <c r="A11264" s="264" t="s">
        <v>68933</v>
      </c>
      <c r="B11264" s="254" t="s">
        <v>25544</v>
      </c>
      <c r="C11264" s="254" t="s">
        <v>68934</v>
      </c>
      <c r="D11264" s="255" t="s">
        <v>18915</v>
      </c>
      <c r="E11264" s="450">
        <v>6</v>
      </c>
    </row>
    <row r="11265" spans="1:5" x14ac:dyDescent="0.25">
      <c r="A11265" s="264" t="s">
        <v>68935</v>
      </c>
      <c r="B11265" s="254" t="s">
        <v>68936</v>
      </c>
      <c r="C11265" s="254" t="s">
        <v>68937</v>
      </c>
      <c r="D11265" s="255" t="s">
        <v>18915</v>
      </c>
      <c r="E11265" s="450">
        <v>10</v>
      </c>
    </row>
    <row r="11266" spans="1:5" x14ac:dyDescent="0.25">
      <c r="A11266" s="264" t="s">
        <v>68938</v>
      </c>
      <c r="B11266" s="254" t="s">
        <v>68936</v>
      </c>
      <c r="C11266" s="254" t="s">
        <v>68939</v>
      </c>
      <c r="D11266" s="255" t="s">
        <v>18915</v>
      </c>
      <c r="E11266" s="450">
        <v>17</v>
      </c>
    </row>
    <row r="11267" spans="1:5" x14ac:dyDescent="0.25">
      <c r="A11267" s="264" t="s">
        <v>68940</v>
      </c>
      <c r="B11267" s="254" t="s">
        <v>68936</v>
      </c>
      <c r="C11267" s="254" t="s">
        <v>68941</v>
      </c>
      <c r="D11267" s="255" t="s">
        <v>18915</v>
      </c>
      <c r="E11267" s="450">
        <v>14</v>
      </c>
    </row>
    <row r="11268" spans="1:5" x14ac:dyDescent="0.25">
      <c r="A11268" s="264" t="s">
        <v>68942</v>
      </c>
      <c r="B11268" s="254" t="s">
        <v>68943</v>
      </c>
      <c r="C11268" s="254" t="s">
        <v>68944</v>
      </c>
      <c r="D11268" s="255" t="s">
        <v>18915</v>
      </c>
      <c r="E11268" s="450">
        <v>1</v>
      </c>
    </row>
    <row r="11269" spans="1:5" x14ac:dyDescent="0.25">
      <c r="A11269" s="264" t="s">
        <v>68945</v>
      </c>
      <c r="B11269" s="254" t="s">
        <v>68943</v>
      </c>
      <c r="C11269" s="254" t="s">
        <v>68946</v>
      </c>
      <c r="D11269" s="255" t="s">
        <v>18915</v>
      </c>
      <c r="E11269" s="450">
        <v>1</v>
      </c>
    </row>
    <row r="11270" spans="1:5" x14ac:dyDescent="0.25">
      <c r="A11270" s="264" t="s">
        <v>68947</v>
      </c>
      <c r="B11270" s="254" t="s">
        <v>68943</v>
      </c>
      <c r="C11270" s="254" t="s">
        <v>68948</v>
      </c>
      <c r="D11270" s="255" t="s">
        <v>18915</v>
      </c>
      <c r="E11270" s="450">
        <v>2</v>
      </c>
    </row>
    <row r="11271" spans="1:5" x14ac:dyDescent="0.25">
      <c r="A11271" s="264" t="s">
        <v>68949</v>
      </c>
      <c r="B11271" s="254" t="s">
        <v>68950</v>
      </c>
      <c r="C11271" s="254" t="s">
        <v>68951</v>
      </c>
      <c r="D11271" s="255" t="s">
        <v>18915</v>
      </c>
      <c r="E11271" s="450">
        <v>2</v>
      </c>
    </row>
    <row r="11272" spans="1:5" x14ac:dyDescent="0.25">
      <c r="A11272" s="264" t="s">
        <v>68952</v>
      </c>
      <c r="B11272" s="254" t="s">
        <v>68953</v>
      </c>
      <c r="C11272" s="254" t="s">
        <v>68954</v>
      </c>
      <c r="D11272" s="255" t="s">
        <v>18915</v>
      </c>
      <c r="E11272" s="450">
        <v>6</v>
      </c>
    </row>
    <row r="11273" spans="1:5" x14ac:dyDescent="0.25">
      <c r="A11273" s="264" t="s">
        <v>68955</v>
      </c>
      <c r="B11273" s="254" t="s">
        <v>68956</v>
      </c>
      <c r="C11273" s="254" t="s">
        <v>68957</v>
      </c>
      <c r="D11273" s="255" t="s">
        <v>18915</v>
      </c>
      <c r="E11273" s="450">
        <v>11</v>
      </c>
    </row>
    <row r="11274" spans="1:5" x14ac:dyDescent="0.25">
      <c r="A11274" s="264" t="s">
        <v>68958</v>
      </c>
      <c r="B11274" s="254" t="s">
        <v>68959</v>
      </c>
      <c r="C11274" s="254" t="s">
        <v>68960</v>
      </c>
      <c r="D11274" s="255" t="s">
        <v>18915</v>
      </c>
      <c r="E11274" s="450">
        <v>35</v>
      </c>
    </row>
    <row r="11275" spans="1:5" x14ac:dyDescent="0.25">
      <c r="A11275" s="264" t="s">
        <v>38216</v>
      </c>
      <c r="B11275" s="254" t="s">
        <v>38217</v>
      </c>
      <c r="C11275" s="254" t="s">
        <v>38218</v>
      </c>
      <c r="D11275" s="255" t="s">
        <v>18915</v>
      </c>
      <c r="E11275" s="450">
        <v>1</v>
      </c>
    </row>
    <row r="11276" spans="1:5" x14ac:dyDescent="0.25">
      <c r="A11276" s="264" t="s">
        <v>68961</v>
      </c>
      <c r="B11276" s="254" t="s">
        <v>38728</v>
      </c>
      <c r="C11276" s="254" t="s">
        <v>68962</v>
      </c>
      <c r="D11276" s="255" t="s">
        <v>18915</v>
      </c>
      <c r="E11276" s="450">
        <v>22</v>
      </c>
    </row>
    <row r="11277" spans="1:5" x14ac:dyDescent="0.25">
      <c r="A11277" s="264" t="s">
        <v>68963</v>
      </c>
      <c r="B11277" s="254" t="s">
        <v>68964</v>
      </c>
      <c r="C11277" s="254" t="s">
        <v>68965</v>
      </c>
      <c r="D11277" s="255" t="s">
        <v>18915</v>
      </c>
      <c r="E11277" s="450">
        <v>435</v>
      </c>
    </row>
    <row r="11278" spans="1:5" x14ac:dyDescent="0.25">
      <c r="A11278" s="264" t="s">
        <v>68966</v>
      </c>
      <c r="B11278" s="254" t="s">
        <v>68967</v>
      </c>
      <c r="C11278" s="254" t="s">
        <v>68968</v>
      </c>
      <c r="D11278" s="255" t="s">
        <v>18915</v>
      </c>
      <c r="E11278" s="450">
        <v>1</v>
      </c>
    </row>
    <row r="11279" spans="1:5" x14ac:dyDescent="0.25">
      <c r="A11279" s="264" t="s">
        <v>11163</v>
      </c>
      <c r="B11279" s="254" t="s">
        <v>68969</v>
      </c>
      <c r="C11279" s="254" t="s">
        <v>68970</v>
      </c>
      <c r="D11279" s="255" t="s">
        <v>18915</v>
      </c>
      <c r="E11279" s="450">
        <v>91</v>
      </c>
    </row>
    <row r="11280" spans="1:5" x14ac:dyDescent="0.25">
      <c r="A11280" s="264" t="s">
        <v>11168</v>
      </c>
      <c r="B11280" s="254" t="s">
        <v>26145</v>
      </c>
      <c r="C11280" s="254" t="s">
        <v>21353</v>
      </c>
      <c r="D11280" s="255" t="s">
        <v>18915</v>
      </c>
      <c r="E11280" s="450">
        <v>1</v>
      </c>
    </row>
    <row r="11281" spans="1:5" x14ac:dyDescent="0.25">
      <c r="A11281" s="264" t="s">
        <v>38475</v>
      </c>
      <c r="B11281" s="254" t="s">
        <v>38471</v>
      </c>
      <c r="C11281" s="254" t="s">
        <v>38476</v>
      </c>
      <c r="D11281" s="255" t="s">
        <v>18915</v>
      </c>
      <c r="E11281" s="450">
        <v>1</v>
      </c>
    </row>
    <row r="11282" spans="1:5" x14ac:dyDescent="0.25">
      <c r="A11282" s="264" t="s">
        <v>38477</v>
      </c>
      <c r="B11282" s="254" t="s">
        <v>38471</v>
      </c>
      <c r="C11282" s="254" t="s">
        <v>38478</v>
      </c>
      <c r="D11282" s="255" t="s">
        <v>18915</v>
      </c>
      <c r="E11282" s="450">
        <v>2</v>
      </c>
    </row>
    <row r="11283" spans="1:5" x14ac:dyDescent="0.25">
      <c r="A11283" s="264" t="s">
        <v>68971</v>
      </c>
      <c r="B11283" s="254" t="s">
        <v>38566</v>
      </c>
      <c r="C11283" s="254" t="s">
        <v>68972</v>
      </c>
      <c r="D11283" s="255" t="s">
        <v>18915</v>
      </c>
      <c r="E11283" s="450">
        <v>0.2</v>
      </c>
    </row>
    <row r="11284" spans="1:5" x14ac:dyDescent="0.25">
      <c r="A11284" s="264" t="s">
        <v>68973</v>
      </c>
      <c r="B11284" s="254" t="s">
        <v>39073</v>
      </c>
      <c r="C11284" s="254" t="s">
        <v>68974</v>
      </c>
      <c r="D11284" s="255" t="s">
        <v>18915</v>
      </c>
      <c r="E11284" s="450">
        <v>1</v>
      </c>
    </row>
    <row r="11285" spans="1:5" x14ac:dyDescent="0.25">
      <c r="A11285" s="264" t="s">
        <v>68975</v>
      </c>
      <c r="B11285" s="254" t="s">
        <v>68976</v>
      </c>
      <c r="C11285" s="254" t="s">
        <v>68977</v>
      </c>
      <c r="D11285" s="255" t="s">
        <v>18915</v>
      </c>
      <c r="E11285" s="450">
        <v>2</v>
      </c>
    </row>
    <row r="11286" spans="1:5" x14ac:dyDescent="0.25">
      <c r="A11286" s="264" t="s">
        <v>39134</v>
      </c>
      <c r="B11286" s="254" t="s">
        <v>39135</v>
      </c>
      <c r="C11286" s="254" t="s">
        <v>39136</v>
      </c>
      <c r="D11286" s="255" t="s">
        <v>18915</v>
      </c>
      <c r="E11286" s="450">
        <v>1</v>
      </c>
    </row>
    <row r="11287" spans="1:5" x14ac:dyDescent="0.25">
      <c r="A11287" s="264" t="s">
        <v>68978</v>
      </c>
      <c r="B11287" s="254" t="s">
        <v>39320</v>
      </c>
      <c r="C11287" s="254" t="s">
        <v>68979</v>
      </c>
      <c r="D11287" s="255" t="s">
        <v>18915</v>
      </c>
      <c r="E11287" s="450">
        <v>1</v>
      </c>
    </row>
    <row r="11288" spans="1:5" x14ac:dyDescent="0.25">
      <c r="A11288" s="264" t="s">
        <v>68980</v>
      </c>
      <c r="B11288" s="254" t="s">
        <v>68981</v>
      </c>
      <c r="C11288" s="254" t="s">
        <v>68982</v>
      </c>
      <c r="D11288" s="255" t="s">
        <v>18915</v>
      </c>
      <c r="E11288" s="450">
        <v>9</v>
      </c>
    </row>
    <row r="11289" spans="1:5" x14ac:dyDescent="0.25">
      <c r="A11289" s="264" t="s">
        <v>68983</v>
      </c>
      <c r="B11289" s="254" t="s">
        <v>68984</v>
      </c>
      <c r="C11289" s="254" t="s">
        <v>68985</v>
      </c>
      <c r="D11289" s="255" t="s">
        <v>18915</v>
      </c>
      <c r="E11289" s="450">
        <v>200</v>
      </c>
    </row>
    <row r="11290" spans="1:5" x14ac:dyDescent="0.25">
      <c r="A11290" s="264" t="s">
        <v>68986</v>
      </c>
      <c r="B11290" s="254" t="s">
        <v>68984</v>
      </c>
      <c r="C11290" s="254" t="s">
        <v>68987</v>
      </c>
      <c r="D11290" s="255" t="s">
        <v>18915</v>
      </c>
      <c r="E11290" s="450">
        <v>100</v>
      </c>
    </row>
    <row r="11291" spans="1:5" x14ac:dyDescent="0.25">
      <c r="A11291" s="264" t="s">
        <v>68988</v>
      </c>
      <c r="B11291" s="254" t="s">
        <v>68989</v>
      </c>
      <c r="C11291" s="254" t="s">
        <v>68990</v>
      </c>
      <c r="D11291" s="255" t="s">
        <v>41638</v>
      </c>
      <c r="E11291" s="450">
        <v>13</v>
      </c>
    </row>
    <row r="11292" spans="1:5" x14ac:dyDescent="0.25">
      <c r="A11292" s="264" t="s">
        <v>68991</v>
      </c>
      <c r="B11292" s="254" t="s">
        <v>68992</v>
      </c>
      <c r="C11292" s="254" t="s">
        <v>68993</v>
      </c>
      <c r="D11292" s="255" t="s">
        <v>41638</v>
      </c>
      <c r="E11292" s="450">
        <v>4</v>
      </c>
    </row>
    <row r="11293" spans="1:5" x14ac:dyDescent="0.25">
      <c r="A11293" s="264" t="s">
        <v>68994</v>
      </c>
      <c r="B11293" s="254" t="s">
        <v>68995</v>
      </c>
      <c r="C11293" s="254" t="s">
        <v>68996</v>
      </c>
      <c r="D11293" s="255" t="s">
        <v>41638</v>
      </c>
      <c r="E11293" s="450">
        <v>1</v>
      </c>
    </row>
    <row r="11294" spans="1:5" x14ac:dyDescent="0.25">
      <c r="A11294" s="264" t="s">
        <v>68997</v>
      </c>
      <c r="B11294" s="254" t="s">
        <v>68998</v>
      </c>
      <c r="C11294" s="254" t="s">
        <v>68999</v>
      </c>
      <c r="D11294" s="255" t="s">
        <v>41638</v>
      </c>
      <c r="E11294" s="450">
        <v>5</v>
      </c>
    </row>
    <row r="11295" spans="1:5" x14ac:dyDescent="0.25">
      <c r="A11295" s="264" t="s">
        <v>69000</v>
      </c>
      <c r="B11295" s="254" t="s">
        <v>69001</v>
      </c>
      <c r="C11295" s="254" t="s">
        <v>69002</v>
      </c>
      <c r="D11295" s="255" t="s">
        <v>40328</v>
      </c>
      <c r="E11295" s="450">
        <v>891</v>
      </c>
    </row>
    <row r="11296" spans="1:5" x14ac:dyDescent="0.25">
      <c r="A11296" s="264" t="s">
        <v>69003</v>
      </c>
      <c r="B11296" s="254" t="s">
        <v>69004</v>
      </c>
      <c r="C11296" s="254" t="s">
        <v>69005</v>
      </c>
      <c r="D11296" s="255" t="s">
        <v>40328</v>
      </c>
      <c r="E11296" s="450">
        <v>1</v>
      </c>
    </row>
    <row r="11297" spans="1:5" x14ac:dyDescent="0.25">
      <c r="A11297" s="264" t="s">
        <v>69006</v>
      </c>
      <c r="B11297" s="254" t="s">
        <v>69007</v>
      </c>
      <c r="C11297" s="254" t="s">
        <v>69008</v>
      </c>
      <c r="D11297" s="255" t="s">
        <v>41884</v>
      </c>
      <c r="E11297" s="450">
        <v>331</v>
      </c>
    </row>
    <row r="11298" spans="1:5" x14ac:dyDescent="0.25">
      <c r="A11298" s="264" t="s">
        <v>69009</v>
      </c>
      <c r="B11298" s="254" t="s">
        <v>69010</v>
      </c>
      <c r="C11298" s="254" t="s">
        <v>69011</v>
      </c>
      <c r="D11298" s="255" t="s">
        <v>41638</v>
      </c>
      <c r="E11298" s="450">
        <v>33</v>
      </c>
    </row>
    <row r="11299" spans="1:5" x14ac:dyDescent="0.25">
      <c r="A11299" s="264" t="s">
        <v>69012</v>
      </c>
      <c r="B11299" s="254" t="s">
        <v>69013</v>
      </c>
      <c r="C11299" s="254" t="s">
        <v>69014</v>
      </c>
      <c r="D11299" s="255" t="s">
        <v>41638</v>
      </c>
      <c r="E11299" s="450">
        <v>2</v>
      </c>
    </row>
    <row r="11300" spans="1:5" x14ac:dyDescent="0.25">
      <c r="A11300" s="264" t="s">
        <v>69015</v>
      </c>
      <c r="B11300" s="254" t="s">
        <v>69016</v>
      </c>
      <c r="C11300" s="254" t="s">
        <v>55928</v>
      </c>
      <c r="D11300" s="255" t="s">
        <v>41638</v>
      </c>
      <c r="E11300" s="450">
        <v>3</v>
      </c>
    </row>
    <row r="11301" spans="1:5" x14ac:dyDescent="0.25">
      <c r="A11301" s="264" t="s">
        <v>69017</v>
      </c>
      <c r="B11301" s="254" t="s">
        <v>69018</v>
      </c>
      <c r="C11301" s="254" t="s">
        <v>55928</v>
      </c>
      <c r="D11301" s="255" t="s">
        <v>41638</v>
      </c>
      <c r="E11301" s="450">
        <v>104</v>
      </c>
    </row>
    <row r="11302" spans="1:5" x14ac:dyDescent="0.25">
      <c r="A11302" s="264" t="s">
        <v>69019</v>
      </c>
      <c r="B11302" s="254" t="s">
        <v>69020</v>
      </c>
      <c r="C11302" s="254" t="s">
        <v>55928</v>
      </c>
      <c r="D11302" s="255" t="s">
        <v>41638</v>
      </c>
      <c r="E11302" s="450">
        <v>5</v>
      </c>
    </row>
    <row r="11303" spans="1:5" x14ac:dyDescent="0.25">
      <c r="A11303" s="264" t="s">
        <v>69021</v>
      </c>
      <c r="B11303" s="254" t="s">
        <v>69022</v>
      </c>
      <c r="C11303" s="254" t="s">
        <v>55928</v>
      </c>
      <c r="D11303" s="255" t="s">
        <v>41638</v>
      </c>
      <c r="E11303" s="450">
        <v>140</v>
      </c>
    </row>
    <row r="11304" spans="1:5" x14ac:dyDescent="0.25">
      <c r="A11304" s="264" t="s">
        <v>69023</v>
      </c>
      <c r="B11304" s="254" t="s">
        <v>69024</v>
      </c>
      <c r="C11304" s="254" t="s">
        <v>55928</v>
      </c>
      <c r="D11304" s="255" t="s">
        <v>41638</v>
      </c>
      <c r="E11304" s="450">
        <v>23</v>
      </c>
    </row>
    <row r="11305" spans="1:5" x14ac:dyDescent="0.25">
      <c r="A11305" s="264" t="s">
        <v>69025</v>
      </c>
      <c r="B11305" s="254" t="s">
        <v>69026</v>
      </c>
      <c r="C11305" s="254" t="s">
        <v>69027</v>
      </c>
      <c r="D11305" s="255" t="s">
        <v>41884</v>
      </c>
      <c r="E11305" s="450">
        <v>3</v>
      </c>
    </row>
    <row r="11306" spans="1:5" x14ac:dyDescent="0.25">
      <c r="A11306" s="264" t="s">
        <v>69028</v>
      </c>
      <c r="B11306" s="254" t="s">
        <v>69029</v>
      </c>
      <c r="C11306" s="254" t="s">
        <v>69030</v>
      </c>
      <c r="D11306" s="255" t="s">
        <v>41884</v>
      </c>
      <c r="E11306" s="450">
        <v>28</v>
      </c>
    </row>
    <row r="11307" spans="1:5" x14ac:dyDescent="0.25">
      <c r="A11307" s="264" t="s">
        <v>69031</v>
      </c>
      <c r="B11307" s="254" t="s">
        <v>69032</v>
      </c>
      <c r="C11307" s="254" t="s">
        <v>69033</v>
      </c>
      <c r="D11307" s="255" t="s">
        <v>40328</v>
      </c>
      <c r="E11307" s="450">
        <v>2</v>
      </c>
    </row>
    <row r="11308" spans="1:5" x14ac:dyDescent="0.25">
      <c r="A11308" s="264" t="s">
        <v>69034</v>
      </c>
      <c r="B11308" s="254" t="s">
        <v>69035</v>
      </c>
      <c r="C11308" s="254" t="s">
        <v>69036</v>
      </c>
      <c r="D11308" s="255" t="s">
        <v>40328</v>
      </c>
      <c r="E11308" s="450">
        <v>2</v>
      </c>
    </row>
    <row r="11309" spans="1:5" x14ac:dyDescent="0.25">
      <c r="A11309" s="264" t="s">
        <v>69037</v>
      </c>
      <c r="B11309" s="254" t="s">
        <v>69038</v>
      </c>
      <c r="C11309" s="254" t="s">
        <v>69039</v>
      </c>
      <c r="D11309" s="255" t="s">
        <v>40328</v>
      </c>
      <c r="E11309" s="450">
        <v>99</v>
      </c>
    </row>
    <row r="11310" spans="1:5" x14ac:dyDescent="0.25">
      <c r="A11310" s="264" t="s">
        <v>69040</v>
      </c>
      <c r="B11310" s="254" t="s">
        <v>69041</v>
      </c>
      <c r="C11310" s="254" t="s">
        <v>69042</v>
      </c>
      <c r="D11310" s="255" t="s">
        <v>40328</v>
      </c>
      <c r="E11310" s="450">
        <v>10</v>
      </c>
    </row>
    <row r="11311" spans="1:5" x14ac:dyDescent="0.25">
      <c r="A11311" s="264" t="s">
        <v>69043</v>
      </c>
      <c r="B11311" s="254" t="s">
        <v>69044</v>
      </c>
      <c r="C11311" s="254" t="s">
        <v>69045</v>
      </c>
      <c r="D11311" s="255" t="s">
        <v>41884</v>
      </c>
      <c r="E11311" s="450">
        <v>1</v>
      </c>
    </row>
    <row r="11312" spans="1:5" x14ac:dyDescent="0.25">
      <c r="A11312" s="264" t="s">
        <v>69046</v>
      </c>
      <c r="B11312" s="254" t="s">
        <v>69047</v>
      </c>
      <c r="C11312" s="254" t="s">
        <v>69048</v>
      </c>
      <c r="D11312" s="255" t="s">
        <v>41884</v>
      </c>
      <c r="E11312" s="450">
        <v>4</v>
      </c>
    </row>
    <row r="11313" spans="1:5" x14ac:dyDescent="0.25">
      <c r="A11313" s="264" t="s">
        <v>69049</v>
      </c>
      <c r="B11313" s="254" t="s">
        <v>69050</v>
      </c>
      <c r="C11313" s="254" t="s">
        <v>69051</v>
      </c>
      <c r="D11313" s="255" t="s">
        <v>41884</v>
      </c>
      <c r="E11313" s="450">
        <v>2</v>
      </c>
    </row>
    <row r="11314" spans="1:5" x14ac:dyDescent="0.25">
      <c r="A11314" s="264" t="s">
        <v>69052</v>
      </c>
      <c r="B11314" s="254" t="s">
        <v>50423</v>
      </c>
      <c r="C11314" s="254" t="s">
        <v>69053</v>
      </c>
      <c r="D11314" s="255" t="s">
        <v>43203</v>
      </c>
      <c r="E11314" s="450">
        <v>4</v>
      </c>
    </row>
    <row r="11315" spans="1:5" x14ac:dyDescent="0.25">
      <c r="A11315" s="264" t="s">
        <v>69054</v>
      </c>
      <c r="B11315" s="254" t="s">
        <v>69055</v>
      </c>
      <c r="C11315" s="254" t="s">
        <v>69056</v>
      </c>
      <c r="D11315" s="255" t="s">
        <v>40328</v>
      </c>
      <c r="E11315" s="450">
        <v>3</v>
      </c>
    </row>
    <row r="11316" spans="1:5" x14ac:dyDescent="0.25">
      <c r="A11316" s="264" t="s">
        <v>69057</v>
      </c>
      <c r="B11316" s="254" t="s">
        <v>69058</v>
      </c>
      <c r="C11316" s="254" t="s">
        <v>69059</v>
      </c>
      <c r="D11316" s="255" t="s">
        <v>41626</v>
      </c>
      <c r="E11316" s="450">
        <v>104</v>
      </c>
    </row>
    <row r="11317" spans="1:5" x14ac:dyDescent="0.25">
      <c r="A11317" s="264" t="s">
        <v>69060</v>
      </c>
      <c r="B11317" s="254" t="s">
        <v>69061</v>
      </c>
      <c r="C11317" s="254" t="s">
        <v>69062</v>
      </c>
      <c r="D11317" s="255" t="s">
        <v>41626</v>
      </c>
      <c r="E11317" s="450">
        <v>97</v>
      </c>
    </row>
    <row r="11318" spans="1:5" x14ac:dyDescent="0.25">
      <c r="A11318" s="264" t="s">
        <v>69063</v>
      </c>
      <c r="B11318" s="254" t="s">
        <v>69064</v>
      </c>
      <c r="C11318" s="254" t="s">
        <v>69065</v>
      </c>
      <c r="D11318" s="255" t="s">
        <v>40328</v>
      </c>
      <c r="E11318" s="450">
        <v>1</v>
      </c>
    </row>
    <row r="11319" spans="1:5" x14ac:dyDescent="0.25">
      <c r="A11319" s="264" t="s">
        <v>69066</v>
      </c>
      <c r="B11319" s="254" t="s">
        <v>69067</v>
      </c>
      <c r="C11319" s="254" t="s">
        <v>69068</v>
      </c>
      <c r="D11319" s="255" t="s">
        <v>40328</v>
      </c>
      <c r="E11319" s="450">
        <v>537</v>
      </c>
    </row>
    <row r="11320" spans="1:5" x14ac:dyDescent="0.25">
      <c r="A11320" s="264" t="s">
        <v>69069</v>
      </c>
      <c r="B11320" s="254" t="s">
        <v>69070</v>
      </c>
      <c r="C11320" s="254" t="s">
        <v>69071</v>
      </c>
      <c r="D11320" s="255" t="s">
        <v>40328</v>
      </c>
      <c r="E11320" s="450">
        <v>8</v>
      </c>
    </row>
    <row r="11321" spans="1:5" x14ac:dyDescent="0.25">
      <c r="A11321" s="264" t="s">
        <v>69072</v>
      </c>
      <c r="B11321" s="254" t="s">
        <v>69073</v>
      </c>
      <c r="C11321" s="254" t="s">
        <v>69074</v>
      </c>
      <c r="D11321" s="255" t="s">
        <v>41638</v>
      </c>
      <c r="E11321" s="450">
        <v>54</v>
      </c>
    </row>
    <row r="11322" spans="1:5" x14ac:dyDescent="0.25">
      <c r="A11322" s="264" t="s">
        <v>69075</v>
      </c>
      <c r="B11322" s="254" t="s">
        <v>69073</v>
      </c>
      <c r="C11322" s="254" t="s">
        <v>69076</v>
      </c>
      <c r="D11322" s="255" t="s">
        <v>41638</v>
      </c>
      <c r="E11322" s="450">
        <v>31</v>
      </c>
    </row>
    <row r="11323" spans="1:5" x14ac:dyDescent="0.25">
      <c r="A11323" s="264" t="s">
        <v>69077</v>
      </c>
      <c r="B11323" s="254" t="s">
        <v>69078</v>
      </c>
      <c r="C11323" s="254" t="s">
        <v>69079</v>
      </c>
      <c r="D11323" s="255" t="s">
        <v>41638</v>
      </c>
      <c r="E11323" s="450">
        <v>11</v>
      </c>
    </row>
    <row r="11324" spans="1:5" x14ac:dyDescent="0.25">
      <c r="A11324" s="264" t="s">
        <v>69080</v>
      </c>
      <c r="B11324" s="254" t="s">
        <v>69078</v>
      </c>
      <c r="C11324" s="254" t="s">
        <v>69081</v>
      </c>
      <c r="D11324" s="255" t="s">
        <v>41638</v>
      </c>
      <c r="E11324" s="450">
        <v>17</v>
      </c>
    </row>
    <row r="11325" spans="1:5" x14ac:dyDescent="0.25">
      <c r="A11325" s="264" t="s">
        <v>69082</v>
      </c>
      <c r="B11325" s="254" t="s">
        <v>69083</v>
      </c>
      <c r="C11325" s="254" t="s">
        <v>69084</v>
      </c>
      <c r="D11325" s="255" t="s">
        <v>41638</v>
      </c>
      <c r="E11325" s="450">
        <v>10</v>
      </c>
    </row>
    <row r="11326" spans="1:5" x14ac:dyDescent="0.25">
      <c r="A11326" s="264" t="s">
        <v>69085</v>
      </c>
      <c r="B11326" s="254" t="s">
        <v>69083</v>
      </c>
      <c r="C11326" s="254" t="s">
        <v>69086</v>
      </c>
      <c r="D11326" s="255" t="s">
        <v>41638</v>
      </c>
      <c r="E11326" s="450">
        <v>23</v>
      </c>
    </row>
    <row r="11327" spans="1:5" x14ac:dyDescent="0.25">
      <c r="A11327" s="264" t="s">
        <v>69087</v>
      </c>
      <c r="B11327" s="254" t="s">
        <v>69088</v>
      </c>
      <c r="C11327" s="254" t="s">
        <v>69074</v>
      </c>
      <c r="D11327" s="255" t="s">
        <v>41638</v>
      </c>
      <c r="E11327" s="450">
        <v>2</v>
      </c>
    </row>
    <row r="11328" spans="1:5" x14ac:dyDescent="0.25">
      <c r="A11328" s="264" t="s">
        <v>69089</v>
      </c>
      <c r="B11328" s="254" t="s">
        <v>69090</v>
      </c>
      <c r="C11328" s="254" t="s">
        <v>69091</v>
      </c>
      <c r="D11328" s="255" t="s">
        <v>41638</v>
      </c>
      <c r="E11328" s="450">
        <v>10</v>
      </c>
    </row>
    <row r="11329" spans="1:5" x14ac:dyDescent="0.25">
      <c r="A11329" s="264" t="s">
        <v>69092</v>
      </c>
      <c r="B11329" s="254" t="s">
        <v>69093</v>
      </c>
      <c r="C11329" s="254" t="s">
        <v>69094</v>
      </c>
      <c r="D11329" s="255" t="s">
        <v>41884</v>
      </c>
      <c r="E11329" s="450">
        <v>663</v>
      </c>
    </row>
    <row r="11330" spans="1:5" x14ac:dyDescent="0.25">
      <c r="A11330" s="264" t="s">
        <v>69095</v>
      </c>
      <c r="B11330" s="254" t="s">
        <v>69096</v>
      </c>
      <c r="C11330" s="254" t="s">
        <v>55928</v>
      </c>
      <c r="D11330" s="255" t="s">
        <v>41638</v>
      </c>
      <c r="E11330" s="450">
        <v>3</v>
      </c>
    </row>
    <row r="11331" spans="1:5" x14ac:dyDescent="0.25">
      <c r="A11331" s="264" t="s">
        <v>69097</v>
      </c>
      <c r="B11331" s="254" t="s">
        <v>69096</v>
      </c>
      <c r="C11331" s="254" t="s">
        <v>47777</v>
      </c>
      <c r="D11331" s="255" t="s">
        <v>41638</v>
      </c>
      <c r="E11331" s="450">
        <v>10</v>
      </c>
    </row>
    <row r="11332" spans="1:5" x14ac:dyDescent="0.25">
      <c r="A11332" s="264" t="s">
        <v>69098</v>
      </c>
      <c r="B11332" s="254" t="s">
        <v>69099</v>
      </c>
      <c r="C11332" s="254" t="s">
        <v>55928</v>
      </c>
      <c r="D11332" s="255" t="s">
        <v>41638</v>
      </c>
      <c r="E11332" s="450">
        <v>13</v>
      </c>
    </row>
    <row r="11333" spans="1:5" x14ac:dyDescent="0.25">
      <c r="A11333" s="264" t="s">
        <v>69100</v>
      </c>
      <c r="B11333" s="254" t="s">
        <v>69099</v>
      </c>
      <c r="C11333" s="254" t="s">
        <v>47777</v>
      </c>
      <c r="D11333" s="255" t="s">
        <v>41638</v>
      </c>
      <c r="E11333" s="450">
        <v>5</v>
      </c>
    </row>
    <row r="11334" spans="1:5" x14ac:dyDescent="0.25">
      <c r="A11334" s="264" t="s">
        <v>69101</v>
      </c>
      <c r="B11334" s="254" t="s">
        <v>69102</v>
      </c>
      <c r="C11334" s="254" t="s">
        <v>55928</v>
      </c>
      <c r="D11334" s="255" t="s">
        <v>41638</v>
      </c>
      <c r="E11334" s="450">
        <v>16</v>
      </c>
    </row>
    <row r="11335" spans="1:5" x14ac:dyDescent="0.25">
      <c r="A11335" s="264" t="s">
        <v>69103</v>
      </c>
      <c r="B11335" s="254" t="s">
        <v>69104</v>
      </c>
      <c r="C11335" s="254" t="s">
        <v>69105</v>
      </c>
      <c r="D11335" s="255" t="s">
        <v>41638</v>
      </c>
      <c r="E11335" s="450">
        <v>42</v>
      </c>
    </row>
    <row r="11336" spans="1:5" x14ac:dyDescent="0.25">
      <c r="A11336" s="264" t="s">
        <v>69106</v>
      </c>
      <c r="B11336" s="254" t="s">
        <v>69107</v>
      </c>
      <c r="C11336" s="254" t="s">
        <v>69108</v>
      </c>
      <c r="D11336" s="255" t="s">
        <v>41638</v>
      </c>
      <c r="E11336" s="450">
        <v>4</v>
      </c>
    </row>
    <row r="11337" spans="1:5" x14ac:dyDescent="0.25">
      <c r="A11337" s="264" t="s">
        <v>69109</v>
      </c>
      <c r="B11337" s="254" t="s">
        <v>69110</v>
      </c>
      <c r="C11337" s="254" t="s">
        <v>69111</v>
      </c>
      <c r="D11337" s="255" t="s">
        <v>41638</v>
      </c>
      <c r="E11337" s="450">
        <v>197</v>
      </c>
    </row>
    <row r="11338" spans="1:5" x14ac:dyDescent="0.25">
      <c r="A11338" s="264" t="s">
        <v>69112</v>
      </c>
      <c r="B11338" s="254" t="s">
        <v>69113</v>
      </c>
      <c r="C11338" s="254" t="s">
        <v>69114</v>
      </c>
      <c r="D11338" s="255" t="s">
        <v>40328</v>
      </c>
      <c r="E11338" s="450">
        <v>42</v>
      </c>
    </row>
    <row r="11339" spans="1:5" x14ac:dyDescent="0.25">
      <c r="A11339" s="264" t="s">
        <v>69115</v>
      </c>
      <c r="B11339" s="254" t="s">
        <v>69116</v>
      </c>
      <c r="C11339" s="254" t="s">
        <v>69117</v>
      </c>
      <c r="D11339" s="255" t="s">
        <v>40328</v>
      </c>
      <c r="E11339" s="450">
        <v>36</v>
      </c>
    </row>
    <row r="11340" spans="1:5" x14ac:dyDescent="0.25">
      <c r="A11340" s="264" t="s">
        <v>69118</v>
      </c>
      <c r="B11340" s="254" t="s">
        <v>69119</v>
      </c>
      <c r="C11340" s="254" t="s">
        <v>69120</v>
      </c>
      <c r="D11340" s="255" t="s">
        <v>40328</v>
      </c>
      <c r="E11340" s="450">
        <v>34</v>
      </c>
    </row>
    <row r="11341" spans="1:5" x14ac:dyDescent="0.25">
      <c r="A11341" s="264" t="s">
        <v>69121</v>
      </c>
      <c r="B11341" s="254" t="s">
        <v>69122</v>
      </c>
      <c r="C11341" s="254" t="s">
        <v>69123</v>
      </c>
      <c r="D11341" s="255" t="s">
        <v>40328</v>
      </c>
      <c r="E11341" s="450">
        <v>40</v>
      </c>
    </row>
    <row r="11342" spans="1:5" x14ac:dyDescent="0.25">
      <c r="A11342" s="264" t="s">
        <v>69124</v>
      </c>
      <c r="B11342" s="254" t="s">
        <v>69125</v>
      </c>
      <c r="C11342" s="254" t="s">
        <v>69126</v>
      </c>
      <c r="D11342" s="255" t="s">
        <v>40328</v>
      </c>
      <c r="E11342" s="450">
        <v>42</v>
      </c>
    </row>
    <row r="11343" spans="1:5" x14ac:dyDescent="0.25">
      <c r="A11343" s="264" t="s">
        <v>69127</v>
      </c>
      <c r="B11343" s="254" t="s">
        <v>69128</v>
      </c>
      <c r="C11343" s="254" t="s">
        <v>69129</v>
      </c>
      <c r="D11343" s="255" t="s">
        <v>41884</v>
      </c>
      <c r="E11343" s="450">
        <v>8</v>
      </c>
    </row>
    <row r="11344" spans="1:5" x14ac:dyDescent="0.25">
      <c r="A11344" s="264" t="s">
        <v>69130</v>
      </c>
      <c r="B11344" s="254" t="s">
        <v>69131</v>
      </c>
      <c r="C11344" s="254" t="s">
        <v>69132</v>
      </c>
      <c r="D11344" s="255" t="s">
        <v>41884</v>
      </c>
      <c r="E11344" s="450">
        <v>8</v>
      </c>
    </row>
    <row r="11345" spans="1:5" x14ac:dyDescent="0.25">
      <c r="A11345" s="264" t="s">
        <v>69133</v>
      </c>
      <c r="B11345" s="254" t="s">
        <v>69134</v>
      </c>
      <c r="C11345" s="254" t="s">
        <v>69135</v>
      </c>
      <c r="D11345" s="255" t="s">
        <v>41884</v>
      </c>
      <c r="E11345" s="450">
        <v>2</v>
      </c>
    </row>
    <row r="11346" spans="1:5" x14ac:dyDescent="0.25">
      <c r="A11346" s="264" t="s">
        <v>69136</v>
      </c>
      <c r="B11346" s="254" t="s">
        <v>64883</v>
      </c>
      <c r="C11346" s="254" t="s">
        <v>69137</v>
      </c>
      <c r="D11346" s="255" t="s">
        <v>40328</v>
      </c>
      <c r="E11346" s="450">
        <v>15</v>
      </c>
    </row>
    <row r="11347" spans="1:5" x14ac:dyDescent="0.25">
      <c r="A11347" s="264" t="s">
        <v>69138</v>
      </c>
      <c r="B11347" s="254" t="s">
        <v>69139</v>
      </c>
      <c r="C11347" s="254" t="s">
        <v>69140</v>
      </c>
      <c r="D11347" s="255" t="s">
        <v>41884</v>
      </c>
      <c r="E11347" s="450">
        <v>1</v>
      </c>
    </row>
    <row r="11348" spans="1:5" x14ac:dyDescent="0.25">
      <c r="A11348" s="264" t="s">
        <v>69141</v>
      </c>
      <c r="B11348" s="254" t="s">
        <v>69142</v>
      </c>
      <c r="C11348" s="254" t="s">
        <v>69143</v>
      </c>
      <c r="D11348" s="255" t="s">
        <v>41884</v>
      </c>
      <c r="E11348" s="450">
        <v>1</v>
      </c>
    </row>
    <row r="11349" spans="1:5" x14ac:dyDescent="0.25">
      <c r="A11349" s="264" t="s">
        <v>69144</v>
      </c>
      <c r="B11349" s="254" t="s">
        <v>69145</v>
      </c>
      <c r="C11349" s="254" t="s">
        <v>69146</v>
      </c>
      <c r="D11349" s="255" t="s">
        <v>41884</v>
      </c>
      <c r="E11349" s="450">
        <v>125</v>
      </c>
    </row>
    <row r="11350" spans="1:5" x14ac:dyDescent="0.25">
      <c r="A11350" s="264" t="s">
        <v>69147</v>
      </c>
      <c r="B11350" s="254" t="s">
        <v>69148</v>
      </c>
      <c r="C11350" s="254" t="s">
        <v>69149</v>
      </c>
      <c r="D11350" s="255" t="s">
        <v>41884</v>
      </c>
      <c r="E11350" s="450">
        <v>1</v>
      </c>
    </row>
    <row r="11351" spans="1:5" x14ac:dyDescent="0.25">
      <c r="A11351" s="264" t="s">
        <v>69150</v>
      </c>
      <c r="B11351" s="254" t="s">
        <v>69151</v>
      </c>
      <c r="C11351" s="254" t="s">
        <v>69152</v>
      </c>
      <c r="D11351" s="255" t="s">
        <v>41884</v>
      </c>
      <c r="E11351" s="450">
        <v>24</v>
      </c>
    </row>
    <row r="11352" spans="1:5" x14ac:dyDescent="0.25">
      <c r="A11352" s="264" t="s">
        <v>69153</v>
      </c>
      <c r="B11352" s="254" t="s">
        <v>69154</v>
      </c>
      <c r="C11352" s="254" t="s">
        <v>69155</v>
      </c>
      <c r="D11352" s="255" t="s">
        <v>41884</v>
      </c>
      <c r="E11352" s="450">
        <v>46</v>
      </c>
    </row>
    <row r="11353" spans="1:5" x14ac:dyDescent="0.25">
      <c r="A11353" s="264" t="s">
        <v>69156</v>
      </c>
      <c r="B11353" s="254" t="s">
        <v>69157</v>
      </c>
      <c r="C11353" s="254" t="s">
        <v>69158</v>
      </c>
      <c r="D11353" s="255" t="s">
        <v>41832</v>
      </c>
      <c r="E11353" s="450">
        <v>29.62</v>
      </c>
    </row>
    <row r="11354" spans="1:5" x14ac:dyDescent="0.25">
      <c r="A11354" s="264" t="s">
        <v>69159</v>
      </c>
      <c r="B11354" s="254" t="s">
        <v>69157</v>
      </c>
      <c r="C11354" s="254" t="s">
        <v>69160</v>
      </c>
      <c r="D11354" s="255" t="s">
        <v>41832</v>
      </c>
      <c r="E11354" s="450">
        <v>49</v>
      </c>
    </row>
    <row r="11355" spans="1:5" x14ac:dyDescent="0.25">
      <c r="A11355" s="264" t="s">
        <v>69161</v>
      </c>
      <c r="B11355" s="254" t="s">
        <v>69157</v>
      </c>
      <c r="C11355" s="254" t="s">
        <v>69162</v>
      </c>
      <c r="D11355" s="255" t="s">
        <v>41832</v>
      </c>
      <c r="E11355" s="450">
        <v>368</v>
      </c>
    </row>
    <row r="11356" spans="1:5" x14ac:dyDescent="0.25">
      <c r="A11356" s="264" t="s">
        <v>69163</v>
      </c>
      <c r="B11356" s="254" t="s">
        <v>69157</v>
      </c>
      <c r="C11356" s="254" t="s">
        <v>69164</v>
      </c>
      <c r="D11356" s="255" t="s">
        <v>41832</v>
      </c>
      <c r="E11356" s="450">
        <v>316</v>
      </c>
    </row>
    <row r="11357" spans="1:5" x14ac:dyDescent="0.25">
      <c r="A11357" s="264" t="s">
        <v>69165</v>
      </c>
      <c r="B11357" s="254" t="s">
        <v>69166</v>
      </c>
      <c r="C11357" s="254" t="s">
        <v>69167</v>
      </c>
      <c r="D11357" s="255" t="s">
        <v>41832</v>
      </c>
      <c r="E11357" s="450">
        <v>1</v>
      </c>
    </row>
    <row r="11358" spans="1:5" x14ac:dyDescent="0.25">
      <c r="A11358" s="264" t="s">
        <v>69168</v>
      </c>
      <c r="B11358" s="254" t="s">
        <v>69169</v>
      </c>
      <c r="C11358" s="254" t="s">
        <v>69170</v>
      </c>
      <c r="D11358" s="255" t="s">
        <v>41832</v>
      </c>
      <c r="E11358" s="450">
        <v>1</v>
      </c>
    </row>
    <row r="11359" spans="1:5" x14ac:dyDescent="0.25">
      <c r="A11359" s="264" t="s">
        <v>69171</v>
      </c>
      <c r="B11359" s="254" t="s">
        <v>69172</v>
      </c>
      <c r="C11359" s="254" t="s">
        <v>69173</v>
      </c>
      <c r="D11359" s="255" t="s">
        <v>41832</v>
      </c>
      <c r="E11359" s="450">
        <v>1</v>
      </c>
    </row>
    <row r="11360" spans="1:5" x14ac:dyDescent="0.25">
      <c r="A11360" s="264" t="s">
        <v>69174</v>
      </c>
      <c r="B11360" s="254" t="s">
        <v>69175</v>
      </c>
      <c r="C11360" s="254" t="s">
        <v>69176</v>
      </c>
      <c r="D11360" s="255" t="s">
        <v>41832</v>
      </c>
      <c r="E11360" s="450">
        <v>32</v>
      </c>
    </row>
    <row r="11361" spans="1:5" x14ac:dyDescent="0.25">
      <c r="A11361" s="264" t="s">
        <v>69177</v>
      </c>
      <c r="B11361" s="254" t="s">
        <v>69178</v>
      </c>
      <c r="C11361" s="254" t="s">
        <v>69179</v>
      </c>
      <c r="D11361" s="255" t="s">
        <v>41832</v>
      </c>
      <c r="E11361" s="450">
        <v>48</v>
      </c>
    </row>
    <row r="11362" spans="1:5" x14ac:dyDescent="0.25">
      <c r="A11362" s="264" t="s">
        <v>69180</v>
      </c>
      <c r="B11362" s="254" t="s">
        <v>69181</v>
      </c>
      <c r="C11362" s="254" t="s">
        <v>69182</v>
      </c>
      <c r="D11362" s="255" t="s">
        <v>41832</v>
      </c>
      <c r="E11362" s="450">
        <v>7</v>
      </c>
    </row>
    <row r="11363" spans="1:5" x14ac:dyDescent="0.25">
      <c r="A11363" s="264" t="s">
        <v>69183</v>
      </c>
      <c r="B11363" s="254" t="s">
        <v>69181</v>
      </c>
      <c r="C11363" s="254" t="s">
        <v>69184</v>
      </c>
      <c r="D11363" s="255" t="s">
        <v>41832</v>
      </c>
      <c r="E11363" s="450">
        <v>97</v>
      </c>
    </row>
    <row r="11364" spans="1:5" x14ac:dyDescent="0.25">
      <c r="A11364" s="264" t="s">
        <v>69185</v>
      </c>
      <c r="B11364" s="254" t="s">
        <v>69186</v>
      </c>
      <c r="C11364" s="254" t="s">
        <v>69187</v>
      </c>
      <c r="D11364" s="255" t="s">
        <v>40328</v>
      </c>
      <c r="E11364" s="450">
        <v>677</v>
      </c>
    </row>
    <row r="11365" spans="1:5" x14ac:dyDescent="0.25">
      <c r="A11365" s="264" t="s">
        <v>69188</v>
      </c>
      <c r="B11365" s="254" t="s">
        <v>69189</v>
      </c>
      <c r="C11365" s="254" t="s">
        <v>69190</v>
      </c>
      <c r="D11365" s="255" t="s">
        <v>41832</v>
      </c>
      <c r="E11365" s="450">
        <v>10</v>
      </c>
    </row>
    <row r="11366" spans="1:5" x14ac:dyDescent="0.25">
      <c r="A11366" s="264" t="s">
        <v>69191</v>
      </c>
      <c r="B11366" s="254" t="s">
        <v>69192</v>
      </c>
      <c r="C11366" s="254" t="s">
        <v>69193</v>
      </c>
      <c r="D11366" s="255" t="s">
        <v>40328</v>
      </c>
      <c r="E11366" s="450">
        <v>156</v>
      </c>
    </row>
    <row r="11367" spans="1:5" x14ac:dyDescent="0.25">
      <c r="A11367" s="264" t="s">
        <v>69194</v>
      </c>
      <c r="B11367" s="254" t="s">
        <v>69195</v>
      </c>
      <c r="C11367" s="254" t="s">
        <v>69196</v>
      </c>
      <c r="D11367" s="255" t="s">
        <v>40328</v>
      </c>
      <c r="E11367" s="450">
        <v>22</v>
      </c>
    </row>
    <row r="11368" spans="1:5" x14ac:dyDescent="0.25">
      <c r="A11368" s="264" t="s">
        <v>69197</v>
      </c>
      <c r="B11368" s="254" t="s">
        <v>69198</v>
      </c>
      <c r="C11368" s="254" t="s">
        <v>69199</v>
      </c>
      <c r="D11368" s="255" t="s">
        <v>45039</v>
      </c>
      <c r="E11368" s="450">
        <v>83</v>
      </c>
    </row>
    <row r="11369" spans="1:5" x14ac:dyDescent="0.25">
      <c r="A11369" s="264" t="s">
        <v>69200</v>
      </c>
      <c r="B11369" s="254" t="s">
        <v>69201</v>
      </c>
      <c r="C11369" s="254" t="s">
        <v>69202</v>
      </c>
      <c r="D11369" s="255" t="s">
        <v>43203</v>
      </c>
      <c r="E11369" s="450">
        <v>32</v>
      </c>
    </row>
    <row r="11370" spans="1:5" x14ac:dyDescent="0.25">
      <c r="A11370" s="264" t="s">
        <v>69203</v>
      </c>
      <c r="B11370" s="254" t="s">
        <v>69204</v>
      </c>
      <c r="C11370" s="254" t="s">
        <v>69205</v>
      </c>
      <c r="D11370" s="255" t="s">
        <v>43203</v>
      </c>
      <c r="E11370" s="450">
        <v>9</v>
      </c>
    </row>
    <row r="11371" spans="1:5" x14ac:dyDescent="0.25">
      <c r="A11371" s="264" t="s">
        <v>69206</v>
      </c>
      <c r="B11371" s="254" t="s">
        <v>69207</v>
      </c>
      <c r="C11371" s="254" t="s">
        <v>69208</v>
      </c>
      <c r="D11371" s="255" t="s">
        <v>43203</v>
      </c>
      <c r="E11371" s="450">
        <v>2</v>
      </c>
    </row>
    <row r="11372" spans="1:5" x14ac:dyDescent="0.25">
      <c r="A11372" s="264" t="s">
        <v>69209</v>
      </c>
      <c r="B11372" s="254" t="s">
        <v>69210</v>
      </c>
      <c r="C11372" s="254" t="s">
        <v>69211</v>
      </c>
      <c r="D11372" s="255" t="s">
        <v>43203</v>
      </c>
      <c r="E11372" s="450">
        <v>26</v>
      </c>
    </row>
    <row r="11373" spans="1:5" x14ac:dyDescent="0.25">
      <c r="A11373" s="264" t="s">
        <v>69212</v>
      </c>
      <c r="B11373" s="254" t="s">
        <v>69213</v>
      </c>
      <c r="C11373" s="254" t="s">
        <v>69214</v>
      </c>
      <c r="D11373" s="255" t="s">
        <v>41884</v>
      </c>
      <c r="E11373" s="450">
        <v>1</v>
      </c>
    </row>
    <row r="11374" spans="1:5" x14ac:dyDescent="0.25">
      <c r="A11374" s="264" t="s">
        <v>69215</v>
      </c>
      <c r="B11374" s="254" t="s">
        <v>69216</v>
      </c>
      <c r="C11374" s="254" t="s">
        <v>69217</v>
      </c>
      <c r="D11374" s="255" t="s">
        <v>40328</v>
      </c>
      <c r="E11374" s="450">
        <v>6</v>
      </c>
    </row>
    <row r="11375" spans="1:5" x14ac:dyDescent="0.25">
      <c r="A11375" s="264" t="s">
        <v>69218</v>
      </c>
      <c r="B11375" s="254" t="s">
        <v>69219</v>
      </c>
      <c r="C11375" s="254" t="s">
        <v>69220</v>
      </c>
      <c r="D11375" s="255" t="s">
        <v>41884</v>
      </c>
      <c r="E11375" s="450">
        <v>5</v>
      </c>
    </row>
    <row r="11376" spans="1:5" x14ac:dyDescent="0.25">
      <c r="A11376" s="264" t="s">
        <v>69221</v>
      </c>
      <c r="B11376" s="254" t="s">
        <v>69222</v>
      </c>
      <c r="C11376" s="254" t="s">
        <v>69223</v>
      </c>
      <c r="D11376" s="255" t="s">
        <v>41832</v>
      </c>
      <c r="E11376" s="450">
        <v>96</v>
      </c>
    </row>
    <row r="11377" spans="1:5" x14ac:dyDescent="0.25">
      <c r="A11377" s="264" t="s">
        <v>69224</v>
      </c>
      <c r="B11377" s="254" t="s">
        <v>69225</v>
      </c>
      <c r="C11377" s="254" t="s">
        <v>69226</v>
      </c>
      <c r="D11377" s="255" t="s">
        <v>41832</v>
      </c>
      <c r="E11377" s="450">
        <v>65</v>
      </c>
    </row>
    <row r="11378" spans="1:5" x14ac:dyDescent="0.25">
      <c r="A11378" s="264" t="s">
        <v>69227</v>
      </c>
      <c r="B11378" s="254" t="s">
        <v>69228</v>
      </c>
      <c r="C11378" s="254" t="s">
        <v>69229</v>
      </c>
      <c r="D11378" s="255" t="s">
        <v>41832</v>
      </c>
      <c r="E11378" s="450">
        <v>8</v>
      </c>
    </row>
    <row r="11379" spans="1:5" x14ac:dyDescent="0.25">
      <c r="A11379" s="264" t="s">
        <v>69230</v>
      </c>
      <c r="B11379" s="254" t="s">
        <v>69231</v>
      </c>
      <c r="C11379" s="254" t="s">
        <v>69232</v>
      </c>
      <c r="D11379" s="255" t="s">
        <v>41832</v>
      </c>
      <c r="E11379" s="450">
        <v>25</v>
      </c>
    </row>
    <row r="11380" spans="1:5" x14ac:dyDescent="0.25">
      <c r="A11380" s="264" t="s">
        <v>69233</v>
      </c>
      <c r="B11380" s="254" t="s">
        <v>69234</v>
      </c>
      <c r="C11380" s="254" t="s">
        <v>69235</v>
      </c>
      <c r="D11380" s="255" t="s">
        <v>41832</v>
      </c>
      <c r="E11380" s="450">
        <v>1</v>
      </c>
    </row>
    <row r="11381" spans="1:5" x14ac:dyDescent="0.25">
      <c r="A11381" s="264" t="s">
        <v>69236</v>
      </c>
      <c r="B11381" s="254" t="s">
        <v>69237</v>
      </c>
      <c r="C11381" s="254" t="s">
        <v>69238</v>
      </c>
      <c r="D11381" s="255" t="s">
        <v>41832</v>
      </c>
      <c r="E11381" s="450">
        <v>6</v>
      </c>
    </row>
    <row r="11382" spans="1:5" x14ac:dyDescent="0.25">
      <c r="A11382" s="264" t="s">
        <v>17960</v>
      </c>
      <c r="B11382" s="254" t="s">
        <v>69239</v>
      </c>
      <c r="C11382" s="254" t="s">
        <v>69240</v>
      </c>
      <c r="D11382" s="255" t="s">
        <v>41832</v>
      </c>
      <c r="E11382" s="450">
        <v>1.2</v>
      </c>
    </row>
    <row r="11383" spans="1:5" x14ac:dyDescent="0.25">
      <c r="A11383" s="264" t="s">
        <v>69241</v>
      </c>
      <c r="B11383" s="254" t="s">
        <v>69239</v>
      </c>
      <c r="C11383" s="254" t="s">
        <v>69242</v>
      </c>
      <c r="D11383" s="255" t="s">
        <v>41832</v>
      </c>
      <c r="E11383" s="450">
        <v>249</v>
      </c>
    </row>
    <row r="11384" spans="1:5" x14ac:dyDescent="0.25">
      <c r="A11384" s="264" t="s">
        <v>69243</v>
      </c>
      <c r="B11384" s="254" t="s">
        <v>69244</v>
      </c>
      <c r="C11384" s="254" t="s">
        <v>69245</v>
      </c>
      <c r="D11384" s="255" t="s">
        <v>41866</v>
      </c>
      <c r="E11384" s="450">
        <v>3</v>
      </c>
    </row>
    <row r="11385" spans="1:5" x14ac:dyDescent="0.25">
      <c r="A11385" s="264" t="s">
        <v>69246</v>
      </c>
      <c r="B11385" s="254" t="s">
        <v>69247</v>
      </c>
      <c r="C11385" s="254" t="s">
        <v>69248</v>
      </c>
      <c r="D11385" s="255" t="s">
        <v>41884</v>
      </c>
      <c r="E11385" s="450">
        <v>3</v>
      </c>
    </row>
    <row r="11386" spans="1:5" x14ac:dyDescent="0.25">
      <c r="A11386" s="264" t="s">
        <v>69249</v>
      </c>
      <c r="B11386" s="254" t="s">
        <v>69247</v>
      </c>
      <c r="C11386" s="254" t="s">
        <v>69250</v>
      </c>
      <c r="D11386" s="255" t="s">
        <v>41884</v>
      </c>
      <c r="E11386" s="450">
        <v>9</v>
      </c>
    </row>
    <row r="11387" spans="1:5" x14ac:dyDescent="0.25">
      <c r="A11387" s="264" t="s">
        <v>69251</v>
      </c>
      <c r="B11387" s="254" t="s">
        <v>69247</v>
      </c>
      <c r="C11387" s="254" t="s">
        <v>69252</v>
      </c>
      <c r="D11387" s="255" t="s">
        <v>41884</v>
      </c>
      <c r="E11387" s="450">
        <v>3</v>
      </c>
    </row>
    <row r="11388" spans="1:5" x14ac:dyDescent="0.25">
      <c r="A11388" s="264" t="s">
        <v>69253</v>
      </c>
      <c r="B11388" s="254" t="s">
        <v>69247</v>
      </c>
      <c r="C11388" s="254" t="s">
        <v>69254</v>
      </c>
      <c r="D11388" s="255" t="s">
        <v>41884</v>
      </c>
      <c r="E11388" s="450">
        <v>7</v>
      </c>
    </row>
    <row r="11389" spans="1:5" x14ac:dyDescent="0.25">
      <c r="A11389" s="264" t="s">
        <v>69255</v>
      </c>
      <c r="B11389" s="254" t="s">
        <v>69256</v>
      </c>
      <c r="C11389" s="254" t="s">
        <v>69257</v>
      </c>
      <c r="D11389" s="255" t="s">
        <v>41884</v>
      </c>
      <c r="E11389" s="450">
        <v>1</v>
      </c>
    </row>
    <row r="11390" spans="1:5" x14ac:dyDescent="0.25">
      <c r="A11390" s="264" t="s">
        <v>69258</v>
      </c>
      <c r="B11390" s="254" t="s">
        <v>69259</v>
      </c>
      <c r="C11390" s="254" t="s">
        <v>69260</v>
      </c>
      <c r="D11390" s="255" t="s">
        <v>41884</v>
      </c>
      <c r="E11390" s="450">
        <v>6</v>
      </c>
    </row>
    <row r="11391" spans="1:5" x14ac:dyDescent="0.25">
      <c r="A11391" s="264" t="s">
        <v>69261</v>
      </c>
      <c r="B11391" s="254" t="s">
        <v>69262</v>
      </c>
      <c r="C11391" s="254" t="s">
        <v>69263</v>
      </c>
      <c r="D11391" s="255" t="s">
        <v>41884</v>
      </c>
      <c r="E11391" s="450">
        <v>2</v>
      </c>
    </row>
    <row r="11392" spans="1:5" x14ac:dyDescent="0.25">
      <c r="A11392" s="264" t="s">
        <v>69264</v>
      </c>
      <c r="B11392" s="254" t="s">
        <v>69265</v>
      </c>
      <c r="C11392" s="254" t="s">
        <v>69266</v>
      </c>
      <c r="D11392" s="255" t="s">
        <v>41884</v>
      </c>
      <c r="E11392" s="450">
        <v>423</v>
      </c>
    </row>
    <row r="11393" spans="1:5" x14ac:dyDescent="0.25">
      <c r="A11393" s="264" t="s">
        <v>69267</v>
      </c>
      <c r="B11393" s="254" t="s">
        <v>69268</v>
      </c>
      <c r="C11393" s="254" t="s">
        <v>69269</v>
      </c>
      <c r="D11393" s="255" t="s">
        <v>40328</v>
      </c>
      <c r="E11393" s="450">
        <v>3</v>
      </c>
    </row>
    <row r="11394" spans="1:5" x14ac:dyDescent="0.25">
      <c r="A11394" s="264" t="s">
        <v>69270</v>
      </c>
      <c r="B11394" s="254" t="s">
        <v>69265</v>
      </c>
      <c r="C11394" s="254" t="s">
        <v>69271</v>
      </c>
      <c r="D11394" s="255" t="s">
        <v>41884</v>
      </c>
      <c r="E11394" s="450">
        <v>23</v>
      </c>
    </row>
    <row r="11395" spans="1:5" x14ac:dyDescent="0.25">
      <c r="A11395" s="264" t="s">
        <v>69272</v>
      </c>
      <c r="B11395" s="254" t="s">
        <v>69273</v>
      </c>
      <c r="C11395" s="254" t="s">
        <v>69274</v>
      </c>
      <c r="D11395" s="255" t="s">
        <v>40328</v>
      </c>
      <c r="E11395" s="450">
        <v>215</v>
      </c>
    </row>
    <row r="11396" spans="1:5" x14ac:dyDescent="0.25">
      <c r="A11396" s="264" t="s">
        <v>12434</v>
      </c>
      <c r="B11396" s="254" t="s">
        <v>69275</v>
      </c>
      <c r="C11396" s="254" t="s">
        <v>69276</v>
      </c>
      <c r="D11396" s="255" t="s">
        <v>41767</v>
      </c>
      <c r="E11396" s="450">
        <v>99</v>
      </c>
    </row>
    <row r="11397" spans="1:5" x14ac:dyDescent="0.25">
      <c r="A11397" s="264" t="s">
        <v>69277</v>
      </c>
      <c r="B11397" s="254" t="s">
        <v>69278</v>
      </c>
      <c r="C11397" s="254" t="s">
        <v>69279</v>
      </c>
      <c r="D11397" s="255" t="s">
        <v>45039</v>
      </c>
      <c r="E11397" s="450">
        <v>6</v>
      </c>
    </row>
    <row r="11398" spans="1:5" x14ac:dyDescent="0.25">
      <c r="A11398" s="264" t="s">
        <v>69280</v>
      </c>
      <c r="B11398" s="254" t="s">
        <v>69281</v>
      </c>
      <c r="C11398" s="254" t="s">
        <v>69282</v>
      </c>
      <c r="D11398" s="255" t="s">
        <v>41884</v>
      </c>
      <c r="E11398" s="450">
        <v>1088</v>
      </c>
    </row>
    <row r="11399" spans="1:5" x14ac:dyDescent="0.25">
      <c r="A11399" s="264" t="s">
        <v>12445</v>
      </c>
      <c r="B11399" s="254" t="s">
        <v>69283</v>
      </c>
      <c r="C11399" s="254" t="s">
        <v>69284</v>
      </c>
      <c r="D11399" s="255" t="s">
        <v>41626</v>
      </c>
      <c r="E11399" s="450">
        <v>66.010000000000005</v>
      </c>
    </row>
    <row r="11400" spans="1:5" x14ac:dyDescent="0.25">
      <c r="A11400" s="264" t="s">
        <v>69285</v>
      </c>
      <c r="B11400" s="254" t="s">
        <v>69286</v>
      </c>
      <c r="C11400" s="254" t="s">
        <v>69287</v>
      </c>
      <c r="D11400" s="255" t="s">
        <v>41626</v>
      </c>
      <c r="E11400" s="450">
        <v>2</v>
      </c>
    </row>
    <row r="11401" spans="1:5" x14ac:dyDescent="0.25">
      <c r="A11401" s="264" t="s">
        <v>17964</v>
      </c>
      <c r="B11401" s="254" t="s">
        <v>69288</v>
      </c>
      <c r="C11401" s="254" t="s">
        <v>69289</v>
      </c>
      <c r="D11401" s="255" t="s">
        <v>41626</v>
      </c>
      <c r="E11401" s="450">
        <v>1</v>
      </c>
    </row>
    <row r="11402" spans="1:5" x14ac:dyDescent="0.25">
      <c r="A11402" s="264" t="s">
        <v>17965</v>
      </c>
      <c r="B11402" s="254" t="s">
        <v>69290</v>
      </c>
      <c r="C11402" s="254" t="s">
        <v>69291</v>
      </c>
      <c r="D11402" s="255" t="s">
        <v>41626</v>
      </c>
      <c r="E11402" s="450">
        <v>3</v>
      </c>
    </row>
    <row r="11403" spans="1:5" x14ac:dyDescent="0.25">
      <c r="A11403" s="264" t="s">
        <v>69292</v>
      </c>
      <c r="B11403" s="254" t="s">
        <v>69293</v>
      </c>
      <c r="C11403" s="254" t="s">
        <v>69294</v>
      </c>
      <c r="D11403" s="255" t="s">
        <v>41626</v>
      </c>
      <c r="E11403" s="450">
        <v>61</v>
      </c>
    </row>
    <row r="11404" spans="1:5" x14ac:dyDescent="0.25">
      <c r="A11404" s="264" t="s">
        <v>69295</v>
      </c>
      <c r="B11404" s="254" t="s">
        <v>69296</v>
      </c>
      <c r="C11404" s="254" t="s">
        <v>69297</v>
      </c>
      <c r="D11404" s="255" t="s">
        <v>41626</v>
      </c>
      <c r="E11404" s="450">
        <v>1</v>
      </c>
    </row>
    <row r="11405" spans="1:5" x14ac:dyDescent="0.25">
      <c r="A11405" s="264" t="s">
        <v>69298</v>
      </c>
      <c r="B11405" s="254" t="s">
        <v>69299</v>
      </c>
      <c r="C11405" s="254" t="s">
        <v>69300</v>
      </c>
      <c r="D11405" s="255" t="s">
        <v>41626</v>
      </c>
      <c r="E11405" s="450">
        <v>10</v>
      </c>
    </row>
    <row r="11406" spans="1:5" x14ac:dyDescent="0.25">
      <c r="A11406" s="264" t="s">
        <v>69301</v>
      </c>
      <c r="B11406" s="254" t="s">
        <v>69302</v>
      </c>
      <c r="C11406" s="254" t="s">
        <v>69303</v>
      </c>
      <c r="D11406" s="255" t="s">
        <v>41626</v>
      </c>
      <c r="E11406" s="450">
        <v>49</v>
      </c>
    </row>
    <row r="11407" spans="1:5" x14ac:dyDescent="0.25">
      <c r="A11407" s="264" t="s">
        <v>69304</v>
      </c>
      <c r="B11407" s="254" t="s">
        <v>69305</v>
      </c>
      <c r="C11407" s="254" t="s">
        <v>69306</v>
      </c>
      <c r="D11407" s="255" t="s">
        <v>41626</v>
      </c>
      <c r="E11407" s="450">
        <v>32</v>
      </c>
    </row>
    <row r="11408" spans="1:5" x14ac:dyDescent="0.25">
      <c r="A11408" s="264" t="s">
        <v>69307</v>
      </c>
      <c r="B11408" s="254" t="s">
        <v>69308</v>
      </c>
      <c r="C11408" s="254" t="s">
        <v>69309</v>
      </c>
      <c r="D11408" s="255" t="s">
        <v>41773</v>
      </c>
      <c r="E11408" s="450">
        <v>850</v>
      </c>
    </row>
    <row r="11409" spans="1:5" x14ac:dyDescent="0.25">
      <c r="A11409" s="264" t="s">
        <v>69310</v>
      </c>
      <c r="B11409" s="254" t="s">
        <v>69311</v>
      </c>
      <c r="C11409" s="254" t="s">
        <v>69312</v>
      </c>
      <c r="D11409" s="255" t="s">
        <v>41773</v>
      </c>
      <c r="E11409" s="450">
        <v>9.9999999999999982</v>
      </c>
    </row>
    <row r="11410" spans="1:5" x14ac:dyDescent="0.25">
      <c r="A11410" s="264" t="s">
        <v>69313</v>
      </c>
      <c r="B11410" s="254" t="s">
        <v>69314</v>
      </c>
      <c r="C11410" s="254" t="s">
        <v>69315</v>
      </c>
      <c r="D11410" s="255" t="s">
        <v>40328</v>
      </c>
      <c r="E11410" s="450">
        <v>118</v>
      </c>
    </row>
    <row r="11411" spans="1:5" x14ac:dyDescent="0.25">
      <c r="A11411" s="264" t="s">
        <v>69316</v>
      </c>
      <c r="B11411" s="254" t="s">
        <v>69317</v>
      </c>
      <c r="C11411" s="254" t="s">
        <v>69318</v>
      </c>
      <c r="D11411" s="255" t="s">
        <v>41866</v>
      </c>
      <c r="E11411" s="450">
        <v>363</v>
      </c>
    </row>
    <row r="11412" spans="1:5" x14ac:dyDescent="0.25">
      <c r="A11412" s="264" t="s">
        <v>69319</v>
      </c>
      <c r="B11412" s="254" t="s">
        <v>69320</v>
      </c>
      <c r="C11412" s="254" t="s">
        <v>69321</v>
      </c>
      <c r="D11412" s="255" t="s">
        <v>41866</v>
      </c>
      <c r="E11412" s="450">
        <v>1</v>
      </c>
    </row>
    <row r="11413" spans="1:5" x14ac:dyDescent="0.25">
      <c r="A11413" s="264" t="s">
        <v>69322</v>
      </c>
      <c r="B11413" s="254" t="s">
        <v>69323</v>
      </c>
      <c r="C11413" s="254" t="s">
        <v>69324</v>
      </c>
      <c r="D11413" s="255" t="s">
        <v>41866</v>
      </c>
      <c r="E11413" s="450">
        <v>2</v>
      </c>
    </row>
    <row r="11414" spans="1:5" x14ac:dyDescent="0.25">
      <c r="A11414" s="264" t="s">
        <v>69325</v>
      </c>
      <c r="B11414" s="254" t="s">
        <v>46345</v>
      </c>
      <c r="C11414" s="254" t="s">
        <v>69326</v>
      </c>
      <c r="D11414" s="255" t="s">
        <v>43203</v>
      </c>
      <c r="E11414" s="450">
        <v>1</v>
      </c>
    </row>
    <row r="11415" spans="1:5" x14ac:dyDescent="0.25">
      <c r="A11415" s="264" t="s">
        <v>69327</v>
      </c>
      <c r="B11415" s="254" t="s">
        <v>46345</v>
      </c>
      <c r="C11415" s="254" t="s">
        <v>69328</v>
      </c>
      <c r="D11415" s="255" t="s">
        <v>43203</v>
      </c>
      <c r="E11415" s="450">
        <v>2</v>
      </c>
    </row>
    <row r="11416" spans="1:5" x14ac:dyDescent="0.25">
      <c r="A11416" s="264" t="s">
        <v>69329</v>
      </c>
      <c r="B11416" s="254" t="s">
        <v>46330</v>
      </c>
      <c r="C11416" s="254" t="s">
        <v>69330</v>
      </c>
      <c r="D11416" s="255" t="s">
        <v>43203</v>
      </c>
      <c r="E11416" s="450">
        <v>3</v>
      </c>
    </row>
    <row r="11417" spans="1:5" x14ac:dyDescent="0.25">
      <c r="A11417" s="264" t="s">
        <v>12454</v>
      </c>
      <c r="B11417" s="254" t="s">
        <v>46330</v>
      </c>
      <c r="C11417" s="254" t="s">
        <v>69331</v>
      </c>
      <c r="D11417" s="255" t="s">
        <v>43203</v>
      </c>
      <c r="E11417" s="450">
        <v>5</v>
      </c>
    </row>
    <row r="11418" spans="1:5" x14ac:dyDescent="0.25">
      <c r="A11418" s="264" t="s">
        <v>69332</v>
      </c>
      <c r="B11418" s="254" t="s">
        <v>69333</v>
      </c>
      <c r="C11418" s="254" t="s">
        <v>69334</v>
      </c>
      <c r="D11418" s="255" t="s">
        <v>41884</v>
      </c>
      <c r="E11418" s="450">
        <v>72</v>
      </c>
    </row>
    <row r="11419" spans="1:5" x14ac:dyDescent="0.25">
      <c r="A11419" s="264" t="s">
        <v>12456</v>
      </c>
      <c r="B11419" s="254" t="s">
        <v>69335</v>
      </c>
      <c r="C11419" s="254" t="s">
        <v>69336</v>
      </c>
      <c r="D11419" s="255" t="s">
        <v>41884</v>
      </c>
      <c r="E11419" s="450">
        <v>8</v>
      </c>
    </row>
    <row r="11420" spans="1:5" x14ac:dyDescent="0.25">
      <c r="A11420" s="264" t="s">
        <v>12458</v>
      </c>
      <c r="B11420" s="254" t="s">
        <v>69337</v>
      </c>
      <c r="C11420" s="254" t="s">
        <v>69338</v>
      </c>
      <c r="D11420" s="255" t="s">
        <v>41884</v>
      </c>
      <c r="E11420" s="450">
        <v>3</v>
      </c>
    </row>
    <row r="11421" spans="1:5" x14ac:dyDescent="0.25">
      <c r="A11421" s="264" t="s">
        <v>69339</v>
      </c>
      <c r="B11421" s="254" t="s">
        <v>69340</v>
      </c>
      <c r="C11421" s="254" t="s">
        <v>69341</v>
      </c>
      <c r="D11421" s="255" t="s">
        <v>41884</v>
      </c>
      <c r="E11421" s="450">
        <v>10</v>
      </c>
    </row>
    <row r="11422" spans="1:5" x14ac:dyDescent="0.25">
      <c r="A11422" s="264" t="s">
        <v>69342</v>
      </c>
      <c r="B11422" s="254" t="s">
        <v>69343</v>
      </c>
      <c r="C11422" s="254" t="s">
        <v>69344</v>
      </c>
      <c r="D11422" s="255" t="s">
        <v>41884</v>
      </c>
      <c r="E11422" s="450">
        <v>39</v>
      </c>
    </row>
    <row r="11423" spans="1:5" x14ac:dyDescent="0.25">
      <c r="A11423" s="264" t="s">
        <v>69345</v>
      </c>
      <c r="B11423" s="254" t="s">
        <v>69346</v>
      </c>
      <c r="C11423" s="254" t="s">
        <v>69347</v>
      </c>
      <c r="D11423" s="255" t="s">
        <v>40328</v>
      </c>
      <c r="E11423" s="450">
        <v>29</v>
      </c>
    </row>
    <row r="11424" spans="1:5" x14ac:dyDescent="0.25">
      <c r="A11424" s="264" t="s">
        <v>69348</v>
      </c>
      <c r="B11424" s="254" t="s">
        <v>69349</v>
      </c>
      <c r="C11424" s="254" t="s">
        <v>69350</v>
      </c>
      <c r="D11424" s="255" t="s">
        <v>51415</v>
      </c>
      <c r="E11424" s="450">
        <v>620</v>
      </c>
    </row>
    <row r="11425" spans="1:5" x14ac:dyDescent="0.25">
      <c r="A11425" s="264" t="s">
        <v>69351</v>
      </c>
      <c r="B11425" s="254" t="s">
        <v>69349</v>
      </c>
      <c r="C11425" s="254" t="s">
        <v>69352</v>
      </c>
      <c r="D11425" s="255" t="s">
        <v>51415</v>
      </c>
      <c r="E11425" s="450">
        <v>16</v>
      </c>
    </row>
    <row r="11426" spans="1:5" x14ac:dyDescent="0.25">
      <c r="A11426" s="264" t="s">
        <v>69353</v>
      </c>
      <c r="B11426" s="254" t="s">
        <v>69349</v>
      </c>
      <c r="C11426" s="254" t="s">
        <v>69354</v>
      </c>
      <c r="D11426" s="255" t="s">
        <v>51415</v>
      </c>
      <c r="E11426" s="450">
        <v>167</v>
      </c>
    </row>
    <row r="11427" spans="1:5" x14ac:dyDescent="0.25">
      <c r="A11427" s="264" t="s">
        <v>69355</v>
      </c>
      <c r="B11427" s="254" t="s">
        <v>69349</v>
      </c>
      <c r="C11427" s="254" t="s">
        <v>69356</v>
      </c>
      <c r="D11427" s="255" t="s">
        <v>51415</v>
      </c>
      <c r="E11427" s="450">
        <v>316</v>
      </c>
    </row>
    <row r="11428" spans="1:5" x14ac:dyDescent="0.25">
      <c r="A11428" s="264" t="s">
        <v>69357</v>
      </c>
      <c r="B11428" s="254" t="s">
        <v>69349</v>
      </c>
      <c r="C11428" s="254" t="s">
        <v>69358</v>
      </c>
      <c r="D11428" s="255" t="s">
        <v>51415</v>
      </c>
      <c r="E11428" s="450">
        <v>201</v>
      </c>
    </row>
    <row r="11429" spans="1:5" x14ac:dyDescent="0.25">
      <c r="A11429" s="264" t="s">
        <v>69359</v>
      </c>
      <c r="B11429" s="254" t="s">
        <v>69349</v>
      </c>
      <c r="C11429" s="254" t="s">
        <v>69360</v>
      </c>
      <c r="D11429" s="255" t="s">
        <v>51415</v>
      </c>
      <c r="E11429" s="450">
        <v>1</v>
      </c>
    </row>
    <row r="11430" spans="1:5" x14ac:dyDescent="0.25">
      <c r="A11430" s="264" t="s">
        <v>69361</v>
      </c>
      <c r="B11430" s="254" t="s">
        <v>69362</v>
      </c>
      <c r="C11430" s="254" t="s">
        <v>69363</v>
      </c>
      <c r="D11430" s="255" t="s">
        <v>51415</v>
      </c>
      <c r="E11430" s="450">
        <v>23</v>
      </c>
    </row>
    <row r="11431" spans="1:5" x14ac:dyDescent="0.25">
      <c r="A11431" s="264" t="s">
        <v>69364</v>
      </c>
      <c r="B11431" s="254" t="s">
        <v>69365</v>
      </c>
      <c r="C11431" s="254" t="s">
        <v>69366</v>
      </c>
      <c r="D11431" s="255" t="s">
        <v>51415</v>
      </c>
      <c r="E11431" s="450">
        <v>7</v>
      </c>
    </row>
    <row r="11432" spans="1:5" x14ac:dyDescent="0.25">
      <c r="A11432" s="264" t="s">
        <v>69367</v>
      </c>
      <c r="B11432" s="254" t="s">
        <v>69368</v>
      </c>
      <c r="C11432" s="254" t="s">
        <v>69369</v>
      </c>
      <c r="D11432" s="255" t="s">
        <v>51415</v>
      </c>
      <c r="E11432" s="450">
        <v>71</v>
      </c>
    </row>
    <row r="11433" spans="1:5" x14ac:dyDescent="0.25">
      <c r="A11433" s="264" t="s">
        <v>69370</v>
      </c>
      <c r="B11433" s="254" t="s">
        <v>69368</v>
      </c>
      <c r="C11433" s="254" t="s">
        <v>69371</v>
      </c>
      <c r="D11433" s="255" t="s">
        <v>51415</v>
      </c>
      <c r="E11433" s="450">
        <v>52</v>
      </c>
    </row>
    <row r="11434" spans="1:5" x14ac:dyDescent="0.25">
      <c r="A11434" s="264" t="s">
        <v>69372</v>
      </c>
      <c r="B11434" s="254" t="s">
        <v>69368</v>
      </c>
      <c r="C11434" s="254" t="s">
        <v>69373</v>
      </c>
      <c r="D11434" s="255" t="s">
        <v>51415</v>
      </c>
      <c r="E11434" s="450">
        <v>4</v>
      </c>
    </row>
    <row r="11435" spans="1:5" x14ac:dyDescent="0.25">
      <c r="A11435" s="264" t="s">
        <v>69374</v>
      </c>
      <c r="B11435" s="254" t="s">
        <v>69368</v>
      </c>
      <c r="C11435" s="254" t="s">
        <v>69375</v>
      </c>
      <c r="D11435" s="255" t="s">
        <v>51415</v>
      </c>
      <c r="E11435" s="450">
        <v>14</v>
      </c>
    </row>
    <row r="11436" spans="1:5" x14ac:dyDescent="0.25">
      <c r="A11436" s="264" t="s">
        <v>69376</v>
      </c>
      <c r="B11436" s="254" t="s">
        <v>69368</v>
      </c>
      <c r="C11436" s="254" t="s">
        <v>69377</v>
      </c>
      <c r="D11436" s="255" t="s">
        <v>51415</v>
      </c>
      <c r="E11436" s="450">
        <v>3</v>
      </c>
    </row>
    <row r="11437" spans="1:5" x14ac:dyDescent="0.25">
      <c r="A11437" s="264" t="s">
        <v>69378</v>
      </c>
      <c r="B11437" s="254" t="s">
        <v>69379</v>
      </c>
      <c r="C11437" s="254" t="s">
        <v>69380</v>
      </c>
      <c r="D11437" s="255" t="s">
        <v>51415</v>
      </c>
      <c r="E11437" s="450">
        <v>46</v>
      </c>
    </row>
    <row r="11438" spans="1:5" x14ac:dyDescent="0.25">
      <c r="A11438" s="264" t="s">
        <v>69381</v>
      </c>
      <c r="B11438" s="254" t="s">
        <v>69382</v>
      </c>
      <c r="C11438" s="254" t="s">
        <v>69383</v>
      </c>
      <c r="D11438" s="255" t="s">
        <v>51415</v>
      </c>
      <c r="E11438" s="450">
        <v>9</v>
      </c>
    </row>
    <row r="11439" spans="1:5" x14ac:dyDescent="0.25">
      <c r="A11439" s="264" t="s">
        <v>69384</v>
      </c>
      <c r="B11439" s="254" t="s">
        <v>69385</v>
      </c>
      <c r="C11439" s="254" t="s">
        <v>69386</v>
      </c>
      <c r="D11439" s="255" t="s">
        <v>51415</v>
      </c>
      <c r="E11439" s="450">
        <v>273</v>
      </c>
    </row>
    <row r="11440" spans="1:5" x14ac:dyDescent="0.25">
      <c r="A11440" s="264" t="s">
        <v>69387</v>
      </c>
      <c r="B11440" s="254" t="s">
        <v>69385</v>
      </c>
      <c r="C11440" s="254" t="s">
        <v>69388</v>
      </c>
      <c r="D11440" s="255" t="s">
        <v>51415</v>
      </c>
      <c r="E11440" s="450">
        <v>140</v>
      </c>
    </row>
    <row r="11441" spans="1:5" x14ac:dyDescent="0.25">
      <c r="A11441" s="264" t="s">
        <v>69389</v>
      </c>
      <c r="B11441" s="254" t="s">
        <v>69390</v>
      </c>
      <c r="C11441" s="254" t="s">
        <v>69391</v>
      </c>
      <c r="D11441" s="255" t="s">
        <v>51415</v>
      </c>
      <c r="E11441" s="450">
        <v>11</v>
      </c>
    </row>
    <row r="11442" spans="1:5" x14ac:dyDescent="0.25">
      <c r="A11442" s="264" t="s">
        <v>69392</v>
      </c>
      <c r="B11442" s="254" t="s">
        <v>69393</v>
      </c>
      <c r="C11442" s="254" t="s">
        <v>69394</v>
      </c>
      <c r="D11442" s="255" t="s">
        <v>41767</v>
      </c>
      <c r="E11442" s="450">
        <v>12</v>
      </c>
    </row>
    <row r="11443" spans="1:5" x14ac:dyDescent="0.25">
      <c r="A11443" s="264" t="s">
        <v>69395</v>
      </c>
      <c r="B11443" s="254" t="s">
        <v>69396</v>
      </c>
      <c r="C11443" s="254" t="s">
        <v>69397</v>
      </c>
      <c r="D11443" s="255" t="s">
        <v>41767</v>
      </c>
      <c r="E11443" s="450">
        <v>13</v>
      </c>
    </row>
    <row r="11444" spans="1:5" x14ac:dyDescent="0.25">
      <c r="A11444" s="264" t="s">
        <v>69398</v>
      </c>
      <c r="B11444" s="254" t="s">
        <v>69399</v>
      </c>
      <c r="C11444" s="254" t="s">
        <v>69400</v>
      </c>
      <c r="D11444" s="255" t="s">
        <v>41767</v>
      </c>
      <c r="E11444" s="450">
        <v>18</v>
      </c>
    </row>
    <row r="11445" spans="1:5" x14ac:dyDescent="0.25">
      <c r="A11445" s="264" t="s">
        <v>69401</v>
      </c>
      <c r="B11445" s="254" t="s">
        <v>69402</v>
      </c>
      <c r="C11445" s="254" t="s">
        <v>69403</v>
      </c>
      <c r="D11445" s="255" t="s">
        <v>41884</v>
      </c>
      <c r="E11445" s="450">
        <v>1</v>
      </c>
    </row>
    <row r="11446" spans="1:5" x14ac:dyDescent="0.25">
      <c r="A11446" s="264" t="s">
        <v>69404</v>
      </c>
      <c r="B11446" s="254" t="s">
        <v>69405</v>
      </c>
      <c r="C11446" s="254" t="s">
        <v>69406</v>
      </c>
      <c r="D11446" s="255" t="s">
        <v>40328</v>
      </c>
      <c r="E11446" s="450">
        <v>6</v>
      </c>
    </row>
    <row r="11447" spans="1:5" x14ac:dyDescent="0.25">
      <c r="A11447" s="264" t="s">
        <v>69407</v>
      </c>
      <c r="B11447" s="254" t="s">
        <v>69408</v>
      </c>
      <c r="C11447" s="254" t="s">
        <v>69409</v>
      </c>
      <c r="D11447" s="255" t="s">
        <v>41884</v>
      </c>
      <c r="E11447" s="450">
        <v>5</v>
      </c>
    </row>
    <row r="11448" spans="1:5" x14ac:dyDescent="0.25">
      <c r="A11448" s="264" t="s">
        <v>69410</v>
      </c>
      <c r="B11448" s="254" t="s">
        <v>69411</v>
      </c>
      <c r="C11448" s="254" t="s">
        <v>69412</v>
      </c>
      <c r="D11448" s="255" t="s">
        <v>41884</v>
      </c>
      <c r="E11448" s="450">
        <v>7</v>
      </c>
    </row>
    <row r="11449" spans="1:5" x14ac:dyDescent="0.25">
      <c r="A11449" s="264" t="s">
        <v>69413</v>
      </c>
      <c r="B11449" s="254" t="s">
        <v>69414</v>
      </c>
      <c r="C11449" s="254" t="s">
        <v>69415</v>
      </c>
      <c r="D11449" s="255" t="s">
        <v>40328</v>
      </c>
      <c r="E11449" s="450">
        <v>20</v>
      </c>
    </row>
    <row r="11450" spans="1:5" x14ac:dyDescent="0.25">
      <c r="A11450" s="264" t="s">
        <v>69416</v>
      </c>
      <c r="B11450" s="254" t="s">
        <v>69417</v>
      </c>
      <c r="C11450" s="254"/>
      <c r="D11450" s="255" t="s">
        <v>40807</v>
      </c>
      <c r="E11450" s="450">
        <v>52</v>
      </c>
    </row>
    <row r="11451" spans="1:5" x14ac:dyDescent="0.25">
      <c r="A11451" s="264" t="s">
        <v>69418</v>
      </c>
      <c r="B11451" s="254" t="s">
        <v>69419</v>
      </c>
      <c r="C11451" s="254" t="s">
        <v>69420</v>
      </c>
      <c r="D11451" s="255" t="s">
        <v>40807</v>
      </c>
      <c r="E11451" s="450">
        <v>1</v>
      </c>
    </row>
    <row r="11452" spans="1:5" x14ac:dyDescent="0.25">
      <c r="A11452" s="264" t="s">
        <v>69421</v>
      </c>
      <c r="B11452" s="254" t="s">
        <v>69422</v>
      </c>
      <c r="C11452" s="254"/>
      <c r="D11452" s="255" t="s">
        <v>40807</v>
      </c>
      <c r="E11452" s="450">
        <v>341</v>
      </c>
    </row>
    <row r="11453" spans="1:5" x14ac:dyDescent="0.25">
      <c r="A11453" s="264" t="s">
        <v>69423</v>
      </c>
      <c r="B11453" s="254" t="s">
        <v>69424</v>
      </c>
      <c r="C11453" s="254"/>
      <c r="D11453" s="255" t="s">
        <v>40807</v>
      </c>
      <c r="E11453" s="450">
        <v>4</v>
      </c>
    </row>
    <row r="11454" spans="1:5" x14ac:dyDescent="0.25">
      <c r="A11454" s="264" t="s">
        <v>69425</v>
      </c>
      <c r="B11454" s="254" t="s">
        <v>69426</v>
      </c>
      <c r="C11454" s="254"/>
      <c r="D11454" s="255" t="s">
        <v>40807</v>
      </c>
      <c r="E11454" s="450">
        <v>2106</v>
      </c>
    </row>
    <row r="11455" spans="1:5" x14ac:dyDescent="0.25">
      <c r="A11455" s="264" t="s">
        <v>69427</v>
      </c>
      <c r="B11455" s="254" t="s">
        <v>69428</v>
      </c>
      <c r="C11455" s="254"/>
      <c r="D11455" s="255" t="s">
        <v>40807</v>
      </c>
      <c r="E11455" s="450">
        <v>2</v>
      </c>
    </row>
    <row r="11456" spans="1:5" x14ac:dyDescent="0.25">
      <c r="A11456" s="264" t="s">
        <v>69429</v>
      </c>
      <c r="B11456" s="254" t="s">
        <v>69430</v>
      </c>
      <c r="C11456" s="254"/>
      <c r="D11456" s="255" t="s">
        <v>40807</v>
      </c>
      <c r="E11456" s="450">
        <v>245</v>
      </c>
    </row>
    <row r="11457" spans="1:5" x14ac:dyDescent="0.25">
      <c r="A11457" s="264" t="s">
        <v>69431</v>
      </c>
      <c r="B11457" s="254" t="s">
        <v>69432</v>
      </c>
      <c r="C11457" s="254" t="s">
        <v>69433</v>
      </c>
      <c r="D11457" s="255" t="s">
        <v>40807</v>
      </c>
      <c r="E11457" s="450">
        <v>102</v>
      </c>
    </row>
    <row r="11458" spans="1:5" x14ac:dyDescent="0.25">
      <c r="A11458" s="264" t="s">
        <v>69434</v>
      </c>
      <c r="B11458" s="254" t="s">
        <v>69435</v>
      </c>
      <c r="C11458" s="254" t="s">
        <v>69436</v>
      </c>
      <c r="D11458" s="255" t="s">
        <v>40807</v>
      </c>
      <c r="E11458" s="450">
        <v>603</v>
      </c>
    </row>
    <row r="11459" spans="1:5" x14ac:dyDescent="0.25">
      <c r="A11459" s="264" t="s">
        <v>69437</v>
      </c>
      <c r="B11459" s="254" t="s">
        <v>69438</v>
      </c>
      <c r="C11459" s="254" t="s">
        <v>69439</v>
      </c>
      <c r="D11459" s="255" t="s">
        <v>41884</v>
      </c>
      <c r="E11459" s="450">
        <v>146</v>
      </c>
    </row>
    <row r="11460" spans="1:5" x14ac:dyDescent="0.25">
      <c r="A11460" s="264" t="s">
        <v>69440</v>
      </c>
      <c r="B11460" s="254" t="s">
        <v>69441</v>
      </c>
      <c r="C11460" s="254" t="s">
        <v>69442</v>
      </c>
      <c r="D11460" s="255" t="s">
        <v>45039</v>
      </c>
      <c r="E11460" s="450">
        <v>60</v>
      </c>
    </row>
    <row r="11461" spans="1:5" x14ac:dyDescent="0.25">
      <c r="A11461" s="264" t="s">
        <v>69443</v>
      </c>
      <c r="B11461" s="254" t="s">
        <v>69444</v>
      </c>
      <c r="C11461" s="254" t="s">
        <v>69445</v>
      </c>
      <c r="D11461" s="255" t="s">
        <v>40328</v>
      </c>
      <c r="E11461" s="450">
        <v>3</v>
      </c>
    </row>
    <row r="11462" spans="1:5" x14ac:dyDescent="0.25">
      <c r="A11462" s="264" t="s">
        <v>69446</v>
      </c>
      <c r="B11462" s="254" t="s">
        <v>69447</v>
      </c>
      <c r="C11462" s="254" t="s">
        <v>69448</v>
      </c>
      <c r="D11462" s="255" t="s">
        <v>40328</v>
      </c>
      <c r="E11462" s="450">
        <v>3</v>
      </c>
    </row>
    <row r="11463" spans="1:5" x14ac:dyDescent="0.25">
      <c r="A11463" s="264" t="s">
        <v>69449</v>
      </c>
      <c r="B11463" s="254" t="s">
        <v>69450</v>
      </c>
      <c r="C11463" s="254" t="s">
        <v>69451</v>
      </c>
      <c r="D11463" s="255" t="s">
        <v>40328</v>
      </c>
      <c r="E11463" s="450">
        <v>1</v>
      </c>
    </row>
    <row r="11464" spans="1:5" x14ac:dyDescent="0.25">
      <c r="A11464" s="264" t="s">
        <v>69452</v>
      </c>
      <c r="B11464" s="254" t="s">
        <v>69453</v>
      </c>
      <c r="C11464" s="254" t="s">
        <v>69454</v>
      </c>
      <c r="D11464" s="255" t="s">
        <v>40328</v>
      </c>
      <c r="E11464" s="450">
        <v>60</v>
      </c>
    </row>
    <row r="11465" spans="1:5" x14ac:dyDescent="0.25">
      <c r="A11465" s="264" t="s">
        <v>69455</v>
      </c>
      <c r="B11465" s="254" t="s">
        <v>69456</v>
      </c>
      <c r="C11465" s="254" t="s">
        <v>69457</v>
      </c>
      <c r="D11465" s="255" t="s">
        <v>40328</v>
      </c>
      <c r="E11465" s="450">
        <v>1</v>
      </c>
    </row>
    <row r="11466" spans="1:5" x14ac:dyDescent="0.25">
      <c r="A11466" s="264" t="s">
        <v>69458</v>
      </c>
      <c r="B11466" s="254" t="s">
        <v>69459</v>
      </c>
      <c r="C11466" s="254" t="s">
        <v>69460</v>
      </c>
      <c r="D11466" s="255" t="s">
        <v>40328</v>
      </c>
      <c r="E11466" s="450">
        <v>108</v>
      </c>
    </row>
    <row r="11467" spans="1:5" x14ac:dyDescent="0.25">
      <c r="A11467" s="264" t="s">
        <v>69461</v>
      </c>
      <c r="B11467" s="254" t="s">
        <v>69462</v>
      </c>
      <c r="C11467" s="254" t="s">
        <v>69463</v>
      </c>
      <c r="D11467" s="255" t="s">
        <v>40328</v>
      </c>
      <c r="E11467" s="450">
        <v>53</v>
      </c>
    </row>
    <row r="11468" spans="1:5" x14ac:dyDescent="0.25">
      <c r="A11468" s="264" t="s">
        <v>69464</v>
      </c>
      <c r="B11468" s="254" t="s">
        <v>69465</v>
      </c>
      <c r="C11468" s="254" t="s">
        <v>69466</v>
      </c>
      <c r="D11468" s="255" t="s">
        <v>40328</v>
      </c>
      <c r="E11468" s="450">
        <v>220</v>
      </c>
    </row>
    <row r="11469" spans="1:5" x14ac:dyDescent="0.25">
      <c r="A11469" s="264" t="s">
        <v>69467</v>
      </c>
      <c r="B11469" s="254" t="s">
        <v>69468</v>
      </c>
      <c r="C11469" s="254" t="s">
        <v>69469</v>
      </c>
      <c r="D11469" s="255" t="s">
        <v>40328</v>
      </c>
      <c r="E11469" s="450">
        <v>23</v>
      </c>
    </row>
    <row r="11470" spans="1:5" x14ac:dyDescent="0.25">
      <c r="A11470" s="264" t="s">
        <v>69470</v>
      </c>
      <c r="B11470" s="254" t="s">
        <v>69471</v>
      </c>
      <c r="C11470" s="254" t="s">
        <v>69472</v>
      </c>
      <c r="D11470" s="255" t="s">
        <v>51415</v>
      </c>
      <c r="E11470" s="450">
        <v>1</v>
      </c>
    </row>
    <row r="11471" spans="1:5" x14ac:dyDescent="0.25">
      <c r="A11471" s="264" t="s">
        <v>69473</v>
      </c>
      <c r="B11471" s="254" t="s">
        <v>69474</v>
      </c>
      <c r="C11471" s="254" t="s">
        <v>69475</v>
      </c>
      <c r="D11471" s="255" t="s">
        <v>51411</v>
      </c>
      <c r="E11471" s="450">
        <v>4</v>
      </c>
    </row>
    <row r="11472" spans="1:5" x14ac:dyDescent="0.25">
      <c r="A11472" s="264" t="s">
        <v>69476</v>
      </c>
      <c r="B11472" s="254" t="s">
        <v>69477</v>
      </c>
      <c r="C11472" s="254" t="s">
        <v>69478</v>
      </c>
      <c r="D11472" s="255" t="s">
        <v>51415</v>
      </c>
      <c r="E11472" s="450">
        <v>10</v>
      </c>
    </row>
    <row r="11473" spans="1:5" x14ac:dyDescent="0.25">
      <c r="A11473" s="264" t="s">
        <v>69479</v>
      </c>
      <c r="B11473" s="254" t="s">
        <v>69477</v>
      </c>
      <c r="C11473" s="254" t="s">
        <v>69480</v>
      </c>
      <c r="D11473" s="255" t="s">
        <v>51415</v>
      </c>
      <c r="E11473" s="450">
        <v>12</v>
      </c>
    </row>
    <row r="11474" spans="1:5" x14ac:dyDescent="0.25">
      <c r="A11474" s="264" t="s">
        <v>69481</v>
      </c>
      <c r="B11474" s="254" t="s">
        <v>69477</v>
      </c>
      <c r="C11474" s="254" t="s">
        <v>69482</v>
      </c>
      <c r="D11474" s="255" t="s">
        <v>51415</v>
      </c>
      <c r="E11474" s="450">
        <v>137</v>
      </c>
    </row>
    <row r="11475" spans="1:5" x14ac:dyDescent="0.25">
      <c r="A11475" s="264" t="s">
        <v>69483</v>
      </c>
      <c r="B11475" s="254" t="s">
        <v>69477</v>
      </c>
      <c r="C11475" s="254" t="s">
        <v>69484</v>
      </c>
      <c r="D11475" s="255" t="s">
        <v>51415</v>
      </c>
      <c r="E11475" s="450">
        <v>110</v>
      </c>
    </row>
    <row r="11476" spans="1:5" x14ac:dyDescent="0.25">
      <c r="A11476" s="264" t="s">
        <v>69485</v>
      </c>
      <c r="B11476" s="254" t="s">
        <v>46520</v>
      </c>
      <c r="C11476" s="254" t="s">
        <v>69486</v>
      </c>
      <c r="D11476" s="255" t="s">
        <v>41832</v>
      </c>
      <c r="E11476" s="450">
        <v>1</v>
      </c>
    </row>
    <row r="11477" spans="1:5" x14ac:dyDescent="0.25">
      <c r="A11477" s="264" t="s">
        <v>69487</v>
      </c>
      <c r="B11477" s="254" t="s">
        <v>69488</v>
      </c>
      <c r="C11477" s="254" t="s">
        <v>69489</v>
      </c>
      <c r="D11477" s="255" t="s">
        <v>51415</v>
      </c>
      <c r="E11477" s="450">
        <v>80</v>
      </c>
    </row>
    <row r="11478" spans="1:5" x14ac:dyDescent="0.25">
      <c r="A11478" s="264" t="s">
        <v>69490</v>
      </c>
      <c r="B11478" s="254" t="s">
        <v>69491</v>
      </c>
      <c r="C11478" s="254" t="s">
        <v>69492</v>
      </c>
      <c r="D11478" s="255" t="s">
        <v>41866</v>
      </c>
      <c r="E11478" s="450">
        <v>216</v>
      </c>
    </row>
    <row r="11479" spans="1:5" x14ac:dyDescent="0.25">
      <c r="A11479" s="264" t="s">
        <v>69493</v>
      </c>
      <c r="B11479" s="254" t="s">
        <v>69494</v>
      </c>
      <c r="C11479" s="254" t="s">
        <v>69495</v>
      </c>
      <c r="D11479" s="255" t="s">
        <v>41866</v>
      </c>
      <c r="E11479" s="450">
        <v>9</v>
      </c>
    </row>
    <row r="11480" spans="1:5" x14ac:dyDescent="0.25">
      <c r="A11480" s="264" t="s">
        <v>69496</v>
      </c>
      <c r="B11480" s="254" t="s">
        <v>69497</v>
      </c>
      <c r="C11480" s="254" t="s">
        <v>69498</v>
      </c>
      <c r="D11480" s="255" t="s">
        <v>41767</v>
      </c>
      <c r="E11480" s="450">
        <v>3</v>
      </c>
    </row>
    <row r="11481" spans="1:5" x14ac:dyDescent="0.25">
      <c r="A11481" s="264" t="s">
        <v>69499</v>
      </c>
      <c r="B11481" s="254" t="s">
        <v>69497</v>
      </c>
      <c r="C11481" s="254" t="s">
        <v>69500</v>
      </c>
      <c r="D11481" s="255" t="s">
        <v>41767</v>
      </c>
      <c r="E11481" s="450">
        <v>13</v>
      </c>
    </row>
    <row r="11482" spans="1:5" x14ac:dyDescent="0.25">
      <c r="A11482" s="264" t="s">
        <v>69501</v>
      </c>
      <c r="B11482" s="254" t="s">
        <v>69502</v>
      </c>
      <c r="C11482" s="254" t="s">
        <v>69503</v>
      </c>
      <c r="D11482" s="255" t="s">
        <v>41767</v>
      </c>
      <c r="E11482" s="450">
        <v>3</v>
      </c>
    </row>
    <row r="11483" spans="1:5" x14ac:dyDescent="0.25">
      <c r="A11483" s="264" t="s">
        <v>69504</v>
      </c>
      <c r="B11483" s="254" t="s">
        <v>69502</v>
      </c>
      <c r="C11483" s="254" t="s">
        <v>69505</v>
      </c>
      <c r="D11483" s="255" t="s">
        <v>41767</v>
      </c>
      <c r="E11483" s="450">
        <v>1</v>
      </c>
    </row>
    <row r="11484" spans="1:5" x14ac:dyDescent="0.25">
      <c r="A11484" s="264" t="s">
        <v>69506</v>
      </c>
      <c r="B11484" s="254" t="s">
        <v>69502</v>
      </c>
      <c r="C11484" s="254" t="s">
        <v>69507</v>
      </c>
      <c r="D11484" s="255" t="s">
        <v>41767</v>
      </c>
      <c r="E11484" s="450">
        <v>1</v>
      </c>
    </row>
    <row r="11485" spans="1:5" x14ac:dyDescent="0.25">
      <c r="A11485" s="264" t="s">
        <v>69508</v>
      </c>
      <c r="B11485" s="254" t="s">
        <v>69502</v>
      </c>
      <c r="C11485" s="254" t="s">
        <v>69509</v>
      </c>
      <c r="D11485" s="255" t="s">
        <v>41767</v>
      </c>
      <c r="E11485" s="450">
        <v>1</v>
      </c>
    </row>
    <row r="11486" spans="1:5" x14ac:dyDescent="0.25">
      <c r="A11486" s="264" t="s">
        <v>69510</v>
      </c>
      <c r="B11486" s="254" t="s">
        <v>69502</v>
      </c>
      <c r="C11486" s="254" t="s">
        <v>69511</v>
      </c>
      <c r="D11486" s="255" t="s">
        <v>41767</v>
      </c>
      <c r="E11486" s="450">
        <v>1</v>
      </c>
    </row>
    <row r="11487" spans="1:5" x14ac:dyDescent="0.25">
      <c r="A11487" s="264" t="s">
        <v>12480</v>
      </c>
      <c r="B11487" s="254" t="s">
        <v>69502</v>
      </c>
      <c r="C11487" s="254" t="s">
        <v>69512</v>
      </c>
      <c r="D11487" s="255" t="s">
        <v>41767</v>
      </c>
      <c r="E11487" s="450">
        <v>1</v>
      </c>
    </row>
    <row r="11488" spans="1:5" x14ac:dyDescent="0.25">
      <c r="A11488" s="264" t="s">
        <v>69513</v>
      </c>
      <c r="B11488" s="254" t="s">
        <v>69502</v>
      </c>
      <c r="C11488" s="254" t="s">
        <v>69514</v>
      </c>
      <c r="D11488" s="255" t="s">
        <v>41767</v>
      </c>
      <c r="E11488" s="450">
        <v>2</v>
      </c>
    </row>
    <row r="11489" spans="1:5" x14ac:dyDescent="0.25">
      <c r="A11489" s="264" t="s">
        <v>69515</v>
      </c>
      <c r="B11489" s="254" t="s">
        <v>69502</v>
      </c>
      <c r="C11489" s="254" t="s">
        <v>69516</v>
      </c>
      <c r="D11489" s="255" t="s">
        <v>41767</v>
      </c>
      <c r="E11489" s="450">
        <v>1</v>
      </c>
    </row>
    <row r="11490" spans="1:5" x14ac:dyDescent="0.25">
      <c r="A11490" s="264" t="s">
        <v>69517</v>
      </c>
      <c r="B11490" s="254" t="s">
        <v>69502</v>
      </c>
      <c r="C11490" s="254" t="s">
        <v>69518</v>
      </c>
      <c r="D11490" s="255" t="s">
        <v>41767</v>
      </c>
      <c r="E11490" s="450">
        <v>1</v>
      </c>
    </row>
    <row r="11491" spans="1:5" x14ac:dyDescent="0.25">
      <c r="A11491" s="264" t="s">
        <v>69519</v>
      </c>
      <c r="B11491" s="254" t="s">
        <v>69502</v>
      </c>
      <c r="C11491" s="254" t="s">
        <v>69520</v>
      </c>
      <c r="D11491" s="255" t="s">
        <v>41767</v>
      </c>
      <c r="E11491" s="450">
        <v>11</v>
      </c>
    </row>
    <row r="11492" spans="1:5" x14ac:dyDescent="0.25">
      <c r="A11492" s="264" t="s">
        <v>69521</v>
      </c>
      <c r="B11492" s="254" t="s">
        <v>69502</v>
      </c>
      <c r="C11492" s="254" t="s">
        <v>69522</v>
      </c>
      <c r="D11492" s="255" t="s">
        <v>41767</v>
      </c>
      <c r="E11492" s="450">
        <v>3</v>
      </c>
    </row>
    <row r="11493" spans="1:5" x14ac:dyDescent="0.25">
      <c r="A11493" s="264" t="s">
        <v>69523</v>
      </c>
      <c r="B11493" s="254" t="s">
        <v>69502</v>
      </c>
      <c r="C11493" s="254" t="s">
        <v>69524</v>
      </c>
      <c r="D11493" s="255" t="s">
        <v>41767</v>
      </c>
      <c r="E11493" s="450">
        <v>11</v>
      </c>
    </row>
    <row r="11494" spans="1:5" x14ac:dyDescent="0.25">
      <c r="A11494" s="264" t="s">
        <v>69525</v>
      </c>
      <c r="B11494" s="254" t="s">
        <v>69502</v>
      </c>
      <c r="C11494" s="254" t="s">
        <v>69526</v>
      </c>
      <c r="D11494" s="255" t="s">
        <v>41767</v>
      </c>
      <c r="E11494" s="450">
        <v>12</v>
      </c>
    </row>
    <row r="11495" spans="1:5" x14ac:dyDescent="0.25">
      <c r="A11495" s="264" t="s">
        <v>69527</v>
      </c>
      <c r="B11495" s="254" t="s">
        <v>69502</v>
      </c>
      <c r="C11495" s="254" t="s">
        <v>69528</v>
      </c>
      <c r="D11495" s="255" t="s">
        <v>41767</v>
      </c>
      <c r="E11495" s="450">
        <v>8</v>
      </c>
    </row>
    <row r="11496" spans="1:5" x14ac:dyDescent="0.25">
      <c r="A11496" s="264" t="s">
        <v>12483</v>
      </c>
      <c r="B11496" s="254" t="s">
        <v>69502</v>
      </c>
      <c r="C11496" s="254" t="s">
        <v>69529</v>
      </c>
      <c r="D11496" s="255" t="s">
        <v>41767</v>
      </c>
      <c r="E11496" s="450">
        <v>7</v>
      </c>
    </row>
    <row r="11497" spans="1:5" x14ac:dyDescent="0.25">
      <c r="A11497" s="264" t="s">
        <v>12484</v>
      </c>
      <c r="B11497" s="254" t="s">
        <v>69502</v>
      </c>
      <c r="C11497" s="254" t="s">
        <v>69530</v>
      </c>
      <c r="D11497" s="255" t="s">
        <v>41767</v>
      </c>
      <c r="E11497" s="450">
        <v>12</v>
      </c>
    </row>
    <row r="11498" spans="1:5" x14ac:dyDescent="0.25">
      <c r="A11498" s="264" t="s">
        <v>69531</v>
      </c>
      <c r="B11498" s="254" t="s">
        <v>69502</v>
      </c>
      <c r="C11498" s="254" t="s">
        <v>69532</v>
      </c>
      <c r="D11498" s="255" t="s">
        <v>41767</v>
      </c>
      <c r="E11498" s="450">
        <v>44</v>
      </c>
    </row>
    <row r="11499" spans="1:5" x14ac:dyDescent="0.25">
      <c r="A11499" s="264" t="s">
        <v>69533</v>
      </c>
      <c r="B11499" s="254" t="s">
        <v>69502</v>
      </c>
      <c r="C11499" s="254" t="s">
        <v>69534</v>
      </c>
      <c r="D11499" s="255" t="s">
        <v>41767</v>
      </c>
      <c r="E11499" s="450">
        <v>61</v>
      </c>
    </row>
    <row r="11500" spans="1:5" x14ac:dyDescent="0.25">
      <c r="A11500" s="264" t="s">
        <v>69535</v>
      </c>
      <c r="B11500" s="254" t="s">
        <v>69502</v>
      </c>
      <c r="C11500" s="254" t="s">
        <v>69536</v>
      </c>
      <c r="D11500" s="255" t="s">
        <v>41767</v>
      </c>
      <c r="E11500" s="450">
        <v>15</v>
      </c>
    </row>
    <row r="11501" spans="1:5" x14ac:dyDescent="0.25">
      <c r="A11501" s="264" t="s">
        <v>69537</v>
      </c>
      <c r="B11501" s="254" t="s">
        <v>69538</v>
      </c>
      <c r="C11501" s="254" t="s">
        <v>69539</v>
      </c>
      <c r="D11501" s="255" t="s">
        <v>41767</v>
      </c>
      <c r="E11501" s="450">
        <v>3</v>
      </c>
    </row>
    <row r="11502" spans="1:5" x14ac:dyDescent="0.25">
      <c r="A11502" s="264" t="s">
        <v>69540</v>
      </c>
      <c r="B11502" s="254" t="s">
        <v>69538</v>
      </c>
      <c r="C11502" s="254" t="s">
        <v>69541</v>
      </c>
      <c r="D11502" s="255" t="s">
        <v>41767</v>
      </c>
      <c r="E11502" s="450">
        <v>2</v>
      </c>
    </row>
    <row r="11503" spans="1:5" x14ac:dyDescent="0.25">
      <c r="A11503" s="264" t="s">
        <v>69542</v>
      </c>
      <c r="B11503" s="254" t="s">
        <v>69538</v>
      </c>
      <c r="C11503" s="254" t="s">
        <v>69543</v>
      </c>
      <c r="D11503" s="255" t="s">
        <v>41767</v>
      </c>
      <c r="E11503" s="450">
        <v>3</v>
      </c>
    </row>
    <row r="11504" spans="1:5" x14ac:dyDescent="0.25">
      <c r="A11504" s="264" t="s">
        <v>69544</v>
      </c>
      <c r="B11504" s="254" t="s">
        <v>69538</v>
      </c>
      <c r="C11504" s="254" t="s">
        <v>69545</v>
      </c>
      <c r="D11504" s="255" t="s">
        <v>41767</v>
      </c>
      <c r="E11504" s="450">
        <v>2</v>
      </c>
    </row>
    <row r="11505" spans="1:5" x14ac:dyDescent="0.25">
      <c r="A11505" s="264" t="s">
        <v>69546</v>
      </c>
      <c r="B11505" s="254" t="s">
        <v>69538</v>
      </c>
      <c r="C11505" s="254" t="s">
        <v>69547</v>
      </c>
      <c r="D11505" s="255" t="s">
        <v>41767</v>
      </c>
      <c r="E11505" s="450">
        <v>4</v>
      </c>
    </row>
    <row r="11506" spans="1:5" x14ac:dyDescent="0.25">
      <c r="A11506" s="264" t="s">
        <v>69548</v>
      </c>
      <c r="B11506" s="254" t="s">
        <v>69549</v>
      </c>
      <c r="C11506" s="254" t="s">
        <v>69550</v>
      </c>
      <c r="D11506" s="255" t="s">
        <v>41767</v>
      </c>
      <c r="E11506" s="450">
        <v>3</v>
      </c>
    </row>
    <row r="11507" spans="1:5" x14ac:dyDescent="0.25">
      <c r="A11507" s="264" t="s">
        <v>69551</v>
      </c>
      <c r="B11507" s="254" t="s">
        <v>69549</v>
      </c>
      <c r="C11507" s="254" t="s">
        <v>69552</v>
      </c>
      <c r="D11507" s="255" t="s">
        <v>41767</v>
      </c>
      <c r="E11507" s="450">
        <v>2</v>
      </c>
    </row>
    <row r="11508" spans="1:5" x14ac:dyDescent="0.25">
      <c r="A11508" s="264" t="s">
        <v>69553</v>
      </c>
      <c r="B11508" s="254" t="s">
        <v>69554</v>
      </c>
      <c r="C11508" s="254" t="s">
        <v>69555</v>
      </c>
      <c r="D11508" s="255" t="s">
        <v>41767</v>
      </c>
      <c r="E11508" s="450">
        <v>1</v>
      </c>
    </row>
    <row r="11509" spans="1:5" x14ac:dyDescent="0.25">
      <c r="A11509" s="264" t="s">
        <v>69556</v>
      </c>
      <c r="B11509" s="254" t="s">
        <v>69554</v>
      </c>
      <c r="C11509" s="254" t="s">
        <v>69557</v>
      </c>
      <c r="D11509" s="255" t="s">
        <v>41767</v>
      </c>
      <c r="E11509" s="450">
        <v>2</v>
      </c>
    </row>
    <row r="11510" spans="1:5" x14ac:dyDescent="0.25">
      <c r="A11510" s="264" t="s">
        <v>69558</v>
      </c>
      <c r="B11510" s="254" t="s">
        <v>69559</v>
      </c>
      <c r="C11510" s="254" t="s">
        <v>69560</v>
      </c>
      <c r="D11510" s="255" t="s">
        <v>40328</v>
      </c>
      <c r="E11510" s="450">
        <v>244</v>
      </c>
    </row>
    <row r="11511" spans="1:5" x14ac:dyDescent="0.25">
      <c r="A11511" s="264" t="s">
        <v>69561</v>
      </c>
      <c r="B11511" s="254" t="s">
        <v>69562</v>
      </c>
      <c r="C11511" s="254" t="s">
        <v>69563</v>
      </c>
      <c r="D11511" s="255" t="s">
        <v>40328</v>
      </c>
      <c r="E11511" s="450">
        <v>2</v>
      </c>
    </row>
    <row r="11512" spans="1:5" x14ac:dyDescent="0.25">
      <c r="A11512" s="264" t="s">
        <v>69564</v>
      </c>
      <c r="B11512" s="254" t="s">
        <v>69565</v>
      </c>
      <c r="C11512" s="254" t="s">
        <v>69566</v>
      </c>
      <c r="D11512" s="255" t="s">
        <v>40328</v>
      </c>
      <c r="E11512" s="450">
        <v>46</v>
      </c>
    </row>
    <row r="11513" spans="1:5" x14ac:dyDescent="0.25">
      <c r="A11513" s="264" t="s">
        <v>69567</v>
      </c>
      <c r="B11513" s="254" t="s">
        <v>69568</v>
      </c>
      <c r="C11513" s="254" t="s">
        <v>69569</v>
      </c>
      <c r="D11513" s="255" t="s">
        <v>41866</v>
      </c>
      <c r="E11513" s="450">
        <v>66</v>
      </c>
    </row>
    <row r="11514" spans="1:5" x14ac:dyDescent="0.25">
      <c r="A11514" s="264" t="s">
        <v>69570</v>
      </c>
      <c r="B11514" s="254" t="s">
        <v>69571</v>
      </c>
      <c r="C11514" s="254" t="s">
        <v>69572</v>
      </c>
      <c r="D11514" s="255" t="s">
        <v>40328</v>
      </c>
      <c r="E11514" s="450">
        <v>11</v>
      </c>
    </row>
    <row r="11515" spans="1:5" x14ac:dyDescent="0.25">
      <c r="A11515" s="264" t="s">
        <v>69573</v>
      </c>
      <c r="B11515" s="254" t="s">
        <v>69574</v>
      </c>
      <c r="C11515" s="254" t="s">
        <v>69575</v>
      </c>
      <c r="D11515" s="255" t="s">
        <v>40328</v>
      </c>
      <c r="E11515" s="450">
        <v>14</v>
      </c>
    </row>
    <row r="11516" spans="1:5" x14ac:dyDescent="0.25">
      <c r="A11516" s="264" t="s">
        <v>69576</v>
      </c>
      <c r="B11516" s="254" t="s">
        <v>69577</v>
      </c>
      <c r="C11516" s="254" t="s">
        <v>69578</v>
      </c>
      <c r="D11516" s="255" t="s">
        <v>40328</v>
      </c>
      <c r="E11516" s="450">
        <v>8</v>
      </c>
    </row>
    <row r="11517" spans="1:5" x14ac:dyDescent="0.25">
      <c r="A11517" s="264" t="s">
        <v>69579</v>
      </c>
      <c r="B11517" s="254" t="s">
        <v>57328</v>
      </c>
      <c r="C11517" s="254" t="s">
        <v>69580</v>
      </c>
      <c r="D11517" s="255" t="s">
        <v>51415</v>
      </c>
      <c r="E11517" s="450">
        <v>4</v>
      </c>
    </row>
    <row r="11518" spans="1:5" x14ac:dyDescent="0.25">
      <c r="A11518" s="264" t="s">
        <v>69581</v>
      </c>
      <c r="B11518" s="254" t="s">
        <v>67886</v>
      </c>
      <c r="C11518" s="254" t="s">
        <v>69582</v>
      </c>
      <c r="D11518" s="255" t="s">
        <v>51415</v>
      </c>
      <c r="E11518" s="450">
        <v>23</v>
      </c>
    </row>
    <row r="11519" spans="1:5" x14ac:dyDescent="0.25">
      <c r="A11519" s="264" t="s">
        <v>69583</v>
      </c>
      <c r="B11519" s="254" t="s">
        <v>69584</v>
      </c>
      <c r="C11519" s="254" t="s">
        <v>69585</v>
      </c>
      <c r="D11519" s="255" t="s">
        <v>44792</v>
      </c>
      <c r="E11519" s="450">
        <v>332</v>
      </c>
    </row>
    <row r="11520" spans="1:5" x14ac:dyDescent="0.25">
      <c r="A11520" s="264" t="s">
        <v>69586</v>
      </c>
      <c r="B11520" s="254" t="s">
        <v>69587</v>
      </c>
      <c r="C11520" s="254" t="s">
        <v>69588</v>
      </c>
      <c r="D11520" s="255" t="s">
        <v>41767</v>
      </c>
      <c r="E11520" s="450">
        <v>610</v>
      </c>
    </row>
    <row r="11521" spans="1:5" x14ac:dyDescent="0.25">
      <c r="A11521" s="264" t="s">
        <v>69589</v>
      </c>
      <c r="B11521" s="254" t="s">
        <v>69587</v>
      </c>
      <c r="C11521" s="254" t="s">
        <v>69590</v>
      </c>
      <c r="D11521" s="255" t="s">
        <v>41767</v>
      </c>
      <c r="E11521" s="450">
        <v>115</v>
      </c>
    </row>
    <row r="11522" spans="1:5" x14ac:dyDescent="0.25">
      <c r="A11522" s="264" t="s">
        <v>69591</v>
      </c>
      <c r="B11522" s="254" t="s">
        <v>69587</v>
      </c>
      <c r="C11522" s="254" t="s">
        <v>69592</v>
      </c>
      <c r="D11522" s="255" t="s">
        <v>41767</v>
      </c>
      <c r="E11522" s="450">
        <v>3050</v>
      </c>
    </row>
    <row r="11523" spans="1:5" x14ac:dyDescent="0.25">
      <c r="A11523" s="264" t="s">
        <v>69593</v>
      </c>
      <c r="B11523" s="254" t="s">
        <v>69594</v>
      </c>
      <c r="C11523" s="254" t="s">
        <v>69595</v>
      </c>
      <c r="D11523" s="255" t="s">
        <v>51415</v>
      </c>
      <c r="E11523" s="450">
        <v>25</v>
      </c>
    </row>
    <row r="11524" spans="1:5" x14ac:dyDescent="0.25">
      <c r="A11524" s="264" t="s">
        <v>69596</v>
      </c>
      <c r="B11524" s="254" t="s">
        <v>69597</v>
      </c>
      <c r="C11524" s="254" t="s">
        <v>69598</v>
      </c>
      <c r="D11524" s="255" t="s">
        <v>51415</v>
      </c>
      <c r="E11524" s="450">
        <v>94</v>
      </c>
    </row>
    <row r="11525" spans="1:5" x14ac:dyDescent="0.25">
      <c r="A11525" s="264" t="s">
        <v>69599</v>
      </c>
      <c r="B11525" s="254" t="s">
        <v>69597</v>
      </c>
      <c r="C11525" s="254" t="s">
        <v>69600</v>
      </c>
      <c r="D11525" s="255" t="s">
        <v>51415</v>
      </c>
      <c r="E11525" s="450">
        <v>40</v>
      </c>
    </row>
    <row r="11526" spans="1:5" x14ac:dyDescent="0.25">
      <c r="A11526" s="264" t="s">
        <v>69601</v>
      </c>
      <c r="B11526" s="254" t="s">
        <v>69597</v>
      </c>
      <c r="C11526" s="254" t="s">
        <v>69602</v>
      </c>
      <c r="D11526" s="255" t="s">
        <v>51415</v>
      </c>
      <c r="E11526" s="450">
        <v>3</v>
      </c>
    </row>
    <row r="11527" spans="1:5" x14ac:dyDescent="0.25">
      <c r="A11527" s="264" t="s">
        <v>69603</v>
      </c>
      <c r="B11527" s="254" t="s">
        <v>69604</v>
      </c>
      <c r="C11527" s="254" t="s">
        <v>69605</v>
      </c>
      <c r="D11527" s="255" t="s">
        <v>41884</v>
      </c>
      <c r="E11527" s="450">
        <v>1</v>
      </c>
    </row>
    <row r="11528" spans="1:5" x14ac:dyDescent="0.25">
      <c r="A11528" s="264" t="s">
        <v>69606</v>
      </c>
      <c r="B11528" s="254" t="s">
        <v>69607</v>
      </c>
      <c r="C11528" s="254" t="s">
        <v>69608</v>
      </c>
      <c r="D11528" s="255" t="s">
        <v>40328</v>
      </c>
      <c r="E11528" s="450">
        <v>1</v>
      </c>
    </row>
    <row r="11529" spans="1:5" x14ac:dyDescent="0.25">
      <c r="A11529" s="264" t="s">
        <v>69609</v>
      </c>
      <c r="B11529" s="254" t="s">
        <v>69610</v>
      </c>
      <c r="C11529" s="254" t="s">
        <v>69611</v>
      </c>
      <c r="D11529" s="255" t="s">
        <v>45039</v>
      </c>
      <c r="E11529" s="450">
        <v>1</v>
      </c>
    </row>
    <row r="11530" spans="1:5" x14ac:dyDescent="0.25">
      <c r="A11530" s="264" t="s">
        <v>69612</v>
      </c>
      <c r="B11530" s="254" t="s">
        <v>69610</v>
      </c>
      <c r="C11530" s="254" t="s">
        <v>69613</v>
      </c>
      <c r="D11530" s="255" t="s">
        <v>45039</v>
      </c>
      <c r="E11530" s="450">
        <v>7</v>
      </c>
    </row>
    <row r="11531" spans="1:5" x14ac:dyDescent="0.25">
      <c r="A11531" s="264" t="s">
        <v>69614</v>
      </c>
      <c r="B11531" s="254" t="s">
        <v>69615</v>
      </c>
      <c r="C11531" s="254" t="s">
        <v>69616</v>
      </c>
      <c r="D11531" s="255" t="s">
        <v>45039</v>
      </c>
      <c r="E11531" s="450">
        <v>195</v>
      </c>
    </row>
    <row r="11532" spans="1:5" x14ac:dyDescent="0.25">
      <c r="A11532" s="264" t="s">
        <v>69617</v>
      </c>
      <c r="B11532" s="254" t="s">
        <v>69618</v>
      </c>
      <c r="C11532" s="254"/>
      <c r="D11532" s="255" t="s">
        <v>45039</v>
      </c>
      <c r="E11532" s="450">
        <v>1</v>
      </c>
    </row>
    <row r="11533" spans="1:5" x14ac:dyDescent="0.25">
      <c r="A11533" s="264" t="s">
        <v>69619</v>
      </c>
      <c r="B11533" s="254" t="s">
        <v>69620</v>
      </c>
      <c r="C11533" s="254" t="s">
        <v>69621</v>
      </c>
      <c r="D11533" s="255" t="s">
        <v>45039</v>
      </c>
      <c r="E11533" s="450">
        <v>1</v>
      </c>
    </row>
    <row r="11534" spans="1:5" x14ac:dyDescent="0.25">
      <c r="A11534" s="264" t="s">
        <v>69622</v>
      </c>
      <c r="B11534" s="254" t="s">
        <v>69623</v>
      </c>
      <c r="C11534" s="254" t="s">
        <v>69624</v>
      </c>
      <c r="D11534" s="255" t="s">
        <v>45039</v>
      </c>
      <c r="E11534" s="450">
        <v>6</v>
      </c>
    </row>
    <row r="11535" spans="1:5" x14ac:dyDescent="0.25">
      <c r="A11535" s="264" t="s">
        <v>69625</v>
      </c>
      <c r="B11535" s="254" t="s">
        <v>69623</v>
      </c>
      <c r="C11535" s="254" t="s">
        <v>69626</v>
      </c>
      <c r="D11535" s="255" t="s">
        <v>45039</v>
      </c>
      <c r="E11535" s="450">
        <v>1</v>
      </c>
    </row>
    <row r="11536" spans="1:5" x14ac:dyDescent="0.25">
      <c r="A11536" s="264" t="s">
        <v>69627</v>
      </c>
      <c r="B11536" s="254" t="s">
        <v>69628</v>
      </c>
      <c r="C11536" s="254" t="s">
        <v>69629</v>
      </c>
      <c r="D11536" s="255" t="s">
        <v>45039</v>
      </c>
      <c r="E11536" s="450">
        <v>354</v>
      </c>
    </row>
    <row r="11537" spans="1:5" x14ac:dyDescent="0.25">
      <c r="A11537" s="264" t="s">
        <v>69630</v>
      </c>
      <c r="B11537" s="254" t="s">
        <v>69628</v>
      </c>
      <c r="C11537" s="254" t="s">
        <v>69631</v>
      </c>
      <c r="D11537" s="255" t="s">
        <v>45039</v>
      </c>
      <c r="E11537" s="450">
        <v>273</v>
      </c>
    </row>
    <row r="11538" spans="1:5" x14ac:dyDescent="0.25">
      <c r="A11538" s="264" t="s">
        <v>69632</v>
      </c>
      <c r="B11538" s="254" t="s">
        <v>69633</v>
      </c>
      <c r="C11538" s="254" t="s">
        <v>69634</v>
      </c>
      <c r="D11538" s="255" t="s">
        <v>45039</v>
      </c>
      <c r="E11538" s="450">
        <v>1</v>
      </c>
    </row>
    <row r="11539" spans="1:5" x14ac:dyDescent="0.25">
      <c r="A11539" s="264" t="s">
        <v>69635</v>
      </c>
      <c r="B11539" s="254" t="s">
        <v>69636</v>
      </c>
      <c r="C11539" s="254" t="s">
        <v>69637</v>
      </c>
      <c r="D11539" s="255" t="s">
        <v>45039</v>
      </c>
      <c r="E11539" s="450">
        <v>4</v>
      </c>
    </row>
    <row r="11540" spans="1:5" x14ac:dyDescent="0.25">
      <c r="A11540" s="264" t="s">
        <v>69638</v>
      </c>
      <c r="B11540" s="254" t="s">
        <v>69639</v>
      </c>
      <c r="C11540" s="254" t="s">
        <v>69640</v>
      </c>
      <c r="D11540" s="255" t="s">
        <v>45039</v>
      </c>
      <c r="E11540" s="450">
        <v>1</v>
      </c>
    </row>
    <row r="11541" spans="1:5" x14ac:dyDescent="0.25">
      <c r="A11541" s="264" t="s">
        <v>69641</v>
      </c>
      <c r="B11541" s="254" t="s">
        <v>69642</v>
      </c>
      <c r="C11541" s="254" t="s">
        <v>69643</v>
      </c>
      <c r="D11541" s="255" t="s">
        <v>45039</v>
      </c>
      <c r="E11541" s="450">
        <v>1</v>
      </c>
    </row>
    <row r="11542" spans="1:5" x14ac:dyDescent="0.25">
      <c r="A11542" s="264" t="s">
        <v>69644</v>
      </c>
      <c r="B11542" s="254" t="s">
        <v>69645</v>
      </c>
      <c r="C11542" s="254" t="s">
        <v>69646</v>
      </c>
      <c r="D11542" s="255" t="s">
        <v>44792</v>
      </c>
      <c r="E11542" s="450">
        <v>50</v>
      </c>
    </row>
    <row r="11543" spans="1:5" x14ac:dyDescent="0.25">
      <c r="A11543" s="264" t="s">
        <v>12524</v>
      </c>
      <c r="B11543" s="254" t="s">
        <v>69647</v>
      </c>
      <c r="C11543" s="254" t="s">
        <v>69648</v>
      </c>
      <c r="D11543" s="255" t="s">
        <v>43203</v>
      </c>
      <c r="E11543" s="450">
        <v>2</v>
      </c>
    </row>
    <row r="11544" spans="1:5" x14ac:dyDescent="0.25">
      <c r="A11544" s="264" t="s">
        <v>69649</v>
      </c>
      <c r="B11544" s="254" t="s">
        <v>69650</v>
      </c>
      <c r="C11544" s="254" t="s">
        <v>69651</v>
      </c>
      <c r="D11544" s="255" t="s">
        <v>40328</v>
      </c>
      <c r="E11544" s="450">
        <v>55</v>
      </c>
    </row>
    <row r="11545" spans="1:5" x14ac:dyDescent="0.25">
      <c r="A11545" s="264" t="s">
        <v>69652</v>
      </c>
      <c r="B11545" s="254" t="s">
        <v>69653</v>
      </c>
      <c r="C11545" s="254" t="s">
        <v>69654</v>
      </c>
      <c r="D11545" s="255" t="s">
        <v>44792</v>
      </c>
      <c r="E11545" s="450">
        <v>13</v>
      </c>
    </row>
    <row r="11546" spans="1:5" x14ac:dyDescent="0.25">
      <c r="A11546" s="264" t="s">
        <v>69655</v>
      </c>
      <c r="B11546" s="254" t="s">
        <v>69656</v>
      </c>
      <c r="C11546" s="254" t="s">
        <v>69657</v>
      </c>
      <c r="D11546" s="255" t="s">
        <v>41884</v>
      </c>
      <c r="E11546" s="450">
        <v>10</v>
      </c>
    </row>
    <row r="11547" spans="1:5" x14ac:dyDescent="0.25">
      <c r="A11547" s="264" t="s">
        <v>69658</v>
      </c>
      <c r="B11547" s="254" t="s">
        <v>69659</v>
      </c>
      <c r="C11547" s="254" t="s">
        <v>69660</v>
      </c>
      <c r="D11547" s="255" t="s">
        <v>41884</v>
      </c>
      <c r="E11547" s="450">
        <v>15</v>
      </c>
    </row>
    <row r="11548" spans="1:5" x14ac:dyDescent="0.25">
      <c r="A11548" s="264" t="s">
        <v>69661</v>
      </c>
      <c r="B11548" s="254" t="s">
        <v>69662</v>
      </c>
      <c r="C11548" s="254" t="s">
        <v>69663</v>
      </c>
      <c r="D11548" s="255" t="s">
        <v>40328</v>
      </c>
      <c r="E11548" s="450">
        <v>210</v>
      </c>
    </row>
    <row r="11549" spans="1:5" x14ac:dyDescent="0.25">
      <c r="A11549" s="264" t="s">
        <v>69664</v>
      </c>
      <c r="B11549" s="254" t="s">
        <v>69665</v>
      </c>
      <c r="C11549" s="254" t="s">
        <v>69666</v>
      </c>
      <c r="D11549" s="255" t="s">
        <v>51415</v>
      </c>
      <c r="E11549" s="450">
        <v>4</v>
      </c>
    </row>
    <row r="11550" spans="1:5" x14ac:dyDescent="0.25">
      <c r="A11550" s="264" t="s">
        <v>69667</v>
      </c>
      <c r="B11550" s="254" t="s">
        <v>69665</v>
      </c>
      <c r="C11550" s="254" t="s">
        <v>69668</v>
      </c>
      <c r="D11550" s="255" t="s">
        <v>51415</v>
      </c>
      <c r="E11550" s="450">
        <v>98</v>
      </c>
    </row>
    <row r="11551" spans="1:5" x14ac:dyDescent="0.25">
      <c r="A11551" s="264" t="s">
        <v>69669</v>
      </c>
      <c r="B11551" s="254" t="s">
        <v>69665</v>
      </c>
      <c r="C11551" s="254" t="s">
        <v>69670</v>
      </c>
      <c r="D11551" s="255" t="s">
        <v>51415</v>
      </c>
      <c r="E11551" s="450">
        <v>4</v>
      </c>
    </row>
    <row r="11552" spans="1:5" x14ac:dyDescent="0.25">
      <c r="A11552" s="264" t="s">
        <v>69671</v>
      </c>
      <c r="B11552" s="254" t="s">
        <v>69665</v>
      </c>
      <c r="C11552" s="254" t="s">
        <v>69672</v>
      </c>
      <c r="D11552" s="255" t="s">
        <v>51415</v>
      </c>
      <c r="E11552" s="450">
        <v>4</v>
      </c>
    </row>
    <row r="11553" spans="1:5" x14ac:dyDescent="0.25">
      <c r="A11553" s="264" t="s">
        <v>69673</v>
      </c>
      <c r="B11553" s="254" t="s">
        <v>69665</v>
      </c>
      <c r="C11553" s="254" t="s">
        <v>69674</v>
      </c>
      <c r="D11553" s="255" t="s">
        <v>51415</v>
      </c>
      <c r="E11553" s="450">
        <v>2</v>
      </c>
    </row>
    <row r="11554" spans="1:5" x14ac:dyDescent="0.25">
      <c r="A11554" s="264" t="s">
        <v>69675</v>
      </c>
      <c r="B11554" s="254" t="s">
        <v>69676</v>
      </c>
      <c r="C11554" s="254" t="s">
        <v>69677</v>
      </c>
      <c r="D11554" s="255" t="s">
        <v>43203</v>
      </c>
      <c r="E11554" s="450">
        <v>1</v>
      </c>
    </row>
    <row r="11555" spans="1:5" x14ac:dyDescent="0.25">
      <c r="A11555" s="264" t="s">
        <v>69678</v>
      </c>
      <c r="B11555" s="254" t="s">
        <v>69676</v>
      </c>
      <c r="C11555" s="254" t="s">
        <v>69679</v>
      </c>
      <c r="D11555" s="255" t="s">
        <v>43203</v>
      </c>
      <c r="E11555" s="450">
        <v>2</v>
      </c>
    </row>
    <row r="11556" spans="1:5" x14ac:dyDescent="0.25">
      <c r="A11556" s="264" t="s">
        <v>69680</v>
      </c>
      <c r="B11556" s="254" t="s">
        <v>69676</v>
      </c>
      <c r="C11556" s="254" t="s">
        <v>69681</v>
      </c>
      <c r="D11556" s="255" t="s">
        <v>43203</v>
      </c>
      <c r="E11556" s="450">
        <v>1</v>
      </c>
    </row>
    <row r="11557" spans="1:5" x14ac:dyDescent="0.25">
      <c r="A11557" s="264" t="s">
        <v>12526</v>
      </c>
      <c r="B11557" s="254" t="s">
        <v>69676</v>
      </c>
      <c r="C11557" s="254" t="s">
        <v>69682</v>
      </c>
      <c r="D11557" s="255" t="s">
        <v>43203</v>
      </c>
      <c r="E11557" s="450">
        <v>7</v>
      </c>
    </row>
    <row r="11558" spans="1:5" x14ac:dyDescent="0.25">
      <c r="A11558" s="264" t="s">
        <v>69683</v>
      </c>
      <c r="B11558" s="254" t="s">
        <v>69676</v>
      </c>
      <c r="C11558" s="254" t="s">
        <v>69684</v>
      </c>
      <c r="D11558" s="255" t="s">
        <v>43203</v>
      </c>
      <c r="E11558" s="450">
        <v>7</v>
      </c>
    </row>
    <row r="11559" spans="1:5" x14ac:dyDescent="0.25">
      <c r="A11559" s="264" t="s">
        <v>69685</v>
      </c>
      <c r="B11559" s="254" t="s">
        <v>69676</v>
      </c>
      <c r="C11559" s="254" t="s">
        <v>69686</v>
      </c>
      <c r="D11559" s="255" t="s">
        <v>43203</v>
      </c>
      <c r="E11559" s="450">
        <v>4</v>
      </c>
    </row>
    <row r="11560" spans="1:5" x14ac:dyDescent="0.25">
      <c r="A11560" s="264" t="s">
        <v>69687</v>
      </c>
      <c r="B11560" s="254" t="s">
        <v>69676</v>
      </c>
      <c r="C11560" s="254" t="s">
        <v>69688</v>
      </c>
      <c r="D11560" s="255" t="s">
        <v>43203</v>
      </c>
      <c r="E11560" s="450">
        <v>2</v>
      </c>
    </row>
    <row r="11561" spans="1:5" x14ac:dyDescent="0.25">
      <c r="A11561" s="264" t="s">
        <v>69689</v>
      </c>
      <c r="B11561" s="254" t="s">
        <v>69676</v>
      </c>
      <c r="C11561" s="254" t="s">
        <v>69690</v>
      </c>
      <c r="D11561" s="255" t="s">
        <v>43203</v>
      </c>
      <c r="E11561" s="450">
        <v>3</v>
      </c>
    </row>
    <row r="11562" spans="1:5" x14ac:dyDescent="0.25">
      <c r="A11562" s="264" t="s">
        <v>69691</v>
      </c>
      <c r="B11562" s="254" t="s">
        <v>69692</v>
      </c>
      <c r="C11562" s="254" t="s">
        <v>69693</v>
      </c>
      <c r="D11562" s="255" t="s">
        <v>51415</v>
      </c>
      <c r="E11562" s="450">
        <v>3</v>
      </c>
    </row>
    <row r="11563" spans="1:5" x14ac:dyDescent="0.25">
      <c r="A11563" s="264" t="s">
        <v>69694</v>
      </c>
      <c r="B11563" s="254" t="s">
        <v>69692</v>
      </c>
      <c r="C11563" s="254" t="s">
        <v>69695</v>
      </c>
      <c r="D11563" s="255" t="s">
        <v>51415</v>
      </c>
      <c r="E11563" s="450">
        <v>3</v>
      </c>
    </row>
    <row r="11564" spans="1:5" x14ac:dyDescent="0.25">
      <c r="A11564" s="264" t="s">
        <v>69696</v>
      </c>
      <c r="B11564" s="254" t="s">
        <v>69697</v>
      </c>
      <c r="C11564" s="254" t="s">
        <v>69698</v>
      </c>
      <c r="D11564" s="255" t="s">
        <v>51415</v>
      </c>
      <c r="E11564" s="450">
        <v>9</v>
      </c>
    </row>
    <row r="11565" spans="1:5" x14ac:dyDescent="0.25">
      <c r="A11565" s="264" t="s">
        <v>69699</v>
      </c>
      <c r="B11565" s="254" t="s">
        <v>69700</v>
      </c>
      <c r="C11565" s="254" t="s">
        <v>69701</v>
      </c>
      <c r="D11565" s="255" t="s">
        <v>40807</v>
      </c>
      <c r="E11565" s="450">
        <v>5</v>
      </c>
    </row>
    <row r="11566" spans="1:5" x14ac:dyDescent="0.25">
      <c r="A11566" s="264" t="s">
        <v>69702</v>
      </c>
      <c r="B11566" s="254" t="s">
        <v>69700</v>
      </c>
      <c r="C11566" s="254" t="s">
        <v>69703</v>
      </c>
      <c r="D11566" s="255" t="s">
        <v>40807</v>
      </c>
      <c r="E11566" s="450">
        <v>1</v>
      </c>
    </row>
    <row r="11567" spans="1:5" x14ac:dyDescent="0.25">
      <c r="A11567" s="264" t="s">
        <v>69704</v>
      </c>
      <c r="B11567" s="254" t="s">
        <v>67413</v>
      </c>
      <c r="C11567" s="254" t="s">
        <v>69705</v>
      </c>
      <c r="D11567" s="255" t="s">
        <v>40807</v>
      </c>
      <c r="E11567" s="450">
        <v>2</v>
      </c>
    </row>
    <row r="11568" spans="1:5" x14ac:dyDescent="0.25">
      <c r="A11568" s="264" t="s">
        <v>69706</v>
      </c>
      <c r="B11568" s="254" t="s">
        <v>67413</v>
      </c>
      <c r="C11568" s="254" t="s">
        <v>69707</v>
      </c>
      <c r="D11568" s="255" t="s">
        <v>40807</v>
      </c>
      <c r="E11568" s="450">
        <v>1</v>
      </c>
    </row>
    <row r="11569" spans="1:5" x14ac:dyDescent="0.25">
      <c r="A11569" s="264" t="s">
        <v>69708</v>
      </c>
      <c r="B11569" s="254" t="s">
        <v>69709</v>
      </c>
      <c r="C11569" s="254" t="s">
        <v>69710</v>
      </c>
      <c r="D11569" s="255" t="s">
        <v>41866</v>
      </c>
      <c r="E11569" s="450">
        <v>48</v>
      </c>
    </row>
    <row r="11570" spans="1:5" x14ac:dyDescent="0.25">
      <c r="A11570" s="264" t="s">
        <v>69711</v>
      </c>
      <c r="B11570" s="254" t="s">
        <v>69712</v>
      </c>
      <c r="C11570" s="254" t="s">
        <v>69713</v>
      </c>
      <c r="D11570" s="255" t="s">
        <v>41866</v>
      </c>
      <c r="E11570" s="450">
        <v>1</v>
      </c>
    </row>
    <row r="11571" spans="1:5" x14ac:dyDescent="0.25">
      <c r="A11571" s="264" t="s">
        <v>69714</v>
      </c>
      <c r="B11571" s="254" t="s">
        <v>69715</v>
      </c>
      <c r="C11571" s="254" t="s">
        <v>69716</v>
      </c>
      <c r="D11571" s="255" t="s">
        <v>40807</v>
      </c>
      <c r="E11571" s="450">
        <v>7</v>
      </c>
    </row>
    <row r="11572" spans="1:5" x14ac:dyDescent="0.25">
      <c r="A11572" s="264" t="s">
        <v>69717</v>
      </c>
      <c r="B11572" s="254" t="s">
        <v>69718</v>
      </c>
      <c r="C11572" s="254" t="s">
        <v>69719</v>
      </c>
      <c r="D11572" s="255" t="s">
        <v>40807</v>
      </c>
      <c r="E11572" s="450">
        <v>7</v>
      </c>
    </row>
    <row r="11573" spans="1:5" x14ac:dyDescent="0.25">
      <c r="A11573" s="264" t="s">
        <v>69720</v>
      </c>
      <c r="B11573" s="254" t="s">
        <v>69721</v>
      </c>
      <c r="C11573" s="254" t="s">
        <v>69722</v>
      </c>
      <c r="D11573" s="255" t="s">
        <v>40807</v>
      </c>
      <c r="E11573" s="450">
        <v>2</v>
      </c>
    </row>
    <row r="11574" spans="1:5" x14ac:dyDescent="0.25">
      <c r="A11574" s="264" t="s">
        <v>69723</v>
      </c>
      <c r="B11574" s="254" t="s">
        <v>69724</v>
      </c>
      <c r="C11574" s="254" t="s">
        <v>69725</v>
      </c>
      <c r="D11574" s="255" t="s">
        <v>40807</v>
      </c>
      <c r="E11574" s="450">
        <v>105.25</v>
      </c>
    </row>
    <row r="11575" spans="1:5" x14ac:dyDescent="0.25">
      <c r="A11575" s="264" t="s">
        <v>69726</v>
      </c>
      <c r="B11575" s="254" t="s">
        <v>69727</v>
      </c>
      <c r="C11575" s="254" t="s">
        <v>69728</v>
      </c>
      <c r="D11575" s="255" t="s">
        <v>40807</v>
      </c>
      <c r="E11575" s="450">
        <v>53.917999999999999</v>
      </c>
    </row>
    <row r="11576" spans="1:5" x14ac:dyDescent="0.25">
      <c r="A11576" s="264" t="s">
        <v>69729</v>
      </c>
      <c r="B11576" s="254" t="s">
        <v>66702</v>
      </c>
      <c r="C11576" s="254" t="s">
        <v>69730</v>
      </c>
      <c r="D11576" s="255" t="s">
        <v>40807</v>
      </c>
      <c r="E11576" s="450">
        <v>2</v>
      </c>
    </row>
    <row r="11577" spans="1:5" x14ac:dyDescent="0.25">
      <c r="A11577" s="264" t="s">
        <v>69731</v>
      </c>
      <c r="B11577" s="254" t="s">
        <v>66702</v>
      </c>
      <c r="C11577" s="254" t="s">
        <v>69732</v>
      </c>
      <c r="D11577" s="255" t="s">
        <v>40807</v>
      </c>
      <c r="E11577" s="450">
        <v>99.134</v>
      </c>
    </row>
    <row r="11578" spans="1:5" x14ac:dyDescent="0.25">
      <c r="A11578" s="264" t="s">
        <v>69733</v>
      </c>
      <c r="B11578" s="254" t="s">
        <v>45502</v>
      </c>
      <c r="C11578" s="254" t="s">
        <v>69734</v>
      </c>
      <c r="D11578" s="255" t="s">
        <v>41832</v>
      </c>
      <c r="E11578" s="450">
        <v>21</v>
      </c>
    </row>
    <row r="11579" spans="1:5" x14ac:dyDescent="0.25">
      <c r="A11579" s="264" t="s">
        <v>69735</v>
      </c>
      <c r="B11579" s="254" t="s">
        <v>45502</v>
      </c>
      <c r="C11579" s="254" t="s">
        <v>69736</v>
      </c>
      <c r="D11579" s="255" t="s">
        <v>41832</v>
      </c>
      <c r="E11579" s="450">
        <v>8</v>
      </c>
    </row>
    <row r="11580" spans="1:5" x14ac:dyDescent="0.25">
      <c r="A11580" s="264" t="s">
        <v>69737</v>
      </c>
      <c r="B11580" s="254" t="s">
        <v>45502</v>
      </c>
      <c r="C11580" s="254" t="s">
        <v>69738</v>
      </c>
      <c r="D11580" s="255" t="s">
        <v>41832</v>
      </c>
      <c r="E11580" s="450">
        <v>62</v>
      </c>
    </row>
    <row r="11581" spans="1:5" x14ac:dyDescent="0.25">
      <c r="A11581" s="264" t="s">
        <v>69739</v>
      </c>
      <c r="B11581" s="254" t="s">
        <v>45502</v>
      </c>
      <c r="C11581" s="254" t="s">
        <v>69740</v>
      </c>
      <c r="D11581" s="255" t="s">
        <v>41832</v>
      </c>
      <c r="E11581" s="450">
        <v>13</v>
      </c>
    </row>
    <row r="11582" spans="1:5" x14ac:dyDescent="0.25">
      <c r="A11582" s="264" t="s">
        <v>69741</v>
      </c>
      <c r="B11582" s="254" t="s">
        <v>45502</v>
      </c>
      <c r="C11582" s="254" t="s">
        <v>69742</v>
      </c>
      <c r="D11582" s="255" t="s">
        <v>41832</v>
      </c>
      <c r="E11582" s="450">
        <v>1</v>
      </c>
    </row>
    <row r="11583" spans="1:5" x14ac:dyDescent="0.25">
      <c r="A11583" s="264" t="s">
        <v>69743</v>
      </c>
      <c r="B11583" s="254" t="s">
        <v>69744</v>
      </c>
      <c r="C11583" s="254" t="s">
        <v>69745</v>
      </c>
      <c r="D11583" s="255" t="s">
        <v>40807</v>
      </c>
      <c r="E11583" s="450">
        <v>20</v>
      </c>
    </row>
    <row r="11584" spans="1:5" x14ac:dyDescent="0.25">
      <c r="A11584" s="264" t="s">
        <v>69746</v>
      </c>
      <c r="B11584" s="254" t="s">
        <v>69744</v>
      </c>
      <c r="C11584" s="254" t="s">
        <v>69747</v>
      </c>
      <c r="D11584" s="255" t="s">
        <v>40807</v>
      </c>
      <c r="E11584" s="450">
        <v>528</v>
      </c>
    </row>
    <row r="11585" spans="1:5" x14ac:dyDescent="0.25">
      <c r="A11585" s="264" t="s">
        <v>69748</v>
      </c>
      <c r="B11585" s="254" t="s">
        <v>69744</v>
      </c>
      <c r="C11585" s="254" t="s">
        <v>69749</v>
      </c>
      <c r="D11585" s="255" t="s">
        <v>40807</v>
      </c>
      <c r="E11585" s="450">
        <v>14</v>
      </c>
    </row>
    <row r="11586" spans="1:5" x14ac:dyDescent="0.25">
      <c r="A11586" s="264" t="s">
        <v>69750</v>
      </c>
      <c r="B11586" s="254" t="s">
        <v>69751</v>
      </c>
      <c r="C11586" s="254" t="s">
        <v>69752</v>
      </c>
      <c r="D11586" s="255" t="s">
        <v>54476</v>
      </c>
      <c r="E11586" s="450">
        <v>680</v>
      </c>
    </row>
    <row r="11587" spans="1:5" x14ac:dyDescent="0.25">
      <c r="A11587" s="264" t="s">
        <v>69753</v>
      </c>
      <c r="B11587" s="254" t="s">
        <v>69751</v>
      </c>
      <c r="C11587" s="254" t="s">
        <v>69754</v>
      </c>
      <c r="D11587" s="255" t="s">
        <v>54476</v>
      </c>
      <c r="E11587" s="450">
        <v>23</v>
      </c>
    </row>
    <row r="11588" spans="1:5" x14ac:dyDescent="0.25">
      <c r="A11588" s="264" t="s">
        <v>69755</v>
      </c>
      <c r="B11588" s="254" t="s">
        <v>48569</v>
      </c>
      <c r="C11588" s="254" t="s">
        <v>69756</v>
      </c>
      <c r="D11588" s="255" t="s">
        <v>41866</v>
      </c>
      <c r="E11588" s="450">
        <v>78</v>
      </c>
    </row>
    <row r="11589" spans="1:5" x14ac:dyDescent="0.25">
      <c r="A11589" s="264" t="s">
        <v>69757</v>
      </c>
      <c r="B11589" s="254" t="s">
        <v>46031</v>
      </c>
      <c r="C11589" s="254" t="s">
        <v>69758</v>
      </c>
      <c r="D11589" s="255" t="s">
        <v>41866</v>
      </c>
      <c r="E11589" s="450">
        <v>25</v>
      </c>
    </row>
    <row r="11590" spans="1:5" x14ac:dyDescent="0.25">
      <c r="A11590" s="264" t="s">
        <v>69759</v>
      </c>
      <c r="B11590" s="254" t="s">
        <v>69760</v>
      </c>
      <c r="C11590" s="254" t="s">
        <v>69761</v>
      </c>
      <c r="D11590" s="255" t="s">
        <v>51415</v>
      </c>
      <c r="E11590" s="450">
        <v>119</v>
      </c>
    </row>
    <row r="11591" spans="1:5" x14ac:dyDescent="0.25">
      <c r="A11591" s="264" t="s">
        <v>69762</v>
      </c>
      <c r="B11591" s="254" t="s">
        <v>69763</v>
      </c>
      <c r="C11591" s="254" t="s">
        <v>69764</v>
      </c>
      <c r="D11591" s="255" t="s">
        <v>44407</v>
      </c>
      <c r="E11591" s="450">
        <v>9</v>
      </c>
    </row>
    <row r="11592" spans="1:5" x14ac:dyDescent="0.25">
      <c r="A11592" s="264" t="s">
        <v>69765</v>
      </c>
      <c r="B11592" s="254" t="s">
        <v>69763</v>
      </c>
      <c r="C11592" s="254" t="s">
        <v>69766</v>
      </c>
      <c r="D11592" s="255" t="s">
        <v>44407</v>
      </c>
      <c r="E11592" s="450">
        <v>2</v>
      </c>
    </row>
    <row r="11593" spans="1:5" x14ac:dyDescent="0.25">
      <c r="A11593" s="264" t="s">
        <v>69767</v>
      </c>
      <c r="B11593" s="254" t="s">
        <v>69768</v>
      </c>
      <c r="C11593" s="254" t="s">
        <v>69769</v>
      </c>
      <c r="D11593" s="255" t="s">
        <v>44407</v>
      </c>
      <c r="E11593" s="450">
        <v>5</v>
      </c>
    </row>
    <row r="11594" spans="1:5" x14ac:dyDescent="0.25">
      <c r="A11594" s="264" t="s">
        <v>69770</v>
      </c>
      <c r="B11594" s="254" t="s">
        <v>69771</v>
      </c>
      <c r="C11594" s="254" t="s">
        <v>69772</v>
      </c>
      <c r="D11594" s="255" t="s">
        <v>41884</v>
      </c>
      <c r="E11594" s="450">
        <v>281</v>
      </c>
    </row>
    <row r="11595" spans="1:5" x14ac:dyDescent="0.25">
      <c r="A11595" s="264" t="s">
        <v>69773</v>
      </c>
      <c r="B11595" s="254" t="s">
        <v>69774</v>
      </c>
      <c r="C11595" s="254" t="s">
        <v>69775</v>
      </c>
      <c r="D11595" s="255" t="s">
        <v>44792</v>
      </c>
      <c r="E11595" s="450">
        <v>75</v>
      </c>
    </row>
    <row r="11596" spans="1:5" x14ac:dyDescent="0.25">
      <c r="A11596" s="264" t="s">
        <v>69776</v>
      </c>
      <c r="B11596" s="254" t="s">
        <v>69777</v>
      </c>
      <c r="C11596" s="254" t="s">
        <v>69778</v>
      </c>
      <c r="D11596" s="255" t="s">
        <v>44792</v>
      </c>
      <c r="E11596" s="450">
        <v>233</v>
      </c>
    </row>
    <row r="11597" spans="1:5" x14ac:dyDescent="0.25">
      <c r="A11597" s="264" t="s">
        <v>69779</v>
      </c>
      <c r="B11597" s="254" t="s">
        <v>69780</v>
      </c>
      <c r="C11597" s="254" t="s">
        <v>69781</v>
      </c>
      <c r="D11597" s="255" t="s">
        <v>44792</v>
      </c>
      <c r="E11597" s="450">
        <v>10</v>
      </c>
    </row>
    <row r="11598" spans="1:5" x14ac:dyDescent="0.25">
      <c r="A11598" s="264" t="s">
        <v>69782</v>
      </c>
      <c r="B11598" s="254" t="s">
        <v>69783</v>
      </c>
      <c r="C11598" s="254" t="s">
        <v>69784</v>
      </c>
      <c r="D11598" s="255" t="s">
        <v>44792</v>
      </c>
      <c r="E11598" s="450">
        <v>19</v>
      </c>
    </row>
    <row r="11599" spans="1:5" x14ac:dyDescent="0.25">
      <c r="A11599" s="264" t="s">
        <v>69785</v>
      </c>
      <c r="B11599" s="254" t="s">
        <v>69786</v>
      </c>
      <c r="C11599" s="254" t="s">
        <v>69787</v>
      </c>
      <c r="D11599" s="255" t="s">
        <v>44792</v>
      </c>
      <c r="E11599" s="450">
        <v>66</v>
      </c>
    </row>
    <row r="11600" spans="1:5" x14ac:dyDescent="0.25">
      <c r="A11600" s="264" t="s">
        <v>69788</v>
      </c>
      <c r="B11600" s="254" t="s">
        <v>69789</v>
      </c>
      <c r="C11600" s="254" t="s">
        <v>69790</v>
      </c>
      <c r="D11600" s="255" t="s">
        <v>44792</v>
      </c>
      <c r="E11600" s="450">
        <v>18</v>
      </c>
    </row>
    <row r="11601" spans="1:5" x14ac:dyDescent="0.25">
      <c r="A11601" s="264" t="s">
        <v>69791</v>
      </c>
      <c r="B11601" s="254" t="s">
        <v>69792</v>
      </c>
      <c r="C11601" s="254" t="s">
        <v>69793</v>
      </c>
      <c r="D11601" s="255" t="s">
        <v>41884</v>
      </c>
      <c r="E11601" s="450">
        <v>4</v>
      </c>
    </row>
    <row r="11602" spans="1:5" x14ac:dyDescent="0.25">
      <c r="A11602" s="264" t="s">
        <v>12531</v>
      </c>
      <c r="B11602" s="254" t="s">
        <v>69794</v>
      </c>
      <c r="C11602" s="254" t="s">
        <v>69795</v>
      </c>
      <c r="D11602" s="255" t="s">
        <v>41884</v>
      </c>
      <c r="E11602" s="450">
        <v>1</v>
      </c>
    </row>
    <row r="11603" spans="1:5" x14ac:dyDescent="0.25">
      <c r="A11603" s="264" t="s">
        <v>69796</v>
      </c>
      <c r="B11603" s="254" t="s">
        <v>69797</v>
      </c>
      <c r="C11603" s="254" t="s">
        <v>69798</v>
      </c>
      <c r="D11603" s="255" t="s">
        <v>41884</v>
      </c>
      <c r="E11603" s="450">
        <v>9</v>
      </c>
    </row>
    <row r="11604" spans="1:5" x14ac:dyDescent="0.25">
      <c r="A11604" s="264" t="s">
        <v>69799</v>
      </c>
      <c r="B11604" s="254" t="s">
        <v>69800</v>
      </c>
      <c r="C11604" s="254" t="s">
        <v>69801</v>
      </c>
      <c r="D11604" s="255" t="s">
        <v>44792</v>
      </c>
      <c r="E11604" s="450">
        <v>1</v>
      </c>
    </row>
    <row r="11605" spans="1:5" x14ac:dyDescent="0.25">
      <c r="A11605" s="264" t="s">
        <v>69802</v>
      </c>
      <c r="B11605" s="254" t="s">
        <v>69803</v>
      </c>
      <c r="C11605" s="254" t="s">
        <v>69804</v>
      </c>
      <c r="D11605" s="255" t="s">
        <v>40328</v>
      </c>
      <c r="E11605" s="450">
        <v>241</v>
      </c>
    </row>
    <row r="11606" spans="1:5" x14ac:dyDescent="0.25">
      <c r="A11606" s="264" t="s">
        <v>69805</v>
      </c>
      <c r="B11606" s="254" t="s">
        <v>69806</v>
      </c>
      <c r="C11606" s="254" t="s">
        <v>69807</v>
      </c>
      <c r="D11606" s="255" t="s">
        <v>41884</v>
      </c>
      <c r="E11606" s="450">
        <v>19</v>
      </c>
    </row>
    <row r="11607" spans="1:5" x14ac:dyDescent="0.25">
      <c r="A11607" s="264" t="s">
        <v>69808</v>
      </c>
      <c r="B11607" s="254" t="s">
        <v>69809</v>
      </c>
      <c r="C11607" s="254" t="s">
        <v>69810</v>
      </c>
      <c r="D11607" s="255" t="s">
        <v>41884</v>
      </c>
      <c r="E11607" s="450">
        <v>150</v>
      </c>
    </row>
    <row r="11608" spans="1:5" x14ac:dyDescent="0.25">
      <c r="A11608" s="264" t="s">
        <v>69811</v>
      </c>
      <c r="B11608" s="254" t="s">
        <v>69812</v>
      </c>
      <c r="C11608" s="254" t="s">
        <v>69813</v>
      </c>
      <c r="D11608" s="255" t="s">
        <v>40328</v>
      </c>
      <c r="E11608" s="450">
        <v>1</v>
      </c>
    </row>
    <row r="11609" spans="1:5" x14ac:dyDescent="0.25">
      <c r="A11609" s="264" t="s">
        <v>69814</v>
      </c>
      <c r="B11609" s="254" t="s">
        <v>69812</v>
      </c>
      <c r="C11609" s="254" t="s">
        <v>69815</v>
      </c>
      <c r="D11609" s="255" t="s">
        <v>40328</v>
      </c>
      <c r="E11609" s="450">
        <v>1</v>
      </c>
    </row>
    <row r="11610" spans="1:5" x14ac:dyDescent="0.25">
      <c r="A11610" s="264" t="s">
        <v>69816</v>
      </c>
      <c r="B11610" s="254" t="s">
        <v>69817</v>
      </c>
      <c r="C11610" s="254" t="s">
        <v>69818</v>
      </c>
      <c r="D11610" s="255" t="s">
        <v>40328</v>
      </c>
      <c r="E11610" s="450">
        <v>2</v>
      </c>
    </row>
    <row r="11611" spans="1:5" x14ac:dyDescent="0.25">
      <c r="A11611" s="264" t="s">
        <v>69819</v>
      </c>
      <c r="B11611" s="254" t="s">
        <v>69820</v>
      </c>
      <c r="C11611" s="254" t="s">
        <v>69821</v>
      </c>
      <c r="D11611" s="255" t="s">
        <v>41866</v>
      </c>
      <c r="E11611" s="450">
        <v>1</v>
      </c>
    </row>
    <row r="11612" spans="1:5" x14ac:dyDescent="0.25">
      <c r="A11612" s="264" t="s">
        <v>69822</v>
      </c>
      <c r="B11612" s="254" t="s">
        <v>69823</v>
      </c>
      <c r="C11612" s="254" t="s">
        <v>69824</v>
      </c>
      <c r="D11612" s="255" t="s">
        <v>41866</v>
      </c>
      <c r="E11612" s="450">
        <v>5</v>
      </c>
    </row>
    <row r="11613" spans="1:5" x14ac:dyDescent="0.25">
      <c r="A11613" s="264" t="s">
        <v>69825</v>
      </c>
      <c r="B11613" s="254" t="s">
        <v>69826</v>
      </c>
      <c r="C11613" s="254" t="s">
        <v>69827</v>
      </c>
      <c r="D11613" s="255" t="s">
        <v>41866</v>
      </c>
      <c r="E11613" s="450">
        <v>44</v>
      </c>
    </row>
    <row r="11614" spans="1:5" x14ac:dyDescent="0.25">
      <c r="A11614" s="264" t="s">
        <v>69828</v>
      </c>
      <c r="B11614" s="254" t="s">
        <v>69829</v>
      </c>
      <c r="C11614" s="254" t="s">
        <v>69830</v>
      </c>
      <c r="D11614" s="255" t="s">
        <v>41884</v>
      </c>
      <c r="E11614" s="450">
        <v>6</v>
      </c>
    </row>
    <row r="11615" spans="1:5" x14ac:dyDescent="0.25">
      <c r="A11615" s="264" t="s">
        <v>69831</v>
      </c>
      <c r="B11615" s="254" t="s">
        <v>69832</v>
      </c>
      <c r="C11615" s="254" t="s">
        <v>69833</v>
      </c>
      <c r="D11615" s="255" t="s">
        <v>41866</v>
      </c>
      <c r="E11615" s="450">
        <v>7</v>
      </c>
    </row>
    <row r="11616" spans="1:5" x14ac:dyDescent="0.25">
      <c r="A11616" s="264" t="s">
        <v>69834</v>
      </c>
      <c r="B11616" s="254" t="s">
        <v>69835</v>
      </c>
      <c r="C11616" s="254" t="s">
        <v>69836</v>
      </c>
      <c r="D11616" s="255" t="s">
        <v>41866</v>
      </c>
      <c r="E11616" s="450">
        <v>1</v>
      </c>
    </row>
    <row r="11617" spans="1:5" x14ac:dyDescent="0.25">
      <c r="A11617" s="264" t="s">
        <v>69837</v>
      </c>
      <c r="B11617" s="254" t="s">
        <v>69838</v>
      </c>
      <c r="C11617" s="254" t="s">
        <v>69839</v>
      </c>
      <c r="D11617" s="255" t="s">
        <v>41866</v>
      </c>
      <c r="E11617" s="450">
        <v>15</v>
      </c>
    </row>
    <row r="11618" spans="1:5" x14ac:dyDescent="0.25">
      <c r="A11618" s="264" t="s">
        <v>69840</v>
      </c>
      <c r="B11618" s="254" t="s">
        <v>69841</v>
      </c>
      <c r="C11618" s="254" t="s">
        <v>69842</v>
      </c>
      <c r="D11618" s="255" t="s">
        <v>41866</v>
      </c>
      <c r="E11618" s="450">
        <v>5</v>
      </c>
    </row>
    <row r="11619" spans="1:5" x14ac:dyDescent="0.25">
      <c r="A11619" s="264" t="s">
        <v>69843</v>
      </c>
      <c r="B11619" s="254" t="s">
        <v>69844</v>
      </c>
      <c r="C11619" s="254" t="s">
        <v>69845</v>
      </c>
      <c r="D11619" s="255" t="s">
        <v>44792</v>
      </c>
      <c r="E11619" s="450">
        <v>1</v>
      </c>
    </row>
    <row r="11620" spans="1:5" x14ac:dyDescent="0.25">
      <c r="A11620" s="264" t="s">
        <v>69846</v>
      </c>
      <c r="B11620" s="254" t="s">
        <v>69847</v>
      </c>
      <c r="C11620" s="254" t="s">
        <v>69848</v>
      </c>
      <c r="D11620" s="255" t="s">
        <v>40328</v>
      </c>
      <c r="E11620" s="450">
        <v>10</v>
      </c>
    </row>
    <row r="11621" spans="1:5" x14ac:dyDescent="0.25">
      <c r="A11621" s="264" t="s">
        <v>69849</v>
      </c>
      <c r="B11621" s="254" t="s">
        <v>69850</v>
      </c>
      <c r="C11621" s="254" t="s">
        <v>69851</v>
      </c>
      <c r="D11621" s="255" t="s">
        <v>40328</v>
      </c>
      <c r="E11621" s="450">
        <v>13</v>
      </c>
    </row>
    <row r="11622" spans="1:5" x14ac:dyDescent="0.25">
      <c r="A11622" s="264" t="s">
        <v>69852</v>
      </c>
      <c r="B11622" s="254" t="s">
        <v>69853</v>
      </c>
      <c r="C11622" s="254" t="s">
        <v>69854</v>
      </c>
      <c r="D11622" s="255" t="s">
        <v>40328</v>
      </c>
      <c r="E11622" s="450">
        <v>3</v>
      </c>
    </row>
    <row r="11623" spans="1:5" x14ac:dyDescent="0.25">
      <c r="A11623" s="264" t="s">
        <v>69855</v>
      </c>
      <c r="B11623" s="254" t="s">
        <v>69856</v>
      </c>
      <c r="C11623" s="254" t="s">
        <v>69857</v>
      </c>
      <c r="D11623" s="255" t="s">
        <v>41884</v>
      </c>
      <c r="E11623" s="450">
        <v>41</v>
      </c>
    </row>
    <row r="11624" spans="1:5" x14ac:dyDescent="0.25">
      <c r="A11624" s="264" t="s">
        <v>69858</v>
      </c>
      <c r="B11624" s="254" t="s">
        <v>69859</v>
      </c>
      <c r="C11624" s="254" t="s">
        <v>69860</v>
      </c>
      <c r="D11624" s="255" t="s">
        <v>40328</v>
      </c>
      <c r="E11624" s="450">
        <v>39</v>
      </c>
    </row>
    <row r="11625" spans="1:5" x14ac:dyDescent="0.25">
      <c r="A11625" s="264" t="s">
        <v>17975</v>
      </c>
      <c r="B11625" s="254" t="s">
        <v>69861</v>
      </c>
      <c r="C11625" s="254" t="s">
        <v>69862</v>
      </c>
      <c r="D11625" s="255" t="s">
        <v>41884</v>
      </c>
      <c r="E11625" s="450">
        <v>2</v>
      </c>
    </row>
    <row r="11626" spans="1:5" x14ac:dyDescent="0.25">
      <c r="A11626" s="264" t="s">
        <v>17977</v>
      </c>
      <c r="B11626" s="254" t="s">
        <v>69863</v>
      </c>
      <c r="C11626" s="254" t="s">
        <v>69864</v>
      </c>
      <c r="D11626" s="255" t="s">
        <v>41884</v>
      </c>
      <c r="E11626" s="450">
        <v>82</v>
      </c>
    </row>
    <row r="11627" spans="1:5" x14ac:dyDescent="0.25">
      <c r="A11627" s="264" t="s">
        <v>17979</v>
      </c>
      <c r="B11627" s="254" t="s">
        <v>69865</v>
      </c>
      <c r="C11627" s="254" t="s">
        <v>69866</v>
      </c>
      <c r="D11627" s="255" t="s">
        <v>41884</v>
      </c>
      <c r="E11627" s="450">
        <v>7</v>
      </c>
    </row>
    <row r="11628" spans="1:5" x14ac:dyDescent="0.25">
      <c r="A11628" s="264" t="s">
        <v>17982</v>
      </c>
      <c r="B11628" s="254" t="s">
        <v>69867</v>
      </c>
      <c r="C11628" s="254" t="s">
        <v>69868</v>
      </c>
      <c r="D11628" s="255" t="s">
        <v>40328</v>
      </c>
      <c r="E11628" s="450">
        <v>2</v>
      </c>
    </row>
    <row r="11629" spans="1:5" x14ac:dyDescent="0.25">
      <c r="A11629" s="264" t="s">
        <v>17985</v>
      </c>
      <c r="B11629" s="254" t="s">
        <v>69869</v>
      </c>
      <c r="C11629" s="254" t="s">
        <v>69870</v>
      </c>
      <c r="D11629" s="255" t="s">
        <v>41866</v>
      </c>
      <c r="E11629" s="450">
        <v>1.25</v>
      </c>
    </row>
    <row r="11630" spans="1:5" x14ac:dyDescent="0.25">
      <c r="A11630" s="264" t="s">
        <v>69871</v>
      </c>
      <c r="B11630" s="254" t="s">
        <v>69872</v>
      </c>
      <c r="C11630" s="254" t="s">
        <v>69873</v>
      </c>
      <c r="D11630" s="255" t="s">
        <v>44792</v>
      </c>
      <c r="E11630" s="450">
        <v>1</v>
      </c>
    </row>
    <row r="11631" spans="1:5" x14ac:dyDescent="0.25">
      <c r="A11631" s="264" t="s">
        <v>69874</v>
      </c>
      <c r="B11631" s="254" t="s">
        <v>69875</v>
      </c>
      <c r="C11631" s="254" t="s">
        <v>69876</v>
      </c>
      <c r="D11631" s="255" t="s">
        <v>44792</v>
      </c>
      <c r="E11631" s="450">
        <v>16</v>
      </c>
    </row>
    <row r="11632" spans="1:5" x14ac:dyDescent="0.25">
      <c r="A11632" s="264" t="s">
        <v>69877</v>
      </c>
      <c r="B11632" s="254" t="s">
        <v>69878</v>
      </c>
      <c r="C11632" s="254" t="s">
        <v>69879</v>
      </c>
      <c r="D11632" s="255" t="s">
        <v>41884</v>
      </c>
      <c r="E11632" s="450">
        <v>2</v>
      </c>
    </row>
    <row r="11633" spans="1:5" x14ac:dyDescent="0.25">
      <c r="A11633" s="264" t="s">
        <v>69880</v>
      </c>
      <c r="B11633" s="254" t="s">
        <v>69881</v>
      </c>
      <c r="C11633" s="254" t="s">
        <v>69882</v>
      </c>
      <c r="D11633" s="255" t="s">
        <v>44792</v>
      </c>
      <c r="E11633" s="450">
        <v>68</v>
      </c>
    </row>
    <row r="11634" spans="1:5" x14ac:dyDescent="0.25">
      <c r="A11634" s="264" t="s">
        <v>69883</v>
      </c>
      <c r="B11634" s="254" t="s">
        <v>69884</v>
      </c>
      <c r="C11634" s="254" t="s">
        <v>69885</v>
      </c>
      <c r="D11634" s="255" t="s">
        <v>41884</v>
      </c>
      <c r="E11634" s="450">
        <v>6</v>
      </c>
    </row>
    <row r="11635" spans="1:5" x14ac:dyDescent="0.25">
      <c r="A11635" s="264" t="s">
        <v>69886</v>
      </c>
      <c r="B11635" s="254" t="s">
        <v>69887</v>
      </c>
      <c r="C11635" s="254" t="s">
        <v>69888</v>
      </c>
      <c r="D11635" s="255" t="s">
        <v>41884</v>
      </c>
      <c r="E11635" s="450">
        <v>1</v>
      </c>
    </row>
    <row r="11636" spans="1:5" x14ac:dyDescent="0.25">
      <c r="A11636" s="264" t="s">
        <v>69889</v>
      </c>
      <c r="B11636" s="254" t="s">
        <v>69890</v>
      </c>
      <c r="C11636" s="254" t="s">
        <v>69891</v>
      </c>
      <c r="D11636" s="255" t="s">
        <v>41884</v>
      </c>
      <c r="E11636" s="450">
        <v>139</v>
      </c>
    </row>
    <row r="11637" spans="1:5" x14ac:dyDescent="0.25">
      <c r="A11637" s="264" t="s">
        <v>69892</v>
      </c>
      <c r="B11637" s="254" t="s">
        <v>69893</v>
      </c>
      <c r="C11637" s="254" t="s">
        <v>69894</v>
      </c>
      <c r="D11637" s="255" t="s">
        <v>41884</v>
      </c>
      <c r="E11637" s="450">
        <v>131</v>
      </c>
    </row>
    <row r="11638" spans="1:5" x14ac:dyDescent="0.25">
      <c r="A11638" s="264" t="s">
        <v>69895</v>
      </c>
      <c r="B11638" s="254" t="s">
        <v>69896</v>
      </c>
      <c r="C11638" s="254" t="s">
        <v>69897</v>
      </c>
      <c r="D11638" s="255" t="s">
        <v>41884</v>
      </c>
      <c r="E11638" s="450">
        <v>1</v>
      </c>
    </row>
    <row r="11639" spans="1:5" x14ac:dyDescent="0.25">
      <c r="A11639" s="264" t="s">
        <v>69898</v>
      </c>
      <c r="B11639" s="254" t="s">
        <v>69899</v>
      </c>
      <c r="C11639" s="254" t="s">
        <v>69900</v>
      </c>
      <c r="D11639" s="255" t="s">
        <v>51415</v>
      </c>
      <c r="E11639" s="450">
        <v>23</v>
      </c>
    </row>
    <row r="11640" spans="1:5" x14ac:dyDescent="0.25">
      <c r="A11640" s="264" t="s">
        <v>69901</v>
      </c>
      <c r="B11640" s="254" t="s">
        <v>69899</v>
      </c>
      <c r="C11640" s="254" t="s">
        <v>69902</v>
      </c>
      <c r="D11640" s="255" t="s">
        <v>51415</v>
      </c>
      <c r="E11640" s="450">
        <v>12</v>
      </c>
    </row>
    <row r="11641" spans="1:5" x14ac:dyDescent="0.25">
      <c r="A11641" s="264" t="s">
        <v>69903</v>
      </c>
      <c r="B11641" s="254" t="s">
        <v>69899</v>
      </c>
      <c r="C11641" s="254" t="s">
        <v>69904</v>
      </c>
      <c r="D11641" s="255" t="s">
        <v>51415</v>
      </c>
      <c r="E11641" s="450">
        <v>24</v>
      </c>
    </row>
    <row r="11642" spans="1:5" x14ac:dyDescent="0.25">
      <c r="A11642" s="264" t="s">
        <v>69905</v>
      </c>
      <c r="B11642" s="254" t="s">
        <v>69899</v>
      </c>
      <c r="C11642" s="254" t="s">
        <v>69906</v>
      </c>
      <c r="D11642" s="255" t="s">
        <v>51415</v>
      </c>
      <c r="E11642" s="450">
        <v>195</v>
      </c>
    </row>
    <row r="11643" spans="1:5" x14ac:dyDescent="0.25">
      <c r="A11643" s="264" t="s">
        <v>69907</v>
      </c>
      <c r="B11643" s="254" t="s">
        <v>69899</v>
      </c>
      <c r="C11643" s="254" t="s">
        <v>69908</v>
      </c>
      <c r="D11643" s="255" t="s">
        <v>51415</v>
      </c>
      <c r="E11643" s="450">
        <v>57</v>
      </c>
    </row>
    <row r="11644" spans="1:5" x14ac:dyDescent="0.25">
      <c r="A11644" s="264" t="s">
        <v>69909</v>
      </c>
      <c r="B11644" s="254" t="s">
        <v>69899</v>
      </c>
      <c r="C11644" s="254" t="s">
        <v>69910</v>
      </c>
      <c r="D11644" s="255" t="s">
        <v>51415</v>
      </c>
      <c r="E11644" s="450">
        <v>7</v>
      </c>
    </row>
    <row r="11645" spans="1:5" x14ac:dyDescent="0.25">
      <c r="A11645" s="264" t="s">
        <v>69911</v>
      </c>
      <c r="B11645" s="254" t="s">
        <v>69899</v>
      </c>
      <c r="C11645" s="254" t="s">
        <v>69912</v>
      </c>
      <c r="D11645" s="255" t="s">
        <v>51415</v>
      </c>
      <c r="E11645" s="450">
        <v>7</v>
      </c>
    </row>
    <row r="11646" spans="1:5" x14ac:dyDescent="0.25">
      <c r="A11646" s="264" t="s">
        <v>69913</v>
      </c>
      <c r="B11646" s="254" t="s">
        <v>69899</v>
      </c>
      <c r="C11646" s="254" t="s">
        <v>69914</v>
      </c>
      <c r="D11646" s="255" t="s">
        <v>51415</v>
      </c>
      <c r="E11646" s="450">
        <v>7</v>
      </c>
    </row>
    <row r="11647" spans="1:5" x14ac:dyDescent="0.25">
      <c r="A11647" s="264" t="s">
        <v>69915</v>
      </c>
      <c r="B11647" s="254" t="s">
        <v>69899</v>
      </c>
      <c r="C11647" s="254" t="s">
        <v>69916</v>
      </c>
      <c r="D11647" s="255" t="s">
        <v>51415</v>
      </c>
      <c r="E11647" s="450">
        <v>6</v>
      </c>
    </row>
    <row r="11648" spans="1:5" x14ac:dyDescent="0.25">
      <c r="A11648" s="264" t="s">
        <v>69917</v>
      </c>
      <c r="B11648" s="254" t="s">
        <v>69899</v>
      </c>
      <c r="C11648" s="254" t="s">
        <v>69918</v>
      </c>
      <c r="D11648" s="255" t="s">
        <v>51415</v>
      </c>
      <c r="E11648" s="450">
        <v>1</v>
      </c>
    </row>
    <row r="11649" spans="1:5" x14ac:dyDescent="0.25">
      <c r="A11649" s="264" t="s">
        <v>69919</v>
      </c>
      <c r="B11649" s="254" t="s">
        <v>69899</v>
      </c>
      <c r="C11649" s="254" t="s">
        <v>69920</v>
      </c>
      <c r="D11649" s="255" t="s">
        <v>51415</v>
      </c>
      <c r="E11649" s="450">
        <v>128</v>
      </c>
    </row>
    <row r="11650" spans="1:5" x14ac:dyDescent="0.25">
      <c r="A11650" s="264" t="s">
        <v>69921</v>
      </c>
      <c r="B11650" s="254" t="s">
        <v>69922</v>
      </c>
      <c r="C11650" s="254" t="s">
        <v>69923</v>
      </c>
      <c r="D11650" s="255" t="s">
        <v>51415</v>
      </c>
      <c r="E11650" s="450">
        <v>10</v>
      </c>
    </row>
    <row r="11651" spans="1:5" x14ac:dyDescent="0.25">
      <c r="A11651" s="264" t="s">
        <v>69924</v>
      </c>
      <c r="B11651" s="254" t="s">
        <v>69922</v>
      </c>
      <c r="C11651" s="254" t="s">
        <v>69925</v>
      </c>
      <c r="D11651" s="255" t="s">
        <v>51415</v>
      </c>
      <c r="E11651" s="450">
        <v>10</v>
      </c>
    </row>
    <row r="11652" spans="1:5" x14ac:dyDescent="0.25">
      <c r="A11652" s="264" t="s">
        <v>69926</v>
      </c>
      <c r="B11652" s="254" t="s">
        <v>69922</v>
      </c>
      <c r="C11652" s="254" t="s">
        <v>69927</v>
      </c>
      <c r="D11652" s="255" t="s">
        <v>51415</v>
      </c>
      <c r="E11652" s="450">
        <v>20</v>
      </c>
    </row>
    <row r="11653" spans="1:5" x14ac:dyDescent="0.25">
      <c r="A11653" s="264" t="s">
        <v>69928</v>
      </c>
      <c r="B11653" s="254" t="s">
        <v>69922</v>
      </c>
      <c r="C11653" s="254" t="s">
        <v>69929</v>
      </c>
      <c r="D11653" s="255" t="s">
        <v>51415</v>
      </c>
      <c r="E11653" s="450">
        <v>10</v>
      </c>
    </row>
    <row r="11654" spans="1:5" x14ac:dyDescent="0.25">
      <c r="A11654" s="264" t="s">
        <v>69930</v>
      </c>
      <c r="B11654" s="254" t="s">
        <v>69922</v>
      </c>
      <c r="C11654" s="254" t="s">
        <v>69931</v>
      </c>
      <c r="D11654" s="255" t="s">
        <v>51415</v>
      </c>
      <c r="E11654" s="450">
        <v>1</v>
      </c>
    </row>
    <row r="11655" spans="1:5" x14ac:dyDescent="0.25">
      <c r="A11655" s="264" t="s">
        <v>17993</v>
      </c>
      <c r="B11655" s="254" t="s">
        <v>69932</v>
      </c>
      <c r="C11655" s="254" t="s">
        <v>69933</v>
      </c>
      <c r="D11655" s="255" t="s">
        <v>51415</v>
      </c>
      <c r="E11655" s="450">
        <v>1</v>
      </c>
    </row>
    <row r="11656" spans="1:5" x14ac:dyDescent="0.25">
      <c r="A11656" s="264" t="s">
        <v>69934</v>
      </c>
      <c r="B11656" s="254" t="s">
        <v>69935</v>
      </c>
      <c r="C11656" s="254" t="s">
        <v>69936</v>
      </c>
      <c r="D11656" s="255" t="s">
        <v>41638</v>
      </c>
      <c r="E11656" s="450">
        <v>52</v>
      </c>
    </row>
    <row r="11657" spans="1:5" x14ac:dyDescent="0.25">
      <c r="A11657" s="264" t="s">
        <v>69937</v>
      </c>
      <c r="B11657" s="254" t="s">
        <v>69935</v>
      </c>
      <c r="C11657" s="254" t="s">
        <v>69938</v>
      </c>
      <c r="D11657" s="255" t="s">
        <v>41638</v>
      </c>
      <c r="E11657" s="450">
        <v>30</v>
      </c>
    </row>
    <row r="11658" spans="1:5" x14ac:dyDescent="0.25">
      <c r="A11658" s="264" t="s">
        <v>69939</v>
      </c>
      <c r="B11658" s="254" t="s">
        <v>69940</v>
      </c>
      <c r="C11658" s="254" t="s">
        <v>69941</v>
      </c>
      <c r="D11658" s="255" t="s">
        <v>41638</v>
      </c>
      <c r="E11658" s="450">
        <v>3</v>
      </c>
    </row>
    <row r="11659" spans="1:5" x14ac:dyDescent="0.25">
      <c r="A11659" s="264" t="s">
        <v>69942</v>
      </c>
      <c r="B11659" s="254" t="s">
        <v>69940</v>
      </c>
      <c r="C11659" s="254" t="s">
        <v>69943</v>
      </c>
      <c r="D11659" s="255" t="s">
        <v>41638</v>
      </c>
      <c r="E11659" s="450">
        <v>1</v>
      </c>
    </row>
    <row r="11660" spans="1:5" x14ac:dyDescent="0.25">
      <c r="A11660" s="264" t="s">
        <v>69944</v>
      </c>
      <c r="B11660" s="254" t="s">
        <v>69945</v>
      </c>
      <c r="C11660" s="254" t="s">
        <v>69946</v>
      </c>
      <c r="D11660" s="255" t="s">
        <v>41638</v>
      </c>
      <c r="E11660" s="450">
        <v>5</v>
      </c>
    </row>
    <row r="11661" spans="1:5" x14ac:dyDescent="0.25">
      <c r="A11661" s="264" t="s">
        <v>69947</v>
      </c>
      <c r="B11661" s="254" t="s">
        <v>69945</v>
      </c>
      <c r="C11661" s="254" t="s">
        <v>69948</v>
      </c>
      <c r="D11661" s="255" t="s">
        <v>41638</v>
      </c>
      <c r="E11661" s="450">
        <v>4</v>
      </c>
    </row>
    <row r="11662" spans="1:5" x14ac:dyDescent="0.25">
      <c r="A11662" s="264" t="s">
        <v>69949</v>
      </c>
      <c r="B11662" s="254" t="s">
        <v>69950</v>
      </c>
      <c r="C11662" s="254" t="s">
        <v>69951</v>
      </c>
      <c r="D11662" s="255" t="s">
        <v>41638</v>
      </c>
      <c r="E11662" s="450">
        <v>30</v>
      </c>
    </row>
    <row r="11663" spans="1:5" x14ac:dyDescent="0.25">
      <c r="A11663" s="264" t="s">
        <v>69952</v>
      </c>
      <c r="B11663" s="254" t="s">
        <v>69950</v>
      </c>
      <c r="C11663" s="254" t="s">
        <v>69948</v>
      </c>
      <c r="D11663" s="255" t="s">
        <v>41638</v>
      </c>
      <c r="E11663" s="450">
        <v>10</v>
      </c>
    </row>
    <row r="11664" spans="1:5" x14ac:dyDescent="0.25">
      <c r="A11664" s="264" t="s">
        <v>69953</v>
      </c>
      <c r="B11664" s="254" t="s">
        <v>69954</v>
      </c>
      <c r="C11664" s="254" t="s">
        <v>69955</v>
      </c>
      <c r="D11664" s="255" t="s">
        <v>41638</v>
      </c>
      <c r="E11664" s="450">
        <v>5</v>
      </c>
    </row>
    <row r="11665" spans="1:5" x14ac:dyDescent="0.25">
      <c r="A11665" s="264" t="s">
        <v>69956</v>
      </c>
      <c r="B11665" s="254" t="s">
        <v>69954</v>
      </c>
      <c r="C11665" s="254" t="s">
        <v>69957</v>
      </c>
      <c r="D11665" s="255" t="s">
        <v>41638</v>
      </c>
      <c r="E11665" s="450">
        <v>7</v>
      </c>
    </row>
    <row r="11666" spans="1:5" x14ac:dyDescent="0.25">
      <c r="A11666" s="264" t="s">
        <v>69958</v>
      </c>
      <c r="B11666" s="254" t="s">
        <v>69959</v>
      </c>
      <c r="C11666" s="254" t="s">
        <v>69955</v>
      </c>
      <c r="D11666" s="255" t="s">
        <v>41638</v>
      </c>
      <c r="E11666" s="450">
        <v>23</v>
      </c>
    </row>
    <row r="11667" spans="1:5" x14ac:dyDescent="0.25">
      <c r="A11667" s="264" t="s">
        <v>69960</v>
      </c>
      <c r="B11667" s="254" t="s">
        <v>69959</v>
      </c>
      <c r="C11667" s="254" t="s">
        <v>69957</v>
      </c>
      <c r="D11667" s="255" t="s">
        <v>41638</v>
      </c>
      <c r="E11667" s="450">
        <v>11</v>
      </c>
    </row>
    <row r="11668" spans="1:5" x14ac:dyDescent="0.25">
      <c r="A11668" s="264" t="s">
        <v>69961</v>
      </c>
      <c r="B11668" s="254" t="s">
        <v>69962</v>
      </c>
      <c r="C11668" s="254" t="s">
        <v>69963</v>
      </c>
      <c r="D11668" s="255" t="s">
        <v>51362</v>
      </c>
      <c r="E11668" s="450">
        <v>7</v>
      </c>
    </row>
    <row r="11669" spans="1:5" x14ac:dyDescent="0.25">
      <c r="A11669" s="264" t="s">
        <v>69964</v>
      </c>
      <c r="B11669" s="254" t="s">
        <v>69965</v>
      </c>
      <c r="C11669" s="254" t="s">
        <v>69966</v>
      </c>
      <c r="D11669" s="255" t="s">
        <v>51362</v>
      </c>
      <c r="E11669" s="450">
        <v>11</v>
      </c>
    </row>
    <row r="11670" spans="1:5" x14ac:dyDescent="0.25">
      <c r="A11670" s="264" t="s">
        <v>69967</v>
      </c>
      <c r="B11670" s="254" t="s">
        <v>69968</v>
      </c>
      <c r="C11670" s="254" t="s">
        <v>69969</v>
      </c>
      <c r="D11670" s="255" t="s">
        <v>51362</v>
      </c>
      <c r="E11670" s="450">
        <v>6</v>
      </c>
    </row>
    <row r="11671" spans="1:5" x14ac:dyDescent="0.25">
      <c r="A11671" s="264" t="s">
        <v>69970</v>
      </c>
      <c r="B11671" s="254" t="s">
        <v>69971</v>
      </c>
      <c r="C11671" s="254" t="s">
        <v>69972</v>
      </c>
      <c r="D11671" s="255" t="s">
        <v>51362</v>
      </c>
      <c r="E11671" s="450">
        <v>12</v>
      </c>
    </row>
    <row r="11672" spans="1:5" x14ac:dyDescent="0.25">
      <c r="A11672" s="264" t="s">
        <v>69973</v>
      </c>
      <c r="B11672" s="254" t="s">
        <v>69974</v>
      </c>
      <c r="C11672" s="254" t="s">
        <v>69975</v>
      </c>
      <c r="D11672" s="255" t="s">
        <v>51362</v>
      </c>
      <c r="E11672" s="450">
        <v>19</v>
      </c>
    </row>
    <row r="11673" spans="1:5" x14ac:dyDescent="0.25">
      <c r="A11673" s="264" t="s">
        <v>12539</v>
      </c>
      <c r="B11673" s="254" t="s">
        <v>69976</v>
      </c>
      <c r="C11673" s="254" t="s">
        <v>69977</v>
      </c>
      <c r="D11673" s="255" t="s">
        <v>45039</v>
      </c>
      <c r="E11673" s="450">
        <v>11</v>
      </c>
    </row>
    <row r="11674" spans="1:5" x14ac:dyDescent="0.25">
      <c r="A11674" s="264" t="s">
        <v>69978</v>
      </c>
      <c r="B11674" s="254" t="s">
        <v>69979</v>
      </c>
      <c r="C11674" s="254" t="s">
        <v>69980</v>
      </c>
      <c r="D11674" s="255" t="s">
        <v>41638</v>
      </c>
      <c r="E11674" s="450">
        <v>22</v>
      </c>
    </row>
    <row r="11675" spans="1:5" x14ac:dyDescent="0.25">
      <c r="A11675" s="264" t="s">
        <v>69981</v>
      </c>
      <c r="B11675" s="254" t="s">
        <v>69982</v>
      </c>
      <c r="C11675" s="254" t="s">
        <v>69983</v>
      </c>
      <c r="D11675" s="255" t="s">
        <v>41638</v>
      </c>
      <c r="E11675" s="450">
        <v>24</v>
      </c>
    </row>
    <row r="11676" spans="1:5" x14ac:dyDescent="0.25">
      <c r="A11676" s="264" t="s">
        <v>69984</v>
      </c>
      <c r="B11676" s="254" t="s">
        <v>69985</v>
      </c>
      <c r="C11676" s="254" t="s">
        <v>69986</v>
      </c>
      <c r="D11676" s="255" t="s">
        <v>41638</v>
      </c>
      <c r="E11676" s="450">
        <v>18</v>
      </c>
    </row>
    <row r="11677" spans="1:5" x14ac:dyDescent="0.25">
      <c r="A11677" s="264" t="s">
        <v>69987</v>
      </c>
      <c r="B11677" s="254" t="s">
        <v>69988</v>
      </c>
      <c r="C11677" s="254" t="s">
        <v>69989</v>
      </c>
      <c r="D11677" s="255" t="s">
        <v>41638</v>
      </c>
      <c r="E11677" s="450">
        <v>12</v>
      </c>
    </row>
    <row r="11678" spans="1:5" x14ac:dyDescent="0.25">
      <c r="A11678" s="264" t="s">
        <v>69990</v>
      </c>
      <c r="B11678" s="254" t="s">
        <v>69991</v>
      </c>
      <c r="C11678" s="254" t="s">
        <v>69992</v>
      </c>
      <c r="D11678" s="255" t="s">
        <v>41638</v>
      </c>
      <c r="E11678" s="450">
        <v>26</v>
      </c>
    </row>
    <row r="11679" spans="1:5" x14ac:dyDescent="0.25">
      <c r="A11679" s="264" t="s">
        <v>69993</v>
      </c>
      <c r="B11679" s="254" t="s">
        <v>69994</v>
      </c>
      <c r="C11679" s="254" t="s">
        <v>69995</v>
      </c>
      <c r="D11679" s="255" t="s">
        <v>41638</v>
      </c>
      <c r="E11679" s="450">
        <v>53</v>
      </c>
    </row>
    <row r="11680" spans="1:5" x14ac:dyDescent="0.25">
      <c r="A11680" s="264" t="s">
        <v>69996</v>
      </c>
      <c r="B11680" s="254" t="s">
        <v>69997</v>
      </c>
      <c r="C11680" s="254" t="s">
        <v>69998</v>
      </c>
      <c r="D11680" s="255" t="s">
        <v>41638</v>
      </c>
      <c r="E11680" s="450">
        <v>3</v>
      </c>
    </row>
    <row r="11681" spans="1:5" x14ac:dyDescent="0.25">
      <c r="A11681" s="264" t="s">
        <v>69999</v>
      </c>
      <c r="B11681" s="254" t="s">
        <v>69016</v>
      </c>
      <c r="C11681" s="254" t="s">
        <v>47777</v>
      </c>
      <c r="D11681" s="255" t="s">
        <v>41638</v>
      </c>
      <c r="E11681" s="450">
        <v>1</v>
      </c>
    </row>
    <row r="11682" spans="1:5" x14ac:dyDescent="0.25">
      <c r="A11682" s="264" t="s">
        <v>70000</v>
      </c>
      <c r="B11682" s="254" t="s">
        <v>69018</v>
      </c>
      <c r="C11682" s="254" t="s">
        <v>47777</v>
      </c>
      <c r="D11682" s="255" t="s">
        <v>41638</v>
      </c>
      <c r="E11682" s="450">
        <v>36</v>
      </c>
    </row>
    <row r="11683" spans="1:5" x14ac:dyDescent="0.25">
      <c r="A11683" s="264" t="s">
        <v>70001</v>
      </c>
      <c r="B11683" s="254" t="s">
        <v>69020</v>
      </c>
      <c r="C11683" s="254" t="s">
        <v>47777</v>
      </c>
      <c r="D11683" s="255" t="s">
        <v>41638</v>
      </c>
      <c r="E11683" s="450">
        <v>3</v>
      </c>
    </row>
    <row r="11684" spans="1:5" x14ac:dyDescent="0.25">
      <c r="A11684" s="264" t="s">
        <v>70002</v>
      </c>
      <c r="B11684" s="254" t="s">
        <v>69022</v>
      </c>
      <c r="C11684" s="254" t="s">
        <v>47777</v>
      </c>
      <c r="D11684" s="255" t="s">
        <v>41638</v>
      </c>
      <c r="E11684" s="450">
        <v>102</v>
      </c>
    </row>
    <row r="11685" spans="1:5" x14ac:dyDescent="0.25">
      <c r="A11685" s="264" t="s">
        <v>70003</v>
      </c>
      <c r="B11685" s="254" t="s">
        <v>69024</v>
      </c>
      <c r="C11685" s="254" t="s">
        <v>47777</v>
      </c>
      <c r="D11685" s="255" t="s">
        <v>41638</v>
      </c>
      <c r="E11685" s="450">
        <v>19</v>
      </c>
    </row>
    <row r="11686" spans="1:5" x14ac:dyDescent="0.25">
      <c r="A11686" s="264" t="s">
        <v>70004</v>
      </c>
      <c r="B11686" s="254" t="s">
        <v>70005</v>
      </c>
      <c r="C11686" s="254" t="s">
        <v>70006</v>
      </c>
      <c r="D11686" s="255" t="s">
        <v>41832</v>
      </c>
      <c r="E11686" s="450">
        <v>226</v>
      </c>
    </row>
    <row r="11687" spans="1:5" x14ac:dyDescent="0.25">
      <c r="A11687" s="264" t="s">
        <v>70007</v>
      </c>
      <c r="B11687" s="254" t="s">
        <v>70008</v>
      </c>
      <c r="C11687" s="254" t="s">
        <v>70009</v>
      </c>
      <c r="D11687" s="255" t="s">
        <v>41832</v>
      </c>
      <c r="E11687" s="450">
        <v>308</v>
      </c>
    </row>
    <row r="11688" spans="1:5" x14ac:dyDescent="0.25">
      <c r="A11688" s="264" t="s">
        <v>70010</v>
      </c>
      <c r="B11688" s="254" t="s">
        <v>70011</v>
      </c>
      <c r="C11688" s="254" t="s">
        <v>70012</v>
      </c>
      <c r="D11688" s="255" t="s">
        <v>41832</v>
      </c>
      <c r="E11688" s="450">
        <v>13</v>
      </c>
    </row>
    <row r="11689" spans="1:5" x14ac:dyDescent="0.25">
      <c r="A11689" s="264" t="s">
        <v>70013</v>
      </c>
      <c r="B11689" s="254" t="s">
        <v>70014</v>
      </c>
      <c r="C11689" s="254" t="s">
        <v>70015</v>
      </c>
      <c r="D11689" s="255" t="s">
        <v>41832</v>
      </c>
      <c r="E11689" s="450">
        <v>27</v>
      </c>
    </row>
    <row r="11690" spans="1:5" x14ac:dyDescent="0.25">
      <c r="A11690" s="264" t="s">
        <v>70016</v>
      </c>
      <c r="B11690" s="254" t="s">
        <v>70017</v>
      </c>
      <c r="C11690" s="254" t="s">
        <v>70018</v>
      </c>
      <c r="D11690" s="255" t="s">
        <v>41832</v>
      </c>
      <c r="E11690" s="450">
        <v>46</v>
      </c>
    </row>
    <row r="11691" spans="1:5" x14ac:dyDescent="0.25">
      <c r="A11691" s="264" t="s">
        <v>18003</v>
      </c>
      <c r="B11691" s="254" t="s">
        <v>70019</v>
      </c>
      <c r="C11691" s="254" t="s">
        <v>70020</v>
      </c>
      <c r="D11691" s="255" t="s">
        <v>41832</v>
      </c>
      <c r="E11691" s="450">
        <v>20</v>
      </c>
    </row>
    <row r="11692" spans="1:5" x14ac:dyDescent="0.25">
      <c r="A11692" s="264" t="s">
        <v>70021</v>
      </c>
      <c r="B11692" s="254" t="s">
        <v>70022</v>
      </c>
      <c r="C11692" s="254" t="s">
        <v>70023</v>
      </c>
      <c r="D11692" s="255" t="s">
        <v>51411</v>
      </c>
      <c r="E11692" s="450">
        <v>13</v>
      </c>
    </row>
    <row r="11693" spans="1:5" x14ac:dyDescent="0.25">
      <c r="A11693" s="264" t="s">
        <v>70024</v>
      </c>
      <c r="B11693" s="254" t="s">
        <v>70025</v>
      </c>
      <c r="C11693" s="254" t="s">
        <v>70026</v>
      </c>
      <c r="D11693" s="255" t="s">
        <v>51411</v>
      </c>
      <c r="E11693" s="450">
        <v>11</v>
      </c>
    </row>
    <row r="11694" spans="1:5" x14ac:dyDescent="0.25">
      <c r="A11694" s="264" t="s">
        <v>70027</v>
      </c>
      <c r="B11694" s="254" t="s">
        <v>70025</v>
      </c>
      <c r="C11694" s="254" t="s">
        <v>70028</v>
      </c>
      <c r="D11694" s="255" t="s">
        <v>51411</v>
      </c>
      <c r="E11694" s="450">
        <v>14</v>
      </c>
    </row>
    <row r="11695" spans="1:5" x14ac:dyDescent="0.25">
      <c r="A11695" s="264" t="s">
        <v>70029</v>
      </c>
      <c r="B11695" s="254" t="s">
        <v>70030</v>
      </c>
      <c r="C11695" s="254" t="s">
        <v>70031</v>
      </c>
      <c r="D11695" s="255" t="s">
        <v>41767</v>
      </c>
      <c r="E11695" s="450">
        <v>6</v>
      </c>
    </row>
    <row r="11696" spans="1:5" x14ac:dyDescent="0.25">
      <c r="A11696" s="264" t="s">
        <v>12543</v>
      </c>
      <c r="B11696" s="254" t="s">
        <v>70032</v>
      </c>
      <c r="C11696" s="254" t="s">
        <v>70033</v>
      </c>
      <c r="D11696" s="255" t="s">
        <v>41638</v>
      </c>
      <c r="E11696" s="450">
        <v>9</v>
      </c>
    </row>
    <row r="11697" spans="1:5" x14ac:dyDescent="0.25">
      <c r="A11697" s="264" t="s">
        <v>70034</v>
      </c>
      <c r="B11697" s="254" t="s">
        <v>70035</v>
      </c>
      <c r="C11697" s="254" t="s">
        <v>70036</v>
      </c>
      <c r="D11697" s="255" t="s">
        <v>41638</v>
      </c>
      <c r="E11697" s="450">
        <v>1</v>
      </c>
    </row>
    <row r="11698" spans="1:5" x14ac:dyDescent="0.25">
      <c r="A11698" s="264" t="s">
        <v>70037</v>
      </c>
      <c r="B11698" s="254" t="s">
        <v>70038</v>
      </c>
      <c r="C11698" s="254" t="s">
        <v>70039</v>
      </c>
      <c r="D11698" s="255" t="s">
        <v>41638</v>
      </c>
      <c r="E11698" s="450">
        <v>3</v>
      </c>
    </row>
    <row r="11699" spans="1:5" x14ac:dyDescent="0.25">
      <c r="A11699" s="264" t="s">
        <v>70040</v>
      </c>
      <c r="B11699" s="254" t="s">
        <v>70041</v>
      </c>
      <c r="C11699" s="254" t="s">
        <v>70042</v>
      </c>
      <c r="D11699" s="255" t="s">
        <v>41638</v>
      </c>
      <c r="E11699" s="450">
        <v>5</v>
      </c>
    </row>
    <row r="11700" spans="1:5" x14ac:dyDescent="0.25">
      <c r="A11700" s="264" t="s">
        <v>70043</v>
      </c>
      <c r="B11700" s="254" t="s">
        <v>70044</v>
      </c>
      <c r="C11700" s="254" t="s">
        <v>70045</v>
      </c>
      <c r="D11700" s="255" t="s">
        <v>41638</v>
      </c>
      <c r="E11700" s="450">
        <v>2</v>
      </c>
    </row>
    <row r="11701" spans="1:5" x14ac:dyDescent="0.25">
      <c r="A11701" s="264" t="s">
        <v>70046</v>
      </c>
      <c r="B11701" s="254" t="s">
        <v>70047</v>
      </c>
      <c r="C11701" s="254" t="s">
        <v>70048</v>
      </c>
      <c r="D11701" s="255" t="s">
        <v>51411</v>
      </c>
      <c r="E11701" s="450">
        <v>1</v>
      </c>
    </row>
    <row r="11702" spans="1:5" x14ac:dyDescent="0.25">
      <c r="A11702" s="264" t="s">
        <v>70049</v>
      </c>
      <c r="B11702" s="254" t="s">
        <v>70050</v>
      </c>
      <c r="C11702" s="254" t="s">
        <v>70051</v>
      </c>
      <c r="D11702" s="255" t="s">
        <v>41638</v>
      </c>
      <c r="E11702" s="450">
        <v>2</v>
      </c>
    </row>
    <row r="11703" spans="1:5" x14ac:dyDescent="0.25">
      <c r="A11703" s="264" t="s">
        <v>70052</v>
      </c>
      <c r="B11703" s="254" t="s">
        <v>70053</v>
      </c>
      <c r="C11703" s="254" t="s">
        <v>70054</v>
      </c>
      <c r="D11703" s="255" t="s">
        <v>41638</v>
      </c>
      <c r="E11703" s="450">
        <v>1</v>
      </c>
    </row>
    <row r="11704" spans="1:5" x14ac:dyDescent="0.25">
      <c r="A11704" s="264" t="s">
        <v>70055</v>
      </c>
      <c r="B11704" s="254" t="s">
        <v>70056</v>
      </c>
      <c r="C11704" s="254" t="s">
        <v>70057</v>
      </c>
      <c r="D11704" s="255" t="s">
        <v>39975</v>
      </c>
      <c r="E11704" s="450">
        <v>205</v>
      </c>
    </row>
    <row r="11705" spans="1:5" x14ac:dyDescent="0.25">
      <c r="A11705" s="264" t="s">
        <v>70058</v>
      </c>
      <c r="B11705" s="254" t="s">
        <v>70059</v>
      </c>
      <c r="C11705" s="254" t="s">
        <v>70060</v>
      </c>
      <c r="D11705" s="255" t="s">
        <v>44722</v>
      </c>
      <c r="E11705" s="450">
        <v>18</v>
      </c>
    </row>
    <row r="11706" spans="1:5" x14ac:dyDescent="0.25">
      <c r="A11706" s="264" t="s">
        <v>70061</v>
      </c>
      <c r="B11706" s="254" t="s">
        <v>70062</v>
      </c>
      <c r="C11706" s="254" t="s">
        <v>70063</v>
      </c>
      <c r="D11706" s="255" t="s">
        <v>44722</v>
      </c>
      <c r="E11706" s="450">
        <v>10</v>
      </c>
    </row>
    <row r="11707" spans="1:5" x14ac:dyDescent="0.25">
      <c r="A11707" s="264" t="s">
        <v>70064</v>
      </c>
      <c r="B11707" s="254" t="s">
        <v>70065</v>
      </c>
      <c r="C11707" s="254" t="s">
        <v>70066</v>
      </c>
      <c r="D11707" s="255" t="s">
        <v>41767</v>
      </c>
      <c r="E11707" s="450">
        <v>21</v>
      </c>
    </row>
    <row r="11708" spans="1:5" x14ac:dyDescent="0.25">
      <c r="A11708" s="264" t="s">
        <v>70067</v>
      </c>
      <c r="B11708" s="254" t="s">
        <v>70068</v>
      </c>
      <c r="C11708" s="254" t="s">
        <v>70069</v>
      </c>
      <c r="D11708" s="255" t="s">
        <v>41767</v>
      </c>
      <c r="E11708" s="450">
        <v>36</v>
      </c>
    </row>
    <row r="11709" spans="1:5" x14ac:dyDescent="0.25">
      <c r="A11709" s="264" t="s">
        <v>70070</v>
      </c>
      <c r="B11709" s="254" t="s">
        <v>70071</v>
      </c>
      <c r="C11709" s="254" t="s">
        <v>70072</v>
      </c>
      <c r="D11709" s="255" t="s">
        <v>41638</v>
      </c>
      <c r="E11709" s="450">
        <v>3</v>
      </c>
    </row>
    <row r="11710" spans="1:5" x14ac:dyDescent="0.25">
      <c r="A11710" s="264" t="s">
        <v>70073</v>
      </c>
      <c r="B11710" s="254" t="s">
        <v>70074</v>
      </c>
      <c r="C11710" s="254" t="s">
        <v>70075</v>
      </c>
      <c r="D11710" s="255" t="s">
        <v>41638</v>
      </c>
      <c r="E11710" s="450">
        <v>5</v>
      </c>
    </row>
    <row r="11711" spans="1:5" x14ac:dyDescent="0.25">
      <c r="A11711" s="264" t="s">
        <v>70076</v>
      </c>
      <c r="B11711" s="254" t="s">
        <v>70077</v>
      </c>
      <c r="C11711" s="254" t="s">
        <v>70078</v>
      </c>
      <c r="D11711" s="255" t="s">
        <v>41638</v>
      </c>
      <c r="E11711" s="450">
        <v>2</v>
      </c>
    </row>
    <row r="11712" spans="1:5" x14ac:dyDescent="0.25">
      <c r="A11712" s="264" t="s">
        <v>70079</v>
      </c>
      <c r="B11712" s="254" t="s">
        <v>70080</v>
      </c>
      <c r="C11712" s="254" t="s">
        <v>70081</v>
      </c>
      <c r="D11712" s="255" t="s">
        <v>41638</v>
      </c>
      <c r="E11712" s="450">
        <v>1</v>
      </c>
    </row>
    <row r="11713" spans="1:5" x14ac:dyDescent="0.25">
      <c r="A11713" s="264" t="s">
        <v>70082</v>
      </c>
      <c r="B11713" s="254" t="s">
        <v>70083</v>
      </c>
      <c r="C11713" s="254" t="s">
        <v>70084</v>
      </c>
      <c r="D11713" s="255" t="s">
        <v>41638</v>
      </c>
      <c r="E11713" s="450">
        <v>20</v>
      </c>
    </row>
    <row r="11714" spans="1:5" x14ac:dyDescent="0.25">
      <c r="A11714" s="264" t="s">
        <v>70085</v>
      </c>
      <c r="B11714" s="254" t="s">
        <v>70086</v>
      </c>
      <c r="C11714" s="254" t="s">
        <v>70087</v>
      </c>
      <c r="D11714" s="255" t="s">
        <v>41638</v>
      </c>
      <c r="E11714" s="450">
        <v>24</v>
      </c>
    </row>
    <row r="11715" spans="1:5" x14ac:dyDescent="0.25">
      <c r="A11715" s="264" t="s">
        <v>70088</v>
      </c>
      <c r="B11715" s="254" t="s">
        <v>70089</v>
      </c>
      <c r="C11715" s="254" t="s">
        <v>70090</v>
      </c>
      <c r="D11715" s="255" t="s">
        <v>41638</v>
      </c>
      <c r="E11715" s="450">
        <v>18</v>
      </c>
    </row>
    <row r="11716" spans="1:5" x14ac:dyDescent="0.25">
      <c r="A11716" s="264" t="s">
        <v>70091</v>
      </c>
      <c r="B11716" s="254" t="s">
        <v>70092</v>
      </c>
      <c r="C11716" s="254" t="s">
        <v>70093</v>
      </c>
      <c r="D11716" s="255" t="s">
        <v>41638</v>
      </c>
      <c r="E11716" s="450">
        <v>27</v>
      </c>
    </row>
    <row r="11717" spans="1:5" x14ac:dyDescent="0.25">
      <c r="A11717" s="264" t="s">
        <v>70094</v>
      </c>
      <c r="B11717" s="254" t="s">
        <v>70095</v>
      </c>
      <c r="C11717" s="254" t="s">
        <v>70096</v>
      </c>
      <c r="D11717" s="255" t="s">
        <v>41638</v>
      </c>
      <c r="E11717" s="450">
        <v>1</v>
      </c>
    </row>
    <row r="11718" spans="1:5" x14ac:dyDescent="0.25">
      <c r="A11718" s="264" t="s">
        <v>70097</v>
      </c>
      <c r="B11718" s="254" t="s">
        <v>70098</v>
      </c>
      <c r="C11718" s="254" t="s">
        <v>70099</v>
      </c>
      <c r="D11718" s="255" t="s">
        <v>41638</v>
      </c>
      <c r="E11718" s="450">
        <v>3</v>
      </c>
    </row>
    <row r="11719" spans="1:5" x14ac:dyDescent="0.25">
      <c r="A11719" s="264" t="s">
        <v>70100</v>
      </c>
      <c r="B11719" s="254" t="s">
        <v>70101</v>
      </c>
      <c r="C11719" s="254" t="s">
        <v>70102</v>
      </c>
      <c r="D11719" s="255" t="s">
        <v>41638</v>
      </c>
      <c r="E11719" s="450">
        <v>4</v>
      </c>
    </row>
    <row r="11720" spans="1:5" x14ac:dyDescent="0.25">
      <c r="A11720" s="264" t="s">
        <v>70103</v>
      </c>
      <c r="B11720" s="254" t="s">
        <v>70104</v>
      </c>
      <c r="C11720" s="254" t="s">
        <v>70105</v>
      </c>
      <c r="D11720" s="255" t="s">
        <v>41638</v>
      </c>
      <c r="E11720" s="450">
        <v>29</v>
      </c>
    </row>
    <row r="11721" spans="1:5" x14ac:dyDescent="0.25">
      <c r="A11721" s="264" t="s">
        <v>70106</v>
      </c>
      <c r="B11721" s="254" t="s">
        <v>70107</v>
      </c>
      <c r="C11721" s="254" t="s">
        <v>70108</v>
      </c>
      <c r="D11721" s="255" t="s">
        <v>41638</v>
      </c>
      <c r="E11721" s="450">
        <v>5</v>
      </c>
    </row>
    <row r="11722" spans="1:5" x14ac:dyDescent="0.25">
      <c r="A11722" s="264" t="s">
        <v>12549</v>
      </c>
      <c r="B11722" s="254" t="s">
        <v>70109</v>
      </c>
      <c r="C11722" s="254" t="s">
        <v>70110</v>
      </c>
      <c r="D11722" s="255" t="s">
        <v>41638</v>
      </c>
      <c r="E11722" s="450">
        <v>31</v>
      </c>
    </row>
    <row r="11723" spans="1:5" x14ac:dyDescent="0.25">
      <c r="A11723" s="264" t="s">
        <v>70111</v>
      </c>
      <c r="B11723" s="254" t="s">
        <v>70112</v>
      </c>
      <c r="C11723" s="254" t="s">
        <v>70113</v>
      </c>
      <c r="D11723" s="255" t="s">
        <v>41638</v>
      </c>
      <c r="E11723" s="450">
        <v>3</v>
      </c>
    </row>
    <row r="11724" spans="1:5" x14ac:dyDescent="0.25">
      <c r="A11724" s="264" t="s">
        <v>70114</v>
      </c>
      <c r="B11724" s="254" t="s">
        <v>70115</v>
      </c>
      <c r="C11724" s="254" t="s">
        <v>70116</v>
      </c>
      <c r="D11724" s="255" t="s">
        <v>41638</v>
      </c>
      <c r="E11724" s="450">
        <v>12</v>
      </c>
    </row>
    <row r="11725" spans="1:5" x14ac:dyDescent="0.25">
      <c r="A11725" s="264" t="s">
        <v>70117</v>
      </c>
      <c r="B11725" s="254" t="s">
        <v>70118</v>
      </c>
      <c r="C11725" s="254" t="s">
        <v>70119</v>
      </c>
      <c r="D11725" s="255" t="s">
        <v>41638</v>
      </c>
      <c r="E11725" s="450">
        <v>29</v>
      </c>
    </row>
    <row r="11726" spans="1:5" x14ac:dyDescent="0.25">
      <c r="A11726" s="264" t="s">
        <v>12552</v>
      </c>
      <c r="B11726" s="254" t="s">
        <v>70120</v>
      </c>
      <c r="C11726" s="254" t="s">
        <v>70121</v>
      </c>
      <c r="D11726" s="255" t="s">
        <v>41638</v>
      </c>
      <c r="E11726" s="450">
        <v>89</v>
      </c>
    </row>
    <row r="11727" spans="1:5" x14ac:dyDescent="0.25">
      <c r="A11727" s="264" t="s">
        <v>70122</v>
      </c>
      <c r="B11727" s="254" t="s">
        <v>70123</v>
      </c>
      <c r="C11727" s="254" t="s">
        <v>70124</v>
      </c>
      <c r="D11727" s="255" t="s">
        <v>41638</v>
      </c>
      <c r="E11727" s="450">
        <v>26</v>
      </c>
    </row>
    <row r="11728" spans="1:5" x14ac:dyDescent="0.25">
      <c r="A11728" s="264" t="s">
        <v>70125</v>
      </c>
      <c r="B11728" s="254" t="s">
        <v>70126</v>
      </c>
      <c r="C11728" s="254" t="s">
        <v>70127</v>
      </c>
      <c r="D11728" s="255" t="s">
        <v>41638</v>
      </c>
      <c r="E11728" s="450">
        <v>59</v>
      </c>
    </row>
    <row r="11729" spans="1:5" x14ac:dyDescent="0.25">
      <c r="A11729" s="264" t="s">
        <v>12554</v>
      </c>
      <c r="B11729" s="254" t="s">
        <v>70128</v>
      </c>
      <c r="C11729" s="254" t="s">
        <v>70129</v>
      </c>
      <c r="D11729" s="255" t="s">
        <v>41638</v>
      </c>
      <c r="E11729" s="450">
        <v>55</v>
      </c>
    </row>
    <row r="11730" spans="1:5" x14ac:dyDescent="0.25">
      <c r="A11730" s="264" t="s">
        <v>70130</v>
      </c>
      <c r="B11730" s="254" t="s">
        <v>70131</v>
      </c>
      <c r="C11730" s="254" t="s">
        <v>70132</v>
      </c>
      <c r="D11730" s="255" t="s">
        <v>41638</v>
      </c>
      <c r="E11730" s="450">
        <v>26</v>
      </c>
    </row>
    <row r="11731" spans="1:5" x14ac:dyDescent="0.25">
      <c r="A11731" s="264" t="s">
        <v>70133</v>
      </c>
      <c r="B11731" s="254" t="s">
        <v>70134</v>
      </c>
      <c r="C11731" s="254" t="s">
        <v>70135</v>
      </c>
      <c r="D11731" s="255" t="s">
        <v>41638</v>
      </c>
      <c r="E11731" s="450">
        <v>5</v>
      </c>
    </row>
    <row r="11732" spans="1:5" x14ac:dyDescent="0.25">
      <c r="A11732" s="264" t="s">
        <v>70136</v>
      </c>
      <c r="B11732" s="254" t="s">
        <v>70137</v>
      </c>
      <c r="C11732" s="254" t="s">
        <v>70138</v>
      </c>
      <c r="D11732" s="255" t="s">
        <v>41638</v>
      </c>
      <c r="E11732" s="450">
        <v>36</v>
      </c>
    </row>
    <row r="11733" spans="1:5" x14ac:dyDescent="0.25">
      <c r="A11733" s="264" t="s">
        <v>70139</v>
      </c>
      <c r="B11733" s="254" t="s">
        <v>70140</v>
      </c>
      <c r="C11733" s="254" t="s">
        <v>70141</v>
      </c>
      <c r="D11733" s="255" t="s">
        <v>41638</v>
      </c>
      <c r="E11733" s="450">
        <v>6</v>
      </c>
    </row>
    <row r="11734" spans="1:5" x14ac:dyDescent="0.25">
      <c r="A11734" s="264" t="s">
        <v>70142</v>
      </c>
      <c r="B11734" s="254" t="s">
        <v>70143</v>
      </c>
      <c r="C11734" s="254" t="s">
        <v>70144</v>
      </c>
      <c r="D11734" s="255" t="s">
        <v>41638</v>
      </c>
      <c r="E11734" s="450">
        <v>141</v>
      </c>
    </row>
    <row r="11735" spans="1:5" x14ac:dyDescent="0.25">
      <c r="A11735" s="264" t="s">
        <v>70145</v>
      </c>
      <c r="B11735" s="254" t="s">
        <v>70146</v>
      </c>
      <c r="C11735" s="254" t="s">
        <v>70147</v>
      </c>
      <c r="D11735" s="255" t="s">
        <v>41638</v>
      </c>
      <c r="E11735" s="450">
        <v>2</v>
      </c>
    </row>
    <row r="11736" spans="1:5" x14ac:dyDescent="0.25">
      <c r="A11736" s="264" t="s">
        <v>70148</v>
      </c>
      <c r="B11736" s="254" t="s">
        <v>70149</v>
      </c>
      <c r="C11736" s="254" t="s">
        <v>70150</v>
      </c>
      <c r="D11736" s="255" t="s">
        <v>41638</v>
      </c>
      <c r="E11736" s="450">
        <v>29</v>
      </c>
    </row>
    <row r="11737" spans="1:5" x14ac:dyDescent="0.25">
      <c r="A11737" s="264" t="s">
        <v>70151</v>
      </c>
      <c r="B11737" s="254" t="s">
        <v>70152</v>
      </c>
      <c r="C11737" s="254" t="s">
        <v>70153</v>
      </c>
      <c r="D11737" s="255" t="s">
        <v>41638</v>
      </c>
      <c r="E11737" s="450">
        <v>29</v>
      </c>
    </row>
    <row r="11738" spans="1:5" x14ac:dyDescent="0.25">
      <c r="A11738" s="264" t="s">
        <v>70154</v>
      </c>
      <c r="B11738" s="254" t="s">
        <v>70155</v>
      </c>
      <c r="C11738" s="254" t="s">
        <v>70156</v>
      </c>
      <c r="D11738" s="255" t="s">
        <v>41638</v>
      </c>
      <c r="E11738" s="450">
        <v>3</v>
      </c>
    </row>
    <row r="11739" spans="1:5" x14ac:dyDescent="0.25">
      <c r="A11739" s="264" t="s">
        <v>70157</v>
      </c>
      <c r="B11739" s="254" t="s">
        <v>70158</v>
      </c>
      <c r="C11739" s="254" t="s">
        <v>70159</v>
      </c>
      <c r="D11739" s="255" t="s">
        <v>41638</v>
      </c>
      <c r="E11739" s="450">
        <v>194</v>
      </c>
    </row>
    <row r="11740" spans="1:5" x14ac:dyDescent="0.25">
      <c r="A11740" s="264" t="s">
        <v>70160</v>
      </c>
      <c r="B11740" s="254" t="s">
        <v>70161</v>
      </c>
      <c r="C11740" s="254" t="s">
        <v>70162</v>
      </c>
      <c r="D11740" s="255" t="s">
        <v>41638</v>
      </c>
      <c r="E11740" s="450">
        <v>12</v>
      </c>
    </row>
    <row r="11741" spans="1:5" x14ac:dyDescent="0.25">
      <c r="A11741" s="264" t="s">
        <v>70163</v>
      </c>
      <c r="B11741" s="254" t="s">
        <v>70164</v>
      </c>
      <c r="C11741" s="254" t="s">
        <v>70165</v>
      </c>
      <c r="D11741" s="255" t="s">
        <v>41638</v>
      </c>
      <c r="E11741" s="450">
        <v>248</v>
      </c>
    </row>
    <row r="11742" spans="1:5" x14ac:dyDescent="0.25">
      <c r="A11742" s="264" t="s">
        <v>70166</v>
      </c>
      <c r="B11742" s="254" t="s">
        <v>70167</v>
      </c>
      <c r="C11742" s="254" t="s">
        <v>70168</v>
      </c>
      <c r="D11742" s="255" t="s">
        <v>41638</v>
      </c>
      <c r="E11742" s="450">
        <v>8</v>
      </c>
    </row>
    <row r="11743" spans="1:5" x14ac:dyDescent="0.25">
      <c r="A11743" s="264" t="s">
        <v>70169</v>
      </c>
      <c r="B11743" s="254" t="s">
        <v>70170</v>
      </c>
      <c r="C11743" s="254" t="s">
        <v>70171</v>
      </c>
      <c r="D11743" s="255" t="s">
        <v>41638</v>
      </c>
      <c r="E11743" s="450">
        <v>90</v>
      </c>
    </row>
    <row r="11744" spans="1:5" x14ac:dyDescent="0.25">
      <c r="A11744" s="264" t="s">
        <v>70172</v>
      </c>
      <c r="B11744" s="254" t="s">
        <v>70173</v>
      </c>
      <c r="C11744" s="254" t="s">
        <v>70174</v>
      </c>
      <c r="D11744" s="255" t="s">
        <v>41638</v>
      </c>
      <c r="E11744" s="450">
        <v>20</v>
      </c>
    </row>
    <row r="11745" spans="1:5" x14ac:dyDescent="0.25">
      <c r="A11745" s="264" t="s">
        <v>70175</v>
      </c>
      <c r="B11745" s="254" t="s">
        <v>70176</v>
      </c>
      <c r="C11745" s="254" t="s">
        <v>70177</v>
      </c>
      <c r="D11745" s="255" t="s">
        <v>41638</v>
      </c>
      <c r="E11745" s="450">
        <v>2</v>
      </c>
    </row>
    <row r="11746" spans="1:5" x14ac:dyDescent="0.25">
      <c r="A11746" s="264" t="s">
        <v>12562</v>
      </c>
      <c r="B11746" s="254" t="s">
        <v>70178</v>
      </c>
      <c r="C11746" s="254" t="s">
        <v>70179</v>
      </c>
      <c r="D11746" s="255" t="s">
        <v>41638</v>
      </c>
      <c r="E11746" s="450">
        <v>1</v>
      </c>
    </row>
    <row r="11747" spans="1:5" x14ac:dyDescent="0.25">
      <c r="A11747" s="264" t="s">
        <v>18018</v>
      </c>
      <c r="B11747" s="254" t="s">
        <v>70180</v>
      </c>
      <c r="C11747" s="254" t="s">
        <v>70181</v>
      </c>
      <c r="D11747" s="255" t="s">
        <v>41638</v>
      </c>
      <c r="E11747" s="450">
        <v>1</v>
      </c>
    </row>
    <row r="11748" spans="1:5" x14ac:dyDescent="0.25">
      <c r="A11748" s="264" t="s">
        <v>70182</v>
      </c>
      <c r="B11748" s="254" t="s">
        <v>70183</v>
      </c>
      <c r="C11748" s="254" t="s">
        <v>70184</v>
      </c>
      <c r="D11748" s="255" t="s">
        <v>41638</v>
      </c>
      <c r="E11748" s="450">
        <v>9</v>
      </c>
    </row>
    <row r="11749" spans="1:5" x14ac:dyDescent="0.25">
      <c r="A11749" s="264" t="s">
        <v>18024</v>
      </c>
      <c r="B11749" s="254" t="s">
        <v>70185</v>
      </c>
      <c r="C11749" s="254" t="s">
        <v>70186</v>
      </c>
      <c r="D11749" s="255" t="s">
        <v>41638</v>
      </c>
      <c r="E11749" s="450">
        <v>2</v>
      </c>
    </row>
    <row r="11750" spans="1:5" x14ac:dyDescent="0.25">
      <c r="A11750" s="264" t="s">
        <v>70187</v>
      </c>
      <c r="B11750" s="254" t="s">
        <v>70188</v>
      </c>
      <c r="C11750" s="254" t="s">
        <v>70189</v>
      </c>
      <c r="D11750" s="255" t="s">
        <v>41638</v>
      </c>
      <c r="E11750" s="450">
        <v>2</v>
      </c>
    </row>
    <row r="11751" spans="1:5" x14ac:dyDescent="0.25">
      <c r="A11751" s="264" t="s">
        <v>70190</v>
      </c>
      <c r="B11751" s="254" t="s">
        <v>70191</v>
      </c>
      <c r="C11751" s="254" t="s">
        <v>70192</v>
      </c>
      <c r="D11751" s="255" t="s">
        <v>41638</v>
      </c>
      <c r="E11751" s="450">
        <v>7</v>
      </c>
    </row>
    <row r="11752" spans="1:5" x14ac:dyDescent="0.25">
      <c r="A11752" s="264" t="s">
        <v>70193</v>
      </c>
      <c r="B11752" s="254" t="s">
        <v>70194</v>
      </c>
      <c r="C11752" s="254" t="s">
        <v>70195</v>
      </c>
      <c r="D11752" s="255" t="s">
        <v>41638</v>
      </c>
      <c r="E11752" s="450">
        <v>2</v>
      </c>
    </row>
    <row r="11753" spans="1:5" x14ac:dyDescent="0.25">
      <c r="A11753" s="264" t="s">
        <v>70196</v>
      </c>
      <c r="B11753" s="254" t="s">
        <v>70197</v>
      </c>
      <c r="C11753" s="254" t="s">
        <v>70198</v>
      </c>
      <c r="D11753" s="255" t="s">
        <v>51411</v>
      </c>
      <c r="E11753" s="450">
        <v>16</v>
      </c>
    </row>
    <row r="11754" spans="1:5" x14ac:dyDescent="0.25">
      <c r="A11754" s="264" t="s">
        <v>70199</v>
      </c>
      <c r="B11754" s="254" t="s">
        <v>70200</v>
      </c>
      <c r="C11754" s="254" t="s">
        <v>70201</v>
      </c>
      <c r="D11754" s="255" t="s">
        <v>41773</v>
      </c>
      <c r="E11754" s="450">
        <v>19</v>
      </c>
    </row>
    <row r="11755" spans="1:5" x14ac:dyDescent="0.25">
      <c r="A11755" s="264" t="s">
        <v>70202</v>
      </c>
      <c r="B11755" s="254" t="s">
        <v>70203</v>
      </c>
      <c r="C11755" s="254" t="s">
        <v>70204</v>
      </c>
      <c r="D11755" s="255" t="s">
        <v>41773</v>
      </c>
      <c r="E11755" s="450">
        <v>8</v>
      </c>
    </row>
    <row r="11756" spans="1:5" x14ac:dyDescent="0.25">
      <c r="A11756" s="264" t="s">
        <v>70205</v>
      </c>
      <c r="B11756" s="254" t="s">
        <v>70206</v>
      </c>
      <c r="C11756" s="254" t="s">
        <v>70207</v>
      </c>
      <c r="D11756" s="255" t="s">
        <v>41638</v>
      </c>
      <c r="E11756" s="450">
        <v>23</v>
      </c>
    </row>
    <row r="11757" spans="1:5" x14ac:dyDescent="0.25">
      <c r="A11757" s="264" t="s">
        <v>70208</v>
      </c>
      <c r="B11757" s="254" t="s">
        <v>70209</v>
      </c>
      <c r="C11757" s="254" t="s">
        <v>70210</v>
      </c>
      <c r="D11757" s="255" t="s">
        <v>41638</v>
      </c>
      <c r="E11757" s="450">
        <v>10</v>
      </c>
    </row>
    <row r="11758" spans="1:5" x14ac:dyDescent="0.25">
      <c r="A11758" s="264" t="s">
        <v>70211</v>
      </c>
      <c r="B11758" s="254" t="s">
        <v>70212</v>
      </c>
      <c r="C11758" s="254" t="s">
        <v>70213</v>
      </c>
      <c r="D11758" s="255" t="s">
        <v>51411</v>
      </c>
      <c r="E11758" s="450">
        <v>2</v>
      </c>
    </row>
    <row r="11759" spans="1:5" x14ac:dyDescent="0.25">
      <c r="A11759" s="264" t="s">
        <v>70214</v>
      </c>
      <c r="B11759" s="254" t="s">
        <v>70212</v>
      </c>
      <c r="C11759" s="254" t="s">
        <v>70215</v>
      </c>
      <c r="D11759" s="255" t="s">
        <v>51411</v>
      </c>
      <c r="E11759" s="450">
        <v>6</v>
      </c>
    </row>
    <row r="11760" spans="1:5" x14ac:dyDescent="0.25">
      <c r="A11760" s="264" t="s">
        <v>12568</v>
      </c>
      <c r="B11760" s="254" t="s">
        <v>70212</v>
      </c>
      <c r="C11760" s="254" t="s">
        <v>70216</v>
      </c>
      <c r="D11760" s="255" t="s">
        <v>51411</v>
      </c>
      <c r="E11760" s="450">
        <v>10</v>
      </c>
    </row>
    <row r="11761" spans="1:5" x14ac:dyDescent="0.25">
      <c r="A11761" s="264" t="s">
        <v>70217</v>
      </c>
      <c r="B11761" s="254" t="s">
        <v>70212</v>
      </c>
      <c r="C11761" s="254" t="s">
        <v>70218</v>
      </c>
      <c r="D11761" s="255" t="s">
        <v>51411</v>
      </c>
      <c r="E11761" s="450">
        <v>25</v>
      </c>
    </row>
    <row r="11762" spans="1:5" x14ac:dyDescent="0.25">
      <c r="A11762" s="264" t="s">
        <v>70219</v>
      </c>
      <c r="B11762" s="254" t="s">
        <v>70220</v>
      </c>
      <c r="C11762" s="254" t="s">
        <v>70221</v>
      </c>
      <c r="D11762" s="255" t="s">
        <v>39975</v>
      </c>
      <c r="E11762" s="450">
        <v>1</v>
      </c>
    </row>
    <row r="11763" spans="1:5" x14ac:dyDescent="0.25">
      <c r="A11763" s="264" t="s">
        <v>70222</v>
      </c>
      <c r="B11763" s="254" t="s">
        <v>70223</v>
      </c>
      <c r="C11763" s="254" t="s">
        <v>70224</v>
      </c>
      <c r="D11763" s="255" t="s">
        <v>51411</v>
      </c>
      <c r="E11763" s="450">
        <v>2</v>
      </c>
    </row>
    <row r="11764" spans="1:5" x14ac:dyDescent="0.25">
      <c r="A11764" s="264" t="s">
        <v>70225</v>
      </c>
      <c r="B11764" s="254" t="s">
        <v>70226</v>
      </c>
      <c r="C11764" s="254" t="s">
        <v>70227</v>
      </c>
      <c r="D11764" s="255" t="s">
        <v>51411</v>
      </c>
      <c r="E11764" s="450">
        <v>1</v>
      </c>
    </row>
    <row r="11765" spans="1:5" x14ac:dyDescent="0.25">
      <c r="A11765" s="264" t="s">
        <v>70228</v>
      </c>
      <c r="B11765" s="254" t="s">
        <v>70226</v>
      </c>
      <c r="C11765" s="254" t="s">
        <v>70229</v>
      </c>
      <c r="D11765" s="255" t="s">
        <v>51411</v>
      </c>
      <c r="E11765" s="450">
        <v>13</v>
      </c>
    </row>
    <row r="11766" spans="1:5" x14ac:dyDescent="0.25">
      <c r="A11766" s="264" t="s">
        <v>70230</v>
      </c>
      <c r="B11766" s="254" t="s">
        <v>70226</v>
      </c>
      <c r="C11766" s="254" t="s">
        <v>70231</v>
      </c>
      <c r="D11766" s="255" t="s">
        <v>51411</v>
      </c>
      <c r="E11766" s="450">
        <v>19</v>
      </c>
    </row>
    <row r="11767" spans="1:5" x14ac:dyDescent="0.25">
      <c r="A11767" s="264" t="s">
        <v>70232</v>
      </c>
      <c r="B11767" s="254" t="s">
        <v>70226</v>
      </c>
      <c r="C11767" s="254" t="s">
        <v>70233</v>
      </c>
      <c r="D11767" s="255" t="s">
        <v>51411</v>
      </c>
      <c r="E11767" s="450">
        <v>5</v>
      </c>
    </row>
    <row r="11768" spans="1:5" x14ac:dyDescent="0.25">
      <c r="A11768" s="264" t="s">
        <v>70234</v>
      </c>
      <c r="B11768" s="254" t="s">
        <v>70226</v>
      </c>
      <c r="C11768" s="254" t="s">
        <v>70235</v>
      </c>
      <c r="D11768" s="255" t="s">
        <v>51411</v>
      </c>
      <c r="E11768" s="450">
        <v>4</v>
      </c>
    </row>
    <row r="11769" spans="1:5" x14ac:dyDescent="0.25">
      <c r="A11769" s="264" t="s">
        <v>70236</v>
      </c>
      <c r="B11769" s="254" t="s">
        <v>70237</v>
      </c>
      <c r="C11769" s="254" t="s">
        <v>70238</v>
      </c>
      <c r="D11769" s="255" t="s">
        <v>51411</v>
      </c>
      <c r="E11769" s="450">
        <v>20</v>
      </c>
    </row>
    <row r="11770" spans="1:5" x14ac:dyDescent="0.25">
      <c r="A11770" s="264" t="s">
        <v>70239</v>
      </c>
      <c r="B11770" s="254" t="s">
        <v>70237</v>
      </c>
      <c r="C11770" s="254" t="s">
        <v>70240</v>
      </c>
      <c r="D11770" s="255" t="s">
        <v>51411</v>
      </c>
      <c r="E11770" s="450">
        <v>28</v>
      </c>
    </row>
    <row r="11771" spans="1:5" x14ac:dyDescent="0.25">
      <c r="A11771" s="264" t="s">
        <v>70241</v>
      </c>
      <c r="B11771" s="254" t="s">
        <v>70237</v>
      </c>
      <c r="C11771" s="254" t="s">
        <v>70242</v>
      </c>
      <c r="D11771" s="255" t="s">
        <v>51411</v>
      </c>
      <c r="E11771" s="450">
        <v>32</v>
      </c>
    </row>
    <row r="11772" spans="1:5" x14ac:dyDescent="0.25">
      <c r="A11772" s="264" t="s">
        <v>70243</v>
      </c>
      <c r="B11772" s="254" t="s">
        <v>70237</v>
      </c>
      <c r="C11772" s="254" t="s">
        <v>70244</v>
      </c>
      <c r="D11772" s="255" t="s">
        <v>51411</v>
      </c>
      <c r="E11772" s="450">
        <v>29</v>
      </c>
    </row>
    <row r="11773" spans="1:5" x14ac:dyDescent="0.25">
      <c r="A11773" s="264" t="s">
        <v>70245</v>
      </c>
      <c r="B11773" s="254" t="s">
        <v>70246</v>
      </c>
      <c r="C11773" s="254" t="s">
        <v>70247</v>
      </c>
      <c r="D11773" s="255" t="s">
        <v>51411</v>
      </c>
      <c r="E11773" s="450">
        <v>5</v>
      </c>
    </row>
    <row r="11774" spans="1:5" x14ac:dyDescent="0.25">
      <c r="A11774" s="264" t="s">
        <v>70248</v>
      </c>
      <c r="B11774" s="254" t="s">
        <v>70249</v>
      </c>
      <c r="C11774" s="254" t="s">
        <v>70250</v>
      </c>
      <c r="D11774" s="255" t="s">
        <v>51411</v>
      </c>
      <c r="E11774" s="450">
        <v>2</v>
      </c>
    </row>
    <row r="11775" spans="1:5" x14ac:dyDescent="0.25">
      <c r="A11775" s="264" t="s">
        <v>70251</v>
      </c>
      <c r="B11775" s="254" t="s">
        <v>69751</v>
      </c>
      <c r="C11775" s="254" t="s">
        <v>70252</v>
      </c>
      <c r="D11775" s="255" t="s">
        <v>54476</v>
      </c>
      <c r="E11775" s="450">
        <v>1</v>
      </c>
    </row>
    <row r="11776" spans="1:5" x14ac:dyDescent="0.25">
      <c r="A11776" s="264" t="s">
        <v>70253</v>
      </c>
      <c r="B11776" s="254" t="s">
        <v>70254</v>
      </c>
      <c r="C11776" s="254" t="s">
        <v>70255</v>
      </c>
      <c r="D11776" s="255" t="s">
        <v>39975</v>
      </c>
      <c r="E11776" s="450">
        <v>1</v>
      </c>
    </row>
    <row r="11777" spans="1:5" x14ac:dyDescent="0.25">
      <c r="A11777" s="264" t="s">
        <v>70256</v>
      </c>
      <c r="B11777" s="254" t="s">
        <v>70257</v>
      </c>
      <c r="C11777" s="254" t="s">
        <v>70258</v>
      </c>
      <c r="D11777" s="255" t="s">
        <v>39975</v>
      </c>
      <c r="E11777" s="450">
        <v>1561</v>
      </c>
    </row>
    <row r="11778" spans="1:5" x14ac:dyDescent="0.25">
      <c r="A11778" s="264" t="s">
        <v>70259</v>
      </c>
      <c r="B11778" s="254" t="s">
        <v>70260</v>
      </c>
      <c r="C11778" s="254" t="s">
        <v>70261</v>
      </c>
      <c r="D11778" s="255" t="s">
        <v>39975</v>
      </c>
      <c r="E11778" s="450">
        <v>10</v>
      </c>
    </row>
    <row r="11779" spans="1:5" x14ac:dyDescent="0.25">
      <c r="A11779" s="264" t="s">
        <v>70262</v>
      </c>
      <c r="B11779" s="254" t="s">
        <v>70263</v>
      </c>
      <c r="C11779" s="254" t="s">
        <v>70264</v>
      </c>
      <c r="D11779" s="255" t="s">
        <v>51411</v>
      </c>
      <c r="E11779" s="450">
        <v>22</v>
      </c>
    </row>
    <row r="11780" spans="1:5" x14ac:dyDescent="0.25">
      <c r="A11780" s="264" t="s">
        <v>70265</v>
      </c>
      <c r="B11780" s="254" t="s">
        <v>70266</v>
      </c>
      <c r="C11780" s="254" t="s">
        <v>70267</v>
      </c>
      <c r="D11780" s="255" t="s">
        <v>41767</v>
      </c>
      <c r="E11780" s="450">
        <v>5</v>
      </c>
    </row>
    <row r="11781" spans="1:5" x14ac:dyDescent="0.25">
      <c r="A11781" s="264" t="s">
        <v>12581</v>
      </c>
      <c r="B11781" s="254" t="s">
        <v>70268</v>
      </c>
      <c r="C11781" s="254" t="s">
        <v>70269</v>
      </c>
      <c r="D11781" s="255" t="s">
        <v>41767</v>
      </c>
      <c r="E11781" s="450">
        <v>2</v>
      </c>
    </row>
    <row r="11782" spans="1:5" x14ac:dyDescent="0.25">
      <c r="A11782" s="264" t="s">
        <v>70270</v>
      </c>
      <c r="B11782" s="254" t="s">
        <v>70271</v>
      </c>
      <c r="C11782" s="254" t="s">
        <v>70272</v>
      </c>
      <c r="D11782" s="255" t="s">
        <v>41767</v>
      </c>
      <c r="E11782" s="450">
        <v>9</v>
      </c>
    </row>
    <row r="11783" spans="1:5" x14ac:dyDescent="0.25">
      <c r="A11783" s="264" t="s">
        <v>12583</v>
      </c>
      <c r="B11783" s="254" t="s">
        <v>70266</v>
      </c>
      <c r="C11783" s="254" t="s">
        <v>70273</v>
      </c>
      <c r="D11783" s="255" t="s">
        <v>41767</v>
      </c>
      <c r="E11783" s="450">
        <v>6</v>
      </c>
    </row>
    <row r="11784" spans="1:5" x14ac:dyDescent="0.25">
      <c r="A11784" s="264" t="s">
        <v>70274</v>
      </c>
      <c r="B11784" s="254" t="s">
        <v>46520</v>
      </c>
      <c r="C11784" s="254" t="s">
        <v>70275</v>
      </c>
      <c r="D11784" s="255" t="s">
        <v>41832</v>
      </c>
      <c r="E11784" s="450">
        <v>8</v>
      </c>
    </row>
    <row r="11785" spans="1:5" x14ac:dyDescent="0.25">
      <c r="A11785" s="264" t="s">
        <v>70276</v>
      </c>
      <c r="B11785" s="254" t="s">
        <v>70277</v>
      </c>
      <c r="C11785" s="254" t="s">
        <v>70278</v>
      </c>
      <c r="D11785" s="255" t="s">
        <v>41638</v>
      </c>
      <c r="E11785" s="450">
        <v>17</v>
      </c>
    </row>
    <row r="11786" spans="1:5" x14ac:dyDescent="0.25">
      <c r="A11786" s="264" t="s">
        <v>70279</v>
      </c>
      <c r="B11786" s="254" t="s">
        <v>70280</v>
      </c>
      <c r="C11786" s="254" t="s">
        <v>70281</v>
      </c>
      <c r="D11786" s="255" t="s">
        <v>41638</v>
      </c>
      <c r="E11786" s="450">
        <v>58</v>
      </c>
    </row>
    <row r="11787" spans="1:5" x14ac:dyDescent="0.25">
      <c r="A11787" s="264" t="s">
        <v>70282</v>
      </c>
      <c r="B11787" s="254" t="s">
        <v>70283</v>
      </c>
      <c r="C11787" s="254" t="s">
        <v>70284</v>
      </c>
      <c r="D11787" s="255" t="s">
        <v>41638</v>
      </c>
      <c r="E11787" s="450">
        <v>4</v>
      </c>
    </row>
    <row r="11788" spans="1:5" x14ac:dyDescent="0.25">
      <c r="A11788" s="264" t="s">
        <v>70285</v>
      </c>
      <c r="B11788" s="254" t="s">
        <v>70286</v>
      </c>
      <c r="C11788" s="254" t="s">
        <v>55928</v>
      </c>
      <c r="D11788" s="255" t="s">
        <v>41638</v>
      </c>
      <c r="E11788" s="450">
        <v>26</v>
      </c>
    </row>
    <row r="11789" spans="1:5" x14ac:dyDescent="0.25">
      <c r="A11789" s="264" t="s">
        <v>70287</v>
      </c>
      <c r="B11789" s="254" t="s">
        <v>70286</v>
      </c>
      <c r="C11789" s="254" t="s">
        <v>47777</v>
      </c>
      <c r="D11789" s="255" t="s">
        <v>41638</v>
      </c>
      <c r="E11789" s="450">
        <v>31</v>
      </c>
    </row>
    <row r="11790" spans="1:5" x14ac:dyDescent="0.25">
      <c r="A11790" s="264" t="s">
        <v>70288</v>
      </c>
      <c r="B11790" s="254" t="s">
        <v>70289</v>
      </c>
      <c r="C11790" s="254" t="s">
        <v>47777</v>
      </c>
      <c r="D11790" s="255" t="s">
        <v>41638</v>
      </c>
      <c r="E11790" s="450">
        <v>2</v>
      </c>
    </row>
    <row r="11791" spans="1:5" x14ac:dyDescent="0.25">
      <c r="A11791" s="264" t="s">
        <v>70290</v>
      </c>
      <c r="B11791" s="254" t="s">
        <v>70291</v>
      </c>
      <c r="C11791" s="254" t="s">
        <v>70292</v>
      </c>
      <c r="D11791" s="255" t="s">
        <v>41638</v>
      </c>
      <c r="E11791" s="450">
        <v>4</v>
      </c>
    </row>
    <row r="11792" spans="1:5" x14ac:dyDescent="0.25">
      <c r="A11792" s="264" t="s">
        <v>70293</v>
      </c>
      <c r="B11792" s="254" t="s">
        <v>70294</v>
      </c>
      <c r="C11792" s="254" t="s">
        <v>55928</v>
      </c>
      <c r="D11792" s="255" t="s">
        <v>41638</v>
      </c>
      <c r="E11792" s="450">
        <v>1</v>
      </c>
    </row>
    <row r="11793" spans="1:5" x14ac:dyDescent="0.25">
      <c r="A11793" s="264" t="s">
        <v>70295</v>
      </c>
      <c r="B11793" s="254" t="s">
        <v>70294</v>
      </c>
      <c r="C11793" s="254" t="s">
        <v>47777</v>
      </c>
      <c r="D11793" s="255" t="s">
        <v>41638</v>
      </c>
      <c r="E11793" s="450">
        <v>4</v>
      </c>
    </row>
    <row r="11794" spans="1:5" x14ac:dyDescent="0.25">
      <c r="A11794" s="264" t="s">
        <v>70296</v>
      </c>
      <c r="B11794" s="254" t="s">
        <v>70297</v>
      </c>
      <c r="C11794" s="254" t="s">
        <v>55928</v>
      </c>
      <c r="D11794" s="255" t="s">
        <v>41638</v>
      </c>
      <c r="E11794" s="450">
        <v>1</v>
      </c>
    </row>
    <row r="11795" spans="1:5" x14ac:dyDescent="0.25">
      <c r="A11795" s="264" t="s">
        <v>70298</v>
      </c>
      <c r="B11795" s="254" t="s">
        <v>70297</v>
      </c>
      <c r="C11795" s="254" t="s">
        <v>47777</v>
      </c>
      <c r="D11795" s="255" t="s">
        <v>41638</v>
      </c>
      <c r="E11795" s="450">
        <v>11</v>
      </c>
    </row>
    <row r="11796" spans="1:5" x14ac:dyDescent="0.25">
      <c r="A11796" s="264" t="s">
        <v>70299</v>
      </c>
      <c r="B11796" s="254" t="s">
        <v>70300</v>
      </c>
      <c r="C11796" s="254" t="s">
        <v>55928</v>
      </c>
      <c r="D11796" s="255" t="s">
        <v>41638</v>
      </c>
      <c r="E11796" s="450">
        <v>1</v>
      </c>
    </row>
    <row r="11797" spans="1:5" x14ac:dyDescent="0.25">
      <c r="A11797" s="264" t="s">
        <v>70301</v>
      </c>
      <c r="B11797" s="254" t="s">
        <v>70300</v>
      </c>
      <c r="C11797" s="254" t="s">
        <v>47777</v>
      </c>
      <c r="D11797" s="255" t="s">
        <v>41638</v>
      </c>
      <c r="E11797" s="450">
        <v>6</v>
      </c>
    </row>
    <row r="11798" spans="1:5" x14ac:dyDescent="0.25">
      <c r="A11798" s="264" t="s">
        <v>70302</v>
      </c>
      <c r="B11798" s="254" t="s">
        <v>70303</v>
      </c>
      <c r="C11798" s="254" t="s">
        <v>55928</v>
      </c>
      <c r="D11798" s="255" t="s">
        <v>41638</v>
      </c>
      <c r="E11798" s="450">
        <v>6</v>
      </c>
    </row>
    <row r="11799" spans="1:5" x14ac:dyDescent="0.25">
      <c r="A11799" s="264" t="s">
        <v>70304</v>
      </c>
      <c r="B11799" s="254" t="s">
        <v>70303</v>
      </c>
      <c r="C11799" s="254" t="s">
        <v>47777</v>
      </c>
      <c r="D11799" s="255" t="s">
        <v>41638</v>
      </c>
      <c r="E11799" s="450">
        <v>20</v>
      </c>
    </row>
    <row r="11800" spans="1:5" x14ac:dyDescent="0.25">
      <c r="A11800" s="264" t="s">
        <v>70305</v>
      </c>
      <c r="B11800" s="254" t="s">
        <v>70306</v>
      </c>
      <c r="C11800" s="254" t="s">
        <v>70307</v>
      </c>
      <c r="D11800" s="255" t="s">
        <v>41638</v>
      </c>
      <c r="E11800" s="450">
        <v>51</v>
      </c>
    </row>
    <row r="11801" spans="1:5" x14ac:dyDescent="0.25">
      <c r="A11801" s="264" t="s">
        <v>70308</v>
      </c>
      <c r="B11801" s="254" t="s">
        <v>70309</v>
      </c>
      <c r="C11801" s="254" t="s">
        <v>70310</v>
      </c>
      <c r="D11801" s="255" t="s">
        <v>41638</v>
      </c>
      <c r="E11801" s="450">
        <v>30</v>
      </c>
    </row>
    <row r="11802" spans="1:5" x14ac:dyDescent="0.25">
      <c r="A11802" s="264" t="s">
        <v>70311</v>
      </c>
      <c r="B11802" s="254" t="s">
        <v>70312</v>
      </c>
      <c r="C11802" s="254" t="s">
        <v>70313</v>
      </c>
      <c r="D11802" s="255" t="s">
        <v>41638</v>
      </c>
      <c r="E11802" s="450">
        <v>67</v>
      </c>
    </row>
    <row r="11803" spans="1:5" x14ac:dyDescent="0.25">
      <c r="A11803" s="264" t="s">
        <v>70314</v>
      </c>
      <c r="B11803" s="254" t="s">
        <v>70315</v>
      </c>
      <c r="C11803" s="254" t="s">
        <v>70316</v>
      </c>
      <c r="D11803" s="255" t="s">
        <v>41638</v>
      </c>
      <c r="E11803" s="450">
        <v>219</v>
      </c>
    </row>
    <row r="11804" spans="1:5" x14ac:dyDescent="0.25">
      <c r="A11804" s="264" t="s">
        <v>70317</v>
      </c>
      <c r="B11804" s="254" t="s">
        <v>70318</v>
      </c>
      <c r="C11804" s="254" t="s">
        <v>70319</v>
      </c>
      <c r="D11804" s="255" t="s">
        <v>41638</v>
      </c>
      <c r="E11804" s="450">
        <v>18</v>
      </c>
    </row>
    <row r="11805" spans="1:5" x14ac:dyDescent="0.25">
      <c r="A11805" s="264" t="s">
        <v>70320</v>
      </c>
      <c r="B11805" s="254" t="s">
        <v>70321</v>
      </c>
      <c r="C11805" s="254" t="s">
        <v>70322</v>
      </c>
      <c r="D11805" s="255" t="s">
        <v>41638</v>
      </c>
      <c r="E11805" s="450">
        <v>19</v>
      </c>
    </row>
    <row r="11806" spans="1:5" x14ac:dyDescent="0.25">
      <c r="A11806" s="264" t="s">
        <v>70323</v>
      </c>
      <c r="B11806" s="254" t="s">
        <v>70324</v>
      </c>
      <c r="C11806" s="254" t="s">
        <v>69980</v>
      </c>
      <c r="D11806" s="255" t="s">
        <v>41638</v>
      </c>
      <c r="E11806" s="450">
        <v>39</v>
      </c>
    </row>
    <row r="11807" spans="1:5" x14ac:dyDescent="0.25">
      <c r="A11807" s="264" t="s">
        <v>70325</v>
      </c>
      <c r="B11807" s="254" t="s">
        <v>70326</v>
      </c>
      <c r="C11807" s="254" t="s">
        <v>70327</v>
      </c>
      <c r="D11807" s="255" t="s">
        <v>41638</v>
      </c>
      <c r="E11807" s="450">
        <v>24</v>
      </c>
    </row>
    <row r="11808" spans="1:5" x14ac:dyDescent="0.25">
      <c r="A11808" s="264" t="s">
        <v>70328</v>
      </c>
      <c r="B11808" s="254" t="s">
        <v>70329</v>
      </c>
      <c r="C11808" s="254" t="s">
        <v>70330</v>
      </c>
      <c r="D11808" s="255" t="s">
        <v>41638</v>
      </c>
      <c r="E11808" s="450">
        <v>1</v>
      </c>
    </row>
    <row r="11809" spans="1:5" x14ac:dyDescent="0.25">
      <c r="A11809" s="264" t="s">
        <v>70331</v>
      </c>
      <c r="B11809" s="254" t="s">
        <v>70332</v>
      </c>
      <c r="C11809" s="254" t="s">
        <v>70051</v>
      </c>
      <c r="D11809" s="255" t="s">
        <v>41638</v>
      </c>
      <c r="E11809" s="450">
        <v>73</v>
      </c>
    </row>
    <row r="11810" spans="1:5" x14ac:dyDescent="0.25">
      <c r="A11810" s="264" t="s">
        <v>70333</v>
      </c>
      <c r="B11810" s="254" t="s">
        <v>70334</v>
      </c>
      <c r="C11810" s="254" t="s">
        <v>69986</v>
      </c>
      <c r="D11810" s="255" t="s">
        <v>41638</v>
      </c>
      <c r="E11810" s="450">
        <v>4</v>
      </c>
    </row>
    <row r="11811" spans="1:5" x14ac:dyDescent="0.25">
      <c r="A11811" s="264" t="s">
        <v>70335</v>
      </c>
      <c r="B11811" s="254" t="s">
        <v>70336</v>
      </c>
      <c r="C11811" s="254" t="s">
        <v>70054</v>
      </c>
      <c r="D11811" s="255" t="s">
        <v>41638</v>
      </c>
      <c r="E11811" s="450">
        <v>19</v>
      </c>
    </row>
    <row r="11812" spans="1:5" x14ac:dyDescent="0.25">
      <c r="A11812" s="264" t="s">
        <v>70337</v>
      </c>
      <c r="B11812" s="254" t="s">
        <v>70338</v>
      </c>
      <c r="C11812" s="254" t="s">
        <v>70339</v>
      </c>
      <c r="D11812" s="255" t="s">
        <v>41638</v>
      </c>
      <c r="E11812" s="450">
        <v>8</v>
      </c>
    </row>
    <row r="11813" spans="1:5" x14ac:dyDescent="0.25">
      <c r="A11813" s="264" t="s">
        <v>70340</v>
      </c>
      <c r="B11813" s="254" t="s">
        <v>70341</v>
      </c>
      <c r="C11813" s="254" t="s">
        <v>70342</v>
      </c>
      <c r="D11813" s="255" t="s">
        <v>41638</v>
      </c>
      <c r="E11813" s="450">
        <v>82</v>
      </c>
    </row>
    <row r="11814" spans="1:5" x14ac:dyDescent="0.25">
      <c r="A11814" s="264" t="s">
        <v>70343</v>
      </c>
      <c r="B11814" s="254" t="s">
        <v>70344</v>
      </c>
      <c r="C11814" s="254" t="s">
        <v>70345</v>
      </c>
      <c r="D11814" s="255" t="s">
        <v>41638</v>
      </c>
      <c r="E11814" s="450">
        <v>15</v>
      </c>
    </row>
    <row r="11815" spans="1:5" x14ac:dyDescent="0.25">
      <c r="A11815" s="264" t="s">
        <v>70346</v>
      </c>
      <c r="B11815" s="254" t="s">
        <v>70347</v>
      </c>
      <c r="C11815" s="254" t="s">
        <v>70348</v>
      </c>
      <c r="D11815" s="255" t="s">
        <v>41638</v>
      </c>
      <c r="E11815" s="450">
        <v>101</v>
      </c>
    </row>
    <row r="11816" spans="1:5" x14ac:dyDescent="0.25">
      <c r="A11816" s="264" t="s">
        <v>70349</v>
      </c>
      <c r="B11816" s="254" t="s">
        <v>70350</v>
      </c>
      <c r="C11816" s="254" t="s">
        <v>70351</v>
      </c>
      <c r="D11816" s="255" t="s">
        <v>51411</v>
      </c>
      <c r="E11816" s="450">
        <v>53</v>
      </c>
    </row>
    <row r="11817" spans="1:5" x14ac:dyDescent="0.25">
      <c r="A11817" s="264" t="s">
        <v>70352</v>
      </c>
      <c r="B11817" s="254" t="s">
        <v>70353</v>
      </c>
      <c r="C11817" s="254" t="s">
        <v>70354</v>
      </c>
      <c r="D11817" s="255" t="s">
        <v>45039</v>
      </c>
      <c r="E11817" s="450">
        <v>634</v>
      </c>
    </row>
    <row r="11818" spans="1:5" x14ac:dyDescent="0.25">
      <c r="A11818" s="264" t="s">
        <v>70355</v>
      </c>
      <c r="B11818" s="254" t="s">
        <v>70356</v>
      </c>
      <c r="C11818" s="254" t="s">
        <v>70357</v>
      </c>
      <c r="D11818" s="255" t="s">
        <v>45039</v>
      </c>
      <c r="E11818" s="450">
        <v>199</v>
      </c>
    </row>
    <row r="11819" spans="1:5" x14ac:dyDescent="0.25">
      <c r="A11819" s="264" t="s">
        <v>70358</v>
      </c>
      <c r="B11819" s="254" t="s">
        <v>70359</v>
      </c>
      <c r="C11819" s="254" t="s">
        <v>70360</v>
      </c>
      <c r="D11819" s="255" t="s">
        <v>45039</v>
      </c>
      <c r="E11819" s="450">
        <v>45</v>
      </c>
    </row>
    <row r="11820" spans="1:5" x14ac:dyDescent="0.25">
      <c r="A11820" s="264" t="s">
        <v>70361</v>
      </c>
      <c r="B11820" s="254" t="s">
        <v>70362</v>
      </c>
      <c r="C11820" s="254" t="s">
        <v>70363</v>
      </c>
      <c r="D11820" s="255" t="s">
        <v>51362</v>
      </c>
      <c r="E11820" s="450">
        <v>5</v>
      </c>
    </row>
    <row r="11821" spans="1:5" x14ac:dyDescent="0.25">
      <c r="A11821" s="264" t="s">
        <v>70364</v>
      </c>
      <c r="B11821" s="254" t="s">
        <v>70365</v>
      </c>
      <c r="C11821" s="254" t="s">
        <v>70366</v>
      </c>
      <c r="D11821" s="255" t="s">
        <v>41638</v>
      </c>
      <c r="E11821" s="450">
        <v>4</v>
      </c>
    </row>
    <row r="11822" spans="1:5" x14ac:dyDescent="0.25">
      <c r="A11822" s="264" t="s">
        <v>70367</v>
      </c>
      <c r="B11822" s="254" t="s">
        <v>70368</v>
      </c>
      <c r="C11822" s="254" t="s">
        <v>70369</v>
      </c>
      <c r="D11822" s="255" t="s">
        <v>41638</v>
      </c>
      <c r="E11822" s="450">
        <v>11</v>
      </c>
    </row>
    <row r="11823" spans="1:5" x14ac:dyDescent="0.25">
      <c r="A11823" s="264" t="s">
        <v>12589</v>
      </c>
      <c r="B11823" s="254" t="s">
        <v>70370</v>
      </c>
      <c r="C11823" s="254" t="s">
        <v>70371</v>
      </c>
      <c r="D11823" s="255" t="s">
        <v>39975</v>
      </c>
      <c r="E11823" s="450">
        <v>765</v>
      </c>
    </row>
    <row r="11824" spans="1:5" x14ac:dyDescent="0.25">
      <c r="A11824" s="264" t="s">
        <v>70372</v>
      </c>
      <c r="B11824" s="254" t="s">
        <v>70373</v>
      </c>
      <c r="C11824" s="254" t="s">
        <v>70374</v>
      </c>
      <c r="D11824" s="255" t="s">
        <v>51411</v>
      </c>
      <c r="E11824" s="450">
        <v>36</v>
      </c>
    </row>
    <row r="11825" spans="1:5" x14ac:dyDescent="0.25">
      <c r="A11825" s="264" t="s">
        <v>70375</v>
      </c>
      <c r="B11825" s="254" t="s">
        <v>70376</v>
      </c>
      <c r="C11825" s="254" t="s">
        <v>70377</v>
      </c>
      <c r="D11825" s="255" t="s">
        <v>51362</v>
      </c>
      <c r="E11825" s="450">
        <v>9</v>
      </c>
    </row>
    <row r="11826" spans="1:5" x14ac:dyDescent="0.25">
      <c r="A11826" s="264" t="s">
        <v>70378</v>
      </c>
      <c r="B11826" s="254" t="s">
        <v>70379</v>
      </c>
      <c r="C11826" s="254" t="s">
        <v>70380</v>
      </c>
      <c r="D11826" s="255" t="s">
        <v>41767</v>
      </c>
      <c r="E11826" s="450">
        <v>2</v>
      </c>
    </row>
    <row r="11827" spans="1:5" x14ac:dyDescent="0.25">
      <c r="A11827" s="264" t="s">
        <v>70381</v>
      </c>
      <c r="B11827" s="254" t="s">
        <v>70379</v>
      </c>
      <c r="C11827" s="254" t="s">
        <v>70382</v>
      </c>
      <c r="D11827" s="255" t="s">
        <v>41767</v>
      </c>
      <c r="E11827" s="450">
        <v>1</v>
      </c>
    </row>
    <row r="11828" spans="1:5" x14ac:dyDescent="0.25">
      <c r="A11828" s="264" t="s">
        <v>70383</v>
      </c>
      <c r="B11828" s="254" t="s">
        <v>70384</v>
      </c>
      <c r="C11828" s="254" t="s">
        <v>70385</v>
      </c>
      <c r="D11828" s="255" t="s">
        <v>41767</v>
      </c>
      <c r="E11828" s="450">
        <v>4</v>
      </c>
    </row>
    <row r="11829" spans="1:5" x14ac:dyDescent="0.25">
      <c r="A11829" s="264" t="s">
        <v>70386</v>
      </c>
      <c r="B11829" s="254" t="s">
        <v>70387</v>
      </c>
      <c r="C11829" s="254" t="s">
        <v>70388</v>
      </c>
      <c r="D11829" s="255" t="s">
        <v>41767</v>
      </c>
      <c r="E11829" s="450">
        <v>7</v>
      </c>
    </row>
    <row r="11830" spans="1:5" x14ac:dyDescent="0.25">
      <c r="A11830" s="264" t="s">
        <v>70389</v>
      </c>
      <c r="B11830" s="254" t="s">
        <v>70390</v>
      </c>
      <c r="C11830" s="254" t="s">
        <v>70391</v>
      </c>
      <c r="D11830" s="255" t="s">
        <v>41767</v>
      </c>
      <c r="E11830" s="450">
        <v>65</v>
      </c>
    </row>
    <row r="11831" spans="1:5" x14ac:dyDescent="0.25">
      <c r="A11831" s="264" t="s">
        <v>70392</v>
      </c>
      <c r="B11831" s="254" t="s">
        <v>70393</v>
      </c>
      <c r="C11831" s="254" t="s">
        <v>70394</v>
      </c>
      <c r="D11831" s="255" t="s">
        <v>41767</v>
      </c>
      <c r="E11831" s="450">
        <v>5</v>
      </c>
    </row>
    <row r="11832" spans="1:5" x14ac:dyDescent="0.25">
      <c r="A11832" s="264" t="s">
        <v>70395</v>
      </c>
      <c r="B11832" s="254" t="s">
        <v>70396</v>
      </c>
      <c r="C11832" s="254" t="s">
        <v>70397</v>
      </c>
      <c r="D11832" s="255" t="s">
        <v>41767</v>
      </c>
      <c r="E11832" s="450">
        <v>71</v>
      </c>
    </row>
    <row r="11833" spans="1:5" x14ac:dyDescent="0.25">
      <c r="A11833" s="264" t="s">
        <v>70398</v>
      </c>
      <c r="B11833" s="254" t="s">
        <v>70399</v>
      </c>
      <c r="C11833" s="254" t="s">
        <v>70400</v>
      </c>
      <c r="D11833" s="255" t="s">
        <v>51411</v>
      </c>
      <c r="E11833" s="450">
        <v>33</v>
      </c>
    </row>
    <row r="11834" spans="1:5" x14ac:dyDescent="0.25">
      <c r="A11834" s="264" t="s">
        <v>70401</v>
      </c>
      <c r="B11834" s="254" t="s">
        <v>70402</v>
      </c>
      <c r="C11834" s="254" t="s">
        <v>70403</v>
      </c>
      <c r="D11834" s="255" t="s">
        <v>51411</v>
      </c>
      <c r="E11834" s="450">
        <v>1</v>
      </c>
    </row>
    <row r="11835" spans="1:5" x14ac:dyDescent="0.25">
      <c r="A11835" s="264" t="s">
        <v>70404</v>
      </c>
      <c r="B11835" s="254" t="s">
        <v>70405</v>
      </c>
      <c r="C11835" s="254" t="s">
        <v>70406</v>
      </c>
      <c r="D11835" s="255" t="s">
        <v>41638</v>
      </c>
      <c r="E11835" s="450">
        <v>7</v>
      </c>
    </row>
    <row r="11836" spans="1:5" x14ac:dyDescent="0.25">
      <c r="A11836" s="264" t="s">
        <v>70407</v>
      </c>
      <c r="B11836" s="254" t="s">
        <v>70408</v>
      </c>
      <c r="C11836" s="254" t="s">
        <v>70409</v>
      </c>
      <c r="D11836" s="255" t="s">
        <v>41638</v>
      </c>
      <c r="E11836" s="450">
        <v>29</v>
      </c>
    </row>
    <row r="11837" spans="1:5" x14ac:dyDescent="0.25">
      <c r="A11837" s="264" t="s">
        <v>70410</v>
      </c>
      <c r="B11837" s="254" t="s">
        <v>70411</v>
      </c>
      <c r="C11837" s="254" t="s">
        <v>70412</v>
      </c>
      <c r="D11837" s="255" t="s">
        <v>41638</v>
      </c>
      <c r="E11837" s="450">
        <v>5</v>
      </c>
    </row>
    <row r="11838" spans="1:5" x14ac:dyDescent="0.25">
      <c r="A11838" s="264" t="s">
        <v>70413</v>
      </c>
      <c r="B11838" s="254" t="s">
        <v>70414</v>
      </c>
      <c r="C11838" s="254" t="s">
        <v>70415</v>
      </c>
      <c r="D11838" s="255" t="s">
        <v>41638</v>
      </c>
      <c r="E11838" s="450">
        <v>93</v>
      </c>
    </row>
    <row r="11839" spans="1:5" x14ac:dyDescent="0.25">
      <c r="A11839" s="264" t="s">
        <v>70416</v>
      </c>
      <c r="B11839" s="254" t="s">
        <v>70417</v>
      </c>
      <c r="C11839" s="254" t="s">
        <v>70418</v>
      </c>
      <c r="D11839" s="255" t="s">
        <v>41638</v>
      </c>
      <c r="E11839" s="450">
        <v>15</v>
      </c>
    </row>
    <row r="11840" spans="1:5" x14ac:dyDescent="0.25">
      <c r="A11840" s="264" t="s">
        <v>70419</v>
      </c>
      <c r="B11840" s="254" t="s">
        <v>70414</v>
      </c>
      <c r="C11840" s="254" t="s">
        <v>70420</v>
      </c>
      <c r="D11840" s="255" t="s">
        <v>41638</v>
      </c>
      <c r="E11840" s="450">
        <v>301</v>
      </c>
    </row>
    <row r="11841" spans="1:5" x14ac:dyDescent="0.25">
      <c r="A11841" s="264" t="s">
        <v>70421</v>
      </c>
      <c r="B11841" s="254" t="s">
        <v>70422</v>
      </c>
      <c r="C11841" s="254" t="s">
        <v>70423</v>
      </c>
      <c r="D11841" s="255" t="s">
        <v>41638</v>
      </c>
      <c r="E11841" s="450">
        <v>20</v>
      </c>
    </row>
    <row r="11842" spans="1:5" x14ac:dyDescent="0.25">
      <c r="A11842" s="264" t="s">
        <v>70424</v>
      </c>
      <c r="B11842" s="254" t="s">
        <v>70425</v>
      </c>
      <c r="C11842" s="254" t="s">
        <v>70426</v>
      </c>
      <c r="D11842" s="255" t="s">
        <v>41638</v>
      </c>
      <c r="E11842" s="450">
        <v>214</v>
      </c>
    </row>
    <row r="11843" spans="1:5" x14ac:dyDescent="0.25">
      <c r="A11843" s="264" t="s">
        <v>70427</v>
      </c>
      <c r="B11843" s="254" t="s">
        <v>70428</v>
      </c>
      <c r="C11843" s="254" t="s">
        <v>70429</v>
      </c>
      <c r="D11843" s="255" t="s">
        <v>41638</v>
      </c>
      <c r="E11843" s="450">
        <v>1</v>
      </c>
    </row>
    <row r="11844" spans="1:5" x14ac:dyDescent="0.25">
      <c r="A11844" s="264" t="s">
        <v>70430</v>
      </c>
      <c r="B11844" s="254" t="s">
        <v>70431</v>
      </c>
      <c r="C11844" s="254" t="s">
        <v>70432</v>
      </c>
      <c r="D11844" s="255" t="s">
        <v>41638</v>
      </c>
      <c r="E11844" s="450">
        <v>7</v>
      </c>
    </row>
    <row r="11845" spans="1:5" x14ac:dyDescent="0.25">
      <c r="A11845" s="264" t="s">
        <v>70433</v>
      </c>
      <c r="B11845" s="254" t="s">
        <v>70434</v>
      </c>
      <c r="C11845" s="254" t="s">
        <v>70435</v>
      </c>
      <c r="D11845" s="255" t="s">
        <v>41638</v>
      </c>
      <c r="E11845" s="450">
        <v>2</v>
      </c>
    </row>
    <row r="11846" spans="1:5" x14ac:dyDescent="0.25">
      <c r="A11846" s="264" t="s">
        <v>70436</v>
      </c>
      <c r="B11846" s="254" t="s">
        <v>70437</v>
      </c>
      <c r="C11846" s="254" t="s">
        <v>70438</v>
      </c>
      <c r="D11846" s="255" t="s">
        <v>41638</v>
      </c>
      <c r="E11846" s="450">
        <v>24</v>
      </c>
    </row>
    <row r="11847" spans="1:5" x14ac:dyDescent="0.25">
      <c r="A11847" s="264" t="s">
        <v>70439</v>
      </c>
      <c r="B11847" s="254" t="s">
        <v>70440</v>
      </c>
      <c r="C11847" s="254" t="s">
        <v>70441</v>
      </c>
      <c r="D11847" s="255" t="s">
        <v>41638</v>
      </c>
      <c r="E11847" s="450">
        <v>5</v>
      </c>
    </row>
    <row r="11848" spans="1:5" x14ac:dyDescent="0.25">
      <c r="A11848" s="264" t="s">
        <v>70442</v>
      </c>
      <c r="B11848" s="254" t="s">
        <v>70443</v>
      </c>
      <c r="C11848" s="254" t="s">
        <v>70444</v>
      </c>
      <c r="D11848" s="255" t="s">
        <v>45039</v>
      </c>
      <c r="E11848" s="450">
        <v>132</v>
      </c>
    </row>
    <row r="11849" spans="1:5" x14ac:dyDescent="0.25">
      <c r="A11849" s="264" t="s">
        <v>70445</v>
      </c>
      <c r="B11849" s="254" t="s">
        <v>70446</v>
      </c>
      <c r="C11849" s="254" t="s">
        <v>70447</v>
      </c>
      <c r="D11849" s="255" t="s">
        <v>45039</v>
      </c>
      <c r="E11849" s="450">
        <v>57</v>
      </c>
    </row>
    <row r="11850" spans="1:5" x14ac:dyDescent="0.25">
      <c r="A11850" s="264" t="s">
        <v>70448</v>
      </c>
      <c r="B11850" s="254" t="s">
        <v>70449</v>
      </c>
      <c r="C11850" s="254" t="s">
        <v>70450</v>
      </c>
      <c r="D11850" s="255" t="s">
        <v>51411</v>
      </c>
      <c r="E11850" s="450">
        <v>7</v>
      </c>
    </row>
    <row r="11851" spans="1:5" x14ac:dyDescent="0.25">
      <c r="A11851" s="264" t="s">
        <v>70451</v>
      </c>
      <c r="B11851" s="254" t="s">
        <v>70452</v>
      </c>
      <c r="C11851" s="254" t="s">
        <v>70453</v>
      </c>
      <c r="D11851" s="255" t="s">
        <v>51411</v>
      </c>
      <c r="E11851" s="450">
        <v>12</v>
      </c>
    </row>
    <row r="11852" spans="1:5" x14ac:dyDescent="0.25">
      <c r="A11852" s="264" t="s">
        <v>70454</v>
      </c>
      <c r="B11852" s="254" t="s">
        <v>70455</v>
      </c>
      <c r="C11852" s="254" t="s">
        <v>70456</v>
      </c>
      <c r="D11852" s="255" t="s">
        <v>51362</v>
      </c>
      <c r="E11852" s="450">
        <v>1</v>
      </c>
    </row>
    <row r="11853" spans="1:5" x14ac:dyDescent="0.25">
      <c r="A11853" s="264" t="s">
        <v>12608</v>
      </c>
      <c r="B11853" s="254" t="s">
        <v>70457</v>
      </c>
      <c r="C11853" s="254" t="s">
        <v>70458</v>
      </c>
      <c r="D11853" s="255" t="s">
        <v>41638</v>
      </c>
      <c r="E11853" s="450">
        <v>64</v>
      </c>
    </row>
    <row r="11854" spans="1:5" x14ac:dyDescent="0.25">
      <c r="A11854" s="264" t="s">
        <v>12610</v>
      </c>
      <c r="B11854" s="254" t="s">
        <v>70459</v>
      </c>
      <c r="C11854" s="254" t="s">
        <v>70460</v>
      </c>
      <c r="D11854" s="255" t="s">
        <v>51411</v>
      </c>
      <c r="E11854" s="450">
        <v>4</v>
      </c>
    </row>
    <row r="11855" spans="1:5" x14ac:dyDescent="0.25">
      <c r="A11855" s="264" t="s">
        <v>12612</v>
      </c>
      <c r="B11855" s="254" t="s">
        <v>70461</v>
      </c>
      <c r="C11855" s="254" t="s">
        <v>70462</v>
      </c>
      <c r="D11855" s="255" t="s">
        <v>41638</v>
      </c>
      <c r="E11855" s="450">
        <v>9</v>
      </c>
    </row>
    <row r="11856" spans="1:5" x14ac:dyDescent="0.25">
      <c r="A11856" s="264" t="s">
        <v>70463</v>
      </c>
      <c r="B11856" s="254" t="s">
        <v>70464</v>
      </c>
      <c r="C11856" s="254" t="s">
        <v>70465</v>
      </c>
      <c r="D11856" s="255" t="s">
        <v>41638</v>
      </c>
      <c r="E11856" s="450">
        <v>9</v>
      </c>
    </row>
    <row r="11857" spans="1:5" x14ac:dyDescent="0.25">
      <c r="A11857" s="264" t="s">
        <v>70466</v>
      </c>
      <c r="B11857" s="254" t="s">
        <v>70467</v>
      </c>
      <c r="C11857" s="254" t="s">
        <v>70468</v>
      </c>
      <c r="D11857" s="255" t="s">
        <v>41638</v>
      </c>
      <c r="E11857" s="450">
        <v>44</v>
      </c>
    </row>
    <row r="11858" spans="1:5" x14ac:dyDescent="0.25">
      <c r="A11858" s="264" t="s">
        <v>70469</v>
      </c>
      <c r="B11858" s="254" t="s">
        <v>70470</v>
      </c>
      <c r="C11858" s="254" t="s">
        <v>70471</v>
      </c>
      <c r="D11858" s="255" t="s">
        <v>41638</v>
      </c>
      <c r="E11858" s="450">
        <v>90</v>
      </c>
    </row>
    <row r="11859" spans="1:5" x14ac:dyDescent="0.25">
      <c r="A11859" s="264" t="s">
        <v>70472</v>
      </c>
      <c r="B11859" s="254" t="s">
        <v>70473</v>
      </c>
      <c r="C11859" s="254" t="s">
        <v>70474</v>
      </c>
      <c r="D11859" s="255" t="s">
        <v>41638</v>
      </c>
      <c r="E11859" s="450">
        <v>15</v>
      </c>
    </row>
    <row r="11860" spans="1:5" x14ac:dyDescent="0.25">
      <c r="A11860" s="264" t="s">
        <v>70475</v>
      </c>
      <c r="B11860" s="254" t="s">
        <v>70476</v>
      </c>
      <c r="C11860" s="254" t="s">
        <v>70477</v>
      </c>
      <c r="D11860" s="255" t="s">
        <v>41638</v>
      </c>
      <c r="E11860" s="450">
        <v>1</v>
      </c>
    </row>
    <row r="11861" spans="1:5" x14ac:dyDescent="0.25">
      <c r="A11861" s="264" t="s">
        <v>70478</v>
      </c>
      <c r="B11861" s="254" t="s">
        <v>70479</v>
      </c>
      <c r="C11861" s="254" t="s">
        <v>70480</v>
      </c>
      <c r="D11861" s="255" t="s">
        <v>41638</v>
      </c>
      <c r="E11861" s="450">
        <v>25</v>
      </c>
    </row>
    <row r="11862" spans="1:5" x14ac:dyDescent="0.25">
      <c r="A11862" s="264" t="s">
        <v>70481</v>
      </c>
      <c r="B11862" s="254" t="s">
        <v>70482</v>
      </c>
      <c r="C11862" s="254" t="s">
        <v>70483</v>
      </c>
      <c r="D11862" s="255" t="s">
        <v>41638</v>
      </c>
      <c r="E11862" s="450">
        <v>77</v>
      </c>
    </row>
    <row r="11863" spans="1:5" x14ac:dyDescent="0.25">
      <c r="A11863" s="264" t="s">
        <v>70484</v>
      </c>
      <c r="B11863" s="254" t="s">
        <v>70485</v>
      </c>
      <c r="C11863" s="254" t="s">
        <v>70486</v>
      </c>
      <c r="D11863" s="255" t="s">
        <v>41638</v>
      </c>
      <c r="E11863" s="450">
        <v>461</v>
      </c>
    </row>
    <row r="11864" spans="1:5" x14ac:dyDescent="0.25">
      <c r="A11864" s="264" t="s">
        <v>70487</v>
      </c>
      <c r="B11864" s="254" t="s">
        <v>70488</v>
      </c>
      <c r="C11864" s="254" t="s">
        <v>70489</v>
      </c>
      <c r="D11864" s="255" t="s">
        <v>41638</v>
      </c>
      <c r="E11864" s="450">
        <v>1</v>
      </c>
    </row>
    <row r="11865" spans="1:5" x14ac:dyDescent="0.25">
      <c r="A11865" s="264" t="s">
        <v>70490</v>
      </c>
      <c r="B11865" s="254" t="s">
        <v>70491</v>
      </c>
      <c r="C11865" s="254" t="s">
        <v>70492</v>
      </c>
      <c r="D11865" s="255" t="s">
        <v>41638</v>
      </c>
      <c r="E11865" s="450">
        <v>37</v>
      </c>
    </row>
    <row r="11866" spans="1:5" x14ac:dyDescent="0.25">
      <c r="A11866" s="264" t="s">
        <v>70493</v>
      </c>
      <c r="B11866" s="254" t="s">
        <v>70494</v>
      </c>
      <c r="C11866" s="254" t="s">
        <v>70495</v>
      </c>
      <c r="D11866" s="255" t="s">
        <v>51411</v>
      </c>
      <c r="E11866" s="450">
        <v>1</v>
      </c>
    </row>
    <row r="11867" spans="1:5" x14ac:dyDescent="0.25">
      <c r="A11867" s="264" t="s">
        <v>70496</v>
      </c>
      <c r="B11867" s="254" t="s">
        <v>70494</v>
      </c>
      <c r="C11867" s="254" t="s">
        <v>70497</v>
      </c>
      <c r="D11867" s="255" t="s">
        <v>51411</v>
      </c>
      <c r="E11867" s="450">
        <v>2</v>
      </c>
    </row>
    <row r="11868" spans="1:5" x14ac:dyDescent="0.25">
      <c r="A11868" s="264" t="s">
        <v>70498</v>
      </c>
      <c r="B11868" s="254" t="s">
        <v>70494</v>
      </c>
      <c r="C11868" s="254" t="s">
        <v>70499</v>
      </c>
      <c r="D11868" s="255" t="s">
        <v>51411</v>
      </c>
      <c r="E11868" s="450">
        <v>2</v>
      </c>
    </row>
    <row r="11869" spans="1:5" x14ac:dyDescent="0.25">
      <c r="A11869" s="264" t="s">
        <v>70500</v>
      </c>
      <c r="B11869" s="254" t="s">
        <v>70501</v>
      </c>
      <c r="C11869" s="254" t="s">
        <v>70502</v>
      </c>
      <c r="D11869" s="255" t="s">
        <v>51411</v>
      </c>
      <c r="E11869" s="450">
        <v>2</v>
      </c>
    </row>
    <row r="11870" spans="1:5" x14ac:dyDescent="0.25">
      <c r="A11870" s="264" t="s">
        <v>70503</v>
      </c>
      <c r="B11870" s="254" t="s">
        <v>70504</v>
      </c>
      <c r="C11870" s="254" t="s">
        <v>70505</v>
      </c>
      <c r="D11870" s="255" t="s">
        <v>51411</v>
      </c>
      <c r="E11870" s="450">
        <v>1</v>
      </c>
    </row>
    <row r="11871" spans="1:5" x14ac:dyDescent="0.25">
      <c r="A11871" s="264" t="s">
        <v>70506</v>
      </c>
      <c r="B11871" s="254" t="s">
        <v>70504</v>
      </c>
      <c r="C11871" s="254" t="s">
        <v>70507</v>
      </c>
      <c r="D11871" s="255" t="s">
        <v>51411</v>
      </c>
      <c r="E11871" s="450">
        <v>32</v>
      </c>
    </row>
    <row r="11872" spans="1:5" x14ac:dyDescent="0.25">
      <c r="A11872" s="264" t="s">
        <v>70508</v>
      </c>
      <c r="B11872" s="254" t="s">
        <v>70509</v>
      </c>
      <c r="C11872" s="254" t="s">
        <v>70510</v>
      </c>
      <c r="D11872" s="255" t="s">
        <v>51411</v>
      </c>
      <c r="E11872" s="450">
        <v>1</v>
      </c>
    </row>
    <row r="11873" spans="1:5" x14ac:dyDescent="0.25">
      <c r="A11873" s="264" t="s">
        <v>70511</v>
      </c>
      <c r="B11873" s="254" t="s">
        <v>70509</v>
      </c>
      <c r="C11873" s="254" t="s">
        <v>70512</v>
      </c>
      <c r="D11873" s="255" t="s">
        <v>51411</v>
      </c>
      <c r="E11873" s="450">
        <v>1</v>
      </c>
    </row>
    <row r="11874" spans="1:5" x14ac:dyDescent="0.25">
      <c r="A11874" s="264" t="s">
        <v>70513</v>
      </c>
      <c r="B11874" s="254" t="s">
        <v>70509</v>
      </c>
      <c r="C11874" s="254" t="s">
        <v>70514</v>
      </c>
      <c r="D11874" s="255" t="s">
        <v>51411</v>
      </c>
      <c r="E11874" s="450">
        <v>3</v>
      </c>
    </row>
    <row r="11875" spans="1:5" x14ac:dyDescent="0.25">
      <c r="A11875" s="264" t="s">
        <v>70515</v>
      </c>
      <c r="B11875" s="254" t="s">
        <v>70516</v>
      </c>
      <c r="C11875" s="254" t="s">
        <v>70517</v>
      </c>
      <c r="D11875" s="255" t="s">
        <v>51411</v>
      </c>
      <c r="E11875" s="450">
        <v>1</v>
      </c>
    </row>
    <row r="11876" spans="1:5" x14ac:dyDescent="0.25">
      <c r="A11876" s="264" t="s">
        <v>70518</v>
      </c>
      <c r="B11876" s="254" t="s">
        <v>70519</v>
      </c>
      <c r="C11876" s="254" t="s">
        <v>70520</v>
      </c>
      <c r="D11876" s="255" t="s">
        <v>45039</v>
      </c>
      <c r="E11876" s="450">
        <v>41</v>
      </c>
    </row>
    <row r="11877" spans="1:5" x14ac:dyDescent="0.25">
      <c r="A11877" s="264" t="s">
        <v>70521</v>
      </c>
      <c r="B11877" s="254" t="s">
        <v>70522</v>
      </c>
      <c r="C11877" s="254" t="s">
        <v>70523</v>
      </c>
      <c r="D11877" s="255" t="s">
        <v>51411</v>
      </c>
      <c r="E11877" s="450">
        <v>34</v>
      </c>
    </row>
    <row r="11878" spans="1:5" x14ac:dyDescent="0.25">
      <c r="A11878" s="264" t="s">
        <v>70524</v>
      </c>
      <c r="B11878" s="254" t="s">
        <v>70525</v>
      </c>
      <c r="C11878" s="254" t="s">
        <v>70526</v>
      </c>
      <c r="D11878" s="255" t="s">
        <v>41638</v>
      </c>
      <c r="E11878" s="450">
        <v>12</v>
      </c>
    </row>
    <row r="11879" spans="1:5" x14ac:dyDescent="0.25">
      <c r="A11879" s="264" t="s">
        <v>70527</v>
      </c>
      <c r="B11879" s="254" t="s">
        <v>70528</v>
      </c>
      <c r="C11879" s="254" t="s">
        <v>70529</v>
      </c>
      <c r="D11879" s="255" t="s">
        <v>39975</v>
      </c>
      <c r="E11879" s="450">
        <v>448</v>
      </c>
    </row>
    <row r="11880" spans="1:5" x14ac:dyDescent="0.25">
      <c r="A11880" s="264" t="s">
        <v>18033</v>
      </c>
      <c r="B11880" s="254" t="s">
        <v>70530</v>
      </c>
      <c r="C11880" s="254" t="s">
        <v>70531</v>
      </c>
      <c r="D11880" s="255" t="s">
        <v>41638</v>
      </c>
      <c r="E11880" s="450">
        <v>13</v>
      </c>
    </row>
    <row r="11881" spans="1:5" x14ac:dyDescent="0.25">
      <c r="A11881" s="264" t="s">
        <v>70532</v>
      </c>
      <c r="B11881" s="254" t="s">
        <v>70533</v>
      </c>
      <c r="C11881" s="254" t="s">
        <v>70534</v>
      </c>
      <c r="D11881" s="255" t="s">
        <v>41832</v>
      </c>
      <c r="E11881" s="450">
        <v>16</v>
      </c>
    </row>
    <row r="11882" spans="1:5" x14ac:dyDescent="0.25">
      <c r="A11882" s="264" t="s">
        <v>70535</v>
      </c>
      <c r="B11882" s="254" t="s">
        <v>70533</v>
      </c>
      <c r="C11882" s="254" t="s">
        <v>70536</v>
      </c>
      <c r="D11882" s="255" t="s">
        <v>41832</v>
      </c>
      <c r="E11882" s="450">
        <v>2</v>
      </c>
    </row>
    <row r="11883" spans="1:5" x14ac:dyDescent="0.25">
      <c r="A11883" s="264" t="s">
        <v>70537</v>
      </c>
      <c r="B11883" s="254" t="s">
        <v>70538</v>
      </c>
      <c r="C11883" s="254" t="s">
        <v>70539</v>
      </c>
      <c r="D11883" s="255" t="s">
        <v>51411</v>
      </c>
      <c r="E11883" s="450">
        <v>2</v>
      </c>
    </row>
    <row r="11884" spans="1:5" x14ac:dyDescent="0.25">
      <c r="A11884" s="264" t="s">
        <v>70540</v>
      </c>
      <c r="B11884" s="254" t="s">
        <v>70541</v>
      </c>
      <c r="C11884" s="254" t="s">
        <v>70542</v>
      </c>
      <c r="D11884" s="255" t="s">
        <v>51411</v>
      </c>
      <c r="E11884" s="450">
        <v>14</v>
      </c>
    </row>
    <row r="11885" spans="1:5" x14ac:dyDescent="0.25">
      <c r="A11885" s="264" t="s">
        <v>70543</v>
      </c>
      <c r="B11885" s="254" t="s">
        <v>70544</v>
      </c>
      <c r="C11885" s="254" t="s">
        <v>70545</v>
      </c>
      <c r="D11885" s="255" t="s">
        <v>41638</v>
      </c>
      <c r="E11885" s="450">
        <v>36</v>
      </c>
    </row>
    <row r="11886" spans="1:5" x14ac:dyDescent="0.25">
      <c r="A11886" s="264" t="s">
        <v>70546</v>
      </c>
      <c r="B11886" s="254" t="s">
        <v>70547</v>
      </c>
      <c r="C11886" s="254" t="s">
        <v>70548</v>
      </c>
      <c r="D11886" s="255" t="s">
        <v>41638</v>
      </c>
      <c r="E11886" s="450">
        <v>92</v>
      </c>
    </row>
    <row r="11887" spans="1:5" x14ac:dyDescent="0.25">
      <c r="A11887" s="264" t="s">
        <v>70549</v>
      </c>
      <c r="B11887" s="254" t="s">
        <v>70544</v>
      </c>
      <c r="C11887" s="254" t="s">
        <v>70550</v>
      </c>
      <c r="D11887" s="255" t="s">
        <v>41638</v>
      </c>
      <c r="E11887" s="450">
        <v>65</v>
      </c>
    </row>
    <row r="11888" spans="1:5" x14ac:dyDescent="0.25">
      <c r="A11888" s="264" t="s">
        <v>70551</v>
      </c>
      <c r="B11888" s="254" t="s">
        <v>70547</v>
      </c>
      <c r="C11888" s="254" t="s">
        <v>70552</v>
      </c>
      <c r="D11888" s="255" t="s">
        <v>41638</v>
      </c>
      <c r="E11888" s="450">
        <v>178</v>
      </c>
    </row>
    <row r="11889" spans="1:5" x14ac:dyDescent="0.25">
      <c r="A11889" s="264" t="s">
        <v>12614</v>
      </c>
      <c r="B11889" s="254" t="s">
        <v>70553</v>
      </c>
      <c r="C11889" s="254" t="s">
        <v>70554</v>
      </c>
      <c r="D11889" s="255" t="s">
        <v>41638</v>
      </c>
      <c r="E11889" s="450">
        <v>52</v>
      </c>
    </row>
    <row r="11890" spans="1:5" x14ac:dyDescent="0.25">
      <c r="A11890" s="264" t="s">
        <v>70555</v>
      </c>
      <c r="B11890" s="254" t="s">
        <v>70556</v>
      </c>
      <c r="C11890" s="254" t="s">
        <v>70557</v>
      </c>
      <c r="D11890" s="255" t="s">
        <v>41638</v>
      </c>
      <c r="E11890" s="450">
        <v>79</v>
      </c>
    </row>
    <row r="11891" spans="1:5" x14ac:dyDescent="0.25">
      <c r="A11891" s="264" t="s">
        <v>70558</v>
      </c>
      <c r="B11891" s="254" t="s">
        <v>70553</v>
      </c>
      <c r="C11891" s="254" t="s">
        <v>70559</v>
      </c>
      <c r="D11891" s="255" t="s">
        <v>41638</v>
      </c>
      <c r="E11891" s="450">
        <v>202</v>
      </c>
    </row>
    <row r="11892" spans="1:5" x14ac:dyDescent="0.25">
      <c r="A11892" s="264" t="s">
        <v>70560</v>
      </c>
      <c r="B11892" s="254" t="s">
        <v>70561</v>
      </c>
      <c r="C11892" s="254" t="s">
        <v>70562</v>
      </c>
      <c r="D11892" s="255" t="s">
        <v>41638</v>
      </c>
      <c r="E11892" s="450">
        <v>703</v>
      </c>
    </row>
    <row r="11893" spans="1:5" x14ac:dyDescent="0.25">
      <c r="A11893" s="264" t="s">
        <v>70563</v>
      </c>
      <c r="B11893" s="254" t="s">
        <v>70564</v>
      </c>
      <c r="C11893" s="254" t="s">
        <v>70565</v>
      </c>
      <c r="D11893" s="255" t="s">
        <v>51362</v>
      </c>
      <c r="E11893" s="450">
        <v>10</v>
      </c>
    </row>
    <row r="11894" spans="1:5" x14ac:dyDescent="0.25">
      <c r="A11894" s="264" t="s">
        <v>70566</v>
      </c>
      <c r="B11894" s="254" t="s">
        <v>70567</v>
      </c>
      <c r="C11894" s="254" t="s">
        <v>70568</v>
      </c>
      <c r="D11894" s="255" t="s">
        <v>51362</v>
      </c>
      <c r="E11894" s="450">
        <v>18</v>
      </c>
    </row>
    <row r="11895" spans="1:5" x14ac:dyDescent="0.25">
      <c r="A11895" s="264" t="s">
        <v>70569</v>
      </c>
      <c r="B11895" s="254" t="s">
        <v>70570</v>
      </c>
      <c r="C11895" s="254" t="s">
        <v>70571</v>
      </c>
      <c r="D11895" s="255" t="s">
        <v>51362</v>
      </c>
      <c r="E11895" s="450">
        <v>7</v>
      </c>
    </row>
    <row r="11896" spans="1:5" x14ac:dyDescent="0.25">
      <c r="A11896" s="264" t="s">
        <v>70572</v>
      </c>
      <c r="B11896" s="254" t="s">
        <v>70573</v>
      </c>
      <c r="C11896" s="254" t="s">
        <v>70574</v>
      </c>
      <c r="D11896" s="255" t="s">
        <v>41866</v>
      </c>
      <c r="E11896" s="450">
        <v>547</v>
      </c>
    </row>
    <row r="11897" spans="1:5" x14ac:dyDescent="0.25">
      <c r="A11897" s="264" t="s">
        <v>70575</v>
      </c>
      <c r="B11897" s="254" t="s">
        <v>70576</v>
      </c>
      <c r="C11897" s="254" t="s">
        <v>70577</v>
      </c>
      <c r="D11897" s="255" t="s">
        <v>51362</v>
      </c>
      <c r="E11897" s="450">
        <v>4</v>
      </c>
    </row>
    <row r="11898" spans="1:5" x14ac:dyDescent="0.25">
      <c r="A11898" s="264" t="s">
        <v>70578</v>
      </c>
      <c r="B11898" s="254" t="s">
        <v>70579</v>
      </c>
      <c r="C11898" s="254" t="s">
        <v>70580</v>
      </c>
      <c r="D11898" s="255" t="s">
        <v>51411</v>
      </c>
      <c r="E11898" s="450">
        <v>4</v>
      </c>
    </row>
    <row r="11899" spans="1:5" x14ac:dyDescent="0.25">
      <c r="A11899" s="264" t="s">
        <v>70581</v>
      </c>
      <c r="B11899" s="254" t="s">
        <v>70582</v>
      </c>
      <c r="C11899" s="254" t="s">
        <v>70583</v>
      </c>
      <c r="D11899" s="255" t="s">
        <v>39975</v>
      </c>
      <c r="E11899" s="450">
        <v>1</v>
      </c>
    </row>
    <row r="11900" spans="1:5" x14ac:dyDescent="0.25">
      <c r="A11900" s="264" t="s">
        <v>70584</v>
      </c>
      <c r="B11900" s="254" t="s">
        <v>70585</v>
      </c>
      <c r="C11900" s="254" t="s">
        <v>70586</v>
      </c>
      <c r="D11900" s="255" t="s">
        <v>51411</v>
      </c>
      <c r="E11900" s="450">
        <v>4</v>
      </c>
    </row>
    <row r="11901" spans="1:5" x14ac:dyDescent="0.25">
      <c r="A11901" s="264" t="s">
        <v>70587</v>
      </c>
      <c r="B11901" s="254" t="s">
        <v>70588</v>
      </c>
      <c r="C11901" s="254" t="s">
        <v>70589</v>
      </c>
      <c r="D11901" s="255" t="s">
        <v>41832</v>
      </c>
      <c r="E11901" s="450">
        <v>10</v>
      </c>
    </row>
    <row r="11902" spans="1:5" x14ac:dyDescent="0.25">
      <c r="A11902" s="264" t="s">
        <v>70590</v>
      </c>
      <c r="B11902" s="254" t="s">
        <v>70591</v>
      </c>
      <c r="C11902" s="254" t="s">
        <v>70592</v>
      </c>
      <c r="D11902" s="255" t="s">
        <v>51411</v>
      </c>
      <c r="E11902" s="450">
        <v>32</v>
      </c>
    </row>
    <row r="11903" spans="1:5" x14ac:dyDescent="0.25">
      <c r="A11903" s="264" t="s">
        <v>70593</v>
      </c>
      <c r="B11903" s="254" t="s">
        <v>70594</v>
      </c>
      <c r="C11903" s="254" t="s">
        <v>70595</v>
      </c>
      <c r="D11903" s="255" t="s">
        <v>41638</v>
      </c>
      <c r="E11903" s="450">
        <v>5</v>
      </c>
    </row>
    <row r="11904" spans="1:5" x14ac:dyDescent="0.25">
      <c r="A11904" s="264" t="s">
        <v>18041</v>
      </c>
      <c r="B11904" s="254" t="s">
        <v>70596</v>
      </c>
      <c r="C11904" s="254" t="s">
        <v>70597</v>
      </c>
      <c r="D11904" s="255" t="s">
        <v>41638</v>
      </c>
      <c r="E11904" s="450">
        <v>7</v>
      </c>
    </row>
    <row r="11905" spans="1:5" x14ac:dyDescent="0.25">
      <c r="A11905" s="264" t="s">
        <v>18043</v>
      </c>
      <c r="B11905" s="254" t="s">
        <v>70598</v>
      </c>
      <c r="C11905" s="254" t="s">
        <v>70599</v>
      </c>
      <c r="D11905" s="255" t="s">
        <v>41638</v>
      </c>
      <c r="E11905" s="450">
        <v>2</v>
      </c>
    </row>
    <row r="11906" spans="1:5" x14ac:dyDescent="0.25">
      <c r="A11906" s="264" t="s">
        <v>18045</v>
      </c>
      <c r="B11906" s="254" t="s">
        <v>70594</v>
      </c>
      <c r="C11906" s="254" t="s">
        <v>70600</v>
      </c>
      <c r="D11906" s="255" t="s">
        <v>41638</v>
      </c>
      <c r="E11906" s="450">
        <v>21</v>
      </c>
    </row>
    <row r="11907" spans="1:5" x14ac:dyDescent="0.25">
      <c r="A11907" s="264" t="s">
        <v>70601</v>
      </c>
      <c r="B11907" s="254" t="s">
        <v>70602</v>
      </c>
      <c r="C11907" s="254" t="s">
        <v>70603</v>
      </c>
      <c r="D11907" s="255" t="s">
        <v>41638</v>
      </c>
      <c r="E11907" s="450">
        <v>8</v>
      </c>
    </row>
    <row r="11908" spans="1:5" x14ac:dyDescent="0.25">
      <c r="A11908" s="264" t="s">
        <v>18047</v>
      </c>
      <c r="B11908" s="254" t="s">
        <v>70598</v>
      </c>
      <c r="C11908" s="254" t="s">
        <v>70604</v>
      </c>
      <c r="D11908" s="255" t="s">
        <v>41638</v>
      </c>
      <c r="E11908" s="450">
        <v>8</v>
      </c>
    </row>
    <row r="11909" spans="1:5" x14ac:dyDescent="0.25">
      <c r="A11909" s="264" t="s">
        <v>70605</v>
      </c>
      <c r="B11909" s="254" t="s">
        <v>70606</v>
      </c>
      <c r="C11909" s="254" t="s">
        <v>70607</v>
      </c>
      <c r="D11909" s="255" t="s">
        <v>41767</v>
      </c>
      <c r="E11909" s="450">
        <v>31</v>
      </c>
    </row>
    <row r="11910" spans="1:5" x14ac:dyDescent="0.25">
      <c r="A11910" s="264" t="s">
        <v>70608</v>
      </c>
      <c r="B11910" s="254" t="s">
        <v>70609</v>
      </c>
      <c r="C11910" s="254" t="s">
        <v>70610</v>
      </c>
      <c r="D11910" s="255" t="s">
        <v>41767</v>
      </c>
      <c r="E11910" s="450">
        <v>141</v>
      </c>
    </row>
    <row r="11911" spans="1:5" x14ac:dyDescent="0.25">
      <c r="A11911" s="264" t="s">
        <v>70611</v>
      </c>
      <c r="B11911" s="254" t="s">
        <v>70612</v>
      </c>
      <c r="C11911" s="254" t="s">
        <v>70613</v>
      </c>
      <c r="D11911" s="255" t="s">
        <v>51411</v>
      </c>
      <c r="E11911" s="450">
        <v>4</v>
      </c>
    </row>
    <row r="11912" spans="1:5" x14ac:dyDescent="0.25">
      <c r="A11912" s="264" t="s">
        <v>70614</v>
      </c>
      <c r="B11912" s="254" t="s">
        <v>70615</v>
      </c>
      <c r="C11912" s="254" t="s">
        <v>70616</v>
      </c>
      <c r="D11912" s="255" t="s">
        <v>44722</v>
      </c>
      <c r="E11912" s="450">
        <v>3</v>
      </c>
    </row>
    <row r="11913" spans="1:5" x14ac:dyDescent="0.25">
      <c r="A11913" s="264" t="s">
        <v>70617</v>
      </c>
      <c r="B11913" s="254" t="s">
        <v>70618</v>
      </c>
      <c r="C11913" s="254" t="s">
        <v>70619</v>
      </c>
      <c r="D11913" s="255" t="s">
        <v>44722</v>
      </c>
      <c r="E11913" s="450">
        <v>2</v>
      </c>
    </row>
    <row r="11914" spans="1:5" x14ac:dyDescent="0.25">
      <c r="A11914" s="264" t="s">
        <v>70620</v>
      </c>
      <c r="B11914" s="254" t="s">
        <v>70621</v>
      </c>
      <c r="C11914" s="254" t="s">
        <v>70622</v>
      </c>
      <c r="D11914" s="255" t="s">
        <v>44722</v>
      </c>
      <c r="E11914" s="450">
        <v>3</v>
      </c>
    </row>
    <row r="11915" spans="1:5" x14ac:dyDescent="0.25">
      <c r="A11915" s="264" t="s">
        <v>70623</v>
      </c>
      <c r="B11915" s="254" t="s">
        <v>70624</v>
      </c>
      <c r="C11915" s="254" t="s">
        <v>70625</v>
      </c>
      <c r="D11915" s="255" t="s">
        <v>45039</v>
      </c>
      <c r="E11915" s="450">
        <v>121</v>
      </c>
    </row>
    <row r="11916" spans="1:5" x14ac:dyDescent="0.25">
      <c r="A11916" s="264" t="s">
        <v>70626</v>
      </c>
      <c r="B11916" s="254" t="s">
        <v>70627</v>
      </c>
      <c r="C11916" s="254" t="s">
        <v>70628</v>
      </c>
      <c r="D11916" s="255" t="s">
        <v>41767</v>
      </c>
      <c r="E11916" s="450">
        <v>3</v>
      </c>
    </row>
    <row r="11917" spans="1:5" x14ac:dyDescent="0.25">
      <c r="A11917" s="264" t="s">
        <v>70629</v>
      </c>
      <c r="B11917" s="254" t="s">
        <v>70630</v>
      </c>
      <c r="C11917" s="254" t="s">
        <v>70631</v>
      </c>
      <c r="D11917" s="255" t="s">
        <v>41767</v>
      </c>
      <c r="E11917" s="450">
        <v>2</v>
      </c>
    </row>
    <row r="11918" spans="1:5" x14ac:dyDescent="0.25">
      <c r="A11918" s="264" t="s">
        <v>70632</v>
      </c>
      <c r="B11918" s="254" t="s">
        <v>70541</v>
      </c>
      <c r="C11918" s="254" t="s">
        <v>70633</v>
      </c>
      <c r="D11918" s="255" t="s">
        <v>51411</v>
      </c>
      <c r="E11918" s="450">
        <v>65</v>
      </c>
    </row>
    <row r="11919" spans="1:5" x14ac:dyDescent="0.25">
      <c r="A11919" s="264" t="s">
        <v>70634</v>
      </c>
      <c r="B11919" s="254" t="s">
        <v>70541</v>
      </c>
      <c r="C11919" s="254" t="s">
        <v>70635</v>
      </c>
      <c r="D11919" s="255" t="s">
        <v>51411</v>
      </c>
      <c r="E11919" s="450">
        <v>56</v>
      </c>
    </row>
    <row r="11920" spans="1:5" x14ac:dyDescent="0.25">
      <c r="A11920" s="264" t="s">
        <v>70636</v>
      </c>
      <c r="B11920" s="254" t="s">
        <v>70637</v>
      </c>
      <c r="C11920" s="254" t="s">
        <v>70638</v>
      </c>
      <c r="D11920" s="255" t="s">
        <v>45039</v>
      </c>
      <c r="E11920" s="450">
        <v>50</v>
      </c>
    </row>
    <row r="11921" spans="1:5" x14ac:dyDescent="0.25">
      <c r="A11921" s="264" t="s">
        <v>70639</v>
      </c>
      <c r="B11921" s="254" t="s">
        <v>70640</v>
      </c>
      <c r="C11921" s="254" t="s">
        <v>70641</v>
      </c>
      <c r="D11921" s="255" t="s">
        <v>54476</v>
      </c>
      <c r="E11921" s="450">
        <v>73</v>
      </c>
    </row>
    <row r="11922" spans="1:5" x14ac:dyDescent="0.25">
      <c r="A11922" s="264" t="s">
        <v>12617</v>
      </c>
      <c r="B11922" s="254" t="s">
        <v>70642</v>
      </c>
      <c r="C11922" s="254" t="s">
        <v>70643</v>
      </c>
      <c r="D11922" s="255" t="s">
        <v>41638</v>
      </c>
      <c r="E11922" s="450">
        <v>2</v>
      </c>
    </row>
    <row r="11923" spans="1:5" x14ac:dyDescent="0.25">
      <c r="A11923" s="264" t="s">
        <v>70644</v>
      </c>
      <c r="B11923" s="254" t="s">
        <v>70645</v>
      </c>
      <c r="C11923" s="254" t="s">
        <v>70646</v>
      </c>
      <c r="D11923" s="255" t="s">
        <v>41638</v>
      </c>
      <c r="E11923" s="450">
        <v>14</v>
      </c>
    </row>
    <row r="11924" spans="1:5" x14ac:dyDescent="0.25">
      <c r="A11924" s="264" t="s">
        <v>70647</v>
      </c>
      <c r="B11924" s="254" t="s">
        <v>70648</v>
      </c>
      <c r="C11924" s="254" t="s">
        <v>70649</v>
      </c>
      <c r="D11924" s="255" t="s">
        <v>41638</v>
      </c>
      <c r="E11924" s="450">
        <v>12</v>
      </c>
    </row>
    <row r="11925" spans="1:5" x14ac:dyDescent="0.25">
      <c r="A11925" s="264" t="s">
        <v>18059</v>
      </c>
      <c r="B11925" s="254" t="s">
        <v>70650</v>
      </c>
      <c r="C11925" s="254" t="s">
        <v>70651</v>
      </c>
      <c r="D11925" s="255" t="s">
        <v>41638</v>
      </c>
      <c r="E11925" s="450">
        <v>52</v>
      </c>
    </row>
    <row r="11926" spans="1:5" x14ac:dyDescent="0.25">
      <c r="A11926" s="264" t="s">
        <v>18063</v>
      </c>
      <c r="B11926" s="254" t="s">
        <v>70652</v>
      </c>
      <c r="C11926" s="254" t="s">
        <v>70653</v>
      </c>
      <c r="D11926" s="255" t="s">
        <v>41638</v>
      </c>
      <c r="E11926" s="450">
        <v>23</v>
      </c>
    </row>
    <row r="11927" spans="1:5" x14ac:dyDescent="0.25">
      <c r="A11927" s="264" t="s">
        <v>18067</v>
      </c>
      <c r="B11927" s="254" t="s">
        <v>70654</v>
      </c>
      <c r="C11927" s="254" t="s">
        <v>70655</v>
      </c>
      <c r="D11927" s="255" t="s">
        <v>41638</v>
      </c>
      <c r="E11927" s="450">
        <v>2</v>
      </c>
    </row>
    <row r="11928" spans="1:5" x14ac:dyDescent="0.25">
      <c r="A11928" s="264" t="s">
        <v>18071</v>
      </c>
      <c r="B11928" s="254" t="s">
        <v>70656</v>
      </c>
      <c r="C11928" s="254" t="s">
        <v>70657</v>
      </c>
      <c r="D11928" s="255" t="s">
        <v>41638</v>
      </c>
      <c r="E11928" s="450">
        <v>12</v>
      </c>
    </row>
    <row r="11929" spans="1:5" x14ac:dyDescent="0.25">
      <c r="A11929" s="264" t="s">
        <v>70658</v>
      </c>
      <c r="B11929" s="254" t="s">
        <v>70659</v>
      </c>
      <c r="C11929" s="254" t="s">
        <v>70660</v>
      </c>
      <c r="D11929" s="255" t="s">
        <v>41638</v>
      </c>
      <c r="E11929" s="450">
        <v>85</v>
      </c>
    </row>
    <row r="11930" spans="1:5" x14ac:dyDescent="0.25">
      <c r="A11930" s="264" t="s">
        <v>70661</v>
      </c>
      <c r="B11930" s="254" t="s">
        <v>70662</v>
      </c>
      <c r="C11930" s="254" t="s">
        <v>70663</v>
      </c>
      <c r="D11930" s="255" t="s">
        <v>41638</v>
      </c>
      <c r="E11930" s="450">
        <v>5</v>
      </c>
    </row>
    <row r="11931" spans="1:5" x14ac:dyDescent="0.25">
      <c r="A11931" s="264" t="s">
        <v>70664</v>
      </c>
      <c r="B11931" s="254" t="s">
        <v>70665</v>
      </c>
      <c r="C11931" s="254" t="s">
        <v>70663</v>
      </c>
      <c r="D11931" s="255" t="s">
        <v>41638</v>
      </c>
      <c r="E11931" s="450">
        <v>27</v>
      </c>
    </row>
    <row r="11932" spans="1:5" x14ac:dyDescent="0.25">
      <c r="A11932" s="264" t="s">
        <v>70666</v>
      </c>
      <c r="B11932" s="254" t="s">
        <v>70667</v>
      </c>
      <c r="C11932" s="254" t="s">
        <v>70668</v>
      </c>
      <c r="D11932" s="255" t="s">
        <v>41638</v>
      </c>
      <c r="E11932" s="450">
        <v>16</v>
      </c>
    </row>
    <row r="11933" spans="1:5" x14ac:dyDescent="0.25">
      <c r="A11933" s="264" t="s">
        <v>70669</v>
      </c>
      <c r="B11933" s="254" t="s">
        <v>70670</v>
      </c>
      <c r="C11933" s="254" t="s">
        <v>70671</v>
      </c>
      <c r="D11933" s="255" t="s">
        <v>41638</v>
      </c>
      <c r="E11933" s="450">
        <v>78</v>
      </c>
    </row>
    <row r="11934" spans="1:5" x14ac:dyDescent="0.25">
      <c r="A11934" s="264" t="s">
        <v>12623</v>
      </c>
      <c r="B11934" s="254" t="s">
        <v>70672</v>
      </c>
      <c r="C11934" s="254" t="s">
        <v>70673</v>
      </c>
      <c r="D11934" s="255" t="s">
        <v>41638</v>
      </c>
      <c r="E11934" s="450">
        <v>30</v>
      </c>
    </row>
    <row r="11935" spans="1:5" x14ac:dyDescent="0.25">
      <c r="A11935" s="264" t="s">
        <v>70674</v>
      </c>
      <c r="B11935" s="254" t="s">
        <v>70675</v>
      </c>
      <c r="C11935" s="254" t="s">
        <v>70676</v>
      </c>
      <c r="D11935" s="255" t="s">
        <v>45039</v>
      </c>
      <c r="E11935" s="450">
        <v>654</v>
      </c>
    </row>
    <row r="11936" spans="1:5" x14ac:dyDescent="0.25">
      <c r="A11936" s="264" t="s">
        <v>70677</v>
      </c>
      <c r="B11936" s="254" t="s">
        <v>70678</v>
      </c>
      <c r="C11936" s="254" t="s">
        <v>70679</v>
      </c>
      <c r="D11936" s="255" t="s">
        <v>45039</v>
      </c>
      <c r="E11936" s="450">
        <v>659</v>
      </c>
    </row>
    <row r="11937" spans="1:5" x14ac:dyDescent="0.25">
      <c r="A11937" s="264" t="s">
        <v>70680</v>
      </c>
      <c r="B11937" s="254" t="s">
        <v>70681</v>
      </c>
      <c r="C11937" s="254" t="s">
        <v>70682</v>
      </c>
      <c r="D11937" s="255" t="s">
        <v>51411</v>
      </c>
      <c r="E11937" s="450">
        <v>1</v>
      </c>
    </row>
    <row r="11938" spans="1:5" x14ac:dyDescent="0.25">
      <c r="A11938" s="264" t="s">
        <v>70683</v>
      </c>
      <c r="B11938" s="254" t="s">
        <v>70681</v>
      </c>
      <c r="C11938" s="254" t="s">
        <v>70684</v>
      </c>
      <c r="D11938" s="255" t="s">
        <v>51411</v>
      </c>
      <c r="E11938" s="450">
        <v>30</v>
      </c>
    </row>
    <row r="11939" spans="1:5" x14ac:dyDescent="0.25">
      <c r="A11939" s="264" t="s">
        <v>70685</v>
      </c>
      <c r="B11939" s="254" t="s">
        <v>70681</v>
      </c>
      <c r="C11939" s="254" t="s">
        <v>70686</v>
      </c>
      <c r="D11939" s="255" t="s">
        <v>51411</v>
      </c>
      <c r="E11939" s="450">
        <v>3</v>
      </c>
    </row>
    <row r="11940" spans="1:5" x14ac:dyDescent="0.25">
      <c r="A11940" s="264" t="s">
        <v>70687</v>
      </c>
      <c r="B11940" s="254" t="s">
        <v>70681</v>
      </c>
      <c r="C11940" s="254" t="s">
        <v>70688</v>
      </c>
      <c r="D11940" s="255" t="s">
        <v>51411</v>
      </c>
      <c r="E11940" s="450">
        <v>26</v>
      </c>
    </row>
    <row r="11941" spans="1:5" x14ac:dyDescent="0.25">
      <c r="A11941" s="264" t="s">
        <v>70689</v>
      </c>
      <c r="B11941" s="254" t="s">
        <v>70690</v>
      </c>
      <c r="C11941" s="254" t="s">
        <v>70691</v>
      </c>
      <c r="D11941" s="255" t="s">
        <v>41832</v>
      </c>
      <c r="E11941" s="450">
        <v>1</v>
      </c>
    </row>
    <row r="11942" spans="1:5" x14ac:dyDescent="0.25">
      <c r="A11942" s="264" t="s">
        <v>18082</v>
      </c>
      <c r="B11942" s="254" t="s">
        <v>70692</v>
      </c>
      <c r="C11942" s="254" t="s">
        <v>70693</v>
      </c>
      <c r="D11942" s="255" t="s">
        <v>44722</v>
      </c>
      <c r="E11942" s="450">
        <v>7</v>
      </c>
    </row>
    <row r="11943" spans="1:5" x14ac:dyDescent="0.25">
      <c r="A11943" s="264" t="s">
        <v>70694</v>
      </c>
      <c r="B11943" s="254" t="s">
        <v>70695</v>
      </c>
      <c r="C11943" s="254" t="s">
        <v>70696</v>
      </c>
      <c r="D11943" s="255" t="s">
        <v>41638</v>
      </c>
      <c r="E11943" s="450">
        <v>13</v>
      </c>
    </row>
    <row r="11944" spans="1:5" x14ac:dyDescent="0.25">
      <c r="A11944" s="264" t="s">
        <v>70697</v>
      </c>
      <c r="B11944" s="254" t="s">
        <v>70695</v>
      </c>
      <c r="C11944" s="254" t="s">
        <v>70698</v>
      </c>
      <c r="D11944" s="255" t="s">
        <v>41638</v>
      </c>
      <c r="E11944" s="450">
        <v>17</v>
      </c>
    </row>
    <row r="11945" spans="1:5" x14ac:dyDescent="0.25">
      <c r="A11945" s="264" t="s">
        <v>18084</v>
      </c>
      <c r="B11945" s="254" t="s">
        <v>70699</v>
      </c>
      <c r="C11945" s="254" t="s">
        <v>70700</v>
      </c>
      <c r="D11945" s="255" t="s">
        <v>41638</v>
      </c>
      <c r="E11945" s="450">
        <v>5</v>
      </c>
    </row>
    <row r="11946" spans="1:5" x14ac:dyDescent="0.25">
      <c r="A11946" s="264" t="s">
        <v>70701</v>
      </c>
      <c r="B11946" s="254" t="s">
        <v>70699</v>
      </c>
      <c r="C11946" s="254" t="s">
        <v>70702</v>
      </c>
      <c r="D11946" s="255" t="s">
        <v>41638</v>
      </c>
      <c r="E11946" s="450">
        <v>4</v>
      </c>
    </row>
    <row r="11947" spans="1:5" x14ac:dyDescent="0.25">
      <c r="A11947" s="264" t="s">
        <v>70703</v>
      </c>
      <c r="B11947" s="254" t="s">
        <v>70704</v>
      </c>
      <c r="C11947" s="254" t="s">
        <v>70705</v>
      </c>
      <c r="D11947" s="255" t="s">
        <v>41638</v>
      </c>
      <c r="E11947" s="450">
        <v>16</v>
      </c>
    </row>
    <row r="11948" spans="1:5" x14ac:dyDescent="0.25">
      <c r="A11948" s="264" t="s">
        <v>18086</v>
      </c>
      <c r="B11948" s="254" t="s">
        <v>70704</v>
      </c>
      <c r="C11948" s="254" t="s">
        <v>70706</v>
      </c>
      <c r="D11948" s="255" t="s">
        <v>41638</v>
      </c>
      <c r="E11948" s="450">
        <v>22</v>
      </c>
    </row>
    <row r="11949" spans="1:5" x14ac:dyDescent="0.25">
      <c r="A11949" s="264" t="s">
        <v>70707</v>
      </c>
      <c r="B11949" s="254" t="s">
        <v>70708</v>
      </c>
      <c r="C11949" s="254" t="s">
        <v>70709</v>
      </c>
      <c r="D11949" s="255" t="s">
        <v>41638</v>
      </c>
      <c r="E11949" s="450">
        <v>3</v>
      </c>
    </row>
    <row r="11950" spans="1:5" x14ac:dyDescent="0.25">
      <c r="A11950" s="264" t="s">
        <v>70710</v>
      </c>
      <c r="B11950" s="254" t="s">
        <v>70708</v>
      </c>
      <c r="C11950" s="254" t="s">
        <v>70711</v>
      </c>
      <c r="D11950" s="255" t="s">
        <v>41638</v>
      </c>
      <c r="E11950" s="450">
        <v>14</v>
      </c>
    </row>
    <row r="11951" spans="1:5" x14ac:dyDescent="0.25">
      <c r="A11951" s="264" t="s">
        <v>70712</v>
      </c>
      <c r="B11951" s="254" t="s">
        <v>70713</v>
      </c>
      <c r="C11951" s="254" t="s">
        <v>70714</v>
      </c>
      <c r="D11951" s="255" t="s">
        <v>41832</v>
      </c>
      <c r="E11951" s="450">
        <v>1</v>
      </c>
    </row>
    <row r="11952" spans="1:5" x14ac:dyDescent="0.25">
      <c r="A11952" s="264" t="s">
        <v>70715</v>
      </c>
      <c r="B11952" s="254" t="s">
        <v>70713</v>
      </c>
      <c r="C11952" s="254" t="s">
        <v>70716</v>
      </c>
      <c r="D11952" s="255" t="s">
        <v>41832</v>
      </c>
      <c r="E11952" s="450">
        <v>6</v>
      </c>
    </row>
    <row r="11953" spans="1:5" x14ac:dyDescent="0.25">
      <c r="A11953" s="264" t="s">
        <v>70717</v>
      </c>
      <c r="B11953" s="254" t="s">
        <v>70718</v>
      </c>
      <c r="C11953" s="254" t="s">
        <v>70719</v>
      </c>
      <c r="D11953" s="255" t="s">
        <v>51411</v>
      </c>
      <c r="E11953" s="450">
        <v>1</v>
      </c>
    </row>
    <row r="11954" spans="1:5" x14ac:dyDescent="0.25">
      <c r="A11954" s="264" t="s">
        <v>12625</v>
      </c>
      <c r="B11954" s="254" t="s">
        <v>70720</v>
      </c>
      <c r="C11954" s="254" t="s">
        <v>70721</v>
      </c>
      <c r="D11954" s="255" t="s">
        <v>51411</v>
      </c>
      <c r="E11954" s="450">
        <v>10</v>
      </c>
    </row>
    <row r="11955" spans="1:5" x14ac:dyDescent="0.25">
      <c r="A11955" s="264" t="s">
        <v>70722</v>
      </c>
      <c r="B11955" s="254" t="s">
        <v>70723</v>
      </c>
      <c r="C11955" s="254" t="s">
        <v>70724</v>
      </c>
      <c r="D11955" s="255" t="s">
        <v>51411</v>
      </c>
      <c r="E11955" s="450">
        <v>1</v>
      </c>
    </row>
    <row r="11956" spans="1:5" x14ac:dyDescent="0.25">
      <c r="A11956" s="264" t="s">
        <v>70725</v>
      </c>
      <c r="B11956" s="254" t="s">
        <v>70726</v>
      </c>
      <c r="C11956" s="254" t="s">
        <v>70727</v>
      </c>
      <c r="D11956" s="255" t="s">
        <v>51411</v>
      </c>
      <c r="E11956" s="450">
        <v>5</v>
      </c>
    </row>
    <row r="11957" spans="1:5" x14ac:dyDescent="0.25">
      <c r="A11957" s="264" t="s">
        <v>70728</v>
      </c>
      <c r="B11957" s="254" t="s">
        <v>70729</v>
      </c>
      <c r="C11957" s="254" t="s">
        <v>70730</v>
      </c>
      <c r="D11957" s="255" t="s">
        <v>41638</v>
      </c>
      <c r="E11957" s="450">
        <v>4</v>
      </c>
    </row>
    <row r="11958" spans="1:5" x14ac:dyDescent="0.25">
      <c r="A11958" s="264" t="s">
        <v>70731</v>
      </c>
      <c r="B11958" s="254" t="s">
        <v>70732</v>
      </c>
      <c r="C11958" s="254" t="s">
        <v>70733</v>
      </c>
      <c r="D11958" s="255" t="s">
        <v>41767</v>
      </c>
      <c r="E11958" s="450">
        <v>141</v>
      </c>
    </row>
    <row r="11959" spans="1:5" x14ac:dyDescent="0.25">
      <c r="A11959" s="264" t="s">
        <v>70734</v>
      </c>
      <c r="B11959" s="254" t="s">
        <v>70735</v>
      </c>
      <c r="C11959" s="254" t="s">
        <v>70736</v>
      </c>
      <c r="D11959" s="255" t="s">
        <v>41767</v>
      </c>
      <c r="E11959" s="450">
        <v>25</v>
      </c>
    </row>
    <row r="11960" spans="1:5" x14ac:dyDescent="0.25">
      <c r="A11960" s="264" t="s">
        <v>70737</v>
      </c>
      <c r="B11960" s="254" t="s">
        <v>70738</v>
      </c>
      <c r="C11960" s="254" t="s">
        <v>70739</v>
      </c>
      <c r="D11960" s="255" t="s">
        <v>45039</v>
      </c>
      <c r="E11960" s="450">
        <v>91</v>
      </c>
    </row>
    <row r="11961" spans="1:5" x14ac:dyDescent="0.25">
      <c r="A11961" s="264" t="s">
        <v>70740</v>
      </c>
      <c r="B11961" s="254" t="s">
        <v>70741</v>
      </c>
      <c r="C11961" s="254" t="s">
        <v>70742</v>
      </c>
      <c r="D11961" s="255" t="s">
        <v>45039</v>
      </c>
      <c r="E11961" s="450">
        <v>101</v>
      </c>
    </row>
    <row r="11962" spans="1:5" x14ac:dyDescent="0.25">
      <c r="A11962" s="264" t="s">
        <v>70743</v>
      </c>
      <c r="B11962" s="254" t="s">
        <v>70744</v>
      </c>
      <c r="C11962" s="254" t="s">
        <v>70745</v>
      </c>
      <c r="D11962" s="255" t="s">
        <v>45039</v>
      </c>
      <c r="E11962" s="450">
        <v>64</v>
      </c>
    </row>
    <row r="11963" spans="1:5" x14ac:dyDescent="0.25">
      <c r="A11963" s="264" t="s">
        <v>70746</v>
      </c>
      <c r="B11963" s="254" t="s">
        <v>70747</v>
      </c>
      <c r="C11963" s="254" t="s">
        <v>70748</v>
      </c>
      <c r="D11963" s="255" t="s">
        <v>41767</v>
      </c>
      <c r="E11963" s="450">
        <v>10</v>
      </c>
    </row>
    <row r="11964" spans="1:5" x14ac:dyDescent="0.25">
      <c r="A11964" s="264" t="s">
        <v>70749</v>
      </c>
      <c r="B11964" s="254" t="s">
        <v>70750</v>
      </c>
      <c r="C11964" s="254" t="s">
        <v>70751</v>
      </c>
      <c r="D11964" s="255" t="s">
        <v>44792</v>
      </c>
      <c r="E11964" s="450">
        <v>40</v>
      </c>
    </row>
    <row r="11965" spans="1:5" x14ac:dyDescent="0.25">
      <c r="A11965" s="264" t="s">
        <v>70752</v>
      </c>
      <c r="B11965" s="254" t="s">
        <v>70753</v>
      </c>
      <c r="C11965" s="254" t="s">
        <v>70754</v>
      </c>
      <c r="D11965" s="255" t="s">
        <v>51411</v>
      </c>
      <c r="E11965" s="450">
        <v>6</v>
      </c>
    </row>
    <row r="11966" spans="1:5" x14ac:dyDescent="0.25">
      <c r="A11966" s="264" t="s">
        <v>70755</v>
      </c>
      <c r="B11966" s="254" t="s">
        <v>70756</v>
      </c>
      <c r="C11966" s="254" t="s">
        <v>70757</v>
      </c>
      <c r="D11966" s="255" t="s">
        <v>51411</v>
      </c>
      <c r="E11966" s="450">
        <v>7</v>
      </c>
    </row>
    <row r="11967" spans="1:5" x14ac:dyDescent="0.25">
      <c r="A11967" s="264" t="s">
        <v>70758</v>
      </c>
      <c r="B11967" s="254" t="s">
        <v>70759</v>
      </c>
      <c r="C11967" s="254" t="s">
        <v>70760</v>
      </c>
      <c r="D11967" s="255" t="s">
        <v>41767</v>
      </c>
      <c r="E11967" s="450">
        <v>110</v>
      </c>
    </row>
    <row r="11968" spans="1:5" x14ac:dyDescent="0.25">
      <c r="A11968" s="264" t="s">
        <v>70761</v>
      </c>
      <c r="B11968" s="254" t="s">
        <v>70762</v>
      </c>
      <c r="C11968" s="254" t="s">
        <v>70763</v>
      </c>
      <c r="D11968" s="255" t="s">
        <v>41767</v>
      </c>
      <c r="E11968" s="450">
        <v>110</v>
      </c>
    </row>
    <row r="11969" spans="1:5" x14ac:dyDescent="0.25">
      <c r="A11969" s="264" t="s">
        <v>70764</v>
      </c>
      <c r="B11969" s="254" t="s">
        <v>70765</v>
      </c>
      <c r="C11969" s="254" t="s">
        <v>70766</v>
      </c>
      <c r="D11969" s="255" t="s">
        <v>41767</v>
      </c>
      <c r="E11969" s="450">
        <v>220</v>
      </c>
    </row>
    <row r="11970" spans="1:5" x14ac:dyDescent="0.25">
      <c r="A11970" s="264" t="s">
        <v>70767</v>
      </c>
      <c r="B11970" s="254" t="s">
        <v>70768</v>
      </c>
      <c r="C11970" s="254" t="s">
        <v>70769</v>
      </c>
      <c r="D11970" s="255" t="s">
        <v>41767</v>
      </c>
      <c r="E11970" s="450">
        <v>220</v>
      </c>
    </row>
    <row r="11971" spans="1:5" x14ac:dyDescent="0.25">
      <c r="A11971" s="264" t="s">
        <v>70770</v>
      </c>
      <c r="B11971" s="254" t="s">
        <v>70771</v>
      </c>
      <c r="C11971" s="254" t="s">
        <v>70772</v>
      </c>
      <c r="D11971" s="255" t="s">
        <v>42008</v>
      </c>
      <c r="E11971" s="450">
        <v>2</v>
      </c>
    </row>
    <row r="11972" spans="1:5" x14ac:dyDescent="0.25">
      <c r="A11972" s="264" t="s">
        <v>12634</v>
      </c>
      <c r="B11972" s="254" t="s">
        <v>70773</v>
      </c>
      <c r="C11972" s="254" t="s">
        <v>70774</v>
      </c>
      <c r="D11972" s="255" t="s">
        <v>42008</v>
      </c>
      <c r="E11972" s="450">
        <v>7</v>
      </c>
    </row>
    <row r="11973" spans="1:5" x14ac:dyDescent="0.25">
      <c r="A11973" s="264" t="s">
        <v>18094</v>
      </c>
      <c r="B11973" s="254" t="s">
        <v>70775</v>
      </c>
      <c r="C11973" s="254" t="s">
        <v>70776</v>
      </c>
      <c r="D11973" s="255" t="s">
        <v>41638</v>
      </c>
      <c r="E11973" s="450">
        <v>35</v>
      </c>
    </row>
    <row r="11974" spans="1:5" x14ac:dyDescent="0.25">
      <c r="A11974" s="264" t="s">
        <v>70777</v>
      </c>
      <c r="B11974" s="254" t="s">
        <v>70778</v>
      </c>
      <c r="C11974" s="254" t="s">
        <v>70779</v>
      </c>
      <c r="D11974" s="255" t="s">
        <v>41638</v>
      </c>
      <c r="E11974" s="450">
        <v>71</v>
      </c>
    </row>
    <row r="11975" spans="1:5" x14ac:dyDescent="0.25">
      <c r="A11975" s="264" t="s">
        <v>70780</v>
      </c>
      <c r="B11975" s="254" t="s">
        <v>70778</v>
      </c>
      <c r="C11975" s="254" t="s">
        <v>70781</v>
      </c>
      <c r="D11975" s="255" t="s">
        <v>41638</v>
      </c>
      <c r="E11975" s="450">
        <v>88</v>
      </c>
    </row>
    <row r="11976" spans="1:5" x14ac:dyDescent="0.25">
      <c r="A11976" s="264" t="s">
        <v>70782</v>
      </c>
      <c r="B11976" s="254" t="s">
        <v>70783</v>
      </c>
      <c r="C11976" s="254" t="s">
        <v>70784</v>
      </c>
      <c r="D11976" s="255" t="s">
        <v>41638</v>
      </c>
      <c r="E11976" s="450">
        <v>177</v>
      </c>
    </row>
    <row r="11977" spans="1:5" x14ac:dyDescent="0.25">
      <c r="A11977" s="264" t="s">
        <v>70785</v>
      </c>
      <c r="B11977" s="254" t="s">
        <v>70786</v>
      </c>
      <c r="C11977" s="254" t="s">
        <v>70787</v>
      </c>
      <c r="D11977" s="255" t="s">
        <v>41638</v>
      </c>
      <c r="E11977" s="450">
        <v>255</v>
      </c>
    </row>
    <row r="11978" spans="1:5" x14ac:dyDescent="0.25">
      <c r="A11978" s="264" t="s">
        <v>70788</v>
      </c>
      <c r="B11978" s="254" t="s">
        <v>70789</v>
      </c>
      <c r="C11978" s="254" t="s">
        <v>70790</v>
      </c>
      <c r="D11978" s="255" t="s">
        <v>41638</v>
      </c>
      <c r="E11978" s="450">
        <v>6</v>
      </c>
    </row>
    <row r="11979" spans="1:5" x14ac:dyDescent="0.25">
      <c r="A11979" s="264" t="s">
        <v>70791</v>
      </c>
      <c r="B11979" s="254" t="s">
        <v>70792</v>
      </c>
      <c r="C11979" s="254" t="s">
        <v>70793</v>
      </c>
      <c r="D11979" s="255" t="s">
        <v>41638</v>
      </c>
      <c r="E11979" s="450">
        <v>26</v>
      </c>
    </row>
    <row r="11980" spans="1:5" x14ac:dyDescent="0.25">
      <c r="A11980" s="264" t="s">
        <v>70794</v>
      </c>
      <c r="B11980" s="254" t="s">
        <v>70795</v>
      </c>
      <c r="C11980" s="254" t="s">
        <v>70796</v>
      </c>
      <c r="D11980" s="255" t="s">
        <v>41638</v>
      </c>
      <c r="E11980" s="450">
        <v>45</v>
      </c>
    </row>
    <row r="11981" spans="1:5" x14ac:dyDescent="0.25">
      <c r="A11981" s="264" t="s">
        <v>70797</v>
      </c>
      <c r="B11981" s="254" t="s">
        <v>70798</v>
      </c>
      <c r="C11981" s="254" t="s">
        <v>70799</v>
      </c>
      <c r="D11981" s="255" t="s">
        <v>41638</v>
      </c>
      <c r="E11981" s="450">
        <v>228</v>
      </c>
    </row>
    <row r="11982" spans="1:5" x14ac:dyDescent="0.25">
      <c r="A11982" s="264" t="s">
        <v>70800</v>
      </c>
      <c r="B11982" s="254" t="s">
        <v>70801</v>
      </c>
      <c r="C11982" s="254" t="s">
        <v>70802</v>
      </c>
      <c r="D11982" s="255" t="s">
        <v>41638</v>
      </c>
      <c r="E11982" s="450">
        <v>10</v>
      </c>
    </row>
    <row r="11983" spans="1:5" x14ac:dyDescent="0.25">
      <c r="A11983" s="264" t="s">
        <v>70803</v>
      </c>
      <c r="B11983" s="254" t="s">
        <v>70804</v>
      </c>
      <c r="C11983" s="254" t="s">
        <v>70805</v>
      </c>
      <c r="D11983" s="255" t="s">
        <v>41638</v>
      </c>
      <c r="E11983" s="450">
        <v>11</v>
      </c>
    </row>
    <row r="11984" spans="1:5" x14ac:dyDescent="0.25">
      <c r="A11984" s="264" t="s">
        <v>70806</v>
      </c>
      <c r="B11984" s="254" t="s">
        <v>70807</v>
      </c>
      <c r="C11984" s="254" t="s">
        <v>70808</v>
      </c>
      <c r="D11984" s="255" t="s">
        <v>41638</v>
      </c>
      <c r="E11984" s="450">
        <v>16</v>
      </c>
    </row>
    <row r="11985" spans="1:5" x14ac:dyDescent="0.25">
      <c r="A11985" s="264" t="s">
        <v>70809</v>
      </c>
      <c r="B11985" s="254" t="s">
        <v>70810</v>
      </c>
      <c r="C11985" s="254" t="s">
        <v>70811</v>
      </c>
      <c r="D11985" s="255" t="s">
        <v>41638</v>
      </c>
      <c r="E11985" s="450">
        <v>7</v>
      </c>
    </row>
    <row r="11986" spans="1:5" x14ac:dyDescent="0.25">
      <c r="A11986" s="264" t="s">
        <v>70812</v>
      </c>
      <c r="B11986" s="254" t="s">
        <v>70813</v>
      </c>
      <c r="C11986" s="254" t="s">
        <v>70814</v>
      </c>
      <c r="D11986" s="255" t="s">
        <v>41638</v>
      </c>
      <c r="E11986" s="450">
        <v>8</v>
      </c>
    </row>
    <row r="11987" spans="1:5" x14ac:dyDescent="0.25">
      <c r="A11987" s="264" t="s">
        <v>70815</v>
      </c>
      <c r="B11987" s="254" t="s">
        <v>70816</v>
      </c>
      <c r="C11987" s="254" t="s">
        <v>70817</v>
      </c>
      <c r="D11987" s="255" t="s">
        <v>41638</v>
      </c>
      <c r="E11987" s="450">
        <v>5</v>
      </c>
    </row>
    <row r="11988" spans="1:5" x14ac:dyDescent="0.25">
      <c r="A11988" s="264" t="s">
        <v>70818</v>
      </c>
      <c r="B11988" s="254" t="s">
        <v>70819</v>
      </c>
      <c r="C11988" s="254" t="s">
        <v>70820</v>
      </c>
      <c r="D11988" s="255" t="s">
        <v>41638</v>
      </c>
      <c r="E11988" s="450">
        <v>22</v>
      </c>
    </row>
    <row r="11989" spans="1:5" x14ac:dyDescent="0.25">
      <c r="A11989" s="264" t="s">
        <v>12636</v>
      </c>
      <c r="B11989" s="254" t="s">
        <v>70821</v>
      </c>
      <c r="C11989" s="254" t="s">
        <v>70822</v>
      </c>
      <c r="D11989" s="255" t="s">
        <v>41638</v>
      </c>
      <c r="E11989" s="450">
        <v>28</v>
      </c>
    </row>
    <row r="11990" spans="1:5" x14ac:dyDescent="0.25">
      <c r="A11990" s="264" t="s">
        <v>70823</v>
      </c>
      <c r="B11990" s="254" t="s">
        <v>70824</v>
      </c>
      <c r="C11990" s="254" t="s">
        <v>70825</v>
      </c>
      <c r="D11990" s="255" t="s">
        <v>51362</v>
      </c>
      <c r="E11990" s="450">
        <v>1</v>
      </c>
    </row>
    <row r="11991" spans="1:5" x14ac:dyDescent="0.25">
      <c r="A11991" s="264" t="s">
        <v>70826</v>
      </c>
      <c r="B11991" s="254" t="s">
        <v>70827</v>
      </c>
      <c r="C11991" s="254" t="s">
        <v>70828</v>
      </c>
      <c r="D11991" s="255" t="s">
        <v>41767</v>
      </c>
      <c r="E11991" s="450">
        <v>5</v>
      </c>
    </row>
    <row r="11992" spans="1:5" x14ac:dyDescent="0.25">
      <c r="A11992" s="264" t="s">
        <v>70829</v>
      </c>
      <c r="B11992" s="254" t="s">
        <v>70830</v>
      </c>
      <c r="C11992" s="254" t="s">
        <v>70831</v>
      </c>
      <c r="D11992" s="255" t="s">
        <v>45039</v>
      </c>
      <c r="E11992" s="450">
        <v>12</v>
      </c>
    </row>
    <row r="11993" spans="1:5" x14ac:dyDescent="0.25">
      <c r="A11993" s="264" t="s">
        <v>70832</v>
      </c>
      <c r="B11993" s="254" t="s">
        <v>70833</v>
      </c>
      <c r="C11993" s="254" t="s">
        <v>70834</v>
      </c>
      <c r="D11993" s="255" t="s">
        <v>41767</v>
      </c>
      <c r="E11993" s="450">
        <v>5</v>
      </c>
    </row>
    <row r="11994" spans="1:5" x14ac:dyDescent="0.25">
      <c r="A11994" s="264" t="s">
        <v>70835</v>
      </c>
      <c r="B11994" s="254" t="s">
        <v>70836</v>
      </c>
      <c r="C11994" s="254" t="s">
        <v>70837</v>
      </c>
      <c r="D11994" s="255" t="s">
        <v>41767</v>
      </c>
      <c r="E11994" s="450">
        <v>2</v>
      </c>
    </row>
    <row r="11995" spans="1:5" x14ac:dyDescent="0.25">
      <c r="A11995" s="264" t="s">
        <v>70838</v>
      </c>
      <c r="B11995" s="254" t="s">
        <v>70839</v>
      </c>
      <c r="C11995" s="254" t="s">
        <v>70840</v>
      </c>
      <c r="D11995" s="255" t="s">
        <v>41767</v>
      </c>
      <c r="E11995" s="450">
        <v>2</v>
      </c>
    </row>
    <row r="11996" spans="1:5" x14ac:dyDescent="0.25">
      <c r="A11996" s="264" t="s">
        <v>70841</v>
      </c>
      <c r="B11996" s="254" t="s">
        <v>70842</v>
      </c>
      <c r="C11996" s="254" t="s">
        <v>70843</v>
      </c>
      <c r="D11996" s="255" t="s">
        <v>41767</v>
      </c>
      <c r="E11996" s="450">
        <v>747</v>
      </c>
    </row>
    <row r="11997" spans="1:5" x14ac:dyDescent="0.25">
      <c r="A11997" s="264" t="s">
        <v>70844</v>
      </c>
      <c r="B11997" s="254" t="s">
        <v>70845</v>
      </c>
      <c r="C11997" s="254" t="s">
        <v>70846</v>
      </c>
      <c r="D11997" s="255" t="s">
        <v>41767</v>
      </c>
      <c r="E11997" s="450">
        <v>378</v>
      </c>
    </row>
    <row r="11998" spans="1:5" x14ac:dyDescent="0.25">
      <c r="A11998" s="264" t="s">
        <v>70847</v>
      </c>
      <c r="B11998" s="254" t="s">
        <v>70845</v>
      </c>
      <c r="C11998" s="254" t="s">
        <v>70848</v>
      </c>
      <c r="D11998" s="255" t="s">
        <v>41767</v>
      </c>
      <c r="E11998" s="450">
        <v>2</v>
      </c>
    </row>
    <row r="11999" spans="1:5" x14ac:dyDescent="0.25">
      <c r="A11999" s="264" t="s">
        <v>70849</v>
      </c>
      <c r="B11999" s="254" t="s">
        <v>70850</v>
      </c>
      <c r="C11999" s="254" t="s">
        <v>70851</v>
      </c>
      <c r="D11999" s="255" t="s">
        <v>41767</v>
      </c>
      <c r="E11999" s="450">
        <v>814</v>
      </c>
    </row>
    <row r="12000" spans="1:5" x14ac:dyDescent="0.25">
      <c r="A12000" s="264" t="s">
        <v>70852</v>
      </c>
      <c r="B12000" s="254" t="s">
        <v>70853</v>
      </c>
      <c r="C12000" s="254" t="s">
        <v>70854</v>
      </c>
      <c r="D12000" s="255" t="s">
        <v>41638</v>
      </c>
      <c r="E12000" s="450">
        <v>22</v>
      </c>
    </row>
    <row r="12001" spans="1:5" x14ac:dyDescent="0.25">
      <c r="A12001" s="264" t="s">
        <v>12640</v>
      </c>
      <c r="B12001" s="254" t="s">
        <v>70855</v>
      </c>
      <c r="C12001" s="254" t="s">
        <v>70856</v>
      </c>
      <c r="D12001" s="255" t="s">
        <v>45039</v>
      </c>
      <c r="E12001" s="450">
        <v>9</v>
      </c>
    </row>
    <row r="12002" spans="1:5" x14ac:dyDescent="0.25">
      <c r="A12002" s="264" t="s">
        <v>70857</v>
      </c>
      <c r="B12002" s="254" t="s">
        <v>70858</v>
      </c>
      <c r="C12002" s="254" t="s">
        <v>70859</v>
      </c>
      <c r="D12002" s="255" t="s">
        <v>51411</v>
      </c>
      <c r="E12002" s="450">
        <v>4</v>
      </c>
    </row>
    <row r="12003" spans="1:5" x14ac:dyDescent="0.25">
      <c r="A12003" s="264" t="s">
        <v>70860</v>
      </c>
      <c r="B12003" s="254" t="s">
        <v>70861</v>
      </c>
      <c r="C12003" s="254" t="s">
        <v>70862</v>
      </c>
      <c r="D12003" s="255" t="s">
        <v>51411</v>
      </c>
      <c r="E12003" s="450">
        <v>15</v>
      </c>
    </row>
    <row r="12004" spans="1:5" x14ac:dyDescent="0.25">
      <c r="A12004" s="264" t="s">
        <v>70863</v>
      </c>
      <c r="B12004" s="254" t="s">
        <v>70861</v>
      </c>
      <c r="C12004" s="254" t="s">
        <v>70864</v>
      </c>
      <c r="D12004" s="255" t="s">
        <v>51411</v>
      </c>
      <c r="E12004" s="450">
        <v>1</v>
      </c>
    </row>
    <row r="12005" spans="1:5" x14ac:dyDescent="0.25">
      <c r="A12005" s="264" t="s">
        <v>70865</v>
      </c>
      <c r="B12005" s="254" t="s">
        <v>70866</v>
      </c>
      <c r="C12005" s="254" t="s">
        <v>70867</v>
      </c>
      <c r="D12005" s="255" t="s">
        <v>51411</v>
      </c>
      <c r="E12005" s="450">
        <v>12</v>
      </c>
    </row>
    <row r="12006" spans="1:5" x14ac:dyDescent="0.25">
      <c r="A12006" s="264" t="s">
        <v>70868</v>
      </c>
      <c r="B12006" s="254" t="s">
        <v>70869</v>
      </c>
      <c r="C12006" s="254" t="s">
        <v>70870</v>
      </c>
      <c r="D12006" s="255" t="s">
        <v>51411</v>
      </c>
      <c r="E12006" s="450">
        <v>22</v>
      </c>
    </row>
    <row r="12007" spans="1:5" x14ac:dyDescent="0.25">
      <c r="A12007" s="264" t="s">
        <v>70871</v>
      </c>
      <c r="B12007" s="254" t="s">
        <v>70872</v>
      </c>
      <c r="C12007" s="254" t="s">
        <v>70873</v>
      </c>
      <c r="D12007" s="255" t="s">
        <v>51415</v>
      </c>
      <c r="E12007" s="450">
        <v>4</v>
      </c>
    </row>
    <row r="12008" spans="1:5" x14ac:dyDescent="0.25">
      <c r="A12008" s="264" t="s">
        <v>70874</v>
      </c>
      <c r="B12008" s="254" t="s">
        <v>70875</v>
      </c>
      <c r="C12008" s="254" t="s">
        <v>70876</v>
      </c>
      <c r="D12008" s="255" t="s">
        <v>39833</v>
      </c>
      <c r="E12008" s="450">
        <v>1</v>
      </c>
    </row>
    <row r="12009" spans="1:5" x14ac:dyDescent="0.25">
      <c r="A12009" s="264" t="s">
        <v>70877</v>
      </c>
      <c r="B12009" s="254" t="s">
        <v>70878</v>
      </c>
      <c r="C12009" s="254" t="s">
        <v>70879</v>
      </c>
      <c r="D12009" s="255" t="s">
        <v>39833</v>
      </c>
      <c r="E12009" s="450">
        <v>1</v>
      </c>
    </row>
    <row r="12010" spans="1:5" x14ac:dyDescent="0.25">
      <c r="A12010" s="264" t="s">
        <v>70880</v>
      </c>
      <c r="B12010" s="254" t="s">
        <v>70881</v>
      </c>
      <c r="C12010" s="254" t="s">
        <v>70882</v>
      </c>
      <c r="D12010" s="255" t="s">
        <v>51415</v>
      </c>
      <c r="E12010" s="450">
        <v>14</v>
      </c>
    </row>
    <row r="12011" spans="1:5" x14ac:dyDescent="0.25">
      <c r="A12011" s="264" t="s">
        <v>70883</v>
      </c>
      <c r="B12011" s="254" t="s">
        <v>70881</v>
      </c>
      <c r="C12011" s="254" t="s">
        <v>70884</v>
      </c>
      <c r="D12011" s="255" t="s">
        <v>51415</v>
      </c>
      <c r="E12011" s="450">
        <v>14</v>
      </c>
    </row>
    <row r="12012" spans="1:5" x14ac:dyDescent="0.25">
      <c r="A12012" s="264" t="s">
        <v>13047</v>
      </c>
      <c r="B12012" s="254" t="s">
        <v>70885</v>
      </c>
      <c r="C12012" s="254" t="s">
        <v>70886</v>
      </c>
      <c r="D12012" s="255" t="s">
        <v>39703</v>
      </c>
      <c r="E12012" s="450">
        <v>3</v>
      </c>
    </row>
    <row r="12013" spans="1:5" x14ac:dyDescent="0.25">
      <c r="A12013" s="264" t="s">
        <v>70887</v>
      </c>
      <c r="B12013" s="254" t="s">
        <v>70885</v>
      </c>
      <c r="C12013" s="254" t="s">
        <v>70888</v>
      </c>
      <c r="D12013" s="255" t="s">
        <v>39703</v>
      </c>
      <c r="E12013" s="450">
        <v>3</v>
      </c>
    </row>
    <row r="12014" spans="1:5" x14ac:dyDescent="0.25">
      <c r="A12014" s="264" t="s">
        <v>70889</v>
      </c>
      <c r="B12014" s="254" t="s">
        <v>70890</v>
      </c>
      <c r="C12014" s="254" t="s">
        <v>44437</v>
      </c>
      <c r="D12014" s="255" t="s">
        <v>44407</v>
      </c>
      <c r="E12014" s="450">
        <v>1</v>
      </c>
    </row>
    <row r="12015" spans="1:5" x14ac:dyDescent="0.25">
      <c r="A12015" s="264" t="s">
        <v>70891</v>
      </c>
      <c r="B12015" s="254" t="s">
        <v>70892</v>
      </c>
      <c r="C12015" s="254" t="s">
        <v>44437</v>
      </c>
      <c r="D12015" s="255" t="s">
        <v>44407</v>
      </c>
      <c r="E12015" s="450">
        <v>14</v>
      </c>
    </row>
    <row r="12016" spans="1:5" x14ac:dyDescent="0.25">
      <c r="A12016" s="264" t="s">
        <v>70893</v>
      </c>
      <c r="B12016" s="254" t="s">
        <v>70894</v>
      </c>
      <c r="C12016" s="254" t="s">
        <v>70895</v>
      </c>
      <c r="D12016" s="255" t="s">
        <v>39833</v>
      </c>
      <c r="E12016" s="450">
        <v>1</v>
      </c>
    </row>
    <row r="12017" spans="1:5" x14ac:dyDescent="0.25">
      <c r="A12017" s="264" t="s">
        <v>70896</v>
      </c>
      <c r="B12017" s="254" t="s">
        <v>70894</v>
      </c>
      <c r="C12017" s="254" t="s">
        <v>70897</v>
      </c>
      <c r="D12017" s="255" t="s">
        <v>39833</v>
      </c>
      <c r="E12017" s="450">
        <v>1</v>
      </c>
    </row>
    <row r="12018" spans="1:5" x14ac:dyDescent="0.25">
      <c r="A12018" s="264" t="s">
        <v>70898</v>
      </c>
      <c r="B12018" s="254" t="s">
        <v>70894</v>
      </c>
      <c r="C12018" s="254" t="s">
        <v>70899</v>
      </c>
      <c r="D12018" s="255" t="s">
        <v>39833</v>
      </c>
      <c r="E12018" s="450">
        <v>1</v>
      </c>
    </row>
    <row r="12019" spans="1:5" x14ac:dyDescent="0.25">
      <c r="A12019" s="264" t="s">
        <v>70900</v>
      </c>
      <c r="B12019" s="254" t="s">
        <v>70901</v>
      </c>
      <c r="C12019" s="254" t="s">
        <v>70902</v>
      </c>
      <c r="D12019" s="255" t="s">
        <v>39538</v>
      </c>
      <c r="E12019" s="450">
        <v>2</v>
      </c>
    </row>
    <row r="12020" spans="1:5" x14ac:dyDescent="0.25">
      <c r="A12020" s="264" t="s">
        <v>70903</v>
      </c>
      <c r="B12020" s="254" t="s">
        <v>70901</v>
      </c>
      <c r="C12020" s="254" t="s">
        <v>70904</v>
      </c>
      <c r="D12020" s="255" t="s">
        <v>39538</v>
      </c>
      <c r="E12020" s="450">
        <v>2</v>
      </c>
    </row>
    <row r="12021" spans="1:5" x14ac:dyDescent="0.25">
      <c r="A12021" s="264" t="s">
        <v>70905</v>
      </c>
      <c r="B12021" s="254" t="s">
        <v>70901</v>
      </c>
      <c r="C12021" s="254" t="s">
        <v>70906</v>
      </c>
      <c r="D12021" s="255" t="s">
        <v>39538</v>
      </c>
      <c r="E12021" s="450">
        <v>6</v>
      </c>
    </row>
    <row r="12022" spans="1:5" x14ac:dyDescent="0.25">
      <c r="A12022" s="264" t="s">
        <v>70907</v>
      </c>
      <c r="B12022" s="254" t="s">
        <v>70908</v>
      </c>
      <c r="C12022" s="254" t="s">
        <v>70909</v>
      </c>
      <c r="D12022" s="255" t="s">
        <v>39699</v>
      </c>
      <c r="E12022" s="450">
        <v>1</v>
      </c>
    </row>
    <row r="12023" spans="1:5" x14ac:dyDescent="0.25">
      <c r="A12023" s="264" t="s">
        <v>70910</v>
      </c>
      <c r="B12023" s="254" t="s">
        <v>70911</v>
      </c>
      <c r="C12023" s="254" t="s">
        <v>70912</v>
      </c>
      <c r="D12023" s="255" t="s">
        <v>39699</v>
      </c>
      <c r="E12023" s="450">
        <v>1</v>
      </c>
    </row>
    <row r="12024" spans="1:5" x14ac:dyDescent="0.25">
      <c r="A12024" s="264" t="s">
        <v>70913</v>
      </c>
      <c r="B12024" s="254" t="s">
        <v>70911</v>
      </c>
      <c r="C12024" s="254" t="s">
        <v>70914</v>
      </c>
      <c r="D12024" s="255" t="s">
        <v>39699</v>
      </c>
      <c r="E12024" s="450">
        <v>1</v>
      </c>
    </row>
    <row r="12025" spans="1:5" x14ac:dyDescent="0.25">
      <c r="A12025" s="264" t="s">
        <v>70915</v>
      </c>
      <c r="B12025" s="254" t="s">
        <v>70916</v>
      </c>
      <c r="C12025" s="254" t="s">
        <v>70917</v>
      </c>
      <c r="D12025" s="255" t="s">
        <v>41767</v>
      </c>
      <c r="E12025" s="450">
        <v>3</v>
      </c>
    </row>
    <row r="12026" spans="1:5" x14ac:dyDescent="0.25">
      <c r="A12026" s="264" t="s">
        <v>70918</v>
      </c>
      <c r="B12026" s="254" t="s">
        <v>70919</v>
      </c>
      <c r="C12026" s="254" t="s">
        <v>70920</v>
      </c>
      <c r="D12026" s="255" t="s">
        <v>40328</v>
      </c>
      <c r="E12026" s="450">
        <v>14</v>
      </c>
    </row>
    <row r="12027" spans="1:5" x14ac:dyDescent="0.25">
      <c r="A12027" s="264" t="s">
        <v>70921</v>
      </c>
      <c r="B12027" s="254" t="s">
        <v>70922</v>
      </c>
      <c r="C12027" s="254" t="s">
        <v>70923</v>
      </c>
      <c r="D12027" s="255" t="s">
        <v>42008</v>
      </c>
      <c r="E12027" s="450">
        <v>42</v>
      </c>
    </row>
    <row r="12028" spans="1:5" x14ac:dyDescent="0.25">
      <c r="A12028" s="264" t="s">
        <v>70924</v>
      </c>
      <c r="B12028" s="254" t="s">
        <v>70925</v>
      </c>
      <c r="C12028" s="254" t="s">
        <v>70926</v>
      </c>
      <c r="D12028" s="255" t="s">
        <v>42008</v>
      </c>
      <c r="E12028" s="450">
        <v>26</v>
      </c>
    </row>
    <row r="12029" spans="1:5" x14ac:dyDescent="0.25">
      <c r="A12029" s="264" t="s">
        <v>70927</v>
      </c>
      <c r="B12029" s="254" t="s">
        <v>70928</v>
      </c>
      <c r="C12029" s="254" t="s">
        <v>70929</v>
      </c>
      <c r="D12029" s="255" t="s">
        <v>40942</v>
      </c>
      <c r="E12029" s="450">
        <v>1</v>
      </c>
    </row>
    <row r="12030" spans="1:5" x14ac:dyDescent="0.25">
      <c r="A12030" s="264" t="s">
        <v>70930</v>
      </c>
      <c r="B12030" s="254" t="s">
        <v>70931</v>
      </c>
      <c r="C12030" s="254" t="s">
        <v>70932</v>
      </c>
      <c r="D12030" s="255" t="s">
        <v>41866</v>
      </c>
      <c r="E12030" s="450">
        <v>3</v>
      </c>
    </row>
    <row r="12031" spans="1:5" x14ac:dyDescent="0.25">
      <c r="A12031" s="264" t="s">
        <v>70933</v>
      </c>
      <c r="B12031" s="254" t="s">
        <v>70934</v>
      </c>
      <c r="C12031" s="254" t="s">
        <v>70935</v>
      </c>
      <c r="D12031" s="255" t="s">
        <v>41866</v>
      </c>
      <c r="E12031" s="450">
        <v>32</v>
      </c>
    </row>
    <row r="12032" spans="1:5" x14ac:dyDescent="0.25">
      <c r="A12032" s="264" t="s">
        <v>70936</v>
      </c>
      <c r="B12032" s="254" t="s">
        <v>70937</v>
      </c>
      <c r="C12032" s="254" t="s">
        <v>70938</v>
      </c>
      <c r="D12032" s="255" t="s">
        <v>40807</v>
      </c>
      <c r="E12032" s="450">
        <v>5</v>
      </c>
    </row>
    <row r="12033" spans="1:5" x14ac:dyDescent="0.25">
      <c r="A12033" s="264" t="s">
        <v>70939</v>
      </c>
      <c r="B12033" s="254" t="s">
        <v>70940</v>
      </c>
      <c r="C12033" s="254" t="s">
        <v>70941</v>
      </c>
      <c r="D12033" s="255" t="s">
        <v>40807</v>
      </c>
      <c r="E12033" s="450">
        <v>4</v>
      </c>
    </row>
    <row r="12034" spans="1:5" x14ac:dyDescent="0.25">
      <c r="A12034" s="264" t="s">
        <v>70942</v>
      </c>
      <c r="B12034" s="254" t="s">
        <v>70943</v>
      </c>
      <c r="C12034" s="254" t="s">
        <v>70944</v>
      </c>
      <c r="D12034" s="255" t="s">
        <v>39975</v>
      </c>
      <c r="E12034" s="450">
        <v>42</v>
      </c>
    </row>
    <row r="12035" spans="1:5" x14ac:dyDescent="0.25">
      <c r="A12035" s="264" t="s">
        <v>70945</v>
      </c>
      <c r="B12035" s="254" t="s">
        <v>70946</v>
      </c>
      <c r="C12035" s="254" t="s">
        <v>70947</v>
      </c>
      <c r="D12035" s="255" t="s">
        <v>39433</v>
      </c>
      <c r="E12035" s="450">
        <v>2</v>
      </c>
    </row>
    <row r="12036" spans="1:5" x14ac:dyDescent="0.25">
      <c r="A12036" s="264" t="s">
        <v>70948</v>
      </c>
      <c r="B12036" s="254" t="s">
        <v>70949</v>
      </c>
      <c r="C12036" s="254" t="s">
        <v>70950</v>
      </c>
      <c r="D12036" s="255" t="s">
        <v>39433</v>
      </c>
      <c r="E12036" s="450">
        <v>8</v>
      </c>
    </row>
    <row r="12037" spans="1:5" x14ac:dyDescent="0.25">
      <c r="A12037" s="264" t="s">
        <v>18246</v>
      </c>
      <c r="B12037" s="254" t="s">
        <v>70951</v>
      </c>
      <c r="C12037" s="254" t="s">
        <v>70952</v>
      </c>
      <c r="D12037" s="255" t="s">
        <v>44792</v>
      </c>
      <c r="E12037" s="450">
        <v>5</v>
      </c>
    </row>
    <row r="12038" spans="1:5" x14ac:dyDescent="0.25">
      <c r="A12038" s="264" t="s">
        <v>18272</v>
      </c>
      <c r="B12038" s="254" t="s">
        <v>70953</v>
      </c>
      <c r="C12038" s="254" t="s">
        <v>70954</v>
      </c>
      <c r="D12038" s="255" t="s">
        <v>42008</v>
      </c>
      <c r="E12038" s="450">
        <v>35</v>
      </c>
    </row>
    <row r="12039" spans="1:5" x14ac:dyDescent="0.25">
      <c r="A12039" s="264" t="s">
        <v>70955</v>
      </c>
      <c r="B12039" s="254" t="s">
        <v>70956</v>
      </c>
      <c r="C12039" s="254" t="s">
        <v>70957</v>
      </c>
      <c r="D12039" s="255" t="s">
        <v>41767</v>
      </c>
      <c r="E12039" s="450">
        <v>3</v>
      </c>
    </row>
    <row r="12040" spans="1:5" x14ac:dyDescent="0.25">
      <c r="A12040" s="264" t="s">
        <v>70958</v>
      </c>
      <c r="B12040" s="254" t="s">
        <v>70959</v>
      </c>
      <c r="C12040" s="254" t="s">
        <v>70960</v>
      </c>
      <c r="D12040" s="255" t="s">
        <v>41767</v>
      </c>
      <c r="E12040" s="450">
        <v>114</v>
      </c>
    </row>
    <row r="12041" spans="1:5" x14ac:dyDescent="0.25">
      <c r="A12041" s="264" t="s">
        <v>70961</v>
      </c>
      <c r="B12041" s="254" t="s">
        <v>70962</v>
      </c>
      <c r="C12041" s="254" t="s">
        <v>70963</v>
      </c>
      <c r="D12041" s="255" t="s">
        <v>41767</v>
      </c>
      <c r="E12041" s="450">
        <v>84</v>
      </c>
    </row>
    <row r="12042" spans="1:5" x14ac:dyDescent="0.25">
      <c r="A12042" s="264" t="s">
        <v>70964</v>
      </c>
      <c r="B12042" s="254" t="s">
        <v>70965</v>
      </c>
      <c r="C12042" s="254" t="s">
        <v>70966</v>
      </c>
      <c r="D12042" s="255" t="s">
        <v>41767</v>
      </c>
      <c r="E12042" s="450">
        <v>119</v>
      </c>
    </row>
    <row r="12043" spans="1:5" x14ac:dyDescent="0.25">
      <c r="A12043" s="264" t="s">
        <v>70967</v>
      </c>
      <c r="B12043" s="254" t="s">
        <v>70968</v>
      </c>
      <c r="C12043" s="254" t="s">
        <v>70969</v>
      </c>
      <c r="D12043" s="255" t="s">
        <v>41767</v>
      </c>
      <c r="E12043" s="450">
        <v>2</v>
      </c>
    </row>
    <row r="12044" spans="1:5" x14ac:dyDescent="0.25">
      <c r="A12044" s="264" t="s">
        <v>70970</v>
      </c>
      <c r="B12044" s="254" t="s">
        <v>70968</v>
      </c>
      <c r="C12044" s="254" t="s">
        <v>70971</v>
      </c>
      <c r="D12044" s="255" t="s">
        <v>41767</v>
      </c>
      <c r="E12044" s="450">
        <v>1</v>
      </c>
    </row>
    <row r="12045" spans="1:5" x14ac:dyDescent="0.25">
      <c r="A12045" s="264" t="s">
        <v>70972</v>
      </c>
      <c r="B12045" s="254" t="s">
        <v>70968</v>
      </c>
      <c r="C12045" s="254" t="s">
        <v>70973</v>
      </c>
      <c r="D12045" s="255" t="s">
        <v>41767</v>
      </c>
      <c r="E12045" s="450">
        <v>1</v>
      </c>
    </row>
    <row r="12046" spans="1:5" x14ac:dyDescent="0.25">
      <c r="A12046" s="264" t="s">
        <v>70974</v>
      </c>
      <c r="B12046" s="254" t="s">
        <v>70975</v>
      </c>
      <c r="C12046" s="254" t="s">
        <v>70976</v>
      </c>
      <c r="D12046" s="255" t="s">
        <v>51411</v>
      </c>
      <c r="E12046" s="450">
        <v>1</v>
      </c>
    </row>
    <row r="12047" spans="1:5" ht="15.75" thickBot="1" x14ac:dyDescent="0.3">
      <c r="A12047" s="265" t="s">
        <v>14691</v>
      </c>
      <c r="B12047" s="256" t="s">
        <v>39428</v>
      </c>
      <c r="C12047" s="256"/>
      <c r="D12047" s="257" t="s">
        <v>39429</v>
      </c>
      <c r="E12047" s="451">
        <v>452</v>
      </c>
    </row>
  </sheetData>
  <hyperlinks>
    <hyperlink ref="A2" location="Obsah!A1" display="Zpět na obsah"/>
  </hyperlink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20"/>
  <sheetViews>
    <sheetView showGridLines="0" zoomScaleNormal="100" workbookViewId="0"/>
  </sheetViews>
  <sheetFormatPr defaultRowHeight="12.75" x14ac:dyDescent="0.2"/>
  <cols>
    <col min="1" max="1" width="44.42578125" style="4" customWidth="1"/>
    <col min="2" max="9" width="10.7109375" style="4" customWidth="1"/>
    <col min="10" max="11" width="9.140625" style="4"/>
    <col min="12" max="12" width="9.140625" style="4" customWidth="1"/>
    <col min="13" max="13" width="7.42578125" style="4" customWidth="1"/>
    <col min="14" max="14" width="6.140625" style="4" bestFit="1" customWidth="1"/>
    <col min="15" max="15" width="8.140625" style="4" bestFit="1" customWidth="1"/>
    <col min="16" max="16" width="5.140625" style="4" bestFit="1" customWidth="1"/>
    <col min="17" max="17" width="7.140625" style="4" bestFit="1" customWidth="1"/>
    <col min="18" max="18" width="6.140625" style="4" bestFit="1" customWidth="1"/>
    <col min="19" max="19" width="7.140625" style="4" bestFit="1" customWidth="1"/>
    <col min="20" max="20" width="3.140625" style="4" bestFit="1" customWidth="1"/>
    <col min="21" max="21" width="5.140625" style="4" bestFit="1" customWidth="1"/>
    <col min="22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2305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2376</v>
      </c>
      <c r="B5" s="159"/>
      <c r="H5" s="122"/>
      <c r="I5" s="122"/>
      <c r="J5" s="122"/>
      <c r="V5" s="87"/>
    </row>
    <row r="6" spans="1:38" ht="15" customHeight="1" x14ac:dyDescent="0.2">
      <c r="A6" s="779" t="s">
        <v>1314</v>
      </c>
      <c r="B6" s="704" t="s">
        <v>1315</v>
      </c>
      <c r="C6" s="704"/>
      <c r="D6" s="704"/>
      <c r="E6" s="704"/>
      <c r="F6" s="704" t="s">
        <v>1316</v>
      </c>
      <c r="G6" s="704"/>
      <c r="H6" s="704"/>
      <c r="I6" s="797"/>
    </row>
    <row r="7" spans="1:38" x14ac:dyDescent="0.2">
      <c r="A7" s="795"/>
      <c r="B7" s="720" t="s">
        <v>1318</v>
      </c>
      <c r="C7" s="720"/>
      <c r="D7" s="720" t="s">
        <v>1319</v>
      </c>
      <c r="E7" s="720"/>
      <c r="F7" s="720" t="s">
        <v>1318</v>
      </c>
      <c r="G7" s="720"/>
      <c r="H7" s="720" t="s">
        <v>1319</v>
      </c>
      <c r="I7" s="794"/>
    </row>
    <row r="8" spans="1:38" ht="26.25" thickBot="1" x14ac:dyDescent="0.25">
      <c r="A8" s="796"/>
      <c r="B8" s="267" t="s">
        <v>98</v>
      </c>
      <c r="C8" s="23" t="s">
        <v>71276</v>
      </c>
      <c r="D8" s="267" t="s">
        <v>98</v>
      </c>
      <c r="E8" s="23" t="s">
        <v>71276</v>
      </c>
      <c r="F8" s="267" t="s">
        <v>98</v>
      </c>
      <c r="G8" s="23" t="s">
        <v>71276</v>
      </c>
      <c r="H8" s="267" t="s">
        <v>98</v>
      </c>
      <c r="I8" s="24" t="s">
        <v>71276</v>
      </c>
    </row>
    <row r="9" spans="1:38" x14ac:dyDescent="0.2">
      <c r="A9" s="473" t="s">
        <v>1320</v>
      </c>
      <c r="B9" s="474">
        <v>2214</v>
      </c>
      <c r="C9" s="474">
        <v>56539.135999999999</v>
      </c>
      <c r="D9" s="474">
        <v>13</v>
      </c>
      <c r="E9" s="474">
        <v>747.67200000000003</v>
      </c>
      <c r="F9" s="474">
        <v>228</v>
      </c>
      <c r="G9" s="474">
        <v>2368.473</v>
      </c>
      <c r="H9" s="474">
        <v>0</v>
      </c>
      <c r="I9" s="475">
        <v>0</v>
      </c>
    </row>
    <row r="10" spans="1:38" x14ac:dyDescent="0.2">
      <c r="A10" s="180" t="s">
        <v>1321</v>
      </c>
      <c r="B10" s="229">
        <v>3852</v>
      </c>
      <c r="C10" s="229">
        <v>125383.799</v>
      </c>
      <c r="D10" s="229">
        <v>65</v>
      </c>
      <c r="E10" s="229">
        <v>3261.2139999999999</v>
      </c>
      <c r="F10" s="229">
        <v>640</v>
      </c>
      <c r="G10" s="229">
        <v>5923.6480000000001</v>
      </c>
      <c r="H10" s="229">
        <v>0</v>
      </c>
      <c r="I10" s="49">
        <v>0</v>
      </c>
    </row>
    <row r="11" spans="1:38" x14ac:dyDescent="0.2">
      <c r="A11" s="180" t="s">
        <v>1322</v>
      </c>
      <c r="B11" s="229">
        <v>536</v>
      </c>
      <c r="C11" s="229">
        <v>12962.017</v>
      </c>
      <c r="D11" s="229">
        <v>87</v>
      </c>
      <c r="E11" s="229">
        <v>4230.24</v>
      </c>
      <c r="F11" s="229">
        <v>89</v>
      </c>
      <c r="G11" s="229">
        <v>801.75900000000001</v>
      </c>
      <c r="H11" s="229">
        <v>0</v>
      </c>
      <c r="I11" s="49">
        <v>0</v>
      </c>
    </row>
    <row r="12" spans="1:38" x14ac:dyDescent="0.2">
      <c r="A12" s="180" t="s">
        <v>1323</v>
      </c>
      <c r="B12" s="229">
        <v>552</v>
      </c>
      <c r="C12" s="229">
        <v>12902.014999999999</v>
      </c>
      <c r="D12" s="229">
        <v>591</v>
      </c>
      <c r="E12" s="229">
        <v>24177.534</v>
      </c>
      <c r="F12" s="229">
        <v>71</v>
      </c>
      <c r="G12" s="229">
        <v>643.21400000000006</v>
      </c>
      <c r="H12" s="229">
        <v>0</v>
      </c>
      <c r="I12" s="49">
        <v>0</v>
      </c>
    </row>
    <row r="13" spans="1:38" x14ac:dyDescent="0.2">
      <c r="A13" s="180" t="s">
        <v>1324</v>
      </c>
      <c r="B13" s="229">
        <v>3704</v>
      </c>
      <c r="C13" s="229">
        <v>131258.954</v>
      </c>
      <c r="D13" s="229">
        <v>783</v>
      </c>
      <c r="E13" s="229">
        <v>39463.033000000003</v>
      </c>
      <c r="F13" s="229">
        <v>223</v>
      </c>
      <c r="G13" s="229">
        <v>2161.5859999999998</v>
      </c>
      <c r="H13" s="229">
        <v>0</v>
      </c>
      <c r="I13" s="49">
        <v>0</v>
      </c>
    </row>
    <row r="14" spans="1:38" x14ac:dyDescent="0.2">
      <c r="A14" s="180" t="s">
        <v>1325</v>
      </c>
      <c r="B14" s="229">
        <v>8369</v>
      </c>
      <c r="C14" s="229">
        <v>250059.22500000001</v>
      </c>
      <c r="D14" s="229">
        <v>532</v>
      </c>
      <c r="E14" s="229">
        <v>33296.366000000002</v>
      </c>
      <c r="F14" s="229">
        <v>1353</v>
      </c>
      <c r="G14" s="229">
        <v>13894.055</v>
      </c>
      <c r="H14" s="229">
        <v>12</v>
      </c>
      <c r="I14" s="49">
        <v>282.17599999999999</v>
      </c>
    </row>
    <row r="15" spans="1:38" x14ac:dyDescent="0.2">
      <c r="A15" s="180" t="s">
        <v>1326</v>
      </c>
      <c r="B15" s="229">
        <v>29050</v>
      </c>
      <c r="C15" s="229">
        <v>873920.58</v>
      </c>
      <c r="D15" s="229">
        <v>273</v>
      </c>
      <c r="E15" s="229">
        <v>13376.257</v>
      </c>
      <c r="F15" s="229">
        <v>1359</v>
      </c>
      <c r="G15" s="229">
        <v>13654.762000000001</v>
      </c>
      <c r="H15" s="229">
        <v>0</v>
      </c>
      <c r="I15" s="49">
        <v>0</v>
      </c>
    </row>
    <row r="16" spans="1:38" x14ac:dyDescent="0.2">
      <c r="A16" s="180" t="s">
        <v>1327</v>
      </c>
      <c r="B16" s="229">
        <v>134</v>
      </c>
      <c r="C16" s="229">
        <v>3621.011</v>
      </c>
      <c r="D16" s="229">
        <v>0</v>
      </c>
      <c r="E16" s="229">
        <v>0</v>
      </c>
      <c r="F16" s="229">
        <v>54</v>
      </c>
      <c r="G16" s="229">
        <v>477.834</v>
      </c>
      <c r="H16" s="229">
        <v>0</v>
      </c>
      <c r="I16" s="49">
        <v>0</v>
      </c>
    </row>
    <row r="17" spans="1:9" x14ac:dyDescent="0.2">
      <c r="A17" s="180" t="s">
        <v>1328</v>
      </c>
      <c r="B17" s="229">
        <v>1629</v>
      </c>
      <c r="C17" s="229">
        <v>39458.65</v>
      </c>
      <c r="D17" s="229">
        <v>0</v>
      </c>
      <c r="E17" s="229">
        <v>0</v>
      </c>
      <c r="F17" s="229">
        <v>27</v>
      </c>
      <c r="G17" s="229">
        <v>198.51900000000001</v>
      </c>
      <c r="H17" s="229">
        <v>0</v>
      </c>
      <c r="I17" s="49">
        <v>0</v>
      </c>
    </row>
    <row r="18" spans="1:9" x14ac:dyDescent="0.2">
      <c r="A18" s="180" t="s">
        <v>1329</v>
      </c>
      <c r="B18" s="229">
        <v>730</v>
      </c>
      <c r="C18" s="229">
        <v>25270.19</v>
      </c>
      <c r="D18" s="229">
        <v>96</v>
      </c>
      <c r="E18" s="229">
        <v>4923.741</v>
      </c>
      <c r="F18" s="229">
        <v>8</v>
      </c>
      <c r="G18" s="229">
        <v>60.067</v>
      </c>
      <c r="H18" s="229">
        <v>0</v>
      </c>
      <c r="I18" s="49">
        <v>0</v>
      </c>
    </row>
    <row r="19" spans="1:9" x14ac:dyDescent="0.2">
      <c r="A19" s="180" t="s">
        <v>1330</v>
      </c>
      <c r="B19" s="229">
        <v>517</v>
      </c>
      <c r="C19" s="229">
        <v>16247.362999999999</v>
      </c>
      <c r="D19" s="229">
        <v>116</v>
      </c>
      <c r="E19" s="229">
        <v>4763.152</v>
      </c>
      <c r="F19" s="229">
        <v>7</v>
      </c>
      <c r="G19" s="229">
        <v>66.262</v>
      </c>
      <c r="H19" s="229">
        <v>0</v>
      </c>
      <c r="I19" s="49">
        <v>0</v>
      </c>
    </row>
    <row r="20" spans="1:9" ht="13.5" thickBot="1" x14ac:dyDescent="0.25">
      <c r="A20" s="25" t="s">
        <v>95</v>
      </c>
      <c r="B20" s="57">
        <v>51287</v>
      </c>
      <c r="C20" s="57">
        <v>1547622.9399999995</v>
      </c>
      <c r="D20" s="57">
        <v>2556</v>
      </c>
      <c r="E20" s="57">
        <v>128239.209</v>
      </c>
      <c r="F20" s="57">
        <v>4059</v>
      </c>
      <c r="G20" s="57">
        <v>40250.179000000011</v>
      </c>
      <c r="H20" s="57">
        <v>12</v>
      </c>
      <c r="I20" s="53">
        <v>282.17599999999999</v>
      </c>
    </row>
  </sheetData>
  <mergeCells count="7">
    <mergeCell ref="B7:C7"/>
    <mergeCell ref="D7:E7"/>
    <mergeCell ref="F7:G7"/>
    <mergeCell ref="H7:I7"/>
    <mergeCell ref="A6:A8"/>
    <mergeCell ref="B6:E6"/>
    <mergeCell ref="F6:I6"/>
  </mergeCells>
  <hyperlinks>
    <hyperlink ref="A2" location="Obsah!A1" display="Zpět na obsah"/>
  </hyperlinks>
  <pageMargins left="0.25" right="0.25" top="0.75" bottom="0.75" header="0.3" footer="0.3"/>
  <pageSetup paperSize="9" fitToWidth="0" fitToHeight="0" orientation="landscape" horizontalDpi="4294967292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0"/>
  <sheetViews>
    <sheetView showGridLines="0" zoomScaleNormal="100" workbookViewId="0"/>
  </sheetViews>
  <sheetFormatPr defaultRowHeight="12.75" x14ac:dyDescent="0.2"/>
  <cols>
    <col min="1" max="3" width="30.7109375" style="268" customWidth="1"/>
    <col min="4" max="16384" width="9.140625" style="268"/>
  </cols>
  <sheetData>
    <row r="1" spans="1:38" s="4" customFormat="1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s="4" customFormat="1" ht="15.75" x14ac:dyDescent="0.25">
      <c r="A3" s="5" t="s">
        <v>2305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2377</v>
      </c>
      <c r="B5" s="159"/>
      <c r="H5" s="122"/>
      <c r="I5" s="122"/>
      <c r="J5" s="122"/>
      <c r="V5" s="87"/>
    </row>
    <row r="6" spans="1:38" ht="13.5" thickBot="1" x14ac:dyDescent="0.25">
      <c r="A6" s="269" t="s">
        <v>1331</v>
      </c>
      <c r="B6" s="270" t="s">
        <v>1332</v>
      </c>
      <c r="C6" s="271" t="s">
        <v>71530</v>
      </c>
    </row>
    <row r="7" spans="1:38" x14ac:dyDescent="0.2">
      <c r="A7" s="587" t="s">
        <v>1333</v>
      </c>
      <c r="B7" s="588">
        <v>498</v>
      </c>
      <c r="C7" s="589">
        <v>8568707</v>
      </c>
    </row>
    <row r="8" spans="1:38" x14ac:dyDescent="0.2">
      <c r="A8" s="590" t="s">
        <v>1334</v>
      </c>
      <c r="B8" s="591">
        <v>87</v>
      </c>
      <c r="C8" s="592">
        <v>1490903</v>
      </c>
    </row>
    <row r="9" spans="1:38" x14ac:dyDescent="0.2">
      <c r="A9" s="590" t="s">
        <v>1335</v>
      </c>
      <c r="B9" s="591">
        <v>179</v>
      </c>
      <c r="C9" s="592">
        <v>3113529</v>
      </c>
    </row>
    <row r="10" spans="1:38" ht="13.5" thickBot="1" x14ac:dyDescent="0.25">
      <c r="A10" s="272" t="s">
        <v>95</v>
      </c>
      <c r="B10" s="273">
        <v>764</v>
      </c>
      <c r="C10" s="274">
        <v>13173139</v>
      </c>
    </row>
  </sheetData>
  <hyperlinks>
    <hyperlink ref="A2" location="Obsah!A1" display="Zpět na obsah"/>
  </hyperlinks>
  <pageMargins left="0.25" right="0.25" top="0.75" bottom="0.75" header="0.3" footer="0.3"/>
  <pageSetup paperSize="9" scale="94" fitToWidth="0" fitToHeight="0" orientation="landscape" horizont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G23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7" width="12.7109375" style="4" customWidth="1"/>
    <col min="8" max="16384" width="9.140625" style="4"/>
  </cols>
  <sheetData>
    <row r="1" spans="1:7" ht="21" x14ac:dyDescent="0.35">
      <c r="A1" s="6" t="s">
        <v>71675</v>
      </c>
    </row>
    <row r="2" spans="1:7" s="420" customFormat="1" ht="15" customHeight="1" x14ac:dyDescent="0.2">
      <c r="A2" s="419" t="s">
        <v>71627</v>
      </c>
    </row>
    <row r="3" spans="1:7" ht="15.75" x14ac:dyDescent="0.25">
      <c r="A3" s="5" t="s">
        <v>71682</v>
      </c>
    </row>
    <row r="4" spans="1:7" ht="12" customHeight="1" x14ac:dyDescent="0.25">
      <c r="A4" s="3"/>
    </row>
    <row r="5" spans="1:7" ht="15.75" thickBot="1" x14ac:dyDescent="0.3">
      <c r="A5" s="12" t="s">
        <v>71685</v>
      </c>
    </row>
    <row r="6" spans="1:7" x14ac:dyDescent="0.2">
      <c r="A6" s="707" t="s">
        <v>93</v>
      </c>
      <c r="B6" s="716" t="s">
        <v>71686</v>
      </c>
      <c r="C6" s="716"/>
      <c r="D6" s="716"/>
      <c r="E6" s="716"/>
      <c r="F6" s="716"/>
      <c r="G6" s="717"/>
    </row>
    <row r="7" spans="1:7" ht="15.75" thickBot="1" x14ac:dyDescent="0.25">
      <c r="A7" s="708"/>
      <c r="B7" s="31" t="s">
        <v>2179</v>
      </c>
      <c r="C7" s="31" t="s">
        <v>71674</v>
      </c>
      <c r="D7" s="31" t="s">
        <v>2180</v>
      </c>
      <c r="E7" s="31" t="s">
        <v>71674</v>
      </c>
      <c r="F7" s="31" t="s">
        <v>129</v>
      </c>
      <c r="G7" s="32" t="s">
        <v>71674</v>
      </c>
    </row>
    <row r="8" spans="1:7" x14ac:dyDescent="0.2">
      <c r="A8" s="473" t="s">
        <v>100</v>
      </c>
      <c r="B8" s="476">
        <v>220988</v>
      </c>
      <c r="C8" s="477">
        <v>26.9</v>
      </c>
      <c r="D8" s="476">
        <v>194815</v>
      </c>
      <c r="E8" s="477">
        <v>23.7</v>
      </c>
      <c r="F8" s="474">
        <v>415803</v>
      </c>
      <c r="G8" s="478">
        <v>50.6</v>
      </c>
    </row>
    <row r="9" spans="1:7" x14ac:dyDescent="0.2">
      <c r="A9" s="180" t="s">
        <v>102</v>
      </c>
      <c r="B9" s="460">
        <v>195234</v>
      </c>
      <c r="C9" s="479">
        <v>28.6</v>
      </c>
      <c r="D9" s="460">
        <v>186683</v>
      </c>
      <c r="E9" s="479">
        <v>27.4</v>
      </c>
      <c r="F9" s="229">
        <v>381917</v>
      </c>
      <c r="G9" s="480">
        <v>56</v>
      </c>
    </row>
    <row r="10" spans="1:7" x14ac:dyDescent="0.2">
      <c r="A10" s="180" t="s">
        <v>103</v>
      </c>
      <c r="B10" s="460">
        <v>112653</v>
      </c>
      <c r="C10" s="479">
        <v>29.5</v>
      </c>
      <c r="D10" s="460">
        <v>106199</v>
      </c>
      <c r="E10" s="479">
        <v>27.8</v>
      </c>
      <c r="F10" s="229">
        <v>218852</v>
      </c>
      <c r="G10" s="480">
        <v>57.3</v>
      </c>
    </row>
    <row r="11" spans="1:7" x14ac:dyDescent="0.2">
      <c r="A11" s="180" t="s">
        <v>104</v>
      </c>
      <c r="B11" s="460">
        <v>90947</v>
      </c>
      <c r="C11" s="479">
        <v>28.3</v>
      </c>
      <c r="D11" s="460">
        <v>89421</v>
      </c>
      <c r="E11" s="479">
        <v>27.9</v>
      </c>
      <c r="F11" s="229">
        <v>180368</v>
      </c>
      <c r="G11" s="480">
        <v>56.2</v>
      </c>
    </row>
    <row r="12" spans="1:7" x14ac:dyDescent="0.2">
      <c r="A12" s="180" t="s">
        <v>105</v>
      </c>
      <c r="B12" s="460">
        <v>53438</v>
      </c>
      <c r="C12" s="479">
        <v>28.5</v>
      </c>
      <c r="D12" s="460">
        <v>52178</v>
      </c>
      <c r="E12" s="479">
        <v>27.9</v>
      </c>
      <c r="F12" s="229">
        <v>105616</v>
      </c>
      <c r="G12" s="480">
        <v>56.4</v>
      </c>
    </row>
    <row r="13" spans="1:7" x14ac:dyDescent="0.2">
      <c r="A13" s="180" t="s">
        <v>106</v>
      </c>
      <c r="B13" s="460">
        <v>175483</v>
      </c>
      <c r="C13" s="479">
        <v>32.5</v>
      </c>
      <c r="D13" s="460">
        <v>145108</v>
      </c>
      <c r="E13" s="479">
        <v>26.9</v>
      </c>
      <c r="F13" s="229">
        <v>320591</v>
      </c>
      <c r="G13" s="480">
        <v>59.4</v>
      </c>
    </row>
    <row r="14" spans="1:7" x14ac:dyDescent="0.2">
      <c r="A14" s="180" t="s">
        <v>107</v>
      </c>
      <c r="B14" s="460">
        <v>100878</v>
      </c>
      <c r="C14" s="479">
        <v>31.3</v>
      </c>
      <c r="D14" s="460">
        <v>86004</v>
      </c>
      <c r="E14" s="479">
        <v>26.7</v>
      </c>
      <c r="F14" s="229">
        <v>186882</v>
      </c>
      <c r="G14" s="480">
        <v>58</v>
      </c>
    </row>
    <row r="15" spans="1:7" x14ac:dyDescent="0.2">
      <c r="A15" s="180" t="s">
        <v>108</v>
      </c>
      <c r="B15" s="460">
        <v>89103</v>
      </c>
      <c r="C15" s="479">
        <v>28.2</v>
      </c>
      <c r="D15" s="460">
        <v>92414</v>
      </c>
      <c r="E15" s="479">
        <v>29.3</v>
      </c>
      <c r="F15" s="229">
        <v>181517</v>
      </c>
      <c r="G15" s="480">
        <v>57.5</v>
      </c>
    </row>
    <row r="16" spans="1:7" x14ac:dyDescent="0.2">
      <c r="A16" s="180" t="s">
        <v>109</v>
      </c>
      <c r="B16" s="460">
        <v>105025</v>
      </c>
      <c r="C16" s="479">
        <v>29.9</v>
      </c>
      <c r="D16" s="460">
        <v>97109</v>
      </c>
      <c r="E16" s="479">
        <v>27.7</v>
      </c>
      <c r="F16" s="229">
        <v>202134</v>
      </c>
      <c r="G16" s="480">
        <v>57.6</v>
      </c>
    </row>
    <row r="17" spans="1:7" x14ac:dyDescent="0.2">
      <c r="A17" s="180" t="s">
        <v>110</v>
      </c>
      <c r="B17" s="460">
        <v>110965</v>
      </c>
      <c r="C17" s="479">
        <v>30.2</v>
      </c>
      <c r="D17" s="460">
        <v>101459</v>
      </c>
      <c r="E17" s="479">
        <v>27.6</v>
      </c>
      <c r="F17" s="229">
        <v>212424</v>
      </c>
      <c r="G17" s="480">
        <v>57.8</v>
      </c>
    </row>
    <row r="18" spans="1:7" x14ac:dyDescent="0.2">
      <c r="A18" s="180" t="s">
        <v>111</v>
      </c>
      <c r="B18" s="460">
        <v>190727</v>
      </c>
      <c r="C18" s="479">
        <v>29.3</v>
      </c>
      <c r="D18" s="460">
        <v>187577</v>
      </c>
      <c r="E18" s="479">
        <v>28.8</v>
      </c>
      <c r="F18" s="229">
        <v>378304</v>
      </c>
      <c r="G18" s="480">
        <v>58.1</v>
      </c>
    </row>
    <row r="19" spans="1:7" x14ac:dyDescent="0.2">
      <c r="A19" s="180" t="s">
        <v>112</v>
      </c>
      <c r="B19" s="460">
        <v>59650</v>
      </c>
      <c r="C19" s="479">
        <v>24.3</v>
      </c>
      <c r="D19" s="460">
        <v>85024</v>
      </c>
      <c r="E19" s="479">
        <v>34.700000000000003</v>
      </c>
      <c r="F19" s="229">
        <v>144674</v>
      </c>
      <c r="G19" s="480">
        <v>59</v>
      </c>
    </row>
    <row r="20" spans="1:7" x14ac:dyDescent="0.2">
      <c r="A20" s="180" t="s">
        <v>113</v>
      </c>
      <c r="B20" s="460">
        <v>91696</v>
      </c>
      <c r="C20" s="479">
        <v>24.2</v>
      </c>
      <c r="D20" s="460">
        <v>128812</v>
      </c>
      <c r="E20" s="479">
        <v>34</v>
      </c>
      <c r="F20" s="229">
        <v>220508</v>
      </c>
      <c r="G20" s="480">
        <v>58.2</v>
      </c>
    </row>
    <row r="21" spans="1:7" x14ac:dyDescent="0.2">
      <c r="A21" s="180" t="s">
        <v>114</v>
      </c>
      <c r="B21" s="460">
        <v>102468</v>
      </c>
      <c r="C21" s="479">
        <v>28.3</v>
      </c>
      <c r="D21" s="460">
        <v>106410</v>
      </c>
      <c r="E21" s="479">
        <v>29.4</v>
      </c>
      <c r="F21" s="229">
        <v>208878</v>
      </c>
      <c r="G21" s="480">
        <v>57.7</v>
      </c>
    </row>
    <row r="22" spans="1:7" ht="13.5" thickBot="1" x14ac:dyDescent="0.25">
      <c r="A22" s="25" t="s">
        <v>95</v>
      </c>
      <c r="B22" s="35">
        <f>SUM(B8:B21)</f>
        <v>1699255</v>
      </c>
      <c r="C22" s="33">
        <v>28.7</v>
      </c>
      <c r="D22" s="35">
        <f>SUM(D8:D21)</f>
        <v>1659213</v>
      </c>
      <c r="E22" s="33">
        <v>28</v>
      </c>
      <c r="F22" s="35">
        <v>3358468</v>
      </c>
      <c r="G22" s="34">
        <v>56.7</v>
      </c>
    </row>
    <row r="23" spans="1:7" s="38" customFormat="1" x14ac:dyDescent="0.2">
      <c r="A23" s="37" t="s">
        <v>71687</v>
      </c>
    </row>
  </sheetData>
  <mergeCells count="2">
    <mergeCell ref="B6:G6"/>
    <mergeCell ref="A6:A7"/>
  </mergeCells>
  <hyperlinks>
    <hyperlink ref="A2" location="Obsah!A1" display="Zpět na obsah"/>
  </hyperlinks>
  <pageMargins left="0.39370078740157483" right="0.39370078740157483" top="0.39370078740157483" bottom="0.19685039370078741" header="0.51181102362204722" footer="0.51181102362204722"/>
  <pageSetup paperSize="9" orientation="landscape" horizontalDpi="204" verticalDpi="196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22"/>
  <sheetViews>
    <sheetView showGridLines="0" zoomScaleNormal="100" workbookViewId="0"/>
  </sheetViews>
  <sheetFormatPr defaultRowHeight="12.75" x14ac:dyDescent="0.2"/>
  <cols>
    <col min="1" max="1" width="20.5703125" style="4" customWidth="1"/>
    <col min="2" max="4" width="14.7109375" style="4" customWidth="1"/>
    <col min="5" max="7" width="15.7109375" style="4" customWidth="1"/>
    <col min="8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2306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71752</v>
      </c>
      <c r="B5" s="159"/>
      <c r="G5" s="461" t="s">
        <v>71792</v>
      </c>
      <c r="H5" s="122"/>
      <c r="I5" s="122"/>
      <c r="J5" s="122"/>
      <c r="V5" s="87"/>
    </row>
    <row r="6" spans="1:38" ht="25.5" customHeight="1" x14ac:dyDescent="0.2">
      <c r="A6" s="710" t="s">
        <v>93</v>
      </c>
      <c r="B6" s="798" t="s">
        <v>71708</v>
      </c>
      <c r="C6" s="798"/>
      <c r="D6" s="798"/>
      <c r="E6" s="799" t="s">
        <v>71709</v>
      </c>
      <c r="F6" s="799"/>
      <c r="G6" s="800"/>
    </row>
    <row r="7" spans="1:38" ht="13.5" thickBot="1" x14ac:dyDescent="0.25">
      <c r="A7" s="712"/>
      <c r="B7" s="31" t="s">
        <v>2166</v>
      </c>
      <c r="C7" s="31" t="s">
        <v>2167</v>
      </c>
      <c r="D7" s="31" t="s">
        <v>95</v>
      </c>
      <c r="E7" s="275" t="s">
        <v>2166</v>
      </c>
      <c r="F7" s="275" t="s">
        <v>2167</v>
      </c>
      <c r="G7" s="276" t="s">
        <v>95</v>
      </c>
    </row>
    <row r="8" spans="1:38" x14ac:dyDescent="0.2">
      <c r="A8" s="473" t="s">
        <v>100</v>
      </c>
      <c r="B8" s="593">
        <v>371426</v>
      </c>
      <c r="C8" s="593">
        <v>371907</v>
      </c>
      <c r="D8" s="593">
        <f t="shared" ref="D8:D22" si="0">SUM(B8:C8)</f>
        <v>743333</v>
      </c>
      <c r="E8" s="594">
        <v>88.5</v>
      </c>
      <c r="F8" s="594">
        <v>92.6</v>
      </c>
      <c r="G8" s="595">
        <v>90.5</v>
      </c>
    </row>
    <row r="9" spans="1:38" x14ac:dyDescent="0.2">
      <c r="A9" s="180" t="s">
        <v>102</v>
      </c>
      <c r="B9" s="596">
        <v>331969</v>
      </c>
      <c r="C9" s="596">
        <v>327006</v>
      </c>
      <c r="D9" s="596">
        <f t="shared" si="0"/>
        <v>658975</v>
      </c>
      <c r="E9" s="597">
        <v>95.7</v>
      </c>
      <c r="F9" s="597">
        <v>97.5</v>
      </c>
      <c r="G9" s="598">
        <v>96.6</v>
      </c>
    </row>
    <row r="10" spans="1:38" x14ac:dyDescent="0.2">
      <c r="A10" s="180" t="s">
        <v>103</v>
      </c>
      <c r="B10" s="596">
        <v>182062</v>
      </c>
      <c r="C10" s="596">
        <v>188895</v>
      </c>
      <c r="D10" s="596">
        <f t="shared" si="0"/>
        <v>370957</v>
      </c>
      <c r="E10" s="597">
        <v>96.4</v>
      </c>
      <c r="F10" s="597">
        <v>97.8</v>
      </c>
      <c r="G10" s="598">
        <v>97.1</v>
      </c>
    </row>
    <row r="11" spans="1:38" x14ac:dyDescent="0.2">
      <c r="A11" s="180" t="s">
        <v>104</v>
      </c>
      <c r="B11" s="596">
        <v>151926</v>
      </c>
      <c r="C11" s="596">
        <v>157040</v>
      </c>
      <c r="D11" s="596">
        <f t="shared" si="0"/>
        <v>308966</v>
      </c>
      <c r="E11" s="597">
        <v>95.4</v>
      </c>
      <c r="F11" s="597">
        <v>97.1</v>
      </c>
      <c r="G11" s="598">
        <v>96.2</v>
      </c>
    </row>
    <row r="12" spans="1:38" x14ac:dyDescent="0.2">
      <c r="A12" s="180" t="s">
        <v>105</v>
      </c>
      <c r="B12" s="596">
        <v>88109</v>
      </c>
      <c r="C12" s="596">
        <v>92314</v>
      </c>
      <c r="D12" s="596">
        <f t="shared" si="0"/>
        <v>180423</v>
      </c>
      <c r="E12" s="597">
        <v>95.6</v>
      </c>
      <c r="F12" s="597">
        <v>97.1</v>
      </c>
      <c r="G12" s="598">
        <v>96.4</v>
      </c>
    </row>
    <row r="13" spans="1:38" x14ac:dyDescent="0.2">
      <c r="A13" s="180" t="s">
        <v>106</v>
      </c>
      <c r="B13" s="596">
        <v>259065</v>
      </c>
      <c r="C13" s="596">
        <v>266077</v>
      </c>
      <c r="D13" s="596">
        <f t="shared" si="0"/>
        <v>525142</v>
      </c>
      <c r="E13" s="597">
        <v>96.8</v>
      </c>
      <c r="F13" s="597">
        <v>97.8</v>
      </c>
      <c r="G13" s="598">
        <v>97.3</v>
      </c>
    </row>
    <row r="14" spans="1:38" x14ac:dyDescent="0.2">
      <c r="A14" s="180" t="s">
        <v>107</v>
      </c>
      <c r="B14" s="596">
        <v>152495</v>
      </c>
      <c r="C14" s="596">
        <v>160663</v>
      </c>
      <c r="D14" s="596">
        <f t="shared" si="0"/>
        <v>313158</v>
      </c>
      <c r="E14" s="597">
        <v>96.7</v>
      </c>
      <c r="F14" s="597">
        <v>97.8</v>
      </c>
      <c r="G14" s="598">
        <v>97.3</v>
      </c>
    </row>
    <row r="15" spans="1:38" x14ac:dyDescent="0.2">
      <c r="A15" s="180" t="s">
        <v>108</v>
      </c>
      <c r="B15" s="596">
        <v>151379</v>
      </c>
      <c r="C15" s="596">
        <v>154784</v>
      </c>
      <c r="D15" s="596">
        <f t="shared" si="0"/>
        <v>306163</v>
      </c>
      <c r="E15" s="597">
        <v>96.3</v>
      </c>
      <c r="F15" s="597">
        <v>97.6</v>
      </c>
      <c r="G15" s="598">
        <v>96.9</v>
      </c>
    </row>
    <row r="16" spans="1:38" x14ac:dyDescent="0.2">
      <c r="A16" s="180" t="s">
        <v>109</v>
      </c>
      <c r="B16" s="596">
        <v>167232</v>
      </c>
      <c r="C16" s="596">
        <v>174693</v>
      </c>
      <c r="D16" s="596">
        <f t="shared" si="0"/>
        <v>341925</v>
      </c>
      <c r="E16" s="597">
        <v>96.8</v>
      </c>
      <c r="F16" s="597">
        <v>98.1</v>
      </c>
      <c r="G16" s="598">
        <v>97.5</v>
      </c>
    </row>
    <row r="17" spans="1:7" x14ac:dyDescent="0.2">
      <c r="A17" s="180" t="s">
        <v>110</v>
      </c>
      <c r="B17" s="596">
        <v>178732</v>
      </c>
      <c r="C17" s="596">
        <v>181710</v>
      </c>
      <c r="D17" s="596">
        <f t="shared" si="0"/>
        <v>360442</v>
      </c>
      <c r="E17" s="597">
        <v>97.7</v>
      </c>
      <c r="F17" s="597">
        <v>98.6</v>
      </c>
      <c r="G17" s="598">
        <v>98.2</v>
      </c>
    </row>
    <row r="18" spans="1:7" x14ac:dyDescent="0.2">
      <c r="A18" s="180" t="s">
        <v>111</v>
      </c>
      <c r="B18" s="596">
        <v>312247</v>
      </c>
      <c r="C18" s="596">
        <v>318847</v>
      </c>
      <c r="D18" s="596">
        <f t="shared" si="0"/>
        <v>631094</v>
      </c>
      <c r="E18" s="597">
        <v>96.1</v>
      </c>
      <c r="F18" s="597">
        <v>97.7</v>
      </c>
      <c r="G18" s="598">
        <v>96.9</v>
      </c>
    </row>
    <row r="19" spans="1:7" x14ac:dyDescent="0.2">
      <c r="A19" s="180" t="s">
        <v>112</v>
      </c>
      <c r="B19" s="596">
        <v>121443</v>
      </c>
      <c r="C19" s="596">
        <v>117495</v>
      </c>
      <c r="D19" s="596">
        <f t="shared" si="0"/>
        <v>238938</v>
      </c>
      <c r="E19" s="597">
        <v>96.8</v>
      </c>
      <c r="F19" s="597">
        <v>98.1</v>
      </c>
      <c r="G19" s="598">
        <v>97.5</v>
      </c>
    </row>
    <row r="20" spans="1:7" x14ac:dyDescent="0.2">
      <c r="A20" s="180" t="s">
        <v>113</v>
      </c>
      <c r="B20" s="596">
        <v>184260</v>
      </c>
      <c r="C20" s="596">
        <v>177559</v>
      </c>
      <c r="D20" s="596">
        <f t="shared" si="0"/>
        <v>361819</v>
      </c>
      <c r="E20" s="597">
        <v>94.8</v>
      </c>
      <c r="F20" s="597">
        <v>96.3</v>
      </c>
      <c r="G20" s="598">
        <v>95.6</v>
      </c>
    </row>
    <row r="21" spans="1:7" x14ac:dyDescent="0.2">
      <c r="A21" s="180" t="s">
        <v>114</v>
      </c>
      <c r="B21" s="596">
        <v>174881</v>
      </c>
      <c r="C21" s="596">
        <v>179544</v>
      </c>
      <c r="D21" s="596">
        <f t="shared" si="0"/>
        <v>354425</v>
      </c>
      <c r="E21" s="597">
        <v>97.4</v>
      </c>
      <c r="F21" s="597">
        <v>98.4</v>
      </c>
      <c r="G21" s="598">
        <v>97.9</v>
      </c>
    </row>
    <row r="22" spans="1:7" ht="13.5" thickBot="1" x14ac:dyDescent="0.25">
      <c r="A22" s="15" t="s">
        <v>95</v>
      </c>
      <c r="B22" s="16">
        <f>SUM(B8:B21)</f>
        <v>2827226</v>
      </c>
      <c r="C22" s="16">
        <f>SUM(C8:C21)</f>
        <v>2868534</v>
      </c>
      <c r="D22" s="16">
        <f t="shared" si="0"/>
        <v>5695760</v>
      </c>
      <c r="E22" s="277">
        <v>95.2</v>
      </c>
      <c r="F22" s="277">
        <v>97</v>
      </c>
      <c r="G22" s="278">
        <v>96.1</v>
      </c>
    </row>
  </sheetData>
  <mergeCells count="3">
    <mergeCell ref="A6:A7"/>
    <mergeCell ref="B6:D6"/>
    <mergeCell ref="E6:G6"/>
  </mergeCells>
  <hyperlinks>
    <hyperlink ref="A2" location="Obsah!A1" display="Zpět na obsah"/>
  </hyperlinks>
  <pageMargins left="0.25" right="0.25" top="0.75" bottom="0.75" header="0.3" footer="0.3"/>
  <pageSetup paperSize="9" fitToWidth="0" fitToHeight="0" orientation="landscape" horizontalDpi="4294967292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23"/>
  <sheetViews>
    <sheetView showGridLines="0" zoomScaleNormal="100" workbookViewId="0"/>
  </sheetViews>
  <sheetFormatPr defaultRowHeight="12.75" x14ac:dyDescent="0.2"/>
  <cols>
    <col min="1" max="1" width="20.140625" style="4" customWidth="1"/>
    <col min="2" max="7" width="14.7109375" style="4" customWidth="1"/>
    <col min="8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2306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71710</v>
      </c>
      <c r="B5" s="159"/>
      <c r="H5" s="122"/>
      <c r="I5" s="122"/>
      <c r="J5" s="122"/>
      <c r="V5" s="87"/>
    </row>
    <row r="6" spans="1:38" x14ac:dyDescent="0.2">
      <c r="A6" s="707" t="s">
        <v>93</v>
      </c>
      <c r="B6" s="704" t="s">
        <v>71711</v>
      </c>
      <c r="C6" s="704"/>
      <c r="D6" s="704"/>
      <c r="E6" s="704"/>
      <c r="F6" s="704"/>
      <c r="G6" s="797"/>
    </row>
    <row r="7" spans="1:38" x14ac:dyDescent="0.2">
      <c r="A7" s="774"/>
      <c r="B7" s="718" t="s">
        <v>2279</v>
      </c>
      <c r="C7" s="718"/>
      <c r="D7" s="718"/>
      <c r="E7" s="718" t="s">
        <v>2280</v>
      </c>
      <c r="F7" s="718"/>
      <c r="G7" s="719"/>
    </row>
    <row r="8" spans="1:38" ht="13.5" thickBot="1" x14ac:dyDescent="0.25">
      <c r="A8" s="708"/>
      <c r="B8" s="29" t="s">
        <v>2166</v>
      </c>
      <c r="C8" s="29" t="s">
        <v>2167</v>
      </c>
      <c r="D8" s="29" t="s">
        <v>95</v>
      </c>
      <c r="E8" s="29" t="s">
        <v>2166</v>
      </c>
      <c r="F8" s="29" t="s">
        <v>2167</v>
      </c>
      <c r="G8" s="30" t="s">
        <v>95</v>
      </c>
    </row>
    <row r="9" spans="1:38" x14ac:dyDescent="0.2">
      <c r="A9" s="473" t="s">
        <v>100</v>
      </c>
      <c r="B9" s="474">
        <v>304446</v>
      </c>
      <c r="C9" s="474">
        <v>308669</v>
      </c>
      <c r="D9" s="474">
        <f t="shared" ref="D9:D22" si="0">SUM(B9:C9)</f>
        <v>613115</v>
      </c>
      <c r="E9" s="599">
        <v>66980</v>
      </c>
      <c r="F9" s="599">
        <v>63238</v>
      </c>
      <c r="G9" s="600">
        <f t="shared" ref="G9:G23" si="1">SUM(E9:F9)</f>
        <v>130218</v>
      </c>
    </row>
    <row r="10" spans="1:38" x14ac:dyDescent="0.2">
      <c r="A10" s="180" t="s">
        <v>102</v>
      </c>
      <c r="B10" s="229">
        <v>273430</v>
      </c>
      <c r="C10" s="229">
        <v>271513</v>
      </c>
      <c r="D10" s="229">
        <f t="shared" si="0"/>
        <v>544943</v>
      </c>
      <c r="E10" s="601">
        <v>58539</v>
      </c>
      <c r="F10" s="601">
        <v>55493</v>
      </c>
      <c r="G10" s="602">
        <f t="shared" si="1"/>
        <v>114032</v>
      </c>
    </row>
    <row r="11" spans="1:38" x14ac:dyDescent="0.2">
      <c r="A11" s="180" t="s">
        <v>103</v>
      </c>
      <c r="B11" s="229">
        <v>148172</v>
      </c>
      <c r="C11" s="229">
        <v>156690</v>
      </c>
      <c r="D11" s="229">
        <f t="shared" si="0"/>
        <v>304862</v>
      </c>
      <c r="E11" s="601">
        <v>33890</v>
      </c>
      <c r="F11" s="601">
        <v>32205</v>
      </c>
      <c r="G11" s="602">
        <f t="shared" si="1"/>
        <v>66095</v>
      </c>
    </row>
    <row r="12" spans="1:38" x14ac:dyDescent="0.2">
      <c r="A12" s="180" t="s">
        <v>104</v>
      </c>
      <c r="B12" s="229">
        <v>125300</v>
      </c>
      <c r="C12" s="229">
        <v>131489</v>
      </c>
      <c r="D12" s="229">
        <f t="shared" si="0"/>
        <v>256789</v>
      </c>
      <c r="E12" s="601">
        <v>26626</v>
      </c>
      <c r="F12" s="601">
        <v>25551</v>
      </c>
      <c r="G12" s="602">
        <f t="shared" si="1"/>
        <v>52177</v>
      </c>
    </row>
    <row r="13" spans="1:38" x14ac:dyDescent="0.2">
      <c r="A13" s="180" t="s">
        <v>105</v>
      </c>
      <c r="B13" s="229">
        <v>71813</v>
      </c>
      <c r="C13" s="229">
        <v>77003</v>
      </c>
      <c r="D13" s="229">
        <f t="shared" si="0"/>
        <v>148816</v>
      </c>
      <c r="E13" s="601">
        <v>16296</v>
      </c>
      <c r="F13" s="601">
        <v>15311</v>
      </c>
      <c r="G13" s="602">
        <f t="shared" si="1"/>
        <v>31607</v>
      </c>
    </row>
    <row r="14" spans="1:38" x14ac:dyDescent="0.2">
      <c r="A14" s="180" t="s">
        <v>106</v>
      </c>
      <c r="B14" s="229">
        <v>209535</v>
      </c>
      <c r="C14" s="229">
        <v>219128</v>
      </c>
      <c r="D14" s="229">
        <f t="shared" si="0"/>
        <v>428663</v>
      </c>
      <c r="E14" s="601">
        <v>49530</v>
      </c>
      <c r="F14" s="601">
        <v>46949</v>
      </c>
      <c r="G14" s="602">
        <f t="shared" si="1"/>
        <v>96479</v>
      </c>
    </row>
    <row r="15" spans="1:38" x14ac:dyDescent="0.2">
      <c r="A15" s="180" t="s">
        <v>107</v>
      </c>
      <c r="B15" s="229">
        <v>122507</v>
      </c>
      <c r="C15" s="229">
        <v>132401</v>
      </c>
      <c r="D15" s="229">
        <f t="shared" si="0"/>
        <v>254908</v>
      </c>
      <c r="E15" s="601">
        <v>29988</v>
      </c>
      <c r="F15" s="601">
        <v>28262</v>
      </c>
      <c r="G15" s="602">
        <f t="shared" si="1"/>
        <v>58250</v>
      </c>
    </row>
    <row r="16" spans="1:38" x14ac:dyDescent="0.2">
      <c r="A16" s="180" t="s">
        <v>108</v>
      </c>
      <c r="B16" s="229">
        <v>125208</v>
      </c>
      <c r="C16" s="229">
        <v>129985</v>
      </c>
      <c r="D16" s="229">
        <f t="shared" si="0"/>
        <v>255193</v>
      </c>
      <c r="E16" s="601">
        <v>26171</v>
      </c>
      <c r="F16" s="601">
        <v>24799</v>
      </c>
      <c r="G16" s="602">
        <f t="shared" si="1"/>
        <v>50970</v>
      </c>
    </row>
    <row r="17" spans="1:7" x14ac:dyDescent="0.2">
      <c r="A17" s="180" t="s">
        <v>109</v>
      </c>
      <c r="B17" s="229">
        <v>136328</v>
      </c>
      <c r="C17" s="229">
        <v>145674</v>
      </c>
      <c r="D17" s="229">
        <f t="shared" si="0"/>
        <v>282002</v>
      </c>
      <c r="E17" s="601">
        <v>30904</v>
      </c>
      <c r="F17" s="601">
        <v>29019</v>
      </c>
      <c r="G17" s="602">
        <f t="shared" si="1"/>
        <v>59923</v>
      </c>
    </row>
    <row r="18" spans="1:7" x14ac:dyDescent="0.2">
      <c r="A18" s="180" t="s">
        <v>110</v>
      </c>
      <c r="B18" s="229">
        <v>146172</v>
      </c>
      <c r="C18" s="229">
        <v>150794</v>
      </c>
      <c r="D18" s="229">
        <f t="shared" si="0"/>
        <v>296966</v>
      </c>
      <c r="E18" s="601">
        <v>32560</v>
      </c>
      <c r="F18" s="601">
        <v>30916</v>
      </c>
      <c r="G18" s="602">
        <f t="shared" si="1"/>
        <v>63476</v>
      </c>
    </row>
    <row r="19" spans="1:7" x14ac:dyDescent="0.2">
      <c r="A19" s="180" t="s">
        <v>111</v>
      </c>
      <c r="B19" s="229">
        <v>258602</v>
      </c>
      <c r="C19" s="229">
        <v>267583</v>
      </c>
      <c r="D19" s="229">
        <f t="shared" si="0"/>
        <v>526185</v>
      </c>
      <c r="E19" s="601">
        <v>53645</v>
      </c>
      <c r="F19" s="601">
        <v>51264</v>
      </c>
      <c r="G19" s="602">
        <f t="shared" si="1"/>
        <v>104909</v>
      </c>
    </row>
    <row r="20" spans="1:7" x14ac:dyDescent="0.2">
      <c r="A20" s="180" t="s">
        <v>112</v>
      </c>
      <c r="B20" s="229">
        <v>105235</v>
      </c>
      <c r="C20" s="229">
        <v>102195</v>
      </c>
      <c r="D20" s="229">
        <f t="shared" si="0"/>
        <v>207430</v>
      </c>
      <c r="E20" s="601">
        <v>16208</v>
      </c>
      <c r="F20" s="601">
        <v>15300</v>
      </c>
      <c r="G20" s="602">
        <f t="shared" si="1"/>
        <v>31508</v>
      </c>
    </row>
    <row r="21" spans="1:7" x14ac:dyDescent="0.2">
      <c r="A21" s="180" t="s">
        <v>113</v>
      </c>
      <c r="B21" s="229">
        <v>161691</v>
      </c>
      <c r="C21" s="229">
        <v>156100</v>
      </c>
      <c r="D21" s="229">
        <f t="shared" si="0"/>
        <v>317791</v>
      </c>
      <c r="E21" s="601">
        <v>22569</v>
      </c>
      <c r="F21" s="601">
        <v>21459</v>
      </c>
      <c r="G21" s="602">
        <f t="shared" si="1"/>
        <v>44028</v>
      </c>
    </row>
    <row r="22" spans="1:7" x14ac:dyDescent="0.2">
      <c r="A22" s="180" t="s">
        <v>114</v>
      </c>
      <c r="B22" s="229">
        <v>145186</v>
      </c>
      <c r="C22" s="229">
        <v>151635</v>
      </c>
      <c r="D22" s="229">
        <f t="shared" si="0"/>
        <v>296821</v>
      </c>
      <c r="E22" s="601">
        <v>29695</v>
      </c>
      <c r="F22" s="601">
        <v>27909</v>
      </c>
      <c r="G22" s="602">
        <f t="shared" si="1"/>
        <v>57604</v>
      </c>
    </row>
    <row r="23" spans="1:7" ht="13.5" thickBot="1" x14ac:dyDescent="0.25">
      <c r="A23" s="15" t="s">
        <v>95</v>
      </c>
      <c r="B23" s="57">
        <f>SUM(B9:B22)</f>
        <v>2333625</v>
      </c>
      <c r="C23" s="57">
        <f>SUM(C9:C22)</f>
        <v>2400859</v>
      </c>
      <c r="D23" s="57">
        <f>SUM(D9:D22)</f>
        <v>4734484</v>
      </c>
      <c r="E23" s="279">
        <f>SUM(E9:E22)</f>
        <v>493601</v>
      </c>
      <c r="F23" s="279">
        <f>SUM(F9:F22)</f>
        <v>467675</v>
      </c>
      <c r="G23" s="280">
        <f t="shared" si="1"/>
        <v>961276</v>
      </c>
    </row>
  </sheetData>
  <mergeCells count="4">
    <mergeCell ref="A6:A8"/>
    <mergeCell ref="B6:G6"/>
    <mergeCell ref="B7:D7"/>
    <mergeCell ref="E7:G7"/>
  </mergeCells>
  <hyperlinks>
    <hyperlink ref="A2" location="Obsah!A1" display="Zpět na obsah"/>
  </hyperlinks>
  <pageMargins left="0.25" right="0.25" top="0.75" bottom="0.75" header="0.3" footer="0.3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24"/>
  <sheetViews>
    <sheetView showGridLines="0" zoomScaleNormal="100" workbookViewId="0"/>
  </sheetViews>
  <sheetFormatPr defaultRowHeight="12.75" x14ac:dyDescent="0.2"/>
  <cols>
    <col min="1" max="1" width="19.85546875" style="4" customWidth="1"/>
    <col min="2" max="2" width="17" style="4" customWidth="1"/>
    <col min="3" max="5" width="15.140625" style="4" customWidth="1"/>
    <col min="6" max="6" width="22.28515625" style="4" customWidth="1"/>
    <col min="7" max="7" width="23.5703125" style="4" bestFit="1" customWidth="1"/>
    <col min="8" max="8" width="23.7109375" style="4" bestFit="1" customWidth="1"/>
    <col min="9" max="16384" width="9.140625" style="4"/>
  </cols>
  <sheetData>
    <row r="1" spans="1:38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ht="15.75" x14ac:dyDescent="0.25">
      <c r="A3" s="5" t="s">
        <v>2307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71725</v>
      </c>
      <c r="B5" s="159"/>
      <c r="H5" s="122"/>
      <c r="I5" s="122"/>
      <c r="J5" s="122"/>
      <c r="V5" s="87"/>
    </row>
    <row r="6" spans="1:38" ht="12.75" customHeight="1" x14ac:dyDescent="0.2">
      <c r="A6" s="801" t="s">
        <v>93</v>
      </c>
      <c r="B6" s="713" t="s">
        <v>2220</v>
      </c>
      <c r="C6" s="716" t="s">
        <v>71531</v>
      </c>
      <c r="D6" s="716"/>
      <c r="E6" s="717"/>
    </row>
    <row r="7" spans="1:38" ht="13.5" thickBot="1" x14ac:dyDescent="0.25">
      <c r="A7" s="802"/>
      <c r="B7" s="715"/>
      <c r="C7" s="31" t="s">
        <v>1</v>
      </c>
      <c r="D7" s="31" t="s">
        <v>1312</v>
      </c>
      <c r="E7" s="32" t="s">
        <v>95</v>
      </c>
    </row>
    <row r="8" spans="1:38" x14ac:dyDescent="0.2">
      <c r="A8" s="603" t="s">
        <v>100</v>
      </c>
      <c r="B8" s="516">
        <v>523801</v>
      </c>
      <c r="C8" s="604">
        <v>1333.626394374963</v>
      </c>
      <c r="D8" s="604">
        <v>274.54969816781562</v>
      </c>
      <c r="E8" s="605">
        <v>1608.1760925427786</v>
      </c>
      <c r="F8" s="281"/>
      <c r="K8" s="56"/>
      <c r="L8" s="56"/>
      <c r="M8" s="56"/>
    </row>
    <row r="9" spans="1:38" x14ac:dyDescent="0.2">
      <c r="A9" s="468" t="s">
        <v>102</v>
      </c>
      <c r="B9" s="518">
        <v>343804</v>
      </c>
      <c r="C9" s="606">
        <v>1170.0429837930915</v>
      </c>
      <c r="D9" s="606">
        <v>326.27458130213728</v>
      </c>
      <c r="E9" s="607">
        <v>1496.3175650952287</v>
      </c>
      <c r="F9" s="281"/>
      <c r="K9" s="56"/>
      <c r="L9" s="56"/>
      <c r="M9" s="56"/>
    </row>
    <row r="10" spans="1:38" x14ac:dyDescent="0.2">
      <c r="A10" s="468" t="s">
        <v>103</v>
      </c>
      <c r="B10" s="518">
        <v>246195</v>
      </c>
      <c r="C10" s="606">
        <v>1260.2130303214931</v>
      </c>
      <c r="D10" s="606">
        <v>348.77805044781576</v>
      </c>
      <c r="E10" s="607">
        <v>1608.9910807693088</v>
      </c>
      <c r="F10" s="281"/>
      <c r="K10" s="56"/>
      <c r="L10" s="56"/>
      <c r="M10" s="56"/>
    </row>
    <row r="11" spans="1:38" x14ac:dyDescent="0.2">
      <c r="A11" s="468" t="s">
        <v>104</v>
      </c>
      <c r="B11" s="518">
        <v>210057</v>
      </c>
      <c r="C11" s="606">
        <v>1318.2275191971703</v>
      </c>
      <c r="D11" s="606">
        <v>346.32426022460567</v>
      </c>
      <c r="E11" s="607">
        <v>1664.551779421776</v>
      </c>
      <c r="F11" s="281"/>
      <c r="K11" s="56"/>
      <c r="L11" s="56"/>
      <c r="M11" s="56"/>
    </row>
    <row r="12" spans="1:38" x14ac:dyDescent="0.2">
      <c r="A12" s="468" t="s">
        <v>105</v>
      </c>
      <c r="B12" s="518">
        <v>103393</v>
      </c>
      <c r="C12" s="606">
        <v>1271.1354153569391</v>
      </c>
      <c r="D12" s="606">
        <v>382.71966448405601</v>
      </c>
      <c r="E12" s="607">
        <v>1653.8550798409951</v>
      </c>
      <c r="F12" s="281"/>
      <c r="K12" s="56"/>
      <c r="L12" s="56"/>
      <c r="M12" s="56"/>
    </row>
    <row r="13" spans="1:38" x14ac:dyDescent="0.2">
      <c r="A13" s="468" t="s">
        <v>106</v>
      </c>
      <c r="B13" s="518">
        <v>310679</v>
      </c>
      <c r="C13" s="606">
        <v>1341.8750221289499</v>
      </c>
      <c r="D13" s="606">
        <v>388.93144470659428</v>
      </c>
      <c r="E13" s="607">
        <v>1730.8064668355439</v>
      </c>
      <c r="F13" s="281"/>
      <c r="K13" s="56"/>
      <c r="L13" s="56"/>
      <c r="M13" s="56"/>
    </row>
    <row r="14" spans="1:38" x14ac:dyDescent="0.2">
      <c r="A14" s="468" t="s">
        <v>107</v>
      </c>
      <c r="B14" s="518">
        <v>200809</v>
      </c>
      <c r="C14" s="606">
        <v>1296.6545622955146</v>
      </c>
      <c r="D14" s="606">
        <v>322.21429801453121</v>
      </c>
      <c r="E14" s="607">
        <v>1618.8688603100461</v>
      </c>
      <c r="F14" s="281"/>
      <c r="K14" s="56"/>
      <c r="L14" s="56"/>
      <c r="M14" s="56"/>
    </row>
    <row r="15" spans="1:38" x14ac:dyDescent="0.2">
      <c r="A15" s="468" t="s">
        <v>108</v>
      </c>
      <c r="B15" s="518">
        <v>207203</v>
      </c>
      <c r="C15" s="606">
        <v>1277.8268654411374</v>
      </c>
      <c r="D15" s="606">
        <v>321.74395718208712</v>
      </c>
      <c r="E15" s="607">
        <v>1599.5708226232243</v>
      </c>
      <c r="F15" s="281"/>
      <c r="K15" s="56"/>
      <c r="L15" s="56"/>
      <c r="M15" s="56"/>
    </row>
    <row r="16" spans="1:38" x14ac:dyDescent="0.2">
      <c r="A16" s="468" t="s">
        <v>109</v>
      </c>
      <c r="B16" s="518">
        <v>225426</v>
      </c>
      <c r="C16" s="606">
        <v>1271.7747597881344</v>
      </c>
      <c r="D16" s="606">
        <v>333.96663885266116</v>
      </c>
      <c r="E16" s="607">
        <v>1605.7413986407955</v>
      </c>
      <c r="F16" s="281"/>
      <c r="K16" s="56"/>
      <c r="L16" s="56"/>
      <c r="M16" s="56"/>
    </row>
    <row r="17" spans="1:13" x14ac:dyDescent="0.2">
      <c r="A17" s="468" t="s">
        <v>110</v>
      </c>
      <c r="B17" s="518">
        <v>232225</v>
      </c>
      <c r="C17" s="606">
        <v>1327.7787490580256</v>
      </c>
      <c r="D17" s="606">
        <v>334.82246334373991</v>
      </c>
      <c r="E17" s="607">
        <v>1662.6012124017657</v>
      </c>
      <c r="F17" s="281"/>
      <c r="K17" s="56"/>
      <c r="L17" s="56"/>
      <c r="M17" s="56"/>
    </row>
    <row r="18" spans="1:13" x14ac:dyDescent="0.2">
      <c r="A18" s="468" t="s">
        <v>111</v>
      </c>
      <c r="B18" s="518">
        <v>402485</v>
      </c>
      <c r="C18" s="606">
        <v>1355.9864342770538</v>
      </c>
      <c r="D18" s="606">
        <v>346.20467781408001</v>
      </c>
      <c r="E18" s="607">
        <v>1702.1911120911338</v>
      </c>
      <c r="F18" s="281"/>
      <c r="K18" s="56"/>
      <c r="L18" s="56"/>
      <c r="M18" s="56"/>
    </row>
    <row r="19" spans="1:13" x14ac:dyDescent="0.2">
      <c r="A19" s="468" t="s">
        <v>112</v>
      </c>
      <c r="B19" s="518">
        <v>158190</v>
      </c>
      <c r="C19" s="606">
        <v>1390.0383462924331</v>
      </c>
      <c r="D19" s="606">
        <v>388.50227466970097</v>
      </c>
      <c r="E19" s="607">
        <v>1778.540620962134</v>
      </c>
      <c r="F19" s="281"/>
      <c r="K19" s="56"/>
      <c r="L19" s="56"/>
      <c r="M19" s="56"/>
    </row>
    <row r="20" spans="1:13" x14ac:dyDescent="0.2">
      <c r="A20" s="468" t="s">
        <v>113</v>
      </c>
      <c r="B20" s="518">
        <v>216466</v>
      </c>
      <c r="C20" s="606">
        <v>1340.2672244139958</v>
      </c>
      <c r="D20" s="606">
        <v>414.32757610895015</v>
      </c>
      <c r="E20" s="607">
        <v>1754.5948005229461</v>
      </c>
      <c r="F20" s="281"/>
      <c r="K20" s="56"/>
      <c r="L20" s="56"/>
      <c r="M20" s="56"/>
    </row>
    <row r="21" spans="1:13" x14ac:dyDescent="0.2">
      <c r="A21" s="468" t="s">
        <v>114</v>
      </c>
      <c r="B21" s="518">
        <v>236120</v>
      </c>
      <c r="C21" s="606">
        <v>1363.8086142639336</v>
      </c>
      <c r="D21" s="606">
        <v>362.08733491445025</v>
      </c>
      <c r="E21" s="607">
        <v>1725.8959491783837</v>
      </c>
      <c r="F21" s="281"/>
      <c r="K21" s="56"/>
      <c r="L21" s="56"/>
      <c r="M21" s="56"/>
    </row>
    <row r="22" spans="1:13" ht="13.5" thickBot="1" x14ac:dyDescent="0.25">
      <c r="A22" s="7" t="s">
        <v>95</v>
      </c>
      <c r="B22" s="184">
        <v>3616853</v>
      </c>
      <c r="C22" s="443">
        <v>1308.951007961894</v>
      </c>
      <c r="D22" s="443">
        <v>341.56614599487455</v>
      </c>
      <c r="E22" s="444">
        <v>1650.5171539567684</v>
      </c>
      <c r="F22" s="281"/>
      <c r="K22" s="56"/>
      <c r="L22" s="56"/>
      <c r="M22" s="56"/>
    </row>
    <row r="23" spans="1:13" x14ac:dyDescent="0.2">
      <c r="A23" s="38" t="s">
        <v>71419</v>
      </c>
    </row>
    <row r="24" spans="1:13" x14ac:dyDescent="0.2">
      <c r="A24" s="217"/>
    </row>
  </sheetData>
  <mergeCells count="3">
    <mergeCell ref="A6:A7"/>
    <mergeCell ref="B6:B7"/>
    <mergeCell ref="C6:E6"/>
  </mergeCells>
  <hyperlinks>
    <hyperlink ref="A2" location="Obsah!A1" display="Zpět na obsah"/>
  </hyperlinks>
  <pageMargins left="0.23622047244094491" right="0.23622047244094491" top="0.74803149606299213" bottom="0.74803149606299213" header="0.31496062992125984" footer="0.31496062992125984"/>
  <pageSetup paperSize="9" fitToWidth="0" fitToHeight="0" orientation="landscape" horizontalDpi="4294967292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146"/>
  <sheetViews>
    <sheetView showGridLines="0" zoomScaleNormal="100" workbookViewId="0"/>
  </sheetViews>
  <sheetFormatPr defaultColWidth="8.7109375" defaultRowHeight="12.75" x14ac:dyDescent="0.2"/>
  <cols>
    <col min="1" max="1" width="46.7109375" style="283" customWidth="1"/>
    <col min="2" max="7" width="14.85546875" style="283" customWidth="1"/>
    <col min="8" max="16384" width="8.7109375" style="283"/>
  </cols>
  <sheetData>
    <row r="1" spans="1:38" s="4" customFormat="1" ht="21" x14ac:dyDescent="0.35">
      <c r="A1" s="6" t="s">
        <v>1313</v>
      </c>
      <c r="B1" s="27"/>
    </row>
    <row r="2" spans="1:38" s="420" customFormat="1" ht="15" customHeight="1" x14ac:dyDescent="0.2">
      <c r="A2" s="419" t="s">
        <v>71627</v>
      </c>
      <c r="B2" s="421"/>
    </row>
    <row r="3" spans="1:38" s="4" customFormat="1" ht="15.75" x14ac:dyDescent="0.25">
      <c r="A3" s="5" t="s">
        <v>2308</v>
      </c>
      <c r="B3" s="27"/>
    </row>
    <row r="4" spans="1:38" s="83" customFormat="1" x14ac:dyDescent="0.2">
      <c r="A4" s="85"/>
      <c r="B4" s="158"/>
      <c r="L4" s="84"/>
      <c r="O4" s="85"/>
      <c r="Y4" s="84"/>
      <c r="AB4" s="85"/>
      <c r="AL4" s="84"/>
    </row>
    <row r="5" spans="1:38" s="83" customFormat="1" ht="15.75" thickBot="1" x14ac:dyDescent="0.3">
      <c r="A5" s="86" t="s">
        <v>71727</v>
      </c>
      <c r="B5" s="159"/>
      <c r="H5" s="122"/>
      <c r="I5" s="122"/>
      <c r="J5" s="122"/>
      <c r="V5" s="87"/>
    </row>
    <row r="6" spans="1:38" ht="41.25" thickBot="1" x14ac:dyDescent="0.25">
      <c r="A6" s="206" t="s">
        <v>3</v>
      </c>
      <c r="B6" s="207" t="s">
        <v>71536</v>
      </c>
      <c r="C6" s="207" t="s">
        <v>2220</v>
      </c>
      <c r="D6" s="207" t="s">
        <v>71728</v>
      </c>
      <c r="E6" s="207" t="s">
        <v>71729</v>
      </c>
      <c r="F6" s="207" t="s">
        <v>71537</v>
      </c>
      <c r="G6" s="208" t="s">
        <v>71538</v>
      </c>
    </row>
    <row r="7" spans="1:38" x14ac:dyDescent="0.2">
      <c r="A7" s="803" t="s">
        <v>71753</v>
      </c>
      <c r="B7" s="803"/>
      <c r="C7" s="803"/>
      <c r="D7" s="803"/>
      <c r="E7" s="803"/>
      <c r="F7" s="803"/>
      <c r="G7" s="803"/>
    </row>
    <row r="8" spans="1:38" x14ac:dyDescent="0.2">
      <c r="A8" s="608" t="s">
        <v>71139</v>
      </c>
      <c r="B8" s="609">
        <v>1840544</v>
      </c>
      <c r="C8" s="609">
        <v>683539</v>
      </c>
      <c r="D8" s="609">
        <v>673434.65</v>
      </c>
      <c r="E8" s="609">
        <v>979754.59199999995</v>
      </c>
      <c r="F8" s="610">
        <v>985.22</v>
      </c>
      <c r="G8" s="611">
        <v>1433.36</v>
      </c>
      <c r="H8" s="284"/>
    </row>
    <row r="9" spans="1:38" x14ac:dyDescent="0.2">
      <c r="A9" s="608" t="s">
        <v>71140</v>
      </c>
      <c r="B9" s="609">
        <v>101883</v>
      </c>
      <c r="C9" s="609">
        <v>57321</v>
      </c>
      <c r="D9" s="609">
        <v>129608.287</v>
      </c>
      <c r="E9" s="609">
        <v>100547.54083000001</v>
      </c>
      <c r="F9" s="610">
        <v>2261.1</v>
      </c>
      <c r="G9" s="611">
        <v>1754.11</v>
      </c>
      <c r="H9" s="284"/>
    </row>
    <row r="10" spans="1:38" x14ac:dyDescent="0.2">
      <c r="A10" s="608" t="s">
        <v>71141</v>
      </c>
      <c r="B10" s="609">
        <v>1020695</v>
      </c>
      <c r="C10" s="609">
        <v>279421</v>
      </c>
      <c r="D10" s="609">
        <v>406653.21600000001</v>
      </c>
      <c r="E10" s="609">
        <v>2270027.8748500003</v>
      </c>
      <c r="F10" s="610">
        <v>1455.34</v>
      </c>
      <c r="G10" s="611">
        <v>8124.04</v>
      </c>
      <c r="H10" s="284"/>
    </row>
    <row r="11" spans="1:38" x14ac:dyDescent="0.2">
      <c r="A11" s="608" t="s">
        <v>71142</v>
      </c>
      <c r="B11" s="609">
        <v>568903</v>
      </c>
      <c r="C11" s="609">
        <v>264264</v>
      </c>
      <c r="D11" s="609">
        <v>190146.981</v>
      </c>
      <c r="E11" s="609">
        <v>118920.60335</v>
      </c>
      <c r="F11" s="610">
        <v>719.53</v>
      </c>
      <c r="G11" s="611">
        <v>450.01</v>
      </c>
      <c r="H11" s="284"/>
    </row>
    <row r="12" spans="1:38" x14ac:dyDescent="0.2">
      <c r="A12" s="608" t="s">
        <v>71143</v>
      </c>
      <c r="B12" s="609">
        <v>358874</v>
      </c>
      <c r="C12" s="609">
        <v>156761</v>
      </c>
      <c r="D12" s="609">
        <v>335006.70299999998</v>
      </c>
      <c r="E12" s="609">
        <v>500099.62216999999</v>
      </c>
      <c r="F12" s="610">
        <v>2137.0500000000002</v>
      </c>
      <c r="G12" s="611">
        <v>3190.2</v>
      </c>
      <c r="H12" s="284"/>
    </row>
    <row r="13" spans="1:38" x14ac:dyDescent="0.2">
      <c r="A13" s="608" t="s">
        <v>71144</v>
      </c>
      <c r="B13" s="609">
        <v>4898</v>
      </c>
      <c r="C13" s="609">
        <v>1405</v>
      </c>
      <c r="D13" s="609">
        <v>1855.6489999999999</v>
      </c>
      <c r="E13" s="609">
        <v>3731.68316</v>
      </c>
      <c r="F13" s="610">
        <v>1320.75</v>
      </c>
      <c r="G13" s="611">
        <v>2656</v>
      </c>
      <c r="H13" s="284"/>
    </row>
    <row r="14" spans="1:38" x14ac:dyDescent="0.2">
      <c r="A14" s="608" t="s">
        <v>71145</v>
      </c>
      <c r="B14" s="609">
        <v>1016738</v>
      </c>
      <c r="C14" s="609">
        <v>402640</v>
      </c>
      <c r="D14" s="609">
        <v>783229.95799999998</v>
      </c>
      <c r="E14" s="609">
        <v>805490.01922000002</v>
      </c>
      <c r="F14" s="610">
        <v>1945.24</v>
      </c>
      <c r="G14" s="611">
        <v>2000.52</v>
      </c>
      <c r="H14" s="284"/>
    </row>
    <row r="15" spans="1:38" x14ac:dyDescent="0.2">
      <c r="A15" s="608" t="s">
        <v>71146</v>
      </c>
      <c r="B15" s="609">
        <v>118757</v>
      </c>
      <c r="C15" s="609">
        <v>38710</v>
      </c>
      <c r="D15" s="609">
        <v>39055.455999999998</v>
      </c>
      <c r="E15" s="609">
        <v>58785.704920000004</v>
      </c>
      <c r="F15" s="610">
        <v>1008.92</v>
      </c>
      <c r="G15" s="611">
        <v>1518.62</v>
      </c>
      <c r="H15" s="284"/>
    </row>
    <row r="16" spans="1:38" x14ac:dyDescent="0.2">
      <c r="A16" s="608" t="s">
        <v>71147</v>
      </c>
      <c r="B16" s="609">
        <v>374631</v>
      </c>
      <c r="C16" s="609">
        <v>118014</v>
      </c>
      <c r="D16" s="609">
        <v>114900.304</v>
      </c>
      <c r="E16" s="609">
        <v>471883.73706000007</v>
      </c>
      <c r="F16" s="610">
        <v>973.62</v>
      </c>
      <c r="G16" s="611">
        <v>3998.54</v>
      </c>
      <c r="H16" s="284"/>
    </row>
    <row r="17" spans="1:8" x14ac:dyDescent="0.2">
      <c r="A17" s="608" t="s">
        <v>71148</v>
      </c>
      <c r="B17" s="609">
        <v>382906</v>
      </c>
      <c r="C17" s="609">
        <v>3860</v>
      </c>
      <c r="D17" s="609">
        <v>2135046.9640000002</v>
      </c>
      <c r="E17" s="609">
        <v>206684.82530000003</v>
      </c>
      <c r="F17" s="610">
        <v>553120.98</v>
      </c>
      <c r="G17" s="611">
        <v>53545.29</v>
      </c>
      <c r="H17" s="284"/>
    </row>
    <row r="18" spans="1:8" x14ac:dyDescent="0.2">
      <c r="A18" s="608" t="s">
        <v>71149</v>
      </c>
      <c r="B18" s="609">
        <v>491659</v>
      </c>
      <c r="C18" s="609">
        <v>244919</v>
      </c>
      <c r="D18" s="609">
        <v>247682.70800000001</v>
      </c>
      <c r="E18" s="609">
        <v>33092.558300000004</v>
      </c>
      <c r="F18" s="610">
        <v>1011.28</v>
      </c>
      <c r="G18" s="611">
        <v>135.12</v>
      </c>
      <c r="H18" s="284"/>
    </row>
    <row r="19" spans="1:8" x14ac:dyDescent="0.2">
      <c r="A19" s="608" t="s">
        <v>71150</v>
      </c>
      <c r="B19" s="609">
        <v>61353</v>
      </c>
      <c r="C19" s="609">
        <v>20448</v>
      </c>
      <c r="D19" s="609">
        <v>17093.238000000001</v>
      </c>
      <c r="E19" s="609">
        <v>113970.22141000001</v>
      </c>
      <c r="F19" s="610">
        <v>835.94</v>
      </c>
      <c r="G19" s="611">
        <v>5573.66</v>
      </c>
      <c r="H19" s="284"/>
    </row>
    <row r="20" spans="1:8" x14ac:dyDescent="0.2">
      <c r="A20" s="608" t="s">
        <v>71151</v>
      </c>
      <c r="B20" s="609">
        <v>15132</v>
      </c>
      <c r="C20" s="609">
        <v>6453</v>
      </c>
      <c r="D20" s="609">
        <v>5200.951</v>
      </c>
      <c r="E20" s="609">
        <v>35244.066490000005</v>
      </c>
      <c r="F20" s="610">
        <v>805.97</v>
      </c>
      <c r="G20" s="611">
        <v>5461.66</v>
      </c>
      <c r="H20" s="284"/>
    </row>
    <row r="21" spans="1:8" x14ac:dyDescent="0.2">
      <c r="A21" s="608" t="s">
        <v>71152</v>
      </c>
      <c r="B21" s="609">
        <v>1507</v>
      </c>
      <c r="C21" s="609">
        <v>856</v>
      </c>
      <c r="D21" s="609">
        <v>278.76799999999997</v>
      </c>
      <c r="E21" s="609">
        <v>29.033709999999999</v>
      </c>
      <c r="F21" s="610">
        <v>325.66000000000003</v>
      </c>
      <c r="G21" s="611">
        <v>33.92</v>
      </c>
      <c r="H21" s="284"/>
    </row>
    <row r="22" spans="1:8" x14ac:dyDescent="0.2">
      <c r="A22" s="608" t="s">
        <v>71153</v>
      </c>
      <c r="B22" s="609">
        <v>626272</v>
      </c>
      <c r="C22" s="609">
        <v>248209</v>
      </c>
      <c r="D22" s="609">
        <v>378423.39799999999</v>
      </c>
      <c r="E22" s="609">
        <v>760596.7737100001</v>
      </c>
      <c r="F22" s="610">
        <v>1524.62</v>
      </c>
      <c r="G22" s="611">
        <v>3064.34</v>
      </c>
      <c r="H22" s="284"/>
    </row>
    <row r="23" spans="1:8" x14ac:dyDescent="0.2">
      <c r="A23" s="608" t="s">
        <v>71155</v>
      </c>
      <c r="B23" s="609">
        <v>812571</v>
      </c>
      <c r="C23" s="609">
        <v>319259</v>
      </c>
      <c r="D23" s="609">
        <v>381159.66600000003</v>
      </c>
      <c r="E23" s="609">
        <v>636525.24106000003</v>
      </c>
      <c r="F23" s="610">
        <v>1193.8900000000001</v>
      </c>
      <c r="G23" s="611">
        <v>1993.76</v>
      </c>
      <c r="H23" s="284"/>
    </row>
    <row r="24" spans="1:8" x14ac:dyDescent="0.2">
      <c r="A24" s="608" t="s">
        <v>71156</v>
      </c>
      <c r="B24" s="609">
        <v>81440</v>
      </c>
      <c r="C24" s="609">
        <v>47514</v>
      </c>
      <c r="D24" s="609">
        <v>78919.748999999996</v>
      </c>
      <c r="E24" s="609">
        <v>359.17856999999998</v>
      </c>
      <c r="F24" s="610">
        <v>1660.98</v>
      </c>
      <c r="G24" s="611">
        <v>7.56</v>
      </c>
      <c r="H24" s="284"/>
    </row>
    <row r="25" spans="1:8" x14ac:dyDescent="0.2">
      <c r="A25" s="608" t="s">
        <v>71157</v>
      </c>
      <c r="B25" s="609">
        <v>1314676</v>
      </c>
      <c r="C25" s="609">
        <v>479815</v>
      </c>
      <c r="D25" s="609">
        <v>585191.03399999999</v>
      </c>
      <c r="E25" s="609">
        <v>740827.71663000004</v>
      </c>
      <c r="F25" s="610">
        <v>1219.6199999999999</v>
      </c>
      <c r="G25" s="611">
        <v>1543.99</v>
      </c>
      <c r="H25" s="284"/>
    </row>
    <row r="26" spans="1:8" x14ac:dyDescent="0.2">
      <c r="A26" s="608" t="s">
        <v>71158</v>
      </c>
      <c r="B26" s="609">
        <v>20870</v>
      </c>
      <c r="C26" s="609">
        <v>7682</v>
      </c>
      <c r="D26" s="609">
        <v>14166.314</v>
      </c>
      <c r="E26" s="609">
        <v>4016.5599099999999</v>
      </c>
      <c r="F26" s="610">
        <v>1844.09</v>
      </c>
      <c r="G26" s="611">
        <v>522.85</v>
      </c>
      <c r="H26" s="284"/>
    </row>
    <row r="27" spans="1:8" x14ac:dyDescent="0.2">
      <c r="A27" s="608" t="s">
        <v>71159</v>
      </c>
      <c r="B27" s="609">
        <v>55297</v>
      </c>
      <c r="C27" s="609">
        <v>43988</v>
      </c>
      <c r="D27" s="609">
        <v>72060.138999999996</v>
      </c>
      <c r="E27" s="609">
        <v>768.47861</v>
      </c>
      <c r="F27" s="610">
        <v>1638.18</v>
      </c>
      <c r="G27" s="611">
        <v>17.47</v>
      </c>
      <c r="H27" s="284"/>
    </row>
    <row r="28" spans="1:8" x14ac:dyDescent="0.2">
      <c r="A28" s="608" t="s">
        <v>71532</v>
      </c>
      <c r="B28" s="609">
        <v>703</v>
      </c>
      <c r="C28" s="609">
        <v>471</v>
      </c>
      <c r="D28" s="609">
        <v>236.55799999999999</v>
      </c>
      <c r="E28" s="609">
        <v>109.15935</v>
      </c>
      <c r="F28" s="610">
        <v>502.25</v>
      </c>
      <c r="G28" s="611">
        <v>231.76</v>
      </c>
      <c r="H28" s="284"/>
    </row>
    <row r="29" spans="1:8" x14ac:dyDescent="0.2">
      <c r="A29" s="608" t="s">
        <v>71161</v>
      </c>
      <c r="B29" s="609">
        <v>1441768</v>
      </c>
      <c r="C29" s="609">
        <v>294262</v>
      </c>
      <c r="D29" s="609">
        <v>654196.25300000003</v>
      </c>
      <c r="E29" s="609">
        <v>1265677.5251300002</v>
      </c>
      <c r="F29" s="610">
        <v>2223.1799999999998</v>
      </c>
      <c r="G29" s="611">
        <v>4301.1899999999996</v>
      </c>
      <c r="H29" s="284"/>
    </row>
    <row r="30" spans="1:8" x14ac:dyDescent="0.2">
      <c r="A30" s="608" t="s">
        <v>71162</v>
      </c>
      <c r="B30" s="609">
        <v>65828</v>
      </c>
      <c r="C30" s="609">
        <v>19487</v>
      </c>
      <c r="D30" s="609">
        <v>47864.815999999999</v>
      </c>
      <c r="E30" s="609">
        <v>80686.163849999997</v>
      </c>
      <c r="F30" s="610">
        <v>2456.2399999999998</v>
      </c>
      <c r="G30" s="611">
        <v>4140.51</v>
      </c>
      <c r="H30" s="284"/>
    </row>
    <row r="31" spans="1:8" x14ac:dyDescent="0.2">
      <c r="A31" s="608" t="s">
        <v>71163</v>
      </c>
      <c r="B31" s="609">
        <v>41553</v>
      </c>
      <c r="C31" s="609">
        <v>2235</v>
      </c>
      <c r="D31" s="609">
        <v>8968.8040000000001</v>
      </c>
      <c r="E31" s="609">
        <v>4020.5660599999997</v>
      </c>
      <c r="F31" s="610">
        <v>4012.89</v>
      </c>
      <c r="G31" s="611">
        <v>1798.91</v>
      </c>
      <c r="H31" s="284"/>
    </row>
    <row r="32" spans="1:8" x14ac:dyDescent="0.2">
      <c r="A32" s="608" t="s">
        <v>71164</v>
      </c>
      <c r="B32" s="609">
        <v>15751</v>
      </c>
      <c r="C32" s="609">
        <v>5711</v>
      </c>
      <c r="D32" s="609">
        <v>9326.3449999999993</v>
      </c>
      <c r="E32" s="609">
        <v>2932.6389100000001</v>
      </c>
      <c r="F32" s="610">
        <v>1633.05</v>
      </c>
      <c r="G32" s="611">
        <v>513.51</v>
      </c>
      <c r="H32" s="284"/>
    </row>
    <row r="33" spans="1:8" x14ac:dyDescent="0.2">
      <c r="A33" s="608" t="s">
        <v>71165</v>
      </c>
      <c r="B33" s="609">
        <v>4686</v>
      </c>
      <c r="C33" s="609">
        <v>1713</v>
      </c>
      <c r="D33" s="609">
        <v>1382.0050000000001</v>
      </c>
      <c r="E33" s="609">
        <v>52.429729999999999</v>
      </c>
      <c r="F33" s="610">
        <v>806.77</v>
      </c>
      <c r="G33" s="611">
        <v>30.61</v>
      </c>
      <c r="H33" s="284"/>
    </row>
    <row r="34" spans="1:8" x14ac:dyDescent="0.2">
      <c r="A34" s="608" t="s">
        <v>71166</v>
      </c>
      <c r="B34" s="609">
        <v>122558</v>
      </c>
      <c r="C34" s="609">
        <v>36803</v>
      </c>
      <c r="D34" s="609">
        <v>51074.468000000001</v>
      </c>
      <c r="E34" s="609">
        <v>349309.2039599999</v>
      </c>
      <c r="F34" s="610">
        <v>1387.78</v>
      </c>
      <c r="G34" s="611">
        <v>9491.32</v>
      </c>
      <c r="H34" s="284"/>
    </row>
    <row r="35" spans="1:8" x14ac:dyDescent="0.2">
      <c r="A35" s="608" t="s">
        <v>71167</v>
      </c>
      <c r="B35" s="609">
        <v>112323</v>
      </c>
      <c r="C35" s="609">
        <v>17682</v>
      </c>
      <c r="D35" s="609">
        <v>462713.484</v>
      </c>
      <c r="E35" s="609">
        <v>43444.839540000001</v>
      </c>
      <c r="F35" s="610">
        <v>26168.62</v>
      </c>
      <c r="G35" s="611">
        <v>2457.0100000000002</v>
      </c>
      <c r="H35" s="284"/>
    </row>
    <row r="36" spans="1:8" x14ac:dyDescent="0.2">
      <c r="A36" s="608" t="s">
        <v>71168</v>
      </c>
      <c r="B36" s="609">
        <v>1754036</v>
      </c>
      <c r="C36" s="609">
        <v>767020</v>
      </c>
      <c r="D36" s="609">
        <v>526722.62600000005</v>
      </c>
      <c r="E36" s="609">
        <v>257310.76229999997</v>
      </c>
      <c r="F36" s="610">
        <v>686.71</v>
      </c>
      <c r="G36" s="611">
        <v>335.47</v>
      </c>
      <c r="H36" s="284"/>
    </row>
    <row r="37" spans="1:8" x14ac:dyDescent="0.2">
      <c r="A37" s="608" t="s">
        <v>71169</v>
      </c>
      <c r="B37" s="609">
        <v>3486</v>
      </c>
      <c r="C37" s="609">
        <v>2106</v>
      </c>
      <c r="D37" s="609">
        <v>997.38300000000004</v>
      </c>
      <c r="E37" s="609">
        <v>647.59291000000007</v>
      </c>
      <c r="F37" s="610">
        <v>473.59</v>
      </c>
      <c r="G37" s="611">
        <v>307.5</v>
      </c>
      <c r="H37" s="284"/>
    </row>
    <row r="38" spans="1:8" x14ac:dyDescent="0.2">
      <c r="A38" s="608" t="s">
        <v>71533</v>
      </c>
      <c r="B38" s="609">
        <v>762</v>
      </c>
      <c r="C38" s="609">
        <v>457</v>
      </c>
      <c r="D38" s="609">
        <v>300.19600000000003</v>
      </c>
      <c r="E38" s="609">
        <v>4.79101</v>
      </c>
      <c r="F38" s="610">
        <v>656.88</v>
      </c>
      <c r="G38" s="611">
        <v>10.48</v>
      </c>
      <c r="H38" s="284"/>
    </row>
    <row r="39" spans="1:8" x14ac:dyDescent="0.2">
      <c r="A39" s="608" t="s">
        <v>71170</v>
      </c>
      <c r="B39" s="609">
        <v>10951</v>
      </c>
      <c r="C39" s="609">
        <v>8906</v>
      </c>
      <c r="D39" s="609">
        <v>60814.771999999997</v>
      </c>
      <c r="E39" s="609">
        <v>58700.526409999999</v>
      </c>
      <c r="F39" s="610">
        <v>6828.52</v>
      </c>
      <c r="G39" s="611">
        <v>6591.12</v>
      </c>
      <c r="H39" s="284"/>
    </row>
    <row r="40" spans="1:8" x14ac:dyDescent="0.2">
      <c r="A40" s="608" t="s">
        <v>71171</v>
      </c>
      <c r="B40" s="609">
        <v>81413</v>
      </c>
      <c r="C40" s="609">
        <v>35850</v>
      </c>
      <c r="D40" s="609">
        <v>52403.684000000001</v>
      </c>
      <c r="E40" s="609">
        <v>26951.93014</v>
      </c>
      <c r="F40" s="610">
        <v>1461.75</v>
      </c>
      <c r="G40" s="611">
        <v>751.8</v>
      </c>
      <c r="H40" s="284"/>
    </row>
    <row r="41" spans="1:8" x14ac:dyDescent="0.2">
      <c r="A41" s="608" t="s">
        <v>71172</v>
      </c>
      <c r="B41" s="609">
        <v>1937629</v>
      </c>
      <c r="C41" s="609">
        <v>669130</v>
      </c>
      <c r="D41" s="609">
        <v>696441.04500000004</v>
      </c>
      <c r="E41" s="609">
        <v>132494.16837</v>
      </c>
      <c r="F41" s="610">
        <v>1040.82</v>
      </c>
      <c r="G41" s="611">
        <v>198.01</v>
      </c>
      <c r="H41" s="284"/>
    </row>
    <row r="42" spans="1:8" x14ac:dyDescent="0.2">
      <c r="A42" s="608" t="s">
        <v>71173</v>
      </c>
      <c r="B42" s="609">
        <v>15436</v>
      </c>
      <c r="C42" s="609">
        <v>7185</v>
      </c>
      <c r="D42" s="609">
        <v>5059.6009999999997</v>
      </c>
      <c r="E42" s="609">
        <v>259.15343999999999</v>
      </c>
      <c r="F42" s="610">
        <v>704.19</v>
      </c>
      <c r="G42" s="611">
        <v>36.07</v>
      </c>
      <c r="H42" s="284"/>
    </row>
    <row r="43" spans="1:8" x14ac:dyDescent="0.2">
      <c r="A43" s="608" t="s">
        <v>71174</v>
      </c>
      <c r="B43" s="609">
        <v>2229</v>
      </c>
      <c r="C43" s="609">
        <v>882</v>
      </c>
      <c r="D43" s="609">
        <v>1121.885</v>
      </c>
      <c r="E43" s="609">
        <v>812.2435099999999</v>
      </c>
      <c r="F43" s="610">
        <v>1271.98</v>
      </c>
      <c r="G43" s="611">
        <v>920.91</v>
      </c>
      <c r="H43" s="284"/>
    </row>
    <row r="44" spans="1:8" x14ac:dyDescent="0.2">
      <c r="A44" s="608" t="s">
        <v>71175</v>
      </c>
      <c r="B44" s="609">
        <v>22877</v>
      </c>
      <c r="C44" s="609">
        <v>11482</v>
      </c>
      <c r="D44" s="609">
        <v>13102.868</v>
      </c>
      <c r="E44" s="609">
        <v>7501.8347599999997</v>
      </c>
      <c r="F44" s="610">
        <v>1141.17</v>
      </c>
      <c r="G44" s="611">
        <v>653.36</v>
      </c>
      <c r="H44" s="284"/>
    </row>
    <row r="45" spans="1:8" x14ac:dyDescent="0.2">
      <c r="A45" s="608" t="s">
        <v>71177</v>
      </c>
      <c r="B45" s="609">
        <v>3136</v>
      </c>
      <c r="C45" s="609">
        <v>1406</v>
      </c>
      <c r="D45" s="609">
        <v>1009.74</v>
      </c>
      <c r="E45" s="609">
        <v>46.092630000000007</v>
      </c>
      <c r="F45" s="610">
        <v>718.17</v>
      </c>
      <c r="G45" s="611">
        <v>32.78</v>
      </c>
      <c r="H45" s="284"/>
    </row>
    <row r="46" spans="1:8" x14ac:dyDescent="0.2">
      <c r="A46" s="608" t="s">
        <v>71178</v>
      </c>
      <c r="B46" s="609">
        <v>528</v>
      </c>
      <c r="C46" s="609">
        <v>271</v>
      </c>
      <c r="D46" s="609">
        <v>875.43399999999997</v>
      </c>
      <c r="E46" s="609">
        <v>13.228879999999998</v>
      </c>
      <c r="F46" s="610">
        <v>3230.38</v>
      </c>
      <c r="G46" s="611">
        <v>48.82</v>
      </c>
      <c r="H46" s="284"/>
    </row>
    <row r="47" spans="1:8" x14ac:dyDescent="0.2">
      <c r="A47" s="608" t="s">
        <v>71179</v>
      </c>
      <c r="B47" s="609">
        <v>20117</v>
      </c>
      <c r="C47" s="609">
        <v>6788</v>
      </c>
      <c r="D47" s="609">
        <v>12598.093999999999</v>
      </c>
      <c r="E47" s="609">
        <v>229.42489</v>
      </c>
      <c r="F47" s="610">
        <v>1855.94</v>
      </c>
      <c r="G47" s="611">
        <v>33.799999999999997</v>
      </c>
      <c r="H47" s="284"/>
    </row>
    <row r="48" spans="1:8" x14ac:dyDescent="0.2">
      <c r="A48" s="608" t="s">
        <v>71181</v>
      </c>
      <c r="B48" s="609">
        <v>4218935</v>
      </c>
      <c r="C48" s="609">
        <v>1433648</v>
      </c>
      <c r="D48" s="609">
        <v>1720124.977</v>
      </c>
      <c r="E48" s="609">
        <v>236323.83706000002</v>
      </c>
      <c r="F48" s="610">
        <v>1199.82</v>
      </c>
      <c r="G48" s="611">
        <v>164.84</v>
      </c>
      <c r="H48" s="284"/>
    </row>
    <row r="49" spans="1:8" x14ac:dyDescent="0.2">
      <c r="A49" s="608" t="s">
        <v>71182</v>
      </c>
      <c r="B49" s="609">
        <v>6710</v>
      </c>
      <c r="C49" s="609">
        <v>3285</v>
      </c>
      <c r="D49" s="609">
        <v>2716.7289999999998</v>
      </c>
      <c r="E49" s="609">
        <v>220.75624999999999</v>
      </c>
      <c r="F49" s="610">
        <v>827.01</v>
      </c>
      <c r="G49" s="611">
        <v>67.2</v>
      </c>
      <c r="H49" s="284"/>
    </row>
    <row r="50" spans="1:8" x14ac:dyDescent="0.2">
      <c r="A50" s="608" t="s">
        <v>71184</v>
      </c>
      <c r="B50" s="609">
        <v>1466392</v>
      </c>
      <c r="C50" s="609">
        <v>631839</v>
      </c>
      <c r="D50" s="609">
        <v>475054.17</v>
      </c>
      <c r="E50" s="609">
        <v>342224.24839999998</v>
      </c>
      <c r="F50" s="610">
        <v>751.86</v>
      </c>
      <c r="G50" s="611">
        <v>541.63</v>
      </c>
      <c r="H50" s="284"/>
    </row>
    <row r="51" spans="1:8" x14ac:dyDescent="0.2">
      <c r="A51" s="608" t="s">
        <v>71185</v>
      </c>
      <c r="B51" s="609">
        <v>11507</v>
      </c>
      <c r="C51" s="609">
        <v>7133</v>
      </c>
      <c r="D51" s="609">
        <v>5185.0649999999996</v>
      </c>
      <c r="E51" s="609">
        <v>53590.980269999985</v>
      </c>
      <c r="F51" s="610">
        <v>726.91</v>
      </c>
      <c r="G51" s="611">
        <v>7513.11</v>
      </c>
      <c r="H51" s="284"/>
    </row>
    <row r="52" spans="1:8" x14ac:dyDescent="0.2">
      <c r="A52" s="608" t="s">
        <v>71186</v>
      </c>
      <c r="B52" s="609">
        <v>7532</v>
      </c>
      <c r="C52" s="609">
        <v>3957</v>
      </c>
      <c r="D52" s="609">
        <v>103371.02800000001</v>
      </c>
      <c r="E52" s="609">
        <v>69289.75834</v>
      </c>
      <c r="F52" s="610">
        <v>26123.59</v>
      </c>
      <c r="G52" s="611">
        <v>17510.68</v>
      </c>
      <c r="H52" s="284"/>
    </row>
    <row r="53" spans="1:8" x14ac:dyDescent="0.2">
      <c r="A53" s="608" t="s">
        <v>71187</v>
      </c>
      <c r="B53" s="609">
        <v>1304603</v>
      </c>
      <c r="C53" s="609">
        <v>629768</v>
      </c>
      <c r="D53" s="609">
        <v>592532.54799999995</v>
      </c>
      <c r="E53" s="609">
        <v>124344.09859000001</v>
      </c>
      <c r="F53" s="610">
        <v>940.87</v>
      </c>
      <c r="G53" s="611">
        <v>197.44</v>
      </c>
      <c r="H53" s="284"/>
    </row>
    <row r="54" spans="1:8" x14ac:dyDescent="0.2">
      <c r="A54" s="608" t="s">
        <v>71188</v>
      </c>
      <c r="B54" s="609">
        <v>104789</v>
      </c>
      <c r="C54" s="609">
        <v>58643</v>
      </c>
      <c r="D54" s="609">
        <v>83863.187999999995</v>
      </c>
      <c r="E54" s="609">
        <v>53185.926800000001</v>
      </c>
      <c r="F54" s="610">
        <v>1430.06</v>
      </c>
      <c r="G54" s="611">
        <v>906.94</v>
      </c>
      <c r="H54" s="284"/>
    </row>
    <row r="55" spans="1:8" x14ac:dyDescent="0.2">
      <c r="A55" s="608" t="s">
        <v>71189</v>
      </c>
      <c r="B55" s="609">
        <v>21634</v>
      </c>
      <c r="C55" s="609">
        <v>10894</v>
      </c>
      <c r="D55" s="609">
        <v>10365.528</v>
      </c>
      <c r="E55" s="609">
        <v>880.29655000000002</v>
      </c>
      <c r="F55" s="610">
        <v>951.49</v>
      </c>
      <c r="G55" s="611">
        <v>80.81</v>
      </c>
      <c r="H55" s="284"/>
    </row>
    <row r="56" spans="1:8" x14ac:dyDescent="0.2">
      <c r="A56" s="608" t="s">
        <v>71190</v>
      </c>
      <c r="B56" s="609">
        <v>2368872</v>
      </c>
      <c r="C56" s="609">
        <v>1315936</v>
      </c>
      <c r="D56" s="609">
        <v>1553501.8259999999</v>
      </c>
      <c r="E56" s="609">
        <v>467043.75599000003</v>
      </c>
      <c r="F56" s="610">
        <v>1180.53</v>
      </c>
      <c r="G56" s="611">
        <v>354.91</v>
      </c>
      <c r="H56" s="284"/>
    </row>
    <row r="57" spans="1:8" x14ac:dyDescent="0.2">
      <c r="A57" s="608" t="s">
        <v>71191</v>
      </c>
      <c r="B57" s="609">
        <v>985409</v>
      </c>
      <c r="C57" s="609">
        <v>362710</v>
      </c>
      <c r="D57" s="609">
        <v>419054.88799999998</v>
      </c>
      <c r="E57" s="609">
        <v>540592.41377999994</v>
      </c>
      <c r="F57" s="610">
        <v>1155.3399999999999</v>
      </c>
      <c r="G57" s="611">
        <v>1490.43</v>
      </c>
      <c r="H57" s="284"/>
    </row>
    <row r="58" spans="1:8" x14ac:dyDescent="0.2">
      <c r="A58" s="608" t="s">
        <v>71192</v>
      </c>
      <c r="B58" s="609">
        <v>2435</v>
      </c>
      <c r="C58" s="609">
        <v>1435</v>
      </c>
      <c r="D58" s="609">
        <v>1738.6179999999999</v>
      </c>
      <c r="E58" s="609">
        <v>637.26369</v>
      </c>
      <c r="F58" s="610">
        <v>1211.58</v>
      </c>
      <c r="G58" s="611">
        <v>444.09</v>
      </c>
      <c r="H58" s="284"/>
    </row>
    <row r="59" spans="1:8" x14ac:dyDescent="0.2">
      <c r="A59" s="608" t="s">
        <v>71193</v>
      </c>
      <c r="B59" s="609">
        <v>47835</v>
      </c>
      <c r="C59" s="609">
        <v>16997</v>
      </c>
      <c r="D59" s="609">
        <v>47371.004999999997</v>
      </c>
      <c r="E59" s="609">
        <v>25432.991009999998</v>
      </c>
      <c r="F59" s="610">
        <v>2787.02</v>
      </c>
      <c r="G59" s="611">
        <v>1496.32</v>
      </c>
      <c r="H59" s="284"/>
    </row>
    <row r="60" spans="1:8" x14ac:dyDescent="0.2">
      <c r="A60" s="608" t="s">
        <v>71194</v>
      </c>
      <c r="B60" s="609">
        <v>23158</v>
      </c>
      <c r="C60" s="609">
        <v>3713</v>
      </c>
      <c r="D60" s="609">
        <v>8709.1450000000004</v>
      </c>
      <c r="E60" s="609">
        <v>24378.735119999998</v>
      </c>
      <c r="F60" s="610">
        <v>2345.58</v>
      </c>
      <c r="G60" s="611">
        <v>6565.78</v>
      </c>
      <c r="H60" s="284"/>
    </row>
    <row r="61" spans="1:8" x14ac:dyDescent="0.2">
      <c r="A61" s="608" t="s">
        <v>71216</v>
      </c>
      <c r="B61" s="609">
        <v>287428</v>
      </c>
      <c r="C61" s="609">
        <v>57925</v>
      </c>
      <c r="D61" s="609">
        <v>327049.83500000002</v>
      </c>
      <c r="E61" s="609">
        <v>0</v>
      </c>
      <c r="F61" s="610">
        <v>5646.09</v>
      </c>
      <c r="G61" s="611">
        <v>0</v>
      </c>
      <c r="H61" s="284"/>
    </row>
    <row r="62" spans="1:8" x14ac:dyDescent="0.2">
      <c r="A62" s="608" t="s">
        <v>71217</v>
      </c>
      <c r="B62" s="609">
        <v>5321115</v>
      </c>
      <c r="C62" s="609">
        <v>498721</v>
      </c>
      <c r="D62" s="609">
        <v>1935390.0460000001</v>
      </c>
      <c r="E62" s="609">
        <v>0</v>
      </c>
      <c r="F62" s="610">
        <v>3880.71</v>
      </c>
      <c r="G62" s="611">
        <v>0</v>
      </c>
      <c r="H62" s="284"/>
    </row>
    <row r="63" spans="1:8" x14ac:dyDescent="0.2">
      <c r="A63" s="608" t="s">
        <v>71218</v>
      </c>
      <c r="B63" s="609">
        <v>401869</v>
      </c>
      <c r="C63" s="609">
        <v>59202</v>
      </c>
      <c r="D63" s="609">
        <v>206936.73499999999</v>
      </c>
      <c r="E63" s="609">
        <v>0</v>
      </c>
      <c r="F63" s="610">
        <v>3495.43</v>
      </c>
      <c r="G63" s="611">
        <v>0</v>
      </c>
      <c r="H63" s="284"/>
    </row>
    <row r="64" spans="1:8" x14ac:dyDescent="0.2">
      <c r="A64" s="608" t="s">
        <v>71534</v>
      </c>
      <c r="B64" s="609">
        <v>1368</v>
      </c>
      <c r="C64" s="609">
        <v>719</v>
      </c>
      <c r="D64" s="609">
        <v>531.38699999999994</v>
      </c>
      <c r="E64" s="609">
        <v>0</v>
      </c>
      <c r="F64" s="610">
        <v>739.06</v>
      </c>
      <c r="G64" s="611">
        <v>0</v>
      </c>
      <c r="H64" s="284"/>
    </row>
    <row r="65" spans="1:9" x14ac:dyDescent="0.2">
      <c r="A65" s="608" t="s">
        <v>71535</v>
      </c>
      <c r="B65" s="609">
        <v>1343</v>
      </c>
      <c r="C65" s="609">
        <v>1004</v>
      </c>
      <c r="D65" s="609">
        <v>1361.1569999999999</v>
      </c>
      <c r="E65" s="609">
        <v>0</v>
      </c>
      <c r="F65" s="610">
        <v>1355.73</v>
      </c>
      <c r="G65" s="611">
        <v>0</v>
      </c>
      <c r="H65" s="284"/>
    </row>
    <row r="66" spans="1:9" x14ac:dyDescent="0.2">
      <c r="A66" s="608" t="s">
        <v>71219</v>
      </c>
      <c r="B66" s="609">
        <v>6471300</v>
      </c>
      <c r="C66" s="609">
        <v>47421</v>
      </c>
      <c r="D66" s="609">
        <v>1364850.0179999999</v>
      </c>
      <c r="E66" s="609">
        <v>0</v>
      </c>
      <c r="F66" s="610">
        <v>28781.55</v>
      </c>
      <c r="G66" s="611">
        <v>0</v>
      </c>
      <c r="H66" s="284"/>
    </row>
    <row r="67" spans="1:9" x14ac:dyDescent="0.2">
      <c r="A67" s="608" t="s">
        <v>71220</v>
      </c>
      <c r="B67" s="609">
        <v>5670</v>
      </c>
      <c r="C67" s="609">
        <v>222</v>
      </c>
      <c r="D67" s="609">
        <v>3735.7620000000002</v>
      </c>
      <c r="E67" s="609">
        <v>0</v>
      </c>
      <c r="F67" s="610">
        <v>16827.759999999998</v>
      </c>
      <c r="G67" s="611">
        <v>0</v>
      </c>
      <c r="H67" s="284"/>
    </row>
    <row r="68" spans="1:9" x14ac:dyDescent="0.2">
      <c r="A68" s="608" t="s">
        <v>71221</v>
      </c>
      <c r="B68" s="609">
        <v>828</v>
      </c>
      <c r="C68" s="609">
        <v>297</v>
      </c>
      <c r="D68" s="609">
        <v>497.04</v>
      </c>
      <c r="E68" s="609">
        <v>0</v>
      </c>
      <c r="F68" s="610">
        <v>1673.54</v>
      </c>
      <c r="G68" s="611">
        <v>0</v>
      </c>
      <c r="H68" s="284"/>
    </row>
    <row r="69" spans="1:9" x14ac:dyDescent="0.2">
      <c r="A69" s="608" t="s">
        <v>71222</v>
      </c>
      <c r="B69" s="609">
        <v>8158</v>
      </c>
      <c r="C69" s="609">
        <v>571</v>
      </c>
      <c r="D69" s="609">
        <v>3520.4679999999998</v>
      </c>
      <c r="E69" s="609">
        <v>0</v>
      </c>
      <c r="F69" s="610">
        <v>6165.44</v>
      </c>
      <c r="G69" s="611">
        <v>0</v>
      </c>
      <c r="H69" s="284"/>
    </row>
    <row r="70" spans="1:9" x14ac:dyDescent="0.2">
      <c r="A70" s="608" t="s">
        <v>71223</v>
      </c>
      <c r="B70" s="609">
        <v>5589</v>
      </c>
      <c r="C70" s="609">
        <v>384</v>
      </c>
      <c r="D70" s="609">
        <v>1183.9290000000001</v>
      </c>
      <c r="E70" s="609">
        <v>0</v>
      </c>
      <c r="F70" s="610">
        <v>3083.15</v>
      </c>
      <c r="G70" s="611">
        <v>0</v>
      </c>
      <c r="H70" s="284"/>
    </row>
    <row r="71" spans="1:9" x14ac:dyDescent="0.2">
      <c r="A71" s="608" t="s">
        <v>71224</v>
      </c>
      <c r="B71" s="609">
        <v>1726</v>
      </c>
      <c r="C71" s="609">
        <v>735</v>
      </c>
      <c r="D71" s="609">
        <v>552.5</v>
      </c>
      <c r="E71" s="609">
        <v>0</v>
      </c>
      <c r="F71" s="610">
        <v>751.7</v>
      </c>
      <c r="G71" s="611">
        <v>0</v>
      </c>
      <c r="H71" s="284"/>
    </row>
    <row r="72" spans="1:9" x14ac:dyDescent="0.2">
      <c r="A72" s="608" t="s">
        <v>71225</v>
      </c>
      <c r="B72" s="609">
        <v>3734963</v>
      </c>
      <c r="C72" s="609">
        <v>95679</v>
      </c>
      <c r="D72" s="609">
        <v>1051361.284</v>
      </c>
      <c r="E72" s="609">
        <v>0</v>
      </c>
      <c r="F72" s="610">
        <v>10988.42</v>
      </c>
      <c r="G72" s="611">
        <v>0</v>
      </c>
      <c r="H72" s="284"/>
    </row>
    <row r="73" spans="1:9" x14ac:dyDescent="0.2">
      <c r="A73" s="612" t="s">
        <v>71226</v>
      </c>
      <c r="B73" s="613">
        <v>53406</v>
      </c>
      <c r="C73" s="613">
        <v>8350</v>
      </c>
      <c r="D73" s="613">
        <v>18989.654999999999</v>
      </c>
      <c r="E73" s="614">
        <v>0</v>
      </c>
      <c r="F73" s="615">
        <v>2274.21</v>
      </c>
      <c r="G73" s="616">
        <v>0</v>
      </c>
      <c r="H73" s="284"/>
    </row>
    <row r="74" spans="1:9" x14ac:dyDescent="0.2">
      <c r="A74" s="804" t="s">
        <v>71754</v>
      </c>
      <c r="B74" s="804"/>
      <c r="C74" s="804"/>
      <c r="D74" s="804"/>
      <c r="E74" s="804"/>
      <c r="F74" s="804"/>
      <c r="G74" s="804"/>
      <c r="H74" s="284"/>
    </row>
    <row r="75" spans="1:9" x14ac:dyDescent="0.2">
      <c r="A75" s="617" t="s">
        <v>71139</v>
      </c>
      <c r="B75" s="618">
        <v>1333503</v>
      </c>
      <c r="C75" s="618">
        <v>596286</v>
      </c>
      <c r="D75" s="618">
        <v>549451.83100000001</v>
      </c>
      <c r="E75" s="618">
        <v>1122928.3251800002</v>
      </c>
      <c r="F75" s="619">
        <v>921.46</v>
      </c>
      <c r="G75" s="620">
        <v>1883.2</v>
      </c>
    </row>
    <row r="76" spans="1:9" s="4" customFormat="1" x14ac:dyDescent="0.2">
      <c r="A76" s="608" t="s">
        <v>71140</v>
      </c>
      <c r="B76" s="609">
        <v>59268</v>
      </c>
      <c r="C76" s="609">
        <v>34699</v>
      </c>
      <c r="D76" s="609">
        <v>69699.057000000001</v>
      </c>
      <c r="E76" s="609">
        <v>104852.43915999999</v>
      </c>
      <c r="F76" s="610">
        <v>2008.68</v>
      </c>
      <c r="G76" s="611">
        <v>3021.77</v>
      </c>
      <c r="I76" s="282"/>
    </row>
    <row r="77" spans="1:9" s="4" customFormat="1" x14ac:dyDescent="0.2">
      <c r="A77" s="608" t="s">
        <v>71141</v>
      </c>
      <c r="B77" s="609">
        <v>374676</v>
      </c>
      <c r="C77" s="609">
        <v>98071</v>
      </c>
      <c r="D77" s="609">
        <v>141634.29800000001</v>
      </c>
      <c r="E77" s="609">
        <v>1217628.7964100002</v>
      </c>
      <c r="F77" s="610">
        <v>1444.2</v>
      </c>
      <c r="G77" s="611">
        <v>12415.79</v>
      </c>
      <c r="I77" s="282"/>
    </row>
    <row r="78" spans="1:9" s="4" customFormat="1" x14ac:dyDescent="0.2">
      <c r="A78" s="608" t="s">
        <v>71142</v>
      </c>
      <c r="B78" s="609">
        <v>202741</v>
      </c>
      <c r="C78" s="609">
        <v>92408</v>
      </c>
      <c r="D78" s="609">
        <v>63030.57</v>
      </c>
      <c r="E78" s="609">
        <v>343684.26204</v>
      </c>
      <c r="F78" s="610">
        <v>682.09</v>
      </c>
      <c r="G78" s="611">
        <v>3719.2</v>
      </c>
      <c r="I78" s="282"/>
    </row>
    <row r="79" spans="1:9" x14ac:dyDescent="0.2">
      <c r="A79" s="608" t="s">
        <v>71143</v>
      </c>
      <c r="B79" s="609">
        <v>554070</v>
      </c>
      <c r="C79" s="609">
        <v>230939</v>
      </c>
      <c r="D79" s="609">
        <v>585307.58100000001</v>
      </c>
      <c r="E79" s="609">
        <v>1251807.6541000002</v>
      </c>
      <c r="F79" s="610">
        <v>2534.4699999999998</v>
      </c>
      <c r="G79" s="611">
        <v>5420.51</v>
      </c>
    </row>
    <row r="80" spans="1:9" x14ac:dyDescent="0.2">
      <c r="A80" s="608" t="s">
        <v>71144</v>
      </c>
      <c r="B80" s="609">
        <v>21763</v>
      </c>
      <c r="C80" s="609">
        <v>7531</v>
      </c>
      <c r="D80" s="609">
        <v>7246.3770000000004</v>
      </c>
      <c r="E80" s="609">
        <v>25096.304319999999</v>
      </c>
      <c r="F80" s="610">
        <v>962.21</v>
      </c>
      <c r="G80" s="611">
        <v>3332.4</v>
      </c>
    </row>
    <row r="81" spans="1:7" x14ac:dyDescent="0.2">
      <c r="A81" s="608" t="s">
        <v>71145</v>
      </c>
      <c r="B81" s="609">
        <v>743530</v>
      </c>
      <c r="C81" s="609">
        <v>300160</v>
      </c>
      <c r="D81" s="609">
        <v>1051582.825</v>
      </c>
      <c r="E81" s="609">
        <v>2062153.1420500001</v>
      </c>
      <c r="F81" s="610">
        <v>3503.41</v>
      </c>
      <c r="G81" s="611">
        <v>6870.18</v>
      </c>
    </row>
    <row r="82" spans="1:7" x14ac:dyDescent="0.2">
      <c r="A82" s="608" t="s">
        <v>71146</v>
      </c>
      <c r="B82" s="609">
        <v>153735</v>
      </c>
      <c r="C82" s="609">
        <v>40719</v>
      </c>
      <c r="D82" s="609">
        <v>64852.69</v>
      </c>
      <c r="E82" s="609">
        <v>368381.94792000001</v>
      </c>
      <c r="F82" s="610">
        <v>1592.69</v>
      </c>
      <c r="G82" s="611">
        <v>9046.93</v>
      </c>
    </row>
    <row r="83" spans="1:7" x14ac:dyDescent="0.2">
      <c r="A83" s="608" t="s">
        <v>71147</v>
      </c>
      <c r="B83" s="609">
        <v>140051</v>
      </c>
      <c r="C83" s="609">
        <v>42674</v>
      </c>
      <c r="D83" s="609">
        <v>41852.955000000002</v>
      </c>
      <c r="E83" s="609">
        <v>678898.75236999989</v>
      </c>
      <c r="F83" s="610">
        <v>980.76</v>
      </c>
      <c r="G83" s="611">
        <v>15908.96</v>
      </c>
    </row>
    <row r="84" spans="1:7" x14ac:dyDescent="0.2">
      <c r="A84" s="608" t="s">
        <v>71148</v>
      </c>
      <c r="B84" s="609">
        <v>365268</v>
      </c>
      <c r="C84" s="609">
        <v>6009</v>
      </c>
      <c r="D84" s="609">
        <v>1739608.2339999999</v>
      </c>
      <c r="E84" s="609">
        <v>257489.54485000001</v>
      </c>
      <c r="F84" s="610">
        <v>289500.45</v>
      </c>
      <c r="G84" s="611">
        <v>42850.65</v>
      </c>
    </row>
    <row r="85" spans="1:7" x14ac:dyDescent="0.2">
      <c r="A85" s="608" t="s">
        <v>71149</v>
      </c>
      <c r="B85" s="609">
        <v>420158</v>
      </c>
      <c r="C85" s="609">
        <v>161579</v>
      </c>
      <c r="D85" s="609">
        <v>162505.18299999999</v>
      </c>
      <c r="E85" s="609">
        <v>132855.61244999999</v>
      </c>
      <c r="F85" s="610">
        <v>1005.73</v>
      </c>
      <c r="G85" s="611">
        <v>822.23</v>
      </c>
    </row>
    <row r="86" spans="1:7" x14ac:dyDescent="0.2">
      <c r="A86" s="608" t="s">
        <v>71150</v>
      </c>
      <c r="B86" s="609">
        <v>622485</v>
      </c>
      <c r="C86" s="609">
        <v>187423</v>
      </c>
      <c r="D86" s="609">
        <v>165514.39499999999</v>
      </c>
      <c r="E86" s="609">
        <v>2506629.7991300002</v>
      </c>
      <c r="F86" s="610">
        <v>883.11</v>
      </c>
      <c r="G86" s="611">
        <v>13374.18</v>
      </c>
    </row>
    <row r="87" spans="1:7" x14ac:dyDescent="0.2">
      <c r="A87" s="608" t="s">
        <v>71151</v>
      </c>
      <c r="B87" s="609">
        <v>157513</v>
      </c>
      <c r="C87" s="609">
        <v>58019</v>
      </c>
      <c r="D87" s="609">
        <v>42388.985000000001</v>
      </c>
      <c r="E87" s="609">
        <v>667043.51127000013</v>
      </c>
      <c r="F87" s="610">
        <v>730.61</v>
      </c>
      <c r="G87" s="611">
        <v>11496.98</v>
      </c>
    </row>
    <row r="88" spans="1:7" x14ac:dyDescent="0.2">
      <c r="A88" s="608" t="s">
        <v>71152</v>
      </c>
      <c r="B88" s="609">
        <v>724</v>
      </c>
      <c r="C88" s="609">
        <v>671</v>
      </c>
      <c r="D88" s="609">
        <v>371.238</v>
      </c>
      <c r="E88" s="609">
        <v>54.248890000000003</v>
      </c>
      <c r="F88" s="610">
        <v>553.26</v>
      </c>
      <c r="G88" s="611">
        <v>80.849999999999994</v>
      </c>
    </row>
    <row r="89" spans="1:7" x14ac:dyDescent="0.2">
      <c r="A89" s="608" t="s">
        <v>71153</v>
      </c>
      <c r="B89" s="609">
        <v>407596</v>
      </c>
      <c r="C89" s="609">
        <v>143008</v>
      </c>
      <c r="D89" s="609">
        <v>250041.87400000001</v>
      </c>
      <c r="E89" s="609">
        <v>902473.29622999986</v>
      </c>
      <c r="F89" s="610">
        <v>1748.45</v>
      </c>
      <c r="G89" s="611">
        <v>6310.65</v>
      </c>
    </row>
    <row r="90" spans="1:7" x14ac:dyDescent="0.2">
      <c r="A90" s="608" t="s">
        <v>71154</v>
      </c>
      <c r="B90" s="609">
        <v>3700</v>
      </c>
      <c r="C90" s="609">
        <v>1014</v>
      </c>
      <c r="D90" s="609">
        <v>1054.9639999999999</v>
      </c>
      <c r="E90" s="609">
        <v>549.49209999999994</v>
      </c>
      <c r="F90" s="610">
        <v>1040.4000000000001</v>
      </c>
      <c r="G90" s="611">
        <v>541.91</v>
      </c>
    </row>
    <row r="91" spans="1:7" x14ac:dyDescent="0.2">
      <c r="A91" s="608" t="s">
        <v>71155</v>
      </c>
      <c r="B91" s="609">
        <v>156510</v>
      </c>
      <c r="C91" s="609">
        <v>55316</v>
      </c>
      <c r="D91" s="609">
        <v>62995.972000000002</v>
      </c>
      <c r="E91" s="609">
        <v>277565.45062999998</v>
      </c>
      <c r="F91" s="610">
        <v>1138.8399999999999</v>
      </c>
      <c r="G91" s="611">
        <v>5017.8100000000004</v>
      </c>
    </row>
    <row r="92" spans="1:7" x14ac:dyDescent="0.2">
      <c r="A92" s="608" t="s">
        <v>71156</v>
      </c>
      <c r="B92" s="609">
        <v>36630</v>
      </c>
      <c r="C92" s="609">
        <v>20796</v>
      </c>
      <c r="D92" s="609">
        <v>34828.152999999998</v>
      </c>
      <c r="E92" s="609">
        <v>34810.79855</v>
      </c>
      <c r="F92" s="610">
        <v>1674.75</v>
      </c>
      <c r="G92" s="611">
        <v>1673.92</v>
      </c>
    </row>
    <row r="93" spans="1:7" x14ac:dyDescent="0.2">
      <c r="A93" s="608" t="s">
        <v>71157</v>
      </c>
      <c r="B93" s="609">
        <v>833554</v>
      </c>
      <c r="C93" s="609">
        <v>342843</v>
      </c>
      <c r="D93" s="609">
        <v>396659.26299999998</v>
      </c>
      <c r="E93" s="609">
        <v>2424516.4058499997</v>
      </c>
      <c r="F93" s="610">
        <v>1156.97</v>
      </c>
      <c r="G93" s="611">
        <v>7071.8</v>
      </c>
    </row>
    <row r="94" spans="1:7" x14ac:dyDescent="0.2">
      <c r="A94" s="608" t="s">
        <v>71158</v>
      </c>
      <c r="B94" s="609">
        <v>247348</v>
      </c>
      <c r="C94" s="609">
        <v>121318</v>
      </c>
      <c r="D94" s="609">
        <v>98418.313999999998</v>
      </c>
      <c r="E94" s="609">
        <v>444778.49791999999</v>
      </c>
      <c r="F94" s="610">
        <v>811.24</v>
      </c>
      <c r="G94" s="611">
        <v>3666.22</v>
      </c>
    </row>
    <row r="95" spans="1:7" x14ac:dyDescent="0.2">
      <c r="A95" s="608" t="s">
        <v>71159</v>
      </c>
      <c r="B95" s="609">
        <v>30054</v>
      </c>
      <c r="C95" s="609">
        <v>19775</v>
      </c>
      <c r="D95" s="609">
        <v>31088.796999999999</v>
      </c>
      <c r="E95" s="609">
        <v>7020.6688700000004</v>
      </c>
      <c r="F95" s="610">
        <v>1572.13</v>
      </c>
      <c r="G95" s="611">
        <v>355.03</v>
      </c>
    </row>
    <row r="96" spans="1:7" x14ac:dyDescent="0.2">
      <c r="A96" s="608" t="s">
        <v>71532</v>
      </c>
      <c r="B96" s="609">
        <v>94</v>
      </c>
      <c r="C96" s="609">
        <v>47</v>
      </c>
      <c r="D96" s="609">
        <v>26.669</v>
      </c>
      <c r="E96" s="609">
        <v>4.7573299999999996</v>
      </c>
      <c r="F96" s="610">
        <v>567.42999999999995</v>
      </c>
      <c r="G96" s="611">
        <v>101.22</v>
      </c>
    </row>
    <row r="97" spans="1:7" x14ac:dyDescent="0.2">
      <c r="A97" s="608" t="s">
        <v>71160</v>
      </c>
      <c r="B97" s="609">
        <v>7610</v>
      </c>
      <c r="C97" s="609">
        <v>3545</v>
      </c>
      <c r="D97" s="609">
        <v>2625.0790000000002</v>
      </c>
      <c r="E97" s="609">
        <v>22390.789740000004</v>
      </c>
      <c r="F97" s="610">
        <v>740.5</v>
      </c>
      <c r="G97" s="611">
        <v>6316.16</v>
      </c>
    </row>
    <row r="98" spans="1:7" x14ac:dyDescent="0.2">
      <c r="A98" s="608" t="s">
        <v>71161</v>
      </c>
      <c r="B98" s="609">
        <v>209451</v>
      </c>
      <c r="C98" s="609">
        <v>50037</v>
      </c>
      <c r="D98" s="609">
        <v>100018.988</v>
      </c>
      <c r="E98" s="609">
        <v>174332.49278999999</v>
      </c>
      <c r="F98" s="610">
        <v>1998.9</v>
      </c>
      <c r="G98" s="611">
        <v>3484.07</v>
      </c>
    </row>
    <row r="99" spans="1:7" x14ac:dyDescent="0.2">
      <c r="A99" s="608" t="s">
        <v>71162</v>
      </c>
      <c r="B99" s="609">
        <v>11981</v>
      </c>
      <c r="C99" s="609">
        <v>3971</v>
      </c>
      <c r="D99" s="609">
        <v>8410.2049999999999</v>
      </c>
      <c r="E99" s="609">
        <v>14785.997810000001</v>
      </c>
      <c r="F99" s="610">
        <v>2117.91</v>
      </c>
      <c r="G99" s="611">
        <v>3723.49</v>
      </c>
    </row>
    <row r="100" spans="1:7" x14ac:dyDescent="0.2">
      <c r="A100" s="608" t="s">
        <v>71542</v>
      </c>
      <c r="B100" s="609">
        <v>239</v>
      </c>
      <c r="C100" s="609">
        <v>53</v>
      </c>
      <c r="D100" s="609">
        <v>54.128</v>
      </c>
      <c r="E100" s="609">
        <v>263.17768999999998</v>
      </c>
      <c r="F100" s="610">
        <v>1021.28</v>
      </c>
      <c r="G100" s="611">
        <v>4965.62</v>
      </c>
    </row>
    <row r="101" spans="1:7" x14ac:dyDescent="0.2">
      <c r="A101" s="608" t="s">
        <v>71163</v>
      </c>
      <c r="B101" s="609">
        <v>6793</v>
      </c>
      <c r="C101" s="609">
        <v>1235</v>
      </c>
      <c r="D101" s="609">
        <v>2473.4850000000001</v>
      </c>
      <c r="E101" s="609">
        <v>1129.6573699999999</v>
      </c>
      <c r="F101" s="610">
        <v>2002.82</v>
      </c>
      <c r="G101" s="611">
        <v>914.7</v>
      </c>
    </row>
    <row r="102" spans="1:7" x14ac:dyDescent="0.2">
      <c r="A102" s="608" t="s">
        <v>71164</v>
      </c>
      <c r="B102" s="609">
        <v>10383</v>
      </c>
      <c r="C102" s="609">
        <v>4083</v>
      </c>
      <c r="D102" s="609">
        <v>6654.308</v>
      </c>
      <c r="E102" s="609">
        <v>3438.9781200000002</v>
      </c>
      <c r="F102" s="610">
        <v>1629.76</v>
      </c>
      <c r="G102" s="611">
        <v>842.27</v>
      </c>
    </row>
    <row r="103" spans="1:7" x14ac:dyDescent="0.2">
      <c r="A103" s="608" t="s">
        <v>71165</v>
      </c>
      <c r="B103" s="609">
        <v>32663</v>
      </c>
      <c r="C103" s="609">
        <v>17251</v>
      </c>
      <c r="D103" s="609">
        <v>9173.7999999999993</v>
      </c>
      <c r="E103" s="609">
        <v>486.75509999999997</v>
      </c>
      <c r="F103" s="610">
        <v>531.78</v>
      </c>
      <c r="G103" s="611">
        <v>28.22</v>
      </c>
    </row>
    <row r="104" spans="1:7" x14ac:dyDescent="0.2">
      <c r="A104" s="608" t="s">
        <v>71166</v>
      </c>
      <c r="B104" s="609">
        <v>578120</v>
      </c>
      <c r="C104" s="609">
        <v>124627</v>
      </c>
      <c r="D104" s="609">
        <v>214299.38099999999</v>
      </c>
      <c r="E104" s="609">
        <v>2883695.4504100005</v>
      </c>
      <c r="F104" s="610">
        <v>1719.53</v>
      </c>
      <c r="G104" s="611">
        <v>23138.61</v>
      </c>
    </row>
    <row r="105" spans="1:7" x14ac:dyDescent="0.2">
      <c r="A105" s="608" t="s">
        <v>71167</v>
      </c>
      <c r="B105" s="609">
        <v>415264</v>
      </c>
      <c r="C105" s="609">
        <v>53915</v>
      </c>
      <c r="D105" s="609">
        <v>1498674.9779999999</v>
      </c>
      <c r="E105" s="609">
        <v>160059.05981000001</v>
      </c>
      <c r="F105" s="610">
        <v>27796.99</v>
      </c>
      <c r="G105" s="611">
        <v>2968.73</v>
      </c>
    </row>
    <row r="106" spans="1:7" x14ac:dyDescent="0.2">
      <c r="A106" s="608" t="s">
        <v>71168</v>
      </c>
      <c r="B106" s="609">
        <v>595555</v>
      </c>
      <c r="C106" s="609">
        <v>201926</v>
      </c>
      <c r="D106" s="609">
        <v>185064.86300000001</v>
      </c>
      <c r="E106" s="609">
        <v>470727.87791999994</v>
      </c>
      <c r="F106" s="610">
        <v>916.5</v>
      </c>
      <c r="G106" s="611">
        <v>2331.19</v>
      </c>
    </row>
    <row r="107" spans="1:7" x14ac:dyDescent="0.2">
      <c r="A107" s="608" t="s">
        <v>71169</v>
      </c>
      <c r="B107" s="609">
        <v>9337</v>
      </c>
      <c r="C107" s="609">
        <v>4583</v>
      </c>
      <c r="D107" s="609">
        <v>2181.9430000000002</v>
      </c>
      <c r="E107" s="609">
        <v>3015.5615900000003</v>
      </c>
      <c r="F107" s="610">
        <v>476.09</v>
      </c>
      <c r="G107" s="611">
        <v>657.99</v>
      </c>
    </row>
    <row r="108" spans="1:7" x14ac:dyDescent="0.2">
      <c r="A108" s="608" t="s">
        <v>71533</v>
      </c>
      <c r="B108" s="609">
        <v>348</v>
      </c>
      <c r="C108" s="609">
        <v>246</v>
      </c>
      <c r="D108" s="609">
        <v>77.893000000000001</v>
      </c>
      <c r="E108" s="609">
        <v>151.94658999999999</v>
      </c>
      <c r="F108" s="610">
        <v>316.64</v>
      </c>
      <c r="G108" s="611">
        <v>617.66999999999996</v>
      </c>
    </row>
    <row r="109" spans="1:7" x14ac:dyDescent="0.2">
      <c r="A109" s="608" t="s">
        <v>71170</v>
      </c>
      <c r="B109" s="609">
        <v>88775</v>
      </c>
      <c r="C109" s="609">
        <v>69527</v>
      </c>
      <c r="D109" s="609">
        <v>483990.37300000002</v>
      </c>
      <c r="E109" s="609">
        <v>470675.84555000003</v>
      </c>
      <c r="F109" s="610">
        <v>6961.19</v>
      </c>
      <c r="G109" s="611">
        <v>6769.68</v>
      </c>
    </row>
    <row r="110" spans="1:7" x14ac:dyDescent="0.2">
      <c r="A110" s="608" t="s">
        <v>71171</v>
      </c>
      <c r="B110" s="609">
        <v>60880</v>
      </c>
      <c r="C110" s="609">
        <v>24479</v>
      </c>
      <c r="D110" s="609">
        <v>36238.44</v>
      </c>
      <c r="E110" s="609">
        <v>81081.050210000001</v>
      </c>
      <c r="F110" s="610">
        <v>1480.39</v>
      </c>
      <c r="G110" s="611">
        <v>3312.27</v>
      </c>
    </row>
    <row r="111" spans="1:7" x14ac:dyDescent="0.2">
      <c r="A111" s="608" t="s">
        <v>71172</v>
      </c>
      <c r="B111" s="609">
        <v>1909657</v>
      </c>
      <c r="C111" s="609">
        <v>788904</v>
      </c>
      <c r="D111" s="609">
        <v>617998.43500000006</v>
      </c>
      <c r="E111" s="609">
        <v>506327.32192999998</v>
      </c>
      <c r="F111" s="610">
        <v>783.36</v>
      </c>
      <c r="G111" s="611">
        <v>641.80999999999995</v>
      </c>
    </row>
    <row r="112" spans="1:7" x14ac:dyDescent="0.2">
      <c r="A112" s="608" t="s">
        <v>71173</v>
      </c>
      <c r="B112" s="609">
        <v>96100</v>
      </c>
      <c r="C112" s="609">
        <v>49686</v>
      </c>
      <c r="D112" s="609">
        <v>31789.839</v>
      </c>
      <c r="E112" s="609">
        <v>3243.0935300000001</v>
      </c>
      <c r="F112" s="610">
        <v>639.80999999999995</v>
      </c>
      <c r="G112" s="611">
        <v>65.27</v>
      </c>
    </row>
    <row r="113" spans="1:7" x14ac:dyDescent="0.2">
      <c r="A113" s="608" t="s">
        <v>71174</v>
      </c>
      <c r="B113" s="609">
        <v>260040</v>
      </c>
      <c r="C113" s="609">
        <v>149439</v>
      </c>
      <c r="D113" s="609">
        <v>88249.876000000004</v>
      </c>
      <c r="E113" s="609">
        <v>41759.093789999999</v>
      </c>
      <c r="F113" s="610">
        <v>590.54</v>
      </c>
      <c r="G113" s="611">
        <v>279.44</v>
      </c>
    </row>
    <row r="114" spans="1:7" x14ac:dyDescent="0.2">
      <c r="A114" s="608" t="s">
        <v>71175</v>
      </c>
      <c r="B114" s="609">
        <v>43744</v>
      </c>
      <c r="C114" s="609">
        <v>23981</v>
      </c>
      <c r="D114" s="609">
        <v>11379.092000000001</v>
      </c>
      <c r="E114" s="609">
        <v>9279.1399299999994</v>
      </c>
      <c r="F114" s="610">
        <v>474.5</v>
      </c>
      <c r="G114" s="611">
        <v>386.94</v>
      </c>
    </row>
    <row r="115" spans="1:7" x14ac:dyDescent="0.2">
      <c r="A115" s="608" t="s">
        <v>71176</v>
      </c>
      <c r="B115" s="609">
        <v>6375</v>
      </c>
      <c r="C115" s="609">
        <v>3840</v>
      </c>
      <c r="D115" s="609">
        <v>6037.8310000000001</v>
      </c>
      <c r="E115" s="609">
        <v>5181.0865700000004</v>
      </c>
      <c r="F115" s="610">
        <v>1572.35</v>
      </c>
      <c r="G115" s="611">
        <v>1349.24</v>
      </c>
    </row>
    <row r="116" spans="1:7" x14ac:dyDescent="0.2">
      <c r="A116" s="608" t="s">
        <v>71177</v>
      </c>
      <c r="B116" s="609">
        <v>87025</v>
      </c>
      <c r="C116" s="609">
        <v>45646</v>
      </c>
      <c r="D116" s="609">
        <v>25909.217000000001</v>
      </c>
      <c r="E116" s="609">
        <v>9362.2091299999993</v>
      </c>
      <c r="F116" s="610">
        <v>567.61</v>
      </c>
      <c r="G116" s="611">
        <v>205.1</v>
      </c>
    </row>
    <row r="117" spans="1:7" x14ac:dyDescent="0.2">
      <c r="A117" s="608" t="s">
        <v>71178</v>
      </c>
      <c r="B117" s="609">
        <v>4517</v>
      </c>
      <c r="C117" s="609">
        <v>1953</v>
      </c>
      <c r="D117" s="609">
        <v>1429.703</v>
      </c>
      <c r="E117" s="609">
        <v>18178.757730000001</v>
      </c>
      <c r="F117" s="610">
        <v>732.05</v>
      </c>
      <c r="G117" s="611">
        <v>9308.1200000000008</v>
      </c>
    </row>
    <row r="118" spans="1:7" x14ac:dyDescent="0.2">
      <c r="A118" s="608" t="s">
        <v>71179</v>
      </c>
      <c r="B118" s="609">
        <v>106108</v>
      </c>
      <c r="C118" s="609">
        <v>36876</v>
      </c>
      <c r="D118" s="609">
        <v>46155.428999999996</v>
      </c>
      <c r="E118" s="609">
        <v>3154.8741</v>
      </c>
      <c r="F118" s="610">
        <v>1251.6400000000001</v>
      </c>
      <c r="G118" s="611">
        <v>85.55</v>
      </c>
    </row>
    <row r="119" spans="1:7" x14ac:dyDescent="0.2">
      <c r="A119" s="608" t="s">
        <v>71180</v>
      </c>
      <c r="B119" s="609">
        <v>9351</v>
      </c>
      <c r="C119" s="609">
        <v>2652</v>
      </c>
      <c r="D119" s="609">
        <v>7200.7430000000004</v>
      </c>
      <c r="E119" s="609">
        <v>1834.1523099999999</v>
      </c>
      <c r="F119" s="610">
        <v>2715.21</v>
      </c>
      <c r="G119" s="611">
        <v>691.61</v>
      </c>
    </row>
    <row r="120" spans="1:7" x14ac:dyDescent="0.2">
      <c r="A120" s="608" t="s">
        <v>71181</v>
      </c>
      <c r="B120" s="609">
        <v>750321</v>
      </c>
      <c r="C120" s="609">
        <v>256844</v>
      </c>
      <c r="D120" s="609">
        <v>329024.15299999999</v>
      </c>
      <c r="E120" s="609">
        <v>77810.695350000009</v>
      </c>
      <c r="F120" s="610">
        <v>1281.03</v>
      </c>
      <c r="G120" s="611">
        <v>302.95</v>
      </c>
    </row>
    <row r="121" spans="1:7" x14ac:dyDescent="0.2">
      <c r="A121" s="608" t="s">
        <v>71182</v>
      </c>
      <c r="B121" s="609">
        <v>3574</v>
      </c>
      <c r="C121" s="609">
        <v>1879</v>
      </c>
      <c r="D121" s="609">
        <v>1235.5830000000001</v>
      </c>
      <c r="E121" s="609">
        <v>94.242750000000001</v>
      </c>
      <c r="F121" s="610">
        <v>657.57</v>
      </c>
      <c r="G121" s="611">
        <v>50.16</v>
      </c>
    </row>
    <row r="122" spans="1:7" x14ac:dyDescent="0.2">
      <c r="A122" s="608" t="s">
        <v>71183</v>
      </c>
      <c r="B122" s="609">
        <v>4419</v>
      </c>
      <c r="C122" s="609">
        <v>2617</v>
      </c>
      <c r="D122" s="609">
        <v>2960.1439999999998</v>
      </c>
      <c r="E122" s="609">
        <v>206.37401</v>
      </c>
      <c r="F122" s="610">
        <v>1131.1199999999999</v>
      </c>
      <c r="G122" s="611">
        <v>78.86</v>
      </c>
    </row>
    <row r="123" spans="1:7" x14ac:dyDescent="0.2">
      <c r="A123" s="608" t="s">
        <v>71184</v>
      </c>
      <c r="B123" s="609">
        <v>932458</v>
      </c>
      <c r="C123" s="609">
        <v>422085</v>
      </c>
      <c r="D123" s="609">
        <v>254106.894</v>
      </c>
      <c r="E123" s="609">
        <v>271290.61064000003</v>
      </c>
      <c r="F123" s="610">
        <v>602.03</v>
      </c>
      <c r="G123" s="611">
        <v>642.74</v>
      </c>
    </row>
    <row r="124" spans="1:7" x14ac:dyDescent="0.2">
      <c r="A124" s="608" t="s">
        <v>71185</v>
      </c>
      <c r="B124" s="609">
        <v>7117</v>
      </c>
      <c r="C124" s="609">
        <v>5267</v>
      </c>
      <c r="D124" s="609">
        <v>3112.721</v>
      </c>
      <c r="E124" s="609">
        <v>61933.052099999994</v>
      </c>
      <c r="F124" s="610">
        <v>590.99</v>
      </c>
      <c r="G124" s="611">
        <v>11758.7</v>
      </c>
    </row>
    <row r="125" spans="1:7" x14ac:dyDescent="0.2">
      <c r="A125" s="608" t="s">
        <v>71186</v>
      </c>
      <c r="B125" s="609">
        <v>1116</v>
      </c>
      <c r="C125" s="609">
        <v>942</v>
      </c>
      <c r="D125" s="609">
        <v>25562.639999999999</v>
      </c>
      <c r="E125" s="609">
        <v>16676.130350000003</v>
      </c>
      <c r="F125" s="610">
        <v>27136.560000000001</v>
      </c>
      <c r="G125" s="611">
        <v>17702.900000000001</v>
      </c>
    </row>
    <row r="126" spans="1:7" x14ac:dyDescent="0.2">
      <c r="A126" s="608" t="s">
        <v>71187</v>
      </c>
      <c r="B126" s="609">
        <v>602385</v>
      </c>
      <c r="C126" s="609">
        <v>290453</v>
      </c>
      <c r="D126" s="609">
        <v>285578.027</v>
      </c>
      <c r="E126" s="609">
        <v>54557.837220000001</v>
      </c>
      <c r="F126" s="610">
        <v>983.22</v>
      </c>
      <c r="G126" s="611">
        <v>187.84</v>
      </c>
    </row>
    <row r="127" spans="1:7" x14ac:dyDescent="0.2">
      <c r="A127" s="608" t="s">
        <v>71188</v>
      </c>
      <c r="B127" s="609">
        <v>38587</v>
      </c>
      <c r="C127" s="609">
        <v>21154</v>
      </c>
      <c r="D127" s="609">
        <v>30670.145</v>
      </c>
      <c r="E127" s="609">
        <v>23064.23834</v>
      </c>
      <c r="F127" s="610">
        <v>1449.85</v>
      </c>
      <c r="G127" s="611">
        <v>1090.3</v>
      </c>
    </row>
    <row r="128" spans="1:7" x14ac:dyDescent="0.2">
      <c r="A128" s="608" t="s">
        <v>71543</v>
      </c>
      <c r="B128" s="609">
        <v>3964</v>
      </c>
      <c r="C128" s="609">
        <v>2613</v>
      </c>
      <c r="D128" s="609">
        <v>2046.692</v>
      </c>
      <c r="E128" s="609">
        <v>0</v>
      </c>
      <c r="F128" s="610">
        <v>783.27</v>
      </c>
      <c r="G128" s="611">
        <v>0</v>
      </c>
    </row>
    <row r="129" spans="1:7" x14ac:dyDescent="0.2">
      <c r="A129" s="608" t="s">
        <v>71189</v>
      </c>
      <c r="B129" s="609">
        <v>24716</v>
      </c>
      <c r="C129" s="609">
        <v>13474</v>
      </c>
      <c r="D129" s="609">
        <v>9164.6139999999996</v>
      </c>
      <c r="E129" s="609">
        <v>973.02911999999992</v>
      </c>
      <c r="F129" s="610">
        <v>680.17</v>
      </c>
      <c r="G129" s="611">
        <v>72.22</v>
      </c>
    </row>
    <row r="130" spans="1:7" x14ac:dyDescent="0.2">
      <c r="A130" s="608" t="s">
        <v>71190</v>
      </c>
      <c r="B130" s="609">
        <v>722661</v>
      </c>
      <c r="C130" s="609">
        <v>327325</v>
      </c>
      <c r="D130" s="609">
        <v>649919.66500000004</v>
      </c>
      <c r="E130" s="609">
        <v>429617.43286</v>
      </c>
      <c r="F130" s="610">
        <v>1985.55</v>
      </c>
      <c r="G130" s="611">
        <v>1312.51</v>
      </c>
    </row>
    <row r="131" spans="1:7" x14ac:dyDescent="0.2">
      <c r="A131" s="608" t="s">
        <v>71191</v>
      </c>
      <c r="B131" s="609">
        <v>686072</v>
      </c>
      <c r="C131" s="609">
        <v>243318</v>
      </c>
      <c r="D131" s="609">
        <v>271377.44699999999</v>
      </c>
      <c r="E131" s="609">
        <v>447329.70294000005</v>
      </c>
      <c r="F131" s="610">
        <v>1115.32</v>
      </c>
      <c r="G131" s="611">
        <v>1838.46</v>
      </c>
    </row>
    <row r="132" spans="1:7" x14ac:dyDescent="0.2">
      <c r="A132" s="608" t="s">
        <v>71192</v>
      </c>
      <c r="B132" s="609">
        <v>7176</v>
      </c>
      <c r="C132" s="609">
        <v>4884</v>
      </c>
      <c r="D132" s="609">
        <v>2295.5430000000001</v>
      </c>
      <c r="E132" s="609">
        <v>2840.1801700000001</v>
      </c>
      <c r="F132" s="610">
        <v>470.01</v>
      </c>
      <c r="G132" s="611">
        <v>581.53</v>
      </c>
    </row>
    <row r="133" spans="1:7" x14ac:dyDescent="0.2">
      <c r="A133" s="608" t="s">
        <v>71193</v>
      </c>
      <c r="B133" s="609">
        <v>837326</v>
      </c>
      <c r="C133" s="609">
        <v>391566</v>
      </c>
      <c r="D133" s="609">
        <v>1835367.63</v>
      </c>
      <c r="E133" s="609">
        <v>311726.45494000003</v>
      </c>
      <c r="F133" s="610">
        <v>4687.25</v>
      </c>
      <c r="G133" s="611">
        <v>796.1</v>
      </c>
    </row>
    <row r="134" spans="1:7" x14ac:dyDescent="0.2">
      <c r="A134" s="608" t="s">
        <v>71216</v>
      </c>
      <c r="B134" s="609">
        <v>63406</v>
      </c>
      <c r="C134" s="609">
        <v>21218</v>
      </c>
      <c r="D134" s="609">
        <v>73081.573999999993</v>
      </c>
      <c r="E134" s="609">
        <v>0</v>
      </c>
      <c r="F134" s="610">
        <v>3444.32</v>
      </c>
      <c r="G134" s="611">
        <v>0</v>
      </c>
    </row>
    <row r="135" spans="1:7" x14ac:dyDescent="0.2">
      <c r="A135" s="608" t="s">
        <v>71217</v>
      </c>
      <c r="B135" s="609">
        <v>2879295</v>
      </c>
      <c r="C135" s="609">
        <v>341643</v>
      </c>
      <c r="D135" s="609">
        <v>1168737.328</v>
      </c>
      <c r="E135" s="609">
        <v>0</v>
      </c>
      <c r="F135" s="610">
        <v>3420.93</v>
      </c>
      <c r="G135" s="611">
        <v>0</v>
      </c>
    </row>
    <row r="136" spans="1:7" x14ac:dyDescent="0.2">
      <c r="A136" s="608" t="s">
        <v>71218</v>
      </c>
      <c r="B136" s="609">
        <v>54908</v>
      </c>
      <c r="C136" s="609">
        <v>11109</v>
      </c>
      <c r="D136" s="609">
        <v>30295.565999999999</v>
      </c>
      <c r="E136" s="609">
        <v>0</v>
      </c>
      <c r="F136" s="610">
        <v>2727.12</v>
      </c>
      <c r="G136" s="611">
        <v>0</v>
      </c>
    </row>
    <row r="137" spans="1:7" x14ac:dyDescent="0.2">
      <c r="A137" s="608" t="s">
        <v>71534</v>
      </c>
      <c r="B137" s="609">
        <v>2176</v>
      </c>
      <c r="C137" s="609">
        <v>1712</v>
      </c>
      <c r="D137" s="609">
        <v>1301.848</v>
      </c>
      <c r="E137" s="609">
        <v>0</v>
      </c>
      <c r="F137" s="610">
        <v>760.43</v>
      </c>
      <c r="G137" s="611">
        <v>0</v>
      </c>
    </row>
    <row r="138" spans="1:7" x14ac:dyDescent="0.2">
      <c r="A138" s="608" t="s">
        <v>71220</v>
      </c>
      <c r="B138" s="609">
        <v>2582</v>
      </c>
      <c r="C138" s="609">
        <v>92</v>
      </c>
      <c r="D138" s="609">
        <v>1434.672</v>
      </c>
      <c r="E138" s="609">
        <v>0</v>
      </c>
      <c r="F138" s="610">
        <v>15594.26</v>
      </c>
      <c r="G138" s="611">
        <v>0</v>
      </c>
    </row>
    <row r="139" spans="1:7" x14ac:dyDescent="0.2">
      <c r="A139" s="608" t="s">
        <v>71221</v>
      </c>
      <c r="B139" s="609">
        <v>11304</v>
      </c>
      <c r="C139" s="609">
        <v>4718</v>
      </c>
      <c r="D139" s="609">
        <v>3606.643</v>
      </c>
      <c r="E139" s="609">
        <v>0</v>
      </c>
      <c r="F139" s="610">
        <v>764.44</v>
      </c>
      <c r="G139" s="611">
        <v>0</v>
      </c>
    </row>
    <row r="140" spans="1:7" x14ac:dyDescent="0.2">
      <c r="A140" s="608" t="s">
        <v>71222</v>
      </c>
      <c r="B140" s="609">
        <v>29939</v>
      </c>
      <c r="C140" s="609">
        <v>3661</v>
      </c>
      <c r="D140" s="609">
        <v>12510.403</v>
      </c>
      <c r="E140" s="609">
        <v>0</v>
      </c>
      <c r="F140" s="610">
        <v>3417.21</v>
      </c>
      <c r="G140" s="611">
        <v>0</v>
      </c>
    </row>
    <row r="141" spans="1:7" x14ac:dyDescent="0.2">
      <c r="A141" s="608" t="s">
        <v>71225</v>
      </c>
      <c r="B141" s="609">
        <v>216916</v>
      </c>
      <c r="C141" s="609">
        <v>7000</v>
      </c>
      <c r="D141" s="609">
        <v>60569.33</v>
      </c>
      <c r="E141" s="609">
        <v>0</v>
      </c>
      <c r="F141" s="610">
        <v>8652.76</v>
      </c>
      <c r="G141" s="611">
        <v>0</v>
      </c>
    </row>
    <row r="142" spans="1:7" ht="13.5" thickBot="1" x14ac:dyDescent="0.25">
      <c r="A142" s="621" t="s">
        <v>71226</v>
      </c>
      <c r="B142" s="622">
        <v>12341</v>
      </c>
      <c r="C142" s="622">
        <v>4032</v>
      </c>
      <c r="D142" s="622">
        <v>4695.7439999999997</v>
      </c>
      <c r="E142" s="623">
        <v>0</v>
      </c>
      <c r="F142" s="624">
        <v>1164.6199999999999</v>
      </c>
      <c r="G142" s="625">
        <v>0</v>
      </c>
    </row>
    <row r="143" spans="1:7" x14ac:dyDescent="0.2">
      <c r="A143" s="285" t="s">
        <v>71033</v>
      </c>
      <c r="B143" s="4"/>
      <c r="C143" s="4"/>
      <c r="D143" s="4"/>
      <c r="E143" s="4"/>
      <c r="F143" s="4"/>
      <c r="G143" s="4"/>
    </row>
    <row r="144" spans="1:7" x14ac:dyDescent="0.2">
      <c r="A144" s="38" t="s">
        <v>71541</v>
      </c>
      <c r="B144" s="4"/>
      <c r="C144" s="4"/>
      <c r="D144" s="4"/>
      <c r="E144" s="4"/>
      <c r="F144" s="4"/>
      <c r="G144" s="4"/>
    </row>
    <row r="145" spans="1:1" x14ac:dyDescent="0.2">
      <c r="A145" s="286" t="s">
        <v>71539</v>
      </c>
    </row>
    <row r="146" spans="1:1" x14ac:dyDescent="0.2">
      <c r="A146" s="38" t="s">
        <v>71540</v>
      </c>
    </row>
  </sheetData>
  <mergeCells count="2">
    <mergeCell ref="A7:G7"/>
    <mergeCell ref="A74:G74"/>
  </mergeCells>
  <hyperlinks>
    <hyperlink ref="A2" location="Obsah!A1" display="Zpět na obsah"/>
  </hyperlinks>
  <pageMargins left="0.25" right="0.25" top="0.75" bottom="0.75" header="0.3" footer="0.3"/>
  <pageSetup paperSize="9" scale="73" orientation="portrait" horizontalDpi="4294967292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"/>
  <sheetViews>
    <sheetView showGridLines="0" zoomScaleNormal="100" workbookViewId="0"/>
  </sheetViews>
  <sheetFormatPr defaultColWidth="8.85546875" defaultRowHeight="12.75" x14ac:dyDescent="0.2"/>
  <cols>
    <col min="1" max="1" width="60.85546875" style="2" customWidth="1"/>
    <col min="2" max="5" width="14.85546875" style="2" customWidth="1"/>
    <col min="6" max="16384" width="8.85546875" style="2"/>
  </cols>
  <sheetData>
    <row r="1" spans="1:16" s="4" customFormat="1" ht="21" x14ac:dyDescent="0.35">
      <c r="A1" s="6" t="s">
        <v>1313</v>
      </c>
    </row>
    <row r="2" spans="1:16" s="420" customFormat="1" ht="15" customHeight="1" x14ac:dyDescent="0.2">
      <c r="A2" s="419" t="s">
        <v>71627</v>
      </c>
    </row>
    <row r="3" spans="1:16" s="4" customFormat="1" ht="15.75" x14ac:dyDescent="0.25">
      <c r="A3" s="5" t="s">
        <v>2308</v>
      </c>
    </row>
    <row r="4" spans="1:16" s="83" customFormat="1" x14ac:dyDescent="0.2">
      <c r="A4" s="85"/>
      <c r="F4" s="85"/>
      <c r="P4" s="84"/>
    </row>
    <row r="5" spans="1:16" s="83" customFormat="1" ht="15.75" thickBot="1" x14ac:dyDescent="0.3">
      <c r="A5" s="86" t="s">
        <v>71730</v>
      </c>
    </row>
    <row r="6" spans="1:16" ht="39" thickBot="1" x14ac:dyDescent="0.25">
      <c r="A6" s="206" t="s">
        <v>3</v>
      </c>
      <c r="B6" s="207" t="s">
        <v>71536</v>
      </c>
      <c r="C6" s="207" t="s">
        <v>2220</v>
      </c>
      <c r="D6" s="207" t="s">
        <v>71728</v>
      </c>
      <c r="E6" s="208" t="s">
        <v>71537</v>
      </c>
    </row>
    <row r="7" spans="1:16" x14ac:dyDescent="0.2">
      <c r="A7" s="803" t="s">
        <v>71755</v>
      </c>
      <c r="B7" s="803"/>
      <c r="C7" s="803"/>
      <c r="D7" s="803"/>
      <c r="E7" s="803"/>
    </row>
    <row r="8" spans="1:16" s="283" customFormat="1" x14ac:dyDescent="0.2">
      <c r="A8" s="617" t="s">
        <v>71200</v>
      </c>
      <c r="B8" s="618">
        <v>5616931</v>
      </c>
      <c r="C8" s="618">
        <v>2183921</v>
      </c>
      <c r="D8" s="618">
        <v>2469739.7659999998</v>
      </c>
      <c r="E8" s="626">
        <v>1130.8699999999999</v>
      </c>
    </row>
    <row r="9" spans="1:16" s="283" customFormat="1" x14ac:dyDescent="0.2">
      <c r="A9" s="608" t="s">
        <v>71201</v>
      </c>
      <c r="B9" s="609">
        <v>2290393</v>
      </c>
      <c r="C9" s="609">
        <v>827169</v>
      </c>
      <c r="D9" s="609">
        <v>1093114.2760000001</v>
      </c>
      <c r="E9" s="627">
        <v>1321.51</v>
      </c>
    </row>
    <row r="10" spans="1:16" s="283" customFormat="1" x14ac:dyDescent="0.2">
      <c r="A10" s="608" t="s">
        <v>71544</v>
      </c>
      <c r="B10" s="609">
        <v>746</v>
      </c>
      <c r="C10" s="609">
        <v>547</v>
      </c>
      <c r="D10" s="609">
        <v>172.08799999999999</v>
      </c>
      <c r="E10" s="627">
        <v>314.60000000000002</v>
      </c>
    </row>
    <row r="11" spans="1:16" s="283" customFormat="1" x14ac:dyDescent="0.2">
      <c r="A11" s="608" t="s">
        <v>71545</v>
      </c>
      <c r="B11" s="609">
        <v>2901</v>
      </c>
      <c r="C11" s="609">
        <v>847</v>
      </c>
      <c r="D11" s="609">
        <v>14.999000000000001</v>
      </c>
      <c r="E11" s="627">
        <v>17.71</v>
      </c>
    </row>
    <row r="12" spans="1:16" s="283" customFormat="1" x14ac:dyDescent="0.2">
      <c r="A12" s="608" t="s">
        <v>71202</v>
      </c>
      <c r="B12" s="609">
        <v>211770</v>
      </c>
      <c r="C12" s="609">
        <v>207562</v>
      </c>
      <c r="D12" s="609">
        <v>185935.03599999999</v>
      </c>
      <c r="E12" s="627">
        <v>895.8</v>
      </c>
    </row>
    <row r="13" spans="1:16" s="283" customFormat="1" x14ac:dyDescent="0.2">
      <c r="A13" s="608" t="s">
        <v>71203</v>
      </c>
      <c r="B13" s="609">
        <v>243027</v>
      </c>
      <c r="C13" s="609">
        <v>206413</v>
      </c>
      <c r="D13" s="609">
        <v>521480.09899999999</v>
      </c>
      <c r="E13" s="627">
        <v>2526.39</v>
      </c>
    </row>
    <row r="14" spans="1:16" s="283" customFormat="1" x14ac:dyDescent="0.2">
      <c r="A14" s="608" t="s">
        <v>71205</v>
      </c>
      <c r="B14" s="609">
        <v>1426896</v>
      </c>
      <c r="C14" s="609">
        <v>986215</v>
      </c>
      <c r="D14" s="609">
        <v>570449.38</v>
      </c>
      <c r="E14" s="627">
        <v>578.41999999999996</v>
      </c>
    </row>
    <row r="15" spans="1:16" s="283" customFormat="1" x14ac:dyDescent="0.2">
      <c r="A15" s="608" t="s">
        <v>71206</v>
      </c>
      <c r="B15" s="609">
        <v>80061</v>
      </c>
      <c r="C15" s="609">
        <v>67176</v>
      </c>
      <c r="D15" s="609">
        <v>392967.34899999999</v>
      </c>
      <c r="E15" s="627">
        <v>5849.82</v>
      </c>
    </row>
    <row r="16" spans="1:16" s="283" customFormat="1" x14ac:dyDescent="0.2">
      <c r="A16" s="608" t="s">
        <v>71207</v>
      </c>
      <c r="B16" s="609">
        <v>1086428</v>
      </c>
      <c r="C16" s="609">
        <v>522055</v>
      </c>
      <c r="D16" s="609">
        <v>1425732.257</v>
      </c>
      <c r="E16" s="627">
        <v>2731</v>
      </c>
    </row>
    <row r="17" spans="1:5" s="283" customFormat="1" x14ac:dyDescent="0.2">
      <c r="A17" s="608" t="s">
        <v>71209</v>
      </c>
      <c r="B17" s="609">
        <v>33430</v>
      </c>
      <c r="C17" s="609">
        <v>25325</v>
      </c>
      <c r="D17" s="609">
        <v>16149.18</v>
      </c>
      <c r="E17" s="627">
        <v>637.67999999999995</v>
      </c>
    </row>
    <row r="18" spans="1:5" s="283" customFormat="1" x14ac:dyDescent="0.2">
      <c r="A18" s="608" t="s">
        <v>71210</v>
      </c>
      <c r="B18" s="609">
        <v>117075</v>
      </c>
      <c r="C18" s="609">
        <v>42534</v>
      </c>
      <c r="D18" s="609">
        <v>1104260.0349999999</v>
      </c>
      <c r="E18" s="627">
        <v>25961.82</v>
      </c>
    </row>
    <row r="19" spans="1:5" s="283" customFormat="1" x14ac:dyDescent="0.2">
      <c r="A19" s="608" t="s">
        <v>71211</v>
      </c>
      <c r="B19" s="609">
        <v>3126</v>
      </c>
      <c r="C19" s="609">
        <v>2643</v>
      </c>
      <c r="D19" s="609">
        <v>1499.0239999999999</v>
      </c>
      <c r="E19" s="627">
        <v>567.16999999999996</v>
      </c>
    </row>
    <row r="20" spans="1:5" s="283" customFormat="1" x14ac:dyDescent="0.2">
      <c r="A20" s="608" t="s">
        <v>71212</v>
      </c>
      <c r="B20" s="609">
        <v>1867698</v>
      </c>
      <c r="C20" s="609">
        <v>1048768</v>
      </c>
      <c r="D20" s="609">
        <v>178079.674</v>
      </c>
      <c r="E20" s="627">
        <v>169.8</v>
      </c>
    </row>
    <row r="21" spans="1:5" s="283" customFormat="1" x14ac:dyDescent="0.2">
      <c r="A21" s="612" t="s">
        <v>71213</v>
      </c>
      <c r="B21" s="613">
        <v>1140367</v>
      </c>
      <c r="C21" s="613">
        <v>1109748</v>
      </c>
      <c r="D21" s="613">
        <v>256309.73499999999</v>
      </c>
      <c r="E21" s="628">
        <v>230.96</v>
      </c>
    </row>
    <row r="22" spans="1:5" x14ac:dyDescent="0.2">
      <c r="A22" s="804" t="s">
        <v>71756</v>
      </c>
      <c r="B22" s="804"/>
      <c r="C22" s="804"/>
      <c r="D22" s="804"/>
      <c r="E22" s="804"/>
    </row>
    <row r="23" spans="1:5" x14ac:dyDescent="0.2">
      <c r="A23" s="617" t="s">
        <v>71199</v>
      </c>
      <c r="B23" s="618">
        <v>430552</v>
      </c>
      <c r="C23" s="618">
        <v>224508</v>
      </c>
      <c r="D23" s="618">
        <v>254307.867</v>
      </c>
      <c r="E23" s="626">
        <v>1132.73</v>
      </c>
    </row>
    <row r="24" spans="1:5" x14ac:dyDescent="0.2">
      <c r="A24" s="608" t="s">
        <v>71200</v>
      </c>
      <c r="B24" s="609">
        <v>7399271</v>
      </c>
      <c r="C24" s="609">
        <v>1958044</v>
      </c>
      <c r="D24" s="609">
        <v>4428199.9349999996</v>
      </c>
      <c r="E24" s="627">
        <v>2261.54</v>
      </c>
    </row>
    <row r="25" spans="1:5" x14ac:dyDescent="0.2">
      <c r="A25" s="608" t="s">
        <v>71201</v>
      </c>
      <c r="B25" s="609">
        <v>2111442</v>
      </c>
      <c r="C25" s="609">
        <v>686881</v>
      </c>
      <c r="D25" s="609">
        <v>1198287.3659999999</v>
      </c>
      <c r="E25" s="627">
        <v>1744.53</v>
      </c>
    </row>
    <row r="26" spans="1:5" x14ac:dyDescent="0.2">
      <c r="A26" s="608" t="s">
        <v>71202</v>
      </c>
      <c r="B26" s="609">
        <v>183880</v>
      </c>
      <c r="C26" s="609">
        <v>179755</v>
      </c>
      <c r="D26" s="609">
        <v>157940.27799999999</v>
      </c>
      <c r="E26" s="627">
        <v>878.64</v>
      </c>
    </row>
    <row r="27" spans="1:5" x14ac:dyDescent="0.2">
      <c r="A27" s="608" t="s">
        <v>71203</v>
      </c>
      <c r="B27" s="609">
        <v>396055</v>
      </c>
      <c r="C27" s="609">
        <v>270786</v>
      </c>
      <c r="D27" s="609">
        <v>1012386.304</v>
      </c>
      <c r="E27" s="627">
        <v>3738.7</v>
      </c>
    </row>
    <row r="28" spans="1:5" x14ac:dyDescent="0.2">
      <c r="A28" s="608" t="s">
        <v>71204</v>
      </c>
      <c r="B28" s="609">
        <v>6905</v>
      </c>
      <c r="C28" s="609">
        <v>6854</v>
      </c>
      <c r="D28" s="609">
        <v>78162.179000000004</v>
      </c>
      <c r="E28" s="627">
        <v>11403.88</v>
      </c>
    </row>
    <row r="29" spans="1:5" x14ac:dyDescent="0.2">
      <c r="A29" s="608" t="s">
        <v>71205</v>
      </c>
      <c r="B29" s="609">
        <v>3461575</v>
      </c>
      <c r="C29" s="609">
        <v>1659513</v>
      </c>
      <c r="D29" s="609">
        <v>3187813.7039999999</v>
      </c>
      <c r="E29" s="627">
        <v>1920.93</v>
      </c>
    </row>
    <row r="30" spans="1:5" x14ac:dyDescent="0.2">
      <c r="A30" s="608" t="s">
        <v>71206</v>
      </c>
      <c r="B30" s="609">
        <v>99510</v>
      </c>
      <c r="C30" s="609">
        <v>82470</v>
      </c>
      <c r="D30" s="609">
        <v>637942.32999999996</v>
      </c>
      <c r="E30" s="627">
        <v>7735.45</v>
      </c>
    </row>
    <row r="31" spans="1:5" x14ac:dyDescent="0.2">
      <c r="A31" s="608" t="s">
        <v>71546</v>
      </c>
      <c r="B31" s="609">
        <v>4820</v>
      </c>
      <c r="C31" s="609">
        <v>2368</v>
      </c>
      <c r="D31" s="609">
        <v>8842.39</v>
      </c>
      <c r="E31" s="627">
        <v>3734.12</v>
      </c>
    </row>
    <row r="32" spans="1:5" x14ac:dyDescent="0.2">
      <c r="A32" s="608" t="s">
        <v>71207</v>
      </c>
      <c r="B32" s="609">
        <v>345920</v>
      </c>
      <c r="C32" s="609">
        <v>180169</v>
      </c>
      <c r="D32" s="609">
        <v>652759.804</v>
      </c>
      <c r="E32" s="627">
        <v>3623.04</v>
      </c>
    </row>
    <row r="33" spans="1:5" x14ac:dyDescent="0.2">
      <c r="A33" s="608" t="s">
        <v>71208</v>
      </c>
      <c r="B33" s="609">
        <v>14178</v>
      </c>
      <c r="C33" s="609">
        <v>8765</v>
      </c>
      <c r="D33" s="609">
        <v>30873.025000000001</v>
      </c>
      <c r="E33" s="627">
        <v>3522.31</v>
      </c>
    </row>
    <row r="34" spans="1:5" x14ac:dyDescent="0.2">
      <c r="A34" s="608" t="s">
        <v>71209</v>
      </c>
      <c r="B34" s="609">
        <v>117437</v>
      </c>
      <c r="C34" s="609">
        <v>91417</v>
      </c>
      <c r="D34" s="609">
        <v>93640.452000000005</v>
      </c>
      <c r="E34" s="627">
        <v>1024.32</v>
      </c>
    </row>
    <row r="35" spans="1:5" x14ac:dyDescent="0.2">
      <c r="A35" s="608" t="s">
        <v>71210</v>
      </c>
      <c r="B35" s="609">
        <v>96786</v>
      </c>
      <c r="C35" s="609">
        <v>28384</v>
      </c>
      <c r="D35" s="609">
        <v>892297.26</v>
      </c>
      <c r="E35" s="627">
        <v>31436.63</v>
      </c>
    </row>
    <row r="36" spans="1:5" x14ac:dyDescent="0.2">
      <c r="A36" s="608" t="s">
        <v>71211</v>
      </c>
      <c r="B36" s="609">
        <v>1406</v>
      </c>
      <c r="C36" s="609">
        <v>1053</v>
      </c>
      <c r="D36" s="609">
        <v>502.31400000000002</v>
      </c>
      <c r="E36" s="627">
        <v>477.03</v>
      </c>
    </row>
    <row r="37" spans="1:5" x14ac:dyDescent="0.2">
      <c r="A37" s="608" t="s">
        <v>71212</v>
      </c>
      <c r="B37" s="609">
        <v>3429328</v>
      </c>
      <c r="C37" s="609">
        <v>1125346</v>
      </c>
      <c r="D37" s="609">
        <v>855005.71</v>
      </c>
      <c r="E37" s="627">
        <v>759.77</v>
      </c>
    </row>
    <row r="38" spans="1:5" x14ac:dyDescent="0.2">
      <c r="A38" s="608" t="s">
        <v>71213</v>
      </c>
      <c r="B38" s="609">
        <v>22853</v>
      </c>
      <c r="C38" s="609">
        <v>22614</v>
      </c>
      <c r="D38" s="609">
        <v>4935.165</v>
      </c>
      <c r="E38" s="627">
        <v>218.23</v>
      </c>
    </row>
    <row r="39" spans="1:5" x14ac:dyDescent="0.2">
      <c r="A39" s="608" t="s">
        <v>71547</v>
      </c>
      <c r="B39" s="609">
        <v>7</v>
      </c>
      <c r="C39" s="609">
        <v>7</v>
      </c>
      <c r="D39" s="609">
        <v>1.032</v>
      </c>
      <c r="E39" s="627">
        <v>147.43</v>
      </c>
    </row>
    <row r="40" spans="1:5" ht="13.5" thickBot="1" x14ac:dyDescent="0.25">
      <c r="A40" s="621" t="s">
        <v>71214</v>
      </c>
      <c r="B40" s="622">
        <v>25156</v>
      </c>
      <c r="C40" s="622">
        <v>12058</v>
      </c>
      <c r="D40" s="622">
        <v>4245.4960000000001</v>
      </c>
      <c r="E40" s="629">
        <v>352.09</v>
      </c>
    </row>
  </sheetData>
  <mergeCells count="2">
    <mergeCell ref="A7:E7"/>
    <mergeCell ref="A22:E22"/>
  </mergeCells>
  <hyperlinks>
    <hyperlink ref="A2" location="Obsah!A1" display="Zpět na obsah"/>
  </hyperlinks>
  <printOptions horizontalCentered="1"/>
  <pageMargins left="0.19685039370078741" right="0.19685039370078741" top="0.78740157480314965" bottom="0.59055118110236227" header="0.51181102362204722" footer="0.51181102362204722"/>
  <pageSetup paperSize="9" orientation="portrait" horizont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58"/>
  <sheetViews>
    <sheetView showGridLines="0" zoomScaleNormal="100" workbookViewId="0"/>
  </sheetViews>
  <sheetFormatPr defaultRowHeight="15" x14ac:dyDescent="0.25"/>
  <cols>
    <col min="1" max="1" width="31" style="289" customWidth="1"/>
    <col min="2" max="7" width="14.7109375" style="289" customWidth="1"/>
    <col min="8" max="16384" width="9.140625" style="216"/>
  </cols>
  <sheetData>
    <row r="1" spans="1:18" s="4" customFormat="1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s="4" customFormat="1" ht="15.75" x14ac:dyDescent="0.25">
      <c r="A3" s="5" t="s">
        <v>2308</v>
      </c>
    </row>
    <row r="4" spans="1:18" s="83" customFormat="1" ht="12.75" x14ac:dyDescent="0.2">
      <c r="A4" s="85"/>
      <c r="H4" s="85"/>
      <c r="R4" s="84"/>
    </row>
    <row r="5" spans="1:18" s="83" customFormat="1" ht="33" customHeight="1" thickBot="1" x14ac:dyDescent="0.3">
      <c r="A5" s="809" t="s">
        <v>71757</v>
      </c>
      <c r="B5" s="809"/>
      <c r="C5" s="809"/>
      <c r="D5" s="809"/>
      <c r="E5" s="809"/>
      <c r="F5" s="809"/>
      <c r="G5" s="809"/>
    </row>
    <row r="6" spans="1:18" ht="15" customHeight="1" x14ac:dyDescent="0.2">
      <c r="A6" s="805" t="s">
        <v>1346</v>
      </c>
      <c r="B6" s="807" t="s">
        <v>1115</v>
      </c>
      <c r="C6" s="807"/>
      <c r="D6" s="807" t="s">
        <v>1347</v>
      </c>
      <c r="E6" s="807"/>
      <c r="F6" s="807" t="s">
        <v>1348</v>
      </c>
      <c r="G6" s="808"/>
    </row>
    <row r="7" spans="1:18" ht="39" thickBot="1" x14ac:dyDescent="0.25">
      <c r="A7" s="806"/>
      <c r="B7" s="292" t="s">
        <v>71549</v>
      </c>
      <c r="C7" s="292" t="s">
        <v>71550</v>
      </c>
      <c r="D7" s="292" t="s">
        <v>71549</v>
      </c>
      <c r="E7" s="292" t="s">
        <v>71550</v>
      </c>
      <c r="F7" s="292" t="s">
        <v>71549</v>
      </c>
      <c r="G7" s="297" t="s">
        <v>71550</v>
      </c>
    </row>
    <row r="8" spans="1:18" ht="12.75" x14ac:dyDescent="0.2">
      <c r="A8" s="630" t="s">
        <v>245</v>
      </c>
      <c r="B8" s="631">
        <v>93283.622799999997</v>
      </c>
      <c r="C8" s="631">
        <v>432</v>
      </c>
      <c r="D8" s="631">
        <v>0</v>
      </c>
      <c r="E8" s="631">
        <v>0</v>
      </c>
      <c r="F8" s="631">
        <v>93283.622799999997</v>
      </c>
      <c r="G8" s="293">
        <v>432</v>
      </c>
    </row>
    <row r="9" spans="1:18" ht="12.75" x14ac:dyDescent="0.2">
      <c r="A9" s="632" t="s">
        <v>251</v>
      </c>
      <c r="B9" s="633">
        <v>131915.80559999999</v>
      </c>
      <c r="C9" s="633">
        <v>510</v>
      </c>
      <c r="D9" s="633">
        <v>0</v>
      </c>
      <c r="E9" s="633">
        <v>0</v>
      </c>
      <c r="F9" s="633">
        <v>131915.80559999999</v>
      </c>
      <c r="G9" s="294">
        <v>510</v>
      </c>
    </row>
    <row r="10" spans="1:18" ht="12.75" x14ac:dyDescent="0.2">
      <c r="A10" s="632" t="s">
        <v>249</v>
      </c>
      <c r="B10" s="633">
        <v>34353.684079999999</v>
      </c>
      <c r="C10" s="633">
        <v>159</v>
      </c>
      <c r="D10" s="633">
        <v>0</v>
      </c>
      <c r="E10" s="633">
        <v>0</v>
      </c>
      <c r="F10" s="633">
        <v>34353.684079999999</v>
      </c>
      <c r="G10" s="294">
        <v>159</v>
      </c>
    </row>
    <row r="11" spans="1:18" ht="12.75" x14ac:dyDescent="0.2">
      <c r="A11" s="632" t="s">
        <v>266</v>
      </c>
      <c r="B11" s="633">
        <v>363.90559999999999</v>
      </c>
      <c r="C11" s="633">
        <v>1</v>
      </c>
      <c r="D11" s="633">
        <v>0</v>
      </c>
      <c r="E11" s="633">
        <v>0</v>
      </c>
      <c r="F11" s="633">
        <v>363.90559999999999</v>
      </c>
      <c r="G11" s="294">
        <v>1</v>
      </c>
    </row>
    <row r="12" spans="1:18" ht="12.75" x14ac:dyDescent="0.2">
      <c r="A12" s="632" t="s">
        <v>272</v>
      </c>
      <c r="B12" s="633">
        <v>57709.706079999996</v>
      </c>
      <c r="C12" s="633">
        <v>112</v>
      </c>
      <c r="D12" s="633">
        <v>879.67049999999995</v>
      </c>
      <c r="E12" s="633">
        <v>5</v>
      </c>
      <c r="F12" s="633">
        <v>58589.376579999996</v>
      </c>
      <c r="G12" s="294">
        <v>117</v>
      </c>
    </row>
    <row r="13" spans="1:18" ht="12.75" x14ac:dyDescent="0.2">
      <c r="A13" s="632" t="s">
        <v>268</v>
      </c>
      <c r="B13" s="633">
        <v>13945.445380000001</v>
      </c>
      <c r="C13" s="633">
        <v>54</v>
      </c>
      <c r="D13" s="633">
        <v>125.90097</v>
      </c>
      <c r="E13" s="633">
        <v>9</v>
      </c>
      <c r="F13" s="633">
        <v>14071.346350000002</v>
      </c>
      <c r="G13" s="294">
        <v>63</v>
      </c>
    </row>
    <row r="14" spans="1:18" ht="12.75" x14ac:dyDescent="0.2">
      <c r="A14" s="632" t="s">
        <v>71712</v>
      </c>
      <c r="B14" s="633">
        <v>9042.9202799999985</v>
      </c>
      <c r="C14" s="633">
        <v>13</v>
      </c>
      <c r="D14" s="633">
        <v>0</v>
      </c>
      <c r="E14" s="633">
        <v>0</v>
      </c>
      <c r="F14" s="633">
        <v>9042.9202799999985</v>
      </c>
      <c r="G14" s="294">
        <v>13</v>
      </c>
    </row>
    <row r="15" spans="1:18" ht="12.75" x14ac:dyDescent="0.2">
      <c r="A15" s="632" t="s">
        <v>270</v>
      </c>
      <c r="B15" s="633">
        <v>2455.8544100000004</v>
      </c>
      <c r="C15" s="633">
        <v>11</v>
      </c>
      <c r="D15" s="633">
        <v>0</v>
      </c>
      <c r="E15" s="633">
        <v>0</v>
      </c>
      <c r="F15" s="633">
        <v>2455.8544100000004</v>
      </c>
      <c r="G15" s="294">
        <v>11</v>
      </c>
    </row>
    <row r="16" spans="1:18" ht="12.75" x14ac:dyDescent="0.2">
      <c r="A16" s="632" t="s">
        <v>288</v>
      </c>
      <c r="B16" s="633">
        <v>2250.8583799999997</v>
      </c>
      <c r="C16" s="633">
        <v>4</v>
      </c>
      <c r="D16" s="633">
        <v>0</v>
      </c>
      <c r="E16" s="633">
        <v>0</v>
      </c>
      <c r="F16" s="633">
        <v>2250.8583799999997</v>
      </c>
      <c r="G16" s="294">
        <v>4</v>
      </c>
    </row>
    <row r="17" spans="1:7" ht="12.75" x14ac:dyDescent="0.2">
      <c r="A17" s="632" t="s">
        <v>290</v>
      </c>
      <c r="B17" s="633">
        <v>61262.675759999998</v>
      </c>
      <c r="C17" s="633">
        <v>146</v>
      </c>
      <c r="D17" s="633">
        <v>0</v>
      </c>
      <c r="E17" s="633">
        <v>0</v>
      </c>
      <c r="F17" s="633">
        <v>61262.675759999998</v>
      </c>
      <c r="G17" s="294">
        <v>146</v>
      </c>
    </row>
    <row r="18" spans="1:7" ht="12.75" x14ac:dyDescent="0.2">
      <c r="A18" s="632" t="s">
        <v>292</v>
      </c>
      <c r="B18" s="633">
        <v>29357.339690000001</v>
      </c>
      <c r="C18" s="633">
        <v>61</v>
      </c>
      <c r="D18" s="633">
        <v>0</v>
      </c>
      <c r="E18" s="633">
        <v>0</v>
      </c>
      <c r="F18" s="633">
        <v>29357.339690000001</v>
      </c>
      <c r="G18" s="294">
        <v>61</v>
      </c>
    </row>
    <row r="19" spans="1:7" ht="12.75" x14ac:dyDescent="0.2">
      <c r="A19" s="632" t="s">
        <v>2391</v>
      </c>
      <c r="B19" s="633">
        <v>3202.2267400000001</v>
      </c>
      <c r="C19" s="633">
        <v>11</v>
      </c>
      <c r="D19" s="633">
        <v>0</v>
      </c>
      <c r="E19" s="633">
        <v>0</v>
      </c>
      <c r="F19" s="633">
        <v>3202.2267400000001</v>
      </c>
      <c r="G19" s="294">
        <v>11</v>
      </c>
    </row>
    <row r="20" spans="1:7" ht="12.75" x14ac:dyDescent="0.2">
      <c r="A20" s="632" t="s">
        <v>298</v>
      </c>
      <c r="B20" s="633">
        <v>845.15143999999998</v>
      </c>
      <c r="C20" s="633">
        <v>8</v>
      </c>
      <c r="D20" s="633">
        <v>0</v>
      </c>
      <c r="E20" s="633">
        <v>0</v>
      </c>
      <c r="F20" s="633">
        <v>845.15143999999998</v>
      </c>
      <c r="G20" s="294">
        <v>8</v>
      </c>
    </row>
    <row r="21" spans="1:7" ht="12.75" x14ac:dyDescent="0.2">
      <c r="A21" s="632" t="s">
        <v>300</v>
      </c>
      <c r="B21" s="633">
        <v>54904.065200000005</v>
      </c>
      <c r="C21" s="633">
        <v>129</v>
      </c>
      <c r="D21" s="633">
        <v>0</v>
      </c>
      <c r="E21" s="633">
        <v>0</v>
      </c>
      <c r="F21" s="633">
        <v>54904.065200000005</v>
      </c>
      <c r="G21" s="294">
        <v>129</v>
      </c>
    </row>
    <row r="22" spans="1:7" ht="12.75" x14ac:dyDescent="0.2">
      <c r="A22" s="632" t="s">
        <v>311</v>
      </c>
      <c r="B22" s="633">
        <v>325.6866</v>
      </c>
      <c r="C22" s="633">
        <v>1</v>
      </c>
      <c r="D22" s="633">
        <v>0</v>
      </c>
      <c r="E22" s="633">
        <v>0</v>
      </c>
      <c r="F22" s="633">
        <v>325.6866</v>
      </c>
      <c r="G22" s="294">
        <v>1</v>
      </c>
    </row>
    <row r="23" spans="1:7" ht="12.75" x14ac:dyDescent="0.2">
      <c r="A23" s="632" t="s">
        <v>1350</v>
      </c>
      <c r="B23" s="633">
        <v>475.00200000000001</v>
      </c>
      <c r="C23" s="633">
        <v>4</v>
      </c>
      <c r="D23" s="633">
        <v>0</v>
      </c>
      <c r="E23" s="633">
        <v>0</v>
      </c>
      <c r="F23" s="633">
        <v>475.00200000000001</v>
      </c>
      <c r="G23" s="294">
        <v>4</v>
      </c>
    </row>
    <row r="24" spans="1:7" ht="12.75" x14ac:dyDescent="0.2">
      <c r="A24" s="632" t="s">
        <v>304</v>
      </c>
      <c r="B24" s="633">
        <v>663.51995999999997</v>
      </c>
      <c r="C24" s="633">
        <v>1</v>
      </c>
      <c r="D24" s="633">
        <v>0</v>
      </c>
      <c r="E24" s="633">
        <v>0</v>
      </c>
      <c r="F24" s="633">
        <v>663.51995999999997</v>
      </c>
      <c r="G24" s="294">
        <v>1</v>
      </c>
    </row>
    <row r="25" spans="1:7" ht="12.75" x14ac:dyDescent="0.2">
      <c r="A25" s="632" t="s">
        <v>316</v>
      </c>
      <c r="B25" s="633">
        <v>1156.1406999999999</v>
      </c>
      <c r="C25" s="633">
        <v>18</v>
      </c>
      <c r="D25" s="633">
        <v>0</v>
      </c>
      <c r="E25" s="633">
        <v>0</v>
      </c>
      <c r="F25" s="633">
        <v>1156.1406999999999</v>
      </c>
      <c r="G25" s="294">
        <v>18</v>
      </c>
    </row>
    <row r="26" spans="1:7" ht="12.75" x14ac:dyDescent="0.2">
      <c r="A26" s="632" t="s">
        <v>324</v>
      </c>
      <c r="B26" s="633">
        <v>36485.862540000002</v>
      </c>
      <c r="C26" s="633">
        <v>182</v>
      </c>
      <c r="D26" s="633">
        <v>0</v>
      </c>
      <c r="E26" s="633">
        <v>0</v>
      </c>
      <c r="F26" s="633">
        <v>36485.862540000002</v>
      </c>
      <c r="G26" s="294">
        <v>182</v>
      </c>
    </row>
    <row r="27" spans="1:7" ht="12.75" x14ac:dyDescent="0.2">
      <c r="A27" s="632" t="s">
        <v>328</v>
      </c>
      <c r="B27" s="633">
        <v>149215.29612000001</v>
      </c>
      <c r="C27" s="633">
        <v>704</v>
      </c>
      <c r="D27" s="633">
        <v>0</v>
      </c>
      <c r="E27" s="633">
        <v>0</v>
      </c>
      <c r="F27" s="633">
        <v>149215.29612000001</v>
      </c>
      <c r="G27" s="294">
        <v>704</v>
      </c>
    </row>
    <row r="28" spans="1:7" ht="12.75" x14ac:dyDescent="0.2">
      <c r="A28" s="632" t="s">
        <v>332</v>
      </c>
      <c r="B28" s="633">
        <v>269.14639</v>
      </c>
      <c r="C28" s="633">
        <v>2</v>
      </c>
      <c r="D28" s="633">
        <v>0</v>
      </c>
      <c r="E28" s="633">
        <v>0</v>
      </c>
      <c r="F28" s="633">
        <v>269.14639</v>
      </c>
      <c r="G28" s="294">
        <v>2</v>
      </c>
    </row>
    <row r="29" spans="1:7" ht="12.75" x14ac:dyDescent="0.2">
      <c r="A29" s="632" t="s">
        <v>1351</v>
      </c>
      <c r="B29" s="633">
        <v>16115.89572</v>
      </c>
      <c r="C29" s="633">
        <v>50</v>
      </c>
      <c r="D29" s="633">
        <v>0</v>
      </c>
      <c r="E29" s="633">
        <v>0</v>
      </c>
      <c r="F29" s="633">
        <v>16115.89572</v>
      </c>
      <c r="G29" s="294">
        <v>50</v>
      </c>
    </row>
    <row r="30" spans="1:7" x14ac:dyDescent="0.2">
      <c r="A30" s="632" t="s">
        <v>71548</v>
      </c>
      <c r="B30" s="633">
        <v>41360.541799999999</v>
      </c>
      <c r="C30" s="633">
        <v>42</v>
      </c>
      <c r="D30" s="633">
        <v>0</v>
      </c>
      <c r="E30" s="633">
        <v>0</v>
      </c>
      <c r="F30" s="633">
        <v>41360.541799999999</v>
      </c>
      <c r="G30" s="294">
        <v>42</v>
      </c>
    </row>
    <row r="31" spans="1:7" ht="13.5" thickBot="1" x14ac:dyDescent="0.25">
      <c r="A31" s="291" t="s">
        <v>95</v>
      </c>
      <c r="B31" s="295">
        <v>740960.35327000008</v>
      </c>
      <c r="C31" s="295" t="s">
        <v>1353</v>
      </c>
      <c r="D31" s="295">
        <v>1005.57147</v>
      </c>
      <c r="E31" s="295" t="s">
        <v>1353</v>
      </c>
      <c r="F31" s="295">
        <v>741965.92474000016</v>
      </c>
      <c r="G31" s="296" t="s">
        <v>1353</v>
      </c>
    </row>
    <row r="32" spans="1:7" x14ac:dyDescent="0.25">
      <c r="A32" s="285" t="s">
        <v>71033</v>
      </c>
    </row>
    <row r="33" spans="1:7" x14ac:dyDescent="0.25">
      <c r="A33" s="38" t="s">
        <v>71541</v>
      </c>
    </row>
    <row r="34" spans="1:7" x14ac:dyDescent="0.25">
      <c r="A34" s="286" t="s">
        <v>71539</v>
      </c>
    </row>
    <row r="35" spans="1:7" x14ac:dyDescent="0.25">
      <c r="A35" s="38" t="s">
        <v>71540</v>
      </c>
      <c r="B35" s="290"/>
    </row>
    <row r="36" spans="1:7" x14ac:dyDescent="0.25">
      <c r="B36" s="290"/>
    </row>
    <row r="37" spans="1:7" x14ac:dyDescent="0.25">
      <c r="B37" s="290"/>
    </row>
    <row r="38" spans="1:7" x14ac:dyDescent="0.25">
      <c r="B38" s="290"/>
    </row>
    <row r="39" spans="1:7" x14ac:dyDescent="0.25">
      <c r="B39" s="290"/>
    </row>
    <row r="40" spans="1:7" x14ac:dyDescent="0.25">
      <c r="B40" s="290"/>
    </row>
    <row r="41" spans="1:7" x14ac:dyDescent="0.25">
      <c r="B41" s="290"/>
    </row>
    <row r="42" spans="1:7" x14ac:dyDescent="0.25">
      <c r="B42" s="290"/>
    </row>
    <row r="43" spans="1:7" x14ac:dyDescent="0.25">
      <c r="A43" s="216"/>
      <c r="B43" s="290"/>
      <c r="C43" s="216"/>
      <c r="D43" s="216"/>
      <c r="E43" s="216"/>
      <c r="F43" s="216"/>
      <c r="G43" s="216"/>
    </row>
    <row r="44" spans="1:7" x14ac:dyDescent="0.25">
      <c r="A44" s="216"/>
      <c r="B44" s="290"/>
      <c r="C44" s="216"/>
      <c r="D44" s="216"/>
      <c r="E44" s="216"/>
      <c r="F44" s="216"/>
      <c r="G44" s="216"/>
    </row>
    <row r="45" spans="1:7" x14ac:dyDescent="0.25">
      <c r="A45" s="216"/>
      <c r="B45" s="290"/>
      <c r="C45" s="216"/>
      <c r="D45" s="216"/>
      <c r="E45" s="216"/>
      <c r="F45" s="216"/>
      <c r="G45" s="216"/>
    </row>
    <row r="46" spans="1:7" x14ac:dyDescent="0.25">
      <c r="A46" s="216"/>
      <c r="B46" s="290"/>
      <c r="C46" s="216"/>
      <c r="D46" s="216"/>
      <c r="E46" s="216"/>
      <c r="F46" s="216"/>
      <c r="G46" s="216"/>
    </row>
    <row r="47" spans="1:7" x14ac:dyDescent="0.25">
      <c r="A47" s="216"/>
      <c r="B47" s="290"/>
      <c r="C47" s="216"/>
      <c r="D47" s="216"/>
      <c r="E47" s="216"/>
      <c r="F47" s="216"/>
      <c r="G47" s="216"/>
    </row>
    <row r="48" spans="1:7" x14ac:dyDescent="0.25">
      <c r="A48" s="216"/>
      <c r="B48" s="290"/>
      <c r="C48" s="216"/>
      <c r="D48" s="216"/>
      <c r="E48" s="216"/>
      <c r="F48" s="216"/>
      <c r="G48" s="216"/>
    </row>
    <row r="49" spans="1:7" x14ac:dyDescent="0.25">
      <c r="A49" s="216"/>
      <c r="B49" s="290"/>
      <c r="C49" s="216"/>
      <c r="D49" s="216"/>
      <c r="E49" s="216"/>
      <c r="F49" s="216"/>
      <c r="G49" s="216"/>
    </row>
    <row r="50" spans="1:7" x14ac:dyDescent="0.25">
      <c r="A50" s="216"/>
      <c r="B50" s="290"/>
      <c r="C50" s="216"/>
      <c r="D50" s="216"/>
      <c r="E50" s="216"/>
      <c r="F50" s="216"/>
      <c r="G50" s="216"/>
    </row>
    <row r="51" spans="1:7" x14ac:dyDescent="0.25">
      <c r="A51" s="216"/>
      <c r="B51" s="290"/>
      <c r="C51" s="216"/>
      <c r="D51" s="216"/>
      <c r="E51" s="216"/>
      <c r="F51" s="216"/>
      <c r="G51" s="216"/>
    </row>
    <row r="52" spans="1:7" x14ac:dyDescent="0.25">
      <c r="A52" s="216"/>
      <c r="B52" s="290"/>
      <c r="C52" s="216"/>
      <c r="D52" s="216"/>
      <c r="E52" s="216"/>
      <c r="F52" s="216"/>
      <c r="G52" s="216"/>
    </row>
    <row r="53" spans="1:7" x14ac:dyDescent="0.25">
      <c r="A53" s="216"/>
      <c r="B53" s="290"/>
      <c r="C53" s="216"/>
      <c r="D53" s="216"/>
      <c r="E53" s="216"/>
      <c r="F53" s="216"/>
      <c r="G53" s="216"/>
    </row>
    <row r="54" spans="1:7" x14ac:dyDescent="0.25">
      <c r="A54" s="216"/>
      <c r="B54" s="290"/>
      <c r="C54" s="216"/>
      <c r="D54" s="216"/>
      <c r="E54" s="216"/>
      <c r="F54" s="216"/>
      <c r="G54" s="216"/>
    </row>
    <row r="55" spans="1:7" x14ac:dyDescent="0.25">
      <c r="A55" s="216"/>
      <c r="B55" s="290"/>
      <c r="C55" s="216"/>
      <c r="D55" s="216"/>
      <c r="E55" s="216"/>
      <c r="F55" s="216"/>
      <c r="G55" s="216"/>
    </row>
    <row r="56" spans="1:7" x14ac:dyDescent="0.25">
      <c r="A56" s="216"/>
      <c r="B56" s="290"/>
      <c r="C56" s="216"/>
      <c r="D56" s="216"/>
      <c r="E56" s="216"/>
      <c r="F56" s="216"/>
      <c r="G56" s="216"/>
    </row>
    <row r="57" spans="1:7" x14ac:dyDescent="0.25">
      <c r="A57" s="216"/>
      <c r="B57" s="290"/>
      <c r="C57" s="216"/>
      <c r="D57" s="216"/>
      <c r="E57" s="216"/>
      <c r="F57" s="216"/>
      <c r="G57" s="216"/>
    </row>
    <row r="58" spans="1:7" x14ac:dyDescent="0.25">
      <c r="A58" s="216"/>
      <c r="B58" s="290"/>
      <c r="C58" s="216"/>
      <c r="D58" s="216"/>
      <c r="E58" s="216"/>
      <c r="F58" s="216"/>
      <c r="G58" s="216"/>
    </row>
  </sheetData>
  <mergeCells count="5">
    <mergeCell ref="A6:A7"/>
    <mergeCell ref="B6:C6"/>
    <mergeCell ref="D6:E6"/>
    <mergeCell ref="F6:G6"/>
    <mergeCell ref="A5:G5"/>
  </mergeCells>
  <hyperlinks>
    <hyperlink ref="A2" location="Obsah!A1" display="Zpět na obsah"/>
  </hyperlinks>
  <pageMargins left="0.23622047244094491" right="0.23622047244094491" top="0.74803149606299213" bottom="0.74803149606299213" header="0.31496062992125984" footer="0.31496062992125984"/>
  <pageSetup paperSize="9" scale="95" orientation="landscape" horizontalDpi="4294967294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24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11" width="11.7109375" style="4" customWidth="1"/>
    <col min="12" max="16384" width="9.140625" style="4"/>
  </cols>
  <sheetData>
    <row r="1" spans="1:18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ht="15.75" x14ac:dyDescent="0.25">
      <c r="A3" s="5" t="s">
        <v>2309</v>
      </c>
    </row>
    <row r="4" spans="1:18" s="83" customFormat="1" x14ac:dyDescent="0.2">
      <c r="A4" s="85"/>
      <c r="H4" s="85"/>
      <c r="R4" s="84"/>
    </row>
    <row r="5" spans="1:18" s="83" customFormat="1" ht="15.75" thickBot="1" x14ac:dyDescent="0.3">
      <c r="A5" s="86" t="s">
        <v>71750</v>
      </c>
    </row>
    <row r="6" spans="1:18" ht="39" thickBot="1" x14ac:dyDescent="0.25">
      <c r="A6" s="206" t="s">
        <v>93</v>
      </c>
      <c r="B6" s="207" t="s">
        <v>1365</v>
      </c>
      <c r="C6" s="207" t="s">
        <v>1366</v>
      </c>
      <c r="D6" s="207" t="s">
        <v>1367</v>
      </c>
      <c r="E6" s="207" t="s">
        <v>1368</v>
      </c>
      <c r="F6" s="207" t="s">
        <v>1369</v>
      </c>
      <c r="G6" s="207" t="s">
        <v>1370</v>
      </c>
      <c r="H6" s="207" t="s">
        <v>71551</v>
      </c>
      <c r="I6" s="207" t="s">
        <v>71552</v>
      </c>
      <c r="J6" s="207" t="s">
        <v>71553</v>
      </c>
      <c r="K6" s="208" t="s">
        <v>71554</v>
      </c>
    </row>
    <row r="7" spans="1:18" x14ac:dyDescent="0.2">
      <c r="A7" s="634" t="s">
        <v>100</v>
      </c>
      <c r="B7" s="474">
        <v>185757</v>
      </c>
      <c r="C7" s="635">
        <v>7.2487066436258125</v>
      </c>
      <c r="D7" s="474">
        <v>2221737.1876600189</v>
      </c>
      <c r="E7" s="474">
        <v>6828792.2390000001</v>
      </c>
      <c r="F7" s="474">
        <v>613315.26741001359</v>
      </c>
      <c r="G7" s="474">
        <v>78965.282000000007</v>
      </c>
      <c r="H7" s="474">
        <v>11960.449337898539</v>
      </c>
      <c r="I7" s="474">
        <v>36761.964496627312</v>
      </c>
      <c r="J7" s="474">
        <v>3301.7074318061423</v>
      </c>
      <c r="K7" s="475">
        <v>425.09989933084626</v>
      </c>
    </row>
    <row r="8" spans="1:18" x14ac:dyDescent="0.2">
      <c r="A8" s="636" t="s">
        <v>102</v>
      </c>
      <c r="B8" s="229">
        <v>106729</v>
      </c>
      <c r="C8" s="637">
        <v>6.3758397436498049</v>
      </c>
      <c r="D8" s="229">
        <v>270785.41502998507</v>
      </c>
      <c r="E8" s="229">
        <v>1890554.1054399738</v>
      </c>
      <c r="F8" s="229">
        <v>104289.81817999961</v>
      </c>
      <c r="G8" s="229">
        <v>22793.928</v>
      </c>
      <c r="H8" s="229">
        <v>2537.1306301940904</v>
      </c>
      <c r="I8" s="229">
        <v>17713.593357381535</v>
      </c>
      <c r="J8" s="229">
        <v>977.14602572871115</v>
      </c>
      <c r="K8" s="49">
        <v>213.56827104161005</v>
      </c>
    </row>
    <row r="9" spans="1:18" x14ac:dyDescent="0.2">
      <c r="A9" s="636" t="s">
        <v>103</v>
      </c>
      <c r="B9" s="229">
        <v>77275</v>
      </c>
      <c r="C9" s="637">
        <v>6.5655516014234871</v>
      </c>
      <c r="D9" s="229">
        <v>368687.83873998909</v>
      </c>
      <c r="E9" s="229">
        <v>1665890.645</v>
      </c>
      <c r="F9" s="229">
        <v>95652.523389994531</v>
      </c>
      <c r="G9" s="229">
        <v>21342.715</v>
      </c>
      <c r="H9" s="229">
        <v>4771.1140568099527</v>
      </c>
      <c r="I9" s="229">
        <v>21557.950760271757</v>
      </c>
      <c r="J9" s="229">
        <v>1237.8197785829122</v>
      </c>
      <c r="K9" s="49">
        <v>276.1917178906503</v>
      </c>
    </row>
    <row r="10" spans="1:18" x14ac:dyDescent="0.2">
      <c r="A10" s="636" t="s">
        <v>104</v>
      </c>
      <c r="B10" s="229">
        <v>60717</v>
      </c>
      <c r="C10" s="637">
        <v>7.3368414117957084</v>
      </c>
      <c r="D10" s="229">
        <v>332931.50545999291</v>
      </c>
      <c r="E10" s="229">
        <v>1588184.652</v>
      </c>
      <c r="F10" s="229">
        <v>174612.32216999901</v>
      </c>
      <c r="G10" s="229">
        <v>22818.505000000001</v>
      </c>
      <c r="H10" s="229">
        <v>5483.3325997660113</v>
      </c>
      <c r="I10" s="229">
        <v>26157.166065517071</v>
      </c>
      <c r="J10" s="229">
        <v>2875.8390923464435</v>
      </c>
      <c r="K10" s="49">
        <v>375.81739875158524</v>
      </c>
    </row>
    <row r="11" spans="1:18" x14ac:dyDescent="0.2">
      <c r="A11" s="636" t="s">
        <v>105</v>
      </c>
      <c r="B11" s="229">
        <v>31963</v>
      </c>
      <c r="C11" s="637">
        <v>6.1442292650877581</v>
      </c>
      <c r="D11" s="229">
        <v>158892.92527999694</v>
      </c>
      <c r="E11" s="229">
        <v>626676.20200000005</v>
      </c>
      <c r="F11" s="229">
        <v>33712.529700000574</v>
      </c>
      <c r="G11" s="229">
        <v>6234.85</v>
      </c>
      <c r="H11" s="229">
        <v>4971.151809279384</v>
      </c>
      <c r="I11" s="229">
        <v>19606.30109814473</v>
      </c>
      <c r="J11" s="229">
        <v>1054.7360917310821</v>
      </c>
      <c r="K11" s="49">
        <v>195.06460595063044</v>
      </c>
    </row>
    <row r="12" spans="1:18" x14ac:dyDescent="0.2">
      <c r="A12" s="636" t="s">
        <v>106</v>
      </c>
      <c r="B12" s="229">
        <v>100008</v>
      </c>
      <c r="C12" s="637">
        <v>6.3324134069274454</v>
      </c>
      <c r="D12" s="229">
        <v>344462.24983997771</v>
      </c>
      <c r="E12" s="229">
        <v>1973612.791</v>
      </c>
      <c r="F12" s="229">
        <v>98084.053350002054</v>
      </c>
      <c r="G12" s="229">
        <v>24185.855</v>
      </c>
      <c r="H12" s="229">
        <v>3444.3469506437254</v>
      </c>
      <c r="I12" s="229">
        <v>19734.549146068315</v>
      </c>
      <c r="J12" s="229">
        <v>980.76207253421774</v>
      </c>
      <c r="K12" s="49">
        <v>241.83920286377088</v>
      </c>
    </row>
    <row r="13" spans="1:18" x14ac:dyDescent="0.2">
      <c r="A13" s="636" t="s">
        <v>107</v>
      </c>
      <c r="B13" s="229">
        <v>57129</v>
      </c>
      <c r="C13" s="637">
        <v>6.5526090076843637</v>
      </c>
      <c r="D13" s="229">
        <v>365557.62959997694</v>
      </c>
      <c r="E13" s="229">
        <v>1325735.9480000001</v>
      </c>
      <c r="F13" s="229">
        <v>58646.299279996791</v>
      </c>
      <c r="G13" s="229">
        <v>12204.42</v>
      </c>
      <c r="H13" s="229">
        <v>6398.8102294802457</v>
      </c>
      <c r="I13" s="229">
        <v>23206.006546587549</v>
      </c>
      <c r="J13" s="229">
        <v>1026.5591780006089</v>
      </c>
      <c r="K13" s="49">
        <v>213.6291550701045</v>
      </c>
    </row>
    <row r="14" spans="1:18" x14ac:dyDescent="0.2">
      <c r="A14" s="636" t="s">
        <v>108</v>
      </c>
      <c r="B14" s="229">
        <v>58824</v>
      </c>
      <c r="C14" s="637">
        <v>8.0425336597307222</v>
      </c>
      <c r="D14" s="229">
        <v>350464.81653998845</v>
      </c>
      <c r="E14" s="229">
        <v>1809308.4550000001</v>
      </c>
      <c r="F14" s="229">
        <v>155407.3556399912</v>
      </c>
      <c r="G14" s="229">
        <v>21316.26</v>
      </c>
      <c r="H14" s="229">
        <v>5957.8542183460568</v>
      </c>
      <c r="I14" s="229">
        <v>30757.997671018631</v>
      </c>
      <c r="J14" s="229">
        <v>2641.9039106485652</v>
      </c>
      <c r="K14" s="49">
        <v>362.37352101183188</v>
      </c>
    </row>
    <row r="15" spans="1:18" x14ac:dyDescent="0.2">
      <c r="A15" s="636" t="s">
        <v>109</v>
      </c>
      <c r="B15" s="229">
        <v>54746</v>
      </c>
      <c r="C15" s="637">
        <v>6.4997808059036277</v>
      </c>
      <c r="D15" s="229">
        <v>99186.380740000503</v>
      </c>
      <c r="E15" s="229">
        <v>1078885.737</v>
      </c>
      <c r="F15" s="229">
        <v>61470.433910002437</v>
      </c>
      <c r="G15" s="229">
        <v>12856.21</v>
      </c>
      <c r="H15" s="229">
        <v>1811.755758228921</v>
      </c>
      <c r="I15" s="229">
        <v>19707.115350893215</v>
      </c>
      <c r="J15" s="229">
        <v>1122.8296845432076</v>
      </c>
      <c r="K15" s="49">
        <v>234.83377781025098</v>
      </c>
    </row>
    <row r="16" spans="1:18" x14ac:dyDescent="0.2">
      <c r="A16" s="636" t="s">
        <v>110</v>
      </c>
      <c r="B16" s="229">
        <v>68270</v>
      </c>
      <c r="C16" s="637">
        <v>6.5751721107367809</v>
      </c>
      <c r="D16" s="229">
        <v>171411.17091999538</v>
      </c>
      <c r="E16" s="229">
        <v>1242138.0789999999</v>
      </c>
      <c r="F16" s="229">
        <v>67844.822130002227</v>
      </c>
      <c r="G16" s="229">
        <v>13460.27</v>
      </c>
      <c r="H16" s="229">
        <v>2510.7832271861053</v>
      </c>
      <c r="I16" s="229">
        <v>18194.493613593084</v>
      </c>
      <c r="J16" s="229">
        <v>993.77211264101697</v>
      </c>
      <c r="K16" s="49">
        <v>197.16229676285337</v>
      </c>
    </row>
    <row r="17" spans="1:11" x14ac:dyDescent="0.2">
      <c r="A17" s="636" t="s">
        <v>111</v>
      </c>
      <c r="B17" s="229">
        <v>141615</v>
      </c>
      <c r="C17" s="637">
        <v>7.4476644423260252</v>
      </c>
      <c r="D17" s="229">
        <v>842111.84743003885</v>
      </c>
      <c r="E17" s="229">
        <v>3672095.7459999998</v>
      </c>
      <c r="F17" s="229">
        <v>289148.58796000649</v>
      </c>
      <c r="G17" s="229">
        <v>47611.974999999999</v>
      </c>
      <c r="H17" s="229">
        <v>5946.4876420579658</v>
      </c>
      <c r="I17" s="229">
        <v>25930.132726053031</v>
      </c>
      <c r="J17" s="229">
        <v>2041.7935102920346</v>
      </c>
      <c r="K17" s="49">
        <v>336.20714613564945</v>
      </c>
    </row>
    <row r="18" spans="1:11" x14ac:dyDescent="0.2">
      <c r="A18" s="636" t="s">
        <v>112</v>
      </c>
      <c r="B18" s="229">
        <v>55087</v>
      </c>
      <c r="C18" s="637">
        <v>6.6791620527529183</v>
      </c>
      <c r="D18" s="229">
        <v>419398.03941999964</v>
      </c>
      <c r="E18" s="229">
        <v>1404780.689</v>
      </c>
      <c r="F18" s="229">
        <v>105107.28575000339</v>
      </c>
      <c r="G18" s="229">
        <v>15214.465</v>
      </c>
      <c r="H18" s="229">
        <v>7613.3759220868742</v>
      </c>
      <c r="I18" s="229">
        <v>25501.128923339442</v>
      </c>
      <c r="J18" s="229">
        <v>1908.0234129650078</v>
      </c>
      <c r="K18" s="49">
        <v>276.18975438851271</v>
      </c>
    </row>
    <row r="19" spans="1:11" x14ac:dyDescent="0.2">
      <c r="A19" s="636" t="s">
        <v>113</v>
      </c>
      <c r="B19" s="229">
        <v>79488</v>
      </c>
      <c r="C19" s="637">
        <v>7.3014543075684379</v>
      </c>
      <c r="D19" s="229">
        <v>579849.87266000465</v>
      </c>
      <c r="E19" s="229">
        <v>2130544.0699999998</v>
      </c>
      <c r="F19" s="229">
        <v>134983.32646000007</v>
      </c>
      <c r="G19" s="229">
        <v>20298.134999999998</v>
      </c>
      <c r="H19" s="229">
        <v>7294.8101934883834</v>
      </c>
      <c r="I19" s="229">
        <v>26803.342265499192</v>
      </c>
      <c r="J19" s="229">
        <v>1698.159803492352</v>
      </c>
      <c r="K19" s="49">
        <v>255.36099788647343</v>
      </c>
    </row>
    <row r="20" spans="1:11" x14ac:dyDescent="0.2">
      <c r="A20" s="636" t="s">
        <v>114</v>
      </c>
      <c r="B20" s="229">
        <v>63696</v>
      </c>
      <c r="C20" s="637">
        <v>6.6448442602361215</v>
      </c>
      <c r="D20" s="229">
        <v>163916.42952999653</v>
      </c>
      <c r="E20" s="229">
        <v>1283733.057</v>
      </c>
      <c r="F20" s="229">
        <v>76859.66694999786</v>
      </c>
      <c r="G20" s="229">
        <v>14747.08</v>
      </c>
      <c r="H20" s="229">
        <v>2573.4179466527967</v>
      </c>
      <c r="I20" s="229">
        <v>20154.060804446119</v>
      </c>
      <c r="J20" s="229">
        <v>1206.6639498555303</v>
      </c>
      <c r="K20" s="49">
        <v>231.52285857824668</v>
      </c>
    </row>
    <row r="21" spans="1:11" ht="13.5" customHeight="1" thickBot="1" x14ac:dyDescent="0.25">
      <c r="A21" s="25" t="s">
        <v>95</v>
      </c>
      <c r="B21" s="57">
        <v>1141304</v>
      </c>
      <c r="C21" s="298">
        <v>6.9113181063064708</v>
      </c>
      <c r="D21" s="57">
        <v>6689393.3088499624</v>
      </c>
      <c r="E21" s="57">
        <v>28520932.415439971</v>
      </c>
      <c r="F21" s="57">
        <v>2069134.2922800099</v>
      </c>
      <c r="G21" s="57">
        <v>334049.95</v>
      </c>
      <c r="H21" s="57">
        <v>5861.1844949723845</v>
      </c>
      <c r="I21" s="57">
        <v>24989.776970412768</v>
      </c>
      <c r="J21" s="57">
        <v>1812.9563133748852</v>
      </c>
      <c r="K21" s="53">
        <v>292.69147396311593</v>
      </c>
    </row>
    <row r="22" spans="1:11" x14ac:dyDescent="0.2">
      <c r="A22" s="38" t="s">
        <v>71033</v>
      </c>
    </row>
    <row r="23" spans="1:11" x14ac:dyDescent="0.2">
      <c r="A23" s="286" t="s">
        <v>71540</v>
      </c>
    </row>
    <row r="24" spans="1:11" x14ac:dyDescent="0.2">
      <c r="A24" s="286" t="s">
        <v>71539</v>
      </c>
    </row>
  </sheetData>
  <hyperlinks>
    <hyperlink ref="A2" location="Obsah!A1" display="Zpět na obsah"/>
  </hyperlinks>
  <printOptions horizontalCentered="1"/>
  <pageMargins left="0.25" right="0.25" top="0.75" bottom="0.75" header="0.3" footer="0.3"/>
  <pageSetup paperSize="9" fitToWidth="0" fitToHeight="0" orientation="landscape" horizontalDpi="4294967292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69"/>
  <sheetViews>
    <sheetView showGridLines="0" zoomScaleNormal="100" workbookViewId="0"/>
  </sheetViews>
  <sheetFormatPr defaultRowHeight="12.75" x14ac:dyDescent="0.2"/>
  <cols>
    <col min="1" max="11" width="11.7109375" style="4" customWidth="1"/>
    <col min="12" max="16384" width="9.140625" style="4"/>
  </cols>
  <sheetData>
    <row r="1" spans="1:18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ht="15.75" x14ac:dyDescent="0.25">
      <c r="A3" s="5" t="s">
        <v>2309</v>
      </c>
    </row>
    <row r="4" spans="1:18" s="83" customFormat="1" x14ac:dyDescent="0.2">
      <c r="A4" s="85"/>
      <c r="H4" s="85"/>
      <c r="R4" s="84"/>
    </row>
    <row r="5" spans="1:18" s="83" customFormat="1" ht="15.75" thickBot="1" x14ac:dyDescent="0.3">
      <c r="A5" s="86" t="s">
        <v>71751</v>
      </c>
    </row>
    <row r="6" spans="1:18" ht="39" thickBot="1" x14ac:dyDescent="0.25">
      <c r="A6" s="188" t="s">
        <v>342</v>
      </c>
      <c r="B6" s="210" t="s">
        <v>1365</v>
      </c>
      <c r="C6" s="210" t="s">
        <v>1366</v>
      </c>
      <c r="D6" s="210" t="s">
        <v>1367</v>
      </c>
      <c r="E6" s="210" t="s">
        <v>1368</v>
      </c>
      <c r="F6" s="210" t="s">
        <v>1369</v>
      </c>
      <c r="G6" s="210" t="s">
        <v>1370</v>
      </c>
      <c r="H6" s="210" t="s">
        <v>71551</v>
      </c>
      <c r="I6" s="210" t="s">
        <v>71552</v>
      </c>
      <c r="J6" s="210" t="s">
        <v>71553</v>
      </c>
      <c r="K6" s="211" t="s">
        <v>71554</v>
      </c>
    </row>
    <row r="7" spans="1:18" x14ac:dyDescent="0.2">
      <c r="A7" s="638"/>
      <c r="B7" s="810" t="s">
        <v>2378</v>
      </c>
      <c r="C7" s="810"/>
      <c r="D7" s="810"/>
      <c r="E7" s="810"/>
      <c r="F7" s="810"/>
      <c r="G7" s="810"/>
      <c r="H7" s="810"/>
      <c r="I7" s="810"/>
      <c r="J7" s="810"/>
      <c r="K7" s="811"/>
    </row>
    <row r="8" spans="1:18" x14ac:dyDescent="0.2">
      <c r="A8" s="515" t="s">
        <v>70977</v>
      </c>
      <c r="B8" s="229">
        <v>39075</v>
      </c>
      <c r="C8" s="639">
        <v>6.2609596928982727</v>
      </c>
      <c r="D8" s="229">
        <v>48388.895829999623</v>
      </c>
      <c r="E8" s="229">
        <v>1305076.953</v>
      </c>
      <c r="F8" s="229">
        <v>29654.731110000001</v>
      </c>
      <c r="G8" s="229">
        <v>7971.2150000000001</v>
      </c>
      <c r="H8" s="229">
        <v>1238.3594582213595</v>
      </c>
      <c r="I8" s="229">
        <v>33399.282226487521</v>
      </c>
      <c r="J8" s="229">
        <v>758.91826257197704</v>
      </c>
      <c r="K8" s="49">
        <v>203.99782469609727</v>
      </c>
    </row>
    <row r="9" spans="1:18" x14ac:dyDescent="0.2">
      <c r="A9" s="515" t="s">
        <v>70978</v>
      </c>
      <c r="B9" s="229">
        <v>10371</v>
      </c>
      <c r="C9" s="639">
        <v>4.8407096711985345</v>
      </c>
      <c r="D9" s="229">
        <v>13189.952690000053</v>
      </c>
      <c r="E9" s="229">
        <v>214369.86900000001</v>
      </c>
      <c r="F9" s="229">
        <v>18682.031160000082</v>
      </c>
      <c r="G9" s="229">
        <v>1718.335</v>
      </c>
      <c r="H9" s="229">
        <v>1271.8110780059833</v>
      </c>
      <c r="I9" s="229">
        <v>20670.125253109632</v>
      </c>
      <c r="J9" s="229">
        <v>1801.3722071160046</v>
      </c>
      <c r="K9" s="49">
        <v>165.68652974640827</v>
      </c>
    </row>
    <row r="10" spans="1:18" x14ac:dyDescent="0.2">
      <c r="A10" s="515" t="s">
        <v>70979</v>
      </c>
      <c r="B10" s="229">
        <v>7849</v>
      </c>
      <c r="C10" s="639">
        <v>6.118231621862658</v>
      </c>
      <c r="D10" s="229">
        <v>23355.572940000013</v>
      </c>
      <c r="E10" s="229">
        <v>195842.66800000001</v>
      </c>
      <c r="F10" s="229">
        <v>16202.622319999975</v>
      </c>
      <c r="G10" s="229">
        <v>1799.76</v>
      </c>
      <c r="H10" s="229">
        <v>2975.6112804178892</v>
      </c>
      <c r="I10" s="229">
        <v>24951.289081411644</v>
      </c>
      <c r="J10" s="229">
        <v>2064.2912880621702</v>
      </c>
      <c r="K10" s="49">
        <v>229.29799974519048</v>
      </c>
    </row>
    <row r="11" spans="1:18" x14ac:dyDescent="0.2">
      <c r="A11" s="515" t="s">
        <v>70980</v>
      </c>
      <c r="B11" s="229">
        <v>8973</v>
      </c>
      <c r="C11" s="639">
        <v>6.5571157918199043</v>
      </c>
      <c r="D11" s="229">
        <v>38746.862840000009</v>
      </c>
      <c r="E11" s="229">
        <v>256083.22399999999</v>
      </c>
      <c r="F11" s="229">
        <v>27213.70347</v>
      </c>
      <c r="G11" s="229">
        <v>2680.77</v>
      </c>
      <c r="H11" s="229">
        <v>4318.1614666220894</v>
      </c>
      <c r="I11" s="229">
        <v>28539.309484007579</v>
      </c>
      <c r="J11" s="229">
        <v>3032.8433600802409</v>
      </c>
      <c r="K11" s="49">
        <v>298.75961216984285</v>
      </c>
    </row>
    <row r="12" spans="1:18" x14ac:dyDescent="0.2">
      <c r="A12" s="515" t="s">
        <v>70981</v>
      </c>
      <c r="B12" s="229">
        <v>9583</v>
      </c>
      <c r="C12" s="639">
        <v>5.8578733173327766</v>
      </c>
      <c r="D12" s="229">
        <v>34158.921389999945</v>
      </c>
      <c r="E12" s="229">
        <v>213117.71400000001</v>
      </c>
      <c r="F12" s="229">
        <v>20413.611570000026</v>
      </c>
      <c r="G12" s="229">
        <v>3738.7060000000001</v>
      </c>
      <c r="H12" s="229">
        <v>3564.5331722842475</v>
      </c>
      <c r="I12" s="229">
        <v>22239.143691954501</v>
      </c>
      <c r="J12" s="229">
        <v>2130.1900834811672</v>
      </c>
      <c r="K12" s="49">
        <v>390.13941354481898</v>
      </c>
    </row>
    <row r="13" spans="1:18" x14ac:dyDescent="0.2">
      <c r="A13" s="515" t="s">
        <v>70982</v>
      </c>
      <c r="B13" s="229">
        <v>16559</v>
      </c>
      <c r="C13" s="639">
        <v>5.7168307264931455</v>
      </c>
      <c r="D13" s="229">
        <v>54740.124730000134</v>
      </c>
      <c r="E13" s="229">
        <v>327154.16100000002</v>
      </c>
      <c r="F13" s="229">
        <v>22604.141940000354</v>
      </c>
      <c r="G13" s="229">
        <v>5652.4859999999999</v>
      </c>
      <c r="H13" s="229">
        <v>3305.7627109125028</v>
      </c>
      <c r="I13" s="229">
        <v>19756.879098979407</v>
      </c>
      <c r="J13" s="229">
        <v>1365.0668482396493</v>
      </c>
      <c r="K13" s="49">
        <v>341.35430883507456</v>
      </c>
    </row>
    <row r="14" spans="1:18" x14ac:dyDescent="0.2">
      <c r="A14" s="515" t="s">
        <v>70983</v>
      </c>
      <c r="B14" s="229">
        <v>20118</v>
      </c>
      <c r="C14" s="639">
        <v>5.7878516751168112</v>
      </c>
      <c r="D14" s="229">
        <v>64644.062320000427</v>
      </c>
      <c r="E14" s="229">
        <v>406875.86800000002</v>
      </c>
      <c r="F14" s="229">
        <v>29683.809180000429</v>
      </c>
      <c r="G14" s="229">
        <v>7995.723</v>
      </c>
      <c r="H14" s="229">
        <v>3213.2449706730504</v>
      </c>
      <c r="I14" s="229">
        <v>20224.469032707031</v>
      </c>
      <c r="J14" s="229">
        <v>1475.4850969281454</v>
      </c>
      <c r="K14" s="49">
        <v>397.44124664479568</v>
      </c>
    </row>
    <row r="15" spans="1:18" x14ac:dyDescent="0.2">
      <c r="A15" s="515" t="s">
        <v>70984</v>
      </c>
      <c r="B15" s="229">
        <v>18408</v>
      </c>
      <c r="C15" s="639">
        <v>6.0433507170795302</v>
      </c>
      <c r="D15" s="229">
        <v>91365.975250000149</v>
      </c>
      <c r="E15" s="229">
        <v>422581.79800000001</v>
      </c>
      <c r="F15" s="229">
        <v>32568.14473000016</v>
      </c>
      <c r="G15" s="229">
        <v>6049.43</v>
      </c>
      <c r="H15" s="229">
        <v>4963.3841400478141</v>
      </c>
      <c r="I15" s="229">
        <v>22956.421012603216</v>
      </c>
      <c r="J15" s="229">
        <v>1769.2386315732379</v>
      </c>
      <c r="K15" s="49">
        <v>328.63048674489352</v>
      </c>
    </row>
    <row r="16" spans="1:18" x14ac:dyDescent="0.2">
      <c r="A16" s="515" t="s">
        <v>70985</v>
      </c>
      <c r="B16" s="229">
        <v>17317</v>
      </c>
      <c r="C16" s="639">
        <v>6.3511578217936133</v>
      </c>
      <c r="D16" s="229">
        <v>135228.30684000099</v>
      </c>
      <c r="E16" s="229">
        <v>488496.30200000003</v>
      </c>
      <c r="F16" s="229">
        <v>47523.664249999965</v>
      </c>
      <c r="G16" s="229">
        <v>6271.91</v>
      </c>
      <c r="H16" s="229">
        <v>7808.9915597390427</v>
      </c>
      <c r="I16" s="229">
        <v>28209.060576312295</v>
      </c>
      <c r="J16" s="229">
        <v>2744.335869376911</v>
      </c>
      <c r="K16" s="49">
        <v>362.1822486573887</v>
      </c>
    </row>
    <row r="17" spans="1:11" x14ac:dyDescent="0.2">
      <c r="A17" s="515" t="s">
        <v>70986</v>
      </c>
      <c r="B17" s="229">
        <v>16308</v>
      </c>
      <c r="C17" s="639">
        <v>6.5946161393181262</v>
      </c>
      <c r="D17" s="229">
        <v>166900.60372000028</v>
      </c>
      <c r="E17" s="229">
        <v>500144.97</v>
      </c>
      <c r="F17" s="229">
        <v>54807.771689999703</v>
      </c>
      <c r="G17" s="229">
        <v>7113.1139999999996</v>
      </c>
      <c r="H17" s="229">
        <v>10234.277883247501</v>
      </c>
      <c r="I17" s="229">
        <v>30668.688373804267</v>
      </c>
      <c r="J17" s="229">
        <v>3360.7905132450151</v>
      </c>
      <c r="K17" s="49">
        <v>436.17328918322295</v>
      </c>
    </row>
    <row r="18" spans="1:11" x14ac:dyDescent="0.2">
      <c r="A18" s="515" t="s">
        <v>70987</v>
      </c>
      <c r="B18" s="229">
        <v>19608</v>
      </c>
      <c r="C18" s="639">
        <v>7.1514687882496943</v>
      </c>
      <c r="D18" s="229">
        <v>235260.85487999991</v>
      </c>
      <c r="E18" s="229">
        <v>687262.10900000005</v>
      </c>
      <c r="F18" s="229">
        <v>71421.458550000098</v>
      </c>
      <c r="G18" s="229">
        <v>7945.41</v>
      </c>
      <c r="H18" s="229">
        <v>11998.20761321909</v>
      </c>
      <c r="I18" s="229">
        <v>35050.08715830274</v>
      </c>
      <c r="J18" s="229">
        <v>3642.4652463280345</v>
      </c>
      <c r="K18" s="49">
        <v>405.21266829865363</v>
      </c>
    </row>
    <row r="19" spans="1:11" x14ac:dyDescent="0.2">
      <c r="A19" s="515" t="s">
        <v>70988</v>
      </c>
      <c r="B19" s="229">
        <v>22700</v>
      </c>
      <c r="C19" s="639">
        <v>7.536519823788546</v>
      </c>
      <c r="D19" s="229">
        <v>329223.13911999844</v>
      </c>
      <c r="E19" s="229">
        <v>879709.18500000006</v>
      </c>
      <c r="F19" s="229">
        <v>101744.86863999956</v>
      </c>
      <c r="G19" s="229">
        <v>10101.808000000001</v>
      </c>
      <c r="H19" s="229">
        <v>14503.221987665131</v>
      </c>
      <c r="I19" s="229">
        <v>38753.708590308372</v>
      </c>
      <c r="J19" s="229">
        <v>4482.15280352421</v>
      </c>
      <c r="K19" s="49">
        <v>445.01356828193838</v>
      </c>
    </row>
    <row r="20" spans="1:11" x14ac:dyDescent="0.2">
      <c r="A20" s="515" t="s">
        <v>70989</v>
      </c>
      <c r="B20" s="229">
        <v>32525</v>
      </c>
      <c r="C20" s="639">
        <v>7.9189239046887012</v>
      </c>
      <c r="D20" s="229">
        <v>497326.64606999478</v>
      </c>
      <c r="E20" s="229">
        <v>1371405.696</v>
      </c>
      <c r="F20" s="229">
        <v>153588.695039999</v>
      </c>
      <c r="G20" s="229">
        <v>15053.862999999999</v>
      </c>
      <c r="H20" s="229">
        <v>15290.596343427971</v>
      </c>
      <c r="I20" s="229">
        <v>42164.663981552651</v>
      </c>
      <c r="J20" s="229">
        <v>4722.1735600307147</v>
      </c>
      <c r="K20" s="49">
        <v>462.83975403535737</v>
      </c>
    </row>
    <row r="21" spans="1:11" x14ac:dyDescent="0.2">
      <c r="A21" s="515" t="s">
        <v>70990</v>
      </c>
      <c r="B21" s="229">
        <v>40860</v>
      </c>
      <c r="C21" s="639">
        <v>8.1557023984336752</v>
      </c>
      <c r="D21" s="229">
        <v>687659.85637999652</v>
      </c>
      <c r="E21" s="229">
        <v>1730388.696</v>
      </c>
      <c r="F21" s="229">
        <v>178291.47661000071</v>
      </c>
      <c r="G21" s="229">
        <v>19956.491000000002</v>
      </c>
      <c r="H21" s="229">
        <v>16829.658746451212</v>
      </c>
      <c r="I21" s="229">
        <v>42349.2093979442</v>
      </c>
      <c r="J21" s="229">
        <v>4363.4722616250783</v>
      </c>
      <c r="K21" s="49">
        <v>488.41142927068046</v>
      </c>
    </row>
    <row r="22" spans="1:11" x14ac:dyDescent="0.2">
      <c r="A22" s="515" t="s">
        <v>70991</v>
      </c>
      <c r="B22" s="229">
        <v>41636</v>
      </c>
      <c r="C22" s="639">
        <v>8.5126332981074064</v>
      </c>
      <c r="D22" s="229">
        <v>693208.37024000171</v>
      </c>
      <c r="E22" s="229">
        <v>1811744.6429999999</v>
      </c>
      <c r="F22" s="229">
        <v>164187.16235999894</v>
      </c>
      <c r="G22" s="229">
        <v>20380.849999999999</v>
      </c>
      <c r="H22" s="229">
        <v>16649.254737246654</v>
      </c>
      <c r="I22" s="229">
        <v>43513.89766067826</v>
      </c>
      <c r="J22" s="229">
        <v>3943.394234796785</v>
      </c>
      <c r="K22" s="49">
        <v>489.50067249495629</v>
      </c>
    </row>
    <row r="23" spans="1:11" x14ac:dyDescent="0.2">
      <c r="A23" s="515" t="s">
        <v>70992</v>
      </c>
      <c r="B23" s="229">
        <v>29776</v>
      </c>
      <c r="C23" s="639">
        <v>8.9185921547555083</v>
      </c>
      <c r="D23" s="229">
        <v>485910.92142999882</v>
      </c>
      <c r="E23" s="229">
        <v>1269455.247</v>
      </c>
      <c r="F23" s="229">
        <v>114253.49294999897</v>
      </c>
      <c r="G23" s="229">
        <v>15728.043</v>
      </c>
      <c r="H23" s="229">
        <v>16318.878339266483</v>
      </c>
      <c r="I23" s="229">
        <v>42633.505071198277</v>
      </c>
      <c r="J23" s="229">
        <v>3837.1001125066823</v>
      </c>
      <c r="K23" s="49">
        <v>528.21208355722729</v>
      </c>
    </row>
    <row r="24" spans="1:11" x14ac:dyDescent="0.2">
      <c r="A24" s="515" t="s">
        <v>70993</v>
      </c>
      <c r="B24" s="229">
        <v>22134</v>
      </c>
      <c r="C24" s="639">
        <v>9.4875304960693949</v>
      </c>
      <c r="D24" s="229">
        <v>317898.35840000288</v>
      </c>
      <c r="E24" s="229">
        <v>853247.647</v>
      </c>
      <c r="F24" s="229">
        <v>66429.810229999988</v>
      </c>
      <c r="G24" s="229">
        <v>12969.048000000001</v>
      </c>
      <c r="H24" s="229">
        <v>14362.445034788239</v>
      </c>
      <c r="I24" s="229">
        <v>38549.184376976598</v>
      </c>
      <c r="J24" s="229">
        <v>3001.2564484503473</v>
      </c>
      <c r="K24" s="49">
        <v>585.93331526158852</v>
      </c>
    </row>
    <row r="25" spans="1:11" x14ac:dyDescent="0.2">
      <c r="A25" s="515" t="s">
        <v>1343</v>
      </c>
      <c r="B25" s="229">
        <v>23804</v>
      </c>
      <c r="C25" s="639">
        <v>10.123802722231558</v>
      </c>
      <c r="D25" s="229">
        <v>197641.00237999958</v>
      </c>
      <c r="E25" s="229">
        <v>776495.478</v>
      </c>
      <c r="F25" s="229">
        <v>56147.688410000039</v>
      </c>
      <c r="G25" s="229">
        <v>15480.135</v>
      </c>
      <c r="H25" s="229">
        <v>8302.8483607796825</v>
      </c>
      <c r="I25" s="229">
        <v>32620.378003696856</v>
      </c>
      <c r="J25" s="229">
        <v>2358.7501432532367</v>
      </c>
      <c r="K25" s="49">
        <v>650.3165434380777</v>
      </c>
    </row>
    <row r="26" spans="1:11" x14ac:dyDescent="0.2">
      <c r="A26" s="302" t="s">
        <v>95</v>
      </c>
      <c r="B26" s="303">
        <f>SUM(B8:B25)</f>
        <v>397604</v>
      </c>
      <c r="C26" s="304">
        <v>7.4717809679983098</v>
      </c>
      <c r="D26" s="303">
        <f t="shared" ref="D26:G26" si="0">SUM(D8:D25)</f>
        <v>4114848.4274499943</v>
      </c>
      <c r="E26" s="303">
        <f t="shared" si="0"/>
        <v>13709452.228</v>
      </c>
      <c r="F26" s="303">
        <f t="shared" si="0"/>
        <v>1205418.8842099977</v>
      </c>
      <c r="G26" s="303">
        <f t="shared" si="0"/>
        <v>168607.09700000004</v>
      </c>
      <c r="H26" s="303">
        <f>D26/$B26*1000</f>
        <v>10349.112251008526</v>
      </c>
      <c r="I26" s="303">
        <f t="shared" ref="I26:K26" si="1">E26/$B26*1000</f>
        <v>34480.166768945986</v>
      </c>
      <c r="J26" s="303">
        <f t="shared" si="1"/>
        <v>3031.7071362712591</v>
      </c>
      <c r="K26" s="305">
        <f t="shared" si="1"/>
        <v>424.05784901560355</v>
      </c>
    </row>
    <row r="27" spans="1:11" x14ac:dyDescent="0.2">
      <c r="A27" s="640"/>
      <c r="B27" s="812" t="s">
        <v>2379</v>
      </c>
      <c r="C27" s="812"/>
      <c r="D27" s="812"/>
      <c r="E27" s="812"/>
      <c r="F27" s="812"/>
      <c r="G27" s="812"/>
      <c r="H27" s="812"/>
      <c r="I27" s="812"/>
      <c r="J27" s="812"/>
      <c r="K27" s="813"/>
    </row>
    <row r="28" spans="1:11" x14ac:dyDescent="0.2">
      <c r="A28" s="515" t="s">
        <v>70977</v>
      </c>
      <c r="B28" s="229">
        <v>59700</v>
      </c>
      <c r="C28" s="639">
        <v>4.8042211055276383</v>
      </c>
      <c r="D28" s="229">
        <v>404.70624000000043</v>
      </c>
      <c r="E28" s="229">
        <v>573269.44900000002</v>
      </c>
      <c r="F28" s="229">
        <v>1690.9984999999976</v>
      </c>
      <c r="G28" s="229">
        <v>6254.79</v>
      </c>
      <c r="H28" s="229">
        <v>6.7789989949748817</v>
      </c>
      <c r="I28" s="229">
        <v>9602.5033333333322</v>
      </c>
      <c r="J28" s="229">
        <v>28.324932998324918</v>
      </c>
      <c r="K28" s="49">
        <v>104.77035175879396</v>
      </c>
    </row>
    <row r="29" spans="1:11" x14ac:dyDescent="0.2">
      <c r="A29" s="515" t="s">
        <v>70978</v>
      </c>
      <c r="B29" s="229">
        <v>12050</v>
      </c>
      <c r="C29" s="639">
        <v>3.5619087136929459</v>
      </c>
      <c r="D29" s="229">
        <v>1267.7051699999993</v>
      </c>
      <c r="E29" s="229">
        <v>114075.973</v>
      </c>
      <c r="F29" s="229">
        <v>706.08721000000128</v>
      </c>
      <c r="G29" s="229">
        <v>869.78</v>
      </c>
      <c r="H29" s="229">
        <v>105.20374854771779</v>
      </c>
      <c r="I29" s="229">
        <v>9466.8857261410794</v>
      </c>
      <c r="J29" s="229">
        <v>58.596448962655707</v>
      </c>
      <c r="K29" s="49">
        <v>72.180912863070532</v>
      </c>
    </row>
    <row r="30" spans="1:11" x14ac:dyDescent="0.2">
      <c r="A30" s="515" t="s">
        <v>70979</v>
      </c>
      <c r="B30" s="229">
        <v>10196</v>
      </c>
      <c r="C30" s="639">
        <v>4.0070615927814828</v>
      </c>
      <c r="D30" s="229">
        <v>4847.2284899999877</v>
      </c>
      <c r="E30" s="229">
        <v>107375.16472</v>
      </c>
      <c r="F30" s="229">
        <v>1241.4848399999969</v>
      </c>
      <c r="G30" s="229">
        <v>861.1</v>
      </c>
      <c r="H30" s="229">
        <v>475.4049127108658</v>
      </c>
      <c r="I30" s="229">
        <v>10531.10677912907</v>
      </c>
      <c r="J30" s="229">
        <v>121.7619497842288</v>
      </c>
      <c r="K30" s="49">
        <v>84.45468811298548</v>
      </c>
    </row>
    <row r="31" spans="1:11" x14ac:dyDescent="0.2">
      <c r="A31" s="515" t="s">
        <v>70980</v>
      </c>
      <c r="B31" s="229">
        <v>15118</v>
      </c>
      <c r="C31" s="639">
        <v>4.2947479825373724</v>
      </c>
      <c r="D31" s="229">
        <v>14232.75200000006</v>
      </c>
      <c r="E31" s="229">
        <v>164436.06351999997</v>
      </c>
      <c r="F31" s="229">
        <v>2754.2715100000155</v>
      </c>
      <c r="G31" s="229">
        <v>1787.4459999999999</v>
      </c>
      <c r="H31" s="229">
        <v>941.44410636327962</v>
      </c>
      <c r="I31" s="229">
        <v>10876.839761873262</v>
      </c>
      <c r="J31" s="229">
        <v>182.18491268686438</v>
      </c>
      <c r="K31" s="49">
        <v>118.23296732372006</v>
      </c>
    </row>
    <row r="32" spans="1:11" x14ac:dyDescent="0.2">
      <c r="A32" s="515" t="s">
        <v>70981</v>
      </c>
      <c r="B32" s="229">
        <v>19126</v>
      </c>
      <c r="C32" s="639">
        <v>4.5420893025201297</v>
      </c>
      <c r="D32" s="229">
        <v>21055.955409999933</v>
      </c>
      <c r="E32" s="229">
        <v>213429.71288000001</v>
      </c>
      <c r="F32" s="229">
        <v>5742.4682899999661</v>
      </c>
      <c r="G32" s="229">
        <v>2781.6370000000002</v>
      </c>
      <c r="H32" s="229">
        <v>1100.9074249712398</v>
      </c>
      <c r="I32" s="229">
        <v>11159.140064833211</v>
      </c>
      <c r="J32" s="229">
        <v>300.24408083237302</v>
      </c>
      <c r="K32" s="49">
        <v>145.4374673219701</v>
      </c>
    </row>
    <row r="33" spans="1:11" x14ac:dyDescent="0.2">
      <c r="A33" s="515" t="s">
        <v>70982</v>
      </c>
      <c r="B33" s="229">
        <v>29614</v>
      </c>
      <c r="C33" s="639">
        <v>4.8206591477004119</v>
      </c>
      <c r="D33" s="229">
        <v>31144.427849999673</v>
      </c>
      <c r="E33" s="229">
        <v>349593.17019999993</v>
      </c>
      <c r="F33" s="229">
        <v>9028.1012099999498</v>
      </c>
      <c r="G33" s="229">
        <v>4424.1120000000001</v>
      </c>
      <c r="H33" s="229">
        <v>1051.6792007158667</v>
      </c>
      <c r="I33" s="229">
        <v>11804.996629972307</v>
      </c>
      <c r="J33" s="229">
        <v>304.85922908083847</v>
      </c>
      <c r="K33" s="49">
        <v>149.39258458837037</v>
      </c>
    </row>
    <row r="34" spans="1:11" x14ac:dyDescent="0.2">
      <c r="A34" s="515" t="s">
        <v>70983</v>
      </c>
      <c r="B34" s="229">
        <v>31070</v>
      </c>
      <c r="C34" s="639">
        <v>4.9258126810428067</v>
      </c>
      <c r="D34" s="229">
        <v>35968.967929999621</v>
      </c>
      <c r="E34" s="229">
        <v>383400.40175999998</v>
      </c>
      <c r="F34" s="229">
        <v>12265.944239999782</v>
      </c>
      <c r="G34" s="229">
        <v>4883.4740000000002</v>
      </c>
      <c r="H34" s="229">
        <v>1157.6751828129907</v>
      </c>
      <c r="I34" s="229">
        <v>12339.890626327646</v>
      </c>
      <c r="J34" s="229">
        <v>394.78417251367176</v>
      </c>
      <c r="K34" s="49">
        <v>157.17650466688124</v>
      </c>
    </row>
    <row r="35" spans="1:11" x14ac:dyDescent="0.2">
      <c r="A35" s="515" t="s">
        <v>70984</v>
      </c>
      <c r="B35" s="229">
        <v>27761</v>
      </c>
      <c r="C35" s="639">
        <v>4.9797557724865822</v>
      </c>
      <c r="D35" s="229">
        <v>45843.267219999972</v>
      </c>
      <c r="E35" s="229">
        <v>360170.96231999999</v>
      </c>
      <c r="F35" s="229">
        <v>12441.074429999931</v>
      </c>
      <c r="G35" s="229">
        <v>4669.5550000000003</v>
      </c>
      <c r="H35" s="229">
        <v>1651.3550383631703</v>
      </c>
      <c r="I35" s="229">
        <v>12973.990934044161</v>
      </c>
      <c r="J35" s="229">
        <v>448.14936169446099</v>
      </c>
      <c r="K35" s="49">
        <v>168.20557616800551</v>
      </c>
    </row>
    <row r="36" spans="1:11" x14ac:dyDescent="0.2">
      <c r="A36" s="515" t="s">
        <v>70985</v>
      </c>
      <c r="B36" s="229">
        <v>28398</v>
      </c>
      <c r="C36" s="639">
        <v>5.0126065215860276</v>
      </c>
      <c r="D36" s="229">
        <v>69423.636560001032</v>
      </c>
      <c r="E36" s="229">
        <v>393066.96699999995</v>
      </c>
      <c r="F36" s="229">
        <v>15604.546219999869</v>
      </c>
      <c r="G36" s="229">
        <v>4935.9920000000002</v>
      </c>
      <c r="H36" s="229">
        <v>2444.6664046764217</v>
      </c>
      <c r="I36" s="229">
        <v>13841.360905697582</v>
      </c>
      <c r="J36" s="229">
        <v>549.4945496161655</v>
      </c>
      <c r="K36" s="49">
        <v>173.81477568842877</v>
      </c>
    </row>
    <row r="37" spans="1:11" x14ac:dyDescent="0.2">
      <c r="A37" s="515" t="s">
        <v>70986</v>
      </c>
      <c r="B37" s="229">
        <v>27042</v>
      </c>
      <c r="C37" s="639">
        <v>5.4521485097256122</v>
      </c>
      <c r="D37" s="229">
        <v>79936.009950001244</v>
      </c>
      <c r="E37" s="229">
        <v>423287.61131999991</v>
      </c>
      <c r="F37" s="229">
        <v>19598.660159999785</v>
      </c>
      <c r="G37" s="229">
        <v>5089.2129999999997</v>
      </c>
      <c r="H37" s="229">
        <v>2955.9947470601746</v>
      </c>
      <c r="I37" s="229">
        <v>15652.969873530061</v>
      </c>
      <c r="J37" s="229">
        <v>724.74891502107039</v>
      </c>
      <c r="K37" s="49">
        <v>188.19662007247985</v>
      </c>
    </row>
    <row r="38" spans="1:11" x14ac:dyDescent="0.2">
      <c r="A38" s="515" t="s">
        <v>70987</v>
      </c>
      <c r="B38" s="229">
        <v>32687</v>
      </c>
      <c r="C38" s="639">
        <v>5.8711108391715356</v>
      </c>
      <c r="D38" s="229">
        <v>112607.62221000102</v>
      </c>
      <c r="E38" s="229">
        <v>557702.37055999995</v>
      </c>
      <c r="F38" s="229">
        <v>25269.085669999557</v>
      </c>
      <c r="G38" s="229">
        <v>6577.5230000000001</v>
      </c>
      <c r="H38" s="229">
        <v>3445.0277544589903</v>
      </c>
      <c r="I38" s="229">
        <v>17061.901384648329</v>
      </c>
      <c r="J38" s="229">
        <v>773.06224707068725</v>
      </c>
      <c r="K38" s="49">
        <v>201.22749105148836</v>
      </c>
    </row>
    <row r="39" spans="1:11" x14ac:dyDescent="0.2">
      <c r="A39" s="515" t="s">
        <v>70988</v>
      </c>
      <c r="B39" s="229">
        <v>37651</v>
      </c>
      <c r="C39" s="639">
        <v>6.417970306233566</v>
      </c>
      <c r="D39" s="229">
        <v>154120.93917999996</v>
      </c>
      <c r="E39" s="229">
        <v>704922.15327999997</v>
      </c>
      <c r="F39" s="229">
        <v>35177.238920000011</v>
      </c>
      <c r="G39" s="229">
        <v>8215.26</v>
      </c>
      <c r="H39" s="229">
        <v>4093.4089182226226</v>
      </c>
      <c r="I39" s="229">
        <v>18722.534681150566</v>
      </c>
      <c r="J39" s="229">
        <v>934.29759953254916</v>
      </c>
      <c r="K39" s="49">
        <v>218.19500146078457</v>
      </c>
    </row>
    <row r="40" spans="1:11" x14ac:dyDescent="0.2">
      <c r="A40" s="515" t="s">
        <v>70989</v>
      </c>
      <c r="B40" s="229">
        <v>54149</v>
      </c>
      <c r="C40" s="639">
        <v>6.9581894402482041</v>
      </c>
      <c r="D40" s="229">
        <v>234160.86944999764</v>
      </c>
      <c r="E40" s="229">
        <v>1177224.9395200005</v>
      </c>
      <c r="F40" s="229">
        <v>64897.077620001037</v>
      </c>
      <c r="G40" s="229">
        <v>12556.457</v>
      </c>
      <c r="H40" s="229">
        <v>4324.3803108090196</v>
      </c>
      <c r="I40" s="229">
        <v>21740.474238120751</v>
      </c>
      <c r="J40" s="229">
        <v>1198.4907869028243</v>
      </c>
      <c r="K40" s="49">
        <v>231.88714473028128</v>
      </c>
    </row>
    <row r="41" spans="1:11" x14ac:dyDescent="0.2">
      <c r="A41" s="515" t="s">
        <v>70990</v>
      </c>
      <c r="B41" s="229">
        <v>69702</v>
      </c>
      <c r="C41" s="639">
        <v>7.4556540701845</v>
      </c>
      <c r="D41" s="229">
        <v>303385.48556999885</v>
      </c>
      <c r="E41" s="229">
        <v>1626996.6846799997</v>
      </c>
      <c r="F41" s="229">
        <v>91691.585310000039</v>
      </c>
      <c r="G41" s="229">
        <v>17279.377</v>
      </c>
      <c r="H41" s="229">
        <v>4352.6080395110448</v>
      </c>
      <c r="I41" s="229">
        <v>23342.180779317663</v>
      </c>
      <c r="J41" s="229">
        <v>1315.4799763277961</v>
      </c>
      <c r="K41" s="49">
        <v>247.90360391380449</v>
      </c>
    </row>
    <row r="42" spans="1:11" x14ac:dyDescent="0.2">
      <c r="A42" s="515" t="s">
        <v>70991</v>
      </c>
      <c r="B42" s="229">
        <v>74389</v>
      </c>
      <c r="C42" s="639">
        <v>7.9036551102985655</v>
      </c>
      <c r="D42" s="229">
        <v>295715.19229999714</v>
      </c>
      <c r="E42" s="229">
        <v>1783168.20252</v>
      </c>
      <c r="F42" s="229">
        <v>105251.50546</v>
      </c>
      <c r="G42" s="229">
        <v>19495.264999999999</v>
      </c>
      <c r="H42" s="229">
        <v>3975.2543023833782</v>
      </c>
      <c r="I42" s="229">
        <v>23970.858628560673</v>
      </c>
      <c r="J42" s="229">
        <v>1414.8799615534556</v>
      </c>
      <c r="K42" s="49">
        <v>262.07187890682758</v>
      </c>
    </row>
    <row r="43" spans="1:11" x14ac:dyDescent="0.2">
      <c r="A43" s="515" t="s">
        <v>70992</v>
      </c>
      <c r="B43" s="229">
        <v>63448</v>
      </c>
      <c r="C43" s="639">
        <v>8.3040915395284323</v>
      </c>
      <c r="D43" s="229">
        <v>207652.021559997</v>
      </c>
      <c r="E43" s="229">
        <v>1535666.2483200005</v>
      </c>
      <c r="F43" s="229">
        <v>93241.864009999292</v>
      </c>
      <c r="G43" s="229">
        <v>17534.543000000001</v>
      </c>
      <c r="H43" s="229">
        <v>3272.7906562854146</v>
      </c>
      <c r="I43" s="229">
        <v>24203.540668263784</v>
      </c>
      <c r="J43" s="229">
        <v>1469.5792461543201</v>
      </c>
      <c r="K43" s="49">
        <v>276.36084667759422</v>
      </c>
    </row>
    <row r="44" spans="1:11" x14ac:dyDescent="0.2">
      <c r="A44" s="515" t="s">
        <v>70993</v>
      </c>
      <c r="B44" s="229">
        <v>55100</v>
      </c>
      <c r="C44" s="639">
        <v>8.5176225045372043</v>
      </c>
      <c r="D44" s="229">
        <v>109396.69450000025</v>
      </c>
      <c r="E44" s="229">
        <v>1288039.27144</v>
      </c>
      <c r="F44" s="229">
        <v>81413.143510000766</v>
      </c>
      <c r="G44" s="229">
        <v>15860.499</v>
      </c>
      <c r="H44" s="229">
        <v>1985.4209528130716</v>
      </c>
      <c r="I44" s="229">
        <v>23376.39331107078</v>
      </c>
      <c r="J44" s="229">
        <v>1477.5525137931174</v>
      </c>
      <c r="K44" s="49">
        <v>287.84934664246828</v>
      </c>
    </row>
    <row r="45" spans="1:11" x14ac:dyDescent="0.2">
      <c r="A45" s="515" t="s">
        <v>1343</v>
      </c>
      <c r="B45" s="229">
        <v>59374</v>
      </c>
      <c r="C45" s="639">
        <v>8.5957489810354701</v>
      </c>
      <c r="D45" s="229">
        <v>81710.134240000029</v>
      </c>
      <c r="E45" s="229">
        <v>1282466.9814000002</v>
      </c>
      <c r="F45" s="229">
        <v>80265.135100000611</v>
      </c>
      <c r="G45" s="229">
        <v>17724.904999999999</v>
      </c>
      <c r="H45" s="229">
        <v>1376.1938599386942</v>
      </c>
      <c r="I45" s="229">
        <v>21599.807683497827</v>
      </c>
      <c r="J45" s="229">
        <v>1351.8566224273354</v>
      </c>
      <c r="K45" s="49">
        <v>298.52974365884057</v>
      </c>
    </row>
    <row r="46" spans="1:11" x14ac:dyDescent="0.2">
      <c r="A46" s="302" t="s">
        <v>95</v>
      </c>
      <c r="B46" s="303">
        <f>SUM(B28:B45)</f>
        <v>706575</v>
      </c>
      <c r="C46" s="304">
        <v>6.6103867246930612</v>
      </c>
      <c r="D46" s="303">
        <f t="shared" ref="D46:G46" si="2">SUM(D28:D45)</f>
        <v>1802873.6158299935</v>
      </c>
      <c r="E46" s="303">
        <f t="shared" si="2"/>
        <v>13038292.327440001</v>
      </c>
      <c r="F46" s="303">
        <f t="shared" si="2"/>
        <v>658280.27221000066</v>
      </c>
      <c r="G46" s="303">
        <f t="shared" si="2"/>
        <v>151800.92800000001</v>
      </c>
      <c r="H46" s="303">
        <f>D46/$B46*1000</f>
        <v>2551.5672304143131</v>
      </c>
      <c r="I46" s="303">
        <f t="shared" ref="I46:K46" si="3">E46/$B46*1000</f>
        <v>18452.807313363763</v>
      </c>
      <c r="J46" s="303">
        <f t="shared" si="3"/>
        <v>931.64953785514729</v>
      </c>
      <c r="K46" s="305">
        <f t="shared" si="3"/>
        <v>214.84050242366345</v>
      </c>
    </row>
    <row r="47" spans="1:11" s="160" customFormat="1" x14ac:dyDescent="0.2">
      <c r="A47" s="640"/>
      <c r="B47" s="812" t="s">
        <v>2380</v>
      </c>
      <c r="C47" s="812"/>
      <c r="D47" s="812"/>
      <c r="E47" s="812"/>
      <c r="F47" s="812"/>
      <c r="G47" s="812"/>
      <c r="H47" s="812"/>
      <c r="I47" s="812"/>
      <c r="J47" s="812"/>
      <c r="K47" s="813"/>
    </row>
    <row r="48" spans="1:11" x14ac:dyDescent="0.2">
      <c r="A48" s="515" t="s">
        <v>70977</v>
      </c>
      <c r="B48" s="229">
        <v>3173</v>
      </c>
      <c r="C48" s="639">
        <v>7.0384494169555625</v>
      </c>
      <c r="D48" s="229">
        <v>98.312319999999985</v>
      </c>
      <c r="E48" s="229">
        <v>134283.973</v>
      </c>
      <c r="F48" s="229">
        <v>1460.4608500000004</v>
      </c>
      <c r="G48" s="229">
        <v>759.6</v>
      </c>
      <c r="H48" s="229">
        <v>30.984027734005668</v>
      </c>
      <c r="I48" s="229">
        <v>42320.823510872993</v>
      </c>
      <c r="J48" s="229">
        <v>460.27760794201083</v>
      </c>
      <c r="K48" s="49">
        <v>239.39489442168298</v>
      </c>
    </row>
    <row r="49" spans="1:11" x14ac:dyDescent="0.2">
      <c r="A49" s="515" t="s">
        <v>70978</v>
      </c>
      <c r="B49" s="229">
        <v>56</v>
      </c>
      <c r="C49" s="639">
        <v>2.1071428571428572</v>
      </c>
      <c r="D49" s="229">
        <v>15.958630000000001</v>
      </c>
      <c r="E49" s="229">
        <v>1527.144</v>
      </c>
      <c r="F49" s="229">
        <v>39.878459999999997</v>
      </c>
      <c r="G49" s="229">
        <v>2.6850000000000001</v>
      </c>
      <c r="H49" s="229">
        <v>284.97553571428574</v>
      </c>
      <c r="I49" s="229">
        <v>27270.428571428572</v>
      </c>
      <c r="J49" s="229">
        <v>712.11535714285708</v>
      </c>
      <c r="K49" s="49">
        <v>47.946428571428569</v>
      </c>
    </row>
    <row r="50" spans="1:11" x14ac:dyDescent="0.2">
      <c r="A50" s="515" t="s">
        <v>70979</v>
      </c>
      <c r="B50" s="229">
        <v>37</v>
      </c>
      <c r="C50" s="639">
        <v>2.9729729729729728</v>
      </c>
      <c r="D50" s="229">
        <v>21.259449999999994</v>
      </c>
      <c r="E50" s="229">
        <v>389.83300000000003</v>
      </c>
      <c r="F50" s="229">
        <v>1.6210600000000002</v>
      </c>
      <c r="G50" s="229">
        <v>3.35</v>
      </c>
      <c r="H50" s="229">
        <v>574.57972972972959</v>
      </c>
      <c r="I50" s="229">
        <v>10536.027027027028</v>
      </c>
      <c r="J50" s="229">
        <v>43.812432432432438</v>
      </c>
      <c r="K50" s="49">
        <v>90.540540540540547</v>
      </c>
    </row>
    <row r="51" spans="1:11" x14ac:dyDescent="0.2">
      <c r="A51" s="515" t="s">
        <v>70980</v>
      </c>
      <c r="B51" s="229">
        <v>187</v>
      </c>
      <c r="C51" s="639">
        <v>5.2780748663101607</v>
      </c>
      <c r="D51" s="229">
        <v>4932.9372999999887</v>
      </c>
      <c r="E51" s="229">
        <v>7711.5429999999997</v>
      </c>
      <c r="F51" s="229">
        <v>766.47918000000061</v>
      </c>
      <c r="G51" s="229">
        <v>51.344999999999999</v>
      </c>
      <c r="H51" s="229">
        <v>26379.34385026732</v>
      </c>
      <c r="I51" s="229">
        <v>41238.197860962566</v>
      </c>
      <c r="J51" s="229">
        <v>4098.8191443850301</v>
      </c>
      <c r="K51" s="49">
        <v>274.57219251336898</v>
      </c>
    </row>
    <row r="52" spans="1:11" x14ac:dyDescent="0.2">
      <c r="A52" s="515" t="s">
        <v>70981</v>
      </c>
      <c r="B52" s="229">
        <v>654</v>
      </c>
      <c r="C52" s="639">
        <v>5.3715596330275233</v>
      </c>
      <c r="D52" s="229">
        <v>3830.7198599999974</v>
      </c>
      <c r="E52" s="229">
        <v>18022.169000000002</v>
      </c>
      <c r="F52" s="229">
        <v>3851.999150000001</v>
      </c>
      <c r="G52" s="229">
        <v>218.625</v>
      </c>
      <c r="H52" s="229">
        <v>5857.3698165137575</v>
      </c>
      <c r="I52" s="229">
        <v>27556.833333333336</v>
      </c>
      <c r="J52" s="229">
        <v>5889.9069571865457</v>
      </c>
      <c r="K52" s="49">
        <v>334.28899082568807</v>
      </c>
    </row>
    <row r="53" spans="1:11" x14ac:dyDescent="0.2">
      <c r="A53" s="515" t="s">
        <v>70982</v>
      </c>
      <c r="B53" s="229">
        <v>1572</v>
      </c>
      <c r="C53" s="639">
        <v>5.7569974554707377</v>
      </c>
      <c r="D53" s="229">
        <v>6481.9543699999813</v>
      </c>
      <c r="E53" s="229">
        <v>39925.987999999998</v>
      </c>
      <c r="F53" s="229">
        <v>8171.5917700000082</v>
      </c>
      <c r="G53" s="229">
        <v>502.70499999999998</v>
      </c>
      <c r="H53" s="229">
        <v>4123.3806424936265</v>
      </c>
      <c r="I53" s="229">
        <v>25398.21119592875</v>
      </c>
      <c r="J53" s="229">
        <v>5198.2135941475881</v>
      </c>
      <c r="K53" s="49">
        <v>319.78689567430024</v>
      </c>
    </row>
    <row r="54" spans="1:11" x14ac:dyDescent="0.2">
      <c r="A54" s="515" t="s">
        <v>70983</v>
      </c>
      <c r="B54" s="229">
        <v>2289</v>
      </c>
      <c r="C54" s="639">
        <v>5.9501965923984272</v>
      </c>
      <c r="D54" s="229">
        <v>10128.483909999972</v>
      </c>
      <c r="E54" s="229">
        <v>65257.271000000001</v>
      </c>
      <c r="F54" s="229">
        <v>9676.6283399999666</v>
      </c>
      <c r="G54" s="229">
        <v>723.64499999999998</v>
      </c>
      <c r="H54" s="229">
        <v>4424.8509873307003</v>
      </c>
      <c r="I54" s="229">
        <v>28509.074268239405</v>
      </c>
      <c r="J54" s="229">
        <v>4227.4479423328821</v>
      </c>
      <c r="K54" s="49">
        <v>316.14023591087806</v>
      </c>
    </row>
    <row r="55" spans="1:11" x14ac:dyDescent="0.2">
      <c r="A55" s="515" t="s">
        <v>70984</v>
      </c>
      <c r="B55" s="229">
        <v>2158</v>
      </c>
      <c r="C55" s="639">
        <v>5.9068582020389249</v>
      </c>
      <c r="D55" s="229">
        <v>16202.078230000057</v>
      </c>
      <c r="E55" s="229">
        <v>67650.203999999998</v>
      </c>
      <c r="F55" s="229">
        <v>10653.564299999975</v>
      </c>
      <c r="G55" s="229">
        <v>699.38</v>
      </c>
      <c r="H55" s="229">
        <v>7507.9139156626779</v>
      </c>
      <c r="I55" s="229">
        <v>31348.565338276181</v>
      </c>
      <c r="J55" s="229">
        <v>4936.7767840593024</v>
      </c>
      <c r="K55" s="49">
        <v>324.08711770157555</v>
      </c>
    </row>
    <row r="56" spans="1:11" x14ac:dyDescent="0.2">
      <c r="A56" s="515" t="s">
        <v>70985</v>
      </c>
      <c r="B56" s="229">
        <v>1743</v>
      </c>
      <c r="C56" s="639">
        <v>6.0137693631669533</v>
      </c>
      <c r="D56" s="229">
        <v>27417.305030000036</v>
      </c>
      <c r="E56" s="229">
        <v>78977.657999999996</v>
      </c>
      <c r="F56" s="229">
        <v>14395.30801000001</v>
      </c>
      <c r="G56" s="229">
        <v>611.43499999999995</v>
      </c>
      <c r="H56" s="229">
        <v>15729.951250717175</v>
      </c>
      <c r="I56" s="229">
        <v>45311.335628227193</v>
      </c>
      <c r="J56" s="229">
        <v>8258.9259954102181</v>
      </c>
      <c r="K56" s="49">
        <v>350.79460699942626</v>
      </c>
    </row>
    <row r="57" spans="1:11" x14ac:dyDescent="0.2">
      <c r="A57" s="515" t="s">
        <v>70986</v>
      </c>
      <c r="B57" s="229">
        <v>1815</v>
      </c>
      <c r="C57" s="639">
        <v>6.4881542699724521</v>
      </c>
      <c r="D57" s="229">
        <v>33330.163570000084</v>
      </c>
      <c r="E57" s="229">
        <v>101217.925</v>
      </c>
      <c r="F57" s="229">
        <v>25739.567909999889</v>
      </c>
      <c r="G57" s="229">
        <v>705.04499999999996</v>
      </c>
      <c r="H57" s="229">
        <v>18363.726484848532</v>
      </c>
      <c r="I57" s="229">
        <v>55767.451790633611</v>
      </c>
      <c r="J57" s="229">
        <v>14181.580115702418</v>
      </c>
      <c r="K57" s="49">
        <v>388.45454545454544</v>
      </c>
    </row>
    <row r="58" spans="1:11" x14ac:dyDescent="0.2">
      <c r="A58" s="515" t="s">
        <v>70987</v>
      </c>
      <c r="B58" s="229">
        <v>2183</v>
      </c>
      <c r="C58" s="639">
        <v>6.6743014200641317</v>
      </c>
      <c r="D58" s="229">
        <v>45676.485850000085</v>
      </c>
      <c r="E58" s="229">
        <v>111649.24</v>
      </c>
      <c r="F58" s="229">
        <v>18402.546299999987</v>
      </c>
      <c r="G58" s="229">
        <v>855.11</v>
      </c>
      <c r="H58" s="229">
        <v>20923.722331653724</v>
      </c>
      <c r="I58" s="229">
        <v>51144.864864864867</v>
      </c>
      <c r="J58" s="229">
        <v>8429.9341731562017</v>
      </c>
      <c r="K58" s="49">
        <v>391.71323866239123</v>
      </c>
    </row>
    <row r="59" spans="1:11" x14ac:dyDescent="0.2">
      <c r="A59" s="515" t="s">
        <v>70988</v>
      </c>
      <c r="B59" s="229">
        <v>2784</v>
      </c>
      <c r="C59" s="639">
        <v>6.8523706896551726</v>
      </c>
      <c r="D59" s="229">
        <v>74045.960080000164</v>
      </c>
      <c r="E59" s="229">
        <v>158455.50700000001</v>
      </c>
      <c r="F59" s="229">
        <v>23223.4048699999</v>
      </c>
      <c r="G59" s="229">
        <v>1089.7049999999999</v>
      </c>
      <c r="H59" s="229">
        <v>26596.968419540288</v>
      </c>
      <c r="I59" s="229">
        <v>56916.489583333336</v>
      </c>
      <c r="J59" s="229">
        <v>8341.7402550287006</v>
      </c>
      <c r="K59" s="49">
        <v>391.41702586206895</v>
      </c>
    </row>
    <row r="60" spans="1:11" x14ac:dyDescent="0.2">
      <c r="A60" s="515" t="s">
        <v>70989</v>
      </c>
      <c r="B60" s="229">
        <v>3941</v>
      </c>
      <c r="C60" s="639">
        <v>6.8842933265668611</v>
      </c>
      <c r="D60" s="229">
        <v>105688.50358000019</v>
      </c>
      <c r="E60" s="229">
        <v>222932.326</v>
      </c>
      <c r="F60" s="229">
        <v>26509.76021999988</v>
      </c>
      <c r="G60" s="229">
        <v>1539.96</v>
      </c>
      <c r="H60" s="229">
        <v>26817.686774930269</v>
      </c>
      <c r="I60" s="229">
        <v>56567.451408272012</v>
      </c>
      <c r="J60" s="229">
        <v>6726.6582643998681</v>
      </c>
      <c r="K60" s="49">
        <v>390.75361583354481</v>
      </c>
    </row>
    <row r="61" spans="1:11" x14ac:dyDescent="0.2">
      <c r="A61" s="515" t="s">
        <v>70990</v>
      </c>
      <c r="B61" s="229">
        <v>4735</v>
      </c>
      <c r="C61" s="639">
        <v>6.9425554382259769</v>
      </c>
      <c r="D61" s="229">
        <v>140463.02107000083</v>
      </c>
      <c r="E61" s="229">
        <v>267205.946</v>
      </c>
      <c r="F61" s="229">
        <v>27009.842449999902</v>
      </c>
      <c r="G61" s="229">
        <v>1905.2149999999999</v>
      </c>
      <c r="H61" s="229">
        <v>29664.840775079374</v>
      </c>
      <c r="I61" s="229">
        <v>56432.089968321015</v>
      </c>
      <c r="J61" s="229">
        <v>5704.2961879619643</v>
      </c>
      <c r="K61" s="49">
        <v>402.36853220696941</v>
      </c>
    </row>
    <row r="62" spans="1:11" x14ac:dyDescent="0.2">
      <c r="A62" s="515" t="s">
        <v>70991</v>
      </c>
      <c r="B62" s="229">
        <v>4459</v>
      </c>
      <c r="C62" s="639">
        <v>6.8737385063915672</v>
      </c>
      <c r="D62" s="229">
        <v>123665.49443000017</v>
      </c>
      <c r="E62" s="229">
        <v>226340.78599999999</v>
      </c>
      <c r="F62" s="229">
        <v>18511.717819999969</v>
      </c>
      <c r="G62" s="229">
        <v>1833.845</v>
      </c>
      <c r="H62" s="229">
        <v>27733.907699035699</v>
      </c>
      <c r="I62" s="229">
        <v>50760.436420722137</v>
      </c>
      <c r="J62" s="229">
        <v>4151.5402152949027</v>
      </c>
      <c r="K62" s="49">
        <v>411.26822157434401</v>
      </c>
    </row>
    <row r="63" spans="1:11" x14ac:dyDescent="0.2">
      <c r="A63" s="515" t="s">
        <v>70992</v>
      </c>
      <c r="B63" s="229">
        <v>2898</v>
      </c>
      <c r="C63" s="639">
        <v>6.9616977225672878</v>
      </c>
      <c r="D63" s="229">
        <v>94306.916649999926</v>
      </c>
      <c r="E63" s="229">
        <v>157489.13800000001</v>
      </c>
      <c r="F63" s="229">
        <v>10245.787639999959</v>
      </c>
      <c r="G63" s="229">
        <v>1148.72</v>
      </c>
      <c r="H63" s="229">
        <v>32542.069237405081</v>
      </c>
      <c r="I63" s="229">
        <v>54344.077984817122</v>
      </c>
      <c r="J63" s="229">
        <v>3535.4684748102</v>
      </c>
      <c r="K63" s="49">
        <v>396.38371290545206</v>
      </c>
    </row>
    <row r="64" spans="1:11" x14ac:dyDescent="0.2">
      <c r="A64" s="515" t="s">
        <v>70993</v>
      </c>
      <c r="B64" s="229">
        <v>1535</v>
      </c>
      <c r="C64" s="639">
        <v>6.9687296416938107</v>
      </c>
      <c r="D64" s="229">
        <v>61001.653740000016</v>
      </c>
      <c r="E64" s="229">
        <v>77844.349000000002</v>
      </c>
      <c r="F64" s="229">
        <v>4643.4341100000211</v>
      </c>
      <c r="G64" s="229">
        <v>611.80999999999995</v>
      </c>
      <c r="H64" s="229">
        <v>39740.49103583063</v>
      </c>
      <c r="I64" s="229">
        <v>50712.930944625405</v>
      </c>
      <c r="J64" s="229">
        <v>3025.038508143336</v>
      </c>
      <c r="K64" s="49">
        <v>398.57328990228007</v>
      </c>
    </row>
    <row r="65" spans="1:11" x14ac:dyDescent="0.2">
      <c r="A65" s="515" t="s">
        <v>1343</v>
      </c>
      <c r="B65" s="229">
        <v>906</v>
      </c>
      <c r="C65" s="639">
        <v>7.1324503311258276</v>
      </c>
      <c r="D65" s="229">
        <v>24364.057500000003</v>
      </c>
      <c r="E65" s="229">
        <v>36306.86</v>
      </c>
      <c r="F65" s="229">
        <v>2131.5434199999995</v>
      </c>
      <c r="G65" s="229">
        <v>379.745</v>
      </c>
      <c r="H65" s="229">
        <v>26891.895695364241</v>
      </c>
      <c r="I65" s="229">
        <v>40073.796909492274</v>
      </c>
      <c r="J65" s="229">
        <v>2352.6969315673286</v>
      </c>
      <c r="K65" s="49">
        <v>419.14459161147903</v>
      </c>
    </row>
    <row r="66" spans="1:11" x14ac:dyDescent="0.2">
      <c r="A66" s="299" t="s">
        <v>95</v>
      </c>
      <c r="B66" s="61">
        <f>SUM(B48:B65)</f>
        <v>37125</v>
      </c>
      <c r="C66" s="300">
        <v>6.6362558922558925</v>
      </c>
      <c r="D66" s="61">
        <f t="shared" ref="D66:G66" si="4">SUM(D48:D65)</f>
        <v>771671.26557000144</v>
      </c>
      <c r="E66" s="61">
        <f t="shared" si="4"/>
        <v>1773187.86</v>
      </c>
      <c r="F66" s="61">
        <f t="shared" si="4"/>
        <v>205435.13585999949</v>
      </c>
      <c r="G66" s="61">
        <f t="shared" si="4"/>
        <v>13641.924999999997</v>
      </c>
      <c r="H66" s="61">
        <f>D66/$B66*1000</f>
        <v>20785.757995151551</v>
      </c>
      <c r="I66" s="61">
        <f t="shared" ref="I66:K66" si="5">E66/$B66*1000</f>
        <v>47762.635959595958</v>
      </c>
      <c r="J66" s="61">
        <f t="shared" si="5"/>
        <v>5533.6063531312993</v>
      </c>
      <c r="K66" s="301">
        <f t="shared" si="5"/>
        <v>367.45925925925923</v>
      </c>
    </row>
    <row r="67" spans="1:11" x14ac:dyDescent="0.2">
      <c r="A67" s="38" t="s">
        <v>71033</v>
      </c>
    </row>
    <row r="68" spans="1:11" x14ac:dyDescent="0.2">
      <c r="A68" s="286" t="s">
        <v>71540</v>
      </c>
    </row>
    <row r="69" spans="1:11" x14ac:dyDescent="0.2">
      <c r="A69" s="286" t="s">
        <v>71539</v>
      </c>
    </row>
  </sheetData>
  <mergeCells count="3">
    <mergeCell ref="B7:K7"/>
    <mergeCell ref="B27:K27"/>
    <mergeCell ref="B47:K47"/>
  </mergeCells>
  <hyperlinks>
    <hyperlink ref="A2" location="Obsah!A1" display="Zpět na obsah"/>
  </hyperlinks>
  <pageMargins left="0.25" right="0.25" top="0.75" bottom="0.75" header="0.3" footer="0.3"/>
  <pageSetup paperSize="9" scale="78" orientation="portrait" horizontalDpi="4294967292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383"/>
  <sheetViews>
    <sheetView showGridLines="0" topLeftCell="A55" zoomScaleNormal="100" workbookViewId="0"/>
  </sheetViews>
  <sheetFormatPr defaultRowHeight="15" x14ac:dyDescent="0.25"/>
  <cols>
    <col min="1" max="1" width="6.140625" style="307" customWidth="1"/>
    <col min="2" max="2" width="95" style="307" bestFit="1" customWidth="1"/>
    <col min="3" max="12" width="7.7109375" style="307" customWidth="1"/>
    <col min="13" max="16384" width="9.140625" style="307"/>
  </cols>
  <sheetData>
    <row r="1" spans="1:18" s="4" customFormat="1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s="4" customFormat="1" ht="15.75" x14ac:dyDescent="0.25">
      <c r="A3" s="5" t="s">
        <v>2309</v>
      </c>
    </row>
    <row r="4" spans="1:18" s="83" customFormat="1" ht="12.75" x14ac:dyDescent="0.2">
      <c r="A4" s="85"/>
      <c r="H4" s="85"/>
      <c r="R4" s="84"/>
    </row>
    <row r="5" spans="1:18" s="83" customFormat="1" ht="15.75" thickBot="1" x14ac:dyDescent="0.3">
      <c r="A5" s="86" t="s">
        <v>2381</v>
      </c>
    </row>
    <row r="6" spans="1:18" s="306" customFormat="1" ht="29.25" customHeight="1" x14ac:dyDescent="0.2">
      <c r="A6" s="816" t="s">
        <v>1371</v>
      </c>
      <c r="B6" s="818" t="s">
        <v>1372</v>
      </c>
      <c r="C6" s="820" t="s">
        <v>1373</v>
      </c>
      <c r="D6" s="822" t="s">
        <v>71585</v>
      </c>
      <c r="E6" s="824" t="s">
        <v>71587</v>
      </c>
      <c r="F6" s="825"/>
      <c r="G6" s="816"/>
      <c r="H6" s="826" t="s">
        <v>71588</v>
      </c>
      <c r="I6" s="826"/>
      <c r="J6" s="826"/>
      <c r="K6" s="826"/>
      <c r="L6" s="814" t="s">
        <v>71557</v>
      </c>
    </row>
    <row r="7" spans="1:18" s="306" customFormat="1" ht="91.5" customHeight="1" thickBot="1" x14ac:dyDescent="0.25">
      <c r="A7" s="817"/>
      <c r="B7" s="819"/>
      <c r="C7" s="821"/>
      <c r="D7" s="823"/>
      <c r="E7" s="309" t="s">
        <v>1374</v>
      </c>
      <c r="F7" s="309" t="s">
        <v>1375</v>
      </c>
      <c r="G7" s="309" t="s">
        <v>71555</v>
      </c>
      <c r="H7" s="309" t="s">
        <v>1376</v>
      </c>
      <c r="I7" s="309" t="s">
        <v>71556</v>
      </c>
      <c r="J7" s="309" t="s">
        <v>1377</v>
      </c>
      <c r="K7" s="309" t="s">
        <v>1378</v>
      </c>
      <c r="L7" s="815"/>
    </row>
    <row r="8" spans="1:18" s="306" customFormat="1" ht="12.75" x14ac:dyDescent="0.2">
      <c r="A8" s="310" t="s">
        <v>1379</v>
      </c>
      <c r="B8" s="311" t="s">
        <v>1380</v>
      </c>
      <c r="C8" s="314">
        <v>60</v>
      </c>
      <c r="D8" s="315">
        <v>41.81666666666667</v>
      </c>
      <c r="E8" s="315">
        <v>0</v>
      </c>
      <c r="F8" s="315">
        <v>23.333333333333332</v>
      </c>
      <c r="G8" s="315">
        <v>76.666666666666671</v>
      </c>
      <c r="H8" s="315">
        <v>86.666666666666671</v>
      </c>
      <c r="I8" s="315">
        <v>5</v>
      </c>
      <c r="J8" s="315">
        <v>8.3333333333333321</v>
      </c>
      <c r="K8" s="315">
        <v>0</v>
      </c>
      <c r="L8" s="316">
        <v>76.666666666666671</v>
      </c>
    </row>
    <row r="9" spans="1:18" s="306" customFormat="1" ht="12.75" x14ac:dyDescent="0.2">
      <c r="A9" s="312" t="s">
        <v>1381</v>
      </c>
      <c r="B9" s="313" t="s">
        <v>1382</v>
      </c>
      <c r="C9" s="317">
        <v>101</v>
      </c>
      <c r="D9" s="318">
        <v>26.950495049504951</v>
      </c>
      <c r="E9" s="318">
        <v>5.9405940594059405</v>
      </c>
      <c r="F9" s="318">
        <v>27.722772277227726</v>
      </c>
      <c r="G9" s="318">
        <v>66.336633663366342</v>
      </c>
      <c r="H9" s="318">
        <v>91.089108910891099</v>
      </c>
      <c r="I9" s="318">
        <v>5.9405940594059405</v>
      </c>
      <c r="J9" s="318">
        <v>1.9801980198019802</v>
      </c>
      <c r="K9" s="318">
        <v>0.99009900990099009</v>
      </c>
      <c r="L9" s="319">
        <v>79.207920792079207</v>
      </c>
    </row>
    <row r="10" spans="1:18" s="306" customFormat="1" ht="12.75" x14ac:dyDescent="0.2">
      <c r="A10" s="312" t="s">
        <v>1383</v>
      </c>
      <c r="B10" s="313" t="s">
        <v>1384</v>
      </c>
      <c r="C10" s="317">
        <v>116</v>
      </c>
      <c r="D10" s="318">
        <v>43.672413793103445</v>
      </c>
      <c r="E10" s="318">
        <v>1.7241379310344827</v>
      </c>
      <c r="F10" s="318">
        <v>11.206896551724139</v>
      </c>
      <c r="G10" s="318">
        <v>87.068965517241381</v>
      </c>
      <c r="H10" s="318">
        <v>88.793103448275872</v>
      </c>
      <c r="I10" s="318">
        <v>2.5862068965517242</v>
      </c>
      <c r="J10" s="318">
        <v>8.6206896551724146</v>
      </c>
      <c r="K10" s="318">
        <v>0</v>
      </c>
      <c r="L10" s="319">
        <v>60.344827586206897</v>
      </c>
    </row>
    <row r="11" spans="1:18" s="306" customFormat="1" ht="12.75" customHeight="1" x14ac:dyDescent="0.2">
      <c r="A11" s="312" t="s">
        <v>1385</v>
      </c>
      <c r="B11" s="313" t="s">
        <v>71558</v>
      </c>
      <c r="C11" s="317">
        <v>539</v>
      </c>
      <c r="D11" s="318">
        <v>25.176252319109462</v>
      </c>
      <c r="E11" s="318">
        <v>0.55658627087198509</v>
      </c>
      <c r="F11" s="318">
        <v>6.4935064935064926</v>
      </c>
      <c r="G11" s="318">
        <v>92.949907235621524</v>
      </c>
      <c r="H11" s="318">
        <v>15.213358070500927</v>
      </c>
      <c r="I11" s="318">
        <v>23.933209647495364</v>
      </c>
      <c r="J11" s="318">
        <v>42.486085343228204</v>
      </c>
      <c r="K11" s="318">
        <v>18.367346938775512</v>
      </c>
      <c r="L11" s="319">
        <v>16.326530612244898</v>
      </c>
    </row>
    <row r="12" spans="1:18" s="306" customFormat="1" ht="12.75" customHeight="1" x14ac:dyDescent="0.2">
      <c r="A12" s="312" t="s">
        <v>1386</v>
      </c>
      <c r="B12" s="313" t="s">
        <v>71559</v>
      </c>
      <c r="C12" s="317">
        <v>1573</v>
      </c>
      <c r="D12" s="318">
        <v>16.499046408137318</v>
      </c>
      <c r="E12" s="318">
        <v>2.0343293070565798</v>
      </c>
      <c r="F12" s="318">
        <v>9.1544818817546094</v>
      </c>
      <c r="G12" s="318">
        <v>88.811188811188813</v>
      </c>
      <c r="H12" s="318">
        <v>19.96185632549269</v>
      </c>
      <c r="I12" s="318">
        <v>20.152574698029245</v>
      </c>
      <c r="J12" s="318">
        <v>42.33947870311507</v>
      </c>
      <c r="K12" s="318">
        <v>17.546090273363003</v>
      </c>
      <c r="L12" s="319">
        <v>14.303877940241577</v>
      </c>
    </row>
    <row r="13" spans="1:18" s="306" customFormat="1" ht="12.75" customHeight="1" x14ac:dyDescent="0.2">
      <c r="A13" s="312" t="s">
        <v>1387</v>
      </c>
      <c r="B13" s="313" t="s">
        <v>1388</v>
      </c>
      <c r="C13" s="317">
        <v>49</v>
      </c>
      <c r="D13" s="318">
        <v>152.81632653061226</v>
      </c>
      <c r="E13" s="318">
        <v>100</v>
      </c>
      <c r="F13" s="318">
        <v>0</v>
      </c>
      <c r="G13" s="318">
        <v>0</v>
      </c>
      <c r="H13" s="318">
        <v>12.244897959183673</v>
      </c>
      <c r="I13" s="318">
        <v>40.816326530612244</v>
      </c>
      <c r="J13" s="318">
        <v>30.612244897959183</v>
      </c>
      <c r="K13" s="318">
        <v>16.326530612244898</v>
      </c>
      <c r="L13" s="319">
        <v>20.408163265306122</v>
      </c>
    </row>
    <row r="14" spans="1:18" s="306" customFormat="1" ht="12.75" customHeight="1" x14ac:dyDescent="0.2">
      <c r="A14" s="312" t="s">
        <v>1389</v>
      </c>
      <c r="B14" s="313" t="s">
        <v>1390</v>
      </c>
      <c r="C14" s="317">
        <v>8</v>
      </c>
      <c r="D14" s="318">
        <v>113.25</v>
      </c>
      <c r="E14" s="318">
        <v>100</v>
      </c>
      <c r="F14" s="318">
        <v>0</v>
      </c>
      <c r="G14" s="318">
        <v>0</v>
      </c>
      <c r="H14" s="318">
        <v>62.5</v>
      </c>
      <c r="I14" s="318">
        <v>0</v>
      </c>
      <c r="J14" s="318">
        <v>25</v>
      </c>
      <c r="K14" s="318">
        <v>12.5</v>
      </c>
      <c r="L14" s="319">
        <v>75</v>
      </c>
    </row>
    <row r="15" spans="1:18" s="306" customFormat="1" ht="12.75" customHeight="1" x14ac:dyDescent="0.2">
      <c r="A15" s="312" t="s">
        <v>1391</v>
      </c>
      <c r="B15" s="313" t="s">
        <v>71560</v>
      </c>
      <c r="C15" s="317">
        <v>158</v>
      </c>
      <c r="D15" s="318">
        <v>80.506329113924053</v>
      </c>
      <c r="E15" s="318">
        <v>100</v>
      </c>
      <c r="F15" s="318">
        <v>0</v>
      </c>
      <c r="G15" s="318">
        <v>0</v>
      </c>
      <c r="H15" s="318">
        <v>9.4936708860759502</v>
      </c>
      <c r="I15" s="318">
        <v>26.582278481012654</v>
      </c>
      <c r="J15" s="318">
        <v>35.443037974683541</v>
      </c>
      <c r="K15" s="318">
        <v>28.481012658227851</v>
      </c>
      <c r="L15" s="319">
        <v>19.62025316455696</v>
      </c>
    </row>
    <row r="16" spans="1:18" s="306" customFormat="1" ht="12.75" customHeight="1" x14ac:dyDescent="0.2">
      <c r="A16" s="312" t="s">
        <v>1392</v>
      </c>
      <c r="B16" s="313" t="s">
        <v>71561</v>
      </c>
      <c r="C16" s="317">
        <v>25</v>
      </c>
      <c r="D16" s="318">
        <v>75.680000000000007</v>
      </c>
      <c r="E16" s="318">
        <v>100</v>
      </c>
      <c r="F16" s="318">
        <v>0</v>
      </c>
      <c r="G16" s="318">
        <v>0</v>
      </c>
      <c r="H16" s="318">
        <v>20</v>
      </c>
      <c r="I16" s="318">
        <v>40</v>
      </c>
      <c r="J16" s="318">
        <v>20</v>
      </c>
      <c r="K16" s="318">
        <v>20</v>
      </c>
      <c r="L16" s="319">
        <v>28.000000000000004</v>
      </c>
    </row>
    <row r="17" spans="1:12" s="306" customFormat="1" ht="12.75" customHeight="1" x14ac:dyDescent="0.2">
      <c r="A17" s="312" t="s">
        <v>1393</v>
      </c>
      <c r="B17" s="313" t="s">
        <v>71562</v>
      </c>
      <c r="C17" s="317">
        <v>800</v>
      </c>
      <c r="D17" s="318">
        <v>43.951250000000002</v>
      </c>
      <c r="E17" s="318">
        <v>100</v>
      </c>
      <c r="F17" s="318">
        <v>0</v>
      </c>
      <c r="G17" s="318">
        <v>0</v>
      </c>
      <c r="H17" s="318">
        <v>10.5</v>
      </c>
      <c r="I17" s="318">
        <v>28.499999999999996</v>
      </c>
      <c r="J17" s="318">
        <v>35.25</v>
      </c>
      <c r="K17" s="318">
        <v>25.75</v>
      </c>
      <c r="L17" s="319">
        <v>18.25</v>
      </c>
    </row>
    <row r="18" spans="1:12" s="306" customFormat="1" ht="12.75" customHeight="1" x14ac:dyDescent="0.2">
      <c r="A18" s="312" t="s">
        <v>1394</v>
      </c>
      <c r="B18" s="313" t="s">
        <v>71563</v>
      </c>
      <c r="C18" s="317">
        <v>139</v>
      </c>
      <c r="D18" s="318">
        <v>40.467625899280577</v>
      </c>
      <c r="E18" s="318">
        <v>100</v>
      </c>
      <c r="F18" s="318">
        <v>0</v>
      </c>
      <c r="G18" s="318">
        <v>0</v>
      </c>
      <c r="H18" s="318">
        <v>12.949640287769784</v>
      </c>
      <c r="I18" s="318">
        <v>28.776978417266186</v>
      </c>
      <c r="J18" s="318">
        <v>26.618705035971225</v>
      </c>
      <c r="K18" s="318">
        <v>31.654676258992804</v>
      </c>
      <c r="L18" s="319">
        <v>15.827338129496402</v>
      </c>
    </row>
    <row r="19" spans="1:12" s="306" customFormat="1" ht="12.75" customHeight="1" x14ac:dyDescent="0.2">
      <c r="A19" s="312" t="s">
        <v>1395</v>
      </c>
      <c r="B19" s="313" t="s">
        <v>71564</v>
      </c>
      <c r="C19" s="317">
        <v>1718</v>
      </c>
      <c r="D19" s="318">
        <v>29.522118742724096</v>
      </c>
      <c r="E19" s="318">
        <v>1.3387660069848661</v>
      </c>
      <c r="F19" s="318">
        <v>4.5983701979045399</v>
      </c>
      <c r="G19" s="318">
        <v>94.062863795110601</v>
      </c>
      <c r="H19" s="318">
        <v>12.689173457508732</v>
      </c>
      <c r="I19" s="318">
        <v>26.949941792782305</v>
      </c>
      <c r="J19" s="318">
        <v>36.670547147846335</v>
      </c>
      <c r="K19" s="318">
        <v>23.69033760186263</v>
      </c>
      <c r="L19" s="319">
        <v>18.684516880093131</v>
      </c>
    </row>
    <row r="20" spans="1:12" s="306" customFormat="1" ht="12.75" customHeight="1" x14ac:dyDescent="0.2">
      <c r="A20" s="312" t="s">
        <v>1396</v>
      </c>
      <c r="B20" s="313" t="s">
        <v>71565</v>
      </c>
      <c r="C20" s="317">
        <v>1645</v>
      </c>
      <c r="D20" s="318">
        <v>22.181762917933131</v>
      </c>
      <c r="E20" s="318">
        <v>2.6139817629179332</v>
      </c>
      <c r="F20" s="318">
        <v>6.1398176291793307</v>
      </c>
      <c r="G20" s="318">
        <v>91.246200607902736</v>
      </c>
      <c r="H20" s="318">
        <v>18.844984802431611</v>
      </c>
      <c r="I20" s="318">
        <v>28.389057750759878</v>
      </c>
      <c r="J20" s="318">
        <v>36.413373860182368</v>
      </c>
      <c r="K20" s="318">
        <v>16.352583586626139</v>
      </c>
      <c r="L20" s="319">
        <v>19.817629179331306</v>
      </c>
    </row>
    <row r="21" spans="1:12" s="306" customFormat="1" ht="12.75" customHeight="1" x14ac:dyDescent="0.2">
      <c r="A21" s="312" t="s">
        <v>1397</v>
      </c>
      <c r="B21" s="313" t="s">
        <v>1398</v>
      </c>
      <c r="C21" s="317">
        <v>275</v>
      </c>
      <c r="D21" s="318">
        <v>20.378181818181819</v>
      </c>
      <c r="E21" s="318">
        <v>7.2727272727272725</v>
      </c>
      <c r="F21" s="318">
        <v>4.3636363636363642</v>
      </c>
      <c r="G21" s="318">
        <v>88.36363636363636</v>
      </c>
      <c r="H21" s="318">
        <v>98.181818181818187</v>
      </c>
      <c r="I21" s="318">
        <v>0.36363636363636365</v>
      </c>
      <c r="J21" s="318">
        <v>1.0909090909090911</v>
      </c>
      <c r="K21" s="318">
        <v>0.36363636363636365</v>
      </c>
      <c r="L21" s="319">
        <v>49.454545454545453</v>
      </c>
    </row>
    <row r="22" spans="1:12" s="306" customFormat="1" ht="12.75" customHeight="1" x14ac:dyDescent="0.2">
      <c r="A22" s="312" t="s">
        <v>1399</v>
      </c>
      <c r="B22" s="313" t="s">
        <v>1400</v>
      </c>
      <c r="C22" s="317">
        <v>254</v>
      </c>
      <c r="D22" s="318">
        <v>6.5787401574803148</v>
      </c>
      <c r="E22" s="318">
        <v>26.771653543307089</v>
      </c>
      <c r="F22" s="318">
        <v>44.881889763779526</v>
      </c>
      <c r="G22" s="318">
        <v>28.346456692913385</v>
      </c>
      <c r="H22" s="318">
        <v>100</v>
      </c>
      <c r="I22" s="318">
        <v>0</v>
      </c>
      <c r="J22" s="318">
        <v>0</v>
      </c>
      <c r="K22" s="318">
        <v>0</v>
      </c>
      <c r="L22" s="319">
        <v>56.2992125984252</v>
      </c>
    </row>
    <row r="23" spans="1:12" s="306" customFormat="1" ht="12.75" customHeight="1" x14ac:dyDescent="0.2">
      <c r="A23" s="312" t="s">
        <v>1401</v>
      </c>
      <c r="B23" s="313" t="s">
        <v>1402</v>
      </c>
      <c r="C23" s="317">
        <v>30</v>
      </c>
      <c r="D23" s="318">
        <v>80.766666666666666</v>
      </c>
      <c r="E23" s="318">
        <v>0</v>
      </c>
      <c r="F23" s="318">
        <v>30</v>
      </c>
      <c r="G23" s="318">
        <v>70</v>
      </c>
      <c r="H23" s="318">
        <v>6.666666666666667</v>
      </c>
      <c r="I23" s="318">
        <v>93.333333333333329</v>
      </c>
      <c r="J23" s="318">
        <v>0</v>
      </c>
      <c r="K23" s="318">
        <v>0</v>
      </c>
      <c r="L23" s="319">
        <v>13.333333333333334</v>
      </c>
    </row>
    <row r="24" spans="1:12" s="306" customFormat="1" ht="12.75" customHeight="1" x14ac:dyDescent="0.2">
      <c r="A24" s="312" t="s">
        <v>1403</v>
      </c>
      <c r="B24" s="313" t="s">
        <v>1404</v>
      </c>
      <c r="C24" s="317">
        <v>23</v>
      </c>
      <c r="D24" s="318">
        <v>70.173913043478265</v>
      </c>
      <c r="E24" s="318">
        <v>0</v>
      </c>
      <c r="F24" s="318">
        <v>39.130434782608695</v>
      </c>
      <c r="G24" s="318">
        <v>60.869565217391312</v>
      </c>
      <c r="H24" s="318">
        <v>0</v>
      </c>
      <c r="I24" s="318">
        <v>100</v>
      </c>
      <c r="J24" s="318">
        <v>0</v>
      </c>
      <c r="K24" s="318">
        <v>0</v>
      </c>
      <c r="L24" s="319">
        <v>73.91304347826086</v>
      </c>
    </row>
    <row r="25" spans="1:12" s="306" customFormat="1" ht="12.75" customHeight="1" x14ac:dyDescent="0.2">
      <c r="A25" s="312" t="s">
        <v>1405</v>
      </c>
      <c r="B25" s="313" t="s">
        <v>1406</v>
      </c>
      <c r="C25" s="317">
        <v>63</v>
      </c>
      <c r="D25" s="318">
        <v>10.380952380952381</v>
      </c>
      <c r="E25" s="318">
        <v>100</v>
      </c>
      <c r="F25" s="318">
        <v>0</v>
      </c>
      <c r="G25" s="318">
        <v>0</v>
      </c>
      <c r="H25" s="318">
        <v>93.650793650793645</v>
      </c>
      <c r="I25" s="318">
        <v>3.1746031746031744</v>
      </c>
      <c r="J25" s="318">
        <v>0</v>
      </c>
      <c r="K25" s="318">
        <v>3.1746031746031744</v>
      </c>
      <c r="L25" s="319">
        <v>63.492063492063487</v>
      </c>
    </row>
    <row r="26" spans="1:12" s="306" customFormat="1" ht="12.75" customHeight="1" x14ac:dyDescent="0.2">
      <c r="A26" s="312" t="s">
        <v>1407</v>
      </c>
      <c r="B26" s="313" t="s">
        <v>1408</v>
      </c>
      <c r="C26" s="317">
        <v>95</v>
      </c>
      <c r="D26" s="318">
        <v>7.6526315789473687</v>
      </c>
      <c r="E26" s="318">
        <v>100</v>
      </c>
      <c r="F26" s="318">
        <v>0</v>
      </c>
      <c r="G26" s="318">
        <v>0</v>
      </c>
      <c r="H26" s="318">
        <v>96.84210526315789</v>
      </c>
      <c r="I26" s="318">
        <v>1.0526315789473684</v>
      </c>
      <c r="J26" s="318">
        <v>0</v>
      </c>
      <c r="K26" s="318">
        <v>2.1052631578947367</v>
      </c>
      <c r="L26" s="319">
        <v>70.526315789473685</v>
      </c>
    </row>
    <row r="27" spans="1:12" s="306" customFormat="1" ht="12.75" customHeight="1" x14ac:dyDescent="0.2">
      <c r="A27" s="312" t="s">
        <v>1409</v>
      </c>
      <c r="B27" s="313" t="s">
        <v>1410</v>
      </c>
      <c r="C27" s="317">
        <v>3262</v>
      </c>
      <c r="D27" s="318">
        <v>11.969957081545065</v>
      </c>
      <c r="E27" s="318">
        <v>43.010423053341505</v>
      </c>
      <c r="F27" s="318">
        <v>36.266094420600858</v>
      </c>
      <c r="G27" s="318">
        <v>20.723482526057634</v>
      </c>
      <c r="H27" s="318">
        <v>57.602697731453098</v>
      </c>
      <c r="I27" s="318">
        <v>33.507050889025138</v>
      </c>
      <c r="J27" s="318">
        <v>3.4028203556100554</v>
      </c>
      <c r="K27" s="318">
        <v>5.4874310239117108</v>
      </c>
      <c r="L27" s="319">
        <v>34.978540772532192</v>
      </c>
    </row>
    <row r="28" spans="1:12" s="306" customFormat="1" ht="12.75" customHeight="1" x14ac:dyDescent="0.2">
      <c r="A28" s="312" t="s">
        <v>1411</v>
      </c>
      <c r="B28" s="313" t="s">
        <v>1412</v>
      </c>
      <c r="C28" s="317">
        <v>909</v>
      </c>
      <c r="D28" s="318">
        <v>12.123212321232122</v>
      </c>
      <c r="E28" s="318">
        <v>53.575357535753575</v>
      </c>
      <c r="F28" s="318">
        <v>31.243124312431242</v>
      </c>
      <c r="G28" s="318">
        <v>15.181518151815181</v>
      </c>
      <c r="H28" s="318">
        <v>77.447744774477442</v>
      </c>
      <c r="I28" s="318">
        <v>14.411441144114413</v>
      </c>
      <c r="J28" s="318">
        <v>0.77007700770077003</v>
      </c>
      <c r="K28" s="318">
        <v>7.3707370737073701</v>
      </c>
      <c r="L28" s="319">
        <v>53.575357535753575</v>
      </c>
    </row>
    <row r="29" spans="1:12" s="306" customFormat="1" ht="12.75" customHeight="1" x14ac:dyDescent="0.2">
      <c r="A29" s="312" t="s">
        <v>1413</v>
      </c>
      <c r="B29" s="313" t="s">
        <v>1414</v>
      </c>
      <c r="C29" s="317">
        <v>1136</v>
      </c>
      <c r="D29" s="318">
        <v>8.3160211267605639</v>
      </c>
      <c r="E29" s="318">
        <v>70.24647887323944</v>
      </c>
      <c r="F29" s="318">
        <v>17.6056338028169</v>
      </c>
      <c r="G29" s="318">
        <v>12.147887323943662</v>
      </c>
      <c r="H29" s="318">
        <v>87.764084507042256</v>
      </c>
      <c r="I29" s="318">
        <v>7.7464788732394361</v>
      </c>
      <c r="J29" s="318">
        <v>0.528169014084507</v>
      </c>
      <c r="K29" s="318">
        <v>3.961267605633803</v>
      </c>
      <c r="L29" s="319">
        <v>27.024647887323944</v>
      </c>
    </row>
    <row r="30" spans="1:12" s="306" customFormat="1" ht="12.75" customHeight="1" x14ac:dyDescent="0.2">
      <c r="A30" s="312" t="s">
        <v>1415</v>
      </c>
      <c r="B30" s="313" t="s">
        <v>1416</v>
      </c>
      <c r="C30" s="317">
        <v>1107</v>
      </c>
      <c r="D30" s="318">
        <v>3.2529358626919604</v>
      </c>
      <c r="E30" s="318">
        <v>95.031616982836496</v>
      </c>
      <c r="F30" s="318">
        <v>4.4263775971093047</v>
      </c>
      <c r="G30" s="318">
        <v>0.54200542005420049</v>
      </c>
      <c r="H30" s="318">
        <v>99.006323396567296</v>
      </c>
      <c r="I30" s="318">
        <v>0.63233965672990067</v>
      </c>
      <c r="J30" s="318">
        <v>0</v>
      </c>
      <c r="K30" s="318">
        <v>0.36133694670280037</v>
      </c>
      <c r="L30" s="319">
        <v>43.270099367660343</v>
      </c>
    </row>
    <row r="31" spans="1:12" s="306" customFormat="1" ht="12.75" customHeight="1" x14ac:dyDescent="0.2">
      <c r="A31" s="312" t="s">
        <v>1417</v>
      </c>
      <c r="B31" s="313" t="s">
        <v>1418</v>
      </c>
      <c r="C31" s="317">
        <v>1070</v>
      </c>
      <c r="D31" s="318">
        <v>2.3102803738317759</v>
      </c>
      <c r="E31" s="318">
        <v>97.289719626168221</v>
      </c>
      <c r="F31" s="318">
        <v>2.4299065420560746</v>
      </c>
      <c r="G31" s="318">
        <v>0.28037383177570091</v>
      </c>
      <c r="H31" s="318">
        <v>99.532710280373834</v>
      </c>
      <c r="I31" s="318">
        <v>0.37383177570093462</v>
      </c>
      <c r="J31" s="318">
        <v>0</v>
      </c>
      <c r="K31" s="318">
        <v>9.3457943925233655E-2</v>
      </c>
      <c r="L31" s="319">
        <v>36.542056074766357</v>
      </c>
    </row>
    <row r="32" spans="1:12" s="306" customFormat="1" ht="12.75" customHeight="1" x14ac:dyDescent="0.2">
      <c r="A32" s="312" t="s">
        <v>1419</v>
      </c>
      <c r="B32" s="313" t="s">
        <v>1420</v>
      </c>
      <c r="C32" s="317">
        <v>439</v>
      </c>
      <c r="D32" s="318">
        <v>9.4601366742596813</v>
      </c>
      <c r="E32" s="318">
        <v>71.526195899772205</v>
      </c>
      <c r="F32" s="318">
        <v>18.678815489749432</v>
      </c>
      <c r="G32" s="318">
        <v>9.7949886104783594</v>
      </c>
      <c r="H32" s="318">
        <v>83.826879271070624</v>
      </c>
      <c r="I32" s="318">
        <v>8.6560364464692476</v>
      </c>
      <c r="J32" s="318">
        <v>1.8223234624145785</v>
      </c>
      <c r="K32" s="318">
        <v>5.6947608200455582</v>
      </c>
      <c r="L32" s="319">
        <v>42.14123006833713</v>
      </c>
    </row>
    <row r="33" spans="1:12" s="306" customFormat="1" ht="12.75" customHeight="1" x14ac:dyDescent="0.2">
      <c r="A33" s="312" t="s">
        <v>1421</v>
      </c>
      <c r="B33" s="313" t="s">
        <v>1422</v>
      </c>
      <c r="C33" s="317">
        <v>678</v>
      </c>
      <c r="D33" s="318">
        <v>8.5516224188790559</v>
      </c>
      <c r="E33" s="318">
        <v>100</v>
      </c>
      <c r="F33" s="318">
        <v>0</v>
      </c>
      <c r="G33" s="318">
        <v>0</v>
      </c>
      <c r="H33" s="318">
        <v>24.926253687315633</v>
      </c>
      <c r="I33" s="318">
        <v>48.820058997050147</v>
      </c>
      <c r="J33" s="318">
        <v>10.32448377581121</v>
      </c>
      <c r="K33" s="318">
        <v>15.929203539823009</v>
      </c>
      <c r="L33" s="319">
        <v>26.548672566371685</v>
      </c>
    </row>
    <row r="34" spans="1:12" s="306" customFormat="1" ht="12.75" customHeight="1" x14ac:dyDescent="0.2">
      <c r="A34" s="312" t="s">
        <v>1423</v>
      </c>
      <c r="B34" s="313" t="s">
        <v>1424</v>
      </c>
      <c r="C34" s="317">
        <v>317</v>
      </c>
      <c r="D34" s="318">
        <v>5.8012618296529972</v>
      </c>
      <c r="E34" s="318">
        <v>100</v>
      </c>
      <c r="F34" s="318">
        <v>0</v>
      </c>
      <c r="G34" s="318">
        <v>0</v>
      </c>
      <c r="H34" s="318">
        <v>86.750788643533127</v>
      </c>
      <c r="I34" s="318">
        <v>7.8864353312302837</v>
      </c>
      <c r="J34" s="318">
        <v>1.5772870662460567</v>
      </c>
      <c r="K34" s="318">
        <v>3.7854889589905363</v>
      </c>
      <c r="L34" s="319">
        <v>36.593059936908517</v>
      </c>
    </row>
    <row r="35" spans="1:12" s="306" customFormat="1" ht="12.75" customHeight="1" x14ac:dyDescent="0.2">
      <c r="A35" s="312" t="s">
        <v>1425</v>
      </c>
      <c r="B35" s="313" t="s">
        <v>1426</v>
      </c>
      <c r="C35" s="317">
        <v>765</v>
      </c>
      <c r="D35" s="318">
        <v>10.390849673202615</v>
      </c>
      <c r="E35" s="318">
        <v>42.745098039215684</v>
      </c>
      <c r="F35" s="318">
        <v>41.437908496732028</v>
      </c>
      <c r="G35" s="318">
        <v>15.816993464052286</v>
      </c>
      <c r="H35" s="318">
        <v>62.614379084967318</v>
      </c>
      <c r="I35" s="318">
        <v>18.692810457516341</v>
      </c>
      <c r="J35" s="318">
        <v>1.9607843137254901</v>
      </c>
      <c r="K35" s="318">
        <v>16.732026143790847</v>
      </c>
      <c r="L35" s="319">
        <v>24.836601307189543</v>
      </c>
    </row>
    <row r="36" spans="1:12" s="306" customFormat="1" ht="12.75" customHeight="1" x14ac:dyDescent="0.2">
      <c r="A36" s="312" t="s">
        <v>1427</v>
      </c>
      <c r="B36" s="313" t="s">
        <v>1428</v>
      </c>
      <c r="C36" s="317">
        <v>4617</v>
      </c>
      <c r="D36" s="318">
        <v>8.5869612302360832</v>
      </c>
      <c r="E36" s="318">
        <v>53.432965128871558</v>
      </c>
      <c r="F36" s="318">
        <v>37.405241498808749</v>
      </c>
      <c r="G36" s="318">
        <v>9.1617933723196874</v>
      </c>
      <c r="H36" s="318">
        <v>62.57309941520468</v>
      </c>
      <c r="I36" s="318">
        <v>12.432315356291964</v>
      </c>
      <c r="J36" s="318">
        <v>5.6963396144682692</v>
      </c>
      <c r="K36" s="318">
        <v>19.298245614035086</v>
      </c>
      <c r="L36" s="319">
        <v>22.330517652155081</v>
      </c>
    </row>
    <row r="37" spans="1:12" s="306" customFormat="1" ht="12.75" customHeight="1" x14ac:dyDescent="0.2">
      <c r="A37" s="312" t="s">
        <v>1429</v>
      </c>
      <c r="B37" s="313" t="s">
        <v>1430</v>
      </c>
      <c r="C37" s="317">
        <v>1571</v>
      </c>
      <c r="D37" s="318">
        <v>5.7008274984086569</v>
      </c>
      <c r="E37" s="318">
        <v>73.965626989178872</v>
      </c>
      <c r="F37" s="318">
        <v>21.196690006365372</v>
      </c>
      <c r="G37" s="318">
        <v>4.8376830044557604</v>
      </c>
      <c r="H37" s="318">
        <v>92.807129217059199</v>
      </c>
      <c r="I37" s="318">
        <v>1.7823042647994909</v>
      </c>
      <c r="J37" s="318">
        <v>0.44557606619987272</v>
      </c>
      <c r="K37" s="318">
        <v>4.9649904519414392</v>
      </c>
      <c r="L37" s="319">
        <v>19.605346912794399</v>
      </c>
    </row>
    <row r="38" spans="1:12" s="306" customFormat="1" ht="12.75" customHeight="1" x14ac:dyDescent="0.2">
      <c r="A38" s="312" t="s">
        <v>1431</v>
      </c>
      <c r="B38" s="313" t="s">
        <v>1432</v>
      </c>
      <c r="C38" s="317">
        <v>2523</v>
      </c>
      <c r="D38" s="318">
        <v>9.8184700753071734</v>
      </c>
      <c r="E38" s="318">
        <v>36.741973840665878</v>
      </c>
      <c r="F38" s="318">
        <v>40.586603250099088</v>
      </c>
      <c r="G38" s="318">
        <v>22.671422909235037</v>
      </c>
      <c r="H38" s="318">
        <v>24.772096710265558</v>
      </c>
      <c r="I38" s="318">
        <v>23.345223939754263</v>
      </c>
      <c r="J38" s="318">
        <v>27.070947284978203</v>
      </c>
      <c r="K38" s="318">
        <v>24.811732065001983</v>
      </c>
      <c r="L38" s="319">
        <v>10.146650812524772</v>
      </c>
    </row>
    <row r="39" spans="1:12" s="306" customFormat="1" ht="12.75" customHeight="1" x14ac:dyDescent="0.2">
      <c r="A39" s="312" t="s">
        <v>1433</v>
      </c>
      <c r="B39" s="313" t="s">
        <v>1434</v>
      </c>
      <c r="C39" s="317">
        <v>15485</v>
      </c>
      <c r="D39" s="318">
        <v>8.9506619309008713</v>
      </c>
      <c r="E39" s="318">
        <v>48.330642557313531</v>
      </c>
      <c r="F39" s="318">
        <v>38.262835001614462</v>
      </c>
      <c r="G39" s="318">
        <v>13.406522441072005</v>
      </c>
      <c r="H39" s="318">
        <v>51.843719728769777</v>
      </c>
      <c r="I39" s="318">
        <v>11.895382628350017</v>
      </c>
      <c r="J39" s="318">
        <v>8.2531482079431715</v>
      </c>
      <c r="K39" s="318">
        <v>28.007749434937036</v>
      </c>
      <c r="L39" s="319">
        <v>7.9302550855666771</v>
      </c>
    </row>
    <row r="40" spans="1:12" s="306" customFormat="1" ht="12.75" customHeight="1" x14ac:dyDescent="0.2">
      <c r="A40" s="312" t="s">
        <v>1435</v>
      </c>
      <c r="B40" s="313" t="s">
        <v>1436</v>
      </c>
      <c r="C40" s="317">
        <v>1041</v>
      </c>
      <c r="D40" s="318">
        <v>6.1892411143131607</v>
      </c>
      <c r="E40" s="318">
        <v>60.13448607108549</v>
      </c>
      <c r="F40" s="318">
        <v>27.569644572526421</v>
      </c>
      <c r="G40" s="318">
        <v>12.295869356388089</v>
      </c>
      <c r="H40" s="318">
        <v>65.03362151777138</v>
      </c>
      <c r="I40" s="318">
        <v>9.4140249759846313</v>
      </c>
      <c r="J40" s="318">
        <v>11.815561959654179</v>
      </c>
      <c r="K40" s="318">
        <v>13.736791546589819</v>
      </c>
      <c r="L40" s="319">
        <v>14.793467819404418</v>
      </c>
    </row>
    <row r="41" spans="1:12" s="306" customFormat="1" ht="12.75" customHeight="1" x14ac:dyDescent="0.2">
      <c r="A41" s="312" t="s">
        <v>1437</v>
      </c>
      <c r="B41" s="313" t="s">
        <v>1438</v>
      </c>
      <c r="C41" s="317">
        <v>3941</v>
      </c>
      <c r="D41" s="318">
        <v>5.3154021821872623</v>
      </c>
      <c r="E41" s="318">
        <v>73.433138797259573</v>
      </c>
      <c r="F41" s="318">
        <v>22.811469170261354</v>
      </c>
      <c r="G41" s="318">
        <v>3.7553920324790666</v>
      </c>
      <c r="H41" s="318">
        <v>88.429332656686128</v>
      </c>
      <c r="I41" s="318">
        <v>4.2375031717838105</v>
      </c>
      <c r="J41" s="318">
        <v>0.35523978685612789</v>
      </c>
      <c r="K41" s="318">
        <v>6.9779243846739405</v>
      </c>
      <c r="L41" s="319">
        <v>7.0794214666328346</v>
      </c>
    </row>
    <row r="42" spans="1:12" s="306" customFormat="1" ht="12.75" customHeight="1" x14ac:dyDescent="0.2">
      <c r="A42" s="312" t="s">
        <v>1439</v>
      </c>
      <c r="B42" s="313" t="s">
        <v>1440</v>
      </c>
      <c r="C42" s="317">
        <v>7061</v>
      </c>
      <c r="D42" s="318">
        <v>6.169239484492282</v>
      </c>
      <c r="E42" s="318">
        <v>75.853278572440161</v>
      </c>
      <c r="F42" s="318">
        <v>22.362271632913185</v>
      </c>
      <c r="G42" s="318">
        <v>1.7844497946466507</v>
      </c>
      <c r="H42" s="318">
        <v>93.641127319076617</v>
      </c>
      <c r="I42" s="318">
        <v>2.0252088939243733</v>
      </c>
      <c r="J42" s="318">
        <v>0.1132983996601048</v>
      </c>
      <c r="K42" s="318">
        <v>4.2203653873389033</v>
      </c>
      <c r="L42" s="319">
        <v>13.737430958787709</v>
      </c>
    </row>
    <row r="43" spans="1:12" s="306" customFormat="1" ht="12.75" customHeight="1" x14ac:dyDescent="0.2">
      <c r="A43" s="312" t="s">
        <v>1441</v>
      </c>
      <c r="B43" s="313" t="s">
        <v>1442</v>
      </c>
      <c r="C43" s="317">
        <v>300</v>
      </c>
      <c r="D43" s="318">
        <v>15.466666666666667</v>
      </c>
      <c r="E43" s="318">
        <v>28.333333333333332</v>
      </c>
      <c r="F43" s="318">
        <v>37</v>
      </c>
      <c r="G43" s="318">
        <v>34.666666666666671</v>
      </c>
      <c r="H43" s="318">
        <v>56.000000000000007</v>
      </c>
      <c r="I43" s="318">
        <v>32</v>
      </c>
      <c r="J43" s="318">
        <v>5.3333333333333339</v>
      </c>
      <c r="K43" s="318">
        <v>6.666666666666667</v>
      </c>
      <c r="L43" s="319">
        <v>17.666666666666668</v>
      </c>
    </row>
    <row r="44" spans="1:12" s="306" customFormat="1" ht="12.75" customHeight="1" x14ac:dyDescent="0.2">
      <c r="A44" s="312" t="s">
        <v>1443</v>
      </c>
      <c r="B44" s="313" t="s">
        <v>1444</v>
      </c>
      <c r="C44" s="317">
        <v>1382</v>
      </c>
      <c r="D44" s="318">
        <v>10.429088277858176</v>
      </c>
      <c r="E44" s="318">
        <v>57.74240231548481</v>
      </c>
      <c r="F44" s="318">
        <v>28.654124457308249</v>
      </c>
      <c r="G44" s="318">
        <v>13.603473227206948</v>
      </c>
      <c r="H44" s="318">
        <v>70.984081041968167</v>
      </c>
      <c r="I44" s="318">
        <v>20.839363241678726</v>
      </c>
      <c r="J44" s="318">
        <v>0.65123010130246017</v>
      </c>
      <c r="K44" s="318">
        <v>7.5253256150506518</v>
      </c>
      <c r="L44" s="319">
        <v>17.655571635311144</v>
      </c>
    </row>
    <row r="45" spans="1:12" s="306" customFormat="1" ht="12.75" customHeight="1" x14ac:dyDescent="0.2">
      <c r="A45" s="312" t="s">
        <v>1445</v>
      </c>
      <c r="B45" s="313" t="s">
        <v>1446</v>
      </c>
      <c r="C45" s="317">
        <v>330</v>
      </c>
      <c r="D45" s="318">
        <v>9.0151515151515156</v>
      </c>
      <c r="E45" s="318">
        <v>64.242424242424249</v>
      </c>
      <c r="F45" s="318">
        <v>21.515151515151516</v>
      </c>
      <c r="G45" s="318">
        <v>14.242424242424242</v>
      </c>
      <c r="H45" s="318">
        <v>81.818181818181827</v>
      </c>
      <c r="I45" s="318">
        <v>18.181818181818183</v>
      </c>
      <c r="J45" s="318">
        <v>0</v>
      </c>
      <c r="K45" s="318">
        <v>0</v>
      </c>
      <c r="L45" s="319">
        <v>17.272727272727273</v>
      </c>
    </row>
    <row r="46" spans="1:12" s="306" customFormat="1" ht="12.75" customHeight="1" x14ac:dyDescent="0.2">
      <c r="A46" s="312" t="s">
        <v>1447</v>
      </c>
      <c r="B46" s="313" t="s">
        <v>1448</v>
      </c>
      <c r="C46" s="317">
        <v>1429</v>
      </c>
      <c r="D46" s="318">
        <v>6.1063680895731283</v>
      </c>
      <c r="E46" s="318">
        <v>53.324002799160255</v>
      </c>
      <c r="F46" s="318">
        <v>27.431770468859341</v>
      </c>
      <c r="G46" s="318">
        <v>19.244226731980408</v>
      </c>
      <c r="H46" s="318">
        <v>70.538838348495446</v>
      </c>
      <c r="I46" s="318">
        <v>7.1378586424072781</v>
      </c>
      <c r="J46" s="318">
        <v>10.216934919524142</v>
      </c>
      <c r="K46" s="318">
        <v>12.106368089573127</v>
      </c>
      <c r="L46" s="319">
        <v>12.036389083275017</v>
      </c>
    </row>
    <row r="47" spans="1:12" s="306" customFormat="1" ht="12.75" customHeight="1" x14ac:dyDescent="0.2">
      <c r="A47" s="312" t="s">
        <v>1449</v>
      </c>
      <c r="B47" s="313" t="s">
        <v>1450</v>
      </c>
      <c r="C47" s="317">
        <v>9333</v>
      </c>
      <c r="D47" s="318">
        <v>5.0647165970213219</v>
      </c>
      <c r="E47" s="318">
        <v>68.166720240008573</v>
      </c>
      <c r="F47" s="318">
        <v>23.743705132326156</v>
      </c>
      <c r="G47" s="318">
        <v>8.0895746276652734</v>
      </c>
      <c r="H47" s="318">
        <v>86.606664523732988</v>
      </c>
      <c r="I47" s="318">
        <v>4.3822993678345652</v>
      </c>
      <c r="J47" s="318">
        <v>1.5964855887710276</v>
      </c>
      <c r="K47" s="318">
        <v>7.4145505196614172</v>
      </c>
      <c r="L47" s="319">
        <v>17.850637522768668</v>
      </c>
    </row>
    <row r="48" spans="1:12" s="306" customFormat="1" ht="12.75" customHeight="1" x14ac:dyDescent="0.2">
      <c r="A48" s="312" t="s">
        <v>1451</v>
      </c>
      <c r="B48" s="313" t="s">
        <v>1452</v>
      </c>
      <c r="C48" s="317">
        <v>2131</v>
      </c>
      <c r="D48" s="318">
        <v>4.0375410605349602</v>
      </c>
      <c r="E48" s="318">
        <v>86.250586579070855</v>
      </c>
      <c r="F48" s="318">
        <v>11.825434068512436</v>
      </c>
      <c r="G48" s="318">
        <v>1.9239793524167059</v>
      </c>
      <c r="H48" s="318">
        <v>97.559831065227598</v>
      </c>
      <c r="I48" s="318">
        <v>1.4547160957297043</v>
      </c>
      <c r="J48" s="318">
        <v>0</v>
      </c>
      <c r="K48" s="318">
        <v>0.98545283904270287</v>
      </c>
      <c r="L48" s="319">
        <v>14.171750351947443</v>
      </c>
    </row>
    <row r="49" spans="1:12" s="306" customFormat="1" ht="12.75" customHeight="1" x14ac:dyDescent="0.2">
      <c r="A49" s="312" t="s">
        <v>1453</v>
      </c>
      <c r="B49" s="313" t="s">
        <v>1454</v>
      </c>
      <c r="C49" s="317">
        <v>3502</v>
      </c>
      <c r="D49" s="318">
        <v>8.2892632781267839</v>
      </c>
      <c r="E49" s="318">
        <v>51.856082238720738</v>
      </c>
      <c r="F49" s="318">
        <v>34.865790976584812</v>
      </c>
      <c r="G49" s="318">
        <v>13.278126784694461</v>
      </c>
      <c r="H49" s="318">
        <v>59.565962307252995</v>
      </c>
      <c r="I49" s="318">
        <v>17.018846373500857</v>
      </c>
      <c r="J49" s="318">
        <v>5.7110222729868649</v>
      </c>
      <c r="K49" s="318">
        <v>17.704169046259281</v>
      </c>
      <c r="L49" s="319">
        <v>11.736150770988008</v>
      </c>
    </row>
    <row r="50" spans="1:12" s="306" customFormat="1" ht="12.75" customHeight="1" x14ac:dyDescent="0.2">
      <c r="A50" s="312" t="s">
        <v>1455</v>
      </c>
      <c r="B50" s="313" t="s">
        <v>1456</v>
      </c>
      <c r="C50" s="317">
        <v>9930</v>
      </c>
      <c r="D50" s="318">
        <v>3.1086606243705943</v>
      </c>
      <c r="E50" s="318">
        <v>82.004028197381672</v>
      </c>
      <c r="F50" s="318">
        <v>16.656596173212488</v>
      </c>
      <c r="G50" s="318">
        <v>1.339375629405841</v>
      </c>
      <c r="H50" s="318">
        <v>94.350453172205434</v>
      </c>
      <c r="I50" s="318">
        <v>1.0271903323262841</v>
      </c>
      <c r="J50" s="318">
        <v>0.27190332326283989</v>
      </c>
      <c r="K50" s="318">
        <v>4.3504531722054383</v>
      </c>
      <c r="L50" s="319">
        <v>16.47532729103726</v>
      </c>
    </row>
    <row r="51" spans="1:12" s="306" customFormat="1" ht="12.75" customHeight="1" x14ac:dyDescent="0.2">
      <c r="A51" s="312" t="s">
        <v>1457</v>
      </c>
      <c r="B51" s="313" t="s">
        <v>1458</v>
      </c>
      <c r="C51" s="317">
        <v>11245</v>
      </c>
      <c r="D51" s="318">
        <v>4.1341040462427747</v>
      </c>
      <c r="E51" s="318">
        <v>80.03557136505114</v>
      </c>
      <c r="F51" s="318">
        <v>16.860827034237438</v>
      </c>
      <c r="G51" s="318">
        <v>3.1036016007114275</v>
      </c>
      <c r="H51" s="318">
        <v>88.634948866162745</v>
      </c>
      <c r="I51" s="318">
        <v>3.0413517118719433</v>
      </c>
      <c r="J51" s="318">
        <v>0.98710538016896399</v>
      </c>
      <c r="K51" s="318">
        <v>7.3365940417963547</v>
      </c>
      <c r="L51" s="319">
        <v>22.996887505558025</v>
      </c>
    </row>
    <row r="52" spans="1:12" s="306" customFormat="1" ht="12.75" customHeight="1" x14ac:dyDescent="0.2">
      <c r="A52" s="312" t="s">
        <v>1459</v>
      </c>
      <c r="B52" s="313" t="s">
        <v>1460</v>
      </c>
      <c r="C52" s="317">
        <v>381</v>
      </c>
      <c r="D52" s="318">
        <v>7.21259842519685</v>
      </c>
      <c r="E52" s="318">
        <v>78.477690288713902</v>
      </c>
      <c r="F52" s="318">
        <v>19.42257217847769</v>
      </c>
      <c r="G52" s="318">
        <v>2.0997375328083989</v>
      </c>
      <c r="H52" s="318">
        <v>95.01312335958005</v>
      </c>
      <c r="I52" s="318">
        <v>2.8871391076115485</v>
      </c>
      <c r="J52" s="318">
        <v>0</v>
      </c>
      <c r="K52" s="318">
        <v>2.0997375328083989</v>
      </c>
      <c r="L52" s="319">
        <v>26.509186351706038</v>
      </c>
    </row>
    <row r="53" spans="1:12" s="306" customFormat="1" ht="12.75" customHeight="1" x14ac:dyDescent="0.2">
      <c r="A53" s="312" t="s">
        <v>1461</v>
      </c>
      <c r="B53" s="313" t="s">
        <v>1462</v>
      </c>
      <c r="C53" s="317">
        <v>1725</v>
      </c>
      <c r="D53" s="318">
        <v>3.8498550724637681</v>
      </c>
      <c r="E53" s="318">
        <v>94.492753623188406</v>
      </c>
      <c r="F53" s="318">
        <v>5.0434782608695654</v>
      </c>
      <c r="G53" s="318">
        <v>0.46376811594202899</v>
      </c>
      <c r="H53" s="318">
        <v>99.246376811594203</v>
      </c>
      <c r="I53" s="318">
        <v>0.28985507246376813</v>
      </c>
      <c r="J53" s="318">
        <v>0</v>
      </c>
      <c r="K53" s="318">
        <v>0.46376811594202899</v>
      </c>
      <c r="L53" s="319">
        <v>34.260869565217391</v>
      </c>
    </row>
    <row r="54" spans="1:12" s="306" customFormat="1" ht="12.75" customHeight="1" x14ac:dyDescent="0.2">
      <c r="A54" s="312" t="s">
        <v>1463</v>
      </c>
      <c r="B54" s="313" t="s">
        <v>1464</v>
      </c>
      <c r="C54" s="317">
        <v>4571</v>
      </c>
      <c r="D54" s="318">
        <v>4.5191424196018373</v>
      </c>
      <c r="E54" s="318">
        <v>91.030409100853205</v>
      </c>
      <c r="F54" s="318">
        <v>8.444541675782105</v>
      </c>
      <c r="G54" s="318">
        <v>0.52504922336469051</v>
      </c>
      <c r="H54" s="318">
        <v>99.103040910085312</v>
      </c>
      <c r="I54" s="318">
        <v>0.41566396849704657</v>
      </c>
      <c r="J54" s="318">
        <v>0</v>
      </c>
      <c r="K54" s="318">
        <v>0.48129512141763287</v>
      </c>
      <c r="L54" s="319">
        <v>27.805731787355064</v>
      </c>
    </row>
    <row r="55" spans="1:12" s="306" customFormat="1" ht="12.75" customHeight="1" x14ac:dyDescent="0.2">
      <c r="A55" s="312" t="s">
        <v>1465</v>
      </c>
      <c r="B55" s="313" t="s">
        <v>1466</v>
      </c>
      <c r="C55" s="317">
        <v>2273</v>
      </c>
      <c r="D55" s="318">
        <v>3.3044434667839857</v>
      </c>
      <c r="E55" s="318">
        <v>87.06555213374395</v>
      </c>
      <c r="F55" s="318">
        <v>12.230532336119666</v>
      </c>
      <c r="G55" s="318">
        <v>0.70391553013638364</v>
      </c>
      <c r="H55" s="318">
        <v>96.040475142982842</v>
      </c>
      <c r="I55" s="318">
        <v>0.35195776506819182</v>
      </c>
      <c r="J55" s="318">
        <v>0</v>
      </c>
      <c r="K55" s="318">
        <v>3.6075670919489662</v>
      </c>
      <c r="L55" s="319">
        <v>16.36603607567092</v>
      </c>
    </row>
    <row r="56" spans="1:12" s="306" customFormat="1" ht="12.75" customHeight="1" x14ac:dyDescent="0.2">
      <c r="A56" s="312" t="s">
        <v>1467</v>
      </c>
      <c r="B56" s="313" t="s">
        <v>71793</v>
      </c>
      <c r="C56" s="317">
        <v>150</v>
      </c>
      <c r="D56" s="318">
        <v>8.64</v>
      </c>
      <c r="E56" s="318">
        <v>76.666666666666671</v>
      </c>
      <c r="F56" s="318">
        <v>19.333333333333332</v>
      </c>
      <c r="G56" s="318">
        <v>4</v>
      </c>
      <c r="H56" s="318">
        <v>91.333333333333329</v>
      </c>
      <c r="I56" s="318">
        <v>5.3333333333333339</v>
      </c>
      <c r="J56" s="318">
        <v>0</v>
      </c>
      <c r="K56" s="318">
        <v>3.3333333333333335</v>
      </c>
      <c r="L56" s="319">
        <v>21.333333333333336</v>
      </c>
    </row>
    <row r="57" spans="1:12" s="306" customFormat="1" ht="12.75" customHeight="1" x14ac:dyDescent="0.2">
      <c r="A57" s="312" t="s">
        <v>1468</v>
      </c>
      <c r="B57" s="313" t="s">
        <v>1469</v>
      </c>
      <c r="C57" s="317">
        <v>606</v>
      </c>
      <c r="D57" s="318">
        <v>5.9306930693069306</v>
      </c>
      <c r="E57" s="318">
        <v>83.993399339934001</v>
      </c>
      <c r="F57" s="318">
        <v>14.686468646864686</v>
      </c>
      <c r="G57" s="318">
        <v>1.3201320132013201</v>
      </c>
      <c r="H57" s="318">
        <v>96.369636963696365</v>
      </c>
      <c r="I57" s="318">
        <v>1.9801980198019802</v>
      </c>
      <c r="J57" s="318">
        <v>0</v>
      </c>
      <c r="K57" s="318">
        <v>1.6501650165016499</v>
      </c>
      <c r="L57" s="319">
        <v>12.541254125412541</v>
      </c>
    </row>
    <row r="58" spans="1:12" s="306" customFormat="1" ht="12.75" customHeight="1" x14ac:dyDescent="0.2">
      <c r="A58" s="312" t="s">
        <v>1470</v>
      </c>
      <c r="B58" s="313" t="s">
        <v>1471</v>
      </c>
      <c r="C58" s="317">
        <v>3782</v>
      </c>
      <c r="D58" s="318">
        <v>4.3802221047065046</v>
      </c>
      <c r="E58" s="318">
        <v>84.320465362242203</v>
      </c>
      <c r="F58" s="318">
        <v>14.357482813326284</v>
      </c>
      <c r="G58" s="318">
        <v>1.3220518244315178</v>
      </c>
      <c r="H58" s="318">
        <v>95.531464833421481</v>
      </c>
      <c r="I58" s="318">
        <v>2.2210470650449499</v>
      </c>
      <c r="J58" s="318">
        <v>0.15864621893178213</v>
      </c>
      <c r="K58" s="318">
        <v>2.0888418826017978</v>
      </c>
      <c r="L58" s="319">
        <v>19.460602855631944</v>
      </c>
    </row>
    <row r="59" spans="1:12" s="306" customFormat="1" ht="12.75" customHeight="1" x14ac:dyDescent="0.2">
      <c r="A59" s="312" t="s">
        <v>1472</v>
      </c>
      <c r="B59" s="313" t="s">
        <v>1473</v>
      </c>
      <c r="C59" s="317">
        <v>125</v>
      </c>
      <c r="D59" s="318">
        <v>23.207999999999998</v>
      </c>
      <c r="E59" s="318">
        <v>15.2</v>
      </c>
      <c r="F59" s="318">
        <v>57.599999999999994</v>
      </c>
      <c r="G59" s="318">
        <v>27.200000000000003</v>
      </c>
      <c r="H59" s="318">
        <v>94.399999999999991</v>
      </c>
      <c r="I59" s="318">
        <v>5.6000000000000005</v>
      </c>
      <c r="J59" s="318">
        <v>0</v>
      </c>
      <c r="K59" s="318">
        <v>0</v>
      </c>
      <c r="L59" s="319">
        <v>29.599999999999998</v>
      </c>
    </row>
    <row r="60" spans="1:12" s="306" customFormat="1" ht="12.75" customHeight="1" x14ac:dyDescent="0.2">
      <c r="A60" s="312" t="s">
        <v>1474</v>
      </c>
      <c r="B60" s="313" t="s">
        <v>1475</v>
      </c>
      <c r="C60" s="317">
        <v>729</v>
      </c>
      <c r="D60" s="318">
        <v>11.609053497942387</v>
      </c>
      <c r="E60" s="318">
        <v>60.219478737997257</v>
      </c>
      <c r="F60" s="318">
        <v>30.727023319615913</v>
      </c>
      <c r="G60" s="318">
        <v>9.0534979423868318</v>
      </c>
      <c r="H60" s="318">
        <v>97.256515775034288</v>
      </c>
      <c r="I60" s="318">
        <v>1.5089163237311385</v>
      </c>
      <c r="J60" s="318">
        <v>0.41152263374485598</v>
      </c>
      <c r="K60" s="318">
        <v>0.82304526748971196</v>
      </c>
      <c r="L60" s="319">
        <v>26.337448559670783</v>
      </c>
    </row>
    <row r="61" spans="1:12" s="306" customFormat="1" ht="12.75" customHeight="1" x14ac:dyDescent="0.2">
      <c r="A61" s="312" t="s">
        <v>1476</v>
      </c>
      <c r="B61" s="313" t="s">
        <v>1477</v>
      </c>
      <c r="C61" s="317">
        <v>775</v>
      </c>
      <c r="D61" s="318">
        <v>6.2051612903225806</v>
      </c>
      <c r="E61" s="318">
        <v>76.516129032258064</v>
      </c>
      <c r="F61" s="318">
        <v>20.129032258064516</v>
      </c>
      <c r="G61" s="318">
        <v>3.354838709677419</v>
      </c>
      <c r="H61" s="318">
        <v>98.58064516129032</v>
      </c>
      <c r="I61" s="318">
        <v>1.1612903225806452</v>
      </c>
      <c r="J61" s="318">
        <v>0</v>
      </c>
      <c r="K61" s="318">
        <v>0.25806451612903225</v>
      </c>
      <c r="L61" s="319">
        <v>37.41935483870968</v>
      </c>
    </row>
    <row r="62" spans="1:12" s="306" customFormat="1" ht="12.75" customHeight="1" x14ac:dyDescent="0.2">
      <c r="A62" s="312" t="s">
        <v>1478</v>
      </c>
      <c r="B62" s="313" t="s">
        <v>1479</v>
      </c>
      <c r="C62" s="317">
        <v>1304</v>
      </c>
      <c r="D62" s="318">
        <v>5.227760736196319</v>
      </c>
      <c r="E62" s="318">
        <v>82.822085889570545</v>
      </c>
      <c r="F62" s="318">
        <v>15.260736196319019</v>
      </c>
      <c r="G62" s="318">
        <v>1.9171779141104295</v>
      </c>
      <c r="H62" s="318">
        <v>98.159509202453989</v>
      </c>
      <c r="I62" s="318">
        <v>0.69018404907975461</v>
      </c>
      <c r="J62" s="318">
        <v>7.6687116564417179E-2</v>
      </c>
      <c r="K62" s="318">
        <v>1.0736196319018405</v>
      </c>
      <c r="L62" s="319">
        <v>25.460122699386499</v>
      </c>
    </row>
    <row r="63" spans="1:12" s="306" customFormat="1" ht="12.75" customHeight="1" x14ac:dyDescent="0.2">
      <c r="A63" s="312" t="s">
        <v>1480</v>
      </c>
      <c r="B63" s="313" t="s">
        <v>1481</v>
      </c>
      <c r="C63" s="317">
        <v>3161</v>
      </c>
      <c r="D63" s="318">
        <v>5.4359379943055997</v>
      </c>
      <c r="E63" s="318">
        <v>83.486238532110093</v>
      </c>
      <c r="F63" s="318">
        <v>14.6472635242012</v>
      </c>
      <c r="G63" s="318">
        <v>1.8664979436887059</v>
      </c>
      <c r="H63" s="318">
        <v>99.462195507750721</v>
      </c>
      <c r="I63" s="318">
        <v>0.34799114204365705</v>
      </c>
      <c r="J63" s="318">
        <v>3.163555836760519E-2</v>
      </c>
      <c r="K63" s="318">
        <v>0.15817779183802594</v>
      </c>
      <c r="L63" s="319">
        <v>27.522935779816514</v>
      </c>
    </row>
    <row r="64" spans="1:12" ht="12.75" customHeight="1" x14ac:dyDescent="0.25">
      <c r="A64" s="312" t="s">
        <v>1482</v>
      </c>
      <c r="B64" s="313" t="s">
        <v>1483</v>
      </c>
      <c r="C64" s="317">
        <v>740</v>
      </c>
      <c r="D64" s="318">
        <v>5.5675675675675675</v>
      </c>
      <c r="E64" s="318">
        <v>77.027027027027032</v>
      </c>
      <c r="F64" s="318">
        <v>21.216216216216218</v>
      </c>
      <c r="G64" s="318">
        <v>1.7567567567567568</v>
      </c>
      <c r="H64" s="318">
        <v>99.729729729729726</v>
      </c>
      <c r="I64" s="318">
        <v>0.13513513513513514</v>
      </c>
      <c r="J64" s="318">
        <v>0</v>
      </c>
      <c r="K64" s="318">
        <v>0.13513513513513514</v>
      </c>
      <c r="L64" s="319">
        <v>23.783783783783786</v>
      </c>
    </row>
    <row r="65" spans="1:12" ht="12.75" customHeight="1" x14ac:dyDescent="0.25">
      <c r="A65" s="312" t="s">
        <v>1484</v>
      </c>
      <c r="B65" s="313" t="s">
        <v>1485</v>
      </c>
      <c r="C65" s="317">
        <v>78</v>
      </c>
      <c r="D65" s="318">
        <v>6.3974358974358978</v>
      </c>
      <c r="E65" s="318">
        <v>97.435897435897431</v>
      </c>
      <c r="F65" s="318">
        <v>2.5641025641025639</v>
      </c>
      <c r="G65" s="318">
        <v>0</v>
      </c>
      <c r="H65" s="318">
        <v>98.71794871794873</v>
      </c>
      <c r="I65" s="318">
        <v>1.2820512820512819</v>
      </c>
      <c r="J65" s="318">
        <v>0</v>
      </c>
      <c r="K65" s="318">
        <v>0</v>
      </c>
      <c r="L65" s="319">
        <v>73.076923076923066</v>
      </c>
    </row>
    <row r="66" spans="1:12" ht="12.75" customHeight="1" x14ac:dyDescent="0.25">
      <c r="A66" s="312" t="s">
        <v>1486</v>
      </c>
      <c r="B66" s="313" t="s">
        <v>1487</v>
      </c>
      <c r="C66" s="317">
        <v>11482</v>
      </c>
      <c r="D66" s="318">
        <v>3.6499738721477093</v>
      </c>
      <c r="E66" s="318">
        <v>93.102246995296994</v>
      </c>
      <c r="F66" s="318">
        <v>6.201010276955234</v>
      </c>
      <c r="G66" s="318">
        <v>0.69674272774777912</v>
      </c>
      <c r="H66" s="318">
        <v>99.6864657725135</v>
      </c>
      <c r="I66" s="318">
        <v>8.709284096847239E-2</v>
      </c>
      <c r="J66" s="318">
        <v>8.7092840968472397E-3</v>
      </c>
      <c r="K66" s="318">
        <v>0.21773210242118099</v>
      </c>
      <c r="L66" s="319">
        <v>22.034488765023514</v>
      </c>
    </row>
    <row r="67" spans="1:12" ht="12.75" customHeight="1" x14ac:dyDescent="0.25">
      <c r="A67" s="312" t="s">
        <v>1488</v>
      </c>
      <c r="B67" s="313" t="s">
        <v>1489</v>
      </c>
      <c r="C67" s="317">
        <v>3986</v>
      </c>
      <c r="D67" s="318">
        <v>4.7817360762669345</v>
      </c>
      <c r="E67" s="318">
        <v>84.019066733567485</v>
      </c>
      <c r="F67" s="318">
        <v>13.948820873055695</v>
      </c>
      <c r="G67" s="318">
        <v>2.0321123933768188</v>
      </c>
      <c r="H67" s="318">
        <v>98.06823883592574</v>
      </c>
      <c r="I67" s="318">
        <v>0.55193176116407427</v>
      </c>
      <c r="J67" s="318">
        <v>0.30105368790767689</v>
      </c>
      <c r="K67" s="318">
        <v>1.0787757150025088</v>
      </c>
      <c r="L67" s="319">
        <v>22.252885097842448</v>
      </c>
    </row>
    <row r="68" spans="1:12" ht="12.75" customHeight="1" x14ac:dyDescent="0.25">
      <c r="A68" s="312" t="s">
        <v>1490</v>
      </c>
      <c r="B68" s="313" t="s">
        <v>1491</v>
      </c>
      <c r="C68" s="317">
        <v>50</v>
      </c>
      <c r="D68" s="318">
        <v>8</v>
      </c>
      <c r="E68" s="318">
        <v>100</v>
      </c>
      <c r="F68" s="318">
        <v>0</v>
      </c>
      <c r="G68" s="318">
        <v>0</v>
      </c>
      <c r="H68" s="318">
        <v>100</v>
      </c>
      <c r="I68" s="318">
        <v>0</v>
      </c>
      <c r="J68" s="318">
        <v>0</v>
      </c>
      <c r="K68" s="318">
        <v>0</v>
      </c>
      <c r="L68" s="319">
        <v>74</v>
      </c>
    </row>
    <row r="69" spans="1:12" ht="12.75" customHeight="1" x14ac:dyDescent="0.25">
      <c r="A69" s="312" t="s">
        <v>1492</v>
      </c>
      <c r="B69" s="313" t="s">
        <v>1493</v>
      </c>
      <c r="C69" s="317">
        <v>1082</v>
      </c>
      <c r="D69" s="318">
        <v>6.6580406654343811</v>
      </c>
      <c r="E69" s="318">
        <v>43.160813308687615</v>
      </c>
      <c r="F69" s="318">
        <v>47.134935304990762</v>
      </c>
      <c r="G69" s="318">
        <v>9.7042513863216264</v>
      </c>
      <c r="H69" s="318">
        <v>76.062846580406656</v>
      </c>
      <c r="I69" s="318">
        <v>4.1589648798521255</v>
      </c>
      <c r="J69" s="318">
        <v>11.090573012939002</v>
      </c>
      <c r="K69" s="318">
        <v>8.6876155268022188</v>
      </c>
      <c r="L69" s="319">
        <v>15.249537892791126</v>
      </c>
    </row>
    <row r="70" spans="1:12" ht="12.75" customHeight="1" x14ac:dyDescent="0.25">
      <c r="A70" s="312" t="s">
        <v>1494</v>
      </c>
      <c r="B70" s="313" t="s">
        <v>1495</v>
      </c>
      <c r="C70" s="317">
        <v>6020</v>
      </c>
      <c r="D70" s="318">
        <v>5.2421926910299002</v>
      </c>
      <c r="E70" s="318">
        <v>78.338870431893696</v>
      </c>
      <c r="F70" s="318">
        <v>20.14950166112957</v>
      </c>
      <c r="G70" s="318">
        <v>1.5116279069767442</v>
      </c>
      <c r="H70" s="318">
        <v>96.295681063122927</v>
      </c>
      <c r="I70" s="318">
        <v>0.66445182724252494</v>
      </c>
      <c r="J70" s="318">
        <v>3.3222591362126248E-2</v>
      </c>
      <c r="K70" s="318">
        <v>3.0066445182724255</v>
      </c>
      <c r="L70" s="319">
        <v>8.986710963455149</v>
      </c>
    </row>
    <row r="71" spans="1:12" ht="12.75" customHeight="1" x14ac:dyDescent="0.25">
      <c r="A71" s="312" t="s">
        <v>1496</v>
      </c>
      <c r="B71" s="313" t="s">
        <v>1497</v>
      </c>
      <c r="C71" s="317">
        <v>615</v>
      </c>
      <c r="D71" s="318">
        <v>4.7577235772357724</v>
      </c>
      <c r="E71" s="318">
        <v>77.235772357723576</v>
      </c>
      <c r="F71" s="318">
        <v>19.1869918699187</v>
      </c>
      <c r="G71" s="318">
        <v>3.5772357723577239</v>
      </c>
      <c r="H71" s="318">
        <v>93.658536585365866</v>
      </c>
      <c r="I71" s="318">
        <v>3.5772357723577239</v>
      </c>
      <c r="J71" s="318">
        <v>0.65040650406504064</v>
      </c>
      <c r="K71" s="318">
        <v>2.1138211382113821</v>
      </c>
      <c r="L71" s="319">
        <v>9.4308943089430901</v>
      </c>
    </row>
    <row r="72" spans="1:12" ht="12.75" customHeight="1" x14ac:dyDescent="0.25">
      <c r="A72" s="312" t="s">
        <v>1498</v>
      </c>
      <c r="B72" s="313" t="s">
        <v>1499</v>
      </c>
      <c r="C72" s="317">
        <v>10333</v>
      </c>
      <c r="D72" s="318">
        <v>4.4021097454756601</v>
      </c>
      <c r="E72" s="318">
        <v>80.731636504403369</v>
      </c>
      <c r="F72" s="318">
        <v>14.62305235652763</v>
      </c>
      <c r="G72" s="318">
        <v>4.6453111390690021</v>
      </c>
      <c r="H72" s="318">
        <v>95.722442659440631</v>
      </c>
      <c r="I72" s="318">
        <v>1.2387496370850672</v>
      </c>
      <c r="J72" s="318">
        <v>0.59034162392335232</v>
      </c>
      <c r="K72" s="318">
        <v>2.4484660795509532</v>
      </c>
      <c r="L72" s="319">
        <v>13.016548920932932</v>
      </c>
    </row>
    <row r="73" spans="1:12" ht="12.75" customHeight="1" x14ac:dyDescent="0.25">
      <c r="A73" s="312" t="s">
        <v>1500</v>
      </c>
      <c r="B73" s="313" t="s">
        <v>1501</v>
      </c>
      <c r="C73" s="317">
        <v>2811</v>
      </c>
      <c r="D73" s="318">
        <v>4.1159729633582351</v>
      </c>
      <c r="E73" s="318">
        <v>73.425827107790823</v>
      </c>
      <c r="F73" s="318">
        <v>22.376378512984704</v>
      </c>
      <c r="G73" s="318">
        <v>4.197794379224475</v>
      </c>
      <c r="H73" s="318">
        <v>95.517609391675563</v>
      </c>
      <c r="I73" s="318">
        <v>2.5969405905371756</v>
      </c>
      <c r="J73" s="318">
        <v>0.17787264318747778</v>
      </c>
      <c r="K73" s="318">
        <v>1.7075773745997866</v>
      </c>
      <c r="L73" s="319">
        <v>25.435787975809319</v>
      </c>
    </row>
    <row r="74" spans="1:12" ht="12.75" customHeight="1" x14ac:dyDescent="0.25">
      <c r="A74" s="312" t="s">
        <v>1502</v>
      </c>
      <c r="B74" s="313" t="s">
        <v>1503</v>
      </c>
      <c r="C74" s="317">
        <v>4348</v>
      </c>
      <c r="D74" s="318">
        <v>5.0933762649494021</v>
      </c>
      <c r="E74" s="318">
        <v>77.207911683532657</v>
      </c>
      <c r="F74" s="318">
        <v>21.021159153633857</v>
      </c>
      <c r="G74" s="318">
        <v>1.7709291628334864</v>
      </c>
      <c r="H74" s="318">
        <v>97.516099356025748</v>
      </c>
      <c r="I74" s="318">
        <v>0.5979760809567618</v>
      </c>
      <c r="J74" s="318">
        <v>0.36798528058877644</v>
      </c>
      <c r="K74" s="318">
        <v>1.517939282428703</v>
      </c>
      <c r="L74" s="319">
        <v>16.076356945722171</v>
      </c>
    </row>
    <row r="75" spans="1:12" ht="12.75" customHeight="1" x14ac:dyDescent="0.25">
      <c r="A75" s="312" t="s">
        <v>1504</v>
      </c>
      <c r="B75" s="313" t="s">
        <v>1505</v>
      </c>
      <c r="C75" s="317">
        <v>1525</v>
      </c>
      <c r="D75" s="318">
        <v>12.321311475409836</v>
      </c>
      <c r="E75" s="318">
        <v>46.819672131147541</v>
      </c>
      <c r="F75" s="318">
        <v>32.393442622950822</v>
      </c>
      <c r="G75" s="318">
        <v>20.78688524590164</v>
      </c>
      <c r="H75" s="318">
        <v>91.147540983606561</v>
      </c>
      <c r="I75" s="318">
        <v>6.0983606557377046</v>
      </c>
      <c r="J75" s="318">
        <v>1.1147540983606559</v>
      </c>
      <c r="K75" s="318">
        <v>1.639344262295082</v>
      </c>
      <c r="L75" s="319">
        <v>33.508196721311471</v>
      </c>
    </row>
    <row r="76" spans="1:12" ht="12.75" customHeight="1" x14ac:dyDescent="0.25">
      <c r="A76" s="312" t="s">
        <v>1506</v>
      </c>
      <c r="B76" s="313" t="s">
        <v>1507</v>
      </c>
      <c r="C76" s="317">
        <v>130</v>
      </c>
      <c r="D76" s="318">
        <v>10.7</v>
      </c>
      <c r="E76" s="318">
        <v>58.461538461538467</v>
      </c>
      <c r="F76" s="318">
        <v>24.615384615384617</v>
      </c>
      <c r="G76" s="318">
        <v>16.923076923076923</v>
      </c>
      <c r="H76" s="318">
        <v>86.15384615384616</v>
      </c>
      <c r="I76" s="318">
        <v>8.4615384615384617</v>
      </c>
      <c r="J76" s="318">
        <v>3.0769230769230771</v>
      </c>
      <c r="K76" s="318">
        <v>2.3076923076923079</v>
      </c>
      <c r="L76" s="319">
        <v>43.846153846153847</v>
      </c>
    </row>
    <row r="77" spans="1:12" ht="12.75" customHeight="1" x14ac:dyDescent="0.25">
      <c r="A77" s="312" t="s">
        <v>1508</v>
      </c>
      <c r="B77" s="313" t="s">
        <v>1509</v>
      </c>
      <c r="C77" s="317">
        <v>1121</v>
      </c>
      <c r="D77" s="318">
        <v>10.050847457627119</v>
      </c>
      <c r="E77" s="318">
        <v>40.410347903657453</v>
      </c>
      <c r="F77" s="318">
        <v>36.84210526315789</v>
      </c>
      <c r="G77" s="318">
        <v>22.747546833184657</v>
      </c>
      <c r="H77" s="318">
        <v>85.994647636039247</v>
      </c>
      <c r="I77" s="318">
        <v>4.7279214986619094</v>
      </c>
      <c r="J77" s="318">
        <v>4.6387154326494198</v>
      </c>
      <c r="K77" s="318">
        <v>4.6387154326494198</v>
      </c>
      <c r="L77" s="319">
        <v>31.93577163247101</v>
      </c>
    </row>
    <row r="78" spans="1:12" ht="12.75" customHeight="1" x14ac:dyDescent="0.25">
      <c r="A78" s="312" t="s">
        <v>1510</v>
      </c>
      <c r="B78" s="313" t="s">
        <v>1511</v>
      </c>
      <c r="C78" s="317">
        <v>244</v>
      </c>
      <c r="D78" s="318">
        <v>10.594262295081966</v>
      </c>
      <c r="E78" s="318">
        <v>20.901639344262296</v>
      </c>
      <c r="F78" s="318">
        <v>20.081967213114755</v>
      </c>
      <c r="G78" s="318">
        <v>59.016393442622949</v>
      </c>
      <c r="H78" s="318">
        <v>96.721311475409834</v>
      </c>
      <c r="I78" s="318">
        <v>2.459016393442623</v>
      </c>
      <c r="J78" s="318">
        <v>0.81967213114754101</v>
      </c>
      <c r="K78" s="318">
        <v>0</v>
      </c>
      <c r="L78" s="319">
        <v>59.016393442622949</v>
      </c>
    </row>
    <row r="79" spans="1:12" ht="12.75" customHeight="1" x14ac:dyDescent="0.25">
      <c r="A79" s="312" t="s">
        <v>1512</v>
      </c>
      <c r="B79" s="313" t="s">
        <v>1513</v>
      </c>
      <c r="C79" s="317">
        <v>2713</v>
      </c>
      <c r="D79" s="318">
        <v>9.7261334316255077</v>
      </c>
      <c r="E79" s="318">
        <v>100</v>
      </c>
      <c r="F79" s="318">
        <v>0</v>
      </c>
      <c r="G79" s="318">
        <v>0</v>
      </c>
      <c r="H79" s="318">
        <v>42.277921120530777</v>
      </c>
      <c r="I79" s="318">
        <v>13.601179506081829</v>
      </c>
      <c r="J79" s="318">
        <v>34.131957242904534</v>
      </c>
      <c r="K79" s="318">
        <v>9.9889421304828598</v>
      </c>
      <c r="L79" s="319">
        <v>14.706966457795797</v>
      </c>
    </row>
    <row r="80" spans="1:12" ht="12.75" customHeight="1" x14ac:dyDescent="0.25">
      <c r="A80" s="312" t="s">
        <v>1514</v>
      </c>
      <c r="B80" s="313" t="s">
        <v>1515</v>
      </c>
      <c r="C80" s="317">
        <v>4841</v>
      </c>
      <c r="D80" s="318">
        <v>8.7093575707498445</v>
      </c>
      <c r="E80" s="318">
        <v>34.62094608551952</v>
      </c>
      <c r="F80" s="318">
        <v>24.044618880396612</v>
      </c>
      <c r="G80" s="318">
        <v>41.334435034083867</v>
      </c>
      <c r="H80" s="318">
        <v>82.854782069820288</v>
      </c>
      <c r="I80" s="318">
        <v>3.5529849204709771</v>
      </c>
      <c r="J80" s="318">
        <v>5.5567031605040276</v>
      </c>
      <c r="K80" s="318">
        <v>8.0355298492047105</v>
      </c>
      <c r="L80" s="319">
        <v>8.7585209667424078</v>
      </c>
    </row>
    <row r="81" spans="1:12" ht="12.75" customHeight="1" x14ac:dyDescent="0.25">
      <c r="A81" s="312" t="s">
        <v>1516</v>
      </c>
      <c r="B81" s="313" t="s">
        <v>1517</v>
      </c>
      <c r="C81" s="317">
        <v>1767</v>
      </c>
      <c r="D81" s="318">
        <v>6.5534804753820035</v>
      </c>
      <c r="E81" s="318">
        <v>54.329371816638371</v>
      </c>
      <c r="F81" s="318">
        <v>37.125070741369555</v>
      </c>
      <c r="G81" s="318">
        <v>8.5455574419920772</v>
      </c>
      <c r="H81" s="318">
        <v>81.041312959818896</v>
      </c>
      <c r="I81" s="318">
        <v>3.6785512167515564</v>
      </c>
      <c r="J81" s="318">
        <v>1.5280135823429541</v>
      </c>
      <c r="K81" s="318">
        <v>13.752122241086587</v>
      </c>
      <c r="L81" s="319">
        <v>12.563667232597622</v>
      </c>
    </row>
    <row r="82" spans="1:12" ht="12.75" customHeight="1" x14ac:dyDescent="0.25">
      <c r="A82" s="312" t="s">
        <v>1518</v>
      </c>
      <c r="B82" s="313" t="s">
        <v>1519</v>
      </c>
      <c r="C82" s="317">
        <v>5217</v>
      </c>
      <c r="D82" s="318">
        <v>8.0011500862564695</v>
      </c>
      <c r="E82" s="318">
        <v>29.959746981023578</v>
      </c>
      <c r="F82" s="318">
        <v>48.744489170021083</v>
      </c>
      <c r="G82" s="318">
        <v>21.295763848955339</v>
      </c>
      <c r="H82" s="318">
        <v>61.836304389495879</v>
      </c>
      <c r="I82" s="318">
        <v>5.3862373011309179</v>
      </c>
      <c r="J82" s="318">
        <v>23.250910484953039</v>
      </c>
      <c r="K82" s="318">
        <v>9.5265478244201649</v>
      </c>
      <c r="L82" s="319">
        <v>15.296147211040829</v>
      </c>
    </row>
    <row r="83" spans="1:12" ht="12.75" customHeight="1" x14ac:dyDescent="0.25">
      <c r="A83" s="312" t="s">
        <v>1520</v>
      </c>
      <c r="B83" s="313" t="s">
        <v>1521</v>
      </c>
      <c r="C83" s="317">
        <v>2772</v>
      </c>
      <c r="D83" s="318">
        <v>12.795093795093795</v>
      </c>
      <c r="E83" s="318">
        <v>23.232323232323232</v>
      </c>
      <c r="F83" s="318">
        <v>39.357864357864358</v>
      </c>
      <c r="G83" s="318">
        <v>37.40981240981241</v>
      </c>
      <c r="H83" s="318">
        <v>60.822510822510822</v>
      </c>
      <c r="I83" s="318">
        <v>8.6219336219336231</v>
      </c>
      <c r="J83" s="318">
        <v>14.502164502164502</v>
      </c>
      <c r="K83" s="318">
        <v>16.053391053391053</v>
      </c>
      <c r="L83" s="319">
        <v>12.626262626262626</v>
      </c>
    </row>
    <row r="84" spans="1:12" ht="12.75" customHeight="1" x14ac:dyDescent="0.25">
      <c r="A84" s="312" t="s">
        <v>1522</v>
      </c>
      <c r="B84" s="313" t="s">
        <v>1523</v>
      </c>
      <c r="C84" s="317">
        <v>16182</v>
      </c>
      <c r="D84" s="318">
        <v>9.6651217402051657</v>
      </c>
      <c r="E84" s="318">
        <v>36.299592139414166</v>
      </c>
      <c r="F84" s="318">
        <v>41.768631813125694</v>
      </c>
      <c r="G84" s="318">
        <v>21.93177604746014</v>
      </c>
      <c r="H84" s="318">
        <v>62.550982573229518</v>
      </c>
      <c r="I84" s="318">
        <v>3.5471511556049933</v>
      </c>
      <c r="J84" s="318">
        <v>18.050920776171054</v>
      </c>
      <c r="K84" s="318">
        <v>15.850945494994439</v>
      </c>
      <c r="L84" s="319">
        <v>8.8802373007044864</v>
      </c>
    </row>
    <row r="85" spans="1:12" ht="12.75" customHeight="1" x14ac:dyDescent="0.25">
      <c r="A85" s="312" t="s">
        <v>1524</v>
      </c>
      <c r="B85" s="313" t="s">
        <v>1525</v>
      </c>
      <c r="C85" s="317">
        <v>10058</v>
      </c>
      <c r="D85" s="318">
        <v>8.6509246371047919</v>
      </c>
      <c r="E85" s="318">
        <v>45.744680851063826</v>
      </c>
      <c r="F85" s="318">
        <v>39.77928017498509</v>
      </c>
      <c r="G85" s="318">
        <v>14.476038973951082</v>
      </c>
      <c r="H85" s="318">
        <v>79.290117319546624</v>
      </c>
      <c r="I85" s="318">
        <v>4.5933585205806322</v>
      </c>
      <c r="J85" s="318">
        <v>4.5535891827401072</v>
      </c>
      <c r="K85" s="318">
        <v>11.562934977132629</v>
      </c>
      <c r="L85" s="319">
        <v>8.7094849870749655</v>
      </c>
    </row>
    <row r="86" spans="1:12" ht="12.75" customHeight="1" x14ac:dyDescent="0.25">
      <c r="A86" s="312" t="s">
        <v>1526</v>
      </c>
      <c r="B86" s="313" t="s">
        <v>1527</v>
      </c>
      <c r="C86" s="317">
        <v>2269</v>
      </c>
      <c r="D86" s="318">
        <v>6.7280740414279414</v>
      </c>
      <c r="E86" s="318">
        <v>67.342441604230942</v>
      </c>
      <c r="F86" s="318">
        <v>23.975319524019394</v>
      </c>
      <c r="G86" s="318">
        <v>8.6822388717496697</v>
      </c>
      <c r="H86" s="318">
        <v>90.965182899955934</v>
      </c>
      <c r="I86" s="318">
        <v>2.1595416483032173</v>
      </c>
      <c r="J86" s="318">
        <v>0.96959012780960774</v>
      </c>
      <c r="K86" s="318">
        <v>5.9056853239312472</v>
      </c>
      <c r="L86" s="319">
        <v>12.604671661524902</v>
      </c>
    </row>
    <row r="87" spans="1:12" ht="12.75" customHeight="1" x14ac:dyDescent="0.25">
      <c r="A87" s="312" t="s">
        <v>1528</v>
      </c>
      <c r="B87" s="313" t="s">
        <v>1529</v>
      </c>
      <c r="C87" s="317">
        <v>937</v>
      </c>
      <c r="D87" s="318">
        <v>8.2166488794023476</v>
      </c>
      <c r="E87" s="318">
        <v>38.633938100320172</v>
      </c>
      <c r="F87" s="318">
        <v>45.250800426894344</v>
      </c>
      <c r="G87" s="318">
        <v>16.115261472785487</v>
      </c>
      <c r="H87" s="318">
        <v>83.351120597652084</v>
      </c>
      <c r="I87" s="318">
        <v>5.1227321237993593</v>
      </c>
      <c r="J87" s="318">
        <v>6.0832443970117396</v>
      </c>
      <c r="K87" s="318">
        <v>5.4429028815368197</v>
      </c>
      <c r="L87" s="319">
        <v>21.558164354322304</v>
      </c>
    </row>
    <row r="88" spans="1:12" ht="12.75" customHeight="1" x14ac:dyDescent="0.25">
      <c r="A88" s="312" t="s">
        <v>1530</v>
      </c>
      <c r="B88" s="313" t="s">
        <v>71794</v>
      </c>
      <c r="C88" s="317">
        <v>2269</v>
      </c>
      <c r="D88" s="318">
        <v>9.4755398854120756</v>
      </c>
      <c r="E88" s="318">
        <v>43.278977523137947</v>
      </c>
      <c r="F88" s="318">
        <v>34.552666372851476</v>
      </c>
      <c r="G88" s="318">
        <v>22.168356104010577</v>
      </c>
      <c r="H88" s="318">
        <v>76.509475539885415</v>
      </c>
      <c r="I88" s="318">
        <v>11.150286469810489</v>
      </c>
      <c r="J88" s="318">
        <v>4.9801674746584395</v>
      </c>
      <c r="K88" s="318">
        <v>7.360070515645659</v>
      </c>
      <c r="L88" s="319">
        <v>14.147201410312912</v>
      </c>
    </row>
    <row r="89" spans="1:12" ht="12.75" customHeight="1" x14ac:dyDescent="0.25">
      <c r="A89" s="312" t="s">
        <v>1531</v>
      </c>
      <c r="B89" s="313" t="s">
        <v>1532</v>
      </c>
      <c r="C89" s="317">
        <v>16227</v>
      </c>
      <c r="D89" s="318">
        <v>6.7129475565415664</v>
      </c>
      <c r="E89" s="318">
        <v>56.7880692672706</v>
      </c>
      <c r="F89" s="318">
        <v>32.871140691440189</v>
      </c>
      <c r="G89" s="318">
        <v>10.340790041289209</v>
      </c>
      <c r="H89" s="318">
        <v>79.953164478954832</v>
      </c>
      <c r="I89" s="318">
        <v>2.4958402662229617</v>
      </c>
      <c r="J89" s="318">
        <v>6.0023417760522584</v>
      </c>
      <c r="K89" s="318">
        <v>11.548653478769952</v>
      </c>
      <c r="L89" s="319">
        <v>10.525667098046467</v>
      </c>
    </row>
    <row r="90" spans="1:12" ht="12.75" customHeight="1" x14ac:dyDescent="0.25">
      <c r="A90" s="312" t="s">
        <v>1533</v>
      </c>
      <c r="B90" s="313" t="s">
        <v>1534</v>
      </c>
      <c r="C90" s="317">
        <v>2671</v>
      </c>
      <c r="D90" s="318">
        <v>2.4694870834893297</v>
      </c>
      <c r="E90" s="318">
        <v>100</v>
      </c>
      <c r="F90" s="318">
        <v>0</v>
      </c>
      <c r="G90" s="318">
        <v>0</v>
      </c>
      <c r="H90" s="318">
        <v>0</v>
      </c>
      <c r="I90" s="318">
        <v>0</v>
      </c>
      <c r="J90" s="318">
        <v>100</v>
      </c>
      <c r="K90" s="318">
        <v>0</v>
      </c>
      <c r="L90" s="319">
        <v>7.7499064020965927</v>
      </c>
    </row>
    <row r="91" spans="1:12" ht="12.75" customHeight="1" x14ac:dyDescent="0.25">
      <c r="A91" s="312" t="s">
        <v>1535</v>
      </c>
      <c r="B91" s="313" t="s">
        <v>1536</v>
      </c>
      <c r="C91" s="317">
        <v>2594</v>
      </c>
      <c r="D91" s="318">
        <v>6.1341557440246719</v>
      </c>
      <c r="E91" s="318">
        <v>48.804934464148033</v>
      </c>
      <c r="F91" s="318">
        <v>37.085582112567458</v>
      </c>
      <c r="G91" s="318">
        <v>14.109483423284502</v>
      </c>
      <c r="H91" s="318">
        <v>90.786430223592902</v>
      </c>
      <c r="I91" s="318">
        <v>5.8211256746337705</v>
      </c>
      <c r="J91" s="318">
        <v>1.8504240555127216</v>
      </c>
      <c r="K91" s="318">
        <v>1.5420200462606015</v>
      </c>
      <c r="L91" s="319">
        <v>34.078643022359287</v>
      </c>
    </row>
    <row r="92" spans="1:12" ht="12.75" customHeight="1" x14ac:dyDescent="0.25">
      <c r="A92" s="312" t="s">
        <v>1537</v>
      </c>
      <c r="B92" s="313" t="s">
        <v>1538</v>
      </c>
      <c r="C92" s="317">
        <v>943</v>
      </c>
      <c r="D92" s="318">
        <v>16.699893955461295</v>
      </c>
      <c r="E92" s="318">
        <v>29.90455991516437</v>
      </c>
      <c r="F92" s="318">
        <v>42.20572640509014</v>
      </c>
      <c r="G92" s="318">
        <v>27.889713679745494</v>
      </c>
      <c r="H92" s="318">
        <v>68.928950159066801</v>
      </c>
      <c r="I92" s="318">
        <v>15.37645811240721</v>
      </c>
      <c r="J92" s="318">
        <v>3.1813361611876987</v>
      </c>
      <c r="K92" s="318">
        <v>12.513255567338282</v>
      </c>
      <c r="L92" s="319">
        <v>47.083775185577942</v>
      </c>
    </row>
    <row r="93" spans="1:12" ht="12.75" customHeight="1" x14ac:dyDescent="0.25">
      <c r="A93" s="312" t="s">
        <v>1539</v>
      </c>
      <c r="B93" s="313" t="s">
        <v>1540</v>
      </c>
      <c r="C93" s="317">
        <v>179</v>
      </c>
      <c r="D93" s="318">
        <v>11.145251396648044</v>
      </c>
      <c r="E93" s="318">
        <v>25.69832402234637</v>
      </c>
      <c r="F93" s="318">
        <v>32.402234636871505</v>
      </c>
      <c r="G93" s="318">
        <v>41.899441340782126</v>
      </c>
      <c r="H93" s="318">
        <v>95.530726256983243</v>
      </c>
      <c r="I93" s="318">
        <v>2.7932960893854748</v>
      </c>
      <c r="J93" s="318">
        <v>0.55865921787709494</v>
      </c>
      <c r="K93" s="318">
        <v>1.1173184357541899</v>
      </c>
      <c r="L93" s="319">
        <v>84.916201117318437</v>
      </c>
    </row>
    <row r="94" spans="1:12" ht="12.75" customHeight="1" x14ac:dyDescent="0.25">
      <c r="A94" s="312" t="s">
        <v>1541</v>
      </c>
      <c r="B94" s="313" t="s">
        <v>1542</v>
      </c>
      <c r="C94" s="317">
        <v>1795</v>
      </c>
      <c r="D94" s="318">
        <v>14.253481894150418</v>
      </c>
      <c r="E94" s="318">
        <v>35.598885793871865</v>
      </c>
      <c r="F94" s="318">
        <v>40.612813370473539</v>
      </c>
      <c r="G94" s="318">
        <v>23.788300835654596</v>
      </c>
      <c r="H94" s="318">
        <v>54.874651810584965</v>
      </c>
      <c r="I94" s="318">
        <v>25.292479108635096</v>
      </c>
      <c r="J94" s="318">
        <v>1.6713091922005572</v>
      </c>
      <c r="K94" s="318">
        <v>18.161559888579387</v>
      </c>
      <c r="L94" s="319">
        <v>49.916434540389972</v>
      </c>
    </row>
    <row r="95" spans="1:12" ht="12.75" customHeight="1" x14ac:dyDescent="0.25">
      <c r="A95" s="312" t="s">
        <v>1543</v>
      </c>
      <c r="B95" s="313" t="s">
        <v>1544</v>
      </c>
      <c r="C95" s="317">
        <v>590</v>
      </c>
      <c r="D95" s="318">
        <v>15.527118644067796</v>
      </c>
      <c r="E95" s="318">
        <v>49.66101694915254</v>
      </c>
      <c r="F95" s="318">
        <v>23.728813559322035</v>
      </c>
      <c r="G95" s="318">
        <v>26.610169491525426</v>
      </c>
      <c r="H95" s="318">
        <v>69.830508474576263</v>
      </c>
      <c r="I95" s="318">
        <v>14.237288135593221</v>
      </c>
      <c r="J95" s="318">
        <v>2.5423728813559325</v>
      </c>
      <c r="K95" s="318">
        <v>13.389830508474576</v>
      </c>
      <c r="L95" s="319">
        <v>31.35593220338983</v>
      </c>
    </row>
    <row r="96" spans="1:12" ht="12.75" customHeight="1" x14ac:dyDescent="0.25">
      <c r="A96" s="312" t="s">
        <v>1545</v>
      </c>
      <c r="B96" s="313" t="s">
        <v>1546</v>
      </c>
      <c r="C96" s="317">
        <v>1651</v>
      </c>
      <c r="D96" s="318">
        <v>11.703815869170199</v>
      </c>
      <c r="E96" s="318">
        <v>56.753482737734707</v>
      </c>
      <c r="F96" s="318">
        <v>29.19442761962447</v>
      </c>
      <c r="G96" s="318">
        <v>14.052089642640825</v>
      </c>
      <c r="H96" s="318">
        <v>64.930345245305872</v>
      </c>
      <c r="I96" s="318">
        <v>22.410660205935795</v>
      </c>
      <c r="J96" s="318">
        <v>0.78740157480314954</v>
      </c>
      <c r="K96" s="318">
        <v>11.871592973955179</v>
      </c>
      <c r="L96" s="319">
        <v>59.721380981223504</v>
      </c>
    </row>
    <row r="97" spans="1:12" ht="12.75" customHeight="1" x14ac:dyDescent="0.25">
      <c r="A97" s="312" t="s">
        <v>1547</v>
      </c>
      <c r="B97" s="313" t="s">
        <v>1548</v>
      </c>
      <c r="C97" s="317">
        <v>238</v>
      </c>
      <c r="D97" s="318">
        <v>9.5882352941176467</v>
      </c>
      <c r="E97" s="318">
        <v>100</v>
      </c>
      <c r="F97" s="318">
        <v>0</v>
      </c>
      <c r="G97" s="318">
        <v>0</v>
      </c>
      <c r="H97" s="318">
        <v>84.87394957983193</v>
      </c>
      <c r="I97" s="318">
        <v>7.5630252100840334</v>
      </c>
      <c r="J97" s="318">
        <v>2.1008403361344539</v>
      </c>
      <c r="K97" s="318">
        <v>5.46218487394958</v>
      </c>
      <c r="L97" s="319">
        <v>20.168067226890756</v>
      </c>
    </row>
    <row r="98" spans="1:12" ht="12.75" customHeight="1" x14ac:dyDescent="0.25">
      <c r="A98" s="312" t="s">
        <v>1549</v>
      </c>
      <c r="B98" s="313" t="s">
        <v>1550</v>
      </c>
      <c r="C98" s="317">
        <v>27</v>
      </c>
      <c r="D98" s="318">
        <v>14.296296296296296</v>
      </c>
      <c r="E98" s="318">
        <v>25.925925925925924</v>
      </c>
      <c r="F98" s="318">
        <v>44.444444444444443</v>
      </c>
      <c r="G98" s="318">
        <v>29.629629629629626</v>
      </c>
      <c r="H98" s="318">
        <v>85.18518518518519</v>
      </c>
      <c r="I98" s="318">
        <v>11.111111111111111</v>
      </c>
      <c r="J98" s="318">
        <v>0</v>
      </c>
      <c r="K98" s="318">
        <v>3.7037037037037033</v>
      </c>
      <c r="L98" s="319">
        <v>74.074074074074076</v>
      </c>
    </row>
    <row r="99" spans="1:12" ht="12.75" customHeight="1" x14ac:dyDescent="0.25">
      <c r="A99" s="312" t="s">
        <v>1551</v>
      </c>
      <c r="B99" s="313" t="s">
        <v>1552</v>
      </c>
      <c r="C99" s="317">
        <v>1268</v>
      </c>
      <c r="D99" s="318">
        <v>12.364353312302839</v>
      </c>
      <c r="E99" s="318">
        <v>41.482649842271293</v>
      </c>
      <c r="F99" s="318">
        <v>21.529968454258675</v>
      </c>
      <c r="G99" s="318">
        <v>36.987381703470028</v>
      </c>
      <c r="H99" s="318">
        <v>75.946372239747646</v>
      </c>
      <c r="I99" s="318">
        <v>13.09148264984227</v>
      </c>
      <c r="J99" s="318">
        <v>7.0977917981072558</v>
      </c>
      <c r="K99" s="318">
        <v>3.8643533123028395</v>
      </c>
      <c r="L99" s="319">
        <v>43.296529968454259</v>
      </c>
    </row>
    <row r="100" spans="1:12" ht="12.75" customHeight="1" x14ac:dyDescent="0.25">
      <c r="A100" s="312" t="s">
        <v>1553</v>
      </c>
      <c r="B100" s="313" t="s">
        <v>1554</v>
      </c>
      <c r="C100" s="317">
        <v>1218</v>
      </c>
      <c r="D100" s="318">
        <v>4.9080459770114944</v>
      </c>
      <c r="E100" s="318">
        <v>58.045977011494251</v>
      </c>
      <c r="F100" s="318">
        <v>25.287356321839084</v>
      </c>
      <c r="G100" s="318">
        <v>16.666666666666664</v>
      </c>
      <c r="H100" s="318">
        <v>51.477832512315267</v>
      </c>
      <c r="I100" s="318">
        <v>39.080459770114942</v>
      </c>
      <c r="J100" s="318">
        <v>7.389162561576355</v>
      </c>
      <c r="K100" s="318">
        <v>2.0525451559934318</v>
      </c>
      <c r="L100" s="319">
        <v>16.83087027914614</v>
      </c>
    </row>
    <row r="101" spans="1:12" ht="12.75" customHeight="1" x14ac:dyDescent="0.25">
      <c r="A101" s="312" t="s">
        <v>1555</v>
      </c>
      <c r="B101" s="313" t="s">
        <v>1556</v>
      </c>
      <c r="C101" s="317">
        <v>4294</v>
      </c>
      <c r="D101" s="318">
        <v>5.3460642757335819</v>
      </c>
      <c r="E101" s="318">
        <v>71.564974382859802</v>
      </c>
      <c r="F101" s="318">
        <v>23.032137866790872</v>
      </c>
      <c r="G101" s="318">
        <v>5.4028877503493247</v>
      </c>
      <c r="H101" s="318">
        <v>87.540754541220309</v>
      </c>
      <c r="I101" s="318">
        <v>8.2207731718677213</v>
      </c>
      <c r="J101" s="318">
        <v>0.41918956683744757</v>
      </c>
      <c r="K101" s="318">
        <v>3.8192827200745225</v>
      </c>
      <c r="L101" s="319">
        <v>16.092221704704237</v>
      </c>
    </row>
    <row r="102" spans="1:12" ht="12.75" customHeight="1" x14ac:dyDescent="0.25">
      <c r="A102" s="312" t="s">
        <v>1557</v>
      </c>
      <c r="B102" s="313" t="s">
        <v>1558</v>
      </c>
      <c r="C102" s="317">
        <v>213</v>
      </c>
      <c r="D102" s="318">
        <v>14.098591549295774</v>
      </c>
      <c r="E102" s="318">
        <v>33.333333333333329</v>
      </c>
      <c r="F102" s="318">
        <v>36.15023474178404</v>
      </c>
      <c r="G102" s="318">
        <v>30.516431924882632</v>
      </c>
      <c r="H102" s="318">
        <v>65.258215962441312</v>
      </c>
      <c r="I102" s="318">
        <v>20.657276995305164</v>
      </c>
      <c r="J102" s="318">
        <v>3.755868544600939</v>
      </c>
      <c r="K102" s="318">
        <v>10.328638497652582</v>
      </c>
      <c r="L102" s="319">
        <v>49.76525821596244</v>
      </c>
    </row>
    <row r="103" spans="1:12" ht="12.75" customHeight="1" x14ac:dyDescent="0.25">
      <c r="A103" s="312" t="s">
        <v>1559</v>
      </c>
      <c r="B103" s="313" t="s">
        <v>1560</v>
      </c>
      <c r="C103" s="317">
        <v>4058</v>
      </c>
      <c r="D103" s="318">
        <v>3.5702316412025628</v>
      </c>
      <c r="E103" s="318">
        <v>75.332676195170038</v>
      </c>
      <c r="F103" s="318">
        <v>20.551996057171021</v>
      </c>
      <c r="G103" s="318">
        <v>4.1153277476589452</v>
      </c>
      <c r="H103" s="318">
        <v>94.775751601774274</v>
      </c>
      <c r="I103" s="318">
        <v>3.9921143420404142</v>
      </c>
      <c r="J103" s="318">
        <v>0.64070970921636272</v>
      </c>
      <c r="K103" s="318">
        <v>0.59142434696895019</v>
      </c>
      <c r="L103" s="319">
        <v>33.932971907343514</v>
      </c>
    </row>
    <row r="104" spans="1:12" ht="12.75" customHeight="1" x14ac:dyDescent="0.25">
      <c r="A104" s="312" t="s">
        <v>1561</v>
      </c>
      <c r="B104" s="313" t="s">
        <v>1562</v>
      </c>
      <c r="C104" s="317">
        <v>3138</v>
      </c>
      <c r="D104" s="318">
        <v>10.492670490758444</v>
      </c>
      <c r="E104" s="318">
        <v>55.959209687699172</v>
      </c>
      <c r="F104" s="318">
        <v>20.841300191204589</v>
      </c>
      <c r="G104" s="318">
        <v>23.19949012109624</v>
      </c>
      <c r="H104" s="318">
        <v>83.078393881453152</v>
      </c>
      <c r="I104" s="318">
        <v>8.9228808158062467</v>
      </c>
      <c r="J104" s="318">
        <v>2.7405991077119185</v>
      </c>
      <c r="K104" s="318">
        <v>5.2581261950286802</v>
      </c>
      <c r="L104" s="319">
        <v>29.509241555130654</v>
      </c>
    </row>
    <row r="105" spans="1:12" ht="12.75" customHeight="1" x14ac:dyDescent="0.25">
      <c r="A105" s="312" t="s">
        <v>1563</v>
      </c>
      <c r="B105" s="313" t="s">
        <v>1564</v>
      </c>
      <c r="C105" s="317">
        <v>2091</v>
      </c>
      <c r="D105" s="318">
        <v>17.894787183165949</v>
      </c>
      <c r="E105" s="318">
        <v>32.042085126733625</v>
      </c>
      <c r="F105" s="318">
        <v>35.533237685318028</v>
      </c>
      <c r="G105" s="318">
        <v>32.424677187948348</v>
      </c>
      <c r="H105" s="318">
        <v>39.167862266857959</v>
      </c>
      <c r="I105" s="318">
        <v>5.2128168340506935</v>
      </c>
      <c r="J105" s="318">
        <v>9.3256814921090392</v>
      </c>
      <c r="K105" s="318">
        <v>46.293639406982308</v>
      </c>
      <c r="L105" s="319">
        <v>8.7039693926351021</v>
      </c>
    </row>
    <row r="106" spans="1:12" ht="12.75" customHeight="1" x14ac:dyDescent="0.25">
      <c r="A106" s="312" t="s">
        <v>1565</v>
      </c>
      <c r="B106" s="313" t="s">
        <v>1566</v>
      </c>
      <c r="C106" s="317">
        <v>1118</v>
      </c>
      <c r="D106" s="318">
        <v>2.4686940966010735</v>
      </c>
      <c r="E106" s="318">
        <v>83.542039355992841</v>
      </c>
      <c r="F106" s="318">
        <v>15.295169946332738</v>
      </c>
      <c r="G106" s="318">
        <v>1.1627906976744187</v>
      </c>
      <c r="H106" s="318">
        <v>96.064400715563508</v>
      </c>
      <c r="I106" s="318">
        <v>1.1627906976744187</v>
      </c>
      <c r="J106" s="318">
        <v>0</v>
      </c>
      <c r="K106" s="318">
        <v>2.7728085867620753</v>
      </c>
      <c r="L106" s="319">
        <v>17.79964221824687</v>
      </c>
    </row>
    <row r="107" spans="1:12" ht="12.75" customHeight="1" x14ac:dyDescent="0.25">
      <c r="A107" s="312" t="s">
        <v>1567</v>
      </c>
      <c r="B107" s="313" t="s">
        <v>1568</v>
      </c>
      <c r="C107" s="317">
        <v>923</v>
      </c>
      <c r="D107" s="318">
        <v>13.315276273022752</v>
      </c>
      <c r="E107" s="318">
        <v>42.25352112676056</v>
      </c>
      <c r="F107" s="318">
        <v>39.003250270855908</v>
      </c>
      <c r="G107" s="318">
        <v>18.743228602383532</v>
      </c>
      <c r="H107" s="318">
        <v>82.015167930660894</v>
      </c>
      <c r="I107" s="318">
        <v>2.9252437703141929</v>
      </c>
      <c r="J107" s="318">
        <v>1.8418201516793065</v>
      </c>
      <c r="K107" s="318">
        <v>13.217768147345613</v>
      </c>
      <c r="L107" s="319">
        <v>11.484290357529794</v>
      </c>
    </row>
    <row r="108" spans="1:12" ht="12.75" customHeight="1" x14ac:dyDescent="0.25">
      <c r="A108" s="312" t="s">
        <v>1569</v>
      </c>
      <c r="B108" s="313" t="s">
        <v>1570</v>
      </c>
      <c r="C108" s="317">
        <v>255</v>
      </c>
      <c r="D108" s="318">
        <v>4.0156862745098039</v>
      </c>
      <c r="E108" s="318">
        <v>60</v>
      </c>
      <c r="F108" s="318">
        <v>36.470588235294116</v>
      </c>
      <c r="G108" s="318">
        <v>3.5294117647058822</v>
      </c>
      <c r="H108" s="318">
        <v>93.333333333333329</v>
      </c>
      <c r="I108" s="318">
        <v>3.5294117647058822</v>
      </c>
      <c r="J108" s="318">
        <v>0.78431372549019607</v>
      </c>
      <c r="K108" s="318">
        <v>2.3529411764705883</v>
      </c>
      <c r="L108" s="319">
        <v>34.117647058823529</v>
      </c>
    </row>
    <row r="109" spans="1:12" ht="12.75" customHeight="1" x14ac:dyDescent="0.25">
      <c r="A109" s="312" t="s">
        <v>1571</v>
      </c>
      <c r="B109" s="313" t="s">
        <v>1572</v>
      </c>
      <c r="C109" s="317">
        <v>6540</v>
      </c>
      <c r="D109" s="318">
        <v>3.2785932721712538</v>
      </c>
      <c r="E109" s="318">
        <v>95.305810397553515</v>
      </c>
      <c r="F109" s="318">
        <v>3.8532110091743119</v>
      </c>
      <c r="G109" s="318">
        <v>0.84097859327217117</v>
      </c>
      <c r="H109" s="318">
        <v>99.816513761467888</v>
      </c>
      <c r="I109" s="318">
        <v>1.5290519877675841E-2</v>
      </c>
      <c r="J109" s="318">
        <v>0</v>
      </c>
      <c r="K109" s="318">
        <v>0.16819571865443425</v>
      </c>
      <c r="L109" s="319">
        <v>17.798165137614681</v>
      </c>
    </row>
    <row r="110" spans="1:12" ht="12.75" customHeight="1" x14ac:dyDescent="0.25">
      <c r="A110" s="312" t="s">
        <v>1573</v>
      </c>
      <c r="B110" s="313" t="s">
        <v>1574</v>
      </c>
      <c r="C110" s="317">
        <v>398</v>
      </c>
      <c r="D110" s="318">
        <v>14.278894472361809</v>
      </c>
      <c r="E110" s="318">
        <v>32.914572864321606</v>
      </c>
      <c r="F110" s="318">
        <v>35.427135678391956</v>
      </c>
      <c r="G110" s="318">
        <v>31.658291457286431</v>
      </c>
      <c r="H110" s="318">
        <v>67.8391959798995</v>
      </c>
      <c r="I110" s="318">
        <v>6.78391959798995</v>
      </c>
      <c r="J110" s="318">
        <v>7.0351758793969852</v>
      </c>
      <c r="K110" s="318">
        <v>18.341708542713565</v>
      </c>
      <c r="L110" s="319">
        <v>18.592964824120603</v>
      </c>
    </row>
    <row r="111" spans="1:12" ht="12.75" customHeight="1" x14ac:dyDescent="0.25">
      <c r="A111" s="312" t="s">
        <v>1575</v>
      </c>
      <c r="B111" s="313" t="s">
        <v>1576</v>
      </c>
      <c r="C111" s="317">
        <v>710</v>
      </c>
      <c r="D111" s="318">
        <v>5.4704225352112674</v>
      </c>
      <c r="E111" s="318">
        <v>62.25352112676056</v>
      </c>
      <c r="F111" s="318">
        <v>23.239436619718308</v>
      </c>
      <c r="G111" s="318">
        <v>14.507042253521126</v>
      </c>
      <c r="H111" s="318">
        <v>63.380281690140848</v>
      </c>
      <c r="I111" s="318">
        <v>31.83098591549296</v>
      </c>
      <c r="J111" s="318">
        <v>3.6619718309859155</v>
      </c>
      <c r="K111" s="318">
        <v>1.1267605633802817</v>
      </c>
      <c r="L111" s="319">
        <v>17.887323943661972</v>
      </c>
    </row>
    <row r="112" spans="1:12" ht="12.75" customHeight="1" x14ac:dyDescent="0.25">
      <c r="A112" s="312" t="s">
        <v>1577</v>
      </c>
      <c r="B112" s="313" t="s">
        <v>1578</v>
      </c>
      <c r="C112" s="317">
        <v>4347</v>
      </c>
      <c r="D112" s="318">
        <v>4.7510927076144469</v>
      </c>
      <c r="E112" s="318">
        <v>67.563837129054519</v>
      </c>
      <c r="F112" s="318">
        <v>20.611916264090176</v>
      </c>
      <c r="G112" s="318">
        <v>11.824246606855302</v>
      </c>
      <c r="H112" s="318">
        <v>62.43386243386243</v>
      </c>
      <c r="I112" s="318">
        <v>33.793420749942484</v>
      </c>
      <c r="J112" s="318">
        <v>2.6455026455026456</v>
      </c>
      <c r="K112" s="318">
        <v>1.1272141706924315</v>
      </c>
      <c r="L112" s="319">
        <v>18.587531631009892</v>
      </c>
    </row>
    <row r="113" spans="1:12" ht="12.75" customHeight="1" x14ac:dyDescent="0.25">
      <c r="A113" s="312" t="s">
        <v>1579</v>
      </c>
      <c r="B113" s="313" t="s">
        <v>1580</v>
      </c>
      <c r="C113" s="317">
        <v>72</v>
      </c>
      <c r="D113" s="318">
        <v>5.9305555555555554</v>
      </c>
      <c r="E113" s="318">
        <v>47.222222222222221</v>
      </c>
      <c r="F113" s="318">
        <v>33.333333333333329</v>
      </c>
      <c r="G113" s="318">
        <v>19.444444444444446</v>
      </c>
      <c r="H113" s="318">
        <v>50</v>
      </c>
      <c r="I113" s="318">
        <v>40.277777777777779</v>
      </c>
      <c r="J113" s="318">
        <v>9.7222222222222232</v>
      </c>
      <c r="K113" s="318">
        <v>0</v>
      </c>
      <c r="L113" s="319">
        <v>12.5</v>
      </c>
    </row>
    <row r="114" spans="1:12" ht="12.75" customHeight="1" x14ac:dyDescent="0.25">
      <c r="A114" s="312" t="s">
        <v>1581</v>
      </c>
      <c r="B114" s="313" t="s">
        <v>1582</v>
      </c>
      <c r="C114" s="317">
        <v>695</v>
      </c>
      <c r="D114" s="318">
        <v>4.2892086330935255</v>
      </c>
      <c r="E114" s="318">
        <v>68.201438848920859</v>
      </c>
      <c r="F114" s="318">
        <v>21.007194244604317</v>
      </c>
      <c r="G114" s="318">
        <v>10.791366906474821</v>
      </c>
      <c r="H114" s="318">
        <v>91.079136690647474</v>
      </c>
      <c r="I114" s="318">
        <v>7.0503597122302155</v>
      </c>
      <c r="J114" s="318">
        <v>1.0071942446043165</v>
      </c>
      <c r="K114" s="318">
        <v>0.86330935251798557</v>
      </c>
      <c r="L114" s="319">
        <v>24.89208633093525</v>
      </c>
    </row>
    <row r="115" spans="1:12" ht="12.75" customHeight="1" x14ac:dyDescent="0.25">
      <c r="A115" s="312" t="s">
        <v>1583</v>
      </c>
      <c r="B115" s="313" t="s">
        <v>1584</v>
      </c>
      <c r="C115" s="317">
        <v>4747</v>
      </c>
      <c r="D115" s="318">
        <v>3.4499684010954286</v>
      </c>
      <c r="E115" s="318">
        <v>73.941436696861174</v>
      </c>
      <c r="F115" s="318">
        <v>19.591320834211082</v>
      </c>
      <c r="G115" s="318">
        <v>6.4672424689277435</v>
      </c>
      <c r="H115" s="318">
        <v>94.206867495260155</v>
      </c>
      <c r="I115" s="318">
        <v>4.592374131030124</v>
      </c>
      <c r="J115" s="318">
        <v>0.50558247314093108</v>
      </c>
      <c r="K115" s="318">
        <v>0.69517590056878031</v>
      </c>
      <c r="L115" s="319">
        <v>23.319991573625448</v>
      </c>
    </row>
    <row r="116" spans="1:12" ht="12.75" customHeight="1" x14ac:dyDescent="0.25">
      <c r="A116" s="312" t="s">
        <v>1585</v>
      </c>
      <c r="B116" s="313" t="s">
        <v>1586</v>
      </c>
      <c r="C116" s="317">
        <v>50</v>
      </c>
      <c r="D116" s="318">
        <v>4.18</v>
      </c>
      <c r="E116" s="318">
        <v>54</v>
      </c>
      <c r="F116" s="318">
        <v>34</v>
      </c>
      <c r="G116" s="318">
        <v>12</v>
      </c>
      <c r="H116" s="318">
        <v>88</v>
      </c>
      <c r="I116" s="318">
        <v>10</v>
      </c>
      <c r="J116" s="318">
        <v>2</v>
      </c>
      <c r="K116" s="318">
        <v>0</v>
      </c>
      <c r="L116" s="319">
        <v>22</v>
      </c>
    </row>
    <row r="117" spans="1:12" ht="12.75" customHeight="1" x14ac:dyDescent="0.25">
      <c r="A117" s="312" t="s">
        <v>1587</v>
      </c>
      <c r="B117" s="313" t="s">
        <v>1588</v>
      </c>
      <c r="C117" s="317">
        <v>2529</v>
      </c>
      <c r="D117" s="318">
        <v>3.8979833926453145</v>
      </c>
      <c r="E117" s="318">
        <v>74.812178726769474</v>
      </c>
      <c r="F117" s="318">
        <v>23.250296559905102</v>
      </c>
      <c r="G117" s="318">
        <v>1.937524713325425</v>
      </c>
      <c r="H117" s="318">
        <v>97.864768683274022</v>
      </c>
      <c r="I117" s="318">
        <v>1.6211941478845395</v>
      </c>
      <c r="J117" s="318">
        <v>0.23724792408066431</v>
      </c>
      <c r="K117" s="318">
        <v>0.27678924476077499</v>
      </c>
      <c r="L117" s="319">
        <v>46.856465005931199</v>
      </c>
    </row>
    <row r="118" spans="1:12" ht="12.75" customHeight="1" x14ac:dyDescent="0.25">
      <c r="A118" s="312" t="s">
        <v>1589</v>
      </c>
      <c r="B118" s="313" t="s">
        <v>1590</v>
      </c>
      <c r="C118" s="317">
        <v>1226</v>
      </c>
      <c r="D118" s="318">
        <v>5.1215334420880909</v>
      </c>
      <c r="E118" s="318">
        <v>59.298531810766718</v>
      </c>
      <c r="F118" s="318">
        <v>30.179445350734095</v>
      </c>
      <c r="G118" s="318">
        <v>10.522022838499185</v>
      </c>
      <c r="H118" s="318">
        <v>50</v>
      </c>
      <c r="I118" s="318">
        <v>45.106035889070142</v>
      </c>
      <c r="J118" s="318">
        <v>3.4257748776508974</v>
      </c>
      <c r="K118" s="318">
        <v>1.4681892332789559</v>
      </c>
      <c r="L118" s="319">
        <v>19.249592169657422</v>
      </c>
    </row>
    <row r="119" spans="1:12" ht="12.75" customHeight="1" x14ac:dyDescent="0.25">
      <c r="A119" s="312" t="s">
        <v>1591</v>
      </c>
      <c r="B119" s="313" t="s">
        <v>1592</v>
      </c>
      <c r="C119" s="317">
        <v>7312</v>
      </c>
      <c r="D119" s="318">
        <v>2.7197757111597376</v>
      </c>
      <c r="E119" s="318">
        <v>76.353938730853386</v>
      </c>
      <c r="F119" s="318">
        <v>20.60995623632385</v>
      </c>
      <c r="G119" s="318">
        <v>3.036105032822757</v>
      </c>
      <c r="H119" s="318">
        <v>92.190919037199123</v>
      </c>
      <c r="I119" s="318">
        <v>7.316739606126915</v>
      </c>
      <c r="J119" s="318">
        <v>8.2056892778993432E-2</v>
      </c>
      <c r="K119" s="318">
        <v>0.41028446389496714</v>
      </c>
      <c r="L119" s="319">
        <v>24.904266958424508</v>
      </c>
    </row>
    <row r="120" spans="1:12" ht="12.75" customHeight="1" x14ac:dyDescent="0.25">
      <c r="A120" s="312" t="s">
        <v>1593</v>
      </c>
      <c r="B120" s="313" t="s">
        <v>1594</v>
      </c>
      <c r="C120" s="317">
        <v>7516</v>
      </c>
      <c r="D120" s="318">
        <v>4.5210218201170838</v>
      </c>
      <c r="E120" s="318">
        <v>61.149547631719003</v>
      </c>
      <c r="F120" s="318">
        <v>32.211282597126129</v>
      </c>
      <c r="G120" s="318">
        <v>6.6391697711548696</v>
      </c>
      <c r="H120" s="318">
        <v>89.888238424693995</v>
      </c>
      <c r="I120" s="318">
        <v>8.5949973390101118</v>
      </c>
      <c r="J120" s="318">
        <v>0.65194252261841401</v>
      </c>
      <c r="K120" s="318">
        <v>0.86482171367748806</v>
      </c>
      <c r="L120" s="319">
        <v>31.652474720596064</v>
      </c>
    </row>
    <row r="121" spans="1:12" ht="12.75" customHeight="1" x14ac:dyDescent="0.25">
      <c r="A121" s="312" t="s">
        <v>1595</v>
      </c>
      <c r="B121" s="313" t="s">
        <v>1596</v>
      </c>
      <c r="C121" s="317">
        <v>5111</v>
      </c>
      <c r="D121" s="318">
        <v>6.6296223830952847</v>
      </c>
      <c r="E121" s="318">
        <v>56.133828996282531</v>
      </c>
      <c r="F121" s="318">
        <v>30.991978086480142</v>
      </c>
      <c r="G121" s="318">
        <v>12.874192917237332</v>
      </c>
      <c r="H121" s="318">
        <v>55.625122285267068</v>
      </c>
      <c r="I121" s="318">
        <v>35.335550772842886</v>
      </c>
      <c r="J121" s="318">
        <v>2.2891801995695555</v>
      </c>
      <c r="K121" s="318">
        <v>6.7501467423204859</v>
      </c>
      <c r="L121" s="319">
        <v>7.5132068088436696</v>
      </c>
    </row>
    <row r="122" spans="1:12" ht="12.75" customHeight="1" x14ac:dyDescent="0.25">
      <c r="A122" s="312" t="s">
        <v>1597</v>
      </c>
      <c r="B122" s="313" t="s">
        <v>1598</v>
      </c>
      <c r="C122" s="317">
        <v>359</v>
      </c>
      <c r="D122" s="318">
        <v>22.69359331476323</v>
      </c>
      <c r="E122" s="318">
        <v>14.763231197771587</v>
      </c>
      <c r="F122" s="318">
        <v>41.225626740947078</v>
      </c>
      <c r="G122" s="318">
        <v>44.01114206128134</v>
      </c>
      <c r="H122" s="318">
        <v>42.896935933147631</v>
      </c>
      <c r="I122" s="318">
        <v>40.947075208913645</v>
      </c>
      <c r="J122" s="318">
        <v>9.7493036211699167</v>
      </c>
      <c r="K122" s="318">
        <v>6.4066852367688023</v>
      </c>
      <c r="L122" s="319">
        <v>14.484679665738161</v>
      </c>
    </row>
    <row r="123" spans="1:12" ht="12.75" customHeight="1" x14ac:dyDescent="0.25">
      <c r="A123" s="312" t="s">
        <v>1599</v>
      </c>
      <c r="B123" s="313" t="s">
        <v>1600</v>
      </c>
      <c r="C123" s="317">
        <v>24088</v>
      </c>
      <c r="D123" s="318">
        <v>9.9077548987047486</v>
      </c>
      <c r="E123" s="318">
        <v>34.618897376286952</v>
      </c>
      <c r="F123" s="318">
        <v>44.939388907339755</v>
      </c>
      <c r="G123" s="318">
        <v>20.441713716373297</v>
      </c>
      <c r="H123" s="318">
        <v>74.788276320159426</v>
      </c>
      <c r="I123" s="318">
        <v>5.077216871471272</v>
      </c>
      <c r="J123" s="318">
        <v>6.7585519760876789</v>
      </c>
      <c r="K123" s="318">
        <v>13.375954832281634</v>
      </c>
      <c r="L123" s="319">
        <v>7.6012952507472598</v>
      </c>
    </row>
    <row r="124" spans="1:12" ht="12.75" customHeight="1" x14ac:dyDescent="0.25">
      <c r="A124" s="312" t="s">
        <v>1601</v>
      </c>
      <c r="B124" s="313" t="s">
        <v>1602</v>
      </c>
      <c r="C124" s="317">
        <v>2597</v>
      </c>
      <c r="D124" s="318">
        <v>7.2048517520215629</v>
      </c>
      <c r="E124" s="318">
        <v>65.768194070080867</v>
      </c>
      <c r="F124" s="318">
        <v>24.374278013092031</v>
      </c>
      <c r="G124" s="318">
        <v>9.8575279168271077</v>
      </c>
      <c r="H124" s="318">
        <v>87.755102040816325</v>
      </c>
      <c r="I124" s="318">
        <v>2.2333461686561416</v>
      </c>
      <c r="J124" s="318">
        <v>1.2706969580284944</v>
      </c>
      <c r="K124" s="318">
        <v>8.7408548324990374</v>
      </c>
      <c r="L124" s="319">
        <v>7.3931459376203312</v>
      </c>
    </row>
    <row r="125" spans="1:12" ht="12.75" customHeight="1" x14ac:dyDescent="0.25">
      <c r="A125" s="312" t="s">
        <v>1603</v>
      </c>
      <c r="B125" s="313" t="s">
        <v>1604</v>
      </c>
      <c r="C125" s="317">
        <v>427</v>
      </c>
      <c r="D125" s="318">
        <v>11.78688524590164</v>
      </c>
      <c r="E125" s="318">
        <v>8.8992974238875888</v>
      </c>
      <c r="F125" s="318">
        <v>21.779859484777518</v>
      </c>
      <c r="G125" s="318">
        <v>69.320843091334893</v>
      </c>
      <c r="H125" s="318">
        <v>23.185011709601874</v>
      </c>
      <c r="I125" s="318">
        <v>26.93208430913349</v>
      </c>
      <c r="J125" s="318">
        <v>35.831381733021075</v>
      </c>
      <c r="K125" s="318">
        <v>14.051522248243559</v>
      </c>
      <c r="L125" s="319">
        <v>10.53864168618267</v>
      </c>
    </row>
    <row r="126" spans="1:12" ht="12.75" customHeight="1" x14ac:dyDescent="0.25">
      <c r="A126" s="312" t="s">
        <v>1605</v>
      </c>
      <c r="B126" s="313" t="s">
        <v>1606</v>
      </c>
      <c r="C126" s="317">
        <v>7775</v>
      </c>
      <c r="D126" s="318">
        <v>7.4635369774919615</v>
      </c>
      <c r="E126" s="318">
        <v>59.151125401929264</v>
      </c>
      <c r="F126" s="318">
        <v>27.524115755627008</v>
      </c>
      <c r="G126" s="318">
        <v>13.324758842443728</v>
      </c>
      <c r="H126" s="318">
        <v>78.59807073954984</v>
      </c>
      <c r="I126" s="318">
        <v>9.9421221864951761</v>
      </c>
      <c r="J126" s="318">
        <v>1.4533762057877815</v>
      </c>
      <c r="K126" s="318">
        <v>10.006430868167202</v>
      </c>
      <c r="L126" s="319">
        <v>16.270096463022508</v>
      </c>
    </row>
    <row r="127" spans="1:12" ht="12.75" customHeight="1" x14ac:dyDescent="0.25">
      <c r="A127" s="312" t="s">
        <v>1607</v>
      </c>
      <c r="B127" s="313" t="s">
        <v>1608</v>
      </c>
      <c r="C127" s="317">
        <v>2040</v>
      </c>
      <c r="D127" s="318">
        <v>6.2333333333333334</v>
      </c>
      <c r="E127" s="318">
        <v>58.088235294117652</v>
      </c>
      <c r="F127" s="318">
        <v>32.843137254901961</v>
      </c>
      <c r="G127" s="318">
        <v>9.0686274509803919</v>
      </c>
      <c r="H127" s="318">
        <v>75.245098039215691</v>
      </c>
      <c r="I127" s="318">
        <v>16.470588235294116</v>
      </c>
      <c r="J127" s="318">
        <v>1.3725490196078431</v>
      </c>
      <c r="K127" s="318">
        <v>6.9117647058823533</v>
      </c>
      <c r="L127" s="319">
        <v>13.529411764705882</v>
      </c>
    </row>
    <row r="128" spans="1:12" ht="12.75" customHeight="1" x14ac:dyDescent="0.25">
      <c r="A128" s="312" t="s">
        <v>1609</v>
      </c>
      <c r="B128" s="313" t="s">
        <v>1610</v>
      </c>
      <c r="C128" s="317">
        <v>6703</v>
      </c>
      <c r="D128" s="318">
        <v>5.0053707295240937</v>
      </c>
      <c r="E128" s="318">
        <v>73.444726241981201</v>
      </c>
      <c r="F128" s="318">
        <v>22.691332239295839</v>
      </c>
      <c r="G128" s="318">
        <v>3.8639415187229598</v>
      </c>
      <c r="H128" s="318">
        <v>91.421751454572572</v>
      </c>
      <c r="I128" s="318">
        <v>1.4023571535133523</v>
      </c>
      <c r="J128" s="318">
        <v>0.1044308518573773</v>
      </c>
      <c r="K128" s="318">
        <v>7.071460540056691</v>
      </c>
      <c r="L128" s="319">
        <v>8.7871102491421755</v>
      </c>
    </row>
    <row r="129" spans="1:12" ht="12.75" customHeight="1" x14ac:dyDescent="0.25">
      <c r="A129" s="312" t="s">
        <v>1611</v>
      </c>
      <c r="B129" s="313" t="s">
        <v>1612</v>
      </c>
      <c r="C129" s="317">
        <v>984</v>
      </c>
      <c r="D129" s="318">
        <v>6.6392276422764231</v>
      </c>
      <c r="E129" s="318">
        <v>42.581300813008134</v>
      </c>
      <c r="F129" s="318">
        <v>45.731707317073173</v>
      </c>
      <c r="G129" s="318">
        <v>11.6869918699187</v>
      </c>
      <c r="H129" s="318">
        <v>75.203252032520325</v>
      </c>
      <c r="I129" s="318">
        <v>17.886178861788618</v>
      </c>
      <c r="J129" s="318">
        <v>1.321138211382114</v>
      </c>
      <c r="K129" s="318">
        <v>5.5894308943089426</v>
      </c>
      <c r="L129" s="319">
        <v>27.947154471544717</v>
      </c>
    </row>
    <row r="130" spans="1:12" ht="12.75" customHeight="1" x14ac:dyDescent="0.25">
      <c r="A130" s="312" t="s">
        <v>1613</v>
      </c>
      <c r="B130" s="313" t="s">
        <v>1614</v>
      </c>
      <c r="C130" s="317">
        <v>18345</v>
      </c>
      <c r="D130" s="318">
        <v>5.1557917688743524</v>
      </c>
      <c r="E130" s="318">
        <v>65.352957209048796</v>
      </c>
      <c r="F130" s="318">
        <v>29.016080675933498</v>
      </c>
      <c r="G130" s="318">
        <v>5.6309621150177156</v>
      </c>
      <c r="H130" s="318">
        <v>87.713273371490871</v>
      </c>
      <c r="I130" s="318">
        <v>6.8901608067593347</v>
      </c>
      <c r="J130" s="318">
        <v>0.57236304170073582</v>
      </c>
      <c r="K130" s="318">
        <v>4.8242027800490597</v>
      </c>
      <c r="L130" s="319">
        <v>7.6751158353774871</v>
      </c>
    </row>
    <row r="131" spans="1:12" ht="12.75" customHeight="1" x14ac:dyDescent="0.25">
      <c r="A131" s="312" t="s">
        <v>1615</v>
      </c>
      <c r="B131" s="313" t="s">
        <v>1616</v>
      </c>
      <c r="C131" s="317">
        <v>4283</v>
      </c>
      <c r="D131" s="318">
        <v>4.1010973616623865</v>
      </c>
      <c r="E131" s="318">
        <v>79.103432173710019</v>
      </c>
      <c r="F131" s="318">
        <v>17.978052766752274</v>
      </c>
      <c r="G131" s="318">
        <v>2.918515059537707</v>
      </c>
      <c r="H131" s="318">
        <v>75.974784029885583</v>
      </c>
      <c r="I131" s="318">
        <v>21.526967079150129</v>
      </c>
      <c r="J131" s="318">
        <v>0.18678496381041326</v>
      </c>
      <c r="K131" s="318">
        <v>2.3114639271538642</v>
      </c>
      <c r="L131" s="319">
        <v>8.8956339014709318</v>
      </c>
    </row>
    <row r="132" spans="1:12" ht="12.75" customHeight="1" x14ac:dyDescent="0.25">
      <c r="A132" s="312" t="s">
        <v>1617</v>
      </c>
      <c r="B132" s="313" t="s">
        <v>1618</v>
      </c>
      <c r="C132" s="317">
        <v>6210</v>
      </c>
      <c r="D132" s="318">
        <v>4.576489533011272</v>
      </c>
      <c r="E132" s="318">
        <v>70.499194847020931</v>
      </c>
      <c r="F132" s="318">
        <v>25.877616747181964</v>
      </c>
      <c r="G132" s="318">
        <v>3.6231884057971016</v>
      </c>
      <c r="H132" s="318">
        <v>90.322061191626418</v>
      </c>
      <c r="I132" s="318">
        <v>2.2866344605475044</v>
      </c>
      <c r="J132" s="318">
        <v>0.25764895330112725</v>
      </c>
      <c r="K132" s="318">
        <v>7.1336553945249594</v>
      </c>
      <c r="L132" s="319">
        <v>10.885668276972625</v>
      </c>
    </row>
    <row r="133" spans="1:12" ht="12.75" customHeight="1" x14ac:dyDescent="0.25">
      <c r="A133" s="312" t="s">
        <v>1619</v>
      </c>
      <c r="B133" s="313" t="s">
        <v>1620</v>
      </c>
      <c r="C133" s="317">
        <v>344</v>
      </c>
      <c r="D133" s="318">
        <v>8.5697674418604652</v>
      </c>
      <c r="E133" s="318">
        <v>36.627906976744185</v>
      </c>
      <c r="F133" s="318">
        <v>44.47674418604651</v>
      </c>
      <c r="G133" s="318">
        <v>18.895348837209301</v>
      </c>
      <c r="H133" s="318">
        <v>72.674418604651152</v>
      </c>
      <c r="I133" s="318">
        <v>18.604651162790699</v>
      </c>
      <c r="J133" s="318">
        <v>3.1976744186046515</v>
      </c>
      <c r="K133" s="318">
        <v>5.5232558139534884</v>
      </c>
      <c r="L133" s="319">
        <v>16.279069767441861</v>
      </c>
    </row>
    <row r="134" spans="1:12" ht="12.75" customHeight="1" x14ac:dyDescent="0.25">
      <c r="A134" s="312" t="s">
        <v>1621</v>
      </c>
      <c r="B134" s="313" t="s">
        <v>1622</v>
      </c>
      <c r="C134" s="317">
        <v>304</v>
      </c>
      <c r="D134" s="318">
        <v>9.0131578947368425</v>
      </c>
      <c r="E134" s="318">
        <v>37.828947368421048</v>
      </c>
      <c r="F134" s="318">
        <v>30.592105263157894</v>
      </c>
      <c r="G134" s="318">
        <v>31.578947368421051</v>
      </c>
      <c r="H134" s="318">
        <v>77.631578947368425</v>
      </c>
      <c r="I134" s="318">
        <v>18.421052631578945</v>
      </c>
      <c r="J134" s="318">
        <v>0.98684210526315785</v>
      </c>
      <c r="K134" s="318">
        <v>2.9605263157894735</v>
      </c>
      <c r="L134" s="319">
        <v>25.657894736842106</v>
      </c>
    </row>
    <row r="135" spans="1:12" ht="12.75" customHeight="1" x14ac:dyDescent="0.25">
      <c r="A135" s="312" t="s">
        <v>1623</v>
      </c>
      <c r="B135" s="313" t="s">
        <v>1624</v>
      </c>
      <c r="C135" s="317">
        <v>4269</v>
      </c>
      <c r="D135" s="318">
        <v>4.9932068400093703</v>
      </c>
      <c r="E135" s="318">
        <v>66.549543218552358</v>
      </c>
      <c r="F135" s="318">
        <v>26.0482548606231</v>
      </c>
      <c r="G135" s="318">
        <v>7.4022019208245489</v>
      </c>
      <c r="H135" s="318">
        <v>87.65518856875147</v>
      </c>
      <c r="I135" s="318">
        <v>6.1841180604356989</v>
      </c>
      <c r="J135" s="318">
        <v>0.74959006793159988</v>
      </c>
      <c r="K135" s="318">
        <v>5.4111033028812363</v>
      </c>
      <c r="L135" s="319">
        <v>13.164675568048722</v>
      </c>
    </row>
    <row r="136" spans="1:12" ht="12.75" customHeight="1" x14ac:dyDescent="0.25">
      <c r="A136" s="312" t="s">
        <v>1625</v>
      </c>
      <c r="B136" s="313" t="s">
        <v>1626</v>
      </c>
      <c r="C136" s="317">
        <v>595</v>
      </c>
      <c r="D136" s="318">
        <v>8.0134453781512605</v>
      </c>
      <c r="E136" s="318">
        <v>65.210084033613441</v>
      </c>
      <c r="F136" s="318">
        <v>19.327731092436977</v>
      </c>
      <c r="G136" s="318">
        <v>15.46218487394958</v>
      </c>
      <c r="H136" s="318">
        <v>87.394957983193279</v>
      </c>
      <c r="I136" s="318">
        <v>9.0756302521008401</v>
      </c>
      <c r="J136" s="318">
        <v>1.5126050420168067</v>
      </c>
      <c r="K136" s="318">
        <v>2.0168067226890756</v>
      </c>
      <c r="L136" s="319">
        <v>30.92436974789916</v>
      </c>
    </row>
    <row r="137" spans="1:12" ht="12.75" customHeight="1" x14ac:dyDescent="0.25">
      <c r="A137" s="312" t="s">
        <v>1627</v>
      </c>
      <c r="B137" s="313" t="s">
        <v>1628</v>
      </c>
      <c r="C137" s="317">
        <v>557</v>
      </c>
      <c r="D137" s="318">
        <v>9.6750448833034106</v>
      </c>
      <c r="E137" s="318">
        <v>64.272890484739676</v>
      </c>
      <c r="F137" s="318">
        <v>23.877917414721722</v>
      </c>
      <c r="G137" s="318">
        <v>11.8491921005386</v>
      </c>
      <c r="H137" s="318">
        <v>79.712746858168757</v>
      </c>
      <c r="I137" s="318">
        <v>9.8743267504488337</v>
      </c>
      <c r="J137" s="318">
        <v>1.2567324955116697</v>
      </c>
      <c r="K137" s="318">
        <v>9.1561938958707358</v>
      </c>
      <c r="L137" s="319">
        <v>22.800718132854577</v>
      </c>
    </row>
    <row r="138" spans="1:12" ht="12.75" customHeight="1" x14ac:dyDescent="0.25">
      <c r="A138" s="312" t="s">
        <v>1629</v>
      </c>
      <c r="B138" s="313" t="s">
        <v>1630</v>
      </c>
      <c r="C138" s="317">
        <v>4561</v>
      </c>
      <c r="D138" s="318">
        <v>6.4902433676825257</v>
      </c>
      <c r="E138" s="318">
        <v>66.454724841043628</v>
      </c>
      <c r="F138" s="318">
        <v>21.048015786011838</v>
      </c>
      <c r="G138" s="318">
        <v>12.49725937294453</v>
      </c>
      <c r="H138" s="318">
        <v>90.747643060732301</v>
      </c>
      <c r="I138" s="318">
        <v>5.1085288313966233</v>
      </c>
      <c r="J138" s="318">
        <v>0.57005042753782065</v>
      </c>
      <c r="K138" s="318">
        <v>3.5737776803332602</v>
      </c>
      <c r="L138" s="319">
        <v>24.336768252576192</v>
      </c>
    </row>
    <row r="139" spans="1:12" ht="12.75" customHeight="1" x14ac:dyDescent="0.25">
      <c r="A139" s="312" t="s">
        <v>1631</v>
      </c>
      <c r="B139" s="313" t="s">
        <v>1632</v>
      </c>
      <c r="C139" s="317">
        <v>7774</v>
      </c>
      <c r="D139" s="318">
        <v>15.795343452534087</v>
      </c>
      <c r="E139" s="318">
        <v>41.278621044507332</v>
      </c>
      <c r="F139" s="318">
        <v>33.48340622588114</v>
      </c>
      <c r="G139" s="318">
        <v>25.237972729611524</v>
      </c>
      <c r="H139" s="318">
        <v>82.531515307435043</v>
      </c>
      <c r="I139" s="318">
        <v>2.3925906869050682</v>
      </c>
      <c r="J139" s="318">
        <v>7.9109853357344999</v>
      </c>
      <c r="K139" s="318">
        <v>7.1649086699253921</v>
      </c>
      <c r="L139" s="319">
        <v>18.098790841265757</v>
      </c>
    </row>
    <row r="140" spans="1:12" ht="12.75" customHeight="1" x14ac:dyDescent="0.25">
      <c r="A140" s="312" t="s">
        <v>1633</v>
      </c>
      <c r="B140" s="313" t="s">
        <v>1634</v>
      </c>
      <c r="C140" s="317">
        <v>1378</v>
      </c>
      <c r="D140" s="318">
        <v>14.216255442670537</v>
      </c>
      <c r="E140" s="318">
        <v>35.776487663280115</v>
      </c>
      <c r="F140" s="318">
        <v>26.705370101596515</v>
      </c>
      <c r="G140" s="318">
        <v>37.518142235123371</v>
      </c>
      <c r="H140" s="318">
        <v>79.898403483309139</v>
      </c>
      <c r="I140" s="318">
        <v>3.483309143686502</v>
      </c>
      <c r="J140" s="318">
        <v>8.7082728592162546</v>
      </c>
      <c r="K140" s="318">
        <v>7.9100145137880977</v>
      </c>
      <c r="L140" s="319">
        <v>20.101596516690854</v>
      </c>
    </row>
    <row r="141" spans="1:12" ht="12.75" customHeight="1" x14ac:dyDescent="0.25">
      <c r="A141" s="312" t="s">
        <v>1635</v>
      </c>
      <c r="B141" s="313" t="s">
        <v>1636</v>
      </c>
      <c r="C141" s="317">
        <v>1284</v>
      </c>
      <c r="D141" s="318">
        <v>11.689252336448599</v>
      </c>
      <c r="E141" s="318">
        <v>51.557632398753896</v>
      </c>
      <c r="F141" s="318">
        <v>29.595015576323984</v>
      </c>
      <c r="G141" s="318">
        <v>18.847352024922117</v>
      </c>
      <c r="H141" s="318">
        <v>86.059190031152639</v>
      </c>
      <c r="I141" s="318">
        <v>1.8691588785046727</v>
      </c>
      <c r="J141" s="318">
        <v>5.29595015576324</v>
      </c>
      <c r="K141" s="318">
        <v>6.7757009345794383</v>
      </c>
      <c r="L141" s="319">
        <v>18.457943925233643</v>
      </c>
    </row>
    <row r="142" spans="1:12" ht="12.75" customHeight="1" x14ac:dyDescent="0.25">
      <c r="A142" s="312" t="s">
        <v>1637</v>
      </c>
      <c r="B142" s="313" t="s">
        <v>1638</v>
      </c>
      <c r="C142" s="317">
        <v>656</v>
      </c>
      <c r="D142" s="318">
        <v>5.0076219512195124</v>
      </c>
      <c r="E142" s="318">
        <v>81.25</v>
      </c>
      <c r="F142" s="318">
        <v>16.006097560975611</v>
      </c>
      <c r="G142" s="318">
        <v>2.7439024390243905</v>
      </c>
      <c r="H142" s="318">
        <v>99.237804878048792</v>
      </c>
      <c r="I142" s="318">
        <v>0</v>
      </c>
      <c r="J142" s="318">
        <v>0.45731707317073167</v>
      </c>
      <c r="K142" s="318">
        <v>0.3048780487804878</v>
      </c>
      <c r="L142" s="319">
        <v>17.682926829268293</v>
      </c>
    </row>
    <row r="143" spans="1:12" ht="12.75" customHeight="1" x14ac:dyDescent="0.25">
      <c r="A143" s="312" t="s">
        <v>1639</v>
      </c>
      <c r="B143" s="313" t="s">
        <v>1640</v>
      </c>
      <c r="C143" s="317">
        <v>4252</v>
      </c>
      <c r="D143" s="318">
        <v>5.5776105362182502</v>
      </c>
      <c r="E143" s="318">
        <v>86.218250235183447</v>
      </c>
      <c r="F143" s="318">
        <v>10.324553151458138</v>
      </c>
      <c r="G143" s="318">
        <v>3.4571966133584193</v>
      </c>
      <c r="H143" s="318">
        <v>99.247412982126065</v>
      </c>
      <c r="I143" s="318">
        <v>0.30573847601128884</v>
      </c>
      <c r="J143" s="318">
        <v>0.11759172154280338</v>
      </c>
      <c r="K143" s="318">
        <v>0.32925682031984949</v>
      </c>
      <c r="L143" s="319">
        <v>15.216368767638757</v>
      </c>
    </row>
    <row r="144" spans="1:12" ht="12.75" customHeight="1" x14ac:dyDescent="0.25">
      <c r="A144" s="312" t="s">
        <v>1641</v>
      </c>
      <c r="B144" s="313" t="s">
        <v>1642</v>
      </c>
      <c r="C144" s="317">
        <v>5039</v>
      </c>
      <c r="D144" s="318">
        <v>4.0373089898789445</v>
      </c>
      <c r="E144" s="318">
        <v>93.530462393332016</v>
      </c>
      <c r="F144" s="318">
        <v>5.7352649335185548</v>
      </c>
      <c r="G144" s="318">
        <v>0.73427267314943445</v>
      </c>
      <c r="H144" s="318">
        <v>99.682476681881326</v>
      </c>
      <c r="I144" s="318">
        <v>1.9845207382417147E-2</v>
      </c>
      <c r="J144" s="318">
        <v>1.9845207382417147E-2</v>
      </c>
      <c r="K144" s="318">
        <v>0.27783290335384003</v>
      </c>
      <c r="L144" s="319">
        <v>11.768207977773368</v>
      </c>
    </row>
    <row r="145" spans="1:12" ht="12.75" customHeight="1" x14ac:dyDescent="0.25">
      <c r="A145" s="312" t="s">
        <v>1643</v>
      </c>
      <c r="B145" s="313" t="s">
        <v>1644</v>
      </c>
      <c r="C145" s="317">
        <v>361</v>
      </c>
      <c r="D145" s="318">
        <v>7.1578947368421053</v>
      </c>
      <c r="E145" s="318">
        <v>72.29916897506925</v>
      </c>
      <c r="F145" s="318">
        <v>22.160664819944596</v>
      </c>
      <c r="G145" s="318">
        <v>5.5401662049861491</v>
      </c>
      <c r="H145" s="318">
        <v>96.67590027700831</v>
      </c>
      <c r="I145" s="318">
        <v>2.4930747922437675</v>
      </c>
      <c r="J145" s="318">
        <v>0.554016620498615</v>
      </c>
      <c r="K145" s="318">
        <v>0.2770083102493075</v>
      </c>
      <c r="L145" s="319">
        <v>36.288088642659275</v>
      </c>
    </row>
    <row r="146" spans="1:12" ht="12.75" customHeight="1" x14ac:dyDescent="0.25">
      <c r="A146" s="312" t="s">
        <v>1645</v>
      </c>
      <c r="B146" s="313" t="s">
        <v>1646</v>
      </c>
      <c r="C146" s="317">
        <v>13216</v>
      </c>
      <c r="D146" s="318">
        <v>4.9359110169491522</v>
      </c>
      <c r="E146" s="318">
        <v>87.832929782082331</v>
      </c>
      <c r="F146" s="318">
        <v>10.290556900726394</v>
      </c>
      <c r="G146" s="318">
        <v>1.8765133171912836</v>
      </c>
      <c r="H146" s="318">
        <v>98.759079903147693</v>
      </c>
      <c r="I146" s="318">
        <v>0.20429782082324455</v>
      </c>
      <c r="J146" s="318">
        <v>0.19673123486682811</v>
      </c>
      <c r="K146" s="318">
        <v>0.83989104116222757</v>
      </c>
      <c r="L146" s="319">
        <v>15.670399515738499</v>
      </c>
    </row>
    <row r="147" spans="1:12" ht="12.75" customHeight="1" x14ac:dyDescent="0.25">
      <c r="A147" s="312" t="s">
        <v>1647</v>
      </c>
      <c r="B147" s="313" t="s">
        <v>1648</v>
      </c>
      <c r="C147" s="317">
        <v>3310</v>
      </c>
      <c r="D147" s="318">
        <v>4.4009063444108758</v>
      </c>
      <c r="E147" s="318">
        <v>90.362537764350449</v>
      </c>
      <c r="F147" s="318">
        <v>8.7009063444108765</v>
      </c>
      <c r="G147" s="318">
        <v>0.93655589123867078</v>
      </c>
      <c r="H147" s="318">
        <v>99.123867069486408</v>
      </c>
      <c r="I147" s="318">
        <v>0.18126888217522658</v>
      </c>
      <c r="J147" s="318">
        <v>9.0634441087613288E-2</v>
      </c>
      <c r="K147" s="318">
        <v>0.60422960725075525</v>
      </c>
      <c r="L147" s="319">
        <v>19.274924471299094</v>
      </c>
    </row>
    <row r="148" spans="1:12" ht="12.75" customHeight="1" x14ac:dyDescent="0.25">
      <c r="A148" s="312" t="s">
        <v>1649</v>
      </c>
      <c r="B148" s="313" t="s">
        <v>1650</v>
      </c>
      <c r="C148" s="317">
        <v>1646</v>
      </c>
      <c r="D148" s="318">
        <v>8.4161603888213854</v>
      </c>
      <c r="E148" s="318">
        <v>57.108140947752126</v>
      </c>
      <c r="F148" s="318">
        <v>26.609963547995143</v>
      </c>
      <c r="G148" s="318">
        <v>16.281895504252734</v>
      </c>
      <c r="H148" s="318">
        <v>84.811664641555282</v>
      </c>
      <c r="I148" s="318">
        <v>3.3414337788578372</v>
      </c>
      <c r="J148" s="318">
        <v>7.1688942891859053</v>
      </c>
      <c r="K148" s="318">
        <v>4.6780072904009717</v>
      </c>
      <c r="L148" s="319">
        <v>19.744835965978126</v>
      </c>
    </row>
    <row r="149" spans="1:12" ht="12.75" customHeight="1" x14ac:dyDescent="0.25">
      <c r="A149" s="312" t="s">
        <v>1651</v>
      </c>
      <c r="B149" s="313" t="s">
        <v>1652</v>
      </c>
      <c r="C149" s="317">
        <v>1825</v>
      </c>
      <c r="D149" s="318">
        <v>7.0734246575342468</v>
      </c>
      <c r="E149" s="318">
        <v>74.630136986301366</v>
      </c>
      <c r="F149" s="318">
        <v>19.287671232876711</v>
      </c>
      <c r="G149" s="318">
        <v>6.0821917808219172</v>
      </c>
      <c r="H149" s="318">
        <v>98.246575342465761</v>
      </c>
      <c r="I149" s="318">
        <v>0.65753424657534254</v>
      </c>
      <c r="J149" s="318">
        <v>0.27397260273972601</v>
      </c>
      <c r="K149" s="318">
        <v>0.82191780821917804</v>
      </c>
      <c r="L149" s="319">
        <v>12.328767123287671</v>
      </c>
    </row>
    <row r="150" spans="1:12" ht="12.75" customHeight="1" x14ac:dyDescent="0.25">
      <c r="A150" s="312" t="s">
        <v>1653</v>
      </c>
      <c r="B150" s="313" t="s">
        <v>1654</v>
      </c>
      <c r="C150" s="317">
        <v>4636</v>
      </c>
      <c r="D150" s="318">
        <v>6.967428817946506</v>
      </c>
      <c r="E150" s="318">
        <v>40.099223468507333</v>
      </c>
      <c r="F150" s="318">
        <v>48.058671268334777</v>
      </c>
      <c r="G150" s="318">
        <v>11.842105263157894</v>
      </c>
      <c r="H150" s="318">
        <v>73.295944779982747</v>
      </c>
      <c r="I150" s="318">
        <v>2.7825711820534944</v>
      </c>
      <c r="J150" s="318">
        <v>15.638481449525454</v>
      </c>
      <c r="K150" s="318">
        <v>8.2830025884383076</v>
      </c>
      <c r="L150" s="319">
        <v>13.006902502157031</v>
      </c>
    </row>
    <row r="151" spans="1:12" ht="12.75" customHeight="1" x14ac:dyDescent="0.25">
      <c r="A151" s="312" t="s">
        <v>1655</v>
      </c>
      <c r="B151" s="313" t="s">
        <v>1656</v>
      </c>
      <c r="C151" s="317">
        <v>5250</v>
      </c>
      <c r="D151" s="318">
        <v>6.6660952380952381</v>
      </c>
      <c r="E151" s="318">
        <v>57.638095238095232</v>
      </c>
      <c r="F151" s="318">
        <v>30.285714285714288</v>
      </c>
      <c r="G151" s="318">
        <v>12.076190476190476</v>
      </c>
      <c r="H151" s="318">
        <v>86.647619047619045</v>
      </c>
      <c r="I151" s="318">
        <v>1.9428571428571426</v>
      </c>
      <c r="J151" s="318">
        <v>2.9523809523809526</v>
      </c>
      <c r="K151" s="318">
        <v>8.4571428571428573</v>
      </c>
      <c r="L151" s="319">
        <v>10.628571428571428</v>
      </c>
    </row>
    <row r="152" spans="1:12" ht="12.75" customHeight="1" x14ac:dyDescent="0.25">
      <c r="A152" s="312" t="s">
        <v>1657</v>
      </c>
      <c r="B152" s="313" t="s">
        <v>1658</v>
      </c>
      <c r="C152" s="317">
        <v>2839</v>
      </c>
      <c r="D152" s="318">
        <v>6.1891511095456151</v>
      </c>
      <c r="E152" s="318">
        <v>52.483268756604438</v>
      </c>
      <c r="F152" s="318">
        <v>34.061289186333212</v>
      </c>
      <c r="G152" s="318">
        <v>13.455442057062344</v>
      </c>
      <c r="H152" s="318">
        <v>87.108136667840782</v>
      </c>
      <c r="I152" s="318">
        <v>2.6769989432898909</v>
      </c>
      <c r="J152" s="318">
        <v>2.606551602676999</v>
      </c>
      <c r="K152" s="318">
        <v>7.6083127861923217</v>
      </c>
      <c r="L152" s="319">
        <v>15.392743923916871</v>
      </c>
    </row>
    <row r="153" spans="1:12" ht="12.75" customHeight="1" x14ac:dyDescent="0.25">
      <c r="A153" s="312" t="s">
        <v>1659</v>
      </c>
      <c r="B153" s="313" t="s">
        <v>1660</v>
      </c>
      <c r="C153" s="317">
        <v>5377</v>
      </c>
      <c r="D153" s="318">
        <v>6.1753766040543052</v>
      </c>
      <c r="E153" s="318">
        <v>79.133345731820711</v>
      </c>
      <c r="F153" s="318">
        <v>16.384601078668403</v>
      </c>
      <c r="G153" s="318">
        <v>4.4820531895108795</v>
      </c>
      <c r="H153" s="318">
        <v>94.978612609261674</v>
      </c>
      <c r="I153" s="318">
        <v>1.7667844522968199</v>
      </c>
      <c r="J153" s="318">
        <v>0.57652966338106759</v>
      </c>
      <c r="K153" s="318">
        <v>2.6780732750604428</v>
      </c>
      <c r="L153" s="319">
        <v>18.188580993118837</v>
      </c>
    </row>
    <row r="154" spans="1:12" ht="12.75" customHeight="1" x14ac:dyDescent="0.25">
      <c r="A154" s="312" t="s">
        <v>1661</v>
      </c>
      <c r="B154" s="313" t="s">
        <v>1662</v>
      </c>
      <c r="C154" s="317">
        <v>191</v>
      </c>
      <c r="D154" s="318">
        <v>7.8638743455497382</v>
      </c>
      <c r="E154" s="318">
        <v>48.691099476439788</v>
      </c>
      <c r="F154" s="318">
        <v>32.460732984293195</v>
      </c>
      <c r="G154" s="318">
        <v>18.848167539267017</v>
      </c>
      <c r="H154" s="318">
        <v>63.874345549738223</v>
      </c>
      <c r="I154" s="318">
        <v>4.1884816753926701</v>
      </c>
      <c r="J154" s="318">
        <v>23.036649214659686</v>
      </c>
      <c r="K154" s="318">
        <v>8.9005235602094235</v>
      </c>
      <c r="L154" s="319">
        <v>8.3769633507853403</v>
      </c>
    </row>
    <row r="155" spans="1:12" ht="12.75" customHeight="1" x14ac:dyDescent="0.25">
      <c r="A155" s="312" t="s">
        <v>1663</v>
      </c>
      <c r="B155" s="313" t="s">
        <v>1664</v>
      </c>
      <c r="C155" s="317">
        <v>2360</v>
      </c>
      <c r="D155" s="318">
        <v>6.1258474576271187</v>
      </c>
      <c r="E155" s="318">
        <v>65.296610169491515</v>
      </c>
      <c r="F155" s="318">
        <v>23.771186440677965</v>
      </c>
      <c r="G155" s="318">
        <v>10.932203389830509</v>
      </c>
      <c r="H155" s="318">
        <v>79.830508474576263</v>
      </c>
      <c r="I155" s="318">
        <v>6.6101694915254239</v>
      </c>
      <c r="J155" s="318">
        <v>6.4830508474576281</v>
      </c>
      <c r="K155" s="318">
        <v>7.0762711864406773</v>
      </c>
      <c r="L155" s="319">
        <v>12.076271186440678</v>
      </c>
    </row>
    <row r="156" spans="1:12" ht="12.75" customHeight="1" x14ac:dyDescent="0.25">
      <c r="A156" s="312" t="s">
        <v>1665</v>
      </c>
      <c r="B156" s="313" t="s">
        <v>1666</v>
      </c>
      <c r="C156" s="317">
        <v>380</v>
      </c>
      <c r="D156" s="318">
        <v>9.878947368421052</v>
      </c>
      <c r="E156" s="318">
        <v>37.894736842105267</v>
      </c>
      <c r="F156" s="318">
        <v>27.368421052631582</v>
      </c>
      <c r="G156" s="318">
        <v>34.736842105263158</v>
      </c>
      <c r="H156" s="318">
        <v>80.26315789473685</v>
      </c>
      <c r="I156" s="318">
        <v>10</v>
      </c>
      <c r="J156" s="318">
        <v>6.5789473684210522</v>
      </c>
      <c r="K156" s="318">
        <v>3.1578947368421053</v>
      </c>
      <c r="L156" s="319">
        <v>18.157894736842106</v>
      </c>
    </row>
    <row r="157" spans="1:12" ht="12.75" customHeight="1" x14ac:dyDescent="0.25">
      <c r="A157" s="312" t="s">
        <v>1667</v>
      </c>
      <c r="B157" s="313" t="s">
        <v>1668</v>
      </c>
      <c r="C157" s="317">
        <v>13743</v>
      </c>
      <c r="D157" s="318">
        <v>4.3995488612384488</v>
      </c>
      <c r="E157" s="318">
        <v>81.707050862257148</v>
      </c>
      <c r="F157" s="318">
        <v>13.228552717747217</v>
      </c>
      <c r="G157" s="318">
        <v>5.0643964199956342</v>
      </c>
      <c r="H157" s="318">
        <v>94.557229134832284</v>
      </c>
      <c r="I157" s="318">
        <v>1.2006112202575856</v>
      </c>
      <c r="J157" s="318">
        <v>0.86589536491304664</v>
      </c>
      <c r="K157" s="318">
        <v>3.3762642799970899</v>
      </c>
      <c r="L157" s="319">
        <v>12.53001528050644</v>
      </c>
    </row>
    <row r="158" spans="1:12" ht="12.75" customHeight="1" x14ac:dyDescent="0.25">
      <c r="A158" s="312" t="s">
        <v>1669</v>
      </c>
      <c r="B158" s="313" t="s">
        <v>1670</v>
      </c>
      <c r="C158" s="317">
        <v>27272</v>
      </c>
      <c r="D158" s="318">
        <v>5.1350836022293924</v>
      </c>
      <c r="E158" s="318">
        <v>69.074508653564095</v>
      </c>
      <c r="F158" s="318">
        <v>21.88691698445292</v>
      </c>
      <c r="G158" s="318">
        <v>9.0385743619829864</v>
      </c>
      <c r="H158" s="318">
        <v>89.824728659430917</v>
      </c>
      <c r="I158" s="318">
        <v>1.8553828102082721</v>
      </c>
      <c r="J158" s="318">
        <v>1.8077148723965972</v>
      </c>
      <c r="K158" s="318">
        <v>6.5121736579642127</v>
      </c>
      <c r="L158" s="319">
        <v>11.682311528307423</v>
      </c>
    </row>
    <row r="159" spans="1:12" ht="12.75" customHeight="1" x14ac:dyDescent="0.25">
      <c r="A159" s="312" t="s">
        <v>1671</v>
      </c>
      <c r="B159" s="313" t="s">
        <v>1672</v>
      </c>
      <c r="C159" s="317">
        <v>884</v>
      </c>
      <c r="D159" s="318">
        <v>16.069004524886878</v>
      </c>
      <c r="E159" s="318">
        <v>43.438914027149323</v>
      </c>
      <c r="F159" s="318">
        <v>32.23981900452489</v>
      </c>
      <c r="G159" s="318">
        <v>24.321266968325791</v>
      </c>
      <c r="H159" s="318">
        <v>92.194570135746616</v>
      </c>
      <c r="I159" s="318">
        <v>3.5067873303167421</v>
      </c>
      <c r="J159" s="318">
        <v>3.0542986425339365</v>
      </c>
      <c r="K159" s="318">
        <v>1.244343891402715</v>
      </c>
      <c r="L159" s="319">
        <v>38.574660633484164</v>
      </c>
    </row>
    <row r="160" spans="1:12" ht="12.75" customHeight="1" x14ac:dyDescent="0.25">
      <c r="A160" s="312" t="s">
        <v>1673</v>
      </c>
      <c r="B160" s="313" t="s">
        <v>1674</v>
      </c>
      <c r="C160" s="317">
        <v>229</v>
      </c>
      <c r="D160" s="318">
        <v>17.611353711790393</v>
      </c>
      <c r="E160" s="318">
        <v>26.200873362445414</v>
      </c>
      <c r="F160" s="318">
        <v>42.358078602620083</v>
      </c>
      <c r="G160" s="318">
        <v>31.4410480349345</v>
      </c>
      <c r="H160" s="318">
        <v>82.969432314410483</v>
      </c>
      <c r="I160" s="318">
        <v>4.8034934497816595</v>
      </c>
      <c r="J160" s="318">
        <v>5.6768558951965069</v>
      </c>
      <c r="K160" s="318">
        <v>6.5502183406113534</v>
      </c>
      <c r="L160" s="319">
        <v>21.834061135371179</v>
      </c>
    </row>
    <row r="161" spans="1:12" ht="12.75" customHeight="1" x14ac:dyDescent="0.25">
      <c r="A161" s="312" t="s">
        <v>1675</v>
      </c>
      <c r="B161" s="313" t="s">
        <v>1676</v>
      </c>
      <c r="C161" s="317">
        <v>1151</v>
      </c>
      <c r="D161" s="318">
        <v>11.601216333622936</v>
      </c>
      <c r="E161" s="318">
        <v>46.828844483058212</v>
      </c>
      <c r="F161" s="318">
        <v>31.885317115551693</v>
      </c>
      <c r="G161" s="318">
        <v>21.285838401390095</v>
      </c>
      <c r="H161" s="318">
        <v>88.879235447437011</v>
      </c>
      <c r="I161" s="318">
        <v>1.6507384882710685</v>
      </c>
      <c r="J161" s="318">
        <v>2.6933101650738487</v>
      </c>
      <c r="K161" s="318">
        <v>6.7767158992180709</v>
      </c>
      <c r="L161" s="319">
        <v>12.337098175499566</v>
      </c>
    </row>
    <row r="162" spans="1:12" ht="12.75" customHeight="1" x14ac:dyDescent="0.25">
      <c r="A162" s="312" t="s">
        <v>1677</v>
      </c>
      <c r="B162" s="313" t="s">
        <v>1678</v>
      </c>
      <c r="C162" s="317">
        <v>10427</v>
      </c>
      <c r="D162" s="318">
        <v>5.5271890284837442</v>
      </c>
      <c r="E162" s="318">
        <v>84.242831111537356</v>
      </c>
      <c r="F162" s="318">
        <v>12.841661072216363</v>
      </c>
      <c r="G162" s="318">
        <v>2.9155078162462837</v>
      </c>
      <c r="H162" s="318">
        <v>99.242351587225471</v>
      </c>
      <c r="I162" s="318">
        <v>0.18221923851539273</v>
      </c>
      <c r="J162" s="318">
        <v>7.6723889901217993E-2</v>
      </c>
      <c r="K162" s="318">
        <v>0.49870528435791694</v>
      </c>
      <c r="L162" s="319">
        <v>12.438860650234968</v>
      </c>
    </row>
    <row r="163" spans="1:12" ht="12.75" customHeight="1" x14ac:dyDescent="0.25">
      <c r="A163" s="312" t="s">
        <v>1679</v>
      </c>
      <c r="B163" s="313" t="s">
        <v>1680</v>
      </c>
      <c r="C163" s="317">
        <v>910</v>
      </c>
      <c r="D163" s="318">
        <v>12.962637362637363</v>
      </c>
      <c r="E163" s="318">
        <v>42.637362637362635</v>
      </c>
      <c r="F163" s="318">
        <v>36.483516483516482</v>
      </c>
      <c r="G163" s="318">
        <v>20.87912087912088</v>
      </c>
      <c r="H163" s="318">
        <v>79.890109890109898</v>
      </c>
      <c r="I163" s="318">
        <v>6.813186813186813</v>
      </c>
      <c r="J163" s="318">
        <v>9.4505494505494507</v>
      </c>
      <c r="K163" s="318">
        <v>3.8461538461538463</v>
      </c>
      <c r="L163" s="319">
        <v>25.054945054945055</v>
      </c>
    </row>
    <row r="164" spans="1:12" ht="12.75" customHeight="1" x14ac:dyDescent="0.25">
      <c r="A164" s="312" t="s">
        <v>1681</v>
      </c>
      <c r="B164" s="313" t="s">
        <v>1682</v>
      </c>
      <c r="C164" s="317">
        <v>2079</v>
      </c>
      <c r="D164" s="318">
        <v>9.9345839345839337</v>
      </c>
      <c r="E164" s="318">
        <v>30.303030303030305</v>
      </c>
      <c r="F164" s="318">
        <v>39.63443963443963</v>
      </c>
      <c r="G164" s="318">
        <v>30.062530062530062</v>
      </c>
      <c r="H164" s="318">
        <v>69.841269841269835</v>
      </c>
      <c r="I164" s="318">
        <v>2.9341029341029343</v>
      </c>
      <c r="J164" s="318">
        <v>14.959114959114958</v>
      </c>
      <c r="K164" s="318">
        <v>12.265512265512266</v>
      </c>
      <c r="L164" s="319">
        <v>9.0428090428090435</v>
      </c>
    </row>
    <row r="165" spans="1:12" ht="12.75" customHeight="1" x14ac:dyDescent="0.25">
      <c r="A165" s="312" t="s">
        <v>1683</v>
      </c>
      <c r="B165" s="313" t="s">
        <v>1684</v>
      </c>
      <c r="C165" s="317">
        <v>3591</v>
      </c>
      <c r="D165" s="318">
        <v>7.4859370648844337</v>
      </c>
      <c r="E165" s="318">
        <v>43.581175160122527</v>
      </c>
      <c r="F165" s="318">
        <v>42.912837649679751</v>
      </c>
      <c r="G165" s="318">
        <v>13.505987190197716</v>
      </c>
      <c r="H165" s="318">
        <v>69.896964633806732</v>
      </c>
      <c r="I165" s="318">
        <v>3.2024505708716235</v>
      </c>
      <c r="J165" s="318">
        <v>19.938735728209412</v>
      </c>
      <c r="K165" s="318">
        <v>6.9618490671122242</v>
      </c>
      <c r="L165" s="319">
        <v>16.541353383458645</v>
      </c>
    </row>
    <row r="166" spans="1:12" ht="12.75" customHeight="1" x14ac:dyDescent="0.25">
      <c r="A166" s="312" t="s">
        <v>1685</v>
      </c>
      <c r="B166" s="313" t="s">
        <v>1686</v>
      </c>
      <c r="C166" s="317">
        <v>5508</v>
      </c>
      <c r="D166" s="318">
        <v>9.125090777051561</v>
      </c>
      <c r="E166" s="318">
        <v>62.962962962962962</v>
      </c>
      <c r="F166" s="318">
        <v>25.417574437182278</v>
      </c>
      <c r="G166" s="318">
        <v>11.619462599854756</v>
      </c>
      <c r="H166" s="318">
        <v>91.612200435729847</v>
      </c>
      <c r="I166" s="318">
        <v>2.7414669571532317</v>
      </c>
      <c r="J166" s="318">
        <v>2.3057371096586783</v>
      </c>
      <c r="K166" s="318">
        <v>3.3405954974582421</v>
      </c>
      <c r="L166" s="319">
        <v>11.58315177923021</v>
      </c>
    </row>
    <row r="167" spans="1:12" ht="12.75" customHeight="1" x14ac:dyDescent="0.25">
      <c r="A167" s="312" t="s">
        <v>1687</v>
      </c>
      <c r="B167" s="313" t="s">
        <v>1688</v>
      </c>
      <c r="C167" s="317">
        <v>4157</v>
      </c>
      <c r="D167" s="318">
        <v>8.5261005532836176</v>
      </c>
      <c r="E167" s="318">
        <v>44.840028866971373</v>
      </c>
      <c r="F167" s="318">
        <v>30.526822227567958</v>
      </c>
      <c r="G167" s="318">
        <v>24.633148905460668</v>
      </c>
      <c r="H167" s="318">
        <v>81.525138320904503</v>
      </c>
      <c r="I167" s="318">
        <v>5.556891989415444</v>
      </c>
      <c r="J167" s="318">
        <v>7.505412557132547</v>
      </c>
      <c r="K167" s="318">
        <v>5.4125571325475104</v>
      </c>
      <c r="L167" s="319">
        <v>17.632908347365888</v>
      </c>
    </row>
    <row r="168" spans="1:12" ht="12.75" customHeight="1" x14ac:dyDescent="0.25">
      <c r="A168" s="312" t="s">
        <v>1689</v>
      </c>
      <c r="B168" s="313" t="s">
        <v>1690</v>
      </c>
      <c r="C168" s="317">
        <v>11844</v>
      </c>
      <c r="D168" s="318">
        <v>6.9728132387706854</v>
      </c>
      <c r="E168" s="318">
        <v>65.163796014859841</v>
      </c>
      <c r="F168" s="318">
        <v>24.392097264437691</v>
      </c>
      <c r="G168" s="318">
        <v>10.444106720702466</v>
      </c>
      <c r="H168" s="318">
        <v>89.927389395474506</v>
      </c>
      <c r="I168" s="318">
        <v>2.5667004390408645</v>
      </c>
      <c r="J168" s="318">
        <v>1.680175616345829</v>
      </c>
      <c r="K168" s="318">
        <v>5.8257345491388044</v>
      </c>
      <c r="L168" s="319">
        <v>11.372847011144884</v>
      </c>
    </row>
    <row r="169" spans="1:12" ht="12.75" customHeight="1" x14ac:dyDescent="0.25">
      <c r="A169" s="312" t="s">
        <v>1691</v>
      </c>
      <c r="B169" s="313" t="s">
        <v>1692</v>
      </c>
      <c r="C169" s="317">
        <v>116</v>
      </c>
      <c r="D169" s="318">
        <v>13.879310344827585</v>
      </c>
      <c r="E169" s="318">
        <v>82.758620689655174</v>
      </c>
      <c r="F169" s="318">
        <v>11.206896551724139</v>
      </c>
      <c r="G169" s="318">
        <v>6.0344827586206895</v>
      </c>
      <c r="H169" s="318">
        <v>90.517241379310349</v>
      </c>
      <c r="I169" s="318">
        <v>5.1724137931034484</v>
      </c>
      <c r="J169" s="318">
        <v>0</v>
      </c>
      <c r="K169" s="318">
        <v>4.3103448275862073</v>
      </c>
      <c r="L169" s="319">
        <v>82.758620689655174</v>
      </c>
    </row>
    <row r="170" spans="1:12" ht="12.75" customHeight="1" x14ac:dyDescent="0.25">
      <c r="A170" s="312" t="s">
        <v>1693</v>
      </c>
      <c r="B170" s="313" t="s">
        <v>1694</v>
      </c>
      <c r="C170" s="317">
        <v>26</v>
      </c>
      <c r="D170" s="318">
        <v>21.923076923076923</v>
      </c>
      <c r="E170" s="318">
        <v>57.692307692307686</v>
      </c>
      <c r="F170" s="318">
        <v>26.923076923076923</v>
      </c>
      <c r="G170" s="318">
        <v>15.384615384615385</v>
      </c>
      <c r="H170" s="318">
        <v>11.538461538461538</v>
      </c>
      <c r="I170" s="318">
        <v>11.538461538461538</v>
      </c>
      <c r="J170" s="318">
        <v>11.538461538461538</v>
      </c>
      <c r="K170" s="318">
        <v>65.384615384615387</v>
      </c>
      <c r="L170" s="319">
        <v>19.230769230769234</v>
      </c>
    </row>
    <row r="171" spans="1:12" ht="12.75" customHeight="1" x14ac:dyDescent="0.25">
      <c r="A171" s="312" t="s">
        <v>1695</v>
      </c>
      <c r="B171" s="313" t="s">
        <v>1696</v>
      </c>
      <c r="C171" s="317">
        <v>2949</v>
      </c>
      <c r="D171" s="318">
        <v>9.7409291285181414</v>
      </c>
      <c r="E171" s="318">
        <v>65.344184469311628</v>
      </c>
      <c r="F171" s="318">
        <v>28.619871142760257</v>
      </c>
      <c r="G171" s="318">
        <v>6.0359443879281116</v>
      </c>
      <c r="H171" s="318">
        <v>78.263818243472357</v>
      </c>
      <c r="I171" s="318">
        <v>15.564598168870802</v>
      </c>
      <c r="J171" s="318">
        <v>0.20345879959308238</v>
      </c>
      <c r="K171" s="318">
        <v>5.9681247880637507</v>
      </c>
      <c r="L171" s="319">
        <v>38.589352322821298</v>
      </c>
    </row>
    <row r="172" spans="1:12" ht="12.75" customHeight="1" x14ac:dyDescent="0.25">
      <c r="A172" s="312" t="s">
        <v>1697</v>
      </c>
      <c r="B172" s="313" t="s">
        <v>1698</v>
      </c>
      <c r="C172" s="317">
        <v>11851</v>
      </c>
      <c r="D172" s="318">
        <v>10.854358282001519</v>
      </c>
      <c r="E172" s="318">
        <v>81.090203358366381</v>
      </c>
      <c r="F172" s="318">
        <v>15.939583157539447</v>
      </c>
      <c r="G172" s="318">
        <v>2.9702134840941694</v>
      </c>
      <c r="H172" s="318">
        <v>23.576069529997469</v>
      </c>
      <c r="I172" s="318">
        <v>23.457936039152813</v>
      </c>
      <c r="J172" s="318">
        <v>0.46409585688971394</v>
      </c>
      <c r="K172" s="318">
        <v>52.501898573960005</v>
      </c>
      <c r="L172" s="319">
        <v>22.42848704750654</v>
      </c>
    </row>
    <row r="173" spans="1:12" ht="12.75" customHeight="1" x14ac:dyDescent="0.25">
      <c r="A173" s="312" t="s">
        <v>1699</v>
      </c>
      <c r="B173" s="313" t="s">
        <v>1700</v>
      </c>
      <c r="C173" s="317">
        <v>95</v>
      </c>
      <c r="D173" s="318">
        <v>9.0736842105263165</v>
      </c>
      <c r="E173" s="318">
        <v>69.473684210526315</v>
      </c>
      <c r="F173" s="318">
        <v>25.263157894736842</v>
      </c>
      <c r="G173" s="318">
        <v>5.2631578947368416</v>
      </c>
      <c r="H173" s="318">
        <v>97.894736842105274</v>
      </c>
      <c r="I173" s="318">
        <v>2.1052631578947367</v>
      </c>
      <c r="J173" s="318">
        <v>0</v>
      </c>
      <c r="K173" s="318">
        <v>0</v>
      </c>
      <c r="L173" s="319">
        <v>53.684210526315788</v>
      </c>
    </row>
    <row r="174" spans="1:12" ht="12.75" customHeight="1" x14ac:dyDescent="0.25">
      <c r="A174" s="312" t="s">
        <v>1701</v>
      </c>
      <c r="B174" s="313" t="s">
        <v>1702</v>
      </c>
      <c r="C174" s="317">
        <v>5</v>
      </c>
      <c r="D174" s="318">
        <v>14</v>
      </c>
      <c r="E174" s="318">
        <v>80</v>
      </c>
      <c r="F174" s="318">
        <v>0</v>
      </c>
      <c r="G174" s="318">
        <v>20</v>
      </c>
      <c r="H174" s="318">
        <v>80</v>
      </c>
      <c r="I174" s="318">
        <v>0</v>
      </c>
      <c r="J174" s="318">
        <v>0</v>
      </c>
      <c r="K174" s="318">
        <v>20</v>
      </c>
      <c r="L174" s="319">
        <v>40</v>
      </c>
    </row>
    <row r="175" spans="1:12" ht="12.75" customHeight="1" x14ac:dyDescent="0.25">
      <c r="A175" s="312" t="s">
        <v>1703</v>
      </c>
      <c r="B175" s="313" t="s">
        <v>1704</v>
      </c>
      <c r="C175" s="317">
        <v>331</v>
      </c>
      <c r="D175" s="318">
        <v>20.28700906344411</v>
      </c>
      <c r="E175" s="318">
        <v>34.138972809667671</v>
      </c>
      <c r="F175" s="318">
        <v>35.045317220543808</v>
      </c>
      <c r="G175" s="318">
        <v>30.815709969788518</v>
      </c>
      <c r="H175" s="318">
        <v>67.673716012084597</v>
      </c>
      <c r="I175" s="318">
        <v>5.7401812688821749</v>
      </c>
      <c r="J175" s="318">
        <v>5.7401812688821749</v>
      </c>
      <c r="K175" s="318">
        <v>20.84592145015106</v>
      </c>
      <c r="L175" s="319">
        <v>17.220543806646525</v>
      </c>
    </row>
    <row r="176" spans="1:12" ht="12.75" customHeight="1" x14ac:dyDescent="0.25">
      <c r="A176" s="312" t="s">
        <v>1705</v>
      </c>
      <c r="B176" s="313" t="s">
        <v>1706</v>
      </c>
      <c r="C176" s="317">
        <v>8495</v>
      </c>
      <c r="D176" s="318">
        <v>12.878045909358447</v>
      </c>
      <c r="E176" s="318">
        <v>56.480282519128899</v>
      </c>
      <c r="F176" s="318">
        <v>32.501471453796348</v>
      </c>
      <c r="G176" s="318">
        <v>11.018246027074751</v>
      </c>
      <c r="H176" s="318">
        <v>22.036492054149502</v>
      </c>
      <c r="I176" s="318">
        <v>10.582695703354915</v>
      </c>
      <c r="J176" s="318">
        <v>3.4726309593878755</v>
      </c>
      <c r="K176" s="318">
        <v>63.908181283107709</v>
      </c>
      <c r="L176" s="319">
        <v>11.159505591524427</v>
      </c>
    </row>
    <row r="177" spans="1:12" ht="12.75" customHeight="1" x14ac:dyDescent="0.25">
      <c r="A177" s="312" t="s">
        <v>1707</v>
      </c>
      <c r="B177" s="313" t="s">
        <v>1708</v>
      </c>
      <c r="C177" s="317">
        <v>796</v>
      </c>
      <c r="D177" s="318">
        <v>11.964824120603016</v>
      </c>
      <c r="E177" s="318">
        <v>76.005025125628151</v>
      </c>
      <c r="F177" s="318">
        <v>15.452261306532664</v>
      </c>
      <c r="G177" s="318">
        <v>8.5427135678391952</v>
      </c>
      <c r="H177" s="318">
        <v>92.964824120603012</v>
      </c>
      <c r="I177" s="318">
        <v>2.8894472361809047</v>
      </c>
      <c r="J177" s="318">
        <v>0.87939698492462315</v>
      </c>
      <c r="K177" s="318">
        <v>3.2663316582914574</v>
      </c>
      <c r="L177" s="319">
        <v>44.9748743718593</v>
      </c>
    </row>
    <row r="178" spans="1:12" ht="12.75" customHeight="1" x14ac:dyDescent="0.25">
      <c r="A178" s="312" t="s">
        <v>1709</v>
      </c>
      <c r="B178" s="313" t="s">
        <v>1710</v>
      </c>
      <c r="C178" s="317">
        <v>3210</v>
      </c>
      <c r="D178" s="318">
        <v>8.2249221183800625</v>
      </c>
      <c r="E178" s="318">
        <v>78.161993769470399</v>
      </c>
      <c r="F178" s="318">
        <v>19.158878504672895</v>
      </c>
      <c r="G178" s="318">
        <v>2.6791277258566981</v>
      </c>
      <c r="H178" s="318">
        <v>77.53894080996885</v>
      </c>
      <c r="I178" s="318">
        <v>17.570093457943926</v>
      </c>
      <c r="J178" s="318">
        <v>9.3457943925233655E-2</v>
      </c>
      <c r="K178" s="318">
        <v>4.7975077881619939</v>
      </c>
      <c r="L178" s="319">
        <v>30.404984423676012</v>
      </c>
    </row>
    <row r="179" spans="1:12" ht="12.75" customHeight="1" x14ac:dyDescent="0.25">
      <c r="A179" s="312" t="s">
        <v>1711</v>
      </c>
      <c r="B179" s="313" t="s">
        <v>1712</v>
      </c>
      <c r="C179" s="317">
        <v>10644</v>
      </c>
      <c r="D179" s="318">
        <v>5.9270011273957159</v>
      </c>
      <c r="E179" s="318">
        <v>90.802329951146191</v>
      </c>
      <c r="F179" s="318">
        <v>8.1830139045471615</v>
      </c>
      <c r="G179" s="318">
        <v>1.0146561443066515</v>
      </c>
      <c r="H179" s="318">
        <v>93.921458098459226</v>
      </c>
      <c r="I179" s="318">
        <v>1.4844043592634348</v>
      </c>
      <c r="J179" s="318">
        <v>0</v>
      </c>
      <c r="K179" s="318">
        <v>4.5941375422773394</v>
      </c>
      <c r="L179" s="319">
        <v>23.365276211950395</v>
      </c>
    </row>
    <row r="180" spans="1:12" ht="12.75" customHeight="1" x14ac:dyDescent="0.25">
      <c r="A180" s="312" t="s">
        <v>1713</v>
      </c>
      <c r="B180" s="313" t="s">
        <v>1714</v>
      </c>
      <c r="C180" s="317">
        <v>8324</v>
      </c>
      <c r="D180" s="318">
        <v>3.5856559346468044</v>
      </c>
      <c r="E180" s="318">
        <v>91.146083613647292</v>
      </c>
      <c r="F180" s="318">
        <v>7.7967323402210482</v>
      </c>
      <c r="G180" s="318">
        <v>1.0571840461316675</v>
      </c>
      <c r="H180" s="318">
        <v>97.284959154252761</v>
      </c>
      <c r="I180" s="318">
        <v>0.50456511292647765</v>
      </c>
      <c r="J180" s="318">
        <v>4.8053820278712162E-2</v>
      </c>
      <c r="K180" s="318">
        <v>2.162421912542047</v>
      </c>
      <c r="L180" s="319">
        <v>18.272465160980296</v>
      </c>
    </row>
    <row r="181" spans="1:12" ht="12.75" customHeight="1" x14ac:dyDescent="0.25">
      <c r="A181" s="312" t="s">
        <v>1715</v>
      </c>
      <c r="B181" s="313" t="s">
        <v>1716</v>
      </c>
      <c r="C181" s="317">
        <v>1121</v>
      </c>
      <c r="D181" s="318">
        <v>5.3086529884032112</v>
      </c>
      <c r="E181" s="318">
        <v>90.811775200713654</v>
      </c>
      <c r="F181" s="318">
        <v>7.4933095450490637</v>
      </c>
      <c r="G181" s="318">
        <v>1.6949152542372881</v>
      </c>
      <c r="H181" s="318">
        <v>97.145405887600361</v>
      </c>
      <c r="I181" s="318">
        <v>1.070472792149866</v>
      </c>
      <c r="J181" s="318">
        <v>0.44603033006244425</v>
      </c>
      <c r="K181" s="318">
        <v>1.3380909901873328</v>
      </c>
      <c r="L181" s="319">
        <v>33.54148082069581</v>
      </c>
    </row>
    <row r="182" spans="1:12" ht="12.75" customHeight="1" x14ac:dyDescent="0.25">
      <c r="A182" s="312" t="s">
        <v>1717</v>
      </c>
      <c r="B182" s="313" t="s">
        <v>1718</v>
      </c>
      <c r="C182" s="317">
        <v>3871</v>
      </c>
      <c r="D182" s="318">
        <v>4.7848101265822782</v>
      </c>
      <c r="E182" s="318">
        <v>90.700077499354165</v>
      </c>
      <c r="F182" s="318">
        <v>7.7757685352622063</v>
      </c>
      <c r="G182" s="318">
        <v>1.5241539653836218</v>
      </c>
      <c r="H182" s="318">
        <v>98.06251614569878</v>
      </c>
      <c r="I182" s="318">
        <v>0.69749418754843706</v>
      </c>
      <c r="J182" s="318">
        <v>2.5833118057349523E-2</v>
      </c>
      <c r="K182" s="318">
        <v>1.2141565486954276</v>
      </c>
      <c r="L182" s="319">
        <v>21.028158098682511</v>
      </c>
    </row>
    <row r="183" spans="1:12" ht="12.75" customHeight="1" x14ac:dyDescent="0.25">
      <c r="A183" s="312" t="s">
        <v>1719</v>
      </c>
      <c r="B183" s="313" t="s">
        <v>1720</v>
      </c>
      <c r="C183" s="317">
        <v>12699</v>
      </c>
      <c r="D183" s="318">
        <v>4.6546972202535635</v>
      </c>
      <c r="E183" s="318">
        <v>88.991259154264114</v>
      </c>
      <c r="F183" s="318">
        <v>9.4574375935113011</v>
      </c>
      <c r="G183" s="318">
        <v>1.5513032522245847</v>
      </c>
      <c r="H183" s="318">
        <v>94.8578628238444</v>
      </c>
      <c r="I183" s="318">
        <v>1.2363178203008112</v>
      </c>
      <c r="J183" s="318">
        <v>7.087172218284904E-2</v>
      </c>
      <c r="K183" s="318">
        <v>3.8349476336719421</v>
      </c>
      <c r="L183" s="319">
        <v>19.261359162138749</v>
      </c>
    </row>
    <row r="184" spans="1:12" ht="12.75" customHeight="1" x14ac:dyDescent="0.25">
      <c r="A184" s="312" t="s">
        <v>1721</v>
      </c>
      <c r="B184" s="313" t="s">
        <v>1722</v>
      </c>
      <c r="C184" s="317">
        <v>3984</v>
      </c>
      <c r="D184" s="318">
        <v>5.0228413654618471</v>
      </c>
      <c r="E184" s="318">
        <v>91.064257028112451</v>
      </c>
      <c r="F184" s="318">
        <v>7.3795180722891569</v>
      </c>
      <c r="G184" s="318">
        <v>1.5562248995983934</v>
      </c>
      <c r="H184" s="318">
        <v>97.113453815261039</v>
      </c>
      <c r="I184" s="318">
        <v>0.87851405622489964</v>
      </c>
      <c r="J184" s="318">
        <v>5.0200803212851398E-2</v>
      </c>
      <c r="K184" s="318">
        <v>1.957831325301205</v>
      </c>
      <c r="L184" s="319">
        <v>20.281124497991968</v>
      </c>
    </row>
    <row r="185" spans="1:12" ht="12.75" customHeight="1" x14ac:dyDescent="0.25">
      <c r="A185" s="312" t="s">
        <v>1723</v>
      </c>
      <c r="B185" s="313" t="s">
        <v>1724</v>
      </c>
      <c r="C185" s="317">
        <v>2964</v>
      </c>
      <c r="D185" s="318">
        <v>5.1342780026990553</v>
      </c>
      <c r="E185" s="318">
        <v>89.541160593792171</v>
      </c>
      <c r="F185" s="318">
        <v>7.9622132253711202</v>
      </c>
      <c r="G185" s="318">
        <v>2.496626180836707</v>
      </c>
      <c r="H185" s="318">
        <v>94.399460188933872</v>
      </c>
      <c r="I185" s="318">
        <v>2.3616734143049936</v>
      </c>
      <c r="J185" s="318">
        <v>0.26990553306342779</v>
      </c>
      <c r="K185" s="318">
        <v>2.9689608636977058</v>
      </c>
      <c r="L185" s="319">
        <v>25.67476383265857</v>
      </c>
    </row>
    <row r="186" spans="1:12" ht="12.75" customHeight="1" x14ac:dyDescent="0.25">
      <c r="A186" s="312" t="s">
        <v>1725</v>
      </c>
      <c r="B186" s="313" t="s">
        <v>1726</v>
      </c>
      <c r="C186" s="317">
        <v>8360</v>
      </c>
      <c r="D186" s="318">
        <v>10.281578947368422</v>
      </c>
      <c r="E186" s="318">
        <v>87.308612440191396</v>
      </c>
      <c r="F186" s="318">
        <v>10.562200956937799</v>
      </c>
      <c r="G186" s="318">
        <v>2.1291866028708131</v>
      </c>
      <c r="H186" s="318">
        <v>23.241626794258373</v>
      </c>
      <c r="I186" s="318">
        <v>25.980861244019138</v>
      </c>
      <c r="J186" s="318">
        <v>8.3732057416267949E-2</v>
      </c>
      <c r="K186" s="318">
        <v>50.693779904306226</v>
      </c>
      <c r="L186" s="319">
        <v>24.0311004784689</v>
      </c>
    </row>
    <row r="187" spans="1:12" ht="12.75" customHeight="1" x14ac:dyDescent="0.25">
      <c r="A187" s="312" t="s">
        <v>1727</v>
      </c>
      <c r="B187" s="313" t="s">
        <v>1728</v>
      </c>
      <c r="C187" s="317">
        <v>16796</v>
      </c>
      <c r="D187" s="318">
        <v>3.3487735175041675</v>
      </c>
      <c r="E187" s="318">
        <v>96.511074065253638</v>
      </c>
      <c r="F187" s="318">
        <v>2.9054536794474872</v>
      </c>
      <c r="G187" s="318">
        <v>0.58347225529888069</v>
      </c>
      <c r="H187" s="318">
        <v>99.541557513693732</v>
      </c>
      <c r="I187" s="318">
        <v>7.7399380804953566E-2</v>
      </c>
      <c r="J187" s="318">
        <v>5.9537985234579659E-3</v>
      </c>
      <c r="K187" s="318">
        <v>0.37508930697785187</v>
      </c>
      <c r="L187" s="319">
        <v>19.070016670635866</v>
      </c>
    </row>
    <row r="188" spans="1:12" ht="12.75" customHeight="1" x14ac:dyDescent="0.25">
      <c r="A188" s="312" t="s">
        <v>1729</v>
      </c>
      <c r="B188" s="313" t="s">
        <v>1730</v>
      </c>
      <c r="C188" s="317">
        <v>1700</v>
      </c>
      <c r="D188" s="318">
        <v>15.493529411764706</v>
      </c>
      <c r="E188" s="318">
        <v>68.17647058823529</v>
      </c>
      <c r="F188" s="318">
        <v>23.823529411764703</v>
      </c>
      <c r="G188" s="318">
        <v>8</v>
      </c>
      <c r="H188" s="318">
        <v>39.588235294117645</v>
      </c>
      <c r="I188" s="318">
        <v>16.235294117647058</v>
      </c>
      <c r="J188" s="318">
        <v>0.52941176470588236</v>
      </c>
      <c r="K188" s="318">
        <v>43.647058823529413</v>
      </c>
      <c r="L188" s="319">
        <v>24.235294117647058</v>
      </c>
    </row>
    <row r="189" spans="1:12" ht="12.75" customHeight="1" x14ac:dyDescent="0.25">
      <c r="A189" s="312" t="s">
        <v>1731</v>
      </c>
      <c r="B189" s="313" t="s">
        <v>1732</v>
      </c>
      <c r="C189" s="317">
        <v>1754</v>
      </c>
      <c r="D189" s="318">
        <v>8.785632839224629</v>
      </c>
      <c r="E189" s="318">
        <v>57.183580387685296</v>
      </c>
      <c r="F189" s="318">
        <v>28.278221208665904</v>
      </c>
      <c r="G189" s="318">
        <v>14.538198403648803</v>
      </c>
      <c r="H189" s="318">
        <v>22.862029646522235</v>
      </c>
      <c r="I189" s="318">
        <v>23.660205245153936</v>
      </c>
      <c r="J189" s="318">
        <v>10.034207525655644</v>
      </c>
      <c r="K189" s="318">
        <v>43.443557582668184</v>
      </c>
      <c r="L189" s="319">
        <v>11.972633979475484</v>
      </c>
    </row>
    <row r="190" spans="1:12" ht="12.75" customHeight="1" x14ac:dyDescent="0.25">
      <c r="A190" s="312" t="s">
        <v>1733</v>
      </c>
      <c r="B190" s="313" t="s">
        <v>1734</v>
      </c>
      <c r="C190" s="317">
        <v>1624</v>
      </c>
      <c r="D190" s="318">
        <v>8.8349753694581281</v>
      </c>
      <c r="E190" s="318">
        <v>64.162561576354676</v>
      </c>
      <c r="F190" s="318">
        <v>29.864532019704431</v>
      </c>
      <c r="G190" s="318">
        <v>5.972906403940887</v>
      </c>
      <c r="H190" s="318">
        <v>37.807881773399018</v>
      </c>
      <c r="I190" s="318">
        <v>8.1896551724137936</v>
      </c>
      <c r="J190" s="318">
        <v>1.354679802955665</v>
      </c>
      <c r="K190" s="318">
        <v>52.64778325123153</v>
      </c>
      <c r="L190" s="319">
        <v>8.4359605911330036</v>
      </c>
    </row>
    <row r="191" spans="1:12" ht="12.75" customHeight="1" x14ac:dyDescent="0.25">
      <c r="A191" s="312" t="s">
        <v>1735</v>
      </c>
      <c r="B191" s="313" t="s">
        <v>1736</v>
      </c>
      <c r="C191" s="317">
        <v>6668</v>
      </c>
      <c r="D191" s="318">
        <v>4.4892021595680864</v>
      </c>
      <c r="E191" s="318">
        <v>82.513497300539896</v>
      </c>
      <c r="F191" s="318">
        <v>14.472105578884223</v>
      </c>
      <c r="G191" s="318">
        <v>3.014397120575885</v>
      </c>
      <c r="H191" s="318">
        <v>79.934013197360528</v>
      </c>
      <c r="I191" s="318">
        <v>6.74865026994601</v>
      </c>
      <c r="J191" s="318">
        <v>0.35992801439712058</v>
      </c>
      <c r="K191" s="318">
        <v>12.95740851829634</v>
      </c>
      <c r="L191" s="319">
        <v>14.877024595080984</v>
      </c>
    </row>
    <row r="192" spans="1:12" ht="12.75" customHeight="1" x14ac:dyDescent="0.25">
      <c r="A192" s="312" t="s">
        <v>1737</v>
      </c>
      <c r="B192" s="313" t="s">
        <v>1738</v>
      </c>
      <c r="C192" s="317">
        <v>1666</v>
      </c>
      <c r="D192" s="318">
        <v>9.1158463385354143</v>
      </c>
      <c r="E192" s="318">
        <v>46.698679471788715</v>
      </c>
      <c r="F192" s="318">
        <v>40.516206482593034</v>
      </c>
      <c r="G192" s="318">
        <v>12.785114045618249</v>
      </c>
      <c r="H192" s="318">
        <v>64.585834333733487</v>
      </c>
      <c r="I192" s="318">
        <v>11.164465786314526</v>
      </c>
      <c r="J192" s="318">
        <v>5.4021608643457384</v>
      </c>
      <c r="K192" s="318">
        <v>18.847539015606245</v>
      </c>
      <c r="L192" s="319">
        <v>24.729891956782712</v>
      </c>
    </row>
    <row r="193" spans="1:12" ht="12.75" customHeight="1" x14ac:dyDescent="0.25">
      <c r="A193" s="312" t="s">
        <v>1739</v>
      </c>
      <c r="B193" s="313" t="s">
        <v>1740</v>
      </c>
      <c r="C193" s="317">
        <v>289</v>
      </c>
      <c r="D193" s="318">
        <v>11.602076124567475</v>
      </c>
      <c r="E193" s="318">
        <v>46.020761245674741</v>
      </c>
      <c r="F193" s="318">
        <v>33.910034602076124</v>
      </c>
      <c r="G193" s="318">
        <v>20.069204152249135</v>
      </c>
      <c r="H193" s="318">
        <v>73.010380622837374</v>
      </c>
      <c r="I193" s="318">
        <v>10.034602076124568</v>
      </c>
      <c r="J193" s="318">
        <v>2.422145328719723</v>
      </c>
      <c r="K193" s="318">
        <v>14.53287197231834</v>
      </c>
      <c r="L193" s="319">
        <v>16.608996539792386</v>
      </c>
    </row>
    <row r="194" spans="1:12" ht="12.75" customHeight="1" x14ac:dyDescent="0.25">
      <c r="A194" s="312" t="s">
        <v>1741</v>
      </c>
      <c r="B194" s="313" t="s">
        <v>1742</v>
      </c>
      <c r="C194" s="317">
        <v>309</v>
      </c>
      <c r="D194" s="318">
        <v>13.048543689320388</v>
      </c>
      <c r="E194" s="318">
        <v>52.427184466019419</v>
      </c>
      <c r="F194" s="318">
        <v>33.009708737864081</v>
      </c>
      <c r="G194" s="318">
        <v>14.563106796116504</v>
      </c>
      <c r="H194" s="318">
        <v>71.52103559870551</v>
      </c>
      <c r="I194" s="318">
        <v>10.355987055016183</v>
      </c>
      <c r="J194" s="318">
        <v>2.2653721682847898</v>
      </c>
      <c r="K194" s="318">
        <v>15.857605177993527</v>
      </c>
      <c r="L194" s="319">
        <v>12.944983818770226</v>
      </c>
    </row>
    <row r="195" spans="1:12" ht="12.75" customHeight="1" x14ac:dyDescent="0.25">
      <c r="A195" s="312" t="s">
        <v>1743</v>
      </c>
      <c r="B195" s="313" t="s">
        <v>1744</v>
      </c>
      <c r="C195" s="317">
        <v>1947</v>
      </c>
      <c r="D195" s="318">
        <v>8.5531587057010778</v>
      </c>
      <c r="E195" s="318">
        <v>50.179763739085772</v>
      </c>
      <c r="F195" s="318">
        <v>41.088854648176678</v>
      </c>
      <c r="G195" s="318">
        <v>8.731381612737545</v>
      </c>
      <c r="H195" s="318">
        <v>91.679506933744221</v>
      </c>
      <c r="I195" s="318">
        <v>5.1361068310220848</v>
      </c>
      <c r="J195" s="318">
        <v>0.667693888032871</v>
      </c>
      <c r="K195" s="318">
        <v>2.5166923472008218</v>
      </c>
      <c r="L195" s="319">
        <v>42.270159219311758</v>
      </c>
    </row>
    <row r="196" spans="1:12" ht="12.75" customHeight="1" x14ac:dyDescent="0.25">
      <c r="A196" s="312" t="s">
        <v>1745</v>
      </c>
      <c r="B196" s="313" t="s">
        <v>1746</v>
      </c>
      <c r="C196" s="317">
        <v>27318</v>
      </c>
      <c r="D196" s="318">
        <v>6.8289772311296577</v>
      </c>
      <c r="E196" s="318">
        <v>78.918661688264152</v>
      </c>
      <c r="F196" s="318">
        <v>18.526246430924665</v>
      </c>
      <c r="G196" s="318">
        <v>2.5550918808111867</v>
      </c>
      <c r="H196" s="318">
        <v>86.953656929497043</v>
      </c>
      <c r="I196" s="318">
        <v>3.8655831320008787</v>
      </c>
      <c r="J196" s="318">
        <v>0.40632549967054687</v>
      </c>
      <c r="K196" s="318">
        <v>8.7744344388315394</v>
      </c>
      <c r="L196" s="319">
        <v>10.344827586206897</v>
      </c>
    </row>
    <row r="197" spans="1:12" ht="12.75" customHeight="1" x14ac:dyDescent="0.25">
      <c r="A197" s="312" t="s">
        <v>1747</v>
      </c>
      <c r="B197" s="313" t="s">
        <v>1748</v>
      </c>
      <c r="C197" s="317">
        <v>2562</v>
      </c>
      <c r="D197" s="318">
        <v>6.4855581576893053</v>
      </c>
      <c r="E197" s="318">
        <v>74.19984387197502</v>
      </c>
      <c r="F197" s="318">
        <v>21.975019516003123</v>
      </c>
      <c r="G197" s="318">
        <v>3.8251366120218582</v>
      </c>
      <c r="H197" s="318">
        <v>85.987509758001551</v>
      </c>
      <c r="I197" s="318">
        <v>2.6151444184231072</v>
      </c>
      <c r="J197" s="318">
        <v>0.507416081186573</v>
      </c>
      <c r="K197" s="318">
        <v>10.889929742388759</v>
      </c>
      <c r="L197" s="319">
        <v>13.973458235753316</v>
      </c>
    </row>
    <row r="198" spans="1:12" ht="12.75" customHeight="1" x14ac:dyDescent="0.25">
      <c r="A198" s="312" t="s">
        <v>1749</v>
      </c>
      <c r="B198" s="313" t="s">
        <v>1750</v>
      </c>
      <c r="C198" s="317">
        <v>1021</v>
      </c>
      <c r="D198" s="318">
        <v>8.3300685602350644</v>
      </c>
      <c r="E198" s="318">
        <v>69.049951028403527</v>
      </c>
      <c r="F198" s="318">
        <v>22.331047992164542</v>
      </c>
      <c r="G198" s="318">
        <v>8.6190009794319291</v>
      </c>
      <c r="H198" s="318">
        <v>70.910871694417239</v>
      </c>
      <c r="I198" s="318">
        <v>9.4025465230166496</v>
      </c>
      <c r="J198" s="318">
        <v>1.2732615083251715</v>
      </c>
      <c r="K198" s="318">
        <v>18.413320274240942</v>
      </c>
      <c r="L198" s="319">
        <v>16.748285994123407</v>
      </c>
    </row>
    <row r="199" spans="1:12" ht="12.75" customHeight="1" x14ac:dyDescent="0.25">
      <c r="A199" s="312" t="s">
        <v>1751</v>
      </c>
      <c r="B199" s="313" t="s">
        <v>1752</v>
      </c>
      <c r="C199" s="317">
        <v>1353</v>
      </c>
      <c r="D199" s="318">
        <v>5.280118255728012</v>
      </c>
      <c r="E199" s="318">
        <v>83.518107908351809</v>
      </c>
      <c r="F199" s="318">
        <v>15.299334811529933</v>
      </c>
      <c r="G199" s="318">
        <v>1.1825572801182558</v>
      </c>
      <c r="H199" s="318">
        <v>89.061345158906136</v>
      </c>
      <c r="I199" s="318">
        <v>2.0694752402069474</v>
      </c>
      <c r="J199" s="318">
        <v>0.22172949002217296</v>
      </c>
      <c r="K199" s="318">
        <v>8.6474501108647441</v>
      </c>
      <c r="L199" s="319">
        <v>15.521064301552107</v>
      </c>
    </row>
    <row r="200" spans="1:12" ht="12.75" customHeight="1" x14ac:dyDescent="0.25">
      <c r="A200" s="312" t="s">
        <v>1753</v>
      </c>
      <c r="B200" s="313" t="s">
        <v>1754</v>
      </c>
      <c r="C200" s="317">
        <v>2671</v>
      </c>
      <c r="D200" s="318">
        <v>5.9213777611381504</v>
      </c>
      <c r="E200" s="318">
        <v>80.269561961812059</v>
      </c>
      <c r="F200" s="318">
        <v>16.622987645076751</v>
      </c>
      <c r="G200" s="318">
        <v>3.1074503931111943</v>
      </c>
      <c r="H200" s="318">
        <v>88.056907525271427</v>
      </c>
      <c r="I200" s="318">
        <v>4.1931860726319732</v>
      </c>
      <c r="J200" s="318">
        <v>0.22463496817671283</v>
      </c>
      <c r="K200" s="318">
        <v>7.5252714339198805</v>
      </c>
      <c r="L200" s="319">
        <v>28.715836765256459</v>
      </c>
    </row>
    <row r="201" spans="1:12" ht="12.75" customHeight="1" x14ac:dyDescent="0.25">
      <c r="A201" s="312" t="s">
        <v>1755</v>
      </c>
      <c r="B201" s="313" t="s">
        <v>1756</v>
      </c>
      <c r="C201" s="317">
        <v>4157</v>
      </c>
      <c r="D201" s="318">
        <v>7.4724560981477026</v>
      </c>
      <c r="E201" s="318">
        <v>80.875631464998804</v>
      </c>
      <c r="F201" s="318">
        <v>13.928313687755592</v>
      </c>
      <c r="G201" s="318">
        <v>5.1960548472456098</v>
      </c>
      <c r="H201" s="318">
        <v>94.779889343276409</v>
      </c>
      <c r="I201" s="318">
        <v>1.1306230454654798</v>
      </c>
      <c r="J201" s="318">
        <v>0.50517199903776766</v>
      </c>
      <c r="K201" s="318">
        <v>3.584315612220351</v>
      </c>
      <c r="L201" s="319">
        <v>25.691604522492185</v>
      </c>
    </row>
    <row r="202" spans="1:12" ht="12.75" customHeight="1" x14ac:dyDescent="0.25">
      <c r="A202" s="312" t="s">
        <v>1757</v>
      </c>
      <c r="B202" s="313" t="s">
        <v>1758</v>
      </c>
      <c r="C202" s="317">
        <v>5576</v>
      </c>
      <c r="D202" s="318">
        <v>5.5353299856527975</v>
      </c>
      <c r="E202" s="318">
        <v>90.405308464849355</v>
      </c>
      <c r="F202" s="318">
        <v>8.7159253945480621</v>
      </c>
      <c r="G202" s="318">
        <v>0.8787661406025824</v>
      </c>
      <c r="H202" s="318">
        <v>98.977761836441886</v>
      </c>
      <c r="I202" s="318">
        <v>0.28694404591104739</v>
      </c>
      <c r="J202" s="318">
        <v>5.3802008608321378E-2</v>
      </c>
      <c r="K202" s="318">
        <v>0.68149210903873747</v>
      </c>
      <c r="L202" s="319">
        <v>22.812051649928264</v>
      </c>
    </row>
    <row r="203" spans="1:12" ht="12.75" customHeight="1" x14ac:dyDescent="0.25">
      <c r="A203" s="312" t="s">
        <v>1759</v>
      </c>
      <c r="B203" s="313" t="s">
        <v>1760</v>
      </c>
      <c r="C203" s="317">
        <v>7282</v>
      </c>
      <c r="D203" s="318">
        <v>5.7154627849491897</v>
      </c>
      <c r="E203" s="318">
        <v>82.051634166437793</v>
      </c>
      <c r="F203" s="318">
        <v>14.91348530623455</v>
      </c>
      <c r="G203" s="318">
        <v>3.0348805273276569</v>
      </c>
      <c r="H203" s="318">
        <v>96.347157374347702</v>
      </c>
      <c r="I203" s="318">
        <v>0.93380939302389454</v>
      </c>
      <c r="J203" s="318">
        <v>0.41197473221642406</v>
      </c>
      <c r="K203" s="318">
        <v>2.3070585004119746</v>
      </c>
      <c r="L203" s="319">
        <v>16.039549574292778</v>
      </c>
    </row>
    <row r="204" spans="1:12" ht="12.75" customHeight="1" x14ac:dyDescent="0.25">
      <c r="A204" s="312" t="s">
        <v>1761</v>
      </c>
      <c r="B204" s="313" t="s">
        <v>1762</v>
      </c>
      <c r="C204" s="317">
        <v>3107</v>
      </c>
      <c r="D204" s="318">
        <v>10.728033472803347</v>
      </c>
      <c r="E204" s="318">
        <v>52.23688445445768</v>
      </c>
      <c r="F204" s="318">
        <v>38.171869971033153</v>
      </c>
      <c r="G204" s="318">
        <v>9.5912455745091734</v>
      </c>
      <c r="H204" s="318">
        <v>83.875120695204373</v>
      </c>
      <c r="I204" s="318">
        <v>1.9954940457032506</v>
      </c>
      <c r="J204" s="318">
        <v>3.9909880914065012</v>
      </c>
      <c r="K204" s="318">
        <v>10.138397167685872</v>
      </c>
      <c r="L204" s="319">
        <v>13.871902156420985</v>
      </c>
    </row>
    <row r="205" spans="1:12" ht="12.75" customHeight="1" x14ac:dyDescent="0.25">
      <c r="A205" s="312" t="s">
        <v>1763</v>
      </c>
      <c r="B205" s="313" t="s">
        <v>1764</v>
      </c>
      <c r="C205" s="317">
        <v>699</v>
      </c>
      <c r="D205" s="318">
        <v>6.8183118741058655</v>
      </c>
      <c r="E205" s="318">
        <v>35.479256080114453</v>
      </c>
      <c r="F205" s="318">
        <v>49.070100143061516</v>
      </c>
      <c r="G205" s="318">
        <v>15.450643776824036</v>
      </c>
      <c r="H205" s="318">
        <v>60.228898426323319</v>
      </c>
      <c r="I205" s="318">
        <v>3.7195994277539342</v>
      </c>
      <c r="J205" s="318">
        <v>24.749642346208869</v>
      </c>
      <c r="K205" s="318">
        <v>11.301859799713878</v>
      </c>
      <c r="L205" s="319">
        <v>14.592274678111588</v>
      </c>
    </row>
    <row r="206" spans="1:12" ht="12.75" customHeight="1" x14ac:dyDescent="0.25">
      <c r="A206" s="312" t="s">
        <v>1765</v>
      </c>
      <c r="B206" s="313" t="s">
        <v>1766</v>
      </c>
      <c r="C206" s="317">
        <v>7599</v>
      </c>
      <c r="D206" s="318">
        <v>9.3766285037504939</v>
      </c>
      <c r="E206" s="318">
        <v>47.47993156994341</v>
      </c>
      <c r="F206" s="318">
        <v>41.071193578102381</v>
      </c>
      <c r="G206" s="318">
        <v>11.448874851954205</v>
      </c>
      <c r="H206" s="318">
        <v>88.051059349914468</v>
      </c>
      <c r="I206" s="318">
        <v>2.2502960915909989</v>
      </c>
      <c r="J206" s="318">
        <v>1.5396762731938411</v>
      </c>
      <c r="K206" s="318">
        <v>8.1589682853006984</v>
      </c>
      <c r="L206" s="319">
        <v>10.501381760757994</v>
      </c>
    </row>
    <row r="207" spans="1:12" ht="12.75" customHeight="1" x14ac:dyDescent="0.25">
      <c r="A207" s="312" t="s">
        <v>1767</v>
      </c>
      <c r="B207" s="313" t="s">
        <v>1768</v>
      </c>
      <c r="C207" s="317">
        <v>9033</v>
      </c>
      <c r="D207" s="318">
        <v>3.8393667663013393</v>
      </c>
      <c r="E207" s="318">
        <v>80.980848001771292</v>
      </c>
      <c r="F207" s="318">
        <v>16.506144138160082</v>
      </c>
      <c r="G207" s="318">
        <v>2.5130078600686372</v>
      </c>
      <c r="H207" s="318">
        <v>87.412819661242111</v>
      </c>
      <c r="I207" s="318">
        <v>1.6052252850658695</v>
      </c>
      <c r="J207" s="318">
        <v>0.442820768294033</v>
      </c>
      <c r="K207" s="318">
        <v>10.539134285397985</v>
      </c>
      <c r="L207" s="319">
        <v>13.539244990590058</v>
      </c>
    </row>
    <row r="208" spans="1:12" ht="12.75" customHeight="1" x14ac:dyDescent="0.25">
      <c r="A208" s="312" t="s">
        <v>1769</v>
      </c>
      <c r="B208" s="313" t="s">
        <v>1770</v>
      </c>
      <c r="C208" s="317">
        <v>4885</v>
      </c>
      <c r="D208" s="318">
        <v>6.9721596724667352</v>
      </c>
      <c r="E208" s="318">
        <v>67.574206755373595</v>
      </c>
      <c r="F208" s="318">
        <v>28.638689866939611</v>
      </c>
      <c r="G208" s="318">
        <v>3.7871033776867966</v>
      </c>
      <c r="H208" s="318">
        <v>94.759467758444217</v>
      </c>
      <c r="I208" s="318">
        <v>1.0030706243602865</v>
      </c>
      <c r="J208" s="318">
        <v>0.7164790174002047</v>
      </c>
      <c r="K208" s="318">
        <v>3.5209825997952917</v>
      </c>
      <c r="L208" s="319">
        <v>16.867963152507677</v>
      </c>
    </row>
    <row r="209" spans="1:12" ht="12.75" customHeight="1" x14ac:dyDescent="0.25">
      <c r="A209" s="312" t="s">
        <v>1771</v>
      </c>
      <c r="B209" s="313" t="s">
        <v>1772</v>
      </c>
      <c r="C209" s="317">
        <v>224</v>
      </c>
      <c r="D209" s="318">
        <v>9.4821428571428577</v>
      </c>
      <c r="E209" s="318">
        <v>68.75</v>
      </c>
      <c r="F209" s="318">
        <v>25.446428571428569</v>
      </c>
      <c r="G209" s="318">
        <v>5.8035714285714288</v>
      </c>
      <c r="H209" s="318">
        <v>72.767857142857139</v>
      </c>
      <c r="I209" s="318">
        <v>26.339285714285715</v>
      </c>
      <c r="J209" s="318">
        <v>0.4464285714285714</v>
      </c>
      <c r="K209" s="318">
        <v>0.4464285714285714</v>
      </c>
      <c r="L209" s="319">
        <v>45.535714285714285</v>
      </c>
    </row>
    <row r="210" spans="1:12" ht="12.75" customHeight="1" x14ac:dyDescent="0.25">
      <c r="A210" s="312" t="s">
        <v>1773</v>
      </c>
      <c r="B210" s="313" t="s">
        <v>1774</v>
      </c>
      <c r="C210" s="317">
        <v>142</v>
      </c>
      <c r="D210" s="318">
        <v>13.514084507042254</v>
      </c>
      <c r="E210" s="318">
        <v>49.295774647887328</v>
      </c>
      <c r="F210" s="318">
        <v>33.802816901408448</v>
      </c>
      <c r="G210" s="318">
        <v>16.901408450704224</v>
      </c>
      <c r="H210" s="318">
        <v>83.098591549295776</v>
      </c>
      <c r="I210" s="318">
        <v>1.4084507042253522</v>
      </c>
      <c r="J210" s="318">
        <v>0</v>
      </c>
      <c r="K210" s="318">
        <v>15.492957746478872</v>
      </c>
      <c r="L210" s="319">
        <v>33.802816901408448</v>
      </c>
    </row>
    <row r="211" spans="1:12" ht="12.75" customHeight="1" x14ac:dyDescent="0.25">
      <c r="A211" s="312" t="s">
        <v>1775</v>
      </c>
      <c r="B211" s="313" t="s">
        <v>1776</v>
      </c>
      <c r="C211" s="317">
        <v>400</v>
      </c>
      <c r="D211" s="318">
        <v>7.3624999999999998</v>
      </c>
      <c r="E211" s="318">
        <v>79.25</v>
      </c>
      <c r="F211" s="318">
        <v>16.5</v>
      </c>
      <c r="G211" s="318">
        <v>4.25</v>
      </c>
      <c r="H211" s="318">
        <v>99.25</v>
      </c>
      <c r="I211" s="318">
        <v>0</v>
      </c>
      <c r="J211" s="318">
        <v>0.25</v>
      </c>
      <c r="K211" s="318">
        <v>0.5</v>
      </c>
      <c r="L211" s="319">
        <v>45.25</v>
      </c>
    </row>
    <row r="212" spans="1:12" ht="12.75" customHeight="1" x14ac:dyDescent="0.25">
      <c r="A212" s="312" t="s">
        <v>1777</v>
      </c>
      <c r="B212" s="313" t="s">
        <v>1778</v>
      </c>
      <c r="C212" s="317">
        <v>184</v>
      </c>
      <c r="D212" s="318">
        <v>15.983695652173912</v>
      </c>
      <c r="E212" s="318">
        <v>32.608695652173914</v>
      </c>
      <c r="F212" s="318">
        <v>39.130434782608695</v>
      </c>
      <c r="G212" s="318">
        <v>28.260869565217391</v>
      </c>
      <c r="H212" s="318">
        <v>72.826086956521735</v>
      </c>
      <c r="I212" s="318">
        <v>0.54347826086956519</v>
      </c>
      <c r="J212" s="318">
        <v>4.8913043478260869</v>
      </c>
      <c r="K212" s="318">
        <v>21.739130434782609</v>
      </c>
      <c r="L212" s="319">
        <v>13.586956521739129</v>
      </c>
    </row>
    <row r="213" spans="1:12" ht="12.75" customHeight="1" x14ac:dyDescent="0.25">
      <c r="A213" s="312" t="s">
        <v>1779</v>
      </c>
      <c r="B213" s="313" t="s">
        <v>1780</v>
      </c>
      <c r="C213" s="317">
        <v>3546</v>
      </c>
      <c r="D213" s="318">
        <v>5.7777777777777777</v>
      </c>
      <c r="E213" s="318">
        <v>74.168076706147772</v>
      </c>
      <c r="F213" s="318">
        <v>23.970671178793008</v>
      </c>
      <c r="G213" s="318">
        <v>1.8612521150592216</v>
      </c>
      <c r="H213" s="318">
        <v>99.492385786802032</v>
      </c>
      <c r="I213" s="318">
        <v>0.39481105470953193</v>
      </c>
      <c r="J213" s="318">
        <v>5.6401579244218847E-2</v>
      </c>
      <c r="K213" s="318">
        <v>5.6401579244218847E-2</v>
      </c>
      <c r="L213" s="319">
        <v>27.270163564579807</v>
      </c>
    </row>
    <row r="214" spans="1:12" ht="12.75" customHeight="1" x14ac:dyDescent="0.25">
      <c r="A214" s="312" t="s">
        <v>1781</v>
      </c>
      <c r="B214" s="313" t="s">
        <v>1782</v>
      </c>
      <c r="C214" s="317">
        <v>192</v>
      </c>
      <c r="D214" s="318">
        <v>11.536458333333334</v>
      </c>
      <c r="E214" s="318">
        <v>46.354166666666671</v>
      </c>
      <c r="F214" s="318">
        <v>39.0625</v>
      </c>
      <c r="G214" s="318">
        <v>14.583333333333334</v>
      </c>
      <c r="H214" s="318">
        <v>88.541666666666657</v>
      </c>
      <c r="I214" s="318">
        <v>2.083333333333333</v>
      </c>
      <c r="J214" s="318">
        <v>3.6458333333333335</v>
      </c>
      <c r="K214" s="318">
        <v>5.7291666666666661</v>
      </c>
      <c r="L214" s="319">
        <v>36.458333333333329</v>
      </c>
    </row>
    <row r="215" spans="1:12" ht="12.75" customHeight="1" x14ac:dyDescent="0.25">
      <c r="A215" s="312" t="s">
        <v>1783</v>
      </c>
      <c r="B215" s="313" t="s">
        <v>1784</v>
      </c>
      <c r="C215" s="317">
        <v>9531</v>
      </c>
      <c r="D215" s="318">
        <v>7.0835169447067461</v>
      </c>
      <c r="E215" s="318">
        <v>61.336690798447165</v>
      </c>
      <c r="F215" s="318">
        <v>31.192949323260937</v>
      </c>
      <c r="G215" s="318">
        <v>7.4703598782918892</v>
      </c>
      <c r="H215" s="318">
        <v>85.45797922568461</v>
      </c>
      <c r="I215" s="318">
        <v>2.0564473822264189</v>
      </c>
      <c r="J215" s="318">
        <v>1.9830028328611897</v>
      </c>
      <c r="K215" s="318">
        <v>10.502570559227783</v>
      </c>
      <c r="L215" s="319">
        <v>12.768859511069142</v>
      </c>
    </row>
    <row r="216" spans="1:12" ht="12.75" customHeight="1" x14ac:dyDescent="0.25">
      <c r="A216" s="312" t="s">
        <v>1785</v>
      </c>
      <c r="B216" s="313" t="s">
        <v>1786</v>
      </c>
      <c r="C216" s="317">
        <v>13416</v>
      </c>
      <c r="D216" s="318">
        <v>6.1547406082289804</v>
      </c>
      <c r="E216" s="318">
        <v>36.47883124627311</v>
      </c>
      <c r="F216" s="318">
        <v>50.730471079308295</v>
      </c>
      <c r="G216" s="318">
        <v>12.790697674418606</v>
      </c>
      <c r="H216" s="318">
        <v>77.787716159809179</v>
      </c>
      <c r="I216" s="318">
        <v>1.8336314847942754</v>
      </c>
      <c r="J216" s="318">
        <v>4.3306499701848535</v>
      </c>
      <c r="K216" s="318">
        <v>16.048002385211689</v>
      </c>
      <c r="L216" s="319">
        <v>8.989266547406082</v>
      </c>
    </row>
    <row r="217" spans="1:12" ht="12.75" customHeight="1" x14ac:dyDescent="0.25">
      <c r="A217" s="312" t="s">
        <v>1787</v>
      </c>
      <c r="B217" s="313" t="s">
        <v>1788</v>
      </c>
      <c r="C217" s="317">
        <v>338</v>
      </c>
      <c r="D217" s="318">
        <v>6.2278106508875739</v>
      </c>
      <c r="E217" s="318">
        <v>60.650887573964496</v>
      </c>
      <c r="F217" s="318">
        <v>30.473372781065088</v>
      </c>
      <c r="G217" s="318">
        <v>8.8757396449704142</v>
      </c>
      <c r="H217" s="318">
        <v>87.278106508875737</v>
      </c>
      <c r="I217" s="318">
        <v>3.8461538461538463</v>
      </c>
      <c r="J217" s="318">
        <v>1.4792899408284024</v>
      </c>
      <c r="K217" s="318">
        <v>7.3964497041420119</v>
      </c>
      <c r="L217" s="319">
        <v>48.520710059171599</v>
      </c>
    </row>
    <row r="218" spans="1:12" ht="12.75" customHeight="1" x14ac:dyDescent="0.25">
      <c r="A218" s="312" t="s">
        <v>1789</v>
      </c>
      <c r="B218" s="313" t="s">
        <v>1790</v>
      </c>
      <c r="C218" s="317">
        <v>2337</v>
      </c>
      <c r="D218" s="318">
        <v>6.3316217372700043</v>
      </c>
      <c r="E218" s="318">
        <v>67.137355584082158</v>
      </c>
      <c r="F218" s="318">
        <v>27.128797603765509</v>
      </c>
      <c r="G218" s="318">
        <v>5.7338468121523327</v>
      </c>
      <c r="H218" s="318">
        <v>89.559264013692768</v>
      </c>
      <c r="I218" s="318">
        <v>2.8241335044929397</v>
      </c>
      <c r="J218" s="318">
        <v>1.4548566538296961</v>
      </c>
      <c r="K218" s="318">
        <v>6.1617458279845962</v>
      </c>
      <c r="L218" s="319">
        <v>31.236628155755241</v>
      </c>
    </row>
    <row r="219" spans="1:12" ht="12.75" customHeight="1" x14ac:dyDescent="0.25">
      <c r="A219" s="312" t="s">
        <v>1791</v>
      </c>
      <c r="B219" s="313" t="s">
        <v>1792</v>
      </c>
      <c r="C219" s="317">
        <v>269</v>
      </c>
      <c r="D219" s="318">
        <v>18.144981412639407</v>
      </c>
      <c r="E219" s="318">
        <v>25.278810408921931</v>
      </c>
      <c r="F219" s="318">
        <v>47.211895910780669</v>
      </c>
      <c r="G219" s="318">
        <v>27.509293680297397</v>
      </c>
      <c r="H219" s="318">
        <v>99.628252788104092</v>
      </c>
      <c r="I219" s="318">
        <v>0.37174721189591076</v>
      </c>
      <c r="J219" s="318">
        <v>0</v>
      </c>
      <c r="K219" s="318">
        <v>0</v>
      </c>
      <c r="L219" s="319">
        <v>62.081784386617102</v>
      </c>
    </row>
    <row r="220" spans="1:12" ht="12.75" customHeight="1" x14ac:dyDescent="0.25">
      <c r="A220" s="312" t="s">
        <v>1793</v>
      </c>
      <c r="B220" s="313" t="s">
        <v>1794</v>
      </c>
      <c r="C220" s="317">
        <v>307</v>
      </c>
      <c r="D220" s="318">
        <v>21.065146579804559</v>
      </c>
      <c r="E220" s="318">
        <v>34.201954397394132</v>
      </c>
      <c r="F220" s="318">
        <v>37.785016286644954</v>
      </c>
      <c r="G220" s="318">
        <v>28.013029315960914</v>
      </c>
      <c r="H220" s="318">
        <v>91.530944625407159</v>
      </c>
      <c r="I220" s="318">
        <v>3.2573289902280131</v>
      </c>
      <c r="J220" s="318">
        <v>2.6058631921824107</v>
      </c>
      <c r="K220" s="318">
        <v>2.6058631921824107</v>
      </c>
      <c r="L220" s="319">
        <v>30.293159609120522</v>
      </c>
    </row>
    <row r="221" spans="1:12" ht="12.75" customHeight="1" x14ac:dyDescent="0.25">
      <c r="A221" s="312" t="s">
        <v>1795</v>
      </c>
      <c r="B221" s="313" t="s">
        <v>1796</v>
      </c>
      <c r="C221" s="317">
        <v>4516</v>
      </c>
      <c r="D221" s="318">
        <v>8.7575287865367581</v>
      </c>
      <c r="E221" s="318">
        <v>69.729849424269261</v>
      </c>
      <c r="F221" s="318">
        <v>23.604960141718333</v>
      </c>
      <c r="G221" s="318">
        <v>6.6651904340124011</v>
      </c>
      <c r="H221" s="318">
        <v>97.209920283436674</v>
      </c>
      <c r="I221" s="318">
        <v>1.1293179805137288</v>
      </c>
      <c r="J221" s="318">
        <v>0.62001771479185119</v>
      </c>
      <c r="K221" s="318">
        <v>1.0407440212577503</v>
      </c>
      <c r="L221" s="319">
        <v>23.184233835252435</v>
      </c>
    </row>
    <row r="222" spans="1:12" ht="12.75" customHeight="1" x14ac:dyDescent="0.25">
      <c r="A222" s="312" t="s">
        <v>1797</v>
      </c>
      <c r="B222" s="313" t="s">
        <v>1798</v>
      </c>
      <c r="C222" s="317">
        <v>2325</v>
      </c>
      <c r="D222" s="318">
        <v>11.559139784946236</v>
      </c>
      <c r="E222" s="318">
        <v>32.602150537634408</v>
      </c>
      <c r="F222" s="318">
        <v>33.161290322580648</v>
      </c>
      <c r="G222" s="318">
        <v>34.236559139784944</v>
      </c>
      <c r="H222" s="318">
        <v>73.634408602150529</v>
      </c>
      <c r="I222" s="318">
        <v>7.698924731182796</v>
      </c>
      <c r="J222" s="318">
        <v>10.193548387096774</v>
      </c>
      <c r="K222" s="318">
        <v>8.4731182795698921</v>
      </c>
      <c r="L222" s="319">
        <v>19.526881720430108</v>
      </c>
    </row>
    <row r="223" spans="1:12" ht="12.75" customHeight="1" x14ac:dyDescent="0.25">
      <c r="A223" s="312" t="s">
        <v>1799</v>
      </c>
      <c r="B223" s="313" t="s">
        <v>1800</v>
      </c>
      <c r="C223" s="317">
        <v>7584</v>
      </c>
      <c r="D223" s="318">
        <v>5.2473628691983123</v>
      </c>
      <c r="E223" s="318">
        <v>74.815400843881847</v>
      </c>
      <c r="F223" s="318">
        <v>20.72784810126582</v>
      </c>
      <c r="G223" s="318">
        <v>4.4567510548523206</v>
      </c>
      <c r="H223" s="318">
        <v>96.294831223628691</v>
      </c>
      <c r="I223" s="318">
        <v>1.1471518987341773</v>
      </c>
      <c r="J223" s="318">
        <v>0.67246835443037978</v>
      </c>
      <c r="K223" s="318">
        <v>1.8855485232067508</v>
      </c>
      <c r="L223" s="319">
        <v>13.989978902953586</v>
      </c>
    </row>
    <row r="224" spans="1:12" ht="12.75" customHeight="1" x14ac:dyDescent="0.25">
      <c r="A224" s="312" t="s">
        <v>1801</v>
      </c>
      <c r="B224" s="313" t="s">
        <v>1802</v>
      </c>
      <c r="C224" s="317">
        <v>7</v>
      </c>
      <c r="D224" s="318">
        <v>14.428571428571429</v>
      </c>
      <c r="E224" s="318">
        <v>100</v>
      </c>
      <c r="F224" s="318">
        <v>0</v>
      </c>
      <c r="G224" s="318">
        <v>0</v>
      </c>
      <c r="H224" s="318">
        <v>100</v>
      </c>
      <c r="I224" s="318">
        <v>0</v>
      </c>
      <c r="J224" s="318">
        <v>0</v>
      </c>
      <c r="K224" s="318">
        <v>0</v>
      </c>
      <c r="L224" s="319">
        <v>0</v>
      </c>
    </row>
    <row r="225" spans="1:12" ht="12.75" customHeight="1" x14ac:dyDescent="0.25">
      <c r="A225" s="312" t="s">
        <v>1803</v>
      </c>
      <c r="B225" s="313" t="s">
        <v>1804</v>
      </c>
      <c r="C225" s="317">
        <v>9724</v>
      </c>
      <c r="D225" s="318">
        <v>5.3095433977786923</v>
      </c>
      <c r="E225" s="318">
        <v>71.914849856026336</v>
      </c>
      <c r="F225" s="318">
        <v>25.030851501439738</v>
      </c>
      <c r="G225" s="318">
        <v>3.0542986425339365</v>
      </c>
      <c r="H225" s="318">
        <v>97.665569724393251</v>
      </c>
      <c r="I225" s="318">
        <v>0.50390785684903339</v>
      </c>
      <c r="J225" s="318">
        <v>0.22624434389140274</v>
      </c>
      <c r="K225" s="318">
        <v>1.6042780748663104</v>
      </c>
      <c r="L225" s="319">
        <v>14.047716988893461</v>
      </c>
    </row>
    <row r="226" spans="1:12" ht="12.75" customHeight="1" x14ac:dyDescent="0.25">
      <c r="A226" s="312" t="s">
        <v>1805</v>
      </c>
      <c r="B226" s="313" t="s">
        <v>1806</v>
      </c>
      <c r="C226" s="317">
        <v>842</v>
      </c>
      <c r="D226" s="318">
        <v>5.5273159144893116</v>
      </c>
      <c r="E226" s="318">
        <v>71.140142517814724</v>
      </c>
      <c r="F226" s="318">
        <v>23.040380047505938</v>
      </c>
      <c r="G226" s="318">
        <v>5.8194774346793352</v>
      </c>
      <c r="H226" s="318">
        <v>92.75534441805226</v>
      </c>
      <c r="I226" s="318">
        <v>2.8503562945368173</v>
      </c>
      <c r="J226" s="318">
        <v>1.3064133016627077</v>
      </c>
      <c r="K226" s="318">
        <v>3.0878859857482186</v>
      </c>
      <c r="L226" s="319">
        <v>15.558194774346793</v>
      </c>
    </row>
    <row r="227" spans="1:12" ht="12.75" customHeight="1" x14ac:dyDescent="0.25">
      <c r="A227" s="312" t="s">
        <v>1807</v>
      </c>
      <c r="B227" s="313" t="s">
        <v>1808</v>
      </c>
      <c r="C227" s="317">
        <v>5276</v>
      </c>
      <c r="D227" s="318">
        <v>8</v>
      </c>
      <c r="E227" s="318">
        <v>37.357846853677032</v>
      </c>
      <c r="F227" s="318">
        <v>45.489006823351026</v>
      </c>
      <c r="G227" s="318">
        <v>17.153146322971949</v>
      </c>
      <c r="H227" s="318">
        <v>66.906747536012134</v>
      </c>
      <c r="I227" s="318">
        <v>6.690674753601213</v>
      </c>
      <c r="J227" s="318">
        <v>12.680060652009098</v>
      </c>
      <c r="K227" s="318">
        <v>13.722517058377559</v>
      </c>
      <c r="L227" s="319">
        <v>13.874147081122063</v>
      </c>
    </row>
    <row r="228" spans="1:12" ht="12.75" customHeight="1" x14ac:dyDescent="0.25">
      <c r="A228" s="312" t="s">
        <v>1809</v>
      </c>
      <c r="B228" s="313" t="s">
        <v>1810</v>
      </c>
      <c r="C228" s="317">
        <v>844</v>
      </c>
      <c r="D228" s="318">
        <v>7.1113744075829386</v>
      </c>
      <c r="E228" s="318">
        <v>57.582938388625593</v>
      </c>
      <c r="F228" s="318">
        <v>34.952606635071085</v>
      </c>
      <c r="G228" s="318">
        <v>7.4644549763033172</v>
      </c>
      <c r="H228" s="318">
        <v>87.796208530805686</v>
      </c>
      <c r="I228" s="318">
        <v>8.0568720379146921</v>
      </c>
      <c r="J228" s="318">
        <v>0.82938388625592419</v>
      </c>
      <c r="K228" s="318">
        <v>3.3175355450236967</v>
      </c>
      <c r="L228" s="319">
        <v>39.21800947867299</v>
      </c>
    </row>
    <row r="229" spans="1:12" ht="12.75" customHeight="1" x14ac:dyDescent="0.25">
      <c r="A229" s="312" t="s">
        <v>1811</v>
      </c>
      <c r="B229" s="313" t="s">
        <v>1812</v>
      </c>
      <c r="C229" s="317">
        <v>18673</v>
      </c>
      <c r="D229" s="318">
        <v>8.3134472232635357</v>
      </c>
      <c r="E229" s="318">
        <v>28.854495796069191</v>
      </c>
      <c r="F229" s="318">
        <v>56.305896213784614</v>
      </c>
      <c r="G229" s="318">
        <v>14.839607990146201</v>
      </c>
      <c r="H229" s="318">
        <v>73.721415948160441</v>
      </c>
      <c r="I229" s="318">
        <v>2.2706581695496171</v>
      </c>
      <c r="J229" s="318">
        <v>4.0593370106570985</v>
      </c>
      <c r="K229" s="318">
        <v>19.94858887163284</v>
      </c>
      <c r="L229" s="319">
        <v>8.9059069244363513</v>
      </c>
    </row>
    <row r="230" spans="1:12" ht="12.75" customHeight="1" x14ac:dyDescent="0.25">
      <c r="A230" s="312" t="s">
        <v>1813</v>
      </c>
      <c r="B230" s="313" t="s">
        <v>1814</v>
      </c>
      <c r="C230" s="317">
        <v>1723</v>
      </c>
      <c r="D230" s="318">
        <v>3.2994776552524665</v>
      </c>
      <c r="E230" s="318">
        <v>93.789901334881023</v>
      </c>
      <c r="F230" s="318">
        <v>5.9779454439930353</v>
      </c>
      <c r="G230" s="318">
        <v>0.23215322112594311</v>
      </c>
      <c r="H230" s="318">
        <v>99.709808473592574</v>
      </c>
      <c r="I230" s="318">
        <v>0.17411491584445735</v>
      </c>
      <c r="J230" s="318">
        <v>5.8038305281485777E-2</v>
      </c>
      <c r="K230" s="318">
        <v>5.8038305281485777E-2</v>
      </c>
      <c r="L230" s="319">
        <v>15.612304120719674</v>
      </c>
    </row>
    <row r="231" spans="1:12" ht="12.75" customHeight="1" x14ac:dyDescent="0.25">
      <c r="A231" s="312" t="s">
        <v>1815</v>
      </c>
      <c r="B231" s="313" t="s">
        <v>1816</v>
      </c>
      <c r="C231" s="317">
        <v>5501</v>
      </c>
      <c r="D231" s="318">
        <v>3.8013088529358297</v>
      </c>
      <c r="E231" s="318">
        <v>82.821305217233231</v>
      </c>
      <c r="F231" s="318">
        <v>15.015451736047991</v>
      </c>
      <c r="G231" s="318">
        <v>2.1632430467187782</v>
      </c>
      <c r="H231" s="318">
        <v>91.456098891110699</v>
      </c>
      <c r="I231" s="318">
        <v>7.3259407380476276</v>
      </c>
      <c r="J231" s="318">
        <v>0.25449918196691512</v>
      </c>
      <c r="K231" s="318">
        <v>0.96346118887475007</v>
      </c>
      <c r="L231" s="319">
        <v>12.106889656426105</v>
      </c>
    </row>
    <row r="232" spans="1:12" ht="12.75" customHeight="1" x14ac:dyDescent="0.25">
      <c r="A232" s="312" t="s">
        <v>1817</v>
      </c>
      <c r="B232" s="313" t="s">
        <v>1818</v>
      </c>
      <c r="C232" s="317">
        <v>266</v>
      </c>
      <c r="D232" s="318">
        <v>5.3684210526315788</v>
      </c>
      <c r="E232" s="318">
        <v>35.714285714285715</v>
      </c>
      <c r="F232" s="318">
        <v>54.887218045112782</v>
      </c>
      <c r="G232" s="318">
        <v>9.3984962406015029</v>
      </c>
      <c r="H232" s="318">
        <v>93.609022556390968</v>
      </c>
      <c r="I232" s="318">
        <v>1.8796992481203008</v>
      </c>
      <c r="J232" s="318">
        <v>0.75187969924812026</v>
      </c>
      <c r="K232" s="318">
        <v>3.7593984962406015</v>
      </c>
      <c r="L232" s="319">
        <v>33.458646616541351</v>
      </c>
    </row>
    <row r="233" spans="1:12" ht="12.75" customHeight="1" x14ac:dyDescent="0.25">
      <c r="A233" s="312" t="s">
        <v>1819</v>
      </c>
      <c r="B233" s="313" t="s">
        <v>1820</v>
      </c>
      <c r="C233" s="317">
        <v>1565</v>
      </c>
      <c r="D233" s="318">
        <v>5.1105431309904157</v>
      </c>
      <c r="E233" s="318">
        <v>71.884984025559106</v>
      </c>
      <c r="F233" s="318">
        <v>23.130990415335464</v>
      </c>
      <c r="G233" s="318">
        <v>4.9840255591054312</v>
      </c>
      <c r="H233" s="318">
        <v>87.923322683706076</v>
      </c>
      <c r="I233" s="318">
        <v>3.0670926517571884</v>
      </c>
      <c r="J233" s="318">
        <v>1.2140575079872205</v>
      </c>
      <c r="K233" s="318">
        <v>7.7955271565495217</v>
      </c>
      <c r="L233" s="319">
        <v>10.095846645367413</v>
      </c>
    </row>
    <row r="234" spans="1:12" ht="12.75" customHeight="1" x14ac:dyDescent="0.25">
      <c r="A234" s="312" t="s">
        <v>1821</v>
      </c>
      <c r="B234" s="313" t="s">
        <v>1822</v>
      </c>
      <c r="C234" s="317">
        <v>2313</v>
      </c>
      <c r="D234" s="318">
        <v>4.802853437094682</v>
      </c>
      <c r="E234" s="318">
        <v>72.157371379161262</v>
      </c>
      <c r="F234" s="318">
        <v>23.259835711197578</v>
      </c>
      <c r="G234" s="318">
        <v>4.5827929096411584</v>
      </c>
      <c r="H234" s="318">
        <v>92.779939472546474</v>
      </c>
      <c r="I234" s="318">
        <v>2.6805015131863379</v>
      </c>
      <c r="J234" s="318">
        <v>0.73497622135754426</v>
      </c>
      <c r="K234" s="318">
        <v>3.804582792909641</v>
      </c>
      <c r="L234" s="319">
        <v>18.979680069174233</v>
      </c>
    </row>
    <row r="235" spans="1:12" ht="12.75" customHeight="1" x14ac:dyDescent="0.25">
      <c r="A235" s="312" t="s">
        <v>1823</v>
      </c>
      <c r="B235" s="313" t="s">
        <v>1824</v>
      </c>
      <c r="C235" s="317">
        <v>2331</v>
      </c>
      <c r="D235" s="318">
        <v>10.062634062634062</v>
      </c>
      <c r="E235" s="318">
        <v>74.302874302874301</v>
      </c>
      <c r="F235" s="318">
        <v>21.750321750321749</v>
      </c>
      <c r="G235" s="318">
        <v>3.9468039468039464</v>
      </c>
      <c r="H235" s="318">
        <v>98.798798798798799</v>
      </c>
      <c r="I235" s="318">
        <v>0.55770055770055771</v>
      </c>
      <c r="J235" s="318">
        <v>8.5800085800085801E-2</v>
      </c>
      <c r="K235" s="318">
        <v>0.55770055770055771</v>
      </c>
      <c r="L235" s="319">
        <v>30.03003003003003</v>
      </c>
    </row>
    <row r="236" spans="1:12" ht="12.75" customHeight="1" x14ac:dyDescent="0.25">
      <c r="A236" s="312" t="s">
        <v>1825</v>
      </c>
      <c r="B236" s="313" t="s">
        <v>1826</v>
      </c>
      <c r="C236" s="317">
        <v>612</v>
      </c>
      <c r="D236" s="318">
        <v>4.7859477124183005</v>
      </c>
      <c r="E236" s="318">
        <v>91.993464052287578</v>
      </c>
      <c r="F236" s="318">
        <v>6.8627450980392162</v>
      </c>
      <c r="G236" s="318">
        <v>1.1437908496732025</v>
      </c>
      <c r="H236" s="318">
        <v>98.692810457516345</v>
      </c>
      <c r="I236" s="318">
        <v>0.16339869281045752</v>
      </c>
      <c r="J236" s="318">
        <v>0.16339869281045752</v>
      </c>
      <c r="K236" s="318">
        <v>0.98039215686274506</v>
      </c>
      <c r="L236" s="319">
        <v>21.241830065359476</v>
      </c>
    </row>
    <row r="237" spans="1:12" ht="12.75" customHeight="1" x14ac:dyDescent="0.25">
      <c r="A237" s="312" t="s">
        <v>1827</v>
      </c>
      <c r="B237" s="313" t="s">
        <v>1828</v>
      </c>
      <c r="C237" s="317">
        <v>2589</v>
      </c>
      <c r="D237" s="318">
        <v>7.2186172267284663</v>
      </c>
      <c r="E237" s="318">
        <v>71.726535341830825</v>
      </c>
      <c r="F237" s="318">
        <v>25.41521823097721</v>
      </c>
      <c r="G237" s="318">
        <v>2.8582464271919661</v>
      </c>
      <c r="H237" s="318">
        <v>99.034376207029737</v>
      </c>
      <c r="I237" s="318">
        <v>0.1544998068752414</v>
      </c>
      <c r="J237" s="318">
        <v>7.7249903437620698E-2</v>
      </c>
      <c r="K237" s="318">
        <v>0.73387408265739673</v>
      </c>
      <c r="L237" s="319">
        <v>13.364233294708381</v>
      </c>
    </row>
    <row r="238" spans="1:12" ht="12.75" customHeight="1" x14ac:dyDescent="0.25">
      <c r="A238" s="312" t="s">
        <v>1829</v>
      </c>
      <c r="B238" s="313" t="s">
        <v>1830</v>
      </c>
      <c r="C238" s="317">
        <v>4074</v>
      </c>
      <c r="D238" s="318">
        <v>4.6288659793814437</v>
      </c>
      <c r="E238" s="318">
        <v>87.628865979381445</v>
      </c>
      <c r="F238" s="318">
        <v>10.333824251350023</v>
      </c>
      <c r="G238" s="318">
        <v>2.037309769268532</v>
      </c>
      <c r="H238" s="318">
        <v>97.913598429062347</v>
      </c>
      <c r="I238" s="318">
        <v>0.5891016200294551</v>
      </c>
      <c r="J238" s="318">
        <v>7.3637702503681887E-2</v>
      </c>
      <c r="K238" s="318">
        <v>1.4236622484045165</v>
      </c>
      <c r="L238" s="319">
        <v>19.538537064310262</v>
      </c>
    </row>
    <row r="239" spans="1:12" ht="12.75" customHeight="1" x14ac:dyDescent="0.25">
      <c r="A239" s="312" t="s">
        <v>1831</v>
      </c>
      <c r="B239" s="313" t="s">
        <v>1832</v>
      </c>
      <c r="C239" s="317">
        <v>2892</v>
      </c>
      <c r="D239" s="318">
        <v>3.0632780082987554</v>
      </c>
      <c r="E239" s="318">
        <v>93.15352697095436</v>
      </c>
      <c r="F239" s="318">
        <v>6.3278008298755184</v>
      </c>
      <c r="G239" s="318">
        <v>0.51867219917012441</v>
      </c>
      <c r="H239" s="318">
        <v>99.61964038727524</v>
      </c>
      <c r="I239" s="318">
        <v>0.1037344398340249</v>
      </c>
      <c r="J239" s="318">
        <v>0</v>
      </c>
      <c r="K239" s="318">
        <v>0.27662517289073307</v>
      </c>
      <c r="L239" s="319">
        <v>15.767634854771783</v>
      </c>
    </row>
    <row r="240" spans="1:12" ht="12.75" customHeight="1" x14ac:dyDescent="0.25">
      <c r="A240" s="312" t="s">
        <v>1833</v>
      </c>
      <c r="B240" s="313" t="s">
        <v>1834</v>
      </c>
      <c r="C240" s="317">
        <v>284</v>
      </c>
      <c r="D240" s="318">
        <v>5.982394366197183</v>
      </c>
      <c r="E240" s="318">
        <v>71.478873239436624</v>
      </c>
      <c r="F240" s="318">
        <v>25.704225352112676</v>
      </c>
      <c r="G240" s="318">
        <v>2.8169014084507045</v>
      </c>
      <c r="H240" s="318">
        <v>97.535211267605632</v>
      </c>
      <c r="I240" s="318">
        <v>0.35211267605633806</v>
      </c>
      <c r="J240" s="318">
        <v>0.70422535211267612</v>
      </c>
      <c r="K240" s="318">
        <v>1.4084507042253522</v>
      </c>
      <c r="L240" s="319">
        <v>24.647887323943664</v>
      </c>
    </row>
    <row r="241" spans="1:12" ht="12.75" customHeight="1" x14ac:dyDescent="0.25">
      <c r="A241" s="312" t="s">
        <v>1835</v>
      </c>
      <c r="B241" s="313" t="s">
        <v>1836</v>
      </c>
      <c r="C241" s="317">
        <v>1580</v>
      </c>
      <c r="D241" s="318">
        <v>5.15</v>
      </c>
      <c r="E241" s="318">
        <v>63.164556962025323</v>
      </c>
      <c r="F241" s="318">
        <v>29.556962025316459</v>
      </c>
      <c r="G241" s="318">
        <v>7.2784810126582276</v>
      </c>
      <c r="H241" s="318">
        <v>83.291139240506325</v>
      </c>
      <c r="I241" s="318">
        <v>1.8354430379746836</v>
      </c>
      <c r="J241" s="318">
        <v>8.8607594936708853</v>
      </c>
      <c r="K241" s="318">
        <v>6.0126582278481013</v>
      </c>
      <c r="L241" s="319">
        <v>15.18987341772152</v>
      </c>
    </row>
    <row r="242" spans="1:12" ht="12.75" customHeight="1" x14ac:dyDescent="0.25">
      <c r="A242" s="312" t="s">
        <v>1837</v>
      </c>
      <c r="B242" s="313" t="s">
        <v>1838</v>
      </c>
      <c r="C242" s="317">
        <v>4680</v>
      </c>
      <c r="D242" s="318">
        <v>3.7863247863247862</v>
      </c>
      <c r="E242" s="318">
        <v>82.32905982905983</v>
      </c>
      <c r="F242" s="318">
        <v>14.572649572649574</v>
      </c>
      <c r="G242" s="318">
        <v>3.0982905982905984</v>
      </c>
      <c r="H242" s="318">
        <v>98.205128205128204</v>
      </c>
      <c r="I242" s="318">
        <v>0.55555555555555558</v>
      </c>
      <c r="J242" s="318">
        <v>0.19230769230769232</v>
      </c>
      <c r="K242" s="318">
        <v>1.0470085470085468</v>
      </c>
      <c r="L242" s="319">
        <v>9.7649572649572658</v>
      </c>
    </row>
    <row r="243" spans="1:12" ht="12.75" customHeight="1" x14ac:dyDescent="0.25">
      <c r="A243" s="312" t="s">
        <v>1839</v>
      </c>
      <c r="B243" s="313" t="s">
        <v>1840</v>
      </c>
      <c r="C243" s="317">
        <v>1108</v>
      </c>
      <c r="D243" s="318">
        <v>10.972021660649819</v>
      </c>
      <c r="E243" s="318">
        <v>60.920577617328519</v>
      </c>
      <c r="F243" s="318">
        <v>32.671480144404327</v>
      </c>
      <c r="G243" s="318">
        <v>6.4079422382671476</v>
      </c>
      <c r="H243" s="318">
        <v>98.014440433212997</v>
      </c>
      <c r="I243" s="318">
        <v>0.90252707581227432</v>
      </c>
      <c r="J243" s="318">
        <v>0.45126353790613716</v>
      </c>
      <c r="K243" s="318">
        <v>0.63176895306859204</v>
      </c>
      <c r="L243" s="319">
        <v>34.74729241877256</v>
      </c>
    </row>
    <row r="244" spans="1:12" ht="12.75" customHeight="1" x14ac:dyDescent="0.25">
      <c r="A244" s="312" t="s">
        <v>1841</v>
      </c>
      <c r="B244" s="313" t="s">
        <v>1842</v>
      </c>
      <c r="C244" s="317">
        <v>177</v>
      </c>
      <c r="D244" s="318">
        <v>8.5197740112994342</v>
      </c>
      <c r="E244" s="318">
        <v>58.757062146892657</v>
      </c>
      <c r="F244" s="318">
        <v>36.72316384180791</v>
      </c>
      <c r="G244" s="318">
        <v>4.5197740112994351</v>
      </c>
      <c r="H244" s="318">
        <v>97.740112994350284</v>
      </c>
      <c r="I244" s="318">
        <v>0.56497175141242939</v>
      </c>
      <c r="J244" s="318">
        <v>1.1299435028248588</v>
      </c>
      <c r="K244" s="318">
        <v>0.56497175141242939</v>
      </c>
      <c r="L244" s="319">
        <v>28.8135593220339</v>
      </c>
    </row>
    <row r="245" spans="1:12" ht="12.75" customHeight="1" x14ac:dyDescent="0.25">
      <c r="A245" s="312" t="s">
        <v>1843</v>
      </c>
      <c r="B245" s="313" t="s">
        <v>1844</v>
      </c>
      <c r="C245" s="317">
        <v>728</v>
      </c>
      <c r="D245" s="318">
        <v>8.625</v>
      </c>
      <c r="E245" s="318">
        <v>73.763736263736263</v>
      </c>
      <c r="F245" s="318">
        <v>22.527472527472529</v>
      </c>
      <c r="G245" s="318">
        <v>3.7087912087912089</v>
      </c>
      <c r="H245" s="318">
        <v>98.35164835164835</v>
      </c>
      <c r="I245" s="318">
        <v>0.5494505494505495</v>
      </c>
      <c r="J245" s="318">
        <v>0.13736263736263737</v>
      </c>
      <c r="K245" s="318">
        <v>0.96153846153846156</v>
      </c>
      <c r="L245" s="319">
        <v>20.329670329670328</v>
      </c>
    </row>
    <row r="246" spans="1:12" ht="12.75" customHeight="1" x14ac:dyDescent="0.25">
      <c r="A246" s="312" t="s">
        <v>1845</v>
      </c>
      <c r="B246" s="313" t="s">
        <v>1846</v>
      </c>
      <c r="C246" s="317">
        <v>13816</v>
      </c>
      <c r="D246" s="318">
        <v>6.0328604516502606</v>
      </c>
      <c r="E246" s="318">
        <v>82.730167921250725</v>
      </c>
      <c r="F246" s="318">
        <v>15.127388535031846</v>
      </c>
      <c r="G246" s="318">
        <v>2.1424435437174294</v>
      </c>
      <c r="H246" s="318">
        <v>99.478865083960628</v>
      </c>
      <c r="I246" s="318">
        <v>0.1519976838448176</v>
      </c>
      <c r="J246" s="318">
        <v>2.8951939779965255E-2</v>
      </c>
      <c r="K246" s="318">
        <v>0.34018529241459178</v>
      </c>
      <c r="L246" s="319">
        <v>16.278228141285467</v>
      </c>
    </row>
    <row r="247" spans="1:12" ht="12.75" customHeight="1" x14ac:dyDescent="0.25">
      <c r="A247" s="312" t="s">
        <v>1847</v>
      </c>
      <c r="B247" s="313" t="s">
        <v>1848</v>
      </c>
      <c r="C247" s="317">
        <v>421</v>
      </c>
      <c r="D247" s="318">
        <v>4.40855106888361</v>
      </c>
      <c r="E247" s="318">
        <v>79.572446555819482</v>
      </c>
      <c r="F247" s="318">
        <v>14.964370546318289</v>
      </c>
      <c r="G247" s="318">
        <v>5.4631828978622332</v>
      </c>
      <c r="H247" s="318">
        <v>99.524940617577201</v>
      </c>
      <c r="I247" s="318">
        <v>0</v>
      </c>
      <c r="J247" s="318">
        <v>0.47505938242280288</v>
      </c>
      <c r="K247" s="318">
        <v>0</v>
      </c>
      <c r="L247" s="319">
        <v>15.201900237529692</v>
      </c>
    </row>
    <row r="248" spans="1:12" ht="12.75" customHeight="1" x14ac:dyDescent="0.25">
      <c r="A248" s="312" t="s">
        <v>1849</v>
      </c>
      <c r="B248" s="313" t="s">
        <v>1850</v>
      </c>
      <c r="C248" s="317">
        <v>1507</v>
      </c>
      <c r="D248" s="318">
        <v>6.0457863304578634</v>
      </c>
      <c r="E248" s="318">
        <v>87.193098871930985</v>
      </c>
      <c r="F248" s="318">
        <v>11.877903118779031</v>
      </c>
      <c r="G248" s="318">
        <v>0.92899800928998</v>
      </c>
      <c r="H248" s="318">
        <v>99.668214996682153</v>
      </c>
      <c r="I248" s="318">
        <v>6.6357000663570004E-2</v>
      </c>
      <c r="J248" s="318">
        <v>0</v>
      </c>
      <c r="K248" s="318">
        <v>0.26542800265428002</v>
      </c>
      <c r="L248" s="319">
        <v>20.305242203052423</v>
      </c>
    </row>
    <row r="249" spans="1:12" ht="12.75" customHeight="1" x14ac:dyDescent="0.25">
      <c r="A249" s="312" t="s">
        <v>1851</v>
      </c>
      <c r="B249" s="313" t="s">
        <v>1852</v>
      </c>
      <c r="C249" s="317">
        <v>2616</v>
      </c>
      <c r="D249" s="318">
        <v>2.6918960244648318</v>
      </c>
      <c r="E249" s="318">
        <v>92.087155963302749</v>
      </c>
      <c r="F249" s="318">
        <v>6.6896024464831809</v>
      </c>
      <c r="G249" s="318">
        <v>1.2232415902140672</v>
      </c>
      <c r="H249" s="318">
        <v>99.235474006116206</v>
      </c>
      <c r="I249" s="318">
        <v>0.26758409785932719</v>
      </c>
      <c r="J249" s="318">
        <v>3.82262996941896E-2</v>
      </c>
      <c r="K249" s="318">
        <v>0.45871559633027525</v>
      </c>
      <c r="L249" s="319">
        <v>17.048929663608561</v>
      </c>
    </row>
    <row r="250" spans="1:12" ht="12.75" customHeight="1" x14ac:dyDescent="0.25">
      <c r="A250" s="312" t="s">
        <v>1853</v>
      </c>
      <c r="B250" s="313" t="s">
        <v>1854</v>
      </c>
      <c r="C250" s="317">
        <v>135</v>
      </c>
      <c r="D250" s="318">
        <v>3.2148148148148148</v>
      </c>
      <c r="E250" s="318">
        <v>88.888888888888886</v>
      </c>
      <c r="F250" s="318">
        <v>7.4074074074074066</v>
      </c>
      <c r="G250" s="318">
        <v>3.7037037037037033</v>
      </c>
      <c r="H250" s="318">
        <v>100</v>
      </c>
      <c r="I250" s="318">
        <v>0</v>
      </c>
      <c r="J250" s="318">
        <v>0</v>
      </c>
      <c r="K250" s="318">
        <v>0</v>
      </c>
      <c r="L250" s="319">
        <v>14.074074074074074</v>
      </c>
    </row>
    <row r="251" spans="1:12" ht="12.75" customHeight="1" x14ac:dyDescent="0.25">
      <c r="A251" s="312" t="s">
        <v>1855</v>
      </c>
      <c r="B251" s="313" t="s">
        <v>1856</v>
      </c>
      <c r="C251" s="317">
        <v>20252</v>
      </c>
      <c r="D251" s="318">
        <v>1.860655737704918</v>
      </c>
      <c r="E251" s="318">
        <v>94.405490815721905</v>
      </c>
      <c r="F251" s="318">
        <v>5.0069128974916053</v>
      </c>
      <c r="G251" s="318">
        <v>0.58759628678649023</v>
      </c>
      <c r="H251" s="318">
        <v>99.679044045032597</v>
      </c>
      <c r="I251" s="318">
        <v>5.4315623148331035E-2</v>
      </c>
      <c r="J251" s="318">
        <v>0</v>
      </c>
      <c r="K251" s="318">
        <v>0.26664033181907959</v>
      </c>
      <c r="L251" s="319">
        <v>13.381394430179736</v>
      </c>
    </row>
    <row r="252" spans="1:12" ht="12.75" customHeight="1" x14ac:dyDescent="0.25">
      <c r="A252" s="312" t="s">
        <v>1857</v>
      </c>
      <c r="B252" s="313" t="s">
        <v>1858</v>
      </c>
      <c r="C252" s="317">
        <v>1302</v>
      </c>
      <c r="D252" s="318">
        <v>4.9984639016897079</v>
      </c>
      <c r="E252" s="318">
        <v>76.420890937019976</v>
      </c>
      <c r="F252" s="318">
        <v>20.276497695852534</v>
      </c>
      <c r="G252" s="318">
        <v>3.3026113671274961</v>
      </c>
      <c r="H252" s="318">
        <v>97.849462365591393</v>
      </c>
      <c r="I252" s="318">
        <v>0.76804915514592931</v>
      </c>
      <c r="J252" s="318">
        <v>0.61443932411674351</v>
      </c>
      <c r="K252" s="318">
        <v>0.76804915514592931</v>
      </c>
      <c r="L252" s="319">
        <v>21.198156682027651</v>
      </c>
    </row>
    <row r="253" spans="1:12" ht="12.75" customHeight="1" x14ac:dyDescent="0.25">
      <c r="A253" s="312" t="s">
        <v>1859</v>
      </c>
      <c r="B253" s="313" t="s">
        <v>1860</v>
      </c>
      <c r="C253" s="317">
        <v>1356</v>
      </c>
      <c r="D253" s="318">
        <v>6.5582595870206486</v>
      </c>
      <c r="E253" s="318">
        <v>45.353982300884951</v>
      </c>
      <c r="F253" s="318">
        <v>40.26548672566372</v>
      </c>
      <c r="G253" s="318">
        <v>14.380530973451327</v>
      </c>
      <c r="H253" s="318">
        <v>73.598820058997049</v>
      </c>
      <c r="I253" s="318">
        <v>4.1297935103244834</v>
      </c>
      <c r="J253" s="318">
        <v>14.749262536873156</v>
      </c>
      <c r="K253" s="318">
        <v>7.5221238938053103</v>
      </c>
      <c r="L253" s="319">
        <v>17.699115044247787</v>
      </c>
    </row>
    <row r="254" spans="1:12" ht="12.75" customHeight="1" x14ac:dyDescent="0.25">
      <c r="A254" s="312" t="s">
        <v>1861</v>
      </c>
      <c r="B254" s="313" t="s">
        <v>1862</v>
      </c>
      <c r="C254" s="317">
        <v>590</v>
      </c>
      <c r="D254" s="318">
        <v>5.1644067796610171</v>
      </c>
      <c r="E254" s="318">
        <v>79.322033898305094</v>
      </c>
      <c r="F254" s="318">
        <v>18.305084745762713</v>
      </c>
      <c r="G254" s="318">
        <v>2.3728813559322033</v>
      </c>
      <c r="H254" s="318">
        <v>96.610169491525426</v>
      </c>
      <c r="I254" s="318">
        <v>1.5254237288135595</v>
      </c>
      <c r="J254" s="318">
        <v>0.33898305084745761</v>
      </c>
      <c r="K254" s="318">
        <v>1.5254237288135595</v>
      </c>
      <c r="L254" s="319">
        <v>19.152542372881356</v>
      </c>
    </row>
    <row r="255" spans="1:12" ht="12.75" customHeight="1" x14ac:dyDescent="0.25">
      <c r="A255" s="312" t="s">
        <v>1863</v>
      </c>
      <c r="B255" s="313" t="s">
        <v>1864</v>
      </c>
      <c r="C255" s="317">
        <v>2612</v>
      </c>
      <c r="D255" s="318">
        <v>2.9651607963246556</v>
      </c>
      <c r="E255" s="318">
        <v>87.212863705972438</v>
      </c>
      <c r="F255" s="318">
        <v>10.413476263399694</v>
      </c>
      <c r="G255" s="318">
        <v>2.3736600306278715</v>
      </c>
      <c r="H255" s="318">
        <v>97.281776416539046</v>
      </c>
      <c r="I255" s="318">
        <v>1.1868300153139357</v>
      </c>
      <c r="J255" s="318">
        <v>0.45941807044410415</v>
      </c>
      <c r="K255" s="318">
        <v>1.0719754977029097</v>
      </c>
      <c r="L255" s="319">
        <v>17.611026033690656</v>
      </c>
    </row>
    <row r="256" spans="1:12" ht="12.75" customHeight="1" x14ac:dyDescent="0.25">
      <c r="A256" s="312" t="s">
        <v>1865</v>
      </c>
      <c r="B256" s="313" t="s">
        <v>1866</v>
      </c>
      <c r="C256" s="317">
        <v>14343</v>
      </c>
      <c r="D256" s="318">
        <v>7.1563829045527436</v>
      </c>
      <c r="E256" s="318">
        <v>73.255246461688628</v>
      </c>
      <c r="F256" s="318">
        <v>21.989820818517742</v>
      </c>
      <c r="G256" s="318">
        <v>4.7549327197936275</v>
      </c>
      <c r="H256" s="318">
        <v>99.644425852332148</v>
      </c>
      <c r="I256" s="318">
        <v>0.2719096423342397</v>
      </c>
      <c r="J256" s="318">
        <v>0</v>
      </c>
      <c r="K256" s="318">
        <v>8.3664505333612221E-2</v>
      </c>
      <c r="L256" s="319">
        <v>19.284668479397617</v>
      </c>
    </row>
    <row r="257" spans="1:12" ht="12.75" customHeight="1" x14ac:dyDescent="0.25">
      <c r="A257" s="312" t="s">
        <v>1867</v>
      </c>
      <c r="B257" s="313" t="s">
        <v>1868</v>
      </c>
      <c r="C257" s="317">
        <v>1905</v>
      </c>
      <c r="D257" s="318">
        <v>5.8566929133858272</v>
      </c>
      <c r="E257" s="318">
        <v>74.173228346456682</v>
      </c>
      <c r="F257" s="318">
        <v>23.044619422572179</v>
      </c>
      <c r="G257" s="318">
        <v>2.7821522309711284</v>
      </c>
      <c r="H257" s="318">
        <v>99.790026246719151</v>
      </c>
      <c r="I257" s="318">
        <v>0.10498687664041995</v>
      </c>
      <c r="J257" s="318">
        <v>0</v>
      </c>
      <c r="K257" s="318">
        <v>0.10498687664041995</v>
      </c>
      <c r="L257" s="319">
        <v>17.42782152230971</v>
      </c>
    </row>
    <row r="258" spans="1:12" ht="12.75" customHeight="1" x14ac:dyDescent="0.25">
      <c r="A258" s="312" t="s">
        <v>1869</v>
      </c>
      <c r="B258" s="313" t="s">
        <v>1870</v>
      </c>
      <c r="C258" s="317">
        <v>12</v>
      </c>
      <c r="D258" s="318">
        <v>9</v>
      </c>
      <c r="E258" s="318">
        <v>33.333333333333329</v>
      </c>
      <c r="F258" s="318">
        <v>50</v>
      </c>
      <c r="G258" s="318">
        <v>16.666666666666664</v>
      </c>
      <c r="H258" s="318">
        <v>100</v>
      </c>
      <c r="I258" s="318">
        <v>0</v>
      </c>
      <c r="J258" s="318">
        <v>0</v>
      </c>
      <c r="K258" s="318">
        <v>0</v>
      </c>
      <c r="L258" s="319">
        <v>33.333333333333329</v>
      </c>
    </row>
    <row r="259" spans="1:12" ht="12.75" customHeight="1" x14ac:dyDescent="0.25">
      <c r="A259" s="312" t="s">
        <v>1871</v>
      </c>
      <c r="B259" s="313" t="s">
        <v>1872</v>
      </c>
      <c r="C259" s="317">
        <v>41998</v>
      </c>
      <c r="D259" s="318">
        <v>5.2241535311205292</v>
      </c>
      <c r="E259" s="318">
        <v>83.251583408733751</v>
      </c>
      <c r="F259" s="318">
        <v>15.057859898090387</v>
      </c>
      <c r="G259" s="318">
        <v>1.6905566931758658</v>
      </c>
      <c r="H259" s="318">
        <v>99.792847278441826</v>
      </c>
      <c r="I259" s="318">
        <v>0.11191009095671221</v>
      </c>
      <c r="J259" s="318">
        <v>0</v>
      </c>
      <c r="K259" s="318">
        <v>9.5242630601457212E-2</v>
      </c>
      <c r="L259" s="319">
        <v>16.484118291347208</v>
      </c>
    </row>
    <row r="260" spans="1:12" ht="12.75" customHeight="1" x14ac:dyDescent="0.25">
      <c r="A260" s="312" t="s">
        <v>1873</v>
      </c>
      <c r="B260" s="313" t="s">
        <v>1874</v>
      </c>
      <c r="C260" s="317">
        <v>8247</v>
      </c>
      <c r="D260" s="318">
        <v>1.7114102097732509</v>
      </c>
      <c r="E260" s="318">
        <v>95.149751424760524</v>
      </c>
      <c r="F260" s="318">
        <v>4.0135806960106706</v>
      </c>
      <c r="G260" s="318">
        <v>0.83666787922881058</v>
      </c>
      <c r="H260" s="318">
        <v>99.939371892809504</v>
      </c>
      <c r="I260" s="318">
        <v>3.6376864314296105E-2</v>
      </c>
      <c r="J260" s="318">
        <v>0</v>
      </c>
      <c r="K260" s="318">
        <v>2.4251242876197406E-2</v>
      </c>
      <c r="L260" s="319">
        <v>17.339638656481142</v>
      </c>
    </row>
    <row r="261" spans="1:12" ht="12.75" customHeight="1" x14ac:dyDescent="0.25">
      <c r="A261" s="312" t="s">
        <v>1875</v>
      </c>
      <c r="B261" s="313" t="s">
        <v>1876</v>
      </c>
      <c r="C261" s="317">
        <v>473</v>
      </c>
      <c r="D261" s="318">
        <v>2.3594080338266386</v>
      </c>
      <c r="E261" s="318">
        <v>94.503171247357301</v>
      </c>
      <c r="F261" s="318">
        <v>4.439746300211417</v>
      </c>
      <c r="G261" s="318">
        <v>1.0570824524312896</v>
      </c>
      <c r="H261" s="318">
        <v>99.365750528541227</v>
      </c>
      <c r="I261" s="318">
        <v>0.21141649048625794</v>
      </c>
      <c r="J261" s="318">
        <v>0</v>
      </c>
      <c r="K261" s="318">
        <v>0.42283298097251587</v>
      </c>
      <c r="L261" s="319">
        <v>18.604651162790699</v>
      </c>
    </row>
    <row r="262" spans="1:12" ht="12.75" customHeight="1" x14ac:dyDescent="0.25">
      <c r="A262" s="312" t="s">
        <v>1877</v>
      </c>
      <c r="B262" s="313" t="s">
        <v>1878</v>
      </c>
      <c r="C262" s="317">
        <v>268</v>
      </c>
      <c r="D262" s="318">
        <v>1.8955223880597014</v>
      </c>
      <c r="E262" s="318">
        <v>90.671641791044777</v>
      </c>
      <c r="F262" s="318">
        <v>8.9552238805970141</v>
      </c>
      <c r="G262" s="318">
        <v>0.37313432835820892</v>
      </c>
      <c r="H262" s="318">
        <v>99.626865671641795</v>
      </c>
      <c r="I262" s="318">
        <v>0.37313432835820892</v>
      </c>
      <c r="J262" s="318">
        <v>0</v>
      </c>
      <c r="K262" s="318">
        <v>0</v>
      </c>
      <c r="L262" s="319">
        <v>20.149253731343283</v>
      </c>
    </row>
    <row r="263" spans="1:12" ht="12.75" customHeight="1" x14ac:dyDescent="0.25">
      <c r="A263" s="312" t="s">
        <v>1879</v>
      </c>
      <c r="B263" s="313" t="s">
        <v>1880</v>
      </c>
      <c r="C263" s="317">
        <v>84</v>
      </c>
      <c r="D263" s="318">
        <v>3.1547619047619047</v>
      </c>
      <c r="E263" s="318">
        <v>90.476190476190482</v>
      </c>
      <c r="F263" s="318">
        <v>7.1428571428571423</v>
      </c>
      <c r="G263" s="318">
        <v>2.3809523809523809</v>
      </c>
      <c r="H263" s="318">
        <v>100</v>
      </c>
      <c r="I263" s="318">
        <v>0</v>
      </c>
      <c r="J263" s="318">
        <v>0</v>
      </c>
      <c r="K263" s="318">
        <v>0</v>
      </c>
      <c r="L263" s="319">
        <v>17.857142857142858</v>
      </c>
    </row>
    <row r="264" spans="1:12" ht="12.75" customHeight="1" x14ac:dyDescent="0.25">
      <c r="A264" s="312" t="s">
        <v>1881</v>
      </c>
      <c r="B264" s="313" t="s">
        <v>1882</v>
      </c>
      <c r="C264" s="317">
        <v>1031</v>
      </c>
      <c r="D264" s="318">
        <v>3.8797284190106693</v>
      </c>
      <c r="E264" s="318">
        <v>70.41707080504365</v>
      </c>
      <c r="F264" s="318">
        <v>4.8496605237633359</v>
      </c>
      <c r="G264" s="318">
        <v>24.733268671193017</v>
      </c>
      <c r="H264" s="318">
        <v>100</v>
      </c>
      <c r="I264" s="318">
        <v>0</v>
      </c>
      <c r="J264" s="318">
        <v>0</v>
      </c>
      <c r="K264" s="318">
        <v>0</v>
      </c>
      <c r="L264" s="319">
        <v>17.943743937924346</v>
      </c>
    </row>
    <row r="265" spans="1:12" ht="12.75" customHeight="1" x14ac:dyDescent="0.25">
      <c r="A265" s="312" t="s">
        <v>1883</v>
      </c>
      <c r="B265" s="313" t="s">
        <v>1884</v>
      </c>
      <c r="C265" s="317">
        <v>132</v>
      </c>
      <c r="D265" s="318">
        <v>4.3939393939393936</v>
      </c>
      <c r="E265" s="318">
        <v>85.606060606060609</v>
      </c>
      <c r="F265" s="318">
        <v>3.0303030303030303</v>
      </c>
      <c r="G265" s="318">
        <v>11.363636363636363</v>
      </c>
      <c r="H265" s="318">
        <v>97.727272727272734</v>
      </c>
      <c r="I265" s="318">
        <v>2.2727272727272729</v>
      </c>
      <c r="J265" s="318">
        <v>0</v>
      </c>
      <c r="K265" s="318">
        <v>0</v>
      </c>
      <c r="L265" s="319">
        <v>23.484848484848484</v>
      </c>
    </row>
    <row r="266" spans="1:12" ht="12.75" customHeight="1" x14ac:dyDescent="0.25">
      <c r="A266" s="312" t="s">
        <v>1885</v>
      </c>
      <c r="B266" s="313" t="s">
        <v>1886</v>
      </c>
      <c r="C266" s="317">
        <v>3957</v>
      </c>
      <c r="D266" s="318">
        <v>5.3037654788981552</v>
      </c>
      <c r="E266" s="318">
        <v>83.826130907252974</v>
      </c>
      <c r="F266" s="318">
        <v>14.303765478898157</v>
      </c>
      <c r="G266" s="318">
        <v>1.8701036138488751</v>
      </c>
      <c r="H266" s="318">
        <v>95.476370988122312</v>
      </c>
      <c r="I266" s="318">
        <v>4.2961839777609301</v>
      </c>
      <c r="J266" s="318">
        <v>0</v>
      </c>
      <c r="K266" s="318">
        <v>0.22744503411675512</v>
      </c>
      <c r="L266" s="319">
        <v>15.718979024513521</v>
      </c>
    </row>
    <row r="267" spans="1:12" ht="12.75" customHeight="1" x14ac:dyDescent="0.25">
      <c r="A267" s="312" t="s">
        <v>1887</v>
      </c>
      <c r="B267" s="313" t="s">
        <v>1888</v>
      </c>
      <c r="C267" s="317">
        <v>479</v>
      </c>
      <c r="D267" s="318">
        <v>2.152400835073069</v>
      </c>
      <c r="E267" s="318">
        <v>94.57202505219206</v>
      </c>
      <c r="F267" s="318">
        <v>4.8016701461377869</v>
      </c>
      <c r="G267" s="318">
        <v>0.62630480167014613</v>
      </c>
      <c r="H267" s="318">
        <v>98.747390396659711</v>
      </c>
      <c r="I267" s="318">
        <v>0.83507306889352806</v>
      </c>
      <c r="J267" s="318">
        <v>0</v>
      </c>
      <c r="K267" s="318">
        <v>0.41753653444676403</v>
      </c>
      <c r="L267" s="319">
        <v>15.031315240083506</v>
      </c>
    </row>
    <row r="268" spans="1:12" ht="12.75" customHeight="1" x14ac:dyDescent="0.25">
      <c r="A268" s="312" t="s">
        <v>1889</v>
      </c>
      <c r="B268" s="313" t="s">
        <v>1890</v>
      </c>
      <c r="C268" s="317">
        <v>1311</v>
      </c>
      <c r="D268" s="318">
        <v>2.8749046529366895</v>
      </c>
      <c r="E268" s="318">
        <v>89.09229595728452</v>
      </c>
      <c r="F268" s="318">
        <v>8.9244851258581246</v>
      </c>
      <c r="G268" s="318">
        <v>1.9832189168573606</v>
      </c>
      <c r="H268" s="318">
        <v>99.466056445461476</v>
      </c>
      <c r="I268" s="318">
        <v>0.38138825324180015</v>
      </c>
      <c r="J268" s="318">
        <v>7.6277650648360035E-2</v>
      </c>
      <c r="K268" s="318">
        <v>7.6277650648360035E-2</v>
      </c>
      <c r="L268" s="319">
        <v>19.145690312738367</v>
      </c>
    </row>
    <row r="269" spans="1:12" ht="12.75" customHeight="1" x14ac:dyDescent="0.25">
      <c r="A269" s="312" t="s">
        <v>1891</v>
      </c>
      <c r="B269" s="313" t="s">
        <v>1892</v>
      </c>
      <c r="C269" s="317">
        <v>6992</v>
      </c>
      <c r="D269" s="318">
        <v>4.6091247139588098</v>
      </c>
      <c r="E269" s="318">
        <v>84.925629290617849</v>
      </c>
      <c r="F269" s="318">
        <v>13.715675057208237</v>
      </c>
      <c r="G269" s="318">
        <v>1.3586956521739131</v>
      </c>
      <c r="H269" s="318">
        <v>95.780892448512589</v>
      </c>
      <c r="I269" s="318">
        <v>4.0903890160183067</v>
      </c>
      <c r="J269" s="318">
        <v>0</v>
      </c>
      <c r="K269" s="318">
        <v>0.12871853546910755</v>
      </c>
      <c r="L269" s="319">
        <v>15.98970251716247</v>
      </c>
    </row>
    <row r="270" spans="1:12" ht="12.75" customHeight="1" x14ac:dyDescent="0.25">
      <c r="A270" s="312" t="s">
        <v>1893</v>
      </c>
      <c r="B270" s="313" t="s">
        <v>1894</v>
      </c>
      <c r="C270" s="317">
        <v>945</v>
      </c>
      <c r="D270" s="318">
        <v>1.874074074074074</v>
      </c>
      <c r="E270" s="318">
        <v>54.708994708994709</v>
      </c>
      <c r="F270" s="318">
        <v>21.693121693121693</v>
      </c>
      <c r="G270" s="318">
        <v>23.597883597883598</v>
      </c>
      <c r="H270" s="318">
        <v>22.328042328042326</v>
      </c>
      <c r="I270" s="318">
        <v>69.312169312169317</v>
      </c>
      <c r="J270" s="318">
        <v>6.8783068783068781</v>
      </c>
      <c r="K270" s="318">
        <v>1.4814814814814816</v>
      </c>
      <c r="L270" s="319">
        <v>16.719576719576722</v>
      </c>
    </row>
    <row r="271" spans="1:12" ht="12.75" customHeight="1" x14ac:dyDescent="0.25">
      <c r="A271" s="312" t="s">
        <v>1895</v>
      </c>
      <c r="B271" s="313" t="s">
        <v>1896</v>
      </c>
      <c r="C271" s="317">
        <v>1</v>
      </c>
      <c r="D271" s="318">
        <v>31</v>
      </c>
      <c r="E271" s="318">
        <v>0</v>
      </c>
      <c r="F271" s="318">
        <v>0</v>
      </c>
      <c r="G271" s="318">
        <v>100</v>
      </c>
      <c r="H271" s="318">
        <v>100</v>
      </c>
      <c r="I271" s="318">
        <v>0</v>
      </c>
      <c r="J271" s="318">
        <v>0</v>
      </c>
      <c r="K271" s="318">
        <v>0</v>
      </c>
      <c r="L271" s="319">
        <v>0</v>
      </c>
    </row>
    <row r="272" spans="1:12" ht="12.75" customHeight="1" x14ac:dyDescent="0.25">
      <c r="A272" s="312" t="s">
        <v>1897</v>
      </c>
      <c r="B272" s="313" t="s">
        <v>1898</v>
      </c>
      <c r="C272" s="317">
        <v>34</v>
      </c>
      <c r="D272" s="318">
        <v>102.5</v>
      </c>
      <c r="E272" s="318">
        <v>2.9411764705882351</v>
      </c>
      <c r="F272" s="318">
        <v>0</v>
      </c>
      <c r="G272" s="318">
        <v>97.058823529411768</v>
      </c>
      <c r="H272" s="318">
        <v>50</v>
      </c>
      <c r="I272" s="318">
        <v>23.52941176470588</v>
      </c>
      <c r="J272" s="318">
        <v>26.47058823529412</v>
      </c>
      <c r="K272" s="318">
        <v>0</v>
      </c>
      <c r="L272" s="319">
        <v>50</v>
      </c>
    </row>
    <row r="273" spans="1:12" ht="12.75" customHeight="1" x14ac:dyDescent="0.25">
      <c r="A273" s="312" t="s">
        <v>1899</v>
      </c>
      <c r="B273" s="313" t="s">
        <v>1900</v>
      </c>
      <c r="C273" s="317">
        <v>222</v>
      </c>
      <c r="D273" s="318">
        <v>64.986486486486484</v>
      </c>
      <c r="E273" s="318">
        <v>0.45045045045045046</v>
      </c>
      <c r="F273" s="318">
        <v>0.45045045045045046</v>
      </c>
      <c r="G273" s="318">
        <v>99.099099099099092</v>
      </c>
      <c r="H273" s="318">
        <v>62.162162162162161</v>
      </c>
      <c r="I273" s="318">
        <v>24.774774774774773</v>
      </c>
      <c r="J273" s="318">
        <v>13.063063063063062</v>
      </c>
      <c r="K273" s="318">
        <v>0</v>
      </c>
      <c r="L273" s="319">
        <v>36.486486486486484</v>
      </c>
    </row>
    <row r="274" spans="1:12" ht="12.75" customHeight="1" x14ac:dyDescent="0.25">
      <c r="A274" s="312" t="s">
        <v>1901</v>
      </c>
      <c r="B274" s="313" t="s">
        <v>71566</v>
      </c>
      <c r="C274" s="317">
        <v>18</v>
      </c>
      <c r="D274" s="318">
        <v>78.666666666666671</v>
      </c>
      <c r="E274" s="318">
        <v>0</v>
      </c>
      <c r="F274" s="318">
        <v>0</v>
      </c>
      <c r="G274" s="318">
        <v>100</v>
      </c>
      <c r="H274" s="318">
        <v>66.666666666666657</v>
      </c>
      <c r="I274" s="318">
        <v>22.222222222222221</v>
      </c>
      <c r="J274" s="318">
        <v>11.111111111111111</v>
      </c>
      <c r="K274" s="318">
        <v>0</v>
      </c>
      <c r="L274" s="319">
        <v>50</v>
      </c>
    </row>
    <row r="275" spans="1:12" ht="12.75" customHeight="1" x14ac:dyDescent="0.25">
      <c r="A275" s="312" t="s">
        <v>1902</v>
      </c>
      <c r="B275" s="313" t="s">
        <v>71567</v>
      </c>
      <c r="C275" s="317">
        <v>452</v>
      </c>
      <c r="D275" s="318">
        <v>38.462389380530972</v>
      </c>
      <c r="E275" s="318">
        <v>2.8761061946902653</v>
      </c>
      <c r="F275" s="318">
        <v>11.946902654867257</v>
      </c>
      <c r="G275" s="318">
        <v>85.17699115044249</v>
      </c>
      <c r="H275" s="318">
        <v>75.884955752212392</v>
      </c>
      <c r="I275" s="318">
        <v>23.008849557522122</v>
      </c>
      <c r="J275" s="318">
        <v>1.1061946902654867</v>
      </c>
      <c r="K275" s="318">
        <v>0</v>
      </c>
      <c r="L275" s="319">
        <v>33.185840707964601</v>
      </c>
    </row>
    <row r="276" spans="1:12" ht="12.75" customHeight="1" x14ac:dyDescent="0.25">
      <c r="A276" s="312" t="s">
        <v>1903</v>
      </c>
      <c r="B276" s="313" t="s">
        <v>71568</v>
      </c>
      <c r="C276" s="317">
        <v>14</v>
      </c>
      <c r="D276" s="318">
        <v>66.714285714285708</v>
      </c>
      <c r="E276" s="318">
        <v>0</v>
      </c>
      <c r="F276" s="318">
        <v>7.1428571428571423</v>
      </c>
      <c r="G276" s="318">
        <v>92.857142857142861</v>
      </c>
      <c r="H276" s="318">
        <v>64.285714285714292</v>
      </c>
      <c r="I276" s="318">
        <v>14.285714285714285</v>
      </c>
      <c r="J276" s="318">
        <v>21.428571428571427</v>
      </c>
      <c r="K276" s="318">
        <v>0</v>
      </c>
      <c r="L276" s="319">
        <v>42.857142857142854</v>
      </c>
    </row>
    <row r="277" spans="1:12" ht="12.75" customHeight="1" x14ac:dyDescent="0.25">
      <c r="A277" s="312" t="s">
        <v>1904</v>
      </c>
      <c r="B277" s="313" t="s">
        <v>71569</v>
      </c>
      <c r="C277" s="317">
        <v>891</v>
      </c>
      <c r="D277" s="318">
        <v>22.654320987654319</v>
      </c>
      <c r="E277" s="318">
        <v>16.722783389450054</v>
      </c>
      <c r="F277" s="318">
        <v>37.373737373737377</v>
      </c>
      <c r="G277" s="318">
        <v>45.903479236812572</v>
      </c>
      <c r="H277" s="318">
        <v>89.225589225589232</v>
      </c>
      <c r="I277" s="318">
        <v>9.9887766554433224</v>
      </c>
      <c r="J277" s="318">
        <v>0.11223344556677892</v>
      </c>
      <c r="K277" s="318">
        <v>0.67340067340067333</v>
      </c>
      <c r="L277" s="319">
        <v>25.813692480359148</v>
      </c>
    </row>
    <row r="278" spans="1:12" ht="12.75" customHeight="1" x14ac:dyDescent="0.25">
      <c r="A278" s="312" t="s">
        <v>1905</v>
      </c>
      <c r="B278" s="313" t="s">
        <v>71570</v>
      </c>
      <c r="C278" s="317">
        <v>26</v>
      </c>
      <c r="D278" s="318">
        <v>36.730769230769234</v>
      </c>
      <c r="E278" s="318">
        <v>3.8461538461538463</v>
      </c>
      <c r="F278" s="318">
        <v>30.76923076923077</v>
      </c>
      <c r="G278" s="318">
        <v>65.384615384615387</v>
      </c>
      <c r="H278" s="318">
        <v>69.230769230769226</v>
      </c>
      <c r="I278" s="318">
        <v>19.230769230769234</v>
      </c>
      <c r="J278" s="318">
        <v>7.6923076923076925</v>
      </c>
      <c r="K278" s="318">
        <v>3.8461538461538463</v>
      </c>
      <c r="L278" s="319">
        <v>73.076923076923066</v>
      </c>
    </row>
    <row r="279" spans="1:12" ht="12.75" customHeight="1" x14ac:dyDescent="0.25">
      <c r="A279" s="312" t="s">
        <v>1906</v>
      </c>
      <c r="B279" s="313" t="s">
        <v>71571</v>
      </c>
      <c r="C279" s="317">
        <v>2736</v>
      </c>
      <c r="D279" s="318">
        <v>9.8753654970760234</v>
      </c>
      <c r="E279" s="318">
        <v>45.723684210526315</v>
      </c>
      <c r="F279" s="318">
        <v>41.520467836257311</v>
      </c>
      <c r="G279" s="318">
        <v>12.755847953216373</v>
      </c>
      <c r="H279" s="318">
        <v>98.099415204678365</v>
      </c>
      <c r="I279" s="318">
        <v>1.4254385964912279</v>
      </c>
      <c r="J279" s="318">
        <v>7.3099415204678359E-2</v>
      </c>
      <c r="K279" s="318">
        <v>0.40204678362573099</v>
      </c>
      <c r="L279" s="319">
        <v>15.826023391812866</v>
      </c>
    </row>
    <row r="280" spans="1:12" ht="12.75" customHeight="1" x14ac:dyDescent="0.25">
      <c r="A280" s="312" t="s">
        <v>1907</v>
      </c>
      <c r="B280" s="313" t="s">
        <v>1908</v>
      </c>
      <c r="C280" s="317">
        <v>83</v>
      </c>
      <c r="D280" s="318">
        <v>22.674698795180724</v>
      </c>
      <c r="E280" s="318">
        <v>33.734939759036145</v>
      </c>
      <c r="F280" s="318">
        <v>27.710843373493976</v>
      </c>
      <c r="G280" s="318">
        <v>38.554216867469883</v>
      </c>
      <c r="H280" s="318">
        <v>86.746987951807228</v>
      </c>
      <c r="I280" s="318">
        <v>9.6385542168674707</v>
      </c>
      <c r="J280" s="318">
        <v>3.6144578313253009</v>
      </c>
      <c r="K280" s="318">
        <v>0</v>
      </c>
      <c r="L280" s="319">
        <v>62.650602409638559</v>
      </c>
    </row>
    <row r="281" spans="1:12" ht="12.75" customHeight="1" x14ac:dyDescent="0.25">
      <c r="A281" s="312" t="s">
        <v>1909</v>
      </c>
      <c r="B281" s="313" t="s">
        <v>1910</v>
      </c>
      <c r="C281" s="317">
        <v>553</v>
      </c>
      <c r="D281" s="318">
        <v>7.4683544303797467</v>
      </c>
      <c r="E281" s="318">
        <v>48.282097649186255</v>
      </c>
      <c r="F281" s="318">
        <v>44.846292947558766</v>
      </c>
      <c r="G281" s="318">
        <v>6.8716094032549728</v>
      </c>
      <c r="H281" s="318">
        <v>94.032549728752258</v>
      </c>
      <c r="I281" s="318">
        <v>5.6057866184448457</v>
      </c>
      <c r="J281" s="318">
        <v>0.36166365280289331</v>
      </c>
      <c r="K281" s="318">
        <v>0</v>
      </c>
      <c r="L281" s="319">
        <v>23.869801084990957</v>
      </c>
    </row>
    <row r="282" spans="1:12" ht="12.75" customHeight="1" x14ac:dyDescent="0.25">
      <c r="A282" s="312" t="s">
        <v>1911</v>
      </c>
      <c r="B282" s="313" t="s">
        <v>1912</v>
      </c>
      <c r="C282" s="317">
        <v>213</v>
      </c>
      <c r="D282" s="318">
        <v>11.971830985915492</v>
      </c>
      <c r="E282" s="318">
        <v>100</v>
      </c>
      <c r="F282" s="318">
        <v>0</v>
      </c>
      <c r="G282" s="318">
        <v>0</v>
      </c>
      <c r="H282" s="318">
        <v>92.957746478873233</v>
      </c>
      <c r="I282" s="318">
        <v>6.5727699530516439</v>
      </c>
      <c r="J282" s="318">
        <v>0</v>
      </c>
      <c r="K282" s="318">
        <v>0.46948356807511737</v>
      </c>
      <c r="L282" s="319">
        <v>22.065727699530516</v>
      </c>
    </row>
    <row r="283" spans="1:12" ht="12.75" customHeight="1" x14ac:dyDescent="0.25">
      <c r="A283" s="312" t="s">
        <v>1913</v>
      </c>
      <c r="B283" s="313" t="s">
        <v>1914</v>
      </c>
      <c r="C283" s="317">
        <v>90</v>
      </c>
      <c r="D283" s="318">
        <v>8.1777777777777771</v>
      </c>
      <c r="E283" s="318">
        <v>54.444444444444443</v>
      </c>
      <c r="F283" s="318">
        <v>33.333333333333329</v>
      </c>
      <c r="G283" s="318">
        <v>12.222222222222221</v>
      </c>
      <c r="H283" s="318">
        <v>91.111111111111114</v>
      </c>
      <c r="I283" s="318">
        <v>6.666666666666667</v>
      </c>
      <c r="J283" s="318">
        <v>1.1111111111111112</v>
      </c>
      <c r="K283" s="318">
        <v>1.1111111111111112</v>
      </c>
      <c r="L283" s="319">
        <v>17.777777777777779</v>
      </c>
    </row>
    <row r="284" spans="1:12" ht="12.75" customHeight="1" x14ac:dyDescent="0.25">
      <c r="A284" s="312" t="s">
        <v>1915</v>
      </c>
      <c r="B284" s="313" t="s">
        <v>1916</v>
      </c>
      <c r="C284" s="317">
        <v>531</v>
      </c>
      <c r="D284" s="318">
        <v>9.2448210922787197</v>
      </c>
      <c r="E284" s="318">
        <v>14.87758945386064</v>
      </c>
      <c r="F284" s="318">
        <v>71.939736346516</v>
      </c>
      <c r="G284" s="318">
        <v>13.182674199623351</v>
      </c>
      <c r="H284" s="318">
        <v>96.421845574387945</v>
      </c>
      <c r="I284" s="318">
        <v>3.0131826741996233</v>
      </c>
      <c r="J284" s="318">
        <v>0.18832391713747645</v>
      </c>
      <c r="K284" s="318">
        <v>0.37664783427495291</v>
      </c>
      <c r="L284" s="319">
        <v>12.994350282485875</v>
      </c>
    </row>
    <row r="285" spans="1:12" ht="12.75" customHeight="1" x14ac:dyDescent="0.25">
      <c r="A285" s="312" t="s">
        <v>1917</v>
      </c>
      <c r="B285" s="313" t="s">
        <v>1918</v>
      </c>
      <c r="C285" s="317">
        <v>54878</v>
      </c>
      <c r="D285" s="318">
        <v>5.0001275556689384</v>
      </c>
      <c r="E285" s="318">
        <v>81.876161667699265</v>
      </c>
      <c r="F285" s="318">
        <v>16.527570246729109</v>
      </c>
      <c r="G285" s="318">
        <v>1.5962680855716318</v>
      </c>
      <c r="H285" s="318">
        <v>99.715733080651631</v>
      </c>
      <c r="I285" s="318">
        <v>0.19133350340755859</v>
      </c>
      <c r="J285" s="318">
        <v>5.4666715259302449E-3</v>
      </c>
      <c r="K285" s="318">
        <v>8.7466744414883918E-2</v>
      </c>
      <c r="L285" s="319">
        <v>12.653522358686542</v>
      </c>
    </row>
    <row r="286" spans="1:12" ht="12.75" customHeight="1" x14ac:dyDescent="0.25">
      <c r="A286" s="312" t="s">
        <v>1919</v>
      </c>
      <c r="B286" s="313" t="s">
        <v>1920</v>
      </c>
      <c r="C286" s="317">
        <v>99</v>
      </c>
      <c r="D286" s="318">
        <v>12.090909090909092</v>
      </c>
      <c r="E286" s="318">
        <v>39.393939393939391</v>
      </c>
      <c r="F286" s="318">
        <v>20.202020202020201</v>
      </c>
      <c r="G286" s="318">
        <v>40.404040404040401</v>
      </c>
      <c r="H286" s="318">
        <v>90.909090909090907</v>
      </c>
      <c r="I286" s="318">
        <v>2.0202020202020203</v>
      </c>
      <c r="J286" s="318">
        <v>4.0404040404040407</v>
      </c>
      <c r="K286" s="318">
        <v>3.0303030303030303</v>
      </c>
      <c r="L286" s="319">
        <v>30.303030303030305</v>
      </c>
    </row>
    <row r="287" spans="1:12" ht="12.75" customHeight="1" x14ac:dyDescent="0.25">
      <c r="A287" s="312" t="s">
        <v>1921</v>
      </c>
      <c r="B287" s="313" t="s">
        <v>1922</v>
      </c>
      <c r="C287" s="317">
        <v>837</v>
      </c>
      <c r="D287" s="318">
        <v>5.5436081242532858</v>
      </c>
      <c r="E287" s="318">
        <v>81.600955794504188</v>
      </c>
      <c r="F287" s="318">
        <v>14.814814814814813</v>
      </c>
      <c r="G287" s="318">
        <v>3.5842293906810032</v>
      </c>
      <c r="H287" s="318">
        <v>97.491039426523301</v>
      </c>
      <c r="I287" s="318">
        <v>0.95579450418160095</v>
      </c>
      <c r="J287" s="318">
        <v>0.35842293906810035</v>
      </c>
      <c r="K287" s="318">
        <v>1.1947431302270013</v>
      </c>
      <c r="L287" s="319">
        <v>18.996415770609318</v>
      </c>
    </row>
    <row r="288" spans="1:12" ht="12.75" customHeight="1" x14ac:dyDescent="0.25">
      <c r="A288" s="312" t="s">
        <v>1923</v>
      </c>
      <c r="B288" s="313" t="s">
        <v>1924</v>
      </c>
      <c r="C288" s="317">
        <v>446</v>
      </c>
      <c r="D288" s="318">
        <v>9.0627802690582957</v>
      </c>
      <c r="E288" s="318">
        <v>22.197309417040358</v>
      </c>
      <c r="F288" s="318">
        <v>29.820627802690581</v>
      </c>
      <c r="G288" s="318">
        <v>47.982062780269061</v>
      </c>
      <c r="H288" s="318">
        <v>87.219730941704029</v>
      </c>
      <c r="I288" s="318">
        <v>4.4843049327354256</v>
      </c>
      <c r="J288" s="318">
        <v>6.5022421524663674</v>
      </c>
      <c r="K288" s="318">
        <v>1.7937219730941705</v>
      </c>
      <c r="L288" s="319">
        <v>23.766816143497756</v>
      </c>
    </row>
    <row r="289" spans="1:12" ht="12.75" customHeight="1" x14ac:dyDescent="0.25">
      <c r="A289" s="312" t="s">
        <v>1925</v>
      </c>
      <c r="B289" s="313" t="s">
        <v>1926</v>
      </c>
      <c r="C289" s="317">
        <v>1741</v>
      </c>
      <c r="D289" s="318">
        <v>7.6381390005743821</v>
      </c>
      <c r="E289" s="318">
        <v>53.819643882825964</v>
      </c>
      <c r="F289" s="318">
        <v>31.361286616886847</v>
      </c>
      <c r="G289" s="318">
        <v>14.81906950028719</v>
      </c>
      <c r="H289" s="318">
        <v>83.859850660539919</v>
      </c>
      <c r="I289" s="318">
        <v>4.1929925330269953</v>
      </c>
      <c r="J289" s="318">
        <v>3.5037334865020102</v>
      </c>
      <c r="K289" s="318">
        <v>8.4434233199310746</v>
      </c>
      <c r="L289" s="319">
        <v>14.129810453762207</v>
      </c>
    </row>
    <row r="290" spans="1:12" ht="12.75" customHeight="1" x14ac:dyDescent="0.25">
      <c r="A290" s="312" t="s">
        <v>1927</v>
      </c>
      <c r="B290" s="313" t="s">
        <v>1928</v>
      </c>
      <c r="C290" s="317">
        <v>8116</v>
      </c>
      <c r="D290" s="318">
        <v>6.419048792508625</v>
      </c>
      <c r="E290" s="318">
        <v>45.946278955150319</v>
      </c>
      <c r="F290" s="318">
        <v>39.748644652538196</v>
      </c>
      <c r="G290" s="318">
        <v>14.305076392311483</v>
      </c>
      <c r="H290" s="318">
        <v>83.021192705766396</v>
      </c>
      <c r="I290" s="318">
        <v>2.5998028585510107</v>
      </c>
      <c r="J290" s="318">
        <v>2.6490882207984225</v>
      </c>
      <c r="K290" s="318">
        <v>11.729916214884179</v>
      </c>
      <c r="L290" s="319">
        <v>10.078856579595859</v>
      </c>
    </row>
    <row r="291" spans="1:12" ht="12.75" customHeight="1" x14ac:dyDescent="0.25">
      <c r="A291" s="312" t="s">
        <v>1929</v>
      </c>
      <c r="B291" s="313" t="s">
        <v>1930</v>
      </c>
      <c r="C291" s="317">
        <v>989</v>
      </c>
      <c r="D291" s="318">
        <v>6.3053589484327608</v>
      </c>
      <c r="E291" s="318">
        <v>68.452982810920133</v>
      </c>
      <c r="F291" s="318">
        <v>22.042467138523762</v>
      </c>
      <c r="G291" s="318">
        <v>9.5045500505561176</v>
      </c>
      <c r="H291" s="318">
        <v>91.911021233569258</v>
      </c>
      <c r="I291" s="318">
        <v>5.0556117290192111</v>
      </c>
      <c r="J291" s="318">
        <v>1.0111223458038423</v>
      </c>
      <c r="K291" s="318">
        <v>2.0222446916076846</v>
      </c>
      <c r="L291" s="319">
        <v>21.638018200202225</v>
      </c>
    </row>
    <row r="292" spans="1:12" ht="12.75" customHeight="1" x14ac:dyDescent="0.25">
      <c r="A292" s="312" t="s">
        <v>1931</v>
      </c>
      <c r="B292" s="313" t="s">
        <v>1932</v>
      </c>
      <c r="C292" s="317">
        <v>170</v>
      </c>
      <c r="D292" s="318">
        <v>16.158823529411766</v>
      </c>
      <c r="E292" s="318">
        <v>41.764705882352942</v>
      </c>
      <c r="F292" s="318">
        <v>32.352941176470587</v>
      </c>
      <c r="G292" s="318">
        <v>25.882352941176475</v>
      </c>
      <c r="H292" s="318">
        <v>80.588235294117652</v>
      </c>
      <c r="I292" s="318">
        <v>11.176470588235295</v>
      </c>
      <c r="J292" s="318">
        <v>5.2941176470588234</v>
      </c>
      <c r="K292" s="318">
        <v>2.9411764705882351</v>
      </c>
      <c r="L292" s="319">
        <v>35.294117647058826</v>
      </c>
    </row>
    <row r="293" spans="1:12" ht="12.75" customHeight="1" x14ac:dyDescent="0.25">
      <c r="A293" s="312" t="s">
        <v>1933</v>
      </c>
      <c r="B293" s="313" t="s">
        <v>1934</v>
      </c>
      <c r="C293" s="317">
        <v>136</v>
      </c>
      <c r="D293" s="318">
        <v>6.4779411764705879</v>
      </c>
      <c r="E293" s="318">
        <v>80.882352941176478</v>
      </c>
      <c r="F293" s="318">
        <v>10.294117647058822</v>
      </c>
      <c r="G293" s="318">
        <v>8.8235294117647065</v>
      </c>
      <c r="H293" s="318">
        <v>93.382352941176478</v>
      </c>
      <c r="I293" s="318">
        <v>3.6764705882352944</v>
      </c>
      <c r="J293" s="318">
        <v>1.4705882352941175</v>
      </c>
      <c r="K293" s="318">
        <v>1.4705882352941175</v>
      </c>
      <c r="L293" s="319">
        <v>25.735294117647058</v>
      </c>
    </row>
    <row r="294" spans="1:12" ht="12.75" customHeight="1" x14ac:dyDescent="0.25">
      <c r="A294" s="312" t="s">
        <v>1935</v>
      </c>
      <c r="B294" s="313" t="s">
        <v>1936</v>
      </c>
      <c r="C294" s="317">
        <v>518</v>
      </c>
      <c r="D294" s="318">
        <v>14.260617760617761</v>
      </c>
      <c r="E294" s="318">
        <v>38.610038610038607</v>
      </c>
      <c r="F294" s="318">
        <v>44.787644787644787</v>
      </c>
      <c r="G294" s="318">
        <v>16.602316602316602</v>
      </c>
      <c r="H294" s="318">
        <v>91.312741312741309</v>
      </c>
      <c r="I294" s="318">
        <v>2.5096525096525095</v>
      </c>
      <c r="J294" s="318">
        <v>2.7027027027027026</v>
      </c>
      <c r="K294" s="318">
        <v>3.4749034749034751</v>
      </c>
      <c r="L294" s="319">
        <v>46.138996138996141</v>
      </c>
    </row>
    <row r="295" spans="1:12" ht="12.75" customHeight="1" x14ac:dyDescent="0.25">
      <c r="A295" s="312" t="s">
        <v>1937</v>
      </c>
      <c r="B295" s="313" t="s">
        <v>1938</v>
      </c>
      <c r="C295" s="317">
        <v>1378</v>
      </c>
      <c r="D295" s="318">
        <v>9.1698113207547163</v>
      </c>
      <c r="E295" s="318">
        <v>64.58635703918722</v>
      </c>
      <c r="F295" s="318">
        <v>24.455732946298983</v>
      </c>
      <c r="G295" s="318">
        <v>10.957910014513789</v>
      </c>
      <c r="H295" s="318">
        <v>94.049346879535562</v>
      </c>
      <c r="I295" s="318">
        <v>2.1044992743105952</v>
      </c>
      <c r="J295" s="318">
        <v>1.8867924528301887</v>
      </c>
      <c r="K295" s="318">
        <v>1.9593613933236573</v>
      </c>
      <c r="L295" s="319">
        <v>31.422351233671986</v>
      </c>
    </row>
    <row r="296" spans="1:12" ht="12.75" customHeight="1" x14ac:dyDescent="0.25">
      <c r="A296" s="312" t="s">
        <v>1939</v>
      </c>
      <c r="B296" s="313" t="s">
        <v>1940</v>
      </c>
      <c r="C296" s="317">
        <v>390</v>
      </c>
      <c r="D296" s="318">
        <v>8.7974358974358982</v>
      </c>
      <c r="E296" s="318">
        <v>34.102564102564102</v>
      </c>
      <c r="F296" s="318">
        <v>18.461538461538463</v>
      </c>
      <c r="G296" s="318">
        <v>47.435897435897431</v>
      </c>
      <c r="H296" s="318">
        <v>56.410256410256409</v>
      </c>
      <c r="I296" s="318">
        <v>16.153846153846153</v>
      </c>
      <c r="J296" s="318">
        <v>24.358974358974358</v>
      </c>
      <c r="K296" s="318">
        <v>3.0769230769230771</v>
      </c>
      <c r="L296" s="319">
        <v>25.897435897435901</v>
      </c>
    </row>
    <row r="297" spans="1:12" ht="12.75" customHeight="1" x14ac:dyDescent="0.25">
      <c r="A297" s="312" t="s">
        <v>1941</v>
      </c>
      <c r="B297" s="313" t="s">
        <v>1942</v>
      </c>
      <c r="C297" s="317">
        <v>2319</v>
      </c>
      <c r="D297" s="318">
        <v>9.450194049159121</v>
      </c>
      <c r="E297" s="318">
        <v>23.975851660198362</v>
      </c>
      <c r="F297" s="318">
        <v>49.159120310478656</v>
      </c>
      <c r="G297" s="318">
        <v>26.865028029322986</v>
      </c>
      <c r="H297" s="318">
        <v>72.789995687796463</v>
      </c>
      <c r="I297" s="318">
        <v>9.3574816731349717</v>
      </c>
      <c r="J297" s="318">
        <v>11.815437688658905</v>
      </c>
      <c r="K297" s="318">
        <v>6.0370849504096595</v>
      </c>
      <c r="L297" s="319">
        <v>30.875377317809399</v>
      </c>
    </row>
    <row r="298" spans="1:12" ht="12.75" customHeight="1" x14ac:dyDescent="0.25">
      <c r="A298" s="312" t="s">
        <v>1943</v>
      </c>
      <c r="B298" s="313" t="s">
        <v>1944</v>
      </c>
      <c r="C298" s="317">
        <v>5281</v>
      </c>
      <c r="D298" s="318">
        <v>16.604809695133497</v>
      </c>
      <c r="E298" s="318">
        <v>57.242946411664455</v>
      </c>
      <c r="F298" s="318">
        <v>36.205264154516193</v>
      </c>
      <c r="G298" s="318">
        <v>6.5517894338193523</v>
      </c>
      <c r="H298" s="318">
        <v>91.914410149592882</v>
      </c>
      <c r="I298" s="318">
        <v>1.7042226850975193</v>
      </c>
      <c r="J298" s="318">
        <v>2.2344252982389698</v>
      </c>
      <c r="K298" s="318">
        <v>4.1469418670706304</v>
      </c>
      <c r="L298" s="319">
        <v>32.399166824465063</v>
      </c>
    </row>
    <row r="299" spans="1:12" ht="12.75" customHeight="1" x14ac:dyDescent="0.25">
      <c r="A299" s="312" t="s">
        <v>1945</v>
      </c>
      <c r="B299" s="313" t="s">
        <v>1946</v>
      </c>
      <c r="C299" s="317">
        <v>15872</v>
      </c>
      <c r="D299" s="318">
        <v>4.2202620967741939</v>
      </c>
      <c r="E299" s="318">
        <v>77.948588709677423</v>
      </c>
      <c r="F299" s="318">
        <v>14.31451612903226</v>
      </c>
      <c r="G299" s="318">
        <v>7.7368951612903221</v>
      </c>
      <c r="H299" s="318">
        <v>98.821824596774192</v>
      </c>
      <c r="I299" s="318">
        <v>0.35282258064516125</v>
      </c>
      <c r="J299" s="318">
        <v>0.30241935483870969</v>
      </c>
      <c r="K299" s="318">
        <v>0.5229334677419355</v>
      </c>
      <c r="L299" s="319">
        <v>29.889112903225808</v>
      </c>
    </row>
    <row r="300" spans="1:12" ht="12.75" customHeight="1" x14ac:dyDescent="0.25">
      <c r="A300" s="312" t="s">
        <v>1947</v>
      </c>
      <c r="B300" s="313" t="s">
        <v>1948</v>
      </c>
      <c r="C300" s="317">
        <v>1580</v>
      </c>
      <c r="D300" s="318">
        <v>7.268987341772152</v>
      </c>
      <c r="E300" s="318">
        <v>46.518987341772153</v>
      </c>
      <c r="F300" s="318">
        <v>35</v>
      </c>
      <c r="G300" s="318">
        <v>18.481012658227851</v>
      </c>
      <c r="H300" s="318">
        <v>68.544303797468359</v>
      </c>
      <c r="I300" s="318">
        <v>4.367088607594936</v>
      </c>
      <c r="J300" s="318">
        <v>17.025316455696203</v>
      </c>
      <c r="K300" s="318">
        <v>10.063291139240507</v>
      </c>
      <c r="L300" s="319">
        <v>16.329113924050635</v>
      </c>
    </row>
    <row r="301" spans="1:12" ht="12.75" customHeight="1" x14ac:dyDescent="0.25">
      <c r="A301" s="312" t="s">
        <v>1949</v>
      </c>
      <c r="B301" s="313" t="s">
        <v>1950</v>
      </c>
      <c r="C301" s="317">
        <v>787</v>
      </c>
      <c r="D301" s="318">
        <v>16.274459974587039</v>
      </c>
      <c r="E301" s="318">
        <v>31.893265565438373</v>
      </c>
      <c r="F301" s="318">
        <v>27.064803049555273</v>
      </c>
      <c r="G301" s="318">
        <v>41.04193138500635</v>
      </c>
      <c r="H301" s="318">
        <v>96.569250317661997</v>
      </c>
      <c r="I301" s="318">
        <v>1.6518424396442184</v>
      </c>
      <c r="J301" s="318">
        <v>1.6518424396442184</v>
      </c>
      <c r="K301" s="318">
        <v>0.12706480304955528</v>
      </c>
      <c r="L301" s="319">
        <v>54.637865311308765</v>
      </c>
    </row>
    <row r="302" spans="1:12" ht="12.75" customHeight="1" x14ac:dyDescent="0.25">
      <c r="A302" s="312" t="s">
        <v>1951</v>
      </c>
      <c r="B302" s="313" t="s">
        <v>1952</v>
      </c>
      <c r="C302" s="317">
        <v>780</v>
      </c>
      <c r="D302" s="318">
        <v>21.366666666666667</v>
      </c>
      <c r="E302" s="318">
        <v>18.589743589743591</v>
      </c>
      <c r="F302" s="318">
        <v>21.282051282051281</v>
      </c>
      <c r="G302" s="318">
        <v>60.128205128205124</v>
      </c>
      <c r="H302" s="318">
        <v>57.948717948717956</v>
      </c>
      <c r="I302" s="318">
        <v>7.0512820512820511</v>
      </c>
      <c r="J302" s="318">
        <v>18.205128205128204</v>
      </c>
      <c r="K302" s="318">
        <v>16.794871794871792</v>
      </c>
      <c r="L302" s="319">
        <v>21.794871794871796</v>
      </c>
    </row>
    <row r="303" spans="1:12" ht="12.75" customHeight="1" x14ac:dyDescent="0.25">
      <c r="A303" s="312" t="s">
        <v>1953</v>
      </c>
      <c r="B303" s="313" t="s">
        <v>1954</v>
      </c>
      <c r="C303" s="317">
        <v>509</v>
      </c>
      <c r="D303" s="318">
        <v>16.809430255402752</v>
      </c>
      <c r="E303" s="318">
        <v>30.648330058939095</v>
      </c>
      <c r="F303" s="318">
        <v>46.561886051080549</v>
      </c>
      <c r="G303" s="318">
        <v>22.789783889980352</v>
      </c>
      <c r="H303" s="318">
        <v>88.99803536345776</v>
      </c>
      <c r="I303" s="318">
        <v>3.3398821218074657</v>
      </c>
      <c r="J303" s="318">
        <v>1.768172888015717</v>
      </c>
      <c r="K303" s="318">
        <v>5.8939096267190569</v>
      </c>
      <c r="L303" s="319">
        <v>25.343811394891947</v>
      </c>
    </row>
    <row r="304" spans="1:12" ht="12.75" customHeight="1" x14ac:dyDescent="0.25">
      <c r="A304" s="312" t="s">
        <v>1955</v>
      </c>
      <c r="B304" s="313" t="s">
        <v>1956</v>
      </c>
      <c r="C304" s="317">
        <v>6953</v>
      </c>
      <c r="D304" s="318">
        <v>12.61513015964332</v>
      </c>
      <c r="E304" s="318">
        <v>7.9102545663742267</v>
      </c>
      <c r="F304" s="318">
        <v>37.480224363584064</v>
      </c>
      <c r="G304" s="318">
        <v>54.609521070041708</v>
      </c>
      <c r="H304" s="318">
        <v>49.561340428591976</v>
      </c>
      <c r="I304" s="318">
        <v>7.0041708614986335</v>
      </c>
      <c r="J304" s="318">
        <v>27.887242916726596</v>
      </c>
      <c r="K304" s="318">
        <v>15.547245793182798</v>
      </c>
      <c r="L304" s="319">
        <v>11.390766575578887</v>
      </c>
    </row>
    <row r="305" spans="1:12" ht="12.75" customHeight="1" x14ac:dyDescent="0.25">
      <c r="A305" s="312" t="s">
        <v>1957</v>
      </c>
      <c r="B305" s="313" t="s">
        <v>1958</v>
      </c>
      <c r="C305" s="317">
        <v>1099</v>
      </c>
      <c r="D305" s="318">
        <v>9.9444949954504089</v>
      </c>
      <c r="E305" s="318">
        <v>46.86078252957234</v>
      </c>
      <c r="F305" s="318">
        <v>38.944494995450405</v>
      </c>
      <c r="G305" s="318">
        <v>14.194722474977253</v>
      </c>
      <c r="H305" s="318">
        <v>89.444949954504096</v>
      </c>
      <c r="I305" s="318">
        <v>3.5486806187443132</v>
      </c>
      <c r="J305" s="318">
        <v>0.72793448589626941</v>
      </c>
      <c r="K305" s="318">
        <v>6.2784349408553233</v>
      </c>
      <c r="L305" s="319">
        <v>15.37761601455869</v>
      </c>
    </row>
    <row r="306" spans="1:12" ht="12.75" customHeight="1" x14ac:dyDescent="0.25">
      <c r="A306" s="312" t="s">
        <v>1959</v>
      </c>
      <c r="B306" s="313" t="s">
        <v>1960</v>
      </c>
      <c r="C306" s="317">
        <v>1147</v>
      </c>
      <c r="D306" s="318">
        <v>6.1926765475152568</v>
      </c>
      <c r="E306" s="318">
        <v>65.47515257192677</v>
      </c>
      <c r="F306" s="318">
        <v>26.503923278116826</v>
      </c>
      <c r="G306" s="318">
        <v>8.020924149956409</v>
      </c>
      <c r="H306" s="318">
        <v>86.312118570183088</v>
      </c>
      <c r="I306" s="318">
        <v>5.1438535309503051</v>
      </c>
      <c r="J306" s="318">
        <v>2.1795989537925022</v>
      </c>
      <c r="K306" s="318">
        <v>6.3644289450741063</v>
      </c>
      <c r="L306" s="319">
        <v>14.821272885789014</v>
      </c>
    </row>
    <row r="307" spans="1:12" ht="12.75" customHeight="1" x14ac:dyDescent="0.25">
      <c r="A307" s="312" t="s">
        <v>1961</v>
      </c>
      <c r="B307" s="313" t="s">
        <v>1962</v>
      </c>
      <c r="C307" s="317">
        <v>2665</v>
      </c>
      <c r="D307" s="318">
        <v>5.4626641651031891</v>
      </c>
      <c r="E307" s="318">
        <v>71.51969981238274</v>
      </c>
      <c r="F307" s="318">
        <v>19.54971857410882</v>
      </c>
      <c r="G307" s="318">
        <v>8.9305816135084424</v>
      </c>
      <c r="H307" s="318">
        <v>96.660412757973731</v>
      </c>
      <c r="I307" s="318">
        <v>0.90056285178236395</v>
      </c>
      <c r="J307" s="318">
        <v>0.41275797373358347</v>
      </c>
      <c r="K307" s="318">
        <v>2.0262664165103192</v>
      </c>
      <c r="L307" s="319">
        <v>12.757973733583489</v>
      </c>
    </row>
    <row r="308" spans="1:12" ht="12.75" customHeight="1" x14ac:dyDescent="0.25">
      <c r="A308" s="312" t="s">
        <v>1963</v>
      </c>
      <c r="B308" s="313" t="s">
        <v>1964</v>
      </c>
      <c r="C308" s="317">
        <v>3079</v>
      </c>
      <c r="D308" s="318">
        <v>9.2640467684313084</v>
      </c>
      <c r="E308" s="318">
        <v>45.98895745371874</v>
      </c>
      <c r="F308" s="318">
        <v>33.354985384865216</v>
      </c>
      <c r="G308" s="318">
        <v>20.656057161416044</v>
      </c>
      <c r="H308" s="318">
        <v>79.798635920753497</v>
      </c>
      <c r="I308" s="318">
        <v>2.9230269568041574</v>
      </c>
      <c r="J308" s="318">
        <v>4.8717115946735952</v>
      </c>
      <c r="K308" s="318">
        <v>12.406625527768757</v>
      </c>
      <c r="L308" s="319">
        <v>14.452744397531667</v>
      </c>
    </row>
    <row r="309" spans="1:12" ht="12.75" customHeight="1" x14ac:dyDescent="0.25">
      <c r="A309" s="312" t="s">
        <v>1965</v>
      </c>
      <c r="B309" s="313" t="s">
        <v>1966</v>
      </c>
      <c r="C309" s="317">
        <v>161</v>
      </c>
      <c r="D309" s="318">
        <v>10.46583850931677</v>
      </c>
      <c r="E309" s="318">
        <v>67.080745341614914</v>
      </c>
      <c r="F309" s="318">
        <v>26.086956521739129</v>
      </c>
      <c r="G309" s="318">
        <v>6.8322981366459627</v>
      </c>
      <c r="H309" s="318">
        <v>85.093167701863365</v>
      </c>
      <c r="I309" s="318">
        <v>4.3478260869565215</v>
      </c>
      <c r="J309" s="318">
        <v>1.8633540372670807</v>
      </c>
      <c r="K309" s="318">
        <v>8.695652173913043</v>
      </c>
      <c r="L309" s="319">
        <v>54.658385093167702</v>
      </c>
    </row>
    <row r="310" spans="1:12" ht="12.75" customHeight="1" x14ac:dyDescent="0.25">
      <c r="A310" s="312" t="s">
        <v>1967</v>
      </c>
      <c r="B310" s="313" t="s">
        <v>1968</v>
      </c>
      <c r="C310" s="317">
        <v>1453</v>
      </c>
      <c r="D310" s="318">
        <v>19.591878871300757</v>
      </c>
      <c r="E310" s="318">
        <v>91.259463179628355</v>
      </c>
      <c r="F310" s="318">
        <v>6.6070199587061254</v>
      </c>
      <c r="G310" s="318">
        <v>2.1335168616655196</v>
      </c>
      <c r="H310" s="318">
        <v>67.102546455609087</v>
      </c>
      <c r="I310" s="318">
        <v>12.319339298004129</v>
      </c>
      <c r="J310" s="318">
        <v>6.8823124569855468E-2</v>
      </c>
      <c r="K310" s="318">
        <v>20.509291121816929</v>
      </c>
      <c r="L310" s="319">
        <v>15.622849277357192</v>
      </c>
    </row>
    <row r="311" spans="1:12" ht="12.75" customHeight="1" x14ac:dyDescent="0.25">
      <c r="A311" s="312" t="s">
        <v>1969</v>
      </c>
      <c r="B311" s="313" t="s">
        <v>1970</v>
      </c>
      <c r="C311" s="317">
        <v>1377</v>
      </c>
      <c r="D311" s="318">
        <v>16.714596949891067</v>
      </c>
      <c r="E311" s="318">
        <v>71.387073347857665</v>
      </c>
      <c r="F311" s="318">
        <v>20.84241103848947</v>
      </c>
      <c r="G311" s="318">
        <v>7.7705156136528686</v>
      </c>
      <c r="H311" s="318">
        <v>58.460421205519239</v>
      </c>
      <c r="I311" s="318">
        <v>14.161220043572984</v>
      </c>
      <c r="J311" s="318">
        <v>2.3965141612200433</v>
      </c>
      <c r="K311" s="318">
        <v>24.981844589687725</v>
      </c>
      <c r="L311" s="319">
        <v>11.619462599854756</v>
      </c>
    </row>
    <row r="312" spans="1:12" ht="12.75" customHeight="1" x14ac:dyDescent="0.25">
      <c r="A312" s="312" t="s">
        <v>1971</v>
      </c>
      <c r="B312" s="313" t="s">
        <v>1972</v>
      </c>
      <c r="C312" s="317">
        <v>868</v>
      </c>
      <c r="D312" s="318">
        <v>16.009216589861751</v>
      </c>
      <c r="E312" s="318">
        <v>93.894009216589865</v>
      </c>
      <c r="F312" s="318">
        <v>5.5299539170506913</v>
      </c>
      <c r="G312" s="318">
        <v>0.57603686635944706</v>
      </c>
      <c r="H312" s="318">
        <v>83.640552995391701</v>
      </c>
      <c r="I312" s="318">
        <v>7.1428571428571423</v>
      </c>
      <c r="J312" s="318">
        <v>0.1152073732718894</v>
      </c>
      <c r="K312" s="318">
        <v>9.1013824884792616</v>
      </c>
      <c r="L312" s="319">
        <v>30.52995391705069</v>
      </c>
    </row>
    <row r="313" spans="1:12" ht="12.75" customHeight="1" x14ac:dyDescent="0.25">
      <c r="A313" s="312" t="s">
        <v>1973</v>
      </c>
      <c r="B313" s="313" t="s">
        <v>1974</v>
      </c>
      <c r="C313" s="317">
        <v>922</v>
      </c>
      <c r="D313" s="318">
        <v>20.453362255965292</v>
      </c>
      <c r="E313" s="318">
        <v>90.455531453362255</v>
      </c>
      <c r="F313" s="318">
        <v>8.026030368763557</v>
      </c>
      <c r="G313" s="318">
        <v>1.5184381778741864</v>
      </c>
      <c r="H313" s="318">
        <v>71.800433839479396</v>
      </c>
      <c r="I313" s="318">
        <v>11.388286334056399</v>
      </c>
      <c r="J313" s="318">
        <v>0.21691973969631237</v>
      </c>
      <c r="K313" s="318">
        <v>16.594360086767896</v>
      </c>
      <c r="L313" s="319">
        <v>17.678958785249456</v>
      </c>
    </row>
    <row r="314" spans="1:12" ht="12.75" customHeight="1" x14ac:dyDescent="0.25">
      <c r="A314" s="312" t="s">
        <v>1975</v>
      </c>
      <c r="B314" s="313" t="s">
        <v>1976</v>
      </c>
      <c r="C314" s="317">
        <v>2800</v>
      </c>
      <c r="D314" s="318">
        <v>14.841785714285715</v>
      </c>
      <c r="E314" s="318">
        <v>90.285714285714278</v>
      </c>
      <c r="F314" s="318">
        <v>8.3571428571428577</v>
      </c>
      <c r="G314" s="318">
        <v>1.3571428571428572</v>
      </c>
      <c r="H314" s="318">
        <v>87.142857142857139</v>
      </c>
      <c r="I314" s="318">
        <v>5.4285714285714288</v>
      </c>
      <c r="J314" s="318">
        <v>0.14285714285714285</v>
      </c>
      <c r="K314" s="318">
        <v>7.2857142857142856</v>
      </c>
      <c r="L314" s="319">
        <v>21.571428571428573</v>
      </c>
    </row>
    <row r="315" spans="1:12" ht="12.75" customHeight="1" x14ac:dyDescent="0.25">
      <c r="A315" s="312" t="s">
        <v>1977</v>
      </c>
      <c r="B315" s="313" t="s">
        <v>1978</v>
      </c>
      <c r="C315" s="317">
        <v>1930</v>
      </c>
      <c r="D315" s="318">
        <v>9.2062176165803109</v>
      </c>
      <c r="E315" s="318">
        <v>84.611398963730565</v>
      </c>
      <c r="F315" s="318">
        <v>13.834196891191711</v>
      </c>
      <c r="G315" s="318">
        <v>1.5544041450777202</v>
      </c>
      <c r="H315" s="318">
        <v>90</v>
      </c>
      <c r="I315" s="318">
        <v>3.9378238341968914</v>
      </c>
      <c r="J315" s="318">
        <v>5.181347150259067E-2</v>
      </c>
      <c r="K315" s="318">
        <v>6.0103626943005182</v>
      </c>
      <c r="L315" s="319">
        <v>20.621761658031087</v>
      </c>
    </row>
    <row r="316" spans="1:12" ht="12.75" customHeight="1" x14ac:dyDescent="0.25">
      <c r="A316" s="312" t="s">
        <v>1979</v>
      </c>
      <c r="B316" s="313" t="s">
        <v>1980</v>
      </c>
      <c r="C316" s="317">
        <v>2556</v>
      </c>
      <c r="D316" s="318">
        <v>11.772300469483568</v>
      </c>
      <c r="E316" s="318">
        <v>62.989045383411579</v>
      </c>
      <c r="F316" s="318">
        <v>31.92488262910798</v>
      </c>
      <c r="G316" s="318">
        <v>5.0860719874804383</v>
      </c>
      <c r="H316" s="318">
        <v>53.208137715179973</v>
      </c>
      <c r="I316" s="318">
        <v>10.367762128325509</v>
      </c>
      <c r="J316" s="318">
        <v>2.112676056338028</v>
      </c>
      <c r="K316" s="318">
        <v>34.311424100156493</v>
      </c>
      <c r="L316" s="319">
        <v>13.497652582159624</v>
      </c>
    </row>
    <row r="317" spans="1:12" ht="12.75" customHeight="1" x14ac:dyDescent="0.25">
      <c r="A317" s="312" t="s">
        <v>1981</v>
      </c>
      <c r="B317" s="313" t="s">
        <v>1982</v>
      </c>
      <c r="C317" s="317">
        <v>1024</v>
      </c>
      <c r="D317" s="318">
        <v>11.9697265625</v>
      </c>
      <c r="E317" s="318">
        <v>90.8203125</v>
      </c>
      <c r="F317" s="318">
        <v>8.3984375</v>
      </c>
      <c r="G317" s="318">
        <v>0.78125</v>
      </c>
      <c r="H317" s="318">
        <v>93.359375</v>
      </c>
      <c r="I317" s="318">
        <v>3.80859375</v>
      </c>
      <c r="J317" s="318">
        <v>0</v>
      </c>
      <c r="K317" s="318">
        <v>2.83203125</v>
      </c>
      <c r="L317" s="319">
        <v>41.015625</v>
      </c>
    </row>
    <row r="318" spans="1:12" ht="12.75" customHeight="1" x14ac:dyDescent="0.25">
      <c r="A318" s="312" t="s">
        <v>1983</v>
      </c>
      <c r="B318" s="313" t="s">
        <v>1984</v>
      </c>
      <c r="C318" s="317">
        <v>332</v>
      </c>
      <c r="D318" s="318">
        <v>25.620481927710845</v>
      </c>
      <c r="E318" s="318">
        <v>85.843373493975903</v>
      </c>
      <c r="F318" s="318">
        <v>11.445783132530121</v>
      </c>
      <c r="G318" s="318">
        <v>2.7108433734939759</v>
      </c>
      <c r="H318" s="318">
        <v>77.710843373493972</v>
      </c>
      <c r="I318" s="318">
        <v>16.566265060240966</v>
      </c>
      <c r="J318" s="318">
        <v>0.30120481927710846</v>
      </c>
      <c r="K318" s="318">
        <v>5.4216867469879517</v>
      </c>
      <c r="L318" s="319">
        <v>37.951807228915662</v>
      </c>
    </row>
    <row r="319" spans="1:12" ht="12.75" customHeight="1" x14ac:dyDescent="0.25">
      <c r="A319" s="312" t="s">
        <v>1985</v>
      </c>
      <c r="B319" s="313" t="s">
        <v>1986</v>
      </c>
      <c r="C319" s="317">
        <v>548</v>
      </c>
      <c r="D319" s="318">
        <v>3.9270072992700729</v>
      </c>
      <c r="E319" s="318">
        <v>88.503649635036496</v>
      </c>
      <c r="F319" s="318">
        <v>10.218978102189782</v>
      </c>
      <c r="G319" s="318">
        <v>1.2773722627737227</v>
      </c>
      <c r="H319" s="318">
        <v>91.970802919708035</v>
      </c>
      <c r="I319" s="318">
        <v>0.72992700729927007</v>
      </c>
      <c r="J319" s="318">
        <v>1.0948905109489051</v>
      </c>
      <c r="K319" s="318">
        <v>6.2043795620437958</v>
      </c>
      <c r="L319" s="319">
        <v>37.043795620437962</v>
      </c>
    </row>
    <row r="320" spans="1:12" ht="12.75" customHeight="1" x14ac:dyDescent="0.25">
      <c r="A320" s="312" t="s">
        <v>1987</v>
      </c>
      <c r="B320" s="313" t="s">
        <v>1988</v>
      </c>
      <c r="C320" s="317">
        <v>258</v>
      </c>
      <c r="D320" s="318">
        <v>36.348837209302324</v>
      </c>
      <c r="E320" s="318">
        <v>100</v>
      </c>
      <c r="F320" s="318">
        <v>0</v>
      </c>
      <c r="G320" s="318">
        <v>0</v>
      </c>
      <c r="H320" s="318">
        <v>78.294573643410843</v>
      </c>
      <c r="I320" s="318">
        <v>10.465116279069768</v>
      </c>
      <c r="J320" s="318">
        <v>0</v>
      </c>
      <c r="K320" s="318">
        <v>11.24031007751938</v>
      </c>
      <c r="L320" s="319">
        <v>30.620155038759687</v>
      </c>
    </row>
    <row r="321" spans="1:12" ht="12.75" customHeight="1" x14ac:dyDescent="0.25">
      <c r="A321" s="312" t="s">
        <v>1989</v>
      </c>
      <c r="B321" s="313" t="s">
        <v>1990</v>
      </c>
      <c r="C321" s="317">
        <v>153</v>
      </c>
      <c r="D321" s="318">
        <v>1</v>
      </c>
      <c r="E321" s="318">
        <v>90.196078431372555</v>
      </c>
      <c r="F321" s="318">
        <v>8.4967320261437909</v>
      </c>
      <c r="G321" s="318">
        <v>1.3071895424836601</v>
      </c>
      <c r="H321" s="318">
        <v>100</v>
      </c>
      <c r="I321" s="318">
        <v>0</v>
      </c>
      <c r="J321" s="318">
        <v>0</v>
      </c>
      <c r="K321" s="318">
        <v>0</v>
      </c>
      <c r="L321" s="319">
        <v>17.647058823529413</v>
      </c>
    </row>
    <row r="322" spans="1:12" ht="12.75" customHeight="1" x14ac:dyDescent="0.25">
      <c r="A322" s="312" t="s">
        <v>1991</v>
      </c>
      <c r="B322" s="313" t="s">
        <v>1992</v>
      </c>
      <c r="C322" s="317">
        <v>519</v>
      </c>
      <c r="D322" s="318">
        <v>11.747591522157997</v>
      </c>
      <c r="E322" s="318">
        <v>94.219653179190757</v>
      </c>
      <c r="F322" s="318">
        <v>4.8169556840077075</v>
      </c>
      <c r="G322" s="318">
        <v>0.96339113680154131</v>
      </c>
      <c r="H322" s="318">
        <v>27.167630057803464</v>
      </c>
      <c r="I322" s="318">
        <v>5.3949903660886322</v>
      </c>
      <c r="J322" s="318">
        <v>0.19267822736030829</v>
      </c>
      <c r="K322" s="318">
        <v>67.244701348747597</v>
      </c>
      <c r="L322" s="319">
        <v>44.701348747591524</v>
      </c>
    </row>
    <row r="323" spans="1:12" ht="12.75" customHeight="1" x14ac:dyDescent="0.25">
      <c r="A323" s="312" t="s">
        <v>1993</v>
      </c>
      <c r="B323" s="313" t="s">
        <v>1994</v>
      </c>
      <c r="C323" s="317">
        <v>110</v>
      </c>
      <c r="D323" s="318">
        <v>5.7545454545454549</v>
      </c>
      <c r="E323" s="318">
        <v>81.818181818181827</v>
      </c>
      <c r="F323" s="318">
        <v>13.636363636363635</v>
      </c>
      <c r="G323" s="318">
        <v>4.5454545454545459</v>
      </c>
      <c r="H323" s="318">
        <v>83.636363636363626</v>
      </c>
      <c r="I323" s="318">
        <v>9.0909090909090917</v>
      </c>
      <c r="J323" s="318">
        <v>0</v>
      </c>
      <c r="K323" s="318">
        <v>7.2727272727272725</v>
      </c>
      <c r="L323" s="319">
        <v>24.545454545454547</v>
      </c>
    </row>
    <row r="324" spans="1:12" ht="12.75" customHeight="1" x14ac:dyDescent="0.25">
      <c r="A324" s="312" t="s">
        <v>1995</v>
      </c>
      <c r="B324" s="313" t="s">
        <v>1996</v>
      </c>
      <c r="C324" s="317">
        <v>3845</v>
      </c>
      <c r="D324" s="318">
        <v>5.0390117035110533</v>
      </c>
      <c r="E324" s="318">
        <v>81.222366710013006</v>
      </c>
      <c r="F324" s="318">
        <v>13.498049414824449</v>
      </c>
      <c r="G324" s="318">
        <v>5.2795838751625492</v>
      </c>
      <c r="H324" s="318">
        <v>84.62938881664499</v>
      </c>
      <c r="I324" s="318">
        <v>7.4902470741222356</v>
      </c>
      <c r="J324" s="318">
        <v>0.57217165149544857</v>
      </c>
      <c r="K324" s="318">
        <v>7.308192457737321</v>
      </c>
      <c r="L324" s="319">
        <v>14.304291287386217</v>
      </c>
    </row>
    <row r="325" spans="1:12" ht="12.75" customHeight="1" x14ac:dyDescent="0.25">
      <c r="A325" s="312" t="s">
        <v>1997</v>
      </c>
      <c r="B325" s="313" t="s">
        <v>1998</v>
      </c>
      <c r="C325" s="317">
        <v>1254</v>
      </c>
      <c r="D325" s="318">
        <v>7.235247208931419</v>
      </c>
      <c r="E325" s="318">
        <v>87.958532695374799</v>
      </c>
      <c r="F325" s="318">
        <v>8.6921850079744818</v>
      </c>
      <c r="G325" s="318">
        <v>3.3492822966507179</v>
      </c>
      <c r="H325" s="318">
        <v>71.770334928229659</v>
      </c>
      <c r="I325" s="318">
        <v>13.636363636363635</v>
      </c>
      <c r="J325" s="318">
        <v>0.3987240829346092</v>
      </c>
      <c r="K325" s="318">
        <v>14.19457735247209</v>
      </c>
      <c r="L325" s="319">
        <v>21.451355661881976</v>
      </c>
    </row>
    <row r="326" spans="1:12" ht="12.75" customHeight="1" x14ac:dyDescent="0.25">
      <c r="A326" s="312" t="s">
        <v>1999</v>
      </c>
      <c r="B326" s="313" t="s">
        <v>2000</v>
      </c>
      <c r="C326" s="317">
        <v>154</v>
      </c>
      <c r="D326" s="318">
        <v>17.194805194805195</v>
      </c>
      <c r="E326" s="318">
        <v>47.402597402597401</v>
      </c>
      <c r="F326" s="318">
        <v>33.766233766233768</v>
      </c>
      <c r="G326" s="318">
        <v>18.831168831168831</v>
      </c>
      <c r="H326" s="318">
        <v>83.116883116883116</v>
      </c>
      <c r="I326" s="318">
        <v>5.1948051948051948</v>
      </c>
      <c r="J326" s="318">
        <v>1.948051948051948</v>
      </c>
      <c r="K326" s="318">
        <v>9.7402597402597415</v>
      </c>
      <c r="L326" s="319">
        <v>27.27272727272727</v>
      </c>
    </row>
    <row r="327" spans="1:12" ht="12.75" customHeight="1" x14ac:dyDescent="0.25">
      <c r="A327" s="312" t="s">
        <v>2001</v>
      </c>
      <c r="B327" s="313" t="s">
        <v>2002</v>
      </c>
      <c r="C327" s="317">
        <v>907</v>
      </c>
      <c r="D327" s="318">
        <v>11.512679162072768</v>
      </c>
      <c r="E327" s="318">
        <v>50.716648291069454</v>
      </c>
      <c r="F327" s="318">
        <v>29.327453142227121</v>
      </c>
      <c r="G327" s="318">
        <v>19.955898566703418</v>
      </c>
      <c r="H327" s="318">
        <v>81.477398015435497</v>
      </c>
      <c r="I327" s="318">
        <v>7.056229327453142</v>
      </c>
      <c r="J327" s="318">
        <v>1.6538037486218304</v>
      </c>
      <c r="K327" s="318">
        <v>9.812568908489526</v>
      </c>
      <c r="L327" s="319">
        <v>25.689084895259096</v>
      </c>
    </row>
    <row r="328" spans="1:12" ht="12.75" customHeight="1" x14ac:dyDescent="0.25">
      <c r="A328" s="312" t="s">
        <v>2003</v>
      </c>
      <c r="B328" s="313" t="s">
        <v>2004</v>
      </c>
      <c r="C328" s="317">
        <v>236</v>
      </c>
      <c r="D328" s="318">
        <v>5.8050847457627119</v>
      </c>
      <c r="E328" s="318">
        <v>54.66101694915254</v>
      </c>
      <c r="F328" s="318">
        <v>24.152542372881356</v>
      </c>
      <c r="G328" s="318">
        <v>21.1864406779661</v>
      </c>
      <c r="H328" s="318">
        <v>65.677966101694921</v>
      </c>
      <c r="I328" s="318">
        <v>14.40677966101695</v>
      </c>
      <c r="J328" s="318">
        <v>6.7796610169491522</v>
      </c>
      <c r="K328" s="318">
        <v>13.135593220338984</v>
      </c>
      <c r="L328" s="319">
        <v>26.694915254237291</v>
      </c>
    </row>
    <row r="329" spans="1:12" ht="12.75" customHeight="1" x14ac:dyDescent="0.25">
      <c r="A329" s="312" t="s">
        <v>2005</v>
      </c>
      <c r="B329" s="313" t="s">
        <v>2006</v>
      </c>
      <c r="C329" s="317">
        <v>899</v>
      </c>
      <c r="D329" s="318">
        <v>3.1468298109010013</v>
      </c>
      <c r="E329" s="318">
        <v>87.875417130144612</v>
      </c>
      <c r="F329" s="318">
        <v>8.2313681868743043</v>
      </c>
      <c r="G329" s="318">
        <v>3.8932146829810903</v>
      </c>
      <c r="H329" s="318">
        <v>97.33036707452726</v>
      </c>
      <c r="I329" s="318">
        <v>1.0011123470522802</v>
      </c>
      <c r="J329" s="318">
        <v>0.33370411568409347</v>
      </c>
      <c r="K329" s="318">
        <v>1.3348164627363739</v>
      </c>
      <c r="L329" s="319">
        <v>14.57174638487208</v>
      </c>
    </row>
    <row r="330" spans="1:12" ht="12.75" customHeight="1" x14ac:dyDescent="0.25">
      <c r="A330" s="312" t="s">
        <v>2007</v>
      </c>
      <c r="B330" s="313" t="s">
        <v>2008</v>
      </c>
      <c r="C330" s="317">
        <v>3736</v>
      </c>
      <c r="D330" s="318">
        <v>4.2301927194860811</v>
      </c>
      <c r="E330" s="318">
        <v>80.032119914346893</v>
      </c>
      <c r="F330" s="318">
        <v>11.509635974304068</v>
      </c>
      <c r="G330" s="318">
        <v>8.4582441113490372</v>
      </c>
      <c r="H330" s="318">
        <v>78.051391862955029</v>
      </c>
      <c r="I330" s="318">
        <v>15.176659528907924</v>
      </c>
      <c r="J330" s="318">
        <v>1.0171306209850108</v>
      </c>
      <c r="K330" s="318">
        <v>5.754817987152034</v>
      </c>
      <c r="L330" s="319">
        <v>14.775160599571734</v>
      </c>
    </row>
    <row r="331" spans="1:12" ht="12.75" customHeight="1" x14ac:dyDescent="0.25">
      <c r="A331" s="312" t="s">
        <v>2009</v>
      </c>
      <c r="B331" s="313" t="s">
        <v>2010</v>
      </c>
      <c r="C331" s="317">
        <v>1409</v>
      </c>
      <c r="D331" s="318">
        <v>6.7402413058907023</v>
      </c>
      <c r="E331" s="318">
        <v>65.578424414478349</v>
      </c>
      <c r="F331" s="318">
        <v>23.562810503903478</v>
      </c>
      <c r="G331" s="318">
        <v>10.858765081618168</v>
      </c>
      <c r="H331" s="318">
        <v>89.425124201561388</v>
      </c>
      <c r="I331" s="318">
        <v>4.6132008516678491</v>
      </c>
      <c r="J331" s="318">
        <v>1.0645848119233499</v>
      </c>
      <c r="K331" s="318">
        <v>4.8970901348474092</v>
      </c>
      <c r="L331" s="319">
        <v>16.110716820440029</v>
      </c>
    </row>
    <row r="332" spans="1:12" ht="12.75" customHeight="1" x14ac:dyDescent="0.25">
      <c r="A332" s="312" t="s">
        <v>2011</v>
      </c>
      <c r="B332" s="313" t="s">
        <v>2012</v>
      </c>
      <c r="C332" s="317">
        <v>13</v>
      </c>
      <c r="D332" s="318">
        <v>3.3076923076923075</v>
      </c>
      <c r="E332" s="318">
        <v>92.307692307692307</v>
      </c>
      <c r="F332" s="318">
        <v>7.6923076923076925</v>
      </c>
      <c r="G332" s="318">
        <v>0</v>
      </c>
      <c r="H332" s="318">
        <v>76.923076923076934</v>
      </c>
      <c r="I332" s="318">
        <v>0</v>
      </c>
      <c r="J332" s="318">
        <v>0</v>
      </c>
      <c r="K332" s="318">
        <v>23.076923076923077</v>
      </c>
      <c r="L332" s="319">
        <v>30.76923076923077</v>
      </c>
    </row>
    <row r="333" spans="1:12" ht="12.75" customHeight="1" x14ac:dyDescent="0.25">
      <c r="A333" s="312" t="s">
        <v>2013</v>
      </c>
      <c r="B333" s="313" t="s">
        <v>2014</v>
      </c>
      <c r="C333" s="317">
        <v>818</v>
      </c>
      <c r="D333" s="318">
        <v>4.2701711491442547</v>
      </c>
      <c r="E333" s="318">
        <v>75.672371638141811</v>
      </c>
      <c r="F333" s="318">
        <v>14.180929095354522</v>
      </c>
      <c r="G333" s="318">
        <v>10.146699266503667</v>
      </c>
      <c r="H333" s="318">
        <v>83.12958435207824</v>
      </c>
      <c r="I333" s="318">
        <v>3.4229828850855744</v>
      </c>
      <c r="J333" s="318">
        <v>4.2787286063569683</v>
      </c>
      <c r="K333" s="318">
        <v>9.1687041564792189</v>
      </c>
      <c r="L333" s="319">
        <v>15.525672371638141</v>
      </c>
    </row>
    <row r="334" spans="1:12" ht="12.75" customHeight="1" x14ac:dyDescent="0.25">
      <c r="A334" s="312" t="s">
        <v>2015</v>
      </c>
      <c r="B334" s="313" t="s">
        <v>2016</v>
      </c>
      <c r="C334" s="317">
        <v>9</v>
      </c>
      <c r="D334" s="318">
        <v>1</v>
      </c>
      <c r="E334" s="318">
        <v>100</v>
      </c>
      <c r="F334" s="318">
        <v>0</v>
      </c>
      <c r="G334" s="318">
        <v>0</v>
      </c>
      <c r="H334" s="318">
        <v>0</v>
      </c>
      <c r="I334" s="318">
        <v>100</v>
      </c>
      <c r="J334" s="318">
        <v>0</v>
      </c>
      <c r="K334" s="318">
        <v>0</v>
      </c>
      <c r="L334" s="319">
        <v>33.333333333333329</v>
      </c>
    </row>
    <row r="335" spans="1:12" ht="12.75" customHeight="1" x14ac:dyDescent="0.25">
      <c r="A335" s="312" t="s">
        <v>2017</v>
      </c>
      <c r="B335" s="313" t="s">
        <v>2018</v>
      </c>
      <c r="C335" s="317">
        <v>63</v>
      </c>
      <c r="D335" s="318">
        <v>26.730158730158731</v>
      </c>
      <c r="E335" s="318">
        <v>100</v>
      </c>
      <c r="F335" s="318">
        <v>0</v>
      </c>
      <c r="G335" s="318">
        <v>0</v>
      </c>
      <c r="H335" s="318">
        <v>90.476190476190482</v>
      </c>
      <c r="I335" s="318">
        <v>6.3492063492063489</v>
      </c>
      <c r="J335" s="318">
        <v>0</v>
      </c>
      <c r="K335" s="318">
        <v>3.1746031746031744</v>
      </c>
      <c r="L335" s="319">
        <v>79.365079365079367</v>
      </c>
    </row>
    <row r="336" spans="1:12" ht="12.75" customHeight="1" x14ac:dyDescent="0.25">
      <c r="A336" s="312" t="s">
        <v>2019</v>
      </c>
      <c r="B336" s="313" t="s">
        <v>2020</v>
      </c>
      <c r="C336" s="317">
        <v>194</v>
      </c>
      <c r="D336" s="318">
        <v>24.283505154639176</v>
      </c>
      <c r="E336" s="318">
        <v>37.628865979381445</v>
      </c>
      <c r="F336" s="318">
        <v>42.268041237113401</v>
      </c>
      <c r="G336" s="318">
        <v>20.103092783505154</v>
      </c>
      <c r="H336" s="318">
        <v>86.597938144329902</v>
      </c>
      <c r="I336" s="318">
        <v>3.608247422680412</v>
      </c>
      <c r="J336" s="318">
        <v>3.608247422680412</v>
      </c>
      <c r="K336" s="318">
        <v>6.1855670103092786</v>
      </c>
      <c r="L336" s="319">
        <v>48.96907216494845</v>
      </c>
    </row>
    <row r="337" spans="1:12" ht="12.75" customHeight="1" x14ac:dyDescent="0.25">
      <c r="A337" s="312" t="s">
        <v>2021</v>
      </c>
      <c r="B337" s="313" t="s">
        <v>2022</v>
      </c>
      <c r="C337" s="317">
        <v>168</v>
      </c>
      <c r="D337" s="318">
        <v>7.2023809523809526</v>
      </c>
      <c r="E337" s="318">
        <v>100</v>
      </c>
      <c r="F337" s="318">
        <v>0</v>
      </c>
      <c r="G337" s="318">
        <v>0</v>
      </c>
      <c r="H337" s="318">
        <v>94.047619047619051</v>
      </c>
      <c r="I337" s="318">
        <v>2.9761904761904758</v>
      </c>
      <c r="J337" s="318">
        <v>2.9761904761904758</v>
      </c>
      <c r="K337" s="318">
        <v>0</v>
      </c>
      <c r="L337" s="319">
        <v>58.928571428571431</v>
      </c>
    </row>
    <row r="338" spans="1:12" ht="12.75" customHeight="1" x14ac:dyDescent="0.25">
      <c r="A338" s="312" t="s">
        <v>2023</v>
      </c>
      <c r="B338" s="313" t="s">
        <v>2024</v>
      </c>
      <c r="C338" s="317">
        <v>97</v>
      </c>
      <c r="D338" s="318">
        <v>9.0206185567010309</v>
      </c>
      <c r="E338" s="318">
        <v>73.19587628865979</v>
      </c>
      <c r="F338" s="318">
        <v>17.525773195876287</v>
      </c>
      <c r="G338" s="318">
        <v>9.2783505154639183</v>
      </c>
      <c r="H338" s="318">
        <v>76.288659793814432</v>
      </c>
      <c r="I338" s="318">
        <v>13.402061855670103</v>
      </c>
      <c r="J338" s="318">
        <v>3.0927835051546393</v>
      </c>
      <c r="K338" s="318">
        <v>7.216494845360824</v>
      </c>
      <c r="L338" s="319">
        <v>25.773195876288657</v>
      </c>
    </row>
    <row r="339" spans="1:12" ht="12.75" customHeight="1" x14ac:dyDescent="0.25">
      <c r="A339" s="312" t="s">
        <v>2025</v>
      </c>
      <c r="B339" s="313" t="s">
        <v>2026</v>
      </c>
      <c r="C339" s="317">
        <v>626</v>
      </c>
      <c r="D339" s="318">
        <v>6.7220447284345051</v>
      </c>
      <c r="E339" s="318">
        <v>87.699680511182109</v>
      </c>
      <c r="F339" s="318">
        <v>9.9041533546325873</v>
      </c>
      <c r="G339" s="318">
        <v>2.3961661341853033</v>
      </c>
      <c r="H339" s="318">
        <v>93.610223642172514</v>
      </c>
      <c r="I339" s="318">
        <v>4.3130990415335457</v>
      </c>
      <c r="J339" s="318">
        <v>0</v>
      </c>
      <c r="K339" s="318">
        <v>2.0766773162939298</v>
      </c>
      <c r="L339" s="319">
        <v>26.038338658146966</v>
      </c>
    </row>
    <row r="340" spans="1:12" ht="12.75" customHeight="1" x14ac:dyDescent="0.25">
      <c r="A340" s="312" t="s">
        <v>2027</v>
      </c>
      <c r="B340" s="313" t="s">
        <v>2028</v>
      </c>
      <c r="C340" s="317">
        <v>1932</v>
      </c>
      <c r="D340" s="318">
        <v>5.8317805383022776</v>
      </c>
      <c r="E340" s="318">
        <v>78.467908902691505</v>
      </c>
      <c r="F340" s="318">
        <v>17.132505175983436</v>
      </c>
      <c r="G340" s="318">
        <v>4.3995859213250519</v>
      </c>
      <c r="H340" s="318">
        <v>96.325051759834366</v>
      </c>
      <c r="I340" s="318">
        <v>1.3975155279503106</v>
      </c>
      <c r="J340" s="318">
        <v>0.41407867494824019</v>
      </c>
      <c r="K340" s="318">
        <v>1.8633540372670807</v>
      </c>
      <c r="L340" s="319">
        <v>22.77432712215321</v>
      </c>
    </row>
    <row r="341" spans="1:12" ht="12.75" customHeight="1" x14ac:dyDescent="0.25">
      <c r="A341" s="312" t="s">
        <v>2029</v>
      </c>
      <c r="B341" s="313" t="s">
        <v>2030</v>
      </c>
      <c r="C341" s="317">
        <v>2047</v>
      </c>
      <c r="D341" s="318">
        <v>10.61113825109917</v>
      </c>
      <c r="E341" s="318">
        <v>60.47874938935027</v>
      </c>
      <c r="F341" s="318">
        <v>31.216414264777725</v>
      </c>
      <c r="G341" s="318">
        <v>8.3048363458720083</v>
      </c>
      <c r="H341" s="318">
        <v>81.289692232535415</v>
      </c>
      <c r="I341" s="318">
        <v>3.321934538348803</v>
      </c>
      <c r="J341" s="318">
        <v>0.24425989252564728</v>
      </c>
      <c r="K341" s="318">
        <v>15.144113336590131</v>
      </c>
      <c r="L341" s="319">
        <v>19.980459208597949</v>
      </c>
    </row>
    <row r="342" spans="1:12" ht="12.75" customHeight="1" x14ac:dyDescent="0.25">
      <c r="A342" s="312" t="s">
        <v>2031</v>
      </c>
      <c r="B342" s="313" t="s">
        <v>2032</v>
      </c>
      <c r="C342" s="317">
        <v>1137</v>
      </c>
      <c r="D342" s="318">
        <v>4.6218117854001761</v>
      </c>
      <c r="E342" s="318">
        <v>74.406332453825868</v>
      </c>
      <c r="F342" s="318">
        <v>19.96481970096746</v>
      </c>
      <c r="G342" s="318">
        <v>5.6288478452066846</v>
      </c>
      <c r="H342" s="318">
        <v>86.719437115215484</v>
      </c>
      <c r="I342" s="318">
        <v>2.990325417766051</v>
      </c>
      <c r="J342" s="318">
        <v>2.3746701846965697</v>
      </c>
      <c r="K342" s="318">
        <v>7.9155672823219003</v>
      </c>
      <c r="L342" s="319">
        <v>15.567282321899736</v>
      </c>
    </row>
    <row r="343" spans="1:12" ht="12.75" customHeight="1" x14ac:dyDescent="0.25">
      <c r="A343" s="312" t="s">
        <v>2033</v>
      </c>
      <c r="B343" s="313" t="s">
        <v>2034</v>
      </c>
      <c r="C343" s="317">
        <v>11183</v>
      </c>
      <c r="D343" s="318">
        <v>3.9728158812483234</v>
      </c>
      <c r="E343" s="318">
        <v>72.404542609317716</v>
      </c>
      <c r="F343" s="318">
        <v>21.380667083966735</v>
      </c>
      <c r="G343" s="318">
        <v>6.2147903067155497</v>
      </c>
      <c r="H343" s="318">
        <v>90.136814808191005</v>
      </c>
      <c r="I343" s="318">
        <v>1.6542967003487434</v>
      </c>
      <c r="J343" s="318">
        <v>2.9509076276491104</v>
      </c>
      <c r="K343" s="318">
        <v>5.2579808638111416</v>
      </c>
      <c r="L343" s="319">
        <v>19.189841724045426</v>
      </c>
    </row>
    <row r="344" spans="1:12" ht="12.75" customHeight="1" x14ac:dyDescent="0.25">
      <c r="A344" s="312" t="s">
        <v>2035</v>
      </c>
      <c r="B344" s="313" t="s">
        <v>2036</v>
      </c>
      <c r="C344" s="317">
        <v>17</v>
      </c>
      <c r="D344" s="318">
        <v>64.82352941176471</v>
      </c>
      <c r="E344" s="318">
        <v>100</v>
      </c>
      <c r="F344" s="318">
        <v>0</v>
      </c>
      <c r="G344" s="318">
        <v>0</v>
      </c>
      <c r="H344" s="318">
        <v>52.941176470588239</v>
      </c>
      <c r="I344" s="318">
        <v>29.411764705882355</v>
      </c>
      <c r="J344" s="318">
        <v>0</v>
      </c>
      <c r="K344" s="318">
        <v>17.647058823529413</v>
      </c>
      <c r="L344" s="319">
        <v>17.647058823529413</v>
      </c>
    </row>
    <row r="345" spans="1:12" ht="12.75" customHeight="1" x14ac:dyDescent="0.25">
      <c r="A345" s="312" t="s">
        <v>2037</v>
      </c>
      <c r="B345" s="313" t="s">
        <v>71572</v>
      </c>
      <c r="C345" s="317">
        <v>32</v>
      </c>
      <c r="D345" s="318">
        <v>50.96875</v>
      </c>
      <c r="E345" s="318">
        <v>100</v>
      </c>
      <c r="F345" s="318">
        <v>0</v>
      </c>
      <c r="G345" s="318">
        <v>0</v>
      </c>
      <c r="H345" s="318">
        <v>56.25</v>
      </c>
      <c r="I345" s="318">
        <v>18.75</v>
      </c>
      <c r="J345" s="318">
        <v>0</v>
      </c>
      <c r="K345" s="318">
        <v>25</v>
      </c>
      <c r="L345" s="319">
        <v>12.5</v>
      </c>
    </row>
    <row r="346" spans="1:12" ht="12.75" customHeight="1" x14ac:dyDescent="0.25">
      <c r="A346" s="312" t="s">
        <v>2038</v>
      </c>
      <c r="B346" s="313" t="s">
        <v>71573</v>
      </c>
      <c r="C346" s="317">
        <v>39</v>
      </c>
      <c r="D346" s="318">
        <v>44.512820512820511</v>
      </c>
      <c r="E346" s="318">
        <v>5.1282051282051277</v>
      </c>
      <c r="F346" s="318">
        <v>61.53846153846154</v>
      </c>
      <c r="G346" s="318">
        <v>33.333333333333329</v>
      </c>
      <c r="H346" s="318">
        <v>61.53846153846154</v>
      </c>
      <c r="I346" s="318">
        <v>17.948717948717949</v>
      </c>
      <c r="J346" s="318">
        <v>0</v>
      </c>
      <c r="K346" s="318">
        <v>20.512820512820511</v>
      </c>
      <c r="L346" s="319">
        <v>28.205128205128204</v>
      </c>
    </row>
    <row r="347" spans="1:12" ht="12.75" customHeight="1" x14ac:dyDescent="0.25">
      <c r="A347" s="312" t="s">
        <v>2039</v>
      </c>
      <c r="B347" s="313" t="s">
        <v>71574</v>
      </c>
      <c r="C347" s="317">
        <v>128</v>
      </c>
      <c r="D347" s="318">
        <v>37.625</v>
      </c>
      <c r="E347" s="318">
        <v>14.0625</v>
      </c>
      <c r="F347" s="318">
        <v>63.28125</v>
      </c>
      <c r="G347" s="318">
        <v>22.65625</v>
      </c>
      <c r="H347" s="318">
        <v>60.9375</v>
      </c>
      <c r="I347" s="318">
        <v>17.1875</v>
      </c>
      <c r="J347" s="318">
        <v>0</v>
      </c>
      <c r="K347" s="318">
        <v>21.875</v>
      </c>
      <c r="L347" s="319">
        <v>21.875</v>
      </c>
    </row>
    <row r="348" spans="1:12" ht="12.75" customHeight="1" x14ac:dyDescent="0.25">
      <c r="A348" s="312" t="s">
        <v>2040</v>
      </c>
      <c r="B348" s="313" t="s">
        <v>71575</v>
      </c>
      <c r="C348" s="317">
        <v>345</v>
      </c>
      <c r="D348" s="318">
        <v>30.342028985507245</v>
      </c>
      <c r="E348" s="318">
        <v>23.478260869565219</v>
      </c>
      <c r="F348" s="318">
        <v>58.260869565217391</v>
      </c>
      <c r="G348" s="318">
        <v>18.260869565217391</v>
      </c>
      <c r="H348" s="318">
        <v>64.347826086956516</v>
      </c>
      <c r="I348" s="318">
        <v>9.8550724637681171</v>
      </c>
      <c r="J348" s="318">
        <v>0.28985507246376813</v>
      </c>
      <c r="K348" s="318">
        <v>25.507246376811594</v>
      </c>
      <c r="L348" s="319">
        <v>15.65217391304348</v>
      </c>
    </row>
    <row r="349" spans="1:12" ht="12.75" customHeight="1" x14ac:dyDescent="0.25">
      <c r="A349" s="312" t="s">
        <v>2041</v>
      </c>
      <c r="B349" s="313" t="s">
        <v>71576</v>
      </c>
      <c r="C349" s="317">
        <v>2756</v>
      </c>
      <c r="D349" s="318">
        <v>22.489114658925981</v>
      </c>
      <c r="E349" s="318">
        <v>43.831640058055157</v>
      </c>
      <c r="F349" s="318">
        <v>47.314949201741655</v>
      </c>
      <c r="G349" s="318">
        <v>8.8534107402031932</v>
      </c>
      <c r="H349" s="318">
        <v>85.268505079825829</v>
      </c>
      <c r="I349" s="318">
        <v>3.0116110304789547</v>
      </c>
      <c r="J349" s="318">
        <v>0</v>
      </c>
      <c r="K349" s="318">
        <v>11.719883889695211</v>
      </c>
      <c r="L349" s="319">
        <v>22.024673439767781</v>
      </c>
    </row>
    <row r="350" spans="1:12" ht="12.75" customHeight="1" x14ac:dyDescent="0.25">
      <c r="A350" s="312" t="s">
        <v>2042</v>
      </c>
      <c r="B350" s="313" t="s">
        <v>71577</v>
      </c>
      <c r="C350" s="317">
        <v>8788</v>
      </c>
      <c r="D350" s="318">
        <v>15.984638142922167</v>
      </c>
      <c r="E350" s="318">
        <v>58.045061447428317</v>
      </c>
      <c r="F350" s="318">
        <v>36.800182066454255</v>
      </c>
      <c r="G350" s="318">
        <v>5.1547564861174333</v>
      </c>
      <c r="H350" s="318">
        <v>88.370505234410558</v>
      </c>
      <c r="I350" s="318">
        <v>2.708238507055075</v>
      </c>
      <c r="J350" s="318">
        <v>1.137915339098771E-2</v>
      </c>
      <c r="K350" s="318">
        <v>8.9098771051433765</v>
      </c>
      <c r="L350" s="319">
        <v>17.626308602639966</v>
      </c>
    </row>
    <row r="351" spans="1:12" ht="12.75" customHeight="1" x14ac:dyDescent="0.25">
      <c r="A351" s="312" t="s">
        <v>2043</v>
      </c>
      <c r="B351" s="313" t="s">
        <v>71578</v>
      </c>
      <c r="C351" s="317">
        <v>8442</v>
      </c>
      <c r="D351" s="318">
        <v>9.8759772565742718</v>
      </c>
      <c r="E351" s="318">
        <v>64.321250888415065</v>
      </c>
      <c r="F351" s="318">
        <v>31.509121061359867</v>
      </c>
      <c r="G351" s="318">
        <v>4.1696280502250653</v>
      </c>
      <c r="H351" s="318">
        <v>89.587775408670936</v>
      </c>
      <c r="I351" s="318">
        <v>2.3927979151859748</v>
      </c>
      <c r="J351" s="318">
        <v>7.1073205401563616E-2</v>
      </c>
      <c r="K351" s="318">
        <v>7.9483534707415302</v>
      </c>
      <c r="L351" s="319">
        <v>17.152333570244018</v>
      </c>
    </row>
    <row r="352" spans="1:12" ht="12.75" customHeight="1" x14ac:dyDescent="0.25">
      <c r="A352" s="312" t="s">
        <v>2044</v>
      </c>
      <c r="B352" s="313" t="s">
        <v>2045</v>
      </c>
      <c r="C352" s="317">
        <v>3</v>
      </c>
      <c r="D352" s="318">
        <v>30.666666666666668</v>
      </c>
      <c r="E352" s="318">
        <v>100</v>
      </c>
      <c r="F352" s="318">
        <v>0</v>
      </c>
      <c r="G352" s="318">
        <v>0</v>
      </c>
      <c r="H352" s="318">
        <v>100</v>
      </c>
      <c r="I352" s="318">
        <v>0</v>
      </c>
      <c r="J352" s="318">
        <v>0</v>
      </c>
      <c r="K352" s="318">
        <v>0</v>
      </c>
      <c r="L352" s="319">
        <v>100</v>
      </c>
    </row>
    <row r="353" spans="1:12" ht="12.75" customHeight="1" x14ac:dyDescent="0.25">
      <c r="A353" s="312" t="s">
        <v>2046</v>
      </c>
      <c r="B353" s="313" t="s">
        <v>2047</v>
      </c>
      <c r="C353" s="317">
        <v>31</v>
      </c>
      <c r="D353" s="318">
        <v>9.258064516129032</v>
      </c>
      <c r="E353" s="318">
        <v>100</v>
      </c>
      <c r="F353" s="318">
        <v>0</v>
      </c>
      <c r="G353" s="318">
        <v>0</v>
      </c>
      <c r="H353" s="318">
        <v>80.645161290322577</v>
      </c>
      <c r="I353" s="318">
        <v>9.67741935483871</v>
      </c>
      <c r="J353" s="318">
        <v>6.4516129032258061</v>
      </c>
      <c r="K353" s="318">
        <v>3.225806451612903</v>
      </c>
      <c r="L353" s="319">
        <v>32.258064516129032</v>
      </c>
    </row>
    <row r="354" spans="1:12" ht="12.75" customHeight="1" x14ac:dyDescent="0.25">
      <c r="A354" s="312" t="s">
        <v>2048</v>
      </c>
      <c r="B354" s="313" t="s">
        <v>2049</v>
      </c>
      <c r="C354" s="317">
        <v>7</v>
      </c>
      <c r="D354" s="318">
        <v>12.714285714285714</v>
      </c>
      <c r="E354" s="318">
        <v>14.285714285714285</v>
      </c>
      <c r="F354" s="318">
        <v>14.285714285714285</v>
      </c>
      <c r="G354" s="318">
        <v>71.428571428571431</v>
      </c>
      <c r="H354" s="318">
        <v>57.142857142857139</v>
      </c>
      <c r="I354" s="318">
        <v>14.285714285714285</v>
      </c>
      <c r="J354" s="318">
        <v>28.571428571428569</v>
      </c>
      <c r="K354" s="318">
        <v>0</v>
      </c>
      <c r="L354" s="319">
        <v>14.285714285714285</v>
      </c>
    </row>
    <row r="355" spans="1:12" ht="12.75" customHeight="1" x14ac:dyDescent="0.25">
      <c r="A355" s="312" t="s">
        <v>2382</v>
      </c>
      <c r="B355" s="313" t="s">
        <v>2383</v>
      </c>
      <c r="C355" s="317">
        <v>1</v>
      </c>
      <c r="D355" s="318">
        <v>1</v>
      </c>
      <c r="E355" s="318">
        <v>0</v>
      </c>
      <c r="F355" s="318">
        <v>0</v>
      </c>
      <c r="G355" s="318">
        <v>100</v>
      </c>
      <c r="H355" s="318">
        <v>100</v>
      </c>
      <c r="I355" s="318">
        <v>0</v>
      </c>
      <c r="J355" s="318">
        <v>0</v>
      </c>
      <c r="K355" s="318">
        <v>0</v>
      </c>
      <c r="L355" s="319">
        <v>100</v>
      </c>
    </row>
    <row r="356" spans="1:12" ht="12.75" customHeight="1" x14ac:dyDescent="0.25">
      <c r="A356" s="312" t="s">
        <v>2050</v>
      </c>
      <c r="B356" s="313" t="s">
        <v>2051</v>
      </c>
      <c r="C356" s="317">
        <v>6</v>
      </c>
      <c r="D356" s="318">
        <v>21.166666666666668</v>
      </c>
      <c r="E356" s="318">
        <v>100</v>
      </c>
      <c r="F356" s="318">
        <v>0</v>
      </c>
      <c r="G356" s="318">
        <v>0</v>
      </c>
      <c r="H356" s="318">
        <v>83.333333333333343</v>
      </c>
      <c r="I356" s="318">
        <v>0</v>
      </c>
      <c r="J356" s="318">
        <v>16.666666666666664</v>
      </c>
      <c r="K356" s="318">
        <v>0</v>
      </c>
      <c r="L356" s="319">
        <v>50</v>
      </c>
    </row>
    <row r="357" spans="1:12" ht="12.75" customHeight="1" x14ac:dyDescent="0.25">
      <c r="A357" s="312" t="s">
        <v>2052</v>
      </c>
      <c r="B357" s="313" t="s">
        <v>2053</v>
      </c>
      <c r="C357" s="317">
        <v>6</v>
      </c>
      <c r="D357" s="318">
        <v>17.5</v>
      </c>
      <c r="E357" s="318">
        <v>16.666666666666664</v>
      </c>
      <c r="F357" s="318">
        <v>33.333333333333329</v>
      </c>
      <c r="G357" s="318">
        <v>50</v>
      </c>
      <c r="H357" s="318">
        <v>66.666666666666657</v>
      </c>
      <c r="I357" s="318">
        <v>33.333333333333329</v>
      </c>
      <c r="J357" s="318">
        <v>0</v>
      </c>
      <c r="K357" s="318">
        <v>0</v>
      </c>
      <c r="L357" s="319">
        <v>83.333333333333343</v>
      </c>
    </row>
    <row r="358" spans="1:12" ht="12.75" customHeight="1" x14ac:dyDescent="0.25">
      <c r="A358" s="312" t="s">
        <v>2054</v>
      </c>
      <c r="B358" s="313" t="s">
        <v>2055</v>
      </c>
      <c r="C358" s="317">
        <v>166</v>
      </c>
      <c r="D358" s="318">
        <v>10.77710843373494</v>
      </c>
      <c r="E358" s="318">
        <v>5.4216867469879517</v>
      </c>
      <c r="F358" s="318">
        <v>6.6265060240963862</v>
      </c>
      <c r="G358" s="318">
        <v>87.951807228915655</v>
      </c>
      <c r="H358" s="318">
        <v>88.554216867469876</v>
      </c>
      <c r="I358" s="318">
        <v>5.4216867469879517</v>
      </c>
      <c r="J358" s="318">
        <v>3.0120481927710845</v>
      </c>
      <c r="K358" s="318">
        <v>3.0120481927710845</v>
      </c>
      <c r="L358" s="319">
        <v>41.566265060240966</v>
      </c>
    </row>
    <row r="359" spans="1:12" ht="12.75" customHeight="1" x14ac:dyDescent="0.25">
      <c r="A359" s="312" t="s">
        <v>2056</v>
      </c>
      <c r="B359" s="313" t="s">
        <v>2057</v>
      </c>
      <c r="C359" s="317">
        <v>2</v>
      </c>
      <c r="D359" s="318">
        <v>5</v>
      </c>
      <c r="E359" s="318">
        <v>100</v>
      </c>
      <c r="F359" s="318">
        <v>0</v>
      </c>
      <c r="G359" s="318">
        <v>0</v>
      </c>
      <c r="H359" s="318">
        <v>50</v>
      </c>
      <c r="I359" s="318">
        <v>50</v>
      </c>
      <c r="J359" s="318">
        <v>0</v>
      </c>
      <c r="K359" s="318">
        <v>0</v>
      </c>
      <c r="L359" s="319">
        <v>0</v>
      </c>
    </row>
    <row r="360" spans="1:12" ht="12.75" customHeight="1" x14ac:dyDescent="0.25">
      <c r="A360" s="312" t="s">
        <v>2058</v>
      </c>
      <c r="B360" s="313" t="s">
        <v>2059</v>
      </c>
      <c r="C360" s="317">
        <v>375</v>
      </c>
      <c r="D360" s="318">
        <v>19.101333333333333</v>
      </c>
      <c r="E360" s="318">
        <v>4.8</v>
      </c>
      <c r="F360" s="318">
        <v>60</v>
      </c>
      <c r="G360" s="318">
        <v>35.199999999999996</v>
      </c>
      <c r="H360" s="318">
        <v>31.733333333333334</v>
      </c>
      <c r="I360" s="318">
        <v>32.800000000000004</v>
      </c>
      <c r="J360" s="318">
        <v>1.6</v>
      </c>
      <c r="K360" s="318">
        <v>33.866666666666667</v>
      </c>
      <c r="L360" s="319">
        <v>26.666666666666668</v>
      </c>
    </row>
    <row r="361" spans="1:12" ht="12.75" customHeight="1" x14ac:dyDescent="0.25">
      <c r="A361" s="312" t="s">
        <v>2060</v>
      </c>
      <c r="B361" s="313" t="s">
        <v>2061</v>
      </c>
      <c r="C361" s="317">
        <v>388</v>
      </c>
      <c r="D361" s="318">
        <v>17.342783505154639</v>
      </c>
      <c r="E361" s="318">
        <v>6.9587628865979383</v>
      </c>
      <c r="F361" s="318">
        <v>53.092783505154642</v>
      </c>
      <c r="G361" s="318">
        <v>39.948453608247426</v>
      </c>
      <c r="H361" s="318">
        <v>48.711340206185568</v>
      </c>
      <c r="I361" s="318">
        <v>34.536082474226802</v>
      </c>
      <c r="J361" s="318">
        <v>1.0309278350515463</v>
      </c>
      <c r="K361" s="318">
        <v>15.721649484536082</v>
      </c>
      <c r="L361" s="319">
        <v>28.865979381443296</v>
      </c>
    </row>
    <row r="362" spans="1:12" ht="12.75" customHeight="1" x14ac:dyDescent="0.25">
      <c r="A362" s="312" t="s">
        <v>2062</v>
      </c>
      <c r="B362" s="313" t="s">
        <v>2063</v>
      </c>
      <c r="C362" s="317">
        <v>2</v>
      </c>
      <c r="D362" s="318">
        <v>90.5</v>
      </c>
      <c r="E362" s="318">
        <v>100</v>
      </c>
      <c r="F362" s="318">
        <v>0</v>
      </c>
      <c r="G362" s="318">
        <v>0</v>
      </c>
      <c r="H362" s="318">
        <v>0</v>
      </c>
      <c r="I362" s="318">
        <v>50</v>
      </c>
      <c r="J362" s="318">
        <v>0</v>
      </c>
      <c r="K362" s="318">
        <v>50</v>
      </c>
      <c r="L362" s="319">
        <v>0</v>
      </c>
    </row>
    <row r="363" spans="1:12" ht="12.75" customHeight="1" x14ac:dyDescent="0.25">
      <c r="A363" s="312" t="s">
        <v>2064</v>
      </c>
      <c r="B363" s="313" t="s">
        <v>71579</v>
      </c>
      <c r="C363" s="317">
        <v>28</v>
      </c>
      <c r="D363" s="318">
        <v>42.714285714285715</v>
      </c>
      <c r="E363" s="318">
        <v>100</v>
      </c>
      <c r="F363" s="318">
        <v>0</v>
      </c>
      <c r="G363" s="318">
        <v>0</v>
      </c>
      <c r="H363" s="318">
        <v>10.714285714285714</v>
      </c>
      <c r="I363" s="318">
        <v>53.571428571428569</v>
      </c>
      <c r="J363" s="318">
        <v>21.428571428571427</v>
      </c>
      <c r="K363" s="318">
        <v>14.285714285714285</v>
      </c>
      <c r="L363" s="319">
        <v>28.571428571428569</v>
      </c>
    </row>
    <row r="364" spans="1:12" ht="12.75" customHeight="1" x14ac:dyDescent="0.25">
      <c r="A364" s="312" t="s">
        <v>2065</v>
      </c>
      <c r="B364" s="313" t="s">
        <v>71580</v>
      </c>
      <c r="C364" s="317">
        <v>98</v>
      </c>
      <c r="D364" s="318">
        <v>31.428571428571427</v>
      </c>
      <c r="E364" s="318">
        <v>1.0204081632653061</v>
      </c>
      <c r="F364" s="318">
        <v>9.183673469387756</v>
      </c>
      <c r="G364" s="318">
        <v>89.795918367346943</v>
      </c>
      <c r="H364" s="318">
        <v>10.204081632653061</v>
      </c>
      <c r="I364" s="318">
        <v>51.020408163265309</v>
      </c>
      <c r="J364" s="318">
        <v>14.285714285714285</v>
      </c>
      <c r="K364" s="318">
        <v>24.489795918367346</v>
      </c>
      <c r="L364" s="319">
        <v>34.693877551020407</v>
      </c>
    </row>
    <row r="365" spans="1:12" ht="12.75" customHeight="1" x14ac:dyDescent="0.25">
      <c r="A365" s="312" t="s">
        <v>2066</v>
      </c>
      <c r="B365" s="313" t="s">
        <v>2067</v>
      </c>
      <c r="C365" s="317">
        <v>30</v>
      </c>
      <c r="D365" s="318">
        <v>21.133333333333333</v>
      </c>
      <c r="E365" s="318">
        <v>0</v>
      </c>
      <c r="F365" s="318">
        <v>13.333333333333334</v>
      </c>
      <c r="G365" s="318">
        <v>86.666666666666671</v>
      </c>
      <c r="H365" s="318">
        <v>20</v>
      </c>
      <c r="I365" s="318">
        <v>43.333333333333336</v>
      </c>
      <c r="J365" s="318">
        <v>26.666666666666668</v>
      </c>
      <c r="K365" s="318">
        <v>10</v>
      </c>
      <c r="L365" s="319">
        <v>36.666666666666664</v>
      </c>
    </row>
    <row r="366" spans="1:12" ht="12.75" customHeight="1" x14ac:dyDescent="0.25">
      <c r="A366" s="312" t="s">
        <v>2068</v>
      </c>
      <c r="B366" s="313" t="s">
        <v>71581</v>
      </c>
      <c r="C366" s="317">
        <v>80</v>
      </c>
      <c r="D366" s="318">
        <v>25.074999999999999</v>
      </c>
      <c r="E366" s="318">
        <v>1.25</v>
      </c>
      <c r="F366" s="318">
        <v>16.25</v>
      </c>
      <c r="G366" s="318">
        <v>82.5</v>
      </c>
      <c r="H366" s="318">
        <v>17.5</v>
      </c>
      <c r="I366" s="318">
        <v>56.25</v>
      </c>
      <c r="J366" s="318">
        <v>10</v>
      </c>
      <c r="K366" s="318">
        <v>16.25</v>
      </c>
      <c r="L366" s="319">
        <v>40</v>
      </c>
    </row>
    <row r="367" spans="1:12" ht="12.75" customHeight="1" x14ac:dyDescent="0.25">
      <c r="A367" s="312" t="s">
        <v>2069</v>
      </c>
      <c r="B367" s="313" t="s">
        <v>2070</v>
      </c>
      <c r="C367" s="317">
        <v>1160</v>
      </c>
      <c r="D367" s="318">
        <v>9.5577586206896559</v>
      </c>
      <c r="E367" s="318">
        <v>5</v>
      </c>
      <c r="F367" s="318">
        <v>65.862068965517238</v>
      </c>
      <c r="G367" s="318">
        <v>29.137931034482762</v>
      </c>
      <c r="H367" s="318">
        <v>54.137931034482754</v>
      </c>
      <c r="I367" s="318">
        <v>23.189655172413794</v>
      </c>
      <c r="J367" s="318">
        <v>1.896551724137931</v>
      </c>
      <c r="K367" s="318">
        <v>20.775862068965516</v>
      </c>
      <c r="L367" s="319">
        <v>18.189655172413794</v>
      </c>
    </row>
    <row r="368" spans="1:12" ht="12.75" customHeight="1" x14ac:dyDescent="0.25">
      <c r="A368" s="312" t="s">
        <v>2071</v>
      </c>
      <c r="B368" s="313" t="s">
        <v>2072</v>
      </c>
      <c r="C368" s="317">
        <v>229</v>
      </c>
      <c r="D368" s="318">
        <v>11.65065502183406</v>
      </c>
      <c r="E368" s="318">
        <v>4.8034934497816595</v>
      </c>
      <c r="F368" s="318">
        <v>76.419213973799131</v>
      </c>
      <c r="G368" s="318">
        <v>18.777292576419214</v>
      </c>
      <c r="H368" s="318">
        <v>40.174672489082965</v>
      </c>
      <c r="I368" s="318">
        <v>17.467248908296941</v>
      </c>
      <c r="J368" s="318">
        <v>2.1834061135371177</v>
      </c>
      <c r="K368" s="318">
        <v>40.174672489082965</v>
      </c>
      <c r="L368" s="319">
        <v>13.100436681222707</v>
      </c>
    </row>
    <row r="369" spans="1:12" ht="12.75" customHeight="1" x14ac:dyDescent="0.25">
      <c r="A369" s="312" t="s">
        <v>2073</v>
      </c>
      <c r="B369" s="313" t="s">
        <v>71582</v>
      </c>
      <c r="C369" s="317">
        <v>2</v>
      </c>
      <c r="D369" s="318">
        <v>48.5</v>
      </c>
      <c r="E369" s="318">
        <v>100</v>
      </c>
      <c r="F369" s="318">
        <v>0</v>
      </c>
      <c r="G369" s="318">
        <v>0</v>
      </c>
      <c r="H369" s="318">
        <v>50</v>
      </c>
      <c r="I369" s="318">
        <v>0</v>
      </c>
      <c r="J369" s="318">
        <v>0</v>
      </c>
      <c r="K369" s="318">
        <v>50</v>
      </c>
      <c r="L369" s="319">
        <v>0</v>
      </c>
    </row>
    <row r="370" spans="1:12" ht="12.75" customHeight="1" x14ac:dyDescent="0.25">
      <c r="A370" s="312" t="s">
        <v>2074</v>
      </c>
      <c r="B370" s="313" t="s">
        <v>71583</v>
      </c>
      <c r="C370" s="317">
        <v>11</v>
      </c>
      <c r="D370" s="318">
        <v>21.545454545454547</v>
      </c>
      <c r="E370" s="318">
        <v>0</v>
      </c>
      <c r="F370" s="318">
        <v>9.0909090909090917</v>
      </c>
      <c r="G370" s="318">
        <v>90.909090909090907</v>
      </c>
      <c r="H370" s="318">
        <v>0</v>
      </c>
      <c r="I370" s="318">
        <v>27.27272727272727</v>
      </c>
      <c r="J370" s="318">
        <v>36.363636363636367</v>
      </c>
      <c r="K370" s="318">
        <v>36.363636363636367</v>
      </c>
      <c r="L370" s="319">
        <v>27.27272727272727</v>
      </c>
    </row>
    <row r="371" spans="1:12" ht="12.75" customHeight="1" x14ac:dyDescent="0.25">
      <c r="A371" s="312" t="s">
        <v>2075</v>
      </c>
      <c r="B371" s="313" t="s">
        <v>71584</v>
      </c>
      <c r="C371" s="317">
        <v>17</v>
      </c>
      <c r="D371" s="318">
        <v>14.882352941176471</v>
      </c>
      <c r="E371" s="318">
        <v>0</v>
      </c>
      <c r="F371" s="318">
        <v>29.411764705882355</v>
      </c>
      <c r="G371" s="318">
        <v>70.588235294117652</v>
      </c>
      <c r="H371" s="318">
        <v>17.647058823529413</v>
      </c>
      <c r="I371" s="318">
        <v>47.058823529411761</v>
      </c>
      <c r="J371" s="318">
        <v>17.647058823529413</v>
      </c>
      <c r="K371" s="318">
        <v>17.647058823529413</v>
      </c>
      <c r="L371" s="319">
        <v>23.52941176470588</v>
      </c>
    </row>
    <row r="372" spans="1:12" ht="12.75" customHeight="1" x14ac:dyDescent="0.25">
      <c r="A372" s="312" t="s">
        <v>2076</v>
      </c>
      <c r="B372" s="313" t="s">
        <v>2077</v>
      </c>
      <c r="C372" s="317">
        <v>72</v>
      </c>
      <c r="D372" s="318">
        <v>2.1527777777777777</v>
      </c>
      <c r="E372" s="318">
        <v>100</v>
      </c>
      <c r="F372" s="318">
        <v>0</v>
      </c>
      <c r="G372" s="318">
        <v>0</v>
      </c>
      <c r="H372" s="318">
        <v>0</v>
      </c>
      <c r="I372" s="318">
        <v>0</v>
      </c>
      <c r="J372" s="318">
        <v>100</v>
      </c>
      <c r="K372" s="318">
        <v>0</v>
      </c>
      <c r="L372" s="319">
        <v>36.111111111111107</v>
      </c>
    </row>
    <row r="373" spans="1:12" ht="12.75" customHeight="1" x14ac:dyDescent="0.25">
      <c r="A373" s="312" t="s">
        <v>2078</v>
      </c>
      <c r="B373" s="313" t="s">
        <v>2079</v>
      </c>
      <c r="C373" s="317">
        <v>2280</v>
      </c>
      <c r="D373" s="318">
        <v>12.587280701754386</v>
      </c>
      <c r="E373" s="318">
        <v>46.578947368421055</v>
      </c>
      <c r="F373" s="318">
        <v>30.701754385964914</v>
      </c>
      <c r="G373" s="318">
        <v>22.719298245614038</v>
      </c>
      <c r="H373" s="318">
        <v>77.105263157894726</v>
      </c>
      <c r="I373" s="318">
        <v>5.0438596491228065</v>
      </c>
      <c r="J373" s="318">
        <v>7.9824561403508767</v>
      </c>
      <c r="K373" s="318">
        <v>9.8684210526315788</v>
      </c>
      <c r="L373" s="319">
        <v>25.307017543859651</v>
      </c>
    </row>
    <row r="374" spans="1:12" ht="12.75" customHeight="1" x14ac:dyDescent="0.25">
      <c r="A374" s="312" t="s">
        <v>2080</v>
      </c>
      <c r="B374" s="313" t="s">
        <v>2081</v>
      </c>
      <c r="C374" s="317">
        <v>70</v>
      </c>
      <c r="D374" s="318">
        <v>8.9142857142857146</v>
      </c>
      <c r="E374" s="318">
        <v>70</v>
      </c>
      <c r="F374" s="318">
        <v>21.428571428571427</v>
      </c>
      <c r="G374" s="318">
        <v>8.5714285714285712</v>
      </c>
      <c r="H374" s="318">
        <v>91.428571428571431</v>
      </c>
      <c r="I374" s="318">
        <v>0</v>
      </c>
      <c r="J374" s="318">
        <v>2.8571428571428572</v>
      </c>
      <c r="K374" s="318">
        <v>5.7142857142857144</v>
      </c>
      <c r="L374" s="319">
        <v>8.5714285714285712</v>
      </c>
    </row>
    <row r="375" spans="1:12" ht="12.75" customHeight="1" x14ac:dyDescent="0.25">
      <c r="A375" s="312" t="s">
        <v>2082</v>
      </c>
      <c r="B375" s="313" t="s">
        <v>2083</v>
      </c>
      <c r="C375" s="317">
        <v>1355</v>
      </c>
      <c r="D375" s="318">
        <v>9.1114391143911444</v>
      </c>
      <c r="E375" s="318">
        <v>62.435424354243537</v>
      </c>
      <c r="F375" s="318">
        <v>23.690036900369005</v>
      </c>
      <c r="G375" s="318">
        <v>13.874538745387454</v>
      </c>
      <c r="H375" s="318">
        <v>89.815498154981555</v>
      </c>
      <c r="I375" s="318">
        <v>2.878228782287823</v>
      </c>
      <c r="J375" s="318">
        <v>2.2878228782287824</v>
      </c>
      <c r="K375" s="318">
        <v>5.0184501845018454</v>
      </c>
      <c r="L375" s="319">
        <v>27.896678966789668</v>
      </c>
    </row>
    <row r="376" spans="1:12" ht="12.75" customHeight="1" x14ac:dyDescent="0.25">
      <c r="A376" s="312" t="s">
        <v>2084</v>
      </c>
      <c r="B376" s="313" t="s">
        <v>2085</v>
      </c>
      <c r="C376" s="317">
        <v>7</v>
      </c>
      <c r="D376" s="318">
        <v>33.428571428571431</v>
      </c>
      <c r="E376" s="318">
        <v>100</v>
      </c>
      <c r="F376" s="318">
        <v>0</v>
      </c>
      <c r="G376" s="318">
        <v>0</v>
      </c>
      <c r="H376" s="318">
        <v>57.142857142857139</v>
      </c>
      <c r="I376" s="318">
        <v>28.571428571428569</v>
      </c>
      <c r="J376" s="318">
        <v>0</v>
      </c>
      <c r="K376" s="318">
        <v>14.285714285714285</v>
      </c>
      <c r="L376" s="319">
        <v>42.857142857142854</v>
      </c>
    </row>
    <row r="377" spans="1:12" ht="12.75" customHeight="1" thickBot="1" x14ac:dyDescent="0.3">
      <c r="A377" s="641" t="s">
        <v>2086</v>
      </c>
      <c r="B377" s="642" t="s">
        <v>2087</v>
      </c>
      <c r="C377" s="643">
        <v>118</v>
      </c>
      <c r="D377" s="644">
        <v>3.7457627118644066</v>
      </c>
      <c r="E377" s="644">
        <v>100</v>
      </c>
      <c r="F377" s="644">
        <v>0</v>
      </c>
      <c r="G377" s="644">
        <v>0</v>
      </c>
      <c r="H377" s="644">
        <v>95.762711864406782</v>
      </c>
      <c r="I377" s="644">
        <v>1.6949152542372881</v>
      </c>
      <c r="J377" s="644">
        <v>0.84745762711864403</v>
      </c>
      <c r="K377" s="644">
        <v>1.6949152542372881</v>
      </c>
      <c r="L377" s="645">
        <v>18.64406779661017</v>
      </c>
    </row>
    <row r="378" spans="1:12" x14ac:dyDescent="0.25">
      <c r="A378" s="320" t="s">
        <v>71586</v>
      </c>
    </row>
    <row r="380" spans="1:12" x14ac:dyDescent="0.25">
      <c r="A380" s="308"/>
    </row>
    <row r="382" spans="1:12" x14ac:dyDescent="0.25">
      <c r="A382" s="4"/>
    </row>
    <row r="383" spans="1:12" x14ac:dyDescent="0.25">
      <c r="A383" s="4"/>
    </row>
  </sheetData>
  <mergeCells count="7">
    <mergeCell ref="L6:L7"/>
    <mergeCell ref="A6:A7"/>
    <mergeCell ref="B6:B7"/>
    <mergeCell ref="C6:C7"/>
    <mergeCell ref="D6:D7"/>
    <mergeCell ref="E6:G6"/>
    <mergeCell ref="H6:K6"/>
  </mergeCells>
  <hyperlinks>
    <hyperlink ref="A2" location="Obsah!A1" display="Zpět na obsah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0" fitToHeight="0" orientation="landscape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38"/>
  <sheetViews>
    <sheetView showGridLines="0" zoomScaleNormal="100" workbookViewId="0"/>
  </sheetViews>
  <sheetFormatPr defaultColWidth="9" defaultRowHeight="12.75" x14ac:dyDescent="0.2"/>
  <cols>
    <col min="1" max="1" width="5.7109375" style="321" customWidth="1"/>
    <col min="2" max="2" width="70.5703125" style="321" customWidth="1"/>
    <col min="3" max="17" width="8.7109375" style="321" customWidth="1"/>
    <col min="18" max="18" width="9.28515625" style="321" customWidth="1"/>
    <col min="19" max="16384" width="9" style="321"/>
  </cols>
  <sheetData>
    <row r="1" spans="1:18" s="4" customFormat="1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s="4" customFormat="1" ht="15.75" x14ac:dyDescent="0.25">
      <c r="A3" s="5" t="s">
        <v>2309</v>
      </c>
    </row>
    <row r="4" spans="1:18" s="83" customFormat="1" x14ac:dyDescent="0.2">
      <c r="A4" s="85"/>
      <c r="H4" s="85"/>
      <c r="R4" s="84"/>
    </row>
    <row r="5" spans="1:18" s="83" customFormat="1" ht="15.75" thickBot="1" x14ac:dyDescent="0.3">
      <c r="A5" s="86" t="s">
        <v>2384</v>
      </c>
    </row>
    <row r="6" spans="1:18" s="83" customFormat="1" x14ac:dyDescent="0.2">
      <c r="A6" s="829" t="s">
        <v>2088</v>
      </c>
      <c r="B6" s="831" t="s">
        <v>2089</v>
      </c>
      <c r="C6" s="827" t="s">
        <v>71589</v>
      </c>
      <c r="D6" s="770" t="s">
        <v>93</v>
      </c>
      <c r="E6" s="770"/>
      <c r="F6" s="770"/>
      <c r="G6" s="770"/>
      <c r="H6" s="770"/>
      <c r="I6" s="770"/>
      <c r="J6" s="770"/>
      <c r="K6" s="770"/>
      <c r="L6" s="770"/>
      <c r="M6" s="770"/>
      <c r="N6" s="770"/>
      <c r="O6" s="770"/>
      <c r="P6" s="770"/>
      <c r="Q6" s="771"/>
    </row>
    <row r="7" spans="1:18" ht="74.25" customHeight="1" thickBot="1" x14ac:dyDescent="0.25">
      <c r="A7" s="830"/>
      <c r="B7" s="832"/>
      <c r="C7" s="828"/>
      <c r="D7" s="161" t="s">
        <v>71249</v>
      </c>
      <c r="E7" s="161" t="s">
        <v>71250</v>
      </c>
      <c r="F7" s="161" t="s">
        <v>71251</v>
      </c>
      <c r="G7" s="161" t="s">
        <v>71252</v>
      </c>
      <c r="H7" s="161" t="s">
        <v>71253</v>
      </c>
      <c r="I7" s="161" t="s">
        <v>71254</v>
      </c>
      <c r="J7" s="161" t="s">
        <v>71255</v>
      </c>
      <c r="K7" s="161" t="s">
        <v>71256</v>
      </c>
      <c r="L7" s="161" t="s">
        <v>71257</v>
      </c>
      <c r="M7" s="161" t="s">
        <v>71258</v>
      </c>
      <c r="N7" s="161" t="s">
        <v>71259</v>
      </c>
      <c r="O7" s="161" t="s">
        <v>71260</v>
      </c>
      <c r="P7" s="161" t="s">
        <v>71261</v>
      </c>
      <c r="Q7" s="162" t="s">
        <v>71262</v>
      </c>
    </row>
    <row r="8" spans="1:18" x14ac:dyDescent="0.2">
      <c r="A8" s="646" t="s">
        <v>2090</v>
      </c>
      <c r="B8" s="647" t="s">
        <v>2091</v>
      </c>
      <c r="C8" s="648">
        <v>7671</v>
      </c>
      <c r="D8" s="648">
        <v>1823</v>
      </c>
      <c r="E8" s="648">
        <v>442</v>
      </c>
      <c r="F8" s="648">
        <v>277</v>
      </c>
      <c r="G8" s="648">
        <v>454</v>
      </c>
      <c r="H8" s="648">
        <v>153</v>
      </c>
      <c r="I8" s="648">
        <v>571</v>
      </c>
      <c r="J8" s="648">
        <v>440</v>
      </c>
      <c r="K8" s="648">
        <v>516</v>
      </c>
      <c r="L8" s="648">
        <v>363</v>
      </c>
      <c r="M8" s="648">
        <v>226</v>
      </c>
      <c r="N8" s="648">
        <v>947</v>
      </c>
      <c r="O8" s="648">
        <v>473</v>
      </c>
      <c r="P8" s="648">
        <v>616</v>
      </c>
      <c r="Q8" s="649">
        <v>370</v>
      </c>
    </row>
    <row r="9" spans="1:18" x14ac:dyDescent="0.2">
      <c r="A9" s="650" t="s">
        <v>2092</v>
      </c>
      <c r="B9" s="651" t="s">
        <v>2093</v>
      </c>
      <c r="C9" s="652">
        <v>85504</v>
      </c>
      <c r="D9" s="652">
        <v>13442</v>
      </c>
      <c r="E9" s="652">
        <v>7805</v>
      </c>
      <c r="F9" s="652">
        <v>6152</v>
      </c>
      <c r="G9" s="652">
        <v>4918</v>
      </c>
      <c r="H9" s="652">
        <v>1832</v>
      </c>
      <c r="I9" s="652">
        <v>8287</v>
      </c>
      <c r="J9" s="652">
        <v>4326</v>
      </c>
      <c r="K9" s="652">
        <v>4542</v>
      </c>
      <c r="L9" s="652">
        <v>3916</v>
      </c>
      <c r="M9" s="652">
        <v>4567</v>
      </c>
      <c r="N9" s="652">
        <v>9912</v>
      </c>
      <c r="O9" s="652">
        <v>4444</v>
      </c>
      <c r="P9" s="652">
        <v>6310</v>
      </c>
      <c r="Q9" s="653">
        <v>5051</v>
      </c>
    </row>
    <row r="10" spans="1:18" x14ac:dyDescent="0.2">
      <c r="A10" s="650" t="s">
        <v>2094</v>
      </c>
      <c r="B10" s="651" t="s">
        <v>2095</v>
      </c>
      <c r="C10" s="652">
        <v>13488</v>
      </c>
      <c r="D10" s="652">
        <v>3484</v>
      </c>
      <c r="E10" s="652">
        <v>1347</v>
      </c>
      <c r="F10" s="652">
        <v>616</v>
      </c>
      <c r="G10" s="652">
        <v>657</v>
      </c>
      <c r="H10" s="652">
        <v>505</v>
      </c>
      <c r="I10" s="652">
        <v>943</v>
      </c>
      <c r="J10" s="652">
        <v>219</v>
      </c>
      <c r="K10" s="652">
        <v>626</v>
      </c>
      <c r="L10" s="652">
        <v>670</v>
      </c>
      <c r="M10" s="652">
        <v>863</v>
      </c>
      <c r="N10" s="652">
        <v>1784</v>
      </c>
      <c r="O10" s="652">
        <v>532</v>
      </c>
      <c r="P10" s="652">
        <v>784</v>
      </c>
      <c r="Q10" s="653">
        <v>458</v>
      </c>
    </row>
    <row r="11" spans="1:18" x14ac:dyDescent="0.2">
      <c r="A11" s="650" t="s">
        <v>2096</v>
      </c>
      <c r="B11" s="651" t="s">
        <v>2097</v>
      </c>
      <c r="C11" s="652">
        <v>47639</v>
      </c>
      <c r="D11" s="652">
        <v>7758</v>
      </c>
      <c r="E11" s="652">
        <v>4250</v>
      </c>
      <c r="F11" s="652">
        <v>3043</v>
      </c>
      <c r="G11" s="652">
        <v>2301</v>
      </c>
      <c r="H11" s="652">
        <v>1669</v>
      </c>
      <c r="I11" s="652">
        <v>4132</v>
      </c>
      <c r="J11" s="652">
        <v>1746</v>
      </c>
      <c r="K11" s="652">
        <v>2367</v>
      </c>
      <c r="L11" s="652">
        <v>2917</v>
      </c>
      <c r="M11" s="652">
        <v>3115</v>
      </c>
      <c r="N11" s="652">
        <v>5932</v>
      </c>
      <c r="O11" s="652">
        <v>2415</v>
      </c>
      <c r="P11" s="652">
        <v>3034</v>
      </c>
      <c r="Q11" s="653">
        <v>2960</v>
      </c>
    </row>
    <row r="12" spans="1:18" x14ac:dyDescent="0.2">
      <c r="A12" s="650" t="s">
        <v>2098</v>
      </c>
      <c r="B12" s="651" t="s">
        <v>2099</v>
      </c>
      <c r="C12" s="652">
        <v>68272</v>
      </c>
      <c r="D12" s="652">
        <v>8827</v>
      </c>
      <c r="E12" s="652">
        <v>7156</v>
      </c>
      <c r="F12" s="652">
        <v>4725</v>
      </c>
      <c r="G12" s="652">
        <v>3807</v>
      </c>
      <c r="H12" s="652">
        <v>2134</v>
      </c>
      <c r="I12" s="652">
        <v>6903</v>
      </c>
      <c r="J12" s="652">
        <v>2839</v>
      </c>
      <c r="K12" s="652">
        <v>3052</v>
      </c>
      <c r="L12" s="652">
        <v>3301</v>
      </c>
      <c r="M12" s="652">
        <v>4224</v>
      </c>
      <c r="N12" s="652">
        <v>7674</v>
      </c>
      <c r="O12" s="652">
        <v>3617</v>
      </c>
      <c r="P12" s="652">
        <v>5733</v>
      </c>
      <c r="Q12" s="653">
        <v>4280</v>
      </c>
    </row>
    <row r="13" spans="1:18" x14ac:dyDescent="0.2">
      <c r="A13" s="650" t="s">
        <v>2100</v>
      </c>
      <c r="B13" s="651" t="s">
        <v>2101</v>
      </c>
      <c r="C13" s="652">
        <v>154958</v>
      </c>
      <c r="D13" s="652">
        <v>27843</v>
      </c>
      <c r="E13" s="652">
        <v>12514</v>
      </c>
      <c r="F13" s="652">
        <v>11282</v>
      </c>
      <c r="G13" s="652">
        <v>8086</v>
      </c>
      <c r="H13" s="652">
        <v>4970</v>
      </c>
      <c r="I13" s="652">
        <v>12308</v>
      </c>
      <c r="J13" s="652">
        <v>7351</v>
      </c>
      <c r="K13" s="652">
        <v>6871</v>
      </c>
      <c r="L13" s="652">
        <v>7755</v>
      </c>
      <c r="M13" s="652">
        <v>8906</v>
      </c>
      <c r="N13" s="652">
        <v>16629</v>
      </c>
      <c r="O13" s="652">
        <v>8179</v>
      </c>
      <c r="P13" s="652">
        <v>14160</v>
      </c>
      <c r="Q13" s="653">
        <v>8104</v>
      </c>
    </row>
    <row r="14" spans="1:18" x14ac:dyDescent="0.2">
      <c r="A14" s="650" t="s">
        <v>2102</v>
      </c>
      <c r="B14" s="651" t="s">
        <v>2103</v>
      </c>
      <c r="C14" s="652">
        <v>102789</v>
      </c>
      <c r="D14" s="652">
        <v>13925</v>
      </c>
      <c r="E14" s="652">
        <v>10397</v>
      </c>
      <c r="F14" s="652">
        <v>7048</v>
      </c>
      <c r="G14" s="652">
        <v>5416</v>
      </c>
      <c r="H14" s="652">
        <v>2950</v>
      </c>
      <c r="I14" s="652">
        <v>8856</v>
      </c>
      <c r="J14" s="652">
        <v>5094</v>
      </c>
      <c r="K14" s="652">
        <v>5221</v>
      </c>
      <c r="L14" s="652">
        <v>5094</v>
      </c>
      <c r="M14" s="652">
        <v>7012</v>
      </c>
      <c r="N14" s="652">
        <v>13904</v>
      </c>
      <c r="O14" s="652">
        <v>4519</v>
      </c>
      <c r="P14" s="652">
        <v>6881</v>
      </c>
      <c r="Q14" s="653">
        <v>6472</v>
      </c>
    </row>
    <row r="15" spans="1:18" x14ac:dyDescent="0.2">
      <c r="A15" s="650" t="s">
        <v>2104</v>
      </c>
      <c r="B15" s="651" t="s">
        <v>2105</v>
      </c>
      <c r="C15" s="652">
        <v>40780</v>
      </c>
      <c r="D15" s="652">
        <v>5812</v>
      </c>
      <c r="E15" s="652">
        <v>4404</v>
      </c>
      <c r="F15" s="652">
        <v>2828</v>
      </c>
      <c r="G15" s="652">
        <v>2378</v>
      </c>
      <c r="H15" s="652">
        <v>1118</v>
      </c>
      <c r="I15" s="652">
        <v>3560</v>
      </c>
      <c r="J15" s="652">
        <v>1964</v>
      </c>
      <c r="K15" s="652">
        <v>2045</v>
      </c>
      <c r="L15" s="652">
        <v>2254</v>
      </c>
      <c r="M15" s="652">
        <v>2293</v>
      </c>
      <c r="N15" s="652">
        <v>4736</v>
      </c>
      <c r="O15" s="652">
        <v>2018</v>
      </c>
      <c r="P15" s="652">
        <v>2985</v>
      </c>
      <c r="Q15" s="653">
        <v>2385</v>
      </c>
    </row>
    <row r="16" spans="1:18" x14ac:dyDescent="0.2">
      <c r="A16" s="650" t="s">
        <v>2106</v>
      </c>
      <c r="B16" s="651" t="s">
        <v>2107</v>
      </c>
      <c r="C16" s="652">
        <v>147519</v>
      </c>
      <c r="D16" s="652">
        <v>21071</v>
      </c>
      <c r="E16" s="652">
        <v>13591</v>
      </c>
      <c r="F16" s="652">
        <v>9979</v>
      </c>
      <c r="G16" s="652">
        <v>6384</v>
      </c>
      <c r="H16" s="652">
        <v>3341</v>
      </c>
      <c r="I16" s="652">
        <v>12827</v>
      </c>
      <c r="J16" s="652">
        <v>9612</v>
      </c>
      <c r="K16" s="652">
        <v>7498</v>
      </c>
      <c r="L16" s="652">
        <v>7103</v>
      </c>
      <c r="M16" s="652">
        <v>10324</v>
      </c>
      <c r="N16" s="652">
        <v>18583</v>
      </c>
      <c r="O16" s="652">
        <v>8753</v>
      </c>
      <c r="P16" s="652">
        <v>10294</v>
      </c>
      <c r="Q16" s="653">
        <v>8159</v>
      </c>
    </row>
    <row r="17" spans="1:17" x14ac:dyDescent="0.2">
      <c r="A17" s="650" t="s">
        <v>2108</v>
      </c>
      <c r="B17" s="651" t="s">
        <v>2109</v>
      </c>
      <c r="C17" s="652">
        <v>42338</v>
      </c>
      <c r="D17" s="652">
        <v>6225</v>
      </c>
      <c r="E17" s="652">
        <v>3605</v>
      </c>
      <c r="F17" s="652">
        <v>3095</v>
      </c>
      <c r="G17" s="652">
        <v>2464</v>
      </c>
      <c r="H17" s="652">
        <v>1005</v>
      </c>
      <c r="I17" s="652">
        <v>3669</v>
      </c>
      <c r="J17" s="652">
        <v>1907</v>
      </c>
      <c r="K17" s="652">
        <v>2122</v>
      </c>
      <c r="L17" s="652">
        <v>1929</v>
      </c>
      <c r="M17" s="652">
        <v>3029</v>
      </c>
      <c r="N17" s="652">
        <v>6175</v>
      </c>
      <c r="O17" s="652">
        <v>2277</v>
      </c>
      <c r="P17" s="652">
        <v>2585</v>
      </c>
      <c r="Q17" s="653">
        <v>2251</v>
      </c>
    </row>
    <row r="18" spans="1:17" x14ac:dyDescent="0.2">
      <c r="A18" s="650" t="s">
        <v>2110</v>
      </c>
      <c r="B18" s="651" t="s">
        <v>2111</v>
      </c>
      <c r="C18" s="652">
        <v>30310</v>
      </c>
      <c r="D18" s="652">
        <v>5630</v>
      </c>
      <c r="E18" s="652">
        <v>2555</v>
      </c>
      <c r="F18" s="652">
        <v>2193</v>
      </c>
      <c r="G18" s="652">
        <v>1641</v>
      </c>
      <c r="H18" s="652">
        <v>816</v>
      </c>
      <c r="I18" s="652">
        <v>2142</v>
      </c>
      <c r="J18" s="652">
        <v>1493</v>
      </c>
      <c r="K18" s="652">
        <v>1399</v>
      </c>
      <c r="L18" s="652">
        <v>1451</v>
      </c>
      <c r="M18" s="652">
        <v>1746</v>
      </c>
      <c r="N18" s="652">
        <v>3124</v>
      </c>
      <c r="O18" s="652">
        <v>1864</v>
      </c>
      <c r="P18" s="652">
        <v>2581</v>
      </c>
      <c r="Q18" s="653">
        <v>1675</v>
      </c>
    </row>
    <row r="19" spans="1:17" x14ac:dyDescent="0.2">
      <c r="A19" s="650" t="s">
        <v>2112</v>
      </c>
      <c r="B19" s="651" t="s">
        <v>2113</v>
      </c>
      <c r="C19" s="652">
        <v>61735</v>
      </c>
      <c r="D19" s="652">
        <v>9442</v>
      </c>
      <c r="E19" s="652">
        <v>5710</v>
      </c>
      <c r="F19" s="652">
        <v>4173</v>
      </c>
      <c r="G19" s="652">
        <v>3267</v>
      </c>
      <c r="H19" s="652">
        <v>1855</v>
      </c>
      <c r="I19" s="652">
        <v>5726</v>
      </c>
      <c r="J19" s="652">
        <v>2922</v>
      </c>
      <c r="K19" s="652">
        <v>3332</v>
      </c>
      <c r="L19" s="652">
        <v>2661</v>
      </c>
      <c r="M19" s="652">
        <v>3821</v>
      </c>
      <c r="N19" s="652">
        <v>7940</v>
      </c>
      <c r="O19" s="652">
        <v>2684</v>
      </c>
      <c r="P19" s="652">
        <v>4610</v>
      </c>
      <c r="Q19" s="653">
        <v>3592</v>
      </c>
    </row>
    <row r="20" spans="1:17" x14ac:dyDescent="0.2">
      <c r="A20" s="650" t="s">
        <v>2114</v>
      </c>
      <c r="B20" s="651" t="s">
        <v>2115</v>
      </c>
      <c r="C20" s="652">
        <v>19042</v>
      </c>
      <c r="D20" s="652">
        <v>2940</v>
      </c>
      <c r="E20" s="652">
        <v>1296</v>
      </c>
      <c r="F20" s="652">
        <v>1200</v>
      </c>
      <c r="G20" s="652">
        <v>712</v>
      </c>
      <c r="H20" s="652">
        <v>348</v>
      </c>
      <c r="I20" s="652">
        <v>2103</v>
      </c>
      <c r="J20" s="652">
        <v>1002</v>
      </c>
      <c r="K20" s="652">
        <v>1276</v>
      </c>
      <c r="L20" s="652">
        <v>1225</v>
      </c>
      <c r="M20" s="652">
        <v>1632</v>
      </c>
      <c r="N20" s="652">
        <v>2218</v>
      </c>
      <c r="O20" s="652">
        <v>981</v>
      </c>
      <c r="P20" s="652">
        <v>1236</v>
      </c>
      <c r="Q20" s="653">
        <v>873</v>
      </c>
    </row>
    <row r="21" spans="1:17" x14ac:dyDescent="0.2">
      <c r="A21" s="650" t="s">
        <v>2116</v>
      </c>
      <c r="B21" s="651" t="s">
        <v>2117</v>
      </c>
      <c r="C21" s="652">
        <v>46620</v>
      </c>
      <c r="D21" s="652">
        <v>8655</v>
      </c>
      <c r="E21" s="652">
        <v>4944</v>
      </c>
      <c r="F21" s="652">
        <v>3060</v>
      </c>
      <c r="G21" s="652">
        <v>3006</v>
      </c>
      <c r="H21" s="652">
        <v>1436</v>
      </c>
      <c r="I21" s="652">
        <v>4721</v>
      </c>
      <c r="J21" s="652">
        <v>2610</v>
      </c>
      <c r="K21" s="652">
        <v>2433</v>
      </c>
      <c r="L21" s="652">
        <v>1682</v>
      </c>
      <c r="M21" s="652">
        <v>2350</v>
      </c>
      <c r="N21" s="652">
        <v>4718</v>
      </c>
      <c r="O21" s="652">
        <v>1889</v>
      </c>
      <c r="P21" s="652">
        <v>2514</v>
      </c>
      <c r="Q21" s="653">
        <v>2602</v>
      </c>
    </row>
    <row r="22" spans="1:17" x14ac:dyDescent="0.2">
      <c r="A22" s="650" t="s">
        <v>2118</v>
      </c>
      <c r="B22" s="651" t="s">
        <v>2119</v>
      </c>
      <c r="C22" s="652">
        <v>81232</v>
      </c>
      <c r="D22" s="652">
        <v>14465</v>
      </c>
      <c r="E22" s="652">
        <v>9254</v>
      </c>
      <c r="F22" s="652">
        <v>5554</v>
      </c>
      <c r="G22" s="652">
        <v>4563</v>
      </c>
      <c r="H22" s="652">
        <v>2150</v>
      </c>
      <c r="I22" s="652">
        <v>7548</v>
      </c>
      <c r="J22" s="652">
        <v>4499</v>
      </c>
      <c r="K22" s="652">
        <v>4039</v>
      </c>
      <c r="L22" s="652">
        <v>3918</v>
      </c>
      <c r="M22" s="652">
        <v>4787</v>
      </c>
      <c r="N22" s="652">
        <v>9508</v>
      </c>
      <c r="O22" s="652">
        <v>2820</v>
      </c>
      <c r="P22" s="652">
        <v>3573</v>
      </c>
      <c r="Q22" s="653">
        <v>4554</v>
      </c>
    </row>
    <row r="23" spans="1:17" x14ac:dyDescent="0.2">
      <c r="A23" s="650" t="s">
        <v>2120</v>
      </c>
      <c r="B23" s="651" t="s">
        <v>2121</v>
      </c>
      <c r="C23" s="652">
        <v>61687</v>
      </c>
      <c r="D23" s="652">
        <v>11702</v>
      </c>
      <c r="E23" s="652">
        <v>6747</v>
      </c>
      <c r="F23" s="652">
        <v>4151</v>
      </c>
      <c r="G23" s="652">
        <v>3421</v>
      </c>
      <c r="H23" s="652">
        <v>1456</v>
      </c>
      <c r="I23" s="652">
        <v>4952</v>
      </c>
      <c r="J23" s="652">
        <v>3491</v>
      </c>
      <c r="K23" s="652">
        <v>3277</v>
      </c>
      <c r="L23" s="652">
        <v>3093</v>
      </c>
      <c r="M23" s="652">
        <v>3702</v>
      </c>
      <c r="N23" s="652">
        <v>7446</v>
      </c>
      <c r="O23" s="652">
        <v>2089</v>
      </c>
      <c r="P23" s="652">
        <v>2672</v>
      </c>
      <c r="Q23" s="653">
        <v>3488</v>
      </c>
    </row>
    <row r="24" spans="1:17" x14ac:dyDescent="0.2">
      <c r="A24" s="650" t="s">
        <v>2122</v>
      </c>
      <c r="B24" s="651" t="s">
        <v>2123</v>
      </c>
      <c r="C24" s="652">
        <v>12228</v>
      </c>
      <c r="D24" s="652">
        <v>1768</v>
      </c>
      <c r="E24" s="652">
        <v>1373</v>
      </c>
      <c r="F24" s="652">
        <v>664</v>
      </c>
      <c r="G24" s="652">
        <v>647</v>
      </c>
      <c r="H24" s="652">
        <v>363</v>
      </c>
      <c r="I24" s="652">
        <v>1193</v>
      </c>
      <c r="J24" s="652">
        <v>555</v>
      </c>
      <c r="K24" s="652">
        <v>549</v>
      </c>
      <c r="L24" s="652">
        <v>770</v>
      </c>
      <c r="M24" s="652">
        <v>457</v>
      </c>
      <c r="N24" s="652">
        <v>1627</v>
      </c>
      <c r="O24" s="652">
        <v>667</v>
      </c>
      <c r="P24" s="652">
        <v>955</v>
      </c>
      <c r="Q24" s="653">
        <v>640</v>
      </c>
    </row>
    <row r="25" spans="1:17" x14ac:dyDescent="0.2">
      <c r="A25" s="650" t="s">
        <v>2124</v>
      </c>
      <c r="B25" s="651" t="s">
        <v>2125</v>
      </c>
      <c r="C25" s="652">
        <v>28431</v>
      </c>
      <c r="D25" s="652">
        <v>5675</v>
      </c>
      <c r="E25" s="652">
        <v>1065</v>
      </c>
      <c r="F25" s="652">
        <v>1732</v>
      </c>
      <c r="G25" s="652">
        <v>2651</v>
      </c>
      <c r="H25" s="652">
        <v>535</v>
      </c>
      <c r="I25" s="652">
        <v>1450</v>
      </c>
      <c r="J25" s="652">
        <v>639</v>
      </c>
      <c r="K25" s="652">
        <v>2346</v>
      </c>
      <c r="L25" s="652">
        <v>907</v>
      </c>
      <c r="M25" s="652">
        <v>840</v>
      </c>
      <c r="N25" s="652">
        <v>6335</v>
      </c>
      <c r="O25" s="652">
        <v>1708</v>
      </c>
      <c r="P25" s="652">
        <v>1320</v>
      </c>
      <c r="Q25" s="653">
        <v>1228</v>
      </c>
    </row>
    <row r="26" spans="1:17" x14ac:dyDescent="0.2">
      <c r="A26" s="650" t="s">
        <v>2126</v>
      </c>
      <c r="B26" s="651" t="s">
        <v>2127</v>
      </c>
      <c r="C26" s="652">
        <v>16232</v>
      </c>
      <c r="D26" s="652">
        <v>2761</v>
      </c>
      <c r="E26" s="652">
        <v>2000</v>
      </c>
      <c r="F26" s="652">
        <v>1073</v>
      </c>
      <c r="G26" s="652">
        <v>710</v>
      </c>
      <c r="H26" s="652">
        <v>488</v>
      </c>
      <c r="I26" s="652">
        <v>1169</v>
      </c>
      <c r="J26" s="652">
        <v>556</v>
      </c>
      <c r="K26" s="652">
        <v>833</v>
      </c>
      <c r="L26" s="652">
        <v>646</v>
      </c>
      <c r="M26" s="652">
        <v>980</v>
      </c>
      <c r="N26" s="652">
        <v>2103</v>
      </c>
      <c r="O26" s="652">
        <v>628</v>
      </c>
      <c r="P26" s="652">
        <v>1263</v>
      </c>
      <c r="Q26" s="653">
        <v>1022</v>
      </c>
    </row>
    <row r="27" spans="1:17" x14ac:dyDescent="0.2">
      <c r="A27" s="650" t="s">
        <v>2128</v>
      </c>
      <c r="B27" s="651" t="s">
        <v>2129</v>
      </c>
      <c r="C27" s="652">
        <v>14229</v>
      </c>
      <c r="D27" s="652">
        <v>3989</v>
      </c>
      <c r="E27" s="652">
        <v>686</v>
      </c>
      <c r="F27" s="652">
        <v>881</v>
      </c>
      <c r="G27" s="652">
        <v>607</v>
      </c>
      <c r="H27" s="652">
        <v>701</v>
      </c>
      <c r="I27" s="652">
        <v>1147</v>
      </c>
      <c r="J27" s="652">
        <v>622</v>
      </c>
      <c r="K27" s="652">
        <v>1071</v>
      </c>
      <c r="L27" s="652">
        <v>822</v>
      </c>
      <c r="M27" s="652">
        <v>194</v>
      </c>
      <c r="N27" s="652">
        <v>1541</v>
      </c>
      <c r="O27" s="652">
        <v>597</v>
      </c>
      <c r="P27" s="652">
        <v>1040</v>
      </c>
      <c r="Q27" s="653">
        <v>331</v>
      </c>
    </row>
    <row r="28" spans="1:17" x14ac:dyDescent="0.2">
      <c r="A28" s="650" t="s">
        <v>2130</v>
      </c>
      <c r="B28" s="651" t="s">
        <v>2131</v>
      </c>
      <c r="C28" s="652">
        <v>5881</v>
      </c>
      <c r="D28" s="652">
        <v>1148</v>
      </c>
      <c r="E28" s="652">
        <v>377</v>
      </c>
      <c r="F28" s="652">
        <v>308</v>
      </c>
      <c r="G28" s="652">
        <v>256</v>
      </c>
      <c r="H28" s="652">
        <v>175</v>
      </c>
      <c r="I28" s="652">
        <v>826</v>
      </c>
      <c r="J28" s="652">
        <v>224</v>
      </c>
      <c r="K28" s="652">
        <v>191</v>
      </c>
      <c r="L28" s="652">
        <v>421</v>
      </c>
      <c r="M28" s="652">
        <v>164</v>
      </c>
      <c r="N28" s="652">
        <v>630</v>
      </c>
      <c r="O28" s="652">
        <v>346</v>
      </c>
      <c r="P28" s="652">
        <v>397</v>
      </c>
      <c r="Q28" s="653">
        <v>418</v>
      </c>
    </row>
    <row r="29" spans="1:17" x14ac:dyDescent="0.2">
      <c r="A29" s="650" t="s">
        <v>2132</v>
      </c>
      <c r="B29" s="651" t="s">
        <v>2133</v>
      </c>
      <c r="C29" s="652">
        <v>8172</v>
      </c>
      <c r="D29" s="652">
        <v>1095</v>
      </c>
      <c r="E29" s="652">
        <v>689</v>
      </c>
      <c r="F29" s="652">
        <v>591</v>
      </c>
      <c r="G29" s="652">
        <v>383</v>
      </c>
      <c r="H29" s="652">
        <v>215</v>
      </c>
      <c r="I29" s="652">
        <v>835</v>
      </c>
      <c r="J29" s="652">
        <v>476</v>
      </c>
      <c r="K29" s="652">
        <v>356</v>
      </c>
      <c r="L29" s="652">
        <v>484</v>
      </c>
      <c r="M29" s="652">
        <v>499</v>
      </c>
      <c r="N29" s="652">
        <v>1204</v>
      </c>
      <c r="O29" s="652">
        <v>264</v>
      </c>
      <c r="P29" s="652">
        <v>587</v>
      </c>
      <c r="Q29" s="653">
        <v>494</v>
      </c>
    </row>
    <row r="30" spans="1:17" x14ac:dyDescent="0.2">
      <c r="A30" s="650" t="s">
        <v>2134</v>
      </c>
      <c r="B30" s="651" t="s">
        <v>2135</v>
      </c>
      <c r="C30" s="652">
        <v>1157</v>
      </c>
      <c r="D30" s="652">
        <v>367</v>
      </c>
      <c r="E30" s="652">
        <v>31</v>
      </c>
      <c r="F30" s="652">
        <v>68</v>
      </c>
      <c r="G30" s="652">
        <v>38</v>
      </c>
      <c r="H30" s="652">
        <v>34</v>
      </c>
      <c r="I30" s="652">
        <v>71</v>
      </c>
      <c r="J30" s="652">
        <v>58</v>
      </c>
      <c r="K30" s="652">
        <v>51</v>
      </c>
      <c r="L30" s="652">
        <v>33</v>
      </c>
      <c r="M30" s="652">
        <v>28</v>
      </c>
      <c r="N30" s="652">
        <v>205</v>
      </c>
      <c r="O30" s="652">
        <v>25</v>
      </c>
      <c r="P30" s="652">
        <v>112</v>
      </c>
      <c r="Q30" s="653">
        <v>36</v>
      </c>
    </row>
    <row r="31" spans="1:17" x14ac:dyDescent="0.2">
      <c r="A31" s="650" t="s">
        <v>2136</v>
      </c>
      <c r="B31" s="651" t="s">
        <v>2137</v>
      </c>
      <c r="C31" s="652">
        <v>36846</v>
      </c>
      <c r="D31" s="652">
        <v>4389</v>
      </c>
      <c r="E31" s="652">
        <v>4059</v>
      </c>
      <c r="F31" s="652">
        <v>2092</v>
      </c>
      <c r="G31" s="652">
        <v>1585</v>
      </c>
      <c r="H31" s="652">
        <v>1565</v>
      </c>
      <c r="I31" s="652">
        <v>3723</v>
      </c>
      <c r="J31" s="652">
        <v>2152</v>
      </c>
      <c r="K31" s="652">
        <v>2288</v>
      </c>
      <c r="L31" s="652">
        <v>1086</v>
      </c>
      <c r="M31" s="652">
        <v>2316</v>
      </c>
      <c r="N31" s="652">
        <v>5966</v>
      </c>
      <c r="O31" s="652">
        <v>954</v>
      </c>
      <c r="P31" s="652">
        <v>2747</v>
      </c>
      <c r="Q31" s="653">
        <v>1924</v>
      </c>
    </row>
    <row r="32" spans="1:17" x14ac:dyDescent="0.2">
      <c r="A32" s="650" t="s">
        <v>2138</v>
      </c>
      <c r="B32" s="651" t="s">
        <v>2139</v>
      </c>
      <c r="C32" s="652">
        <v>222</v>
      </c>
      <c r="D32" s="652">
        <v>160</v>
      </c>
      <c r="E32" s="652"/>
      <c r="F32" s="652">
        <v>10</v>
      </c>
      <c r="G32" s="652">
        <v>6</v>
      </c>
      <c r="H32" s="652">
        <v>3</v>
      </c>
      <c r="I32" s="652">
        <v>7</v>
      </c>
      <c r="J32" s="652">
        <v>4</v>
      </c>
      <c r="K32" s="652">
        <v>19</v>
      </c>
      <c r="L32" s="652">
        <v>1</v>
      </c>
      <c r="M32" s="652"/>
      <c r="N32" s="652">
        <v>3</v>
      </c>
      <c r="O32" s="652"/>
      <c r="P32" s="652">
        <v>6</v>
      </c>
      <c r="Q32" s="653">
        <v>3</v>
      </c>
    </row>
    <row r="33" spans="1:17" x14ac:dyDescent="0.2">
      <c r="A33" s="650" t="s">
        <v>2140</v>
      </c>
      <c r="B33" s="651" t="s">
        <v>2141</v>
      </c>
      <c r="C33" s="652">
        <v>2492</v>
      </c>
      <c r="D33" s="652">
        <v>305</v>
      </c>
      <c r="E33" s="652">
        <v>151</v>
      </c>
      <c r="F33" s="652">
        <v>253</v>
      </c>
      <c r="G33" s="652">
        <v>169</v>
      </c>
      <c r="H33" s="652">
        <v>35</v>
      </c>
      <c r="I33" s="652">
        <v>179</v>
      </c>
      <c r="J33" s="652">
        <v>163</v>
      </c>
      <c r="K33" s="652">
        <v>215</v>
      </c>
      <c r="L33" s="652">
        <v>148</v>
      </c>
      <c r="M33" s="652">
        <v>102</v>
      </c>
      <c r="N33" s="652">
        <v>362</v>
      </c>
      <c r="O33" s="652">
        <v>112</v>
      </c>
      <c r="P33" s="652">
        <v>154</v>
      </c>
      <c r="Q33" s="653">
        <v>144</v>
      </c>
    </row>
    <row r="34" spans="1:17" x14ac:dyDescent="0.2">
      <c r="A34" s="650" t="s">
        <v>2142</v>
      </c>
      <c r="B34" s="651" t="s">
        <v>2143</v>
      </c>
      <c r="C34" s="652">
        <v>3705</v>
      </c>
      <c r="D34" s="652">
        <v>1030</v>
      </c>
      <c r="E34" s="652">
        <v>261</v>
      </c>
      <c r="F34" s="652">
        <v>224</v>
      </c>
      <c r="G34" s="652">
        <v>187</v>
      </c>
      <c r="H34" s="652">
        <v>109</v>
      </c>
      <c r="I34" s="652">
        <v>153</v>
      </c>
      <c r="J34" s="652">
        <v>153</v>
      </c>
      <c r="K34" s="652">
        <v>286</v>
      </c>
      <c r="L34" s="652">
        <v>95</v>
      </c>
      <c r="M34" s="652">
        <v>90</v>
      </c>
      <c r="N34" s="652">
        <v>396</v>
      </c>
      <c r="O34" s="652">
        <v>225</v>
      </c>
      <c r="P34" s="652">
        <v>321</v>
      </c>
      <c r="Q34" s="653">
        <v>175</v>
      </c>
    </row>
    <row r="35" spans="1:17" ht="13.5" thickBot="1" x14ac:dyDescent="0.25">
      <c r="A35" s="654" t="s">
        <v>2144</v>
      </c>
      <c r="B35" s="655" t="s">
        <v>2145</v>
      </c>
      <c r="C35" s="656">
        <v>125</v>
      </c>
      <c r="D35" s="656">
        <v>26</v>
      </c>
      <c r="E35" s="656">
        <v>20</v>
      </c>
      <c r="F35" s="656">
        <v>3</v>
      </c>
      <c r="G35" s="656">
        <v>3</v>
      </c>
      <c r="H35" s="656">
        <v>2</v>
      </c>
      <c r="I35" s="656">
        <v>7</v>
      </c>
      <c r="J35" s="656">
        <v>12</v>
      </c>
      <c r="K35" s="656">
        <v>3</v>
      </c>
      <c r="L35" s="656">
        <v>1</v>
      </c>
      <c r="M35" s="656">
        <v>3</v>
      </c>
      <c r="N35" s="656">
        <v>13</v>
      </c>
      <c r="O35" s="656">
        <v>7</v>
      </c>
      <c r="P35" s="656">
        <v>18</v>
      </c>
      <c r="Q35" s="657">
        <v>7</v>
      </c>
    </row>
    <row r="36" spans="1:17" x14ac:dyDescent="0.2">
      <c r="C36" s="322"/>
      <c r="G36" s="187"/>
    </row>
    <row r="37" spans="1:17" x14ac:dyDescent="0.2">
      <c r="A37" s="4"/>
    </row>
    <row r="38" spans="1:17" x14ac:dyDescent="0.2">
      <c r="A38" s="4"/>
    </row>
  </sheetData>
  <mergeCells count="4">
    <mergeCell ref="C6:C7"/>
    <mergeCell ref="D6:Q6"/>
    <mergeCell ref="A6:A7"/>
    <mergeCell ref="B6:B7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67" fitToHeight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23"/>
  <sheetViews>
    <sheetView showGridLines="0" zoomScaleNormal="100" workbookViewId="0"/>
  </sheetViews>
  <sheetFormatPr defaultRowHeight="12.75" x14ac:dyDescent="0.2"/>
  <cols>
    <col min="1" max="1" width="15.7109375" style="4" customWidth="1"/>
    <col min="2" max="8" width="12.7109375" style="27" customWidth="1"/>
    <col min="9" max="16384" width="9.140625" style="4"/>
  </cols>
  <sheetData>
    <row r="1" spans="1:8" ht="21" x14ac:dyDescent="0.35">
      <c r="A1" s="6" t="s">
        <v>71675</v>
      </c>
    </row>
    <row r="2" spans="1:8" s="420" customFormat="1" ht="15" customHeight="1" x14ac:dyDescent="0.2">
      <c r="A2" s="419" t="s">
        <v>71627</v>
      </c>
      <c r="B2" s="421"/>
      <c r="C2" s="421"/>
      <c r="D2" s="421"/>
      <c r="E2" s="421"/>
      <c r="F2" s="421"/>
      <c r="G2" s="421"/>
      <c r="H2" s="421"/>
    </row>
    <row r="3" spans="1:8" ht="15.75" x14ac:dyDescent="0.25">
      <c r="A3" s="5" t="s">
        <v>71682</v>
      </c>
    </row>
    <row r="4" spans="1:8" ht="12" customHeight="1" x14ac:dyDescent="0.25">
      <c r="A4" s="3"/>
    </row>
    <row r="5" spans="1:8" ht="15.75" thickBot="1" x14ac:dyDescent="0.3">
      <c r="A5" s="12" t="s">
        <v>71688</v>
      </c>
    </row>
    <row r="6" spans="1:8" x14ac:dyDescent="0.2">
      <c r="A6" s="710" t="s">
        <v>2181</v>
      </c>
      <c r="B6" s="716" t="s">
        <v>71686</v>
      </c>
      <c r="C6" s="716"/>
      <c r="D6" s="716"/>
      <c r="E6" s="716"/>
      <c r="F6" s="716"/>
      <c r="G6" s="716"/>
      <c r="H6" s="717"/>
    </row>
    <row r="7" spans="1:8" x14ac:dyDescent="0.2">
      <c r="A7" s="711"/>
      <c r="B7" s="720" t="s">
        <v>95</v>
      </c>
      <c r="C7" s="718" t="s">
        <v>2182</v>
      </c>
      <c r="D7" s="718"/>
      <c r="E7" s="718"/>
      <c r="F7" s="718"/>
      <c r="G7" s="718"/>
      <c r="H7" s="719"/>
    </row>
    <row r="8" spans="1:8" ht="15.75" thickBot="1" x14ac:dyDescent="0.25">
      <c r="A8" s="712"/>
      <c r="B8" s="721"/>
      <c r="C8" s="29" t="s">
        <v>2179</v>
      </c>
      <c r="D8" s="29" t="s">
        <v>71674</v>
      </c>
      <c r="E8" s="29" t="s">
        <v>2180</v>
      </c>
      <c r="F8" s="29" t="s">
        <v>71674</v>
      </c>
      <c r="G8" s="29" t="s">
        <v>95</v>
      </c>
      <c r="H8" s="30" t="s">
        <v>71674</v>
      </c>
    </row>
    <row r="9" spans="1:8" x14ac:dyDescent="0.2">
      <c r="A9" s="481" t="s">
        <v>70994</v>
      </c>
      <c r="B9" s="44">
        <v>5914443</v>
      </c>
      <c r="C9" s="44">
        <v>1755924</v>
      </c>
      <c r="D9" s="477">
        <v>29.7</v>
      </c>
      <c r="E9" s="44">
        <v>1661808</v>
      </c>
      <c r="F9" s="477">
        <v>28.1</v>
      </c>
      <c r="G9" s="482">
        <v>3417732</v>
      </c>
      <c r="H9" s="478">
        <v>57.8</v>
      </c>
    </row>
    <row r="10" spans="1:8" x14ac:dyDescent="0.2">
      <c r="A10" s="483" t="s">
        <v>70995</v>
      </c>
      <c r="B10" s="43">
        <v>5915268</v>
      </c>
      <c r="C10" s="43">
        <v>1751409</v>
      </c>
      <c r="D10" s="479">
        <v>29.6</v>
      </c>
      <c r="E10" s="43">
        <v>1659282</v>
      </c>
      <c r="F10" s="479">
        <v>28.1</v>
      </c>
      <c r="G10" s="484">
        <v>3410691</v>
      </c>
      <c r="H10" s="480">
        <v>57.7</v>
      </c>
    </row>
    <row r="11" spans="1:8" x14ac:dyDescent="0.2">
      <c r="A11" s="483" t="s">
        <v>70996</v>
      </c>
      <c r="B11" s="43">
        <v>5915924</v>
      </c>
      <c r="C11" s="43">
        <v>1743246</v>
      </c>
      <c r="D11" s="479">
        <v>29.5</v>
      </c>
      <c r="E11" s="43">
        <v>1657915</v>
      </c>
      <c r="F11" s="479">
        <v>28</v>
      </c>
      <c r="G11" s="484">
        <v>3401161</v>
      </c>
      <c r="H11" s="480">
        <v>57.5</v>
      </c>
    </row>
    <row r="12" spans="1:8" x14ac:dyDescent="0.2">
      <c r="A12" s="483" t="s">
        <v>70997</v>
      </c>
      <c r="B12" s="43">
        <v>5914855</v>
      </c>
      <c r="C12" s="43">
        <v>1731858</v>
      </c>
      <c r="D12" s="479">
        <v>29.3</v>
      </c>
      <c r="E12" s="43">
        <v>1657763</v>
      </c>
      <c r="F12" s="479">
        <v>28</v>
      </c>
      <c r="G12" s="484">
        <v>3389621</v>
      </c>
      <c r="H12" s="480">
        <v>57.3</v>
      </c>
    </row>
    <row r="13" spans="1:8" x14ac:dyDescent="0.2">
      <c r="A13" s="483" t="s">
        <v>70998</v>
      </c>
      <c r="B13" s="43">
        <v>5916887</v>
      </c>
      <c r="C13" s="43">
        <v>1719900</v>
      </c>
      <c r="D13" s="479">
        <v>29.1</v>
      </c>
      <c r="E13" s="43">
        <v>1657998</v>
      </c>
      <c r="F13" s="479">
        <v>28</v>
      </c>
      <c r="G13" s="484">
        <v>3377898</v>
      </c>
      <c r="H13" s="480">
        <v>57.1</v>
      </c>
    </row>
    <row r="14" spans="1:8" x14ac:dyDescent="0.2">
      <c r="A14" s="483" t="s">
        <v>70999</v>
      </c>
      <c r="B14" s="43">
        <v>5920451</v>
      </c>
      <c r="C14" s="43">
        <v>1712710</v>
      </c>
      <c r="D14" s="479">
        <v>28.9</v>
      </c>
      <c r="E14" s="43">
        <v>1657692</v>
      </c>
      <c r="F14" s="479">
        <v>28</v>
      </c>
      <c r="G14" s="484">
        <v>3370402</v>
      </c>
      <c r="H14" s="480">
        <v>56.9</v>
      </c>
    </row>
    <row r="15" spans="1:8" x14ac:dyDescent="0.2">
      <c r="A15" s="483" t="s">
        <v>71000</v>
      </c>
      <c r="B15" s="43">
        <v>5924922</v>
      </c>
      <c r="C15" s="43">
        <v>1714929</v>
      </c>
      <c r="D15" s="479">
        <v>28.9</v>
      </c>
      <c r="E15" s="43">
        <v>1657939</v>
      </c>
      <c r="F15" s="479">
        <v>28</v>
      </c>
      <c r="G15" s="484">
        <v>3372868</v>
      </c>
      <c r="H15" s="480">
        <v>56.9</v>
      </c>
    </row>
    <row r="16" spans="1:8" x14ac:dyDescent="0.2">
      <c r="A16" s="483" t="s">
        <v>71001</v>
      </c>
      <c r="B16" s="43">
        <v>5926304</v>
      </c>
      <c r="C16" s="43">
        <v>1714656</v>
      </c>
      <c r="D16" s="479">
        <v>28.9</v>
      </c>
      <c r="E16" s="43">
        <v>1658059</v>
      </c>
      <c r="F16" s="479">
        <v>28</v>
      </c>
      <c r="G16" s="484">
        <v>3372715</v>
      </c>
      <c r="H16" s="480">
        <v>56.9</v>
      </c>
    </row>
    <row r="17" spans="1:8" x14ac:dyDescent="0.2">
      <c r="A17" s="483" t="s">
        <v>71002</v>
      </c>
      <c r="B17" s="43">
        <v>5928980</v>
      </c>
      <c r="C17" s="43">
        <v>1687301</v>
      </c>
      <c r="D17" s="479">
        <v>28.4</v>
      </c>
      <c r="E17" s="43">
        <v>1657783</v>
      </c>
      <c r="F17" s="479">
        <v>28</v>
      </c>
      <c r="G17" s="484">
        <v>3345084</v>
      </c>
      <c r="H17" s="480">
        <v>56.4</v>
      </c>
    </row>
    <row r="18" spans="1:8" x14ac:dyDescent="0.2">
      <c r="A18" s="483" t="s">
        <v>71003</v>
      </c>
      <c r="B18" s="43">
        <v>5931327</v>
      </c>
      <c r="C18" s="43">
        <v>1694577</v>
      </c>
      <c r="D18" s="479">
        <v>28.6</v>
      </c>
      <c r="E18" s="43">
        <v>1658129</v>
      </c>
      <c r="F18" s="479">
        <v>27.9</v>
      </c>
      <c r="G18" s="484">
        <v>3352706</v>
      </c>
      <c r="H18" s="480">
        <v>56.5</v>
      </c>
    </row>
    <row r="19" spans="1:8" x14ac:dyDescent="0.2">
      <c r="A19" s="483" t="s">
        <v>71004</v>
      </c>
      <c r="B19" s="43">
        <v>5932765</v>
      </c>
      <c r="C19" s="43">
        <v>1691635</v>
      </c>
      <c r="D19" s="479">
        <v>28.5</v>
      </c>
      <c r="E19" s="43">
        <v>1658069</v>
      </c>
      <c r="F19" s="479">
        <v>28</v>
      </c>
      <c r="G19" s="484">
        <v>3349704</v>
      </c>
      <c r="H19" s="480">
        <v>56.5</v>
      </c>
    </row>
    <row r="20" spans="1:8" x14ac:dyDescent="0.2">
      <c r="A20" s="483" t="s">
        <v>71005</v>
      </c>
      <c r="B20" s="43">
        <v>5926519</v>
      </c>
      <c r="C20" s="43">
        <v>1699255</v>
      </c>
      <c r="D20" s="479">
        <v>28.7</v>
      </c>
      <c r="E20" s="43">
        <v>1659213</v>
      </c>
      <c r="F20" s="479">
        <v>28</v>
      </c>
      <c r="G20" s="484">
        <v>3358468</v>
      </c>
      <c r="H20" s="480">
        <v>56.7</v>
      </c>
    </row>
    <row r="21" spans="1:8" ht="13.5" thickBot="1" x14ac:dyDescent="0.25">
      <c r="A21" s="25" t="s">
        <v>343</v>
      </c>
      <c r="B21" s="45">
        <f>IF(B20="",0,AVERAGE(B9:B20))</f>
        <v>5922387.083333333</v>
      </c>
      <c r="C21" s="45">
        <f>IF(C20="",0,AVERAGE(C9:C20))</f>
        <v>1718116.6666666667</v>
      </c>
      <c r="D21" s="33">
        <v>29</v>
      </c>
      <c r="E21" s="45">
        <f>IF(E20="",0,AVERAGE(E9:E20))</f>
        <v>1658470.8333333333</v>
      </c>
      <c r="F21" s="33">
        <v>28</v>
      </c>
      <c r="G21" s="45">
        <f>IF(G20="",0,AVERAGE(G9:G20))</f>
        <v>3376587.5</v>
      </c>
      <c r="H21" s="34">
        <v>57</v>
      </c>
    </row>
    <row r="22" spans="1:8" x14ac:dyDescent="0.2">
      <c r="A22" s="42" t="s">
        <v>71689</v>
      </c>
      <c r="H22" s="41"/>
    </row>
    <row r="23" spans="1:8" x14ac:dyDescent="0.2">
      <c r="A23" s="40"/>
    </row>
  </sheetData>
  <mergeCells count="4">
    <mergeCell ref="A6:A8"/>
    <mergeCell ref="B6:H6"/>
    <mergeCell ref="B7:B8"/>
    <mergeCell ref="C7:H7"/>
  </mergeCells>
  <hyperlinks>
    <hyperlink ref="A2" location="Obsah!A1" display="Zpět na obsah"/>
  </hyperlinks>
  <pageMargins left="0.78740157480314965" right="0.78740157480314965" top="0.98425196850393704" bottom="0.98425196850393704" header="0.51181102362204722" footer="0.51181102362204722"/>
  <pageSetup paperSize="9" orientation="landscape" horizontalDpi="204" verticalDpi="196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68"/>
  <sheetViews>
    <sheetView showGridLines="0" zoomScaleNormal="100" workbookViewId="0"/>
  </sheetViews>
  <sheetFormatPr defaultRowHeight="15" x14ac:dyDescent="0.25"/>
  <cols>
    <col min="1" max="1" width="36.85546875" style="289" customWidth="1"/>
    <col min="2" max="7" width="12.7109375" style="289" customWidth="1"/>
    <col min="8" max="16384" width="9.140625" style="216"/>
  </cols>
  <sheetData>
    <row r="1" spans="1:8" s="4" customFormat="1" ht="21" x14ac:dyDescent="0.35">
      <c r="A1" s="6" t="s">
        <v>1313</v>
      </c>
    </row>
    <row r="2" spans="1:8" s="420" customFormat="1" ht="15" customHeight="1" x14ac:dyDescent="0.2">
      <c r="A2" s="419" t="s">
        <v>71627</v>
      </c>
    </row>
    <row r="3" spans="1:8" s="4" customFormat="1" ht="15.75" x14ac:dyDescent="0.25">
      <c r="A3" s="5" t="s">
        <v>2309</v>
      </c>
    </row>
    <row r="4" spans="1:8" s="83" customFormat="1" ht="12.75" x14ac:dyDescent="0.2">
      <c r="A4" s="85"/>
      <c r="H4" s="85"/>
    </row>
    <row r="5" spans="1:8" s="83" customFormat="1" ht="33" customHeight="1" thickBot="1" x14ac:dyDescent="0.3">
      <c r="A5" s="809" t="s">
        <v>71758</v>
      </c>
      <c r="B5" s="809"/>
      <c r="C5" s="809"/>
      <c r="D5" s="809"/>
      <c r="E5" s="809"/>
      <c r="F5" s="809"/>
      <c r="G5" s="809"/>
    </row>
    <row r="6" spans="1:8" ht="12.75" customHeight="1" x14ac:dyDescent="0.2">
      <c r="A6" s="805" t="s">
        <v>1346</v>
      </c>
      <c r="B6" s="807" t="s">
        <v>1115</v>
      </c>
      <c r="C6" s="807"/>
      <c r="D6" s="807" t="s">
        <v>1347</v>
      </c>
      <c r="E6" s="807"/>
      <c r="F6" s="807" t="s">
        <v>1348</v>
      </c>
      <c r="G6" s="808"/>
    </row>
    <row r="7" spans="1:8" ht="39" thickBot="1" x14ac:dyDescent="0.25">
      <c r="A7" s="806"/>
      <c r="B7" s="292" t="s">
        <v>71549</v>
      </c>
      <c r="C7" s="292" t="s">
        <v>71550</v>
      </c>
      <c r="D7" s="292" t="s">
        <v>71549</v>
      </c>
      <c r="E7" s="292" t="s">
        <v>71550</v>
      </c>
      <c r="F7" s="292" t="s">
        <v>71549</v>
      </c>
      <c r="G7" s="297" t="s">
        <v>71550</v>
      </c>
    </row>
    <row r="8" spans="1:8" ht="12.75" x14ac:dyDescent="0.2">
      <c r="A8" s="658" t="s">
        <v>243</v>
      </c>
      <c r="B8" s="323">
        <v>7252.8950999999997</v>
      </c>
      <c r="C8" s="323">
        <v>8</v>
      </c>
      <c r="D8" s="323">
        <v>0</v>
      </c>
      <c r="E8" s="323">
        <v>0</v>
      </c>
      <c r="F8" s="323">
        <v>7252.8950999999997</v>
      </c>
      <c r="G8" s="324">
        <v>8</v>
      </c>
    </row>
    <row r="9" spans="1:8" ht="12.75" x14ac:dyDescent="0.2">
      <c r="A9" s="632" t="s">
        <v>237</v>
      </c>
      <c r="B9" s="325">
        <v>20333.916120000002</v>
      </c>
      <c r="C9" s="325">
        <v>25</v>
      </c>
      <c r="D9" s="325">
        <v>0</v>
      </c>
      <c r="E9" s="325">
        <v>0</v>
      </c>
      <c r="F9" s="325">
        <v>20333.916120000002</v>
      </c>
      <c r="G9" s="326">
        <v>25</v>
      </c>
    </row>
    <row r="10" spans="1:8" ht="12.75" x14ac:dyDescent="0.2">
      <c r="A10" s="632" t="s">
        <v>1354</v>
      </c>
      <c r="B10" s="325">
        <v>41343.050659999994</v>
      </c>
      <c r="C10" s="325">
        <v>124</v>
      </c>
      <c r="D10" s="325">
        <v>0</v>
      </c>
      <c r="E10" s="325">
        <v>0</v>
      </c>
      <c r="F10" s="325">
        <v>41343.050659999994</v>
      </c>
      <c r="G10" s="326">
        <v>124</v>
      </c>
    </row>
    <row r="11" spans="1:8" ht="12.75" x14ac:dyDescent="0.2">
      <c r="A11" s="632" t="s">
        <v>245</v>
      </c>
      <c r="B11" s="325">
        <v>192102.78272999998</v>
      </c>
      <c r="C11" s="325">
        <v>851</v>
      </c>
      <c r="D11" s="325">
        <v>0</v>
      </c>
      <c r="E11" s="325">
        <v>0</v>
      </c>
      <c r="F11" s="325">
        <v>192102.78272999998</v>
      </c>
      <c r="G11" s="326">
        <v>851</v>
      </c>
    </row>
    <row r="12" spans="1:8" ht="12.75" x14ac:dyDescent="0.2">
      <c r="A12" s="632" t="s">
        <v>251</v>
      </c>
      <c r="B12" s="325">
        <v>464152.49529000005</v>
      </c>
      <c r="C12" s="325">
        <v>1813</v>
      </c>
      <c r="D12" s="325">
        <v>0</v>
      </c>
      <c r="E12" s="325">
        <v>0</v>
      </c>
      <c r="F12" s="325">
        <v>464152.49529000005</v>
      </c>
      <c r="G12" s="326">
        <v>1813</v>
      </c>
    </row>
    <row r="13" spans="1:8" ht="12.75" x14ac:dyDescent="0.2">
      <c r="A13" s="632" t="s">
        <v>249</v>
      </c>
      <c r="B13" s="325">
        <v>135973.33505000002</v>
      </c>
      <c r="C13" s="325">
        <v>566</v>
      </c>
      <c r="D13" s="325">
        <v>0</v>
      </c>
      <c r="E13" s="325">
        <v>0</v>
      </c>
      <c r="F13" s="325">
        <v>135973.33505000002</v>
      </c>
      <c r="G13" s="326">
        <v>566</v>
      </c>
    </row>
    <row r="14" spans="1:8" ht="12.75" x14ac:dyDescent="0.2">
      <c r="A14" s="632" t="s">
        <v>1355</v>
      </c>
      <c r="B14" s="325">
        <v>47941.698950000005</v>
      </c>
      <c r="C14" s="325">
        <v>636</v>
      </c>
      <c r="D14" s="325">
        <v>0</v>
      </c>
      <c r="E14" s="325">
        <v>0</v>
      </c>
      <c r="F14" s="325">
        <v>47941.698950000005</v>
      </c>
      <c r="G14" s="326">
        <v>636</v>
      </c>
    </row>
    <row r="15" spans="1:8" ht="12.75" x14ac:dyDescent="0.2">
      <c r="A15" s="632" t="s">
        <v>253</v>
      </c>
      <c r="B15" s="325">
        <v>8885.6986799999995</v>
      </c>
      <c r="C15" s="325">
        <v>25</v>
      </c>
      <c r="D15" s="325">
        <v>0</v>
      </c>
      <c r="E15" s="325">
        <v>0</v>
      </c>
      <c r="F15" s="325">
        <v>8885.6986799999995</v>
      </c>
      <c r="G15" s="326">
        <v>25</v>
      </c>
    </row>
    <row r="16" spans="1:8" ht="12.75" x14ac:dyDescent="0.2">
      <c r="A16" s="632" t="s">
        <v>1356</v>
      </c>
      <c r="B16" s="325">
        <v>4375.8933499999994</v>
      </c>
      <c r="C16" s="325">
        <v>14</v>
      </c>
      <c r="D16" s="325">
        <v>0</v>
      </c>
      <c r="E16" s="325">
        <v>0</v>
      </c>
      <c r="F16" s="325">
        <v>4375.8933499999994</v>
      </c>
      <c r="G16" s="326">
        <v>14</v>
      </c>
    </row>
    <row r="17" spans="1:7" ht="12.75" x14ac:dyDescent="0.2">
      <c r="A17" s="632" t="s">
        <v>257</v>
      </c>
      <c r="B17" s="325">
        <v>56829.02029</v>
      </c>
      <c r="C17" s="325">
        <v>71</v>
      </c>
      <c r="D17" s="325">
        <v>0</v>
      </c>
      <c r="E17" s="325">
        <v>0</v>
      </c>
      <c r="F17" s="325">
        <v>56829.02029</v>
      </c>
      <c r="G17" s="326">
        <v>71</v>
      </c>
    </row>
    <row r="18" spans="1:7" ht="12.75" x14ac:dyDescent="0.2">
      <c r="A18" s="632" t="s">
        <v>2392</v>
      </c>
      <c r="B18" s="325">
        <v>406.8854</v>
      </c>
      <c r="C18" s="325">
        <v>20</v>
      </c>
      <c r="D18" s="325">
        <v>0</v>
      </c>
      <c r="E18" s="325">
        <v>0</v>
      </c>
      <c r="F18" s="325">
        <v>406.8854</v>
      </c>
      <c r="G18" s="326">
        <v>20</v>
      </c>
    </row>
    <row r="19" spans="1:7" ht="12.75" x14ac:dyDescent="0.2">
      <c r="A19" s="632" t="s">
        <v>259</v>
      </c>
      <c r="B19" s="325">
        <v>370.82908000000003</v>
      </c>
      <c r="C19" s="325">
        <v>7</v>
      </c>
      <c r="D19" s="325">
        <v>0</v>
      </c>
      <c r="E19" s="325">
        <v>0</v>
      </c>
      <c r="F19" s="325">
        <v>370.82908000000003</v>
      </c>
      <c r="G19" s="326">
        <v>7</v>
      </c>
    </row>
    <row r="20" spans="1:7" ht="12.75" x14ac:dyDescent="0.2">
      <c r="A20" s="632" t="s">
        <v>261</v>
      </c>
      <c r="B20" s="325">
        <v>142226.05056</v>
      </c>
      <c r="C20" s="325">
        <v>43</v>
      </c>
      <c r="D20" s="325">
        <v>0</v>
      </c>
      <c r="E20" s="325">
        <v>0</v>
      </c>
      <c r="F20" s="325">
        <v>142226.05056</v>
      </c>
      <c r="G20" s="326">
        <v>43</v>
      </c>
    </row>
    <row r="21" spans="1:7" ht="12.75" x14ac:dyDescent="0.2">
      <c r="A21" s="632" t="s">
        <v>264</v>
      </c>
      <c r="B21" s="325">
        <v>90458.412180000014</v>
      </c>
      <c r="C21" s="325">
        <v>20</v>
      </c>
      <c r="D21" s="325">
        <v>0</v>
      </c>
      <c r="E21" s="325">
        <v>0</v>
      </c>
      <c r="F21" s="325">
        <v>90458.412180000014</v>
      </c>
      <c r="G21" s="326">
        <v>20</v>
      </c>
    </row>
    <row r="22" spans="1:7" ht="12.75" x14ac:dyDescent="0.2">
      <c r="A22" s="632" t="s">
        <v>1357</v>
      </c>
      <c r="B22" s="325">
        <v>126106.45577</v>
      </c>
      <c r="C22" s="325">
        <v>234</v>
      </c>
      <c r="D22" s="325">
        <v>0</v>
      </c>
      <c r="E22" s="325">
        <v>0</v>
      </c>
      <c r="F22" s="325">
        <v>126106.45577</v>
      </c>
      <c r="G22" s="326">
        <v>234</v>
      </c>
    </row>
    <row r="23" spans="1:7" ht="12.75" x14ac:dyDescent="0.2">
      <c r="A23" s="632" t="s">
        <v>282</v>
      </c>
      <c r="B23" s="325">
        <v>16618.19987</v>
      </c>
      <c r="C23" s="325">
        <v>67</v>
      </c>
      <c r="D23" s="325">
        <v>0</v>
      </c>
      <c r="E23" s="325">
        <v>0</v>
      </c>
      <c r="F23" s="325">
        <v>16618.19987</v>
      </c>
      <c r="G23" s="326">
        <v>67</v>
      </c>
    </row>
    <row r="24" spans="1:7" ht="12.75" x14ac:dyDescent="0.2">
      <c r="A24" s="632" t="s">
        <v>266</v>
      </c>
      <c r="B24" s="325">
        <v>22796.820780000002</v>
      </c>
      <c r="C24" s="325">
        <v>112</v>
      </c>
      <c r="D24" s="325">
        <v>0</v>
      </c>
      <c r="E24" s="325">
        <v>0</v>
      </c>
      <c r="F24" s="325">
        <v>22796.820780000002</v>
      </c>
      <c r="G24" s="326">
        <v>112</v>
      </c>
    </row>
    <row r="25" spans="1:7" ht="12.75" x14ac:dyDescent="0.2">
      <c r="A25" s="632" t="s">
        <v>272</v>
      </c>
      <c r="B25" s="325">
        <v>417235.25970999995</v>
      </c>
      <c r="C25" s="325">
        <v>453</v>
      </c>
      <c r="D25" s="325">
        <v>107.99250000000001</v>
      </c>
      <c r="E25" s="325">
        <v>1</v>
      </c>
      <c r="F25" s="325">
        <v>417343.25220999995</v>
      </c>
      <c r="G25" s="326">
        <v>454</v>
      </c>
    </row>
    <row r="26" spans="1:7" ht="12.75" x14ac:dyDescent="0.2">
      <c r="A26" s="632" t="s">
        <v>2393</v>
      </c>
      <c r="B26" s="325">
        <v>649.48224000000005</v>
      </c>
      <c r="C26" s="325">
        <v>35</v>
      </c>
      <c r="D26" s="325">
        <v>0</v>
      </c>
      <c r="E26" s="325">
        <v>0</v>
      </c>
      <c r="F26" s="325">
        <v>649.48224000000005</v>
      </c>
      <c r="G26" s="326">
        <v>35</v>
      </c>
    </row>
    <row r="27" spans="1:7" ht="12.75" x14ac:dyDescent="0.2">
      <c r="A27" s="632" t="s">
        <v>268</v>
      </c>
      <c r="B27" s="325">
        <v>1410960.5482399999</v>
      </c>
      <c r="C27" s="325">
        <v>4092</v>
      </c>
      <c r="D27" s="325">
        <v>4813.6392400000004</v>
      </c>
      <c r="E27" s="325">
        <v>278</v>
      </c>
      <c r="F27" s="325">
        <v>1415774.1874799998</v>
      </c>
      <c r="G27" s="326">
        <v>4370</v>
      </c>
    </row>
    <row r="28" spans="1:7" ht="12.75" x14ac:dyDescent="0.2">
      <c r="A28" s="632" t="s">
        <v>276</v>
      </c>
      <c r="B28" s="325">
        <v>85168.210139999996</v>
      </c>
      <c r="C28" s="325">
        <v>226</v>
      </c>
      <c r="D28" s="325">
        <v>0</v>
      </c>
      <c r="E28" s="325">
        <v>0</v>
      </c>
      <c r="F28" s="325">
        <v>85168.210139999996</v>
      </c>
      <c r="G28" s="326">
        <v>226</v>
      </c>
    </row>
    <row r="29" spans="1:7" ht="12.75" x14ac:dyDescent="0.2">
      <c r="A29" s="632" t="s">
        <v>278</v>
      </c>
      <c r="B29" s="325">
        <v>24638.57257</v>
      </c>
      <c r="C29" s="325">
        <v>152</v>
      </c>
      <c r="D29" s="325">
        <v>0</v>
      </c>
      <c r="E29" s="325">
        <v>0</v>
      </c>
      <c r="F29" s="325">
        <v>24638.57257</v>
      </c>
      <c r="G29" s="326">
        <v>152</v>
      </c>
    </row>
    <row r="30" spans="1:7" ht="12.75" x14ac:dyDescent="0.2">
      <c r="A30" s="632" t="s">
        <v>1349</v>
      </c>
      <c r="B30" s="325">
        <v>34660.407180000002</v>
      </c>
      <c r="C30" s="325">
        <v>166</v>
      </c>
      <c r="D30" s="325">
        <v>0</v>
      </c>
      <c r="E30" s="325">
        <v>0</v>
      </c>
      <c r="F30" s="325">
        <v>34660.407180000002</v>
      </c>
      <c r="G30" s="326">
        <v>166</v>
      </c>
    </row>
    <row r="31" spans="1:7" ht="12.75" x14ac:dyDescent="0.2">
      <c r="A31" s="632" t="s">
        <v>2394</v>
      </c>
      <c r="B31" s="325">
        <v>174744.20504</v>
      </c>
      <c r="C31" s="325">
        <v>201</v>
      </c>
      <c r="D31" s="325">
        <v>0</v>
      </c>
      <c r="E31" s="325">
        <v>0</v>
      </c>
      <c r="F31" s="325">
        <v>174744.20504</v>
      </c>
      <c r="G31" s="326">
        <v>201</v>
      </c>
    </row>
    <row r="32" spans="1:7" ht="12.75" x14ac:dyDescent="0.2">
      <c r="A32" s="632" t="s">
        <v>286</v>
      </c>
      <c r="B32" s="325">
        <v>175978.93681000001</v>
      </c>
      <c r="C32" s="325">
        <v>31</v>
      </c>
      <c r="D32" s="325">
        <v>0</v>
      </c>
      <c r="E32" s="325">
        <v>0</v>
      </c>
      <c r="F32" s="325">
        <v>175978.93681000001</v>
      </c>
      <c r="G32" s="326">
        <v>31</v>
      </c>
    </row>
    <row r="33" spans="1:7" ht="12.75" x14ac:dyDescent="0.2">
      <c r="A33" s="632" t="s">
        <v>306</v>
      </c>
      <c r="B33" s="325">
        <v>2044.6555800000001</v>
      </c>
      <c r="C33" s="325">
        <v>12</v>
      </c>
      <c r="D33" s="325">
        <v>0</v>
      </c>
      <c r="E33" s="325">
        <v>0</v>
      </c>
      <c r="F33" s="325">
        <v>2044.6555800000001</v>
      </c>
      <c r="G33" s="326">
        <v>12</v>
      </c>
    </row>
    <row r="34" spans="1:7" ht="12.75" x14ac:dyDescent="0.2">
      <c r="A34" s="632" t="s">
        <v>270</v>
      </c>
      <c r="B34" s="325">
        <v>21745.61105</v>
      </c>
      <c r="C34" s="325">
        <v>83</v>
      </c>
      <c r="D34" s="325">
        <v>0</v>
      </c>
      <c r="E34" s="325">
        <v>0</v>
      </c>
      <c r="F34" s="325">
        <v>21745.61105</v>
      </c>
      <c r="G34" s="326">
        <v>83</v>
      </c>
    </row>
    <row r="35" spans="1:7" ht="12.75" x14ac:dyDescent="0.2">
      <c r="A35" s="632" t="s">
        <v>288</v>
      </c>
      <c r="B35" s="325">
        <v>8467.6783200000009</v>
      </c>
      <c r="C35" s="325">
        <v>39</v>
      </c>
      <c r="D35" s="325">
        <v>0</v>
      </c>
      <c r="E35" s="325">
        <v>0</v>
      </c>
      <c r="F35" s="325">
        <v>8467.6783200000009</v>
      </c>
      <c r="G35" s="326">
        <v>39</v>
      </c>
    </row>
    <row r="36" spans="1:7" ht="12.75" x14ac:dyDescent="0.2">
      <c r="A36" s="632" t="s">
        <v>290</v>
      </c>
      <c r="B36" s="325">
        <v>483306.15782999998</v>
      </c>
      <c r="C36" s="325">
        <v>1281</v>
      </c>
      <c r="D36" s="325">
        <v>0</v>
      </c>
      <c r="E36" s="325">
        <v>0</v>
      </c>
      <c r="F36" s="325">
        <v>483306.15782999998</v>
      </c>
      <c r="G36" s="326">
        <v>1281</v>
      </c>
    </row>
    <row r="37" spans="1:7" ht="12.75" x14ac:dyDescent="0.2">
      <c r="A37" s="632" t="s">
        <v>292</v>
      </c>
      <c r="B37" s="325">
        <v>345156.22726999997</v>
      </c>
      <c r="C37" s="325">
        <v>724</v>
      </c>
      <c r="D37" s="325">
        <v>0</v>
      </c>
      <c r="E37" s="325">
        <v>0</v>
      </c>
      <c r="F37" s="325">
        <v>345156.22726999997</v>
      </c>
      <c r="G37" s="326">
        <v>724</v>
      </c>
    </row>
    <row r="38" spans="1:7" ht="12.75" x14ac:dyDescent="0.2">
      <c r="A38" s="632" t="s">
        <v>2391</v>
      </c>
      <c r="B38" s="325">
        <v>43359.632700000002</v>
      </c>
      <c r="C38" s="325">
        <v>156</v>
      </c>
      <c r="D38" s="325">
        <v>0</v>
      </c>
      <c r="E38" s="325">
        <v>0</v>
      </c>
      <c r="F38" s="325">
        <v>43359.632700000002</v>
      </c>
      <c r="G38" s="326">
        <v>156</v>
      </c>
    </row>
    <row r="39" spans="1:7" ht="12.75" x14ac:dyDescent="0.2">
      <c r="A39" s="632" t="s">
        <v>320</v>
      </c>
      <c r="B39" s="325">
        <v>5447.7912999999999</v>
      </c>
      <c r="C39" s="325">
        <v>12</v>
      </c>
      <c r="D39" s="325">
        <v>0</v>
      </c>
      <c r="E39" s="325">
        <v>0</v>
      </c>
      <c r="F39" s="325">
        <v>5447.7912999999999</v>
      </c>
      <c r="G39" s="326">
        <v>12</v>
      </c>
    </row>
    <row r="40" spans="1:7" ht="12.75" x14ac:dyDescent="0.2">
      <c r="A40" s="632" t="s">
        <v>298</v>
      </c>
      <c r="B40" s="325">
        <v>157757.65458999999</v>
      </c>
      <c r="C40" s="325">
        <v>692</v>
      </c>
      <c r="D40" s="325">
        <v>0</v>
      </c>
      <c r="E40" s="325">
        <v>0</v>
      </c>
      <c r="F40" s="325">
        <v>157757.65458999999</v>
      </c>
      <c r="G40" s="326">
        <v>692</v>
      </c>
    </row>
    <row r="41" spans="1:7" ht="12.75" x14ac:dyDescent="0.2">
      <c r="A41" s="632" t="s">
        <v>300</v>
      </c>
      <c r="B41" s="325">
        <v>543616.12913999998</v>
      </c>
      <c r="C41" s="325">
        <v>1233</v>
      </c>
      <c r="D41" s="325">
        <v>0</v>
      </c>
      <c r="E41" s="325">
        <v>0</v>
      </c>
      <c r="F41" s="325">
        <v>543616.12913999998</v>
      </c>
      <c r="G41" s="326">
        <v>1233</v>
      </c>
    </row>
    <row r="42" spans="1:7" ht="12.75" x14ac:dyDescent="0.2">
      <c r="A42" s="632" t="s">
        <v>302</v>
      </c>
      <c r="B42" s="325">
        <v>12310.635980000001</v>
      </c>
      <c r="C42" s="325">
        <v>26</v>
      </c>
      <c r="D42" s="325">
        <v>0</v>
      </c>
      <c r="E42" s="325">
        <v>0</v>
      </c>
      <c r="F42" s="325">
        <v>12310.635980000001</v>
      </c>
      <c r="G42" s="326">
        <v>26</v>
      </c>
    </row>
    <row r="43" spans="1:7" ht="12.75" x14ac:dyDescent="0.2">
      <c r="A43" s="632" t="s">
        <v>311</v>
      </c>
      <c r="B43" s="325">
        <v>31062.068340000002</v>
      </c>
      <c r="C43" s="325">
        <v>265</v>
      </c>
      <c r="D43" s="325">
        <v>0</v>
      </c>
      <c r="E43" s="325">
        <v>0</v>
      </c>
      <c r="F43" s="325">
        <v>31062.068340000002</v>
      </c>
      <c r="G43" s="326">
        <v>265</v>
      </c>
    </row>
    <row r="44" spans="1:7" ht="12.75" x14ac:dyDescent="0.2">
      <c r="A44" s="632" t="s">
        <v>1350</v>
      </c>
      <c r="B44" s="325">
        <v>2325.2498799999998</v>
      </c>
      <c r="C44" s="325">
        <v>17</v>
      </c>
      <c r="D44" s="325">
        <v>0</v>
      </c>
      <c r="E44" s="325">
        <v>0</v>
      </c>
      <c r="F44" s="325">
        <v>2325.2498799999998</v>
      </c>
      <c r="G44" s="326">
        <v>17</v>
      </c>
    </row>
    <row r="45" spans="1:7" ht="12.75" x14ac:dyDescent="0.2">
      <c r="A45" s="632" t="s">
        <v>304</v>
      </c>
      <c r="B45" s="325">
        <v>10981.74692</v>
      </c>
      <c r="C45" s="325">
        <v>33</v>
      </c>
      <c r="D45" s="325">
        <v>0</v>
      </c>
      <c r="E45" s="325">
        <v>0</v>
      </c>
      <c r="F45" s="325">
        <v>10981.74692</v>
      </c>
      <c r="G45" s="326">
        <v>33</v>
      </c>
    </row>
    <row r="46" spans="1:7" ht="12.75" x14ac:dyDescent="0.2">
      <c r="A46" s="632" t="s">
        <v>1358</v>
      </c>
      <c r="B46" s="325">
        <v>28911.962460000002</v>
      </c>
      <c r="C46" s="325">
        <v>371</v>
      </c>
      <c r="D46" s="325">
        <v>0</v>
      </c>
      <c r="E46" s="325">
        <v>0</v>
      </c>
      <c r="F46" s="325">
        <v>28911.962460000002</v>
      </c>
      <c r="G46" s="326">
        <v>371</v>
      </c>
    </row>
    <row r="47" spans="1:7" ht="12.75" x14ac:dyDescent="0.2">
      <c r="A47" s="632" t="s">
        <v>313</v>
      </c>
      <c r="B47" s="325">
        <v>283230.13550999999</v>
      </c>
      <c r="C47" s="325">
        <v>4116</v>
      </c>
      <c r="D47" s="325">
        <v>0</v>
      </c>
      <c r="E47" s="325">
        <v>0</v>
      </c>
      <c r="F47" s="325">
        <v>283230.13550999999</v>
      </c>
      <c r="G47" s="326">
        <v>4116</v>
      </c>
    </row>
    <row r="48" spans="1:7" ht="12.75" x14ac:dyDescent="0.2">
      <c r="A48" s="632" t="s">
        <v>316</v>
      </c>
      <c r="B48" s="325">
        <v>13900.60506</v>
      </c>
      <c r="C48" s="325">
        <v>198</v>
      </c>
      <c r="D48" s="325">
        <v>0</v>
      </c>
      <c r="E48" s="325">
        <v>0</v>
      </c>
      <c r="F48" s="325">
        <v>13900.60506</v>
      </c>
      <c r="G48" s="326">
        <v>198</v>
      </c>
    </row>
    <row r="49" spans="1:7" ht="12.75" x14ac:dyDescent="0.2">
      <c r="A49" s="632" t="s">
        <v>1359</v>
      </c>
      <c r="B49" s="325">
        <v>6220.4220599999999</v>
      </c>
      <c r="C49" s="325">
        <v>3</v>
      </c>
      <c r="D49" s="325">
        <v>0</v>
      </c>
      <c r="E49" s="325">
        <v>0</v>
      </c>
      <c r="F49" s="325">
        <v>6220.4220599999999</v>
      </c>
      <c r="G49" s="326">
        <v>3</v>
      </c>
    </row>
    <row r="50" spans="1:7" ht="12.75" x14ac:dyDescent="0.2">
      <c r="A50" s="632" t="s">
        <v>322</v>
      </c>
      <c r="B50" s="325">
        <v>266428.34340000001</v>
      </c>
      <c r="C50" s="325">
        <v>438</v>
      </c>
      <c r="D50" s="325">
        <v>0</v>
      </c>
      <c r="E50" s="325">
        <v>0</v>
      </c>
      <c r="F50" s="325">
        <v>266428.34340000001</v>
      </c>
      <c r="G50" s="326">
        <v>438</v>
      </c>
    </row>
    <row r="51" spans="1:7" ht="12.75" x14ac:dyDescent="0.2">
      <c r="A51" s="632" t="s">
        <v>324</v>
      </c>
      <c r="B51" s="325">
        <v>55252.189409999999</v>
      </c>
      <c r="C51" s="325">
        <v>252</v>
      </c>
      <c r="D51" s="325">
        <v>0</v>
      </c>
      <c r="E51" s="325">
        <v>0</v>
      </c>
      <c r="F51" s="325">
        <v>55252.189409999999</v>
      </c>
      <c r="G51" s="326">
        <v>252</v>
      </c>
    </row>
    <row r="52" spans="1:7" ht="12.75" x14ac:dyDescent="0.2">
      <c r="A52" s="632" t="s">
        <v>1360</v>
      </c>
      <c r="B52" s="325">
        <v>25135.415929999999</v>
      </c>
      <c r="C52" s="325">
        <v>12</v>
      </c>
      <c r="D52" s="325">
        <v>69.206999999999994</v>
      </c>
      <c r="E52" s="325">
        <v>3</v>
      </c>
      <c r="F52" s="325">
        <v>25204.622929999998</v>
      </c>
      <c r="G52" s="326">
        <v>15</v>
      </c>
    </row>
    <row r="53" spans="1:7" ht="12.75" x14ac:dyDescent="0.2">
      <c r="A53" s="632" t="s">
        <v>1361</v>
      </c>
      <c r="B53" s="325">
        <v>30248.405870000002</v>
      </c>
      <c r="C53" s="325">
        <v>16</v>
      </c>
      <c r="D53" s="325">
        <v>0</v>
      </c>
      <c r="E53" s="325">
        <v>0</v>
      </c>
      <c r="F53" s="325">
        <v>30248.405870000002</v>
      </c>
      <c r="G53" s="326">
        <v>16</v>
      </c>
    </row>
    <row r="54" spans="1:7" ht="12.75" x14ac:dyDescent="0.2">
      <c r="A54" s="632" t="s">
        <v>2395</v>
      </c>
      <c r="B54" s="325">
        <v>273922.53742000001</v>
      </c>
      <c r="C54" s="325">
        <v>1034</v>
      </c>
      <c r="D54" s="325">
        <v>0</v>
      </c>
      <c r="E54" s="325">
        <v>0</v>
      </c>
      <c r="F54" s="325">
        <v>273922.53742000001</v>
      </c>
      <c r="G54" s="326">
        <v>1034</v>
      </c>
    </row>
    <row r="55" spans="1:7" ht="12.75" x14ac:dyDescent="0.2">
      <c r="A55" s="632" t="s">
        <v>328</v>
      </c>
      <c r="B55" s="325">
        <v>285763.03048000002</v>
      </c>
      <c r="C55" s="325">
        <v>1272</v>
      </c>
      <c r="D55" s="325">
        <v>0</v>
      </c>
      <c r="E55" s="325">
        <v>0</v>
      </c>
      <c r="F55" s="325">
        <v>285763.03048000002</v>
      </c>
      <c r="G55" s="326">
        <v>1272</v>
      </c>
    </row>
    <row r="56" spans="1:7" ht="12.75" x14ac:dyDescent="0.2">
      <c r="A56" s="632" t="s">
        <v>330</v>
      </c>
      <c r="B56" s="325">
        <v>1655583.7191700002</v>
      </c>
      <c r="C56" s="325">
        <v>6487</v>
      </c>
      <c r="D56" s="325">
        <v>0</v>
      </c>
      <c r="E56" s="325">
        <v>0</v>
      </c>
      <c r="F56" s="325">
        <v>1655583.7191700002</v>
      </c>
      <c r="G56" s="326">
        <v>6487</v>
      </c>
    </row>
    <row r="57" spans="1:7" ht="12.75" x14ac:dyDescent="0.2">
      <c r="A57" s="632" t="s">
        <v>332</v>
      </c>
      <c r="B57" s="325">
        <v>4412.6572500000002</v>
      </c>
      <c r="C57" s="325">
        <v>17</v>
      </c>
      <c r="D57" s="325">
        <v>0</v>
      </c>
      <c r="E57" s="325">
        <v>0</v>
      </c>
      <c r="F57" s="325">
        <v>4412.6572500000002</v>
      </c>
      <c r="G57" s="326">
        <v>17</v>
      </c>
    </row>
    <row r="58" spans="1:7" ht="12.75" x14ac:dyDescent="0.2">
      <c r="A58" s="632" t="s">
        <v>1362</v>
      </c>
      <c r="B58" s="325">
        <v>6092.4523399999998</v>
      </c>
      <c r="C58" s="325">
        <v>95</v>
      </c>
      <c r="D58" s="325">
        <v>0</v>
      </c>
      <c r="E58" s="325">
        <v>0</v>
      </c>
      <c r="F58" s="325">
        <v>6092.4523399999998</v>
      </c>
      <c r="G58" s="326">
        <v>95</v>
      </c>
    </row>
    <row r="59" spans="1:7" ht="12.75" x14ac:dyDescent="0.2">
      <c r="A59" s="632" t="s">
        <v>1363</v>
      </c>
      <c r="B59" s="325">
        <v>37972.047399999996</v>
      </c>
      <c r="C59" s="325">
        <v>703</v>
      </c>
      <c r="D59" s="325">
        <v>0</v>
      </c>
      <c r="E59" s="325">
        <v>0</v>
      </c>
      <c r="F59" s="325">
        <v>37972.047399999996</v>
      </c>
      <c r="G59" s="326">
        <v>703</v>
      </c>
    </row>
    <row r="60" spans="1:7" ht="12.75" x14ac:dyDescent="0.2">
      <c r="A60" s="632" t="s">
        <v>1364</v>
      </c>
      <c r="B60" s="325">
        <v>4037.2683999999999</v>
      </c>
      <c r="C60" s="325">
        <v>51</v>
      </c>
      <c r="D60" s="325">
        <v>0</v>
      </c>
      <c r="E60" s="325">
        <v>0</v>
      </c>
      <c r="F60" s="325">
        <v>4037.2683999999999</v>
      </c>
      <c r="G60" s="326">
        <v>51</v>
      </c>
    </row>
    <row r="61" spans="1:7" ht="12.75" x14ac:dyDescent="0.2">
      <c r="A61" s="632" t="s">
        <v>239</v>
      </c>
      <c r="B61" s="325">
        <v>355540.23527999996</v>
      </c>
      <c r="C61" s="325">
        <v>1401</v>
      </c>
      <c r="D61" s="325">
        <v>3410.88814</v>
      </c>
      <c r="E61" s="325">
        <v>66</v>
      </c>
      <c r="F61" s="325">
        <v>358951.12341999996</v>
      </c>
      <c r="G61" s="326">
        <v>1467</v>
      </c>
    </row>
    <row r="62" spans="1:7" ht="12.75" x14ac:dyDescent="0.2">
      <c r="A62" s="632" t="s">
        <v>1351</v>
      </c>
      <c r="B62" s="325">
        <v>167005.70183999999</v>
      </c>
      <c r="C62" s="325">
        <v>530</v>
      </c>
      <c r="D62" s="325">
        <v>0</v>
      </c>
      <c r="E62" s="325">
        <v>0</v>
      </c>
      <c r="F62" s="325">
        <v>167005.70183999999</v>
      </c>
      <c r="G62" s="326">
        <v>530</v>
      </c>
    </row>
    <row r="63" spans="1:7" ht="12.75" x14ac:dyDescent="0.2">
      <c r="A63" s="632" t="s">
        <v>1352</v>
      </c>
      <c r="B63" s="325">
        <v>76193.479229999997</v>
      </c>
      <c r="C63" s="325">
        <v>361</v>
      </c>
      <c r="D63" s="325">
        <v>271.08302000000003</v>
      </c>
      <c r="E63" s="325">
        <v>11</v>
      </c>
      <c r="F63" s="325">
        <v>76464.562250000003</v>
      </c>
      <c r="G63" s="326">
        <v>372</v>
      </c>
    </row>
    <row r="64" spans="1:7" ht="13.5" thickBot="1" x14ac:dyDescent="0.25">
      <c r="A64" s="291" t="s">
        <v>95</v>
      </c>
      <c r="B64" s="327">
        <v>8945641.9091999996</v>
      </c>
      <c r="C64" s="327" t="s">
        <v>1342</v>
      </c>
      <c r="D64" s="327">
        <v>8672.809900000002</v>
      </c>
      <c r="E64" s="327" t="s">
        <v>1342</v>
      </c>
      <c r="F64" s="327">
        <v>8954314.7190999985</v>
      </c>
      <c r="G64" s="328" t="s">
        <v>1342</v>
      </c>
    </row>
    <row r="65" spans="1:7" ht="12.75" x14ac:dyDescent="0.2">
      <c r="A65" s="285" t="s">
        <v>71033</v>
      </c>
      <c r="B65" s="287"/>
      <c r="C65" s="287"/>
      <c r="D65" s="287"/>
      <c r="E65" s="287"/>
      <c r="F65" s="288"/>
      <c r="G65" s="287"/>
    </row>
    <row r="66" spans="1:7" ht="12.75" x14ac:dyDescent="0.2">
      <c r="A66" s="38" t="s">
        <v>71541</v>
      </c>
      <c r="B66" s="287"/>
      <c r="C66" s="287"/>
      <c r="D66" s="287"/>
      <c r="E66" s="287"/>
      <c r="F66" s="287"/>
      <c r="G66" s="216"/>
    </row>
    <row r="67" spans="1:7" x14ac:dyDescent="0.25">
      <c r="A67" s="286" t="s">
        <v>71539</v>
      </c>
    </row>
    <row r="68" spans="1:7" x14ac:dyDescent="0.25">
      <c r="A68" s="38" t="s">
        <v>71540</v>
      </c>
      <c r="C68" s="288"/>
      <c r="E68" s="288"/>
    </row>
  </sheetData>
  <mergeCells count="5">
    <mergeCell ref="A5:G5"/>
    <mergeCell ref="A6:A7"/>
    <mergeCell ref="B6:C6"/>
    <mergeCell ref="D6:E6"/>
    <mergeCell ref="F6:G6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80" orientation="portrait" horizontalDpi="4294967294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44"/>
  <sheetViews>
    <sheetView showGridLines="0" zoomScaleNormal="100" workbookViewId="0"/>
  </sheetViews>
  <sheetFormatPr defaultRowHeight="15" x14ac:dyDescent="0.25"/>
  <cols>
    <col min="1" max="1" width="20.7109375" style="329" customWidth="1"/>
    <col min="2" max="4" width="18.7109375" style="329" customWidth="1"/>
    <col min="5" max="16384" width="9.140625" style="329"/>
  </cols>
  <sheetData>
    <row r="1" spans="1:18" s="4" customFormat="1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s="4" customFormat="1" ht="15.75" x14ac:dyDescent="0.25">
      <c r="A3" s="5" t="s">
        <v>2309</v>
      </c>
    </row>
    <row r="4" spans="1:18" s="83" customFormat="1" ht="12.75" x14ac:dyDescent="0.2">
      <c r="A4" s="85"/>
      <c r="H4" s="85"/>
      <c r="R4" s="84"/>
    </row>
    <row r="5" spans="1:18" s="83" customFormat="1" ht="15.75" thickBot="1" x14ac:dyDescent="0.3">
      <c r="A5" s="86" t="s">
        <v>71713</v>
      </c>
    </row>
    <row r="6" spans="1:18" s="83" customFormat="1" ht="15.75" customHeight="1" x14ac:dyDescent="0.2">
      <c r="A6" s="835" t="s">
        <v>93</v>
      </c>
      <c r="B6" s="833" t="s">
        <v>71590</v>
      </c>
      <c r="C6" s="753" t="s">
        <v>71668</v>
      </c>
      <c r="D6" s="754"/>
    </row>
    <row r="7" spans="1:18" ht="15.75" thickBot="1" x14ac:dyDescent="0.3">
      <c r="A7" s="836"/>
      <c r="B7" s="834"/>
      <c r="C7" s="429" t="s">
        <v>71669</v>
      </c>
      <c r="D7" s="430" t="s">
        <v>71670</v>
      </c>
    </row>
    <row r="8" spans="1:18" ht="12.75" customHeight="1" x14ac:dyDescent="0.25">
      <c r="A8" s="659" t="s">
        <v>100</v>
      </c>
      <c r="B8" s="660">
        <v>185757</v>
      </c>
      <c r="C8" s="331">
        <v>77848</v>
      </c>
      <c r="D8" s="334">
        <f t="shared" ref="D8:D22" si="0">C8/B8*100</f>
        <v>41.908514887729673</v>
      </c>
    </row>
    <row r="9" spans="1:18" ht="12.75" customHeight="1" x14ac:dyDescent="0.25">
      <c r="A9" s="661" t="s">
        <v>102</v>
      </c>
      <c r="B9" s="662">
        <v>106729</v>
      </c>
      <c r="C9" s="332">
        <v>22787</v>
      </c>
      <c r="D9" s="335">
        <f t="shared" si="0"/>
        <v>21.350335897459921</v>
      </c>
    </row>
    <row r="10" spans="1:18" ht="12.75" customHeight="1" x14ac:dyDescent="0.25">
      <c r="A10" s="661" t="s">
        <v>103</v>
      </c>
      <c r="B10" s="662">
        <v>77275</v>
      </c>
      <c r="C10" s="332">
        <v>6607</v>
      </c>
      <c r="D10" s="335">
        <f t="shared" si="0"/>
        <v>8.5499838240051762</v>
      </c>
    </row>
    <row r="11" spans="1:18" ht="12.75" customHeight="1" x14ac:dyDescent="0.25">
      <c r="A11" s="661" t="s">
        <v>104</v>
      </c>
      <c r="B11" s="662">
        <v>60717</v>
      </c>
      <c r="C11" s="332">
        <v>7793</v>
      </c>
      <c r="D11" s="335">
        <f t="shared" si="0"/>
        <v>12.834955613749033</v>
      </c>
    </row>
    <row r="12" spans="1:18" ht="12.75" customHeight="1" x14ac:dyDescent="0.25">
      <c r="A12" s="661" t="s">
        <v>105</v>
      </c>
      <c r="B12" s="662">
        <v>31963</v>
      </c>
      <c r="C12" s="332">
        <v>4104</v>
      </c>
      <c r="D12" s="335">
        <f t="shared" si="0"/>
        <v>12.839846072020775</v>
      </c>
    </row>
    <row r="13" spans="1:18" ht="12.75" customHeight="1" x14ac:dyDescent="0.25">
      <c r="A13" s="661" t="s">
        <v>106</v>
      </c>
      <c r="B13" s="662">
        <v>100008</v>
      </c>
      <c r="C13" s="332">
        <v>5393</v>
      </c>
      <c r="D13" s="335">
        <f t="shared" si="0"/>
        <v>5.3925685945124391</v>
      </c>
    </row>
    <row r="14" spans="1:18" ht="12.75" customHeight="1" x14ac:dyDescent="0.25">
      <c r="A14" s="661" t="s">
        <v>107</v>
      </c>
      <c r="B14" s="662">
        <v>57129</v>
      </c>
      <c r="C14" s="332">
        <v>7727</v>
      </c>
      <c r="D14" s="335">
        <f t="shared" si="0"/>
        <v>13.525529941010694</v>
      </c>
    </row>
    <row r="15" spans="1:18" ht="12.75" customHeight="1" x14ac:dyDescent="0.25">
      <c r="A15" s="661" t="s">
        <v>108</v>
      </c>
      <c r="B15" s="662">
        <v>58824</v>
      </c>
      <c r="C15" s="332">
        <v>10361</v>
      </c>
      <c r="D15" s="335">
        <f t="shared" si="0"/>
        <v>17.613559091527268</v>
      </c>
    </row>
    <row r="16" spans="1:18" ht="12.75" customHeight="1" x14ac:dyDescent="0.25">
      <c r="A16" s="661" t="s">
        <v>109</v>
      </c>
      <c r="B16" s="662">
        <v>54746</v>
      </c>
      <c r="C16" s="332">
        <v>4206</v>
      </c>
      <c r="D16" s="335">
        <f t="shared" si="0"/>
        <v>7.6827530778504363</v>
      </c>
    </row>
    <row r="17" spans="1:4" ht="12.75" customHeight="1" x14ac:dyDescent="0.25">
      <c r="A17" s="661" t="s">
        <v>110</v>
      </c>
      <c r="B17" s="662">
        <v>68270</v>
      </c>
      <c r="C17" s="332">
        <v>7527</v>
      </c>
      <c r="D17" s="335">
        <f t="shared" si="0"/>
        <v>11.025340559542991</v>
      </c>
    </row>
    <row r="18" spans="1:4" ht="12.75" customHeight="1" x14ac:dyDescent="0.25">
      <c r="A18" s="661" t="s">
        <v>111</v>
      </c>
      <c r="B18" s="662">
        <v>141615</v>
      </c>
      <c r="C18" s="332">
        <v>18429</v>
      </c>
      <c r="D18" s="335">
        <f t="shared" si="0"/>
        <v>13.013451964834232</v>
      </c>
    </row>
    <row r="19" spans="1:4" ht="12.75" customHeight="1" x14ac:dyDescent="0.25">
      <c r="A19" s="661" t="s">
        <v>112</v>
      </c>
      <c r="B19" s="662">
        <v>55087</v>
      </c>
      <c r="C19" s="332">
        <v>8554</v>
      </c>
      <c r="D19" s="335">
        <f t="shared" si="0"/>
        <v>15.528164539728067</v>
      </c>
    </row>
    <row r="20" spans="1:4" ht="12.75" customHeight="1" x14ac:dyDescent="0.25">
      <c r="A20" s="661" t="s">
        <v>113</v>
      </c>
      <c r="B20" s="662">
        <v>79488</v>
      </c>
      <c r="C20" s="332">
        <v>6831</v>
      </c>
      <c r="D20" s="335">
        <f t="shared" si="0"/>
        <v>8.59375</v>
      </c>
    </row>
    <row r="21" spans="1:4" ht="12.75" customHeight="1" x14ac:dyDescent="0.25">
      <c r="A21" s="661" t="s">
        <v>114</v>
      </c>
      <c r="B21" s="662">
        <v>63696</v>
      </c>
      <c r="C21" s="332">
        <v>4044</v>
      </c>
      <c r="D21" s="335">
        <f t="shared" si="0"/>
        <v>6.3489073097211763</v>
      </c>
    </row>
    <row r="22" spans="1:4" ht="12.75" customHeight="1" thickBot="1" x14ac:dyDescent="0.3">
      <c r="A22" s="25" t="s">
        <v>95</v>
      </c>
      <c r="B22" s="333">
        <f>SUM(B8:B21)</f>
        <v>1141304</v>
      </c>
      <c r="C22" s="333">
        <f>SUM(C8:C21)</f>
        <v>192211</v>
      </c>
      <c r="D22" s="336">
        <f t="shared" si="0"/>
        <v>16.841349894506635</v>
      </c>
    </row>
    <row r="25" spans="1:4" ht="15.75" thickBot="1" x14ac:dyDescent="0.3">
      <c r="A25" s="86" t="s">
        <v>71714</v>
      </c>
      <c r="B25" s="83"/>
      <c r="C25" s="83"/>
      <c r="D25" s="83"/>
    </row>
    <row r="26" spans="1:4" s="83" customFormat="1" ht="15.75" customHeight="1" x14ac:dyDescent="0.2">
      <c r="A26" s="835" t="s">
        <v>93</v>
      </c>
      <c r="B26" s="833" t="s">
        <v>71590</v>
      </c>
      <c r="C26" s="753" t="s">
        <v>71668</v>
      </c>
      <c r="D26" s="754"/>
    </row>
    <row r="27" spans="1:4" ht="15.75" thickBot="1" x14ac:dyDescent="0.3">
      <c r="A27" s="836"/>
      <c r="B27" s="834"/>
      <c r="C27" s="429" t="s">
        <v>71669</v>
      </c>
      <c r="D27" s="430" t="s">
        <v>71670</v>
      </c>
    </row>
    <row r="28" spans="1:4" ht="12.75" customHeight="1" x14ac:dyDescent="0.25">
      <c r="A28" s="659" t="s">
        <v>100</v>
      </c>
      <c r="B28" s="660">
        <v>127847</v>
      </c>
      <c r="C28" s="331">
        <v>19938</v>
      </c>
      <c r="D28" s="334">
        <f t="shared" ref="D28:D42" si="1">C28/B28*100</f>
        <v>15.595203641853153</v>
      </c>
    </row>
    <row r="29" spans="1:4" ht="12.75" customHeight="1" x14ac:dyDescent="0.25">
      <c r="A29" s="661" t="s">
        <v>102</v>
      </c>
      <c r="B29" s="662">
        <v>131158</v>
      </c>
      <c r="C29" s="332">
        <v>47216</v>
      </c>
      <c r="D29" s="335">
        <f t="shared" si="1"/>
        <v>35.999329053507985</v>
      </c>
    </row>
    <row r="30" spans="1:4" ht="12.75" customHeight="1" x14ac:dyDescent="0.25">
      <c r="A30" s="661" t="s">
        <v>103</v>
      </c>
      <c r="B30" s="662">
        <v>79303</v>
      </c>
      <c r="C30" s="332">
        <v>8635</v>
      </c>
      <c r="D30" s="335">
        <f t="shared" si="1"/>
        <v>10.888617076277065</v>
      </c>
    </row>
    <row r="31" spans="1:4" ht="12.75" customHeight="1" x14ac:dyDescent="0.25">
      <c r="A31" s="661" t="s">
        <v>104</v>
      </c>
      <c r="B31" s="662">
        <v>60731</v>
      </c>
      <c r="C31" s="332">
        <v>7807</v>
      </c>
      <c r="D31" s="335">
        <f t="shared" si="1"/>
        <v>12.855049315835403</v>
      </c>
    </row>
    <row r="32" spans="1:4" ht="12.75" customHeight="1" x14ac:dyDescent="0.25">
      <c r="A32" s="661" t="s">
        <v>105</v>
      </c>
      <c r="B32" s="662">
        <v>36538</v>
      </c>
      <c r="C32" s="332">
        <v>8679</v>
      </c>
      <c r="D32" s="335">
        <f t="shared" si="1"/>
        <v>23.753352673928514</v>
      </c>
    </row>
    <row r="33" spans="1:4" ht="12.75" customHeight="1" x14ac:dyDescent="0.25">
      <c r="A33" s="661" t="s">
        <v>106</v>
      </c>
      <c r="B33" s="662">
        <v>116591</v>
      </c>
      <c r="C33" s="332">
        <v>21976</v>
      </c>
      <c r="D33" s="335">
        <f t="shared" si="1"/>
        <v>18.848796219262205</v>
      </c>
    </row>
    <row r="34" spans="1:4" ht="12.75" customHeight="1" x14ac:dyDescent="0.25">
      <c r="A34" s="661" t="s">
        <v>107</v>
      </c>
      <c r="B34" s="662">
        <v>59429</v>
      </c>
      <c r="C34" s="332">
        <v>10027</v>
      </c>
      <c r="D34" s="335">
        <f t="shared" si="1"/>
        <v>16.872234094465664</v>
      </c>
    </row>
    <row r="35" spans="1:4" ht="12.75" customHeight="1" x14ac:dyDescent="0.25">
      <c r="A35" s="661" t="s">
        <v>108</v>
      </c>
      <c r="B35" s="662">
        <v>55672</v>
      </c>
      <c r="C35" s="332">
        <v>7209</v>
      </c>
      <c r="D35" s="335">
        <f t="shared" si="1"/>
        <v>12.949058772812187</v>
      </c>
    </row>
    <row r="36" spans="1:4" ht="12.75" customHeight="1" x14ac:dyDescent="0.25">
      <c r="A36" s="661" t="s">
        <v>109</v>
      </c>
      <c r="B36" s="662">
        <v>64921</v>
      </c>
      <c r="C36" s="332">
        <v>14381</v>
      </c>
      <c r="D36" s="335">
        <f t="shared" si="1"/>
        <v>22.15153802313581</v>
      </c>
    </row>
    <row r="37" spans="1:4" ht="12.75" customHeight="1" x14ac:dyDescent="0.25">
      <c r="A37" s="661" t="s">
        <v>110</v>
      </c>
      <c r="B37" s="662">
        <v>73924</v>
      </c>
      <c r="C37" s="332">
        <v>13181</v>
      </c>
      <c r="D37" s="335">
        <f t="shared" si="1"/>
        <v>17.830474541420919</v>
      </c>
    </row>
    <row r="38" spans="1:4" ht="12.75" customHeight="1" x14ac:dyDescent="0.25">
      <c r="A38" s="661" t="s">
        <v>111</v>
      </c>
      <c r="B38" s="662">
        <v>131185</v>
      </c>
      <c r="C38" s="332">
        <v>7999</v>
      </c>
      <c r="D38" s="335">
        <f t="shared" si="1"/>
        <v>6.0974959027327822</v>
      </c>
    </row>
    <row r="39" spans="1:4" ht="12.75" customHeight="1" x14ac:dyDescent="0.25">
      <c r="A39" s="661" t="s">
        <v>112</v>
      </c>
      <c r="B39" s="662">
        <v>52881</v>
      </c>
      <c r="C39" s="332">
        <v>6348</v>
      </c>
      <c r="D39" s="335">
        <f t="shared" si="1"/>
        <v>12.004311567481704</v>
      </c>
    </row>
    <row r="40" spans="1:4" ht="12.75" customHeight="1" x14ac:dyDescent="0.25">
      <c r="A40" s="661" t="s">
        <v>113</v>
      </c>
      <c r="B40" s="662">
        <v>79442</v>
      </c>
      <c r="C40" s="332">
        <v>6785</v>
      </c>
      <c r="D40" s="335">
        <f t="shared" si="1"/>
        <v>8.5408222350897507</v>
      </c>
    </row>
    <row r="41" spans="1:4" ht="12.75" customHeight="1" x14ac:dyDescent="0.25">
      <c r="A41" s="661" t="s">
        <v>114</v>
      </c>
      <c r="B41" s="662">
        <v>71682</v>
      </c>
      <c r="C41" s="332">
        <v>12030</v>
      </c>
      <c r="D41" s="335">
        <f t="shared" si="1"/>
        <v>16.782455846656063</v>
      </c>
    </row>
    <row r="42" spans="1:4" ht="12.75" customHeight="1" thickBot="1" x14ac:dyDescent="0.3">
      <c r="A42" s="25" t="s">
        <v>95</v>
      </c>
      <c r="B42" s="333">
        <f>SUM(B28:B41)</f>
        <v>1141304</v>
      </c>
      <c r="C42" s="333">
        <f>SUM(C28:C41)</f>
        <v>192211</v>
      </c>
      <c r="D42" s="336">
        <f t="shared" si="1"/>
        <v>16.841349894506635</v>
      </c>
    </row>
    <row r="44" spans="1:4" ht="36" x14ac:dyDescent="0.55000000000000004">
      <c r="B44" s="330"/>
    </row>
  </sheetData>
  <mergeCells count="6">
    <mergeCell ref="C6:D6"/>
    <mergeCell ref="B6:B7"/>
    <mergeCell ref="A6:A7"/>
    <mergeCell ref="A26:A27"/>
    <mergeCell ref="B26:B27"/>
    <mergeCell ref="C26:D26"/>
  </mergeCells>
  <hyperlinks>
    <hyperlink ref="A2" location="Obsah!A1" display="Zpět na obsah"/>
  </hyperlinks>
  <pageMargins left="0.25" right="0.25" top="0.75" bottom="0.75" header="0.3" footer="0.3"/>
  <pageSetup paperSize="9" fitToWidth="0" fitToHeight="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2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12" width="11.7109375" style="4" customWidth="1"/>
    <col min="13" max="16384" width="9.140625" style="4"/>
  </cols>
  <sheetData>
    <row r="1" spans="1:18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ht="15.75" x14ac:dyDescent="0.25">
      <c r="A3" s="5" t="s">
        <v>2310</v>
      </c>
    </row>
    <row r="4" spans="1:18" s="83" customFormat="1" x14ac:dyDescent="0.2">
      <c r="A4" s="85"/>
      <c r="H4" s="85"/>
      <c r="R4" s="84"/>
    </row>
    <row r="5" spans="1:18" s="83" customFormat="1" ht="15.75" thickBot="1" x14ac:dyDescent="0.3">
      <c r="A5" s="86" t="s">
        <v>71715</v>
      </c>
    </row>
    <row r="6" spans="1:18" ht="26.25" thickBot="1" x14ac:dyDescent="0.25">
      <c r="A6" s="206" t="s">
        <v>93</v>
      </c>
      <c r="B6" s="207" t="s">
        <v>1336</v>
      </c>
      <c r="C6" s="207" t="s">
        <v>71593</v>
      </c>
      <c r="D6" s="207" t="s">
        <v>1337</v>
      </c>
      <c r="E6" s="207" t="s">
        <v>71594</v>
      </c>
      <c r="F6" s="207" t="s">
        <v>166</v>
      </c>
      <c r="G6" s="207" t="s">
        <v>1338</v>
      </c>
      <c r="H6" s="207" t="s">
        <v>1339</v>
      </c>
      <c r="I6" s="207" t="s">
        <v>1340</v>
      </c>
      <c r="J6" s="207" t="s">
        <v>71591</v>
      </c>
      <c r="K6" s="207" t="s">
        <v>1341</v>
      </c>
      <c r="L6" s="208" t="s">
        <v>95</v>
      </c>
    </row>
    <row r="7" spans="1:18" x14ac:dyDescent="0.2">
      <c r="A7" s="634" t="s">
        <v>100</v>
      </c>
      <c r="B7" s="474">
        <v>4124</v>
      </c>
      <c r="C7" s="474">
        <v>84</v>
      </c>
      <c r="D7" s="474">
        <v>2291</v>
      </c>
      <c r="E7" s="474" t="s">
        <v>1342</v>
      </c>
      <c r="F7" s="474" t="s">
        <v>1342</v>
      </c>
      <c r="G7" s="474">
        <v>321</v>
      </c>
      <c r="H7" s="474">
        <v>87</v>
      </c>
      <c r="I7" s="474">
        <v>4441</v>
      </c>
      <c r="J7" s="474">
        <v>1686</v>
      </c>
      <c r="K7" s="474">
        <v>461</v>
      </c>
      <c r="L7" s="475">
        <v>13495</v>
      </c>
    </row>
    <row r="8" spans="1:18" x14ac:dyDescent="0.2">
      <c r="A8" s="636" t="s">
        <v>102</v>
      </c>
      <c r="B8" s="229">
        <v>1334</v>
      </c>
      <c r="C8" s="229">
        <v>152</v>
      </c>
      <c r="D8" s="229">
        <v>2925</v>
      </c>
      <c r="E8" s="229">
        <v>383</v>
      </c>
      <c r="F8" s="229">
        <v>120</v>
      </c>
      <c r="G8" s="229">
        <v>364</v>
      </c>
      <c r="H8" s="229">
        <v>125</v>
      </c>
      <c r="I8" s="229">
        <v>4146</v>
      </c>
      <c r="J8" s="229">
        <v>3963</v>
      </c>
      <c r="K8" s="229">
        <v>145</v>
      </c>
      <c r="L8" s="49">
        <v>13657</v>
      </c>
    </row>
    <row r="9" spans="1:18" x14ac:dyDescent="0.2">
      <c r="A9" s="636" t="s">
        <v>103</v>
      </c>
      <c r="B9" s="229">
        <v>1222</v>
      </c>
      <c r="C9" s="229">
        <v>249</v>
      </c>
      <c r="D9" s="229" t="s">
        <v>1342</v>
      </c>
      <c r="E9" s="229" t="s">
        <v>1342</v>
      </c>
      <c r="F9" s="229" t="s">
        <v>1342</v>
      </c>
      <c r="G9" s="229">
        <v>40</v>
      </c>
      <c r="H9" s="229">
        <v>33</v>
      </c>
      <c r="I9" s="229">
        <v>4060</v>
      </c>
      <c r="J9" s="229" t="s">
        <v>1342</v>
      </c>
      <c r="K9" s="229">
        <v>175</v>
      </c>
      <c r="L9" s="49">
        <v>5779</v>
      </c>
    </row>
    <row r="10" spans="1:18" x14ac:dyDescent="0.2">
      <c r="A10" s="636" t="s">
        <v>104</v>
      </c>
      <c r="B10" s="229">
        <v>2083</v>
      </c>
      <c r="C10" s="229">
        <v>573</v>
      </c>
      <c r="D10" s="229" t="s">
        <v>1342</v>
      </c>
      <c r="E10" s="229" t="s">
        <v>1342</v>
      </c>
      <c r="F10" s="229" t="s">
        <v>1342</v>
      </c>
      <c r="G10" s="229">
        <v>64</v>
      </c>
      <c r="H10" s="229">
        <v>93</v>
      </c>
      <c r="I10" s="229">
        <v>2978</v>
      </c>
      <c r="J10" s="229">
        <v>188</v>
      </c>
      <c r="K10" s="229">
        <v>212</v>
      </c>
      <c r="L10" s="49">
        <v>6191</v>
      </c>
    </row>
    <row r="11" spans="1:18" x14ac:dyDescent="0.2">
      <c r="A11" s="636" t="s">
        <v>105</v>
      </c>
      <c r="B11" s="229" t="s">
        <v>1342</v>
      </c>
      <c r="C11" s="229" t="s">
        <v>1342</v>
      </c>
      <c r="D11" s="229" t="s">
        <v>1342</v>
      </c>
      <c r="E11" s="229" t="s">
        <v>1342</v>
      </c>
      <c r="F11" s="229" t="s">
        <v>1342</v>
      </c>
      <c r="G11" s="229">
        <v>158</v>
      </c>
      <c r="H11" s="229">
        <v>89</v>
      </c>
      <c r="I11" s="229">
        <v>2231</v>
      </c>
      <c r="J11" s="229">
        <v>592</v>
      </c>
      <c r="K11" s="229" t="s">
        <v>1342</v>
      </c>
      <c r="L11" s="49">
        <v>3070</v>
      </c>
    </row>
    <row r="12" spans="1:18" x14ac:dyDescent="0.2">
      <c r="A12" s="636" t="s">
        <v>106</v>
      </c>
      <c r="B12" s="229">
        <v>2058</v>
      </c>
      <c r="C12" s="229" t="s">
        <v>1342</v>
      </c>
      <c r="D12" s="229">
        <v>354</v>
      </c>
      <c r="E12" s="229" t="s">
        <v>1342</v>
      </c>
      <c r="F12" s="229" t="s">
        <v>1342</v>
      </c>
      <c r="G12" s="229">
        <v>12</v>
      </c>
      <c r="H12" s="229">
        <v>38</v>
      </c>
      <c r="I12" s="229">
        <v>5650</v>
      </c>
      <c r="J12" s="229">
        <v>1777</v>
      </c>
      <c r="K12" s="229">
        <v>296</v>
      </c>
      <c r="L12" s="49">
        <v>10185</v>
      </c>
    </row>
    <row r="13" spans="1:18" x14ac:dyDescent="0.2">
      <c r="A13" s="636" t="s">
        <v>107</v>
      </c>
      <c r="B13" s="229" t="s">
        <v>1342</v>
      </c>
      <c r="C13" s="229">
        <v>422</v>
      </c>
      <c r="D13" s="229" t="s">
        <v>1342</v>
      </c>
      <c r="E13" s="229">
        <v>287</v>
      </c>
      <c r="F13" s="229" t="s">
        <v>1342</v>
      </c>
      <c r="G13" s="229">
        <v>76</v>
      </c>
      <c r="H13" s="229">
        <v>42</v>
      </c>
      <c r="I13" s="229">
        <v>2786</v>
      </c>
      <c r="J13" s="229">
        <v>349</v>
      </c>
      <c r="K13" s="229">
        <v>177</v>
      </c>
      <c r="L13" s="49">
        <v>4139</v>
      </c>
    </row>
    <row r="14" spans="1:18" x14ac:dyDescent="0.2">
      <c r="A14" s="636" t="s">
        <v>108</v>
      </c>
      <c r="B14" s="229">
        <v>151</v>
      </c>
      <c r="C14" s="229" t="s">
        <v>1342</v>
      </c>
      <c r="D14" s="229">
        <v>1750</v>
      </c>
      <c r="E14" s="229">
        <v>89</v>
      </c>
      <c r="F14" s="229" t="s">
        <v>1342</v>
      </c>
      <c r="G14" s="229">
        <v>38</v>
      </c>
      <c r="H14" s="229" t="s">
        <v>1342</v>
      </c>
      <c r="I14" s="229">
        <v>1740</v>
      </c>
      <c r="J14" s="229">
        <v>1721</v>
      </c>
      <c r="K14" s="229">
        <v>239</v>
      </c>
      <c r="L14" s="49">
        <v>5728</v>
      </c>
    </row>
    <row r="15" spans="1:18" x14ac:dyDescent="0.2">
      <c r="A15" s="636" t="s">
        <v>109</v>
      </c>
      <c r="B15" s="229">
        <v>95</v>
      </c>
      <c r="C15" s="229">
        <v>987</v>
      </c>
      <c r="D15" s="229">
        <v>4937</v>
      </c>
      <c r="E15" s="229" t="s">
        <v>1342</v>
      </c>
      <c r="F15" s="229">
        <v>124</v>
      </c>
      <c r="G15" s="229">
        <v>89</v>
      </c>
      <c r="H15" s="229">
        <v>28</v>
      </c>
      <c r="I15" s="229">
        <v>3341</v>
      </c>
      <c r="J15" s="229">
        <v>442</v>
      </c>
      <c r="K15" s="229">
        <v>302</v>
      </c>
      <c r="L15" s="49">
        <v>10345</v>
      </c>
    </row>
    <row r="16" spans="1:18" x14ac:dyDescent="0.2">
      <c r="A16" s="636" t="s">
        <v>110</v>
      </c>
      <c r="B16" s="229">
        <v>3568</v>
      </c>
      <c r="C16" s="229">
        <v>235</v>
      </c>
      <c r="D16" s="229">
        <v>286</v>
      </c>
      <c r="E16" s="229" t="s">
        <v>1342</v>
      </c>
      <c r="F16" s="229" t="s">
        <v>1342</v>
      </c>
      <c r="G16" s="229">
        <v>63</v>
      </c>
      <c r="H16" s="229">
        <v>13</v>
      </c>
      <c r="I16" s="229">
        <v>3856</v>
      </c>
      <c r="J16" s="229">
        <v>48</v>
      </c>
      <c r="K16" s="229">
        <v>111</v>
      </c>
      <c r="L16" s="49">
        <v>8180</v>
      </c>
    </row>
    <row r="17" spans="1:12" x14ac:dyDescent="0.2">
      <c r="A17" s="636" t="s">
        <v>111</v>
      </c>
      <c r="B17" s="229">
        <v>1833</v>
      </c>
      <c r="C17" s="229">
        <v>20</v>
      </c>
      <c r="D17" s="229">
        <v>986</v>
      </c>
      <c r="E17" s="229">
        <v>457</v>
      </c>
      <c r="F17" s="229" t="s">
        <v>1342</v>
      </c>
      <c r="G17" s="229">
        <v>130</v>
      </c>
      <c r="H17" s="229">
        <v>60</v>
      </c>
      <c r="I17" s="229">
        <v>4057</v>
      </c>
      <c r="J17" s="229">
        <v>1258</v>
      </c>
      <c r="K17" s="229">
        <v>405</v>
      </c>
      <c r="L17" s="49">
        <v>9206</v>
      </c>
    </row>
    <row r="18" spans="1:12" x14ac:dyDescent="0.2">
      <c r="A18" s="636" t="s">
        <v>112</v>
      </c>
      <c r="B18" s="229">
        <v>1148</v>
      </c>
      <c r="C18" s="229">
        <v>408</v>
      </c>
      <c r="D18" s="229">
        <v>1229</v>
      </c>
      <c r="E18" s="229">
        <v>196</v>
      </c>
      <c r="F18" s="229" t="s">
        <v>1342</v>
      </c>
      <c r="G18" s="229">
        <v>42</v>
      </c>
      <c r="H18" s="229">
        <v>10</v>
      </c>
      <c r="I18" s="229">
        <v>2593</v>
      </c>
      <c r="J18" s="229">
        <v>695</v>
      </c>
      <c r="K18" s="229">
        <v>115</v>
      </c>
      <c r="L18" s="49">
        <v>6436</v>
      </c>
    </row>
    <row r="19" spans="1:12" x14ac:dyDescent="0.2">
      <c r="A19" s="636" t="s">
        <v>113</v>
      </c>
      <c r="B19" s="229">
        <v>1762</v>
      </c>
      <c r="C19" s="229">
        <v>322</v>
      </c>
      <c r="D19" s="229">
        <v>4053</v>
      </c>
      <c r="E19" s="229">
        <v>83</v>
      </c>
      <c r="F19" s="229">
        <v>54</v>
      </c>
      <c r="G19" s="229">
        <v>26</v>
      </c>
      <c r="H19" s="229">
        <v>21</v>
      </c>
      <c r="I19" s="229">
        <v>3619</v>
      </c>
      <c r="J19" s="229">
        <v>2047</v>
      </c>
      <c r="K19" s="229">
        <v>252</v>
      </c>
      <c r="L19" s="49">
        <v>12239</v>
      </c>
    </row>
    <row r="20" spans="1:12" x14ac:dyDescent="0.2">
      <c r="A20" s="636" t="s">
        <v>114</v>
      </c>
      <c r="B20" s="229">
        <v>2694</v>
      </c>
      <c r="C20" s="229" t="s">
        <v>1342</v>
      </c>
      <c r="D20" s="229" t="s">
        <v>1342</v>
      </c>
      <c r="E20" s="229">
        <v>236</v>
      </c>
      <c r="F20" s="229" t="s">
        <v>1342</v>
      </c>
      <c r="G20" s="229">
        <v>162</v>
      </c>
      <c r="H20" s="229">
        <v>36</v>
      </c>
      <c r="I20" s="229">
        <v>5885</v>
      </c>
      <c r="J20" s="229">
        <v>506</v>
      </c>
      <c r="K20" s="229">
        <v>187</v>
      </c>
      <c r="L20" s="49">
        <v>9706</v>
      </c>
    </row>
    <row r="21" spans="1:12" ht="13.5" thickBot="1" x14ac:dyDescent="0.25">
      <c r="A21" s="25" t="s">
        <v>95</v>
      </c>
      <c r="B21" s="57">
        <v>22072</v>
      </c>
      <c r="C21" s="57">
        <v>3452</v>
      </c>
      <c r="D21" s="57">
        <v>18811</v>
      </c>
      <c r="E21" s="57">
        <v>1731</v>
      </c>
      <c r="F21" s="57">
        <v>298</v>
      </c>
      <c r="G21" s="57">
        <v>1585</v>
      </c>
      <c r="H21" s="57">
        <v>675</v>
      </c>
      <c r="I21" s="57">
        <v>51383</v>
      </c>
      <c r="J21" s="57">
        <v>15272</v>
      </c>
      <c r="K21" s="57">
        <v>3077</v>
      </c>
      <c r="L21" s="53">
        <v>118356</v>
      </c>
    </row>
    <row r="22" spans="1:12" x14ac:dyDescent="0.2">
      <c r="A22" s="38" t="s">
        <v>71592</v>
      </c>
    </row>
  </sheetData>
  <hyperlinks>
    <hyperlink ref="A2" location="Obsah!A1" display="Zpět na obsah"/>
  </hyperlinks>
  <printOptions horizontalCentered="1"/>
  <pageMargins left="0.25" right="0.25" top="0.75" bottom="0.75" header="0.3" footer="0.3"/>
  <pageSetup paperSize="9" scale="96" fitToHeight="0" orientation="landscape" horizontalDpi="204" verticalDpi="196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22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11" width="11.7109375" style="4" customWidth="1"/>
    <col min="12" max="16384" width="9.140625" style="4"/>
  </cols>
  <sheetData>
    <row r="1" spans="1:16" ht="21" x14ac:dyDescent="0.35">
      <c r="A1" s="6" t="s">
        <v>1313</v>
      </c>
    </row>
    <row r="2" spans="1:16" s="420" customFormat="1" ht="15" customHeight="1" x14ac:dyDescent="0.2">
      <c r="A2" s="419" t="s">
        <v>71627</v>
      </c>
    </row>
    <row r="3" spans="1:16" ht="15.75" x14ac:dyDescent="0.25">
      <c r="A3" s="5" t="s">
        <v>2310</v>
      </c>
    </row>
    <row r="4" spans="1:16" s="83" customFormat="1" x14ac:dyDescent="0.2">
      <c r="A4" s="85"/>
      <c r="H4" s="85"/>
      <c r="P4" s="84"/>
    </row>
    <row r="5" spans="1:16" s="83" customFormat="1" ht="15.75" thickBot="1" x14ac:dyDescent="0.3">
      <c r="A5" s="86" t="s">
        <v>71716</v>
      </c>
    </row>
    <row r="6" spans="1:16" ht="26.25" thickBot="1" x14ac:dyDescent="0.25">
      <c r="A6" s="206" t="s">
        <v>93</v>
      </c>
      <c r="B6" s="207" t="s">
        <v>1336</v>
      </c>
      <c r="C6" s="207" t="s">
        <v>71593</v>
      </c>
      <c r="D6" s="207" t="s">
        <v>1337</v>
      </c>
      <c r="E6" s="207" t="s">
        <v>71594</v>
      </c>
      <c r="F6" s="207" t="s">
        <v>166</v>
      </c>
      <c r="G6" s="207" t="s">
        <v>1338</v>
      </c>
      <c r="H6" s="207" t="s">
        <v>1339</v>
      </c>
      <c r="I6" s="207" t="s">
        <v>1340</v>
      </c>
      <c r="J6" s="207" t="s">
        <v>71591</v>
      </c>
      <c r="K6" s="208" t="s">
        <v>1341</v>
      </c>
    </row>
    <row r="7" spans="1:16" x14ac:dyDescent="0.2">
      <c r="A7" s="634" t="s">
        <v>100</v>
      </c>
      <c r="B7" s="474">
        <v>64.829776915615909</v>
      </c>
      <c r="C7" s="474">
        <v>64.107142857142861</v>
      </c>
      <c r="D7" s="474">
        <v>25.168048886948931</v>
      </c>
      <c r="E7" s="474" t="s">
        <v>1342</v>
      </c>
      <c r="F7" s="474" t="s">
        <v>1342</v>
      </c>
      <c r="G7" s="474">
        <v>58.694704049844233</v>
      </c>
      <c r="H7" s="474">
        <v>116.91954022988506</v>
      </c>
      <c r="I7" s="474">
        <v>71.837424003602791</v>
      </c>
      <c r="J7" s="474">
        <v>56.93831553973903</v>
      </c>
      <c r="K7" s="475">
        <v>23.279826464208242</v>
      </c>
    </row>
    <row r="8" spans="1:16" x14ac:dyDescent="0.2">
      <c r="A8" s="636" t="s">
        <v>102</v>
      </c>
      <c r="B8" s="229">
        <v>101.88905547226386</v>
      </c>
      <c r="C8" s="229">
        <v>53.217105263157897</v>
      </c>
      <c r="D8" s="229">
        <v>34.740512820512819</v>
      </c>
      <c r="E8" s="229">
        <v>43.496083550913838</v>
      </c>
      <c r="F8" s="229">
        <v>82.041666666666671</v>
      </c>
      <c r="G8" s="229">
        <v>61.769230769230766</v>
      </c>
      <c r="H8" s="229">
        <v>102.904</v>
      </c>
      <c r="I8" s="229">
        <v>57.805595754944527</v>
      </c>
      <c r="J8" s="229">
        <v>62.732525864244259</v>
      </c>
      <c r="K8" s="49">
        <v>38.668965517241382</v>
      </c>
    </row>
    <row r="9" spans="1:16" x14ac:dyDescent="0.2">
      <c r="A9" s="636" t="s">
        <v>103</v>
      </c>
      <c r="B9" s="229">
        <v>58.900981996726678</v>
      </c>
      <c r="C9" s="229">
        <v>25.751004016064257</v>
      </c>
      <c r="D9" s="229" t="s">
        <v>1342</v>
      </c>
      <c r="E9" s="229" t="s">
        <v>1342</v>
      </c>
      <c r="F9" s="229" t="s">
        <v>1342</v>
      </c>
      <c r="G9" s="229">
        <v>49.075000000000003</v>
      </c>
      <c r="H9" s="229">
        <v>124.45454545454545</v>
      </c>
      <c r="I9" s="229">
        <v>38.723645320197043</v>
      </c>
      <c r="J9" s="229" t="s">
        <v>1342</v>
      </c>
      <c r="K9" s="49">
        <v>30.508571428571429</v>
      </c>
    </row>
    <row r="10" spans="1:16" x14ac:dyDescent="0.2">
      <c r="A10" s="636" t="s">
        <v>104</v>
      </c>
      <c r="B10" s="229">
        <v>146.52664426308209</v>
      </c>
      <c r="C10" s="229">
        <v>40.123909249563702</v>
      </c>
      <c r="D10" s="229" t="s">
        <v>1342</v>
      </c>
      <c r="E10" s="229" t="s">
        <v>1342</v>
      </c>
      <c r="F10" s="229" t="s">
        <v>1342</v>
      </c>
      <c r="G10" s="229">
        <v>69.609375</v>
      </c>
      <c r="H10" s="229">
        <v>65.709677419354833</v>
      </c>
      <c r="I10" s="229">
        <v>54.576897246474147</v>
      </c>
      <c r="J10" s="229">
        <v>63.005319148936174</v>
      </c>
      <c r="K10" s="49">
        <v>29.075471698113208</v>
      </c>
    </row>
    <row r="11" spans="1:16" x14ac:dyDescent="0.2">
      <c r="A11" s="636" t="s">
        <v>105</v>
      </c>
      <c r="B11" s="229" t="s">
        <v>1342</v>
      </c>
      <c r="C11" s="229" t="s">
        <v>1342</v>
      </c>
      <c r="D11" s="229" t="s">
        <v>1342</v>
      </c>
      <c r="E11" s="229" t="s">
        <v>1342</v>
      </c>
      <c r="F11" s="229" t="s">
        <v>1342</v>
      </c>
      <c r="G11" s="229">
        <v>54.240506329113927</v>
      </c>
      <c r="H11" s="229">
        <v>72.359550561797747</v>
      </c>
      <c r="I11" s="229">
        <v>48.407888839085615</v>
      </c>
      <c r="J11" s="229">
        <v>90.09628378378379</v>
      </c>
      <c r="K11" s="49" t="s">
        <v>1342</v>
      </c>
    </row>
    <row r="12" spans="1:16" x14ac:dyDescent="0.2">
      <c r="A12" s="636" t="s">
        <v>106</v>
      </c>
      <c r="B12" s="229">
        <v>84.284742468415942</v>
      </c>
      <c r="C12" s="229" t="s">
        <v>1342</v>
      </c>
      <c r="D12" s="229">
        <v>37.635593220338983</v>
      </c>
      <c r="E12" s="229" t="s">
        <v>1342</v>
      </c>
      <c r="F12" s="229" t="s">
        <v>1342</v>
      </c>
      <c r="G12" s="229">
        <v>50.5</v>
      </c>
      <c r="H12" s="229">
        <v>51.026315789473685</v>
      </c>
      <c r="I12" s="229">
        <v>52.472743362831856</v>
      </c>
      <c r="J12" s="229">
        <v>26.763646595385481</v>
      </c>
      <c r="K12" s="49">
        <v>21.831081081081081</v>
      </c>
    </row>
    <row r="13" spans="1:16" x14ac:dyDescent="0.2">
      <c r="A13" s="636" t="s">
        <v>107</v>
      </c>
      <c r="B13" s="229" t="s">
        <v>1342</v>
      </c>
      <c r="C13" s="229">
        <v>41.078199052132703</v>
      </c>
      <c r="D13" s="229" t="s">
        <v>1342</v>
      </c>
      <c r="E13" s="229">
        <v>65.42508710801394</v>
      </c>
      <c r="F13" s="229" t="s">
        <v>1342</v>
      </c>
      <c r="G13" s="229">
        <v>72.14473684210526</v>
      </c>
      <c r="H13" s="229">
        <v>132.5</v>
      </c>
      <c r="I13" s="229">
        <v>48.690236898779609</v>
      </c>
      <c r="J13" s="229">
        <v>53.458452722063036</v>
      </c>
      <c r="K13" s="49">
        <v>27.966101694915253</v>
      </c>
    </row>
    <row r="14" spans="1:16" x14ac:dyDescent="0.2">
      <c r="A14" s="636" t="s">
        <v>108</v>
      </c>
      <c r="B14" s="229">
        <v>64.615894039735096</v>
      </c>
      <c r="C14" s="229" t="s">
        <v>1342</v>
      </c>
      <c r="D14" s="229">
        <v>38.271999999999998</v>
      </c>
      <c r="E14" s="229">
        <v>46.337078651685395</v>
      </c>
      <c r="F14" s="229" t="s">
        <v>1342</v>
      </c>
      <c r="G14" s="229">
        <v>61.368421052631582</v>
      </c>
      <c r="H14" s="229" t="s">
        <v>1342</v>
      </c>
      <c r="I14" s="229">
        <v>63.261494252873561</v>
      </c>
      <c r="J14" s="229">
        <v>49.339337594421849</v>
      </c>
      <c r="K14" s="49">
        <v>21.89121338912134</v>
      </c>
    </row>
    <row r="15" spans="1:16" x14ac:dyDescent="0.2">
      <c r="A15" s="636" t="s">
        <v>109</v>
      </c>
      <c r="B15" s="229">
        <v>77.221052631578942</v>
      </c>
      <c r="C15" s="229">
        <v>39.420466058763928</v>
      </c>
      <c r="D15" s="229">
        <v>30.157383026129228</v>
      </c>
      <c r="E15" s="229" t="s">
        <v>1342</v>
      </c>
      <c r="F15" s="229">
        <v>52.693548387096776</v>
      </c>
      <c r="G15" s="229">
        <v>28.910112359550563</v>
      </c>
      <c r="H15" s="229">
        <v>99.071428571428569</v>
      </c>
      <c r="I15" s="229">
        <v>61.46153846153846</v>
      </c>
      <c r="J15" s="229">
        <v>52.895927601809952</v>
      </c>
      <c r="K15" s="49">
        <v>28.251655629139073</v>
      </c>
    </row>
    <row r="16" spans="1:16" x14ac:dyDescent="0.2">
      <c r="A16" s="636" t="s">
        <v>110</v>
      </c>
      <c r="B16" s="229">
        <v>94.605381165919283</v>
      </c>
      <c r="C16" s="229">
        <v>57.782978723404256</v>
      </c>
      <c r="D16" s="229">
        <v>37.02097902097902</v>
      </c>
      <c r="E16" s="229" t="s">
        <v>1342</v>
      </c>
      <c r="F16" s="229" t="s">
        <v>1342</v>
      </c>
      <c r="G16" s="229">
        <v>57.19047619047619</v>
      </c>
      <c r="H16" s="229">
        <v>109.76923076923077</v>
      </c>
      <c r="I16" s="229">
        <v>47.021784232365142</v>
      </c>
      <c r="J16" s="229">
        <v>86.416666666666671</v>
      </c>
      <c r="K16" s="49">
        <v>27.963963963963963</v>
      </c>
    </row>
    <row r="17" spans="1:11" x14ac:dyDescent="0.2">
      <c r="A17" s="636" t="s">
        <v>111</v>
      </c>
      <c r="B17" s="229">
        <v>94.597381342062192</v>
      </c>
      <c r="C17" s="229">
        <v>78.150000000000006</v>
      </c>
      <c r="D17" s="229">
        <v>35.079107505070994</v>
      </c>
      <c r="E17" s="229">
        <v>28.844638949671772</v>
      </c>
      <c r="F17" s="229" t="s">
        <v>1342</v>
      </c>
      <c r="G17" s="229">
        <v>70.976923076923072</v>
      </c>
      <c r="H17" s="229">
        <v>92.966666666666669</v>
      </c>
      <c r="I17" s="229">
        <v>59.219866896721719</v>
      </c>
      <c r="J17" s="229">
        <v>42.347376788553262</v>
      </c>
      <c r="K17" s="49">
        <v>39.017283950617283</v>
      </c>
    </row>
    <row r="18" spans="1:11" x14ac:dyDescent="0.2">
      <c r="A18" s="636" t="s">
        <v>112</v>
      </c>
      <c r="B18" s="229">
        <v>98.406794425087114</v>
      </c>
      <c r="C18" s="229">
        <v>43.938725490196077</v>
      </c>
      <c r="D18" s="229">
        <v>26.895036615134256</v>
      </c>
      <c r="E18" s="229">
        <v>11.943877551020408</v>
      </c>
      <c r="F18" s="229" t="s">
        <v>1342</v>
      </c>
      <c r="G18" s="229">
        <v>97.547619047619051</v>
      </c>
      <c r="H18" s="229">
        <v>175.9</v>
      </c>
      <c r="I18" s="229">
        <v>47.59313536444273</v>
      </c>
      <c r="J18" s="229">
        <v>51.956834532374103</v>
      </c>
      <c r="K18" s="49">
        <v>37.156521739130433</v>
      </c>
    </row>
    <row r="19" spans="1:11" x14ac:dyDescent="0.2">
      <c r="A19" s="636" t="s">
        <v>113</v>
      </c>
      <c r="B19" s="229">
        <v>71.57094211123723</v>
      </c>
      <c r="C19" s="229">
        <v>54.79192546583851</v>
      </c>
      <c r="D19" s="229">
        <v>31.572168763878608</v>
      </c>
      <c r="E19" s="229">
        <v>36.012048192771083</v>
      </c>
      <c r="F19" s="229">
        <v>96.351851851851848</v>
      </c>
      <c r="G19" s="229">
        <v>59.42307692307692</v>
      </c>
      <c r="H19" s="229">
        <v>96.476190476190482</v>
      </c>
      <c r="I19" s="229">
        <v>46.171594363083727</v>
      </c>
      <c r="J19" s="229">
        <v>53.830972154372255</v>
      </c>
      <c r="K19" s="49">
        <v>29.142857142857142</v>
      </c>
    </row>
    <row r="20" spans="1:11" x14ac:dyDescent="0.2">
      <c r="A20" s="636" t="s">
        <v>114</v>
      </c>
      <c r="B20" s="229">
        <v>72.890126206384565</v>
      </c>
      <c r="C20" s="229" t="s">
        <v>1342</v>
      </c>
      <c r="D20" s="229" t="s">
        <v>1342</v>
      </c>
      <c r="E20" s="229">
        <v>33.970338983050844</v>
      </c>
      <c r="F20" s="229" t="s">
        <v>1342</v>
      </c>
      <c r="G20" s="229">
        <v>27.333333333333332</v>
      </c>
      <c r="H20" s="229">
        <v>90.555555555555557</v>
      </c>
      <c r="I20" s="229">
        <v>30.351911639762108</v>
      </c>
      <c r="J20" s="229">
        <v>29.084980237154149</v>
      </c>
      <c r="K20" s="49">
        <v>35.042780748663098</v>
      </c>
    </row>
    <row r="21" spans="1:11" ht="13.5" thickBot="1" x14ac:dyDescent="0.25">
      <c r="A21" s="25" t="s">
        <v>95</v>
      </c>
      <c r="B21" s="57">
        <v>86.870922435665094</v>
      </c>
      <c r="C21" s="57">
        <v>43.404403244495946</v>
      </c>
      <c r="D21" s="57">
        <v>31.612035511137101</v>
      </c>
      <c r="E21" s="57">
        <v>38.17966493356441</v>
      </c>
      <c r="F21" s="57">
        <v>72.422818791946312</v>
      </c>
      <c r="G21" s="57">
        <v>56.912933753943214</v>
      </c>
      <c r="H21" s="57">
        <v>94.845925925925926</v>
      </c>
      <c r="I21" s="57">
        <v>51.080590856898198</v>
      </c>
      <c r="J21" s="57">
        <v>52.562729177579882</v>
      </c>
      <c r="K21" s="53">
        <v>29.279818004549885</v>
      </c>
    </row>
    <row r="22" spans="1:11" s="38" customFormat="1" x14ac:dyDescent="0.2">
      <c r="A22" s="38" t="s">
        <v>71592</v>
      </c>
    </row>
  </sheetData>
  <hyperlinks>
    <hyperlink ref="A2" location="Obsah!A1" display="Zpět na obsah"/>
  </hyperlinks>
  <pageMargins left="0.39370078740157483" right="0.39370078740157483" top="0.98425196850393704" bottom="0.98425196850393704" header="0.51181102362204722" footer="0.51181102362204722"/>
  <pageSetup paperSize="9" orientation="landscape" horizontalDpi="204" verticalDpi="196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6"/>
  <sheetViews>
    <sheetView showGridLines="0" zoomScaleNormal="100" workbookViewId="0"/>
  </sheetViews>
  <sheetFormatPr defaultRowHeight="12.75" x14ac:dyDescent="0.2"/>
  <cols>
    <col min="1" max="1" width="17" style="1" customWidth="1"/>
    <col min="2" max="12" width="11.7109375" style="1" customWidth="1"/>
    <col min="13" max="16384" width="9.140625" style="1"/>
  </cols>
  <sheetData>
    <row r="1" spans="1:18" s="4" customFormat="1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s="4" customFormat="1" ht="15.75" x14ac:dyDescent="0.25">
      <c r="A3" s="5" t="s">
        <v>2310</v>
      </c>
    </row>
    <row r="4" spans="1:18" s="83" customFormat="1" x14ac:dyDescent="0.2">
      <c r="A4" s="85"/>
      <c r="H4" s="85"/>
      <c r="R4" s="84"/>
    </row>
    <row r="5" spans="1:18" s="83" customFormat="1" ht="15.75" thickBot="1" x14ac:dyDescent="0.3">
      <c r="A5" s="86" t="s">
        <v>71717</v>
      </c>
    </row>
    <row r="6" spans="1:18" s="4" customFormat="1" ht="26.25" thickBot="1" x14ac:dyDescent="0.25">
      <c r="A6" s="206" t="s">
        <v>342</v>
      </c>
      <c r="B6" s="207" t="s">
        <v>1336</v>
      </c>
      <c r="C6" s="207" t="s">
        <v>71593</v>
      </c>
      <c r="D6" s="207" t="s">
        <v>1337</v>
      </c>
      <c r="E6" s="207" t="s">
        <v>71594</v>
      </c>
      <c r="F6" s="207" t="s">
        <v>166</v>
      </c>
      <c r="G6" s="207" t="s">
        <v>1338</v>
      </c>
      <c r="H6" s="207" t="s">
        <v>1339</v>
      </c>
      <c r="I6" s="207" t="s">
        <v>1340</v>
      </c>
      <c r="J6" s="207" t="s">
        <v>71591</v>
      </c>
      <c r="K6" s="207" t="s">
        <v>1341</v>
      </c>
      <c r="L6" s="208" t="s">
        <v>95</v>
      </c>
    </row>
    <row r="7" spans="1:18" s="4" customFormat="1" x14ac:dyDescent="0.2">
      <c r="A7" s="634" t="s">
        <v>70977</v>
      </c>
      <c r="B7" s="474">
        <v>6</v>
      </c>
      <c r="C7" s="474">
        <v>76</v>
      </c>
      <c r="D7" s="474">
        <v>170</v>
      </c>
      <c r="E7" s="474">
        <v>355</v>
      </c>
      <c r="F7" s="474" t="s">
        <v>1342</v>
      </c>
      <c r="G7" s="474">
        <v>9</v>
      </c>
      <c r="H7" s="474" t="s">
        <v>1342</v>
      </c>
      <c r="I7" s="474" t="s">
        <v>1342</v>
      </c>
      <c r="J7" s="474" t="s">
        <v>1342</v>
      </c>
      <c r="K7" s="474" t="s">
        <v>1342</v>
      </c>
      <c r="L7" s="475">
        <v>616</v>
      </c>
    </row>
    <row r="8" spans="1:18" s="4" customFormat="1" x14ac:dyDescent="0.2">
      <c r="A8" s="636" t="s">
        <v>70978</v>
      </c>
      <c r="B8" s="229">
        <v>128</v>
      </c>
      <c r="C8" s="229">
        <v>103</v>
      </c>
      <c r="D8" s="229">
        <v>190</v>
      </c>
      <c r="E8" s="229">
        <v>620</v>
      </c>
      <c r="F8" s="229" t="s">
        <v>1342</v>
      </c>
      <c r="G8" s="229">
        <v>3</v>
      </c>
      <c r="H8" s="229" t="s">
        <v>1342</v>
      </c>
      <c r="I8" s="229" t="s">
        <v>1342</v>
      </c>
      <c r="J8" s="229" t="s">
        <v>1342</v>
      </c>
      <c r="K8" s="229" t="s">
        <v>1342</v>
      </c>
      <c r="L8" s="49">
        <v>1044</v>
      </c>
    </row>
    <row r="9" spans="1:18" s="4" customFormat="1" x14ac:dyDescent="0.2">
      <c r="A9" s="636" t="s">
        <v>70979</v>
      </c>
      <c r="B9" s="229">
        <v>486</v>
      </c>
      <c r="C9" s="229">
        <v>21</v>
      </c>
      <c r="D9" s="229">
        <v>165</v>
      </c>
      <c r="E9" s="229">
        <v>419</v>
      </c>
      <c r="F9" s="229" t="s">
        <v>1342</v>
      </c>
      <c r="G9" s="229" t="s">
        <v>1342</v>
      </c>
      <c r="H9" s="229" t="s">
        <v>1342</v>
      </c>
      <c r="I9" s="229" t="s">
        <v>1342</v>
      </c>
      <c r="J9" s="229" t="s">
        <v>1342</v>
      </c>
      <c r="K9" s="229" t="s">
        <v>1342</v>
      </c>
      <c r="L9" s="49">
        <v>1091</v>
      </c>
    </row>
    <row r="10" spans="1:18" s="4" customFormat="1" x14ac:dyDescent="0.2">
      <c r="A10" s="636" t="s">
        <v>70980</v>
      </c>
      <c r="B10" s="229">
        <v>728</v>
      </c>
      <c r="C10" s="229">
        <v>9</v>
      </c>
      <c r="D10" s="229">
        <v>121</v>
      </c>
      <c r="E10" s="229">
        <v>101</v>
      </c>
      <c r="F10" s="229">
        <v>6</v>
      </c>
      <c r="G10" s="229">
        <v>7</v>
      </c>
      <c r="H10" s="229">
        <v>4</v>
      </c>
      <c r="I10" s="229">
        <v>4</v>
      </c>
      <c r="J10" s="229">
        <v>3</v>
      </c>
      <c r="K10" s="229" t="s">
        <v>1342</v>
      </c>
      <c r="L10" s="49">
        <v>983</v>
      </c>
    </row>
    <row r="11" spans="1:18" s="4" customFormat="1" x14ac:dyDescent="0.2">
      <c r="A11" s="636" t="s">
        <v>70981</v>
      </c>
      <c r="B11" s="229">
        <v>980</v>
      </c>
      <c r="C11" s="229">
        <v>16</v>
      </c>
      <c r="D11" s="229">
        <v>125</v>
      </c>
      <c r="E11" s="229">
        <v>1</v>
      </c>
      <c r="F11" s="229">
        <v>5</v>
      </c>
      <c r="G11" s="229">
        <v>23</v>
      </c>
      <c r="H11" s="229">
        <v>11</v>
      </c>
      <c r="I11" s="229">
        <v>37</v>
      </c>
      <c r="J11" s="229">
        <v>7</v>
      </c>
      <c r="K11" s="229">
        <v>2</v>
      </c>
      <c r="L11" s="49">
        <v>1207</v>
      </c>
    </row>
    <row r="12" spans="1:18" s="4" customFormat="1" x14ac:dyDescent="0.2">
      <c r="A12" s="636" t="s">
        <v>70982</v>
      </c>
      <c r="B12" s="229">
        <v>1464</v>
      </c>
      <c r="C12" s="229">
        <v>34</v>
      </c>
      <c r="D12" s="229">
        <v>174</v>
      </c>
      <c r="E12" s="229">
        <v>1</v>
      </c>
      <c r="F12" s="229">
        <v>8</v>
      </c>
      <c r="G12" s="229">
        <v>13</v>
      </c>
      <c r="H12" s="229">
        <v>5</v>
      </c>
      <c r="I12" s="229">
        <v>55</v>
      </c>
      <c r="J12" s="229">
        <v>20</v>
      </c>
      <c r="K12" s="229">
        <v>1</v>
      </c>
      <c r="L12" s="49">
        <v>1775</v>
      </c>
    </row>
    <row r="13" spans="1:18" s="4" customFormat="1" x14ac:dyDescent="0.2">
      <c r="A13" s="636" t="s">
        <v>70983</v>
      </c>
      <c r="B13" s="229">
        <v>1632</v>
      </c>
      <c r="C13" s="229">
        <v>31</v>
      </c>
      <c r="D13" s="229">
        <v>205</v>
      </c>
      <c r="E13" s="229">
        <v>2</v>
      </c>
      <c r="F13" s="229">
        <v>18</v>
      </c>
      <c r="G13" s="229">
        <v>12</v>
      </c>
      <c r="H13" s="229">
        <v>11</v>
      </c>
      <c r="I13" s="229">
        <v>96</v>
      </c>
      <c r="J13" s="229">
        <v>31</v>
      </c>
      <c r="K13" s="229">
        <v>3</v>
      </c>
      <c r="L13" s="49">
        <v>2041</v>
      </c>
    </row>
    <row r="14" spans="1:18" s="4" customFormat="1" x14ac:dyDescent="0.2">
      <c r="A14" s="636" t="s">
        <v>70984</v>
      </c>
      <c r="B14" s="229">
        <v>1961</v>
      </c>
      <c r="C14" s="229">
        <v>48</v>
      </c>
      <c r="D14" s="229">
        <v>290</v>
      </c>
      <c r="E14" s="229">
        <v>5</v>
      </c>
      <c r="F14" s="229">
        <v>23</v>
      </c>
      <c r="G14" s="229">
        <v>28</v>
      </c>
      <c r="H14" s="229">
        <v>18</v>
      </c>
      <c r="I14" s="229">
        <v>191</v>
      </c>
      <c r="J14" s="229">
        <v>69</v>
      </c>
      <c r="K14" s="229">
        <v>16</v>
      </c>
      <c r="L14" s="49">
        <v>2649</v>
      </c>
    </row>
    <row r="15" spans="1:18" s="4" customFormat="1" x14ac:dyDescent="0.2">
      <c r="A15" s="636" t="s">
        <v>70985</v>
      </c>
      <c r="B15" s="229">
        <v>1918</v>
      </c>
      <c r="C15" s="229">
        <v>64</v>
      </c>
      <c r="D15" s="229">
        <v>510</v>
      </c>
      <c r="E15" s="229">
        <v>15</v>
      </c>
      <c r="F15" s="229">
        <v>23</v>
      </c>
      <c r="G15" s="229">
        <v>28</v>
      </c>
      <c r="H15" s="229">
        <v>24</v>
      </c>
      <c r="I15" s="229">
        <v>311</v>
      </c>
      <c r="J15" s="229">
        <v>124</v>
      </c>
      <c r="K15" s="229">
        <v>22</v>
      </c>
      <c r="L15" s="49">
        <v>3039</v>
      </c>
    </row>
    <row r="16" spans="1:18" s="4" customFormat="1" x14ac:dyDescent="0.2">
      <c r="A16" s="636" t="s">
        <v>70986</v>
      </c>
      <c r="B16" s="229">
        <v>1557</v>
      </c>
      <c r="C16" s="229">
        <v>79</v>
      </c>
      <c r="D16" s="229">
        <v>682</v>
      </c>
      <c r="E16" s="229">
        <v>12</v>
      </c>
      <c r="F16" s="229">
        <v>20</v>
      </c>
      <c r="G16" s="229">
        <v>48</v>
      </c>
      <c r="H16" s="229">
        <v>27</v>
      </c>
      <c r="I16" s="229">
        <v>425</v>
      </c>
      <c r="J16" s="229">
        <v>179</v>
      </c>
      <c r="K16" s="229">
        <v>47</v>
      </c>
      <c r="L16" s="49">
        <v>3076</v>
      </c>
    </row>
    <row r="17" spans="1:12" s="4" customFormat="1" x14ac:dyDescent="0.2">
      <c r="A17" s="636" t="s">
        <v>70987</v>
      </c>
      <c r="B17" s="229">
        <v>1672</v>
      </c>
      <c r="C17" s="229">
        <v>134</v>
      </c>
      <c r="D17" s="229">
        <v>1082</v>
      </c>
      <c r="E17" s="229">
        <v>8</v>
      </c>
      <c r="F17" s="229">
        <v>22</v>
      </c>
      <c r="G17" s="229">
        <v>62</v>
      </c>
      <c r="H17" s="229">
        <v>44</v>
      </c>
      <c r="I17" s="229">
        <v>859</v>
      </c>
      <c r="J17" s="229">
        <v>281</v>
      </c>
      <c r="K17" s="229">
        <v>79</v>
      </c>
      <c r="L17" s="49">
        <v>4243</v>
      </c>
    </row>
    <row r="18" spans="1:12" s="4" customFormat="1" x14ac:dyDescent="0.2">
      <c r="A18" s="636" t="s">
        <v>70988</v>
      </c>
      <c r="B18" s="229">
        <v>1544</v>
      </c>
      <c r="C18" s="229">
        <v>200</v>
      </c>
      <c r="D18" s="229">
        <v>1565</v>
      </c>
      <c r="E18" s="229">
        <v>18</v>
      </c>
      <c r="F18" s="229">
        <v>33</v>
      </c>
      <c r="G18" s="229">
        <v>89</v>
      </c>
      <c r="H18" s="229">
        <v>47</v>
      </c>
      <c r="I18" s="229">
        <v>1406</v>
      </c>
      <c r="J18" s="229">
        <v>461</v>
      </c>
      <c r="K18" s="229">
        <v>110</v>
      </c>
      <c r="L18" s="49">
        <v>5473</v>
      </c>
    </row>
    <row r="19" spans="1:12" s="4" customFormat="1" x14ac:dyDescent="0.2">
      <c r="A19" s="636" t="s">
        <v>70989</v>
      </c>
      <c r="B19" s="229">
        <v>1537</v>
      </c>
      <c r="C19" s="229">
        <v>399</v>
      </c>
      <c r="D19" s="229">
        <v>2192</v>
      </c>
      <c r="E19" s="229">
        <v>26</v>
      </c>
      <c r="F19" s="229">
        <v>29</v>
      </c>
      <c r="G19" s="229">
        <v>189</v>
      </c>
      <c r="H19" s="229">
        <v>84</v>
      </c>
      <c r="I19" s="229">
        <v>2648</v>
      </c>
      <c r="J19" s="229">
        <v>872</v>
      </c>
      <c r="K19" s="229">
        <v>245</v>
      </c>
      <c r="L19" s="49">
        <v>8221</v>
      </c>
    </row>
    <row r="20" spans="1:12" s="4" customFormat="1" x14ac:dyDescent="0.2">
      <c r="A20" s="636" t="s">
        <v>70990</v>
      </c>
      <c r="B20" s="229">
        <v>1256</v>
      </c>
      <c r="C20" s="229">
        <v>545</v>
      </c>
      <c r="D20" s="229">
        <v>2825</v>
      </c>
      <c r="E20" s="229">
        <v>21</v>
      </c>
      <c r="F20" s="229">
        <v>42</v>
      </c>
      <c r="G20" s="229">
        <v>252</v>
      </c>
      <c r="H20" s="229">
        <v>95</v>
      </c>
      <c r="I20" s="229">
        <v>4327</v>
      </c>
      <c r="J20" s="229">
        <v>1323</v>
      </c>
      <c r="K20" s="229">
        <v>346</v>
      </c>
      <c r="L20" s="49">
        <v>11032</v>
      </c>
    </row>
    <row r="21" spans="1:12" s="4" customFormat="1" x14ac:dyDescent="0.2">
      <c r="A21" s="636" t="s">
        <v>70991</v>
      </c>
      <c r="B21" s="229">
        <v>1125</v>
      </c>
      <c r="C21" s="229">
        <v>547</v>
      </c>
      <c r="D21" s="229">
        <v>3187</v>
      </c>
      <c r="E21" s="229">
        <v>30</v>
      </c>
      <c r="F21" s="229">
        <v>33</v>
      </c>
      <c r="G21" s="229">
        <v>296</v>
      </c>
      <c r="H21" s="229">
        <v>103</v>
      </c>
      <c r="I21" s="229">
        <v>6325</v>
      </c>
      <c r="J21" s="229">
        <v>1887</v>
      </c>
      <c r="K21" s="229">
        <v>483</v>
      </c>
      <c r="L21" s="49">
        <v>14016</v>
      </c>
    </row>
    <row r="22" spans="1:12" s="4" customFormat="1" x14ac:dyDescent="0.2">
      <c r="A22" s="636" t="s">
        <v>70992</v>
      </c>
      <c r="B22" s="229">
        <v>935</v>
      </c>
      <c r="C22" s="229">
        <v>414</v>
      </c>
      <c r="D22" s="229">
        <v>2706</v>
      </c>
      <c r="E22" s="229">
        <v>27</v>
      </c>
      <c r="F22" s="229">
        <v>21</v>
      </c>
      <c r="G22" s="229">
        <v>248</v>
      </c>
      <c r="H22" s="229">
        <v>79</v>
      </c>
      <c r="I22" s="229">
        <v>7632</v>
      </c>
      <c r="J22" s="229">
        <v>2199</v>
      </c>
      <c r="K22" s="229">
        <v>443</v>
      </c>
      <c r="L22" s="49">
        <v>14704</v>
      </c>
    </row>
    <row r="23" spans="1:12" s="4" customFormat="1" x14ac:dyDescent="0.2">
      <c r="A23" s="636" t="s">
        <v>70993</v>
      </c>
      <c r="B23" s="229">
        <v>997</v>
      </c>
      <c r="C23" s="229">
        <v>364</v>
      </c>
      <c r="D23" s="229">
        <v>1568</v>
      </c>
      <c r="E23" s="229">
        <v>34</v>
      </c>
      <c r="F23" s="229">
        <v>11</v>
      </c>
      <c r="G23" s="229">
        <v>165</v>
      </c>
      <c r="H23" s="229">
        <v>65</v>
      </c>
      <c r="I23" s="229">
        <v>9796</v>
      </c>
      <c r="J23" s="229">
        <v>2832</v>
      </c>
      <c r="K23" s="229">
        <v>477</v>
      </c>
      <c r="L23" s="49">
        <v>16309</v>
      </c>
    </row>
    <row r="24" spans="1:12" s="4" customFormat="1" x14ac:dyDescent="0.2">
      <c r="A24" s="636" t="s">
        <v>1343</v>
      </c>
      <c r="B24" s="229">
        <v>1299</v>
      </c>
      <c r="C24" s="229">
        <v>334</v>
      </c>
      <c r="D24" s="229">
        <v>949</v>
      </c>
      <c r="E24" s="229">
        <v>36</v>
      </c>
      <c r="F24" s="229">
        <v>2</v>
      </c>
      <c r="G24" s="229">
        <v>90</v>
      </c>
      <c r="H24" s="229">
        <v>41</v>
      </c>
      <c r="I24" s="229">
        <v>16655</v>
      </c>
      <c r="J24" s="229">
        <v>4892</v>
      </c>
      <c r="K24" s="229">
        <v>791</v>
      </c>
      <c r="L24" s="49">
        <v>25089</v>
      </c>
    </row>
    <row r="25" spans="1:12" s="4" customFormat="1" ht="13.5" thickBot="1" x14ac:dyDescent="0.25">
      <c r="A25" s="337" t="s">
        <v>95</v>
      </c>
      <c r="B25" s="57">
        <v>21225</v>
      </c>
      <c r="C25" s="57">
        <v>3418</v>
      </c>
      <c r="D25" s="57">
        <v>18706</v>
      </c>
      <c r="E25" s="57">
        <v>1731</v>
      </c>
      <c r="F25" s="57">
        <v>296</v>
      </c>
      <c r="G25" s="57">
        <v>1562</v>
      </c>
      <c r="H25" s="57">
        <v>658</v>
      </c>
      <c r="I25" s="57">
        <v>50767</v>
      </c>
      <c r="J25" s="57">
        <v>15180</v>
      </c>
      <c r="K25" s="57">
        <v>3065</v>
      </c>
      <c r="L25" s="53">
        <v>116608</v>
      </c>
    </row>
    <row r="26" spans="1:12" s="38" customFormat="1" x14ac:dyDescent="0.2">
      <c r="A26" s="38" t="s">
        <v>71592</v>
      </c>
    </row>
  </sheetData>
  <hyperlinks>
    <hyperlink ref="A2" location="Obsah!A1" display="Zpět na obsah"/>
  </hyperlinks>
  <pageMargins left="0.25" right="0.25" top="0.75" bottom="0.75" header="0.3" footer="0.3"/>
  <pageSetup paperSize="9" scale="97" fitToHeight="0" orientation="landscape" horizontalDpi="204" verticalDpi="196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6"/>
  <sheetViews>
    <sheetView showGridLines="0" zoomScaleNormal="100" workbookViewId="0"/>
  </sheetViews>
  <sheetFormatPr defaultRowHeight="12.75" x14ac:dyDescent="0.2"/>
  <cols>
    <col min="1" max="1" width="17" style="1" customWidth="1"/>
    <col min="2" max="11" width="11.7109375" style="1" customWidth="1"/>
    <col min="12" max="16384" width="9.140625" style="1"/>
  </cols>
  <sheetData>
    <row r="1" spans="1:17" s="4" customFormat="1" ht="21" x14ac:dyDescent="0.35">
      <c r="A1" s="6" t="s">
        <v>1313</v>
      </c>
    </row>
    <row r="2" spans="1:17" s="420" customFormat="1" ht="15" customHeight="1" x14ac:dyDescent="0.2">
      <c r="A2" s="419" t="s">
        <v>71627</v>
      </c>
    </row>
    <row r="3" spans="1:17" s="4" customFormat="1" ht="15.75" x14ac:dyDescent="0.25">
      <c r="A3" s="5" t="s">
        <v>2310</v>
      </c>
    </row>
    <row r="4" spans="1:17" s="83" customFormat="1" x14ac:dyDescent="0.2">
      <c r="A4" s="85"/>
      <c r="H4" s="85"/>
      <c r="Q4" s="84"/>
    </row>
    <row r="5" spans="1:17" s="83" customFormat="1" ht="15.75" thickBot="1" x14ac:dyDescent="0.3">
      <c r="A5" s="86" t="s">
        <v>71718</v>
      </c>
    </row>
    <row r="6" spans="1:17" s="4" customFormat="1" ht="26.25" thickBot="1" x14ac:dyDescent="0.25">
      <c r="A6" s="206" t="s">
        <v>342</v>
      </c>
      <c r="B6" s="207" t="s">
        <v>1336</v>
      </c>
      <c r="C6" s="207" t="s">
        <v>71593</v>
      </c>
      <c r="D6" s="207" t="s">
        <v>1337</v>
      </c>
      <c r="E6" s="207" t="s">
        <v>71594</v>
      </c>
      <c r="F6" s="207" t="s">
        <v>166</v>
      </c>
      <c r="G6" s="207" t="s">
        <v>1338</v>
      </c>
      <c r="H6" s="207" t="s">
        <v>1339</v>
      </c>
      <c r="I6" s="207" t="s">
        <v>1340</v>
      </c>
      <c r="J6" s="207" t="s">
        <v>71591</v>
      </c>
      <c r="K6" s="208" t="s">
        <v>1341</v>
      </c>
    </row>
    <row r="7" spans="1:17" s="4" customFormat="1" x14ac:dyDescent="0.2">
      <c r="A7" s="634" t="s">
        <v>70977</v>
      </c>
      <c r="B7" s="474">
        <v>36.5</v>
      </c>
      <c r="C7" s="474">
        <v>48.013157894736842</v>
      </c>
      <c r="D7" s="474">
        <v>68.682352941176475</v>
      </c>
      <c r="E7" s="474">
        <v>52.140845070422536</v>
      </c>
      <c r="F7" s="474" t="s">
        <v>1342</v>
      </c>
      <c r="G7" s="474">
        <v>190.33333333333334</v>
      </c>
      <c r="H7" s="474" t="s">
        <v>1342</v>
      </c>
      <c r="I7" s="474" t="s">
        <v>1342</v>
      </c>
      <c r="J7" s="474" t="s">
        <v>1342</v>
      </c>
      <c r="K7" s="475" t="s">
        <v>1342</v>
      </c>
    </row>
    <row r="8" spans="1:17" s="4" customFormat="1" x14ac:dyDescent="0.2">
      <c r="A8" s="636" t="s">
        <v>70978</v>
      </c>
      <c r="B8" s="229">
        <v>59.8515625</v>
      </c>
      <c r="C8" s="229">
        <v>40.38834951456311</v>
      </c>
      <c r="D8" s="229">
        <v>66.821052631578951</v>
      </c>
      <c r="E8" s="229">
        <v>38.856451612903228</v>
      </c>
      <c r="F8" s="229" t="s">
        <v>1342</v>
      </c>
      <c r="G8" s="229">
        <v>236.33333333333334</v>
      </c>
      <c r="H8" s="229" t="s">
        <v>1342</v>
      </c>
      <c r="I8" s="229" t="s">
        <v>1342</v>
      </c>
      <c r="J8" s="229" t="s">
        <v>1342</v>
      </c>
      <c r="K8" s="49" t="s">
        <v>1342</v>
      </c>
    </row>
    <row r="9" spans="1:17" s="4" customFormat="1" x14ac:dyDescent="0.2">
      <c r="A9" s="636" t="s">
        <v>70979</v>
      </c>
      <c r="B9" s="229">
        <v>61.360082304526749</v>
      </c>
      <c r="C9" s="229">
        <v>28.38095238095238</v>
      </c>
      <c r="D9" s="229">
        <v>47.624242424242425</v>
      </c>
      <c r="E9" s="229">
        <v>29.859188544152744</v>
      </c>
      <c r="F9" s="229" t="s">
        <v>1342</v>
      </c>
      <c r="G9" s="229" t="s">
        <v>1342</v>
      </c>
      <c r="H9" s="229" t="s">
        <v>1342</v>
      </c>
      <c r="I9" s="229" t="s">
        <v>1342</v>
      </c>
      <c r="J9" s="229" t="s">
        <v>1342</v>
      </c>
      <c r="K9" s="49" t="s">
        <v>1342</v>
      </c>
    </row>
    <row r="10" spans="1:17" s="4" customFormat="1" x14ac:dyDescent="0.2">
      <c r="A10" s="636" t="s">
        <v>70980</v>
      </c>
      <c r="B10" s="229">
        <v>46.675824175824175</v>
      </c>
      <c r="C10" s="229">
        <v>35.333333333333336</v>
      </c>
      <c r="D10" s="229">
        <v>42.991735537190081</v>
      </c>
      <c r="E10" s="229">
        <v>29.306930693069308</v>
      </c>
      <c r="F10" s="229">
        <v>83.833333333333329</v>
      </c>
      <c r="G10" s="229">
        <v>148.28571428571428</v>
      </c>
      <c r="H10" s="229">
        <v>187</v>
      </c>
      <c r="I10" s="229">
        <v>11.25</v>
      </c>
      <c r="J10" s="229">
        <v>6.666666666666667</v>
      </c>
      <c r="K10" s="49" t="s">
        <v>1342</v>
      </c>
    </row>
    <row r="11" spans="1:17" s="4" customFormat="1" x14ac:dyDescent="0.2">
      <c r="A11" s="636" t="s">
        <v>70981</v>
      </c>
      <c r="B11" s="229">
        <v>64.203061224489801</v>
      </c>
      <c r="C11" s="229">
        <v>39.8125</v>
      </c>
      <c r="D11" s="229">
        <v>43.84</v>
      </c>
      <c r="E11" s="229">
        <v>14</v>
      </c>
      <c r="F11" s="229">
        <v>58</v>
      </c>
      <c r="G11" s="229">
        <v>77.913043478260875</v>
      </c>
      <c r="H11" s="229">
        <v>88.818181818181813</v>
      </c>
      <c r="I11" s="229">
        <v>30.351351351351351</v>
      </c>
      <c r="J11" s="229">
        <v>27.714285714285715</v>
      </c>
      <c r="K11" s="49">
        <v>25.5</v>
      </c>
    </row>
    <row r="12" spans="1:17" s="4" customFormat="1" x14ac:dyDescent="0.2">
      <c r="A12" s="636" t="s">
        <v>70982</v>
      </c>
      <c r="B12" s="229">
        <v>73.505464480874323</v>
      </c>
      <c r="C12" s="229">
        <v>42.5</v>
      </c>
      <c r="D12" s="229">
        <v>40.712643678160923</v>
      </c>
      <c r="E12" s="229">
        <v>10</v>
      </c>
      <c r="F12" s="229">
        <v>64.375</v>
      </c>
      <c r="G12" s="229">
        <v>92.92307692307692</v>
      </c>
      <c r="H12" s="229">
        <v>235.4</v>
      </c>
      <c r="I12" s="229">
        <v>25.527272727272727</v>
      </c>
      <c r="J12" s="229">
        <v>14.35</v>
      </c>
      <c r="K12" s="49">
        <v>122</v>
      </c>
    </row>
    <row r="13" spans="1:17" s="4" customFormat="1" x14ac:dyDescent="0.2">
      <c r="A13" s="636" t="s">
        <v>70983</v>
      </c>
      <c r="B13" s="229">
        <v>78.018382352941174</v>
      </c>
      <c r="C13" s="229">
        <v>52.451612903225808</v>
      </c>
      <c r="D13" s="229">
        <v>36.746341463414637</v>
      </c>
      <c r="E13" s="229">
        <v>33.5</v>
      </c>
      <c r="F13" s="229">
        <v>60.888888888888886</v>
      </c>
      <c r="G13" s="229">
        <v>63.333333333333336</v>
      </c>
      <c r="H13" s="229">
        <v>182.81818181818181</v>
      </c>
      <c r="I13" s="229">
        <v>42.979166666666664</v>
      </c>
      <c r="J13" s="229">
        <v>36.612903225806448</v>
      </c>
      <c r="K13" s="49">
        <v>80</v>
      </c>
    </row>
    <row r="14" spans="1:17" s="4" customFormat="1" x14ac:dyDescent="0.2">
      <c r="A14" s="636" t="s">
        <v>70984</v>
      </c>
      <c r="B14" s="229">
        <v>79.601733809280972</v>
      </c>
      <c r="C14" s="229">
        <v>59.270833333333336</v>
      </c>
      <c r="D14" s="229">
        <v>37.92413793103448</v>
      </c>
      <c r="E14" s="229">
        <v>22.8</v>
      </c>
      <c r="F14" s="229">
        <v>78.304347826086953</v>
      </c>
      <c r="G14" s="229">
        <v>68.928571428571431</v>
      </c>
      <c r="H14" s="229">
        <v>145.77777777777777</v>
      </c>
      <c r="I14" s="229">
        <v>47.172774869109951</v>
      </c>
      <c r="J14" s="229">
        <v>39.652173913043477</v>
      </c>
      <c r="K14" s="49">
        <v>58.75</v>
      </c>
    </row>
    <row r="15" spans="1:17" s="4" customFormat="1" x14ac:dyDescent="0.2">
      <c r="A15" s="636" t="s">
        <v>70985</v>
      </c>
      <c r="B15" s="229">
        <v>90.881126173096973</v>
      </c>
      <c r="C15" s="229">
        <v>47.96875</v>
      </c>
      <c r="D15" s="229">
        <v>33.303921568627452</v>
      </c>
      <c r="E15" s="229">
        <v>26.866666666666667</v>
      </c>
      <c r="F15" s="229">
        <v>57.869565217391305</v>
      </c>
      <c r="G15" s="229">
        <v>64.285714285714292</v>
      </c>
      <c r="H15" s="229">
        <v>133.41666666666666</v>
      </c>
      <c r="I15" s="229">
        <v>37.430868167202576</v>
      </c>
      <c r="J15" s="229">
        <v>35.62096774193548</v>
      </c>
      <c r="K15" s="49">
        <v>17.363636363636363</v>
      </c>
    </row>
    <row r="16" spans="1:17" s="4" customFormat="1" x14ac:dyDescent="0.2">
      <c r="A16" s="636" t="s">
        <v>70986</v>
      </c>
      <c r="B16" s="229">
        <v>93.13230571612074</v>
      </c>
      <c r="C16" s="229">
        <v>44.050632911392405</v>
      </c>
      <c r="D16" s="229">
        <v>33.89882697947214</v>
      </c>
      <c r="E16" s="229">
        <v>24.416666666666668</v>
      </c>
      <c r="F16" s="229">
        <v>67.599999999999994</v>
      </c>
      <c r="G16" s="229">
        <v>57.083333333333336</v>
      </c>
      <c r="H16" s="229">
        <v>145.07407407407408</v>
      </c>
      <c r="I16" s="229">
        <v>38.938823529411764</v>
      </c>
      <c r="J16" s="229">
        <v>39.770949720670394</v>
      </c>
      <c r="K16" s="49">
        <v>43.170212765957444</v>
      </c>
    </row>
    <row r="17" spans="1:11" s="4" customFormat="1" x14ac:dyDescent="0.2">
      <c r="A17" s="636" t="s">
        <v>70987</v>
      </c>
      <c r="B17" s="229">
        <v>98.582535885167459</v>
      </c>
      <c r="C17" s="229">
        <v>54.776119402985074</v>
      </c>
      <c r="D17" s="229">
        <v>31.418669131238449</v>
      </c>
      <c r="E17" s="229">
        <v>57</v>
      </c>
      <c r="F17" s="229">
        <v>87.681818181818187</v>
      </c>
      <c r="G17" s="229">
        <v>45.12903225806452</v>
      </c>
      <c r="H17" s="229">
        <v>114.63636363636364</v>
      </c>
      <c r="I17" s="229">
        <v>44.050058207217695</v>
      </c>
      <c r="J17" s="229">
        <v>43.120996441281136</v>
      </c>
      <c r="K17" s="49">
        <v>41.151898734177216</v>
      </c>
    </row>
    <row r="18" spans="1:11" s="4" customFormat="1" x14ac:dyDescent="0.2">
      <c r="A18" s="636" t="s">
        <v>70988</v>
      </c>
      <c r="B18" s="229">
        <v>108.56541450777202</v>
      </c>
      <c r="C18" s="229">
        <v>47.84</v>
      </c>
      <c r="D18" s="229">
        <v>30.991693290734823</v>
      </c>
      <c r="E18" s="229">
        <v>28</v>
      </c>
      <c r="F18" s="229">
        <v>63.636363636363633</v>
      </c>
      <c r="G18" s="229">
        <v>51.516853932584269</v>
      </c>
      <c r="H18" s="229">
        <v>127.27659574468085</v>
      </c>
      <c r="I18" s="229">
        <v>47.45874822190612</v>
      </c>
      <c r="J18" s="229">
        <v>45.991323210412148</v>
      </c>
      <c r="K18" s="49">
        <v>28.154545454545456</v>
      </c>
    </row>
    <row r="19" spans="1:11" s="4" customFormat="1" x14ac:dyDescent="0.2">
      <c r="A19" s="636" t="s">
        <v>70989</v>
      </c>
      <c r="B19" s="229">
        <v>124.84515289525049</v>
      </c>
      <c r="C19" s="229">
        <v>46.418546365914786</v>
      </c>
      <c r="D19" s="229">
        <v>31.130018248175183</v>
      </c>
      <c r="E19" s="229">
        <v>33.192307692307693</v>
      </c>
      <c r="F19" s="229">
        <v>87.41379310344827</v>
      </c>
      <c r="G19" s="229">
        <v>55.941798941798943</v>
      </c>
      <c r="H19" s="229">
        <v>94.666666666666671</v>
      </c>
      <c r="I19" s="229">
        <v>48.352719033232631</v>
      </c>
      <c r="J19" s="229">
        <v>48.212155963302749</v>
      </c>
      <c r="K19" s="49">
        <v>24.685714285714287</v>
      </c>
    </row>
    <row r="20" spans="1:11" s="4" customFormat="1" x14ac:dyDescent="0.2">
      <c r="A20" s="636" t="s">
        <v>70990</v>
      </c>
      <c r="B20" s="229">
        <v>120.78264331210191</v>
      </c>
      <c r="C20" s="229">
        <v>46.034862385321098</v>
      </c>
      <c r="D20" s="229">
        <v>29.929203539823011</v>
      </c>
      <c r="E20" s="229">
        <v>27.666666666666668</v>
      </c>
      <c r="F20" s="229">
        <v>73.785714285714292</v>
      </c>
      <c r="G20" s="229">
        <v>59.404761904761905</v>
      </c>
      <c r="H20" s="229">
        <v>82.810526315789474</v>
      </c>
      <c r="I20" s="229">
        <v>47.806332331869655</v>
      </c>
      <c r="J20" s="229">
        <v>43.822373393801968</v>
      </c>
      <c r="K20" s="49">
        <v>25.153179190751445</v>
      </c>
    </row>
    <row r="21" spans="1:11" s="4" customFormat="1" x14ac:dyDescent="0.2">
      <c r="A21" s="636" t="s">
        <v>70991</v>
      </c>
      <c r="B21" s="229">
        <v>108.80355555555556</v>
      </c>
      <c r="C21" s="229">
        <v>40.096892138939673</v>
      </c>
      <c r="D21" s="229">
        <v>28.675870724819578</v>
      </c>
      <c r="E21" s="229">
        <v>43.3</v>
      </c>
      <c r="F21" s="229">
        <v>74.36363636363636</v>
      </c>
      <c r="G21" s="229">
        <v>55.939189189189186</v>
      </c>
      <c r="H21" s="229">
        <v>86.543689320388353</v>
      </c>
      <c r="I21" s="229">
        <v>47.336600790513835</v>
      </c>
      <c r="J21" s="229">
        <v>48.977212506624269</v>
      </c>
      <c r="K21" s="49">
        <v>26.316770186335404</v>
      </c>
    </row>
    <row r="22" spans="1:11" s="4" customFormat="1" x14ac:dyDescent="0.2">
      <c r="A22" s="636" t="s">
        <v>70992</v>
      </c>
      <c r="B22" s="229">
        <v>98.320855614973269</v>
      </c>
      <c r="C22" s="229">
        <v>42.425120772946862</v>
      </c>
      <c r="D22" s="229">
        <v>29.203621581670362</v>
      </c>
      <c r="E22" s="229">
        <v>44.629629629629626</v>
      </c>
      <c r="F22" s="229">
        <v>77.61904761904762</v>
      </c>
      <c r="G22" s="229">
        <v>55.528225806451616</v>
      </c>
      <c r="H22" s="229">
        <v>80.443037974683548</v>
      </c>
      <c r="I22" s="229">
        <v>50.650812368972744</v>
      </c>
      <c r="J22" s="229">
        <v>52.444292860391087</v>
      </c>
      <c r="K22" s="49">
        <v>25.74943566591422</v>
      </c>
    </row>
    <row r="23" spans="1:11" s="4" customFormat="1" x14ac:dyDescent="0.2">
      <c r="A23" s="636" t="s">
        <v>70993</v>
      </c>
      <c r="B23" s="229">
        <v>78.136409227683046</v>
      </c>
      <c r="C23" s="229">
        <v>43.299450549450547</v>
      </c>
      <c r="D23" s="229">
        <v>30.699617346938776</v>
      </c>
      <c r="E23" s="229">
        <v>33.029411764705884</v>
      </c>
      <c r="F23" s="229">
        <v>81.818181818181813</v>
      </c>
      <c r="G23" s="229">
        <v>55.896969696969698</v>
      </c>
      <c r="H23" s="229">
        <v>75.599999999999994</v>
      </c>
      <c r="I23" s="229">
        <v>52.624030216414866</v>
      </c>
      <c r="J23" s="229">
        <v>54.527895480225986</v>
      </c>
      <c r="K23" s="49">
        <v>28.966457023060798</v>
      </c>
    </row>
    <row r="24" spans="1:11" s="4" customFormat="1" x14ac:dyDescent="0.2">
      <c r="A24" s="636" t="s">
        <v>1343</v>
      </c>
      <c r="B24" s="229">
        <v>80.200153964588139</v>
      </c>
      <c r="C24" s="229">
        <v>36.616766467065865</v>
      </c>
      <c r="D24" s="229">
        <v>33.916754478398317</v>
      </c>
      <c r="E24" s="229">
        <v>30.138888888888889</v>
      </c>
      <c r="F24" s="229">
        <v>23.5</v>
      </c>
      <c r="G24" s="229">
        <v>44.87777777777778</v>
      </c>
      <c r="H24" s="229">
        <v>57</v>
      </c>
      <c r="I24" s="229">
        <v>56.429780846592614</v>
      </c>
      <c r="J24" s="229">
        <v>59.551308258381027</v>
      </c>
      <c r="K24" s="49">
        <v>34.508217446270542</v>
      </c>
    </row>
    <row r="25" spans="1:11" s="4" customFormat="1" ht="13.5" thickBot="1" x14ac:dyDescent="0.25">
      <c r="A25" s="337" t="s">
        <v>95</v>
      </c>
      <c r="B25" s="57">
        <v>90.337573616018844</v>
      </c>
      <c r="C25" s="57">
        <v>43.83616149795202</v>
      </c>
      <c r="D25" s="57">
        <v>31.789479311450872</v>
      </c>
      <c r="E25" s="57">
        <v>38.17966493356441</v>
      </c>
      <c r="F25" s="57">
        <v>72.912162162162161</v>
      </c>
      <c r="G25" s="57">
        <v>57.750960307298335</v>
      </c>
      <c r="H25" s="57">
        <v>97.296352583586625</v>
      </c>
      <c r="I25" s="57">
        <v>51.70039592648768</v>
      </c>
      <c r="J25" s="57">
        <v>52.881291172595517</v>
      </c>
      <c r="K25" s="53">
        <v>29.394453507340945</v>
      </c>
    </row>
    <row r="26" spans="1:11" s="38" customFormat="1" x14ac:dyDescent="0.2">
      <c r="A26" s="38" t="s">
        <v>71592</v>
      </c>
    </row>
  </sheetData>
  <hyperlinks>
    <hyperlink ref="A2" location="Obsah!A1" display="Zpět na obsah"/>
  </hyperlinks>
  <printOptions horizontalCentered="1"/>
  <pageMargins left="0.25" right="0.25" top="0.75" bottom="0.75" header="0.3" footer="0.3"/>
  <pageSetup paperSize="9" fitToWidth="0" fitToHeight="0" orientation="landscape" horizontalDpi="204" verticalDpi="196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44"/>
  <sheetViews>
    <sheetView showGridLines="0" zoomScaleNormal="100" workbookViewId="0"/>
  </sheetViews>
  <sheetFormatPr defaultRowHeight="15" x14ac:dyDescent="0.25"/>
  <cols>
    <col min="1" max="1" width="20.7109375" style="329" customWidth="1"/>
    <col min="2" max="4" width="18.7109375" style="329" customWidth="1"/>
    <col min="5" max="16384" width="9.140625" style="329"/>
  </cols>
  <sheetData>
    <row r="1" spans="1:18" s="4" customFormat="1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s="4" customFormat="1" ht="15.75" x14ac:dyDescent="0.25">
      <c r="A3" s="5" t="s">
        <v>2310</v>
      </c>
    </row>
    <row r="4" spans="1:18" s="83" customFormat="1" ht="12.75" x14ac:dyDescent="0.2">
      <c r="A4" s="85"/>
      <c r="H4" s="85"/>
      <c r="R4" s="84"/>
    </row>
    <row r="5" spans="1:18" s="83" customFormat="1" ht="15.75" thickBot="1" x14ac:dyDescent="0.3">
      <c r="A5" s="86" t="s">
        <v>71719</v>
      </c>
    </row>
    <row r="6" spans="1:18" s="83" customFormat="1" ht="15.75" customHeight="1" x14ac:dyDescent="0.2">
      <c r="A6" s="835" t="s">
        <v>93</v>
      </c>
      <c r="B6" s="833" t="s">
        <v>71590</v>
      </c>
      <c r="C6" s="753" t="s">
        <v>71668</v>
      </c>
      <c r="D6" s="754"/>
    </row>
    <row r="7" spans="1:18" ht="15.75" thickBot="1" x14ac:dyDescent="0.3">
      <c r="A7" s="836"/>
      <c r="B7" s="834"/>
      <c r="C7" s="429" t="s">
        <v>71669</v>
      </c>
      <c r="D7" s="430" t="s">
        <v>71670</v>
      </c>
    </row>
    <row r="8" spans="1:18" ht="12.75" customHeight="1" x14ac:dyDescent="0.25">
      <c r="A8" s="659" t="s">
        <v>100</v>
      </c>
      <c r="B8" s="660">
        <v>13300</v>
      </c>
      <c r="C8" s="331">
        <v>3508</v>
      </c>
      <c r="D8" s="334">
        <f t="shared" ref="D8:D22" si="0">C8/B8*100</f>
        <v>26.375939849624057</v>
      </c>
    </row>
    <row r="9" spans="1:18" ht="12.75" customHeight="1" x14ac:dyDescent="0.25">
      <c r="A9" s="661" t="s">
        <v>102</v>
      </c>
      <c r="B9" s="662">
        <v>13283</v>
      </c>
      <c r="C9" s="332">
        <v>5218</v>
      </c>
      <c r="D9" s="335">
        <f t="shared" si="0"/>
        <v>39.283294436497776</v>
      </c>
    </row>
    <row r="10" spans="1:18" ht="12.75" customHeight="1" x14ac:dyDescent="0.25">
      <c r="A10" s="661" t="s">
        <v>103</v>
      </c>
      <c r="B10" s="662">
        <v>6250</v>
      </c>
      <c r="C10" s="332">
        <v>1132</v>
      </c>
      <c r="D10" s="335">
        <f t="shared" si="0"/>
        <v>18.112000000000002</v>
      </c>
    </row>
    <row r="11" spans="1:18" ht="12.75" customHeight="1" x14ac:dyDescent="0.25">
      <c r="A11" s="661" t="s">
        <v>104</v>
      </c>
      <c r="B11" s="662">
        <v>7268</v>
      </c>
      <c r="C11" s="332">
        <v>2413</v>
      </c>
      <c r="D11" s="335">
        <f t="shared" si="0"/>
        <v>33.200330214639514</v>
      </c>
    </row>
    <row r="12" spans="1:18" ht="12.75" customHeight="1" x14ac:dyDescent="0.25">
      <c r="A12" s="661" t="s">
        <v>105</v>
      </c>
      <c r="B12" s="662">
        <v>3229</v>
      </c>
      <c r="C12" s="332">
        <v>840</v>
      </c>
      <c r="D12" s="335">
        <f t="shared" si="0"/>
        <v>26.014245896562404</v>
      </c>
    </row>
    <row r="13" spans="1:18" ht="12.75" customHeight="1" x14ac:dyDescent="0.25">
      <c r="A13" s="661" t="s">
        <v>106</v>
      </c>
      <c r="B13" s="662">
        <v>10861</v>
      </c>
      <c r="C13" s="332">
        <v>1640</v>
      </c>
      <c r="D13" s="335">
        <f t="shared" si="0"/>
        <v>15.09989872019151</v>
      </c>
    </row>
    <row r="14" spans="1:18" ht="12.75" customHeight="1" x14ac:dyDescent="0.25">
      <c r="A14" s="661" t="s">
        <v>107</v>
      </c>
      <c r="B14" s="662">
        <v>4496</v>
      </c>
      <c r="C14" s="332">
        <v>848</v>
      </c>
      <c r="D14" s="335">
        <f t="shared" si="0"/>
        <v>18.861209964412812</v>
      </c>
    </row>
    <row r="15" spans="1:18" ht="12.75" customHeight="1" x14ac:dyDescent="0.25">
      <c r="A15" s="661" t="s">
        <v>108</v>
      </c>
      <c r="B15" s="662">
        <v>5877</v>
      </c>
      <c r="C15" s="332">
        <v>1416</v>
      </c>
      <c r="D15" s="335">
        <f t="shared" si="0"/>
        <v>24.093925472179684</v>
      </c>
    </row>
    <row r="16" spans="1:18" ht="12.75" customHeight="1" x14ac:dyDescent="0.25">
      <c r="A16" s="661" t="s">
        <v>109</v>
      </c>
      <c r="B16" s="662">
        <v>10689</v>
      </c>
      <c r="C16" s="332">
        <v>3790</v>
      </c>
      <c r="D16" s="335">
        <f t="shared" si="0"/>
        <v>35.457011881373376</v>
      </c>
    </row>
    <row r="17" spans="1:4" ht="12.75" customHeight="1" x14ac:dyDescent="0.25">
      <c r="A17" s="661" t="s">
        <v>110</v>
      </c>
      <c r="B17" s="662">
        <v>8398</v>
      </c>
      <c r="C17" s="332">
        <v>2865</v>
      </c>
      <c r="D17" s="335">
        <f t="shared" si="0"/>
        <v>34.115265539414146</v>
      </c>
    </row>
    <row r="18" spans="1:4" ht="12.75" customHeight="1" x14ac:dyDescent="0.25">
      <c r="A18" s="661" t="s">
        <v>111</v>
      </c>
      <c r="B18" s="662">
        <v>9883</v>
      </c>
      <c r="C18" s="332">
        <v>1001</v>
      </c>
      <c r="D18" s="335">
        <f t="shared" si="0"/>
        <v>10.128503490842862</v>
      </c>
    </row>
    <row r="19" spans="1:4" ht="12.75" customHeight="1" x14ac:dyDescent="0.25">
      <c r="A19" s="661" t="s">
        <v>112</v>
      </c>
      <c r="B19" s="662">
        <v>6242</v>
      </c>
      <c r="C19" s="332">
        <v>1581</v>
      </c>
      <c r="D19" s="335">
        <f t="shared" si="0"/>
        <v>25.328420378083948</v>
      </c>
    </row>
    <row r="20" spans="1:4" ht="12.75" customHeight="1" x14ac:dyDescent="0.25">
      <c r="A20" s="661" t="s">
        <v>113</v>
      </c>
      <c r="B20" s="662">
        <v>12691</v>
      </c>
      <c r="C20" s="332">
        <v>2431</v>
      </c>
      <c r="D20" s="335">
        <f t="shared" si="0"/>
        <v>19.15530691040895</v>
      </c>
    </row>
    <row r="21" spans="1:4" ht="12.75" customHeight="1" x14ac:dyDescent="0.25">
      <c r="A21" s="661" t="s">
        <v>114</v>
      </c>
      <c r="B21" s="662">
        <v>10502</v>
      </c>
      <c r="C21" s="332">
        <v>1415</v>
      </c>
      <c r="D21" s="335">
        <f t="shared" si="0"/>
        <v>13.473624071605409</v>
      </c>
    </row>
    <row r="22" spans="1:4" ht="12.75" customHeight="1" thickBot="1" x14ac:dyDescent="0.3">
      <c r="A22" s="25" t="s">
        <v>95</v>
      </c>
      <c r="B22" s="333">
        <f>SUM(B8:B21)</f>
        <v>122969</v>
      </c>
      <c r="C22" s="333">
        <f>SUM(C8:C21)</f>
        <v>30098</v>
      </c>
      <c r="D22" s="336">
        <f t="shared" si="0"/>
        <v>24.476087469199552</v>
      </c>
    </row>
    <row r="25" spans="1:4" ht="15.75" thickBot="1" x14ac:dyDescent="0.3">
      <c r="A25" s="86" t="s">
        <v>71720</v>
      </c>
      <c r="B25" s="83"/>
      <c r="C25" s="83"/>
      <c r="D25" s="83"/>
    </row>
    <row r="26" spans="1:4" s="83" customFormat="1" ht="15.75" customHeight="1" x14ac:dyDescent="0.2">
      <c r="A26" s="835" t="s">
        <v>93</v>
      </c>
      <c r="B26" s="833" t="s">
        <v>71590</v>
      </c>
      <c r="C26" s="753" t="s">
        <v>71668</v>
      </c>
      <c r="D26" s="754"/>
    </row>
    <row r="27" spans="1:4" ht="15.75" thickBot="1" x14ac:dyDescent="0.3">
      <c r="A27" s="836"/>
      <c r="B27" s="834"/>
      <c r="C27" s="429" t="s">
        <v>71669</v>
      </c>
      <c r="D27" s="430" t="s">
        <v>71670</v>
      </c>
    </row>
    <row r="28" spans="1:4" ht="12.75" customHeight="1" x14ac:dyDescent="0.25">
      <c r="A28" s="659" t="s">
        <v>100</v>
      </c>
      <c r="B28" s="660">
        <v>14462</v>
      </c>
      <c r="C28" s="331">
        <v>4670</v>
      </c>
      <c r="D28" s="334">
        <f t="shared" ref="D28:D42" si="1">C28/B28*100</f>
        <v>32.2915226109805</v>
      </c>
    </row>
    <row r="29" spans="1:4" ht="12.75" customHeight="1" x14ac:dyDescent="0.25">
      <c r="A29" s="661" t="s">
        <v>102</v>
      </c>
      <c r="B29" s="662">
        <v>12883</v>
      </c>
      <c r="C29" s="332">
        <v>4818</v>
      </c>
      <c r="D29" s="335">
        <f t="shared" si="1"/>
        <v>37.398121555538303</v>
      </c>
    </row>
    <row r="30" spans="1:4" ht="12.75" customHeight="1" x14ac:dyDescent="0.25">
      <c r="A30" s="661" t="s">
        <v>103</v>
      </c>
      <c r="B30" s="662">
        <v>6977</v>
      </c>
      <c r="C30" s="332">
        <v>1859</v>
      </c>
      <c r="D30" s="335">
        <f t="shared" si="1"/>
        <v>26.644689694711193</v>
      </c>
    </row>
    <row r="31" spans="1:4" ht="12.75" customHeight="1" x14ac:dyDescent="0.25">
      <c r="A31" s="661" t="s">
        <v>104</v>
      </c>
      <c r="B31" s="662">
        <v>5961</v>
      </c>
      <c r="C31" s="332">
        <v>1106</v>
      </c>
      <c r="D31" s="335">
        <f t="shared" si="1"/>
        <v>18.553933903707431</v>
      </c>
    </row>
    <row r="32" spans="1:4" ht="12.75" customHeight="1" x14ac:dyDescent="0.25">
      <c r="A32" s="661" t="s">
        <v>105</v>
      </c>
      <c r="B32" s="662">
        <v>3501</v>
      </c>
      <c r="C32" s="332">
        <v>1112</v>
      </c>
      <c r="D32" s="335">
        <f t="shared" si="1"/>
        <v>31.762353613253357</v>
      </c>
    </row>
    <row r="33" spans="1:4" ht="12.75" customHeight="1" x14ac:dyDescent="0.25">
      <c r="A33" s="661" t="s">
        <v>106</v>
      </c>
      <c r="B33" s="662">
        <v>11160</v>
      </c>
      <c r="C33" s="332">
        <v>1939</v>
      </c>
      <c r="D33" s="335">
        <f t="shared" si="1"/>
        <v>17.374551971326166</v>
      </c>
    </row>
    <row r="34" spans="1:4" ht="12.75" customHeight="1" x14ac:dyDescent="0.25">
      <c r="A34" s="661" t="s">
        <v>107</v>
      </c>
      <c r="B34" s="662">
        <v>5509</v>
      </c>
      <c r="C34" s="332">
        <v>1861</v>
      </c>
      <c r="D34" s="335">
        <f t="shared" si="1"/>
        <v>33.781085496460342</v>
      </c>
    </row>
    <row r="35" spans="1:4" ht="12.75" customHeight="1" x14ac:dyDescent="0.25">
      <c r="A35" s="661" t="s">
        <v>108</v>
      </c>
      <c r="B35" s="662">
        <v>6362</v>
      </c>
      <c r="C35" s="332">
        <v>1901</v>
      </c>
      <c r="D35" s="335">
        <f t="shared" si="1"/>
        <v>29.880540710468406</v>
      </c>
    </row>
    <row r="36" spans="1:4" ht="12.75" customHeight="1" x14ac:dyDescent="0.25">
      <c r="A36" s="661" t="s">
        <v>109</v>
      </c>
      <c r="B36" s="662">
        <v>8346</v>
      </c>
      <c r="C36" s="332">
        <v>1447</v>
      </c>
      <c r="D36" s="335">
        <f t="shared" si="1"/>
        <v>17.337646776899113</v>
      </c>
    </row>
    <row r="37" spans="1:4" ht="12.75" customHeight="1" x14ac:dyDescent="0.25">
      <c r="A37" s="661" t="s">
        <v>110</v>
      </c>
      <c r="B37" s="662">
        <v>7479</v>
      </c>
      <c r="C37" s="332">
        <v>1946</v>
      </c>
      <c r="D37" s="335">
        <f t="shared" si="1"/>
        <v>26.019521326380534</v>
      </c>
    </row>
    <row r="38" spans="1:4" ht="12.75" customHeight="1" x14ac:dyDescent="0.25">
      <c r="A38" s="661" t="s">
        <v>111</v>
      </c>
      <c r="B38" s="662">
        <v>11915</v>
      </c>
      <c r="C38" s="332">
        <v>3033</v>
      </c>
      <c r="D38" s="335">
        <f t="shared" si="1"/>
        <v>25.455308434746115</v>
      </c>
    </row>
    <row r="39" spans="1:4" ht="12.75" customHeight="1" x14ac:dyDescent="0.25">
      <c r="A39" s="661" t="s">
        <v>112</v>
      </c>
      <c r="B39" s="662">
        <v>6216</v>
      </c>
      <c r="C39" s="332">
        <v>1555</v>
      </c>
      <c r="D39" s="335">
        <f t="shared" si="1"/>
        <v>25.016087516087516</v>
      </c>
    </row>
    <row r="40" spans="1:4" ht="12.75" customHeight="1" x14ac:dyDescent="0.25">
      <c r="A40" s="661" t="s">
        <v>113</v>
      </c>
      <c r="B40" s="662">
        <v>11216</v>
      </c>
      <c r="C40" s="332">
        <v>956</v>
      </c>
      <c r="D40" s="335">
        <f t="shared" si="1"/>
        <v>8.5235378031383746</v>
      </c>
    </row>
    <row r="41" spans="1:4" ht="12.75" customHeight="1" x14ac:dyDescent="0.25">
      <c r="A41" s="661" t="s">
        <v>114</v>
      </c>
      <c r="B41" s="662">
        <v>10982</v>
      </c>
      <c r="C41" s="332">
        <v>1895</v>
      </c>
      <c r="D41" s="335">
        <f t="shared" si="1"/>
        <v>17.255509014751411</v>
      </c>
    </row>
    <row r="42" spans="1:4" ht="12.75" customHeight="1" thickBot="1" x14ac:dyDescent="0.3">
      <c r="A42" s="25" t="s">
        <v>95</v>
      </c>
      <c r="B42" s="333">
        <f>SUM(B28:B41)</f>
        <v>122969</v>
      </c>
      <c r="C42" s="333">
        <f>SUM(C28:C41)</f>
        <v>30098</v>
      </c>
      <c r="D42" s="336">
        <f t="shared" si="1"/>
        <v>24.476087469199552</v>
      </c>
    </row>
    <row r="44" spans="1:4" ht="36" x14ac:dyDescent="0.55000000000000004">
      <c r="B44" s="330"/>
    </row>
  </sheetData>
  <mergeCells count="6">
    <mergeCell ref="A6:A7"/>
    <mergeCell ref="B6:B7"/>
    <mergeCell ref="C6:D6"/>
    <mergeCell ref="A26:A27"/>
    <mergeCell ref="B26:B27"/>
    <mergeCell ref="C26:D26"/>
  </mergeCells>
  <hyperlinks>
    <hyperlink ref="A2" location="Obsah!A1" display="Zpět na obsah"/>
  </hyperlinks>
  <pageMargins left="0.25" right="0.25" top="0.75" bottom="0.75" header="0.3" footer="0.3"/>
  <pageSetup paperSize="9" fitToWidth="0" fitToHeight="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62"/>
  <sheetViews>
    <sheetView showGridLines="0" zoomScaleNormal="100" workbookViewId="0"/>
  </sheetViews>
  <sheetFormatPr defaultRowHeight="12.75" x14ac:dyDescent="0.2"/>
  <cols>
    <col min="1" max="1" width="20.5703125" style="268" customWidth="1"/>
    <col min="2" max="9" width="14.140625" style="268" customWidth="1"/>
    <col min="10" max="10" width="18.140625" style="268" customWidth="1"/>
    <col min="11" max="13" width="14.42578125" style="268" customWidth="1"/>
    <col min="14" max="14" width="18.140625" style="268" customWidth="1"/>
    <col min="15" max="15" width="14.5703125" style="268" customWidth="1"/>
    <col min="16" max="16" width="18.5703125" style="268" customWidth="1"/>
    <col min="17" max="17" width="14.5703125" style="268" customWidth="1"/>
    <col min="18" max="18" width="9.140625" style="268"/>
    <col min="19" max="20" width="11.85546875" style="268" customWidth="1"/>
    <col min="21" max="16384" width="9.140625" style="268"/>
  </cols>
  <sheetData>
    <row r="1" spans="1:18" s="4" customFormat="1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s="4" customFormat="1" ht="15.75" x14ac:dyDescent="0.25">
      <c r="A3" s="5" t="s">
        <v>71740</v>
      </c>
    </row>
    <row r="4" spans="1:18" s="83" customFormat="1" x14ac:dyDescent="0.2">
      <c r="A4" s="85"/>
      <c r="H4" s="85"/>
      <c r="R4" s="84"/>
    </row>
    <row r="5" spans="1:18" s="83" customFormat="1" ht="15.75" thickBot="1" x14ac:dyDescent="0.3">
      <c r="A5" s="86" t="s">
        <v>71741</v>
      </c>
    </row>
    <row r="6" spans="1:18" x14ac:dyDescent="0.2">
      <c r="A6" s="779" t="s">
        <v>93</v>
      </c>
      <c r="B6" s="716" t="s">
        <v>71744</v>
      </c>
      <c r="C6" s="716"/>
      <c r="D6" s="716"/>
      <c r="E6" s="716"/>
      <c r="F6" s="716" t="s">
        <v>71745</v>
      </c>
      <c r="G6" s="716"/>
      <c r="H6" s="716"/>
      <c r="I6" s="717"/>
      <c r="J6" s="216"/>
      <c r="K6" s="216"/>
      <c r="L6" s="216"/>
      <c r="M6" s="216"/>
    </row>
    <row r="7" spans="1:18" ht="52.5" customHeight="1" thickBot="1" x14ac:dyDescent="0.25">
      <c r="A7" s="796"/>
      <c r="B7" s="20" t="s">
        <v>1344</v>
      </c>
      <c r="C7" s="20" t="s">
        <v>71747</v>
      </c>
      <c r="D7" s="20" t="s">
        <v>71748</v>
      </c>
      <c r="E7" s="20" t="s">
        <v>71276</v>
      </c>
      <c r="F7" s="20" t="s">
        <v>1344</v>
      </c>
      <c r="G7" s="20" t="s">
        <v>71749</v>
      </c>
      <c r="H7" s="20" t="s">
        <v>71748</v>
      </c>
      <c r="I7" s="21" t="s">
        <v>71549</v>
      </c>
      <c r="J7" s="216"/>
      <c r="K7" s="216"/>
      <c r="L7" s="216"/>
      <c r="M7" s="216"/>
    </row>
    <row r="8" spans="1:18" x14ac:dyDescent="0.2">
      <c r="A8" s="634" t="s">
        <v>100</v>
      </c>
      <c r="B8" s="516">
        <v>45254</v>
      </c>
      <c r="C8" s="516">
        <v>787.60400000000004</v>
      </c>
      <c r="D8" s="516">
        <v>10804.481450000001</v>
      </c>
      <c r="E8" s="516">
        <v>19293.846969999999</v>
      </c>
      <c r="F8" s="516">
        <v>126866</v>
      </c>
      <c r="G8" s="516">
        <v>6273.1639999999998</v>
      </c>
      <c r="H8" s="516">
        <v>57031.866320000008</v>
      </c>
      <c r="I8" s="517">
        <v>102264.42435</v>
      </c>
      <c r="J8" s="216"/>
      <c r="K8" s="216"/>
      <c r="L8" s="216"/>
      <c r="M8" s="216"/>
    </row>
    <row r="9" spans="1:18" x14ac:dyDescent="0.2">
      <c r="A9" s="636" t="s">
        <v>102</v>
      </c>
      <c r="B9" s="518">
        <v>89431</v>
      </c>
      <c r="C9" s="518">
        <v>3081.1410000000001</v>
      </c>
      <c r="D9" s="518">
        <v>65128.485279999994</v>
      </c>
      <c r="E9" s="518">
        <v>70434.629159999997</v>
      </c>
      <c r="F9" s="518">
        <v>57975</v>
      </c>
      <c r="G9" s="518">
        <v>2862.4321199999999</v>
      </c>
      <c r="H9" s="518">
        <v>60614.394120000004</v>
      </c>
      <c r="I9" s="519">
        <v>52997.133000000002</v>
      </c>
      <c r="J9" s="216"/>
      <c r="K9" s="216"/>
      <c r="L9" s="216"/>
      <c r="M9" s="216"/>
    </row>
    <row r="10" spans="1:18" x14ac:dyDescent="0.2">
      <c r="A10" s="636" t="s">
        <v>103</v>
      </c>
      <c r="B10" s="518">
        <v>45494</v>
      </c>
      <c r="C10" s="518">
        <v>1697.201</v>
      </c>
      <c r="D10" s="518">
        <v>35558.254610000004</v>
      </c>
      <c r="E10" s="518">
        <v>39825.227579999999</v>
      </c>
      <c r="F10" s="518">
        <v>65691</v>
      </c>
      <c r="G10" s="518">
        <v>3594.424</v>
      </c>
      <c r="H10" s="518">
        <v>74698.155289999981</v>
      </c>
      <c r="I10" s="519">
        <v>67430.495479999998</v>
      </c>
      <c r="J10" s="216"/>
      <c r="K10" s="216"/>
      <c r="L10" s="216"/>
      <c r="M10" s="216"/>
    </row>
    <row r="11" spans="1:18" x14ac:dyDescent="0.2">
      <c r="A11" s="636" t="s">
        <v>104</v>
      </c>
      <c r="B11" s="518">
        <v>4668</v>
      </c>
      <c r="C11" s="518">
        <v>199.654</v>
      </c>
      <c r="D11" s="518">
        <v>4232.8466600000002</v>
      </c>
      <c r="E11" s="518">
        <v>4377.1697299999996</v>
      </c>
      <c r="F11" s="518">
        <v>105909</v>
      </c>
      <c r="G11" s="518">
        <v>8301.3719999999994</v>
      </c>
      <c r="H11" s="518">
        <v>81733.120220000012</v>
      </c>
      <c r="I11" s="519">
        <v>100117.42025</v>
      </c>
      <c r="J11" s="216"/>
      <c r="K11" s="216"/>
      <c r="L11" s="216"/>
      <c r="M11" s="216"/>
    </row>
    <row r="12" spans="1:18" x14ac:dyDescent="0.2">
      <c r="A12" s="636" t="s">
        <v>105</v>
      </c>
      <c r="B12" s="518">
        <v>0</v>
      </c>
      <c r="C12" s="518">
        <v>0</v>
      </c>
      <c r="D12" s="518">
        <v>0</v>
      </c>
      <c r="E12" s="518">
        <v>0</v>
      </c>
      <c r="F12" s="518">
        <v>66495</v>
      </c>
      <c r="G12" s="518">
        <v>2670.4549999999999</v>
      </c>
      <c r="H12" s="518">
        <v>55464.044269999999</v>
      </c>
      <c r="I12" s="519">
        <v>53205.309200000011</v>
      </c>
      <c r="J12" s="216"/>
      <c r="K12" s="216"/>
      <c r="L12" s="216"/>
      <c r="M12" s="216"/>
    </row>
    <row r="13" spans="1:18" x14ac:dyDescent="0.2">
      <c r="A13" s="636" t="s">
        <v>106</v>
      </c>
      <c r="B13" s="518">
        <v>22537</v>
      </c>
      <c r="C13" s="518">
        <v>937.476</v>
      </c>
      <c r="D13" s="518">
        <v>19244.220329999996</v>
      </c>
      <c r="E13" s="518">
        <v>21065.610699999997</v>
      </c>
      <c r="F13" s="518">
        <v>159123</v>
      </c>
      <c r="G13" s="518">
        <v>8553.7990000000009</v>
      </c>
      <c r="H13" s="518">
        <v>112013.24968999998</v>
      </c>
      <c r="I13" s="519">
        <v>118780.70257000001</v>
      </c>
      <c r="J13" s="216"/>
      <c r="K13" s="216"/>
      <c r="L13" s="216"/>
      <c r="M13" s="216"/>
    </row>
    <row r="14" spans="1:18" x14ac:dyDescent="0.2">
      <c r="A14" s="636" t="s">
        <v>107</v>
      </c>
      <c r="B14" s="518">
        <v>40197</v>
      </c>
      <c r="C14" s="518">
        <v>1196.316</v>
      </c>
      <c r="D14" s="518">
        <v>25191.261919999997</v>
      </c>
      <c r="E14" s="518">
        <v>28214.195760000002</v>
      </c>
      <c r="F14" s="518">
        <v>60244</v>
      </c>
      <c r="G14" s="518">
        <v>2879.1120000000001</v>
      </c>
      <c r="H14" s="518">
        <v>60294.989370000003</v>
      </c>
      <c r="I14" s="519">
        <v>55662.986929999999</v>
      </c>
      <c r="J14" s="216"/>
      <c r="K14" s="216"/>
      <c r="L14" s="216"/>
      <c r="M14" s="216"/>
    </row>
    <row r="15" spans="1:18" x14ac:dyDescent="0.2">
      <c r="A15" s="636" t="s">
        <v>108</v>
      </c>
      <c r="B15" s="518">
        <v>27043</v>
      </c>
      <c r="C15" s="518">
        <v>791.654</v>
      </c>
      <c r="D15" s="518">
        <v>15806.69154</v>
      </c>
      <c r="E15" s="518">
        <v>18713.512579999999</v>
      </c>
      <c r="F15" s="518">
        <v>85915</v>
      </c>
      <c r="G15" s="518">
        <v>6109.4779900000003</v>
      </c>
      <c r="H15" s="518">
        <v>68196.120450000002</v>
      </c>
      <c r="I15" s="519">
        <v>78239.444199999998</v>
      </c>
      <c r="J15" s="216"/>
      <c r="K15" s="216"/>
      <c r="L15" s="216"/>
      <c r="M15" s="216"/>
    </row>
    <row r="16" spans="1:18" x14ac:dyDescent="0.2">
      <c r="A16" s="636" t="s">
        <v>109</v>
      </c>
      <c r="B16" s="518">
        <v>27247</v>
      </c>
      <c r="C16" s="518">
        <v>1242.75</v>
      </c>
      <c r="D16" s="518">
        <v>25395.365550000006</v>
      </c>
      <c r="E16" s="518">
        <v>25297.46488</v>
      </c>
      <c r="F16" s="518">
        <v>72213</v>
      </c>
      <c r="G16" s="518">
        <v>2791.4452999999999</v>
      </c>
      <c r="H16" s="518">
        <v>58977.475259999999</v>
      </c>
      <c r="I16" s="519">
        <v>51813.199169999993</v>
      </c>
      <c r="J16" s="216"/>
      <c r="K16" s="216"/>
      <c r="L16" s="216"/>
      <c r="M16" s="216"/>
    </row>
    <row r="17" spans="1:13" x14ac:dyDescent="0.2">
      <c r="A17" s="636" t="s">
        <v>110</v>
      </c>
      <c r="B17" s="518">
        <v>20096</v>
      </c>
      <c r="C17" s="518">
        <v>681.4425</v>
      </c>
      <c r="D17" s="518">
        <v>14422.433350000001</v>
      </c>
      <c r="E17" s="518">
        <v>16153.118799999998</v>
      </c>
      <c r="F17" s="518">
        <v>84527</v>
      </c>
      <c r="G17" s="518">
        <v>3594.0647000000004</v>
      </c>
      <c r="H17" s="518">
        <v>76035.531749999995</v>
      </c>
      <c r="I17" s="519">
        <v>66985.825819999998</v>
      </c>
      <c r="J17" s="216"/>
      <c r="K17" s="216"/>
      <c r="L17" s="216"/>
      <c r="M17" s="216"/>
    </row>
    <row r="18" spans="1:13" x14ac:dyDescent="0.2">
      <c r="A18" s="636" t="s">
        <v>111</v>
      </c>
      <c r="B18" s="518">
        <v>42786</v>
      </c>
      <c r="C18" s="518">
        <v>1552.0519999999999</v>
      </c>
      <c r="D18" s="518">
        <v>33145.48762</v>
      </c>
      <c r="E18" s="518">
        <v>37071.393449999996</v>
      </c>
      <c r="F18" s="518">
        <v>161130</v>
      </c>
      <c r="G18" s="518">
        <v>7268.93678</v>
      </c>
      <c r="H18" s="518">
        <v>103901.61344999999</v>
      </c>
      <c r="I18" s="519">
        <v>111629.7601</v>
      </c>
      <c r="J18" s="216"/>
      <c r="K18" s="216"/>
      <c r="L18" s="216"/>
      <c r="M18" s="216"/>
    </row>
    <row r="19" spans="1:13" x14ac:dyDescent="0.2">
      <c r="A19" s="636" t="s">
        <v>112</v>
      </c>
      <c r="B19" s="518">
        <v>39393</v>
      </c>
      <c r="C19" s="518">
        <v>1451.877</v>
      </c>
      <c r="D19" s="518">
        <v>30382.68028</v>
      </c>
      <c r="E19" s="518">
        <v>32113.971770000004</v>
      </c>
      <c r="F19" s="518">
        <v>79194</v>
      </c>
      <c r="G19" s="518">
        <v>2865.4279999999999</v>
      </c>
      <c r="H19" s="518">
        <v>61174.714599999992</v>
      </c>
      <c r="I19" s="519">
        <v>54550.185450000004</v>
      </c>
      <c r="J19" s="216"/>
      <c r="K19" s="216"/>
      <c r="L19" s="216"/>
      <c r="M19" s="216"/>
    </row>
    <row r="20" spans="1:13" x14ac:dyDescent="0.2">
      <c r="A20" s="636" t="s">
        <v>113</v>
      </c>
      <c r="B20" s="518">
        <v>96930</v>
      </c>
      <c r="C20" s="518">
        <v>2669.41</v>
      </c>
      <c r="D20" s="518">
        <v>56409.57592000001</v>
      </c>
      <c r="E20" s="518">
        <v>62956.436559999995</v>
      </c>
      <c r="F20" s="518">
        <v>48955</v>
      </c>
      <c r="G20" s="518">
        <v>4978.4947199999997</v>
      </c>
      <c r="H20" s="518">
        <v>36764.500279999993</v>
      </c>
      <c r="I20" s="519">
        <v>46620.187350000007</v>
      </c>
      <c r="J20" s="216"/>
      <c r="K20" s="216"/>
      <c r="L20" s="216"/>
      <c r="M20" s="216"/>
    </row>
    <row r="21" spans="1:13" x14ac:dyDescent="0.2">
      <c r="A21" s="636" t="s">
        <v>114</v>
      </c>
      <c r="B21" s="518">
        <v>46394</v>
      </c>
      <c r="C21" s="518">
        <v>1397.1369999999999</v>
      </c>
      <c r="D21" s="518">
        <v>29261.830799999996</v>
      </c>
      <c r="E21" s="518">
        <v>32773.252369999995</v>
      </c>
      <c r="F21" s="518">
        <v>69903</v>
      </c>
      <c r="G21" s="518">
        <v>3089.1076499999999</v>
      </c>
      <c r="H21" s="518">
        <v>65998.057950000002</v>
      </c>
      <c r="I21" s="519">
        <v>60715.672170000005</v>
      </c>
      <c r="J21" s="216"/>
      <c r="K21" s="216"/>
      <c r="L21" s="216"/>
      <c r="M21" s="216"/>
    </row>
    <row r="22" spans="1:13" ht="13.5" thickBot="1" x14ac:dyDescent="0.25">
      <c r="A22" s="25" t="s">
        <v>95</v>
      </c>
      <c r="B22" s="184">
        <v>547470</v>
      </c>
      <c r="C22" s="184">
        <v>17685.714499999998</v>
      </c>
      <c r="D22" s="184">
        <v>364983.61531000002</v>
      </c>
      <c r="E22" s="184">
        <v>408289.83030999993</v>
      </c>
      <c r="F22" s="184">
        <v>1244140</v>
      </c>
      <c r="G22" s="184">
        <v>65831.713260000004</v>
      </c>
      <c r="H22" s="184">
        <v>972897.83302000014</v>
      </c>
      <c r="I22" s="185">
        <v>1021012.7460400001</v>
      </c>
      <c r="J22" s="216"/>
      <c r="K22" s="216"/>
      <c r="L22" s="216"/>
      <c r="M22" s="216"/>
    </row>
    <row r="23" spans="1:13" x14ac:dyDescent="0.2">
      <c r="J23" s="216"/>
      <c r="K23" s="216"/>
      <c r="L23" s="216"/>
      <c r="M23" s="216"/>
    </row>
    <row r="25" spans="1:13" s="83" customFormat="1" ht="15.75" thickBot="1" x14ac:dyDescent="0.3">
      <c r="A25" s="86" t="s">
        <v>71742</v>
      </c>
    </row>
    <row r="26" spans="1:13" x14ac:dyDescent="0.2">
      <c r="A26" s="779" t="s">
        <v>93</v>
      </c>
      <c r="B26" s="716" t="s">
        <v>71027</v>
      </c>
      <c r="C26" s="716"/>
      <c r="D26" s="716"/>
      <c r="E26" s="716"/>
      <c r="F26" s="716" t="s">
        <v>71746</v>
      </c>
      <c r="G26" s="716"/>
      <c r="H26" s="716"/>
      <c r="I26" s="717"/>
      <c r="J26" s="216"/>
      <c r="K26" s="216"/>
      <c r="L26" s="216"/>
      <c r="M26" s="216"/>
    </row>
    <row r="27" spans="1:13" ht="52.5" customHeight="1" thickBot="1" x14ac:dyDescent="0.25">
      <c r="A27" s="796"/>
      <c r="B27" s="20" t="s">
        <v>1344</v>
      </c>
      <c r="C27" s="20" t="s">
        <v>71747</v>
      </c>
      <c r="D27" s="20" t="s">
        <v>71748</v>
      </c>
      <c r="E27" s="20" t="s">
        <v>71276</v>
      </c>
      <c r="F27" s="20" t="s">
        <v>1344</v>
      </c>
      <c r="G27" s="20" t="s">
        <v>71749</v>
      </c>
      <c r="H27" s="20" t="s">
        <v>71748</v>
      </c>
      <c r="I27" s="21" t="s">
        <v>71549</v>
      </c>
      <c r="J27" s="216"/>
      <c r="K27" s="216"/>
      <c r="L27" s="216"/>
      <c r="M27" s="216"/>
    </row>
    <row r="28" spans="1:13" x14ac:dyDescent="0.2">
      <c r="A28" s="634" t="s">
        <v>100</v>
      </c>
      <c r="B28" s="516">
        <v>71640</v>
      </c>
      <c r="C28" s="516">
        <v>1127.48</v>
      </c>
      <c r="D28" s="516">
        <v>106597.66037</v>
      </c>
      <c r="E28" s="516">
        <v>120333.64122</v>
      </c>
      <c r="F28" s="516">
        <v>6502</v>
      </c>
      <c r="G28" s="516">
        <v>631.51</v>
      </c>
      <c r="H28" s="516">
        <v>35960.400569999998</v>
      </c>
      <c r="I28" s="517">
        <v>39938.988270000002</v>
      </c>
      <c r="J28" s="216"/>
      <c r="K28" s="216"/>
      <c r="L28" s="216"/>
      <c r="M28" s="216"/>
    </row>
    <row r="29" spans="1:13" x14ac:dyDescent="0.2">
      <c r="A29" s="636" t="s">
        <v>102</v>
      </c>
      <c r="B29" s="518">
        <v>81851</v>
      </c>
      <c r="C29" s="518">
        <v>3001.7930000000001</v>
      </c>
      <c r="D29" s="518">
        <v>214761.91299999997</v>
      </c>
      <c r="E29" s="518">
        <v>239799.56107999998</v>
      </c>
      <c r="F29" s="518">
        <v>7973</v>
      </c>
      <c r="G29" s="518">
        <v>815.94899999999996</v>
      </c>
      <c r="H29" s="518">
        <v>50795.48386</v>
      </c>
      <c r="I29" s="519">
        <v>56558.207129999995</v>
      </c>
      <c r="J29" s="216"/>
      <c r="K29" s="216"/>
      <c r="L29" s="216"/>
      <c r="M29" s="216"/>
    </row>
    <row r="30" spans="1:13" x14ac:dyDescent="0.2">
      <c r="A30" s="636" t="s">
        <v>103</v>
      </c>
      <c r="B30" s="518">
        <v>48604</v>
      </c>
      <c r="C30" s="518">
        <v>1488.01</v>
      </c>
      <c r="D30" s="518">
        <v>100909.02503</v>
      </c>
      <c r="E30" s="518">
        <v>113586.28241</v>
      </c>
      <c r="F30" s="518">
        <v>1786</v>
      </c>
      <c r="G30" s="518">
        <v>191.589</v>
      </c>
      <c r="H30" s="518">
        <v>10849.78887</v>
      </c>
      <c r="I30" s="519">
        <v>12061.408649999999</v>
      </c>
      <c r="J30" s="216"/>
      <c r="K30" s="216"/>
      <c r="L30" s="216"/>
      <c r="M30" s="216"/>
    </row>
    <row r="31" spans="1:13" x14ac:dyDescent="0.2">
      <c r="A31" s="636" t="s">
        <v>104</v>
      </c>
      <c r="B31" s="518">
        <v>36362</v>
      </c>
      <c r="C31" s="518">
        <v>1313.2280000000001</v>
      </c>
      <c r="D31" s="518">
        <v>92654.048769999994</v>
      </c>
      <c r="E31" s="518">
        <v>104486.71694000001</v>
      </c>
      <c r="F31" s="518">
        <v>1595</v>
      </c>
      <c r="G31" s="518">
        <v>107.69</v>
      </c>
      <c r="H31" s="518">
        <v>6636.6349399999999</v>
      </c>
      <c r="I31" s="519">
        <v>7360.0015899999999</v>
      </c>
      <c r="J31" s="216"/>
      <c r="K31" s="216"/>
      <c r="L31" s="216"/>
      <c r="M31" s="216"/>
    </row>
    <row r="32" spans="1:13" x14ac:dyDescent="0.2">
      <c r="A32" s="636" t="s">
        <v>105</v>
      </c>
      <c r="B32" s="518">
        <v>25863</v>
      </c>
      <c r="C32" s="518">
        <v>851.45699999999999</v>
      </c>
      <c r="D32" s="518">
        <v>59129.563219999996</v>
      </c>
      <c r="E32" s="518">
        <v>66675.700730000011</v>
      </c>
      <c r="F32" s="518">
        <v>1336</v>
      </c>
      <c r="G32" s="518">
        <v>129.375</v>
      </c>
      <c r="H32" s="518">
        <v>7659.6222500000003</v>
      </c>
      <c r="I32" s="519">
        <v>8505.3462600000003</v>
      </c>
      <c r="J32" s="216"/>
      <c r="K32" s="216"/>
      <c r="L32" s="216"/>
      <c r="M32" s="216"/>
    </row>
    <row r="33" spans="1:13" x14ac:dyDescent="0.2">
      <c r="A33" s="636" t="s">
        <v>106</v>
      </c>
      <c r="B33" s="518">
        <v>55706</v>
      </c>
      <c r="C33" s="518">
        <v>1273.1859999999999</v>
      </c>
      <c r="D33" s="518">
        <v>111104.65538</v>
      </c>
      <c r="E33" s="518">
        <v>126264.74446</v>
      </c>
      <c r="F33" s="518">
        <v>1953</v>
      </c>
      <c r="G33" s="518">
        <v>175.93100000000001</v>
      </c>
      <c r="H33" s="518">
        <v>10454.836730000001</v>
      </c>
      <c r="I33" s="519">
        <v>11621.926690000002</v>
      </c>
      <c r="J33" s="216"/>
      <c r="K33" s="216"/>
      <c r="L33" s="216"/>
      <c r="M33" s="216"/>
    </row>
    <row r="34" spans="1:13" x14ac:dyDescent="0.2">
      <c r="A34" s="636" t="s">
        <v>107</v>
      </c>
      <c r="B34" s="518">
        <v>40548</v>
      </c>
      <c r="C34" s="518">
        <v>914.14499999999998</v>
      </c>
      <c r="D34" s="518">
        <v>81994.46391999998</v>
      </c>
      <c r="E34" s="518">
        <v>92412.555430000008</v>
      </c>
      <c r="F34" s="518">
        <v>1625</v>
      </c>
      <c r="G34" s="518">
        <v>135.34899999999999</v>
      </c>
      <c r="H34" s="518">
        <v>8065.52027</v>
      </c>
      <c r="I34" s="519">
        <v>9059.6389399999989</v>
      </c>
      <c r="J34" s="216"/>
      <c r="K34" s="216"/>
      <c r="L34" s="216"/>
      <c r="M34" s="216"/>
    </row>
    <row r="35" spans="1:13" x14ac:dyDescent="0.2">
      <c r="A35" s="636" t="s">
        <v>108</v>
      </c>
      <c r="B35" s="518">
        <v>29579</v>
      </c>
      <c r="C35" s="518">
        <v>825.95799999999997</v>
      </c>
      <c r="D35" s="518">
        <v>69852.42813</v>
      </c>
      <c r="E35" s="518">
        <v>79078.740799999985</v>
      </c>
      <c r="F35" s="518">
        <v>950</v>
      </c>
      <c r="G35" s="518">
        <v>97.403000000000006</v>
      </c>
      <c r="H35" s="518">
        <v>5743.2024900000006</v>
      </c>
      <c r="I35" s="519">
        <v>6393.8281899999993</v>
      </c>
      <c r="J35" s="216"/>
      <c r="K35" s="216"/>
      <c r="L35" s="216"/>
      <c r="M35" s="216"/>
    </row>
    <row r="36" spans="1:13" x14ac:dyDescent="0.2">
      <c r="A36" s="636" t="s">
        <v>109</v>
      </c>
      <c r="B36" s="518">
        <v>35678</v>
      </c>
      <c r="C36" s="518">
        <v>1113.183</v>
      </c>
      <c r="D36" s="518">
        <v>87989.850150000013</v>
      </c>
      <c r="E36" s="518">
        <v>99452.760939999993</v>
      </c>
      <c r="F36" s="518">
        <v>751</v>
      </c>
      <c r="G36" s="518">
        <v>75.403000000000006</v>
      </c>
      <c r="H36" s="518">
        <v>4560.9473799999996</v>
      </c>
      <c r="I36" s="519">
        <v>5058.0516400000006</v>
      </c>
      <c r="J36" s="216"/>
      <c r="K36" s="216"/>
      <c r="L36" s="216"/>
      <c r="M36" s="216"/>
    </row>
    <row r="37" spans="1:13" x14ac:dyDescent="0.2">
      <c r="A37" s="636" t="s">
        <v>110</v>
      </c>
      <c r="B37" s="518">
        <v>32721</v>
      </c>
      <c r="C37" s="518">
        <v>1143.817</v>
      </c>
      <c r="D37" s="518">
        <v>81651.102780000001</v>
      </c>
      <c r="E37" s="518">
        <v>92238.213819999975</v>
      </c>
      <c r="F37" s="518">
        <v>888</v>
      </c>
      <c r="G37" s="518">
        <v>116.426</v>
      </c>
      <c r="H37" s="518">
        <v>6626.9685799999997</v>
      </c>
      <c r="I37" s="519">
        <v>7806.7910700000002</v>
      </c>
      <c r="J37" s="216"/>
      <c r="K37" s="216"/>
      <c r="L37" s="216"/>
      <c r="M37" s="216"/>
    </row>
    <row r="38" spans="1:13" x14ac:dyDescent="0.2">
      <c r="A38" s="636" t="s">
        <v>111</v>
      </c>
      <c r="B38" s="518">
        <v>54498</v>
      </c>
      <c r="C38" s="518">
        <v>1453.1389999999999</v>
      </c>
      <c r="D38" s="518">
        <v>117168.69651000001</v>
      </c>
      <c r="E38" s="518">
        <v>132726.30955000001</v>
      </c>
      <c r="F38" s="518">
        <v>2400</v>
      </c>
      <c r="G38" s="518">
        <v>172.87200000000001</v>
      </c>
      <c r="H38" s="518">
        <v>10902.696890000001</v>
      </c>
      <c r="I38" s="519">
        <v>12100.051160000001</v>
      </c>
      <c r="J38" s="216"/>
      <c r="K38" s="216"/>
      <c r="L38" s="216"/>
      <c r="M38" s="216"/>
    </row>
    <row r="39" spans="1:13" x14ac:dyDescent="0.2">
      <c r="A39" s="636" t="s">
        <v>112</v>
      </c>
      <c r="B39" s="518">
        <v>24029</v>
      </c>
      <c r="C39" s="518">
        <v>615.49199999999996</v>
      </c>
      <c r="D39" s="518">
        <v>46711.051950000001</v>
      </c>
      <c r="E39" s="518">
        <v>52833.344189999996</v>
      </c>
      <c r="F39" s="518">
        <v>1329</v>
      </c>
      <c r="G39" s="518">
        <v>122.07299999999999</v>
      </c>
      <c r="H39" s="518">
        <v>7078.5184200000003</v>
      </c>
      <c r="I39" s="519">
        <v>7861.8286399999997</v>
      </c>
      <c r="J39" s="216"/>
      <c r="K39" s="216"/>
      <c r="L39" s="216"/>
      <c r="M39" s="216"/>
    </row>
    <row r="40" spans="1:13" x14ac:dyDescent="0.2">
      <c r="A40" s="636" t="s">
        <v>113</v>
      </c>
      <c r="B40" s="518">
        <v>43728</v>
      </c>
      <c r="C40" s="518">
        <v>992.31500000000005</v>
      </c>
      <c r="D40" s="518">
        <v>78901.876220000006</v>
      </c>
      <c r="E40" s="518">
        <v>89100.408580000003</v>
      </c>
      <c r="F40" s="518">
        <v>1008</v>
      </c>
      <c r="G40" s="518">
        <v>80.090999999999994</v>
      </c>
      <c r="H40" s="518">
        <v>4866.2785299999996</v>
      </c>
      <c r="I40" s="519">
        <v>5405.3108000000002</v>
      </c>
      <c r="J40" s="216"/>
      <c r="K40" s="216"/>
      <c r="L40" s="216"/>
      <c r="M40" s="216"/>
    </row>
    <row r="41" spans="1:13" x14ac:dyDescent="0.2">
      <c r="A41" s="636" t="s">
        <v>114</v>
      </c>
      <c r="B41" s="518">
        <v>40311</v>
      </c>
      <c r="C41" s="518">
        <v>1142.606</v>
      </c>
      <c r="D41" s="518">
        <v>92201.625490000006</v>
      </c>
      <c r="E41" s="518">
        <v>103893.82786</v>
      </c>
      <c r="F41" s="518">
        <v>1056</v>
      </c>
      <c r="G41" s="518">
        <v>94.480999999999995</v>
      </c>
      <c r="H41" s="518">
        <v>5646.1315200000008</v>
      </c>
      <c r="I41" s="519">
        <v>6277.9746100000002</v>
      </c>
      <c r="J41" s="216"/>
      <c r="K41" s="216"/>
      <c r="L41" s="216"/>
      <c r="M41" s="216"/>
    </row>
    <row r="42" spans="1:13" ht="13.5" thickBot="1" x14ac:dyDescent="0.25">
      <c r="A42" s="25" t="s">
        <v>95</v>
      </c>
      <c r="B42" s="184">
        <v>621118</v>
      </c>
      <c r="C42" s="184">
        <v>17255.809000000001</v>
      </c>
      <c r="D42" s="184">
        <v>1341627.96092</v>
      </c>
      <c r="E42" s="184">
        <v>1512882.8080099998</v>
      </c>
      <c r="F42" s="184">
        <v>31152</v>
      </c>
      <c r="G42" s="184">
        <v>2946.1419999999998</v>
      </c>
      <c r="H42" s="184">
        <v>175847.03130000003</v>
      </c>
      <c r="I42" s="185">
        <v>196009.35364000002</v>
      </c>
      <c r="J42" s="216"/>
      <c r="K42" s="216"/>
      <c r="L42" s="216"/>
      <c r="M42" s="216"/>
    </row>
    <row r="45" spans="1:13" s="83" customFormat="1" ht="15.75" thickBot="1" x14ac:dyDescent="0.3">
      <c r="A45" s="86" t="s">
        <v>71743</v>
      </c>
    </row>
    <row r="46" spans="1:13" x14ac:dyDescent="0.2">
      <c r="A46" s="837" t="s">
        <v>93</v>
      </c>
      <c r="B46" s="716" t="s">
        <v>71596</v>
      </c>
      <c r="C46" s="716"/>
      <c r="D46" s="716" t="s">
        <v>71597</v>
      </c>
      <c r="E46" s="717"/>
      <c r="F46" s="216"/>
      <c r="G46" s="216"/>
      <c r="H46" s="216"/>
      <c r="I46" s="216"/>
    </row>
    <row r="47" spans="1:13" ht="52.5" customHeight="1" thickBot="1" x14ac:dyDescent="0.25">
      <c r="A47" s="796"/>
      <c r="B47" s="20" t="s">
        <v>71595</v>
      </c>
      <c r="C47" s="20" t="s">
        <v>1345</v>
      </c>
      <c r="D47" s="20" t="s">
        <v>71595</v>
      </c>
      <c r="E47" s="21" t="s">
        <v>1345</v>
      </c>
      <c r="F47" s="216"/>
      <c r="G47" s="216"/>
      <c r="H47" s="216"/>
      <c r="I47" s="216"/>
    </row>
    <row r="48" spans="1:13" x14ac:dyDescent="0.2">
      <c r="A48" s="634" t="s">
        <v>100</v>
      </c>
      <c r="B48" s="516">
        <v>42849</v>
      </c>
      <c r="C48" s="516">
        <v>0</v>
      </c>
      <c r="D48" s="516">
        <v>22849</v>
      </c>
      <c r="E48" s="517">
        <v>0</v>
      </c>
      <c r="F48" s="216"/>
      <c r="G48" s="216"/>
      <c r="H48" s="216"/>
      <c r="I48" s="216"/>
    </row>
    <row r="49" spans="1:9" x14ac:dyDescent="0.2">
      <c r="A49" s="636" t="s">
        <v>102</v>
      </c>
      <c r="B49" s="518">
        <v>23916</v>
      </c>
      <c r="C49" s="518">
        <v>0</v>
      </c>
      <c r="D49" s="518">
        <v>2438</v>
      </c>
      <c r="E49" s="519">
        <v>0</v>
      </c>
      <c r="F49" s="216"/>
      <c r="G49" s="216"/>
      <c r="H49" s="216"/>
      <c r="I49" s="216"/>
    </row>
    <row r="50" spans="1:9" x14ac:dyDescent="0.2">
      <c r="A50" s="636" t="s">
        <v>103</v>
      </c>
      <c r="B50" s="518">
        <v>24479</v>
      </c>
      <c r="C50" s="518">
        <v>585</v>
      </c>
      <c r="D50" s="518">
        <v>6954</v>
      </c>
      <c r="E50" s="519">
        <v>412</v>
      </c>
      <c r="F50" s="216"/>
      <c r="G50" s="216"/>
      <c r="H50" s="216"/>
      <c r="I50" s="216"/>
    </row>
    <row r="51" spans="1:9" x14ac:dyDescent="0.2">
      <c r="A51" s="636" t="s">
        <v>104</v>
      </c>
      <c r="B51" s="518">
        <v>11412</v>
      </c>
      <c r="C51" s="518">
        <v>0</v>
      </c>
      <c r="D51" s="518">
        <v>8455</v>
      </c>
      <c r="E51" s="519">
        <v>2117</v>
      </c>
      <c r="F51" s="216"/>
      <c r="G51" s="216"/>
      <c r="H51" s="216"/>
      <c r="I51" s="216"/>
    </row>
    <row r="52" spans="1:9" x14ac:dyDescent="0.2">
      <c r="A52" s="636" t="s">
        <v>105</v>
      </c>
      <c r="B52" s="518">
        <v>16118</v>
      </c>
      <c r="C52" s="518">
        <v>0</v>
      </c>
      <c r="D52" s="518">
        <v>0</v>
      </c>
      <c r="E52" s="519">
        <v>0</v>
      </c>
      <c r="F52" s="216"/>
      <c r="G52" s="216"/>
      <c r="H52" s="216"/>
      <c r="I52" s="216"/>
    </row>
    <row r="53" spans="1:9" x14ac:dyDescent="0.2">
      <c r="A53" s="636" t="s">
        <v>106</v>
      </c>
      <c r="B53" s="518">
        <v>22479</v>
      </c>
      <c r="C53" s="518">
        <v>2769</v>
      </c>
      <c r="D53" s="518">
        <v>23289</v>
      </c>
      <c r="E53" s="519">
        <v>4170</v>
      </c>
      <c r="F53" s="216"/>
      <c r="G53" s="216"/>
      <c r="H53" s="216"/>
      <c r="I53" s="216"/>
    </row>
    <row r="54" spans="1:9" x14ac:dyDescent="0.2">
      <c r="A54" s="636" t="s">
        <v>107</v>
      </c>
      <c r="B54" s="518">
        <v>18368</v>
      </c>
      <c r="C54" s="518">
        <v>0</v>
      </c>
      <c r="D54" s="518">
        <v>763</v>
      </c>
      <c r="E54" s="519">
        <v>0</v>
      </c>
      <c r="F54" s="216"/>
      <c r="G54" s="216"/>
      <c r="H54" s="216"/>
      <c r="I54" s="216"/>
    </row>
    <row r="55" spans="1:9" x14ac:dyDescent="0.2">
      <c r="A55" s="636" t="s">
        <v>108</v>
      </c>
      <c r="B55" s="518">
        <v>23537</v>
      </c>
      <c r="C55" s="518">
        <v>0</v>
      </c>
      <c r="D55" s="518">
        <v>0</v>
      </c>
      <c r="E55" s="519">
        <v>0</v>
      </c>
      <c r="F55" s="216"/>
      <c r="G55" s="216"/>
      <c r="H55" s="216"/>
      <c r="I55" s="216"/>
    </row>
    <row r="56" spans="1:9" x14ac:dyDescent="0.2">
      <c r="A56" s="636" t="s">
        <v>109</v>
      </c>
      <c r="B56" s="518">
        <v>13957</v>
      </c>
      <c r="C56" s="518">
        <v>0</v>
      </c>
      <c r="D56" s="518">
        <v>5879</v>
      </c>
      <c r="E56" s="519">
        <v>376</v>
      </c>
      <c r="F56" s="216"/>
      <c r="G56" s="216"/>
      <c r="H56" s="216"/>
      <c r="I56" s="216"/>
    </row>
    <row r="57" spans="1:9" x14ac:dyDescent="0.2">
      <c r="A57" s="636" t="s">
        <v>110</v>
      </c>
      <c r="B57" s="518">
        <v>23511</v>
      </c>
      <c r="C57" s="518">
        <v>9614</v>
      </c>
      <c r="D57" s="518">
        <v>1507</v>
      </c>
      <c r="E57" s="519">
        <v>4641</v>
      </c>
      <c r="F57" s="216"/>
      <c r="G57" s="216"/>
      <c r="H57" s="216"/>
      <c r="I57" s="216"/>
    </row>
    <row r="58" spans="1:9" x14ac:dyDescent="0.2">
      <c r="A58" s="636" t="s">
        <v>111</v>
      </c>
      <c r="B58" s="518">
        <v>43606</v>
      </c>
      <c r="C58" s="518">
        <v>7701</v>
      </c>
      <c r="D58" s="518">
        <v>1053</v>
      </c>
      <c r="E58" s="519">
        <v>7240</v>
      </c>
      <c r="F58" s="216"/>
      <c r="G58" s="216"/>
      <c r="H58" s="216"/>
      <c r="I58" s="216"/>
    </row>
    <row r="59" spans="1:9" x14ac:dyDescent="0.2">
      <c r="A59" s="636" t="s">
        <v>112</v>
      </c>
      <c r="B59" s="518">
        <v>12590</v>
      </c>
      <c r="C59" s="518">
        <v>0</v>
      </c>
      <c r="D59" s="518">
        <v>3209</v>
      </c>
      <c r="E59" s="519">
        <v>0</v>
      </c>
      <c r="F59" s="216"/>
      <c r="G59" s="216"/>
      <c r="H59" s="216"/>
      <c r="I59" s="216"/>
    </row>
    <row r="60" spans="1:9" x14ac:dyDescent="0.2">
      <c r="A60" s="636" t="s">
        <v>113</v>
      </c>
      <c r="B60" s="518">
        <v>17486</v>
      </c>
      <c r="C60" s="518">
        <v>944</v>
      </c>
      <c r="D60" s="518">
        <v>480</v>
      </c>
      <c r="E60" s="519">
        <v>0</v>
      </c>
      <c r="F60" s="216"/>
      <c r="G60" s="216"/>
      <c r="H60" s="216"/>
      <c r="I60" s="216"/>
    </row>
    <row r="61" spans="1:9" x14ac:dyDescent="0.2">
      <c r="A61" s="636" t="s">
        <v>114</v>
      </c>
      <c r="B61" s="518">
        <v>21450</v>
      </c>
      <c r="C61" s="518">
        <v>2861</v>
      </c>
      <c r="D61" s="518">
        <v>4391</v>
      </c>
      <c r="E61" s="519">
        <v>831</v>
      </c>
      <c r="F61" s="216"/>
      <c r="G61" s="216"/>
      <c r="H61" s="216"/>
      <c r="I61" s="216"/>
    </row>
    <row r="62" spans="1:9" ht="13.5" thickBot="1" x14ac:dyDescent="0.25">
      <c r="A62" s="25" t="s">
        <v>95</v>
      </c>
      <c r="B62" s="184">
        <v>315758</v>
      </c>
      <c r="C62" s="184">
        <v>24474</v>
      </c>
      <c r="D62" s="184">
        <v>81267</v>
      </c>
      <c r="E62" s="185">
        <v>19787</v>
      </c>
      <c r="F62" s="216"/>
      <c r="G62" s="216"/>
      <c r="H62" s="216"/>
      <c r="I62" s="216"/>
    </row>
  </sheetData>
  <mergeCells count="9">
    <mergeCell ref="F6:I6"/>
    <mergeCell ref="A26:A27"/>
    <mergeCell ref="B26:E26"/>
    <mergeCell ref="F26:I26"/>
    <mergeCell ref="A46:A47"/>
    <mergeCell ref="B46:C46"/>
    <mergeCell ref="D46:E46"/>
    <mergeCell ref="A6:A7"/>
    <mergeCell ref="B6:E6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scale="74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41"/>
  <sheetViews>
    <sheetView showGridLines="0" zoomScaleNormal="100" workbookViewId="0"/>
  </sheetViews>
  <sheetFormatPr defaultRowHeight="15" x14ac:dyDescent="0.25"/>
  <cols>
    <col min="1" max="1" width="59.7109375" style="338" customWidth="1"/>
    <col min="2" max="4" width="20.7109375" style="338" customWidth="1"/>
    <col min="5" max="16384" width="9.140625" style="338"/>
  </cols>
  <sheetData>
    <row r="1" spans="1:18" s="4" customFormat="1" ht="21" x14ac:dyDescent="0.35">
      <c r="A1" s="6" t="s">
        <v>1313</v>
      </c>
    </row>
    <row r="2" spans="1:18" s="420" customFormat="1" ht="15" customHeight="1" x14ac:dyDescent="0.2">
      <c r="A2" s="419" t="s">
        <v>71627</v>
      </c>
    </row>
    <row r="3" spans="1:18" s="4" customFormat="1" ht="15.75" x14ac:dyDescent="0.25">
      <c r="A3" s="5" t="s">
        <v>2311</v>
      </c>
    </row>
    <row r="4" spans="1:18" s="83" customFormat="1" ht="12.75" x14ac:dyDescent="0.2">
      <c r="A4" s="85"/>
      <c r="H4" s="85"/>
      <c r="R4" s="84"/>
    </row>
    <row r="5" spans="1:18" s="83" customFormat="1" ht="15.75" thickBot="1" x14ac:dyDescent="0.3">
      <c r="A5" s="86" t="s">
        <v>2401</v>
      </c>
    </row>
    <row r="6" spans="1:18" ht="26.25" thickBot="1" x14ac:dyDescent="0.3">
      <c r="A6" s="342" t="s">
        <v>2297</v>
      </c>
      <c r="B6" s="343" t="s">
        <v>2296</v>
      </c>
      <c r="C6" s="343" t="s">
        <v>71762</v>
      </c>
      <c r="D6" s="344" t="s">
        <v>71598</v>
      </c>
    </row>
    <row r="7" spans="1:18" ht="13.5" customHeight="1" x14ac:dyDescent="0.25">
      <c r="A7" s="663" t="s">
        <v>211</v>
      </c>
      <c r="B7" s="664">
        <v>695858</v>
      </c>
      <c r="C7" s="664">
        <v>1316762.679</v>
      </c>
      <c r="D7" s="665">
        <v>397207</v>
      </c>
    </row>
    <row r="8" spans="1:18" ht="13.5" customHeight="1" x14ac:dyDescent="0.25">
      <c r="A8" s="666" t="s">
        <v>213</v>
      </c>
      <c r="B8" s="667">
        <v>334100</v>
      </c>
      <c r="C8" s="667">
        <v>1501934.986</v>
      </c>
      <c r="D8" s="668">
        <v>165899</v>
      </c>
    </row>
    <row r="9" spans="1:18" ht="13.5" customHeight="1" x14ac:dyDescent="0.25">
      <c r="A9" s="666" t="s">
        <v>215</v>
      </c>
      <c r="B9" s="667">
        <v>173901</v>
      </c>
      <c r="C9" s="667">
        <v>1182464.2749999999</v>
      </c>
      <c r="D9" s="668">
        <v>48972</v>
      </c>
    </row>
    <row r="10" spans="1:18" ht="13.5" customHeight="1" x14ac:dyDescent="0.25">
      <c r="A10" s="666" t="s">
        <v>71599</v>
      </c>
      <c r="B10" s="667">
        <v>1892463</v>
      </c>
      <c r="C10" s="667">
        <v>1543626.128</v>
      </c>
      <c r="D10" s="668">
        <v>12547</v>
      </c>
    </row>
    <row r="11" spans="1:18" ht="13.5" customHeight="1" x14ac:dyDescent="0.25">
      <c r="A11" s="666" t="s">
        <v>71600</v>
      </c>
      <c r="B11" s="667">
        <v>3419</v>
      </c>
      <c r="C11" s="667">
        <v>15424.439</v>
      </c>
      <c r="D11" s="668">
        <v>783</v>
      </c>
    </row>
    <row r="12" spans="1:18" ht="13.5" customHeight="1" x14ac:dyDescent="0.25">
      <c r="A12" s="666" t="s">
        <v>71601</v>
      </c>
      <c r="B12" s="667">
        <v>112564</v>
      </c>
      <c r="C12" s="667">
        <v>27233.126</v>
      </c>
      <c r="D12" s="668">
        <v>10301</v>
      </c>
    </row>
    <row r="13" spans="1:18" ht="13.5" customHeight="1" x14ac:dyDescent="0.25">
      <c r="A13" s="666" t="s">
        <v>2289</v>
      </c>
      <c r="B13" s="667">
        <v>53990</v>
      </c>
      <c r="C13" s="667">
        <v>104956.56</v>
      </c>
      <c r="D13" s="668">
        <v>13632</v>
      </c>
    </row>
    <row r="14" spans="1:18" ht="13.5" customHeight="1" x14ac:dyDescent="0.25">
      <c r="A14" s="666" t="s">
        <v>224</v>
      </c>
      <c r="B14" s="667">
        <v>138273</v>
      </c>
      <c r="C14" s="667">
        <v>208690.052</v>
      </c>
      <c r="D14" s="668">
        <v>61301</v>
      </c>
    </row>
    <row r="15" spans="1:18" ht="13.5" customHeight="1" x14ac:dyDescent="0.25">
      <c r="A15" s="666" t="s">
        <v>225</v>
      </c>
      <c r="B15" s="667">
        <v>3166</v>
      </c>
      <c r="C15" s="667">
        <v>18233.38</v>
      </c>
      <c r="D15" s="668">
        <v>1775</v>
      </c>
    </row>
    <row r="16" spans="1:18" ht="13.5" customHeight="1" x14ac:dyDescent="0.25">
      <c r="A16" s="666" t="s">
        <v>227</v>
      </c>
      <c r="B16" s="667">
        <v>49172</v>
      </c>
      <c r="C16" s="667">
        <v>40878.165000000001</v>
      </c>
      <c r="D16" s="668">
        <v>1432</v>
      </c>
    </row>
    <row r="17" spans="1:4" ht="13.5" customHeight="1" x14ac:dyDescent="0.25">
      <c r="A17" s="666" t="s">
        <v>229</v>
      </c>
      <c r="B17" s="667">
        <v>489676</v>
      </c>
      <c r="C17" s="667">
        <v>325071.95299999998</v>
      </c>
      <c r="D17" s="668">
        <v>437498</v>
      </c>
    </row>
    <row r="18" spans="1:4" ht="13.5" customHeight="1" x14ac:dyDescent="0.25">
      <c r="A18" s="666" t="s">
        <v>2285</v>
      </c>
      <c r="B18" s="667">
        <v>665673</v>
      </c>
      <c r="C18" s="667">
        <v>3687502.358</v>
      </c>
      <c r="D18" s="668">
        <v>8669</v>
      </c>
    </row>
    <row r="19" spans="1:4" ht="13.5" customHeight="1" x14ac:dyDescent="0.25">
      <c r="A19" s="666" t="s">
        <v>2283</v>
      </c>
      <c r="B19" s="667">
        <v>244785</v>
      </c>
      <c r="C19" s="667">
        <v>83226.899999999994</v>
      </c>
      <c r="D19" s="668">
        <v>92609</v>
      </c>
    </row>
    <row r="20" spans="1:4" ht="13.5" customHeight="1" x14ac:dyDescent="0.25">
      <c r="A20" s="666" t="s">
        <v>233</v>
      </c>
      <c r="B20" s="667">
        <v>20253</v>
      </c>
      <c r="C20" s="667">
        <v>291622.15899999999</v>
      </c>
      <c r="D20" s="668">
        <v>16055</v>
      </c>
    </row>
    <row r="21" spans="1:4" ht="13.5" customHeight="1" x14ac:dyDescent="0.25">
      <c r="A21" s="666" t="s">
        <v>71246</v>
      </c>
      <c r="B21" s="667">
        <v>1120</v>
      </c>
      <c r="C21" s="667">
        <v>16500.96</v>
      </c>
      <c r="D21" s="668">
        <v>915</v>
      </c>
    </row>
    <row r="22" spans="1:4" ht="13.5" customHeight="1" thickBot="1" x14ac:dyDescent="0.3">
      <c r="A22" s="669" t="s">
        <v>234</v>
      </c>
      <c r="B22" s="670">
        <v>2768</v>
      </c>
      <c r="C22" s="670">
        <v>78120.756999999998</v>
      </c>
      <c r="D22" s="671">
        <v>1048</v>
      </c>
    </row>
    <row r="23" spans="1:4" x14ac:dyDescent="0.25">
      <c r="A23" s="339"/>
      <c r="B23" s="340"/>
      <c r="C23" s="340"/>
      <c r="D23" s="340"/>
    </row>
    <row r="24" spans="1:4" x14ac:dyDescent="0.25">
      <c r="A24" s="339"/>
      <c r="B24" s="339"/>
      <c r="C24" s="339"/>
      <c r="D24" s="339"/>
    </row>
    <row r="25" spans="1:4" ht="15.75" thickBot="1" x14ac:dyDescent="0.3">
      <c r="A25" s="341" t="s">
        <v>2295</v>
      </c>
      <c r="B25" s="339"/>
      <c r="C25" s="339"/>
      <c r="D25" s="339"/>
    </row>
    <row r="26" spans="1:4" ht="14.25" customHeight="1" x14ac:dyDescent="0.25">
      <c r="A26" s="672" t="s">
        <v>211</v>
      </c>
      <c r="B26" s="842" t="s">
        <v>2294</v>
      </c>
      <c r="C26" s="842"/>
      <c r="D26" s="843"/>
    </row>
    <row r="27" spans="1:4" ht="27" customHeight="1" x14ac:dyDescent="0.25">
      <c r="A27" s="673" t="s">
        <v>213</v>
      </c>
      <c r="B27" s="838" t="s">
        <v>2293</v>
      </c>
      <c r="C27" s="838"/>
      <c r="D27" s="839"/>
    </row>
    <row r="28" spans="1:4" ht="64.5" customHeight="1" x14ac:dyDescent="0.25">
      <c r="A28" s="673" t="s">
        <v>215</v>
      </c>
      <c r="B28" s="838" t="s">
        <v>2292</v>
      </c>
      <c r="C28" s="838"/>
      <c r="D28" s="839"/>
    </row>
    <row r="29" spans="1:4" x14ac:dyDescent="0.25">
      <c r="A29" s="673" t="s">
        <v>71599</v>
      </c>
      <c r="B29" s="838" t="s">
        <v>2291</v>
      </c>
      <c r="C29" s="838"/>
      <c r="D29" s="839"/>
    </row>
    <row r="30" spans="1:4" x14ac:dyDescent="0.25">
      <c r="A30" s="673" t="s">
        <v>71600</v>
      </c>
      <c r="B30" s="838" t="s">
        <v>2413</v>
      </c>
      <c r="C30" s="838"/>
      <c r="D30" s="839"/>
    </row>
    <row r="31" spans="1:4" x14ac:dyDescent="0.25">
      <c r="A31" s="673" t="s">
        <v>71601</v>
      </c>
      <c r="B31" s="838" t="s">
        <v>2290</v>
      </c>
      <c r="C31" s="838"/>
      <c r="D31" s="839"/>
    </row>
    <row r="32" spans="1:4" x14ac:dyDescent="0.25">
      <c r="A32" s="673" t="s">
        <v>2289</v>
      </c>
      <c r="B32" s="838">
        <v>43621</v>
      </c>
      <c r="C32" s="838"/>
      <c r="D32" s="839"/>
    </row>
    <row r="33" spans="1:4" ht="79.5" customHeight="1" x14ac:dyDescent="0.25">
      <c r="A33" s="673" t="s">
        <v>224</v>
      </c>
      <c r="B33" s="838" t="s">
        <v>2414</v>
      </c>
      <c r="C33" s="838"/>
      <c r="D33" s="839"/>
    </row>
    <row r="34" spans="1:4" x14ac:dyDescent="0.25">
      <c r="A34" s="673" t="s">
        <v>225</v>
      </c>
      <c r="B34" s="838" t="s">
        <v>2288</v>
      </c>
      <c r="C34" s="838"/>
      <c r="D34" s="839"/>
    </row>
    <row r="35" spans="1:4" x14ac:dyDescent="0.25">
      <c r="A35" s="673" t="s">
        <v>227</v>
      </c>
      <c r="B35" s="838" t="s">
        <v>2287</v>
      </c>
      <c r="C35" s="838"/>
      <c r="D35" s="839"/>
    </row>
    <row r="36" spans="1:4" ht="14.25" customHeight="1" x14ac:dyDescent="0.25">
      <c r="A36" s="673" t="s">
        <v>229</v>
      </c>
      <c r="B36" s="838" t="s">
        <v>2286</v>
      </c>
      <c r="C36" s="838"/>
      <c r="D36" s="839"/>
    </row>
    <row r="37" spans="1:4" ht="26.25" customHeight="1" x14ac:dyDescent="0.25">
      <c r="A37" s="673" t="s">
        <v>2285</v>
      </c>
      <c r="B37" s="838" t="s">
        <v>2284</v>
      </c>
      <c r="C37" s="838"/>
      <c r="D37" s="839"/>
    </row>
    <row r="38" spans="1:4" ht="14.25" customHeight="1" x14ac:dyDescent="0.25">
      <c r="A38" s="673" t="s">
        <v>2283</v>
      </c>
      <c r="B38" s="838" t="s">
        <v>2282</v>
      </c>
      <c r="C38" s="838"/>
      <c r="D38" s="839"/>
    </row>
    <row r="39" spans="1:4" ht="14.25" customHeight="1" x14ac:dyDescent="0.25">
      <c r="A39" s="673" t="s">
        <v>233</v>
      </c>
      <c r="B39" s="844" t="s">
        <v>2281</v>
      </c>
      <c r="C39" s="844"/>
      <c r="D39" s="845"/>
    </row>
    <row r="40" spans="1:4" x14ac:dyDescent="0.25">
      <c r="A40" s="673" t="s">
        <v>71246</v>
      </c>
      <c r="B40" s="838">
        <v>47357</v>
      </c>
      <c r="C40" s="838"/>
      <c r="D40" s="839"/>
    </row>
    <row r="41" spans="1:4" ht="15.75" thickBot="1" x14ac:dyDescent="0.3">
      <c r="A41" s="674" t="s">
        <v>234</v>
      </c>
      <c r="B41" s="840" t="s">
        <v>2415</v>
      </c>
      <c r="C41" s="840"/>
      <c r="D41" s="841"/>
    </row>
  </sheetData>
  <mergeCells count="16">
    <mergeCell ref="B40:D40"/>
    <mergeCell ref="B41:D41"/>
    <mergeCell ref="B30:D30"/>
    <mergeCell ref="B26:D26"/>
    <mergeCell ref="B27:D27"/>
    <mergeCell ref="B28:D28"/>
    <mergeCell ref="B29:D29"/>
    <mergeCell ref="B37:D37"/>
    <mergeCell ref="B38:D38"/>
    <mergeCell ref="B39:D39"/>
    <mergeCell ref="B31:D31"/>
    <mergeCell ref="B32:D32"/>
    <mergeCell ref="B33:D33"/>
    <mergeCell ref="B34:D34"/>
    <mergeCell ref="B35:D35"/>
    <mergeCell ref="B36:D36"/>
  </mergeCells>
  <hyperlinks>
    <hyperlink ref="A2" location="Obsah!A1" display="Zpět na obsah"/>
  </hyperlinks>
  <pageMargins left="0.25" right="0.25" top="0.75" bottom="0.75" header="0.3" footer="0.3"/>
  <pageSetup paperSize="9" scale="83" fitToHeight="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53"/>
  <sheetViews>
    <sheetView showGridLines="0" zoomScaleNormal="100" workbookViewId="0"/>
  </sheetViews>
  <sheetFormatPr defaultRowHeight="12.75" x14ac:dyDescent="0.2"/>
  <cols>
    <col min="1" max="1" width="92.28515625" style="345" customWidth="1"/>
    <col min="2" max="2" width="9.85546875" style="345" bestFit="1" customWidth="1"/>
    <col min="3" max="3" width="9.85546875" style="216" bestFit="1" customWidth="1"/>
    <col min="4" max="16384" width="9.140625" style="216"/>
  </cols>
  <sheetData>
    <row r="1" spans="1:2" s="4" customFormat="1" ht="21" x14ac:dyDescent="0.35">
      <c r="A1" s="6" t="s">
        <v>2300</v>
      </c>
    </row>
    <row r="2" spans="1:2" s="420" customFormat="1" ht="15" customHeight="1" x14ac:dyDescent="0.2">
      <c r="A2" s="419" t="s">
        <v>71627</v>
      </c>
    </row>
    <row r="3" spans="1:2" s="83" customFormat="1" ht="15.75" thickBot="1" x14ac:dyDescent="0.3">
      <c r="A3" s="86" t="s">
        <v>2385</v>
      </c>
    </row>
    <row r="4" spans="1:2" ht="13.5" thickBot="1" x14ac:dyDescent="0.25">
      <c r="A4" s="363" t="s">
        <v>71272</v>
      </c>
      <c r="B4" s="399" t="s">
        <v>71418</v>
      </c>
    </row>
    <row r="5" spans="1:2" ht="13.5" thickBot="1" x14ac:dyDescent="0.25">
      <c r="A5" s="398" t="s">
        <v>71775</v>
      </c>
      <c r="B5" s="346">
        <v>5926519</v>
      </c>
    </row>
    <row r="6" spans="1:2" x14ac:dyDescent="0.2">
      <c r="A6" s="347" t="s">
        <v>2157</v>
      </c>
      <c r="B6" s="348">
        <v>3761823</v>
      </c>
    </row>
    <row r="7" spans="1:2" x14ac:dyDescent="0.2">
      <c r="A7" s="349" t="s">
        <v>71721</v>
      </c>
      <c r="B7" s="675">
        <v>63.474410526651482</v>
      </c>
    </row>
    <row r="8" spans="1:2" x14ac:dyDescent="0.2">
      <c r="A8" s="350" t="s">
        <v>71671</v>
      </c>
      <c r="B8" s="351">
        <v>3466497</v>
      </c>
    </row>
    <row r="9" spans="1:2" ht="13.5" thickBot="1" x14ac:dyDescent="0.25">
      <c r="A9" s="676" t="s">
        <v>71721</v>
      </c>
      <c r="B9" s="677">
        <v>58.491282994283836</v>
      </c>
    </row>
    <row r="10" spans="1:2" x14ac:dyDescent="0.2">
      <c r="A10" s="347" t="s">
        <v>71603</v>
      </c>
      <c r="B10" s="348">
        <v>0</v>
      </c>
    </row>
    <row r="11" spans="1:2" ht="12.75" customHeight="1" x14ac:dyDescent="0.2">
      <c r="A11" s="350" t="s">
        <v>71760</v>
      </c>
      <c r="B11" s="351">
        <v>111286.71</v>
      </c>
    </row>
    <row r="12" spans="1:2" x14ac:dyDescent="0.2">
      <c r="A12" s="349" t="s">
        <v>2156</v>
      </c>
      <c r="B12" s="351">
        <v>111286.71</v>
      </c>
    </row>
    <row r="13" spans="1:2" x14ac:dyDescent="0.2">
      <c r="A13" s="349" t="s">
        <v>2155</v>
      </c>
      <c r="B13" s="351">
        <v>1485655.0209172668</v>
      </c>
    </row>
    <row r="14" spans="1:2" x14ac:dyDescent="0.2">
      <c r="A14" s="350" t="s">
        <v>71795</v>
      </c>
      <c r="B14" s="351">
        <v>1485655.0209172668</v>
      </c>
    </row>
    <row r="15" spans="1:2" ht="13.5" thickBot="1" x14ac:dyDescent="0.25">
      <c r="A15" s="352" t="s">
        <v>2154</v>
      </c>
      <c r="B15" s="353">
        <v>1596941.7309172668</v>
      </c>
    </row>
    <row r="16" spans="1:2" ht="25.5" x14ac:dyDescent="0.2">
      <c r="A16" s="678" t="s">
        <v>71672</v>
      </c>
      <c r="B16" s="679">
        <v>428.575308421518</v>
      </c>
    </row>
    <row r="17" spans="1:2" ht="26.25" thickBot="1" x14ac:dyDescent="0.25">
      <c r="A17" s="680" t="s">
        <v>71602</v>
      </c>
      <c r="B17" s="354">
        <v>424.51272452671668</v>
      </c>
    </row>
    <row r="18" spans="1:2" x14ac:dyDescent="0.2">
      <c r="A18" s="431" t="s">
        <v>2153</v>
      </c>
      <c r="B18" s="432">
        <v>60003</v>
      </c>
    </row>
    <row r="19" spans="1:2" x14ac:dyDescent="0.2">
      <c r="A19" s="355" t="s">
        <v>2152</v>
      </c>
      <c r="B19" s="433">
        <v>74191.93632735539</v>
      </c>
    </row>
    <row r="20" spans="1:2" x14ac:dyDescent="0.2">
      <c r="A20" s="355" t="s">
        <v>2148</v>
      </c>
      <c r="B20" s="351">
        <v>1236.4704486001597</v>
      </c>
    </row>
    <row r="21" spans="1:2" x14ac:dyDescent="0.2">
      <c r="A21" s="355" t="s">
        <v>2147</v>
      </c>
      <c r="B21" s="351">
        <v>3869.3804697657674</v>
      </c>
    </row>
    <row r="22" spans="1:2" x14ac:dyDescent="0.2">
      <c r="A22" s="355" t="s">
        <v>2146</v>
      </c>
      <c r="B22" s="356"/>
    </row>
    <row r="23" spans="1:2" x14ac:dyDescent="0.2">
      <c r="A23" s="355" t="s">
        <v>71604</v>
      </c>
      <c r="B23" s="351">
        <v>0</v>
      </c>
    </row>
    <row r="24" spans="1:2" x14ac:dyDescent="0.2">
      <c r="A24" s="355" t="s">
        <v>71722</v>
      </c>
      <c r="B24" s="357">
        <v>0</v>
      </c>
    </row>
    <row r="25" spans="1:2" x14ac:dyDescent="0.2">
      <c r="A25" s="355" t="s">
        <v>71605</v>
      </c>
      <c r="B25" s="351">
        <v>3869.3804697657674</v>
      </c>
    </row>
    <row r="26" spans="1:2" ht="13.5" thickBot="1" x14ac:dyDescent="0.25">
      <c r="A26" s="358" t="s">
        <v>71722</v>
      </c>
      <c r="B26" s="354">
        <v>100</v>
      </c>
    </row>
    <row r="27" spans="1:2" x14ac:dyDescent="0.2">
      <c r="A27" s="434" t="s">
        <v>71606</v>
      </c>
      <c r="B27" s="432">
        <v>3190</v>
      </c>
    </row>
    <row r="28" spans="1:2" x14ac:dyDescent="0.2">
      <c r="A28" s="355" t="s">
        <v>2151</v>
      </c>
      <c r="B28" s="433">
        <v>14480.739599704673</v>
      </c>
    </row>
    <row r="29" spans="1:2" x14ac:dyDescent="0.2">
      <c r="A29" s="355" t="s">
        <v>2148</v>
      </c>
      <c r="B29" s="351">
        <v>4539.4168024152577</v>
      </c>
    </row>
    <row r="30" spans="1:2" x14ac:dyDescent="0.2">
      <c r="A30" s="355" t="s">
        <v>2147</v>
      </c>
      <c r="B30" s="351">
        <v>9539.4168024152568</v>
      </c>
    </row>
    <row r="31" spans="1:2" x14ac:dyDescent="0.2">
      <c r="A31" s="355" t="s">
        <v>2146</v>
      </c>
      <c r="B31" s="356"/>
    </row>
    <row r="32" spans="1:2" x14ac:dyDescent="0.2">
      <c r="A32" s="355" t="s">
        <v>71604</v>
      </c>
      <c r="B32" s="351">
        <v>0</v>
      </c>
    </row>
    <row r="33" spans="1:2" x14ac:dyDescent="0.2">
      <c r="A33" s="355" t="s">
        <v>71722</v>
      </c>
      <c r="B33" s="359">
        <v>0</v>
      </c>
    </row>
    <row r="34" spans="1:2" x14ac:dyDescent="0.2">
      <c r="A34" s="355" t="s">
        <v>71605</v>
      </c>
      <c r="B34" s="351">
        <v>9539.4168024152568</v>
      </c>
    </row>
    <row r="35" spans="1:2" ht="13.5" thickBot="1" x14ac:dyDescent="0.25">
      <c r="A35" s="358" t="s">
        <v>71722</v>
      </c>
      <c r="B35" s="360">
        <v>100</v>
      </c>
    </row>
    <row r="36" spans="1:2" x14ac:dyDescent="0.2">
      <c r="A36" s="434" t="s">
        <v>71607</v>
      </c>
      <c r="B36" s="432">
        <v>181</v>
      </c>
    </row>
    <row r="37" spans="1:2" x14ac:dyDescent="0.2">
      <c r="A37" s="355" t="s">
        <v>71608</v>
      </c>
      <c r="B37" s="433">
        <v>302.23434852638468</v>
      </c>
    </row>
    <row r="38" spans="1:2" x14ac:dyDescent="0.2">
      <c r="A38" s="355" t="s">
        <v>2148</v>
      </c>
      <c r="B38" s="351">
        <v>1669.8030305325119</v>
      </c>
    </row>
    <row r="39" spans="1:2" x14ac:dyDescent="0.2">
      <c r="A39" s="355" t="s">
        <v>2147</v>
      </c>
      <c r="B39" s="351">
        <v>4169.8030305325119</v>
      </c>
    </row>
    <row r="40" spans="1:2" x14ac:dyDescent="0.2">
      <c r="A40" s="355" t="s">
        <v>2146</v>
      </c>
      <c r="B40" s="356"/>
    </row>
    <row r="41" spans="1:2" x14ac:dyDescent="0.2">
      <c r="A41" s="355" t="s">
        <v>71604</v>
      </c>
      <c r="B41" s="351">
        <v>0</v>
      </c>
    </row>
    <row r="42" spans="1:2" x14ac:dyDescent="0.2">
      <c r="A42" s="355" t="s">
        <v>71722</v>
      </c>
      <c r="B42" s="359">
        <v>0</v>
      </c>
    </row>
    <row r="43" spans="1:2" x14ac:dyDescent="0.2">
      <c r="A43" s="355" t="s">
        <v>71605</v>
      </c>
      <c r="B43" s="351">
        <v>4169.8030305325119</v>
      </c>
    </row>
    <row r="44" spans="1:2" ht="13.5" thickBot="1" x14ac:dyDescent="0.25">
      <c r="A44" s="358" t="s">
        <v>71722</v>
      </c>
      <c r="B44" s="360">
        <v>100</v>
      </c>
    </row>
    <row r="45" spans="1:2" x14ac:dyDescent="0.2">
      <c r="A45" s="434" t="s">
        <v>2150</v>
      </c>
      <c r="B45" s="432">
        <v>56632</v>
      </c>
    </row>
    <row r="46" spans="1:2" x14ac:dyDescent="0.2">
      <c r="A46" s="355" t="s">
        <v>2149</v>
      </c>
      <c r="B46" s="433">
        <v>59408.962379124314</v>
      </c>
    </row>
    <row r="47" spans="1:2" x14ac:dyDescent="0.2">
      <c r="A47" s="355" t="s">
        <v>2148</v>
      </c>
      <c r="B47" s="351">
        <v>1049.0352164699166</v>
      </c>
    </row>
    <row r="48" spans="1:2" x14ac:dyDescent="0.2">
      <c r="A48" s="355" t="s">
        <v>2147</v>
      </c>
      <c r="B48" s="351">
        <v>3549.0352164699166</v>
      </c>
    </row>
    <row r="49" spans="1:2" x14ac:dyDescent="0.2">
      <c r="A49" s="355" t="s">
        <v>2146</v>
      </c>
      <c r="B49" s="356"/>
    </row>
    <row r="50" spans="1:2" x14ac:dyDescent="0.2">
      <c r="A50" s="355" t="s">
        <v>71604</v>
      </c>
      <c r="B50" s="351">
        <v>0</v>
      </c>
    </row>
    <row r="51" spans="1:2" x14ac:dyDescent="0.2">
      <c r="A51" s="355" t="s">
        <v>71722</v>
      </c>
      <c r="B51" s="359">
        <v>0</v>
      </c>
    </row>
    <row r="52" spans="1:2" x14ac:dyDescent="0.2">
      <c r="A52" s="355" t="s">
        <v>71605</v>
      </c>
      <c r="B52" s="351">
        <v>3549.0352164699166</v>
      </c>
    </row>
    <row r="53" spans="1:2" ht="13.5" thickBot="1" x14ac:dyDescent="0.25">
      <c r="A53" s="358" t="s">
        <v>71722</v>
      </c>
      <c r="B53" s="360">
        <v>100</v>
      </c>
    </row>
  </sheetData>
  <hyperlinks>
    <hyperlink ref="A2" location="Obsah!A1" display="Zpět na obsah"/>
  </hyperlinks>
  <pageMargins left="0.70866141732283472" right="0.70866141732283472" top="0.78740157480314965" bottom="0.78740157480314965" header="0.31496062992125984" footer="0.31496062992125984"/>
  <pageSetup paperSize="9"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C23"/>
  <sheetViews>
    <sheetView showGridLines="0" zoomScaleNormal="100" workbookViewId="0"/>
  </sheetViews>
  <sheetFormatPr defaultRowHeight="12.75" x14ac:dyDescent="0.2"/>
  <cols>
    <col min="1" max="1" width="79.85546875" style="4" customWidth="1"/>
    <col min="2" max="3" width="11.7109375" style="4" customWidth="1"/>
    <col min="4" max="4" width="10.5703125" style="4" customWidth="1"/>
    <col min="5" max="16384" width="9.140625" style="4"/>
  </cols>
  <sheetData>
    <row r="1" spans="1:3" ht="21" x14ac:dyDescent="0.35">
      <c r="A1" s="6" t="s">
        <v>71675</v>
      </c>
    </row>
    <row r="2" spans="1:3" s="420" customFormat="1" ht="15" customHeight="1" x14ac:dyDescent="0.2">
      <c r="A2" s="419" t="s">
        <v>71627</v>
      </c>
    </row>
    <row r="3" spans="1:3" ht="15.75" x14ac:dyDescent="0.25">
      <c r="A3" s="5" t="s">
        <v>71682</v>
      </c>
    </row>
    <row r="4" spans="1:3" ht="12" customHeight="1" x14ac:dyDescent="0.25">
      <c r="A4" s="3"/>
    </row>
    <row r="5" spans="1:3" ht="15.75" thickBot="1" x14ac:dyDescent="0.3">
      <c r="A5" s="12" t="s">
        <v>71690</v>
      </c>
    </row>
    <row r="6" spans="1:3" x14ac:dyDescent="0.2">
      <c r="A6" s="51" t="s">
        <v>2183</v>
      </c>
      <c r="B6" s="52" t="s">
        <v>98</v>
      </c>
      <c r="C6" s="52" t="s">
        <v>71673</v>
      </c>
    </row>
    <row r="7" spans="1:3" x14ac:dyDescent="0.2">
      <c r="A7" s="46" t="s">
        <v>2184</v>
      </c>
      <c r="B7" s="49">
        <v>874080</v>
      </c>
      <c r="C7" s="48">
        <f>B7/$B$23*100</f>
        <v>26.026152400439724</v>
      </c>
    </row>
    <row r="8" spans="1:3" x14ac:dyDescent="0.2">
      <c r="A8" s="46" t="s">
        <v>2185</v>
      </c>
      <c r="B8" s="49">
        <v>264470</v>
      </c>
      <c r="C8" s="48">
        <f t="shared" ref="C8:C22" si="0">B8/$B$23*100</f>
        <v>7.8747214503755885</v>
      </c>
    </row>
    <row r="9" spans="1:3" x14ac:dyDescent="0.2">
      <c r="A9" s="46" t="s">
        <v>2186</v>
      </c>
      <c r="B9" s="49">
        <v>1836870</v>
      </c>
      <c r="C9" s="48">
        <f t="shared" si="0"/>
        <v>54.693687717137692</v>
      </c>
    </row>
    <row r="10" spans="1:3" x14ac:dyDescent="0.2">
      <c r="A10" s="46" t="s">
        <v>2404</v>
      </c>
      <c r="B10" s="49">
        <v>169633</v>
      </c>
      <c r="C10" s="48">
        <f t="shared" si="0"/>
        <v>5.0509041622549331</v>
      </c>
    </row>
    <row r="11" spans="1:3" x14ac:dyDescent="0.2">
      <c r="A11" s="46" t="s">
        <v>2187</v>
      </c>
      <c r="B11" s="49">
        <v>146052</v>
      </c>
      <c r="C11" s="48">
        <f t="shared" si="0"/>
        <v>4.3487685456583183</v>
      </c>
    </row>
    <row r="12" spans="1:3" x14ac:dyDescent="0.2">
      <c r="A12" s="46" t="s">
        <v>2188</v>
      </c>
      <c r="B12" s="49">
        <v>1299</v>
      </c>
      <c r="C12" s="48">
        <f t="shared" si="0"/>
        <v>3.867834977138386E-2</v>
      </c>
    </row>
    <row r="13" spans="1:3" x14ac:dyDescent="0.2">
      <c r="A13" s="46" t="s">
        <v>2189</v>
      </c>
      <c r="B13" s="49">
        <v>22075</v>
      </c>
      <c r="C13" s="48">
        <f t="shared" si="0"/>
        <v>0.65729374226581883</v>
      </c>
    </row>
    <row r="14" spans="1:3" x14ac:dyDescent="0.2">
      <c r="A14" s="46" t="s">
        <v>2190</v>
      </c>
      <c r="B14" s="49">
        <v>12040</v>
      </c>
      <c r="C14" s="48">
        <f t="shared" si="0"/>
        <v>0.35849679079866181</v>
      </c>
    </row>
    <row r="15" spans="1:3" x14ac:dyDescent="0.2">
      <c r="A15" s="46" t="s">
        <v>2191</v>
      </c>
      <c r="B15" s="49">
        <v>17452</v>
      </c>
      <c r="C15" s="48">
        <f t="shared" si="0"/>
        <v>0.51964169377227953</v>
      </c>
    </row>
    <row r="16" spans="1:3" x14ac:dyDescent="0.2">
      <c r="A16" s="46" t="s">
        <v>2192</v>
      </c>
      <c r="B16" s="49">
        <v>6585</v>
      </c>
      <c r="C16" s="48">
        <f t="shared" si="0"/>
        <v>0.19607154214362024</v>
      </c>
    </row>
    <row r="17" spans="1:3" x14ac:dyDescent="0.2">
      <c r="A17" s="46" t="s">
        <v>2193</v>
      </c>
      <c r="B17" s="49">
        <v>5040</v>
      </c>
      <c r="C17" s="48">
        <f t="shared" si="0"/>
        <v>0.15006842405525378</v>
      </c>
    </row>
    <row r="18" spans="1:3" x14ac:dyDescent="0.2">
      <c r="A18" s="46" t="s">
        <v>2194</v>
      </c>
      <c r="B18" s="49">
        <v>21</v>
      </c>
      <c r="C18" s="48">
        <f t="shared" si="0"/>
        <v>6.2528510023022402E-4</v>
      </c>
    </row>
    <row r="19" spans="1:3" x14ac:dyDescent="0.2">
      <c r="A19" s="46" t="s">
        <v>2195</v>
      </c>
      <c r="B19" s="49">
        <v>455</v>
      </c>
      <c r="C19" s="48">
        <f t="shared" si="0"/>
        <v>1.3547843838321518E-2</v>
      </c>
    </row>
    <row r="20" spans="1:3" x14ac:dyDescent="0.2">
      <c r="A20" s="46" t="s">
        <v>2196</v>
      </c>
      <c r="B20" s="49">
        <v>1424</v>
      </c>
      <c r="C20" s="48">
        <f t="shared" si="0"/>
        <v>4.2400284891801858E-2</v>
      </c>
    </row>
    <row r="21" spans="1:3" x14ac:dyDescent="0.2">
      <c r="A21" s="46" t="s">
        <v>2405</v>
      </c>
      <c r="B21" s="49">
        <v>870</v>
      </c>
      <c r="C21" s="48">
        <f t="shared" si="0"/>
        <v>2.5904668438109277E-2</v>
      </c>
    </row>
    <row r="22" spans="1:3" x14ac:dyDescent="0.2">
      <c r="A22" s="46" t="s">
        <v>71772</v>
      </c>
      <c r="B22" s="49">
        <v>102</v>
      </c>
      <c r="C22" s="48">
        <f t="shared" si="0"/>
        <v>3.0370990582610879E-3</v>
      </c>
    </row>
    <row r="23" spans="1:3" ht="13.5" thickBot="1" x14ac:dyDescent="0.25">
      <c r="A23" s="25" t="s">
        <v>95</v>
      </c>
      <c r="B23" s="53">
        <f>SUM(B7:B22)</f>
        <v>3358468</v>
      </c>
      <c r="C23" s="54">
        <f>SUM(C7:C22)</f>
        <v>100.00000000000001</v>
      </c>
    </row>
  </sheetData>
  <hyperlinks>
    <hyperlink ref="A2" location="Obsah!A1" display="Zpět na obsah"/>
  </hyperlinks>
  <pageMargins left="0.78740157480314965" right="0.78740157480314965" top="0.98425196850393704" bottom="0.98425196850393704" header="0.51181102362204722" footer="0.51181102362204722"/>
  <pageSetup paperSize="9" scale="93" orientation="landscape" horizontalDpi="204" verticalDpi="196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15"/>
  <sheetViews>
    <sheetView showGridLines="0" zoomScaleNormal="100" workbookViewId="0"/>
  </sheetViews>
  <sheetFormatPr defaultColWidth="8" defaultRowHeight="12.75" x14ac:dyDescent="0.2"/>
  <cols>
    <col min="1" max="1" width="44.7109375" style="361" customWidth="1"/>
    <col min="2" max="3" width="15.7109375" style="361" customWidth="1"/>
    <col min="4" max="16384" width="8" style="361"/>
  </cols>
  <sheetData>
    <row r="1" spans="1:4" s="4" customFormat="1" ht="21" x14ac:dyDescent="0.35">
      <c r="A1" s="6" t="s">
        <v>2300</v>
      </c>
    </row>
    <row r="2" spans="1:4" s="420" customFormat="1" ht="15" customHeight="1" x14ac:dyDescent="0.2">
      <c r="A2" s="419" t="s">
        <v>71627</v>
      </c>
    </row>
    <row r="3" spans="1:4" s="83" customFormat="1" ht="15.75" thickBot="1" x14ac:dyDescent="0.3">
      <c r="A3" s="86" t="s">
        <v>2386</v>
      </c>
    </row>
    <row r="4" spans="1:4" s="83" customFormat="1" x14ac:dyDescent="0.2">
      <c r="A4" s="846" t="s">
        <v>160</v>
      </c>
      <c r="B4" s="753" t="s">
        <v>71614</v>
      </c>
      <c r="C4" s="754"/>
    </row>
    <row r="5" spans="1:4" ht="15" customHeight="1" thickBot="1" x14ac:dyDescent="0.25">
      <c r="A5" s="847"/>
      <c r="B5" s="369" t="s">
        <v>2158</v>
      </c>
      <c r="C5" s="370" t="s">
        <v>71673</v>
      </c>
    </row>
    <row r="6" spans="1:4" x14ac:dyDescent="0.2">
      <c r="A6" s="364" t="s">
        <v>71796</v>
      </c>
      <c r="B6" s="681">
        <v>0</v>
      </c>
      <c r="C6" s="682">
        <v>0</v>
      </c>
      <c r="D6" s="362"/>
    </row>
    <row r="7" spans="1:4" x14ac:dyDescent="0.2">
      <c r="A7" s="365" t="s">
        <v>71610</v>
      </c>
      <c r="B7" s="683">
        <v>0</v>
      </c>
      <c r="C7" s="684">
        <v>0</v>
      </c>
      <c r="D7" s="362"/>
    </row>
    <row r="8" spans="1:4" x14ac:dyDescent="0.2">
      <c r="A8" s="365" t="s">
        <v>71761</v>
      </c>
      <c r="B8" s="683">
        <v>0</v>
      </c>
      <c r="C8" s="684">
        <v>0</v>
      </c>
      <c r="D8" s="362"/>
    </row>
    <row r="9" spans="1:4" x14ac:dyDescent="0.2">
      <c r="A9" s="365" t="s">
        <v>71611</v>
      </c>
      <c r="B9" s="683">
        <v>111286.71</v>
      </c>
      <c r="C9" s="684">
        <v>6.9687395504454672</v>
      </c>
      <c r="D9" s="362"/>
    </row>
    <row r="10" spans="1:4" ht="14.25" customHeight="1" x14ac:dyDescent="0.2">
      <c r="A10" s="365" t="s">
        <v>71612</v>
      </c>
      <c r="B10" s="683">
        <v>111286.71</v>
      </c>
      <c r="C10" s="684">
        <v>6.9687395504454672</v>
      </c>
      <c r="D10" s="362"/>
    </row>
    <row r="11" spans="1:4" x14ac:dyDescent="0.2">
      <c r="A11" s="365" t="s">
        <v>71613</v>
      </c>
      <c r="B11" s="683">
        <v>1485655.0209172668</v>
      </c>
      <c r="C11" s="684">
        <v>93.031260449554537</v>
      </c>
      <c r="D11" s="362"/>
    </row>
    <row r="12" spans="1:4" ht="13.5" thickBot="1" x14ac:dyDescent="0.25">
      <c r="A12" s="366" t="s">
        <v>95</v>
      </c>
      <c r="B12" s="367">
        <v>1596941.7309172668</v>
      </c>
      <c r="C12" s="368">
        <v>100</v>
      </c>
    </row>
    <row r="14" spans="1:4" x14ac:dyDescent="0.2">
      <c r="A14" s="345"/>
    </row>
    <row r="15" spans="1:4" x14ac:dyDescent="0.2">
      <c r="A15" s="345"/>
    </row>
  </sheetData>
  <mergeCells count="2">
    <mergeCell ref="B4:C4"/>
    <mergeCell ref="A4:A5"/>
  </mergeCells>
  <hyperlinks>
    <hyperlink ref="A2" location="Obsah!A1" display="Zpět na obsah"/>
  </hyperlinks>
  <pageMargins left="0.25" right="0.25" top="0.75" bottom="0.75" header="0.3" footer="0.3"/>
  <pageSetup paperSize="9" fitToWidth="0" fitToHeight="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14"/>
  <sheetViews>
    <sheetView showGridLines="0" zoomScaleNormal="100" workbookViewId="0"/>
  </sheetViews>
  <sheetFormatPr defaultColWidth="8" defaultRowHeight="12.75" x14ac:dyDescent="0.2"/>
  <cols>
    <col min="1" max="1" width="44.7109375" style="361" customWidth="1"/>
    <col min="2" max="4" width="15.7109375" style="361" customWidth="1"/>
    <col min="5" max="16384" width="8" style="361"/>
  </cols>
  <sheetData>
    <row r="1" spans="1:4" s="4" customFormat="1" ht="21" x14ac:dyDescent="0.35">
      <c r="A1" s="6" t="s">
        <v>2300</v>
      </c>
    </row>
    <row r="2" spans="1:4" s="420" customFormat="1" ht="15" customHeight="1" x14ac:dyDescent="0.2">
      <c r="A2" s="419" t="s">
        <v>71627</v>
      </c>
    </row>
    <row r="3" spans="1:4" s="83" customFormat="1" ht="15.75" thickBot="1" x14ac:dyDescent="0.3">
      <c r="A3" s="86" t="s">
        <v>2387</v>
      </c>
    </row>
    <row r="4" spans="1:4" s="83" customFormat="1" x14ac:dyDescent="0.2">
      <c r="A4" s="846" t="s">
        <v>160</v>
      </c>
      <c r="B4" s="753" t="s">
        <v>2160</v>
      </c>
      <c r="C4" s="754"/>
      <c r="D4" s="848" t="s">
        <v>71616</v>
      </c>
    </row>
    <row r="5" spans="1:4" ht="15" customHeight="1" thickBot="1" x14ac:dyDescent="0.25">
      <c r="A5" s="847"/>
      <c r="B5" s="369" t="s">
        <v>2159</v>
      </c>
      <c r="C5" s="370" t="s">
        <v>71674</v>
      </c>
      <c r="D5" s="849"/>
    </row>
    <row r="6" spans="1:4" x14ac:dyDescent="0.2">
      <c r="A6" s="364" t="s">
        <v>71609</v>
      </c>
      <c r="B6" s="681">
        <v>0</v>
      </c>
      <c r="C6" s="682">
        <v>0</v>
      </c>
      <c r="D6" s="682">
        <v>0</v>
      </c>
    </row>
    <row r="7" spans="1:4" x14ac:dyDescent="0.2">
      <c r="A7" s="365" t="s">
        <v>71610</v>
      </c>
      <c r="B7" s="683">
        <v>0</v>
      </c>
      <c r="C7" s="684">
        <v>0</v>
      </c>
      <c r="D7" s="684">
        <v>0</v>
      </c>
    </row>
    <row r="8" spans="1:4" x14ac:dyDescent="0.2">
      <c r="A8" s="365" t="s">
        <v>71761</v>
      </c>
      <c r="B8" s="683">
        <v>0</v>
      </c>
      <c r="C8" s="684">
        <v>0</v>
      </c>
      <c r="D8" s="684">
        <v>0</v>
      </c>
    </row>
    <row r="9" spans="1:4" x14ac:dyDescent="0.2">
      <c r="A9" s="365" t="s">
        <v>71611</v>
      </c>
      <c r="B9" s="683">
        <v>934.85799999999995</v>
      </c>
      <c r="C9" s="684">
        <v>15.774150053344972</v>
      </c>
      <c r="D9" s="684">
        <v>119.04129825064342</v>
      </c>
    </row>
    <row r="10" spans="1:4" ht="14.25" customHeight="1" x14ac:dyDescent="0.2">
      <c r="A10" s="365" t="s">
        <v>71612</v>
      </c>
      <c r="B10" s="683">
        <v>934.85799999999995</v>
      </c>
      <c r="C10" s="684">
        <v>15.774150053344972</v>
      </c>
      <c r="D10" s="684">
        <v>119.04129825064342</v>
      </c>
    </row>
    <row r="11" spans="1:4" x14ac:dyDescent="0.2">
      <c r="A11" s="365" t="s">
        <v>71613</v>
      </c>
      <c r="B11" s="683">
        <v>3466.4969999999998</v>
      </c>
      <c r="C11" s="684">
        <v>58.491282994283821</v>
      </c>
      <c r="D11" s="684">
        <v>428.575308421518</v>
      </c>
    </row>
    <row r="12" spans="1:4" ht="13.5" thickBot="1" x14ac:dyDescent="0.25">
      <c r="A12" s="366" t="s">
        <v>95</v>
      </c>
      <c r="B12" s="367">
        <v>3761.8229999999999</v>
      </c>
      <c r="C12" s="368">
        <v>63.474410526651468</v>
      </c>
      <c r="D12" s="368">
        <v>424.51272452671668</v>
      </c>
    </row>
    <row r="13" spans="1:4" ht="15" x14ac:dyDescent="0.2">
      <c r="A13" s="345" t="s">
        <v>71615</v>
      </c>
    </row>
    <row r="14" spans="1:4" x14ac:dyDescent="0.2">
      <c r="A14" s="345"/>
    </row>
  </sheetData>
  <mergeCells count="3">
    <mergeCell ref="A4:A5"/>
    <mergeCell ref="B4:C4"/>
    <mergeCell ref="D4:D5"/>
  </mergeCells>
  <hyperlinks>
    <hyperlink ref="A2" location="Obsah!A1" display="Zpět na obsah"/>
  </hyperlinks>
  <printOptions horizontalCentered="1"/>
  <pageMargins left="0.25" right="0.25" top="0.75" bottom="0.75" header="0.3" footer="0.3"/>
  <pageSetup paperSize="9" fitToWidth="0" fitToHeight="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28"/>
  <sheetViews>
    <sheetView showGridLines="0" zoomScaleNormal="100" workbookViewId="0"/>
  </sheetViews>
  <sheetFormatPr defaultColWidth="8" defaultRowHeight="12.75" x14ac:dyDescent="0.2"/>
  <cols>
    <col min="1" max="1" width="12.42578125" style="361" customWidth="1"/>
    <col min="2" max="4" width="15.7109375" style="361" customWidth="1"/>
    <col min="5" max="16384" width="8" style="361"/>
  </cols>
  <sheetData>
    <row r="1" spans="1:4" s="4" customFormat="1" ht="21" x14ac:dyDescent="0.35">
      <c r="A1" s="6" t="s">
        <v>2300</v>
      </c>
    </row>
    <row r="2" spans="1:4" s="420" customFormat="1" ht="15" customHeight="1" x14ac:dyDescent="0.2">
      <c r="A2" s="419" t="s">
        <v>71627</v>
      </c>
    </row>
    <row r="3" spans="1:4" s="83" customFormat="1" ht="33.75" customHeight="1" thickBot="1" x14ac:dyDescent="0.3">
      <c r="A3" s="809" t="s">
        <v>2388</v>
      </c>
      <c r="B3" s="809"/>
      <c r="C3" s="809"/>
      <c r="D3" s="809"/>
    </row>
    <row r="4" spans="1:4" x14ac:dyDescent="0.2">
      <c r="A4" s="850" t="s">
        <v>342</v>
      </c>
      <c r="B4" s="853" t="s">
        <v>2416</v>
      </c>
      <c r="C4" s="853"/>
      <c r="D4" s="855" t="s">
        <v>71618</v>
      </c>
    </row>
    <row r="5" spans="1:4" x14ac:dyDescent="0.2">
      <c r="A5" s="851"/>
      <c r="B5" s="854"/>
      <c r="C5" s="854"/>
      <c r="D5" s="856"/>
    </row>
    <row r="6" spans="1:4" ht="13.5" thickBot="1" x14ac:dyDescent="0.25">
      <c r="A6" s="852"/>
      <c r="B6" s="371" t="s">
        <v>2158</v>
      </c>
      <c r="C6" s="371" t="s">
        <v>71673</v>
      </c>
      <c r="D6" s="857"/>
    </row>
    <row r="7" spans="1:4" x14ac:dyDescent="0.2">
      <c r="A7" s="685" t="s">
        <v>71617</v>
      </c>
      <c r="B7" s="686">
        <v>21613.935435926211</v>
      </c>
      <c r="C7" s="687">
        <v>1.4548421491936263</v>
      </c>
      <c r="D7" s="688">
        <v>115.41343398403521</v>
      </c>
    </row>
    <row r="8" spans="1:4" x14ac:dyDescent="0.2">
      <c r="A8" s="689" t="s">
        <v>70978</v>
      </c>
      <c r="B8" s="690">
        <v>17227.221995104635</v>
      </c>
      <c r="C8" s="691">
        <v>1.1595708123720383</v>
      </c>
      <c r="D8" s="692">
        <v>141.77850014076964</v>
      </c>
    </row>
    <row r="9" spans="1:4" x14ac:dyDescent="0.2">
      <c r="A9" s="689" t="s">
        <v>70979</v>
      </c>
      <c r="B9" s="690">
        <v>10807.78646523647</v>
      </c>
      <c r="C9" s="691">
        <v>0.72747618478469911</v>
      </c>
      <c r="D9" s="692">
        <v>134.26155265020833</v>
      </c>
    </row>
    <row r="10" spans="1:4" x14ac:dyDescent="0.2">
      <c r="A10" s="689" t="s">
        <v>70980</v>
      </c>
      <c r="B10" s="690">
        <v>15761.573029370924</v>
      </c>
      <c r="C10" s="691">
        <v>1.0609174274948352</v>
      </c>
      <c r="D10" s="692">
        <v>178.77763947881678</v>
      </c>
    </row>
    <row r="11" spans="1:4" x14ac:dyDescent="0.2">
      <c r="A11" s="689" t="s">
        <v>70981</v>
      </c>
      <c r="B11" s="690">
        <v>18596.328015973173</v>
      </c>
      <c r="C11" s="691">
        <v>1.2517258552044295</v>
      </c>
      <c r="D11" s="692">
        <v>172.26318875782215</v>
      </c>
    </row>
    <row r="12" spans="1:4" x14ac:dyDescent="0.2">
      <c r="A12" s="689" t="s">
        <v>70982</v>
      </c>
      <c r="B12" s="690">
        <v>29168.928355987551</v>
      </c>
      <c r="C12" s="691">
        <v>1.9633715731640127</v>
      </c>
      <c r="D12" s="692">
        <v>194.19541660666528</v>
      </c>
    </row>
    <row r="13" spans="1:4" x14ac:dyDescent="0.2">
      <c r="A13" s="689" t="s">
        <v>70983</v>
      </c>
      <c r="B13" s="690">
        <v>37753.62446217901</v>
      </c>
      <c r="C13" s="691">
        <v>2.5412107071028585</v>
      </c>
      <c r="D13" s="692">
        <v>222.85752337376266</v>
      </c>
    </row>
    <row r="14" spans="1:4" x14ac:dyDescent="0.2">
      <c r="A14" s="689" t="s">
        <v>70984</v>
      </c>
      <c r="B14" s="690">
        <v>50097.889807052386</v>
      </c>
      <c r="C14" s="691">
        <v>3.3721078649939202</v>
      </c>
      <c r="D14" s="692">
        <v>256.41257962458997</v>
      </c>
    </row>
    <row r="15" spans="1:4" x14ac:dyDescent="0.2">
      <c r="A15" s="689" t="s">
        <v>70985</v>
      </c>
      <c r="B15" s="690">
        <v>68102.268598198381</v>
      </c>
      <c r="C15" s="691">
        <v>4.5839893945310477</v>
      </c>
      <c r="D15" s="692">
        <v>297.54443836840272</v>
      </c>
    </row>
    <row r="16" spans="1:4" x14ac:dyDescent="0.2">
      <c r="A16" s="689" t="s">
        <v>70986</v>
      </c>
      <c r="B16" s="690">
        <v>75458.081846150904</v>
      </c>
      <c r="C16" s="691">
        <v>5.0791119596207128</v>
      </c>
      <c r="D16" s="692">
        <v>361.78780191854486</v>
      </c>
    </row>
    <row r="17" spans="1:4" x14ac:dyDescent="0.2">
      <c r="A17" s="689" t="s">
        <v>70987</v>
      </c>
      <c r="B17" s="690">
        <v>96389.113842211256</v>
      </c>
      <c r="C17" s="691">
        <v>6.4879876206154918</v>
      </c>
      <c r="D17" s="692">
        <v>421.36028118139012</v>
      </c>
    </row>
    <row r="18" spans="1:4" x14ac:dyDescent="0.2">
      <c r="A18" s="689" t="s">
        <v>70988</v>
      </c>
      <c r="B18" s="690">
        <v>111864.12850213172</v>
      </c>
      <c r="C18" s="691">
        <v>7.5296166961433002</v>
      </c>
      <c r="D18" s="692">
        <v>480.98294952200899</v>
      </c>
    </row>
    <row r="19" spans="1:4" x14ac:dyDescent="0.2">
      <c r="A19" s="689" t="s">
        <v>70989</v>
      </c>
      <c r="B19" s="690">
        <v>150271.22689432843</v>
      </c>
      <c r="C19" s="691">
        <v>10.114812980033285</v>
      </c>
      <c r="D19" s="692">
        <v>506.32685021354848</v>
      </c>
    </row>
    <row r="20" spans="1:4" x14ac:dyDescent="0.2">
      <c r="A20" s="689" t="s">
        <v>70990</v>
      </c>
      <c r="B20" s="690">
        <v>192266.20375075738</v>
      </c>
      <c r="C20" s="691">
        <v>12.941510717067848</v>
      </c>
      <c r="D20" s="692">
        <v>586.19889676072717</v>
      </c>
    </row>
    <row r="21" spans="1:4" x14ac:dyDescent="0.2">
      <c r="A21" s="689" t="s">
        <v>70991</v>
      </c>
      <c r="B21" s="690">
        <v>203324.16580735511</v>
      </c>
      <c r="C21" s="691">
        <v>13.685826315299057</v>
      </c>
      <c r="D21" s="692">
        <v>657.85159430734848</v>
      </c>
    </row>
    <row r="22" spans="1:4" x14ac:dyDescent="0.2">
      <c r="A22" s="689" t="s">
        <v>70992</v>
      </c>
      <c r="B22" s="690">
        <v>156280.75685927522</v>
      </c>
      <c r="C22" s="691">
        <v>10.519316709387191</v>
      </c>
      <c r="D22" s="692">
        <v>718.0337184725787</v>
      </c>
    </row>
    <row r="23" spans="1:4" x14ac:dyDescent="0.2">
      <c r="A23" s="689" t="s">
        <v>70993</v>
      </c>
      <c r="B23" s="690">
        <v>118806.18231283671</v>
      </c>
      <c r="C23" s="691">
        <v>7.9968889573991815</v>
      </c>
      <c r="D23" s="692">
        <v>754.55013440732603</v>
      </c>
    </row>
    <row r="24" spans="1:4" x14ac:dyDescent="0.2">
      <c r="A24" s="689" t="s">
        <v>341</v>
      </c>
      <c r="B24" s="690">
        <v>111865.60493790804</v>
      </c>
      <c r="C24" s="691">
        <v>7.529716075592467</v>
      </c>
      <c r="D24" s="692">
        <v>706.32927298269965</v>
      </c>
    </row>
    <row r="25" spans="1:4" ht="13.5" thickBot="1" x14ac:dyDescent="0.25">
      <c r="A25" s="372" t="s">
        <v>95</v>
      </c>
      <c r="B25" s="375">
        <v>1485655.0209179835</v>
      </c>
      <c r="C25" s="376">
        <v>100</v>
      </c>
      <c r="D25" s="377">
        <v>428.57530842172474</v>
      </c>
    </row>
    <row r="26" spans="1:4" x14ac:dyDescent="0.2">
      <c r="A26" s="373" t="s">
        <v>71033</v>
      </c>
    </row>
    <row r="27" spans="1:4" x14ac:dyDescent="0.2">
      <c r="A27" s="374" t="s">
        <v>71619</v>
      </c>
    </row>
    <row r="28" spans="1:4" x14ac:dyDescent="0.2">
      <c r="A28" s="345"/>
    </row>
  </sheetData>
  <mergeCells count="4">
    <mergeCell ref="A3:D3"/>
    <mergeCell ref="A4:A6"/>
    <mergeCell ref="B4:C5"/>
    <mergeCell ref="D4:D6"/>
  </mergeCells>
  <hyperlinks>
    <hyperlink ref="A2" location="Obsah!A1" display="Zpět na obsah"/>
  </hyperlinks>
  <pageMargins left="0.25" right="0.25" top="0.75" bottom="0.75" header="0.3" footer="0.3"/>
  <pageSetup paperSize="9" scale="94" fitToWidth="0" fitToHeight="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5"/>
  <sheetViews>
    <sheetView showGridLines="0" zoomScaleNormal="100" workbookViewId="0"/>
  </sheetViews>
  <sheetFormatPr defaultColWidth="8" defaultRowHeight="12.75" x14ac:dyDescent="0.2"/>
  <cols>
    <col min="1" max="4" width="15.7109375" style="361" customWidth="1"/>
    <col min="5" max="16384" width="8" style="361"/>
  </cols>
  <sheetData>
    <row r="1" spans="1:7" s="4" customFormat="1" ht="21" x14ac:dyDescent="0.35">
      <c r="A1" s="6" t="s">
        <v>2300</v>
      </c>
    </row>
    <row r="2" spans="1:7" s="420" customFormat="1" ht="15" customHeight="1" x14ac:dyDescent="0.2">
      <c r="A2" s="419" t="s">
        <v>71627</v>
      </c>
    </row>
    <row r="3" spans="1:7" s="83" customFormat="1" ht="33.75" customHeight="1" thickBot="1" x14ac:dyDescent="0.3">
      <c r="A3" s="793" t="s">
        <v>2389</v>
      </c>
      <c r="B3" s="793"/>
      <c r="C3" s="793"/>
      <c r="D3" s="793"/>
    </row>
    <row r="4" spans="1:7" ht="41.25" customHeight="1" x14ac:dyDescent="0.2">
      <c r="A4" s="379" t="s">
        <v>71624</v>
      </c>
      <c r="B4" s="380" t="s">
        <v>71726</v>
      </c>
      <c r="C4" s="380" t="s">
        <v>2163</v>
      </c>
      <c r="D4" s="381" t="s">
        <v>71618</v>
      </c>
    </row>
    <row r="5" spans="1:7" x14ac:dyDescent="0.2">
      <c r="A5" s="693">
        <v>0</v>
      </c>
      <c r="B5" s="382">
        <v>2460022</v>
      </c>
      <c r="C5" s="384">
        <v>41.508717005716171</v>
      </c>
      <c r="D5" s="385">
        <v>0</v>
      </c>
      <c r="F5" s="378"/>
      <c r="G5" s="378"/>
    </row>
    <row r="6" spans="1:7" x14ac:dyDescent="0.2">
      <c r="A6" s="689" t="s">
        <v>2162</v>
      </c>
      <c r="B6" s="382">
        <v>1187720</v>
      </c>
      <c r="C6" s="384">
        <v>20.040769294758018</v>
      </c>
      <c r="D6" s="385">
        <v>48.50476059065889</v>
      </c>
      <c r="F6" s="378"/>
      <c r="G6" s="378"/>
    </row>
    <row r="7" spans="1:7" x14ac:dyDescent="0.2">
      <c r="A7" s="689" t="s">
        <v>71620</v>
      </c>
      <c r="B7" s="382">
        <v>1453860</v>
      </c>
      <c r="C7" s="384">
        <v>24.531432363584763</v>
      </c>
      <c r="D7" s="385">
        <v>243.02858788783283</v>
      </c>
      <c r="F7" s="378"/>
      <c r="G7" s="378"/>
    </row>
    <row r="8" spans="1:7" x14ac:dyDescent="0.2">
      <c r="A8" s="689" t="s">
        <v>71621</v>
      </c>
      <c r="B8" s="382">
        <v>441890</v>
      </c>
      <c r="C8" s="384">
        <v>7.4561475294350696</v>
      </c>
      <c r="D8" s="385">
        <v>704.29399057343153</v>
      </c>
      <c r="F8" s="378"/>
      <c r="G8" s="378"/>
    </row>
    <row r="9" spans="1:7" x14ac:dyDescent="0.2">
      <c r="A9" s="689" t="s">
        <v>71622</v>
      </c>
      <c r="B9" s="382">
        <v>250149</v>
      </c>
      <c r="C9" s="384">
        <v>4.220841947861806</v>
      </c>
      <c r="D9" s="385">
        <v>1386.8243709486385</v>
      </c>
      <c r="F9" s="378"/>
      <c r="G9" s="378"/>
    </row>
    <row r="10" spans="1:7" x14ac:dyDescent="0.2">
      <c r="A10" s="689" t="s">
        <v>71623</v>
      </c>
      <c r="B10" s="382">
        <v>125494</v>
      </c>
      <c r="C10" s="384">
        <v>2.1174993280203775</v>
      </c>
      <c r="D10" s="385">
        <v>2821.1189867202379</v>
      </c>
      <c r="F10" s="378"/>
      <c r="G10" s="378"/>
    </row>
    <row r="11" spans="1:7" x14ac:dyDescent="0.2">
      <c r="A11" s="689" t="s">
        <v>2161</v>
      </c>
      <c r="B11" s="382">
        <v>7384</v>
      </c>
      <c r="C11" s="384">
        <v>0.12459253062379451</v>
      </c>
      <c r="D11" s="385">
        <v>8470.8419149840738</v>
      </c>
      <c r="F11" s="378"/>
      <c r="G11" s="378"/>
    </row>
    <row r="12" spans="1:7" ht="13.5" thickBot="1" x14ac:dyDescent="0.25">
      <c r="A12" s="372" t="s">
        <v>95</v>
      </c>
      <c r="B12" s="383">
        <v>5926519</v>
      </c>
      <c r="C12" s="386">
        <v>100</v>
      </c>
      <c r="D12" s="387">
        <v>250.67919649257493</v>
      </c>
      <c r="F12" s="378"/>
      <c r="G12" s="378"/>
    </row>
    <row r="14" spans="1:7" x14ac:dyDescent="0.2">
      <c r="A14" s="345"/>
    </row>
    <row r="15" spans="1:7" x14ac:dyDescent="0.2">
      <c r="A15" s="345"/>
    </row>
  </sheetData>
  <mergeCells count="1">
    <mergeCell ref="A3:D3"/>
  </mergeCells>
  <hyperlinks>
    <hyperlink ref="A2" location="Obsah!A1" display="Zpět na obsah"/>
  </hyperlinks>
  <pageMargins left="0.25" right="0.25" top="0.75" bottom="0.75" header="0.3" footer="0.3"/>
  <pageSetup paperSize="9" fitToWidth="0" fitToHeight="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5"/>
  <sheetViews>
    <sheetView showGridLines="0" zoomScaleNormal="100" workbookViewId="0"/>
  </sheetViews>
  <sheetFormatPr defaultColWidth="8" defaultRowHeight="12.75" x14ac:dyDescent="0.2"/>
  <cols>
    <col min="1" max="1" width="18.7109375" style="361" customWidth="1"/>
    <col min="2" max="12" width="12.7109375" style="361" customWidth="1"/>
    <col min="13" max="16384" width="8" style="361"/>
  </cols>
  <sheetData>
    <row r="1" spans="1:13" s="4" customFormat="1" ht="21" x14ac:dyDescent="0.35">
      <c r="A1" s="6" t="s">
        <v>2300</v>
      </c>
    </row>
    <row r="2" spans="1:13" s="420" customFormat="1" ht="15" customHeight="1" x14ac:dyDescent="0.2">
      <c r="A2" s="419" t="s">
        <v>71627</v>
      </c>
    </row>
    <row r="3" spans="1:13" s="83" customFormat="1" ht="15.75" thickBot="1" x14ac:dyDescent="0.3">
      <c r="A3" s="86" t="s">
        <v>2390</v>
      </c>
    </row>
    <row r="4" spans="1:13" ht="63.75" x14ac:dyDescent="0.2">
      <c r="A4" s="394" t="s">
        <v>93</v>
      </c>
      <c r="B4" s="395" t="s">
        <v>71625</v>
      </c>
      <c r="C4" s="395" t="s">
        <v>71731</v>
      </c>
      <c r="D4" s="395" t="s">
        <v>71732</v>
      </c>
      <c r="E4" s="395" t="s">
        <v>71626</v>
      </c>
      <c r="F4" s="395" t="s">
        <v>71733</v>
      </c>
      <c r="G4" s="395" t="s">
        <v>2165</v>
      </c>
      <c r="H4" s="395" t="s">
        <v>71734</v>
      </c>
      <c r="I4" s="395" t="s">
        <v>71735</v>
      </c>
      <c r="J4" s="395" t="s">
        <v>71736</v>
      </c>
      <c r="K4" s="395" t="s">
        <v>71737</v>
      </c>
      <c r="L4" s="396" t="s">
        <v>71738</v>
      </c>
      <c r="M4" s="388"/>
    </row>
    <row r="5" spans="1:13" x14ac:dyDescent="0.2">
      <c r="A5" s="694" t="s">
        <v>100</v>
      </c>
      <c r="B5" s="695">
        <v>8976</v>
      </c>
      <c r="C5" s="695">
        <v>36802.709416468322</v>
      </c>
      <c r="D5" s="695">
        <v>12792.709416468335</v>
      </c>
      <c r="E5" s="695">
        <v>477974</v>
      </c>
      <c r="F5" s="696">
        <v>162149.87646266801</v>
      </c>
      <c r="G5" s="695">
        <v>486950</v>
      </c>
      <c r="H5" s="696">
        <v>198952.58587913631</v>
      </c>
      <c r="I5" s="696">
        <v>198952.58587913631</v>
      </c>
      <c r="J5" s="695">
        <v>0</v>
      </c>
      <c r="K5" s="696">
        <v>15650.82</v>
      </c>
      <c r="L5" s="697">
        <v>214603.40587913632</v>
      </c>
    </row>
    <row r="6" spans="1:13" x14ac:dyDescent="0.2">
      <c r="A6" s="694" t="s">
        <v>102</v>
      </c>
      <c r="B6" s="695">
        <v>7664</v>
      </c>
      <c r="C6" s="695">
        <v>30487.533730826934</v>
      </c>
      <c r="D6" s="695">
        <v>10147.533730826935</v>
      </c>
      <c r="E6" s="695">
        <v>418088</v>
      </c>
      <c r="F6" s="696">
        <v>147300.70529376471</v>
      </c>
      <c r="G6" s="695">
        <v>425752</v>
      </c>
      <c r="H6" s="696">
        <v>177788.23902459166</v>
      </c>
      <c r="I6" s="696">
        <v>177788.23902459166</v>
      </c>
      <c r="J6" s="695">
        <v>0</v>
      </c>
      <c r="K6" s="696">
        <v>12793.14</v>
      </c>
      <c r="L6" s="697">
        <v>190581.37902459165</v>
      </c>
    </row>
    <row r="7" spans="1:13" x14ac:dyDescent="0.2">
      <c r="A7" s="694" t="s">
        <v>103</v>
      </c>
      <c r="B7" s="695">
        <v>3457</v>
      </c>
      <c r="C7" s="695">
        <v>12728.054737244765</v>
      </c>
      <c r="D7" s="695">
        <v>3715.5547372447663</v>
      </c>
      <c r="E7" s="695">
        <v>243842</v>
      </c>
      <c r="F7" s="696">
        <v>77703.886311624854</v>
      </c>
      <c r="G7" s="695">
        <v>247299</v>
      </c>
      <c r="H7" s="696">
        <v>90431.94104886963</v>
      </c>
      <c r="I7" s="696">
        <v>90431.94104886963</v>
      </c>
      <c r="J7" s="695">
        <v>0</v>
      </c>
      <c r="K7" s="696">
        <v>8330.1299999999992</v>
      </c>
      <c r="L7" s="697">
        <v>98762.07104886962</v>
      </c>
    </row>
    <row r="8" spans="1:13" x14ac:dyDescent="0.2">
      <c r="A8" s="694" t="s">
        <v>104</v>
      </c>
      <c r="B8" s="695">
        <v>3421</v>
      </c>
      <c r="C8" s="695">
        <v>13079.037351882611</v>
      </c>
      <c r="D8" s="695">
        <v>4016.5373518826104</v>
      </c>
      <c r="E8" s="695">
        <v>205070</v>
      </c>
      <c r="F8" s="696">
        <v>69974.08359246279</v>
      </c>
      <c r="G8" s="695">
        <v>208491</v>
      </c>
      <c r="H8" s="696">
        <v>83053.120944345399</v>
      </c>
      <c r="I8" s="696">
        <v>83053.120944345399</v>
      </c>
      <c r="J8" s="695">
        <v>0</v>
      </c>
      <c r="K8" s="696">
        <v>6777.36</v>
      </c>
      <c r="L8" s="697">
        <v>89830.4809443454</v>
      </c>
    </row>
    <row r="9" spans="1:13" x14ac:dyDescent="0.2">
      <c r="A9" s="694" t="s">
        <v>105</v>
      </c>
      <c r="B9" s="695">
        <v>1369</v>
      </c>
      <c r="C9" s="695">
        <v>5642.9985750956648</v>
      </c>
      <c r="D9" s="695">
        <v>1900.4985750956648</v>
      </c>
      <c r="E9" s="695">
        <v>120505</v>
      </c>
      <c r="F9" s="696">
        <v>37980.258122795422</v>
      </c>
      <c r="G9" s="695">
        <v>121874</v>
      </c>
      <c r="H9" s="696">
        <v>43623.256697891084</v>
      </c>
      <c r="I9" s="696">
        <v>43623.256697891084</v>
      </c>
      <c r="J9" s="695">
        <v>0</v>
      </c>
      <c r="K9" s="696">
        <v>4454.37</v>
      </c>
      <c r="L9" s="697">
        <v>48077.626697891086</v>
      </c>
    </row>
    <row r="10" spans="1:13" x14ac:dyDescent="0.2">
      <c r="A10" s="694" t="s">
        <v>106</v>
      </c>
      <c r="B10" s="695">
        <v>4582</v>
      </c>
      <c r="C10" s="695">
        <v>17394.768487814436</v>
      </c>
      <c r="D10" s="695">
        <v>5304.7684878144337</v>
      </c>
      <c r="E10" s="695">
        <v>340152</v>
      </c>
      <c r="F10" s="696">
        <v>107682.54326225138</v>
      </c>
      <c r="G10" s="695">
        <v>344734</v>
      </c>
      <c r="H10" s="696">
        <v>125077.31175006581</v>
      </c>
      <c r="I10" s="696">
        <v>125077.31175006581</v>
      </c>
      <c r="J10" s="695">
        <v>0</v>
      </c>
      <c r="K10" s="696">
        <v>11164.41</v>
      </c>
      <c r="L10" s="697">
        <v>136241.7217500658</v>
      </c>
    </row>
    <row r="11" spans="1:13" x14ac:dyDescent="0.2">
      <c r="A11" s="694" t="s">
        <v>107</v>
      </c>
      <c r="B11" s="695">
        <v>3073</v>
      </c>
      <c r="C11" s="695">
        <v>11204.99035663925</v>
      </c>
      <c r="D11" s="695">
        <v>3242.4903566392491</v>
      </c>
      <c r="E11" s="695">
        <v>197572</v>
      </c>
      <c r="F11" s="696">
        <v>62177.530520809873</v>
      </c>
      <c r="G11" s="695">
        <v>200645</v>
      </c>
      <c r="H11" s="696">
        <v>73382.520877449118</v>
      </c>
      <c r="I11" s="696">
        <v>73382.520877449118</v>
      </c>
      <c r="J11" s="695">
        <v>0</v>
      </c>
      <c r="K11" s="696">
        <v>6182.46</v>
      </c>
      <c r="L11" s="697">
        <v>79564.980877449125</v>
      </c>
    </row>
    <row r="12" spans="1:13" x14ac:dyDescent="0.2">
      <c r="A12" s="694" t="s">
        <v>108</v>
      </c>
      <c r="B12" s="695">
        <v>2567</v>
      </c>
      <c r="C12" s="695">
        <v>9703.0646542290942</v>
      </c>
      <c r="D12" s="695">
        <v>2970.5646542290933</v>
      </c>
      <c r="E12" s="695">
        <v>199029</v>
      </c>
      <c r="F12" s="696">
        <v>65087.204242297572</v>
      </c>
      <c r="G12" s="695">
        <v>201596</v>
      </c>
      <c r="H12" s="696">
        <v>74790.268896526672</v>
      </c>
      <c r="I12" s="696">
        <v>74790.268896526672</v>
      </c>
      <c r="J12" s="695">
        <v>0</v>
      </c>
      <c r="K12" s="696">
        <v>6198.57</v>
      </c>
      <c r="L12" s="697">
        <v>80988.838896526664</v>
      </c>
    </row>
    <row r="13" spans="1:13" x14ac:dyDescent="0.2">
      <c r="A13" s="694" t="s">
        <v>109</v>
      </c>
      <c r="B13" s="695">
        <v>3139</v>
      </c>
      <c r="C13" s="695">
        <v>11825.992850831508</v>
      </c>
      <c r="D13" s="695">
        <v>3593.4928508315088</v>
      </c>
      <c r="E13" s="695">
        <v>221535</v>
      </c>
      <c r="F13" s="696">
        <v>75793.75433622078</v>
      </c>
      <c r="G13" s="695">
        <v>224674</v>
      </c>
      <c r="H13" s="696">
        <v>87619.7471870523</v>
      </c>
      <c r="I13" s="696">
        <v>87619.7471870523</v>
      </c>
      <c r="J13" s="695">
        <v>0</v>
      </c>
      <c r="K13" s="696">
        <v>6771.96</v>
      </c>
      <c r="L13" s="697">
        <v>94391.707187052292</v>
      </c>
    </row>
    <row r="14" spans="1:13" x14ac:dyDescent="0.2">
      <c r="A14" s="694" t="s">
        <v>110</v>
      </c>
      <c r="B14" s="695">
        <v>3849</v>
      </c>
      <c r="C14" s="695">
        <v>16193.975183435237</v>
      </c>
      <c r="D14" s="695">
        <v>6026.4751834352373</v>
      </c>
      <c r="E14" s="695">
        <v>226986</v>
      </c>
      <c r="F14" s="696">
        <v>75413.836427726332</v>
      </c>
      <c r="G14" s="695">
        <v>230835</v>
      </c>
      <c r="H14" s="696">
        <v>91607.811611161553</v>
      </c>
      <c r="I14" s="696">
        <v>91607.811611161553</v>
      </c>
      <c r="J14" s="695">
        <v>0</v>
      </c>
      <c r="K14" s="696">
        <v>6536.7</v>
      </c>
      <c r="L14" s="697">
        <v>98144.511611161564</v>
      </c>
    </row>
    <row r="15" spans="1:13" x14ac:dyDescent="0.2">
      <c r="A15" s="694" t="s">
        <v>111</v>
      </c>
      <c r="B15" s="695">
        <v>6516</v>
      </c>
      <c r="C15" s="695">
        <v>24548.852980821172</v>
      </c>
      <c r="D15" s="695">
        <v>7506.3529808211733</v>
      </c>
      <c r="E15" s="695">
        <v>415868</v>
      </c>
      <c r="F15" s="696">
        <v>145551.24265943983</v>
      </c>
      <c r="G15" s="695">
        <v>422384</v>
      </c>
      <c r="H15" s="696">
        <v>170100.09564026099</v>
      </c>
      <c r="I15" s="696">
        <v>170100.09564026099</v>
      </c>
      <c r="J15" s="695">
        <v>0</v>
      </c>
      <c r="K15" s="696">
        <v>10428.84</v>
      </c>
      <c r="L15" s="697">
        <v>180528.93564026098</v>
      </c>
    </row>
    <row r="16" spans="1:13" x14ac:dyDescent="0.2">
      <c r="A16" s="694" t="s">
        <v>112</v>
      </c>
      <c r="B16" s="695">
        <v>3330</v>
      </c>
      <c r="C16" s="695">
        <v>12120.731578717767</v>
      </c>
      <c r="D16" s="695">
        <v>3525.7315787177663</v>
      </c>
      <c r="E16" s="695">
        <v>161686</v>
      </c>
      <c r="F16" s="696">
        <v>60184.711607013167</v>
      </c>
      <c r="G16" s="695">
        <v>165016</v>
      </c>
      <c r="H16" s="696">
        <v>72305.443185730939</v>
      </c>
      <c r="I16" s="696">
        <v>72305.443185730939</v>
      </c>
      <c r="J16" s="695">
        <v>0</v>
      </c>
      <c r="K16" s="696">
        <v>4017.15</v>
      </c>
      <c r="L16" s="697">
        <v>76322.593185730933</v>
      </c>
    </row>
    <row r="17" spans="1:12" x14ac:dyDescent="0.2">
      <c r="A17" s="694" t="s">
        <v>113</v>
      </c>
      <c r="B17" s="695">
        <v>4691</v>
      </c>
      <c r="C17" s="695">
        <v>17228.80819797342</v>
      </c>
      <c r="D17" s="695">
        <v>5093.8081979734188</v>
      </c>
      <c r="E17" s="695">
        <v>241106</v>
      </c>
      <c r="F17" s="696">
        <v>87342.334471743437</v>
      </c>
      <c r="G17" s="695">
        <v>245797</v>
      </c>
      <c r="H17" s="696">
        <v>104571.14266971685</v>
      </c>
      <c r="I17" s="696">
        <v>104571.14266971685</v>
      </c>
      <c r="J17" s="695">
        <v>0</v>
      </c>
      <c r="K17" s="696">
        <v>5679.54</v>
      </c>
      <c r="L17" s="697">
        <v>110250.68266971684</v>
      </c>
    </row>
    <row r="18" spans="1:12" x14ac:dyDescent="0.2">
      <c r="A18" s="694" t="s">
        <v>114</v>
      </c>
      <c r="B18" s="695">
        <v>3369</v>
      </c>
      <c r="C18" s="695">
        <v>13212.918225375379</v>
      </c>
      <c r="D18" s="695">
        <v>4355.4182253753788</v>
      </c>
      <c r="E18" s="695">
        <v>232407</v>
      </c>
      <c r="F18" s="696">
        <v>79138.617279791579</v>
      </c>
      <c r="G18" s="695">
        <v>235776</v>
      </c>
      <c r="H18" s="696">
        <v>92351.535505166961</v>
      </c>
      <c r="I18" s="696">
        <v>92351.535505166961</v>
      </c>
      <c r="J18" s="695">
        <v>0</v>
      </c>
      <c r="K18" s="696">
        <v>6301.26</v>
      </c>
      <c r="L18" s="697">
        <v>98652.795505166956</v>
      </c>
    </row>
    <row r="19" spans="1:12" ht="13.5" thickBot="1" x14ac:dyDescent="0.25">
      <c r="A19" s="391" t="s">
        <v>95</v>
      </c>
      <c r="B19" s="397">
        <v>60003</v>
      </c>
      <c r="C19" s="397">
        <v>232174.43632735556</v>
      </c>
      <c r="D19" s="397">
        <v>74191.936327355579</v>
      </c>
      <c r="E19" s="397">
        <v>3701820</v>
      </c>
      <c r="F19" s="392">
        <v>1253480.5845906097</v>
      </c>
      <c r="G19" s="397">
        <v>3761823</v>
      </c>
      <c r="H19" s="392">
        <v>1485655.0209179653</v>
      </c>
      <c r="I19" s="392">
        <v>1485655.0209179653</v>
      </c>
      <c r="J19" s="397">
        <v>0</v>
      </c>
      <c r="K19" s="392">
        <v>111286.71</v>
      </c>
      <c r="L19" s="393">
        <v>1596941.7309179651</v>
      </c>
    </row>
    <row r="20" spans="1:12" x14ac:dyDescent="0.2">
      <c r="B20" s="362"/>
      <c r="C20" s="362"/>
      <c r="E20" s="362"/>
      <c r="F20" s="362"/>
      <c r="G20" s="362"/>
      <c r="H20" s="362"/>
      <c r="I20" s="362"/>
      <c r="J20" s="362"/>
      <c r="K20" s="362"/>
      <c r="L20" s="362"/>
    </row>
    <row r="21" spans="1:12" x14ac:dyDescent="0.2">
      <c r="A21" s="345"/>
      <c r="B21" s="378"/>
      <c r="C21" s="378"/>
      <c r="D21" s="378"/>
      <c r="E21" s="378"/>
      <c r="F21" s="378"/>
      <c r="G21" s="378"/>
      <c r="H21" s="378"/>
      <c r="I21" s="378"/>
      <c r="J21" s="378"/>
      <c r="K21" s="378"/>
      <c r="L21" s="378"/>
    </row>
    <row r="22" spans="1:12" x14ac:dyDescent="0.2">
      <c r="A22" s="345"/>
      <c r="B22" s="378"/>
      <c r="C22" s="378"/>
      <c r="D22" s="378"/>
      <c r="E22" s="378"/>
      <c r="F22" s="378"/>
      <c r="G22" s="378"/>
      <c r="H22" s="378"/>
      <c r="I22" s="378"/>
      <c r="J22" s="378"/>
      <c r="K22" s="378"/>
      <c r="L22" s="378"/>
    </row>
    <row r="23" spans="1:12" x14ac:dyDescent="0.2">
      <c r="B23" s="378"/>
      <c r="C23" s="378"/>
      <c r="D23" s="378"/>
      <c r="E23" s="378"/>
      <c r="F23" s="378"/>
      <c r="G23" s="378"/>
      <c r="H23" s="378"/>
      <c r="I23" s="378"/>
      <c r="J23" s="378"/>
      <c r="K23" s="378"/>
      <c r="L23" s="378"/>
    </row>
    <row r="24" spans="1:12" x14ac:dyDescent="0.2">
      <c r="B24" s="378"/>
      <c r="C24" s="378"/>
      <c r="D24" s="378"/>
      <c r="E24" s="378"/>
      <c r="F24" s="378"/>
      <c r="G24" s="378"/>
      <c r="H24" s="378"/>
      <c r="I24" s="378"/>
      <c r="J24" s="378"/>
      <c r="K24" s="378"/>
      <c r="L24" s="378"/>
    </row>
    <row r="25" spans="1:12" x14ac:dyDescent="0.2">
      <c r="B25" s="378"/>
      <c r="C25" s="378"/>
      <c r="D25" s="378"/>
      <c r="E25" s="378"/>
      <c r="F25" s="378"/>
      <c r="G25" s="378"/>
      <c r="H25" s="378"/>
      <c r="I25" s="378"/>
      <c r="J25" s="378"/>
      <c r="K25" s="378"/>
      <c r="L25" s="378"/>
    </row>
    <row r="26" spans="1:12" x14ac:dyDescent="0.2">
      <c r="B26" s="378"/>
      <c r="C26" s="378"/>
      <c r="D26" s="378"/>
      <c r="E26" s="378"/>
      <c r="F26" s="378"/>
      <c r="G26" s="378"/>
      <c r="H26" s="378"/>
      <c r="I26" s="378"/>
      <c r="J26" s="378"/>
      <c r="K26" s="378"/>
      <c r="L26" s="378"/>
    </row>
    <row r="27" spans="1:12" x14ac:dyDescent="0.2"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378"/>
    </row>
    <row r="28" spans="1:12" x14ac:dyDescent="0.2"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378"/>
    </row>
    <row r="29" spans="1:12" x14ac:dyDescent="0.2">
      <c r="B29" s="378"/>
      <c r="C29" s="378"/>
      <c r="D29" s="378"/>
      <c r="E29" s="378"/>
      <c r="F29" s="378"/>
      <c r="G29" s="378"/>
      <c r="H29" s="378"/>
      <c r="I29" s="378"/>
      <c r="J29" s="378"/>
      <c r="K29" s="378"/>
      <c r="L29" s="378"/>
    </row>
    <row r="30" spans="1:12" x14ac:dyDescent="0.2">
      <c r="B30" s="378"/>
      <c r="C30" s="378"/>
      <c r="D30" s="378"/>
      <c r="E30" s="378"/>
      <c r="F30" s="378"/>
      <c r="G30" s="378"/>
      <c r="H30" s="378"/>
      <c r="I30" s="378"/>
      <c r="J30" s="378"/>
      <c r="K30" s="378"/>
      <c r="L30" s="378"/>
    </row>
    <row r="31" spans="1:12" x14ac:dyDescent="0.2">
      <c r="B31" s="378"/>
      <c r="C31" s="378"/>
      <c r="D31" s="378"/>
      <c r="E31" s="378"/>
      <c r="F31" s="378"/>
      <c r="G31" s="378"/>
      <c r="H31" s="378"/>
      <c r="I31" s="378"/>
      <c r="J31" s="378"/>
      <c r="K31" s="378"/>
      <c r="L31" s="378"/>
    </row>
    <row r="32" spans="1:12" x14ac:dyDescent="0.2">
      <c r="B32" s="378"/>
      <c r="C32" s="378"/>
      <c r="D32" s="378"/>
      <c r="E32" s="378"/>
      <c r="F32" s="378"/>
      <c r="G32" s="378"/>
      <c r="H32" s="378"/>
      <c r="I32" s="378"/>
      <c r="J32" s="378"/>
      <c r="K32" s="378"/>
      <c r="L32" s="378"/>
    </row>
    <row r="33" spans="2:12" x14ac:dyDescent="0.2">
      <c r="B33" s="378"/>
      <c r="C33" s="378"/>
      <c r="D33" s="378"/>
      <c r="E33" s="378"/>
      <c r="F33" s="378"/>
      <c r="G33" s="378"/>
      <c r="H33" s="378"/>
      <c r="I33" s="378"/>
      <c r="J33" s="378"/>
      <c r="K33" s="378"/>
      <c r="L33" s="378"/>
    </row>
    <row r="34" spans="2:12" x14ac:dyDescent="0.2"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</row>
    <row r="35" spans="2:12" x14ac:dyDescent="0.2">
      <c r="B35" s="378"/>
      <c r="C35" s="389"/>
      <c r="D35" s="389"/>
      <c r="E35" s="362"/>
      <c r="J35" s="390"/>
    </row>
    <row r="36" spans="2:12" x14ac:dyDescent="0.2">
      <c r="C36" s="389"/>
      <c r="D36" s="389"/>
      <c r="J36" s="390"/>
    </row>
    <row r="37" spans="2:12" x14ac:dyDescent="0.2">
      <c r="C37" s="389"/>
      <c r="D37" s="389"/>
      <c r="J37" s="390"/>
    </row>
    <row r="38" spans="2:12" x14ac:dyDescent="0.2">
      <c r="C38" s="389"/>
      <c r="D38" s="389"/>
    </row>
    <row r="39" spans="2:12" x14ac:dyDescent="0.2">
      <c r="C39" s="389"/>
      <c r="D39" s="389"/>
    </row>
    <row r="40" spans="2:12" x14ac:dyDescent="0.2">
      <c r="C40" s="389"/>
      <c r="D40" s="389"/>
    </row>
    <row r="41" spans="2:12" x14ac:dyDescent="0.2">
      <c r="C41" s="389"/>
      <c r="D41" s="389"/>
    </row>
    <row r="42" spans="2:12" x14ac:dyDescent="0.2">
      <c r="C42" s="389"/>
      <c r="D42" s="389"/>
    </row>
    <row r="43" spans="2:12" x14ac:dyDescent="0.2">
      <c r="C43" s="389"/>
      <c r="D43" s="389"/>
    </row>
    <row r="44" spans="2:12" x14ac:dyDescent="0.2">
      <c r="C44" s="389"/>
      <c r="D44" s="389"/>
    </row>
    <row r="45" spans="2:12" x14ac:dyDescent="0.2">
      <c r="C45" s="389"/>
      <c r="D45" s="389"/>
    </row>
  </sheetData>
  <hyperlinks>
    <hyperlink ref="A2" location="Obsah!A1" display="Zpět na obsah"/>
  </hyperlinks>
  <printOptions horizontalCentered="1"/>
  <pageMargins left="0.25" right="0.25" top="0.75" bottom="0.75" header="0.3" footer="0.3"/>
  <pageSetup paperSize="9" scale="90" fitToWidth="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23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8" width="12.7109375" style="4" customWidth="1"/>
    <col min="9" max="16384" width="9.140625" style="4"/>
  </cols>
  <sheetData>
    <row r="1" spans="1:8" ht="21" x14ac:dyDescent="0.35">
      <c r="A1" s="6" t="s">
        <v>2298</v>
      </c>
    </row>
    <row r="2" spans="1:8" s="420" customFormat="1" ht="15" customHeight="1" x14ac:dyDescent="0.2">
      <c r="A2" s="419" t="s">
        <v>71627</v>
      </c>
    </row>
    <row r="3" spans="1:8" ht="15.75" thickBot="1" x14ac:dyDescent="0.3">
      <c r="A3" s="12" t="s">
        <v>2396</v>
      </c>
    </row>
    <row r="4" spans="1:8" ht="14.25" customHeight="1" x14ac:dyDescent="0.2">
      <c r="A4" s="707" t="s">
        <v>93</v>
      </c>
      <c r="B4" s="716" t="s">
        <v>2197</v>
      </c>
      <c r="C4" s="716"/>
      <c r="D4" s="716"/>
      <c r="E4" s="716"/>
      <c r="F4" s="716" t="s">
        <v>2198</v>
      </c>
      <c r="G4" s="716"/>
      <c r="H4" s="717"/>
    </row>
    <row r="5" spans="1:8" ht="15.75" thickBot="1" x14ac:dyDescent="0.25">
      <c r="A5" s="708"/>
      <c r="B5" s="31" t="s">
        <v>2172</v>
      </c>
      <c r="C5" s="31" t="s">
        <v>2199</v>
      </c>
      <c r="D5" s="31" t="s">
        <v>71006</v>
      </c>
      <c r="E5" s="31" t="s">
        <v>95</v>
      </c>
      <c r="F5" s="31" t="s">
        <v>2172</v>
      </c>
      <c r="G5" s="31" t="s">
        <v>2199</v>
      </c>
      <c r="H5" s="32" t="s">
        <v>71006</v>
      </c>
    </row>
    <row r="6" spans="1:8" x14ac:dyDescent="0.2">
      <c r="A6" s="473" t="s">
        <v>100</v>
      </c>
      <c r="B6" s="474">
        <v>33435378</v>
      </c>
      <c r="C6" s="474">
        <v>2683473</v>
      </c>
      <c r="D6" s="474">
        <v>173714</v>
      </c>
      <c r="E6" s="474">
        <f t="shared" ref="E6:E19" si="0">SUM(B6:D6)</f>
        <v>36292565</v>
      </c>
      <c r="F6" s="485">
        <v>92.1</v>
      </c>
      <c r="G6" s="485">
        <v>7.4</v>
      </c>
      <c r="H6" s="486">
        <v>0.5</v>
      </c>
    </row>
    <row r="7" spans="1:8" x14ac:dyDescent="0.2">
      <c r="A7" s="180" t="s">
        <v>102</v>
      </c>
      <c r="B7" s="229">
        <v>9121217</v>
      </c>
      <c r="C7" s="229">
        <v>1599620</v>
      </c>
      <c r="D7" s="229">
        <v>95834</v>
      </c>
      <c r="E7" s="229">
        <f t="shared" si="0"/>
        <v>10816671</v>
      </c>
      <c r="F7" s="487">
        <v>84.3</v>
      </c>
      <c r="G7" s="487">
        <v>14.8</v>
      </c>
      <c r="H7" s="488">
        <v>0.9</v>
      </c>
    </row>
    <row r="8" spans="1:8" x14ac:dyDescent="0.2">
      <c r="A8" s="180" t="s">
        <v>103</v>
      </c>
      <c r="B8" s="229">
        <v>5104697</v>
      </c>
      <c r="C8" s="229">
        <v>777959</v>
      </c>
      <c r="D8" s="229">
        <v>45282</v>
      </c>
      <c r="E8" s="229">
        <f t="shared" si="0"/>
        <v>5927938</v>
      </c>
      <c r="F8" s="487">
        <v>86.1</v>
      </c>
      <c r="G8" s="487">
        <v>13.1</v>
      </c>
      <c r="H8" s="488">
        <v>0.8</v>
      </c>
    </row>
    <row r="9" spans="1:8" x14ac:dyDescent="0.2">
      <c r="A9" s="180" t="s">
        <v>104</v>
      </c>
      <c r="B9" s="229">
        <v>5300015</v>
      </c>
      <c r="C9" s="229">
        <v>619175</v>
      </c>
      <c r="D9" s="229">
        <v>42872</v>
      </c>
      <c r="E9" s="229">
        <f t="shared" si="0"/>
        <v>5962062</v>
      </c>
      <c r="F9" s="487">
        <v>88.9</v>
      </c>
      <c r="G9" s="487">
        <v>10.4</v>
      </c>
      <c r="H9" s="488">
        <v>0.7</v>
      </c>
    </row>
    <row r="10" spans="1:8" x14ac:dyDescent="0.2">
      <c r="A10" s="180" t="s">
        <v>105</v>
      </c>
      <c r="B10" s="229">
        <v>2156207</v>
      </c>
      <c r="C10" s="229">
        <v>396185</v>
      </c>
      <c r="D10" s="229">
        <v>38841</v>
      </c>
      <c r="E10" s="229">
        <f t="shared" si="0"/>
        <v>2591233</v>
      </c>
      <c r="F10" s="487">
        <v>83.2</v>
      </c>
      <c r="G10" s="487">
        <v>15.3</v>
      </c>
      <c r="H10" s="488">
        <v>1.5</v>
      </c>
    </row>
    <row r="11" spans="1:8" x14ac:dyDescent="0.2">
      <c r="A11" s="180" t="s">
        <v>106</v>
      </c>
      <c r="B11" s="229">
        <v>6270906</v>
      </c>
      <c r="C11" s="229">
        <v>913102</v>
      </c>
      <c r="D11" s="229">
        <v>90769</v>
      </c>
      <c r="E11" s="229">
        <f t="shared" si="0"/>
        <v>7274777</v>
      </c>
      <c r="F11" s="487">
        <v>86.2</v>
      </c>
      <c r="G11" s="487">
        <v>12.6</v>
      </c>
      <c r="H11" s="488">
        <v>1.2</v>
      </c>
    </row>
    <row r="12" spans="1:8" x14ac:dyDescent="0.2">
      <c r="A12" s="180" t="s">
        <v>107</v>
      </c>
      <c r="B12" s="229">
        <v>4199090</v>
      </c>
      <c r="C12" s="229">
        <v>621263</v>
      </c>
      <c r="D12" s="229">
        <v>50998</v>
      </c>
      <c r="E12" s="229">
        <f t="shared" si="0"/>
        <v>4871351</v>
      </c>
      <c r="F12" s="487">
        <v>86.2</v>
      </c>
      <c r="G12" s="487">
        <v>12.8</v>
      </c>
      <c r="H12" s="488">
        <v>1</v>
      </c>
    </row>
    <row r="13" spans="1:8" x14ac:dyDescent="0.2">
      <c r="A13" s="180" t="s">
        <v>108</v>
      </c>
      <c r="B13" s="229">
        <v>4117721</v>
      </c>
      <c r="C13" s="229">
        <v>624868</v>
      </c>
      <c r="D13" s="229">
        <v>44829</v>
      </c>
      <c r="E13" s="229">
        <f t="shared" si="0"/>
        <v>4787418</v>
      </c>
      <c r="F13" s="487">
        <v>86</v>
      </c>
      <c r="G13" s="487">
        <v>13.1</v>
      </c>
      <c r="H13" s="488">
        <v>0.9</v>
      </c>
    </row>
    <row r="14" spans="1:8" x14ac:dyDescent="0.2">
      <c r="A14" s="180" t="s">
        <v>109</v>
      </c>
      <c r="B14" s="229">
        <v>4617704</v>
      </c>
      <c r="C14" s="229">
        <v>643622</v>
      </c>
      <c r="D14" s="229">
        <v>43279</v>
      </c>
      <c r="E14" s="229">
        <f t="shared" si="0"/>
        <v>5304605</v>
      </c>
      <c r="F14" s="487">
        <v>87.1</v>
      </c>
      <c r="G14" s="487">
        <v>12.1</v>
      </c>
      <c r="H14" s="488">
        <v>0.8</v>
      </c>
    </row>
    <row r="15" spans="1:8" x14ac:dyDescent="0.2">
      <c r="A15" s="180" t="s">
        <v>110</v>
      </c>
      <c r="B15" s="229">
        <v>4922034</v>
      </c>
      <c r="C15" s="229">
        <v>687862</v>
      </c>
      <c r="D15" s="229">
        <v>39924</v>
      </c>
      <c r="E15" s="229">
        <f t="shared" si="0"/>
        <v>5649820</v>
      </c>
      <c r="F15" s="487">
        <v>87.1</v>
      </c>
      <c r="G15" s="487">
        <v>12.2</v>
      </c>
      <c r="H15" s="488">
        <v>0.7</v>
      </c>
    </row>
    <row r="16" spans="1:8" x14ac:dyDescent="0.2">
      <c r="A16" s="180" t="s">
        <v>111</v>
      </c>
      <c r="B16" s="229">
        <v>11392167</v>
      </c>
      <c r="C16" s="229">
        <v>1331456</v>
      </c>
      <c r="D16" s="229">
        <v>108349</v>
      </c>
      <c r="E16" s="229">
        <f t="shared" si="0"/>
        <v>12831972</v>
      </c>
      <c r="F16" s="487">
        <v>88.8</v>
      </c>
      <c r="G16" s="487">
        <v>10.4</v>
      </c>
      <c r="H16" s="488">
        <v>0.8</v>
      </c>
    </row>
    <row r="17" spans="1:8" x14ac:dyDescent="0.2">
      <c r="A17" s="180" t="s">
        <v>112</v>
      </c>
      <c r="B17" s="229">
        <v>3194939</v>
      </c>
      <c r="C17" s="229">
        <v>457873</v>
      </c>
      <c r="D17" s="229">
        <v>32005</v>
      </c>
      <c r="E17" s="229">
        <f t="shared" si="0"/>
        <v>3684817</v>
      </c>
      <c r="F17" s="487">
        <v>86.7</v>
      </c>
      <c r="G17" s="487">
        <v>12.4</v>
      </c>
      <c r="H17" s="488">
        <v>0.9</v>
      </c>
    </row>
    <row r="18" spans="1:8" x14ac:dyDescent="0.2">
      <c r="A18" s="180" t="s">
        <v>113</v>
      </c>
      <c r="B18" s="229">
        <v>6600299</v>
      </c>
      <c r="C18" s="229">
        <v>723618</v>
      </c>
      <c r="D18" s="229">
        <v>59187</v>
      </c>
      <c r="E18" s="229">
        <f t="shared" si="0"/>
        <v>7383104</v>
      </c>
      <c r="F18" s="487">
        <v>89.4</v>
      </c>
      <c r="G18" s="487">
        <v>9.8000000000000007</v>
      </c>
      <c r="H18" s="488">
        <v>0.8</v>
      </c>
    </row>
    <row r="19" spans="1:8" x14ac:dyDescent="0.2">
      <c r="A19" s="180" t="s">
        <v>114</v>
      </c>
      <c r="B19" s="229">
        <v>5092557</v>
      </c>
      <c r="C19" s="229">
        <v>705150</v>
      </c>
      <c r="D19" s="229">
        <v>38669</v>
      </c>
      <c r="E19" s="229">
        <f t="shared" si="0"/>
        <v>5836376</v>
      </c>
      <c r="F19" s="487">
        <v>87.2</v>
      </c>
      <c r="G19" s="487">
        <v>12.1</v>
      </c>
      <c r="H19" s="488">
        <v>0.7</v>
      </c>
    </row>
    <row r="20" spans="1:8" ht="13.5" thickBot="1" x14ac:dyDescent="0.25">
      <c r="A20" s="25" t="s">
        <v>95</v>
      </c>
      <c r="B20" s="57">
        <f>SUM(B6:B19)</f>
        <v>105524931</v>
      </c>
      <c r="C20" s="57">
        <f>SUM(C6:C19)</f>
        <v>12785226</v>
      </c>
      <c r="D20" s="57">
        <f>SUM(D6:D19)</f>
        <v>904552</v>
      </c>
      <c r="E20" s="57">
        <f>SUM(E6:E19)</f>
        <v>119214709</v>
      </c>
      <c r="F20" s="58">
        <v>88.5</v>
      </c>
      <c r="G20" s="58">
        <v>10.7</v>
      </c>
      <c r="H20" s="59">
        <v>0.8</v>
      </c>
    </row>
    <row r="21" spans="1:8" s="38" customFormat="1" x14ac:dyDescent="0.2">
      <c r="A21" s="38" t="s">
        <v>71007</v>
      </c>
      <c r="D21" s="60"/>
    </row>
    <row r="23" spans="1:8" x14ac:dyDescent="0.2">
      <c r="C23" s="56"/>
    </row>
  </sheetData>
  <mergeCells count="3">
    <mergeCell ref="B4:E4"/>
    <mergeCell ref="F4:H4"/>
    <mergeCell ref="A4:A5"/>
  </mergeCells>
  <hyperlinks>
    <hyperlink ref="A2" location="Obsah!A1" display="Zpět na obsah"/>
  </hyperlinks>
  <pageMargins left="0.39370078740157483" right="0.39370078740157483" top="0.39370078740157483" bottom="0.19685039370078741" header="0.51181102362204722" footer="0.51181102362204722"/>
  <pageSetup paperSize="9" orientation="landscape" horizontalDpi="204" verticalDpi="196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22"/>
  <sheetViews>
    <sheetView showGridLines="0" zoomScaleNormal="100" workbookViewId="0"/>
  </sheetViews>
  <sheetFormatPr defaultRowHeight="12.75" x14ac:dyDescent="0.2"/>
  <cols>
    <col min="1" max="1" width="20.7109375" style="4" customWidth="1"/>
    <col min="2" max="10" width="12.7109375" style="4" customWidth="1"/>
    <col min="11" max="16384" width="9.140625" style="4"/>
  </cols>
  <sheetData>
    <row r="1" spans="1:10" ht="21" x14ac:dyDescent="0.35">
      <c r="A1" s="6" t="s">
        <v>2298</v>
      </c>
    </row>
    <row r="2" spans="1:10" s="420" customFormat="1" ht="15" customHeight="1" x14ac:dyDescent="0.2">
      <c r="A2" s="419" t="s">
        <v>71627</v>
      </c>
    </row>
    <row r="3" spans="1:10" ht="15.75" thickBot="1" x14ac:dyDescent="0.3">
      <c r="A3" s="12" t="s">
        <v>2397</v>
      </c>
    </row>
    <row r="4" spans="1:10" ht="14.25" customHeight="1" x14ac:dyDescent="0.2">
      <c r="A4" s="707" t="s">
        <v>93</v>
      </c>
      <c r="B4" s="716" t="s">
        <v>2197</v>
      </c>
      <c r="C4" s="716"/>
      <c r="D4" s="716"/>
      <c r="E4" s="716"/>
      <c r="F4" s="716"/>
      <c r="G4" s="716" t="s">
        <v>2198</v>
      </c>
      <c r="H4" s="716"/>
      <c r="I4" s="717"/>
      <c r="J4" s="717"/>
    </row>
    <row r="5" spans="1:10" ht="15.75" thickBot="1" x14ac:dyDescent="0.25">
      <c r="A5" s="708"/>
      <c r="B5" s="31" t="s">
        <v>2172</v>
      </c>
      <c r="C5" s="31" t="s">
        <v>2199</v>
      </c>
      <c r="D5" s="31" t="s">
        <v>71006</v>
      </c>
      <c r="E5" s="31" t="s">
        <v>71008</v>
      </c>
      <c r="F5" s="31" t="s">
        <v>95</v>
      </c>
      <c r="G5" s="31" t="s">
        <v>2172</v>
      </c>
      <c r="H5" s="31" t="s">
        <v>2199</v>
      </c>
      <c r="I5" s="32" t="s">
        <v>71006</v>
      </c>
      <c r="J5" s="32" t="s">
        <v>71008</v>
      </c>
    </row>
    <row r="6" spans="1:10" x14ac:dyDescent="0.2">
      <c r="A6" s="473" t="s">
        <v>100</v>
      </c>
      <c r="B6" s="474">
        <v>8727579.3375100009</v>
      </c>
      <c r="C6" s="474">
        <v>1010089.25168</v>
      </c>
      <c r="D6" s="474">
        <v>69616.95451000001</v>
      </c>
      <c r="E6" s="474">
        <v>4374441.8629999999</v>
      </c>
      <c r="F6" s="474">
        <v>14181727.4067</v>
      </c>
      <c r="G6" s="485">
        <v>61.5</v>
      </c>
      <c r="H6" s="485">
        <v>7.1</v>
      </c>
      <c r="I6" s="486">
        <v>0.5</v>
      </c>
      <c r="J6" s="486">
        <v>30.900000000000002</v>
      </c>
    </row>
    <row r="7" spans="1:10" x14ac:dyDescent="0.2">
      <c r="A7" s="180" t="s">
        <v>102</v>
      </c>
      <c r="B7" s="229">
        <v>7984822.1890699994</v>
      </c>
      <c r="C7" s="229">
        <v>1026238.9663099999</v>
      </c>
      <c r="D7" s="229">
        <v>74345.223790000004</v>
      </c>
      <c r="E7" s="229">
        <v>4729594.2089999998</v>
      </c>
      <c r="F7" s="229">
        <v>13815000.588169999</v>
      </c>
      <c r="G7" s="487">
        <v>57.8</v>
      </c>
      <c r="H7" s="487">
        <v>7.4</v>
      </c>
      <c r="I7" s="488">
        <v>0.6</v>
      </c>
      <c r="J7" s="488">
        <v>34.200000000000003</v>
      </c>
    </row>
    <row r="8" spans="1:10" x14ac:dyDescent="0.2">
      <c r="A8" s="180" t="s">
        <v>103</v>
      </c>
      <c r="B8" s="229">
        <v>8037447.5182799995</v>
      </c>
      <c r="C8" s="229">
        <v>1207139.8901300002</v>
      </c>
      <c r="D8" s="229">
        <v>83771.865330000001</v>
      </c>
      <c r="E8" s="229">
        <v>4354133.1220000004</v>
      </c>
      <c r="F8" s="229">
        <v>13682492.395739999</v>
      </c>
      <c r="G8" s="487">
        <v>58.800000000000004</v>
      </c>
      <c r="H8" s="487">
        <v>8.8000000000000007</v>
      </c>
      <c r="I8" s="488">
        <v>0.6</v>
      </c>
      <c r="J8" s="488">
        <v>31.8</v>
      </c>
    </row>
    <row r="9" spans="1:10" x14ac:dyDescent="0.2">
      <c r="A9" s="180" t="s">
        <v>104</v>
      </c>
      <c r="B9" s="229">
        <v>8832756.9135599993</v>
      </c>
      <c r="C9" s="229">
        <v>1019084.38986</v>
      </c>
      <c r="D9" s="229">
        <v>73532.813309999998</v>
      </c>
      <c r="E9" s="229">
        <v>3807135.227</v>
      </c>
      <c r="F9" s="229">
        <v>13732509.343729999</v>
      </c>
      <c r="G9" s="487">
        <v>64.3</v>
      </c>
      <c r="H9" s="487">
        <v>7.4</v>
      </c>
      <c r="I9" s="488">
        <v>0.6</v>
      </c>
      <c r="J9" s="488">
        <v>27.7</v>
      </c>
    </row>
    <row r="10" spans="1:10" x14ac:dyDescent="0.2">
      <c r="A10" s="180" t="s">
        <v>105</v>
      </c>
      <c r="B10" s="229">
        <v>8652739.0832000002</v>
      </c>
      <c r="C10" s="229">
        <v>1088323.6716199999</v>
      </c>
      <c r="D10" s="229">
        <v>78917.968769999992</v>
      </c>
      <c r="E10" s="229">
        <v>4502942.3540000003</v>
      </c>
      <c r="F10" s="229">
        <v>14322923.07759</v>
      </c>
      <c r="G10" s="487">
        <v>60.4</v>
      </c>
      <c r="H10" s="487">
        <v>7.6</v>
      </c>
      <c r="I10" s="488">
        <v>0.6</v>
      </c>
      <c r="J10" s="488">
        <v>31.4</v>
      </c>
    </row>
    <row r="11" spans="1:10" x14ac:dyDescent="0.2">
      <c r="A11" s="180" t="s">
        <v>106</v>
      </c>
      <c r="B11" s="229">
        <v>8805166.0223600008</v>
      </c>
      <c r="C11" s="229">
        <v>1092853.7044300002</v>
      </c>
      <c r="D11" s="229">
        <v>76715.364719999998</v>
      </c>
      <c r="E11" s="229">
        <v>4376015.9939999999</v>
      </c>
      <c r="F11" s="229">
        <v>14350751.085510001</v>
      </c>
      <c r="G11" s="487">
        <v>61.4</v>
      </c>
      <c r="H11" s="487">
        <v>7.6</v>
      </c>
      <c r="I11" s="488">
        <v>0.5</v>
      </c>
      <c r="J11" s="488">
        <v>30.5</v>
      </c>
    </row>
    <row r="12" spans="1:10" x14ac:dyDescent="0.2">
      <c r="A12" s="180" t="s">
        <v>107</v>
      </c>
      <c r="B12" s="229">
        <v>8809294.9269999992</v>
      </c>
      <c r="C12" s="229">
        <v>1079697.6879200002</v>
      </c>
      <c r="D12" s="229">
        <v>65488.890249999997</v>
      </c>
      <c r="E12" s="229">
        <v>4264699.0199999996</v>
      </c>
      <c r="F12" s="229">
        <v>14219180.525169998</v>
      </c>
      <c r="G12" s="487">
        <v>61.9</v>
      </c>
      <c r="H12" s="487">
        <v>7.6</v>
      </c>
      <c r="I12" s="488">
        <v>0.5</v>
      </c>
      <c r="J12" s="488">
        <v>30</v>
      </c>
    </row>
    <row r="13" spans="1:10" x14ac:dyDescent="0.2">
      <c r="A13" s="180" t="s">
        <v>108</v>
      </c>
      <c r="B13" s="229">
        <v>8803027.4633900002</v>
      </c>
      <c r="C13" s="229">
        <v>1055662.31165</v>
      </c>
      <c r="D13" s="229">
        <v>74697.66678</v>
      </c>
      <c r="E13" s="229">
        <v>3870351.645</v>
      </c>
      <c r="F13" s="229">
        <v>13803739.086820001</v>
      </c>
      <c r="G13" s="487">
        <v>63.8</v>
      </c>
      <c r="H13" s="487">
        <v>7.6999999999999993</v>
      </c>
      <c r="I13" s="488">
        <v>0.5</v>
      </c>
      <c r="J13" s="488">
        <v>28</v>
      </c>
    </row>
    <row r="14" spans="1:10" x14ac:dyDescent="0.2">
      <c r="A14" s="180" t="s">
        <v>109</v>
      </c>
      <c r="B14" s="229">
        <v>8703975.3487</v>
      </c>
      <c r="C14" s="229">
        <v>1012830.6373300001</v>
      </c>
      <c r="D14" s="229">
        <v>74930.075700000001</v>
      </c>
      <c r="E14" s="229">
        <v>4128784.0019999999</v>
      </c>
      <c r="F14" s="229">
        <v>13920520.06373</v>
      </c>
      <c r="G14" s="487">
        <v>62.5</v>
      </c>
      <c r="H14" s="487">
        <v>7.3</v>
      </c>
      <c r="I14" s="488">
        <v>0.5</v>
      </c>
      <c r="J14" s="488">
        <v>29.7</v>
      </c>
    </row>
    <row r="15" spans="1:10" x14ac:dyDescent="0.2">
      <c r="A15" s="180" t="s">
        <v>110</v>
      </c>
      <c r="B15" s="229">
        <v>8763986.4341499992</v>
      </c>
      <c r="C15" s="229">
        <v>1079644.17714</v>
      </c>
      <c r="D15" s="229">
        <v>75973.21686</v>
      </c>
      <c r="E15" s="229">
        <v>4340425.7390000001</v>
      </c>
      <c r="F15" s="229">
        <v>14260029.567149999</v>
      </c>
      <c r="G15" s="487">
        <v>61.5</v>
      </c>
      <c r="H15" s="487">
        <v>7.6</v>
      </c>
      <c r="I15" s="488">
        <v>0.5</v>
      </c>
      <c r="J15" s="488">
        <v>30.4</v>
      </c>
    </row>
    <row r="16" spans="1:10" x14ac:dyDescent="0.2">
      <c r="A16" s="180" t="s">
        <v>111</v>
      </c>
      <c r="B16" s="229">
        <v>9016027.1934300009</v>
      </c>
      <c r="C16" s="229">
        <v>1068188.7213900001</v>
      </c>
      <c r="D16" s="229">
        <v>81450.950450000004</v>
      </c>
      <c r="E16" s="229">
        <v>4457403.648</v>
      </c>
      <c r="F16" s="229">
        <v>14623070.51327</v>
      </c>
      <c r="G16" s="487">
        <v>61.6</v>
      </c>
      <c r="H16" s="487">
        <v>7.3</v>
      </c>
      <c r="I16" s="488">
        <v>0.6</v>
      </c>
      <c r="J16" s="488">
        <v>30.5</v>
      </c>
    </row>
    <row r="17" spans="1:10" x14ac:dyDescent="0.2">
      <c r="A17" s="180" t="s">
        <v>112</v>
      </c>
      <c r="B17" s="229">
        <v>10388108.136919999</v>
      </c>
      <c r="C17" s="229">
        <v>1045472.8903</v>
      </c>
      <c r="D17" s="229">
        <v>75110.725720000002</v>
      </c>
      <c r="E17" s="229">
        <v>3323705.298</v>
      </c>
      <c r="F17" s="229">
        <v>14832397.05094</v>
      </c>
      <c r="G17" s="487">
        <v>70</v>
      </c>
      <c r="H17" s="487">
        <v>7.1</v>
      </c>
      <c r="I17" s="488">
        <v>0.5</v>
      </c>
      <c r="J17" s="488">
        <v>22.4</v>
      </c>
    </row>
    <row r="18" spans="1:10" x14ac:dyDescent="0.2">
      <c r="A18" s="26" t="s">
        <v>95</v>
      </c>
      <c r="B18" s="61">
        <v>105524930.56757</v>
      </c>
      <c r="C18" s="61">
        <v>12785226.299759999</v>
      </c>
      <c r="D18" s="61">
        <v>904551.71619000006</v>
      </c>
      <c r="E18" s="61">
        <v>50529632.121000007</v>
      </c>
      <c r="F18" s="61">
        <v>169744340.70452002</v>
      </c>
      <c r="G18" s="62">
        <v>62.2</v>
      </c>
      <c r="H18" s="62">
        <v>7.5</v>
      </c>
      <c r="I18" s="63">
        <v>0.5</v>
      </c>
      <c r="J18" s="63">
        <v>29.8</v>
      </c>
    </row>
    <row r="19" spans="1:10" ht="13.5" thickBot="1" x14ac:dyDescent="0.25">
      <c r="A19" s="489" t="s">
        <v>2201</v>
      </c>
      <c r="B19" s="230">
        <v>8793744.2139641661</v>
      </c>
      <c r="C19" s="230">
        <v>1065435.52498</v>
      </c>
      <c r="D19" s="230">
        <v>75379.30968250001</v>
      </c>
      <c r="E19" s="230">
        <v>4210802.6767500006</v>
      </c>
      <c r="F19" s="230">
        <v>14145361.725376667</v>
      </c>
      <c r="G19" s="490" t="s">
        <v>1342</v>
      </c>
      <c r="H19" s="490" t="s">
        <v>1342</v>
      </c>
      <c r="I19" s="491" t="s">
        <v>1342</v>
      </c>
      <c r="J19" s="491" t="s">
        <v>1342</v>
      </c>
    </row>
    <row r="20" spans="1:10" s="38" customFormat="1" x14ac:dyDescent="0.2">
      <c r="A20" s="38" t="s">
        <v>71007</v>
      </c>
      <c r="D20" s="60"/>
      <c r="E20" s="60"/>
    </row>
    <row r="21" spans="1:10" x14ac:dyDescent="0.2">
      <c r="A21" s="38" t="s">
        <v>71774</v>
      </c>
    </row>
    <row r="22" spans="1:10" x14ac:dyDescent="0.2">
      <c r="C22" s="56"/>
    </row>
  </sheetData>
  <mergeCells count="3">
    <mergeCell ref="A4:A5"/>
    <mergeCell ref="B4:F4"/>
    <mergeCell ref="G4:J4"/>
  </mergeCells>
  <hyperlinks>
    <hyperlink ref="A2" location="Obsah!A1" display="Zpět na obsah"/>
  </hyperlinks>
  <pageMargins left="0.39370078740157483" right="0.39370078740157483" top="0.39370078740157483" bottom="0.19685039370078741" header="0.51181102362204722" footer="0.51181102362204722"/>
  <pageSetup paperSize="9" orientation="landscape" horizontalDpi="204" verticalDpi="196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74</vt:i4>
      </vt:variant>
      <vt:variant>
        <vt:lpstr>Pojmenované oblasti</vt:lpstr>
      </vt:variant>
      <vt:variant>
        <vt:i4>29</vt:i4>
      </vt:variant>
    </vt:vector>
  </HeadingPairs>
  <TitlesOfParts>
    <vt:vector size="103" baseType="lpstr">
      <vt:lpstr>Obsah</vt:lpstr>
      <vt:lpstr>I_T 1.1</vt:lpstr>
      <vt:lpstr>I_T 1.3</vt:lpstr>
      <vt:lpstr>I_T 1.5</vt:lpstr>
      <vt:lpstr>I_T 1.6</vt:lpstr>
      <vt:lpstr>I_T 1.7</vt:lpstr>
      <vt:lpstr>I_T 1.8</vt:lpstr>
      <vt:lpstr>II_T 2.1</vt:lpstr>
      <vt:lpstr>II_T 2.2</vt:lpstr>
      <vt:lpstr>II_T 2.3</vt:lpstr>
      <vt:lpstr>II_T 2.4</vt:lpstr>
      <vt:lpstr>III_T_3.1</vt:lpstr>
      <vt:lpstr>III_T_3.2</vt:lpstr>
      <vt:lpstr>III_T_3.3</vt:lpstr>
      <vt:lpstr>III_T_3.3a</vt:lpstr>
      <vt:lpstr>III_T_3.4a</vt:lpstr>
      <vt:lpstr>III_T_3.5a</vt:lpstr>
      <vt:lpstr>III_T_3.7</vt:lpstr>
      <vt:lpstr>III_T_3.7a</vt:lpstr>
      <vt:lpstr>III_T_3.8a</vt:lpstr>
      <vt:lpstr>III_T_3.8b</vt:lpstr>
      <vt:lpstr>III_T_3.9</vt:lpstr>
      <vt:lpstr>III_T_3.10</vt:lpstr>
      <vt:lpstr>III_T_3.11</vt:lpstr>
      <vt:lpstr>III_T_3.12</vt:lpstr>
      <vt:lpstr>IV_T 4.1</vt:lpstr>
      <vt:lpstr>IV_T 4.2</vt:lpstr>
      <vt:lpstr>IV_T 4.3</vt:lpstr>
      <vt:lpstr>IV_T 4.4</vt:lpstr>
      <vt:lpstr>IV_T 4.5</vt:lpstr>
      <vt:lpstr>IV_T 4.5a</vt:lpstr>
      <vt:lpstr>IV_T 4.5b</vt:lpstr>
      <vt:lpstr>V_T 5.2a</vt:lpstr>
      <vt:lpstr>V_T 5.2b</vt:lpstr>
      <vt:lpstr>V_T 5.3 </vt:lpstr>
      <vt:lpstr>V_T 5.4</vt:lpstr>
      <vt:lpstr>V_T 5.5a</vt:lpstr>
      <vt:lpstr>V_T 5.5b</vt:lpstr>
      <vt:lpstr>V_T 5.5c</vt:lpstr>
      <vt:lpstr>V_T 5.5d</vt:lpstr>
      <vt:lpstr>V_T 5.6</vt:lpstr>
      <vt:lpstr>V_T 5.6a</vt:lpstr>
      <vt:lpstr>V_T 5.6b</vt:lpstr>
      <vt:lpstr>V_T 5.7</vt:lpstr>
      <vt:lpstr>V_T 5.8</vt:lpstr>
      <vt:lpstr>V_T 5.8a</vt:lpstr>
      <vt:lpstr>V_T 5.8b</vt:lpstr>
      <vt:lpstr>V_T 5.9</vt:lpstr>
      <vt:lpstr>V_T 5.10</vt:lpstr>
      <vt:lpstr>V_T 5.11a</vt:lpstr>
      <vt:lpstr>V_T 5.11b</vt:lpstr>
      <vt:lpstr>V_T 5.13</vt:lpstr>
      <vt:lpstr>V_T 5.14a</vt:lpstr>
      <vt:lpstr>V_T 5.14b</vt:lpstr>
      <vt:lpstr>V_T 5.24b_AZZ</vt:lpstr>
      <vt:lpstr>V_T 5.15</vt:lpstr>
      <vt:lpstr>V_T 5.16</vt:lpstr>
      <vt:lpstr>V_T 5.22</vt:lpstr>
      <vt:lpstr>V_T 5.23</vt:lpstr>
      <vt:lpstr>V_T 5.24a_LZZ</vt:lpstr>
      <vt:lpstr>V_T 5.25ab</vt:lpstr>
      <vt:lpstr>V_T 5.17</vt:lpstr>
      <vt:lpstr>V_T 5.18</vt:lpstr>
      <vt:lpstr>V_T 5.19</vt:lpstr>
      <vt:lpstr>V_T 5.20</vt:lpstr>
      <vt:lpstr>V_T 5.25cd</vt:lpstr>
      <vt:lpstr>V_T 5.21</vt:lpstr>
      <vt:lpstr>V_T 5.26</vt:lpstr>
      <vt:lpstr>VI_T 6.1</vt:lpstr>
      <vt:lpstr>VI_T 6.2</vt:lpstr>
      <vt:lpstr>VI_T 6.3</vt:lpstr>
      <vt:lpstr>VI_T 6.4</vt:lpstr>
      <vt:lpstr>VI_T 6.5</vt:lpstr>
      <vt:lpstr>VI_T 6.6</vt:lpstr>
      <vt:lpstr>'IV_T 4.5'!Názvy_tisku</vt:lpstr>
      <vt:lpstr>'IV_T 4.5a'!Názvy_tisku</vt:lpstr>
      <vt:lpstr>'IV_T 4.5b'!Názvy_tisku</vt:lpstr>
      <vt:lpstr>Obsah!Názvy_tisku</vt:lpstr>
      <vt:lpstr>'V_T 5.22'!Názvy_tisku</vt:lpstr>
      <vt:lpstr>'V_T 5.2a'!Názvy_tisku</vt:lpstr>
      <vt:lpstr>'V_T 5.2b'!Názvy_tisku</vt:lpstr>
      <vt:lpstr>'V_T 5.5b'!Názvy_tisku</vt:lpstr>
      <vt:lpstr>'V_T 5.5c'!Názvy_tisku</vt:lpstr>
      <vt:lpstr>'V_T 5.5d'!Názvy_tisku</vt:lpstr>
      <vt:lpstr>'V_T 5.6a'!Názvy_tisku</vt:lpstr>
      <vt:lpstr>'V_T 5.6b'!Názvy_tisku</vt:lpstr>
      <vt:lpstr>'V_T 5.8a'!Názvy_tisku</vt:lpstr>
      <vt:lpstr>'V_T 5.8b'!Názvy_tisku</vt:lpstr>
      <vt:lpstr>'I_T 1.5'!Oblast_tisku</vt:lpstr>
      <vt:lpstr>'I_T 1.6'!Oblast_tisku</vt:lpstr>
      <vt:lpstr>'I_T 1.7'!Oblast_tisku</vt:lpstr>
      <vt:lpstr>'I_T 1.8'!Oblast_tisku</vt:lpstr>
      <vt:lpstr>'II_T 2.1'!Oblast_tisku</vt:lpstr>
      <vt:lpstr>'II_T 2.2'!Oblast_tisku</vt:lpstr>
      <vt:lpstr>'II_T 2.3'!Oblast_tisku</vt:lpstr>
      <vt:lpstr>'II_T 2.4'!Oblast_tisku</vt:lpstr>
      <vt:lpstr>'IV_T 4.1'!Oblast_tisku</vt:lpstr>
      <vt:lpstr>'V_T 5.14b'!Oblast_tisku</vt:lpstr>
      <vt:lpstr>'V_T 5.18'!Oblast_tisku</vt:lpstr>
      <vt:lpstr>'V_T 5.3 '!Oblast_tisku</vt:lpstr>
      <vt:lpstr>'V_T 5.4'!Oblast_tisku</vt:lpstr>
      <vt:lpstr>'VI_T 6.1'!Oblast_tisku</vt:lpstr>
      <vt:lpstr>'V_T 5.5b'!Z03_Tabulka_5_5_upravena</vt:lpstr>
    </vt:vector>
  </TitlesOfParts>
  <Company>VZP ČR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Karolína Jirsová</dc:creator>
  <cp:lastModifiedBy>Luděk Šídlo</cp:lastModifiedBy>
  <cp:lastPrinted>2018-10-17T10:30:32Z</cp:lastPrinted>
  <dcterms:created xsi:type="dcterms:W3CDTF">2017-10-23T08:34:47Z</dcterms:created>
  <dcterms:modified xsi:type="dcterms:W3CDTF">2018-10-17T10:42:40Z</dcterms:modified>
</cp:coreProperties>
</file>